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ull\Downloads\"/>
    </mc:Choice>
  </mc:AlternateContent>
  <bookViews>
    <workbookView xWindow="0" yWindow="0" windowWidth="21570" windowHeight="8805" activeTab="2"/>
  </bookViews>
  <sheets>
    <sheet name="Test Set" sheetId="4" r:id="rId1"/>
    <sheet name=" " sheetId="5" r:id="rId2"/>
    <sheet name="Training Set" sheetId="12" r:id="rId3"/>
  </sheets>
  <definedNames>
    <definedName name="solver_adj" localSheetId="2" hidden="1">'Training Set'!$K$135</definedName>
    <definedName name="solver_cvg" localSheetId="2" hidden="1">0.0001</definedName>
    <definedName name="solver_drv" localSheetId="2" hidden="1">1</definedName>
    <definedName name="solver_eng" localSheetId="2" hidden="1">3</definedName>
    <definedName name="solver_est" localSheetId="2" hidden="1">1</definedName>
    <definedName name="solver_itr" localSheetId="2" hidden="1">2147483647</definedName>
    <definedName name="solver_lhs1" localSheetId="2" hidden="1">'Training Set'!$K$135</definedName>
    <definedName name="solver_lhs2" localSheetId="2" hidden="1">'Training Set'!$K$135</definedName>
    <definedName name="solver_lhs3" localSheetId="2" hidden="1">'Training Set'!$K$12</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2</definedName>
    <definedName name="solver_nwt" localSheetId="2" hidden="1">1</definedName>
    <definedName name="solver_opt" localSheetId="2" hidden="1">'Training Set'!$S$138</definedName>
    <definedName name="solver_pre" localSheetId="2" hidden="1">0.000001</definedName>
    <definedName name="solver_rbv" localSheetId="2" hidden="1">1</definedName>
    <definedName name="solver_rel1" localSheetId="2" hidden="1">1</definedName>
    <definedName name="solver_rel2" localSheetId="2" hidden="1">3</definedName>
    <definedName name="solver_rel3" localSheetId="2" hidden="1">3</definedName>
    <definedName name="solver_rhs1" localSheetId="2" hidden="1">100</definedName>
    <definedName name="solver_rhs2" localSheetId="2" hidden="1">5</definedName>
    <definedName name="solver_rhs3" localSheetId="2" hidden="1">50</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1</definedName>
    <definedName name="solver_val" localSheetId="2" hidden="1">0</definedName>
    <definedName name="solver_ver" localSheetId="2" hidden="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 i="12" l="1"/>
  <c r="Z9" i="12"/>
  <c r="Z8" i="12"/>
  <c r="Z7" i="12"/>
  <c r="Z6" i="12"/>
  <c r="Z5" i="12"/>
  <c r="Z4" i="12"/>
  <c r="Z3" i="12"/>
  <c r="N225" i="12" l="1"/>
  <c r="I234" i="12" s="1"/>
  <c r="N213" i="12"/>
  <c r="K222" i="12" s="1"/>
  <c r="N201" i="12"/>
  <c r="K210" i="12" s="1"/>
  <c r="N189" i="12"/>
  <c r="H192" i="12" s="1"/>
  <c r="I186" i="12"/>
  <c r="I180" i="12"/>
  <c r="N177" i="12"/>
  <c r="K186" i="12" s="1"/>
  <c r="N165" i="12"/>
  <c r="H174" i="12" s="1"/>
  <c r="K162" i="12"/>
  <c r="I162" i="12"/>
  <c r="N153" i="12"/>
  <c r="J162" i="12" s="1"/>
  <c r="N141" i="12"/>
  <c r="I144" i="12" s="1"/>
  <c r="H144" i="12"/>
  <c r="K144" i="12" s="1"/>
  <c r="N124" i="12"/>
  <c r="I133" i="12" s="1"/>
  <c r="J121" i="12"/>
  <c r="N107" i="12"/>
  <c r="H116" i="12" s="1"/>
  <c r="J104" i="12"/>
  <c r="N90" i="12"/>
  <c r="H99" i="12" s="1"/>
  <c r="N1" i="12"/>
  <c r="I25" i="12" s="1"/>
  <c r="N50" i="12"/>
  <c r="K59" i="12" s="1"/>
  <c r="N73" i="12"/>
  <c r="I87" i="12" s="1"/>
  <c r="K69" i="12"/>
  <c r="J69" i="12"/>
  <c r="I69" i="12"/>
  <c r="H59" i="12"/>
  <c r="I53" i="12"/>
  <c r="H53" i="12"/>
  <c r="K47" i="12"/>
  <c r="K37" i="12"/>
  <c r="J37" i="12"/>
  <c r="I37" i="12"/>
  <c r="H37" i="12"/>
  <c r="N28" i="12"/>
  <c r="I42" i="12" s="1"/>
  <c r="I20" i="12"/>
  <c r="H20" i="12"/>
  <c r="K15" i="12"/>
  <c r="J234" i="12" l="1"/>
  <c r="J138" i="12"/>
  <c r="I204" i="12"/>
  <c r="J20" i="12"/>
  <c r="J174" i="12"/>
  <c r="H198" i="12"/>
  <c r="H216" i="12"/>
  <c r="K234" i="12"/>
  <c r="H127" i="12"/>
  <c r="J25" i="12"/>
  <c r="J42" i="12"/>
  <c r="H64" i="12"/>
  <c r="J82" i="12"/>
  <c r="I99" i="12"/>
  <c r="I116" i="12"/>
  <c r="J133" i="12"/>
  <c r="K150" i="12"/>
  <c r="I174" i="12"/>
  <c r="I192" i="12"/>
  <c r="K25" i="12"/>
  <c r="K42" i="12"/>
  <c r="I64" i="12"/>
  <c r="K82" i="12"/>
  <c r="J99" i="12"/>
  <c r="J116" i="12"/>
  <c r="K133" i="12"/>
  <c r="H15" i="12"/>
  <c r="H76" i="12"/>
  <c r="J198" i="12"/>
  <c r="H222" i="12"/>
  <c r="H47" i="12"/>
  <c r="J64" i="12"/>
  <c r="H87" i="12"/>
  <c r="K99" i="12"/>
  <c r="K116" i="12"/>
  <c r="H156" i="12"/>
  <c r="K174" i="12"/>
  <c r="I198" i="12"/>
  <c r="I216" i="12"/>
  <c r="I15" i="12"/>
  <c r="H31" i="12"/>
  <c r="I47" i="12"/>
  <c r="K64" i="12"/>
  <c r="J87" i="12"/>
  <c r="H104" i="12"/>
  <c r="H121" i="12"/>
  <c r="H138" i="12"/>
  <c r="I156" i="12"/>
  <c r="J15" i="12"/>
  <c r="I31" i="12"/>
  <c r="J47" i="12"/>
  <c r="H69" i="12"/>
  <c r="K87" i="12"/>
  <c r="I104" i="12"/>
  <c r="I121" i="12"/>
  <c r="I138" i="12"/>
  <c r="H162" i="12"/>
  <c r="H180" i="12"/>
  <c r="K198" i="12"/>
  <c r="I222" i="12"/>
  <c r="J222" i="12"/>
  <c r="K104" i="12"/>
  <c r="K121" i="12"/>
  <c r="K138" i="12"/>
  <c r="H186" i="12"/>
  <c r="H204" i="12"/>
  <c r="J210" i="12"/>
  <c r="H234" i="12"/>
  <c r="J186" i="12"/>
  <c r="H210" i="12"/>
  <c r="H228" i="12"/>
  <c r="K20" i="12"/>
  <c r="I59" i="12"/>
  <c r="I76" i="12"/>
  <c r="H93" i="12"/>
  <c r="H110" i="12"/>
  <c r="I127" i="12"/>
  <c r="H150" i="12"/>
  <c r="H168" i="12"/>
  <c r="I210" i="12"/>
  <c r="I228" i="12"/>
  <c r="H25" i="12"/>
  <c r="H42" i="12"/>
  <c r="J59" i="12"/>
  <c r="H82" i="12"/>
  <c r="I93" i="12"/>
  <c r="I110" i="12"/>
  <c r="H133" i="12"/>
  <c r="I150" i="12"/>
  <c r="I168" i="12"/>
  <c r="I82" i="12"/>
  <c r="J150" i="12"/>
  <c r="O1239" i="4"/>
  <c r="L5467" i="4"/>
  <c r="G8" i="4"/>
  <c r="H8" i="4"/>
  <c r="I8" i="4"/>
  <c r="G9" i="4"/>
  <c r="O9" i="4" s="1"/>
  <c r="H9" i="4"/>
  <c r="I9" i="4"/>
  <c r="G10" i="4"/>
  <c r="H10" i="4"/>
  <c r="I10" i="4"/>
  <c r="G11" i="4"/>
  <c r="O11" i="4" s="1"/>
  <c r="H11" i="4"/>
  <c r="I11" i="4"/>
  <c r="G12" i="4"/>
  <c r="H12" i="4"/>
  <c r="I12" i="4"/>
  <c r="G13" i="4"/>
  <c r="O13" i="4" s="1"/>
  <c r="H13" i="4"/>
  <c r="I13" i="4"/>
  <c r="G14" i="4"/>
  <c r="H14" i="4"/>
  <c r="I14" i="4"/>
  <c r="G15" i="4"/>
  <c r="H15" i="4"/>
  <c r="I15" i="4"/>
  <c r="G16" i="4"/>
  <c r="H16" i="4"/>
  <c r="I16" i="4"/>
  <c r="G17" i="4"/>
  <c r="O17" i="4" s="1"/>
  <c r="H17" i="4"/>
  <c r="U17" i="4" s="1"/>
  <c r="I17" i="4"/>
  <c r="G18" i="4"/>
  <c r="H18" i="4"/>
  <c r="I18" i="4"/>
  <c r="G19" i="4"/>
  <c r="O19" i="4" s="1"/>
  <c r="H19" i="4"/>
  <c r="I19" i="4"/>
  <c r="G20" i="4"/>
  <c r="H20" i="4"/>
  <c r="I20" i="4"/>
  <c r="G21" i="4"/>
  <c r="O21" i="4" s="1"/>
  <c r="H21" i="4"/>
  <c r="U21" i="4" s="1"/>
  <c r="I21" i="4"/>
  <c r="G22" i="4"/>
  <c r="H22" i="4"/>
  <c r="I22" i="4"/>
  <c r="G23" i="4"/>
  <c r="M23" i="4" s="1"/>
  <c r="H23" i="4"/>
  <c r="I23" i="4"/>
  <c r="G24" i="4"/>
  <c r="H24" i="4"/>
  <c r="I24" i="4"/>
  <c r="G25" i="4"/>
  <c r="O25" i="4" s="1"/>
  <c r="H25" i="4"/>
  <c r="I25" i="4"/>
  <c r="G26" i="4"/>
  <c r="H26" i="4"/>
  <c r="I26" i="4"/>
  <c r="G27" i="4"/>
  <c r="O27" i="4" s="1"/>
  <c r="H27" i="4"/>
  <c r="I27" i="4"/>
  <c r="G28" i="4"/>
  <c r="H28" i="4"/>
  <c r="I28" i="4"/>
  <c r="G29" i="4"/>
  <c r="O29" i="4" s="1"/>
  <c r="H29" i="4"/>
  <c r="I29" i="4"/>
  <c r="G30" i="4"/>
  <c r="H30" i="4"/>
  <c r="I30" i="4"/>
  <c r="G31" i="4"/>
  <c r="O31" i="4" s="1"/>
  <c r="H31" i="4"/>
  <c r="I31" i="4"/>
  <c r="G32" i="4"/>
  <c r="H32" i="4"/>
  <c r="I32" i="4"/>
  <c r="G33" i="4"/>
  <c r="O33" i="4" s="1"/>
  <c r="H33" i="4"/>
  <c r="I33" i="4"/>
  <c r="G34" i="4"/>
  <c r="H34" i="4"/>
  <c r="I34" i="4"/>
  <c r="G35" i="4"/>
  <c r="H35" i="4"/>
  <c r="I35" i="4"/>
  <c r="G36" i="4"/>
  <c r="H36" i="4"/>
  <c r="I36" i="4"/>
  <c r="G37" i="4"/>
  <c r="O37" i="4" s="1"/>
  <c r="H37" i="4"/>
  <c r="I37" i="4"/>
  <c r="G38" i="4"/>
  <c r="H38" i="4"/>
  <c r="I38" i="4"/>
  <c r="G39" i="4"/>
  <c r="H39" i="4"/>
  <c r="I39" i="4"/>
  <c r="G40" i="4"/>
  <c r="H40" i="4"/>
  <c r="I40" i="4"/>
  <c r="G41" i="4"/>
  <c r="O41" i="4" s="1"/>
  <c r="H41" i="4"/>
  <c r="I41" i="4"/>
  <c r="G42" i="4"/>
  <c r="H42" i="4"/>
  <c r="I42" i="4"/>
  <c r="G43" i="4"/>
  <c r="O43" i="4" s="1"/>
  <c r="H43" i="4"/>
  <c r="I43" i="4"/>
  <c r="G44" i="4"/>
  <c r="H44" i="4"/>
  <c r="I44" i="4"/>
  <c r="G45" i="4"/>
  <c r="O45" i="4" s="1"/>
  <c r="H45" i="4"/>
  <c r="I45" i="4"/>
  <c r="G46" i="4"/>
  <c r="H46" i="4"/>
  <c r="I46" i="4"/>
  <c r="G47" i="4"/>
  <c r="H47" i="4"/>
  <c r="I47" i="4"/>
  <c r="G48" i="4"/>
  <c r="H48" i="4"/>
  <c r="I48" i="4"/>
  <c r="G49" i="4"/>
  <c r="O49" i="4" s="1"/>
  <c r="H49" i="4"/>
  <c r="U49" i="4" s="1"/>
  <c r="I49" i="4"/>
  <c r="G50" i="4"/>
  <c r="H50" i="4"/>
  <c r="I50" i="4"/>
  <c r="G51" i="4"/>
  <c r="O51" i="4" s="1"/>
  <c r="H51" i="4"/>
  <c r="I51" i="4"/>
  <c r="G52" i="4"/>
  <c r="H52" i="4"/>
  <c r="I52" i="4"/>
  <c r="G53" i="4"/>
  <c r="O53" i="4" s="1"/>
  <c r="H53" i="4"/>
  <c r="U53" i="4" s="1"/>
  <c r="I53" i="4"/>
  <c r="G54" i="4"/>
  <c r="H54" i="4"/>
  <c r="I54" i="4"/>
  <c r="G55" i="4"/>
  <c r="O55" i="4" s="1"/>
  <c r="H55" i="4"/>
  <c r="I55" i="4"/>
  <c r="G56" i="4"/>
  <c r="H56" i="4"/>
  <c r="I56" i="4"/>
  <c r="G57" i="4"/>
  <c r="O57" i="4" s="1"/>
  <c r="H57" i="4"/>
  <c r="I57" i="4"/>
  <c r="G58" i="4"/>
  <c r="H58" i="4"/>
  <c r="I58" i="4"/>
  <c r="G59" i="4"/>
  <c r="H59" i="4"/>
  <c r="I59" i="4"/>
  <c r="G60" i="4"/>
  <c r="H60" i="4"/>
  <c r="I60" i="4"/>
  <c r="G61" i="4"/>
  <c r="O61" i="4" s="1"/>
  <c r="H61" i="4"/>
  <c r="I61" i="4"/>
  <c r="G62" i="4"/>
  <c r="H62" i="4"/>
  <c r="I62" i="4"/>
  <c r="G63" i="4"/>
  <c r="O63" i="4" s="1"/>
  <c r="H63" i="4"/>
  <c r="I63" i="4"/>
  <c r="G64" i="4"/>
  <c r="H64" i="4"/>
  <c r="I64" i="4"/>
  <c r="G65" i="4"/>
  <c r="O65" i="4" s="1"/>
  <c r="H65" i="4"/>
  <c r="I65" i="4"/>
  <c r="G66" i="4"/>
  <c r="H66" i="4"/>
  <c r="I66" i="4"/>
  <c r="G67" i="4"/>
  <c r="H67" i="4"/>
  <c r="I67" i="4"/>
  <c r="G68" i="4"/>
  <c r="H68" i="4"/>
  <c r="I68" i="4"/>
  <c r="G69" i="4"/>
  <c r="O69" i="4" s="1"/>
  <c r="H69" i="4"/>
  <c r="I69" i="4"/>
  <c r="G70" i="4"/>
  <c r="H70" i="4"/>
  <c r="I70" i="4"/>
  <c r="G71" i="4"/>
  <c r="O71" i="4" s="1"/>
  <c r="H71" i="4"/>
  <c r="I71" i="4"/>
  <c r="G72" i="4"/>
  <c r="H72" i="4"/>
  <c r="I72" i="4"/>
  <c r="G73" i="4"/>
  <c r="O73" i="4" s="1"/>
  <c r="H73" i="4"/>
  <c r="I73" i="4"/>
  <c r="G74" i="4"/>
  <c r="H74" i="4"/>
  <c r="I74" i="4"/>
  <c r="G75" i="4"/>
  <c r="H75" i="4"/>
  <c r="I75" i="4"/>
  <c r="G76" i="4"/>
  <c r="H76" i="4"/>
  <c r="I76" i="4"/>
  <c r="G77" i="4"/>
  <c r="O77" i="4" s="1"/>
  <c r="H77" i="4"/>
  <c r="I77" i="4"/>
  <c r="G78" i="4"/>
  <c r="H78" i="4"/>
  <c r="I78" i="4"/>
  <c r="G79" i="4"/>
  <c r="O79" i="4" s="1"/>
  <c r="H79" i="4"/>
  <c r="I79" i="4"/>
  <c r="G80" i="4"/>
  <c r="H80" i="4"/>
  <c r="I80" i="4"/>
  <c r="G81" i="4"/>
  <c r="O81" i="4" s="1"/>
  <c r="H81" i="4"/>
  <c r="U81" i="4" s="1"/>
  <c r="I81" i="4"/>
  <c r="G82" i="4"/>
  <c r="H82" i="4"/>
  <c r="I82" i="4"/>
  <c r="G83" i="4"/>
  <c r="H83" i="4"/>
  <c r="I83" i="4"/>
  <c r="G84" i="4"/>
  <c r="H84" i="4"/>
  <c r="I84" i="4"/>
  <c r="G85" i="4"/>
  <c r="O85" i="4" s="1"/>
  <c r="H85" i="4"/>
  <c r="U85" i="4" s="1"/>
  <c r="I85" i="4"/>
  <c r="G86" i="4"/>
  <c r="H86" i="4"/>
  <c r="I86" i="4"/>
  <c r="G87" i="4"/>
  <c r="O87" i="4" s="1"/>
  <c r="H87" i="4"/>
  <c r="I87" i="4"/>
  <c r="G88" i="4"/>
  <c r="H88" i="4"/>
  <c r="I88" i="4"/>
  <c r="G89" i="4"/>
  <c r="O89" i="4" s="1"/>
  <c r="H89" i="4"/>
  <c r="I89" i="4"/>
  <c r="G90" i="4"/>
  <c r="H90" i="4"/>
  <c r="I90" i="4"/>
  <c r="G91" i="4"/>
  <c r="H91" i="4"/>
  <c r="I91" i="4"/>
  <c r="G92" i="4"/>
  <c r="H92" i="4"/>
  <c r="I92" i="4"/>
  <c r="G93" i="4"/>
  <c r="O93" i="4" s="1"/>
  <c r="H93" i="4"/>
  <c r="I93" i="4"/>
  <c r="G94" i="4"/>
  <c r="H94" i="4"/>
  <c r="I94" i="4"/>
  <c r="G95" i="4"/>
  <c r="O95" i="4" s="1"/>
  <c r="H95" i="4"/>
  <c r="I95" i="4"/>
  <c r="G96" i="4"/>
  <c r="H96" i="4"/>
  <c r="I96" i="4"/>
  <c r="G97" i="4"/>
  <c r="O97" i="4" s="1"/>
  <c r="H97" i="4"/>
  <c r="I97" i="4"/>
  <c r="G98" i="4"/>
  <c r="H98" i="4"/>
  <c r="I98" i="4"/>
  <c r="G99" i="4"/>
  <c r="O99" i="4" s="1"/>
  <c r="H99" i="4"/>
  <c r="I99" i="4"/>
  <c r="G100" i="4"/>
  <c r="H100" i="4"/>
  <c r="I100" i="4"/>
  <c r="G101" i="4"/>
  <c r="O101" i="4" s="1"/>
  <c r="H101" i="4"/>
  <c r="I101" i="4"/>
  <c r="G102" i="4"/>
  <c r="H102" i="4"/>
  <c r="I102" i="4"/>
  <c r="G103" i="4"/>
  <c r="H103" i="4"/>
  <c r="I103" i="4"/>
  <c r="G104" i="4"/>
  <c r="H104" i="4"/>
  <c r="I104" i="4"/>
  <c r="G105" i="4"/>
  <c r="O105" i="4" s="1"/>
  <c r="H105" i="4"/>
  <c r="I105" i="4"/>
  <c r="G106" i="4"/>
  <c r="H106" i="4"/>
  <c r="I106" i="4"/>
  <c r="G107" i="4"/>
  <c r="O107" i="4" s="1"/>
  <c r="H107" i="4"/>
  <c r="I107" i="4"/>
  <c r="G108" i="4"/>
  <c r="H108" i="4"/>
  <c r="I108" i="4"/>
  <c r="G109" i="4"/>
  <c r="O109" i="4" s="1"/>
  <c r="H109" i="4"/>
  <c r="I109" i="4"/>
  <c r="G110" i="4"/>
  <c r="H110" i="4"/>
  <c r="I110" i="4"/>
  <c r="G111" i="4"/>
  <c r="H111" i="4"/>
  <c r="I111" i="4"/>
  <c r="G112" i="4"/>
  <c r="H112" i="4"/>
  <c r="I112" i="4"/>
  <c r="G113" i="4"/>
  <c r="O113" i="4" s="1"/>
  <c r="H113" i="4"/>
  <c r="U113" i="4" s="1"/>
  <c r="I113" i="4"/>
  <c r="G114" i="4"/>
  <c r="H114" i="4"/>
  <c r="I114" i="4"/>
  <c r="G115" i="4"/>
  <c r="O115" i="4" s="1"/>
  <c r="H115" i="4"/>
  <c r="I115" i="4"/>
  <c r="G116" i="4"/>
  <c r="H116" i="4"/>
  <c r="I116" i="4"/>
  <c r="G117" i="4"/>
  <c r="O117" i="4" s="1"/>
  <c r="H117" i="4"/>
  <c r="U117" i="4" s="1"/>
  <c r="I117" i="4"/>
  <c r="G118" i="4"/>
  <c r="H118" i="4"/>
  <c r="I118" i="4"/>
  <c r="G119" i="4"/>
  <c r="H119" i="4"/>
  <c r="I119" i="4"/>
  <c r="G120" i="4"/>
  <c r="H120" i="4"/>
  <c r="I120" i="4"/>
  <c r="G121" i="4"/>
  <c r="O121" i="4" s="1"/>
  <c r="H121" i="4"/>
  <c r="I121" i="4"/>
  <c r="G122" i="4"/>
  <c r="H122" i="4"/>
  <c r="I122" i="4"/>
  <c r="G123" i="4"/>
  <c r="O123" i="4" s="1"/>
  <c r="H123" i="4"/>
  <c r="I123" i="4"/>
  <c r="G124" i="4"/>
  <c r="H124" i="4"/>
  <c r="I124" i="4"/>
  <c r="G125" i="4"/>
  <c r="O125" i="4" s="1"/>
  <c r="H125" i="4"/>
  <c r="I125" i="4"/>
  <c r="G126" i="4"/>
  <c r="H126" i="4"/>
  <c r="I126" i="4"/>
  <c r="G127" i="4"/>
  <c r="H127" i="4"/>
  <c r="I127" i="4"/>
  <c r="G128" i="4"/>
  <c r="H128" i="4"/>
  <c r="I128" i="4"/>
  <c r="G129" i="4"/>
  <c r="O129" i="4" s="1"/>
  <c r="H129" i="4"/>
  <c r="I129" i="4"/>
  <c r="G130" i="4"/>
  <c r="H130" i="4"/>
  <c r="I130" i="4"/>
  <c r="G131" i="4"/>
  <c r="O131" i="4" s="1"/>
  <c r="H131" i="4"/>
  <c r="I131" i="4"/>
  <c r="G132" i="4"/>
  <c r="H132" i="4"/>
  <c r="I132" i="4"/>
  <c r="G133" i="4"/>
  <c r="O133" i="4" s="1"/>
  <c r="H133" i="4"/>
  <c r="I133" i="4"/>
  <c r="G134" i="4"/>
  <c r="H134" i="4"/>
  <c r="I134" i="4"/>
  <c r="G135" i="4"/>
  <c r="H135" i="4"/>
  <c r="I135" i="4"/>
  <c r="G136" i="4"/>
  <c r="H136" i="4"/>
  <c r="I136" i="4"/>
  <c r="G137" i="4"/>
  <c r="O137" i="4" s="1"/>
  <c r="H137" i="4"/>
  <c r="I137" i="4"/>
  <c r="G138" i="4"/>
  <c r="H138" i="4"/>
  <c r="I138" i="4"/>
  <c r="G139" i="4"/>
  <c r="H139" i="4"/>
  <c r="I139" i="4"/>
  <c r="G140" i="4"/>
  <c r="H140" i="4"/>
  <c r="I140" i="4"/>
  <c r="G141" i="4"/>
  <c r="O141" i="4" s="1"/>
  <c r="H141" i="4"/>
  <c r="I141" i="4"/>
  <c r="G142" i="4"/>
  <c r="H142" i="4"/>
  <c r="I142" i="4"/>
  <c r="G143" i="4"/>
  <c r="H143" i="4"/>
  <c r="I143" i="4"/>
  <c r="G144" i="4"/>
  <c r="H144" i="4"/>
  <c r="I144" i="4"/>
  <c r="G145" i="4"/>
  <c r="O145" i="4" s="1"/>
  <c r="H145" i="4"/>
  <c r="U145" i="4" s="1"/>
  <c r="I145" i="4"/>
  <c r="G146" i="4"/>
  <c r="H146" i="4"/>
  <c r="I146" i="4"/>
  <c r="G147" i="4"/>
  <c r="O147" i="4" s="1"/>
  <c r="H147" i="4"/>
  <c r="I147" i="4"/>
  <c r="G148" i="4"/>
  <c r="H148" i="4"/>
  <c r="I148" i="4"/>
  <c r="G149" i="4"/>
  <c r="O149" i="4" s="1"/>
  <c r="H149" i="4"/>
  <c r="U149" i="4" s="1"/>
  <c r="I149" i="4"/>
  <c r="G150" i="4"/>
  <c r="H150" i="4"/>
  <c r="I150" i="4"/>
  <c r="G151" i="4"/>
  <c r="M151" i="4" s="1"/>
  <c r="H151" i="4"/>
  <c r="I151" i="4"/>
  <c r="G152" i="4"/>
  <c r="H152" i="4"/>
  <c r="I152" i="4"/>
  <c r="G153" i="4"/>
  <c r="O153" i="4" s="1"/>
  <c r="H153" i="4"/>
  <c r="I153" i="4"/>
  <c r="G154" i="4"/>
  <c r="H154" i="4"/>
  <c r="I154" i="4"/>
  <c r="G155" i="4"/>
  <c r="O155" i="4" s="1"/>
  <c r="H155" i="4"/>
  <c r="I155" i="4"/>
  <c r="G156" i="4"/>
  <c r="H156" i="4"/>
  <c r="I156" i="4"/>
  <c r="G157" i="4"/>
  <c r="O157" i="4" s="1"/>
  <c r="H157" i="4"/>
  <c r="I157" i="4"/>
  <c r="G158" i="4"/>
  <c r="H158" i="4"/>
  <c r="I158" i="4"/>
  <c r="G159" i="4"/>
  <c r="H159" i="4"/>
  <c r="I159" i="4"/>
  <c r="G160" i="4"/>
  <c r="H160" i="4"/>
  <c r="I160" i="4"/>
  <c r="G161" i="4"/>
  <c r="O161" i="4" s="1"/>
  <c r="H161" i="4"/>
  <c r="I161" i="4"/>
  <c r="G162" i="4"/>
  <c r="H162" i="4"/>
  <c r="I162" i="4"/>
  <c r="G163" i="4"/>
  <c r="O163" i="4" s="1"/>
  <c r="H163" i="4"/>
  <c r="I163" i="4"/>
  <c r="G164" i="4"/>
  <c r="H164" i="4"/>
  <c r="I164" i="4"/>
  <c r="G165" i="4"/>
  <c r="O165" i="4" s="1"/>
  <c r="H165" i="4"/>
  <c r="I165" i="4"/>
  <c r="G166" i="4"/>
  <c r="H166" i="4"/>
  <c r="I166" i="4"/>
  <c r="G167" i="4"/>
  <c r="O167" i="4" s="1"/>
  <c r="H167" i="4"/>
  <c r="I167" i="4"/>
  <c r="G168" i="4"/>
  <c r="H168" i="4"/>
  <c r="I168" i="4"/>
  <c r="G169" i="4"/>
  <c r="O169" i="4" s="1"/>
  <c r="H169" i="4"/>
  <c r="I169" i="4"/>
  <c r="G170" i="4"/>
  <c r="H170" i="4"/>
  <c r="I170" i="4"/>
  <c r="G171" i="4"/>
  <c r="M171" i="4" s="1"/>
  <c r="H171" i="4"/>
  <c r="I171" i="4"/>
  <c r="G172" i="4"/>
  <c r="H172" i="4"/>
  <c r="I172" i="4"/>
  <c r="G173" i="4"/>
  <c r="O173" i="4" s="1"/>
  <c r="H173" i="4"/>
  <c r="I173" i="4"/>
  <c r="G174" i="4"/>
  <c r="H174" i="4"/>
  <c r="I174" i="4"/>
  <c r="G175" i="4"/>
  <c r="O175" i="4" s="1"/>
  <c r="H175" i="4"/>
  <c r="I175" i="4"/>
  <c r="G176" i="4"/>
  <c r="H176" i="4"/>
  <c r="I176" i="4"/>
  <c r="G177" i="4"/>
  <c r="O177" i="4" s="1"/>
  <c r="H177" i="4"/>
  <c r="U177" i="4" s="1"/>
  <c r="I177" i="4"/>
  <c r="G178" i="4"/>
  <c r="H178" i="4"/>
  <c r="I178" i="4"/>
  <c r="G179" i="4"/>
  <c r="H179" i="4"/>
  <c r="I179" i="4"/>
  <c r="G180" i="4"/>
  <c r="H180" i="4"/>
  <c r="I180" i="4"/>
  <c r="G181" i="4"/>
  <c r="O181" i="4" s="1"/>
  <c r="H181" i="4"/>
  <c r="U181" i="4" s="1"/>
  <c r="I181" i="4"/>
  <c r="G182" i="4"/>
  <c r="H182" i="4"/>
  <c r="I182" i="4"/>
  <c r="G183" i="4"/>
  <c r="H183" i="4"/>
  <c r="I183" i="4"/>
  <c r="G184" i="4"/>
  <c r="H184" i="4"/>
  <c r="I184" i="4"/>
  <c r="G185" i="4"/>
  <c r="O185" i="4" s="1"/>
  <c r="H185" i="4"/>
  <c r="I185" i="4"/>
  <c r="G186" i="4"/>
  <c r="H186" i="4"/>
  <c r="I186" i="4"/>
  <c r="G187" i="4"/>
  <c r="O187" i="4" s="1"/>
  <c r="H187" i="4"/>
  <c r="I187" i="4"/>
  <c r="G188" i="4"/>
  <c r="H188" i="4"/>
  <c r="I188" i="4"/>
  <c r="G189" i="4"/>
  <c r="O189" i="4" s="1"/>
  <c r="H189" i="4"/>
  <c r="I189" i="4"/>
  <c r="G190" i="4"/>
  <c r="H190" i="4"/>
  <c r="I190" i="4"/>
  <c r="G191" i="4"/>
  <c r="O191" i="4" s="1"/>
  <c r="H191" i="4"/>
  <c r="I191" i="4"/>
  <c r="G192" i="4"/>
  <c r="H192" i="4"/>
  <c r="I192" i="4"/>
  <c r="G193" i="4"/>
  <c r="O193" i="4" s="1"/>
  <c r="H193" i="4"/>
  <c r="I193" i="4"/>
  <c r="G194" i="4"/>
  <c r="H194" i="4"/>
  <c r="I194" i="4"/>
  <c r="G195" i="4"/>
  <c r="H195" i="4"/>
  <c r="I195" i="4"/>
  <c r="G196" i="4"/>
  <c r="H196" i="4"/>
  <c r="I196" i="4"/>
  <c r="G197" i="4"/>
  <c r="O197" i="4" s="1"/>
  <c r="H197" i="4"/>
  <c r="I197" i="4"/>
  <c r="G198" i="4"/>
  <c r="H198" i="4"/>
  <c r="I198" i="4"/>
  <c r="G199" i="4"/>
  <c r="O199" i="4" s="1"/>
  <c r="H199" i="4"/>
  <c r="I199" i="4"/>
  <c r="G200" i="4"/>
  <c r="H200" i="4"/>
  <c r="I200" i="4"/>
  <c r="G201" i="4"/>
  <c r="O201" i="4" s="1"/>
  <c r="H201" i="4"/>
  <c r="I201" i="4"/>
  <c r="G202" i="4"/>
  <c r="H202" i="4"/>
  <c r="I202" i="4"/>
  <c r="G203" i="4"/>
  <c r="O203" i="4" s="1"/>
  <c r="H203" i="4"/>
  <c r="I203" i="4"/>
  <c r="G204" i="4"/>
  <c r="H204" i="4"/>
  <c r="I204" i="4"/>
  <c r="G205" i="4"/>
  <c r="O205" i="4" s="1"/>
  <c r="H205" i="4"/>
  <c r="I205" i="4"/>
  <c r="G206" i="4"/>
  <c r="H206" i="4"/>
  <c r="I206" i="4"/>
  <c r="G207" i="4"/>
  <c r="H207" i="4"/>
  <c r="I207" i="4"/>
  <c r="G208" i="4"/>
  <c r="H208" i="4"/>
  <c r="I208" i="4"/>
  <c r="G209" i="4"/>
  <c r="O209" i="4" s="1"/>
  <c r="H209" i="4"/>
  <c r="U209" i="4" s="1"/>
  <c r="I209" i="4"/>
  <c r="G210" i="4"/>
  <c r="H210" i="4"/>
  <c r="I210" i="4"/>
  <c r="G211" i="4"/>
  <c r="O211" i="4" s="1"/>
  <c r="H211" i="4"/>
  <c r="I211" i="4"/>
  <c r="G212" i="4"/>
  <c r="H212" i="4"/>
  <c r="I212" i="4"/>
  <c r="G213" i="4"/>
  <c r="O213" i="4" s="1"/>
  <c r="H213" i="4"/>
  <c r="U213" i="4" s="1"/>
  <c r="I213" i="4"/>
  <c r="G214" i="4"/>
  <c r="H214" i="4"/>
  <c r="I214" i="4"/>
  <c r="G215" i="4"/>
  <c r="M215" i="4" s="1"/>
  <c r="H215" i="4"/>
  <c r="I215" i="4"/>
  <c r="G216" i="4"/>
  <c r="H216" i="4"/>
  <c r="I216" i="4"/>
  <c r="G217" i="4"/>
  <c r="O217" i="4" s="1"/>
  <c r="H217" i="4"/>
  <c r="I217" i="4"/>
  <c r="G218" i="4"/>
  <c r="H218" i="4"/>
  <c r="I218" i="4"/>
  <c r="G219" i="4"/>
  <c r="O219" i="4" s="1"/>
  <c r="H219" i="4"/>
  <c r="I219" i="4"/>
  <c r="G220" i="4"/>
  <c r="H220" i="4"/>
  <c r="I220" i="4"/>
  <c r="G221" i="4"/>
  <c r="O221" i="4" s="1"/>
  <c r="H221" i="4"/>
  <c r="I221" i="4"/>
  <c r="G222" i="4"/>
  <c r="H222" i="4"/>
  <c r="I222" i="4"/>
  <c r="G223" i="4"/>
  <c r="H223" i="4"/>
  <c r="I223" i="4"/>
  <c r="G224" i="4"/>
  <c r="H224" i="4"/>
  <c r="I224" i="4"/>
  <c r="G225" i="4"/>
  <c r="O225" i="4" s="1"/>
  <c r="H225" i="4"/>
  <c r="I225" i="4"/>
  <c r="G226" i="4"/>
  <c r="H226" i="4"/>
  <c r="I226" i="4"/>
  <c r="G227" i="4"/>
  <c r="O227" i="4" s="1"/>
  <c r="H227" i="4"/>
  <c r="I227" i="4"/>
  <c r="G228" i="4"/>
  <c r="H228" i="4"/>
  <c r="I228" i="4"/>
  <c r="G229" i="4"/>
  <c r="O229" i="4" s="1"/>
  <c r="H229" i="4"/>
  <c r="I229" i="4"/>
  <c r="G230" i="4"/>
  <c r="H230" i="4"/>
  <c r="I230" i="4"/>
  <c r="G231" i="4"/>
  <c r="H231" i="4"/>
  <c r="I231" i="4"/>
  <c r="G232" i="4"/>
  <c r="H232" i="4"/>
  <c r="I232" i="4"/>
  <c r="G233" i="4"/>
  <c r="O233" i="4" s="1"/>
  <c r="H233" i="4"/>
  <c r="I233" i="4"/>
  <c r="G234" i="4"/>
  <c r="H234" i="4"/>
  <c r="I234" i="4"/>
  <c r="G235" i="4"/>
  <c r="O235" i="4" s="1"/>
  <c r="H235" i="4"/>
  <c r="I235" i="4"/>
  <c r="G236" i="4"/>
  <c r="H236" i="4"/>
  <c r="I236" i="4"/>
  <c r="G237" i="4"/>
  <c r="O237" i="4" s="1"/>
  <c r="H237" i="4"/>
  <c r="I237" i="4"/>
  <c r="G238" i="4"/>
  <c r="H238" i="4"/>
  <c r="I238" i="4"/>
  <c r="G239" i="4"/>
  <c r="H239" i="4"/>
  <c r="I239" i="4"/>
  <c r="G240" i="4"/>
  <c r="H240" i="4"/>
  <c r="I240" i="4"/>
  <c r="G241" i="4"/>
  <c r="O241" i="4" s="1"/>
  <c r="H241" i="4"/>
  <c r="U241" i="4" s="1"/>
  <c r="I241" i="4"/>
  <c r="G242" i="4"/>
  <c r="H242" i="4"/>
  <c r="I242" i="4"/>
  <c r="G243" i="4"/>
  <c r="O243" i="4" s="1"/>
  <c r="H243" i="4"/>
  <c r="I243" i="4"/>
  <c r="G244" i="4"/>
  <c r="H244" i="4"/>
  <c r="I244" i="4"/>
  <c r="G245" i="4"/>
  <c r="O245" i="4" s="1"/>
  <c r="H245" i="4"/>
  <c r="U245" i="4" s="1"/>
  <c r="I245" i="4"/>
  <c r="G246" i="4"/>
  <c r="H246" i="4"/>
  <c r="I246" i="4"/>
  <c r="G247" i="4"/>
  <c r="H247" i="4"/>
  <c r="I247" i="4"/>
  <c r="G248" i="4"/>
  <c r="H248" i="4"/>
  <c r="I248" i="4"/>
  <c r="G249" i="4"/>
  <c r="O249" i="4" s="1"/>
  <c r="H249" i="4"/>
  <c r="I249" i="4"/>
  <c r="G250" i="4"/>
  <c r="H250" i="4"/>
  <c r="I250" i="4"/>
  <c r="G251" i="4"/>
  <c r="O251" i="4" s="1"/>
  <c r="H251" i="4"/>
  <c r="I251" i="4"/>
  <c r="G252" i="4"/>
  <c r="H252" i="4"/>
  <c r="I252" i="4"/>
  <c r="G253" i="4"/>
  <c r="O253" i="4" s="1"/>
  <c r="H253" i="4"/>
  <c r="I253" i="4"/>
  <c r="G254" i="4"/>
  <c r="H254" i="4"/>
  <c r="I254" i="4"/>
  <c r="G255" i="4"/>
  <c r="H255" i="4"/>
  <c r="I255" i="4"/>
  <c r="G256" i="4"/>
  <c r="H256" i="4"/>
  <c r="I256" i="4"/>
  <c r="G257" i="4"/>
  <c r="O257" i="4" s="1"/>
  <c r="H257" i="4"/>
  <c r="I257" i="4"/>
  <c r="G258" i="4"/>
  <c r="H258" i="4"/>
  <c r="I258" i="4"/>
  <c r="G259" i="4"/>
  <c r="O259" i="4" s="1"/>
  <c r="H259" i="4"/>
  <c r="I259" i="4"/>
  <c r="G260" i="4"/>
  <c r="H260" i="4"/>
  <c r="I260" i="4"/>
  <c r="G261" i="4"/>
  <c r="O261" i="4" s="1"/>
  <c r="H261" i="4"/>
  <c r="I261" i="4"/>
  <c r="G262" i="4"/>
  <c r="H262" i="4"/>
  <c r="I262" i="4"/>
  <c r="G263" i="4"/>
  <c r="H263" i="4"/>
  <c r="I263" i="4"/>
  <c r="G264" i="4"/>
  <c r="H264" i="4"/>
  <c r="I264" i="4"/>
  <c r="G265" i="4"/>
  <c r="O265" i="4" s="1"/>
  <c r="H265" i="4"/>
  <c r="I265" i="4"/>
  <c r="G266" i="4"/>
  <c r="H266" i="4"/>
  <c r="I266" i="4"/>
  <c r="G267" i="4"/>
  <c r="O267" i="4" s="1"/>
  <c r="H267" i="4"/>
  <c r="I267" i="4"/>
  <c r="G268" i="4"/>
  <c r="H268" i="4"/>
  <c r="I268" i="4"/>
  <c r="G269" i="4"/>
  <c r="O269" i="4" s="1"/>
  <c r="H269" i="4"/>
  <c r="I269" i="4"/>
  <c r="G270" i="4"/>
  <c r="H270" i="4"/>
  <c r="I270" i="4"/>
  <c r="G271" i="4"/>
  <c r="H271" i="4"/>
  <c r="I271" i="4"/>
  <c r="G272" i="4"/>
  <c r="H272" i="4"/>
  <c r="I272" i="4"/>
  <c r="G273" i="4"/>
  <c r="O273" i="4" s="1"/>
  <c r="H273" i="4"/>
  <c r="U273" i="4" s="1"/>
  <c r="I273" i="4"/>
  <c r="G274" i="4"/>
  <c r="H274" i="4"/>
  <c r="I274" i="4"/>
  <c r="G275" i="4"/>
  <c r="O275" i="4" s="1"/>
  <c r="H275" i="4"/>
  <c r="I275" i="4"/>
  <c r="G276" i="4"/>
  <c r="H276" i="4"/>
  <c r="I276" i="4"/>
  <c r="G277" i="4"/>
  <c r="O277" i="4" s="1"/>
  <c r="H277" i="4"/>
  <c r="U277" i="4" s="1"/>
  <c r="I277" i="4"/>
  <c r="G278" i="4"/>
  <c r="H278" i="4"/>
  <c r="I278" i="4"/>
  <c r="G279" i="4"/>
  <c r="M279" i="4" s="1"/>
  <c r="H279" i="4"/>
  <c r="I279" i="4"/>
  <c r="G280" i="4"/>
  <c r="H280" i="4"/>
  <c r="I280" i="4"/>
  <c r="G281" i="4"/>
  <c r="O281" i="4" s="1"/>
  <c r="H281" i="4"/>
  <c r="I281" i="4"/>
  <c r="G282" i="4"/>
  <c r="H282" i="4"/>
  <c r="I282" i="4"/>
  <c r="G283" i="4"/>
  <c r="O283" i="4" s="1"/>
  <c r="H283" i="4"/>
  <c r="I283" i="4"/>
  <c r="G284" i="4"/>
  <c r="H284" i="4"/>
  <c r="I284" i="4"/>
  <c r="G285" i="4"/>
  <c r="O285" i="4" s="1"/>
  <c r="H285" i="4"/>
  <c r="I285" i="4"/>
  <c r="G286" i="4"/>
  <c r="H286" i="4"/>
  <c r="I286" i="4"/>
  <c r="G287" i="4"/>
  <c r="H287" i="4"/>
  <c r="I287" i="4"/>
  <c r="G288" i="4"/>
  <c r="H288" i="4"/>
  <c r="I288" i="4"/>
  <c r="G289" i="4"/>
  <c r="O289" i="4" s="1"/>
  <c r="H289" i="4"/>
  <c r="I289" i="4"/>
  <c r="G290" i="4"/>
  <c r="H290" i="4"/>
  <c r="I290" i="4"/>
  <c r="G291" i="4"/>
  <c r="O291" i="4" s="1"/>
  <c r="H291" i="4"/>
  <c r="I291" i="4"/>
  <c r="G292" i="4"/>
  <c r="H292" i="4"/>
  <c r="I292" i="4"/>
  <c r="G293" i="4"/>
  <c r="O293" i="4" s="1"/>
  <c r="H293" i="4"/>
  <c r="I293" i="4"/>
  <c r="G294" i="4"/>
  <c r="H294" i="4"/>
  <c r="I294" i="4"/>
  <c r="G295" i="4"/>
  <c r="H295" i="4"/>
  <c r="I295" i="4"/>
  <c r="G296" i="4"/>
  <c r="H296" i="4"/>
  <c r="I296" i="4"/>
  <c r="G297" i="4"/>
  <c r="O297" i="4" s="1"/>
  <c r="H297" i="4"/>
  <c r="I297" i="4"/>
  <c r="G298" i="4"/>
  <c r="H298" i="4"/>
  <c r="I298" i="4"/>
  <c r="G299" i="4"/>
  <c r="O299" i="4" s="1"/>
  <c r="H299" i="4"/>
  <c r="I299" i="4"/>
  <c r="G300" i="4"/>
  <c r="H300" i="4"/>
  <c r="I300" i="4"/>
  <c r="G301" i="4"/>
  <c r="O301" i="4" s="1"/>
  <c r="H301" i="4"/>
  <c r="I301" i="4"/>
  <c r="G302" i="4"/>
  <c r="H302" i="4"/>
  <c r="I302" i="4"/>
  <c r="G303" i="4"/>
  <c r="O303" i="4" s="1"/>
  <c r="H303" i="4"/>
  <c r="I303" i="4"/>
  <c r="G304" i="4"/>
  <c r="H304" i="4"/>
  <c r="I304" i="4"/>
  <c r="G305" i="4"/>
  <c r="O305" i="4" s="1"/>
  <c r="H305" i="4"/>
  <c r="U305" i="4" s="1"/>
  <c r="I305" i="4"/>
  <c r="G306" i="4"/>
  <c r="H306" i="4"/>
  <c r="I306" i="4"/>
  <c r="G307" i="4"/>
  <c r="H307" i="4"/>
  <c r="I307" i="4"/>
  <c r="G308" i="4"/>
  <c r="H308" i="4"/>
  <c r="I308" i="4"/>
  <c r="G309" i="4"/>
  <c r="O309" i="4" s="1"/>
  <c r="H309" i="4"/>
  <c r="U309" i="4" s="1"/>
  <c r="I309" i="4"/>
  <c r="G310" i="4"/>
  <c r="H310" i="4"/>
  <c r="I310" i="4"/>
  <c r="G311" i="4"/>
  <c r="O311" i="4" s="1"/>
  <c r="H311" i="4"/>
  <c r="I311" i="4"/>
  <c r="G312" i="4"/>
  <c r="H312" i="4"/>
  <c r="I312" i="4"/>
  <c r="G313" i="4"/>
  <c r="O313" i="4" s="1"/>
  <c r="H313" i="4"/>
  <c r="I313" i="4"/>
  <c r="G314" i="4"/>
  <c r="H314" i="4"/>
  <c r="I314" i="4"/>
  <c r="G315" i="4"/>
  <c r="H315" i="4"/>
  <c r="I315" i="4"/>
  <c r="G316" i="4"/>
  <c r="H316" i="4"/>
  <c r="I316" i="4"/>
  <c r="G317" i="4"/>
  <c r="O317" i="4" s="1"/>
  <c r="H317" i="4"/>
  <c r="I317" i="4"/>
  <c r="G318" i="4"/>
  <c r="H318" i="4"/>
  <c r="I318" i="4"/>
  <c r="G319" i="4"/>
  <c r="O319" i="4" s="1"/>
  <c r="H319" i="4"/>
  <c r="I319" i="4"/>
  <c r="G320" i="4"/>
  <c r="H320" i="4"/>
  <c r="I320" i="4"/>
  <c r="G321" i="4"/>
  <c r="O321" i="4" s="1"/>
  <c r="H321" i="4"/>
  <c r="I321" i="4"/>
  <c r="G322" i="4"/>
  <c r="H322" i="4"/>
  <c r="I322" i="4"/>
  <c r="G323" i="4"/>
  <c r="H323" i="4"/>
  <c r="I323" i="4"/>
  <c r="G324" i="4"/>
  <c r="H324" i="4"/>
  <c r="I324" i="4"/>
  <c r="G325" i="4"/>
  <c r="O325" i="4" s="1"/>
  <c r="H325" i="4"/>
  <c r="I325" i="4"/>
  <c r="G326" i="4"/>
  <c r="H326" i="4"/>
  <c r="I326" i="4"/>
  <c r="G327" i="4"/>
  <c r="O327" i="4" s="1"/>
  <c r="H327" i="4"/>
  <c r="I327" i="4"/>
  <c r="G328" i="4"/>
  <c r="H328" i="4"/>
  <c r="I328" i="4"/>
  <c r="G329" i="4"/>
  <c r="O329" i="4" s="1"/>
  <c r="H329" i="4"/>
  <c r="I329" i="4"/>
  <c r="G330" i="4"/>
  <c r="H330" i="4"/>
  <c r="I330" i="4"/>
  <c r="G331" i="4"/>
  <c r="H331" i="4"/>
  <c r="I331" i="4"/>
  <c r="G332" i="4"/>
  <c r="H332" i="4"/>
  <c r="I332" i="4"/>
  <c r="G333" i="4"/>
  <c r="O333" i="4" s="1"/>
  <c r="H333" i="4"/>
  <c r="I333" i="4"/>
  <c r="G334" i="4"/>
  <c r="H334" i="4"/>
  <c r="I334" i="4"/>
  <c r="G335" i="4"/>
  <c r="O335" i="4" s="1"/>
  <c r="H335" i="4"/>
  <c r="I335" i="4"/>
  <c r="G336" i="4"/>
  <c r="H336" i="4"/>
  <c r="I336" i="4"/>
  <c r="G337" i="4"/>
  <c r="O337" i="4" s="1"/>
  <c r="H337" i="4"/>
  <c r="U337" i="4" s="1"/>
  <c r="I337" i="4"/>
  <c r="G338" i="4"/>
  <c r="H338" i="4"/>
  <c r="I338" i="4"/>
  <c r="G339" i="4"/>
  <c r="H339" i="4"/>
  <c r="I339" i="4"/>
  <c r="G340" i="4"/>
  <c r="H340" i="4"/>
  <c r="I340" i="4"/>
  <c r="G341" i="4"/>
  <c r="O341" i="4" s="1"/>
  <c r="H341" i="4"/>
  <c r="U341" i="4" s="1"/>
  <c r="I341" i="4"/>
  <c r="G342" i="4"/>
  <c r="H342" i="4"/>
  <c r="I342" i="4"/>
  <c r="G343" i="4"/>
  <c r="H343" i="4"/>
  <c r="I343" i="4"/>
  <c r="G344" i="4"/>
  <c r="H344" i="4"/>
  <c r="I344" i="4"/>
  <c r="G345" i="4"/>
  <c r="O345" i="4" s="1"/>
  <c r="H345" i="4"/>
  <c r="I345" i="4"/>
  <c r="G346" i="4"/>
  <c r="H346" i="4"/>
  <c r="I346" i="4"/>
  <c r="G347" i="4"/>
  <c r="O347" i="4" s="1"/>
  <c r="H347" i="4"/>
  <c r="I347" i="4"/>
  <c r="G348" i="4"/>
  <c r="H348" i="4"/>
  <c r="I348" i="4"/>
  <c r="G349" i="4"/>
  <c r="O349" i="4" s="1"/>
  <c r="H349" i="4"/>
  <c r="I349" i="4"/>
  <c r="G350" i="4"/>
  <c r="H350" i="4"/>
  <c r="I350" i="4"/>
  <c r="G351" i="4"/>
  <c r="H351" i="4"/>
  <c r="I351" i="4"/>
  <c r="G352" i="4"/>
  <c r="H352" i="4"/>
  <c r="I352" i="4"/>
  <c r="G353" i="4"/>
  <c r="O353" i="4" s="1"/>
  <c r="H353" i="4"/>
  <c r="I353" i="4"/>
  <c r="G354" i="4"/>
  <c r="H354" i="4"/>
  <c r="I354" i="4"/>
  <c r="G355" i="4"/>
  <c r="O355" i="4" s="1"/>
  <c r="H355" i="4"/>
  <c r="I355" i="4"/>
  <c r="G356" i="4"/>
  <c r="H356" i="4"/>
  <c r="I356" i="4"/>
  <c r="G357" i="4"/>
  <c r="O357" i="4" s="1"/>
  <c r="H357" i="4"/>
  <c r="I357" i="4"/>
  <c r="G358" i="4"/>
  <c r="H358" i="4"/>
  <c r="I358" i="4"/>
  <c r="G359" i="4"/>
  <c r="O359" i="4" s="1"/>
  <c r="H359" i="4"/>
  <c r="I359" i="4"/>
  <c r="G360" i="4"/>
  <c r="H360" i="4"/>
  <c r="I360" i="4"/>
  <c r="G361" i="4"/>
  <c r="O361" i="4" s="1"/>
  <c r="H361" i="4"/>
  <c r="I361" i="4"/>
  <c r="G362" i="4"/>
  <c r="H362" i="4"/>
  <c r="I362" i="4"/>
  <c r="G363" i="4"/>
  <c r="M363" i="4" s="1"/>
  <c r="H363" i="4"/>
  <c r="I363" i="4"/>
  <c r="G364" i="4"/>
  <c r="H364" i="4"/>
  <c r="I364" i="4"/>
  <c r="G365" i="4"/>
  <c r="O365" i="4" s="1"/>
  <c r="H365" i="4"/>
  <c r="I365" i="4"/>
  <c r="G366" i="4"/>
  <c r="H366" i="4"/>
  <c r="I366" i="4"/>
  <c r="G367" i="4"/>
  <c r="O367" i="4" s="1"/>
  <c r="H367" i="4"/>
  <c r="I367" i="4"/>
  <c r="G368" i="4"/>
  <c r="H368" i="4"/>
  <c r="I368" i="4"/>
  <c r="G369" i="4"/>
  <c r="O369" i="4" s="1"/>
  <c r="H369" i="4"/>
  <c r="U369" i="4" s="1"/>
  <c r="I369" i="4"/>
  <c r="G370" i="4"/>
  <c r="H370" i="4"/>
  <c r="I370" i="4"/>
  <c r="G371" i="4"/>
  <c r="H371" i="4"/>
  <c r="I371" i="4"/>
  <c r="G372" i="4"/>
  <c r="H372" i="4"/>
  <c r="I372" i="4"/>
  <c r="G373" i="4"/>
  <c r="O373" i="4" s="1"/>
  <c r="H373" i="4"/>
  <c r="U373" i="4" s="1"/>
  <c r="I373" i="4"/>
  <c r="G374" i="4"/>
  <c r="H374" i="4"/>
  <c r="I374" i="4"/>
  <c r="G375" i="4"/>
  <c r="O375" i="4" s="1"/>
  <c r="H375" i="4"/>
  <c r="I375" i="4"/>
  <c r="G376" i="4"/>
  <c r="H376" i="4"/>
  <c r="I376" i="4"/>
  <c r="G377" i="4"/>
  <c r="O377" i="4" s="1"/>
  <c r="H377" i="4"/>
  <c r="I377" i="4"/>
  <c r="G378" i="4"/>
  <c r="H378" i="4"/>
  <c r="I378" i="4"/>
  <c r="G379" i="4"/>
  <c r="O379" i="4" s="1"/>
  <c r="H379" i="4"/>
  <c r="I379" i="4"/>
  <c r="G380" i="4"/>
  <c r="H380" i="4"/>
  <c r="I380" i="4"/>
  <c r="G381" i="4"/>
  <c r="O381" i="4" s="1"/>
  <c r="H381" i="4"/>
  <c r="I381" i="4"/>
  <c r="G382" i="4"/>
  <c r="H382" i="4"/>
  <c r="I382" i="4"/>
  <c r="G383" i="4"/>
  <c r="H383" i="4"/>
  <c r="I383" i="4"/>
  <c r="G384" i="4"/>
  <c r="H384" i="4"/>
  <c r="I384" i="4"/>
  <c r="G385" i="4"/>
  <c r="O385" i="4" s="1"/>
  <c r="H385" i="4"/>
  <c r="I385" i="4"/>
  <c r="G386" i="4"/>
  <c r="H386" i="4"/>
  <c r="I386" i="4"/>
  <c r="G387" i="4"/>
  <c r="H387" i="4"/>
  <c r="I387" i="4"/>
  <c r="G388" i="4"/>
  <c r="H388" i="4"/>
  <c r="I388" i="4"/>
  <c r="G389" i="4"/>
  <c r="O389" i="4" s="1"/>
  <c r="H389" i="4"/>
  <c r="I389" i="4"/>
  <c r="G390" i="4"/>
  <c r="H390" i="4"/>
  <c r="I390" i="4"/>
  <c r="G391" i="4"/>
  <c r="O391" i="4" s="1"/>
  <c r="H391" i="4"/>
  <c r="I391" i="4"/>
  <c r="G392" i="4"/>
  <c r="H392" i="4"/>
  <c r="I392" i="4"/>
  <c r="G393" i="4"/>
  <c r="O393" i="4" s="1"/>
  <c r="H393" i="4"/>
  <c r="I393" i="4"/>
  <c r="G394" i="4"/>
  <c r="H394" i="4"/>
  <c r="I394" i="4"/>
  <c r="G395" i="4"/>
  <c r="H395" i="4"/>
  <c r="I395" i="4"/>
  <c r="G396" i="4"/>
  <c r="H396" i="4"/>
  <c r="I396" i="4"/>
  <c r="G397" i="4"/>
  <c r="O397" i="4" s="1"/>
  <c r="H397" i="4"/>
  <c r="I397" i="4"/>
  <c r="G398" i="4"/>
  <c r="H398" i="4"/>
  <c r="I398" i="4"/>
  <c r="G399" i="4"/>
  <c r="O399" i="4" s="1"/>
  <c r="H399" i="4"/>
  <c r="I399" i="4"/>
  <c r="G400" i="4"/>
  <c r="H400" i="4"/>
  <c r="I400" i="4"/>
  <c r="G401" i="4"/>
  <c r="O401" i="4" s="1"/>
  <c r="H401" i="4"/>
  <c r="U401" i="4" s="1"/>
  <c r="I401" i="4"/>
  <c r="G402" i="4"/>
  <c r="H402" i="4"/>
  <c r="I402" i="4"/>
  <c r="G403" i="4"/>
  <c r="H403" i="4"/>
  <c r="I403" i="4"/>
  <c r="G404" i="4"/>
  <c r="H404" i="4"/>
  <c r="I404" i="4"/>
  <c r="G405" i="4"/>
  <c r="O405" i="4" s="1"/>
  <c r="H405" i="4"/>
  <c r="U405" i="4" s="1"/>
  <c r="I405" i="4"/>
  <c r="G406" i="4"/>
  <c r="H406" i="4"/>
  <c r="I406" i="4"/>
  <c r="G407" i="4"/>
  <c r="O407" i="4" s="1"/>
  <c r="H407" i="4"/>
  <c r="I407" i="4"/>
  <c r="G408" i="4"/>
  <c r="H408" i="4"/>
  <c r="I408" i="4"/>
  <c r="G409" i="4"/>
  <c r="O409" i="4" s="1"/>
  <c r="H409" i="4"/>
  <c r="I409" i="4"/>
  <c r="G410" i="4"/>
  <c r="H410" i="4"/>
  <c r="I410" i="4"/>
  <c r="G411" i="4"/>
  <c r="O411" i="4" s="1"/>
  <c r="H411" i="4"/>
  <c r="I411" i="4"/>
  <c r="G412" i="4"/>
  <c r="H412" i="4"/>
  <c r="I412" i="4"/>
  <c r="G413" i="4"/>
  <c r="O413" i="4" s="1"/>
  <c r="H413" i="4"/>
  <c r="I413" i="4"/>
  <c r="G414" i="4"/>
  <c r="H414" i="4"/>
  <c r="I414" i="4"/>
  <c r="G415" i="4"/>
  <c r="H415" i="4"/>
  <c r="I415" i="4"/>
  <c r="G416" i="4"/>
  <c r="H416" i="4"/>
  <c r="I416" i="4"/>
  <c r="G417" i="4"/>
  <c r="O417" i="4" s="1"/>
  <c r="H417" i="4"/>
  <c r="I417" i="4"/>
  <c r="G418" i="4"/>
  <c r="H418" i="4"/>
  <c r="I418" i="4"/>
  <c r="G419" i="4"/>
  <c r="O419" i="4" s="1"/>
  <c r="H419" i="4"/>
  <c r="I419" i="4"/>
  <c r="G420" i="4"/>
  <c r="H420" i="4"/>
  <c r="I420" i="4"/>
  <c r="G421" i="4"/>
  <c r="O421" i="4" s="1"/>
  <c r="H421" i="4"/>
  <c r="I421" i="4"/>
  <c r="G422" i="4"/>
  <c r="H422" i="4"/>
  <c r="I422" i="4"/>
  <c r="G423" i="4"/>
  <c r="H423" i="4"/>
  <c r="I423" i="4"/>
  <c r="G424" i="4"/>
  <c r="H424" i="4"/>
  <c r="I424" i="4"/>
  <c r="G425" i="4"/>
  <c r="O425" i="4" s="1"/>
  <c r="H425" i="4"/>
  <c r="I425" i="4"/>
  <c r="G426" i="4"/>
  <c r="H426" i="4"/>
  <c r="I426" i="4"/>
  <c r="G427" i="4"/>
  <c r="O427" i="4" s="1"/>
  <c r="H427" i="4"/>
  <c r="I427" i="4"/>
  <c r="G428" i="4"/>
  <c r="H428" i="4"/>
  <c r="I428" i="4"/>
  <c r="G429" i="4"/>
  <c r="O429" i="4" s="1"/>
  <c r="H429" i="4"/>
  <c r="I429" i="4"/>
  <c r="G430" i="4"/>
  <c r="H430" i="4"/>
  <c r="I430" i="4"/>
  <c r="G431" i="4"/>
  <c r="H431" i="4"/>
  <c r="I431" i="4"/>
  <c r="G432" i="4"/>
  <c r="H432" i="4"/>
  <c r="I432" i="4"/>
  <c r="G433" i="4"/>
  <c r="O433" i="4" s="1"/>
  <c r="H433" i="4"/>
  <c r="U433" i="4" s="1"/>
  <c r="I433" i="4"/>
  <c r="G434" i="4"/>
  <c r="H434" i="4"/>
  <c r="I434" i="4"/>
  <c r="G435" i="4"/>
  <c r="O435" i="4" s="1"/>
  <c r="H435" i="4"/>
  <c r="I435" i="4"/>
  <c r="G436" i="4"/>
  <c r="H436" i="4"/>
  <c r="I436" i="4"/>
  <c r="G437" i="4"/>
  <c r="O437" i="4" s="1"/>
  <c r="H437" i="4"/>
  <c r="U437" i="4" s="1"/>
  <c r="I437" i="4"/>
  <c r="G438" i="4"/>
  <c r="H438" i="4"/>
  <c r="I438" i="4"/>
  <c r="G439" i="4"/>
  <c r="O439" i="4" s="1"/>
  <c r="H439" i="4"/>
  <c r="I439" i="4"/>
  <c r="G440" i="4"/>
  <c r="H440" i="4"/>
  <c r="I440" i="4"/>
  <c r="G441" i="4"/>
  <c r="O441" i="4" s="1"/>
  <c r="H441" i="4"/>
  <c r="I441" i="4"/>
  <c r="G442" i="4"/>
  <c r="H442" i="4"/>
  <c r="I442" i="4"/>
  <c r="G443" i="4"/>
  <c r="H443" i="4"/>
  <c r="I443" i="4"/>
  <c r="G444" i="4"/>
  <c r="H444" i="4"/>
  <c r="I444" i="4"/>
  <c r="G445" i="4"/>
  <c r="O445" i="4" s="1"/>
  <c r="H445" i="4"/>
  <c r="I445" i="4"/>
  <c r="G446" i="4"/>
  <c r="H446" i="4"/>
  <c r="I446" i="4"/>
  <c r="G447" i="4"/>
  <c r="O447" i="4" s="1"/>
  <c r="H447" i="4"/>
  <c r="I447" i="4"/>
  <c r="G448" i="4"/>
  <c r="H448" i="4"/>
  <c r="I448" i="4"/>
  <c r="G449" i="4"/>
  <c r="O449" i="4" s="1"/>
  <c r="H449" i="4"/>
  <c r="I449" i="4"/>
  <c r="G450" i="4"/>
  <c r="H450" i="4"/>
  <c r="I450" i="4"/>
  <c r="G451" i="4"/>
  <c r="O451" i="4" s="1"/>
  <c r="H451" i="4"/>
  <c r="I451" i="4"/>
  <c r="G452" i="4"/>
  <c r="H452" i="4"/>
  <c r="I452" i="4"/>
  <c r="G453" i="4"/>
  <c r="O453" i="4" s="1"/>
  <c r="H453" i="4"/>
  <c r="I453" i="4"/>
  <c r="G454" i="4"/>
  <c r="H454" i="4"/>
  <c r="I454" i="4"/>
  <c r="G455" i="4"/>
  <c r="O455" i="4" s="1"/>
  <c r="H455" i="4"/>
  <c r="I455" i="4"/>
  <c r="G456" i="4"/>
  <c r="H456" i="4"/>
  <c r="I456" i="4"/>
  <c r="G457" i="4"/>
  <c r="O457" i="4" s="1"/>
  <c r="H457" i="4"/>
  <c r="I457" i="4"/>
  <c r="G458" i="4"/>
  <c r="H458" i="4"/>
  <c r="I458" i="4"/>
  <c r="G459" i="4"/>
  <c r="O459" i="4" s="1"/>
  <c r="H459" i="4"/>
  <c r="I459" i="4"/>
  <c r="G460" i="4"/>
  <c r="H460" i="4"/>
  <c r="I460" i="4"/>
  <c r="G461" i="4"/>
  <c r="O461" i="4" s="1"/>
  <c r="H461" i="4"/>
  <c r="I461" i="4"/>
  <c r="G462" i="4"/>
  <c r="H462" i="4"/>
  <c r="I462" i="4"/>
  <c r="G463" i="4"/>
  <c r="H463" i="4"/>
  <c r="I463" i="4"/>
  <c r="G464" i="4"/>
  <c r="H464" i="4"/>
  <c r="I464" i="4"/>
  <c r="G465" i="4"/>
  <c r="O465" i="4" s="1"/>
  <c r="H465" i="4"/>
  <c r="U465" i="4" s="1"/>
  <c r="I465" i="4"/>
  <c r="G466" i="4"/>
  <c r="H466" i="4"/>
  <c r="I466" i="4"/>
  <c r="G467" i="4"/>
  <c r="H467" i="4"/>
  <c r="I467" i="4"/>
  <c r="G468" i="4"/>
  <c r="H468" i="4"/>
  <c r="I468" i="4"/>
  <c r="G469" i="4"/>
  <c r="O469" i="4" s="1"/>
  <c r="H469" i="4"/>
  <c r="U469" i="4" s="1"/>
  <c r="I469" i="4"/>
  <c r="G470" i="4"/>
  <c r="H470" i="4"/>
  <c r="I470" i="4"/>
  <c r="G471" i="4"/>
  <c r="M471" i="4" s="1"/>
  <c r="H471" i="4"/>
  <c r="I471" i="4"/>
  <c r="G472" i="4"/>
  <c r="H472" i="4"/>
  <c r="I472" i="4"/>
  <c r="G473" i="4"/>
  <c r="O473" i="4" s="1"/>
  <c r="H473" i="4"/>
  <c r="I473" i="4"/>
  <c r="G474" i="4"/>
  <c r="H474" i="4"/>
  <c r="I474" i="4"/>
  <c r="G475" i="4"/>
  <c r="O475" i="4" s="1"/>
  <c r="H475" i="4"/>
  <c r="I475" i="4"/>
  <c r="G476" i="4"/>
  <c r="H476" i="4"/>
  <c r="I476" i="4"/>
  <c r="G477" i="4"/>
  <c r="O477" i="4" s="1"/>
  <c r="H477" i="4"/>
  <c r="I477" i="4"/>
  <c r="G478" i="4"/>
  <c r="H478" i="4"/>
  <c r="I478" i="4"/>
  <c r="G479" i="4"/>
  <c r="H479" i="4"/>
  <c r="I479" i="4"/>
  <c r="G480" i="4"/>
  <c r="H480" i="4"/>
  <c r="I480" i="4"/>
  <c r="G481" i="4"/>
  <c r="O481" i="4" s="1"/>
  <c r="H481" i="4"/>
  <c r="I481" i="4"/>
  <c r="G482" i="4"/>
  <c r="H482" i="4"/>
  <c r="I482" i="4"/>
  <c r="G483" i="4"/>
  <c r="H483" i="4"/>
  <c r="I483" i="4"/>
  <c r="G484" i="4"/>
  <c r="H484" i="4"/>
  <c r="I484" i="4"/>
  <c r="G485" i="4"/>
  <c r="O485" i="4" s="1"/>
  <c r="H485" i="4"/>
  <c r="I485" i="4"/>
  <c r="G486" i="4"/>
  <c r="H486" i="4"/>
  <c r="I486" i="4"/>
  <c r="G487" i="4"/>
  <c r="O487" i="4" s="1"/>
  <c r="H487" i="4"/>
  <c r="I487" i="4"/>
  <c r="G488" i="4"/>
  <c r="H488" i="4"/>
  <c r="I488" i="4"/>
  <c r="G489" i="4"/>
  <c r="O489" i="4" s="1"/>
  <c r="H489" i="4"/>
  <c r="I489" i="4"/>
  <c r="G490" i="4"/>
  <c r="H490" i="4"/>
  <c r="I490" i="4"/>
  <c r="G491" i="4"/>
  <c r="O491" i="4" s="1"/>
  <c r="H491" i="4"/>
  <c r="I491" i="4"/>
  <c r="G492" i="4"/>
  <c r="H492" i="4"/>
  <c r="I492" i="4"/>
  <c r="G493" i="4"/>
  <c r="O493" i="4" s="1"/>
  <c r="H493" i="4"/>
  <c r="I493" i="4"/>
  <c r="G494" i="4"/>
  <c r="H494" i="4"/>
  <c r="I494" i="4"/>
  <c r="G495" i="4"/>
  <c r="H495" i="4"/>
  <c r="I495" i="4"/>
  <c r="G496" i="4"/>
  <c r="H496" i="4"/>
  <c r="I496" i="4"/>
  <c r="G497" i="4"/>
  <c r="O497" i="4" s="1"/>
  <c r="H497" i="4"/>
  <c r="U497" i="4" s="1"/>
  <c r="I497" i="4"/>
  <c r="G498" i="4"/>
  <c r="H498" i="4"/>
  <c r="I498" i="4"/>
  <c r="G499" i="4"/>
  <c r="O499" i="4" s="1"/>
  <c r="H499" i="4"/>
  <c r="I499" i="4"/>
  <c r="G500" i="4"/>
  <c r="H500" i="4"/>
  <c r="I500" i="4"/>
  <c r="G501" i="4"/>
  <c r="O501" i="4" s="1"/>
  <c r="H501" i="4"/>
  <c r="U501" i="4" s="1"/>
  <c r="I501" i="4"/>
  <c r="G502" i="4"/>
  <c r="H502" i="4"/>
  <c r="I502" i="4"/>
  <c r="G503" i="4"/>
  <c r="H503" i="4"/>
  <c r="I503" i="4"/>
  <c r="G504" i="4"/>
  <c r="H504" i="4"/>
  <c r="I504" i="4"/>
  <c r="G505" i="4"/>
  <c r="O505" i="4" s="1"/>
  <c r="H505" i="4"/>
  <c r="I505" i="4"/>
  <c r="G506" i="4"/>
  <c r="H506" i="4"/>
  <c r="I506" i="4"/>
  <c r="G507" i="4"/>
  <c r="H507" i="4"/>
  <c r="I507" i="4"/>
  <c r="G508" i="4"/>
  <c r="H508" i="4"/>
  <c r="I508" i="4"/>
  <c r="G509" i="4"/>
  <c r="O509" i="4" s="1"/>
  <c r="H509" i="4"/>
  <c r="I509" i="4"/>
  <c r="G510" i="4"/>
  <c r="H510" i="4"/>
  <c r="I510" i="4"/>
  <c r="G511" i="4"/>
  <c r="O511" i="4" s="1"/>
  <c r="H511" i="4"/>
  <c r="I511" i="4"/>
  <c r="G512" i="4"/>
  <c r="H512" i="4"/>
  <c r="I512" i="4"/>
  <c r="G513" i="4"/>
  <c r="O513" i="4" s="1"/>
  <c r="H513" i="4"/>
  <c r="I513" i="4"/>
  <c r="G514" i="4"/>
  <c r="H514" i="4"/>
  <c r="I514" i="4"/>
  <c r="G515" i="4"/>
  <c r="H515" i="4"/>
  <c r="I515" i="4"/>
  <c r="G516" i="4"/>
  <c r="H516" i="4"/>
  <c r="I516" i="4"/>
  <c r="G517" i="4"/>
  <c r="O517" i="4" s="1"/>
  <c r="H517" i="4"/>
  <c r="I517" i="4"/>
  <c r="G518" i="4"/>
  <c r="H518" i="4"/>
  <c r="I518" i="4"/>
  <c r="G519" i="4"/>
  <c r="H519" i="4"/>
  <c r="I519" i="4"/>
  <c r="G520" i="4"/>
  <c r="H520" i="4"/>
  <c r="I520" i="4"/>
  <c r="G521" i="4"/>
  <c r="O521" i="4" s="1"/>
  <c r="H521" i="4"/>
  <c r="I521" i="4"/>
  <c r="G522" i="4"/>
  <c r="H522" i="4"/>
  <c r="I522" i="4"/>
  <c r="G523" i="4"/>
  <c r="O523" i="4" s="1"/>
  <c r="H523" i="4"/>
  <c r="I523" i="4"/>
  <c r="G524" i="4"/>
  <c r="H524" i="4"/>
  <c r="I524" i="4"/>
  <c r="G525" i="4"/>
  <c r="O525" i="4" s="1"/>
  <c r="H525" i="4"/>
  <c r="I525" i="4"/>
  <c r="G526" i="4"/>
  <c r="H526" i="4"/>
  <c r="I526" i="4"/>
  <c r="G527" i="4"/>
  <c r="O527" i="4" s="1"/>
  <c r="H527" i="4"/>
  <c r="I527" i="4"/>
  <c r="G528" i="4"/>
  <c r="H528" i="4"/>
  <c r="I528" i="4"/>
  <c r="G529" i="4"/>
  <c r="O529" i="4" s="1"/>
  <c r="H529" i="4"/>
  <c r="U529" i="4" s="1"/>
  <c r="I529" i="4"/>
  <c r="G530" i="4"/>
  <c r="H530" i="4"/>
  <c r="I530" i="4"/>
  <c r="G531" i="4"/>
  <c r="H531" i="4"/>
  <c r="I531" i="4"/>
  <c r="G532" i="4"/>
  <c r="H532" i="4"/>
  <c r="I532" i="4"/>
  <c r="G533" i="4"/>
  <c r="O533" i="4" s="1"/>
  <c r="H533" i="4"/>
  <c r="U533" i="4" s="1"/>
  <c r="I533" i="4"/>
  <c r="G534" i="4"/>
  <c r="H534" i="4"/>
  <c r="I534" i="4"/>
  <c r="G535" i="4"/>
  <c r="O535" i="4" s="1"/>
  <c r="H535" i="4"/>
  <c r="I535" i="4"/>
  <c r="G536" i="4"/>
  <c r="H536" i="4"/>
  <c r="I536" i="4"/>
  <c r="G537" i="4"/>
  <c r="O537" i="4" s="1"/>
  <c r="H537" i="4"/>
  <c r="I537" i="4"/>
  <c r="G538" i="4"/>
  <c r="H538" i="4"/>
  <c r="I538" i="4"/>
  <c r="G539" i="4"/>
  <c r="H539" i="4"/>
  <c r="I539" i="4"/>
  <c r="G540" i="4"/>
  <c r="H540" i="4"/>
  <c r="I540" i="4"/>
  <c r="G541" i="4"/>
  <c r="O541" i="4" s="1"/>
  <c r="H541" i="4"/>
  <c r="I541" i="4"/>
  <c r="G542" i="4"/>
  <c r="H542" i="4"/>
  <c r="I542" i="4"/>
  <c r="G543" i="4"/>
  <c r="H543" i="4"/>
  <c r="I543" i="4"/>
  <c r="G544" i="4"/>
  <c r="H544" i="4"/>
  <c r="I544" i="4"/>
  <c r="G545" i="4"/>
  <c r="O545" i="4" s="1"/>
  <c r="H545" i="4"/>
  <c r="I545" i="4"/>
  <c r="G546" i="4"/>
  <c r="H546" i="4"/>
  <c r="I546" i="4"/>
  <c r="G547" i="4"/>
  <c r="O547" i="4" s="1"/>
  <c r="H547" i="4"/>
  <c r="I547" i="4"/>
  <c r="G548" i="4"/>
  <c r="H548" i="4"/>
  <c r="I548" i="4"/>
  <c r="G549" i="4"/>
  <c r="O549" i="4" s="1"/>
  <c r="H549" i="4"/>
  <c r="I549" i="4"/>
  <c r="G550" i="4"/>
  <c r="H550" i="4"/>
  <c r="I550" i="4"/>
  <c r="G551" i="4"/>
  <c r="H551" i="4"/>
  <c r="I551" i="4"/>
  <c r="G552" i="4"/>
  <c r="H552" i="4"/>
  <c r="I552" i="4"/>
  <c r="G553" i="4"/>
  <c r="O553" i="4" s="1"/>
  <c r="H553" i="4"/>
  <c r="I553" i="4"/>
  <c r="G554" i="4"/>
  <c r="H554" i="4"/>
  <c r="I554" i="4"/>
  <c r="G555" i="4"/>
  <c r="O555" i="4" s="1"/>
  <c r="H555" i="4"/>
  <c r="I555" i="4"/>
  <c r="G556" i="4"/>
  <c r="H556" i="4"/>
  <c r="I556" i="4"/>
  <c r="G557" i="4"/>
  <c r="O557" i="4" s="1"/>
  <c r="H557" i="4"/>
  <c r="I557" i="4"/>
  <c r="G558" i="4"/>
  <c r="H558" i="4"/>
  <c r="I558" i="4"/>
  <c r="G559" i="4"/>
  <c r="H559" i="4"/>
  <c r="I559" i="4"/>
  <c r="G560" i="4"/>
  <c r="H560" i="4"/>
  <c r="I560" i="4"/>
  <c r="G561" i="4"/>
  <c r="O561" i="4" s="1"/>
  <c r="H561" i="4"/>
  <c r="U561" i="4" s="1"/>
  <c r="I561" i="4"/>
  <c r="G562" i="4"/>
  <c r="H562" i="4"/>
  <c r="I562" i="4"/>
  <c r="G563" i="4"/>
  <c r="H563" i="4"/>
  <c r="I563" i="4"/>
  <c r="G564" i="4"/>
  <c r="H564" i="4"/>
  <c r="I564" i="4"/>
  <c r="G565" i="4"/>
  <c r="O565" i="4" s="1"/>
  <c r="H565" i="4"/>
  <c r="U565" i="4" s="1"/>
  <c r="I565" i="4"/>
  <c r="G566" i="4"/>
  <c r="H566" i="4"/>
  <c r="I566" i="4"/>
  <c r="G567" i="4"/>
  <c r="O567" i="4" s="1"/>
  <c r="H567" i="4"/>
  <c r="I567" i="4"/>
  <c r="G568" i="4"/>
  <c r="H568" i="4"/>
  <c r="I568" i="4"/>
  <c r="G569" i="4"/>
  <c r="O569" i="4" s="1"/>
  <c r="H569" i="4"/>
  <c r="I569" i="4"/>
  <c r="G570" i="4"/>
  <c r="H570" i="4"/>
  <c r="I570" i="4"/>
  <c r="G571" i="4"/>
  <c r="H571" i="4"/>
  <c r="I571" i="4"/>
  <c r="G572" i="4"/>
  <c r="H572" i="4"/>
  <c r="I572" i="4"/>
  <c r="G573" i="4"/>
  <c r="O573" i="4" s="1"/>
  <c r="H573" i="4"/>
  <c r="I573" i="4"/>
  <c r="G574" i="4"/>
  <c r="H574" i="4"/>
  <c r="I574" i="4"/>
  <c r="G575" i="4"/>
  <c r="O575" i="4" s="1"/>
  <c r="H575" i="4"/>
  <c r="I575" i="4"/>
  <c r="G576" i="4"/>
  <c r="H576" i="4"/>
  <c r="I576" i="4"/>
  <c r="G577" i="4"/>
  <c r="O577" i="4" s="1"/>
  <c r="H577" i="4"/>
  <c r="I577" i="4"/>
  <c r="G578" i="4"/>
  <c r="H578" i="4"/>
  <c r="I578" i="4"/>
  <c r="G579" i="4"/>
  <c r="H579" i="4"/>
  <c r="I579" i="4"/>
  <c r="G580" i="4"/>
  <c r="H580" i="4"/>
  <c r="I580" i="4"/>
  <c r="G581" i="4"/>
  <c r="O581" i="4" s="1"/>
  <c r="H581" i="4"/>
  <c r="I581" i="4"/>
  <c r="G582" i="4"/>
  <c r="H582" i="4"/>
  <c r="I582" i="4"/>
  <c r="G583" i="4"/>
  <c r="H583" i="4"/>
  <c r="I583" i="4"/>
  <c r="G584" i="4"/>
  <c r="H584" i="4"/>
  <c r="I584" i="4"/>
  <c r="G585" i="4"/>
  <c r="O585" i="4" s="1"/>
  <c r="H585" i="4"/>
  <c r="I585" i="4"/>
  <c r="G586" i="4"/>
  <c r="H586" i="4"/>
  <c r="I586" i="4"/>
  <c r="G587" i="4"/>
  <c r="O587" i="4" s="1"/>
  <c r="H587" i="4"/>
  <c r="I587" i="4"/>
  <c r="G588" i="4"/>
  <c r="H588" i="4"/>
  <c r="I588" i="4"/>
  <c r="G589" i="4"/>
  <c r="O589" i="4" s="1"/>
  <c r="H589" i="4"/>
  <c r="I589" i="4"/>
  <c r="G590" i="4"/>
  <c r="H590" i="4"/>
  <c r="I590" i="4"/>
  <c r="G591" i="4"/>
  <c r="H591" i="4"/>
  <c r="I591" i="4"/>
  <c r="G592" i="4"/>
  <c r="H592" i="4"/>
  <c r="I592" i="4"/>
  <c r="G593" i="4"/>
  <c r="O593" i="4" s="1"/>
  <c r="H593" i="4"/>
  <c r="U593" i="4" s="1"/>
  <c r="I593" i="4"/>
  <c r="G594" i="4"/>
  <c r="H594" i="4"/>
  <c r="I594" i="4"/>
  <c r="G595" i="4"/>
  <c r="O595" i="4" s="1"/>
  <c r="H595" i="4"/>
  <c r="I595" i="4"/>
  <c r="G596" i="4"/>
  <c r="H596" i="4"/>
  <c r="I596" i="4"/>
  <c r="G597" i="4"/>
  <c r="O597" i="4" s="1"/>
  <c r="H597" i="4"/>
  <c r="U597" i="4" s="1"/>
  <c r="I597" i="4"/>
  <c r="G598" i="4"/>
  <c r="H598" i="4"/>
  <c r="I598" i="4"/>
  <c r="G599" i="4"/>
  <c r="H599" i="4"/>
  <c r="I599" i="4"/>
  <c r="G600" i="4"/>
  <c r="H600" i="4"/>
  <c r="I600" i="4"/>
  <c r="G601" i="4"/>
  <c r="O601" i="4" s="1"/>
  <c r="H601" i="4"/>
  <c r="I601" i="4"/>
  <c r="G602" i="4"/>
  <c r="H602" i="4"/>
  <c r="I602" i="4"/>
  <c r="G603" i="4"/>
  <c r="O603" i="4" s="1"/>
  <c r="H603" i="4"/>
  <c r="I603" i="4"/>
  <c r="G604" i="4"/>
  <c r="H604" i="4"/>
  <c r="I604" i="4"/>
  <c r="G605" i="4"/>
  <c r="O605" i="4" s="1"/>
  <c r="H605" i="4"/>
  <c r="I605" i="4"/>
  <c r="G606" i="4"/>
  <c r="H606" i="4"/>
  <c r="I606" i="4"/>
  <c r="G607" i="4"/>
  <c r="H607" i="4"/>
  <c r="I607" i="4"/>
  <c r="G608" i="4"/>
  <c r="H608" i="4"/>
  <c r="I608" i="4"/>
  <c r="G609" i="4"/>
  <c r="O609" i="4" s="1"/>
  <c r="H609" i="4"/>
  <c r="I609" i="4"/>
  <c r="G610" i="4"/>
  <c r="H610" i="4"/>
  <c r="I610" i="4"/>
  <c r="G611" i="4"/>
  <c r="O611" i="4" s="1"/>
  <c r="H611" i="4"/>
  <c r="I611" i="4"/>
  <c r="G612" i="4"/>
  <c r="H612" i="4"/>
  <c r="I612" i="4"/>
  <c r="G613" i="4"/>
  <c r="O613" i="4" s="1"/>
  <c r="H613" i="4"/>
  <c r="I613" i="4"/>
  <c r="G614" i="4"/>
  <c r="H614" i="4"/>
  <c r="I614" i="4"/>
  <c r="G615" i="4"/>
  <c r="H615" i="4"/>
  <c r="I615" i="4"/>
  <c r="G616" i="4"/>
  <c r="H616" i="4"/>
  <c r="I616" i="4"/>
  <c r="G617" i="4"/>
  <c r="O617" i="4" s="1"/>
  <c r="H617" i="4"/>
  <c r="I617" i="4"/>
  <c r="G618" i="4"/>
  <c r="H618" i="4"/>
  <c r="I618" i="4"/>
  <c r="G619" i="4"/>
  <c r="M619" i="4" s="1"/>
  <c r="H619" i="4"/>
  <c r="I619" i="4"/>
  <c r="G620" i="4"/>
  <c r="H620" i="4"/>
  <c r="I620" i="4"/>
  <c r="G621" i="4"/>
  <c r="O621" i="4" s="1"/>
  <c r="H621" i="4"/>
  <c r="I621" i="4"/>
  <c r="G622" i="4"/>
  <c r="H622" i="4"/>
  <c r="I622" i="4"/>
  <c r="G623" i="4"/>
  <c r="H623" i="4"/>
  <c r="I623" i="4"/>
  <c r="G624" i="4"/>
  <c r="H624" i="4"/>
  <c r="I624" i="4"/>
  <c r="G625" i="4"/>
  <c r="O625" i="4" s="1"/>
  <c r="H625" i="4"/>
  <c r="U625" i="4" s="1"/>
  <c r="I625" i="4"/>
  <c r="G626" i="4"/>
  <c r="H626" i="4"/>
  <c r="I626" i="4"/>
  <c r="G627" i="4"/>
  <c r="H627" i="4"/>
  <c r="I627" i="4"/>
  <c r="G628" i="4"/>
  <c r="H628" i="4"/>
  <c r="I628" i="4"/>
  <c r="G629" i="4"/>
  <c r="O629" i="4" s="1"/>
  <c r="H629" i="4"/>
  <c r="U629" i="4" s="1"/>
  <c r="I629" i="4"/>
  <c r="G630" i="4"/>
  <c r="H630" i="4"/>
  <c r="I630" i="4"/>
  <c r="G631" i="4"/>
  <c r="O631" i="4" s="1"/>
  <c r="H631" i="4"/>
  <c r="I631" i="4"/>
  <c r="G632" i="4"/>
  <c r="H632" i="4"/>
  <c r="I632" i="4"/>
  <c r="G633" i="4"/>
  <c r="O633" i="4" s="1"/>
  <c r="H633" i="4"/>
  <c r="I633" i="4"/>
  <c r="G634" i="4"/>
  <c r="H634" i="4"/>
  <c r="I634" i="4"/>
  <c r="G635" i="4"/>
  <c r="H635" i="4"/>
  <c r="I635" i="4"/>
  <c r="G636" i="4"/>
  <c r="H636" i="4"/>
  <c r="I636" i="4"/>
  <c r="G637" i="4"/>
  <c r="O637" i="4" s="1"/>
  <c r="H637" i="4"/>
  <c r="I637" i="4"/>
  <c r="G638" i="4"/>
  <c r="H638" i="4"/>
  <c r="I638" i="4"/>
  <c r="G639" i="4"/>
  <c r="O639" i="4" s="1"/>
  <c r="H639" i="4"/>
  <c r="I639" i="4"/>
  <c r="G640" i="4"/>
  <c r="H640" i="4"/>
  <c r="I640" i="4"/>
  <c r="G641" i="4"/>
  <c r="O641" i="4" s="1"/>
  <c r="H641" i="4"/>
  <c r="I641" i="4"/>
  <c r="G642" i="4"/>
  <c r="H642" i="4"/>
  <c r="I642" i="4"/>
  <c r="G643" i="4"/>
  <c r="H643" i="4"/>
  <c r="I643" i="4"/>
  <c r="G644" i="4"/>
  <c r="H644" i="4"/>
  <c r="I644" i="4"/>
  <c r="G645" i="4"/>
  <c r="O645" i="4" s="1"/>
  <c r="H645" i="4"/>
  <c r="I645" i="4"/>
  <c r="G646" i="4"/>
  <c r="H646" i="4"/>
  <c r="I646" i="4"/>
  <c r="G647" i="4"/>
  <c r="H647" i="4"/>
  <c r="I647" i="4"/>
  <c r="G648" i="4"/>
  <c r="H648" i="4"/>
  <c r="I648" i="4"/>
  <c r="G649" i="4"/>
  <c r="O649" i="4" s="1"/>
  <c r="H649" i="4"/>
  <c r="I649" i="4"/>
  <c r="G650" i="4"/>
  <c r="H650" i="4"/>
  <c r="I650" i="4"/>
  <c r="G651" i="4"/>
  <c r="O651" i="4" s="1"/>
  <c r="H651" i="4"/>
  <c r="I651" i="4"/>
  <c r="G652" i="4"/>
  <c r="H652" i="4"/>
  <c r="I652" i="4"/>
  <c r="G653" i="4"/>
  <c r="O653" i="4" s="1"/>
  <c r="H653" i="4"/>
  <c r="I653" i="4"/>
  <c r="G654" i="4"/>
  <c r="H654" i="4"/>
  <c r="I654" i="4"/>
  <c r="G655" i="4"/>
  <c r="H655" i="4"/>
  <c r="I655" i="4"/>
  <c r="G656" i="4"/>
  <c r="H656" i="4"/>
  <c r="I656" i="4"/>
  <c r="G657" i="4"/>
  <c r="O657" i="4" s="1"/>
  <c r="H657" i="4"/>
  <c r="U657" i="4" s="1"/>
  <c r="I657" i="4"/>
  <c r="G658" i="4"/>
  <c r="H658" i="4"/>
  <c r="I658" i="4"/>
  <c r="G659" i="4"/>
  <c r="O659" i="4" s="1"/>
  <c r="H659" i="4"/>
  <c r="I659" i="4"/>
  <c r="G660" i="4"/>
  <c r="H660" i="4"/>
  <c r="I660" i="4"/>
  <c r="G661" i="4"/>
  <c r="O661" i="4" s="1"/>
  <c r="H661" i="4"/>
  <c r="U661" i="4" s="1"/>
  <c r="I661" i="4"/>
  <c r="G662" i="4"/>
  <c r="H662" i="4"/>
  <c r="I662" i="4"/>
  <c r="G663" i="4"/>
  <c r="M663" i="4" s="1"/>
  <c r="H663" i="4"/>
  <c r="I663" i="4"/>
  <c r="G664" i="4"/>
  <c r="H664" i="4"/>
  <c r="I664" i="4"/>
  <c r="G665" i="4"/>
  <c r="O665" i="4" s="1"/>
  <c r="H665" i="4"/>
  <c r="I665" i="4"/>
  <c r="G666" i="4"/>
  <c r="H666" i="4"/>
  <c r="I666" i="4"/>
  <c r="G667" i="4"/>
  <c r="O667" i="4" s="1"/>
  <c r="H667" i="4"/>
  <c r="I667" i="4"/>
  <c r="G668" i="4"/>
  <c r="H668" i="4"/>
  <c r="I668" i="4"/>
  <c r="G669" i="4"/>
  <c r="O669" i="4" s="1"/>
  <c r="H669" i="4"/>
  <c r="I669" i="4"/>
  <c r="G670" i="4"/>
  <c r="H670" i="4"/>
  <c r="I670" i="4"/>
  <c r="G671" i="4"/>
  <c r="H671" i="4"/>
  <c r="I671" i="4"/>
  <c r="G672" i="4"/>
  <c r="H672" i="4"/>
  <c r="I672" i="4"/>
  <c r="G673" i="4"/>
  <c r="O673" i="4" s="1"/>
  <c r="H673" i="4"/>
  <c r="I673" i="4"/>
  <c r="G674" i="4"/>
  <c r="H674" i="4"/>
  <c r="I674" i="4"/>
  <c r="G675" i="4"/>
  <c r="O675" i="4" s="1"/>
  <c r="H675" i="4"/>
  <c r="I675" i="4"/>
  <c r="G676" i="4"/>
  <c r="H676" i="4"/>
  <c r="I676" i="4"/>
  <c r="G677" i="4"/>
  <c r="O677" i="4" s="1"/>
  <c r="H677" i="4"/>
  <c r="I677" i="4"/>
  <c r="G678" i="4"/>
  <c r="H678" i="4"/>
  <c r="I678" i="4"/>
  <c r="G679" i="4"/>
  <c r="H679" i="4"/>
  <c r="I679" i="4"/>
  <c r="G680" i="4"/>
  <c r="H680" i="4"/>
  <c r="I680" i="4"/>
  <c r="G681" i="4"/>
  <c r="O681" i="4" s="1"/>
  <c r="H681" i="4"/>
  <c r="I681" i="4"/>
  <c r="G682" i="4"/>
  <c r="H682" i="4"/>
  <c r="I682" i="4"/>
  <c r="G683" i="4"/>
  <c r="O683" i="4" s="1"/>
  <c r="H683" i="4"/>
  <c r="I683" i="4"/>
  <c r="G684" i="4"/>
  <c r="H684" i="4"/>
  <c r="I684" i="4"/>
  <c r="G685" i="4"/>
  <c r="O685" i="4" s="1"/>
  <c r="H685" i="4"/>
  <c r="I685" i="4"/>
  <c r="G686" i="4"/>
  <c r="H686" i="4"/>
  <c r="I686" i="4"/>
  <c r="G687" i="4"/>
  <c r="O687" i="4" s="1"/>
  <c r="H687" i="4"/>
  <c r="I687" i="4"/>
  <c r="G688" i="4"/>
  <c r="H688" i="4"/>
  <c r="I688" i="4"/>
  <c r="G689" i="4"/>
  <c r="O689" i="4" s="1"/>
  <c r="H689" i="4"/>
  <c r="U689" i="4" s="1"/>
  <c r="I689" i="4"/>
  <c r="G690" i="4"/>
  <c r="H690" i="4"/>
  <c r="I690" i="4"/>
  <c r="G691" i="4"/>
  <c r="H691" i="4"/>
  <c r="I691" i="4"/>
  <c r="G692" i="4"/>
  <c r="H692" i="4"/>
  <c r="I692" i="4"/>
  <c r="G693" i="4"/>
  <c r="O693" i="4" s="1"/>
  <c r="H693" i="4"/>
  <c r="U693" i="4" s="1"/>
  <c r="I693" i="4"/>
  <c r="G694" i="4"/>
  <c r="H694" i="4"/>
  <c r="I694" i="4"/>
  <c r="G695" i="4"/>
  <c r="O695" i="4" s="1"/>
  <c r="H695" i="4"/>
  <c r="I695" i="4"/>
  <c r="G696" i="4"/>
  <c r="H696" i="4"/>
  <c r="I696" i="4"/>
  <c r="G697" i="4"/>
  <c r="O697" i="4" s="1"/>
  <c r="H697" i="4"/>
  <c r="I697" i="4"/>
  <c r="G698" i="4"/>
  <c r="H698" i="4"/>
  <c r="I698" i="4"/>
  <c r="G699" i="4"/>
  <c r="H699" i="4"/>
  <c r="I699" i="4"/>
  <c r="G700" i="4"/>
  <c r="H700" i="4"/>
  <c r="I700" i="4"/>
  <c r="G701" i="4"/>
  <c r="O701" i="4" s="1"/>
  <c r="H701" i="4"/>
  <c r="I701" i="4"/>
  <c r="G702" i="4"/>
  <c r="H702" i="4"/>
  <c r="I702" i="4"/>
  <c r="G703" i="4"/>
  <c r="H703" i="4"/>
  <c r="I703" i="4"/>
  <c r="G704" i="4"/>
  <c r="H704" i="4"/>
  <c r="I704" i="4"/>
  <c r="G705" i="4"/>
  <c r="O705" i="4" s="1"/>
  <c r="H705" i="4"/>
  <c r="I705" i="4"/>
  <c r="G706" i="4"/>
  <c r="H706" i="4"/>
  <c r="I706" i="4"/>
  <c r="G707" i="4"/>
  <c r="O707" i="4" s="1"/>
  <c r="H707" i="4"/>
  <c r="I707" i="4"/>
  <c r="G708" i="4"/>
  <c r="H708" i="4"/>
  <c r="I708" i="4"/>
  <c r="G709" i="4"/>
  <c r="O709" i="4" s="1"/>
  <c r="H709" i="4"/>
  <c r="I709" i="4"/>
  <c r="G710" i="4"/>
  <c r="H710" i="4"/>
  <c r="I710" i="4"/>
  <c r="G711" i="4"/>
  <c r="H711" i="4"/>
  <c r="I711" i="4"/>
  <c r="G712" i="4"/>
  <c r="H712" i="4"/>
  <c r="I712" i="4"/>
  <c r="G713" i="4"/>
  <c r="O713" i="4" s="1"/>
  <c r="H713" i="4"/>
  <c r="I713" i="4"/>
  <c r="G714" i="4"/>
  <c r="H714" i="4"/>
  <c r="I714" i="4"/>
  <c r="G715" i="4"/>
  <c r="O715" i="4" s="1"/>
  <c r="H715" i="4"/>
  <c r="I715" i="4"/>
  <c r="G716" i="4"/>
  <c r="H716" i="4"/>
  <c r="I716" i="4"/>
  <c r="G717" i="4"/>
  <c r="O717" i="4" s="1"/>
  <c r="H717" i="4"/>
  <c r="I717" i="4"/>
  <c r="G718" i="4"/>
  <c r="H718" i="4"/>
  <c r="I718" i="4"/>
  <c r="G719" i="4"/>
  <c r="H719" i="4"/>
  <c r="I719" i="4"/>
  <c r="G720" i="4"/>
  <c r="H720" i="4"/>
  <c r="I720" i="4"/>
  <c r="G721" i="4"/>
  <c r="O721" i="4" s="1"/>
  <c r="H721" i="4"/>
  <c r="U721" i="4" s="1"/>
  <c r="I721" i="4"/>
  <c r="G722" i="4"/>
  <c r="H722" i="4"/>
  <c r="I722" i="4"/>
  <c r="G723" i="4"/>
  <c r="O723" i="4" s="1"/>
  <c r="H723" i="4"/>
  <c r="I723" i="4"/>
  <c r="G724" i="4"/>
  <c r="H724" i="4"/>
  <c r="I724" i="4"/>
  <c r="G725" i="4"/>
  <c r="O725" i="4" s="1"/>
  <c r="H725" i="4"/>
  <c r="U725" i="4" s="1"/>
  <c r="I725" i="4"/>
  <c r="G726" i="4"/>
  <c r="H726" i="4"/>
  <c r="I726" i="4"/>
  <c r="G727" i="4"/>
  <c r="M727" i="4" s="1"/>
  <c r="H727" i="4"/>
  <c r="I727" i="4"/>
  <c r="G728" i="4"/>
  <c r="H728" i="4"/>
  <c r="I728" i="4"/>
  <c r="G729" i="4"/>
  <c r="O729" i="4" s="1"/>
  <c r="H729" i="4"/>
  <c r="I729" i="4"/>
  <c r="G730" i="4"/>
  <c r="H730" i="4"/>
  <c r="I730" i="4"/>
  <c r="G731" i="4"/>
  <c r="O731" i="4" s="1"/>
  <c r="H731" i="4"/>
  <c r="I731" i="4"/>
  <c r="G732" i="4"/>
  <c r="H732" i="4"/>
  <c r="I732" i="4"/>
  <c r="G733" i="4"/>
  <c r="O733" i="4" s="1"/>
  <c r="H733" i="4"/>
  <c r="I733" i="4"/>
  <c r="G734" i="4"/>
  <c r="H734" i="4"/>
  <c r="I734" i="4"/>
  <c r="G735" i="4"/>
  <c r="H735" i="4"/>
  <c r="I735" i="4"/>
  <c r="G736" i="4"/>
  <c r="H736" i="4"/>
  <c r="I736" i="4"/>
  <c r="G737" i="4"/>
  <c r="O737" i="4" s="1"/>
  <c r="H737" i="4"/>
  <c r="I737" i="4"/>
  <c r="G738" i="4"/>
  <c r="H738" i="4"/>
  <c r="I738" i="4"/>
  <c r="G739" i="4"/>
  <c r="O739" i="4" s="1"/>
  <c r="H739" i="4"/>
  <c r="I739" i="4"/>
  <c r="G740" i="4"/>
  <c r="H740" i="4"/>
  <c r="I740" i="4"/>
  <c r="G741" i="4"/>
  <c r="O741" i="4" s="1"/>
  <c r="H741" i="4"/>
  <c r="I741" i="4"/>
  <c r="G742" i="4"/>
  <c r="H742" i="4"/>
  <c r="I742" i="4"/>
  <c r="G743" i="4"/>
  <c r="H743" i="4"/>
  <c r="I743" i="4"/>
  <c r="G744" i="4"/>
  <c r="H744" i="4"/>
  <c r="I744" i="4"/>
  <c r="G745" i="4"/>
  <c r="O745" i="4" s="1"/>
  <c r="H745" i="4"/>
  <c r="I745" i="4"/>
  <c r="G746" i="4"/>
  <c r="H746" i="4"/>
  <c r="I746" i="4"/>
  <c r="G747" i="4"/>
  <c r="M747" i="4" s="1"/>
  <c r="H747" i="4"/>
  <c r="I747" i="4"/>
  <c r="G748" i="4"/>
  <c r="H748" i="4"/>
  <c r="I748" i="4"/>
  <c r="G749" i="4"/>
  <c r="O749" i="4" s="1"/>
  <c r="H749" i="4"/>
  <c r="I749" i="4"/>
  <c r="G750" i="4"/>
  <c r="H750" i="4"/>
  <c r="I750" i="4"/>
  <c r="G751" i="4"/>
  <c r="O751" i="4" s="1"/>
  <c r="H751" i="4"/>
  <c r="I751" i="4"/>
  <c r="G752" i="4"/>
  <c r="H752" i="4"/>
  <c r="I752" i="4"/>
  <c r="G753" i="4"/>
  <c r="O753" i="4" s="1"/>
  <c r="H753" i="4"/>
  <c r="U753" i="4" s="1"/>
  <c r="I753" i="4"/>
  <c r="G754" i="4"/>
  <c r="H754" i="4"/>
  <c r="I754" i="4"/>
  <c r="G755" i="4"/>
  <c r="H755" i="4"/>
  <c r="I755" i="4"/>
  <c r="G756" i="4"/>
  <c r="H756" i="4"/>
  <c r="I756" i="4"/>
  <c r="G757" i="4"/>
  <c r="O757" i="4" s="1"/>
  <c r="H757" i="4"/>
  <c r="U757" i="4" s="1"/>
  <c r="I757" i="4"/>
  <c r="G758" i="4"/>
  <c r="H758" i="4"/>
  <c r="I758" i="4"/>
  <c r="G759" i="4"/>
  <c r="O759" i="4" s="1"/>
  <c r="H759" i="4"/>
  <c r="I759" i="4"/>
  <c r="G760" i="4"/>
  <c r="H760" i="4"/>
  <c r="I760" i="4"/>
  <c r="G761" i="4"/>
  <c r="O761" i="4" s="1"/>
  <c r="H761" i="4"/>
  <c r="I761" i="4"/>
  <c r="G762" i="4"/>
  <c r="H762" i="4"/>
  <c r="I762" i="4"/>
  <c r="G763" i="4"/>
  <c r="H763" i="4"/>
  <c r="I763" i="4"/>
  <c r="G764" i="4"/>
  <c r="H764" i="4"/>
  <c r="I764" i="4"/>
  <c r="G765" i="4"/>
  <c r="O765" i="4" s="1"/>
  <c r="H765" i="4"/>
  <c r="I765" i="4"/>
  <c r="G766" i="4"/>
  <c r="H766" i="4"/>
  <c r="I766" i="4"/>
  <c r="G767" i="4"/>
  <c r="O767" i="4" s="1"/>
  <c r="H767" i="4"/>
  <c r="I767" i="4"/>
  <c r="G768" i="4"/>
  <c r="H768" i="4"/>
  <c r="I768" i="4"/>
  <c r="G769" i="4"/>
  <c r="O769" i="4" s="1"/>
  <c r="H769" i="4"/>
  <c r="I769" i="4"/>
  <c r="G770" i="4"/>
  <c r="H770" i="4"/>
  <c r="I770" i="4"/>
  <c r="G771" i="4"/>
  <c r="H771" i="4"/>
  <c r="I771" i="4"/>
  <c r="G772" i="4"/>
  <c r="H772" i="4"/>
  <c r="I772" i="4"/>
  <c r="G773" i="4"/>
  <c r="O773" i="4" s="1"/>
  <c r="H773" i="4"/>
  <c r="I773" i="4"/>
  <c r="G774" i="4"/>
  <c r="H774" i="4"/>
  <c r="I774" i="4"/>
  <c r="G775" i="4"/>
  <c r="O775" i="4" s="1"/>
  <c r="H775" i="4"/>
  <c r="I775" i="4"/>
  <c r="G776" i="4"/>
  <c r="H776" i="4"/>
  <c r="I776" i="4"/>
  <c r="G777" i="4"/>
  <c r="O777" i="4" s="1"/>
  <c r="H777" i="4"/>
  <c r="I777" i="4"/>
  <c r="G778" i="4"/>
  <c r="H778" i="4"/>
  <c r="I778" i="4"/>
  <c r="G779" i="4"/>
  <c r="H779" i="4"/>
  <c r="I779" i="4"/>
  <c r="G780" i="4"/>
  <c r="H780" i="4"/>
  <c r="I780" i="4"/>
  <c r="G781" i="4"/>
  <c r="O781" i="4" s="1"/>
  <c r="H781" i="4"/>
  <c r="I781" i="4"/>
  <c r="G782" i="4"/>
  <c r="H782" i="4"/>
  <c r="I782" i="4"/>
  <c r="G783" i="4"/>
  <c r="H783" i="4"/>
  <c r="I783" i="4"/>
  <c r="G784" i="4"/>
  <c r="H784" i="4"/>
  <c r="I784" i="4"/>
  <c r="G785" i="4"/>
  <c r="O785" i="4" s="1"/>
  <c r="H785" i="4"/>
  <c r="U785" i="4" s="1"/>
  <c r="I785" i="4"/>
  <c r="G786" i="4"/>
  <c r="H786" i="4"/>
  <c r="I786" i="4"/>
  <c r="G787" i="4"/>
  <c r="O787" i="4" s="1"/>
  <c r="H787" i="4"/>
  <c r="I787" i="4"/>
  <c r="G788" i="4"/>
  <c r="H788" i="4"/>
  <c r="I788" i="4"/>
  <c r="G789" i="4"/>
  <c r="O789" i="4" s="1"/>
  <c r="H789" i="4"/>
  <c r="U789" i="4" s="1"/>
  <c r="I789" i="4"/>
  <c r="G790" i="4"/>
  <c r="H790" i="4"/>
  <c r="I790" i="4"/>
  <c r="G791" i="4"/>
  <c r="M791" i="4" s="1"/>
  <c r="H791" i="4"/>
  <c r="I791" i="4"/>
  <c r="G792" i="4"/>
  <c r="H792" i="4"/>
  <c r="I792" i="4"/>
  <c r="G793" i="4"/>
  <c r="O793" i="4" s="1"/>
  <c r="H793" i="4"/>
  <c r="I793" i="4"/>
  <c r="G794" i="4"/>
  <c r="H794" i="4"/>
  <c r="I794" i="4"/>
  <c r="G795" i="4"/>
  <c r="H795" i="4"/>
  <c r="I795" i="4"/>
  <c r="G796" i="4"/>
  <c r="H796" i="4"/>
  <c r="I796" i="4"/>
  <c r="G797" i="4"/>
  <c r="O797" i="4" s="1"/>
  <c r="H797" i="4"/>
  <c r="I797" i="4"/>
  <c r="G798" i="4"/>
  <c r="H798" i="4"/>
  <c r="I798" i="4"/>
  <c r="G799" i="4"/>
  <c r="H799" i="4"/>
  <c r="I799" i="4"/>
  <c r="G800" i="4"/>
  <c r="H800" i="4"/>
  <c r="I800" i="4"/>
  <c r="G801" i="4"/>
  <c r="O801" i="4" s="1"/>
  <c r="H801" i="4"/>
  <c r="I801" i="4"/>
  <c r="G802" i="4"/>
  <c r="H802" i="4"/>
  <c r="I802" i="4"/>
  <c r="G803" i="4"/>
  <c r="H803" i="4"/>
  <c r="I803" i="4"/>
  <c r="G804" i="4"/>
  <c r="H804" i="4"/>
  <c r="I804" i="4"/>
  <c r="G805" i="4"/>
  <c r="O805" i="4" s="1"/>
  <c r="H805" i="4"/>
  <c r="I805" i="4"/>
  <c r="G806" i="4"/>
  <c r="H806" i="4"/>
  <c r="I806" i="4"/>
  <c r="G807" i="4"/>
  <c r="O807" i="4" s="1"/>
  <c r="H807" i="4"/>
  <c r="I807" i="4"/>
  <c r="G808" i="4"/>
  <c r="H808" i="4"/>
  <c r="I808" i="4"/>
  <c r="G809" i="4"/>
  <c r="O809" i="4" s="1"/>
  <c r="H809" i="4"/>
  <c r="I809" i="4"/>
  <c r="G810" i="4"/>
  <c r="H810" i="4"/>
  <c r="I810" i="4"/>
  <c r="G811" i="4"/>
  <c r="H811" i="4"/>
  <c r="I811" i="4"/>
  <c r="G812" i="4"/>
  <c r="H812" i="4"/>
  <c r="I812" i="4"/>
  <c r="G813" i="4"/>
  <c r="O813" i="4" s="1"/>
  <c r="H813" i="4"/>
  <c r="I813" i="4"/>
  <c r="G814" i="4"/>
  <c r="H814" i="4"/>
  <c r="I814" i="4"/>
  <c r="G815" i="4"/>
  <c r="O815" i="4" s="1"/>
  <c r="H815" i="4"/>
  <c r="I815" i="4"/>
  <c r="G816" i="4"/>
  <c r="H816" i="4"/>
  <c r="I816" i="4"/>
  <c r="G817" i="4"/>
  <c r="O817" i="4" s="1"/>
  <c r="H817" i="4"/>
  <c r="U817" i="4" s="1"/>
  <c r="I817" i="4"/>
  <c r="G818" i="4"/>
  <c r="H818" i="4"/>
  <c r="I818" i="4"/>
  <c r="G819" i="4"/>
  <c r="H819" i="4"/>
  <c r="I819" i="4"/>
  <c r="G820" i="4"/>
  <c r="H820" i="4"/>
  <c r="I820" i="4"/>
  <c r="G821" i="4"/>
  <c r="O821" i="4" s="1"/>
  <c r="H821" i="4"/>
  <c r="U821" i="4" s="1"/>
  <c r="I821" i="4"/>
  <c r="G822" i="4"/>
  <c r="H822" i="4"/>
  <c r="I822" i="4"/>
  <c r="G823" i="4"/>
  <c r="H823" i="4"/>
  <c r="I823" i="4"/>
  <c r="G824" i="4"/>
  <c r="H824" i="4"/>
  <c r="I824" i="4"/>
  <c r="G825" i="4"/>
  <c r="O825" i="4" s="1"/>
  <c r="H825" i="4"/>
  <c r="I825" i="4"/>
  <c r="G826" i="4"/>
  <c r="H826" i="4"/>
  <c r="I826" i="4"/>
  <c r="G827" i="4"/>
  <c r="H827" i="4"/>
  <c r="I827" i="4"/>
  <c r="G828" i="4"/>
  <c r="H828" i="4"/>
  <c r="I828" i="4"/>
  <c r="G829" i="4"/>
  <c r="O829" i="4" s="1"/>
  <c r="H829" i="4"/>
  <c r="I829" i="4"/>
  <c r="G830" i="4"/>
  <c r="H830" i="4"/>
  <c r="I830" i="4"/>
  <c r="G831" i="4"/>
  <c r="O831" i="4" s="1"/>
  <c r="H831" i="4"/>
  <c r="I831" i="4"/>
  <c r="G832" i="4"/>
  <c r="H832" i="4"/>
  <c r="I832" i="4"/>
  <c r="G833" i="4"/>
  <c r="O833" i="4" s="1"/>
  <c r="H833" i="4"/>
  <c r="I833" i="4"/>
  <c r="G834" i="4"/>
  <c r="H834" i="4"/>
  <c r="I834" i="4"/>
  <c r="G835" i="4"/>
  <c r="O835" i="4" s="1"/>
  <c r="H835" i="4"/>
  <c r="I835" i="4"/>
  <c r="G836" i="4"/>
  <c r="H836" i="4"/>
  <c r="T836" i="4" s="1"/>
  <c r="I836" i="4"/>
  <c r="G837" i="4"/>
  <c r="O837" i="4" s="1"/>
  <c r="H837" i="4"/>
  <c r="I837" i="4"/>
  <c r="G838" i="4"/>
  <c r="H838" i="4"/>
  <c r="I838" i="4"/>
  <c r="G839" i="4"/>
  <c r="H839" i="4"/>
  <c r="I839" i="4"/>
  <c r="G840" i="4"/>
  <c r="H840" i="4"/>
  <c r="I840" i="4"/>
  <c r="G841" i="4"/>
  <c r="O841" i="4" s="1"/>
  <c r="H841" i="4"/>
  <c r="I841" i="4"/>
  <c r="G842" i="4"/>
  <c r="H842" i="4"/>
  <c r="I842" i="4"/>
  <c r="G843" i="4"/>
  <c r="O843" i="4" s="1"/>
  <c r="H843" i="4"/>
  <c r="I843" i="4"/>
  <c r="G844" i="4"/>
  <c r="H844" i="4"/>
  <c r="T844" i="4" s="1"/>
  <c r="I844" i="4"/>
  <c r="G845" i="4"/>
  <c r="O845" i="4" s="1"/>
  <c r="H845" i="4"/>
  <c r="I845" i="4"/>
  <c r="G846" i="4"/>
  <c r="H846" i="4"/>
  <c r="U846" i="4" s="1"/>
  <c r="I846" i="4"/>
  <c r="G847" i="4"/>
  <c r="H847" i="4"/>
  <c r="I847" i="4"/>
  <c r="G848" i="4"/>
  <c r="H848" i="4"/>
  <c r="I848" i="4"/>
  <c r="G849" i="4"/>
  <c r="O849" i="4" s="1"/>
  <c r="H849" i="4"/>
  <c r="I849" i="4"/>
  <c r="G850" i="4"/>
  <c r="H850" i="4"/>
  <c r="I850" i="4"/>
  <c r="G851" i="4"/>
  <c r="O851" i="4" s="1"/>
  <c r="H851" i="4"/>
  <c r="I851" i="4"/>
  <c r="G852" i="4"/>
  <c r="H852" i="4"/>
  <c r="I852" i="4"/>
  <c r="G853" i="4"/>
  <c r="O853" i="4" s="1"/>
  <c r="H853" i="4"/>
  <c r="I853" i="4"/>
  <c r="G854" i="4"/>
  <c r="H854" i="4"/>
  <c r="I854" i="4"/>
  <c r="G855" i="4"/>
  <c r="H855" i="4"/>
  <c r="I855" i="4"/>
  <c r="G856" i="4"/>
  <c r="H856" i="4"/>
  <c r="I856" i="4"/>
  <c r="G857" i="4"/>
  <c r="O857" i="4" s="1"/>
  <c r="H857" i="4"/>
  <c r="I857" i="4"/>
  <c r="G858" i="4"/>
  <c r="H858" i="4"/>
  <c r="I858" i="4"/>
  <c r="G859" i="4"/>
  <c r="H859" i="4"/>
  <c r="I859" i="4"/>
  <c r="G860" i="4"/>
  <c r="H860" i="4"/>
  <c r="I860" i="4"/>
  <c r="G861" i="4"/>
  <c r="O861" i="4" s="1"/>
  <c r="H861" i="4"/>
  <c r="I861" i="4"/>
  <c r="G862" i="4"/>
  <c r="H862" i="4"/>
  <c r="I862" i="4"/>
  <c r="G863" i="4"/>
  <c r="O863" i="4" s="1"/>
  <c r="H863" i="4"/>
  <c r="I863" i="4"/>
  <c r="G864" i="4"/>
  <c r="H864" i="4"/>
  <c r="I864" i="4"/>
  <c r="G865" i="4"/>
  <c r="O865" i="4" s="1"/>
  <c r="H865" i="4"/>
  <c r="U865" i="4" s="1"/>
  <c r="I865" i="4"/>
  <c r="G866" i="4"/>
  <c r="H866" i="4"/>
  <c r="I866" i="4"/>
  <c r="G867" i="4"/>
  <c r="H867" i="4"/>
  <c r="I867" i="4"/>
  <c r="G868" i="4"/>
  <c r="H868" i="4"/>
  <c r="T868" i="4" s="1"/>
  <c r="I868" i="4"/>
  <c r="G869" i="4"/>
  <c r="O869" i="4" s="1"/>
  <c r="H869" i="4"/>
  <c r="I869" i="4"/>
  <c r="G870" i="4"/>
  <c r="H870" i="4"/>
  <c r="I870" i="4"/>
  <c r="G871" i="4"/>
  <c r="O871" i="4" s="1"/>
  <c r="H871" i="4"/>
  <c r="I871" i="4"/>
  <c r="G872" i="4"/>
  <c r="H872" i="4"/>
  <c r="I872" i="4"/>
  <c r="G873" i="4"/>
  <c r="O873" i="4" s="1"/>
  <c r="H873" i="4"/>
  <c r="I873" i="4"/>
  <c r="G874" i="4"/>
  <c r="H874" i="4"/>
  <c r="I874" i="4"/>
  <c r="G875" i="4"/>
  <c r="M875" i="4" s="1"/>
  <c r="H875" i="4"/>
  <c r="I875" i="4"/>
  <c r="G876" i="4"/>
  <c r="H876" i="4"/>
  <c r="I876" i="4"/>
  <c r="G877" i="4"/>
  <c r="O877" i="4" s="1"/>
  <c r="H877" i="4"/>
  <c r="I877" i="4"/>
  <c r="G878" i="4"/>
  <c r="H878" i="4"/>
  <c r="U878" i="4" s="1"/>
  <c r="I878" i="4"/>
  <c r="G879" i="4"/>
  <c r="O879" i="4" s="1"/>
  <c r="H879" i="4"/>
  <c r="I879" i="4"/>
  <c r="G880" i="4"/>
  <c r="H880" i="4"/>
  <c r="I880" i="4"/>
  <c r="G881" i="4"/>
  <c r="O881" i="4" s="1"/>
  <c r="H881" i="4"/>
  <c r="I881" i="4"/>
  <c r="G882" i="4"/>
  <c r="H882" i="4"/>
  <c r="I882" i="4"/>
  <c r="G883" i="4"/>
  <c r="H883" i="4"/>
  <c r="I883" i="4"/>
  <c r="G884" i="4"/>
  <c r="H884" i="4"/>
  <c r="I884" i="4"/>
  <c r="G885" i="4"/>
  <c r="O885" i="4" s="1"/>
  <c r="H885" i="4"/>
  <c r="I885" i="4"/>
  <c r="G886" i="4"/>
  <c r="H886" i="4"/>
  <c r="U886" i="4" s="1"/>
  <c r="I886" i="4"/>
  <c r="G887" i="4"/>
  <c r="O887" i="4" s="1"/>
  <c r="H887" i="4"/>
  <c r="I887" i="4"/>
  <c r="G888" i="4"/>
  <c r="H888" i="4"/>
  <c r="I888" i="4"/>
  <c r="G889" i="4"/>
  <c r="O889" i="4" s="1"/>
  <c r="H889" i="4"/>
  <c r="U889" i="4" s="1"/>
  <c r="I889" i="4"/>
  <c r="G890" i="4"/>
  <c r="H890" i="4"/>
  <c r="I890" i="4"/>
  <c r="G891" i="4"/>
  <c r="H891" i="4"/>
  <c r="I891" i="4"/>
  <c r="G892" i="4"/>
  <c r="H892" i="4"/>
  <c r="I892" i="4"/>
  <c r="G893" i="4"/>
  <c r="O893" i="4" s="1"/>
  <c r="H893" i="4"/>
  <c r="I893" i="4"/>
  <c r="G894" i="4"/>
  <c r="H894" i="4"/>
  <c r="I894" i="4"/>
  <c r="G895" i="4"/>
  <c r="O895" i="4" s="1"/>
  <c r="H895" i="4"/>
  <c r="I895" i="4"/>
  <c r="G896" i="4"/>
  <c r="H896" i="4"/>
  <c r="I896" i="4"/>
  <c r="G897" i="4"/>
  <c r="O897" i="4" s="1"/>
  <c r="H897" i="4"/>
  <c r="I897" i="4"/>
  <c r="G898" i="4"/>
  <c r="H898" i="4"/>
  <c r="I898" i="4"/>
  <c r="G899" i="4"/>
  <c r="H899" i="4"/>
  <c r="I899" i="4"/>
  <c r="G900" i="4"/>
  <c r="H900" i="4"/>
  <c r="I900" i="4"/>
  <c r="G901" i="4"/>
  <c r="O901" i="4" s="1"/>
  <c r="H901" i="4"/>
  <c r="I901" i="4"/>
  <c r="G902" i="4"/>
  <c r="H902" i="4"/>
  <c r="I902" i="4"/>
  <c r="G903" i="4"/>
  <c r="O903" i="4" s="1"/>
  <c r="H903" i="4"/>
  <c r="I903" i="4"/>
  <c r="G904" i="4"/>
  <c r="H904" i="4"/>
  <c r="I904" i="4"/>
  <c r="G905" i="4"/>
  <c r="O905" i="4" s="1"/>
  <c r="H905" i="4"/>
  <c r="I905" i="4"/>
  <c r="G906" i="4"/>
  <c r="H906" i="4"/>
  <c r="I906" i="4"/>
  <c r="G907" i="4"/>
  <c r="H907" i="4"/>
  <c r="I907" i="4"/>
  <c r="G908" i="4"/>
  <c r="H908" i="4"/>
  <c r="I908" i="4"/>
  <c r="G909" i="4"/>
  <c r="O909" i="4" s="1"/>
  <c r="H909" i="4"/>
  <c r="I909" i="4"/>
  <c r="G910" i="4"/>
  <c r="H910" i="4"/>
  <c r="U910" i="4" s="1"/>
  <c r="I910" i="4"/>
  <c r="G911" i="4"/>
  <c r="O911" i="4" s="1"/>
  <c r="H911" i="4"/>
  <c r="I911" i="4"/>
  <c r="G912" i="4"/>
  <c r="H912" i="4"/>
  <c r="I912" i="4"/>
  <c r="G913" i="4"/>
  <c r="O913" i="4" s="1"/>
  <c r="H913" i="4"/>
  <c r="I913" i="4"/>
  <c r="G914" i="4"/>
  <c r="H914" i="4"/>
  <c r="I914" i="4"/>
  <c r="G915" i="4"/>
  <c r="H915" i="4"/>
  <c r="I915" i="4"/>
  <c r="G916" i="4"/>
  <c r="H916" i="4"/>
  <c r="I916" i="4"/>
  <c r="G917" i="4"/>
  <c r="O917" i="4" s="1"/>
  <c r="H917" i="4"/>
  <c r="I917" i="4"/>
  <c r="G918" i="4"/>
  <c r="H918" i="4"/>
  <c r="I918" i="4"/>
  <c r="G919" i="4"/>
  <c r="O919" i="4" s="1"/>
  <c r="H919" i="4"/>
  <c r="I919" i="4"/>
  <c r="G920" i="4"/>
  <c r="H920" i="4"/>
  <c r="I920" i="4"/>
  <c r="G921" i="4"/>
  <c r="O921" i="4" s="1"/>
  <c r="H921" i="4"/>
  <c r="I921" i="4"/>
  <c r="G922" i="4"/>
  <c r="H922" i="4"/>
  <c r="I922" i="4"/>
  <c r="G923" i="4"/>
  <c r="H923" i="4"/>
  <c r="I923" i="4"/>
  <c r="G924" i="4"/>
  <c r="H924" i="4"/>
  <c r="I924" i="4"/>
  <c r="G925" i="4"/>
  <c r="O925" i="4" s="1"/>
  <c r="H925" i="4"/>
  <c r="I925" i="4"/>
  <c r="G926" i="4"/>
  <c r="H926" i="4"/>
  <c r="I926" i="4"/>
  <c r="G927" i="4"/>
  <c r="H927" i="4"/>
  <c r="I927" i="4"/>
  <c r="G928" i="4"/>
  <c r="H928" i="4"/>
  <c r="I928" i="4"/>
  <c r="G929" i="4"/>
  <c r="O929" i="4" s="1"/>
  <c r="H929" i="4"/>
  <c r="U929" i="4" s="1"/>
  <c r="I929" i="4"/>
  <c r="G930" i="4"/>
  <c r="H930" i="4"/>
  <c r="I930" i="4"/>
  <c r="G931" i="4"/>
  <c r="O931" i="4" s="1"/>
  <c r="H931" i="4"/>
  <c r="I931" i="4"/>
  <c r="G932" i="4"/>
  <c r="H932" i="4"/>
  <c r="T932" i="4" s="1"/>
  <c r="I932" i="4"/>
  <c r="G933" i="4"/>
  <c r="O933" i="4" s="1"/>
  <c r="H933" i="4"/>
  <c r="I933" i="4"/>
  <c r="G934" i="4"/>
  <c r="H934" i="4"/>
  <c r="I934" i="4"/>
  <c r="G935" i="4"/>
  <c r="O935" i="4" s="1"/>
  <c r="H935" i="4"/>
  <c r="I935" i="4"/>
  <c r="G936" i="4"/>
  <c r="H936" i="4"/>
  <c r="I936" i="4"/>
  <c r="G937" i="4"/>
  <c r="O937" i="4" s="1"/>
  <c r="H937" i="4"/>
  <c r="I937" i="4"/>
  <c r="G938" i="4"/>
  <c r="H938" i="4"/>
  <c r="I938" i="4"/>
  <c r="G939" i="4"/>
  <c r="M939" i="4" s="1"/>
  <c r="H939" i="4"/>
  <c r="I939" i="4"/>
  <c r="G940" i="4"/>
  <c r="H940" i="4"/>
  <c r="I940" i="4"/>
  <c r="G941" i="4"/>
  <c r="O941" i="4" s="1"/>
  <c r="H941" i="4"/>
  <c r="I941" i="4"/>
  <c r="G942" i="4"/>
  <c r="H942" i="4"/>
  <c r="U942" i="4" s="1"/>
  <c r="I942" i="4"/>
  <c r="G943" i="4"/>
  <c r="O943" i="4" s="1"/>
  <c r="H943" i="4"/>
  <c r="I943" i="4"/>
  <c r="G944" i="4"/>
  <c r="H944" i="4"/>
  <c r="I944" i="4"/>
  <c r="G945" i="4"/>
  <c r="O945" i="4" s="1"/>
  <c r="H945" i="4"/>
  <c r="I945" i="4"/>
  <c r="G946" i="4"/>
  <c r="H946" i="4"/>
  <c r="I946" i="4"/>
  <c r="G947" i="4"/>
  <c r="O947" i="4" s="1"/>
  <c r="H947" i="4"/>
  <c r="I947" i="4"/>
  <c r="G948" i="4"/>
  <c r="H948" i="4"/>
  <c r="I948" i="4"/>
  <c r="G949" i="4"/>
  <c r="O949" i="4" s="1"/>
  <c r="H949" i="4"/>
  <c r="I949" i="4"/>
  <c r="G950" i="4"/>
  <c r="H950" i="4"/>
  <c r="U950" i="4" s="1"/>
  <c r="I950" i="4"/>
  <c r="G951" i="4"/>
  <c r="H951" i="4"/>
  <c r="I951" i="4"/>
  <c r="G952" i="4"/>
  <c r="H952" i="4"/>
  <c r="I952" i="4"/>
  <c r="G953" i="4"/>
  <c r="O953" i="4" s="1"/>
  <c r="H953" i="4"/>
  <c r="U953" i="4" s="1"/>
  <c r="I953" i="4"/>
  <c r="G954" i="4"/>
  <c r="H954" i="4"/>
  <c r="I954" i="4"/>
  <c r="G955" i="4"/>
  <c r="O955" i="4" s="1"/>
  <c r="H955" i="4"/>
  <c r="I955" i="4"/>
  <c r="G956" i="4"/>
  <c r="H956" i="4"/>
  <c r="I956" i="4"/>
  <c r="G957" i="4"/>
  <c r="O957" i="4" s="1"/>
  <c r="H957" i="4"/>
  <c r="I957" i="4"/>
  <c r="G958" i="4"/>
  <c r="H958" i="4"/>
  <c r="I958" i="4"/>
  <c r="G959" i="4"/>
  <c r="H959" i="4"/>
  <c r="I959" i="4"/>
  <c r="G960" i="4"/>
  <c r="H960" i="4"/>
  <c r="I960" i="4"/>
  <c r="G961" i="4"/>
  <c r="O961" i="4" s="1"/>
  <c r="H961" i="4"/>
  <c r="I961" i="4"/>
  <c r="G962" i="4"/>
  <c r="H962" i="4"/>
  <c r="I962" i="4"/>
  <c r="G963" i="4"/>
  <c r="H963" i="4"/>
  <c r="I963" i="4"/>
  <c r="G964" i="4"/>
  <c r="H964" i="4"/>
  <c r="I964" i="4"/>
  <c r="G965" i="4"/>
  <c r="O965" i="4" s="1"/>
  <c r="H965" i="4"/>
  <c r="I965" i="4"/>
  <c r="G966" i="4"/>
  <c r="H966" i="4"/>
  <c r="I966" i="4"/>
  <c r="G967" i="4"/>
  <c r="H967" i="4"/>
  <c r="I967" i="4"/>
  <c r="G968" i="4"/>
  <c r="H968" i="4"/>
  <c r="I968" i="4"/>
  <c r="G969" i="4"/>
  <c r="O969" i="4" s="1"/>
  <c r="H969" i="4"/>
  <c r="I969" i="4"/>
  <c r="G970" i="4"/>
  <c r="H970" i="4"/>
  <c r="I970" i="4"/>
  <c r="G971" i="4"/>
  <c r="H971" i="4"/>
  <c r="I971" i="4"/>
  <c r="G972" i="4"/>
  <c r="H972" i="4"/>
  <c r="I972" i="4"/>
  <c r="G973" i="4"/>
  <c r="O973" i="4" s="1"/>
  <c r="H973" i="4"/>
  <c r="I973" i="4"/>
  <c r="G974" i="4"/>
  <c r="H974" i="4"/>
  <c r="U974" i="4" s="1"/>
  <c r="I974" i="4"/>
  <c r="G975" i="4"/>
  <c r="O975" i="4" s="1"/>
  <c r="H975" i="4"/>
  <c r="I975" i="4"/>
  <c r="G976" i="4"/>
  <c r="H976" i="4"/>
  <c r="I976" i="4"/>
  <c r="G977" i="4"/>
  <c r="O977" i="4" s="1"/>
  <c r="H977" i="4"/>
  <c r="I977" i="4"/>
  <c r="G978" i="4"/>
  <c r="H978" i="4"/>
  <c r="I978" i="4"/>
  <c r="G979" i="4"/>
  <c r="H979" i="4"/>
  <c r="I979" i="4"/>
  <c r="G980" i="4"/>
  <c r="H980" i="4"/>
  <c r="I980" i="4"/>
  <c r="G981" i="4"/>
  <c r="O981" i="4" s="1"/>
  <c r="H981" i="4"/>
  <c r="I981" i="4"/>
  <c r="G982" i="4"/>
  <c r="H982" i="4"/>
  <c r="I982" i="4"/>
  <c r="G983" i="4"/>
  <c r="M983" i="4" s="1"/>
  <c r="H983" i="4"/>
  <c r="I983" i="4"/>
  <c r="G984" i="4"/>
  <c r="H984" i="4"/>
  <c r="I984" i="4"/>
  <c r="G985" i="4"/>
  <c r="O985" i="4" s="1"/>
  <c r="H985" i="4"/>
  <c r="I985" i="4"/>
  <c r="G986" i="4"/>
  <c r="H986" i="4"/>
  <c r="I986" i="4"/>
  <c r="G987" i="4"/>
  <c r="O987" i="4" s="1"/>
  <c r="H987" i="4"/>
  <c r="I987" i="4"/>
  <c r="G988" i="4"/>
  <c r="H988" i="4"/>
  <c r="I988" i="4"/>
  <c r="G989" i="4"/>
  <c r="O989" i="4" s="1"/>
  <c r="H989" i="4"/>
  <c r="I989" i="4"/>
  <c r="G990" i="4"/>
  <c r="H990" i="4"/>
  <c r="I990" i="4"/>
  <c r="G991" i="4"/>
  <c r="H991" i="4"/>
  <c r="I991" i="4"/>
  <c r="G992" i="4"/>
  <c r="H992" i="4"/>
  <c r="I992" i="4"/>
  <c r="G993" i="4"/>
  <c r="O993" i="4" s="1"/>
  <c r="H993" i="4"/>
  <c r="U993" i="4" s="1"/>
  <c r="I993" i="4"/>
  <c r="G994" i="4"/>
  <c r="H994" i="4"/>
  <c r="I994" i="4"/>
  <c r="G995" i="4"/>
  <c r="O995" i="4" s="1"/>
  <c r="H995" i="4"/>
  <c r="I995" i="4"/>
  <c r="G996" i="4"/>
  <c r="H996" i="4"/>
  <c r="T996" i="4" s="1"/>
  <c r="I996" i="4"/>
  <c r="G997" i="4"/>
  <c r="O997" i="4" s="1"/>
  <c r="H997" i="4"/>
  <c r="I997" i="4"/>
  <c r="G998" i="4"/>
  <c r="H998" i="4"/>
  <c r="I998" i="4"/>
  <c r="G999" i="4"/>
  <c r="O999" i="4" s="1"/>
  <c r="H999" i="4"/>
  <c r="I999" i="4"/>
  <c r="G1000" i="4"/>
  <c r="H1000" i="4"/>
  <c r="I1000" i="4"/>
  <c r="G1001" i="4"/>
  <c r="O1001" i="4" s="1"/>
  <c r="H1001" i="4"/>
  <c r="I1001" i="4"/>
  <c r="G1002" i="4"/>
  <c r="H1002" i="4"/>
  <c r="I1002" i="4"/>
  <c r="G1003" i="4"/>
  <c r="M1003" i="4" s="1"/>
  <c r="H1003" i="4"/>
  <c r="I1003" i="4"/>
  <c r="G1004" i="4"/>
  <c r="H1004" i="4"/>
  <c r="I1004" i="4"/>
  <c r="G1005" i="4"/>
  <c r="O1005" i="4" s="1"/>
  <c r="H1005" i="4"/>
  <c r="I1005" i="4"/>
  <c r="G1006" i="4"/>
  <c r="H1006" i="4"/>
  <c r="U1006" i="4" s="1"/>
  <c r="I1006" i="4"/>
  <c r="G1007" i="4"/>
  <c r="H1007" i="4"/>
  <c r="I1007" i="4"/>
  <c r="G1008" i="4"/>
  <c r="H1008" i="4"/>
  <c r="I1008" i="4"/>
  <c r="G1009" i="4"/>
  <c r="O1009" i="4" s="1"/>
  <c r="H1009" i="4"/>
  <c r="I1009" i="4"/>
  <c r="G1010" i="4"/>
  <c r="H1010" i="4"/>
  <c r="I1010" i="4"/>
  <c r="G1011" i="4"/>
  <c r="H1011" i="4"/>
  <c r="I1011" i="4"/>
  <c r="G1012" i="4"/>
  <c r="H1012" i="4"/>
  <c r="I1012" i="4"/>
  <c r="G1013" i="4"/>
  <c r="O1013" i="4" s="1"/>
  <c r="H1013" i="4"/>
  <c r="I1013" i="4"/>
  <c r="G1014" i="4"/>
  <c r="H1014" i="4"/>
  <c r="U1014" i="4" s="1"/>
  <c r="I1014" i="4"/>
  <c r="G1015" i="4"/>
  <c r="O1015" i="4" s="1"/>
  <c r="H1015" i="4"/>
  <c r="I1015" i="4"/>
  <c r="G1016" i="4"/>
  <c r="H1016" i="4"/>
  <c r="I1016" i="4"/>
  <c r="G1017" i="4"/>
  <c r="O1017" i="4" s="1"/>
  <c r="H1017" i="4"/>
  <c r="U1017" i="4" s="1"/>
  <c r="I1017" i="4"/>
  <c r="G1018" i="4"/>
  <c r="H1018" i="4"/>
  <c r="I1018" i="4"/>
  <c r="G1019" i="4"/>
  <c r="H1019" i="4"/>
  <c r="I1019" i="4"/>
  <c r="G1020" i="4"/>
  <c r="H1020" i="4"/>
  <c r="I1020" i="4"/>
  <c r="G1021" i="4"/>
  <c r="O1021" i="4" s="1"/>
  <c r="H1021" i="4"/>
  <c r="I1021" i="4"/>
  <c r="G1022" i="4"/>
  <c r="H1022" i="4"/>
  <c r="I1022" i="4"/>
  <c r="G1023" i="4"/>
  <c r="H1023" i="4"/>
  <c r="I1023" i="4"/>
  <c r="G1024" i="4"/>
  <c r="H1024" i="4"/>
  <c r="I1024" i="4"/>
  <c r="G1025" i="4"/>
  <c r="O1025" i="4" s="1"/>
  <c r="H1025" i="4"/>
  <c r="I1025" i="4"/>
  <c r="G1026" i="4"/>
  <c r="H1026" i="4"/>
  <c r="I1026" i="4"/>
  <c r="G1027" i="4"/>
  <c r="O1027" i="4" s="1"/>
  <c r="H1027" i="4"/>
  <c r="I1027" i="4"/>
  <c r="G1028" i="4"/>
  <c r="H1028" i="4"/>
  <c r="T1028" i="4" s="1"/>
  <c r="I1028" i="4"/>
  <c r="G1029" i="4"/>
  <c r="O1029" i="4" s="1"/>
  <c r="H1029" i="4"/>
  <c r="I1029" i="4"/>
  <c r="G1030" i="4"/>
  <c r="H1030" i="4"/>
  <c r="I1030" i="4"/>
  <c r="G1031" i="4"/>
  <c r="H1031" i="4"/>
  <c r="I1031" i="4"/>
  <c r="G1032" i="4"/>
  <c r="H1032" i="4"/>
  <c r="I1032" i="4"/>
  <c r="G1033" i="4"/>
  <c r="O1033" i="4" s="1"/>
  <c r="H1033" i="4"/>
  <c r="I1033" i="4"/>
  <c r="G1034" i="4"/>
  <c r="H1034" i="4"/>
  <c r="I1034" i="4"/>
  <c r="G1035" i="4"/>
  <c r="H1035" i="4"/>
  <c r="I1035" i="4"/>
  <c r="G1036" i="4"/>
  <c r="H1036" i="4"/>
  <c r="I1036" i="4"/>
  <c r="G1037" i="4"/>
  <c r="O1037" i="4" s="1"/>
  <c r="H1037" i="4"/>
  <c r="I1037" i="4"/>
  <c r="G1038" i="4"/>
  <c r="H1038" i="4"/>
  <c r="U1038" i="4" s="1"/>
  <c r="I1038" i="4"/>
  <c r="G1039" i="4"/>
  <c r="O1039" i="4" s="1"/>
  <c r="H1039" i="4"/>
  <c r="I1039" i="4"/>
  <c r="G1040" i="4"/>
  <c r="H1040" i="4"/>
  <c r="I1040" i="4"/>
  <c r="G1041" i="4"/>
  <c r="O1041" i="4" s="1"/>
  <c r="H1041" i="4"/>
  <c r="I1041" i="4"/>
  <c r="G1042" i="4"/>
  <c r="H1042" i="4"/>
  <c r="I1042" i="4"/>
  <c r="G1043" i="4"/>
  <c r="H1043" i="4"/>
  <c r="I1043" i="4"/>
  <c r="G1044" i="4"/>
  <c r="H1044" i="4"/>
  <c r="I1044" i="4"/>
  <c r="G1045" i="4"/>
  <c r="O1045" i="4" s="1"/>
  <c r="H1045" i="4"/>
  <c r="I1045" i="4"/>
  <c r="G1046" i="4"/>
  <c r="H1046" i="4"/>
  <c r="I1046" i="4"/>
  <c r="G1047" i="4"/>
  <c r="M1047" i="4" s="1"/>
  <c r="H1047" i="4"/>
  <c r="I1047" i="4"/>
  <c r="G1048" i="4"/>
  <c r="H1048" i="4"/>
  <c r="I1048" i="4"/>
  <c r="G1049" i="4"/>
  <c r="O1049" i="4" s="1"/>
  <c r="H1049" i="4"/>
  <c r="I1049" i="4"/>
  <c r="G1050" i="4"/>
  <c r="H1050" i="4"/>
  <c r="I1050" i="4"/>
  <c r="G1051" i="4"/>
  <c r="O1051" i="4" s="1"/>
  <c r="H1051" i="4"/>
  <c r="I1051" i="4"/>
  <c r="G1052" i="4"/>
  <c r="H1052" i="4"/>
  <c r="I1052" i="4"/>
  <c r="G1053" i="4"/>
  <c r="O1053" i="4" s="1"/>
  <c r="H1053" i="4"/>
  <c r="I1053" i="4"/>
  <c r="G1054" i="4"/>
  <c r="H1054" i="4"/>
  <c r="I1054" i="4"/>
  <c r="G1055" i="4"/>
  <c r="H1055" i="4"/>
  <c r="I1055" i="4"/>
  <c r="G1056" i="4"/>
  <c r="H1056" i="4"/>
  <c r="I1056" i="4"/>
  <c r="G1057" i="4"/>
  <c r="O1057" i="4" s="1"/>
  <c r="H1057" i="4"/>
  <c r="U1057" i="4" s="1"/>
  <c r="I1057" i="4"/>
  <c r="G1058" i="4"/>
  <c r="H1058" i="4"/>
  <c r="I1058" i="4"/>
  <c r="G1059" i="4"/>
  <c r="O1059" i="4" s="1"/>
  <c r="H1059" i="4"/>
  <c r="I1059" i="4"/>
  <c r="G1060" i="4"/>
  <c r="H1060" i="4"/>
  <c r="T1060" i="4" s="1"/>
  <c r="I1060" i="4"/>
  <c r="G1061" i="4"/>
  <c r="O1061" i="4" s="1"/>
  <c r="H1061" i="4"/>
  <c r="I1061" i="4"/>
  <c r="G1062" i="4"/>
  <c r="H1062" i="4"/>
  <c r="I1062" i="4"/>
  <c r="G1063" i="4"/>
  <c r="O1063" i="4" s="1"/>
  <c r="H1063" i="4"/>
  <c r="I1063" i="4"/>
  <c r="G1064" i="4"/>
  <c r="H1064" i="4"/>
  <c r="I1064" i="4"/>
  <c r="G1065" i="4"/>
  <c r="O1065" i="4" s="1"/>
  <c r="H1065" i="4"/>
  <c r="I1065" i="4"/>
  <c r="G1066" i="4"/>
  <c r="H1066" i="4"/>
  <c r="I1066" i="4"/>
  <c r="G1067" i="4"/>
  <c r="H1067" i="4"/>
  <c r="I1067" i="4"/>
  <c r="G1068" i="4"/>
  <c r="H1068" i="4"/>
  <c r="I1068" i="4"/>
  <c r="G1069" i="4"/>
  <c r="O1069" i="4" s="1"/>
  <c r="H1069" i="4"/>
  <c r="I1069" i="4"/>
  <c r="G1070" i="4"/>
  <c r="H1070" i="4"/>
  <c r="U1070" i="4" s="1"/>
  <c r="I1070" i="4"/>
  <c r="G1071" i="4"/>
  <c r="H1071" i="4"/>
  <c r="I1071" i="4"/>
  <c r="G1072" i="4"/>
  <c r="H1072" i="4"/>
  <c r="I1072" i="4"/>
  <c r="G1073" i="4"/>
  <c r="O1073" i="4" s="1"/>
  <c r="H1073" i="4"/>
  <c r="I1073" i="4"/>
  <c r="G1074" i="4"/>
  <c r="H1074" i="4"/>
  <c r="I1074" i="4"/>
  <c r="G1075" i="4"/>
  <c r="O1075" i="4" s="1"/>
  <c r="H1075" i="4"/>
  <c r="I1075" i="4"/>
  <c r="G1076" i="4"/>
  <c r="H1076" i="4"/>
  <c r="I1076" i="4"/>
  <c r="G1077" i="4"/>
  <c r="O1077" i="4" s="1"/>
  <c r="H1077" i="4"/>
  <c r="I1077" i="4"/>
  <c r="G1078" i="4"/>
  <c r="H1078" i="4"/>
  <c r="U1078" i="4" s="1"/>
  <c r="I1078" i="4"/>
  <c r="G1079" i="4"/>
  <c r="H1079" i="4"/>
  <c r="I1079" i="4"/>
  <c r="G1080" i="4"/>
  <c r="H1080" i="4"/>
  <c r="I1080" i="4"/>
  <c r="G1081" i="4"/>
  <c r="O1081" i="4" s="1"/>
  <c r="H1081" i="4"/>
  <c r="U1081" i="4" s="1"/>
  <c r="I1081" i="4"/>
  <c r="G1082" i="4"/>
  <c r="H1082" i="4"/>
  <c r="I1082" i="4"/>
  <c r="G1083" i="4"/>
  <c r="O1083" i="4" s="1"/>
  <c r="H1083" i="4"/>
  <c r="I1083" i="4"/>
  <c r="G1084" i="4"/>
  <c r="H1084" i="4"/>
  <c r="I1084" i="4"/>
  <c r="G1085" i="4"/>
  <c r="O1085" i="4" s="1"/>
  <c r="H1085" i="4"/>
  <c r="I1085" i="4"/>
  <c r="G1086" i="4"/>
  <c r="H1086" i="4"/>
  <c r="I1086" i="4"/>
  <c r="G1087" i="4"/>
  <c r="O1087" i="4" s="1"/>
  <c r="H1087" i="4"/>
  <c r="I1087" i="4"/>
  <c r="G1088" i="4"/>
  <c r="H1088" i="4"/>
  <c r="I1088" i="4"/>
  <c r="G1089" i="4"/>
  <c r="O1089" i="4" s="1"/>
  <c r="H1089" i="4"/>
  <c r="I1089" i="4"/>
  <c r="G1090" i="4"/>
  <c r="H1090" i="4"/>
  <c r="I1090" i="4"/>
  <c r="G1091" i="4"/>
  <c r="H1091" i="4"/>
  <c r="I1091" i="4"/>
  <c r="G1092" i="4"/>
  <c r="H1092" i="4"/>
  <c r="I1092" i="4"/>
  <c r="G1093" i="4"/>
  <c r="O1093" i="4" s="1"/>
  <c r="H1093" i="4"/>
  <c r="I1093" i="4"/>
  <c r="G1094" i="4"/>
  <c r="H1094" i="4"/>
  <c r="I1094" i="4"/>
  <c r="G1095" i="4"/>
  <c r="O1095" i="4" s="1"/>
  <c r="H1095" i="4"/>
  <c r="I1095" i="4"/>
  <c r="G1096" i="4"/>
  <c r="H1096" i="4"/>
  <c r="I1096" i="4"/>
  <c r="G1097" i="4"/>
  <c r="O1097" i="4" s="1"/>
  <c r="H1097" i="4"/>
  <c r="I1097" i="4"/>
  <c r="G1098" i="4"/>
  <c r="H1098" i="4"/>
  <c r="I1098" i="4"/>
  <c r="G1099" i="4"/>
  <c r="H1099" i="4"/>
  <c r="I1099" i="4"/>
  <c r="G1100" i="4"/>
  <c r="H1100" i="4"/>
  <c r="I1100" i="4"/>
  <c r="G1101" i="4"/>
  <c r="O1101" i="4" s="1"/>
  <c r="H1101" i="4"/>
  <c r="I1101" i="4"/>
  <c r="G1102" i="4"/>
  <c r="H1102" i="4"/>
  <c r="U1102" i="4" s="1"/>
  <c r="I1102" i="4"/>
  <c r="G1103" i="4"/>
  <c r="O1103" i="4" s="1"/>
  <c r="H1103" i="4"/>
  <c r="I1103" i="4"/>
  <c r="G1104" i="4"/>
  <c r="H1104" i="4"/>
  <c r="I1104" i="4"/>
  <c r="G1105" i="4"/>
  <c r="O1105" i="4" s="1"/>
  <c r="H1105" i="4"/>
  <c r="I1105" i="4"/>
  <c r="G1106" i="4"/>
  <c r="H1106" i="4"/>
  <c r="I1106" i="4"/>
  <c r="G1107" i="4"/>
  <c r="O1107" i="4" s="1"/>
  <c r="H1107" i="4"/>
  <c r="I1107" i="4"/>
  <c r="G1108" i="4"/>
  <c r="H1108" i="4"/>
  <c r="I1108" i="4"/>
  <c r="G1109" i="4"/>
  <c r="O1109" i="4" s="1"/>
  <c r="H1109" i="4"/>
  <c r="I1109" i="4"/>
  <c r="G1110" i="4"/>
  <c r="H1110" i="4"/>
  <c r="I1110" i="4"/>
  <c r="G1111" i="4"/>
  <c r="H1111" i="4"/>
  <c r="I1111" i="4"/>
  <c r="G1112" i="4"/>
  <c r="H1112" i="4"/>
  <c r="I1112" i="4"/>
  <c r="G1113" i="4"/>
  <c r="O1113" i="4" s="1"/>
  <c r="H1113" i="4"/>
  <c r="I1113" i="4"/>
  <c r="G1114" i="4"/>
  <c r="H1114" i="4"/>
  <c r="I1114" i="4"/>
  <c r="G1115" i="4"/>
  <c r="O1115" i="4" s="1"/>
  <c r="H1115" i="4"/>
  <c r="I1115" i="4"/>
  <c r="G1116" i="4"/>
  <c r="H1116" i="4"/>
  <c r="I1116" i="4"/>
  <c r="G1117" i="4"/>
  <c r="O1117" i="4" s="1"/>
  <c r="H1117" i="4"/>
  <c r="R1117" i="4" s="1"/>
  <c r="I1117" i="4"/>
  <c r="G1118" i="4"/>
  <c r="H1118" i="4"/>
  <c r="U1118" i="4" s="1"/>
  <c r="I1118" i="4"/>
  <c r="G1119" i="4"/>
  <c r="O1119" i="4" s="1"/>
  <c r="H1119" i="4"/>
  <c r="I1119" i="4"/>
  <c r="G1120" i="4"/>
  <c r="H1120" i="4"/>
  <c r="I1120" i="4"/>
  <c r="G1121" i="4"/>
  <c r="O1121" i="4" s="1"/>
  <c r="H1121" i="4"/>
  <c r="I1121" i="4"/>
  <c r="G1122" i="4"/>
  <c r="H1122" i="4"/>
  <c r="I1122" i="4"/>
  <c r="G1123" i="4"/>
  <c r="H1123" i="4"/>
  <c r="I1123" i="4"/>
  <c r="G1124" i="4"/>
  <c r="H1124" i="4"/>
  <c r="I1124" i="4"/>
  <c r="G1125" i="4"/>
  <c r="O1125" i="4" s="1"/>
  <c r="H1125" i="4"/>
  <c r="I1125" i="4"/>
  <c r="G1126" i="4"/>
  <c r="H1126" i="4"/>
  <c r="I1126" i="4"/>
  <c r="G1127" i="4"/>
  <c r="O1127" i="4" s="1"/>
  <c r="H1127" i="4"/>
  <c r="I1127" i="4"/>
  <c r="G1128" i="4"/>
  <c r="H1128" i="4"/>
  <c r="I1128" i="4"/>
  <c r="G1129" i="4"/>
  <c r="O1129" i="4" s="1"/>
  <c r="H1129" i="4"/>
  <c r="I1129" i="4"/>
  <c r="G1130" i="4"/>
  <c r="H1130" i="4"/>
  <c r="I1130" i="4"/>
  <c r="G1131" i="4"/>
  <c r="M1131" i="4" s="1"/>
  <c r="H1131" i="4"/>
  <c r="I1131" i="4"/>
  <c r="G1132" i="4"/>
  <c r="H1132" i="4"/>
  <c r="I1132" i="4"/>
  <c r="G1133" i="4"/>
  <c r="O1133" i="4" s="1"/>
  <c r="H1133" i="4"/>
  <c r="R1133" i="4" s="1"/>
  <c r="I1133" i="4"/>
  <c r="G1134" i="4"/>
  <c r="H1134" i="4"/>
  <c r="I1134" i="4"/>
  <c r="G1135" i="4"/>
  <c r="O1135" i="4" s="1"/>
  <c r="H1135" i="4"/>
  <c r="I1135" i="4"/>
  <c r="G1136" i="4"/>
  <c r="H1136" i="4"/>
  <c r="I1136" i="4"/>
  <c r="G1137" i="4"/>
  <c r="O1137" i="4" s="1"/>
  <c r="H1137" i="4"/>
  <c r="I1137" i="4"/>
  <c r="G1138" i="4"/>
  <c r="H1138" i="4"/>
  <c r="I1138" i="4"/>
  <c r="G1139" i="4"/>
  <c r="H1139" i="4"/>
  <c r="I1139" i="4"/>
  <c r="G1140" i="4"/>
  <c r="H1140" i="4"/>
  <c r="I1140" i="4"/>
  <c r="G1141" i="4"/>
  <c r="O1141" i="4" s="1"/>
  <c r="H1141" i="4"/>
  <c r="I1141" i="4"/>
  <c r="G1142" i="4"/>
  <c r="H1142" i="4"/>
  <c r="I1142" i="4"/>
  <c r="G1143" i="4"/>
  <c r="O1143" i="4" s="1"/>
  <c r="H1143" i="4"/>
  <c r="I1143" i="4"/>
  <c r="G1144" i="4"/>
  <c r="H1144" i="4"/>
  <c r="I1144" i="4"/>
  <c r="G1145" i="4"/>
  <c r="O1145" i="4" s="1"/>
  <c r="H1145" i="4"/>
  <c r="T1145" i="4" s="1"/>
  <c r="I1145" i="4"/>
  <c r="G1146" i="4"/>
  <c r="H1146" i="4"/>
  <c r="I1146" i="4"/>
  <c r="G1147" i="4"/>
  <c r="H1147" i="4"/>
  <c r="I1147" i="4"/>
  <c r="G1148" i="4"/>
  <c r="H1148" i="4"/>
  <c r="I1148" i="4"/>
  <c r="G1149" i="4"/>
  <c r="O1149" i="4" s="1"/>
  <c r="H1149" i="4"/>
  <c r="I1149" i="4"/>
  <c r="G1150" i="4"/>
  <c r="H1150" i="4"/>
  <c r="I1150" i="4"/>
  <c r="G1151" i="4"/>
  <c r="O1151" i="4" s="1"/>
  <c r="H1151" i="4"/>
  <c r="I1151" i="4"/>
  <c r="G1152" i="4"/>
  <c r="H1152" i="4"/>
  <c r="I1152" i="4"/>
  <c r="G1153" i="4"/>
  <c r="O1153" i="4" s="1"/>
  <c r="H1153" i="4"/>
  <c r="I1153" i="4"/>
  <c r="G1154" i="4"/>
  <c r="H1154" i="4"/>
  <c r="T1154" i="4" s="1"/>
  <c r="I1154" i="4"/>
  <c r="G1155" i="4"/>
  <c r="H1155" i="4"/>
  <c r="I1155" i="4"/>
  <c r="G1156" i="4"/>
  <c r="H1156" i="4"/>
  <c r="I1156" i="4"/>
  <c r="G1157" i="4"/>
  <c r="O1157" i="4" s="1"/>
  <c r="H1157" i="4"/>
  <c r="I1157" i="4"/>
  <c r="G1158" i="4"/>
  <c r="H1158" i="4"/>
  <c r="I1158" i="4"/>
  <c r="G1159" i="4"/>
  <c r="O1159" i="4" s="1"/>
  <c r="H1159" i="4"/>
  <c r="U1159" i="4" s="1"/>
  <c r="I1159" i="4"/>
  <c r="G1160" i="4"/>
  <c r="H1160" i="4"/>
  <c r="I1160" i="4"/>
  <c r="G1161" i="4"/>
  <c r="O1161" i="4" s="1"/>
  <c r="H1161" i="4"/>
  <c r="T1161" i="4" s="1"/>
  <c r="I1161" i="4"/>
  <c r="G1162" i="4"/>
  <c r="H1162" i="4"/>
  <c r="I1162" i="4"/>
  <c r="G1163" i="4"/>
  <c r="H1163" i="4"/>
  <c r="I1163" i="4"/>
  <c r="G1164" i="4"/>
  <c r="H1164" i="4"/>
  <c r="I1164" i="4"/>
  <c r="G1165" i="4"/>
  <c r="O1165" i="4" s="1"/>
  <c r="H1165" i="4"/>
  <c r="I1165" i="4"/>
  <c r="G1166" i="4"/>
  <c r="H1166" i="4"/>
  <c r="I1166" i="4"/>
  <c r="G1167" i="4"/>
  <c r="O1167" i="4" s="1"/>
  <c r="H1167" i="4"/>
  <c r="I1167" i="4"/>
  <c r="G1168" i="4"/>
  <c r="H1168" i="4"/>
  <c r="T1168" i="4" s="1"/>
  <c r="I1168" i="4"/>
  <c r="G1169" i="4"/>
  <c r="O1169" i="4" s="1"/>
  <c r="H1169" i="4"/>
  <c r="I1169" i="4"/>
  <c r="G1170" i="4"/>
  <c r="H1170" i="4"/>
  <c r="I1170" i="4"/>
  <c r="G1171" i="4"/>
  <c r="H1171" i="4"/>
  <c r="I1171" i="4"/>
  <c r="G1172" i="4"/>
  <c r="H1172" i="4"/>
  <c r="I1172" i="4"/>
  <c r="G1173" i="4"/>
  <c r="O1173" i="4" s="1"/>
  <c r="H1173" i="4"/>
  <c r="U1173" i="4" s="1"/>
  <c r="I1173" i="4"/>
  <c r="G1174" i="4"/>
  <c r="H1174" i="4"/>
  <c r="I1174" i="4"/>
  <c r="G1175" i="4"/>
  <c r="M1175" i="4" s="1"/>
  <c r="H1175" i="4"/>
  <c r="I1175" i="4"/>
  <c r="G1176" i="4"/>
  <c r="H1176" i="4"/>
  <c r="I1176" i="4"/>
  <c r="G1177" i="4"/>
  <c r="O1177" i="4" s="1"/>
  <c r="H1177" i="4"/>
  <c r="I1177" i="4"/>
  <c r="G1178" i="4"/>
  <c r="H1178" i="4"/>
  <c r="I1178" i="4"/>
  <c r="G1179" i="4"/>
  <c r="O1179" i="4" s="1"/>
  <c r="H1179" i="4"/>
  <c r="I1179" i="4"/>
  <c r="G1180" i="4"/>
  <c r="H1180" i="4"/>
  <c r="I1180" i="4"/>
  <c r="G1181" i="4"/>
  <c r="O1181" i="4" s="1"/>
  <c r="H1181" i="4"/>
  <c r="I1181" i="4"/>
  <c r="G1182" i="4"/>
  <c r="H1182" i="4"/>
  <c r="U1182" i="4" s="1"/>
  <c r="I1182" i="4"/>
  <c r="G1183" i="4"/>
  <c r="O1183" i="4" s="1"/>
  <c r="H1183" i="4"/>
  <c r="I1183" i="4"/>
  <c r="G1184" i="4"/>
  <c r="H1184" i="4"/>
  <c r="I1184" i="4"/>
  <c r="G1185" i="4"/>
  <c r="O1185" i="4" s="1"/>
  <c r="H1185" i="4"/>
  <c r="I1185" i="4"/>
  <c r="G1186" i="4"/>
  <c r="H1186" i="4"/>
  <c r="I1186" i="4"/>
  <c r="G1187" i="4"/>
  <c r="H1187" i="4"/>
  <c r="I1187" i="4"/>
  <c r="G1188" i="4"/>
  <c r="H1188" i="4"/>
  <c r="I1188" i="4"/>
  <c r="G1189" i="4"/>
  <c r="O1189" i="4" s="1"/>
  <c r="H1189" i="4"/>
  <c r="U1189" i="4" s="1"/>
  <c r="I1189" i="4"/>
  <c r="G1190" i="4"/>
  <c r="H1190" i="4"/>
  <c r="I1190" i="4"/>
  <c r="G1191" i="4"/>
  <c r="O1191" i="4" s="1"/>
  <c r="H1191" i="4"/>
  <c r="I1191" i="4"/>
  <c r="G1192" i="4"/>
  <c r="H1192" i="4"/>
  <c r="I1192" i="4"/>
  <c r="G1193" i="4"/>
  <c r="O1193" i="4" s="1"/>
  <c r="H1193" i="4"/>
  <c r="I1193" i="4"/>
  <c r="G1194" i="4"/>
  <c r="H1194" i="4"/>
  <c r="I1194" i="4"/>
  <c r="G1195" i="4"/>
  <c r="M1195" i="4" s="1"/>
  <c r="H1195" i="4"/>
  <c r="I1195" i="4"/>
  <c r="G1196" i="4"/>
  <c r="H1196" i="4"/>
  <c r="I1196" i="4"/>
  <c r="G1197" i="4"/>
  <c r="O1197" i="4" s="1"/>
  <c r="H1197" i="4"/>
  <c r="I1197" i="4"/>
  <c r="G1198" i="4"/>
  <c r="H1198" i="4"/>
  <c r="I1198" i="4"/>
  <c r="G1199" i="4"/>
  <c r="O1199" i="4" s="1"/>
  <c r="H1199" i="4"/>
  <c r="I1199" i="4"/>
  <c r="G1200" i="4"/>
  <c r="H1200" i="4"/>
  <c r="I1200" i="4"/>
  <c r="G1201" i="4"/>
  <c r="O1201" i="4" s="1"/>
  <c r="H1201" i="4"/>
  <c r="I1201" i="4"/>
  <c r="G1202" i="4"/>
  <c r="H1202" i="4"/>
  <c r="T1202" i="4" s="1"/>
  <c r="I1202" i="4"/>
  <c r="G1203" i="4"/>
  <c r="H1203" i="4"/>
  <c r="I1203" i="4"/>
  <c r="G1204" i="4"/>
  <c r="H1204" i="4"/>
  <c r="R1204" i="4" s="1"/>
  <c r="I1204" i="4"/>
  <c r="G1205" i="4"/>
  <c r="O1205" i="4" s="1"/>
  <c r="H1205" i="4"/>
  <c r="I1205" i="4"/>
  <c r="G1206" i="4"/>
  <c r="H1206" i="4"/>
  <c r="I1206" i="4"/>
  <c r="G1207" i="4"/>
  <c r="O1207" i="4" s="1"/>
  <c r="H1207" i="4"/>
  <c r="I1207" i="4"/>
  <c r="G1208" i="4"/>
  <c r="H1208" i="4"/>
  <c r="I1208" i="4"/>
  <c r="G1209" i="4"/>
  <c r="O1209" i="4" s="1"/>
  <c r="H1209" i="4"/>
  <c r="I1209" i="4"/>
  <c r="G1210" i="4"/>
  <c r="H1210" i="4"/>
  <c r="I1210" i="4"/>
  <c r="G1211" i="4"/>
  <c r="H1211" i="4"/>
  <c r="R1211" i="4" s="1"/>
  <c r="I1211" i="4"/>
  <c r="G1212" i="4"/>
  <c r="H1212" i="4"/>
  <c r="I1212" i="4"/>
  <c r="G1213" i="4"/>
  <c r="O1213" i="4" s="1"/>
  <c r="H1213" i="4"/>
  <c r="I1213" i="4"/>
  <c r="G1214" i="4"/>
  <c r="H1214" i="4"/>
  <c r="I1214" i="4"/>
  <c r="G1215" i="4"/>
  <c r="O1215" i="4" s="1"/>
  <c r="H1215" i="4"/>
  <c r="I1215" i="4"/>
  <c r="G1216" i="4"/>
  <c r="H1216" i="4"/>
  <c r="T1216" i="4" s="1"/>
  <c r="I1216" i="4"/>
  <c r="G1217" i="4"/>
  <c r="O1217" i="4" s="1"/>
  <c r="H1217" i="4"/>
  <c r="I1217" i="4"/>
  <c r="G1218" i="4"/>
  <c r="H1218" i="4"/>
  <c r="T1218" i="4" s="1"/>
  <c r="I1218" i="4"/>
  <c r="G1219" i="4"/>
  <c r="H1219" i="4"/>
  <c r="I1219" i="4"/>
  <c r="G1220" i="4"/>
  <c r="H1220" i="4"/>
  <c r="I1220" i="4"/>
  <c r="G1221" i="4"/>
  <c r="O1221" i="4" s="1"/>
  <c r="H1221" i="4"/>
  <c r="I1221" i="4"/>
  <c r="G1222" i="4"/>
  <c r="H1222" i="4"/>
  <c r="I1222" i="4"/>
  <c r="G1223" i="4"/>
  <c r="O1223" i="4" s="1"/>
  <c r="H1223" i="4"/>
  <c r="I1223" i="4"/>
  <c r="G1224" i="4"/>
  <c r="H1224" i="4"/>
  <c r="U1224" i="4" s="1"/>
  <c r="I1224" i="4"/>
  <c r="G1225" i="4"/>
  <c r="O1225" i="4" s="1"/>
  <c r="H1225" i="4"/>
  <c r="I1225" i="4"/>
  <c r="G1226" i="4"/>
  <c r="H1226" i="4"/>
  <c r="I1226" i="4"/>
  <c r="G1227" i="4"/>
  <c r="H1227" i="4"/>
  <c r="I1227" i="4"/>
  <c r="G1228" i="4"/>
  <c r="H1228" i="4"/>
  <c r="I1228" i="4"/>
  <c r="G1229" i="4"/>
  <c r="O1229" i="4" s="1"/>
  <c r="H1229" i="4"/>
  <c r="I1229" i="4"/>
  <c r="G1230" i="4"/>
  <c r="H1230" i="4"/>
  <c r="R1230" i="4" s="1"/>
  <c r="I1230" i="4"/>
  <c r="G1231" i="4"/>
  <c r="O1231" i="4" s="1"/>
  <c r="H1231" i="4"/>
  <c r="I1231" i="4"/>
  <c r="G1232" i="4"/>
  <c r="H1232" i="4"/>
  <c r="I1232" i="4"/>
  <c r="G1233" i="4"/>
  <c r="O1233" i="4" s="1"/>
  <c r="H1233" i="4"/>
  <c r="I1233" i="4"/>
  <c r="G1234" i="4"/>
  <c r="H1234" i="4"/>
  <c r="I1234" i="4"/>
  <c r="G1235" i="4"/>
  <c r="H1235" i="4"/>
  <c r="T1235" i="4" s="1"/>
  <c r="I1235" i="4"/>
  <c r="G1236" i="4"/>
  <c r="H1236" i="4"/>
  <c r="I1236" i="4"/>
  <c r="G1237" i="4"/>
  <c r="O1237" i="4" s="1"/>
  <c r="H1237" i="4"/>
  <c r="I1237" i="4"/>
  <c r="G1238" i="4"/>
  <c r="H1238" i="4"/>
  <c r="I1238" i="4"/>
  <c r="G1239" i="4"/>
  <c r="M1239" i="4" s="1"/>
  <c r="H1239" i="4"/>
  <c r="I1239" i="4"/>
  <c r="G1240" i="4"/>
  <c r="H1240" i="4"/>
  <c r="U1240" i="4" s="1"/>
  <c r="I1240" i="4"/>
  <c r="G1241" i="4"/>
  <c r="O1241" i="4" s="1"/>
  <c r="H1241" i="4"/>
  <c r="I1241" i="4"/>
  <c r="G1242" i="4"/>
  <c r="H1242" i="4"/>
  <c r="I1242" i="4"/>
  <c r="G1243" i="4"/>
  <c r="O1243" i="4" s="1"/>
  <c r="H1243" i="4"/>
  <c r="I1243" i="4"/>
  <c r="G1244" i="4"/>
  <c r="H1244" i="4"/>
  <c r="I1244" i="4"/>
  <c r="G1245" i="4"/>
  <c r="O1245" i="4" s="1"/>
  <c r="H1245" i="4"/>
  <c r="I1245" i="4"/>
  <c r="G1246" i="4"/>
  <c r="H1246" i="4"/>
  <c r="R1246" i="4" s="1"/>
  <c r="I1246" i="4"/>
  <c r="G1247" i="4"/>
  <c r="O1247" i="4" s="1"/>
  <c r="H1247" i="4"/>
  <c r="I1247" i="4"/>
  <c r="G1248" i="4"/>
  <c r="H1248" i="4"/>
  <c r="I1248" i="4"/>
  <c r="G1249" i="4"/>
  <c r="O1249" i="4" s="1"/>
  <c r="H1249" i="4"/>
  <c r="I1249" i="4"/>
  <c r="G1250" i="4"/>
  <c r="H1250" i="4"/>
  <c r="R1250" i="4" s="1"/>
  <c r="I1250" i="4"/>
  <c r="G1251" i="4"/>
  <c r="H1251" i="4"/>
  <c r="I1251" i="4"/>
  <c r="G1252" i="4"/>
  <c r="H1252" i="4"/>
  <c r="I1252" i="4"/>
  <c r="G1253" i="4"/>
  <c r="O1253" i="4" s="1"/>
  <c r="H1253" i="4"/>
  <c r="I1253" i="4"/>
  <c r="G1254" i="4"/>
  <c r="H1254" i="4"/>
  <c r="I1254" i="4"/>
  <c r="G1255" i="4"/>
  <c r="O1255" i="4" s="1"/>
  <c r="H1255" i="4"/>
  <c r="I1255" i="4"/>
  <c r="G1256" i="4"/>
  <c r="H1256" i="4"/>
  <c r="U1256" i="4" s="1"/>
  <c r="I1256" i="4"/>
  <c r="G1257" i="4"/>
  <c r="O1257" i="4" s="1"/>
  <c r="H1257" i="4"/>
  <c r="I1257" i="4"/>
  <c r="G1258" i="4"/>
  <c r="H1258" i="4"/>
  <c r="I1258" i="4"/>
  <c r="G1259" i="4"/>
  <c r="M1259" i="4" s="1"/>
  <c r="H1259" i="4"/>
  <c r="I1259" i="4"/>
  <c r="G1260" i="4"/>
  <c r="H1260" i="4"/>
  <c r="I1260" i="4"/>
  <c r="G1261" i="4"/>
  <c r="O1261" i="4" s="1"/>
  <c r="H1261" i="4"/>
  <c r="I1261" i="4"/>
  <c r="G1262" i="4"/>
  <c r="H1262" i="4"/>
  <c r="R1262" i="4" s="1"/>
  <c r="I1262" i="4"/>
  <c r="G1263" i="4"/>
  <c r="O1263" i="4" s="1"/>
  <c r="H1263" i="4"/>
  <c r="I1263" i="4"/>
  <c r="G1264" i="4"/>
  <c r="H1264" i="4"/>
  <c r="I1264" i="4"/>
  <c r="G1265" i="4"/>
  <c r="O1265" i="4" s="1"/>
  <c r="H1265" i="4"/>
  <c r="I1265" i="4"/>
  <c r="G1266" i="4"/>
  <c r="H1266" i="4"/>
  <c r="I1266" i="4"/>
  <c r="G1267" i="4"/>
  <c r="H1267" i="4"/>
  <c r="I1267" i="4"/>
  <c r="G1268" i="4"/>
  <c r="H1268" i="4"/>
  <c r="I1268" i="4"/>
  <c r="G1269" i="4"/>
  <c r="O1269" i="4" s="1"/>
  <c r="H1269" i="4"/>
  <c r="I1269" i="4"/>
  <c r="G1270" i="4"/>
  <c r="H1270" i="4"/>
  <c r="I1270" i="4"/>
  <c r="G1271" i="4"/>
  <c r="O1271" i="4" s="1"/>
  <c r="H1271" i="4"/>
  <c r="T1271" i="4" s="1"/>
  <c r="I1271" i="4"/>
  <c r="G1272" i="4"/>
  <c r="H1272" i="4"/>
  <c r="U1272" i="4" s="1"/>
  <c r="I1272" i="4"/>
  <c r="G1273" i="4"/>
  <c r="O1273" i="4" s="1"/>
  <c r="H1273" i="4"/>
  <c r="I1273" i="4"/>
  <c r="G1274" i="4"/>
  <c r="H1274" i="4"/>
  <c r="I1274" i="4"/>
  <c r="G1275" i="4"/>
  <c r="H1275" i="4"/>
  <c r="I1275" i="4"/>
  <c r="G1276" i="4"/>
  <c r="H1276" i="4"/>
  <c r="I1276" i="4"/>
  <c r="G1277" i="4"/>
  <c r="O1277" i="4" s="1"/>
  <c r="H1277" i="4"/>
  <c r="I1277" i="4"/>
  <c r="G1278" i="4"/>
  <c r="H1278" i="4"/>
  <c r="R1278" i="4" s="1"/>
  <c r="I1278" i="4"/>
  <c r="G1279" i="4"/>
  <c r="O1279" i="4" s="1"/>
  <c r="H1279" i="4"/>
  <c r="I1279" i="4"/>
  <c r="G1280" i="4"/>
  <c r="H1280" i="4"/>
  <c r="I1280" i="4"/>
  <c r="G1281" i="4"/>
  <c r="O1281" i="4" s="1"/>
  <c r="H1281" i="4"/>
  <c r="T1281" i="4" s="1"/>
  <c r="I1281" i="4"/>
  <c r="G1282" i="4"/>
  <c r="H1282" i="4"/>
  <c r="T1282" i="4" s="1"/>
  <c r="I1282" i="4"/>
  <c r="G1283" i="4"/>
  <c r="H1283" i="4"/>
  <c r="I1283" i="4"/>
  <c r="G1284" i="4"/>
  <c r="H1284" i="4"/>
  <c r="I1284" i="4"/>
  <c r="G1285" i="4"/>
  <c r="O1285" i="4" s="1"/>
  <c r="H1285" i="4"/>
  <c r="I1285" i="4"/>
  <c r="G1286" i="4"/>
  <c r="H1286" i="4"/>
  <c r="T1286" i="4" s="1"/>
  <c r="I1286" i="4"/>
  <c r="G1287" i="4"/>
  <c r="O1287" i="4" s="1"/>
  <c r="H1287" i="4"/>
  <c r="I1287" i="4"/>
  <c r="G1288" i="4"/>
  <c r="H1288" i="4"/>
  <c r="I1288" i="4"/>
  <c r="G1289" i="4"/>
  <c r="O1289" i="4" s="1"/>
  <c r="H1289" i="4"/>
  <c r="T1289" i="4" s="1"/>
  <c r="I1289" i="4"/>
  <c r="G1290" i="4"/>
  <c r="H1290" i="4"/>
  <c r="T1290" i="4" s="1"/>
  <c r="I1290" i="4"/>
  <c r="G1291" i="4"/>
  <c r="H1291" i="4"/>
  <c r="I1291" i="4"/>
  <c r="G1292" i="4"/>
  <c r="H1292" i="4"/>
  <c r="I1292" i="4"/>
  <c r="G1293" i="4"/>
  <c r="O1293" i="4" s="1"/>
  <c r="H1293" i="4"/>
  <c r="I1293" i="4"/>
  <c r="G1294" i="4"/>
  <c r="H1294" i="4"/>
  <c r="T1294" i="4" s="1"/>
  <c r="I1294" i="4"/>
  <c r="G1295" i="4"/>
  <c r="O1295" i="4" s="1"/>
  <c r="H1295" i="4"/>
  <c r="I1295" i="4"/>
  <c r="G1296" i="4"/>
  <c r="H1296" i="4"/>
  <c r="I1296" i="4"/>
  <c r="G1297" i="4"/>
  <c r="O1297" i="4" s="1"/>
  <c r="H1297" i="4"/>
  <c r="T1297" i="4" s="1"/>
  <c r="I1297" i="4"/>
  <c r="G1298" i="4"/>
  <c r="H1298" i="4"/>
  <c r="T1298" i="4" s="1"/>
  <c r="I1298" i="4"/>
  <c r="G1299" i="4"/>
  <c r="H1299" i="4"/>
  <c r="I1299" i="4"/>
  <c r="G1300" i="4"/>
  <c r="H1300" i="4"/>
  <c r="I1300" i="4"/>
  <c r="G1301" i="4"/>
  <c r="O1301" i="4" s="1"/>
  <c r="H1301" i="4"/>
  <c r="I1301" i="4"/>
  <c r="G1302" i="4"/>
  <c r="H1302" i="4"/>
  <c r="T1302" i="4" s="1"/>
  <c r="I1302" i="4"/>
  <c r="G1303" i="4"/>
  <c r="M1303" i="4" s="1"/>
  <c r="H1303" i="4"/>
  <c r="I1303" i="4"/>
  <c r="G1304" i="4"/>
  <c r="H1304" i="4"/>
  <c r="I1304" i="4"/>
  <c r="G1305" i="4"/>
  <c r="O1305" i="4" s="1"/>
  <c r="H1305" i="4"/>
  <c r="T1305" i="4" s="1"/>
  <c r="I1305" i="4"/>
  <c r="G1306" i="4"/>
  <c r="H1306" i="4"/>
  <c r="T1306" i="4" s="1"/>
  <c r="I1306" i="4"/>
  <c r="G1307" i="4"/>
  <c r="O1307" i="4" s="1"/>
  <c r="H1307" i="4"/>
  <c r="I1307" i="4"/>
  <c r="G1308" i="4"/>
  <c r="H1308" i="4"/>
  <c r="I1308" i="4"/>
  <c r="G1309" i="4"/>
  <c r="O1309" i="4" s="1"/>
  <c r="H1309" i="4"/>
  <c r="I1309" i="4"/>
  <c r="G1310" i="4"/>
  <c r="H1310" i="4"/>
  <c r="T1310" i="4" s="1"/>
  <c r="I1310" i="4"/>
  <c r="G1311" i="4"/>
  <c r="H1311" i="4"/>
  <c r="I1311" i="4"/>
  <c r="G1312" i="4"/>
  <c r="H1312" i="4"/>
  <c r="I1312" i="4"/>
  <c r="G1313" i="4"/>
  <c r="O1313" i="4" s="1"/>
  <c r="H1313" i="4"/>
  <c r="T1313" i="4" s="1"/>
  <c r="I1313" i="4"/>
  <c r="G1314" i="4"/>
  <c r="H1314" i="4"/>
  <c r="T1314" i="4" s="1"/>
  <c r="I1314" i="4"/>
  <c r="G1315" i="4"/>
  <c r="O1315" i="4" s="1"/>
  <c r="H1315" i="4"/>
  <c r="I1315" i="4"/>
  <c r="G1316" i="4"/>
  <c r="H1316" i="4"/>
  <c r="I1316" i="4"/>
  <c r="G1317" i="4"/>
  <c r="O1317" i="4" s="1"/>
  <c r="H1317" i="4"/>
  <c r="I1317" i="4"/>
  <c r="G1318" i="4"/>
  <c r="H1318" i="4"/>
  <c r="T1318" i="4" s="1"/>
  <c r="I1318" i="4"/>
  <c r="G1319" i="4"/>
  <c r="H1319" i="4"/>
  <c r="I1319" i="4"/>
  <c r="G1320" i="4"/>
  <c r="H1320" i="4"/>
  <c r="I1320" i="4"/>
  <c r="G1321" i="4"/>
  <c r="O1321" i="4" s="1"/>
  <c r="H1321" i="4"/>
  <c r="T1321" i="4" s="1"/>
  <c r="I1321" i="4"/>
  <c r="G1322" i="4"/>
  <c r="H1322" i="4"/>
  <c r="T1322" i="4" s="1"/>
  <c r="I1322" i="4"/>
  <c r="G1323" i="4"/>
  <c r="O1323" i="4" s="1"/>
  <c r="H1323" i="4"/>
  <c r="I1323" i="4"/>
  <c r="G1324" i="4"/>
  <c r="H1324" i="4"/>
  <c r="I1324" i="4"/>
  <c r="G1325" i="4"/>
  <c r="O1325" i="4" s="1"/>
  <c r="H1325" i="4"/>
  <c r="I1325" i="4"/>
  <c r="G1326" i="4"/>
  <c r="H1326" i="4"/>
  <c r="T1326" i="4" s="1"/>
  <c r="I1326" i="4"/>
  <c r="G1327" i="4"/>
  <c r="H1327" i="4"/>
  <c r="I1327" i="4"/>
  <c r="G1328" i="4"/>
  <c r="H1328" i="4"/>
  <c r="I1328" i="4"/>
  <c r="G1329" i="4"/>
  <c r="O1329" i="4" s="1"/>
  <c r="H1329" i="4"/>
  <c r="T1329" i="4" s="1"/>
  <c r="I1329" i="4"/>
  <c r="G1330" i="4"/>
  <c r="H1330" i="4"/>
  <c r="T1330" i="4" s="1"/>
  <c r="I1330" i="4"/>
  <c r="G1331" i="4"/>
  <c r="H1331" i="4"/>
  <c r="I1331" i="4"/>
  <c r="G1332" i="4"/>
  <c r="H1332" i="4"/>
  <c r="I1332" i="4"/>
  <c r="G1333" i="4"/>
  <c r="O1333" i="4" s="1"/>
  <c r="H1333" i="4"/>
  <c r="I1333" i="4"/>
  <c r="G1334" i="4"/>
  <c r="H1334" i="4"/>
  <c r="T1334" i="4" s="1"/>
  <c r="I1334" i="4"/>
  <c r="G1335" i="4"/>
  <c r="O1335" i="4" s="1"/>
  <c r="H1335" i="4"/>
  <c r="I1335" i="4"/>
  <c r="G1336" i="4"/>
  <c r="H1336" i="4"/>
  <c r="I1336" i="4"/>
  <c r="G1337" i="4"/>
  <c r="O1337" i="4" s="1"/>
  <c r="H1337" i="4"/>
  <c r="T1337" i="4" s="1"/>
  <c r="I1337" i="4"/>
  <c r="G1338" i="4"/>
  <c r="H1338" i="4"/>
  <c r="T1338" i="4" s="1"/>
  <c r="I1338" i="4"/>
  <c r="G1339" i="4"/>
  <c r="H1339" i="4"/>
  <c r="I1339" i="4"/>
  <c r="G1340" i="4"/>
  <c r="H1340" i="4"/>
  <c r="I1340" i="4"/>
  <c r="G1341" i="4"/>
  <c r="O1341" i="4" s="1"/>
  <c r="H1341" i="4"/>
  <c r="I1341" i="4"/>
  <c r="G1342" i="4"/>
  <c r="H1342" i="4"/>
  <c r="T1342" i="4" s="1"/>
  <c r="I1342" i="4"/>
  <c r="G1343" i="4"/>
  <c r="O1343" i="4" s="1"/>
  <c r="H1343" i="4"/>
  <c r="I1343" i="4"/>
  <c r="G1344" i="4"/>
  <c r="H1344" i="4"/>
  <c r="I1344" i="4"/>
  <c r="G1345" i="4"/>
  <c r="O1345" i="4" s="1"/>
  <c r="H1345" i="4"/>
  <c r="T1345" i="4" s="1"/>
  <c r="I1345" i="4"/>
  <c r="G1346" i="4"/>
  <c r="H1346" i="4"/>
  <c r="T1346" i="4" s="1"/>
  <c r="I1346" i="4"/>
  <c r="G1347" i="4"/>
  <c r="H1347" i="4"/>
  <c r="I1347" i="4"/>
  <c r="G1348" i="4"/>
  <c r="H1348" i="4"/>
  <c r="I1348" i="4"/>
  <c r="G1349" i="4"/>
  <c r="O1349" i="4" s="1"/>
  <c r="H1349" i="4"/>
  <c r="I1349" i="4"/>
  <c r="G1350" i="4"/>
  <c r="H1350" i="4"/>
  <c r="T1350" i="4" s="1"/>
  <c r="I1350" i="4"/>
  <c r="G1351" i="4"/>
  <c r="O1351" i="4" s="1"/>
  <c r="H1351" i="4"/>
  <c r="I1351" i="4"/>
  <c r="G1352" i="4"/>
  <c r="H1352" i="4"/>
  <c r="I1352" i="4"/>
  <c r="G1353" i="4"/>
  <c r="O1353" i="4" s="1"/>
  <c r="H1353" i="4"/>
  <c r="T1353" i="4" s="1"/>
  <c r="I1353" i="4"/>
  <c r="G1354" i="4"/>
  <c r="H1354" i="4"/>
  <c r="T1354" i="4" s="1"/>
  <c r="I1354" i="4"/>
  <c r="G1355" i="4"/>
  <c r="H1355" i="4"/>
  <c r="I1355" i="4"/>
  <c r="G1356" i="4"/>
  <c r="H1356" i="4"/>
  <c r="I1356" i="4"/>
  <c r="G1357" i="4"/>
  <c r="O1357" i="4" s="1"/>
  <c r="H1357" i="4"/>
  <c r="I1357" i="4"/>
  <c r="G1358" i="4"/>
  <c r="H1358" i="4"/>
  <c r="T1358" i="4" s="1"/>
  <c r="I1358" i="4"/>
  <c r="G1359" i="4"/>
  <c r="H1359" i="4"/>
  <c r="I1359" i="4"/>
  <c r="G1360" i="4"/>
  <c r="H1360" i="4"/>
  <c r="I1360" i="4"/>
  <c r="G1361" i="4"/>
  <c r="O1361" i="4" s="1"/>
  <c r="H1361" i="4"/>
  <c r="T1361" i="4" s="1"/>
  <c r="I1361" i="4"/>
  <c r="G1362" i="4"/>
  <c r="H1362" i="4"/>
  <c r="T1362" i="4" s="1"/>
  <c r="I1362" i="4"/>
  <c r="G1363" i="4"/>
  <c r="O1363" i="4" s="1"/>
  <c r="H1363" i="4"/>
  <c r="I1363" i="4"/>
  <c r="G1364" i="4"/>
  <c r="H1364" i="4"/>
  <c r="I1364" i="4"/>
  <c r="G1365" i="4"/>
  <c r="O1365" i="4" s="1"/>
  <c r="H1365" i="4"/>
  <c r="I1365" i="4"/>
  <c r="G1366" i="4"/>
  <c r="H1366" i="4"/>
  <c r="T1366" i="4" s="1"/>
  <c r="I1366" i="4"/>
  <c r="G1367" i="4"/>
  <c r="H1367" i="4"/>
  <c r="I1367" i="4"/>
  <c r="G1368" i="4"/>
  <c r="H1368" i="4"/>
  <c r="I1368" i="4"/>
  <c r="G1369" i="4"/>
  <c r="O1369" i="4" s="1"/>
  <c r="H1369" i="4"/>
  <c r="T1369" i="4" s="1"/>
  <c r="I1369" i="4"/>
  <c r="G1370" i="4"/>
  <c r="H1370" i="4"/>
  <c r="T1370" i="4" s="1"/>
  <c r="I1370" i="4"/>
  <c r="G1371" i="4"/>
  <c r="O1371" i="4" s="1"/>
  <c r="H1371" i="4"/>
  <c r="I1371" i="4"/>
  <c r="G1372" i="4"/>
  <c r="H1372" i="4"/>
  <c r="I1372" i="4"/>
  <c r="G1373" i="4"/>
  <c r="M1373" i="4" s="1"/>
  <c r="H1373" i="4"/>
  <c r="I1373" i="4"/>
  <c r="G1374" i="4"/>
  <c r="H1374" i="4"/>
  <c r="T1374" i="4" s="1"/>
  <c r="I1374" i="4"/>
  <c r="G1375" i="4"/>
  <c r="M1375" i="4" s="1"/>
  <c r="H1375" i="4"/>
  <c r="I1375" i="4"/>
  <c r="G1376" i="4"/>
  <c r="H1376" i="4"/>
  <c r="I1376" i="4"/>
  <c r="G1377" i="4"/>
  <c r="M1377" i="4" s="1"/>
  <c r="H1377" i="4"/>
  <c r="T1377" i="4" s="1"/>
  <c r="I1377" i="4"/>
  <c r="G1378" i="4"/>
  <c r="L1378" i="4" s="1"/>
  <c r="H1378" i="4"/>
  <c r="T1378" i="4" s="1"/>
  <c r="I1378" i="4"/>
  <c r="G1379" i="4"/>
  <c r="H1379" i="4"/>
  <c r="I1379" i="4"/>
  <c r="G1380" i="4"/>
  <c r="H1380" i="4"/>
  <c r="I1380" i="4"/>
  <c r="G1381" i="4"/>
  <c r="M1381" i="4" s="1"/>
  <c r="H1381" i="4"/>
  <c r="I1381" i="4"/>
  <c r="G1382" i="4"/>
  <c r="H1382" i="4"/>
  <c r="T1382" i="4" s="1"/>
  <c r="I1382" i="4"/>
  <c r="G1383" i="4"/>
  <c r="M1383" i="4" s="1"/>
  <c r="H1383" i="4"/>
  <c r="I1383" i="4"/>
  <c r="G1384" i="4"/>
  <c r="H1384" i="4"/>
  <c r="I1384" i="4"/>
  <c r="G1385" i="4"/>
  <c r="M1385" i="4" s="1"/>
  <c r="H1385" i="4"/>
  <c r="T1385" i="4" s="1"/>
  <c r="I1385" i="4"/>
  <c r="G1386" i="4"/>
  <c r="H1386" i="4"/>
  <c r="T1386" i="4" s="1"/>
  <c r="I1386" i="4"/>
  <c r="G1387" i="4"/>
  <c r="H1387" i="4"/>
  <c r="I1387" i="4"/>
  <c r="G1388" i="4"/>
  <c r="H1388" i="4"/>
  <c r="I1388" i="4"/>
  <c r="G1389" i="4"/>
  <c r="M1389" i="4" s="1"/>
  <c r="H1389" i="4"/>
  <c r="I1389" i="4"/>
  <c r="G1390" i="4"/>
  <c r="L1390" i="4" s="1"/>
  <c r="H1390" i="4"/>
  <c r="T1390" i="4" s="1"/>
  <c r="I1390" i="4"/>
  <c r="G1391" i="4"/>
  <c r="H1391" i="4"/>
  <c r="I1391" i="4"/>
  <c r="G1392" i="4"/>
  <c r="H1392" i="4"/>
  <c r="I1392" i="4"/>
  <c r="G1393" i="4"/>
  <c r="M1393" i="4" s="1"/>
  <c r="H1393" i="4"/>
  <c r="T1393" i="4" s="1"/>
  <c r="I1393" i="4"/>
  <c r="G1394" i="4"/>
  <c r="H1394" i="4"/>
  <c r="T1394" i="4" s="1"/>
  <c r="I1394" i="4"/>
  <c r="G1395" i="4"/>
  <c r="M1395" i="4" s="1"/>
  <c r="H1395" i="4"/>
  <c r="I1395" i="4"/>
  <c r="G1396" i="4"/>
  <c r="H1396" i="4"/>
  <c r="I1396" i="4"/>
  <c r="G1397" i="4"/>
  <c r="M1397" i="4" s="1"/>
  <c r="H1397" i="4"/>
  <c r="I1397" i="4"/>
  <c r="G1398" i="4"/>
  <c r="L1398" i="4" s="1"/>
  <c r="H1398" i="4"/>
  <c r="T1398" i="4" s="1"/>
  <c r="I1398" i="4"/>
  <c r="G1399" i="4"/>
  <c r="H1399" i="4"/>
  <c r="I1399" i="4"/>
  <c r="G1400" i="4"/>
  <c r="H1400" i="4"/>
  <c r="I1400" i="4"/>
  <c r="G1401" i="4"/>
  <c r="M1401" i="4" s="1"/>
  <c r="H1401" i="4"/>
  <c r="T1401" i="4" s="1"/>
  <c r="I1401" i="4"/>
  <c r="G1402" i="4"/>
  <c r="H1402" i="4"/>
  <c r="T1402" i="4" s="1"/>
  <c r="I1402" i="4"/>
  <c r="G1403" i="4"/>
  <c r="M1403" i="4" s="1"/>
  <c r="H1403" i="4"/>
  <c r="I1403" i="4"/>
  <c r="G1404" i="4"/>
  <c r="H1404" i="4"/>
  <c r="I1404" i="4"/>
  <c r="G1405" i="4"/>
  <c r="M1405" i="4" s="1"/>
  <c r="H1405" i="4"/>
  <c r="I1405" i="4"/>
  <c r="G1406" i="4"/>
  <c r="L1406" i="4" s="1"/>
  <c r="H1406" i="4"/>
  <c r="T1406" i="4" s="1"/>
  <c r="I1406" i="4"/>
  <c r="G1407" i="4"/>
  <c r="H1407" i="4"/>
  <c r="I1407" i="4"/>
  <c r="G1408" i="4"/>
  <c r="H1408" i="4"/>
  <c r="I1408" i="4"/>
  <c r="G1409" i="4"/>
  <c r="M1409" i="4" s="1"/>
  <c r="H1409" i="4"/>
  <c r="T1409" i="4" s="1"/>
  <c r="I1409" i="4"/>
  <c r="G1410" i="4"/>
  <c r="H1410" i="4"/>
  <c r="T1410" i="4" s="1"/>
  <c r="I1410" i="4"/>
  <c r="G1411" i="4"/>
  <c r="H1411" i="4"/>
  <c r="I1411" i="4"/>
  <c r="G1412" i="4"/>
  <c r="H1412" i="4"/>
  <c r="I1412" i="4"/>
  <c r="G1413" i="4"/>
  <c r="M1413" i="4" s="1"/>
  <c r="H1413" i="4"/>
  <c r="I1413" i="4"/>
  <c r="G1414" i="4"/>
  <c r="L1414" i="4" s="1"/>
  <c r="H1414" i="4"/>
  <c r="T1414" i="4" s="1"/>
  <c r="I1414" i="4"/>
  <c r="G1415" i="4"/>
  <c r="M1415" i="4" s="1"/>
  <c r="H1415" i="4"/>
  <c r="I1415" i="4"/>
  <c r="G1416" i="4"/>
  <c r="H1416" i="4"/>
  <c r="I1416" i="4"/>
  <c r="G1417" i="4"/>
  <c r="M1417" i="4" s="1"/>
  <c r="H1417" i="4"/>
  <c r="T1417" i="4" s="1"/>
  <c r="I1417" i="4"/>
  <c r="G1418" i="4"/>
  <c r="H1418" i="4"/>
  <c r="T1418" i="4" s="1"/>
  <c r="I1418" i="4"/>
  <c r="G1419" i="4"/>
  <c r="M1419" i="4" s="1"/>
  <c r="H1419" i="4"/>
  <c r="I1419" i="4"/>
  <c r="G1420" i="4"/>
  <c r="H1420" i="4"/>
  <c r="I1420" i="4"/>
  <c r="G1421" i="4"/>
  <c r="M1421" i="4" s="1"/>
  <c r="H1421" i="4"/>
  <c r="I1421" i="4"/>
  <c r="G1422" i="4"/>
  <c r="H1422" i="4"/>
  <c r="T1422" i="4" s="1"/>
  <c r="I1422" i="4"/>
  <c r="G1423" i="4"/>
  <c r="H1423" i="4"/>
  <c r="I1423" i="4"/>
  <c r="G1424" i="4"/>
  <c r="H1424" i="4"/>
  <c r="I1424" i="4"/>
  <c r="G1425" i="4"/>
  <c r="M1425" i="4" s="1"/>
  <c r="H1425" i="4"/>
  <c r="T1425" i="4" s="1"/>
  <c r="I1425" i="4"/>
  <c r="G1426" i="4"/>
  <c r="L1426" i="4" s="1"/>
  <c r="H1426" i="4"/>
  <c r="T1426" i="4" s="1"/>
  <c r="I1426" i="4"/>
  <c r="G1427" i="4"/>
  <c r="H1427" i="4"/>
  <c r="I1427" i="4"/>
  <c r="G1428" i="4"/>
  <c r="H1428" i="4"/>
  <c r="I1428" i="4"/>
  <c r="G1429" i="4"/>
  <c r="M1429" i="4" s="1"/>
  <c r="H1429" i="4"/>
  <c r="I1429" i="4"/>
  <c r="G1430" i="4"/>
  <c r="H1430" i="4"/>
  <c r="T1430" i="4" s="1"/>
  <c r="I1430" i="4"/>
  <c r="G1431" i="4"/>
  <c r="M1431" i="4" s="1"/>
  <c r="H1431" i="4"/>
  <c r="I1431" i="4"/>
  <c r="G1432" i="4"/>
  <c r="H1432" i="4"/>
  <c r="I1432" i="4"/>
  <c r="G1433" i="4"/>
  <c r="M1433" i="4" s="1"/>
  <c r="H1433" i="4"/>
  <c r="T1433" i="4" s="1"/>
  <c r="I1433" i="4"/>
  <c r="G1434" i="4"/>
  <c r="H1434" i="4"/>
  <c r="T1434" i="4" s="1"/>
  <c r="I1434" i="4"/>
  <c r="G1435" i="4"/>
  <c r="H1435" i="4"/>
  <c r="I1435" i="4"/>
  <c r="G1436" i="4"/>
  <c r="M1436" i="4" s="1"/>
  <c r="H1436" i="4"/>
  <c r="I1436" i="4"/>
  <c r="G1437" i="4"/>
  <c r="M1437" i="4" s="1"/>
  <c r="H1437" i="4"/>
  <c r="I1437" i="4"/>
  <c r="G1438" i="4"/>
  <c r="L1438" i="4" s="1"/>
  <c r="H1438" i="4"/>
  <c r="T1438" i="4" s="1"/>
  <c r="I1438" i="4"/>
  <c r="G1439" i="4"/>
  <c r="M1439" i="4" s="1"/>
  <c r="H1439" i="4"/>
  <c r="I1439" i="4"/>
  <c r="G1440" i="4"/>
  <c r="H1440" i="4"/>
  <c r="I1440" i="4"/>
  <c r="G1441" i="4"/>
  <c r="M1441" i="4" s="1"/>
  <c r="H1441" i="4"/>
  <c r="T1441" i="4" s="1"/>
  <c r="I1441" i="4"/>
  <c r="G1442" i="4"/>
  <c r="H1442" i="4"/>
  <c r="T1442" i="4" s="1"/>
  <c r="I1442" i="4"/>
  <c r="G1443" i="4"/>
  <c r="H1443" i="4"/>
  <c r="I1443" i="4"/>
  <c r="G1444" i="4"/>
  <c r="H1444" i="4"/>
  <c r="I1444" i="4"/>
  <c r="G1445" i="4"/>
  <c r="M1445" i="4" s="1"/>
  <c r="H1445" i="4"/>
  <c r="I1445" i="4"/>
  <c r="G1446" i="4"/>
  <c r="L1446" i="4" s="1"/>
  <c r="H1446" i="4"/>
  <c r="T1446" i="4" s="1"/>
  <c r="I1446" i="4"/>
  <c r="G1447" i="4"/>
  <c r="M1447" i="4" s="1"/>
  <c r="H1447" i="4"/>
  <c r="I1447" i="4"/>
  <c r="G1448" i="4"/>
  <c r="H1448" i="4"/>
  <c r="I1448" i="4"/>
  <c r="G1449" i="4"/>
  <c r="M1449" i="4" s="1"/>
  <c r="H1449" i="4"/>
  <c r="T1449" i="4" s="1"/>
  <c r="I1449" i="4"/>
  <c r="G1450" i="4"/>
  <c r="H1450" i="4"/>
  <c r="T1450" i="4" s="1"/>
  <c r="I1450" i="4"/>
  <c r="G1451" i="4"/>
  <c r="H1451" i="4"/>
  <c r="I1451" i="4"/>
  <c r="G1452" i="4"/>
  <c r="H1452" i="4"/>
  <c r="I1452" i="4"/>
  <c r="G1453" i="4"/>
  <c r="M1453" i="4" s="1"/>
  <c r="H1453" i="4"/>
  <c r="I1453" i="4"/>
  <c r="G1454" i="4"/>
  <c r="H1454" i="4"/>
  <c r="T1454" i="4" s="1"/>
  <c r="I1454" i="4"/>
  <c r="G1455" i="4"/>
  <c r="M1455" i="4" s="1"/>
  <c r="H1455" i="4"/>
  <c r="I1455" i="4"/>
  <c r="G1456" i="4"/>
  <c r="H1456" i="4"/>
  <c r="I1456" i="4"/>
  <c r="G1457" i="4"/>
  <c r="M1457" i="4" s="1"/>
  <c r="H1457" i="4"/>
  <c r="T1457" i="4" s="1"/>
  <c r="I1457" i="4"/>
  <c r="G1458" i="4"/>
  <c r="L1458" i="4" s="1"/>
  <c r="H1458" i="4"/>
  <c r="T1458" i="4" s="1"/>
  <c r="I1458" i="4"/>
  <c r="G1459" i="4"/>
  <c r="H1459" i="4"/>
  <c r="I1459" i="4"/>
  <c r="G1460" i="4"/>
  <c r="H1460" i="4"/>
  <c r="I1460" i="4"/>
  <c r="G1461" i="4"/>
  <c r="M1461" i="4" s="1"/>
  <c r="H1461" i="4"/>
  <c r="I1461" i="4"/>
  <c r="G1462" i="4"/>
  <c r="H1462" i="4"/>
  <c r="T1462" i="4" s="1"/>
  <c r="I1462" i="4"/>
  <c r="G1463" i="4"/>
  <c r="M1463" i="4" s="1"/>
  <c r="H1463" i="4"/>
  <c r="I1463" i="4"/>
  <c r="G1464" i="4"/>
  <c r="H1464" i="4"/>
  <c r="I1464" i="4"/>
  <c r="G1465" i="4"/>
  <c r="M1465" i="4" s="1"/>
  <c r="H1465" i="4"/>
  <c r="T1465" i="4" s="1"/>
  <c r="I1465" i="4"/>
  <c r="G1466" i="4"/>
  <c r="L1466" i="4" s="1"/>
  <c r="H1466" i="4"/>
  <c r="T1466" i="4" s="1"/>
  <c r="I1466" i="4"/>
  <c r="G1467" i="4"/>
  <c r="H1467" i="4"/>
  <c r="I1467" i="4"/>
  <c r="G1468" i="4"/>
  <c r="H1468" i="4"/>
  <c r="I1468" i="4"/>
  <c r="G1469" i="4"/>
  <c r="M1469" i="4" s="1"/>
  <c r="H1469" i="4"/>
  <c r="I1469" i="4"/>
  <c r="G1470" i="4"/>
  <c r="H1470" i="4"/>
  <c r="T1470" i="4" s="1"/>
  <c r="I1470" i="4"/>
  <c r="G1471" i="4"/>
  <c r="M1471" i="4" s="1"/>
  <c r="H1471" i="4"/>
  <c r="I1471" i="4"/>
  <c r="G1472" i="4"/>
  <c r="H1472" i="4"/>
  <c r="I1472" i="4"/>
  <c r="G1473" i="4"/>
  <c r="M1473" i="4" s="1"/>
  <c r="H1473" i="4"/>
  <c r="T1473" i="4" s="1"/>
  <c r="I1473" i="4"/>
  <c r="G1474" i="4"/>
  <c r="H1474" i="4"/>
  <c r="T1474" i="4" s="1"/>
  <c r="I1474" i="4"/>
  <c r="G1475" i="4"/>
  <c r="H1475" i="4"/>
  <c r="I1475" i="4"/>
  <c r="G1476" i="4"/>
  <c r="H1476" i="4"/>
  <c r="I1476" i="4"/>
  <c r="G1477" i="4"/>
  <c r="M1477" i="4" s="1"/>
  <c r="H1477" i="4"/>
  <c r="I1477" i="4"/>
  <c r="G1478" i="4"/>
  <c r="L1478" i="4" s="1"/>
  <c r="H1478" i="4"/>
  <c r="T1478" i="4" s="1"/>
  <c r="I1478" i="4"/>
  <c r="G1479" i="4"/>
  <c r="M1479" i="4" s="1"/>
  <c r="H1479" i="4"/>
  <c r="I1479" i="4"/>
  <c r="G1480" i="4"/>
  <c r="H1480" i="4"/>
  <c r="I1480" i="4"/>
  <c r="G1481" i="4"/>
  <c r="M1481" i="4" s="1"/>
  <c r="H1481" i="4"/>
  <c r="T1481" i="4" s="1"/>
  <c r="I1481" i="4"/>
  <c r="G1482" i="4"/>
  <c r="L1482" i="4" s="1"/>
  <c r="H1482" i="4"/>
  <c r="T1482" i="4" s="1"/>
  <c r="I1482" i="4"/>
  <c r="G1483" i="4"/>
  <c r="H1483" i="4"/>
  <c r="I1483" i="4"/>
  <c r="G1484" i="4"/>
  <c r="H1484" i="4"/>
  <c r="I1484" i="4"/>
  <c r="G1485" i="4"/>
  <c r="M1485" i="4" s="1"/>
  <c r="H1485" i="4"/>
  <c r="I1485" i="4"/>
  <c r="G1486" i="4"/>
  <c r="H1486" i="4"/>
  <c r="T1486" i="4" s="1"/>
  <c r="I1486" i="4"/>
  <c r="G1487" i="4"/>
  <c r="M1487" i="4" s="1"/>
  <c r="H1487" i="4"/>
  <c r="I1487" i="4"/>
  <c r="G1488" i="4"/>
  <c r="H1488" i="4"/>
  <c r="I1488" i="4"/>
  <c r="G1489" i="4"/>
  <c r="M1489" i="4" s="1"/>
  <c r="H1489" i="4"/>
  <c r="T1489" i="4" s="1"/>
  <c r="I1489" i="4"/>
  <c r="G1490" i="4"/>
  <c r="L1490" i="4" s="1"/>
  <c r="H1490" i="4"/>
  <c r="T1490" i="4" s="1"/>
  <c r="I1490" i="4"/>
  <c r="G1491" i="4"/>
  <c r="H1491" i="4"/>
  <c r="I1491" i="4"/>
  <c r="G1492" i="4"/>
  <c r="H1492" i="4"/>
  <c r="I1492" i="4"/>
  <c r="G1493" i="4"/>
  <c r="M1493" i="4" s="1"/>
  <c r="H1493" i="4"/>
  <c r="I1493" i="4"/>
  <c r="G1494" i="4"/>
  <c r="L1494" i="4" s="1"/>
  <c r="H1494" i="4"/>
  <c r="T1494" i="4" s="1"/>
  <c r="I1494" i="4"/>
  <c r="G1495" i="4"/>
  <c r="H1495" i="4"/>
  <c r="I1495" i="4"/>
  <c r="G1496" i="4"/>
  <c r="L1496" i="4" s="1"/>
  <c r="H1496" i="4"/>
  <c r="I1496" i="4"/>
  <c r="G1497" i="4"/>
  <c r="M1497" i="4" s="1"/>
  <c r="H1497" i="4"/>
  <c r="T1497" i="4" s="1"/>
  <c r="I1497" i="4"/>
  <c r="G1498" i="4"/>
  <c r="H1498" i="4"/>
  <c r="T1498" i="4" s="1"/>
  <c r="I1498" i="4"/>
  <c r="G1499" i="4"/>
  <c r="M1499" i="4" s="1"/>
  <c r="H1499" i="4"/>
  <c r="I1499" i="4"/>
  <c r="G1500" i="4"/>
  <c r="H1500" i="4"/>
  <c r="I1500" i="4"/>
  <c r="G1501" i="4"/>
  <c r="M1501" i="4" s="1"/>
  <c r="H1501" i="4"/>
  <c r="I1501" i="4"/>
  <c r="G1502" i="4"/>
  <c r="L1502" i="4" s="1"/>
  <c r="H1502" i="4"/>
  <c r="T1502" i="4" s="1"/>
  <c r="I1502" i="4"/>
  <c r="G1503" i="4"/>
  <c r="M1503" i="4" s="1"/>
  <c r="H1503" i="4"/>
  <c r="I1503" i="4"/>
  <c r="G1504" i="4"/>
  <c r="H1504" i="4"/>
  <c r="I1504" i="4"/>
  <c r="G1505" i="4"/>
  <c r="M1505" i="4" s="1"/>
  <c r="H1505" i="4"/>
  <c r="T1505" i="4" s="1"/>
  <c r="I1505" i="4"/>
  <c r="G1506" i="4"/>
  <c r="H1506" i="4"/>
  <c r="T1506" i="4" s="1"/>
  <c r="I1506" i="4"/>
  <c r="G1507" i="4"/>
  <c r="M1507" i="4" s="1"/>
  <c r="H1507" i="4"/>
  <c r="I1507" i="4"/>
  <c r="G1508" i="4"/>
  <c r="H1508" i="4"/>
  <c r="I1508" i="4"/>
  <c r="G1509" i="4"/>
  <c r="M1509" i="4" s="1"/>
  <c r="H1509" i="4"/>
  <c r="I1509" i="4"/>
  <c r="G1510" i="4"/>
  <c r="L1510" i="4" s="1"/>
  <c r="H1510" i="4"/>
  <c r="T1510" i="4" s="1"/>
  <c r="I1510" i="4"/>
  <c r="G1511" i="4"/>
  <c r="M1511" i="4" s="1"/>
  <c r="H1511" i="4"/>
  <c r="I1511" i="4"/>
  <c r="G1512" i="4"/>
  <c r="H1512" i="4"/>
  <c r="I1512" i="4"/>
  <c r="G1513" i="4"/>
  <c r="M1513" i="4" s="1"/>
  <c r="H1513" i="4"/>
  <c r="T1513" i="4" s="1"/>
  <c r="I1513" i="4"/>
  <c r="G1514" i="4"/>
  <c r="H1514" i="4"/>
  <c r="T1514" i="4" s="1"/>
  <c r="I1514" i="4"/>
  <c r="G1515" i="4"/>
  <c r="M1515" i="4" s="1"/>
  <c r="H1515" i="4"/>
  <c r="I1515" i="4"/>
  <c r="G1516" i="4"/>
  <c r="H1516" i="4"/>
  <c r="I1516" i="4"/>
  <c r="G1517" i="4"/>
  <c r="M1517" i="4" s="1"/>
  <c r="H1517" i="4"/>
  <c r="I1517" i="4"/>
  <c r="G1518" i="4"/>
  <c r="L1518" i="4" s="1"/>
  <c r="H1518" i="4"/>
  <c r="T1518" i="4" s="1"/>
  <c r="I1518" i="4"/>
  <c r="G1519" i="4"/>
  <c r="H1519" i="4"/>
  <c r="I1519" i="4"/>
  <c r="G1520" i="4"/>
  <c r="H1520" i="4"/>
  <c r="I1520" i="4"/>
  <c r="G1521" i="4"/>
  <c r="M1521" i="4" s="1"/>
  <c r="H1521" i="4"/>
  <c r="T1521" i="4" s="1"/>
  <c r="I1521" i="4"/>
  <c r="G1522" i="4"/>
  <c r="H1522" i="4"/>
  <c r="T1522" i="4" s="1"/>
  <c r="I1522" i="4"/>
  <c r="G1523" i="4"/>
  <c r="M1523" i="4" s="1"/>
  <c r="H1523" i="4"/>
  <c r="I1523" i="4"/>
  <c r="G1524" i="4"/>
  <c r="H1524" i="4"/>
  <c r="I1524" i="4"/>
  <c r="G1525" i="4"/>
  <c r="M1525" i="4" s="1"/>
  <c r="H1525" i="4"/>
  <c r="I1525" i="4"/>
  <c r="G1526" i="4"/>
  <c r="L1526" i="4" s="1"/>
  <c r="H1526" i="4"/>
  <c r="T1526" i="4" s="1"/>
  <c r="I1526" i="4"/>
  <c r="G1527" i="4"/>
  <c r="H1527" i="4"/>
  <c r="I1527" i="4"/>
  <c r="G1528" i="4"/>
  <c r="L1528" i="4" s="1"/>
  <c r="H1528" i="4"/>
  <c r="I1528" i="4"/>
  <c r="G1529" i="4"/>
  <c r="M1529" i="4" s="1"/>
  <c r="H1529" i="4"/>
  <c r="T1529" i="4" s="1"/>
  <c r="I1529" i="4"/>
  <c r="G1530" i="4"/>
  <c r="H1530" i="4"/>
  <c r="T1530" i="4" s="1"/>
  <c r="I1530" i="4"/>
  <c r="G1531" i="4"/>
  <c r="M1531" i="4" s="1"/>
  <c r="H1531" i="4"/>
  <c r="I1531" i="4"/>
  <c r="G1532" i="4"/>
  <c r="H1532" i="4"/>
  <c r="I1532" i="4"/>
  <c r="G1533" i="4"/>
  <c r="M1533" i="4" s="1"/>
  <c r="H1533" i="4"/>
  <c r="I1533" i="4"/>
  <c r="G1534" i="4"/>
  <c r="L1534" i="4" s="1"/>
  <c r="H1534" i="4"/>
  <c r="T1534" i="4" s="1"/>
  <c r="I1534" i="4"/>
  <c r="G1535" i="4"/>
  <c r="H1535" i="4"/>
  <c r="I1535" i="4"/>
  <c r="G1536" i="4"/>
  <c r="H1536" i="4"/>
  <c r="I1536" i="4"/>
  <c r="G1537" i="4"/>
  <c r="M1537" i="4" s="1"/>
  <c r="H1537" i="4"/>
  <c r="T1537" i="4" s="1"/>
  <c r="I1537" i="4"/>
  <c r="G1538" i="4"/>
  <c r="L1538" i="4" s="1"/>
  <c r="H1538" i="4"/>
  <c r="T1538" i="4" s="1"/>
  <c r="I1538" i="4"/>
  <c r="G1539" i="4"/>
  <c r="H1539" i="4"/>
  <c r="I1539" i="4"/>
  <c r="G1540" i="4"/>
  <c r="H1540" i="4"/>
  <c r="I1540" i="4"/>
  <c r="G1541" i="4"/>
  <c r="M1541" i="4" s="1"/>
  <c r="H1541" i="4"/>
  <c r="I1541" i="4"/>
  <c r="G1542" i="4"/>
  <c r="H1542" i="4"/>
  <c r="T1542" i="4" s="1"/>
  <c r="I1542" i="4"/>
  <c r="G1543" i="4"/>
  <c r="M1543" i="4" s="1"/>
  <c r="H1543" i="4"/>
  <c r="I1543" i="4"/>
  <c r="G1544" i="4"/>
  <c r="H1544" i="4"/>
  <c r="I1544" i="4"/>
  <c r="G1545" i="4"/>
  <c r="M1545" i="4" s="1"/>
  <c r="H1545" i="4"/>
  <c r="T1545" i="4" s="1"/>
  <c r="I1545" i="4"/>
  <c r="G1546" i="4"/>
  <c r="L1546" i="4" s="1"/>
  <c r="H1546" i="4"/>
  <c r="T1546" i="4" s="1"/>
  <c r="I1546" i="4"/>
  <c r="G1547" i="4"/>
  <c r="M1547" i="4" s="1"/>
  <c r="H1547" i="4"/>
  <c r="I1547" i="4"/>
  <c r="G1548" i="4"/>
  <c r="H1548" i="4"/>
  <c r="I1548" i="4"/>
  <c r="G1549" i="4"/>
  <c r="M1549" i="4" s="1"/>
  <c r="H1549" i="4"/>
  <c r="I1549" i="4"/>
  <c r="G1550" i="4"/>
  <c r="H1550" i="4"/>
  <c r="T1550" i="4" s="1"/>
  <c r="I1550" i="4"/>
  <c r="G1551" i="4"/>
  <c r="H1551" i="4"/>
  <c r="I1551" i="4"/>
  <c r="G1552" i="4"/>
  <c r="H1552" i="4"/>
  <c r="I1552" i="4"/>
  <c r="G1553" i="4"/>
  <c r="M1553" i="4" s="1"/>
  <c r="H1553" i="4"/>
  <c r="T1553" i="4" s="1"/>
  <c r="I1553" i="4"/>
  <c r="G1554" i="4"/>
  <c r="H1554" i="4"/>
  <c r="T1554" i="4" s="1"/>
  <c r="I1554" i="4"/>
  <c r="G1555" i="4"/>
  <c r="M1555" i="4" s="1"/>
  <c r="H1555" i="4"/>
  <c r="I1555" i="4"/>
  <c r="G1556" i="4"/>
  <c r="H1556" i="4"/>
  <c r="I1556" i="4"/>
  <c r="G1557" i="4"/>
  <c r="M1557" i="4" s="1"/>
  <c r="H1557" i="4"/>
  <c r="I1557" i="4"/>
  <c r="G1558" i="4"/>
  <c r="H1558" i="4"/>
  <c r="T1558" i="4" s="1"/>
  <c r="I1558" i="4"/>
  <c r="G1559" i="4"/>
  <c r="M1559" i="4" s="1"/>
  <c r="H1559" i="4"/>
  <c r="I1559" i="4"/>
  <c r="G1560" i="4"/>
  <c r="L1560" i="4" s="1"/>
  <c r="H1560" i="4"/>
  <c r="I1560" i="4"/>
  <c r="G1561" i="4"/>
  <c r="M1561" i="4" s="1"/>
  <c r="H1561" i="4"/>
  <c r="T1561" i="4" s="1"/>
  <c r="I1561" i="4"/>
  <c r="G1562" i="4"/>
  <c r="L1562" i="4" s="1"/>
  <c r="H1562" i="4"/>
  <c r="T1562" i="4" s="1"/>
  <c r="I1562" i="4"/>
  <c r="G1563" i="4"/>
  <c r="M1563" i="4" s="1"/>
  <c r="H1563" i="4"/>
  <c r="I1563" i="4"/>
  <c r="G1564" i="4"/>
  <c r="H1564" i="4"/>
  <c r="I1564" i="4"/>
  <c r="G1565" i="4"/>
  <c r="M1565" i="4" s="1"/>
  <c r="H1565" i="4"/>
  <c r="I1565" i="4"/>
  <c r="G1566" i="4"/>
  <c r="L1566" i="4" s="1"/>
  <c r="H1566" i="4"/>
  <c r="T1566" i="4" s="1"/>
  <c r="I1566" i="4"/>
  <c r="G1567" i="4"/>
  <c r="H1567" i="4"/>
  <c r="I1567" i="4"/>
  <c r="G1568" i="4"/>
  <c r="H1568" i="4"/>
  <c r="I1568" i="4"/>
  <c r="G1569" i="4"/>
  <c r="M1569" i="4" s="1"/>
  <c r="H1569" i="4"/>
  <c r="T1569" i="4" s="1"/>
  <c r="I1569" i="4"/>
  <c r="G1570" i="4"/>
  <c r="H1570" i="4"/>
  <c r="T1570" i="4" s="1"/>
  <c r="I1570" i="4"/>
  <c r="G1571" i="4"/>
  <c r="M1571" i="4" s="1"/>
  <c r="H1571" i="4"/>
  <c r="I1571" i="4"/>
  <c r="G1572" i="4"/>
  <c r="H1572" i="4"/>
  <c r="I1572" i="4"/>
  <c r="G1573" i="4"/>
  <c r="M1573" i="4" s="1"/>
  <c r="H1573" i="4"/>
  <c r="I1573" i="4"/>
  <c r="G1574" i="4"/>
  <c r="L1574" i="4" s="1"/>
  <c r="H1574" i="4"/>
  <c r="T1574" i="4" s="1"/>
  <c r="I1574" i="4"/>
  <c r="G1575" i="4"/>
  <c r="H1575" i="4"/>
  <c r="I1575" i="4"/>
  <c r="G1576" i="4"/>
  <c r="H1576" i="4"/>
  <c r="I1576" i="4"/>
  <c r="G1577" i="4"/>
  <c r="M1577" i="4" s="1"/>
  <c r="H1577" i="4"/>
  <c r="T1577" i="4" s="1"/>
  <c r="I1577" i="4"/>
  <c r="G1578" i="4"/>
  <c r="H1578" i="4"/>
  <c r="T1578" i="4" s="1"/>
  <c r="I1578" i="4"/>
  <c r="G1579" i="4"/>
  <c r="M1579" i="4" s="1"/>
  <c r="H1579" i="4"/>
  <c r="I1579" i="4"/>
  <c r="G1580" i="4"/>
  <c r="H1580" i="4"/>
  <c r="I1580" i="4"/>
  <c r="G1581" i="4"/>
  <c r="M1581" i="4" s="1"/>
  <c r="H1581" i="4"/>
  <c r="I1581" i="4"/>
  <c r="G1582" i="4"/>
  <c r="H1582" i="4"/>
  <c r="T1582" i="4" s="1"/>
  <c r="I1582" i="4"/>
  <c r="G1583" i="4"/>
  <c r="H1583" i="4"/>
  <c r="I1583" i="4"/>
  <c r="G1584" i="4"/>
  <c r="H1584" i="4"/>
  <c r="I1584" i="4"/>
  <c r="G1585" i="4"/>
  <c r="M1585" i="4" s="1"/>
  <c r="H1585" i="4"/>
  <c r="T1585" i="4" s="1"/>
  <c r="I1585" i="4"/>
  <c r="G1586" i="4"/>
  <c r="H1586" i="4"/>
  <c r="T1586" i="4" s="1"/>
  <c r="I1586" i="4"/>
  <c r="G1587" i="4"/>
  <c r="M1587" i="4" s="1"/>
  <c r="H1587" i="4"/>
  <c r="I1587" i="4"/>
  <c r="G1588" i="4"/>
  <c r="H1588" i="4"/>
  <c r="I1588" i="4"/>
  <c r="G1589" i="4"/>
  <c r="M1589" i="4" s="1"/>
  <c r="H1589" i="4"/>
  <c r="I1589" i="4"/>
  <c r="G1590" i="4"/>
  <c r="L1590" i="4" s="1"/>
  <c r="H1590" i="4"/>
  <c r="T1590" i="4" s="1"/>
  <c r="I1590" i="4"/>
  <c r="G1591" i="4"/>
  <c r="H1591" i="4"/>
  <c r="I1591" i="4"/>
  <c r="G1592" i="4"/>
  <c r="L1592" i="4" s="1"/>
  <c r="H1592" i="4"/>
  <c r="I1592" i="4"/>
  <c r="G1593" i="4"/>
  <c r="M1593" i="4" s="1"/>
  <c r="H1593" i="4"/>
  <c r="T1593" i="4" s="1"/>
  <c r="I1593" i="4"/>
  <c r="G1594" i="4"/>
  <c r="H1594" i="4"/>
  <c r="T1594" i="4" s="1"/>
  <c r="I1594" i="4"/>
  <c r="G1595" i="4"/>
  <c r="H1595" i="4"/>
  <c r="I1595" i="4"/>
  <c r="G1596" i="4"/>
  <c r="H1596" i="4"/>
  <c r="I1596" i="4"/>
  <c r="G1597" i="4"/>
  <c r="M1597" i="4" s="1"/>
  <c r="H1597" i="4"/>
  <c r="I1597" i="4"/>
  <c r="G1598" i="4"/>
  <c r="L1598" i="4" s="1"/>
  <c r="H1598" i="4"/>
  <c r="T1598" i="4" s="1"/>
  <c r="I1598" i="4"/>
  <c r="G1599" i="4"/>
  <c r="M1599" i="4" s="1"/>
  <c r="H1599" i="4"/>
  <c r="I1599" i="4"/>
  <c r="G1600" i="4"/>
  <c r="H1600" i="4"/>
  <c r="I1600" i="4"/>
  <c r="G1601" i="4"/>
  <c r="M1601" i="4" s="1"/>
  <c r="H1601" i="4"/>
  <c r="T1601" i="4" s="1"/>
  <c r="I1601" i="4"/>
  <c r="G1602" i="4"/>
  <c r="L1602" i="4" s="1"/>
  <c r="H1602" i="4"/>
  <c r="T1602" i="4" s="1"/>
  <c r="I1602" i="4"/>
  <c r="G1603" i="4"/>
  <c r="H1603" i="4"/>
  <c r="I1603" i="4"/>
  <c r="G1604" i="4"/>
  <c r="H1604" i="4"/>
  <c r="I1604" i="4"/>
  <c r="G1605" i="4"/>
  <c r="M1605" i="4" s="1"/>
  <c r="H1605" i="4"/>
  <c r="I1605" i="4"/>
  <c r="G1606" i="4"/>
  <c r="H1606" i="4"/>
  <c r="T1606" i="4" s="1"/>
  <c r="I1606" i="4"/>
  <c r="G1607" i="4"/>
  <c r="M1607" i="4" s="1"/>
  <c r="H1607" i="4"/>
  <c r="I1607" i="4"/>
  <c r="G1608" i="4"/>
  <c r="H1608" i="4"/>
  <c r="I1608" i="4"/>
  <c r="G1609" i="4"/>
  <c r="M1609" i="4" s="1"/>
  <c r="H1609" i="4"/>
  <c r="T1609" i="4" s="1"/>
  <c r="I1609" i="4"/>
  <c r="G1610" i="4"/>
  <c r="H1610" i="4"/>
  <c r="T1610" i="4" s="1"/>
  <c r="I1610" i="4"/>
  <c r="G1611" i="4"/>
  <c r="H1611" i="4"/>
  <c r="I1611" i="4"/>
  <c r="G1612" i="4"/>
  <c r="H1612" i="4"/>
  <c r="I1612" i="4"/>
  <c r="G1613" i="4"/>
  <c r="M1613" i="4" s="1"/>
  <c r="H1613" i="4"/>
  <c r="I1613" i="4"/>
  <c r="G1614" i="4"/>
  <c r="H1614" i="4"/>
  <c r="T1614" i="4" s="1"/>
  <c r="I1614" i="4"/>
  <c r="G1615" i="4"/>
  <c r="M1615" i="4" s="1"/>
  <c r="H1615" i="4"/>
  <c r="I1615" i="4"/>
  <c r="G1616" i="4"/>
  <c r="H1616" i="4"/>
  <c r="I1616" i="4"/>
  <c r="G1617" i="4"/>
  <c r="M1617" i="4" s="1"/>
  <c r="H1617" i="4"/>
  <c r="T1617" i="4" s="1"/>
  <c r="I1617" i="4"/>
  <c r="G1618" i="4"/>
  <c r="L1618" i="4" s="1"/>
  <c r="H1618" i="4"/>
  <c r="T1618" i="4" s="1"/>
  <c r="I1618" i="4"/>
  <c r="G1619" i="4"/>
  <c r="H1619" i="4"/>
  <c r="I1619" i="4"/>
  <c r="G1620" i="4"/>
  <c r="H1620" i="4"/>
  <c r="I1620" i="4"/>
  <c r="G1621" i="4"/>
  <c r="M1621" i="4" s="1"/>
  <c r="H1621" i="4"/>
  <c r="I1621" i="4"/>
  <c r="G1622" i="4"/>
  <c r="H1622" i="4"/>
  <c r="T1622" i="4" s="1"/>
  <c r="I1622" i="4"/>
  <c r="G1623" i="4"/>
  <c r="H1623" i="4"/>
  <c r="I1623" i="4"/>
  <c r="G1624" i="4"/>
  <c r="L1624" i="4" s="1"/>
  <c r="H1624" i="4"/>
  <c r="I1624" i="4"/>
  <c r="G1625" i="4"/>
  <c r="M1625" i="4" s="1"/>
  <c r="H1625" i="4"/>
  <c r="T1625" i="4" s="1"/>
  <c r="I1625" i="4"/>
  <c r="G1626" i="4"/>
  <c r="L1626" i="4" s="1"/>
  <c r="H1626" i="4"/>
  <c r="T1626" i="4" s="1"/>
  <c r="I1626" i="4"/>
  <c r="G1627" i="4"/>
  <c r="M1627" i="4" s="1"/>
  <c r="H1627" i="4"/>
  <c r="I1627" i="4"/>
  <c r="G1628" i="4"/>
  <c r="H1628" i="4"/>
  <c r="I1628" i="4"/>
  <c r="G1629" i="4"/>
  <c r="M1629" i="4" s="1"/>
  <c r="H1629" i="4"/>
  <c r="I1629" i="4"/>
  <c r="G1630" i="4"/>
  <c r="H1630" i="4"/>
  <c r="T1630" i="4" s="1"/>
  <c r="I1630" i="4"/>
  <c r="G1631" i="4"/>
  <c r="H1631" i="4"/>
  <c r="I1631" i="4"/>
  <c r="G1632" i="4"/>
  <c r="H1632" i="4"/>
  <c r="I1632" i="4"/>
  <c r="G1633" i="4"/>
  <c r="M1633" i="4" s="1"/>
  <c r="H1633" i="4"/>
  <c r="T1633" i="4" s="1"/>
  <c r="I1633" i="4"/>
  <c r="G1634" i="4"/>
  <c r="H1634" i="4"/>
  <c r="T1634" i="4" s="1"/>
  <c r="I1634" i="4"/>
  <c r="G1635" i="4"/>
  <c r="M1635" i="4" s="1"/>
  <c r="H1635" i="4"/>
  <c r="I1635" i="4"/>
  <c r="G1636" i="4"/>
  <c r="H1636" i="4"/>
  <c r="I1636" i="4"/>
  <c r="G1637" i="4"/>
  <c r="M1637" i="4" s="1"/>
  <c r="H1637" i="4"/>
  <c r="I1637" i="4"/>
  <c r="G1638" i="4"/>
  <c r="L1638" i="4" s="1"/>
  <c r="H1638" i="4"/>
  <c r="T1638" i="4" s="1"/>
  <c r="I1638" i="4"/>
  <c r="G1639" i="4"/>
  <c r="H1639" i="4"/>
  <c r="I1639" i="4"/>
  <c r="G1640" i="4"/>
  <c r="H1640" i="4"/>
  <c r="I1640" i="4"/>
  <c r="G1641" i="4"/>
  <c r="M1641" i="4" s="1"/>
  <c r="H1641" i="4"/>
  <c r="T1641" i="4" s="1"/>
  <c r="I1641" i="4"/>
  <c r="G1642" i="4"/>
  <c r="H1642" i="4"/>
  <c r="T1642" i="4" s="1"/>
  <c r="I1642" i="4"/>
  <c r="G1643" i="4"/>
  <c r="M1643" i="4" s="1"/>
  <c r="H1643" i="4"/>
  <c r="I1643" i="4"/>
  <c r="G1644" i="4"/>
  <c r="H1644" i="4"/>
  <c r="I1644" i="4"/>
  <c r="G1645" i="4"/>
  <c r="M1645" i="4" s="1"/>
  <c r="H1645" i="4"/>
  <c r="I1645" i="4"/>
  <c r="G1646" i="4"/>
  <c r="L1646" i="4" s="1"/>
  <c r="H1646" i="4"/>
  <c r="T1646" i="4" s="1"/>
  <c r="I1646" i="4"/>
  <c r="G1647" i="4"/>
  <c r="M1647" i="4" s="1"/>
  <c r="H1647" i="4"/>
  <c r="I1647" i="4"/>
  <c r="G1648" i="4"/>
  <c r="H1648" i="4"/>
  <c r="I1648" i="4"/>
  <c r="G1649" i="4"/>
  <c r="M1649" i="4" s="1"/>
  <c r="H1649" i="4"/>
  <c r="T1649" i="4" s="1"/>
  <c r="I1649" i="4"/>
  <c r="G1650" i="4"/>
  <c r="H1650" i="4"/>
  <c r="T1650" i="4" s="1"/>
  <c r="I1650" i="4"/>
  <c r="G1651" i="4"/>
  <c r="H1651" i="4"/>
  <c r="I1651" i="4"/>
  <c r="G1652" i="4"/>
  <c r="H1652" i="4"/>
  <c r="I1652" i="4"/>
  <c r="G1653" i="4"/>
  <c r="M1653" i="4" s="1"/>
  <c r="H1653" i="4"/>
  <c r="I1653" i="4"/>
  <c r="G1654" i="4"/>
  <c r="L1654" i="4" s="1"/>
  <c r="H1654" i="4"/>
  <c r="T1654" i="4" s="1"/>
  <c r="I1654" i="4"/>
  <c r="G1655" i="4"/>
  <c r="M1655" i="4" s="1"/>
  <c r="H1655" i="4"/>
  <c r="I1655" i="4"/>
  <c r="G1656" i="4"/>
  <c r="L1656" i="4" s="1"/>
  <c r="H1656" i="4"/>
  <c r="I1656" i="4"/>
  <c r="G1657" i="4"/>
  <c r="M1657" i="4" s="1"/>
  <c r="H1657" i="4"/>
  <c r="T1657" i="4" s="1"/>
  <c r="I1657" i="4"/>
  <c r="G1658" i="4"/>
  <c r="H1658" i="4"/>
  <c r="T1658" i="4" s="1"/>
  <c r="I1658" i="4"/>
  <c r="G1659" i="4"/>
  <c r="H1659" i="4"/>
  <c r="I1659" i="4"/>
  <c r="G1660" i="4"/>
  <c r="H1660" i="4"/>
  <c r="I1660" i="4"/>
  <c r="G1661" i="4"/>
  <c r="M1661" i="4" s="1"/>
  <c r="H1661" i="4"/>
  <c r="I1661" i="4"/>
  <c r="G1662" i="4"/>
  <c r="L1662" i="4" s="1"/>
  <c r="H1662" i="4"/>
  <c r="T1662" i="4" s="1"/>
  <c r="I1662" i="4"/>
  <c r="G1663" i="4"/>
  <c r="M1663" i="4" s="1"/>
  <c r="H1663" i="4"/>
  <c r="I1663" i="4"/>
  <c r="G1664" i="4"/>
  <c r="H1664" i="4"/>
  <c r="I1664" i="4"/>
  <c r="G1665" i="4"/>
  <c r="M1665" i="4" s="1"/>
  <c r="H1665" i="4"/>
  <c r="T1665" i="4" s="1"/>
  <c r="I1665" i="4"/>
  <c r="G1666" i="4"/>
  <c r="L1666" i="4" s="1"/>
  <c r="H1666" i="4"/>
  <c r="T1666" i="4" s="1"/>
  <c r="I1666" i="4"/>
  <c r="G1667" i="4"/>
  <c r="H1667" i="4"/>
  <c r="I1667" i="4"/>
  <c r="G1668" i="4"/>
  <c r="H1668" i="4"/>
  <c r="I1668" i="4"/>
  <c r="G1669" i="4"/>
  <c r="M1669" i="4" s="1"/>
  <c r="H1669" i="4"/>
  <c r="I1669" i="4"/>
  <c r="G1670" i="4"/>
  <c r="H1670" i="4"/>
  <c r="T1670" i="4" s="1"/>
  <c r="I1670" i="4"/>
  <c r="G1671" i="4"/>
  <c r="H1671" i="4"/>
  <c r="I1671" i="4"/>
  <c r="G1672" i="4"/>
  <c r="H1672" i="4"/>
  <c r="I1672" i="4"/>
  <c r="G1673" i="4"/>
  <c r="M1673" i="4" s="1"/>
  <c r="H1673" i="4"/>
  <c r="T1673" i="4" s="1"/>
  <c r="I1673" i="4"/>
  <c r="G1674" i="4"/>
  <c r="L1674" i="4" s="1"/>
  <c r="H1674" i="4"/>
  <c r="T1674" i="4" s="1"/>
  <c r="I1674" i="4"/>
  <c r="G1675" i="4"/>
  <c r="M1675" i="4" s="1"/>
  <c r="H1675" i="4"/>
  <c r="I1675" i="4"/>
  <c r="G1676" i="4"/>
  <c r="H1676" i="4"/>
  <c r="I1676" i="4"/>
  <c r="G1677" i="4"/>
  <c r="M1677" i="4" s="1"/>
  <c r="H1677" i="4"/>
  <c r="I1677" i="4"/>
  <c r="G1678" i="4"/>
  <c r="H1678" i="4"/>
  <c r="T1678" i="4" s="1"/>
  <c r="I1678" i="4"/>
  <c r="G1679" i="4"/>
  <c r="H1679" i="4"/>
  <c r="I1679" i="4"/>
  <c r="G1680" i="4"/>
  <c r="H1680" i="4"/>
  <c r="I1680" i="4"/>
  <c r="G1681" i="4"/>
  <c r="M1681" i="4" s="1"/>
  <c r="H1681" i="4"/>
  <c r="T1681" i="4" s="1"/>
  <c r="I1681" i="4"/>
  <c r="G1682" i="4"/>
  <c r="H1682" i="4"/>
  <c r="T1682" i="4" s="1"/>
  <c r="I1682" i="4"/>
  <c r="G1683" i="4"/>
  <c r="H1683" i="4"/>
  <c r="I1683" i="4"/>
  <c r="G1684" i="4"/>
  <c r="H1684" i="4"/>
  <c r="I1684" i="4"/>
  <c r="G1685" i="4"/>
  <c r="M1685" i="4" s="1"/>
  <c r="H1685" i="4"/>
  <c r="I1685" i="4"/>
  <c r="G1686" i="4"/>
  <c r="M1686" i="4" s="1"/>
  <c r="H1686" i="4"/>
  <c r="T1686" i="4" s="1"/>
  <c r="I1686" i="4"/>
  <c r="G1687" i="4"/>
  <c r="H1687" i="4"/>
  <c r="I1687" i="4"/>
  <c r="G1688" i="4"/>
  <c r="L1688" i="4" s="1"/>
  <c r="H1688" i="4"/>
  <c r="I1688" i="4"/>
  <c r="G1689" i="4"/>
  <c r="M1689" i="4" s="1"/>
  <c r="H1689" i="4"/>
  <c r="T1689" i="4" s="1"/>
  <c r="I1689" i="4"/>
  <c r="G1690" i="4"/>
  <c r="H1690" i="4"/>
  <c r="T1690" i="4" s="1"/>
  <c r="I1690" i="4"/>
  <c r="G1691" i="4"/>
  <c r="H1691" i="4"/>
  <c r="I1691" i="4"/>
  <c r="G1692" i="4"/>
  <c r="H1692" i="4"/>
  <c r="I1692" i="4"/>
  <c r="G1693" i="4"/>
  <c r="M1693" i="4" s="1"/>
  <c r="H1693" i="4"/>
  <c r="I1693" i="4"/>
  <c r="G1694" i="4"/>
  <c r="L1694" i="4" s="1"/>
  <c r="H1694" i="4"/>
  <c r="T1694" i="4" s="1"/>
  <c r="I1694" i="4"/>
  <c r="G1695" i="4"/>
  <c r="M1695" i="4" s="1"/>
  <c r="H1695" i="4"/>
  <c r="I1695" i="4"/>
  <c r="G1696" i="4"/>
  <c r="H1696" i="4"/>
  <c r="I1696" i="4"/>
  <c r="G1697" i="4"/>
  <c r="M1697" i="4" s="1"/>
  <c r="H1697" i="4"/>
  <c r="T1697" i="4" s="1"/>
  <c r="I1697" i="4"/>
  <c r="G1698" i="4"/>
  <c r="L1698" i="4" s="1"/>
  <c r="H1698" i="4"/>
  <c r="T1698" i="4" s="1"/>
  <c r="I1698" i="4"/>
  <c r="G1699" i="4"/>
  <c r="H1699" i="4"/>
  <c r="I1699" i="4"/>
  <c r="G1700" i="4"/>
  <c r="H1700" i="4"/>
  <c r="I1700" i="4"/>
  <c r="G1701" i="4"/>
  <c r="M1701" i="4" s="1"/>
  <c r="H1701" i="4"/>
  <c r="I1701" i="4"/>
  <c r="G1702" i="4"/>
  <c r="L1702" i="4" s="1"/>
  <c r="H1702" i="4"/>
  <c r="T1702" i="4" s="1"/>
  <c r="I1702" i="4"/>
  <c r="G1703" i="4"/>
  <c r="M1703" i="4" s="1"/>
  <c r="H1703" i="4"/>
  <c r="I1703" i="4"/>
  <c r="G1704" i="4"/>
  <c r="H1704" i="4"/>
  <c r="I1704" i="4"/>
  <c r="G1705" i="4"/>
  <c r="M1705" i="4" s="1"/>
  <c r="H1705" i="4"/>
  <c r="T1705" i="4" s="1"/>
  <c r="I1705" i="4"/>
  <c r="G1706" i="4"/>
  <c r="H1706" i="4"/>
  <c r="T1706" i="4" s="1"/>
  <c r="I1706" i="4"/>
  <c r="G1707" i="4"/>
  <c r="H1707" i="4"/>
  <c r="I1707" i="4"/>
  <c r="G1708" i="4"/>
  <c r="H1708" i="4"/>
  <c r="I1708" i="4"/>
  <c r="G1709" i="4"/>
  <c r="M1709" i="4" s="1"/>
  <c r="H1709" i="4"/>
  <c r="I1709" i="4"/>
  <c r="G1710" i="4"/>
  <c r="L1710" i="4" s="1"/>
  <c r="H1710" i="4"/>
  <c r="T1710" i="4" s="1"/>
  <c r="I1710" i="4"/>
  <c r="G1711" i="4"/>
  <c r="M1711" i="4" s="1"/>
  <c r="H1711" i="4"/>
  <c r="I1711" i="4"/>
  <c r="G1712" i="4"/>
  <c r="H1712" i="4"/>
  <c r="I1712" i="4"/>
  <c r="G1713" i="4"/>
  <c r="M1713" i="4" s="1"/>
  <c r="H1713" i="4"/>
  <c r="T1713" i="4" s="1"/>
  <c r="I1713" i="4"/>
  <c r="G1714" i="4"/>
  <c r="L1714" i="4" s="1"/>
  <c r="H1714" i="4"/>
  <c r="T1714" i="4" s="1"/>
  <c r="I1714" i="4"/>
  <c r="G1715" i="4"/>
  <c r="H1715" i="4"/>
  <c r="I1715" i="4"/>
  <c r="G1716" i="4"/>
  <c r="H1716" i="4"/>
  <c r="I1716" i="4"/>
  <c r="G1717" i="4"/>
  <c r="M1717" i="4" s="1"/>
  <c r="H1717" i="4"/>
  <c r="I1717" i="4"/>
  <c r="G1718" i="4"/>
  <c r="H1718" i="4"/>
  <c r="T1718" i="4" s="1"/>
  <c r="I1718" i="4"/>
  <c r="G1719" i="4"/>
  <c r="M1719" i="4" s="1"/>
  <c r="H1719" i="4"/>
  <c r="I1719" i="4"/>
  <c r="G1720" i="4"/>
  <c r="L1720" i="4" s="1"/>
  <c r="H1720" i="4"/>
  <c r="I1720" i="4"/>
  <c r="G1721" i="4"/>
  <c r="M1721" i="4" s="1"/>
  <c r="H1721" i="4"/>
  <c r="T1721" i="4" s="1"/>
  <c r="I1721" i="4"/>
  <c r="G1722" i="4"/>
  <c r="L1722" i="4" s="1"/>
  <c r="H1722" i="4"/>
  <c r="T1722" i="4" s="1"/>
  <c r="I1722" i="4"/>
  <c r="G1723" i="4"/>
  <c r="H1723" i="4"/>
  <c r="I1723" i="4"/>
  <c r="G1724" i="4"/>
  <c r="H1724" i="4"/>
  <c r="I1724" i="4"/>
  <c r="G1725" i="4"/>
  <c r="M1725" i="4" s="1"/>
  <c r="H1725" i="4"/>
  <c r="I1725" i="4"/>
  <c r="G1726" i="4"/>
  <c r="H1726" i="4"/>
  <c r="T1726" i="4" s="1"/>
  <c r="I1726" i="4"/>
  <c r="G1727" i="4"/>
  <c r="M1727" i="4" s="1"/>
  <c r="H1727" i="4"/>
  <c r="I1727" i="4"/>
  <c r="G1728" i="4"/>
  <c r="H1728" i="4"/>
  <c r="I1728" i="4"/>
  <c r="G1729" i="4"/>
  <c r="M1729" i="4" s="1"/>
  <c r="H1729" i="4"/>
  <c r="T1729" i="4" s="1"/>
  <c r="I1729" i="4"/>
  <c r="G1730" i="4"/>
  <c r="L1730" i="4" s="1"/>
  <c r="H1730" i="4"/>
  <c r="T1730" i="4" s="1"/>
  <c r="I1730" i="4"/>
  <c r="G1731" i="4"/>
  <c r="H1731" i="4"/>
  <c r="I1731" i="4"/>
  <c r="G1732" i="4"/>
  <c r="H1732" i="4"/>
  <c r="I1732" i="4"/>
  <c r="G1733" i="4"/>
  <c r="M1733" i="4" s="1"/>
  <c r="H1733" i="4"/>
  <c r="I1733" i="4"/>
  <c r="G1734" i="4"/>
  <c r="H1734" i="4"/>
  <c r="T1734" i="4" s="1"/>
  <c r="I1734" i="4"/>
  <c r="G1735" i="4"/>
  <c r="M1735" i="4" s="1"/>
  <c r="H1735" i="4"/>
  <c r="I1735" i="4"/>
  <c r="G1736" i="4"/>
  <c r="H1736" i="4"/>
  <c r="I1736" i="4"/>
  <c r="G1737" i="4"/>
  <c r="M1737" i="4" s="1"/>
  <c r="H1737" i="4"/>
  <c r="T1737" i="4" s="1"/>
  <c r="I1737" i="4"/>
  <c r="G1738" i="4"/>
  <c r="L1738" i="4" s="1"/>
  <c r="H1738" i="4"/>
  <c r="T1738" i="4" s="1"/>
  <c r="I1738" i="4"/>
  <c r="G1739" i="4"/>
  <c r="H1739" i="4"/>
  <c r="I1739" i="4"/>
  <c r="G1740" i="4"/>
  <c r="H1740" i="4"/>
  <c r="I1740" i="4"/>
  <c r="G1741" i="4"/>
  <c r="M1741" i="4" s="1"/>
  <c r="H1741" i="4"/>
  <c r="I1741" i="4"/>
  <c r="G1742" i="4"/>
  <c r="H1742" i="4"/>
  <c r="T1742" i="4" s="1"/>
  <c r="I1742" i="4"/>
  <c r="G1743" i="4"/>
  <c r="M1743" i="4" s="1"/>
  <c r="H1743" i="4"/>
  <c r="I1743" i="4"/>
  <c r="G1744" i="4"/>
  <c r="H1744" i="4"/>
  <c r="I1744" i="4"/>
  <c r="G1745" i="4"/>
  <c r="M1745" i="4" s="1"/>
  <c r="H1745" i="4"/>
  <c r="T1745" i="4" s="1"/>
  <c r="I1745" i="4"/>
  <c r="G1746" i="4"/>
  <c r="L1746" i="4" s="1"/>
  <c r="H1746" i="4"/>
  <c r="T1746" i="4" s="1"/>
  <c r="I1746" i="4"/>
  <c r="G1747" i="4"/>
  <c r="M1747" i="4" s="1"/>
  <c r="H1747" i="4"/>
  <c r="I1747" i="4"/>
  <c r="G1748" i="4"/>
  <c r="H1748" i="4"/>
  <c r="I1748" i="4"/>
  <c r="G1749" i="4"/>
  <c r="M1749" i="4" s="1"/>
  <c r="H1749" i="4"/>
  <c r="I1749" i="4"/>
  <c r="G1750" i="4"/>
  <c r="L1750" i="4" s="1"/>
  <c r="H1750" i="4"/>
  <c r="T1750" i="4" s="1"/>
  <c r="I1750" i="4"/>
  <c r="G1751" i="4"/>
  <c r="H1751" i="4"/>
  <c r="I1751" i="4"/>
  <c r="G1752" i="4"/>
  <c r="L1752" i="4" s="1"/>
  <c r="H1752" i="4"/>
  <c r="I1752" i="4"/>
  <c r="G1753" i="4"/>
  <c r="M1753" i="4" s="1"/>
  <c r="H1753" i="4"/>
  <c r="T1753" i="4" s="1"/>
  <c r="I1753" i="4"/>
  <c r="G1754" i="4"/>
  <c r="H1754" i="4"/>
  <c r="T1754" i="4" s="1"/>
  <c r="I1754" i="4"/>
  <c r="G1755" i="4"/>
  <c r="M1755" i="4" s="1"/>
  <c r="H1755" i="4"/>
  <c r="I1755" i="4"/>
  <c r="G1756" i="4"/>
  <c r="H1756" i="4"/>
  <c r="I1756" i="4"/>
  <c r="G1757" i="4"/>
  <c r="M1757" i="4" s="1"/>
  <c r="H1757" i="4"/>
  <c r="I1757" i="4"/>
  <c r="G1758" i="4"/>
  <c r="L1758" i="4" s="1"/>
  <c r="H1758" i="4"/>
  <c r="T1758" i="4" s="1"/>
  <c r="I1758" i="4"/>
  <c r="G1759" i="4"/>
  <c r="H1759" i="4"/>
  <c r="I1759" i="4"/>
  <c r="G1760" i="4"/>
  <c r="H1760" i="4"/>
  <c r="I1760" i="4"/>
  <c r="G1761" i="4"/>
  <c r="M1761" i="4" s="1"/>
  <c r="H1761" i="4"/>
  <c r="T1761" i="4" s="1"/>
  <c r="I1761" i="4"/>
  <c r="G1762" i="4"/>
  <c r="H1762" i="4"/>
  <c r="T1762" i="4" s="1"/>
  <c r="I1762" i="4"/>
  <c r="G1763" i="4"/>
  <c r="M1763" i="4" s="1"/>
  <c r="H1763" i="4"/>
  <c r="I1763" i="4"/>
  <c r="G1764" i="4"/>
  <c r="H1764" i="4"/>
  <c r="I1764" i="4"/>
  <c r="G1765" i="4"/>
  <c r="M1765" i="4" s="1"/>
  <c r="H1765" i="4"/>
  <c r="I1765" i="4"/>
  <c r="G1766" i="4"/>
  <c r="L1766" i="4" s="1"/>
  <c r="H1766" i="4"/>
  <c r="T1766" i="4" s="1"/>
  <c r="I1766" i="4"/>
  <c r="G1767" i="4"/>
  <c r="H1767" i="4"/>
  <c r="I1767" i="4"/>
  <c r="G1768" i="4"/>
  <c r="H1768" i="4"/>
  <c r="I1768" i="4"/>
  <c r="G1769" i="4"/>
  <c r="M1769" i="4" s="1"/>
  <c r="H1769" i="4"/>
  <c r="T1769" i="4" s="1"/>
  <c r="I1769" i="4"/>
  <c r="G1770" i="4"/>
  <c r="H1770" i="4"/>
  <c r="T1770" i="4" s="1"/>
  <c r="I1770" i="4"/>
  <c r="G1771" i="4"/>
  <c r="M1771" i="4" s="1"/>
  <c r="H1771" i="4"/>
  <c r="I1771" i="4"/>
  <c r="G1772" i="4"/>
  <c r="H1772" i="4"/>
  <c r="I1772" i="4"/>
  <c r="G1773" i="4"/>
  <c r="M1773" i="4" s="1"/>
  <c r="H1773" i="4"/>
  <c r="I1773" i="4"/>
  <c r="G1774" i="4"/>
  <c r="L1774" i="4" s="1"/>
  <c r="H1774" i="4"/>
  <c r="T1774" i="4" s="1"/>
  <c r="I1774" i="4"/>
  <c r="G1775" i="4"/>
  <c r="H1775" i="4"/>
  <c r="I1775" i="4"/>
  <c r="G1776" i="4"/>
  <c r="H1776" i="4"/>
  <c r="I1776" i="4"/>
  <c r="G1777" i="4"/>
  <c r="M1777" i="4" s="1"/>
  <c r="H1777" i="4"/>
  <c r="T1777" i="4" s="1"/>
  <c r="I1777" i="4"/>
  <c r="G1778" i="4"/>
  <c r="L1778" i="4" s="1"/>
  <c r="H1778" i="4"/>
  <c r="T1778" i="4" s="1"/>
  <c r="I1778" i="4"/>
  <c r="G1779" i="4"/>
  <c r="M1779" i="4" s="1"/>
  <c r="H1779" i="4"/>
  <c r="I1779" i="4"/>
  <c r="G1780" i="4"/>
  <c r="H1780" i="4"/>
  <c r="I1780" i="4"/>
  <c r="G1781" i="4"/>
  <c r="M1781" i="4" s="1"/>
  <c r="H1781" i="4"/>
  <c r="I1781" i="4"/>
  <c r="G1782" i="4"/>
  <c r="H1782" i="4"/>
  <c r="T1782" i="4" s="1"/>
  <c r="I1782" i="4"/>
  <c r="G1783" i="4"/>
  <c r="M1783" i="4" s="1"/>
  <c r="H1783" i="4"/>
  <c r="I1783" i="4"/>
  <c r="G1784" i="4"/>
  <c r="H1784" i="4"/>
  <c r="I1784" i="4"/>
  <c r="G1785" i="4"/>
  <c r="M1785" i="4" s="1"/>
  <c r="H1785" i="4"/>
  <c r="T1785" i="4" s="1"/>
  <c r="I1785" i="4"/>
  <c r="G1786" i="4"/>
  <c r="L1786" i="4" s="1"/>
  <c r="H1786" i="4"/>
  <c r="T1786" i="4" s="1"/>
  <c r="I1786" i="4"/>
  <c r="G1787" i="4"/>
  <c r="H1787" i="4"/>
  <c r="I1787" i="4"/>
  <c r="G1788" i="4"/>
  <c r="H1788" i="4"/>
  <c r="I1788" i="4"/>
  <c r="G1789" i="4"/>
  <c r="M1789" i="4" s="1"/>
  <c r="H1789" i="4"/>
  <c r="I1789" i="4"/>
  <c r="G1790" i="4"/>
  <c r="L1790" i="4" s="1"/>
  <c r="H1790" i="4"/>
  <c r="T1790" i="4" s="1"/>
  <c r="I1790" i="4"/>
  <c r="G1791" i="4"/>
  <c r="M1791" i="4" s="1"/>
  <c r="H1791" i="4"/>
  <c r="I1791" i="4"/>
  <c r="G1792" i="4"/>
  <c r="H1792" i="4"/>
  <c r="I1792" i="4"/>
  <c r="G1793" i="4"/>
  <c r="M1793" i="4" s="1"/>
  <c r="H1793" i="4"/>
  <c r="T1793" i="4" s="1"/>
  <c r="I1793" i="4"/>
  <c r="G1794" i="4"/>
  <c r="H1794" i="4"/>
  <c r="T1794" i="4" s="1"/>
  <c r="I1794" i="4"/>
  <c r="G1795" i="4"/>
  <c r="H1795" i="4"/>
  <c r="I1795" i="4"/>
  <c r="G1796" i="4"/>
  <c r="H1796" i="4"/>
  <c r="I1796" i="4"/>
  <c r="G1797" i="4"/>
  <c r="M1797" i="4" s="1"/>
  <c r="H1797" i="4"/>
  <c r="I1797" i="4"/>
  <c r="G1798" i="4"/>
  <c r="L1798" i="4" s="1"/>
  <c r="H1798" i="4"/>
  <c r="T1798" i="4" s="1"/>
  <c r="I1798" i="4"/>
  <c r="G1799" i="4"/>
  <c r="H1799" i="4"/>
  <c r="I1799" i="4"/>
  <c r="G1800" i="4"/>
  <c r="H1800" i="4"/>
  <c r="I1800" i="4"/>
  <c r="G1801" i="4"/>
  <c r="M1801" i="4" s="1"/>
  <c r="H1801" i="4"/>
  <c r="T1801" i="4" s="1"/>
  <c r="I1801" i="4"/>
  <c r="G1802" i="4"/>
  <c r="H1802" i="4"/>
  <c r="T1802" i="4" s="1"/>
  <c r="I1802" i="4"/>
  <c r="G1803" i="4"/>
  <c r="M1803" i="4" s="1"/>
  <c r="H1803" i="4"/>
  <c r="I1803" i="4"/>
  <c r="G1804" i="4"/>
  <c r="H1804" i="4"/>
  <c r="I1804" i="4"/>
  <c r="G1805" i="4"/>
  <c r="M1805" i="4" s="1"/>
  <c r="H1805" i="4"/>
  <c r="I1805" i="4"/>
  <c r="G1806" i="4"/>
  <c r="L1806" i="4" s="1"/>
  <c r="H1806" i="4"/>
  <c r="T1806" i="4" s="1"/>
  <c r="I1806" i="4"/>
  <c r="G1807" i="4"/>
  <c r="H1807" i="4"/>
  <c r="I1807" i="4"/>
  <c r="G1808" i="4"/>
  <c r="H1808" i="4"/>
  <c r="I1808" i="4"/>
  <c r="G1809" i="4"/>
  <c r="M1809" i="4" s="1"/>
  <c r="H1809" i="4"/>
  <c r="T1809" i="4" s="1"/>
  <c r="I1809" i="4"/>
  <c r="G1810" i="4"/>
  <c r="H1810" i="4"/>
  <c r="T1810" i="4" s="1"/>
  <c r="I1810" i="4"/>
  <c r="G1811" i="4"/>
  <c r="M1811" i="4" s="1"/>
  <c r="H1811" i="4"/>
  <c r="I1811" i="4"/>
  <c r="G1812" i="4"/>
  <c r="H1812" i="4"/>
  <c r="I1812" i="4"/>
  <c r="G1813" i="4"/>
  <c r="M1813" i="4" s="1"/>
  <c r="H1813" i="4"/>
  <c r="I1813" i="4"/>
  <c r="G1814" i="4"/>
  <c r="L1814" i="4" s="1"/>
  <c r="H1814" i="4"/>
  <c r="T1814" i="4" s="1"/>
  <c r="I1814" i="4"/>
  <c r="G1815" i="4"/>
  <c r="H1815" i="4"/>
  <c r="I1815" i="4"/>
  <c r="G1816" i="4"/>
  <c r="L1816" i="4" s="1"/>
  <c r="H1816" i="4"/>
  <c r="I1816" i="4"/>
  <c r="G1817" i="4"/>
  <c r="M1817" i="4" s="1"/>
  <c r="H1817" i="4"/>
  <c r="T1817" i="4" s="1"/>
  <c r="I1817" i="4"/>
  <c r="G1818" i="4"/>
  <c r="H1818" i="4"/>
  <c r="T1818" i="4" s="1"/>
  <c r="I1818" i="4"/>
  <c r="G1819" i="4"/>
  <c r="M1819" i="4" s="1"/>
  <c r="H1819" i="4"/>
  <c r="I1819" i="4"/>
  <c r="G1820" i="4"/>
  <c r="H1820" i="4"/>
  <c r="I1820" i="4"/>
  <c r="G1821" i="4"/>
  <c r="M1821" i="4" s="1"/>
  <c r="H1821" i="4"/>
  <c r="I1821" i="4"/>
  <c r="G1822" i="4"/>
  <c r="L1822" i="4" s="1"/>
  <c r="H1822" i="4"/>
  <c r="T1822" i="4" s="1"/>
  <c r="I1822" i="4"/>
  <c r="G1823" i="4"/>
  <c r="H1823" i="4"/>
  <c r="I1823" i="4"/>
  <c r="G1824" i="4"/>
  <c r="H1824" i="4"/>
  <c r="I1824" i="4"/>
  <c r="G1825" i="4"/>
  <c r="M1825" i="4" s="1"/>
  <c r="H1825" i="4"/>
  <c r="T1825" i="4" s="1"/>
  <c r="I1825" i="4"/>
  <c r="G1826" i="4"/>
  <c r="H1826" i="4"/>
  <c r="T1826" i="4" s="1"/>
  <c r="I1826" i="4"/>
  <c r="G1827" i="4"/>
  <c r="M1827" i="4" s="1"/>
  <c r="H1827" i="4"/>
  <c r="I1827" i="4"/>
  <c r="G1828" i="4"/>
  <c r="H1828" i="4"/>
  <c r="I1828" i="4"/>
  <c r="G1829" i="4"/>
  <c r="M1829" i="4" s="1"/>
  <c r="H1829" i="4"/>
  <c r="I1829" i="4"/>
  <c r="G1830" i="4"/>
  <c r="H1830" i="4"/>
  <c r="T1830" i="4" s="1"/>
  <c r="I1830" i="4"/>
  <c r="G1831" i="4"/>
  <c r="M1831" i="4" s="1"/>
  <c r="H1831" i="4"/>
  <c r="I1831" i="4"/>
  <c r="G1832" i="4"/>
  <c r="H1832" i="4"/>
  <c r="I1832" i="4"/>
  <c r="G1833" i="4"/>
  <c r="M1833" i="4" s="1"/>
  <c r="H1833" i="4"/>
  <c r="T1833" i="4" s="1"/>
  <c r="I1833" i="4"/>
  <c r="G1834" i="4"/>
  <c r="L1834" i="4" s="1"/>
  <c r="H1834" i="4"/>
  <c r="T1834" i="4" s="1"/>
  <c r="I1834" i="4"/>
  <c r="G1835" i="4"/>
  <c r="H1835" i="4"/>
  <c r="I1835" i="4"/>
  <c r="G1836" i="4"/>
  <c r="H1836" i="4"/>
  <c r="I1836" i="4"/>
  <c r="G1837" i="4"/>
  <c r="M1837" i="4" s="1"/>
  <c r="H1837" i="4"/>
  <c r="I1837" i="4"/>
  <c r="G1838" i="4"/>
  <c r="H1838" i="4"/>
  <c r="T1838" i="4" s="1"/>
  <c r="I1838" i="4"/>
  <c r="G1839" i="4"/>
  <c r="M1839" i="4" s="1"/>
  <c r="H1839" i="4"/>
  <c r="I1839" i="4"/>
  <c r="G1840" i="4"/>
  <c r="H1840" i="4"/>
  <c r="I1840" i="4"/>
  <c r="G1841" i="4"/>
  <c r="M1841" i="4" s="1"/>
  <c r="H1841" i="4"/>
  <c r="T1841" i="4" s="1"/>
  <c r="I1841" i="4"/>
  <c r="G1842" i="4"/>
  <c r="L1842" i="4" s="1"/>
  <c r="H1842" i="4"/>
  <c r="T1842" i="4" s="1"/>
  <c r="I1842" i="4"/>
  <c r="G1843" i="4"/>
  <c r="H1843" i="4"/>
  <c r="I1843" i="4"/>
  <c r="G1844" i="4"/>
  <c r="H1844" i="4"/>
  <c r="I1844" i="4"/>
  <c r="G1845" i="4"/>
  <c r="M1845" i="4" s="1"/>
  <c r="H1845" i="4"/>
  <c r="I1845" i="4"/>
  <c r="G1846" i="4"/>
  <c r="H1846" i="4"/>
  <c r="T1846" i="4" s="1"/>
  <c r="I1846" i="4"/>
  <c r="G1847" i="4"/>
  <c r="M1847" i="4" s="1"/>
  <c r="H1847" i="4"/>
  <c r="I1847" i="4"/>
  <c r="G1848" i="4"/>
  <c r="L1848" i="4" s="1"/>
  <c r="H1848" i="4"/>
  <c r="I1848" i="4"/>
  <c r="G1849" i="4"/>
  <c r="M1849" i="4" s="1"/>
  <c r="H1849" i="4"/>
  <c r="T1849" i="4" s="1"/>
  <c r="I1849" i="4"/>
  <c r="G1850" i="4"/>
  <c r="L1850" i="4" s="1"/>
  <c r="H1850" i="4"/>
  <c r="T1850" i="4" s="1"/>
  <c r="I1850" i="4"/>
  <c r="G1851" i="4"/>
  <c r="H1851" i="4"/>
  <c r="I1851" i="4"/>
  <c r="G1852" i="4"/>
  <c r="H1852" i="4"/>
  <c r="I1852" i="4"/>
  <c r="G1853" i="4"/>
  <c r="M1853" i="4" s="1"/>
  <c r="H1853" i="4"/>
  <c r="I1853" i="4"/>
  <c r="G1854" i="4"/>
  <c r="H1854" i="4"/>
  <c r="T1854" i="4" s="1"/>
  <c r="I1854" i="4"/>
  <c r="G1855" i="4"/>
  <c r="H1855" i="4"/>
  <c r="I1855" i="4"/>
  <c r="G1856" i="4"/>
  <c r="H1856" i="4"/>
  <c r="I1856" i="4"/>
  <c r="G1857" i="4"/>
  <c r="M1857" i="4" s="1"/>
  <c r="H1857" i="4"/>
  <c r="T1857" i="4" s="1"/>
  <c r="I1857" i="4"/>
  <c r="G1858" i="4"/>
  <c r="L1858" i="4" s="1"/>
  <c r="H1858" i="4"/>
  <c r="T1858" i="4" s="1"/>
  <c r="I1858" i="4"/>
  <c r="G1859" i="4"/>
  <c r="M1859" i="4" s="1"/>
  <c r="H1859" i="4"/>
  <c r="I1859" i="4"/>
  <c r="G1860" i="4"/>
  <c r="H1860" i="4"/>
  <c r="I1860" i="4"/>
  <c r="G1861" i="4"/>
  <c r="M1861" i="4" s="1"/>
  <c r="H1861" i="4"/>
  <c r="I1861" i="4"/>
  <c r="G1862" i="4"/>
  <c r="L1862" i="4" s="1"/>
  <c r="H1862" i="4"/>
  <c r="T1862" i="4" s="1"/>
  <c r="I1862" i="4"/>
  <c r="G1863" i="4"/>
  <c r="M1863" i="4" s="1"/>
  <c r="H1863" i="4"/>
  <c r="I1863" i="4"/>
  <c r="G1864" i="4"/>
  <c r="H1864" i="4"/>
  <c r="I1864" i="4"/>
  <c r="G1865" i="4"/>
  <c r="M1865" i="4" s="1"/>
  <c r="H1865" i="4"/>
  <c r="T1865" i="4" s="1"/>
  <c r="I1865" i="4"/>
  <c r="G1866" i="4"/>
  <c r="H1866" i="4"/>
  <c r="T1866" i="4" s="1"/>
  <c r="I1866" i="4"/>
  <c r="G1867" i="4"/>
  <c r="H1867" i="4"/>
  <c r="I1867" i="4"/>
  <c r="G1868" i="4"/>
  <c r="H1868" i="4"/>
  <c r="I1868" i="4"/>
  <c r="G1869" i="4"/>
  <c r="M1869" i="4" s="1"/>
  <c r="H1869" i="4"/>
  <c r="I1869" i="4"/>
  <c r="G1870" i="4"/>
  <c r="H1870" i="4"/>
  <c r="T1870" i="4" s="1"/>
  <c r="I1870" i="4"/>
  <c r="G1871" i="4"/>
  <c r="M1871" i="4" s="1"/>
  <c r="H1871" i="4"/>
  <c r="I1871" i="4"/>
  <c r="G1872" i="4"/>
  <c r="H1872" i="4"/>
  <c r="I1872" i="4"/>
  <c r="G1873" i="4"/>
  <c r="M1873" i="4" s="1"/>
  <c r="H1873" i="4"/>
  <c r="T1873" i="4" s="1"/>
  <c r="I1873" i="4"/>
  <c r="G1874" i="4"/>
  <c r="H1874" i="4"/>
  <c r="T1874" i="4" s="1"/>
  <c r="I1874" i="4"/>
  <c r="G1875" i="4"/>
  <c r="H1875" i="4"/>
  <c r="I1875" i="4"/>
  <c r="G1876" i="4"/>
  <c r="H1876" i="4"/>
  <c r="I1876" i="4"/>
  <c r="G1877" i="4"/>
  <c r="M1877" i="4" s="1"/>
  <c r="H1877" i="4"/>
  <c r="I1877" i="4"/>
  <c r="G1878" i="4"/>
  <c r="L1878" i="4" s="1"/>
  <c r="H1878" i="4"/>
  <c r="T1878" i="4" s="1"/>
  <c r="I1878" i="4"/>
  <c r="G1879" i="4"/>
  <c r="M1879" i="4" s="1"/>
  <c r="H1879" i="4"/>
  <c r="I1879" i="4"/>
  <c r="G1880" i="4"/>
  <c r="L1880" i="4" s="1"/>
  <c r="H1880" i="4"/>
  <c r="I1880" i="4"/>
  <c r="G1881" i="4"/>
  <c r="M1881" i="4" s="1"/>
  <c r="H1881" i="4"/>
  <c r="T1881" i="4" s="1"/>
  <c r="I1881" i="4"/>
  <c r="G1882" i="4"/>
  <c r="L1882" i="4" s="1"/>
  <c r="H1882" i="4"/>
  <c r="T1882" i="4" s="1"/>
  <c r="I1882" i="4"/>
  <c r="G1883" i="4"/>
  <c r="H1883" i="4"/>
  <c r="I1883" i="4"/>
  <c r="G1884" i="4"/>
  <c r="H1884" i="4"/>
  <c r="I1884" i="4"/>
  <c r="G1885" i="4"/>
  <c r="M1885" i="4" s="1"/>
  <c r="H1885" i="4"/>
  <c r="I1885" i="4"/>
  <c r="G1886" i="4"/>
  <c r="H1886" i="4"/>
  <c r="T1886" i="4" s="1"/>
  <c r="I1886" i="4"/>
  <c r="G1887" i="4"/>
  <c r="M1887" i="4" s="1"/>
  <c r="H1887" i="4"/>
  <c r="I1887" i="4"/>
  <c r="G1888" i="4"/>
  <c r="H1888" i="4"/>
  <c r="I1888" i="4"/>
  <c r="G1889" i="4"/>
  <c r="M1889" i="4" s="1"/>
  <c r="H1889" i="4"/>
  <c r="T1889" i="4" s="1"/>
  <c r="I1889" i="4"/>
  <c r="G1890" i="4"/>
  <c r="H1890" i="4"/>
  <c r="T1890" i="4" s="1"/>
  <c r="I1890" i="4"/>
  <c r="G1891" i="4"/>
  <c r="H1891" i="4"/>
  <c r="I1891" i="4"/>
  <c r="G1892" i="4"/>
  <c r="H1892" i="4"/>
  <c r="I1892" i="4"/>
  <c r="G1893" i="4"/>
  <c r="M1893" i="4" s="1"/>
  <c r="H1893" i="4"/>
  <c r="I1893" i="4"/>
  <c r="G1894" i="4"/>
  <c r="H1894" i="4"/>
  <c r="T1894" i="4" s="1"/>
  <c r="I1894" i="4"/>
  <c r="G1895" i="4"/>
  <c r="H1895" i="4"/>
  <c r="I1895" i="4"/>
  <c r="G1896" i="4"/>
  <c r="H1896" i="4"/>
  <c r="I1896" i="4"/>
  <c r="G1897" i="4"/>
  <c r="M1897" i="4" s="1"/>
  <c r="H1897" i="4"/>
  <c r="T1897" i="4" s="1"/>
  <c r="I1897" i="4"/>
  <c r="G1898" i="4"/>
  <c r="L1898" i="4" s="1"/>
  <c r="H1898" i="4"/>
  <c r="T1898" i="4" s="1"/>
  <c r="I1898" i="4"/>
  <c r="G1899" i="4"/>
  <c r="H1899" i="4"/>
  <c r="I1899" i="4"/>
  <c r="G1900" i="4"/>
  <c r="H1900" i="4"/>
  <c r="I1900" i="4"/>
  <c r="G1901" i="4"/>
  <c r="M1901" i="4" s="1"/>
  <c r="H1901" i="4"/>
  <c r="I1901" i="4"/>
  <c r="G1902" i="4"/>
  <c r="H1902" i="4"/>
  <c r="T1902" i="4" s="1"/>
  <c r="I1902" i="4"/>
  <c r="G1903" i="4"/>
  <c r="M1903" i="4" s="1"/>
  <c r="H1903" i="4"/>
  <c r="I1903" i="4"/>
  <c r="G1904" i="4"/>
  <c r="H1904" i="4"/>
  <c r="I1904" i="4"/>
  <c r="G1905" i="4"/>
  <c r="M1905" i="4" s="1"/>
  <c r="H1905" i="4"/>
  <c r="T1905" i="4" s="1"/>
  <c r="I1905" i="4"/>
  <c r="G1906" i="4"/>
  <c r="L1906" i="4" s="1"/>
  <c r="H1906" i="4"/>
  <c r="T1906" i="4" s="1"/>
  <c r="I1906" i="4"/>
  <c r="G1907" i="4"/>
  <c r="H1907" i="4"/>
  <c r="I1907" i="4"/>
  <c r="G1908" i="4"/>
  <c r="H1908" i="4"/>
  <c r="I1908" i="4"/>
  <c r="G1909" i="4"/>
  <c r="M1909" i="4" s="1"/>
  <c r="H1909" i="4"/>
  <c r="I1909" i="4"/>
  <c r="G1910" i="4"/>
  <c r="H1910" i="4"/>
  <c r="T1910" i="4" s="1"/>
  <c r="I1910" i="4"/>
  <c r="G1911" i="4"/>
  <c r="M1911" i="4" s="1"/>
  <c r="H1911" i="4"/>
  <c r="I1911" i="4"/>
  <c r="G1912" i="4"/>
  <c r="H1912" i="4"/>
  <c r="I1912" i="4"/>
  <c r="G1913" i="4"/>
  <c r="M1913" i="4" s="1"/>
  <c r="H1913" i="4"/>
  <c r="T1913" i="4" s="1"/>
  <c r="I1913" i="4"/>
  <c r="G1914" i="4"/>
  <c r="L1914" i="4" s="1"/>
  <c r="H1914" i="4"/>
  <c r="T1914" i="4" s="1"/>
  <c r="I1914" i="4"/>
  <c r="G1915" i="4"/>
  <c r="M1915" i="4" s="1"/>
  <c r="H1915" i="4"/>
  <c r="I1915" i="4"/>
  <c r="G1916" i="4"/>
  <c r="H1916" i="4"/>
  <c r="I1916" i="4"/>
  <c r="G1917" i="4"/>
  <c r="M1917" i="4" s="1"/>
  <c r="H1917" i="4"/>
  <c r="I1917" i="4"/>
  <c r="G1918" i="4"/>
  <c r="H1918" i="4"/>
  <c r="T1918" i="4" s="1"/>
  <c r="I1918" i="4"/>
  <c r="G1919" i="4"/>
  <c r="H1919" i="4"/>
  <c r="I1919" i="4"/>
  <c r="G1920" i="4"/>
  <c r="H1920" i="4"/>
  <c r="I1920" i="4"/>
  <c r="G1921" i="4"/>
  <c r="M1921" i="4" s="1"/>
  <c r="H1921" i="4"/>
  <c r="T1921" i="4" s="1"/>
  <c r="I1921" i="4"/>
  <c r="G1922" i="4"/>
  <c r="L1922" i="4" s="1"/>
  <c r="H1922" i="4"/>
  <c r="T1922" i="4" s="1"/>
  <c r="I1922" i="4"/>
  <c r="G1923" i="4"/>
  <c r="M1923" i="4" s="1"/>
  <c r="H1923" i="4"/>
  <c r="I1923" i="4"/>
  <c r="G1924" i="4"/>
  <c r="H1924" i="4"/>
  <c r="I1924" i="4"/>
  <c r="G1925" i="4"/>
  <c r="M1925" i="4" s="1"/>
  <c r="H1925" i="4"/>
  <c r="I1925" i="4"/>
  <c r="G1926" i="4"/>
  <c r="H1926" i="4"/>
  <c r="T1926" i="4" s="1"/>
  <c r="I1926" i="4"/>
  <c r="G1927" i="4"/>
  <c r="H1927" i="4"/>
  <c r="I1927" i="4"/>
  <c r="G1928" i="4"/>
  <c r="H1928" i="4"/>
  <c r="I1928" i="4"/>
  <c r="G1929" i="4"/>
  <c r="M1929" i="4" s="1"/>
  <c r="H1929" i="4"/>
  <c r="T1929" i="4" s="1"/>
  <c r="I1929" i="4"/>
  <c r="G1930" i="4"/>
  <c r="L1930" i="4" s="1"/>
  <c r="H1930" i="4"/>
  <c r="T1930" i="4" s="1"/>
  <c r="I1930" i="4"/>
  <c r="G1931" i="4"/>
  <c r="M1931" i="4" s="1"/>
  <c r="H1931" i="4"/>
  <c r="I1931" i="4"/>
  <c r="G1932" i="4"/>
  <c r="H1932" i="4"/>
  <c r="I1932" i="4"/>
  <c r="G1933" i="4"/>
  <c r="M1933" i="4" s="1"/>
  <c r="H1933" i="4"/>
  <c r="I1933" i="4"/>
  <c r="G1934" i="4"/>
  <c r="H1934" i="4"/>
  <c r="T1934" i="4" s="1"/>
  <c r="I1934" i="4"/>
  <c r="G1935" i="4"/>
  <c r="M1935" i="4" s="1"/>
  <c r="H1935" i="4"/>
  <c r="I1935" i="4"/>
  <c r="G1936" i="4"/>
  <c r="H1936" i="4"/>
  <c r="I1936" i="4"/>
  <c r="G1937" i="4"/>
  <c r="M1937" i="4" s="1"/>
  <c r="H1937" i="4"/>
  <c r="T1937" i="4" s="1"/>
  <c r="I1937" i="4"/>
  <c r="G1938" i="4"/>
  <c r="L1938" i="4" s="1"/>
  <c r="H1938" i="4"/>
  <c r="T1938" i="4" s="1"/>
  <c r="I1938" i="4"/>
  <c r="G1939" i="4"/>
  <c r="H1939" i="4"/>
  <c r="I1939" i="4"/>
  <c r="G1940" i="4"/>
  <c r="H1940" i="4"/>
  <c r="I1940" i="4"/>
  <c r="G1941" i="4"/>
  <c r="M1941" i="4" s="1"/>
  <c r="H1941" i="4"/>
  <c r="I1941" i="4"/>
  <c r="G1942" i="4"/>
  <c r="H1942" i="4"/>
  <c r="T1942" i="4" s="1"/>
  <c r="I1942" i="4"/>
  <c r="G1943" i="4"/>
  <c r="H1943" i="4"/>
  <c r="I1943" i="4"/>
  <c r="G1944" i="4"/>
  <c r="L1944" i="4" s="1"/>
  <c r="H1944" i="4"/>
  <c r="I1944" i="4"/>
  <c r="G1945" i="4"/>
  <c r="M1945" i="4" s="1"/>
  <c r="H1945" i="4"/>
  <c r="T1945" i="4" s="1"/>
  <c r="I1945" i="4"/>
  <c r="G1946" i="4"/>
  <c r="L1946" i="4" s="1"/>
  <c r="H1946" i="4"/>
  <c r="T1946" i="4" s="1"/>
  <c r="I1946" i="4"/>
  <c r="G1947" i="4"/>
  <c r="M1947" i="4" s="1"/>
  <c r="H1947" i="4"/>
  <c r="I1947" i="4"/>
  <c r="G1948" i="4"/>
  <c r="H1948" i="4"/>
  <c r="I1948" i="4"/>
  <c r="G1949" i="4"/>
  <c r="M1949" i="4" s="1"/>
  <c r="H1949" i="4"/>
  <c r="I1949" i="4"/>
  <c r="G1950" i="4"/>
  <c r="H1950" i="4"/>
  <c r="T1950" i="4" s="1"/>
  <c r="I1950" i="4"/>
  <c r="G1951" i="4"/>
  <c r="H1951" i="4"/>
  <c r="I1951" i="4"/>
  <c r="G1952" i="4"/>
  <c r="H1952" i="4"/>
  <c r="I1952" i="4"/>
  <c r="G1953" i="4"/>
  <c r="M1953" i="4" s="1"/>
  <c r="H1953" i="4"/>
  <c r="T1953" i="4" s="1"/>
  <c r="I1953" i="4"/>
  <c r="G1954" i="4"/>
  <c r="L1954" i="4" s="1"/>
  <c r="H1954" i="4"/>
  <c r="T1954" i="4" s="1"/>
  <c r="I1954" i="4"/>
  <c r="G1955" i="4"/>
  <c r="M1955" i="4" s="1"/>
  <c r="H1955" i="4"/>
  <c r="I1955" i="4"/>
  <c r="Z1955" i="4" s="1"/>
  <c r="G1956" i="4"/>
  <c r="H1956" i="4"/>
  <c r="I1956" i="4"/>
  <c r="G1957" i="4"/>
  <c r="M1957" i="4" s="1"/>
  <c r="H1957" i="4"/>
  <c r="I1957" i="4"/>
  <c r="G1958" i="4"/>
  <c r="H1958" i="4"/>
  <c r="T1958" i="4" s="1"/>
  <c r="I1958" i="4"/>
  <c r="G1959" i="4"/>
  <c r="H1959" i="4"/>
  <c r="I1959" i="4"/>
  <c r="G1960" i="4"/>
  <c r="H1960" i="4"/>
  <c r="I1960" i="4"/>
  <c r="G1961" i="4"/>
  <c r="M1961" i="4" s="1"/>
  <c r="H1961" i="4"/>
  <c r="T1961" i="4" s="1"/>
  <c r="I1961" i="4"/>
  <c r="G1962" i="4"/>
  <c r="L1962" i="4" s="1"/>
  <c r="H1962" i="4"/>
  <c r="T1962" i="4" s="1"/>
  <c r="I1962" i="4"/>
  <c r="G1963" i="4"/>
  <c r="M1963" i="4" s="1"/>
  <c r="H1963" i="4"/>
  <c r="I1963" i="4"/>
  <c r="G1964" i="4"/>
  <c r="H1964" i="4"/>
  <c r="I1964" i="4"/>
  <c r="G1965" i="4"/>
  <c r="M1965" i="4" s="1"/>
  <c r="H1965" i="4"/>
  <c r="I1965" i="4"/>
  <c r="G1966" i="4"/>
  <c r="H1966" i="4"/>
  <c r="T1966" i="4" s="1"/>
  <c r="I1966" i="4"/>
  <c r="G1967" i="4"/>
  <c r="H1967" i="4"/>
  <c r="I1967" i="4"/>
  <c r="G1968" i="4"/>
  <c r="H1968" i="4"/>
  <c r="I1968" i="4"/>
  <c r="G1969" i="4"/>
  <c r="M1969" i="4" s="1"/>
  <c r="H1969" i="4"/>
  <c r="T1969" i="4" s="1"/>
  <c r="I1969" i="4"/>
  <c r="G1970" i="4"/>
  <c r="H1970" i="4"/>
  <c r="T1970" i="4" s="1"/>
  <c r="I1970" i="4"/>
  <c r="G1971" i="4"/>
  <c r="M1971" i="4" s="1"/>
  <c r="H1971" i="4"/>
  <c r="I1971" i="4"/>
  <c r="G1972" i="4"/>
  <c r="H1972" i="4"/>
  <c r="I1972" i="4"/>
  <c r="G1973" i="4"/>
  <c r="M1973" i="4" s="1"/>
  <c r="H1973" i="4"/>
  <c r="I1973" i="4"/>
  <c r="G1974" i="4"/>
  <c r="L1974" i="4" s="1"/>
  <c r="H1974" i="4"/>
  <c r="T1974" i="4" s="1"/>
  <c r="I1974" i="4"/>
  <c r="G1975" i="4"/>
  <c r="M1975" i="4" s="1"/>
  <c r="H1975" i="4"/>
  <c r="I1975" i="4"/>
  <c r="G1976" i="4"/>
  <c r="L1976" i="4" s="1"/>
  <c r="H1976" i="4"/>
  <c r="I1976" i="4"/>
  <c r="G1977" i="4"/>
  <c r="M1977" i="4" s="1"/>
  <c r="H1977" i="4"/>
  <c r="T1977" i="4" s="1"/>
  <c r="I1977" i="4"/>
  <c r="G1978" i="4"/>
  <c r="H1978" i="4"/>
  <c r="T1978" i="4" s="1"/>
  <c r="I1978" i="4"/>
  <c r="G1979" i="4"/>
  <c r="H1979" i="4"/>
  <c r="I1979" i="4"/>
  <c r="G1980" i="4"/>
  <c r="H1980" i="4"/>
  <c r="I1980" i="4"/>
  <c r="G1981" i="4"/>
  <c r="M1981" i="4" s="1"/>
  <c r="H1981" i="4"/>
  <c r="I1981" i="4"/>
  <c r="G1982" i="4"/>
  <c r="L1982" i="4" s="1"/>
  <c r="H1982" i="4"/>
  <c r="T1982" i="4" s="1"/>
  <c r="I1982" i="4"/>
  <c r="G1983" i="4"/>
  <c r="M1983" i="4" s="1"/>
  <c r="H1983" i="4"/>
  <c r="I1983" i="4"/>
  <c r="G1984" i="4"/>
  <c r="H1984" i="4"/>
  <c r="I1984" i="4"/>
  <c r="G1985" i="4"/>
  <c r="M1985" i="4" s="1"/>
  <c r="H1985" i="4"/>
  <c r="T1985" i="4" s="1"/>
  <c r="I1985" i="4"/>
  <c r="G1986" i="4"/>
  <c r="L1986" i="4" s="1"/>
  <c r="H1986" i="4"/>
  <c r="T1986" i="4" s="1"/>
  <c r="I1986" i="4"/>
  <c r="G1987" i="4"/>
  <c r="M1987" i="4" s="1"/>
  <c r="H1987" i="4"/>
  <c r="I1987" i="4"/>
  <c r="G1988" i="4"/>
  <c r="H1988" i="4"/>
  <c r="I1988" i="4"/>
  <c r="G1989" i="4"/>
  <c r="M1989" i="4" s="1"/>
  <c r="H1989" i="4"/>
  <c r="I1989" i="4"/>
  <c r="G1990" i="4"/>
  <c r="L1990" i="4" s="1"/>
  <c r="H1990" i="4"/>
  <c r="T1990" i="4" s="1"/>
  <c r="I1990" i="4"/>
  <c r="G1991" i="4"/>
  <c r="M1991" i="4" s="1"/>
  <c r="H1991" i="4"/>
  <c r="I1991" i="4"/>
  <c r="G1992" i="4"/>
  <c r="H1992" i="4"/>
  <c r="I1992" i="4"/>
  <c r="G1993" i="4"/>
  <c r="M1993" i="4" s="1"/>
  <c r="H1993" i="4"/>
  <c r="T1993" i="4" s="1"/>
  <c r="I1993" i="4"/>
  <c r="G1994" i="4"/>
  <c r="L1994" i="4" s="1"/>
  <c r="H1994" i="4"/>
  <c r="T1994" i="4" s="1"/>
  <c r="I1994" i="4"/>
  <c r="G1995" i="4"/>
  <c r="H1995" i="4"/>
  <c r="I1995" i="4"/>
  <c r="G1996" i="4"/>
  <c r="H1996" i="4"/>
  <c r="I1996" i="4"/>
  <c r="G1997" i="4"/>
  <c r="M1997" i="4" s="1"/>
  <c r="H1997" i="4"/>
  <c r="I1997" i="4"/>
  <c r="G1998" i="4"/>
  <c r="H1998" i="4"/>
  <c r="T1998" i="4" s="1"/>
  <c r="I1998" i="4"/>
  <c r="G1999" i="4"/>
  <c r="H1999" i="4"/>
  <c r="I1999" i="4"/>
  <c r="G2000" i="4"/>
  <c r="H2000" i="4"/>
  <c r="I2000" i="4"/>
  <c r="G2001" i="4"/>
  <c r="M2001" i="4" s="1"/>
  <c r="H2001" i="4"/>
  <c r="T2001" i="4" s="1"/>
  <c r="I2001" i="4"/>
  <c r="G2002" i="4"/>
  <c r="L2002" i="4" s="1"/>
  <c r="H2002" i="4"/>
  <c r="T2002" i="4" s="1"/>
  <c r="I2002" i="4"/>
  <c r="G2003" i="4"/>
  <c r="M2003" i="4" s="1"/>
  <c r="H2003" i="4"/>
  <c r="I2003" i="4"/>
  <c r="G2004" i="4"/>
  <c r="H2004" i="4"/>
  <c r="I2004" i="4"/>
  <c r="G2005" i="4"/>
  <c r="M2005" i="4" s="1"/>
  <c r="H2005" i="4"/>
  <c r="I2005" i="4"/>
  <c r="G2006" i="4"/>
  <c r="H2006" i="4"/>
  <c r="T2006" i="4" s="1"/>
  <c r="I2006" i="4"/>
  <c r="G2007" i="4"/>
  <c r="H2007" i="4"/>
  <c r="I2007" i="4"/>
  <c r="G2008" i="4"/>
  <c r="L2008" i="4" s="1"/>
  <c r="H2008" i="4"/>
  <c r="I2008" i="4"/>
  <c r="G2009" i="4"/>
  <c r="M2009" i="4" s="1"/>
  <c r="H2009" i="4"/>
  <c r="T2009" i="4" s="1"/>
  <c r="I2009" i="4"/>
  <c r="G2010" i="4"/>
  <c r="L2010" i="4" s="1"/>
  <c r="H2010" i="4"/>
  <c r="T2010" i="4" s="1"/>
  <c r="I2010" i="4"/>
  <c r="G2011" i="4"/>
  <c r="M2011" i="4" s="1"/>
  <c r="H2011" i="4"/>
  <c r="I2011" i="4"/>
  <c r="G2012" i="4"/>
  <c r="H2012" i="4"/>
  <c r="I2012" i="4"/>
  <c r="G2013" i="4"/>
  <c r="M2013" i="4" s="1"/>
  <c r="H2013" i="4"/>
  <c r="I2013" i="4"/>
  <c r="G2014" i="4"/>
  <c r="H2014" i="4"/>
  <c r="T2014" i="4" s="1"/>
  <c r="I2014" i="4"/>
  <c r="G2015" i="4"/>
  <c r="H2015" i="4"/>
  <c r="I2015" i="4"/>
  <c r="G2016" i="4"/>
  <c r="H2016" i="4"/>
  <c r="I2016" i="4"/>
  <c r="G2017" i="4"/>
  <c r="M2017" i="4" s="1"/>
  <c r="H2017" i="4"/>
  <c r="T2017" i="4" s="1"/>
  <c r="I2017" i="4"/>
  <c r="G2018" i="4"/>
  <c r="H2018" i="4"/>
  <c r="T2018" i="4" s="1"/>
  <c r="I2018" i="4"/>
  <c r="G2019" i="4"/>
  <c r="H2019" i="4"/>
  <c r="I2019" i="4"/>
  <c r="Z2019" i="4" s="1"/>
  <c r="G2020" i="4"/>
  <c r="H2020" i="4"/>
  <c r="I2020" i="4"/>
  <c r="G2021" i="4"/>
  <c r="M2021" i="4" s="1"/>
  <c r="H2021" i="4"/>
  <c r="I2021" i="4"/>
  <c r="G2022" i="4"/>
  <c r="L2022" i="4" s="1"/>
  <c r="H2022" i="4"/>
  <c r="T2022" i="4" s="1"/>
  <c r="I2022" i="4"/>
  <c r="G2023" i="4"/>
  <c r="H2023" i="4"/>
  <c r="I2023" i="4"/>
  <c r="G2024" i="4"/>
  <c r="H2024" i="4"/>
  <c r="I2024" i="4"/>
  <c r="G2025" i="4"/>
  <c r="M2025" i="4" s="1"/>
  <c r="H2025" i="4"/>
  <c r="T2025" i="4" s="1"/>
  <c r="I2025" i="4"/>
  <c r="G2026" i="4"/>
  <c r="L2026" i="4" s="1"/>
  <c r="H2026" i="4"/>
  <c r="T2026" i="4" s="1"/>
  <c r="I2026" i="4"/>
  <c r="G2027" i="4"/>
  <c r="M2027" i="4" s="1"/>
  <c r="H2027" i="4"/>
  <c r="I2027" i="4"/>
  <c r="G2028" i="4"/>
  <c r="H2028" i="4"/>
  <c r="I2028" i="4"/>
  <c r="G2029" i="4"/>
  <c r="M2029" i="4" s="1"/>
  <c r="H2029" i="4"/>
  <c r="I2029" i="4"/>
  <c r="G2030" i="4"/>
  <c r="H2030" i="4"/>
  <c r="T2030" i="4" s="1"/>
  <c r="I2030" i="4"/>
  <c r="G2031" i="4"/>
  <c r="H2031" i="4"/>
  <c r="I2031" i="4"/>
  <c r="G2032" i="4"/>
  <c r="H2032" i="4"/>
  <c r="I2032" i="4"/>
  <c r="G2033" i="4"/>
  <c r="M2033" i="4" s="1"/>
  <c r="H2033" i="4"/>
  <c r="T2033" i="4" s="1"/>
  <c r="I2033" i="4"/>
  <c r="G2034" i="4"/>
  <c r="H2034" i="4"/>
  <c r="T2034" i="4" s="1"/>
  <c r="I2034" i="4"/>
  <c r="G2035" i="4"/>
  <c r="H2035" i="4"/>
  <c r="I2035" i="4"/>
  <c r="G2036" i="4"/>
  <c r="H2036" i="4"/>
  <c r="I2036" i="4"/>
  <c r="G2037" i="4"/>
  <c r="M2037" i="4" s="1"/>
  <c r="H2037" i="4"/>
  <c r="I2037" i="4"/>
  <c r="G2038" i="4"/>
  <c r="L2038" i="4" s="1"/>
  <c r="H2038" i="4"/>
  <c r="T2038" i="4" s="1"/>
  <c r="I2038" i="4"/>
  <c r="G2039" i="4"/>
  <c r="M2039" i="4" s="1"/>
  <c r="H2039" i="4"/>
  <c r="I2039" i="4"/>
  <c r="G2040" i="4"/>
  <c r="L2040" i="4" s="1"/>
  <c r="H2040" i="4"/>
  <c r="I2040" i="4"/>
  <c r="G2041" i="4"/>
  <c r="M2041" i="4" s="1"/>
  <c r="H2041" i="4"/>
  <c r="T2041" i="4" s="1"/>
  <c r="I2041" i="4"/>
  <c r="G2042" i="4"/>
  <c r="H2042" i="4"/>
  <c r="T2042" i="4" s="1"/>
  <c r="I2042" i="4"/>
  <c r="G2043" i="4"/>
  <c r="H2043" i="4"/>
  <c r="I2043" i="4"/>
  <c r="G2044" i="4"/>
  <c r="H2044" i="4"/>
  <c r="I2044" i="4"/>
  <c r="G2045" i="4"/>
  <c r="M2045" i="4" s="1"/>
  <c r="H2045" i="4"/>
  <c r="I2045" i="4"/>
  <c r="G2046" i="4"/>
  <c r="L2046" i="4" s="1"/>
  <c r="H2046" i="4"/>
  <c r="T2046" i="4" s="1"/>
  <c r="I2046" i="4"/>
  <c r="G2047" i="4"/>
  <c r="M2047" i="4" s="1"/>
  <c r="H2047" i="4"/>
  <c r="I2047" i="4"/>
  <c r="G2048" i="4"/>
  <c r="H2048" i="4"/>
  <c r="I2048" i="4"/>
  <c r="G2049" i="4"/>
  <c r="M2049" i="4" s="1"/>
  <c r="H2049" i="4"/>
  <c r="T2049" i="4" s="1"/>
  <c r="I2049" i="4"/>
  <c r="G2050" i="4"/>
  <c r="H2050" i="4"/>
  <c r="T2050" i="4" s="1"/>
  <c r="I2050" i="4"/>
  <c r="G2051" i="4"/>
  <c r="H2051" i="4"/>
  <c r="I2051" i="4"/>
  <c r="G2052" i="4"/>
  <c r="H2052" i="4"/>
  <c r="I2052" i="4"/>
  <c r="G2053" i="4"/>
  <c r="M2053" i="4" s="1"/>
  <c r="H2053" i="4"/>
  <c r="I2053" i="4"/>
  <c r="G2054" i="4"/>
  <c r="L2054" i="4" s="1"/>
  <c r="H2054" i="4"/>
  <c r="T2054" i="4" s="1"/>
  <c r="I2054" i="4"/>
  <c r="G2055" i="4"/>
  <c r="M2055" i="4" s="1"/>
  <c r="H2055" i="4"/>
  <c r="I2055" i="4"/>
  <c r="G2056" i="4"/>
  <c r="H2056" i="4"/>
  <c r="I2056" i="4"/>
  <c r="G2057" i="4"/>
  <c r="M2057" i="4" s="1"/>
  <c r="H2057" i="4"/>
  <c r="T2057" i="4" s="1"/>
  <c r="I2057" i="4"/>
  <c r="G2058" i="4"/>
  <c r="H2058" i="4"/>
  <c r="T2058" i="4" s="1"/>
  <c r="I2058" i="4"/>
  <c r="G2059" i="4"/>
  <c r="H2059" i="4"/>
  <c r="I2059" i="4"/>
  <c r="G2060" i="4"/>
  <c r="H2060" i="4"/>
  <c r="I2060" i="4"/>
  <c r="G2061" i="4"/>
  <c r="M2061" i="4" s="1"/>
  <c r="H2061" i="4"/>
  <c r="I2061" i="4"/>
  <c r="G2062" i="4"/>
  <c r="L2062" i="4" s="1"/>
  <c r="H2062" i="4"/>
  <c r="T2062" i="4" s="1"/>
  <c r="I2062" i="4"/>
  <c r="G2063" i="4"/>
  <c r="M2063" i="4" s="1"/>
  <c r="H2063" i="4"/>
  <c r="I2063" i="4"/>
  <c r="G2064" i="4"/>
  <c r="H2064" i="4"/>
  <c r="I2064" i="4"/>
  <c r="G2065" i="4"/>
  <c r="M2065" i="4" s="1"/>
  <c r="H2065" i="4"/>
  <c r="T2065" i="4" s="1"/>
  <c r="I2065" i="4"/>
  <c r="G2066" i="4"/>
  <c r="H2066" i="4"/>
  <c r="T2066" i="4" s="1"/>
  <c r="I2066" i="4"/>
  <c r="G2067" i="4"/>
  <c r="H2067" i="4"/>
  <c r="I2067" i="4"/>
  <c r="G2068" i="4"/>
  <c r="H2068" i="4"/>
  <c r="I2068" i="4"/>
  <c r="G2069" i="4"/>
  <c r="M2069" i="4" s="1"/>
  <c r="H2069" i="4"/>
  <c r="I2069" i="4"/>
  <c r="G2070" i="4"/>
  <c r="H2070" i="4"/>
  <c r="T2070" i="4" s="1"/>
  <c r="I2070" i="4"/>
  <c r="G2071" i="4"/>
  <c r="H2071" i="4"/>
  <c r="I2071" i="4"/>
  <c r="G2072" i="4"/>
  <c r="L2072" i="4" s="1"/>
  <c r="H2072" i="4"/>
  <c r="I2072" i="4"/>
  <c r="G2073" i="4"/>
  <c r="M2073" i="4" s="1"/>
  <c r="H2073" i="4"/>
  <c r="T2073" i="4" s="1"/>
  <c r="I2073" i="4"/>
  <c r="G2074" i="4"/>
  <c r="L2074" i="4" s="1"/>
  <c r="H2074" i="4"/>
  <c r="T2074" i="4" s="1"/>
  <c r="I2074" i="4"/>
  <c r="G2075" i="4"/>
  <c r="M2075" i="4" s="1"/>
  <c r="H2075" i="4"/>
  <c r="I2075" i="4"/>
  <c r="G2076" i="4"/>
  <c r="H2076" i="4"/>
  <c r="I2076" i="4"/>
  <c r="G2077" i="4"/>
  <c r="M2077" i="4" s="1"/>
  <c r="H2077" i="4"/>
  <c r="I2077" i="4"/>
  <c r="G2078" i="4"/>
  <c r="H2078" i="4"/>
  <c r="T2078" i="4" s="1"/>
  <c r="I2078" i="4"/>
  <c r="G2079" i="4"/>
  <c r="H2079" i="4"/>
  <c r="I2079" i="4"/>
  <c r="G2080" i="4"/>
  <c r="H2080" i="4"/>
  <c r="I2080" i="4"/>
  <c r="G2081" i="4"/>
  <c r="M2081" i="4" s="1"/>
  <c r="H2081" i="4"/>
  <c r="T2081" i="4" s="1"/>
  <c r="I2081" i="4"/>
  <c r="G2082" i="4"/>
  <c r="L2082" i="4" s="1"/>
  <c r="H2082" i="4"/>
  <c r="T2082" i="4" s="1"/>
  <c r="I2082" i="4"/>
  <c r="G2083" i="4"/>
  <c r="H2083" i="4"/>
  <c r="I2083" i="4"/>
  <c r="G2084" i="4"/>
  <c r="H2084" i="4"/>
  <c r="I2084" i="4"/>
  <c r="G2085" i="4"/>
  <c r="M2085" i="4" s="1"/>
  <c r="H2085" i="4"/>
  <c r="I2085" i="4"/>
  <c r="G2086" i="4"/>
  <c r="H2086" i="4"/>
  <c r="T2086" i="4" s="1"/>
  <c r="I2086" i="4"/>
  <c r="G2087" i="4"/>
  <c r="H2087" i="4"/>
  <c r="I2087" i="4"/>
  <c r="G2088" i="4"/>
  <c r="H2088" i="4"/>
  <c r="I2088" i="4"/>
  <c r="G2089" i="4"/>
  <c r="M2089" i="4" s="1"/>
  <c r="H2089" i="4"/>
  <c r="T2089" i="4" s="1"/>
  <c r="I2089" i="4"/>
  <c r="G2090" i="4"/>
  <c r="L2090" i="4" s="1"/>
  <c r="H2090" i="4"/>
  <c r="T2090" i="4" s="1"/>
  <c r="I2090" i="4"/>
  <c r="G2091" i="4"/>
  <c r="M2091" i="4" s="1"/>
  <c r="H2091" i="4"/>
  <c r="I2091" i="4"/>
  <c r="G2092" i="4"/>
  <c r="H2092" i="4"/>
  <c r="I2092" i="4"/>
  <c r="G2093" i="4"/>
  <c r="M2093" i="4" s="1"/>
  <c r="H2093" i="4"/>
  <c r="I2093" i="4"/>
  <c r="G2094" i="4"/>
  <c r="H2094" i="4"/>
  <c r="T2094" i="4" s="1"/>
  <c r="I2094" i="4"/>
  <c r="G2095" i="4"/>
  <c r="H2095" i="4"/>
  <c r="I2095" i="4"/>
  <c r="G2096" i="4"/>
  <c r="H2096" i="4"/>
  <c r="I2096" i="4"/>
  <c r="G2097" i="4"/>
  <c r="M2097" i="4" s="1"/>
  <c r="H2097" i="4"/>
  <c r="T2097" i="4" s="1"/>
  <c r="I2097" i="4"/>
  <c r="G2098" i="4"/>
  <c r="L2098" i="4" s="1"/>
  <c r="H2098" i="4"/>
  <c r="T2098" i="4" s="1"/>
  <c r="I2098" i="4"/>
  <c r="G2099" i="4"/>
  <c r="M2099" i="4" s="1"/>
  <c r="H2099" i="4"/>
  <c r="I2099" i="4"/>
  <c r="G2100" i="4"/>
  <c r="H2100" i="4"/>
  <c r="I2100" i="4"/>
  <c r="G2101" i="4"/>
  <c r="M2101" i="4" s="1"/>
  <c r="H2101" i="4"/>
  <c r="I2101" i="4"/>
  <c r="G2102" i="4"/>
  <c r="H2102" i="4"/>
  <c r="T2102" i="4" s="1"/>
  <c r="I2102" i="4"/>
  <c r="G2103" i="4"/>
  <c r="M2103" i="4" s="1"/>
  <c r="H2103" i="4"/>
  <c r="I2103" i="4"/>
  <c r="G2104" i="4"/>
  <c r="L2104" i="4" s="1"/>
  <c r="H2104" i="4"/>
  <c r="I2104" i="4"/>
  <c r="G2105" i="4"/>
  <c r="M2105" i="4" s="1"/>
  <c r="H2105" i="4"/>
  <c r="T2105" i="4" s="1"/>
  <c r="I2105" i="4"/>
  <c r="G2106" i="4"/>
  <c r="L2106" i="4" s="1"/>
  <c r="H2106" i="4"/>
  <c r="T2106" i="4" s="1"/>
  <c r="I2106" i="4"/>
  <c r="G2107" i="4"/>
  <c r="M2107" i="4" s="1"/>
  <c r="H2107" i="4"/>
  <c r="I2107" i="4"/>
  <c r="G2108" i="4"/>
  <c r="H2108" i="4"/>
  <c r="I2108" i="4"/>
  <c r="G2109" i="4"/>
  <c r="M2109" i="4" s="1"/>
  <c r="H2109" i="4"/>
  <c r="I2109" i="4"/>
  <c r="G2110" i="4"/>
  <c r="L2110" i="4" s="1"/>
  <c r="H2110" i="4"/>
  <c r="T2110" i="4" s="1"/>
  <c r="I2110" i="4"/>
  <c r="G2111" i="4"/>
  <c r="M2111" i="4" s="1"/>
  <c r="H2111" i="4"/>
  <c r="I2111" i="4"/>
  <c r="G2112" i="4"/>
  <c r="H2112" i="4"/>
  <c r="I2112" i="4"/>
  <c r="G2113" i="4"/>
  <c r="M2113" i="4" s="1"/>
  <c r="H2113" i="4"/>
  <c r="T2113" i="4" s="1"/>
  <c r="I2113" i="4"/>
  <c r="G2114" i="4"/>
  <c r="H2114" i="4"/>
  <c r="T2114" i="4" s="1"/>
  <c r="I2114" i="4"/>
  <c r="G2115" i="4"/>
  <c r="H2115" i="4"/>
  <c r="I2115" i="4"/>
  <c r="G2116" i="4"/>
  <c r="H2116" i="4"/>
  <c r="I2116" i="4"/>
  <c r="G2117" i="4"/>
  <c r="M2117" i="4" s="1"/>
  <c r="H2117" i="4"/>
  <c r="I2117" i="4"/>
  <c r="G2118" i="4"/>
  <c r="L2118" i="4" s="1"/>
  <c r="H2118" i="4"/>
  <c r="T2118" i="4" s="1"/>
  <c r="I2118" i="4"/>
  <c r="G2119" i="4"/>
  <c r="M2119" i="4" s="1"/>
  <c r="H2119" i="4"/>
  <c r="I2119" i="4"/>
  <c r="G2120" i="4"/>
  <c r="H2120" i="4"/>
  <c r="I2120" i="4"/>
  <c r="G2121" i="4"/>
  <c r="M2121" i="4" s="1"/>
  <c r="H2121" i="4"/>
  <c r="T2121" i="4" s="1"/>
  <c r="I2121" i="4"/>
  <c r="G2122" i="4"/>
  <c r="H2122" i="4"/>
  <c r="T2122" i="4" s="1"/>
  <c r="I2122" i="4"/>
  <c r="G2123" i="4"/>
  <c r="H2123" i="4"/>
  <c r="I2123" i="4"/>
  <c r="G2124" i="4"/>
  <c r="H2124" i="4"/>
  <c r="I2124" i="4"/>
  <c r="G2125" i="4"/>
  <c r="M2125" i="4" s="1"/>
  <c r="H2125" i="4"/>
  <c r="I2125" i="4"/>
  <c r="G2126" i="4"/>
  <c r="H2126" i="4"/>
  <c r="T2126" i="4" s="1"/>
  <c r="I2126" i="4"/>
  <c r="G2127" i="4"/>
  <c r="M2127" i="4" s="1"/>
  <c r="H2127" i="4"/>
  <c r="I2127" i="4"/>
  <c r="G2128" i="4"/>
  <c r="H2128" i="4"/>
  <c r="I2128" i="4"/>
  <c r="G2129" i="4"/>
  <c r="M2129" i="4" s="1"/>
  <c r="H2129" i="4"/>
  <c r="T2129" i="4" s="1"/>
  <c r="I2129" i="4"/>
  <c r="G2130" i="4"/>
  <c r="L2130" i="4" s="1"/>
  <c r="H2130" i="4"/>
  <c r="T2130" i="4" s="1"/>
  <c r="I2130" i="4"/>
  <c r="G2131" i="4"/>
  <c r="H2131" i="4"/>
  <c r="I2131" i="4"/>
  <c r="G2132" i="4"/>
  <c r="H2132" i="4"/>
  <c r="I2132" i="4"/>
  <c r="G2133" i="4"/>
  <c r="M2133" i="4" s="1"/>
  <c r="H2133" i="4"/>
  <c r="I2133" i="4"/>
  <c r="G2134" i="4"/>
  <c r="H2134" i="4"/>
  <c r="T2134" i="4" s="1"/>
  <c r="I2134" i="4"/>
  <c r="G2135" i="4"/>
  <c r="M2135" i="4" s="1"/>
  <c r="H2135" i="4"/>
  <c r="I2135" i="4"/>
  <c r="G2136" i="4"/>
  <c r="L2136" i="4" s="1"/>
  <c r="H2136" i="4"/>
  <c r="I2136" i="4"/>
  <c r="G2137" i="4"/>
  <c r="M2137" i="4" s="1"/>
  <c r="H2137" i="4"/>
  <c r="T2137" i="4" s="1"/>
  <c r="I2137" i="4"/>
  <c r="G2138" i="4"/>
  <c r="L2138" i="4" s="1"/>
  <c r="H2138" i="4"/>
  <c r="T2138" i="4" s="1"/>
  <c r="I2138" i="4"/>
  <c r="G2139" i="4"/>
  <c r="H2139" i="4"/>
  <c r="I2139" i="4"/>
  <c r="G2140" i="4"/>
  <c r="H2140" i="4"/>
  <c r="I2140" i="4"/>
  <c r="G2141" i="4"/>
  <c r="M2141" i="4" s="1"/>
  <c r="H2141" i="4"/>
  <c r="I2141" i="4"/>
  <c r="G2142" i="4"/>
  <c r="L2142" i="4" s="1"/>
  <c r="H2142" i="4"/>
  <c r="T2142" i="4" s="1"/>
  <c r="I2142" i="4"/>
  <c r="G2143" i="4"/>
  <c r="M2143" i="4" s="1"/>
  <c r="H2143" i="4"/>
  <c r="I2143" i="4"/>
  <c r="G2144" i="4"/>
  <c r="H2144" i="4"/>
  <c r="I2144" i="4"/>
  <c r="G2145" i="4"/>
  <c r="M2145" i="4" s="1"/>
  <c r="H2145" i="4"/>
  <c r="T2145" i="4" s="1"/>
  <c r="I2145" i="4"/>
  <c r="G2146" i="4"/>
  <c r="L2146" i="4" s="1"/>
  <c r="H2146" i="4"/>
  <c r="T2146" i="4" s="1"/>
  <c r="I2146" i="4"/>
  <c r="G2147" i="4"/>
  <c r="M2147" i="4" s="1"/>
  <c r="H2147" i="4"/>
  <c r="I2147" i="4"/>
  <c r="G2148" i="4"/>
  <c r="H2148" i="4"/>
  <c r="I2148" i="4"/>
  <c r="G2149" i="4"/>
  <c r="M2149" i="4" s="1"/>
  <c r="H2149" i="4"/>
  <c r="I2149" i="4"/>
  <c r="G2150" i="4"/>
  <c r="H2150" i="4"/>
  <c r="T2150" i="4" s="1"/>
  <c r="I2150" i="4"/>
  <c r="G2151" i="4"/>
  <c r="M2151" i="4" s="1"/>
  <c r="H2151" i="4"/>
  <c r="I2151" i="4"/>
  <c r="G2152" i="4"/>
  <c r="H2152" i="4"/>
  <c r="I2152" i="4"/>
  <c r="G2153" i="4"/>
  <c r="M2153" i="4" s="1"/>
  <c r="H2153" i="4"/>
  <c r="T2153" i="4" s="1"/>
  <c r="I2153" i="4"/>
  <c r="G2154" i="4"/>
  <c r="H2154" i="4"/>
  <c r="T2154" i="4" s="1"/>
  <c r="I2154" i="4"/>
  <c r="G2155" i="4"/>
  <c r="H2155" i="4"/>
  <c r="I2155" i="4"/>
  <c r="G2156" i="4"/>
  <c r="H2156" i="4"/>
  <c r="I2156" i="4"/>
  <c r="G2157" i="4"/>
  <c r="M2157" i="4" s="1"/>
  <c r="H2157" i="4"/>
  <c r="I2157" i="4"/>
  <c r="G2158" i="4"/>
  <c r="H2158" i="4"/>
  <c r="T2158" i="4" s="1"/>
  <c r="I2158" i="4"/>
  <c r="G2159" i="4"/>
  <c r="M2159" i="4" s="1"/>
  <c r="H2159" i="4"/>
  <c r="I2159" i="4"/>
  <c r="G2160" i="4"/>
  <c r="H2160" i="4"/>
  <c r="I2160" i="4"/>
  <c r="G2161" i="4"/>
  <c r="M2161" i="4" s="1"/>
  <c r="H2161" i="4"/>
  <c r="T2161" i="4" s="1"/>
  <c r="I2161" i="4"/>
  <c r="G2162" i="4"/>
  <c r="L2162" i="4" s="1"/>
  <c r="H2162" i="4"/>
  <c r="T2162" i="4" s="1"/>
  <c r="I2162" i="4"/>
  <c r="G2163" i="4"/>
  <c r="H2163" i="4"/>
  <c r="I2163" i="4"/>
  <c r="G2164" i="4"/>
  <c r="H2164" i="4"/>
  <c r="I2164" i="4"/>
  <c r="G2165" i="4"/>
  <c r="M2165" i="4" s="1"/>
  <c r="H2165" i="4"/>
  <c r="I2165" i="4"/>
  <c r="G2166" i="4"/>
  <c r="H2166" i="4"/>
  <c r="T2166" i="4" s="1"/>
  <c r="I2166" i="4"/>
  <c r="G2167" i="4"/>
  <c r="H2167" i="4"/>
  <c r="I2167" i="4"/>
  <c r="G2168" i="4"/>
  <c r="L2168" i="4" s="1"/>
  <c r="H2168" i="4"/>
  <c r="I2168" i="4"/>
  <c r="G2169" i="4"/>
  <c r="M2169" i="4" s="1"/>
  <c r="H2169" i="4"/>
  <c r="T2169" i="4" s="1"/>
  <c r="I2169" i="4"/>
  <c r="G2170" i="4"/>
  <c r="H2170" i="4"/>
  <c r="T2170" i="4" s="1"/>
  <c r="I2170" i="4"/>
  <c r="G2171" i="4"/>
  <c r="M2171" i="4" s="1"/>
  <c r="H2171" i="4"/>
  <c r="I2171" i="4"/>
  <c r="G2172" i="4"/>
  <c r="H2172" i="4"/>
  <c r="I2172" i="4"/>
  <c r="G2173" i="4"/>
  <c r="M2173" i="4" s="1"/>
  <c r="H2173" i="4"/>
  <c r="I2173" i="4"/>
  <c r="G2174" i="4"/>
  <c r="L2174" i="4" s="1"/>
  <c r="H2174" i="4"/>
  <c r="T2174" i="4" s="1"/>
  <c r="I2174" i="4"/>
  <c r="G2175" i="4"/>
  <c r="H2175" i="4"/>
  <c r="I2175" i="4"/>
  <c r="G2176" i="4"/>
  <c r="H2176" i="4"/>
  <c r="I2176" i="4"/>
  <c r="G2177" i="4"/>
  <c r="M2177" i="4" s="1"/>
  <c r="H2177" i="4"/>
  <c r="T2177" i="4" s="1"/>
  <c r="I2177" i="4"/>
  <c r="G2178" i="4"/>
  <c r="H2178" i="4"/>
  <c r="T2178" i="4" s="1"/>
  <c r="I2178" i="4"/>
  <c r="G2179" i="4"/>
  <c r="M2179" i="4" s="1"/>
  <c r="H2179" i="4"/>
  <c r="I2179" i="4"/>
  <c r="G2180" i="4"/>
  <c r="H2180" i="4"/>
  <c r="I2180" i="4"/>
  <c r="G2181" i="4"/>
  <c r="M2181" i="4" s="1"/>
  <c r="H2181" i="4"/>
  <c r="I2181" i="4"/>
  <c r="G2182" i="4"/>
  <c r="L2182" i="4" s="1"/>
  <c r="H2182" i="4"/>
  <c r="T2182" i="4" s="1"/>
  <c r="I2182" i="4"/>
  <c r="G2183" i="4"/>
  <c r="M2183" i="4" s="1"/>
  <c r="H2183" i="4"/>
  <c r="I2183" i="4"/>
  <c r="G2184" i="4"/>
  <c r="H2184" i="4"/>
  <c r="I2184" i="4"/>
  <c r="G2185" i="4"/>
  <c r="M2185" i="4" s="1"/>
  <c r="H2185" i="4"/>
  <c r="T2185" i="4" s="1"/>
  <c r="I2185" i="4"/>
  <c r="G2186" i="4"/>
  <c r="H2186" i="4"/>
  <c r="T2186" i="4" s="1"/>
  <c r="I2186" i="4"/>
  <c r="G2187" i="4"/>
  <c r="H2187" i="4"/>
  <c r="I2187" i="4"/>
  <c r="G2188" i="4"/>
  <c r="H2188" i="4"/>
  <c r="I2188" i="4"/>
  <c r="G2189" i="4"/>
  <c r="M2189" i="4" s="1"/>
  <c r="H2189" i="4"/>
  <c r="I2189" i="4"/>
  <c r="G2190" i="4"/>
  <c r="L2190" i="4" s="1"/>
  <c r="H2190" i="4"/>
  <c r="T2190" i="4" s="1"/>
  <c r="I2190" i="4"/>
  <c r="G2191" i="4"/>
  <c r="M2191" i="4" s="1"/>
  <c r="H2191" i="4"/>
  <c r="I2191" i="4"/>
  <c r="G2192" i="4"/>
  <c r="H2192" i="4"/>
  <c r="I2192" i="4"/>
  <c r="G2193" i="4"/>
  <c r="M2193" i="4" s="1"/>
  <c r="H2193" i="4"/>
  <c r="T2193" i="4" s="1"/>
  <c r="I2193" i="4"/>
  <c r="G2194" i="4"/>
  <c r="H2194" i="4"/>
  <c r="T2194" i="4" s="1"/>
  <c r="I2194" i="4"/>
  <c r="G2195" i="4"/>
  <c r="M2195" i="4" s="1"/>
  <c r="H2195" i="4"/>
  <c r="I2195" i="4"/>
  <c r="G2196" i="4"/>
  <c r="H2196" i="4"/>
  <c r="I2196" i="4"/>
  <c r="G2197" i="4"/>
  <c r="M2197" i="4" s="1"/>
  <c r="H2197" i="4"/>
  <c r="I2197" i="4"/>
  <c r="X2197" i="4" s="1"/>
  <c r="G2198" i="4"/>
  <c r="H2198" i="4"/>
  <c r="T2198" i="4" s="1"/>
  <c r="I2198" i="4"/>
  <c r="G2199" i="4"/>
  <c r="H2199" i="4"/>
  <c r="I2199" i="4"/>
  <c r="G2200" i="4"/>
  <c r="L2200" i="4" s="1"/>
  <c r="H2200" i="4"/>
  <c r="I2200" i="4"/>
  <c r="G2201" i="4"/>
  <c r="M2201" i="4" s="1"/>
  <c r="H2201" i="4"/>
  <c r="T2201" i="4" s="1"/>
  <c r="I2201" i="4"/>
  <c r="G2202" i="4"/>
  <c r="L2202" i="4" s="1"/>
  <c r="H2202" i="4"/>
  <c r="T2202" i="4" s="1"/>
  <c r="I2202" i="4"/>
  <c r="G2203" i="4"/>
  <c r="M2203" i="4" s="1"/>
  <c r="H2203" i="4"/>
  <c r="I2203" i="4"/>
  <c r="G2204" i="4"/>
  <c r="H2204" i="4"/>
  <c r="I2204" i="4"/>
  <c r="G2205" i="4"/>
  <c r="M2205" i="4" s="1"/>
  <c r="H2205" i="4"/>
  <c r="I2205" i="4"/>
  <c r="G2206" i="4"/>
  <c r="H2206" i="4"/>
  <c r="T2206" i="4" s="1"/>
  <c r="I2206" i="4"/>
  <c r="G2207" i="4"/>
  <c r="H2207" i="4"/>
  <c r="I2207" i="4"/>
  <c r="G2208" i="4"/>
  <c r="H2208" i="4"/>
  <c r="I2208" i="4"/>
  <c r="G2209" i="4"/>
  <c r="M2209" i="4" s="1"/>
  <c r="H2209" i="4"/>
  <c r="T2209" i="4" s="1"/>
  <c r="I2209" i="4"/>
  <c r="G2210" i="4"/>
  <c r="L2210" i="4" s="1"/>
  <c r="H2210" i="4"/>
  <c r="T2210" i="4" s="1"/>
  <c r="I2210" i="4"/>
  <c r="G2211" i="4"/>
  <c r="M2211" i="4" s="1"/>
  <c r="H2211" i="4"/>
  <c r="I2211" i="4"/>
  <c r="G2212" i="4"/>
  <c r="H2212" i="4"/>
  <c r="I2212" i="4"/>
  <c r="G2213" i="4"/>
  <c r="M2213" i="4" s="1"/>
  <c r="H2213" i="4"/>
  <c r="I2213" i="4"/>
  <c r="G2214" i="4"/>
  <c r="H2214" i="4"/>
  <c r="T2214" i="4" s="1"/>
  <c r="I2214" i="4"/>
  <c r="G2215" i="4"/>
  <c r="H2215" i="4"/>
  <c r="I2215" i="4"/>
  <c r="G2216" i="4"/>
  <c r="H2216" i="4"/>
  <c r="I2216" i="4"/>
  <c r="G2217" i="4"/>
  <c r="M2217" i="4" s="1"/>
  <c r="H2217" i="4"/>
  <c r="T2217" i="4" s="1"/>
  <c r="I2217" i="4"/>
  <c r="G2218" i="4"/>
  <c r="L2218" i="4" s="1"/>
  <c r="H2218" i="4"/>
  <c r="T2218" i="4" s="1"/>
  <c r="I2218" i="4"/>
  <c r="G2219" i="4"/>
  <c r="M2219" i="4" s="1"/>
  <c r="H2219" i="4"/>
  <c r="I2219" i="4"/>
  <c r="G2220" i="4"/>
  <c r="H2220" i="4"/>
  <c r="I2220" i="4"/>
  <c r="G2221" i="4"/>
  <c r="M2221" i="4" s="1"/>
  <c r="H2221" i="4"/>
  <c r="I2221" i="4"/>
  <c r="G2222" i="4"/>
  <c r="H2222" i="4"/>
  <c r="T2222" i="4" s="1"/>
  <c r="I2222" i="4"/>
  <c r="G2223" i="4"/>
  <c r="H2223" i="4"/>
  <c r="I2223" i="4"/>
  <c r="G2224" i="4"/>
  <c r="H2224" i="4"/>
  <c r="I2224" i="4"/>
  <c r="G2225" i="4"/>
  <c r="M2225" i="4" s="1"/>
  <c r="H2225" i="4"/>
  <c r="T2225" i="4" s="1"/>
  <c r="I2225" i="4"/>
  <c r="G2226" i="4"/>
  <c r="H2226" i="4"/>
  <c r="T2226" i="4" s="1"/>
  <c r="I2226" i="4"/>
  <c r="G2227" i="4"/>
  <c r="H2227" i="4"/>
  <c r="I2227" i="4"/>
  <c r="G2228" i="4"/>
  <c r="H2228" i="4"/>
  <c r="I2228" i="4"/>
  <c r="G2229" i="4"/>
  <c r="M2229" i="4" s="1"/>
  <c r="H2229" i="4"/>
  <c r="I2229" i="4"/>
  <c r="G2230" i="4"/>
  <c r="H2230" i="4"/>
  <c r="T2230" i="4" s="1"/>
  <c r="I2230" i="4"/>
  <c r="G2231" i="4"/>
  <c r="M2231" i="4" s="1"/>
  <c r="H2231" i="4"/>
  <c r="I2231" i="4"/>
  <c r="G2232" i="4"/>
  <c r="L2232" i="4" s="1"/>
  <c r="H2232" i="4"/>
  <c r="I2232" i="4"/>
  <c r="G2233" i="4"/>
  <c r="M2233" i="4" s="1"/>
  <c r="H2233" i="4"/>
  <c r="T2233" i="4" s="1"/>
  <c r="I2233" i="4"/>
  <c r="G2234" i="4"/>
  <c r="L2234" i="4" s="1"/>
  <c r="H2234" i="4"/>
  <c r="T2234" i="4" s="1"/>
  <c r="I2234" i="4"/>
  <c r="G2235" i="4"/>
  <c r="H2235" i="4"/>
  <c r="I2235" i="4"/>
  <c r="G2236" i="4"/>
  <c r="H2236" i="4"/>
  <c r="I2236" i="4"/>
  <c r="G2237" i="4"/>
  <c r="M2237" i="4" s="1"/>
  <c r="H2237" i="4"/>
  <c r="I2237" i="4"/>
  <c r="G2238" i="4"/>
  <c r="H2238" i="4"/>
  <c r="T2238" i="4" s="1"/>
  <c r="I2238" i="4"/>
  <c r="G2239" i="4"/>
  <c r="M2239" i="4" s="1"/>
  <c r="H2239" i="4"/>
  <c r="I2239" i="4"/>
  <c r="G2240" i="4"/>
  <c r="H2240" i="4"/>
  <c r="I2240" i="4"/>
  <c r="G2241" i="4"/>
  <c r="M2241" i="4" s="1"/>
  <c r="H2241" i="4"/>
  <c r="T2241" i="4" s="1"/>
  <c r="I2241" i="4"/>
  <c r="G2242" i="4"/>
  <c r="L2242" i="4" s="1"/>
  <c r="H2242" i="4"/>
  <c r="T2242" i="4" s="1"/>
  <c r="I2242" i="4"/>
  <c r="G2243" i="4"/>
  <c r="M2243" i="4" s="1"/>
  <c r="H2243" i="4"/>
  <c r="I2243" i="4"/>
  <c r="G2244" i="4"/>
  <c r="H2244" i="4"/>
  <c r="I2244" i="4"/>
  <c r="G2245" i="4"/>
  <c r="M2245" i="4" s="1"/>
  <c r="H2245" i="4"/>
  <c r="I2245" i="4"/>
  <c r="G2246" i="4"/>
  <c r="H2246" i="4"/>
  <c r="T2246" i="4" s="1"/>
  <c r="I2246" i="4"/>
  <c r="G2247" i="4"/>
  <c r="H2247" i="4"/>
  <c r="I2247" i="4"/>
  <c r="G2248" i="4"/>
  <c r="H2248" i="4"/>
  <c r="I2248" i="4"/>
  <c r="G2249" i="4"/>
  <c r="M2249" i="4" s="1"/>
  <c r="H2249" i="4"/>
  <c r="T2249" i="4" s="1"/>
  <c r="I2249" i="4"/>
  <c r="G2250" i="4"/>
  <c r="L2250" i="4" s="1"/>
  <c r="H2250" i="4"/>
  <c r="T2250" i="4" s="1"/>
  <c r="I2250" i="4"/>
  <c r="G2251" i="4"/>
  <c r="M2251" i="4" s="1"/>
  <c r="H2251" i="4"/>
  <c r="I2251" i="4"/>
  <c r="G2252" i="4"/>
  <c r="H2252" i="4"/>
  <c r="I2252" i="4"/>
  <c r="G2253" i="4"/>
  <c r="M2253" i="4" s="1"/>
  <c r="H2253" i="4"/>
  <c r="I2253" i="4"/>
  <c r="G2254" i="4"/>
  <c r="H2254" i="4"/>
  <c r="T2254" i="4" s="1"/>
  <c r="I2254" i="4"/>
  <c r="G2255" i="4"/>
  <c r="H2255" i="4"/>
  <c r="I2255" i="4"/>
  <c r="G2256" i="4"/>
  <c r="H2256" i="4"/>
  <c r="I2256" i="4"/>
  <c r="G2257" i="4"/>
  <c r="M2257" i="4" s="1"/>
  <c r="H2257" i="4"/>
  <c r="T2257" i="4" s="1"/>
  <c r="I2257" i="4"/>
  <c r="G2258" i="4"/>
  <c r="L2258" i="4" s="1"/>
  <c r="H2258" i="4"/>
  <c r="T2258" i="4" s="1"/>
  <c r="I2258" i="4"/>
  <c r="G2259" i="4"/>
  <c r="M2259" i="4" s="1"/>
  <c r="H2259" i="4"/>
  <c r="I2259" i="4"/>
  <c r="G2260" i="4"/>
  <c r="H2260" i="4"/>
  <c r="I2260" i="4"/>
  <c r="G2261" i="4"/>
  <c r="M2261" i="4" s="1"/>
  <c r="H2261" i="4"/>
  <c r="I2261" i="4"/>
  <c r="G2262" i="4"/>
  <c r="H2262" i="4"/>
  <c r="T2262" i="4" s="1"/>
  <c r="I2262" i="4"/>
  <c r="G2263" i="4"/>
  <c r="H2263" i="4"/>
  <c r="I2263" i="4"/>
  <c r="G2264" i="4"/>
  <c r="L2264" i="4" s="1"/>
  <c r="H2264" i="4"/>
  <c r="I2264" i="4"/>
  <c r="G2265" i="4"/>
  <c r="M2265" i="4" s="1"/>
  <c r="H2265" i="4"/>
  <c r="T2265" i="4" s="1"/>
  <c r="I2265" i="4"/>
  <c r="G2266" i="4"/>
  <c r="L2266" i="4" s="1"/>
  <c r="H2266" i="4"/>
  <c r="T2266" i="4" s="1"/>
  <c r="I2266" i="4"/>
  <c r="G2267" i="4"/>
  <c r="H2267" i="4"/>
  <c r="I2267" i="4"/>
  <c r="G2268" i="4"/>
  <c r="H2268" i="4"/>
  <c r="I2268" i="4"/>
  <c r="G2269" i="4"/>
  <c r="M2269" i="4" s="1"/>
  <c r="H2269" i="4"/>
  <c r="I2269" i="4"/>
  <c r="G2270" i="4"/>
  <c r="H2270" i="4"/>
  <c r="T2270" i="4" s="1"/>
  <c r="I2270" i="4"/>
  <c r="G2271" i="4"/>
  <c r="M2271" i="4" s="1"/>
  <c r="H2271" i="4"/>
  <c r="I2271" i="4"/>
  <c r="G2272" i="4"/>
  <c r="H2272" i="4"/>
  <c r="I2272" i="4"/>
  <c r="G2273" i="4"/>
  <c r="M2273" i="4" s="1"/>
  <c r="H2273" i="4"/>
  <c r="T2273" i="4" s="1"/>
  <c r="I2273" i="4"/>
  <c r="G2274" i="4"/>
  <c r="L2274" i="4" s="1"/>
  <c r="H2274" i="4"/>
  <c r="T2274" i="4" s="1"/>
  <c r="I2274" i="4"/>
  <c r="G2275" i="4"/>
  <c r="H2275" i="4"/>
  <c r="I2275" i="4"/>
  <c r="G2276" i="4"/>
  <c r="H2276" i="4"/>
  <c r="I2276" i="4"/>
  <c r="G2277" i="4"/>
  <c r="M2277" i="4" s="1"/>
  <c r="H2277" i="4"/>
  <c r="I2277" i="4"/>
  <c r="G2278" i="4"/>
  <c r="H2278" i="4"/>
  <c r="T2278" i="4" s="1"/>
  <c r="I2278" i="4"/>
  <c r="G2279" i="4"/>
  <c r="M2279" i="4" s="1"/>
  <c r="H2279" i="4"/>
  <c r="I2279" i="4"/>
  <c r="G2280" i="4"/>
  <c r="H2280" i="4"/>
  <c r="I2280" i="4"/>
  <c r="G2281" i="4"/>
  <c r="M2281" i="4" s="1"/>
  <c r="H2281" i="4"/>
  <c r="T2281" i="4" s="1"/>
  <c r="I2281" i="4"/>
  <c r="G2282" i="4"/>
  <c r="L2282" i="4" s="1"/>
  <c r="H2282" i="4"/>
  <c r="T2282" i="4" s="1"/>
  <c r="I2282" i="4"/>
  <c r="G2283" i="4"/>
  <c r="H2283" i="4"/>
  <c r="I2283" i="4"/>
  <c r="G2284" i="4"/>
  <c r="H2284" i="4"/>
  <c r="I2284" i="4"/>
  <c r="G2285" i="4"/>
  <c r="M2285" i="4" s="1"/>
  <c r="H2285" i="4"/>
  <c r="I2285" i="4"/>
  <c r="G2286" i="4"/>
  <c r="H2286" i="4"/>
  <c r="T2286" i="4" s="1"/>
  <c r="I2286" i="4"/>
  <c r="G2287" i="4"/>
  <c r="M2287" i="4" s="1"/>
  <c r="H2287" i="4"/>
  <c r="I2287" i="4"/>
  <c r="G2288" i="4"/>
  <c r="H2288" i="4"/>
  <c r="I2288" i="4"/>
  <c r="G2289" i="4"/>
  <c r="M2289" i="4" s="1"/>
  <c r="H2289" i="4"/>
  <c r="T2289" i="4" s="1"/>
  <c r="I2289" i="4"/>
  <c r="G2290" i="4"/>
  <c r="L2290" i="4" s="1"/>
  <c r="H2290" i="4"/>
  <c r="T2290" i="4" s="1"/>
  <c r="I2290" i="4"/>
  <c r="G2291" i="4"/>
  <c r="H2291" i="4"/>
  <c r="I2291" i="4"/>
  <c r="G2292" i="4"/>
  <c r="H2292" i="4"/>
  <c r="I2292" i="4"/>
  <c r="G2293" i="4"/>
  <c r="M2293" i="4" s="1"/>
  <c r="H2293" i="4"/>
  <c r="I2293" i="4"/>
  <c r="G2294" i="4"/>
  <c r="H2294" i="4"/>
  <c r="T2294" i="4" s="1"/>
  <c r="I2294" i="4"/>
  <c r="G2295" i="4"/>
  <c r="M2295" i="4" s="1"/>
  <c r="H2295" i="4"/>
  <c r="I2295" i="4"/>
  <c r="G2296" i="4"/>
  <c r="L2296" i="4" s="1"/>
  <c r="H2296" i="4"/>
  <c r="I2296" i="4"/>
  <c r="G2297" i="4"/>
  <c r="M2297" i="4" s="1"/>
  <c r="H2297" i="4"/>
  <c r="T2297" i="4" s="1"/>
  <c r="I2297" i="4"/>
  <c r="G2298" i="4"/>
  <c r="H2298" i="4"/>
  <c r="T2298" i="4" s="1"/>
  <c r="I2298" i="4"/>
  <c r="G2299" i="4"/>
  <c r="M2299" i="4" s="1"/>
  <c r="H2299" i="4"/>
  <c r="I2299" i="4"/>
  <c r="G2300" i="4"/>
  <c r="H2300" i="4"/>
  <c r="I2300" i="4"/>
  <c r="G2301" i="4"/>
  <c r="M2301" i="4" s="1"/>
  <c r="H2301" i="4"/>
  <c r="I2301" i="4"/>
  <c r="G2302" i="4"/>
  <c r="H2302" i="4"/>
  <c r="T2302" i="4" s="1"/>
  <c r="I2302" i="4"/>
  <c r="G2303" i="4"/>
  <c r="H2303" i="4"/>
  <c r="I2303" i="4"/>
  <c r="G2304" i="4"/>
  <c r="H2304" i="4"/>
  <c r="I2304" i="4"/>
  <c r="G2305" i="4"/>
  <c r="M2305" i="4" s="1"/>
  <c r="H2305" i="4"/>
  <c r="T2305" i="4" s="1"/>
  <c r="I2305" i="4"/>
  <c r="G2306" i="4"/>
  <c r="L2306" i="4" s="1"/>
  <c r="H2306" i="4"/>
  <c r="T2306" i="4" s="1"/>
  <c r="I2306" i="4"/>
  <c r="G2307" i="4"/>
  <c r="M2307" i="4" s="1"/>
  <c r="H2307" i="4"/>
  <c r="I2307" i="4"/>
  <c r="G2308" i="4"/>
  <c r="H2308" i="4"/>
  <c r="I2308" i="4"/>
  <c r="G2309" i="4"/>
  <c r="M2309" i="4" s="1"/>
  <c r="H2309" i="4"/>
  <c r="I2309" i="4"/>
  <c r="G2310" i="4"/>
  <c r="L2310" i="4" s="1"/>
  <c r="H2310" i="4"/>
  <c r="T2310" i="4" s="1"/>
  <c r="I2310" i="4"/>
  <c r="G2311" i="4"/>
  <c r="H2311" i="4"/>
  <c r="I2311" i="4"/>
  <c r="G2312" i="4"/>
  <c r="H2312" i="4"/>
  <c r="I2312" i="4"/>
  <c r="G2313" i="4"/>
  <c r="M2313" i="4" s="1"/>
  <c r="H2313" i="4"/>
  <c r="T2313" i="4" s="1"/>
  <c r="I2313" i="4"/>
  <c r="G2314" i="4"/>
  <c r="H2314" i="4"/>
  <c r="T2314" i="4" s="1"/>
  <c r="I2314" i="4"/>
  <c r="G2315" i="4"/>
  <c r="H2315" i="4"/>
  <c r="I2315" i="4"/>
  <c r="G2316" i="4"/>
  <c r="H2316" i="4"/>
  <c r="I2316" i="4"/>
  <c r="G2317" i="4"/>
  <c r="M2317" i="4" s="1"/>
  <c r="H2317" i="4"/>
  <c r="I2317" i="4"/>
  <c r="G2318" i="4"/>
  <c r="L2318" i="4" s="1"/>
  <c r="H2318" i="4"/>
  <c r="T2318" i="4" s="1"/>
  <c r="I2318" i="4"/>
  <c r="G2319" i="4"/>
  <c r="H2319" i="4"/>
  <c r="I2319" i="4"/>
  <c r="G2320" i="4"/>
  <c r="M2320" i="4" s="1"/>
  <c r="H2320" i="4"/>
  <c r="I2320" i="4"/>
  <c r="G2321" i="4"/>
  <c r="M2321" i="4" s="1"/>
  <c r="H2321" i="4"/>
  <c r="T2321" i="4" s="1"/>
  <c r="I2321" i="4"/>
  <c r="G2322" i="4"/>
  <c r="L2322" i="4" s="1"/>
  <c r="H2322" i="4"/>
  <c r="T2322" i="4" s="1"/>
  <c r="I2322" i="4"/>
  <c r="G2323" i="4"/>
  <c r="M2323" i="4" s="1"/>
  <c r="H2323" i="4"/>
  <c r="I2323" i="4"/>
  <c r="G2324" i="4"/>
  <c r="H2324" i="4"/>
  <c r="I2324" i="4"/>
  <c r="G2325" i="4"/>
  <c r="M2325" i="4" s="1"/>
  <c r="H2325" i="4"/>
  <c r="I2325" i="4"/>
  <c r="X2325" i="4" s="1"/>
  <c r="G2326" i="4"/>
  <c r="L2326" i="4" s="1"/>
  <c r="H2326" i="4"/>
  <c r="T2326" i="4" s="1"/>
  <c r="I2326" i="4"/>
  <c r="G2327" i="4"/>
  <c r="H2327" i="4"/>
  <c r="I2327" i="4"/>
  <c r="G2328" i="4"/>
  <c r="L2328" i="4" s="1"/>
  <c r="H2328" i="4"/>
  <c r="I2328" i="4"/>
  <c r="G2329" i="4"/>
  <c r="M2329" i="4" s="1"/>
  <c r="H2329" i="4"/>
  <c r="T2329" i="4" s="1"/>
  <c r="I2329" i="4"/>
  <c r="G2330" i="4"/>
  <c r="H2330" i="4"/>
  <c r="T2330" i="4" s="1"/>
  <c r="I2330" i="4"/>
  <c r="G2331" i="4"/>
  <c r="M2331" i="4" s="1"/>
  <c r="H2331" i="4"/>
  <c r="I2331" i="4"/>
  <c r="G2332" i="4"/>
  <c r="H2332" i="4"/>
  <c r="I2332" i="4"/>
  <c r="G2333" i="4"/>
  <c r="M2333" i="4" s="1"/>
  <c r="H2333" i="4"/>
  <c r="I2333" i="4"/>
  <c r="G2334" i="4"/>
  <c r="H2334" i="4"/>
  <c r="T2334" i="4" s="1"/>
  <c r="I2334" i="4"/>
  <c r="G2335" i="4"/>
  <c r="H2335" i="4"/>
  <c r="I2335" i="4"/>
  <c r="G2336" i="4"/>
  <c r="H2336" i="4"/>
  <c r="I2336" i="4"/>
  <c r="G2337" i="4"/>
  <c r="M2337" i="4" s="1"/>
  <c r="H2337" i="4"/>
  <c r="T2337" i="4" s="1"/>
  <c r="I2337" i="4"/>
  <c r="G2338" i="4"/>
  <c r="L2338" i="4" s="1"/>
  <c r="H2338" i="4"/>
  <c r="T2338" i="4" s="1"/>
  <c r="I2338" i="4"/>
  <c r="G2339" i="4"/>
  <c r="H2339" i="4"/>
  <c r="I2339" i="4"/>
  <c r="G2340" i="4"/>
  <c r="H2340" i="4"/>
  <c r="I2340" i="4"/>
  <c r="G2341" i="4"/>
  <c r="M2341" i="4" s="1"/>
  <c r="H2341" i="4"/>
  <c r="I2341" i="4"/>
  <c r="G2342" i="4"/>
  <c r="H2342" i="4"/>
  <c r="T2342" i="4" s="1"/>
  <c r="I2342" i="4"/>
  <c r="G2343" i="4"/>
  <c r="M2343" i="4" s="1"/>
  <c r="H2343" i="4"/>
  <c r="I2343" i="4"/>
  <c r="G2344" i="4"/>
  <c r="H2344" i="4"/>
  <c r="I2344" i="4"/>
  <c r="G2345" i="4"/>
  <c r="M2345" i="4" s="1"/>
  <c r="H2345" i="4"/>
  <c r="T2345" i="4" s="1"/>
  <c r="I2345" i="4"/>
  <c r="G2346" i="4"/>
  <c r="H2346" i="4"/>
  <c r="T2346" i="4" s="1"/>
  <c r="I2346" i="4"/>
  <c r="G2347" i="4"/>
  <c r="H2347" i="4"/>
  <c r="I2347" i="4"/>
  <c r="G2348" i="4"/>
  <c r="H2348" i="4"/>
  <c r="I2348" i="4"/>
  <c r="G2349" i="4"/>
  <c r="M2349" i="4" s="1"/>
  <c r="H2349" i="4"/>
  <c r="I2349" i="4"/>
  <c r="G2350" i="4"/>
  <c r="H2350" i="4"/>
  <c r="T2350" i="4" s="1"/>
  <c r="I2350" i="4"/>
  <c r="G2351" i="4"/>
  <c r="M2351" i="4" s="1"/>
  <c r="H2351" i="4"/>
  <c r="I2351" i="4"/>
  <c r="G2352" i="4"/>
  <c r="H2352" i="4"/>
  <c r="I2352" i="4"/>
  <c r="G2353" i="4"/>
  <c r="M2353" i="4" s="1"/>
  <c r="H2353" i="4"/>
  <c r="T2353" i="4" s="1"/>
  <c r="I2353" i="4"/>
  <c r="G2354" i="4"/>
  <c r="L2354" i="4" s="1"/>
  <c r="H2354" i="4"/>
  <c r="T2354" i="4" s="1"/>
  <c r="I2354" i="4"/>
  <c r="G2355" i="4"/>
  <c r="H2355" i="4"/>
  <c r="I2355" i="4"/>
  <c r="G2356" i="4"/>
  <c r="H2356" i="4"/>
  <c r="I2356" i="4"/>
  <c r="G2357" i="4"/>
  <c r="M2357" i="4" s="1"/>
  <c r="H2357" i="4"/>
  <c r="I2357" i="4"/>
  <c r="G2358" i="4"/>
  <c r="H2358" i="4"/>
  <c r="T2358" i="4" s="1"/>
  <c r="I2358" i="4"/>
  <c r="G2359" i="4"/>
  <c r="M2359" i="4" s="1"/>
  <c r="H2359" i="4"/>
  <c r="I2359" i="4"/>
  <c r="G2360" i="4"/>
  <c r="L2360" i="4" s="1"/>
  <c r="H2360" i="4"/>
  <c r="I2360" i="4"/>
  <c r="G2361" i="4"/>
  <c r="M2361" i="4" s="1"/>
  <c r="H2361" i="4"/>
  <c r="T2361" i="4" s="1"/>
  <c r="I2361" i="4"/>
  <c r="G2362" i="4"/>
  <c r="H2362" i="4"/>
  <c r="T2362" i="4" s="1"/>
  <c r="I2362" i="4"/>
  <c r="G2363" i="4"/>
  <c r="H2363" i="4"/>
  <c r="I2363" i="4"/>
  <c r="G2364" i="4"/>
  <c r="H2364" i="4"/>
  <c r="I2364" i="4"/>
  <c r="G2365" i="4"/>
  <c r="M2365" i="4" s="1"/>
  <c r="H2365" i="4"/>
  <c r="I2365" i="4"/>
  <c r="G2366" i="4"/>
  <c r="L2366" i="4" s="1"/>
  <c r="H2366" i="4"/>
  <c r="T2366" i="4" s="1"/>
  <c r="I2366" i="4"/>
  <c r="G2367" i="4"/>
  <c r="H2367" i="4"/>
  <c r="I2367" i="4"/>
  <c r="G2368" i="4"/>
  <c r="H2368" i="4"/>
  <c r="I2368" i="4"/>
  <c r="G2369" i="4"/>
  <c r="M2369" i="4" s="1"/>
  <c r="H2369" i="4"/>
  <c r="T2369" i="4" s="1"/>
  <c r="I2369" i="4"/>
  <c r="G2370" i="4"/>
  <c r="H2370" i="4"/>
  <c r="T2370" i="4" s="1"/>
  <c r="I2370" i="4"/>
  <c r="G2371" i="4"/>
  <c r="H2371" i="4"/>
  <c r="I2371" i="4"/>
  <c r="G2372" i="4"/>
  <c r="H2372" i="4"/>
  <c r="I2372" i="4"/>
  <c r="G2373" i="4"/>
  <c r="M2373" i="4" s="1"/>
  <c r="H2373" i="4"/>
  <c r="I2373" i="4"/>
  <c r="G2374" i="4"/>
  <c r="L2374" i="4" s="1"/>
  <c r="H2374" i="4"/>
  <c r="T2374" i="4" s="1"/>
  <c r="I2374" i="4"/>
  <c r="G2375" i="4"/>
  <c r="M2375" i="4" s="1"/>
  <c r="H2375" i="4"/>
  <c r="I2375" i="4"/>
  <c r="G2376" i="4"/>
  <c r="H2376" i="4"/>
  <c r="I2376" i="4"/>
  <c r="G2377" i="4"/>
  <c r="M2377" i="4" s="1"/>
  <c r="H2377" i="4"/>
  <c r="T2377" i="4" s="1"/>
  <c r="I2377" i="4"/>
  <c r="G2378" i="4"/>
  <c r="L2378" i="4" s="1"/>
  <c r="H2378" i="4"/>
  <c r="T2378" i="4" s="1"/>
  <c r="I2378" i="4"/>
  <c r="G2379" i="4"/>
  <c r="H2379" i="4"/>
  <c r="I2379" i="4"/>
  <c r="G2380" i="4"/>
  <c r="H2380" i="4"/>
  <c r="I2380" i="4"/>
  <c r="G2381" i="4"/>
  <c r="M2381" i="4" s="1"/>
  <c r="H2381" i="4"/>
  <c r="I2381" i="4"/>
  <c r="G2382" i="4"/>
  <c r="L2382" i="4" s="1"/>
  <c r="H2382" i="4"/>
  <c r="T2382" i="4" s="1"/>
  <c r="I2382" i="4"/>
  <c r="G2383" i="4"/>
  <c r="M2383" i="4" s="1"/>
  <c r="H2383" i="4"/>
  <c r="I2383" i="4"/>
  <c r="G2384" i="4"/>
  <c r="M2384" i="4" s="1"/>
  <c r="H2384" i="4"/>
  <c r="I2384" i="4"/>
  <c r="G2385" i="4"/>
  <c r="M2385" i="4" s="1"/>
  <c r="H2385" i="4"/>
  <c r="T2385" i="4" s="1"/>
  <c r="I2385" i="4"/>
  <c r="G2386" i="4"/>
  <c r="H2386" i="4"/>
  <c r="T2386" i="4" s="1"/>
  <c r="I2386" i="4"/>
  <c r="G2387" i="4"/>
  <c r="M2387" i="4" s="1"/>
  <c r="H2387" i="4"/>
  <c r="I2387" i="4"/>
  <c r="G2388" i="4"/>
  <c r="H2388" i="4"/>
  <c r="I2388" i="4"/>
  <c r="G2389" i="4"/>
  <c r="M2389" i="4" s="1"/>
  <c r="H2389" i="4"/>
  <c r="I2389" i="4"/>
  <c r="G2390" i="4"/>
  <c r="L2390" i="4" s="1"/>
  <c r="H2390" i="4"/>
  <c r="T2390" i="4" s="1"/>
  <c r="I2390" i="4"/>
  <c r="G2391" i="4"/>
  <c r="H2391" i="4"/>
  <c r="I2391" i="4"/>
  <c r="G2392" i="4"/>
  <c r="L2392" i="4" s="1"/>
  <c r="H2392" i="4"/>
  <c r="I2392" i="4"/>
  <c r="G2393" i="4"/>
  <c r="M2393" i="4" s="1"/>
  <c r="H2393" i="4"/>
  <c r="T2393" i="4" s="1"/>
  <c r="I2393" i="4"/>
  <c r="G2394" i="4"/>
  <c r="H2394" i="4"/>
  <c r="T2394" i="4" s="1"/>
  <c r="I2394" i="4"/>
  <c r="G2395" i="4"/>
  <c r="M2395" i="4" s="1"/>
  <c r="H2395" i="4"/>
  <c r="I2395" i="4"/>
  <c r="G2396" i="4"/>
  <c r="H2396" i="4"/>
  <c r="I2396" i="4"/>
  <c r="G2397" i="4"/>
  <c r="M2397" i="4" s="1"/>
  <c r="H2397" i="4"/>
  <c r="I2397" i="4"/>
  <c r="G2398" i="4"/>
  <c r="L2398" i="4" s="1"/>
  <c r="H2398" i="4"/>
  <c r="T2398" i="4" s="1"/>
  <c r="I2398" i="4"/>
  <c r="G2399" i="4"/>
  <c r="H2399" i="4"/>
  <c r="I2399" i="4"/>
  <c r="G2400" i="4"/>
  <c r="H2400" i="4"/>
  <c r="I2400" i="4"/>
  <c r="G2401" i="4"/>
  <c r="M2401" i="4" s="1"/>
  <c r="H2401" i="4"/>
  <c r="T2401" i="4" s="1"/>
  <c r="I2401" i="4"/>
  <c r="G2402" i="4"/>
  <c r="H2402" i="4"/>
  <c r="T2402" i="4" s="1"/>
  <c r="I2402" i="4"/>
  <c r="G2403" i="4"/>
  <c r="H2403" i="4"/>
  <c r="I2403" i="4"/>
  <c r="G2404" i="4"/>
  <c r="H2404" i="4"/>
  <c r="I2404" i="4"/>
  <c r="G2405" i="4"/>
  <c r="M2405" i="4" s="1"/>
  <c r="H2405" i="4"/>
  <c r="I2405" i="4"/>
  <c r="G2406" i="4"/>
  <c r="L2406" i="4" s="1"/>
  <c r="H2406" i="4"/>
  <c r="T2406" i="4" s="1"/>
  <c r="I2406" i="4"/>
  <c r="G2407" i="4"/>
  <c r="H2407" i="4"/>
  <c r="I2407" i="4"/>
  <c r="G2408" i="4"/>
  <c r="H2408" i="4"/>
  <c r="I2408" i="4"/>
  <c r="G2409" i="4"/>
  <c r="M2409" i="4" s="1"/>
  <c r="H2409" i="4"/>
  <c r="T2409" i="4" s="1"/>
  <c r="I2409" i="4"/>
  <c r="G2410" i="4"/>
  <c r="L2410" i="4" s="1"/>
  <c r="H2410" i="4"/>
  <c r="T2410" i="4" s="1"/>
  <c r="I2410" i="4"/>
  <c r="G2411" i="4"/>
  <c r="H2411" i="4"/>
  <c r="I2411" i="4"/>
  <c r="G2412" i="4"/>
  <c r="H2412" i="4"/>
  <c r="I2412" i="4"/>
  <c r="G2413" i="4"/>
  <c r="M2413" i="4" s="1"/>
  <c r="H2413" i="4"/>
  <c r="I2413" i="4"/>
  <c r="G2414" i="4"/>
  <c r="H2414" i="4"/>
  <c r="T2414" i="4" s="1"/>
  <c r="I2414" i="4"/>
  <c r="G2415" i="4"/>
  <c r="H2415" i="4"/>
  <c r="I2415" i="4"/>
  <c r="G2416" i="4"/>
  <c r="M2416" i="4" s="1"/>
  <c r="H2416" i="4"/>
  <c r="I2416" i="4"/>
  <c r="G2417" i="4"/>
  <c r="M2417" i="4" s="1"/>
  <c r="H2417" i="4"/>
  <c r="T2417" i="4" s="1"/>
  <c r="I2417" i="4"/>
  <c r="G2418" i="4"/>
  <c r="L2418" i="4" s="1"/>
  <c r="H2418" i="4"/>
  <c r="T2418" i="4" s="1"/>
  <c r="I2418" i="4"/>
  <c r="G2419" i="4"/>
  <c r="M2419" i="4" s="1"/>
  <c r="H2419" i="4"/>
  <c r="I2419" i="4"/>
  <c r="G2420" i="4"/>
  <c r="H2420" i="4"/>
  <c r="I2420" i="4"/>
  <c r="G2421" i="4"/>
  <c r="M2421" i="4" s="1"/>
  <c r="H2421" i="4"/>
  <c r="I2421" i="4"/>
  <c r="G2422" i="4"/>
  <c r="H2422" i="4"/>
  <c r="T2422" i="4" s="1"/>
  <c r="I2422" i="4"/>
  <c r="G2423" i="4"/>
  <c r="M2423" i="4" s="1"/>
  <c r="H2423" i="4"/>
  <c r="I2423" i="4"/>
  <c r="G2424" i="4"/>
  <c r="L2424" i="4" s="1"/>
  <c r="H2424" i="4"/>
  <c r="I2424" i="4"/>
  <c r="G2425" i="4"/>
  <c r="M2425" i="4" s="1"/>
  <c r="H2425" i="4"/>
  <c r="T2425" i="4" s="1"/>
  <c r="I2425" i="4"/>
  <c r="G2426" i="4"/>
  <c r="L2426" i="4" s="1"/>
  <c r="H2426" i="4"/>
  <c r="T2426" i="4" s="1"/>
  <c r="I2426" i="4"/>
  <c r="G2427" i="4"/>
  <c r="H2427" i="4"/>
  <c r="I2427" i="4"/>
  <c r="G2428" i="4"/>
  <c r="H2428" i="4"/>
  <c r="I2428" i="4"/>
  <c r="G2429" i="4"/>
  <c r="M2429" i="4" s="1"/>
  <c r="H2429" i="4"/>
  <c r="I2429" i="4"/>
  <c r="G2430" i="4"/>
  <c r="L2430" i="4" s="1"/>
  <c r="H2430" i="4"/>
  <c r="T2430" i="4" s="1"/>
  <c r="I2430" i="4"/>
  <c r="G2431" i="4"/>
  <c r="H2431" i="4"/>
  <c r="I2431" i="4"/>
  <c r="G2432" i="4"/>
  <c r="H2432" i="4"/>
  <c r="I2432" i="4"/>
  <c r="G2433" i="4"/>
  <c r="M2433" i="4" s="1"/>
  <c r="H2433" i="4"/>
  <c r="T2433" i="4" s="1"/>
  <c r="I2433" i="4"/>
  <c r="G2434" i="4"/>
  <c r="H2434" i="4"/>
  <c r="T2434" i="4" s="1"/>
  <c r="I2434" i="4"/>
  <c r="G2435" i="4"/>
  <c r="H2435" i="4"/>
  <c r="I2435" i="4"/>
  <c r="G2436" i="4"/>
  <c r="H2436" i="4"/>
  <c r="I2436" i="4"/>
  <c r="G2437" i="4"/>
  <c r="M2437" i="4" s="1"/>
  <c r="H2437" i="4"/>
  <c r="I2437" i="4"/>
  <c r="G2438" i="4"/>
  <c r="L2438" i="4" s="1"/>
  <c r="H2438" i="4"/>
  <c r="T2438" i="4" s="1"/>
  <c r="I2438" i="4"/>
  <c r="G2439" i="4"/>
  <c r="H2439" i="4"/>
  <c r="I2439" i="4"/>
  <c r="G2440" i="4"/>
  <c r="H2440" i="4"/>
  <c r="I2440" i="4"/>
  <c r="G2441" i="4"/>
  <c r="M2441" i="4" s="1"/>
  <c r="H2441" i="4"/>
  <c r="T2441" i="4" s="1"/>
  <c r="I2441" i="4"/>
  <c r="G2442" i="4"/>
  <c r="H2442" i="4"/>
  <c r="T2442" i="4" s="1"/>
  <c r="I2442" i="4"/>
  <c r="G2443" i="4"/>
  <c r="M2443" i="4" s="1"/>
  <c r="H2443" i="4"/>
  <c r="I2443" i="4"/>
  <c r="G2444" i="4"/>
  <c r="H2444" i="4"/>
  <c r="I2444" i="4"/>
  <c r="G2445" i="4"/>
  <c r="M2445" i="4" s="1"/>
  <c r="H2445" i="4"/>
  <c r="I2445" i="4"/>
  <c r="G2446" i="4"/>
  <c r="L2446" i="4" s="1"/>
  <c r="H2446" i="4"/>
  <c r="T2446" i="4" s="1"/>
  <c r="I2446" i="4"/>
  <c r="G2447" i="4"/>
  <c r="H2447" i="4"/>
  <c r="I2447" i="4"/>
  <c r="G2448" i="4"/>
  <c r="M2448" i="4" s="1"/>
  <c r="H2448" i="4"/>
  <c r="I2448" i="4"/>
  <c r="G2449" i="4"/>
  <c r="M2449" i="4" s="1"/>
  <c r="H2449" i="4"/>
  <c r="T2449" i="4" s="1"/>
  <c r="I2449" i="4"/>
  <c r="G2450" i="4"/>
  <c r="H2450" i="4"/>
  <c r="T2450" i="4" s="1"/>
  <c r="I2450" i="4"/>
  <c r="G2451" i="4"/>
  <c r="M2451" i="4" s="1"/>
  <c r="H2451" i="4"/>
  <c r="I2451" i="4"/>
  <c r="G2452" i="4"/>
  <c r="H2452" i="4"/>
  <c r="I2452" i="4"/>
  <c r="G2453" i="4"/>
  <c r="M2453" i="4" s="1"/>
  <c r="H2453" i="4"/>
  <c r="I2453" i="4"/>
  <c r="X2453" i="4" s="1"/>
  <c r="G2454" i="4"/>
  <c r="H2454" i="4"/>
  <c r="T2454" i="4" s="1"/>
  <c r="I2454" i="4"/>
  <c r="G2455" i="4"/>
  <c r="M2455" i="4" s="1"/>
  <c r="H2455" i="4"/>
  <c r="I2455" i="4"/>
  <c r="G2456" i="4"/>
  <c r="L2456" i="4" s="1"/>
  <c r="H2456" i="4"/>
  <c r="I2456" i="4"/>
  <c r="G2457" i="4"/>
  <c r="M2457" i="4" s="1"/>
  <c r="H2457" i="4"/>
  <c r="T2457" i="4" s="1"/>
  <c r="I2457" i="4"/>
  <c r="G2458" i="4"/>
  <c r="L2458" i="4" s="1"/>
  <c r="H2458" i="4"/>
  <c r="T2458" i="4" s="1"/>
  <c r="I2458" i="4"/>
  <c r="G2459" i="4"/>
  <c r="H2459" i="4"/>
  <c r="I2459" i="4"/>
  <c r="G2460" i="4"/>
  <c r="H2460" i="4"/>
  <c r="I2460" i="4"/>
  <c r="G2461" i="4"/>
  <c r="M2461" i="4" s="1"/>
  <c r="H2461" i="4"/>
  <c r="I2461" i="4"/>
  <c r="G2462" i="4"/>
  <c r="L2462" i="4" s="1"/>
  <c r="H2462" i="4"/>
  <c r="T2462" i="4" s="1"/>
  <c r="I2462" i="4"/>
  <c r="G2463" i="4"/>
  <c r="H2463" i="4"/>
  <c r="I2463" i="4"/>
  <c r="G2464" i="4"/>
  <c r="H2464" i="4"/>
  <c r="I2464" i="4"/>
  <c r="G2465" i="4"/>
  <c r="M2465" i="4" s="1"/>
  <c r="H2465" i="4"/>
  <c r="T2465" i="4" s="1"/>
  <c r="I2465" i="4"/>
  <c r="G2466" i="4"/>
  <c r="H2466" i="4"/>
  <c r="T2466" i="4" s="1"/>
  <c r="I2466" i="4"/>
  <c r="G2467" i="4"/>
  <c r="M2467" i="4" s="1"/>
  <c r="H2467" i="4"/>
  <c r="I2467" i="4"/>
  <c r="G2468" i="4"/>
  <c r="H2468" i="4"/>
  <c r="I2468" i="4"/>
  <c r="G2469" i="4"/>
  <c r="M2469" i="4" s="1"/>
  <c r="H2469" i="4"/>
  <c r="I2469" i="4"/>
  <c r="G2470" i="4"/>
  <c r="L2470" i="4" s="1"/>
  <c r="H2470" i="4"/>
  <c r="T2470" i="4" s="1"/>
  <c r="I2470" i="4"/>
  <c r="G2471" i="4"/>
  <c r="H2471" i="4"/>
  <c r="I2471" i="4"/>
  <c r="G2472" i="4"/>
  <c r="H2472" i="4"/>
  <c r="I2472" i="4"/>
  <c r="G2473" i="4"/>
  <c r="M2473" i="4" s="1"/>
  <c r="H2473" i="4"/>
  <c r="T2473" i="4" s="1"/>
  <c r="I2473" i="4"/>
  <c r="G2474" i="4"/>
  <c r="H2474" i="4"/>
  <c r="T2474" i="4" s="1"/>
  <c r="I2474" i="4"/>
  <c r="G2475" i="4"/>
  <c r="M2475" i="4" s="1"/>
  <c r="H2475" i="4"/>
  <c r="I2475" i="4"/>
  <c r="G2476" i="4"/>
  <c r="H2476" i="4"/>
  <c r="I2476" i="4"/>
  <c r="G2477" i="4"/>
  <c r="M2477" i="4" s="1"/>
  <c r="H2477" i="4"/>
  <c r="I2477" i="4"/>
  <c r="G2478" i="4"/>
  <c r="L2478" i="4" s="1"/>
  <c r="H2478" i="4"/>
  <c r="T2478" i="4" s="1"/>
  <c r="I2478" i="4"/>
  <c r="G2479" i="4"/>
  <c r="H2479" i="4"/>
  <c r="I2479" i="4"/>
  <c r="G2480" i="4"/>
  <c r="M2480" i="4" s="1"/>
  <c r="H2480" i="4"/>
  <c r="I2480" i="4"/>
  <c r="G2481" i="4"/>
  <c r="M2481" i="4" s="1"/>
  <c r="H2481" i="4"/>
  <c r="T2481" i="4" s="1"/>
  <c r="I2481" i="4"/>
  <c r="G2482" i="4"/>
  <c r="L2482" i="4" s="1"/>
  <c r="H2482" i="4"/>
  <c r="T2482" i="4" s="1"/>
  <c r="I2482" i="4"/>
  <c r="G2483" i="4"/>
  <c r="M2483" i="4" s="1"/>
  <c r="H2483" i="4"/>
  <c r="I2483" i="4"/>
  <c r="G2484" i="4"/>
  <c r="H2484" i="4"/>
  <c r="I2484" i="4"/>
  <c r="G2485" i="4"/>
  <c r="M2485" i="4" s="1"/>
  <c r="H2485" i="4"/>
  <c r="I2485" i="4"/>
  <c r="G2486" i="4"/>
  <c r="H2486" i="4"/>
  <c r="T2486" i="4" s="1"/>
  <c r="I2486" i="4"/>
  <c r="G2487" i="4"/>
  <c r="H2487" i="4"/>
  <c r="I2487" i="4"/>
  <c r="G2488" i="4"/>
  <c r="L2488" i="4" s="1"/>
  <c r="H2488" i="4"/>
  <c r="I2488" i="4"/>
  <c r="G2489" i="4"/>
  <c r="M2489" i="4" s="1"/>
  <c r="H2489" i="4"/>
  <c r="T2489" i="4" s="1"/>
  <c r="I2489" i="4"/>
  <c r="G2490" i="4"/>
  <c r="L2490" i="4" s="1"/>
  <c r="H2490" i="4"/>
  <c r="T2490" i="4" s="1"/>
  <c r="I2490" i="4"/>
  <c r="G2491" i="4"/>
  <c r="H2491" i="4"/>
  <c r="I2491" i="4"/>
  <c r="G2492" i="4"/>
  <c r="H2492" i="4"/>
  <c r="I2492" i="4"/>
  <c r="G2493" i="4"/>
  <c r="M2493" i="4" s="1"/>
  <c r="H2493" i="4"/>
  <c r="I2493" i="4"/>
  <c r="G2494" i="4"/>
  <c r="H2494" i="4"/>
  <c r="T2494" i="4" s="1"/>
  <c r="I2494" i="4"/>
  <c r="G2495" i="4"/>
  <c r="M2495" i="4" s="1"/>
  <c r="H2495" i="4"/>
  <c r="I2495" i="4"/>
  <c r="G2496" i="4"/>
  <c r="H2496" i="4"/>
  <c r="I2496" i="4"/>
  <c r="G2497" i="4"/>
  <c r="M2497" i="4" s="1"/>
  <c r="H2497" i="4"/>
  <c r="T2497" i="4" s="1"/>
  <c r="I2497" i="4"/>
  <c r="G2498" i="4"/>
  <c r="L2498" i="4" s="1"/>
  <c r="H2498" i="4"/>
  <c r="T2498" i="4" s="1"/>
  <c r="I2498" i="4"/>
  <c r="G2499" i="4"/>
  <c r="H2499" i="4"/>
  <c r="I2499" i="4"/>
  <c r="G2500" i="4"/>
  <c r="H2500" i="4"/>
  <c r="I2500" i="4"/>
  <c r="G2501" i="4"/>
  <c r="M2501" i="4" s="1"/>
  <c r="H2501" i="4"/>
  <c r="I2501" i="4"/>
  <c r="G2502" i="4"/>
  <c r="L2502" i="4" s="1"/>
  <c r="H2502" i="4"/>
  <c r="T2502" i="4" s="1"/>
  <c r="I2502" i="4"/>
  <c r="G2503" i="4"/>
  <c r="H2503" i="4"/>
  <c r="I2503" i="4"/>
  <c r="G2504" i="4"/>
  <c r="H2504" i="4"/>
  <c r="I2504" i="4"/>
  <c r="G2505" i="4"/>
  <c r="M2505" i="4" s="1"/>
  <c r="H2505" i="4"/>
  <c r="T2505" i="4" s="1"/>
  <c r="I2505" i="4"/>
  <c r="G2506" i="4"/>
  <c r="H2506" i="4"/>
  <c r="T2506" i="4" s="1"/>
  <c r="I2506" i="4"/>
  <c r="G2507" i="4"/>
  <c r="M2507" i="4" s="1"/>
  <c r="H2507" i="4"/>
  <c r="I2507" i="4"/>
  <c r="G2508" i="4"/>
  <c r="H2508" i="4"/>
  <c r="I2508" i="4"/>
  <c r="G2509" i="4"/>
  <c r="M2509" i="4" s="1"/>
  <c r="H2509" i="4"/>
  <c r="I2509" i="4"/>
  <c r="G2510" i="4"/>
  <c r="L2510" i="4" s="1"/>
  <c r="H2510" i="4"/>
  <c r="T2510" i="4" s="1"/>
  <c r="I2510" i="4"/>
  <c r="G2511" i="4"/>
  <c r="H2511" i="4"/>
  <c r="I2511" i="4"/>
  <c r="G2512" i="4"/>
  <c r="M2512" i="4" s="1"/>
  <c r="H2512" i="4"/>
  <c r="I2512" i="4"/>
  <c r="G2513" i="4"/>
  <c r="M2513" i="4" s="1"/>
  <c r="H2513" i="4"/>
  <c r="T2513" i="4" s="1"/>
  <c r="I2513" i="4"/>
  <c r="G2514" i="4"/>
  <c r="L2514" i="4" s="1"/>
  <c r="H2514" i="4"/>
  <c r="T2514" i="4" s="1"/>
  <c r="I2514" i="4"/>
  <c r="G2515" i="4"/>
  <c r="M2515" i="4" s="1"/>
  <c r="H2515" i="4"/>
  <c r="I2515" i="4"/>
  <c r="G2516" i="4"/>
  <c r="H2516" i="4"/>
  <c r="I2516" i="4"/>
  <c r="G2517" i="4"/>
  <c r="M2517" i="4" s="1"/>
  <c r="H2517" i="4"/>
  <c r="I2517" i="4"/>
  <c r="G2518" i="4"/>
  <c r="H2518" i="4"/>
  <c r="T2518" i="4" s="1"/>
  <c r="I2518" i="4"/>
  <c r="G2519" i="4"/>
  <c r="M2519" i="4" s="1"/>
  <c r="H2519" i="4"/>
  <c r="I2519" i="4"/>
  <c r="G2520" i="4"/>
  <c r="L2520" i="4" s="1"/>
  <c r="H2520" i="4"/>
  <c r="I2520" i="4"/>
  <c r="G2521" i="4"/>
  <c r="M2521" i="4" s="1"/>
  <c r="H2521" i="4"/>
  <c r="T2521" i="4" s="1"/>
  <c r="I2521" i="4"/>
  <c r="G2522" i="4"/>
  <c r="L2522" i="4" s="1"/>
  <c r="H2522" i="4"/>
  <c r="T2522" i="4" s="1"/>
  <c r="I2522" i="4"/>
  <c r="G2523" i="4"/>
  <c r="M2523" i="4" s="1"/>
  <c r="H2523" i="4"/>
  <c r="I2523" i="4"/>
  <c r="G2524" i="4"/>
  <c r="H2524" i="4"/>
  <c r="I2524" i="4"/>
  <c r="G2525" i="4"/>
  <c r="M2525" i="4" s="1"/>
  <c r="H2525" i="4"/>
  <c r="I2525" i="4"/>
  <c r="G2526" i="4"/>
  <c r="H2526" i="4"/>
  <c r="T2526" i="4" s="1"/>
  <c r="I2526" i="4"/>
  <c r="G2527" i="4"/>
  <c r="M2527" i="4" s="1"/>
  <c r="H2527" i="4"/>
  <c r="I2527" i="4"/>
  <c r="G2528" i="4"/>
  <c r="H2528" i="4"/>
  <c r="I2528" i="4"/>
  <c r="G2529" i="4"/>
  <c r="M2529" i="4" s="1"/>
  <c r="H2529" i="4"/>
  <c r="T2529" i="4" s="1"/>
  <c r="I2529" i="4"/>
  <c r="G2530" i="4"/>
  <c r="L2530" i="4" s="1"/>
  <c r="H2530" i="4"/>
  <c r="T2530" i="4" s="1"/>
  <c r="I2530" i="4"/>
  <c r="G2531" i="4"/>
  <c r="M2531" i="4" s="1"/>
  <c r="H2531" i="4"/>
  <c r="I2531" i="4"/>
  <c r="G2532" i="4"/>
  <c r="H2532" i="4"/>
  <c r="I2532" i="4"/>
  <c r="G2533" i="4"/>
  <c r="M2533" i="4" s="1"/>
  <c r="H2533" i="4"/>
  <c r="I2533" i="4"/>
  <c r="G2534" i="4"/>
  <c r="H2534" i="4"/>
  <c r="T2534" i="4" s="1"/>
  <c r="I2534" i="4"/>
  <c r="G2535" i="4"/>
  <c r="H2535" i="4"/>
  <c r="I2535" i="4"/>
  <c r="G2536" i="4"/>
  <c r="H2536" i="4"/>
  <c r="I2536" i="4"/>
  <c r="G2537" i="4"/>
  <c r="M2537" i="4" s="1"/>
  <c r="H2537" i="4"/>
  <c r="T2537" i="4" s="1"/>
  <c r="I2537" i="4"/>
  <c r="G2538" i="4"/>
  <c r="H2538" i="4"/>
  <c r="T2538" i="4" s="1"/>
  <c r="I2538" i="4"/>
  <c r="G2539" i="4"/>
  <c r="M2539" i="4" s="1"/>
  <c r="H2539" i="4"/>
  <c r="I2539" i="4"/>
  <c r="G2540" i="4"/>
  <c r="H2540" i="4"/>
  <c r="I2540" i="4"/>
  <c r="G2541" i="4"/>
  <c r="M2541" i="4" s="1"/>
  <c r="H2541" i="4"/>
  <c r="I2541" i="4"/>
  <c r="G2542" i="4"/>
  <c r="L2542" i="4" s="1"/>
  <c r="H2542" i="4"/>
  <c r="T2542" i="4" s="1"/>
  <c r="I2542" i="4"/>
  <c r="G2543" i="4"/>
  <c r="H2543" i="4"/>
  <c r="I2543" i="4"/>
  <c r="G2544" i="4"/>
  <c r="H2544" i="4"/>
  <c r="I2544" i="4"/>
  <c r="G2545" i="4"/>
  <c r="M2545" i="4" s="1"/>
  <c r="H2545" i="4"/>
  <c r="T2545" i="4" s="1"/>
  <c r="I2545" i="4"/>
  <c r="G2546" i="4"/>
  <c r="H2546" i="4"/>
  <c r="T2546" i="4" s="1"/>
  <c r="I2546" i="4"/>
  <c r="G2547" i="4"/>
  <c r="M2547" i="4" s="1"/>
  <c r="H2547" i="4"/>
  <c r="I2547" i="4"/>
  <c r="G2548" i="4"/>
  <c r="H2548" i="4"/>
  <c r="I2548" i="4"/>
  <c r="G2549" i="4"/>
  <c r="M2549" i="4" s="1"/>
  <c r="H2549" i="4"/>
  <c r="I2549" i="4"/>
  <c r="X2549" i="4" s="1"/>
  <c r="G2550" i="4"/>
  <c r="H2550" i="4"/>
  <c r="T2550" i="4" s="1"/>
  <c r="I2550" i="4"/>
  <c r="G2551" i="4"/>
  <c r="H2551" i="4"/>
  <c r="I2551" i="4"/>
  <c r="G2552" i="4"/>
  <c r="L2552" i="4" s="1"/>
  <c r="H2552" i="4"/>
  <c r="I2552" i="4"/>
  <c r="G2553" i="4"/>
  <c r="M2553" i="4" s="1"/>
  <c r="H2553" i="4"/>
  <c r="T2553" i="4" s="1"/>
  <c r="I2553" i="4"/>
  <c r="G2554" i="4"/>
  <c r="L2554" i="4" s="1"/>
  <c r="H2554" i="4"/>
  <c r="T2554" i="4" s="1"/>
  <c r="I2554" i="4"/>
  <c r="G2555" i="4"/>
  <c r="H2555" i="4"/>
  <c r="I2555" i="4"/>
  <c r="G2556" i="4"/>
  <c r="H2556" i="4"/>
  <c r="I2556" i="4"/>
  <c r="G2557" i="4"/>
  <c r="M2557" i="4" s="1"/>
  <c r="H2557" i="4"/>
  <c r="I2557" i="4"/>
  <c r="G2558" i="4"/>
  <c r="L2558" i="4" s="1"/>
  <c r="H2558" i="4"/>
  <c r="T2558" i="4" s="1"/>
  <c r="I2558" i="4"/>
  <c r="G2559" i="4"/>
  <c r="M2559" i="4" s="1"/>
  <c r="H2559" i="4"/>
  <c r="I2559" i="4"/>
  <c r="G2560" i="4"/>
  <c r="H2560" i="4"/>
  <c r="I2560" i="4"/>
  <c r="G2561" i="4"/>
  <c r="M2561" i="4" s="1"/>
  <c r="H2561" i="4"/>
  <c r="T2561" i="4" s="1"/>
  <c r="I2561" i="4"/>
  <c r="G2562" i="4"/>
  <c r="H2562" i="4"/>
  <c r="T2562" i="4" s="1"/>
  <c r="I2562" i="4"/>
  <c r="G2563" i="4"/>
  <c r="M2563" i="4" s="1"/>
  <c r="H2563" i="4"/>
  <c r="I2563" i="4"/>
  <c r="G2564" i="4"/>
  <c r="H2564" i="4"/>
  <c r="I2564" i="4"/>
  <c r="G2565" i="4"/>
  <c r="M2565" i="4" s="1"/>
  <c r="H2565" i="4"/>
  <c r="I2565" i="4"/>
  <c r="G2566" i="4"/>
  <c r="L2566" i="4" s="1"/>
  <c r="H2566" i="4"/>
  <c r="T2566" i="4" s="1"/>
  <c r="I2566" i="4"/>
  <c r="G2567" i="4"/>
  <c r="H2567" i="4"/>
  <c r="I2567" i="4"/>
  <c r="G2568" i="4"/>
  <c r="H2568" i="4"/>
  <c r="I2568" i="4"/>
  <c r="G2569" i="4"/>
  <c r="M2569" i="4" s="1"/>
  <c r="H2569" i="4"/>
  <c r="T2569" i="4" s="1"/>
  <c r="I2569" i="4"/>
  <c r="G2570" i="4"/>
  <c r="L2570" i="4" s="1"/>
  <c r="H2570" i="4"/>
  <c r="T2570" i="4" s="1"/>
  <c r="I2570" i="4"/>
  <c r="G2571" i="4"/>
  <c r="H2571" i="4"/>
  <c r="I2571" i="4"/>
  <c r="G2572" i="4"/>
  <c r="H2572" i="4"/>
  <c r="I2572" i="4"/>
  <c r="G2573" i="4"/>
  <c r="M2573" i="4" s="1"/>
  <c r="H2573" i="4"/>
  <c r="I2573" i="4"/>
  <c r="G2574" i="4"/>
  <c r="H2574" i="4"/>
  <c r="T2574" i="4" s="1"/>
  <c r="I2574" i="4"/>
  <c r="G2575" i="4"/>
  <c r="H2575" i="4"/>
  <c r="I2575" i="4"/>
  <c r="G2576" i="4"/>
  <c r="M2576" i="4" s="1"/>
  <c r="H2576" i="4"/>
  <c r="I2576" i="4"/>
  <c r="G2577" i="4"/>
  <c r="M2577" i="4" s="1"/>
  <c r="H2577" i="4"/>
  <c r="T2577" i="4" s="1"/>
  <c r="I2577" i="4"/>
  <c r="G2578" i="4"/>
  <c r="H2578" i="4"/>
  <c r="T2578" i="4" s="1"/>
  <c r="I2578" i="4"/>
  <c r="G2579" i="4"/>
  <c r="M2579" i="4" s="1"/>
  <c r="H2579" i="4"/>
  <c r="I2579" i="4"/>
  <c r="G2580" i="4"/>
  <c r="H2580" i="4"/>
  <c r="I2580" i="4"/>
  <c r="G2581" i="4"/>
  <c r="M2581" i="4" s="1"/>
  <c r="H2581" i="4"/>
  <c r="I2581" i="4"/>
  <c r="X2581" i="4" s="1"/>
  <c r="G2582" i="4"/>
  <c r="H2582" i="4"/>
  <c r="T2582" i="4" s="1"/>
  <c r="I2582" i="4"/>
  <c r="G2583" i="4"/>
  <c r="H2583" i="4"/>
  <c r="I2583" i="4"/>
  <c r="G2584" i="4"/>
  <c r="L2584" i="4" s="1"/>
  <c r="H2584" i="4"/>
  <c r="I2584" i="4"/>
  <c r="G2585" i="4"/>
  <c r="M2585" i="4" s="1"/>
  <c r="H2585" i="4"/>
  <c r="T2585" i="4" s="1"/>
  <c r="I2585" i="4"/>
  <c r="G2586" i="4"/>
  <c r="L2586" i="4" s="1"/>
  <c r="H2586" i="4"/>
  <c r="T2586" i="4" s="1"/>
  <c r="I2586" i="4"/>
  <c r="G2587" i="4"/>
  <c r="M2587" i="4" s="1"/>
  <c r="H2587" i="4"/>
  <c r="I2587" i="4"/>
  <c r="G2588" i="4"/>
  <c r="H2588" i="4"/>
  <c r="I2588" i="4"/>
  <c r="G2589" i="4"/>
  <c r="M2589" i="4" s="1"/>
  <c r="H2589" i="4"/>
  <c r="I2589" i="4"/>
  <c r="G2590" i="4"/>
  <c r="H2590" i="4"/>
  <c r="T2590" i="4" s="1"/>
  <c r="I2590" i="4"/>
  <c r="G2591" i="4"/>
  <c r="M2591" i="4" s="1"/>
  <c r="H2591" i="4"/>
  <c r="I2591" i="4"/>
  <c r="G2592" i="4"/>
  <c r="H2592" i="4"/>
  <c r="I2592" i="4"/>
  <c r="G2593" i="4"/>
  <c r="M2593" i="4" s="1"/>
  <c r="H2593" i="4"/>
  <c r="T2593" i="4" s="1"/>
  <c r="I2593" i="4"/>
  <c r="G2594" i="4"/>
  <c r="H2594" i="4"/>
  <c r="T2594" i="4" s="1"/>
  <c r="I2594" i="4"/>
  <c r="G2595" i="4"/>
  <c r="H2595" i="4"/>
  <c r="I2595" i="4"/>
  <c r="G2596" i="4"/>
  <c r="H2596" i="4"/>
  <c r="I2596" i="4"/>
  <c r="G2597" i="4"/>
  <c r="M2597" i="4" s="1"/>
  <c r="H2597" i="4"/>
  <c r="I2597" i="4"/>
  <c r="G2598" i="4"/>
  <c r="H2598" i="4"/>
  <c r="T2598" i="4" s="1"/>
  <c r="I2598" i="4"/>
  <c r="G2599" i="4"/>
  <c r="H2599" i="4"/>
  <c r="I2599" i="4"/>
  <c r="G2600" i="4"/>
  <c r="H2600" i="4"/>
  <c r="I2600" i="4"/>
  <c r="G2601" i="4"/>
  <c r="M2601" i="4" s="1"/>
  <c r="H2601" i="4"/>
  <c r="T2601" i="4" s="1"/>
  <c r="I2601" i="4"/>
  <c r="G2602" i="4"/>
  <c r="H2602" i="4"/>
  <c r="T2602" i="4" s="1"/>
  <c r="I2602" i="4"/>
  <c r="G2603" i="4"/>
  <c r="M2603" i="4" s="1"/>
  <c r="H2603" i="4"/>
  <c r="I2603" i="4"/>
  <c r="G2604" i="4"/>
  <c r="H2604" i="4"/>
  <c r="I2604" i="4"/>
  <c r="G2605" i="4"/>
  <c r="M2605" i="4" s="1"/>
  <c r="H2605" i="4"/>
  <c r="I2605" i="4"/>
  <c r="G2606" i="4"/>
  <c r="H2606" i="4"/>
  <c r="T2606" i="4" s="1"/>
  <c r="I2606" i="4"/>
  <c r="G2607" i="4"/>
  <c r="H2607" i="4"/>
  <c r="I2607" i="4"/>
  <c r="G2608" i="4"/>
  <c r="H2608" i="4"/>
  <c r="I2608" i="4"/>
  <c r="G2609" i="4"/>
  <c r="M2609" i="4" s="1"/>
  <c r="H2609" i="4"/>
  <c r="T2609" i="4" s="1"/>
  <c r="I2609" i="4"/>
  <c r="G2610" i="4"/>
  <c r="L2610" i="4" s="1"/>
  <c r="H2610" i="4"/>
  <c r="T2610" i="4" s="1"/>
  <c r="I2610" i="4"/>
  <c r="G2611" i="4"/>
  <c r="H2611" i="4"/>
  <c r="I2611" i="4"/>
  <c r="G2612" i="4"/>
  <c r="H2612" i="4"/>
  <c r="I2612" i="4"/>
  <c r="G2613" i="4"/>
  <c r="M2613" i="4" s="1"/>
  <c r="H2613" i="4"/>
  <c r="I2613" i="4"/>
  <c r="G2614" i="4"/>
  <c r="H2614" i="4"/>
  <c r="T2614" i="4" s="1"/>
  <c r="I2614" i="4"/>
  <c r="G2615" i="4"/>
  <c r="M2615" i="4" s="1"/>
  <c r="H2615" i="4"/>
  <c r="I2615" i="4"/>
  <c r="G2616" i="4"/>
  <c r="L2616" i="4" s="1"/>
  <c r="H2616" i="4"/>
  <c r="I2616" i="4"/>
  <c r="G2617" i="4"/>
  <c r="M2617" i="4" s="1"/>
  <c r="H2617" i="4"/>
  <c r="T2617" i="4" s="1"/>
  <c r="I2617" i="4"/>
  <c r="G2618" i="4"/>
  <c r="H2618" i="4"/>
  <c r="T2618" i="4" s="1"/>
  <c r="I2618" i="4"/>
  <c r="G2619" i="4"/>
  <c r="H2619" i="4"/>
  <c r="I2619" i="4"/>
  <c r="G2620" i="4"/>
  <c r="H2620" i="4"/>
  <c r="I2620" i="4"/>
  <c r="G2621" i="4"/>
  <c r="M2621" i="4" s="1"/>
  <c r="H2621" i="4"/>
  <c r="I2621" i="4"/>
  <c r="G2622" i="4"/>
  <c r="H2622" i="4"/>
  <c r="T2622" i="4" s="1"/>
  <c r="I2622" i="4"/>
  <c r="G2623" i="4"/>
  <c r="H2623" i="4"/>
  <c r="I2623" i="4"/>
  <c r="G2624" i="4"/>
  <c r="H2624" i="4"/>
  <c r="I2624" i="4"/>
  <c r="G2625" i="4"/>
  <c r="M2625" i="4" s="1"/>
  <c r="H2625" i="4"/>
  <c r="T2625" i="4" s="1"/>
  <c r="I2625" i="4"/>
  <c r="G2626" i="4"/>
  <c r="H2626" i="4"/>
  <c r="T2626" i="4" s="1"/>
  <c r="I2626" i="4"/>
  <c r="G2627" i="4"/>
  <c r="M2627" i="4" s="1"/>
  <c r="H2627" i="4"/>
  <c r="I2627" i="4"/>
  <c r="G2628" i="4"/>
  <c r="H2628" i="4"/>
  <c r="I2628" i="4"/>
  <c r="G2629" i="4"/>
  <c r="M2629" i="4" s="1"/>
  <c r="H2629" i="4"/>
  <c r="I2629" i="4"/>
  <c r="G2630" i="4"/>
  <c r="L2630" i="4" s="1"/>
  <c r="H2630" i="4"/>
  <c r="T2630" i="4" s="1"/>
  <c r="I2630" i="4"/>
  <c r="G2631" i="4"/>
  <c r="H2631" i="4"/>
  <c r="I2631" i="4"/>
  <c r="G2632" i="4"/>
  <c r="H2632" i="4"/>
  <c r="I2632" i="4"/>
  <c r="G2633" i="4"/>
  <c r="M2633" i="4" s="1"/>
  <c r="H2633" i="4"/>
  <c r="T2633" i="4" s="1"/>
  <c r="I2633" i="4"/>
  <c r="G2634" i="4"/>
  <c r="H2634" i="4"/>
  <c r="T2634" i="4" s="1"/>
  <c r="I2634" i="4"/>
  <c r="G2635" i="4"/>
  <c r="M2635" i="4" s="1"/>
  <c r="H2635" i="4"/>
  <c r="I2635" i="4"/>
  <c r="G2636" i="4"/>
  <c r="H2636" i="4"/>
  <c r="I2636" i="4"/>
  <c r="G2637" i="4"/>
  <c r="M2637" i="4" s="1"/>
  <c r="H2637" i="4"/>
  <c r="I2637" i="4"/>
  <c r="G2638" i="4"/>
  <c r="L2638" i="4" s="1"/>
  <c r="H2638" i="4"/>
  <c r="T2638" i="4" s="1"/>
  <c r="I2638" i="4"/>
  <c r="G2639" i="4"/>
  <c r="H2639" i="4"/>
  <c r="I2639" i="4"/>
  <c r="G2640" i="4"/>
  <c r="M2640" i="4" s="1"/>
  <c r="H2640" i="4"/>
  <c r="I2640" i="4"/>
  <c r="G2641" i="4"/>
  <c r="M2641" i="4" s="1"/>
  <c r="H2641" i="4"/>
  <c r="T2641" i="4" s="1"/>
  <c r="I2641" i="4"/>
  <c r="G2642" i="4"/>
  <c r="H2642" i="4"/>
  <c r="T2642" i="4" s="1"/>
  <c r="I2642" i="4"/>
  <c r="G2643" i="4"/>
  <c r="H2643" i="4"/>
  <c r="I2643" i="4"/>
  <c r="G2644" i="4"/>
  <c r="H2644" i="4"/>
  <c r="I2644" i="4"/>
  <c r="G2645" i="4"/>
  <c r="M2645" i="4" s="1"/>
  <c r="H2645" i="4"/>
  <c r="I2645" i="4"/>
  <c r="G2646" i="4"/>
  <c r="H2646" i="4"/>
  <c r="T2646" i="4" s="1"/>
  <c r="I2646" i="4"/>
  <c r="G2647" i="4"/>
  <c r="M2647" i="4" s="1"/>
  <c r="H2647" i="4"/>
  <c r="I2647" i="4"/>
  <c r="G2648" i="4"/>
  <c r="L2648" i="4" s="1"/>
  <c r="H2648" i="4"/>
  <c r="I2648" i="4"/>
  <c r="G2649" i="4"/>
  <c r="M2649" i="4" s="1"/>
  <c r="H2649" i="4"/>
  <c r="T2649" i="4" s="1"/>
  <c r="I2649" i="4"/>
  <c r="G2650" i="4"/>
  <c r="H2650" i="4"/>
  <c r="T2650" i="4" s="1"/>
  <c r="I2650" i="4"/>
  <c r="G2651" i="4"/>
  <c r="H2651" i="4"/>
  <c r="I2651" i="4"/>
  <c r="G2652" i="4"/>
  <c r="H2652" i="4"/>
  <c r="I2652" i="4"/>
  <c r="G2653" i="4"/>
  <c r="M2653" i="4" s="1"/>
  <c r="H2653" i="4"/>
  <c r="I2653" i="4"/>
  <c r="G2654" i="4"/>
  <c r="L2654" i="4" s="1"/>
  <c r="H2654" i="4"/>
  <c r="T2654" i="4" s="1"/>
  <c r="I2654" i="4"/>
  <c r="G2655" i="4"/>
  <c r="M2655" i="4" s="1"/>
  <c r="H2655" i="4"/>
  <c r="I2655" i="4"/>
  <c r="G2656" i="4"/>
  <c r="H2656" i="4"/>
  <c r="I2656" i="4"/>
  <c r="G2657" i="4"/>
  <c r="M2657" i="4" s="1"/>
  <c r="H2657" i="4"/>
  <c r="T2657" i="4" s="1"/>
  <c r="I2657" i="4"/>
  <c r="G2658" i="4"/>
  <c r="M2658" i="4" s="1"/>
  <c r="H2658" i="4"/>
  <c r="T2658" i="4" s="1"/>
  <c r="I2658" i="4"/>
  <c r="G2659" i="4"/>
  <c r="H2659" i="4"/>
  <c r="I2659" i="4"/>
  <c r="G2660" i="4"/>
  <c r="H2660" i="4"/>
  <c r="I2660" i="4"/>
  <c r="G2661" i="4"/>
  <c r="M2661" i="4" s="1"/>
  <c r="H2661" i="4"/>
  <c r="I2661" i="4"/>
  <c r="G2662" i="4"/>
  <c r="H2662" i="4"/>
  <c r="T2662" i="4" s="1"/>
  <c r="I2662" i="4"/>
  <c r="G2663" i="4"/>
  <c r="M2663" i="4" s="1"/>
  <c r="H2663" i="4"/>
  <c r="I2663" i="4"/>
  <c r="G2664" i="4"/>
  <c r="H2664" i="4"/>
  <c r="I2664" i="4"/>
  <c r="G2665" i="4"/>
  <c r="M2665" i="4" s="1"/>
  <c r="H2665" i="4"/>
  <c r="T2665" i="4" s="1"/>
  <c r="I2665" i="4"/>
  <c r="G2666" i="4"/>
  <c r="H2666" i="4"/>
  <c r="T2666" i="4" s="1"/>
  <c r="I2666" i="4"/>
  <c r="G2667" i="4"/>
  <c r="H2667" i="4"/>
  <c r="I2667" i="4"/>
  <c r="G2668" i="4"/>
  <c r="H2668" i="4"/>
  <c r="I2668" i="4"/>
  <c r="G2669" i="4"/>
  <c r="M2669" i="4" s="1"/>
  <c r="H2669" i="4"/>
  <c r="I2669" i="4"/>
  <c r="G2670" i="4"/>
  <c r="H2670" i="4"/>
  <c r="T2670" i="4" s="1"/>
  <c r="I2670" i="4"/>
  <c r="G2671" i="4"/>
  <c r="M2671" i="4" s="1"/>
  <c r="H2671" i="4"/>
  <c r="I2671" i="4"/>
  <c r="G2672" i="4"/>
  <c r="M2672" i="4" s="1"/>
  <c r="H2672" i="4"/>
  <c r="I2672" i="4"/>
  <c r="G2673" i="4"/>
  <c r="M2673" i="4" s="1"/>
  <c r="H2673" i="4"/>
  <c r="T2673" i="4" s="1"/>
  <c r="I2673" i="4"/>
  <c r="G2674" i="4"/>
  <c r="L2674" i="4" s="1"/>
  <c r="H2674" i="4"/>
  <c r="T2674" i="4" s="1"/>
  <c r="I2674" i="4"/>
  <c r="G2675" i="4"/>
  <c r="M2675" i="4" s="1"/>
  <c r="H2675" i="4"/>
  <c r="I2675" i="4"/>
  <c r="G2676" i="4"/>
  <c r="H2676" i="4"/>
  <c r="I2676" i="4"/>
  <c r="G2677" i="4"/>
  <c r="M2677" i="4" s="1"/>
  <c r="H2677" i="4"/>
  <c r="I2677" i="4"/>
  <c r="G2678" i="4"/>
  <c r="H2678" i="4"/>
  <c r="T2678" i="4" s="1"/>
  <c r="I2678" i="4"/>
  <c r="G2679" i="4"/>
  <c r="H2679" i="4"/>
  <c r="I2679" i="4"/>
  <c r="G2680" i="4"/>
  <c r="L2680" i="4" s="1"/>
  <c r="H2680" i="4"/>
  <c r="I2680" i="4"/>
  <c r="G2681" i="4"/>
  <c r="M2681" i="4" s="1"/>
  <c r="H2681" i="4"/>
  <c r="T2681" i="4" s="1"/>
  <c r="I2681" i="4"/>
  <c r="G2682" i="4"/>
  <c r="M2682" i="4" s="1"/>
  <c r="H2682" i="4"/>
  <c r="T2682" i="4" s="1"/>
  <c r="I2682" i="4"/>
  <c r="G2683" i="4"/>
  <c r="M2683" i="4" s="1"/>
  <c r="H2683" i="4"/>
  <c r="I2683" i="4"/>
  <c r="G2684" i="4"/>
  <c r="H2684" i="4"/>
  <c r="I2684" i="4"/>
  <c r="G2685" i="4"/>
  <c r="M2685" i="4" s="1"/>
  <c r="H2685" i="4"/>
  <c r="I2685" i="4"/>
  <c r="G2686" i="4"/>
  <c r="H2686" i="4"/>
  <c r="T2686" i="4" s="1"/>
  <c r="I2686" i="4"/>
  <c r="G2687" i="4"/>
  <c r="H2687" i="4"/>
  <c r="I2687" i="4"/>
  <c r="G2688" i="4"/>
  <c r="H2688" i="4"/>
  <c r="I2688" i="4"/>
  <c r="G2689" i="4"/>
  <c r="M2689" i="4" s="1"/>
  <c r="H2689" i="4"/>
  <c r="T2689" i="4" s="1"/>
  <c r="I2689" i="4"/>
  <c r="G2690" i="4"/>
  <c r="L2690" i="4" s="1"/>
  <c r="H2690" i="4"/>
  <c r="T2690" i="4" s="1"/>
  <c r="I2690" i="4"/>
  <c r="G2691" i="4"/>
  <c r="M2691" i="4" s="1"/>
  <c r="H2691" i="4"/>
  <c r="I2691" i="4"/>
  <c r="G2692" i="4"/>
  <c r="H2692" i="4"/>
  <c r="I2692" i="4"/>
  <c r="G2693" i="4"/>
  <c r="M2693" i="4" s="1"/>
  <c r="H2693" i="4"/>
  <c r="I2693" i="4"/>
  <c r="G2694" i="4"/>
  <c r="H2694" i="4"/>
  <c r="T2694" i="4" s="1"/>
  <c r="I2694" i="4"/>
  <c r="G2695" i="4"/>
  <c r="H2695" i="4"/>
  <c r="I2695" i="4"/>
  <c r="G2696" i="4"/>
  <c r="H2696" i="4"/>
  <c r="I2696" i="4"/>
  <c r="G2697" i="4"/>
  <c r="M2697" i="4" s="1"/>
  <c r="H2697" i="4"/>
  <c r="T2697" i="4" s="1"/>
  <c r="I2697" i="4"/>
  <c r="G2698" i="4"/>
  <c r="M2698" i="4" s="1"/>
  <c r="H2698" i="4"/>
  <c r="T2698" i="4" s="1"/>
  <c r="I2698" i="4"/>
  <c r="G2699" i="4"/>
  <c r="M2699" i="4" s="1"/>
  <c r="H2699" i="4"/>
  <c r="I2699" i="4"/>
  <c r="G2700" i="4"/>
  <c r="H2700" i="4"/>
  <c r="I2700" i="4"/>
  <c r="G2701" i="4"/>
  <c r="M2701" i="4" s="1"/>
  <c r="H2701" i="4"/>
  <c r="I2701" i="4"/>
  <c r="G2702" i="4"/>
  <c r="H2702" i="4"/>
  <c r="T2702" i="4" s="1"/>
  <c r="I2702" i="4"/>
  <c r="G2703" i="4"/>
  <c r="H2703" i="4"/>
  <c r="I2703" i="4"/>
  <c r="G2704" i="4"/>
  <c r="M2704" i="4" s="1"/>
  <c r="H2704" i="4"/>
  <c r="I2704" i="4"/>
  <c r="G2705" i="4"/>
  <c r="M2705" i="4" s="1"/>
  <c r="H2705" i="4"/>
  <c r="T2705" i="4" s="1"/>
  <c r="I2705" i="4"/>
  <c r="G2706" i="4"/>
  <c r="H2706" i="4"/>
  <c r="T2706" i="4" s="1"/>
  <c r="I2706" i="4"/>
  <c r="G2707" i="4"/>
  <c r="M2707" i="4" s="1"/>
  <c r="H2707" i="4"/>
  <c r="I2707" i="4"/>
  <c r="G2708" i="4"/>
  <c r="H2708" i="4"/>
  <c r="I2708" i="4"/>
  <c r="G2709" i="4"/>
  <c r="M2709" i="4" s="1"/>
  <c r="H2709" i="4"/>
  <c r="I2709" i="4"/>
  <c r="X2709" i="4" s="1"/>
  <c r="G2710" i="4"/>
  <c r="H2710" i="4"/>
  <c r="T2710" i="4" s="1"/>
  <c r="I2710" i="4"/>
  <c r="G2711" i="4"/>
  <c r="H2711" i="4"/>
  <c r="I2711" i="4"/>
  <c r="G2712" i="4"/>
  <c r="L2712" i="4" s="1"/>
  <c r="H2712" i="4"/>
  <c r="I2712" i="4"/>
  <c r="G2713" i="4"/>
  <c r="M2713" i="4" s="1"/>
  <c r="H2713" i="4"/>
  <c r="T2713" i="4" s="1"/>
  <c r="I2713" i="4"/>
  <c r="G2714" i="4"/>
  <c r="M2714" i="4" s="1"/>
  <c r="H2714" i="4"/>
  <c r="T2714" i="4" s="1"/>
  <c r="I2714" i="4"/>
  <c r="G2715" i="4"/>
  <c r="H2715" i="4"/>
  <c r="I2715" i="4"/>
  <c r="G2716" i="4"/>
  <c r="H2716" i="4"/>
  <c r="I2716" i="4"/>
  <c r="G2717" i="4"/>
  <c r="M2717" i="4" s="1"/>
  <c r="H2717" i="4"/>
  <c r="I2717" i="4"/>
  <c r="G2718" i="4"/>
  <c r="H2718" i="4"/>
  <c r="T2718" i="4" s="1"/>
  <c r="I2718" i="4"/>
  <c r="G2719" i="4"/>
  <c r="M2719" i="4" s="1"/>
  <c r="H2719" i="4"/>
  <c r="I2719" i="4"/>
  <c r="G2720" i="4"/>
  <c r="H2720" i="4"/>
  <c r="I2720" i="4"/>
  <c r="G2721" i="4"/>
  <c r="M2721" i="4" s="1"/>
  <c r="H2721" i="4"/>
  <c r="T2721" i="4" s="1"/>
  <c r="I2721" i="4"/>
  <c r="G2722" i="4"/>
  <c r="H2722" i="4"/>
  <c r="T2722" i="4" s="1"/>
  <c r="I2722" i="4"/>
  <c r="G2723" i="4"/>
  <c r="H2723" i="4"/>
  <c r="I2723" i="4"/>
  <c r="G2724" i="4"/>
  <c r="H2724" i="4"/>
  <c r="I2724" i="4"/>
  <c r="G2725" i="4"/>
  <c r="M2725" i="4" s="1"/>
  <c r="H2725" i="4"/>
  <c r="I2725" i="4"/>
  <c r="G2726" i="4"/>
  <c r="H2726" i="4"/>
  <c r="T2726" i="4" s="1"/>
  <c r="I2726" i="4"/>
  <c r="G2727" i="4"/>
  <c r="M2727" i="4" s="1"/>
  <c r="H2727" i="4"/>
  <c r="I2727" i="4"/>
  <c r="G2728" i="4"/>
  <c r="H2728" i="4"/>
  <c r="I2728" i="4"/>
  <c r="G2729" i="4"/>
  <c r="M2729" i="4" s="1"/>
  <c r="H2729" i="4"/>
  <c r="T2729" i="4" s="1"/>
  <c r="I2729" i="4"/>
  <c r="G2730" i="4"/>
  <c r="H2730" i="4"/>
  <c r="T2730" i="4" s="1"/>
  <c r="I2730" i="4"/>
  <c r="G2731" i="4"/>
  <c r="H2731" i="4"/>
  <c r="I2731" i="4"/>
  <c r="G2732" i="4"/>
  <c r="H2732" i="4"/>
  <c r="I2732" i="4"/>
  <c r="G2733" i="4"/>
  <c r="M2733" i="4" s="1"/>
  <c r="H2733" i="4"/>
  <c r="I2733" i="4"/>
  <c r="G2734" i="4"/>
  <c r="H2734" i="4"/>
  <c r="T2734" i="4" s="1"/>
  <c r="I2734" i="4"/>
  <c r="G2735" i="4"/>
  <c r="M2735" i="4" s="1"/>
  <c r="H2735" i="4"/>
  <c r="I2735" i="4"/>
  <c r="G2736" i="4"/>
  <c r="M2736" i="4" s="1"/>
  <c r="H2736" i="4"/>
  <c r="I2736" i="4"/>
  <c r="G2737" i="4"/>
  <c r="M2737" i="4" s="1"/>
  <c r="H2737" i="4"/>
  <c r="T2737" i="4" s="1"/>
  <c r="I2737" i="4"/>
  <c r="G2738" i="4"/>
  <c r="H2738" i="4"/>
  <c r="T2738" i="4" s="1"/>
  <c r="I2738" i="4"/>
  <c r="G2739" i="4"/>
  <c r="H2739" i="4"/>
  <c r="I2739" i="4"/>
  <c r="G2740" i="4"/>
  <c r="H2740" i="4"/>
  <c r="I2740" i="4"/>
  <c r="G2741" i="4"/>
  <c r="M2741" i="4" s="1"/>
  <c r="H2741" i="4"/>
  <c r="I2741" i="4"/>
  <c r="G2742" i="4"/>
  <c r="H2742" i="4"/>
  <c r="T2742" i="4" s="1"/>
  <c r="I2742" i="4"/>
  <c r="G2743" i="4"/>
  <c r="M2743" i="4" s="1"/>
  <c r="H2743" i="4"/>
  <c r="I2743" i="4"/>
  <c r="G2744" i="4"/>
  <c r="L2744" i="4" s="1"/>
  <c r="H2744" i="4"/>
  <c r="I2744" i="4"/>
  <c r="G2745" i="4"/>
  <c r="M2745" i="4" s="1"/>
  <c r="H2745" i="4"/>
  <c r="T2745" i="4" s="1"/>
  <c r="I2745" i="4"/>
  <c r="G2746" i="4"/>
  <c r="H2746" i="4"/>
  <c r="T2746" i="4" s="1"/>
  <c r="I2746" i="4"/>
  <c r="G2747" i="4"/>
  <c r="M2747" i="4" s="1"/>
  <c r="H2747" i="4"/>
  <c r="I2747" i="4"/>
  <c r="G2748" i="4"/>
  <c r="H2748" i="4"/>
  <c r="I2748" i="4"/>
  <c r="G2749" i="4"/>
  <c r="M2749" i="4" s="1"/>
  <c r="H2749" i="4"/>
  <c r="I2749" i="4"/>
  <c r="G2750" i="4"/>
  <c r="L2750" i="4" s="1"/>
  <c r="H2750" i="4"/>
  <c r="T2750" i="4" s="1"/>
  <c r="I2750" i="4"/>
  <c r="G2751" i="4"/>
  <c r="H2751" i="4"/>
  <c r="I2751" i="4"/>
  <c r="G2752" i="4"/>
  <c r="H2752" i="4"/>
  <c r="I2752" i="4"/>
  <c r="G2753" i="4"/>
  <c r="M2753" i="4" s="1"/>
  <c r="H2753" i="4"/>
  <c r="T2753" i="4" s="1"/>
  <c r="I2753" i="4"/>
  <c r="G2754" i="4"/>
  <c r="L2754" i="4" s="1"/>
  <c r="H2754" i="4"/>
  <c r="T2754" i="4" s="1"/>
  <c r="I2754" i="4"/>
  <c r="G2755" i="4"/>
  <c r="M2755" i="4" s="1"/>
  <c r="H2755" i="4"/>
  <c r="I2755" i="4"/>
  <c r="G2756" i="4"/>
  <c r="H2756" i="4"/>
  <c r="I2756" i="4"/>
  <c r="G2757" i="4"/>
  <c r="M2757" i="4" s="1"/>
  <c r="H2757" i="4"/>
  <c r="I2757" i="4"/>
  <c r="G2758" i="4"/>
  <c r="H2758" i="4"/>
  <c r="T2758" i="4" s="1"/>
  <c r="I2758" i="4"/>
  <c r="G2759" i="4"/>
  <c r="H2759" i="4"/>
  <c r="I2759" i="4"/>
  <c r="G2760" i="4"/>
  <c r="H2760" i="4"/>
  <c r="I2760" i="4"/>
  <c r="G2761" i="4"/>
  <c r="M2761" i="4" s="1"/>
  <c r="H2761" i="4"/>
  <c r="T2761" i="4" s="1"/>
  <c r="I2761" i="4"/>
  <c r="G2762" i="4"/>
  <c r="M2762" i="4" s="1"/>
  <c r="H2762" i="4"/>
  <c r="T2762" i="4" s="1"/>
  <c r="I2762" i="4"/>
  <c r="G2763" i="4"/>
  <c r="M2763" i="4" s="1"/>
  <c r="H2763" i="4"/>
  <c r="I2763" i="4"/>
  <c r="G2764" i="4"/>
  <c r="H2764" i="4"/>
  <c r="I2764" i="4"/>
  <c r="G2765" i="4"/>
  <c r="M2765" i="4" s="1"/>
  <c r="H2765" i="4"/>
  <c r="I2765" i="4"/>
  <c r="G2766" i="4"/>
  <c r="H2766" i="4"/>
  <c r="T2766" i="4" s="1"/>
  <c r="I2766" i="4"/>
  <c r="G2767" i="4"/>
  <c r="H2767" i="4"/>
  <c r="I2767" i="4"/>
  <c r="G2768" i="4"/>
  <c r="M2768" i="4" s="1"/>
  <c r="H2768" i="4"/>
  <c r="I2768" i="4"/>
  <c r="G2769" i="4"/>
  <c r="M2769" i="4" s="1"/>
  <c r="H2769" i="4"/>
  <c r="T2769" i="4" s="1"/>
  <c r="I2769" i="4"/>
  <c r="G2770" i="4"/>
  <c r="M2770" i="4" s="1"/>
  <c r="H2770" i="4"/>
  <c r="T2770" i="4" s="1"/>
  <c r="I2770" i="4"/>
  <c r="G2771" i="4"/>
  <c r="M2771" i="4" s="1"/>
  <c r="H2771" i="4"/>
  <c r="I2771" i="4"/>
  <c r="G2772" i="4"/>
  <c r="H2772" i="4"/>
  <c r="I2772" i="4"/>
  <c r="G2773" i="4"/>
  <c r="M2773" i="4" s="1"/>
  <c r="H2773" i="4"/>
  <c r="I2773" i="4"/>
  <c r="G2774" i="4"/>
  <c r="H2774" i="4"/>
  <c r="T2774" i="4" s="1"/>
  <c r="I2774" i="4"/>
  <c r="G2775" i="4"/>
  <c r="H2775" i="4"/>
  <c r="I2775" i="4"/>
  <c r="G2776" i="4"/>
  <c r="L2776" i="4" s="1"/>
  <c r="H2776" i="4"/>
  <c r="I2776" i="4"/>
  <c r="G2777" i="4"/>
  <c r="M2777" i="4" s="1"/>
  <c r="H2777" i="4"/>
  <c r="T2777" i="4" s="1"/>
  <c r="I2777" i="4"/>
  <c r="G2778" i="4"/>
  <c r="L2778" i="4" s="1"/>
  <c r="H2778" i="4"/>
  <c r="T2778" i="4" s="1"/>
  <c r="I2778" i="4"/>
  <c r="G2779" i="4"/>
  <c r="M2779" i="4" s="1"/>
  <c r="H2779" i="4"/>
  <c r="I2779" i="4"/>
  <c r="G2780" i="4"/>
  <c r="H2780" i="4"/>
  <c r="I2780" i="4"/>
  <c r="G2781" i="4"/>
  <c r="M2781" i="4" s="1"/>
  <c r="H2781" i="4"/>
  <c r="I2781" i="4"/>
  <c r="G2782" i="4"/>
  <c r="M2782" i="4" s="1"/>
  <c r="H2782" i="4"/>
  <c r="T2782" i="4" s="1"/>
  <c r="I2782" i="4"/>
  <c r="G2783" i="4"/>
  <c r="M2783" i="4" s="1"/>
  <c r="H2783" i="4"/>
  <c r="I2783" i="4"/>
  <c r="G2784" i="4"/>
  <c r="H2784" i="4"/>
  <c r="I2784" i="4"/>
  <c r="G2785" i="4"/>
  <c r="M2785" i="4" s="1"/>
  <c r="H2785" i="4"/>
  <c r="T2785" i="4" s="1"/>
  <c r="I2785" i="4"/>
  <c r="G2786" i="4"/>
  <c r="H2786" i="4"/>
  <c r="T2786" i="4" s="1"/>
  <c r="I2786" i="4"/>
  <c r="G2787" i="4"/>
  <c r="H2787" i="4"/>
  <c r="I2787" i="4"/>
  <c r="G2788" i="4"/>
  <c r="H2788" i="4"/>
  <c r="I2788" i="4"/>
  <c r="G2789" i="4"/>
  <c r="M2789" i="4" s="1"/>
  <c r="H2789" i="4"/>
  <c r="I2789" i="4"/>
  <c r="G2790" i="4"/>
  <c r="H2790" i="4"/>
  <c r="T2790" i="4" s="1"/>
  <c r="I2790" i="4"/>
  <c r="G2791" i="4"/>
  <c r="M2791" i="4" s="1"/>
  <c r="H2791" i="4"/>
  <c r="I2791" i="4"/>
  <c r="G2792" i="4"/>
  <c r="H2792" i="4"/>
  <c r="I2792" i="4"/>
  <c r="G2793" i="4"/>
  <c r="M2793" i="4" s="1"/>
  <c r="H2793" i="4"/>
  <c r="T2793" i="4" s="1"/>
  <c r="I2793" i="4"/>
  <c r="G2794" i="4"/>
  <c r="L2794" i="4" s="1"/>
  <c r="H2794" i="4"/>
  <c r="T2794" i="4" s="1"/>
  <c r="I2794" i="4"/>
  <c r="G2795" i="4"/>
  <c r="H2795" i="4"/>
  <c r="I2795" i="4"/>
  <c r="G2796" i="4"/>
  <c r="H2796" i="4"/>
  <c r="I2796" i="4"/>
  <c r="G2797" i="4"/>
  <c r="M2797" i="4" s="1"/>
  <c r="H2797" i="4"/>
  <c r="I2797" i="4"/>
  <c r="G2798" i="4"/>
  <c r="H2798" i="4"/>
  <c r="T2798" i="4" s="1"/>
  <c r="I2798" i="4"/>
  <c r="G2799" i="4"/>
  <c r="M2799" i="4" s="1"/>
  <c r="H2799" i="4"/>
  <c r="I2799" i="4"/>
  <c r="G2800" i="4"/>
  <c r="H2800" i="4"/>
  <c r="I2800" i="4"/>
  <c r="G2801" i="4"/>
  <c r="M2801" i="4" s="1"/>
  <c r="H2801" i="4"/>
  <c r="T2801" i="4" s="1"/>
  <c r="I2801" i="4"/>
  <c r="G2802" i="4"/>
  <c r="H2802" i="4"/>
  <c r="T2802" i="4" s="1"/>
  <c r="I2802" i="4"/>
  <c r="G2803" i="4"/>
  <c r="H2803" i="4"/>
  <c r="I2803" i="4"/>
  <c r="G2804" i="4"/>
  <c r="H2804" i="4"/>
  <c r="I2804" i="4"/>
  <c r="G2805" i="4"/>
  <c r="M2805" i="4" s="1"/>
  <c r="H2805" i="4"/>
  <c r="I2805" i="4"/>
  <c r="G2806" i="4"/>
  <c r="L2806" i="4" s="1"/>
  <c r="H2806" i="4"/>
  <c r="T2806" i="4" s="1"/>
  <c r="I2806" i="4"/>
  <c r="G2807" i="4"/>
  <c r="M2807" i="4" s="1"/>
  <c r="H2807" i="4"/>
  <c r="I2807" i="4"/>
  <c r="G2808" i="4"/>
  <c r="L2808" i="4" s="1"/>
  <c r="H2808" i="4"/>
  <c r="I2808" i="4"/>
  <c r="G2809" i="4"/>
  <c r="M2809" i="4" s="1"/>
  <c r="H2809" i="4"/>
  <c r="T2809" i="4" s="1"/>
  <c r="I2809" i="4"/>
  <c r="G2810" i="4"/>
  <c r="H2810" i="4"/>
  <c r="T2810" i="4" s="1"/>
  <c r="I2810" i="4"/>
  <c r="G2811" i="4"/>
  <c r="H2811" i="4"/>
  <c r="I2811" i="4"/>
  <c r="G2812" i="4"/>
  <c r="H2812" i="4"/>
  <c r="I2812" i="4"/>
  <c r="G2813" i="4"/>
  <c r="M2813" i="4" s="1"/>
  <c r="H2813" i="4"/>
  <c r="I2813" i="4"/>
  <c r="G2814" i="4"/>
  <c r="M2814" i="4" s="1"/>
  <c r="H2814" i="4"/>
  <c r="T2814" i="4" s="1"/>
  <c r="I2814" i="4"/>
  <c r="G2815" i="4"/>
  <c r="M2815" i="4" s="1"/>
  <c r="H2815" i="4"/>
  <c r="I2815" i="4"/>
  <c r="G2816" i="4"/>
  <c r="H2816" i="4"/>
  <c r="I2816" i="4"/>
  <c r="G2817" i="4"/>
  <c r="M2817" i="4" s="1"/>
  <c r="H2817" i="4"/>
  <c r="T2817" i="4" s="1"/>
  <c r="I2817" i="4"/>
  <c r="G2818" i="4"/>
  <c r="M2818" i="4" s="1"/>
  <c r="H2818" i="4"/>
  <c r="T2818" i="4" s="1"/>
  <c r="I2818" i="4"/>
  <c r="G2819" i="4"/>
  <c r="M2819" i="4" s="1"/>
  <c r="H2819" i="4"/>
  <c r="I2819" i="4"/>
  <c r="G2820" i="4"/>
  <c r="H2820" i="4"/>
  <c r="I2820" i="4"/>
  <c r="G2821" i="4"/>
  <c r="M2821" i="4" s="1"/>
  <c r="H2821" i="4"/>
  <c r="I2821" i="4"/>
  <c r="G2822" i="4"/>
  <c r="H2822" i="4"/>
  <c r="T2822" i="4" s="1"/>
  <c r="I2822" i="4"/>
  <c r="G2823" i="4"/>
  <c r="M2823" i="4" s="1"/>
  <c r="H2823" i="4"/>
  <c r="I2823" i="4"/>
  <c r="G2824" i="4"/>
  <c r="H2824" i="4"/>
  <c r="I2824" i="4"/>
  <c r="G2825" i="4"/>
  <c r="M2825" i="4" s="1"/>
  <c r="H2825" i="4"/>
  <c r="T2825" i="4" s="1"/>
  <c r="I2825" i="4"/>
  <c r="G2826" i="4"/>
  <c r="L2826" i="4" s="1"/>
  <c r="H2826" i="4"/>
  <c r="T2826" i="4" s="1"/>
  <c r="I2826" i="4"/>
  <c r="G2827" i="4"/>
  <c r="H2827" i="4"/>
  <c r="I2827" i="4"/>
  <c r="G2828" i="4"/>
  <c r="H2828" i="4"/>
  <c r="I2828" i="4"/>
  <c r="G2829" i="4"/>
  <c r="M2829" i="4" s="1"/>
  <c r="H2829" i="4"/>
  <c r="I2829" i="4"/>
  <c r="G2830" i="4"/>
  <c r="H2830" i="4"/>
  <c r="T2830" i="4" s="1"/>
  <c r="I2830" i="4"/>
  <c r="G2831" i="4"/>
  <c r="H2831" i="4"/>
  <c r="I2831" i="4"/>
  <c r="G2832" i="4"/>
  <c r="M2832" i="4" s="1"/>
  <c r="H2832" i="4"/>
  <c r="I2832" i="4"/>
  <c r="G2833" i="4"/>
  <c r="M2833" i="4" s="1"/>
  <c r="H2833" i="4"/>
  <c r="T2833" i="4" s="1"/>
  <c r="I2833" i="4"/>
  <c r="G2834" i="4"/>
  <c r="H2834" i="4"/>
  <c r="T2834" i="4" s="1"/>
  <c r="I2834" i="4"/>
  <c r="G2835" i="4"/>
  <c r="H2835" i="4"/>
  <c r="I2835" i="4"/>
  <c r="G2836" i="4"/>
  <c r="H2836" i="4"/>
  <c r="I2836" i="4"/>
  <c r="G2837" i="4"/>
  <c r="M2837" i="4" s="1"/>
  <c r="H2837" i="4"/>
  <c r="I2837" i="4"/>
  <c r="X2837" i="4" s="1"/>
  <c r="G2838" i="4"/>
  <c r="H2838" i="4"/>
  <c r="T2838" i="4" s="1"/>
  <c r="I2838" i="4"/>
  <c r="G2839" i="4"/>
  <c r="H2839" i="4"/>
  <c r="I2839" i="4"/>
  <c r="G2840" i="4"/>
  <c r="L2840" i="4" s="1"/>
  <c r="H2840" i="4"/>
  <c r="I2840" i="4"/>
  <c r="G2841" i="4"/>
  <c r="M2841" i="4" s="1"/>
  <c r="H2841" i="4"/>
  <c r="T2841" i="4" s="1"/>
  <c r="I2841" i="4"/>
  <c r="G2842" i="4"/>
  <c r="H2842" i="4"/>
  <c r="T2842" i="4" s="1"/>
  <c r="I2842" i="4"/>
  <c r="G2843" i="4"/>
  <c r="H2843" i="4"/>
  <c r="I2843" i="4"/>
  <c r="G2844" i="4"/>
  <c r="H2844" i="4"/>
  <c r="I2844" i="4"/>
  <c r="G2845" i="4"/>
  <c r="M2845" i="4" s="1"/>
  <c r="H2845" i="4"/>
  <c r="I2845" i="4"/>
  <c r="G2846" i="4"/>
  <c r="H2846" i="4"/>
  <c r="T2846" i="4" s="1"/>
  <c r="I2846" i="4"/>
  <c r="G2847" i="4"/>
  <c r="M2847" i="4" s="1"/>
  <c r="H2847" i="4"/>
  <c r="I2847" i="4"/>
  <c r="G2848" i="4"/>
  <c r="H2848" i="4"/>
  <c r="I2848" i="4"/>
  <c r="G2849" i="4"/>
  <c r="M2849" i="4" s="1"/>
  <c r="H2849" i="4"/>
  <c r="T2849" i="4" s="1"/>
  <c r="I2849" i="4"/>
  <c r="G2850" i="4"/>
  <c r="H2850" i="4"/>
  <c r="T2850" i="4" s="1"/>
  <c r="I2850" i="4"/>
  <c r="G2851" i="4"/>
  <c r="M2851" i="4" s="1"/>
  <c r="H2851" i="4"/>
  <c r="I2851" i="4"/>
  <c r="G2852" i="4"/>
  <c r="H2852" i="4"/>
  <c r="I2852" i="4"/>
  <c r="G2853" i="4"/>
  <c r="M2853" i="4" s="1"/>
  <c r="H2853" i="4"/>
  <c r="I2853" i="4"/>
  <c r="G2854" i="4"/>
  <c r="L2854" i="4" s="1"/>
  <c r="H2854" i="4"/>
  <c r="T2854" i="4" s="1"/>
  <c r="I2854" i="4"/>
  <c r="G2855" i="4"/>
  <c r="M2855" i="4" s="1"/>
  <c r="H2855" i="4"/>
  <c r="I2855" i="4"/>
  <c r="G2856" i="4"/>
  <c r="H2856" i="4"/>
  <c r="I2856" i="4"/>
  <c r="G2857" i="4"/>
  <c r="M2857" i="4" s="1"/>
  <c r="H2857" i="4"/>
  <c r="T2857" i="4" s="1"/>
  <c r="I2857" i="4"/>
  <c r="G2858" i="4"/>
  <c r="H2858" i="4"/>
  <c r="T2858" i="4" s="1"/>
  <c r="I2858" i="4"/>
  <c r="G2859" i="4"/>
  <c r="H2859" i="4"/>
  <c r="I2859" i="4"/>
  <c r="G2860" i="4"/>
  <c r="H2860" i="4"/>
  <c r="I2860" i="4"/>
  <c r="G2861" i="4"/>
  <c r="M2861" i="4" s="1"/>
  <c r="H2861" i="4"/>
  <c r="I2861" i="4"/>
  <c r="G2862" i="4"/>
  <c r="H2862" i="4"/>
  <c r="T2862" i="4" s="1"/>
  <c r="I2862" i="4"/>
  <c r="G2863" i="4"/>
  <c r="M2863" i="4" s="1"/>
  <c r="H2863" i="4"/>
  <c r="I2863" i="4"/>
  <c r="G2864" i="4"/>
  <c r="H2864" i="4"/>
  <c r="I2864" i="4"/>
  <c r="G2865" i="4"/>
  <c r="M2865" i="4" s="1"/>
  <c r="H2865" i="4"/>
  <c r="T2865" i="4" s="1"/>
  <c r="I2865" i="4"/>
  <c r="G2866" i="4"/>
  <c r="H2866" i="4"/>
  <c r="T2866" i="4" s="1"/>
  <c r="I2866" i="4"/>
  <c r="G2867" i="4"/>
  <c r="M2867" i="4" s="1"/>
  <c r="H2867" i="4"/>
  <c r="I2867" i="4"/>
  <c r="G2868" i="4"/>
  <c r="L2868" i="4" s="1"/>
  <c r="H2868" i="4"/>
  <c r="I2868" i="4"/>
  <c r="G2869" i="4"/>
  <c r="M2869" i="4" s="1"/>
  <c r="H2869" i="4"/>
  <c r="I2869" i="4"/>
  <c r="G2870" i="4"/>
  <c r="H2870" i="4"/>
  <c r="T2870" i="4" s="1"/>
  <c r="I2870" i="4"/>
  <c r="G2871" i="4"/>
  <c r="H2871" i="4"/>
  <c r="I2871" i="4"/>
  <c r="G2872" i="4"/>
  <c r="H2872" i="4"/>
  <c r="I2872" i="4"/>
  <c r="G2873" i="4"/>
  <c r="M2873" i="4" s="1"/>
  <c r="H2873" i="4"/>
  <c r="T2873" i="4" s="1"/>
  <c r="I2873" i="4"/>
  <c r="G2874" i="4"/>
  <c r="H2874" i="4"/>
  <c r="T2874" i="4" s="1"/>
  <c r="I2874" i="4"/>
  <c r="G2875" i="4"/>
  <c r="H2875" i="4"/>
  <c r="I2875" i="4"/>
  <c r="G2876" i="4"/>
  <c r="H2876" i="4"/>
  <c r="I2876" i="4"/>
  <c r="G2877" i="4"/>
  <c r="M2877" i="4" s="1"/>
  <c r="H2877" i="4"/>
  <c r="I2877" i="4"/>
  <c r="G2878" i="4"/>
  <c r="H2878" i="4"/>
  <c r="T2878" i="4" s="1"/>
  <c r="I2878" i="4"/>
  <c r="G2879" i="4"/>
  <c r="M2879" i="4" s="1"/>
  <c r="H2879" i="4"/>
  <c r="I2879" i="4"/>
  <c r="G2880" i="4"/>
  <c r="M2880" i="4" s="1"/>
  <c r="H2880" i="4"/>
  <c r="I2880" i="4"/>
  <c r="G2881" i="4"/>
  <c r="M2881" i="4" s="1"/>
  <c r="H2881" i="4"/>
  <c r="T2881" i="4" s="1"/>
  <c r="I2881" i="4"/>
  <c r="G2882" i="4"/>
  <c r="H2882" i="4"/>
  <c r="T2882" i="4" s="1"/>
  <c r="I2882" i="4"/>
  <c r="G2883" i="4"/>
  <c r="H2883" i="4"/>
  <c r="I2883" i="4"/>
  <c r="G2884" i="4"/>
  <c r="L2884" i="4" s="1"/>
  <c r="H2884" i="4"/>
  <c r="I2884" i="4"/>
  <c r="G2885" i="4"/>
  <c r="M2885" i="4" s="1"/>
  <c r="H2885" i="4"/>
  <c r="I2885" i="4"/>
  <c r="G2886" i="4"/>
  <c r="L2886" i="4" s="1"/>
  <c r="H2886" i="4"/>
  <c r="T2886" i="4" s="1"/>
  <c r="I2886" i="4"/>
  <c r="G2887" i="4"/>
  <c r="M2887" i="4" s="1"/>
  <c r="H2887" i="4"/>
  <c r="I2887" i="4"/>
  <c r="G2888" i="4"/>
  <c r="H2888" i="4"/>
  <c r="I2888" i="4"/>
  <c r="G2889" i="4"/>
  <c r="M2889" i="4" s="1"/>
  <c r="H2889" i="4"/>
  <c r="T2889" i="4" s="1"/>
  <c r="I2889" i="4"/>
  <c r="G2890" i="4"/>
  <c r="H2890" i="4"/>
  <c r="T2890" i="4" s="1"/>
  <c r="I2890" i="4"/>
  <c r="G2891" i="4"/>
  <c r="H2891" i="4"/>
  <c r="I2891" i="4"/>
  <c r="G2892" i="4"/>
  <c r="H2892" i="4"/>
  <c r="I2892" i="4"/>
  <c r="G2893" i="4"/>
  <c r="M2893" i="4" s="1"/>
  <c r="H2893" i="4"/>
  <c r="I2893" i="4"/>
  <c r="G2894" i="4"/>
  <c r="M2894" i="4" s="1"/>
  <c r="H2894" i="4"/>
  <c r="T2894" i="4" s="1"/>
  <c r="I2894" i="4"/>
  <c r="G2895" i="4"/>
  <c r="M2895" i="4" s="1"/>
  <c r="H2895" i="4"/>
  <c r="I2895" i="4"/>
  <c r="G2896" i="4"/>
  <c r="M2896" i="4" s="1"/>
  <c r="H2896" i="4"/>
  <c r="I2896" i="4"/>
  <c r="G2897" i="4"/>
  <c r="M2897" i="4" s="1"/>
  <c r="H2897" i="4"/>
  <c r="T2897" i="4" s="1"/>
  <c r="I2897" i="4"/>
  <c r="G2898" i="4"/>
  <c r="M2898" i="4" s="1"/>
  <c r="H2898" i="4"/>
  <c r="T2898" i="4" s="1"/>
  <c r="I2898" i="4"/>
  <c r="G2899" i="4"/>
  <c r="H2899" i="4"/>
  <c r="I2899" i="4"/>
  <c r="G2900" i="4"/>
  <c r="L2900" i="4" s="1"/>
  <c r="H2900" i="4"/>
  <c r="I2900" i="4"/>
  <c r="G2901" i="4"/>
  <c r="M2901" i="4" s="1"/>
  <c r="H2901" i="4"/>
  <c r="I2901" i="4"/>
  <c r="G2902" i="4"/>
  <c r="H2902" i="4"/>
  <c r="T2902" i="4" s="1"/>
  <c r="I2902" i="4"/>
  <c r="G2903" i="4"/>
  <c r="H2903" i="4"/>
  <c r="I2903" i="4"/>
  <c r="G2904" i="4"/>
  <c r="H2904" i="4"/>
  <c r="I2904" i="4"/>
  <c r="G2905" i="4"/>
  <c r="M2905" i="4" s="1"/>
  <c r="H2905" i="4"/>
  <c r="T2905" i="4" s="1"/>
  <c r="I2905" i="4"/>
  <c r="G2906" i="4"/>
  <c r="L2906" i="4" s="1"/>
  <c r="H2906" i="4"/>
  <c r="T2906" i="4" s="1"/>
  <c r="I2906" i="4"/>
  <c r="G2907" i="4"/>
  <c r="M2907" i="4" s="1"/>
  <c r="H2907" i="4"/>
  <c r="I2907" i="4"/>
  <c r="G2908" i="4"/>
  <c r="H2908" i="4"/>
  <c r="I2908" i="4"/>
  <c r="G2909" i="4"/>
  <c r="M2909" i="4" s="1"/>
  <c r="H2909" i="4"/>
  <c r="I2909" i="4"/>
  <c r="G2910" i="4"/>
  <c r="H2910" i="4"/>
  <c r="T2910" i="4" s="1"/>
  <c r="I2910" i="4"/>
  <c r="G2911" i="4"/>
  <c r="H2911" i="4"/>
  <c r="I2911" i="4"/>
  <c r="G2912" i="4"/>
  <c r="M2912" i="4" s="1"/>
  <c r="H2912" i="4"/>
  <c r="I2912" i="4"/>
  <c r="G2913" i="4"/>
  <c r="M2913" i="4" s="1"/>
  <c r="H2913" i="4"/>
  <c r="T2913" i="4" s="1"/>
  <c r="I2913" i="4"/>
  <c r="G2914" i="4"/>
  <c r="L2914" i="4" s="1"/>
  <c r="H2914" i="4"/>
  <c r="T2914" i="4" s="1"/>
  <c r="I2914" i="4"/>
  <c r="G2915" i="4"/>
  <c r="M2915" i="4" s="1"/>
  <c r="H2915" i="4"/>
  <c r="I2915" i="4"/>
  <c r="G2916" i="4"/>
  <c r="L2916" i="4" s="1"/>
  <c r="H2916" i="4"/>
  <c r="I2916" i="4"/>
  <c r="G2917" i="4"/>
  <c r="M2917" i="4" s="1"/>
  <c r="H2917" i="4"/>
  <c r="I2917" i="4"/>
  <c r="G2918" i="4"/>
  <c r="H2918" i="4"/>
  <c r="T2918" i="4" s="1"/>
  <c r="I2918" i="4"/>
  <c r="G2919" i="4"/>
  <c r="H2919" i="4"/>
  <c r="I2919" i="4"/>
  <c r="G2920" i="4"/>
  <c r="H2920" i="4"/>
  <c r="I2920" i="4"/>
  <c r="G2921" i="4"/>
  <c r="M2921" i="4" s="1"/>
  <c r="H2921" i="4"/>
  <c r="T2921" i="4" s="1"/>
  <c r="I2921" i="4"/>
  <c r="G2922" i="4"/>
  <c r="M2922" i="4" s="1"/>
  <c r="H2922" i="4"/>
  <c r="T2922" i="4" s="1"/>
  <c r="I2922" i="4"/>
  <c r="G2923" i="4"/>
  <c r="H2923" i="4"/>
  <c r="I2923" i="4"/>
  <c r="G2924" i="4"/>
  <c r="H2924" i="4"/>
  <c r="I2924" i="4"/>
  <c r="G2925" i="4"/>
  <c r="M2925" i="4" s="1"/>
  <c r="H2925" i="4"/>
  <c r="I2925" i="4"/>
  <c r="G2926" i="4"/>
  <c r="L2926" i="4" s="1"/>
  <c r="H2926" i="4"/>
  <c r="T2926" i="4" s="1"/>
  <c r="I2926" i="4"/>
  <c r="G2927" i="4"/>
  <c r="M2927" i="4" s="1"/>
  <c r="H2927" i="4"/>
  <c r="I2927" i="4"/>
  <c r="G2928" i="4"/>
  <c r="M2928" i="4" s="1"/>
  <c r="H2928" i="4"/>
  <c r="I2928" i="4"/>
  <c r="G2929" i="4"/>
  <c r="M2929" i="4" s="1"/>
  <c r="H2929" i="4"/>
  <c r="T2929" i="4" s="1"/>
  <c r="I2929" i="4"/>
  <c r="G2930" i="4"/>
  <c r="H2930" i="4"/>
  <c r="T2930" i="4" s="1"/>
  <c r="I2930" i="4"/>
  <c r="G2931" i="4"/>
  <c r="H2931" i="4"/>
  <c r="I2931" i="4"/>
  <c r="G2932" i="4"/>
  <c r="L2932" i="4" s="1"/>
  <c r="H2932" i="4"/>
  <c r="I2932" i="4"/>
  <c r="G2933" i="4"/>
  <c r="M2933" i="4" s="1"/>
  <c r="H2933" i="4"/>
  <c r="I2933" i="4"/>
  <c r="G2934" i="4"/>
  <c r="L2934" i="4" s="1"/>
  <c r="H2934" i="4"/>
  <c r="T2934" i="4" s="1"/>
  <c r="I2934" i="4"/>
  <c r="G2935" i="4"/>
  <c r="M2935" i="4" s="1"/>
  <c r="H2935" i="4"/>
  <c r="I2935" i="4"/>
  <c r="G2936" i="4"/>
  <c r="H2936" i="4"/>
  <c r="I2936" i="4"/>
  <c r="G2937" i="4"/>
  <c r="M2937" i="4" s="1"/>
  <c r="H2937" i="4"/>
  <c r="T2937" i="4" s="1"/>
  <c r="I2937" i="4"/>
  <c r="G2938" i="4"/>
  <c r="H2938" i="4"/>
  <c r="T2938" i="4" s="1"/>
  <c r="I2938" i="4"/>
  <c r="G2939" i="4"/>
  <c r="H2939" i="4"/>
  <c r="I2939" i="4"/>
  <c r="G2940" i="4"/>
  <c r="H2940" i="4"/>
  <c r="I2940" i="4"/>
  <c r="G2941" i="4"/>
  <c r="M2941" i="4" s="1"/>
  <c r="H2941" i="4"/>
  <c r="I2941" i="4"/>
  <c r="G2942" i="4"/>
  <c r="M2942" i="4" s="1"/>
  <c r="H2942" i="4"/>
  <c r="T2942" i="4" s="1"/>
  <c r="I2942" i="4"/>
  <c r="G2943" i="4"/>
  <c r="H2943" i="4"/>
  <c r="I2943" i="4"/>
  <c r="G2944" i="4"/>
  <c r="M2944" i="4" s="1"/>
  <c r="H2944" i="4"/>
  <c r="I2944" i="4"/>
  <c r="G2945" i="4"/>
  <c r="M2945" i="4" s="1"/>
  <c r="H2945" i="4"/>
  <c r="T2945" i="4" s="1"/>
  <c r="I2945" i="4"/>
  <c r="G2946" i="4"/>
  <c r="L2946" i="4" s="1"/>
  <c r="H2946" i="4"/>
  <c r="T2946" i="4" s="1"/>
  <c r="I2946" i="4"/>
  <c r="G2947" i="4"/>
  <c r="H2947" i="4"/>
  <c r="I2947" i="4"/>
  <c r="G2948" i="4"/>
  <c r="L2948" i="4" s="1"/>
  <c r="H2948" i="4"/>
  <c r="I2948" i="4"/>
  <c r="G2949" i="4"/>
  <c r="M2949" i="4" s="1"/>
  <c r="H2949" i="4"/>
  <c r="I2949" i="4"/>
  <c r="G2950" i="4"/>
  <c r="L2950" i="4" s="1"/>
  <c r="H2950" i="4"/>
  <c r="T2950" i="4" s="1"/>
  <c r="I2950" i="4"/>
  <c r="G2951" i="4"/>
  <c r="M2951" i="4" s="1"/>
  <c r="H2951" i="4"/>
  <c r="I2951" i="4"/>
  <c r="G2952" i="4"/>
  <c r="H2952" i="4"/>
  <c r="I2952" i="4"/>
  <c r="G2953" i="4"/>
  <c r="M2953" i="4" s="1"/>
  <c r="H2953" i="4"/>
  <c r="T2953" i="4" s="1"/>
  <c r="I2953" i="4"/>
  <c r="G2954" i="4"/>
  <c r="H2954" i="4"/>
  <c r="T2954" i="4" s="1"/>
  <c r="I2954" i="4"/>
  <c r="G2955" i="4"/>
  <c r="M2955" i="4" s="1"/>
  <c r="H2955" i="4"/>
  <c r="I2955" i="4"/>
  <c r="G2956" i="4"/>
  <c r="H2956" i="4"/>
  <c r="I2956" i="4"/>
  <c r="G2957" i="4"/>
  <c r="M2957" i="4" s="1"/>
  <c r="H2957" i="4"/>
  <c r="I2957" i="4"/>
  <c r="G2958" i="4"/>
  <c r="H2958" i="4"/>
  <c r="T2958" i="4" s="1"/>
  <c r="I2958" i="4"/>
  <c r="G2959" i="4"/>
  <c r="M2959" i="4" s="1"/>
  <c r="H2959" i="4"/>
  <c r="I2959" i="4"/>
  <c r="G2960" i="4"/>
  <c r="H2960" i="4"/>
  <c r="I2960" i="4"/>
  <c r="G2961" i="4"/>
  <c r="M2961" i="4" s="1"/>
  <c r="H2961" i="4"/>
  <c r="T2961" i="4" s="1"/>
  <c r="I2961" i="4"/>
  <c r="G2962" i="4"/>
  <c r="L2962" i="4" s="1"/>
  <c r="H2962" i="4"/>
  <c r="T2962" i="4" s="1"/>
  <c r="I2962" i="4"/>
  <c r="G2963" i="4"/>
  <c r="H2963" i="4"/>
  <c r="I2963" i="4"/>
  <c r="G2964" i="4"/>
  <c r="L2964" i="4" s="1"/>
  <c r="H2964" i="4"/>
  <c r="I2964" i="4"/>
  <c r="G2965" i="4"/>
  <c r="M2965" i="4" s="1"/>
  <c r="H2965" i="4"/>
  <c r="I2965" i="4"/>
  <c r="G2966" i="4"/>
  <c r="L2966" i="4" s="1"/>
  <c r="H2966" i="4"/>
  <c r="T2966" i="4" s="1"/>
  <c r="I2966" i="4"/>
  <c r="G2967" i="4"/>
  <c r="M2967" i="4" s="1"/>
  <c r="H2967" i="4"/>
  <c r="I2967" i="4"/>
  <c r="G2968" i="4"/>
  <c r="H2968" i="4"/>
  <c r="I2968" i="4"/>
  <c r="G2969" i="4"/>
  <c r="M2969" i="4" s="1"/>
  <c r="H2969" i="4"/>
  <c r="T2969" i="4" s="1"/>
  <c r="I2969" i="4"/>
  <c r="G2970" i="4"/>
  <c r="H2970" i="4"/>
  <c r="T2970" i="4" s="1"/>
  <c r="I2970" i="4"/>
  <c r="G2971" i="4"/>
  <c r="M2971" i="4" s="1"/>
  <c r="H2971" i="4"/>
  <c r="I2971" i="4"/>
  <c r="G2972" i="4"/>
  <c r="H2972" i="4"/>
  <c r="I2972" i="4"/>
  <c r="G2973" i="4"/>
  <c r="M2973" i="4" s="1"/>
  <c r="H2973" i="4"/>
  <c r="I2973" i="4"/>
  <c r="G2974" i="4"/>
  <c r="H2974" i="4"/>
  <c r="T2974" i="4" s="1"/>
  <c r="I2974" i="4"/>
  <c r="G2975" i="4"/>
  <c r="M2975" i="4" s="1"/>
  <c r="H2975" i="4"/>
  <c r="I2975" i="4"/>
  <c r="G2976" i="4"/>
  <c r="M2976" i="4" s="1"/>
  <c r="H2976" i="4"/>
  <c r="I2976" i="4"/>
  <c r="G2977" i="4"/>
  <c r="M2977" i="4" s="1"/>
  <c r="H2977" i="4"/>
  <c r="T2977" i="4" s="1"/>
  <c r="I2977" i="4"/>
  <c r="G2978" i="4"/>
  <c r="H2978" i="4"/>
  <c r="T2978" i="4" s="1"/>
  <c r="I2978" i="4"/>
  <c r="G2979" i="4"/>
  <c r="H2979" i="4"/>
  <c r="I2979" i="4"/>
  <c r="G2980" i="4"/>
  <c r="L2980" i="4" s="1"/>
  <c r="H2980" i="4"/>
  <c r="I2980" i="4"/>
  <c r="G2981" i="4"/>
  <c r="M2981" i="4" s="1"/>
  <c r="H2981" i="4"/>
  <c r="I2981" i="4"/>
  <c r="G2982" i="4"/>
  <c r="H2982" i="4"/>
  <c r="T2982" i="4" s="1"/>
  <c r="I2982" i="4"/>
  <c r="G2983" i="4"/>
  <c r="M2983" i="4" s="1"/>
  <c r="H2983" i="4"/>
  <c r="I2983" i="4"/>
  <c r="G2984" i="4"/>
  <c r="H2984" i="4"/>
  <c r="I2984" i="4"/>
  <c r="G2985" i="4"/>
  <c r="M2985" i="4" s="1"/>
  <c r="H2985" i="4"/>
  <c r="T2985" i="4" s="1"/>
  <c r="I2985" i="4"/>
  <c r="G2986" i="4"/>
  <c r="H2986" i="4"/>
  <c r="T2986" i="4" s="1"/>
  <c r="I2986" i="4"/>
  <c r="G2987" i="4"/>
  <c r="H2987" i="4"/>
  <c r="I2987" i="4"/>
  <c r="G2988" i="4"/>
  <c r="H2988" i="4"/>
  <c r="I2988" i="4"/>
  <c r="G2989" i="4"/>
  <c r="M2989" i="4" s="1"/>
  <c r="H2989" i="4"/>
  <c r="I2989" i="4"/>
  <c r="G2990" i="4"/>
  <c r="H2990" i="4"/>
  <c r="T2990" i="4" s="1"/>
  <c r="I2990" i="4"/>
  <c r="G2991" i="4"/>
  <c r="M2991" i="4" s="1"/>
  <c r="H2991" i="4"/>
  <c r="I2991" i="4"/>
  <c r="G2992" i="4"/>
  <c r="H2992" i="4"/>
  <c r="I2992" i="4"/>
  <c r="G2993" i="4"/>
  <c r="M2993" i="4" s="1"/>
  <c r="H2993" i="4"/>
  <c r="T2993" i="4" s="1"/>
  <c r="I2993" i="4"/>
  <c r="G2994" i="4"/>
  <c r="L2994" i="4" s="1"/>
  <c r="H2994" i="4"/>
  <c r="T2994" i="4" s="1"/>
  <c r="I2994" i="4"/>
  <c r="G2995" i="4"/>
  <c r="M2995" i="4" s="1"/>
  <c r="H2995" i="4"/>
  <c r="I2995" i="4"/>
  <c r="G2996" i="4"/>
  <c r="L2996" i="4" s="1"/>
  <c r="H2996" i="4"/>
  <c r="I2996" i="4"/>
  <c r="G2997" i="4"/>
  <c r="M2997" i="4" s="1"/>
  <c r="H2997" i="4"/>
  <c r="I2997" i="4"/>
  <c r="G2998" i="4"/>
  <c r="H2998" i="4"/>
  <c r="T2998" i="4" s="1"/>
  <c r="I2998" i="4"/>
  <c r="G2999" i="4"/>
  <c r="H2999" i="4"/>
  <c r="I2999" i="4"/>
  <c r="G3000" i="4"/>
  <c r="H3000" i="4"/>
  <c r="I3000" i="4"/>
  <c r="G3001" i="4"/>
  <c r="M3001" i="4" s="1"/>
  <c r="H3001" i="4"/>
  <c r="T3001" i="4" s="1"/>
  <c r="I3001" i="4"/>
  <c r="G3002" i="4"/>
  <c r="L3002" i="4" s="1"/>
  <c r="H3002" i="4"/>
  <c r="T3002" i="4" s="1"/>
  <c r="I3002" i="4"/>
  <c r="G3003" i="4"/>
  <c r="H3003" i="4"/>
  <c r="I3003" i="4"/>
  <c r="G3004" i="4"/>
  <c r="H3004" i="4"/>
  <c r="I3004" i="4"/>
  <c r="G3005" i="4"/>
  <c r="M3005" i="4" s="1"/>
  <c r="H3005" i="4"/>
  <c r="I3005" i="4"/>
  <c r="G3006" i="4"/>
  <c r="M3006" i="4" s="1"/>
  <c r="H3006" i="4"/>
  <c r="T3006" i="4" s="1"/>
  <c r="I3006" i="4"/>
  <c r="G3007" i="4"/>
  <c r="M3007" i="4" s="1"/>
  <c r="H3007" i="4"/>
  <c r="I3007" i="4"/>
  <c r="G3008" i="4"/>
  <c r="M3008" i="4" s="1"/>
  <c r="H3008" i="4"/>
  <c r="I3008" i="4"/>
  <c r="G3009" i="4"/>
  <c r="M3009" i="4" s="1"/>
  <c r="H3009" i="4"/>
  <c r="T3009" i="4" s="1"/>
  <c r="I3009" i="4"/>
  <c r="G3010" i="4"/>
  <c r="L3010" i="4" s="1"/>
  <c r="H3010" i="4"/>
  <c r="T3010" i="4" s="1"/>
  <c r="I3010" i="4"/>
  <c r="G3011" i="4"/>
  <c r="H3011" i="4"/>
  <c r="I3011" i="4"/>
  <c r="G3012" i="4"/>
  <c r="L3012" i="4" s="1"/>
  <c r="H3012" i="4"/>
  <c r="I3012" i="4"/>
  <c r="G3013" i="4"/>
  <c r="M3013" i="4" s="1"/>
  <c r="H3013" i="4"/>
  <c r="I3013" i="4"/>
  <c r="G3014" i="4"/>
  <c r="H3014" i="4"/>
  <c r="T3014" i="4" s="1"/>
  <c r="I3014" i="4"/>
  <c r="G3015" i="4"/>
  <c r="M3015" i="4" s="1"/>
  <c r="H3015" i="4"/>
  <c r="I3015" i="4"/>
  <c r="G3016" i="4"/>
  <c r="H3016" i="4"/>
  <c r="I3016" i="4"/>
  <c r="G3017" i="4"/>
  <c r="M3017" i="4" s="1"/>
  <c r="H3017" i="4"/>
  <c r="T3017" i="4" s="1"/>
  <c r="I3017" i="4"/>
  <c r="G3018" i="4"/>
  <c r="L3018" i="4" s="1"/>
  <c r="H3018" i="4"/>
  <c r="T3018" i="4" s="1"/>
  <c r="I3018" i="4"/>
  <c r="G3019" i="4"/>
  <c r="H3019" i="4"/>
  <c r="I3019" i="4"/>
  <c r="G3020" i="4"/>
  <c r="H3020" i="4"/>
  <c r="I3020" i="4"/>
  <c r="G3021" i="4"/>
  <c r="M3021" i="4" s="1"/>
  <c r="H3021" i="4"/>
  <c r="I3021" i="4"/>
  <c r="G3022" i="4"/>
  <c r="H3022" i="4"/>
  <c r="T3022" i="4" s="1"/>
  <c r="I3022" i="4"/>
  <c r="G3023" i="4"/>
  <c r="M3023" i="4" s="1"/>
  <c r="H3023" i="4"/>
  <c r="I3023" i="4"/>
  <c r="G3024" i="4"/>
  <c r="M3024" i="4" s="1"/>
  <c r="H3024" i="4"/>
  <c r="I3024" i="4"/>
  <c r="G3025" i="4"/>
  <c r="M3025" i="4" s="1"/>
  <c r="H3025" i="4"/>
  <c r="T3025" i="4" s="1"/>
  <c r="I3025" i="4"/>
  <c r="G3026" i="4"/>
  <c r="M3026" i="4" s="1"/>
  <c r="H3026" i="4"/>
  <c r="T3026" i="4" s="1"/>
  <c r="I3026" i="4"/>
  <c r="G3027" i="4"/>
  <c r="M3027" i="4" s="1"/>
  <c r="H3027" i="4"/>
  <c r="I3027" i="4"/>
  <c r="G3028" i="4"/>
  <c r="L3028" i="4" s="1"/>
  <c r="H3028" i="4"/>
  <c r="I3028" i="4"/>
  <c r="G3029" i="4"/>
  <c r="M3029" i="4" s="1"/>
  <c r="H3029" i="4"/>
  <c r="I3029" i="4"/>
  <c r="G3030" i="4"/>
  <c r="H3030" i="4"/>
  <c r="T3030" i="4" s="1"/>
  <c r="I3030" i="4"/>
  <c r="G3031" i="4"/>
  <c r="M3031" i="4" s="1"/>
  <c r="H3031" i="4"/>
  <c r="I3031" i="4"/>
  <c r="G3032" i="4"/>
  <c r="H3032" i="4"/>
  <c r="I3032" i="4"/>
  <c r="G3033" i="4"/>
  <c r="M3033" i="4" s="1"/>
  <c r="H3033" i="4"/>
  <c r="T3033" i="4" s="1"/>
  <c r="I3033" i="4"/>
  <c r="G3034" i="4"/>
  <c r="H3034" i="4"/>
  <c r="T3034" i="4" s="1"/>
  <c r="I3034" i="4"/>
  <c r="G3035" i="4"/>
  <c r="H3035" i="4"/>
  <c r="I3035" i="4"/>
  <c r="G3036" i="4"/>
  <c r="H3036" i="4"/>
  <c r="I3036" i="4"/>
  <c r="G3037" i="4"/>
  <c r="M3037" i="4" s="1"/>
  <c r="H3037" i="4"/>
  <c r="I3037" i="4"/>
  <c r="G3038" i="4"/>
  <c r="L3038" i="4" s="1"/>
  <c r="H3038" i="4"/>
  <c r="T3038" i="4" s="1"/>
  <c r="I3038" i="4"/>
  <c r="G3039" i="4"/>
  <c r="H3039" i="4"/>
  <c r="I3039" i="4"/>
  <c r="G3040" i="4"/>
  <c r="M3040" i="4" s="1"/>
  <c r="H3040" i="4"/>
  <c r="I3040" i="4"/>
  <c r="G3041" i="4"/>
  <c r="M3041" i="4" s="1"/>
  <c r="H3041" i="4"/>
  <c r="T3041" i="4" s="1"/>
  <c r="I3041" i="4"/>
  <c r="G3042" i="4"/>
  <c r="L3042" i="4" s="1"/>
  <c r="H3042" i="4"/>
  <c r="T3042" i="4" s="1"/>
  <c r="I3042" i="4"/>
  <c r="G3043" i="4"/>
  <c r="M3043" i="4" s="1"/>
  <c r="H3043" i="4"/>
  <c r="I3043" i="4"/>
  <c r="G3044" i="4"/>
  <c r="L3044" i="4" s="1"/>
  <c r="H3044" i="4"/>
  <c r="I3044" i="4"/>
  <c r="G3045" i="4"/>
  <c r="M3045" i="4" s="1"/>
  <c r="H3045" i="4"/>
  <c r="I3045" i="4"/>
  <c r="G3046" i="4"/>
  <c r="H3046" i="4"/>
  <c r="R3046" i="4" s="1"/>
  <c r="I3046" i="4"/>
  <c r="G3047" i="4"/>
  <c r="M3047" i="4" s="1"/>
  <c r="H3047" i="4"/>
  <c r="I3047" i="4"/>
  <c r="G3048" i="4"/>
  <c r="H3048" i="4"/>
  <c r="U3048" i="4" s="1"/>
  <c r="I3048" i="4"/>
  <c r="G3049" i="4"/>
  <c r="M3049" i="4" s="1"/>
  <c r="H3049" i="4"/>
  <c r="I3049" i="4"/>
  <c r="G3050" i="4"/>
  <c r="M3050" i="4" s="1"/>
  <c r="H3050" i="4"/>
  <c r="I3050" i="4"/>
  <c r="G3051" i="4"/>
  <c r="H3051" i="4"/>
  <c r="I3051" i="4"/>
  <c r="G3052" i="4"/>
  <c r="H3052" i="4"/>
  <c r="I3052" i="4"/>
  <c r="G3053" i="4"/>
  <c r="M3053" i="4" s="1"/>
  <c r="H3053" i="4"/>
  <c r="T3053" i="4" s="1"/>
  <c r="I3053" i="4"/>
  <c r="G3054" i="4"/>
  <c r="H3054" i="4"/>
  <c r="R3054" i="4" s="1"/>
  <c r="I3054" i="4"/>
  <c r="G3055" i="4"/>
  <c r="M3055" i="4" s="1"/>
  <c r="H3055" i="4"/>
  <c r="I3055" i="4"/>
  <c r="G3056" i="4"/>
  <c r="M3056" i="4" s="1"/>
  <c r="H3056" i="4"/>
  <c r="I3056" i="4"/>
  <c r="G3057" i="4"/>
  <c r="M3057" i="4" s="1"/>
  <c r="H3057" i="4"/>
  <c r="I3057" i="4"/>
  <c r="G3058" i="4"/>
  <c r="L3058" i="4" s="1"/>
  <c r="H3058" i="4"/>
  <c r="U3058" i="4" s="1"/>
  <c r="I3058" i="4"/>
  <c r="G3059" i="4"/>
  <c r="H3059" i="4"/>
  <c r="I3059" i="4"/>
  <c r="G3060" i="4"/>
  <c r="L3060" i="4" s="1"/>
  <c r="H3060" i="4"/>
  <c r="I3060" i="4"/>
  <c r="G3061" i="4"/>
  <c r="M3061" i="4" s="1"/>
  <c r="H3061" i="4"/>
  <c r="I3061" i="4"/>
  <c r="X3061" i="4" s="1"/>
  <c r="G3062" i="4"/>
  <c r="H3062" i="4"/>
  <c r="R3062" i="4" s="1"/>
  <c r="I3062" i="4"/>
  <c r="G3063" i="4"/>
  <c r="H3063" i="4"/>
  <c r="I3063" i="4"/>
  <c r="G3064" i="4"/>
  <c r="H3064" i="4"/>
  <c r="U3064" i="4" s="1"/>
  <c r="I3064" i="4"/>
  <c r="G3065" i="4"/>
  <c r="M3065" i="4" s="1"/>
  <c r="H3065" i="4"/>
  <c r="I3065" i="4"/>
  <c r="G3066" i="4"/>
  <c r="H3066" i="4"/>
  <c r="I3066" i="4"/>
  <c r="G3067" i="4"/>
  <c r="M3067" i="4" s="1"/>
  <c r="H3067" i="4"/>
  <c r="T3067" i="4" s="1"/>
  <c r="I3067" i="4"/>
  <c r="G3068" i="4"/>
  <c r="H3068" i="4"/>
  <c r="I3068" i="4"/>
  <c r="G3069" i="4"/>
  <c r="M3069" i="4" s="1"/>
  <c r="H3069" i="4"/>
  <c r="T3069" i="4" s="1"/>
  <c r="I3069" i="4"/>
  <c r="G3070" i="4"/>
  <c r="L3070" i="4" s="1"/>
  <c r="H3070" i="4"/>
  <c r="R3070" i="4" s="1"/>
  <c r="I3070" i="4"/>
  <c r="G3071" i="4"/>
  <c r="H3071" i="4"/>
  <c r="I3071" i="4"/>
  <c r="G3072" i="4"/>
  <c r="M3072" i="4" s="1"/>
  <c r="H3072" i="4"/>
  <c r="I3072" i="4"/>
  <c r="G3073" i="4"/>
  <c r="M3073" i="4" s="1"/>
  <c r="H3073" i="4"/>
  <c r="I3073" i="4"/>
  <c r="G3074" i="4"/>
  <c r="H3074" i="4"/>
  <c r="U3074" i="4" s="1"/>
  <c r="I3074" i="4"/>
  <c r="G3075" i="4"/>
  <c r="H3075" i="4"/>
  <c r="I3075" i="4"/>
  <c r="G3076" i="4"/>
  <c r="L3076" i="4" s="1"/>
  <c r="H3076" i="4"/>
  <c r="I3076" i="4"/>
  <c r="G3077" i="4"/>
  <c r="M3077" i="4" s="1"/>
  <c r="H3077" i="4"/>
  <c r="I3077" i="4"/>
  <c r="G3078" i="4"/>
  <c r="H3078" i="4"/>
  <c r="R3078" i="4" s="1"/>
  <c r="I3078" i="4"/>
  <c r="G3079" i="4"/>
  <c r="M3079" i="4" s="1"/>
  <c r="H3079" i="4"/>
  <c r="I3079" i="4"/>
  <c r="G3080" i="4"/>
  <c r="H3080" i="4"/>
  <c r="I3080" i="4"/>
  <c r="G3081" i="4"/>
  <c r="M3081" i="4" s="1"/>
  <c r="H3081" i="4"/>
  <c r="I3081" i="4"/>
  <c r="G3082" i="4"/>
  <c r="H3082" i="4"/>
  <c r="I3082" i="4"/>
  <c r="G3083" i="4"/>
  <c r="H3083" i="4"/>
  <c r="I3083" i="4"/>
  <c r="G3084" i="4"/>
  <c r="H3084" i="4"/>
  <c r="I3084" i="4"/>
  <c r="G3085" i="4"/>
  <c r="M3085" i="4" s="1"/>
  <c r="H3085" i="4"/>
  <c r="T3085" i="4" s="1"/>
  <c r="I3085" i="4"/>
  <c r="G3086" i="4"/>
  <c r="H3086" i="4"/>
  <c r="R3086" i="4" s="1"/>
  <c r="I3086" i="4"/>
  <c r="G3087" i="4"/>
  <c r="M3087" i="4" s="1"/>
  <c r="H3087" i="4"/>
  <c r="I3087" i="4"/>
  <c r="G3088" i="4"/>
  <c r="H3088" i="4"/>
  <c r="I3088" i="4"/>
  <c r="G3089" i="4"/>
  <c r="M3089" i="4" s="1"/>
  <c r="H3089" i="4"/>
  <c r="I3089" i="4"/>
  <c r="G3090" i="4"/>
  <c r="H3090" i="4"/>
  <c r="U3090" i="4" s="1"/>
  <c r="I3090" i="4"/>
  <c r="G3091" i="4"/>
  <c r="H3091" i="4"/>
  <c r="I3091" i="4"/>
  <c r="G3092" i="4"/>
  <c r="L3092" i="4" s="1"/>
  <c r="H3092" i="4"/>
  <c r="I3092" i="4"/>
  <c r="G3093" i="4"/>
  <c r="M3093" i="4" s="1"/>
  <c r="H3093" i="4"/>
  <c r="I3093" i="4"/>
  <c r="X3093" i="4" s="1"/>
  <c r="G3094" i="4"/>
  <c r="L3094" i="4" s="1"/>
  <c r="H3094" i="4"/>
  <c r="R3094" i="4" s="1"/>
  <c r="I3094" i="4"/>
  <c r="G3095" i="4"/>
  <c r="H3095" i="4"/>
  <c r="I3095" i="4"/>
  <c r="G3096" i="4"/>
  <c r="H3096" i="4"/>
  <c r="I3096" i="4"/>
  <c r="G3097" i="4"/>
  <c r="M3097" i="4" s="1"/>
  <c r="H3097" i="4"/>
  <c r="I3097" i="4"/>
  <c r="G3098" i="4"/>
  <c r="H3098" i="4"/>
  <c r="I3098" i="4"/>
  <c r="G3099" i="4"/>
  <c r="H3099" i="4"/>
  <c r="T3099" i="4" s="1"/>
  <c r="I3099" i="4"/>
  <c r="G3100" i="4"/>
  <c r="H3100" i="4"/>
  <c r="I3100" i="4"/>
  <c r="G3101" i="4"/>
  <c r="M3101" i="4" s="1"/>
  <c r="H3101" i="4"/>
  <c r="T3101" i="4" s="1"/>
  <c r="I3101" i="4"/>
  <c r="G3102" i="4"/>
  <c r="H3102" i="4"/>
  <c r="R3102" i="4" s="1"/>
  <c r="I3102" i="4"/>
  <c r="G3103" i="4"/>
  <c r="M3103" i="4" s="1"/>
  <c r="H3103" i="4"/>
  <c r="I3103" i="4"/>
  <c r="G3104" i="4"/>
  <c r="M3104" i="4" s="1"/>
  <c r="H3104" i="4"/>
  <c r="I3104" i="4"/>
  <c r="G3105" i="4"/>
  <c r="M3105" i="4" s="1"/>
  <c r="H3105" i="4"/>
  <c r="I3105" i="4"/>
  <c r="G3106" i="4"/>
  <c r="L3106" i="4" s="1"/>
  <c r="H3106" i="4"/>
  <c r="U3106" i="4" s="1"/>
  <c r="I3106" i="4"/>
  <c r="G3107" i="4"/>
  <c r="H3107" i="4"/>
  <c r="I3107" i="4"/>
  <c r="G3108" i="4"/>
  <c r="L3108" i="4" s="1"/>
  <c r="H3108" i="4"/>
  <c r="I3108" i="4"/>
  <c r="G3109" i="4"/>
  <c r="M3109" i="4" s="1"/>
  <c r="H3109" i="4"/>
  <c r="I3109" i="4"/>
  <c r="G3110" i="4"/>
  <c r="H3110" i="4"/>
  <c r="R3110" i="4" s="1"/>
  <c r="I3110" i="4"/>
  <c r="G3111" i="4"/>
  <c r="M3111" i="4" s="1"/>
  <c r="H3111" i="4"/>
  <c r="I3111" i="4"/>
  <c r="G3112" i="4"/>
  <c r="H3112" i="4"/>
  <c r="U3112" i="4" s="1"/>
  <c r="I3112" i="4"/>
  <c r="G3113" i="4"/>
  <c r="M3113" i="4" s="1"/>
  <c r="H3113" i="4"/>
  <c r="I3113" i="4"/>
  <c r="G3114" i="4"/>
  <c r="H3114" i="4"/>
  <c r="I3114" i="4"/>
  <c r="G3115" i="4"/>
  <c r="H3115" i="4"/>
  <c r="T3115" i="4" s="1"/>
  <c r="I3115" i="4"/>
  <c r="G3116" i="4"/>
  <c r="H3116" i="4"/>
  <c r="I3116" i="4"/>
  <c r="G3117" i="4"/>
  <c r="M3117" i="4" s="1"/>
  <c r="H3117" i="4"/>
  <c r="T3117" i="4" s="1"/>
  <c r="I3117" i="4"/>
  <c r="G3118" i="4"/>
  <c r="H3118" i="4"/>
  <c r="R3118" i="4" s="1"/>
  <c r="I3118" i="4"/>
  <c r="G3119" i="4"/>
  <c r="H3119" i="4"/>
  <c r="I3119" i="4"/>
  <c r="G3120" i="4"/>
  <c r="H3120" i="4"/>
  <c r="U3120" i="4" s="1"/>
  <c r="I3120" i="4"/>
  <c r="G3121" i="4"/>
  <c r="M3121" i="4" s="1"/>
  <c r="H3121" i="4"/>
  <c r="I3121" i="4"/>
  <c r="G3122" i="4"/>
  <c r="M3122" i="4" s="1"/>
  <c r="H3122" i="4"/>
  <c r="U3122" i="4" s="1"/>
  <c r="I3122" i="4"/>
  <c r="G3123" i="4"/>
  <c r="M3123" i="4" s="1"/>
  <c r="H3123" i="4"/>
  <c r="I3123" i="4"/>
  <c r="G3124" i="4"/>
  <c r="L3124" i="4" s="1"/>
  <c r="H3124" i="4"/>
  <c r="I3124" i="4"/>
  <c r="G3125" i="4"/>
  <c r="M3125" i="4" s="1"/>
  <c r="H3125" i="4"/>
  <c r="I3125" i="4"/>
  <c r="G3126" i="4"/>
  <c r="M3126" i="4" s="1"/>
  <c r="H3126" i="4"/>
  <c r="R3126" i="4" s="1"/>
  <c r="I3126" i="4"/>
  <c r="G3127" i="4"/>
  <c r="H3127" i="4"/>
  <c r="I3127" i="4"/>
  <c r="G3128" i="4"/>
  <c r="H3128" i="4"/>
  <c r="I3128" i="4"/>
  <c r="G3129" i="4"/>
  <c r="M3129" i="4" s="1"/>
  <c r="H3129" i="4"/>
  <c r="I3129" i="4"/>
  <c r="G3130" i="4"/>
  <c r="M3130" i="4" s="1"/>
  <c r="H3130" i="4"/>
  <c r="I3130" i="4"/>
  <c r="G3131" i="4"/>
  <c r="M3131" i="4" s="1"/>
  <c r="H3131" i="4"/>
  <c r="I3131" i="4"/>
  <c r="G3132" i="4"/>
  <c r="H3132" i="4"/>
  <c r="I3132" i="4"/>
  <c r="G3133" i="4"/>
  <c r="M3133" i="4" s="1"/>
  <c r="H3133" i="4"/>
  <c r="T3133" i="4" s="1"/>
  <c r="I3133" i="4"/>
  <c r="G3134" i="4"/>
  <c r="H3134" i="4"/>
  <c r="R3134" i="4" s="1"/>
  <c r="I3134" i="4"/>
  <c r="G3135" i="4"/>
  <c r="H3135" i="4"/>
  <c r="I3135" i="4"/>
  <c r="G3136" i="4"/>
  <c r="M3136" i="4" s="1"/>
  <c r="H3136" i="4"/>
  <c r="U3136" i="4" s="1"/>
  <c r="I3136" i="4"/>
  <c r="G3137" i="4"/>
  <c r="M3137" i="4" s="1"/>
  <c r="H3137" i="4"/>
  <c r="I3137" i="4"/>
  <c r="G3138" i="4"/>
  <c r="L3138" i="4" s="1"/>
  <c r="H3138" i="4"/>
  <c r="U3138" i="4" s="1"/>
  <c r="I3138" i="4"/>
  <c r="G3139" i="4"/>
  <c r="H3139" i="4"/>
  <c r="I3139" i="4"/>
  <c r="G3140" i="4"/>
  <c r="L3140" i="4" s="1"/>
  <c r="H3140" i="4"/>
  <c r="I3140" i="4"/>
  <c r="G3141" i="4"/>
  <c r="M3141" i="4" s="1"/>
  <c r="H3141" i="4"/>
  <c r="I3141" i="4"/>
  <c r="G3142" i="4"/>
  <c r="H3142" i="4"/>
  <c r="R3142" i="4" s="1"/>
  <c r="I3142" i="4"/>
  <c r="G3143" i="4"/>
  <c r="H3143" i="4"/>
  <c r="I3143" i="4"/>
  <c r="G3144" i="4"/>
  <c r="H3144" i="4"/>
  <c r="I3144" i="4"/>
  <c r="G3145" i="4"/>
  <c r="M3145" i="4" s="1"/>
  <c r="H3145" i="4"/>
  <c r="I3145" i="4"/>
  <c r="G3146" i="4"/>
  <c r="L3146" i="4" s="1"/>
  <c r="H3146" i="4"/>
  <c r="I3146" i="4"/>
  <c r="G3147" i="4"/>
  <c r="M3147" i="4" s="1"/>
  <c r="H3147" i="4"/>
  <c r="I3147" i="4"/>
  <c r="G3148" i="4"/>
  <c r="H3148" i="4"/>
  <c r="I3148" i="4"/>
  <c r="G3149" i="4"/>
  <c r="M3149" i="4" s="1"/>
  <c r="H3149" i="4"/>
  <c r="T3149" i="4" s="1"/>
  <c r="I3149" i="4"/>
  <c r="G3150" i="4"/>
  <c r="H3150" i="4"/>
  <c r="R3150" i="4" s="1"/>
  <c r="I3150" i="4"/>
  <c r="G3151" i="4"/>
  <c r="H3151" i="4"/>
  <c r="I3151" i="4"/>
  <c r="G3152" i="4"/>
  <c r="M3152" i="4" s="1"/>
  <c r="H3152" i="4"/>
  <c r="U3152" i="4" s="1"/>
  <c r="I3152" i="4"/>
  <c r="G3153" i="4"/>
  <c r="M3153" i="4" s="1"/>
  <c r="H3153" i="4"/>
  <c r="I3153" i="4"/>
  <c r="G3154" i="4"/>
  <c r="H3154" i="4"/>
  <c r="U3154" i="4" s="1"/>
  <c r="I3154" i="4"/>
  <c r="G3155" i="4"/>
  <c r="M3155" i="4" s="1"/>
  <c r="H3155" i="4"/>
  <c r="I3155" i="4"/>
  <c r="G3156" i="4"/>
  <c r="L3156" i="4" s="1"/>
  <c r="H3156" i="4"/>
  <c r="I3156" i="4"/>
  <c r="G3157" i="4"/>
  <c r="M3157" i="4" s="1"/>
  <c r="H3157" i="4"/>
  <c r="I3157" i="4"/>
  <c r="G3158" i="4"/>
  <c r="H3158" i="4"/>
  <c r="R3158" i="4" s="1"/>
  <c r="I3158" i="4"/>
  <c r="G3159" i="4"/>
  <c r="H3159" i="4"/>
  <c r="I3159" i="4"/>
  <c r="G3160" i="4"/>
  <c r="H3160" i="4"/>
  <c r="I3160" i="4"/>
  <c r="G3161" i="4"/>
  <c r="M3161" i="4" s="1"/>
  <c r="H3161" i="4"/>
  <c r="I3161" i="4"/>
  <c r="G3162" i="4"/>
  <c r="H3162" i="4"/>
  <c r="I3162" i="4"/>
  <c r="G3163" i="4"/>
  <c r="M3163" i="4" s="1"/>
  <c r="H3163" i="4"/>
  <c r="T3163" i="4" s="1"/>
  <c r="I3163" i="4"/>
  <c r="G3164" i="4"/>
  <c r="H3164" i="4"/>
  <c r="I3164" i="4"/>
  <c r="G3165" i="4"/>
  <c r="M3165" i="4" s="1"/>
  <c r="H3165" i="4"/>
  <c r="T3165" i="4" s="1"/>
  <c r="I3165" i="4"/>
  <c r="G3166" i="4"/>
  <c r="L3166" i="4" s="1"/>
  <c r="H3166" i="4"/>
  <c r="R3166" i="4" s="1"/>
  <c r="I3166" i="4"/>
  <c r="G3167" i="4"/>
  <c r="H3167" i="4"/>
  <c r="I3167" i="4"/>
  <c r="G3168" i="4"/>
  <c r="M3168" i="4" s="1"/>
  <c r="H3168" i="4"/>
  <c r="U3168" i="4" s="1"/>
  <c r="I3168" i="4"/>
  <c r="G3169" i="4"/>
  <c r="M3169" i="4" s="1"/>
  <c r="H3169" i="4"/>
  <c r="I3169" i="4"/>
  <c r="G3170" i="4"/>
  <c r="H3170" i="4"/>
  <c r="U3170" i="4" s="1"/>
  <c r="I3170" i="4"/>
  <c r="G3171" i="4"/>
  <c r="M3171" i="4" s="1"/>
  <c r="H3171" i="4"/>
  <c r="T3171" i="4" s="1"/>
  <c r="I3171" i="4"/>
  <c r="G3172" i="4"/>
  <c r="L3172" i="4" s="1"/>
  <c r="H3172" i="4"/>
  <c r="I3172" i="4"/>
  <c r="G3173" i="4"/>
  <c r="M3173" i="4" s="1"/>
  <c r="H3173" i="4"/>
  <c r="I3173" i="4"/>
  <c r="G3174" i="4"/>
  <c r="L3174" i="4" s="1"/>
  <c r="H3174" i="4"/>
  <c r="R3174" i="4" s="1"/>
  <c r="I3174" i="4"/>
  <c r="G3175" i="4"/>
  <c r="M3175" i="4" s="1"/>
  <c r="H3175" i="4"/>
  <c r="I3175" i="4"/>
  <c r="G3176" i="4"/>
  <c r="H3176" i="4"/>
  <c r="I3176" i="4"/>
  <c r="G3177" i="4"/>
  <c r="M3177" i="4" s="1"/>
  <c r="H3177" i="4"/>
  <c r="I3177" i="4"/>
  <c r="G3178" i="4"/>
  <c r="H3178" i="4"/>
  <c r="I3178" i="4"/>
  <c r="G3179" i="4"/>
  <c r="H3179" i="4"/>
  <c r="T3179" i="4" s="1"/>
  <c r="I3179" i="4"/>
  <c r="G3180" i="4"/>
  <c r="H3180" i="4"/>
  <c r="I3180" i="4"/>
  <c r="G3181" i="4"/>
  <c r="M3181" i="4" s="1"/>
  <c r="H3181" i="4"/>
  <c r="T3181" i="4" s="1"/>
  <c r="I3181" i="4"/>
  <c r="G3182" i="4"/>
  <c r="M3182" i="4" s="1"/>
  <c r="H3182" i="4"/>
  <c r="R3182" i="4" s="1"/>
  <c r="I3182" i="4"/>
  <c r="G3183" i="4"/>
  <c r="H3183" i="4"/>
  <c r="I3183" i="4"/>
  <c r="G3184" i="4"/>
  <c r="M3184" i="4" s="1"/>
  <c r="H3184" i="4"/>
  <c r="U3184" i="4" s="1"/>
  <c r="I3184" i="4"/>
  <c r="G3185" i="4"/>
  <c r="M3185" i="4" s="1"/>
  <c r="H3185" i="4"/>
  <c r="I3185" i="4"/>
  <c r="G3186" i="4"/>
  <c r="M3186" i="4" s="1"/>
  <c r="H3186" i="4"/>
  <c r="U3186" i="4" s="1"/>
  <c r="I3186" i="4"/>
  <c r="G3187" i="4"/>
  <c r="M3187" i="4" s="1"/>
  <c r="H3187" i="4"/>
  <c r="I3187" i="4"/>
  <c r="G3188" i="4"/>
  <c r="L3188" i="4" s="1"/>
  <c r="H3188" i="4"/>
  <c r="I3188" i="4"/>
  <c r="G3189" i="4"/>
  <c r="M3189" i="4" s="1"/>
  <c r="H3189" i="4"/>
  <c r="I3189" i="4"/>
  <c r="G3190" i="4"/>
  <c r="H3190" i="4"/>
  <c r="R3190" i="4" s="1"/>
  <c r="I3190" i="4"/>
  <c r="G3191" i="4"/>
  <c r="H3191" i="4"/>
  <c r="I3191" i="4"/>
  <c r="G3192" i="4"/>
  <c r="H3192" i="4"/>
  <c r="I3192" i="4"/>
  <c r="G3193" i="4"/>
  <c r="M3193" i="4" s="1"/>
  <c r="H3193" i="4"/>
  <c r="I3193" i="4"/>
  <c r="G3194" i="4"/>
  <c r="L3194" i="4" s="1"/>
  <c r="H3194" i="4"/>
  <c r="I3194" i="4"/>
  <c r="G3195" i="4"/>
  <c r="M3195" i="4" s="1"/>
  <c r="H3195" i="4"/>
  <c r="I3195" i="4"/>
  <c r="G3196" i="4"/>
  <c r="H3196" i="4"/>
  <c r="I3196" i="4"/>
  <c r="G3197" i="4"/>
  <c r="M3197" i="4" s="1"/>
  <c r="H3197" i="4"/>
  <c r="T3197" i="4" s="1"/>
  <c r="I3197" i="4"/>
  <c r="G3198" i="4"/>
  <c r="H3198" i="4"/>
  <c r="R3198" i="4" s="1"/>
  <c r="I3198" i="4"/>
  <c r="G3199" i="4"/>
  <c r="M3199" i="4" s="1"/>
  <c r="H3199" i="4"/>
  <c r="I3199" i="4"/>
  <c r="Z3199" i="4" s="1"/>
  <c r="G3200" i="4"/>
  <c r="M3200" i="4" s="1"/>
  <c r="H3200" i="4"/>
  <c r="I3200" i="4"/>
  <c r="G3201" i="4"/>
  <c r="M3201" i="4" s="1"/>
  <c r="H3201" i="4"/>
  <c r="I3201" i="4"/>
  <c r="G3202" i="4"/>
  <c r="H3202" i="4"/>
  <c r="U3202" i="4" s="1"/>
  <c r="I3202" i="4"/>
  <c r="G3203" i="4"/>
  <c r="M3203" i="4" s="1"/>
  <c r="H3203" i="4"/>
  <c r="I3203" i="4"/>
  <c r="G3204" i="4"/>
  <c r="L3204" i="4" s="1"/>
  <c r="H3204" i="4"/>
  <c r="I3204" i="4"/>
  <c r="G3205" i="4"/>
  <c r="M3205" i="4" s="1"/>
  <c r="H3205" i="4"/>
  <c r="I3205" i="4"/>
  <c r="G3206" i="4"/>
  <c r="H3206" i="4"/>
  <c r="R3206" i="4" s="1"/>
  <c r="I3206" i="4"/>
  <c r="G3207" i="4"/>
  <c r="H3207" i="4"/>
  <c r="I3207" i="4"/>
  <c r="G3208" i="4"/>
  <c r="H3208" i="4"/>
  <c r="I3208" i="4"/>
  <c r="G3209" i="4"/>
  <c r="M3209" i="4" s="1"/>
  <c r="H3209" i="4"/>
  <c r="I3209" i="4"/>
  <c r="G3210" i="4"/>
  <c r="M3210" i="4" s="1"/>
  <c r="H3210" i="4"/>
  <c r="I3210" i="4"/>
  <c r="G3211" i="4"/>
  <c r="M3211" i="4" s="1"/>
  <c r="H3211" i="4"/>
  <c r="I3211" i="4"/>
  <c r="G3212" i="4"/>
  <c r="H3212" i="4"/>
  <c r="I3212" i="4"/>
  <c r="G3213" i="4"/>
  <c r="M3213" i="4" s="1"/>
  <c r="H3213" i="4"/>
  <c r="T3213" i="4" s="1"/>
  <c r="I3213" i="4"/>
  <c r="G3214" i="4"/>
  <c r="H3214" i="4"/>
  <c r="R3214" i="4" s="1"/>
  <c r="I3214" i="4"/>
  <c r="G3215" i="4"/>
  <c r="H3215" i="4"/>
  <c r="I3215" i="4"/>
  <c r="G3216" i="4"/>
  <c r="H3216" i="4"/>
  <c r="U3216" i="4" s="1"/>
  <c r="I3216" i="4"/>
  <c r="G3217" i="4"/>
  <c r="M3217" i="4" s="1"/>
  <c r="H3217" i="4"/>
  <c r="I3217" i="4"/>
  <c r="G3218" i="4"/>
  <c r="M3218" i="4" s="1"/>
  <c r="H3218" i="4"/>
  <c r="U3218" i="4" s="1"/>
  <c r="I3218" i="4"/>
  <c r="G3219" i="4"/>
  <c r="M3219" i="4" s="1"/>
  <c r="H3219" i="4"/>
  <c r="I3219" i="4"/>
  <c r="G3220" i="4"/>
  <c r="L3220" i="4" s="1"/>
  <c r="H3220" i="4"/>
  <c r="I3220" i="4"/>
  <c r="G3221" i="4"/>
  <c r="M3221" i="4" s="1"/>
  <c r="H3221" i="4"/>
  <c r="I3221" i="4"/>
  <c r="G3222" i="4"/>
  <c r="H3222" i="4"/>
  <c r="R3222" i="4" s="1"/>
  <c r="I3222" i="4"/>
  <c r="G3223" i="4"/>
  <c r="H3223" i="4"/>
  <c r="I3223" i="4"/>
  <c r="G3224" i="4"/>
  <c r="H3224" i="4"/>
  <c r="I3224" i="4"/>
  <c r="G3225" i="4"/>
  <c r="M3225" i="4" s="1"/>
  <c r="H3225" i="4"/>
  <c r="I3225" i="4"/>
  <c r="G3226" i="4"/>
  <c r="H3226" i="4"/>
  <c r="I3226" i="4"/>
  <c r="G3227" i="4"/>
  <c r="H3227" i="4"/>
  <c r="I3227" i="4"/>
  <c r="G3228" i="4"/>
  <c r="H3228" i="4"/>
  <c r="I3228" i="4"/>
  <c r="G3229" i="4"/>
  <c r="M3229" i="4" s="1"/>
  <c r="H3229" i="4"/>
  <c r="I3229" i="4"/>
  <c r="G3230" i="4"/>
  <c r="H3230" i="4"/>
  <c r="I3230" i="4"/>
  <c r="G3231" i="4"/>
  <c r="M3231" i="4" s="1"/>
  <c r="H3231" i="4"/>
  <c r="U3231" i="4" s="1"/>
  <c r="I3231" i="4"/>
  <c r="G3232" i="4"/>
  <c r="M3232" i="4" s="1"/>
  <c r="H3232" i="4"/>
  <c r="I3232" i="4"/>
  <c r="G3233" i="4"/>
  <c r="M3233" i="4" s="1"/>
  <c r="H3233" i="4"/>
  <c r="I3233" i="4"/>
  <c r="G3234" i="4"/>
  <c r="L3234" i="4" s="1"/>
  <c r="H3234" i="4"/>
  <c r="I3234" i="4"/>
  <c r="G3235" i="4"/>
  <c r="H3235" i="4"/>
  <c r="I3235" i="4"/>
  <c r="G3236" i="4"/>
  <c r="L3236" i="4" s="1"/>
  <c r="H3236" i="4"/>
  <c r="I3236" i="4"/>
  <c r="G3237" i="4"/>
  <c r="M3237" i="4" s="1"/>
  <c r="H3237" i="4"/>
  <c r="I3237" i="4"/>
  <c r="G3238" i="4"/>
  <c r="H3238" i="4"/>
  <c r="I3238" i="4"/>
  <c r="G3239" i="4"/>
  <c r="M3239" i="4" s="1"/>
  <c r="H3239" i="4"/>
  <c r="U3239" i="4" s="1"/>
  <c r="I3239" i="4"/>
  <c r="G3240" i="4"/>
  <c r="H3240" i="4"/>
  <c r="I3240" i="4"/>
  <c r="G3241" i="4"/>
  <c r="M3241" i="4" s="1"/>
  <c r="H3241" i="4"/>
  <c r="I3241" i="4"/>
  <c r="G3242" i="4"/>
  <c r="L3242" i="4" s="1"/>
  <c r="H3242" i="4"/>
  <c r="I3242" i="4"/>
  <c r="G3243" i="4"/>
  <c r="M3243" i="4" s="1"/>
  <c r="H3243" i="4"/>
  <c r="I3243" i="4"/>
  <c r="G3244" i="4"/>
  <c r="H3244" i="4"/>
  <c r="I3244" i="4"/>
  <c r="G3245" i="4"/>
  <c r="M3245" i="4" s="1"/>
  <c r="H3245" i="4"/>
  <c r="I3245" i="4"/>
  <c r="G3246" i="4"/>
  <c r="L3246" i="4" s="1"/>
  <c r="H3246" i="4"/>
  <c r="I3246" i="4"/>
  <c r="G3247" i="4"/>
  <c r="H3247" i="4"/>
  <c r="I3247" i="4"/>
  <c r="Z3247" i="4" s="1"/>
  <c r="G3248" i="4"/>
  <c r="H3248" i="4"/>
  <c r="I3248" i="4"/>
  <c r="G3249" i="4"/>
  <c r="M3249" i="4" s="1"/>
  <c r="H3249" i="4"/>
  <c r="I3249" i="4"/>
  <c r="G3250" i="4"/>
  <c r="M3250" i="4" s="1"/>
  <c r="H3250" i="4"/>
  <c r="I3250" i="4"/>
  <c r="G3251" i="4"/>
  <c r="M3251" i="4" s="1"/>
  <c r="H3251" i="4"/>
  <c r="I3251" i="4"/>
  <c r="G3252" i="4"/>
  <c r="L3252" i="4" s="1"/>
  <c r="H3252" i="4"/>
  <c r="I3252" i="4"/>
  <c r="G3253" i="4"/>
  <c r="M3253" i="4" s="1"/>
  <c r="H3253" i="4"/>
  <c r="I3253" i="4"/>
  <c r="G3254" i="4"/>
  <c r="H3254" i="4"/>
  <c r="I3254" i="4"/>
  <c r="G3255" i="4"/>
  <c r="M3255" i="4" s="1"/>
  <c r="H3255" i="4"/>
  <c r="U3255" i="4" s="1"/>
  <c r="I3255" i="4"/>
  <c r="G3256" i="4"/>
  <c r="H3256" i="4"/>
  <c r="I3256" i="4"/>
  <c r="G3257" i="4"/>
  <c r="M3257" i="4" s="1"/>
  <c r="H3257" i="4"/>
  <c r="I3257" i="4"/>
  <c r="G3258" i="4"/>
  <c r="L3258" i="4" s="1"/>
  <c r="H3258" i="4"/>
  <c r="I3258" i="4"/>
  <c r="G3259" i="4"/>
  <c r="M3259" i="4" s="1"/>
  <c r="H3259" i="4"/>
  <c r="I3259" i="4"/>
  <c r="G3260" i="4"/>
  <c r="H3260" i="4"/>
  <c r="I3260" i="4"/>
  <c r="G3261" i="4"/>
  <c r="M3261" i="4" s="1"/>
  <c r="H3261" i="4"/>
  <c r="I3261" i="4"/>
  <c r="G3262" i="4"/>
  <c r="H3262" i="4"/>
  <c r="I3262" i="4"/>
  <c r="G3263" i="4"/>
  <c r="H3263" i="4"/>
  <c r="U3263" i="4" s="1"/>
  <c r="I3263" i="4"/>
  <c r="Z3263" i="4" s="1"/>
  <c r="G3264" i="4"/>
  <c r="M3264" i="4" s="1"/>
  <c r="H3264" i="4"/>
  <c r="I3264" i="4"/>
  <c r="G3265" i="4"/>
  <c r="M3265" i="4" s="1"/>
  <c r="H3265" i="4"/>
  <c r="I3265" i="4"/>
  <c r="G3266" i="4"/>
  <c r="H3266" i="4"/>
  <c r="I3266" i="4"/>
  <c r="G3267" i="4"/>
  <c r="H3267" i="4"/>
  <c r="U3267" i="4" s="1"/>
  <c r="I3267" i="4"/>
  <c r="G3268" i="4"/>
  <c r="L3268" i="4" s="1"/>
  <c r="H3268" i="4"/>
  <c r="I3268" i="4"/>
  <c r="G3269" i="4"/>
  <c r="M3269" i="4" s="1"/>
  <c r="H3269" i="4"/>
  <c r="I3269" i="4"/>
  <c r="G3270" i="4"/>
  <c r="H3270" i="4"/>
  <c r="I3270" i="4"/>
  <c r="G3271" i="4"/>
  <c r="M3271" i="4" s="1"/>
  <c r="H3271" i="4"/>
  <c r="I3271" i="4"/>
  <c r="G3272" i="4"/>
  <c r="H3272" i="4"/>
  <c r="I3272" i="4"/>
  <c r="G3273" i="4"/>
  <c r="M3273" i="4" s="1"/>
  <c r="H3273" i="4"/>
  <c r="I3273" i="4"/>
  <c r="G3274" i="4"/>
  <c r="H3274" i="4"/>
  <c r="I3274" i="4"/>
  <c r="G3275" i="4"/>
  <c r="H3275" i="4"/>
  <c r="U3275" i="4" s="1"/>
  <c r="I3275" i="4"/>
  <c r="G3276" i="4"/>
  <c r="H3276" i="4"/>
  <c r="I3276" i="4"/>
  <c r="G3277" i="4"/>
  <c r="M3277" i="4" s="1"/>
  <c r="H3277" i="4"/>
  <c r="I3277" i="4"/>
  <c r="G3278" i="4"/>
  <c r="H3278" i="4"/>
  <c r="I3278" i="4"/>
  <c r="G3279" i="4"/>
  <c r="M3279" i="4" s="1"/>
  <c r="H3279" i="4"/>
  <c r="I3279" i="4"/>
  <c r="G3280" i="4"/>
  <c r="M3280" i="4" s="1"/>
  <c r="H3280" i="4"/>
  <c r="I3280" i="4"/>
  <c r="G3281" i="4"/>
  <c r="M3281" i="4" s="1"/>
  <c r="H3281" i="4"/>
  <c r="I3281" i="4"/>
  <c r="G3282" i="4"/>
  <c r="H3282" i="4"/>
  <c r="I3282" i="4"/>
  <c r="G3283" i="4"/>
  <c r="H3283" i="4"/>
  <c r="I3283" i="4"/>
  <c r="G3284" i="4"/>
  <c r="L3284" i="4" s="1"/>
  <c r="H3284" i="4"/>
  <c r="I3284" i="4"/>
  <c r="G3285" i="4"/>
  <c r="M3285" i="4" s="1"/>
  <c r="H3285" i="4"/>
  <c r="I3285" i="4"/>
  <c r="G3286" i="4"/>
  <c r="H3286" i="4"/>
  <c r="I3286" i="4"/>
  <c r="G3287" i="4"/>
  <c r="H3287" i="4"/>
  <c r="U3287" i="4" s="1"/>
  <c r="I3287" i="4"/>
  <c r="G3288" i="4"/>
  <c r="H3288" i="4"/>
  <c r="I3288" i="4"/>
  <c r="G3289" i="4"/>
  <c r="M3289" i="4" s="1"/>
  <c r="H3289" i="4"/>
  <c r="I3289" i="4"/>
  <c r="G3290" i="4"/>
  <c r="H3290" i="4"/>
  <c r="I3290" i="4"/>
  <c r="G3291" i="4"/>
  <c r="H3291" i="4"/>
  <c r="U3291" i="4" s="1"/>
  <c r="I3291" i="4"/>
  <c r="G3292" i="4"/>
  <c r="H3292" i="4"/>
  <c r="I3292" i="4"/>
  <c r="G3293" i="4"/>
  <c r="M3293" i="4" s="1"/>
  <c r="H3293" i="4"/>
  <c r="I3293" i="4"/>
  <c r="G3294" i="4"/>
  <c r="H3294" i="4"/>
  <c r="I3294" i="4"/>
  <c r="G3295" i="4"/>
  <c r="H3295" i="4"/>
  <c r="U3295" i="4" s="1"/>
  <c r="I3295" i="4"/>
  <c r="G3296" i="4"/>
  <c r="M3296" i="4" s="1"/>
  <c r="H3296" i="4"/>
  <c r="I3296" i="4"/>
  <c r="G3297" i="4"/>
  <c r="M3297" i="4" s="1"/>
  <c r="H3297" i="4"/>
  <c r="I3297" i="4"/>
  <c r="G3298" i="4"/>
  <c r="M3298" i="4" s="1"/>
  <c r="H3298" i="4"/>
  <c r="I3298" i="4"/>
  <c r="G3299" i="4"/>
  <c r="M3299" i="4" s="1"/>
  <c r="H3299" i="4"/>
  <c r="I3299" i="4"/>
  <c r="G3300" i="4"/>
  <c r="L3300" i="4" s="1"/>
  <c r="H3300" i="4"/>
  <c r="I3300" i="4"/>
  <c r="G3301" i="4"/>
  <c r="M3301" i="4" s="1"/>
  <c r="H3301" i="4"/>
  <c r="I3301" i="4"/>
  <c r="G3302" i="4"/>
  <c r="H3302" i="4"/>
  <c r="I3302" i="4"/>
  <c r="G3303" i="4"/>
  <c r="M3303" i="4" s="1"/>
  <c r="H3303" i="4"/>
  <c r="U3303" i="4" s="1"/>
  <c r="I3303" i="4"/>
  <c r="G3304" i="4"/>
  <c r="H3304" i="4"/>
  <c r="I3304" i="4"/>
  <c r="G3305" i="4"/>
  <c r="M3305" i="4" s="1"/>
  <c r="H3305" i="4"/>
  <c r="I3305" i="4"/>
  <c r="G3306" i="4"/>
  <c r="H3306" i="4"/>
  <c r="I3306" i="4"/>
  <c r="G3307" i="4"/>
  <c r="H3307" i="4"/>
  <c r="U3307" i="4" s="1"/>
  <c r="I3307" i="4"/>
  <c r="G3308" i="4"/>
  <c r="H3308" i="4"/>
  <c r="I3308" i="4"/>
  <c r="G3309" i="4"/>
  <c r="M3309" i="4" s="1"/>
  <c r="H3309" i="4"/>
  <c r="I3309" i="4"/>
  <c r="G3310" i="4"/>
  <c r="H3310" i="4"/>
  <c r="I3310" i="4"/>
  <c r="G3311" i="4"/>
  <c r="M3311" i="4" s="1"/>
  <c r="H3311" i="4"/>
  <c r="U3311" i="4" s="1"/>
  <c r="I3311" i="4"/>
  <c r="G3312" i="4"/>
  <c r="M3312" i="4" s="1"/>
  <c r="H3312" i="4"/>
  <c r="I3312" i="4"/>
  <c r="G3313" i="4"/>
  <c r="M3313" i="4" s="1"/>
  <c r="H3313" i="4"/>
  <c r="I3313" i="4"/>
  <c r="G3314" i="4"/>
  <c r="M3314" i="4" s="1"/>
  <c r="H3314" i="4"/>
  <c r="I3314" i="4"/>
  <c r="G3315" i="4"/>
  <c r="H3315" i="4"/>
  <c r="U3315" i="4" s="1"/>
  <c r="I3315" i="4"/>
  <c r="G3316" i="4"/>
  <c r="L3316" i="4" s="1"/>
  <c r="H3316" i="4"/>
  <c r="I3316" i="4"/>
  <c r="G3317" i="4"/>
  <c r="M3317" i="4" s="1"/>
  <c r="H3317" i="4"/>
  <c r="I3317" i="4"/>
  <c r="G3318" i="4"/>
  <c r="L3318" i="4" s="1"/>
  <c r="H3318" i="4"/>
  <c r="I3318" i="4"/>
  <c r="G3319" i="4"/>
  <c r="M3319" i="4" s="1"/>
  <c r="H3319" i="4"/>
  <c r="I3319" i="4"/>
  <c r="G3320" i="4"/>
  <c r="H3320" i="4"/>
  <c r="I3320" i="4"/>
  <c r="G3321" i="4"/>
  <c r="M3321" i="4" s="1"/>
  <c r="H3321" i="4"/>
  <c r="I3321" i="4"/>
  <c r="G3322" i="4"/>
  <c r="H3322" i="4"/>
  <c r="I3322" i="4"/>
  <c r="G3323" i="4"/>
  <c r="H3323" i="4"/>
  <c r="U3323" i="4" s="1"/>
  <c r="I3323" i="4"/>
  <c r="G3324" i="4"/>
  <c r="H3324" i="4"/>
  <c r="I3324" i="4"/>
  <c r="G3325" i="4"/>
  <c r="M3325" i="4" s="1"/>
  <c r="H3325" i="4"/>
  <c r="I3325" i="4"/>
  <c r="G3326" i="4"/>
  <c r="L3326" i="4" s="1"/>
  <c r="H3326" i="4"/>
  <c r="I3326" i="4"/>
  <c r="G3327" i="4"/>
  <c r="M3327" i="4" s="1"/>
  <c r="H3327" i="4"/>
  <c r="I3327" i="4"/>
  <c r="Z3327" i="4" s="1"/>
  <c r="G3328" i="4"/>
  <c r="M3328" i="4" s="1"/>
  <c r="H3328" i="4"/>
  <c r="I3328" i="4"/>
  <c r="G3329" i="4"/>
  <c r="M3329" i="4" s="1"/>
  <c r="H3329" i="4"/>
  <c r="I3329" i="4"/>
  <c r="G3330" i="4"/>
  <c r="H3330" i="4"/>
  <c r="I3330" i="4"/>
  <c r="G3331" i="4"/>
  <c r="H3331" i="4"/>
  <c r="I3331" i="4"/>
  <c r="G3332" i="4"/>
  <c r="L3332" i="4" s="1"/>
  <c r="H3332" i="4"/>
  <c r="I3332" i="4"/>
  <c r="G3333" i="4"/>
  <c r="M3333" i="4" s="1"/>
  <c r="H3333" i="4"/>
  <c r="I3333" i="4"/>
  <c r="G3334" i="4"/>
  <c r="H3334" i="4"/>
  <c r="I3334" i="4"/>
  <c r="G3335" i="4"/>
  <c r="M3335" i="4" s="1"/>
  <c r="H3335" i="4"/>
  <c r="I3335" i="4"/>
  <c r="G3336" i="4"/>
  <c r="H3336" i="4"/>
  <c r="I3336" i="4"/>
  <c r="G3337" i="4"/>
  <c r="M3337" i="4" s="1"/>
  <c r="H3337" i="4"/>
  <c r="I3337" i="4"/>
  <c r="G3338" i="4"/>
  <c r="H3338" i="4"/>
  <c r="I3338" i="4"/>
  <c r="G3339" i="4"/>
  <c r="H3339" i="4"/>
  <c r="U3339" i="4" s="1"/>
  <c r="I3339" i="4"/>
  <c r="G3340" i="4"/>
  <c r="H3340" i="4"/>
  <c r="I3340" i="4"/>
  <c r="G3341" i="4"/>
  <c r="M3341" i="4" s="1"/>
  <c r="H3341" i="4"/>
  <c r="I3341" i="4"/>
  <c r="G3342" i="4"/>
  <c r="L3342" i="4" s="1"/>
  <c r="H3342" i="4"/>
  <c r="I3342" i="4"/>
  <c r="G3343" i="4"/>
  <c r="M3343" i="4" s="1"/>
  <c r="H3343" i="4"/>
  <c r="I3343" i="4"/>
  <c r="G3344" i="4"/>
  <c r="H3344" i="4"/>
  <c r="I3344" i="4"/>
  <c r="G3345" i="4"/>
  <c r="M3345" i="4" s="1"/>
  <c r="H3345" i="4"/>
  <c r="I3345" i="4"/>
  <c r="G3346" i="4"/>
  <c r="H3346" i="4"/>
  <c r="I3346" i="4"/>
  <c r="G3347" i="4"/>
  <c r="M3347" i="4" s="1"/>
  <c r="H3347" i="4"/>
  <c r="U3347" i="4" s="1"/>
  <c r="I3347" i="4"/>
  <c r="G3348" i="4"/>
  <c r="L3348" i="4" s="1"/>
  <c r="H3348" i="4"/>
  <c r="I3348" i="4"/>
  <c r="G3349" i="4"/>
  <c r="M3349" i="4" s="1"/>
  <c r="H3349" i="4"/>
  <c r="I3349" i="4"/>
  <c r="G3350" i="4"/>
  <c r="L3350" i="4" s="1"/>
  <c r="H3350" i="4"/>
  <c r="I3350" i="4"/>
  <c r="G3351" i="4"/>
  <c r="H3351" i="4"/>
  <c r="U3351" i="4" s="1"/>
  <c r="I3351" i="4"/>
  <c r="G3352" i="4"/>
  <c r="H3352" i="4"/>
  <c r="I3352" i="4"/>
  <c r="G3353" i="4"/>
  <c r="M3353" i="4" s="1"/>
  <c r="H3353" i="4"/>
  <c r="I3353" i="4"/>
  <c r="G3354" i="4"/>
  <c r="L3354" i="4" s="1"/>
  <c r="H3354" i="4"/>
  <c r="I3354" i="4"/>
  <c r="G3355" i="4"/>
  <c r="M3355" i="4" s="1"/>
  <c r="H3355" i="4"/>
  <c r="I3355" i="4"/>
  <c r="G3356" i="4"/>
  <c r="H3356" i="4"/>
  <c r="I3356" i="4"/>
  <c r="G3357" i="4"/>
  <c r="M3357" i="4" s="1"/>
  <c r="H3357" i="4"/>
  <c r="I3357" i="4"/>
  <c r="G3358" i="4"/>
  <c r="H3358" i="4"/>
  <c r="I3358" i="4"/>
  <c r="G3359" i="4"/>
  <c r="M3359" i="4" s="1"/>
  <c r="H3359" i="4"/>
  <c r="I3359" i="4"/>
  <c r="G3360" i="4"/>
  <c r="M3360" i="4" s="1"/>
  <c r="H3360" i="4"/>
  <c r="I3360" i="4"/>
  <c r="G3361" i="4"/>
  <c r="M3361" i="4" s="1"/>
  <c r="H3361" i="4"/>
  <c r="I3361" i="4"/>
  <c r="G3362" i="4"/>
  <c r="H3362" i="4"/>
  <c r="I3362" i="4"/>
  <c r="G3363" i="4"/>
  <c r="H3363" i="4"/>
  <c r="U3363" i="4" s="1"/>
  <c r="I3363" i="4"/>
  <c r="G3364" i="4"/>
  <c r="L3364" i="4" s="1"/>
  <c r="H3364" i="4"/>
  <c r="I3364" i="4"/>
  <c r="G3365" i="4"/>
  <c r="M3365" i="4" s="1"/>
  <c r="H3365" i="4"/>
  <c r="I3365" i="4"/>
  <c r="G3366" i="4"/>
  <c r="L3366" i="4" s="1"/>
  <c r="H3366" i="4"/>
  <c r="I3366" i="4"/>
  <c r="G3367" i="4"/>
  <c r="M3367" i="4" s="1"/>
  <c r="H3367" i="4"/>
  <c r="I3367" i="4"/>
  <c r="G3368" i="4"/>
  <c r="H3368" i="4"/>
  <c r="I3368" i="4"/>
  <c r="G3369" i="4"/>
  <c r="M3369" i="4" s="1"/>
  <c r="H3369" i="4"/>
  <c r="I3369" i="4"/>
  <c r="G3370" i="4"/>
  <c r="M3370" i="4" s="1"/>
  <c r="H3370" i="4"/>
  <c r="I3370" i="4"/>
  <c r="G3371" i="4"/>
  <c r="M3371" i="4" s="1"/>
  <c r="H3371" i="4"/>
  <c r="I3371" i="4"/>
  <c r="G3372" i="4"/>
  <c r="H3372" i="4"/>
  <c r="I3372" i="4"/>
  <c r="G3373" i="4"/>
  <c r="M3373" i="4" s="1"/>
  <c r="H3373" i="4"/>
  <c r="I3373" i="4"/>
  <c r="G3374" i="4"/>
  <c r="H3374" i="4"/>
  <c r="I3374" i="4"/>
  <c r="G3375" i="4"/>
  <c r="H3375" i="4"/>
  <c r="U3375" i="4" s="1"/>
  <c r="I3375" i="4"/>
  <c r="Z3375" i="4" s="1"/>
  <c r="G3376" i="4"/>
  <c r="H3376" i="4"/>
  <c r="I3376" i="4"/>
  <c r="G3377" i="4"/>
  <c r="M3377" i="4" s="1"/>
  <c r="H3377" i="4"/>
  <c r="I3377" i="4"/>
  <c r="G3378" i="4"/>
  <c r="H3378" i="4"/>
  <c r="I3378" i="4"/>
  <c r="G3379" i="4"/>
  <c r="M3379" i="4" s="1"/>
  <c r="H3379" i="4"/>
  <c r="U3379" i="4" s="1"/>
  <c r="I3379" i="4"/>
  <c r="G3380" i="4"/>
  <c r="L3380" i="4" s="1"/>
  <c r="H3380" i="4"/>
  <c r="I3380" i="4"/>
  <c r="G3381" i="4"/>
  <c r="M3381" i="4" s="1"/>
  <c r="H3381" i="4"/>
  <c r="I3381" i="4"/>
  <c r="G3382" i="4"/>
  <c r="L3382" i="4" s="1"/>
  <c r="H3382" i="4"/>
  <c r="I3382" i="4"/>
  <c r="G3383" i="4"/>
  <c r="H3383" i="4"/>
  <c r="I3383" i="4"/>
  <c r="G3384" i="4"/>
  <c r="H3384" i="4"/>
  <c r="I3384" i="4"/>
  <c r="G3385" i="4"/>
  <c r="M3385" i="4" s="1"/>
  <c r="H3385" i="4"/>
  <c r="I3385" i="4"/>
  <c r="G3386" i="4"/>
  <c r="H3386" i="4"/>
  <c r="I3386" i="4"/>
  <c r="G3387" i="4"/>
  <c r="M3387" i="4" s="1"/>
  <c r="H3387" i="4"/>
  <c r="U3387" i="4" s="1"/>
  <c r="I3387" i="4"/>
  <c r="G3388" i="4"/>
  <c r="H3388" i="4"/>
  <c r="I3388" i="4"/>
  <c r="G3389" i="4"/>
  <c r="M3389" i="4" s="1"/>
  <c r="H3389" i="4"/>
  <c r="I3389" i="4"/>
  <c r="G3390" i="4"/>
  <c r="L3390" i="4" s="1"/>
  <c r="H3390" i="4"/>
  <c r="I3390" i="4"/>
  <c r="G3391" i="4"/>
  <c r="M3391" i="4" s="1"/>
  <c r="H3391" i="4"/>
  <c r="I3391" i="4"/>
  <c r="Z3391" i="4" s="1"/>
  <c r="G3392" i="4"/>
  <c r="M3392" i="4" s="1"/>
  <c r="H3392" i="4"/>
  <c r="I3392" i="4"/>
  <c r="G3393" i="4"/>
  <c r="M3393" i="4" s="1"/>
  <c r="H3393" i="4"/>
  <c r="I3393" i="4"/>
  <c r="G3394" i="4"/>
  <c r="H3394" i="4"/>
  <c r="I3394" i="4"/>
  <c r="G3395" i="4"/>
  <c r="H3395" i="4"/>
  <c r="U3395" i="4" s="1"/>
  <c r="I3395" i="4"/>
  <c r="G3396" i="4"/>
  <c r="L3396" i="4" s="1"/>
  <c r="H3396" i="4"/>
  <c r="I3396" i="4"/>
  <c r="G3397" i="4"/>
  <c r="M3397" i="4" s="1"/>
  <c r="H3397" i="4"/>
  <c r="I3397" i="4"/>
  <c r="G3398" i="4"/>
  <c r="M3398" i="4" s="1"/>
  <c r="H3398" i="4"/>
  <c r="I3398" i="4"/>
  <c r="G3399" i="4"/>
  <c r="H3399" i="4"/>
  <c r="I3399" i="4"/>
  <c r="G3400" i="4"/>
  <c r="H3400" i="4"/>
  <c r="I3400" i="4"/>
  <c r="G3401" i="4"/>
  <c r="M3401" i="4" s="1"/>
  <c r="H3401" i="4"/>
  <c r="I3401" i="4"/>
  <c r="G3402" i="4"/>
  <c r="H3402" i="4"/>
  <c r="I3402" i="4"/>
  <c r="G3403" i="4"/>
  <c r="H3403" i="4"/>
  <c r="I3403" i="4"/>
  <c r="G3404" i="4"/>
  <c r="H3404" i="4"/>
  <c r="I3404" i="4"/>
  <c r="G3405" i="4"/>
  <c r="M3405" i="4" s="1"/>
  <c r="H3405" i="4"/>
  <c r="I3405" i="4"/>
  <c r="G3406" i="4"/>
  <c r="L3406" i="4" s="1"/>
  <c r="H3406" i="4"/>
  <c r="I3406" i="4"/>
  <c r="G3407" i="4"/>
  <c r="H3407" i="4"/>
  <c r="I3407" i="4"/>
  <c r="G3408" i="4"/>
  <c r="M3408" i="4" s="1"/>
  <c r="H3408" i="4"/>
  <c r="I3408" i="4"/>
  <c r="G3409" i="4"/>
  <c r="M3409" i="4" s="1"/>
  <c r="H3409" i="4"/>
  <c r="I3409" i="4"/>
  <c r="G3410" i="4"/>
  <c r="M3410" i="4" s="1"/>
  <c r="H3410" i="4"/>
  <c r="I3410" i="4"/>
  <c r="G3411" i="4"/>
  <c r="H3411" i="4"/>
  <c r="I3411" i="4"/>
  <c r="G3412" i="4"/>
  <c r="L3412" i="4" s="1"/>
  <c r="H3412" i="4"/>
  <c r="I3412" i="4"/>
  <c r="G3413" i="4"/>
  <c r="M3413" i="4" s="1"/>
  <c r="H3413" i="4"/>
  <c r="I3413" i="4"/>
  <c r="G3414" i="4"/>
  <c r="L3414" i="4" s="1"/>
  <c r="H3414" i="4"/>
  <c r="I3414" i="4"/>
  <c r="G3415" i="4"/>
  <c r="M3415" i="4" s="1"/>
  <c r="H3415" i="4"/>
  <c r="I3415" i="4"/>
  <c r="G3416" i="4"/>
  <c r="H3416" i="4"/>
  <c r="I3416" i="4"/>
  <c r="G3417" i="4"/>
  <c r="M3417" i="4" s="1"/>
  <c r="H3417" i="4"/>
  <c r="I3417" i="4"/>
  <c r="G3418" i="4"/>
  <c r="H3418" i="4"/>
  <c r="I3418" i="4"/>
  <c r="G3419" i="4"/>
  <c r="M3419" i="4" s="1"/>
  <c r="H3419" i="4"/>
  <c r="U3419" i="4" s="1"/>
  <c r="I3419" i="4"/>
  <c r="G3420" i="4"/>
  <c r="H3420" i="4"/>
  <c r="I3420" i="4"/>
  <c r="G3421" i="4"/>
  <c r="M3421" i="4" s="1"/>
  <c r="H3421" i="4"/>
  <c r="I3421" i="4"/>
  <c r="G3422" i="4"/>
  <c r="M3422" i="4" s="1"/>
  <c r="H3422" i="4"/>
  <c r="I3422" i="4"/>
  <c r="G3423" i="4"/>
  <c r="H3423" i="4"/>
  <c r="U3423" i="4" s="1"/>
  <c r="I3423" i="4"/>
  <c r="G3424" i="4"/>
  <c r="M3424" i="4" s="1"/>
  <c r="H3424" i="4"/>
  <c r="I3424" i="4"/>
  <c r="G3425" i="4"/>
  <c r="M3425" i="4" s="1"/>
  <c r="H3425" i="4"/>
  <c r="I3425" i="4"/>
  <c r="G3426" i="4"/>
  <c r="H3426" i="4"/>
  <c r="I3426" i="4"/>
  <c r="G3427" i="4"/>
  <c r="M3427" i="4" s="1"/>
  <c r="H3427" i="4"/>
  <c r="I3427" i="4"/>
  <c r="G3428" i="4"/>
  <c r="L3428" i="4" s="1"/>
  <c r="H3428" i="4"/>
  <c r="I3428" i="4"/>
  <c r="G3429" i="4"/>
  <c r="M3429" i="4" s="1"/>
  <c r="H3429" i="4"/>
  <c r="I3429" i="4"/>
  <c r="G3430" i="4"/>
  <c r="H3430" i="4"/>
  <c r="I3430" i="4"/>
  <c r="G3431" i="4"/>
  <c r="H3431" i="4"/>
  <c r="I3431" i="4"/>
  <c r="G3432" i="4"/>
  <c r="H3432" i="4"/>
  <c r="I3432" i="4"/>
  <c r="G3433" i="4"/>
  <c r="M3433" i="4" s="1"/>
  <c r="H3433" i="4"/>
  <c r="I3433" i="4"/>
  <c r="G3434" i="4"/>
  <c r="H3434" i="4"/>
  <c r="I3434" i="4"/>
  <c r="G3435" i="4"/>
  <c r="M3435" i="4" s="1"/>
  <c r="H3435" i="4"/>
  <c r="I3435" i="4"/>
  <c r="G3436" i="4"/>
  <c r="H3436" i="4"/>
  <c r="I3436" i="4"/>
  <c r="G3437" i="4"/>
  <c r="M3437" i="4" s="1"/>
  <c r="H3437" i="4"/>
  <c r="I3437" i="4"/>
  <c r="G3438" i="4"/>
  <c r="H3438" i="4"/>
  <c r="I3438" i="4"/>
  <c r="G3439" i="4"/>
  <c r="H3439" i="4"/>
  <c r="U3439" i="4" s="1"/>
  <c r="I3439" i="4"/>
  <c r="G3440" i="4"/>
  <c r="M3440" i="4" s="1"/>
  <c r="H3440" i="4"/>
  <c r="I3440" i="4"/>
  <c r="G3441" i="4"/>
  <c r="M3441" i="4" s="1"/>
  <c r="H3441" i="4"/>
  <c r="I3441" i="4"/>
  <c r="G3442" i="4"/>
  <c r="H3442" i="4"/>
  <c r="I3442" i="4"/>
  <c r="G3443" i="4"/>
  <c r="M3443" i="4" s="1"/>
  <c r="H3443" i="4"/>
  <c r="U3443" i="4" s="1"/>
  <c r="I3443" i="4"/>
  <c r="G3444" i="4"/>
  <c r="L3444" i="4" s="1"/>
  <c r="H3444" i="4"/>
  <c r="I3444" i="4"/>
  <c r="G3445" i="4"/>
  <c r="M3445" i="4" s="1"/>
  <c r="H3445" i="4"/>
  <c r="I3445" i="4"/>
  <c r="G3446" i="4"/>
  <c r="H3446" i="4"/>
  <c r="I3446" i="4"/>
  <c r="G3447" i="4"/>
  <c r="M3447" i="4" s="1"/>
  <c r="H3447" i="4"/>
  <c r="U3447" i="4" s="1"/>
  <c r="I3447" i="4"/>
  <c r="G3448" i="4"/>
  <c r="H3448" i="4"/>
  <c r="I3448" i="4"/>
  <c r="G3449" i="4"/>
  <c r="M3449" i="4" s="1"/>
  <c r="H3449" i="4"/>
  <c r="I3449" i="4"/>
  <c r="G3450" i="4"/>
  <c r="H3450" i="4"/>
  <c r="I3450" i="4"/>
  <c r="G3451" i="4"/>
  <c r="M3451" i="4" s="1"/>
  <c r="H3451" i="4"/>
  <c r="I3451" i="4"/>
  <c r="G3452" i="4"/>
  <c r="H3452" i="4"/>
  <c r="I3452" i="4"/>
  <c r="G3453" i="4"/>
  <c r="M3453" i="4" s="1"/>
  <c r="H3453" i="4"/>
  <c r="I3453" i="4"/>
  <c r="G3454" i="4"/>
  <c r="H3454" i="4"/>
  <c r="I3454" i="4"/>
  <c r="G3455" i="4"/>
  <c r="H3455" i="4"/>
  <c r="U3455" i="4" s="1"/>
  <c r="I3455" i="4"/>
  <c r="Z3455" i="4" s="1"/>
  <c r="G3456" i="4"/>
  <c r="M3456" i="4" s="1"/>
  <c r="H3456" i="4"/>
  <c r="I3456" i="4"/>
  <c r="G3457" i="4"/>
  <c r="M3457" i="4" s="1"/>
  <c r="H3457" i="4"/>
  <c r="I3457" i="4"/>
  <c r="G3458" i="4"/>
  <c r="H3458" i="4"/>
  <c r="I3458" i="4"/>
  <c r="G3459" i="4"/>
  <c r="M3459" i="4" s="1"/>
  <c r="H3459" i="4"/>
  <c r="U3459" i="4" s="1"/>
  <c r="I3459" i="4"/>
  <c r="G3460" i="4"/>
  <c r="L3460" i="4" s="1"/>
  <c r="H3460" i="4"/>
  <c r="I3460" i="4"/>
  <c r="G3461" i="4"/>
  <c r="M3461" i="4" s="1"/>
  <c r="H3461" i="4"/>
  <c r="I3461" i="4"/>
  <c r="G3462" i="4"/>
  <c r="L3462" i="4" s="1"/>
  <c r="H3462" i="4"/>
  <c r="I3462" i="4"/>
  <c r="G3463" i="4"/>
  <c r="H3463" i="4"/>
  <c r="I3463" i="4"/>
  <c r="G3464" i="4"/>
  <c r="H3464" i="4"/>
  <c r="I3464" i="4"/>
  <c r="G3465" i="4"/>
  <c r="M3465" i="4" s="1"/>
  <c r="H3465" i="4"/>
  <c r="I3465" i="4"/>
  <c r="G3466" i="4"/>
  <c r="H3466" i="4"/>
  <c r="I3466" i="4"/>
  <c r="G3467" i="4"/>
  <c r="M3467" i="4" s="1"/>
  <c r="H3467" i="4"/>
  <c r="U3467" i="4" s="1"/>
  <c r="I3467" i="4"/>
  <c r="G3468" i="4"/>
  <c r="H3468" i="4"/>
  <c r="I3468" i="4"/>
  <c r="G3469" i="4"/>
  <c r="M3469" i="4" s="1"/>
  <c r="H3469" i="4"/>
  <c r="I3469" i="4"/>
  <c r="G3470" i="4"/>
  <c r="L3470" i="4" s="1"/>
  <c r="H3470" i="4"/>
  <c r="I3470" i="4"/>
  <c r="G3471" i="4"/>
  <c r="H3471" i="4"/>
  <c r="I3471" i="4"/>
  <c r="G3472" i="4"/>
  <c r="H3472" i="4"/>
  <c r="I3472" i="4"/>
  <c r="G3473" i="4"/>
  <c r="M3473" i="4" s="1"/>
  <c r="H3473" i="4"/>
  <c r="I3473" i="4"/>
  <c r="G3474" i="4"/>
  <c r="H3474" i="4"/>
  <c r="I3474" i="4"/>
  <c r="G3475" i="4"/>
  <c r="H3475" i="4"/>
  <c r="I3475" i="4"/>
  <c r="G3476" i="4"/>
  <c r="L3476" i="4" s="1"/>
  <c r="H3476" i="4"/>
  <c r="I3476" i="4"/>
  <c r="G3477" i="4"/>
  <c r="M3477" i="4" s="1"/>
  <c r="H3477" i="4"/>
  <c r="I3477" i="4"/>
  <c r="G3478" i="4"/>
  <c r="H3478" i="4"/>
  <c r="I3478" i="4"/>
  <c r="G3479" i="4"/>
  <c r="H3479" i="4"/>
  <c r="U3479" i="4" s="1"/>
  <c r="I3479" i="4"/>
  <c r="G3480" i="4"/>
  <c r="H3480" i="4"/>
  <c r="I3480" i="4"/>
  <c r="G3481" i="4"/>
  <c r="M3481" i="4" s="1"/>
  <c r="H3481" i="4"/>
  <c r="I3481" i="4"/>
  <c r="G3482" i="4"/>
  <c r="H3482" i="4"/>
  <c r="I3482" i="4"/>
  <c r="G3483" i="4"/>
  <c r="H3483" i="4"/>
  <c r="U3483" i="4" s="1"/>
  <c r="I3483" i="4"/>
  <c r="G3484" i="4"/>
  <c r="H3484" i="4"/>
  <c r="I3484" i="4"/>
  <c r="G3485" i="4"/>
  <c r="M3485" i="4" s="1"/>
  <c r="H3485" i="4"/>
  <c r="I3485" i="4"/>
  <c r="G3486" i="4"/>
  <c r="H3486" i="4"/>
  <c r="I3486" i="4"/>
  <c r="G3487" i="4"/>
  <c r="M3487" i="4" s="1"/>
  <c r="H3487" i="4"/>
  <c r="U3487" i="4" s="1"/>
  <c r="I3487" i="4"/>
  <c r="G3488" i="4"/>
  <c r="M3488" i="4" s="1"/>
  <c r="H3488" i="4"/>
  <c r="I3488" i="4"/>
  <c r="G3489" i="4"/>
  <c r="M3489" i="4" s="1"/>
  <c r="H3489" i="4"/>
  <c r="I3489" i="4"/>
  <c r="G3490" i="4"/>
  <c r="M3490" i="4" s="1"/>
  <c r="H3490" i="4"/>
  <c r="I3490" i="4"/>
  <c r="G3491" i="4"/>
  <c r="H3491" i="4"/>
  <c r="U3491" i="4" s="1"/>
  <c r="I3491" i="4"/>
  <c r="G3492" i="4"/>
  <c r="L3492" i="4" s="1"/>
  <c r="H3492" i="4"/>
  <c r="I3492" i="4"/>
  <c r="G3493" i="4"/>
  <c r="M3493" i="4" s="1"/>
  <c r="H3493" i="4"/>
  <c r="I3493" i="4"/>
  <c r="G3494" i="4"/>
  <c r="H3494" i="4"/>
  <c r="I3494" i="4"/>
  <c r="G3495" i="4"/>
  <c r="M3495" i="4" s="1"/>
  <c r="H3495" i="4"/>
  <c r="U3495" i="4" s="1"/>
  <c r="I3495" i="4"/>
  <c r="G3496" i="4"/>
  <c r="H3496" i="4"/>
  <c r="I3496" i="4"/>
  <c r="G3497" i="4"/>
  <c r="M3497" i="4" s="1"/>
  <c r="H3497" i="4"/>
  <c r="I3497" i="4"/>
  <c r="G3498" i="4"/>
  <c r="H3498" i="4"/>
  <c r="I3498" i="4"/>
  <c r="G3499" i="4"/>
  <c r="M3499" i="4" s="1"/>
  <c r="H3499" i="4"/>
  <c r="I3499" i="4"/>
  <c r="G3500" i="4"/>
  <c r="H3500" i="4"/>
  <c r="I3500" i="4"/>
  <c r="G3501" i="4"/>
  <c r="M3501" i="4" s="1"/>
  <c r="H3501" i="4"/>
  <c r="I3501" i="4"/>
  <c r="G3502" i="4"/>
  <c r="H3502" i="4"/>
  <c r="I3502" i="4"/>
  <c r="G3503" i="4"/>
  <c r="M3503" i="4" s="1"/>
  <c r="H3503" i="4"/>
  <c r="U3503" i="4" s="1"/>
  <c r="I3503" i="4"/>
  <c r="Z3503" i="4" s="1"/>
  <c r="G3504" i="4"/>
  <c r="H3504" i="4"/>
  <c r="I3504" i="4"/>
  <c r="G3505" i="4"/>
  <c r="M3505" i="4" s="1"/>
  <c r="H3505" i="4"/>
  <c r="I3505" i="4"/>
  <c r="G3506" i="4"/>
  <c r="L3506" i="4" s="1"/>
  <c r="H3506" i="4"/>
  <c r="I3506" i="4"/>
  <c r="G3507" i="4"/>
  <c r="H3507" i="4"/>
  <c r="I3507" i="4"/>
  <c r="G3508" i="4"/>
  <c r="L3508" i="4" s="1"/>
  <c r="H3508" i="4"/>
  <c r="I3508" i="4"/>
  <c r="G3509" i="4"/>
  <c r="M3509" i="4" s="1"/>
  <c r="H3509" i="4"/>
  <c r="I3509" i="4"/>
  <c r="G3510" i="4"/>
  <c r="H3510" i="4"/>
  <c r="I3510" i="4"/>
  <c r="G3511" i="4"/>
  <c r="M3511" i="4" s="1"/>
  <c r="H3511" i="4"/>
  <c r="U3511" i="4" s="1"/>
  <c r="I3511" i="4"/>
  <c r="G3512" i="4"/>
  <c r="H3512" i="4"/>
  <c r="I3512" i="4"/>
  <c r="G3513" i="4"/>
  <c r="M3513" i="4" s="1"/>
  <c r="H3513" i="4"/>
  <c r="I3513" i="4"/>
  <c r="G3514" i="4"/>
  <c r="H3514" i="4"/>
  <c r="I3514" i="4"/>
  <c r="G3515" i="4"/>
  <c r="M3515" i="4" s="1"/>
  <c r="H3515" i="4"/>
  <c r="U3515" i="4" s="1"/>
  <c r="I3515" i="4"/>
  <c r="G3516" i="4"/>
  <c r="H3516" i="4"/>
  <c r="I3516" i="4"/>
  <c r="G3517" i="4"/>
  <c r="M3517" i="4" s="1"/>
  <c r="H3517" i="4"/>
  <c r="I3517" i="4"/>
  <c r="G3518" i="4"/>
  <c r="L3518" i="4" s="1"/>
  <c r="H3518" i="4"/>
  <c r="I3518" i="4"/>
  <c r="G3519" i="4"/>
  <c r="M3519" i="4" s="1"/>
  <c r="H3519" i="4"/>
  <c r="I3519" i="4"/>
  <c r="Z3519" i="4" s="1"/>
  <c r="G3520" i="4"/>
  <c r="M3520" i="4" s="1"/>
  <c r="H3520" i="4"/>
  <c r="I3520" i="4"/>
  <c r="G3521" i="4"/>
  <c r="M3521" i="4" s="1"/>
  <c r="H3521" i="4"/>
  <c r="I3521" i="4"/>
  <c r="G3522" i="4"/>
  <c r="H3522" i="4"/>
  <c r="I3522" i="4"/>
  <c r="G3523" i="4"/>
  <c r="H3523" i="4"/>
  <c r="U3523" i="4" s="1"/>
  <c r="I3523" i="4"/>
  <c r="G3524" i="4"/>
  <c r="L3524" i="4" s="1"/>
  <c r="H3524" i="4"/>
  <c r="I3524" i="4"/>
  <c r="G3525" i="4"/>
  <c r="M3525" i="4" s="1"/>
  <c r="H3525" i="4"/>
  <c r="I3525" i="4"/>
  <c r="G3526" i="4"/>
  <c r="H3526" i="4"/>
  <c r="I3526" i="4"/>
  <c r="G3527" i="4"/>
  <c r="M3527" i="4" s="1"/>
  <c r="H3527" i="4"/>
  <c r="I3527" i="4"/>
  <c r="G3528" i="4"/>
  <c r="H3528" i="4"/>
  <c r="I3528" i="4"/>
  <c r="G3529" i="4"/>
  <c r="M3529" i="4" s="1"/>
  <c r="H3529" i="4"/>
  <c r="I3529" i="4"/>
  <c r="G3530" i="4"/>
  <c r="L3530" i="4" s="1"/>
  <c r="H3530" i="4"/>
  <c r="I3530" i="4"/>
  <c r="G3531" i="4"/>
  <c r="H3531" i="4"/>
  <c r="I3531" i="4"/>
  <c r="G3532" i="4"/>
  <c r="H3532" i="4"/>
  <c r="I3532" i="4"/>
  <c r="G3533" i="4"/>
  <c r="M3533" i="4" s="1"/>
  <c r="H3533" i="4"/>
  <c r="I3533" i="4"/>
  <c r="G3534" i="4"/>
  <c r="H3534" i="4"/>
  <c r="I3534" i="4"/>
  <c r="G3535" i="4"/>
  <c r="M3535" i="4" s="1"/>
  <c r="H3535" i="4"/>
  <c r="U3535" i="4" s="1"/>
  <c r="I3535" i="4"/>
  <c r="G3536" i="4"/>
  <c r="M3536" i="4" s="1"/>
  <c r="H3536" i="4"/>
  <c r="I3536" i="4"/>
  <c r="G3537" i="4"/>
  <c r="M3537" i="4" s="1"/>
  <c r="H3537" i="4"/>
  <c r="I3537" i="4"/>
  <c r="G3538" i="4"/>
  <c r="H3538" i="4"/>
  <c r="I3538" i="4"/>
  <c r="G3539" i="4"/>
  <c r="H3539" i="4"/>
  <c r="I3539" i="4"/>
  <c r="G3540" i="4"/>
  <c r="L3540" i="4" s="1"/>
  <c r="H3540" i="4"/>
  <c r="I3540" i="4"/>
  <c r="G3541" i="4"/>
  <c r="M3541" i="4" s="1"/>
  <c r="H3541" i="4"/>
  <c r="I3541" i="4"/>
  <c r="G3542" i="4"/>
  <c r="H3542" i="4"/>
  <c r="I3542" i="4"/>
  <c r="G3543" i="4"/>
  <c r="M3543" i="4" s="1"/>
  <c r="H3543" i="4"/>
  <c r="U3543" i="4" s="1"/>
  <c r="I3543" i="4"/>
  <c r="G3544" i="4"/>
  <c r="H3544" i="4"/>
  <c r="I3544" i="4"/>
  <c r="G3545" i="4"/>
  <c r="M3545" i="4" s="1"/>
  <c r="H3545" i="4"/>
  <c r="I3545" i="4"/>
  <c r="G3546" i="4"/>
  <c r="H3546" i="4"/>
  <c r="I3546" i="4"/>
  <c r="G3547" i="4"/>
  <c r="M3547" i="4" s="1"/>
  <c r="H3547" i="4"/>
  <c r="U3547" i="4" s="1"/>
  <c r="I3547" i="4"/>
  <c r="G3548" i="4"/>
  <c r="H3548" i="4"/>
  <c r="I3548" i="4"/>
  <c r="G3549" i="4"/>
  <c r="M3549" i="4" s="1"/>
  <c r="H3549" i="4"/>
  <c r="I3549" i="4"/>
  <c r="G3550" i="4"/>
  <c r="L3550" i="4" s="1"/>
  <c r="H3550" i="4"/>
  <c r="I3550" i="4"/>
  <c r="G3551" i="4"/>
  <c r="M3551" i="4" s="1"/>
  <c r="H3551" i="4"/>
  <c r="I3551" i="4"/>
  <c r="G3552" i="4"/>
  <c r="M3552" i="4" s="1"/>
  <c r="H3552" i="4"/>
  <c r="I3552" i="4"/>
  <c r="G3553" i="4"/>
  <c r="M3553" i="4" s="1"/>
  <c r="H3553" i="4"/>
  <c r="I3553" i="4"/>
  <c r="G3554" i="4"/>
  <c r="H3554" i="4"/>
  <c r="I3554" i="4"/>
  <c r="G3555" i="4"/>
  <c r="H3555" i="4"/>
  <c r="U3555" i="4" s="1"/>
  <c r="I3555" i="4"/>
  <c r="G3556" i="4"/>
  <c r="L3556" i="4" s="1"/>
  <c r="H3556" i="4"/>
  <c r="I3556" i="4"/>
  <c r="G3557" i="4"/>
  <c r="M3557" i="4" s="1"/>
  <c r="H3557" i="4"/>
  <c r="I3557" i="4"/>
  <c r="G3558" i="4"/>
  <c r="L3558" i="4" s="1"/>
  <c r="H3558" i="4"/>
  <c r="I3558" i="4"/>
  <c r="G3559" i="4"/>
  <c r="M3559" i="4" s="1"/>
  <c r="H3559" i="4"/>
  <c r="I3559" i="4"/>
  <c r="G3560" i="4"/>
  <c r="H3560" i="4"/>
  <c r="I3560" i="4"/>
  <c r="G3561" i="4"/>
  <c r="M3561" i="4" s="1"/>
  <c r="H3561" i="4"/>
  <c r="I3561" i="4"/>
  <c r="G3562" i="4"/>
  <c r="H3562" i="4"/>
  <c r="I3562" i="4"/>
  <c r="G3563" i="4"/>
  <c r="M3563" i="4" s="1"/>
  <c r="H3563" i="4"/>
  <c r="U3563" i="4" s="1"/>
  <c r="I3563" i="4"/>
  <c r="G3564" i="4"/>
  <c r="H3564" i="4"/>
  <c r="I3564" i="4"/>
  <c r="G3565" i="4"/>
  <c r="M3565" i="4" s="1"/>
  <c r="H3565" i="4"/>
  <c r="U3565" i="4" s="1"/>
  <c r="I3565" i="4"/>
  <c r="G3566" i="4"/>
  <c r="H3566" i="4"/>
  <c r="I3566" i="4"/>
  <c r="G3567" i="4"/>
  <c r="M3567" i="4" s="1"/>
  <c r="H3567" i="4"/>
  <c r="U3567" i="4" s="1"/>
  <c r="I3567" i="4"/>
  <c r="G3568" i="4"/>
  <c r="M3568" i="4" s="1"/>
  <c r="H3568" i="4"/>
  <c r="I3568" i="4"/>
  <c r="G3569" i="4"/>
  <c r="M3569" i="4" s="1"/>
  <c r="H3569" i="4"/>
  <c r="I3569" i="4"/>
  <c r="G3570" i="4"/>
  <c r="M3570" i="4" s="1"/>
  <c r="H3570" i="4"/>
  <c r="I3570" i="4"/>
  <c r="G3571" i="4"/>
  <c r="H3571" i="4"/>
  <c r="I3571" i="4"/>
  <c r="G3572" i="4"/>
  <c r="L3572" i="4" s="1"/>
  <c r="H3572" i="4"/>
  <c r="I3572" i="4"/>
  <c r="G3573" i="4"/>
  <c r="M3573" i="4" s="1"/>
  <c r="H3573" i="4"/>
  <c r="I3573" i="4"/>
  <c r="G3574" i="4"/>
  <c r="H3574" i="4"/>
  <c r="I3574" i="4"/>
  <c r="G3575" i="4"/>
  <c r="H3575" i="4"/>
  <c r="I3575" i="4"/>
  <c r="G3576" i="4"/>
  <c r="H3576" i="4"/>
  <c r="I3576" i="4"/>
  <c r="G3577" i="4"/>
  <c r="M3577" i="4" s="1"/>
  <c r="H3577" i="4"/>
  <c r="I3577" i="4"/>
  <c r="G3578" i="4"/>
  <c r="H3578" i="4"/>
  <c r="I3578" i="4"/>
  <c r="G3579" i="4"/>
  <c r="M3579" i="4" s="1"/>
  <c r="H3579" i="4"/>
  <c r="U3579" i="4" s="1"/>
  <c r="I3579" i="4"/>
  <c r="G3580" i="4"/>
  <c r="H3580" i="4"/>
  <c r="I3580" i="4"/>
  <c r="G3581" i="4"/>
  <c r="M3581" i="4" s="1"/>
  <c r="H3581" i="4"/>
  <c r="I3581" i="4"/>
  <c r="G3582" i="4"/>
  <c r="L3582" i="4" s="1"/>
  <c r="H3582" i="4"/>
  <c r="I3582" i="4"/>
  <c r="G3583" i="4"/>
  <c r="H3583" i="4"/>
  <c r="U3583" i="4" s="1"/>
  <c r="I3583" i="4"/>
  <c r="Z3583" i="4" s="1"/>
  <c r="G3584" i="4"/>
  <c r="M3584" i="4" s="1"/>
  <c r="H3584" i="4"/>
  <c r="I3584" i="4"/>
  <c r="G3585" i="4"/>
  <c r="M3585" i="4" s="1"/>
  <c r="H3585" i="4"/>
  <c r="I3585" i="4"/>
  <c r="G3586" i="4"/>
  <c r="L3586" i="4" s="1"/>
  <c r="H3586" i="4"/>
  <c r="I3586" i="4"/>
  <c r="G3587" i="4"/>
  <c r="M3587" i="4" s="1"/>
  <c r="H3587" i="4"/>
  <c r="I3587" i="4"/>
  <c r="G3588" i="4"/>
  <c r="L3588" i="4" s="1"/>
  <c r="H3588" i="4"/>
  <c r="I3588" i="4"/>
  <c r="G3589" i="4"/>
  <c r="M3589" i="4" s="1"/>
  <c r="H3589" i="4"/>
  <c r="I3589" i="4"/>
  <c r="G3590" i="4"/>
  <c r="H3590" i="4"/>
  <c r="I3590" i="4"/>
  <c r="G3591" i="4"/>
  <c r="H3591" i="4"/>
  <c r="U3591" i="4" s="1"/>
  <c r="I3591" i="4"/>
  <c r="G3592" i="4"/>
  <c r="H3592" i="4"/>
  <c r="I3592" i="4"/>
  <c r="G3593" i="4"/>
  <c r="M3593" i="4" s="1"/>
  <c r="H3593" i="4"/>
  <c r="I3593" i="4"/>
  <c r="G3594" i="4"/>
  <c r="L3594" i="4" s="1"/>
  <c r="H3594" i="4"/>
  <c r="I3594" i="4"/>
  <c r="G3595" i="4"/>
  <c r="M3595" i="4" s="1"/>
  <c r="H3595" i="4"/>
  <c r="I3595" i="4"/>
  <c r="G3596" i="4"/>
  <c r="H3596" i="4"/>
  <c r="I3596" i="4"/>
  <c r="G3597" i="4"/>
  <c r="M3597" i="4" s="1"/>
  <c r="H3597" i="4"/>
  <c r="I3597" i="4"/>
  <c r="G3598" i="4"/>
  <c r="M3598" i="4" s="1"/>
  <c r="H3598" i="4"/>
  <c r="I3598" i="4"/>
  <c r="G3599" i="4"/>
  <c r="M3599" i="4" s="1"/>
  <c r="H3599" i="4"/>
  <c r="U3599" i="4" s="1"/>
  <c r="I3599" i="4"/>
  <c r="G3600" i="4"/>
  <c r="H3600" i="4"/>
  <c r="I3600" i="4"/>
  <c r="G3601" i="4"/>
  <c r="M3601" i="4" s="1"/>
  <c r="H3601" i="4"/>
  <c r="I3601" i="4"/>
  <c r="G3602" i="4"/>
  <c r="L3602" i="4" s="1"/>
  <c r="H3602" i="4"/>
  <c r="I3602" i="4"/>
  <c r="G3603" i="4"/>
  <c r="H3603" i="4"/>
  <c r="I3603" i="4"/>
  <c r="G3604" i="4"/>
  <c r="L3604" i="4" s="1"/>
  <c r="H3604" i="4"/>
  <c r="I3604" i="4"/>
  <c r="G3605" i="4"/>
  <c r="M3605" i="4" s="1"/>
  <c r="H3605" i="4"/>
  <c r="I3605" i="4"/>
  <c r="G3606" i="4"/>
  <c r="H3606" i="4"/>
  <c r="I3606" i="4"/>
  <c r="G3607" i="4"/>
  <c r="M3607" i="4" s="1"/>
  <c r="H3607" i="4"/>
  <c r="U3607" i="4" s="1"/>
  <c r="I3607" i="4"/>
  <c r="G3608" i="4"/>
  <c r="H3608" i="4"/>
  <c r="I3608" i="4"/>
  <c r="G3609" i="4"/>
  <c r="M3609" i="4" s="1"/>
  <c r="H3609" i="4"/>
  <c r="I3609" i="4"/>
  <c r="G3610" i="4"/>
  <c r="H3610" i="4"/>
  <c r="I3610" i="4"/>
  <c r="G3611" i="4"/>
  <c r="H3611" i="4"/>
  <c r="U3611" i="4" s="1"/>
  <c r="I3611" i="4"/>
  <c r="G3612" i="4"/>
  <c r="H3612" i="4"/>
  <c r="I3612" i="4"/>
  <c r="G3613" i="4"/>
  <c r="M3613" i="4" s="1"/>
  <c r="H3613" i="4"/>
  <c r="I3613" i="4"/>
  <c r="G3614" i="4"/>
  <c r="L3614" i="4" s="1"/>
  <c r="H3614" i="4"/>
  <c r="I3614" i="4"/>
  <c r="G3615" i="4"/>
  <c r="H3615" i="4"/>
  <c r="I3615" i="4"/>
  <c r="G3616" i="4"/>
  <c r="M3616" i="4" s="1"/>
  <c r="H3616" i="4"/>
  <c r="I3616" i="4"/>
  <c r="G3617" i="4"/>
  <c r="M3617" i="4" s="1"/>
  <c r="H3617" i="4"/>
  <c r="I3617" i="4"/>
  <c r="G3618" i="4"/>
  <c r="H3618" i="4"/>
  <c r="I3618" i="4"/>
  <c r="G3619" i="4"/>
  <c r="M3619" i="4" s="1"/>
  <c r="H3619" i="4"/>
  <c r="U3619" i="4" s="1"/>
  <c r="I3619" i="4"/>
  <c r="G3620" i="4"/>
  <c r="L3620" i="4" s="1"/>
  <c r="H3620" i="4"/>
  <c r="I3620" i="4"/>
  <c r="G3621" i="4"/>
  <c r="M3621" i="4" s="1"/>
  <c r="H3621" i="4"/>
  <c r="I3621" i="4"/>
  <c r="G3622" i="4"/>
  <c r="L3622" i="4" s="1"/>
  <c r="H3622" i="4"/>
  <c r="I3622" i="4"/>
  <c r="G3623" i="4"/>
  <c r="H3623" i="4"/>
  <c r="I3623" i="4"/>
  <c r="G3624" i="4"/>
  <c r="H3624" i="4"/>
  <c r="I3624" i="4"/>
  <c r="G3625" i="4"/>
  <c r="M3625" i="4" s="1"/>
  <c r="H3625" i="4"/>
  <c r="I3625" i="4"/>
  <c r="G3626" i="4"/>
  <c r="H3626" i="4"/>
  <c r="I3626" i="4"/>
  <c r="G3627" i="4"/>
  <c r="M3627" i="4" s="1"/>
  <c r="H3627" i="4"/>
  <c r="U3627" i="4" s="1"/>
  <c r="I3627" i="4"/>
  <c r="G3628" i="4"/>
  <c r="H3628" i="4"/>
  <c r="I3628" i="4"/>
  <c r="G3629" i="4"/>
  <c r="M3629" i="4" s="1"/>
  <c r="H3629" i="4"/>
  <c r="I3629" i="4"/>
  <c r="G3630" i="4"/>
  <c r="M3630" i="4" s="1"/>
  <c r="H3630" i="4"/>
  <c r="I3630" i="4"/>
  <c r="G3631" i="4"/>
  <c r="H3631" i="4"/>
  <c r="I3631" i="4"/>
  <c r="G3632" i="4"/>
  <c r="H3632" i="4"/>
  <c r="I3632" i="4"/>
  <c r="G3633" i="4"/>
  <c r="M3633" i="4" s="1"/>
  <c r="H3633" i="4"/>
  <c r="I3633" i="4"/>
  <c r="G3634" i="4"/>
  <c r="H3634" i="4"/>
  <c r="I3634" i="4"/>
  <c r="G3635" i="4"/>
  <c r="H3635" i="4"/>
  <c r="U3635" i="4" s="1"/>
  <c r="I3635" i="4"/>
  <c r="G3636" i="4"/>
  <c r="L3636" i="4" s="1"/>
  <c r="H3636" i="4"/>
  <c r="I3636" i="4"/>
  <c r="G3637" i="4"/>
  <c r="M3637" i="4" s="1"/>
  <c r="H3637" i="4"/>
  <c r="I3637" i="4"/>
  <c r="G3638" i="4"/>
  <c r="L3638" i="4" s="1"/>
  <c r="H3638" i="4"/>
  <c r="I3638" i="4"/>
  <c r="G3639" i="4"/>
  <c r="M3639" i="4" s="1"/>
  <c r="H3639" i="4"/>
  <c r="I3639" i="4"/>
  <c r="Z3639" i="4" s="1"/>
  <c r="G3640" i="4"/>
  <c r="H3640" i="4"/>
  <c r="I3640" i="4"/>
  <c r="G3641" i="4"/>
  <c r="M3641" i="4" s="1"/>
  <c r="H3641" i="4"/>
  <c r="I3641" i="4"/>
  <c r="G3642" i="4"/>
  <c r="H3642" i="4"/>
  <c r="I3642" i="4"/>
  <c r="G3643" i="4"/>
  <c r="H3643" i="4"/>
  <c r="U3643" i="4" s="1"/>
  <c r="I3643" i="4"/>
  <c r="G3644" i="4"/>
  <c r="H3644" i="4"/>
  <c r="I3644" i="4"/>
  <c r="G3645" i="4"/>
  <c r="M3645" i="4" s="1"/>
  <c r="H3645" i="4"/>
  <c r="I3645" i="4"/>
  <c r="G3646" i="4"/>
  <c r="H3646" i="4"/>
  <c r="I3646" i="4"/>
  <c r="G3647" i="4"/>
  <c r="M3647" i="4" s="1"/>
  <c r="H3647" i="4"/>
  <c r="I3647" i="4"/>
  <c r="G3648" i="4"/>
  <c r="M3648" i="4" s="1"/>
  <c r="H3648" i="4"/>
  <c r="I3648" i="4"/>
  <c r="G3649" i="4"/>
  <c r="M3649" i="4" s="1"/>
  <c r="H3649" i="4"/>
  <c r="I3649" i="4"/>
  <c r="G3650" i="4"/>
  <c r="H3650" i="4"/>
  <c r="I3650" i="4"/>
  <c r="G3651" i="4"/>
  <c r="H3651" i="4"/>
  <c r="U3651" i="4" s="1"/>
  <c r="I3651" i="4"/>
  <c r="G3652" i="4"/>
  <c r="L3652" i="4" s="1"/>
  <c r="H3652" i="4"/>
  <c r="I3652" i="4"/>
  <c r="G3653" i="4"/>
  <c r="M3653" i="4" s="1"/>
  <c r="H3653" i="4"/>
  <c r="I3653" i="4"/>
  <c r="G3654" i="4"/>
  <c r="L3654" i="4" s="1"/>
  <c r="H3654" i="4"/>
  <c r="I3654" i="4"/>
  <c r="G3655" i="4"/>
  <c r="H3655" i="4"/>
  <c r="I3655" i="4"/>
  <c r="G3656" i="4"/>
  <c r="H3656" i="4"/>
  <c r="I3656" i="4"/>
  <c r="G3657" i="4"/>
  <c r="M3657" i="4" s="1"/>
  <c r="H3657" i="4"/>
  <c r="I3657" i="4"/>
  <c r="G3658" i="4"/>
  <c r="H3658" i="4"/>
  <c r="I3658" i="4"/>
  <c r="G3659" i="4"/>
  <c r="M3659" i="4" s="1"/>
  <c r="H3659" i="4"/>
  <c r="U3659" i="4" s="1"/>
  <c r="I3659" i="4"/>
  <c r="G3660" i="4"/>
  <c r="H3660" i="4"/>
  <c r="I3660" i="4"/>
  <c r="G3661" i="4"/>
  <c r="M3661" i="4" s="1"/>
  <c r="H3661" i="4"/>
  <c r="I3661" i="4"/>
  <c r="G3662" i="4"/>
  <c r="L3662" i="4" s="1"/>
  <c r="H3662" i="4"/>
  <c r="I3662" i="4"/>
  <c r="G3663" i="4"/>
  <c r="M3663" i="4" s="1"/>
  <c r="H3663" i="4"/>
  <c r="U3663" i="4" s="1"/>
  <c r="I3663" i="4"/>
  <c r="G3664" i="4"/>
  <c r="M3664" i="4" s="1"/>
  <c r="H3664" i="4"/>
  <c r="I3664" i="4"/>
  <c r="G3665" i="4"/>
  <c r="M3665" i="4" s="1"/>
  <c r="H3665" i="4"/>
  <c r="I3665" i="4"/>
  <c r="G3666" i="4"/>
  <c r="H3666" i="4"/>
  <c r="I3666" i="4"/>
  <c r="G3667" i="4"/>
  <c r="H3667" i="4"/>
  <c r="I3667" i="4"/>
  <c r="G3668" i="4"/>
  <c r="L3668" i="4" s="1"/>
  <c r="H3668" i="4"/>
  <c r="I3668" i="4"/>
  <c r="G3669" i="4"/>
  <c r="M3669" i="4" s="1"/>
  <c r="H3669" i="4"/>
  <c r="I3669" i="4"/>
  <c r="G3670" i="4"/>
  <c r="H3670" i="4"/>
  <c r="I3670" i="4"/>
  <c r="G3671" i="4"/>
  <c r="M3671" i="4" s="1"/>
  <c r="H3671" i="4"/>
  <c r="U3671" i="4" s="1"/>
  <c r="I3671" i="4"/>
  <c r="G3672" i="4"/>
  <c r="H3672" i="4"/>
  <c r="I3672" i="4"/>
  <c r="G3673" i="4"/>
  <c r="M3673" i="4" s="1"/>
  <c r="H3673" i="4"/>
  <c r="I3673" i="4"/>
  <c r="G3674" i="4"/>
  <c r="M3674" i="4" s="1"/>
  <c r="H3674" i="4"/>
  <c r="I3674" i="4"/>
  <c r="G3675" i="4"/>
  <c r="M3675" i="4" s="1"/>
  <c r="H3675" i="4"/>
  <c r="I3675" i="4"/>
  <c r="G3676" i="4"/>
  <c r="H3676" i="4"/>
  <c r="I3676" i="4"/>
  <c r="G3677" i="4"/>
  <c r="M3677" i="4" s="1"/>
  <c r="H3677" i="4"/>
  <c r="I3677" i="4"/>
  <c r="G3678" i="4"/>
  <c r="H3678" i="4"/>
  <c r="I3678" i="4"/>
  <c r="G3679" i="4"/>
  <c r="M3679" i="4" s="1"/>
  <c r="H3679" i="4"/>
  <c r="U3679" i="4" s="1"/>
  <c r="I3679" i="4"/>
  <c r="G3680" i="4"/>
  <c r="M3680" i="4" s="1"/>
  <c r="H3680" i="4"/>
  <c r="I3680" i="4"/>
  <c r="G3681" i="4"/>
  <c r="M3681" i="4" s="1"/>
  <c r="H3681" i="4"/>
  <c r="I3681" i="4"/>
  <c r="G3682" i="4"/>
  <c r="L3682" i="4" s="1"/>
  <c r="H3682" i="4"/>
  <c r="I3682" i="4"/>
  <c r="G3683" i="4"/>
  <c r="H3683" i="4"/>
  <c r="I3683" i="4"/>
  <c r="G3684" i="4"/>
  <c r="L3684" i="4" s="1"/>
  <c r="H3684" i="4"/>
  <c r="I3684" i="4"/>
  <c r="G3685" i="4"/>
  <c r="M3685" i="4" s="1"/>
  <c r="H3685" i="4"/>
  <c r="I3685" i="4"/>
  <c r="G3686" i="4"/>
  <c r="H3686" i="4"/>
  <c r="I3686" i="4"/>
  <c r="G3687" i="4"/>
  <c r="M3687" i="4" s="1"/>
  <c r="H3687" i="4"/>
  <c r="U3687" i="4" s="1"/>
  <c r="I3687" i="4"/>
  <c r="G3688" i="4"/>
  <c r="H3688" i="4"/>
  <c r="I3688" i="4"/>
  <c r="G3689" i="4"/>
  <c r="M3689" i="4" s="1"/>
  <c r="H3689" i="4"/>
  <c r="I3689" i="4"/>
  <c r="G3690" i="4"/>
  <c r="H3690" i="4"/>
  <c r="I3690" i="4"/>
  <c r="G3691" i="4"/>
  <c r="H3691" i="4"/>
  <c r="I3691" i="4"/>
  <c r="G3692" i="4"/>
  <c r="H3692" i="4"/>
  <c r="I3692" i="4"/>
  <c r="G3693" i="4"/>
  <c r="M3693" i="4" s="1"/>
  <c r="H3693" i="4"/>
  <c r="I3693" i="4"/>
  <c r="G3694" i="4"/>
  <c r="H3694" i="4"/>
  <c r="I3694" i="4"/>
  <c r="G3695" i="4"/>
  <c r="H3695" i="4"/>
  <c r="U3695" i="4" s="1"/>
  <c r="I3695" i="4"/>
  <c r="G3696" i="4"/>
  <c r="M3696" i="4" s="1"/>
  <c r="H3696" i="4"/>
  <c r="I3696" i="4"/>
  <c r="G3697" i="4"/>
  <c r="M3697" i="4" s="1"/>
  <c r="H3697" i="4"/>
  <c r="I3697" i="4"/>
  <c r="G3698" i="4"/>
  <c r="M3698" i="4" s="1"/>
  <c r="H3698" i="4"/>
  <c r="I3698" i="4"/>
  <c r="G3699" i="4"/>
  <c r="M3699" i="4" s="1"/>
  <c r="H3699" i="4"/>
  <c r="U3699" i="4" s="1"/>
  <c r="I3699" i="4"/>
  <c r="G3700" i="4"/>
  <c r="L3700" i="4" s="1"/>
  <c r="H3700" i="4"/>
  <c r="I3700" i="4"/>
  <c r="G3701" i="4"/>
  <c r="M3701" i="4" s="1"/>
  <c r="H3701" i="4"/>
  <c r="I3701" i="4"/>
  <c r="G3702" i="4"/>
  <c r="H3702" i="4"/>
  <c r="I3702" i="4"/>
  <c r="G3703" i="4"/>
  <c r="H3703" i="4"/>
  <c r="I3703" i="4"/>
  <c r="G3704" i="4"/>
  <c r="H3704" i="4"/>
  <c r="I3704" i="4"/>
  <c r="G3705" i="4"/>
  <c r="M3705" i="4" s="1"/>
  <c r="H3705" i="4"/>
  <c r="I3705" i="4"/>
  <c r="G3706" i="4"/>
  <c r="H3706" i="4"/>
  <c r="I3706" i="4"/>
  <c r="G3707" i="4"/>
  <c r="M3707" i="4" s="1"/>
  <c r="H3707" i="4"/>
  <c r="I3707" i="4"/>
  <c r="G3708" i="4"/>
  <c r="H3708" i="4"/>
  <c r="I3708" i="4"/>
  <c r="G3709" i="4"/>
  <c r="M3709" i="4" s="1"/>
  <c r="H3709" i="4"/>
  <c r="I3709" i="4"/>
  <c r="G3710" i="4"/>
  <c r="H3710" i="4"/>
  <c r="I3710" i="4"/>
  <c r="G3711" i="4"/>
  <c r="H3711" i="4"/>
  <c r="I3711" i="4"/>
  <c r="G3712" i="4"/>
  <c r="M3712" i="4" s="1"/>
  <c r="H3712" i="4"/>
  <c r="I3712" i="4"/>
  <c r="G3713" i="4"/>
  <c r="M3713" i="4" s="1"/>
  <c r="H3713" i="4"/>
  <c r="I3713" i="4"/>
  <c r="G3714" i="4"/>
  <c r="H3714" i="4"/>
  <c r="I3714" i="4"/>
  <c r="Y3714" i="4" s="1"/>
  <c r="G3715" i="4"/>
  <c r="M3715" i="4" s="1"/>
  <c r="H3715" i="4"/>
  <c r="U3715" i="4" s="1"/>
  <c r="I3715" i="4"/>
  <c r="G3716" i="4"/>
  <c r="L3716" i="4" s="1"/>
  <c r="H3716" i="4"/>
  <c r="I3716" i="4"/>
  <c r="G3717" i="4"/>
  <c r="M3717" i="4" s="1"/>
  <c r="H3717" i="4"/>
  <c r="I3717" i="4"/>
  <c r="G3718" i="4"/>
  <c r="M3718" i="4" s="1"/>
  <c r="H3718" i="4"/>
  <c r="I3718" i="4"/>
  <c r="G3719" i="4"/>
  <c r="H3719" i="4"/>
  <c r="I3719" i="4"/>
  <c r="G3720" i="4"/>
  <c r="H3720" i="4"/>
  <c r="I3720" i="4"/>
  <c r="G3721" i="4"/>
  <c r="M3721" i="4" s="1"/>
  <c r="H3721" i="4"/>
  <c r="I3721" i="4"/>
  <c r="G3722" i="4"/>
  <c r="H3722" i="4"/>
  <c r="I3722" i="4"/>
  <c r="G3723" i="4"/>
  <c r="M3723" i="4" s="1"/>
  <c r="H3723" i="4"/>
  <c r="U3723" i="4" s="1"/>
  <c r="I3723" i="4"/>
  <c r="G3724" i="4"/>
  <c r="H3724" i="4"/>
  <c r="I3724" i="4"/>
  <c r="G3725" i="4"/>
  <c r="M3725" i="4" s="1"/>
  <c r="H3725" i="4"/>
  <c r="I3725" i="4"/>
  <c r="G3726" i="4"/>
  <c r="L3726" i="4" s="1"/>
  <c r="H3726" i="4"/>
  <c r="I3726" i="4"/>
  <c r="G3727" i="4"/>
  <c r="H3727" i="4"/>
  <c r="I3727" i="4"/>
  <c r="G3728" i="4"/>
  <c r="H3728" i="4"/>
  <c r="I3728" i="4"/>
  <c r="G3729" i="4"/>
  <c r="M3729" i="4" s="1"/>
  <c r="H3729" i="4"/>
  <c r="I3729" i="4"/>
  <c r="G3730" i="4"/>
  <c r="H3730" i="4"/>
  <c r="I3730" i="4"/>
  <c r="G3731" i="4"/>
  <c r="M3731" i="4" s="1"/>
  <c r="H3731" i="4"/>
  <c r="U3731" i="4" s="1"/>
  <c r="I3731" i="4"/>
  <c r="G3732" i="4"/>
  <c r="L3732" i="4" s="1"/>
  <c r="H3732" i="4"/>
  <c r="I3732" i="4"/>
  <c r="G3733" i="4"/>
  <c r="M3733" i="4" s="1"/>
  <c r="H3733" i="4"/>
  <c r="I3733" i="4"/>
  <c r="G3734" i="4"/>
  <c r="M3734" i="4" s="1"/>
  <c r="H3734" i="4"/>
  <c r="I3734" i="4"/>
  <c r="G3735" i="4"/>
  <c r="M3735" i="4" s="1"/>
  <c r="H3735" i="4"/>
  <c r="I3735" i="4"/>
  <c r="G3736" i="4"/>
  <c r="H3736" i="4"/>
  <c r="I3736" i="4"/>
  <c r="G3737" i="4"/>
  <c r="M3737" i="4" s="1"/>
  <c r="H3737" i="4"/>
  <c r="I3737" i="4"/>
  <c r="G3738" i="4"/>
  <c r="H3738" i="4"/>
  <c r="I3738" i="4"/>
  <c r="G3739" i="4"/>
  <c r="H3739" i="4"/>
  <c r="U3739" i="4" s="1"/>
  <c r="I3739" i="4"/>
  <c r="G3740" i="4"/>
  <c r="H3740" i="4"/>
  <c r="I3740" i="4"/>
  <c r="G3741" i="4"/>
  <c r="M3741" i="4" s="1"/>
  <c r="H3741" i="4"/>
  <c r="I3741" i="4"/>
  <c r="G3742" i="4"/>
  <c r="H3742" i="4"/>
  <c r="I3742" i="4"/>
  <c r="G3743" i="4"/>
  <c r="H3743" i="4"/>
  <c r="U3743" i="4" s="1"/>
  <c r="I3743" i="4"/>
  <c r="G3744" i="4"/>
  <c r="M3744" i="4" s="1"/>
  <c r="H3744" i="4"/>
  <c r="I3744" i="4"/>
  <c r="G3745" i="4"/>
  <c r="M3745" i="4" s="1"/>
  <c r="H3745" i="4"/>
  <c r="I3745" i="4"/>
  <c r="G3746" i="4"/>
  <c r="L3746" i="4" s="1"/>
  <c r="H3746" i="4"/>
  <c r="I3746" i="4"/>
  <c r="G3747" i="4"/>
  <c r="M3747" i="4" s="1"/>
  <c r="H3747" i="4"/>
  <c r="I3747" i="4"/>
  <c r="G3748" i="4"/>
  <c r="L3748" i="4" s="1"/>
  <c r="H3748" i="4"/>
  <c r="I3748" i="4"/>
  <c r="G3749" i="4"/>
  <c r="M3749" i="4" s="1"/>
  <c r="H3749" i="4"/>
  <c r="I3749" i="4"/>
  <c r="G3750" i="4"/>
  <c r="H3750" i="4"/>
  <c r="I3750" i="4"/>
  <c r="G3751" i="4"/>
  <c r="M3751" i="4" s="1"/>
  <c r="H3751" i="4"/>
  <c r="U3751" i="4" s="1"/>
  <c r="I3751" i="4"/>
  <c r="G3752" i="4"/>
  <c r="H3752" i="4"/>
  <c r="I3752" i="4"/>
  <c r="G3753" i="4"/>
  <c r="M3753" i="4" s="1"/>
  <c r="H3753" i="4"/>
  <c r="I3753" i="4"/>
  <c r="G3754" i="4"/>
  <c r="L3754" i="4" s="1"/>
  <c r="H3754" i="4"/>
  <c r="I3754" i="4"/>
  <c r="G3755" i="4"/>
  <c r="H3755" i="4"/>
  <c r="I3755" i="4"/>
  <c r="G3756" i="4"/>
  <c r="H3756" i="4"/>
  <c r="I3756" i="4"/>
  <c r="G3757" i="4"/>
  <c r="M3757" i="4" s="1"/>
  <c r="H3757" i="4"/>
  <c r="I3757" i="4"/>
  <c r="G3758" i="4"/>
  <c r="H3758" i="4"/>
  <c r="I3758" i="4"/>
  <c r="G3759" i="4"/>
  <c r="H3759" i="4"/>
  <c r="U3759" i="4" s="1"/>
  <c r="I3759" i="4"/>
  <c r="G3760" i="4"/>
  <c r="H3760" i="4"/>
  <c r="I3760" i="4"/>
  <c r="G3761" i="4"/>
  <c r="M3761" i="4" s="1"/>
  <c r="H3761" i="4"/>
  <c r="I3761" i="4"/>
  <c r="G3762" i="4"/>
  <c r="L3762" i="4" s="1"/>
  <c r="H3762" i="4"/>
  <c r="I3762" i="4"/>
  <c r="G3763" i="4"/>
  <c r="M3763" i="4" s="1"/>
  <c r="H3763" i="4"/>
  <c r="I3763" i="4"/>
  <c r="G3764" i="4"/>
  <c r="L3764" i="4" s="1"/>
  <c r="H3764" i="4"/>
  <c r="I3764" i="4"/>
  <c r="G3765" i="4"/>
  <c r="M3765" i="4" s="1"/>
  <c r="H3765" i="4"/>
  <c r="I3765" i="4"/>
  <c r="G3766" i="4"/>
  <c r="H3766" i="4"/>
  <c r="I3766" i="4"/>
  <c r="G3767" i="4"/>
  <c r="M3767" i="4" s="1"/>
  <c r="H3767" i="4"/>
  <c r="U3767" i="4" s="1"/>
  <c r="I3767" i="4"/>
  <c r="Z3767" i="4" s="1"/>
  <c r="G3768" i="4"/>
  <c r="H3768" i="4"/>
  <c r="I3768" i="4"/>
  <c r="G3769" i="4"/>
  <c r="M3769" i="4" s="1"/>
  <c r="H3769" i="4"/>
  <c r="I3769" i="4"/>
  <c r="G3770" i="4"/>
  <c r="L3770" i="4" s="1"/>
  <c r="H3770" i="4"/>
  <c r="I3770" i="4"/>
  <c r="G3771" i="4"/>
  <c r="M3771" i="4" s="1"/>
  <c r="H3771" i="4"/>
  <c r="I3771" i="4"/>
  <c r="G3772" i="4"/>
  <c r="H3772" i="4"/>
  <c r="I3772" i="4"/>
  <c r="G3773" i="4"/>
  <c r="M3773" i="4" s="1"/>
  <c r="H3773" i="4"/>
  <c r="I3773" i="4"/>
  <c r="G3774" i="4"/>
  <c r="H3774" i="4"/>
  <c r="I3774" i="4"/>
  <c r="G3775" i="4"/>
  <c r="H3775" i="4"/>
  <c r="U3775" i="4" s="1"/>
  <c r="I3775" i="4"/>
  <c r="G3776" i="4"/>
  <c r="M3776" i="4" s="1"/>
  <c r="H3776" i="4"/>
  <c r="I3776" i="4"/>
  <c r="G3777" i="4"/>
  <c r="M3777" i="4" s="1"/>
  <c r="H3777" i="4"/>
  <c r="I3777" i="4"/>
  <c r="G3778" i="4"/>
  <c r="H3778" i="4"/>
  <c r="I3778" i="4"/>
  <c r="G3779" i="4"/>
  <c r="M3779" i="4" s="1"/>
  <c r="H3779" i="4"/>
  <c r="U3779" i="4" s="1"/>
  <c r="I3779" i="4"/>
  <c r="G3780" i="4"/>
  <c r="L3780" i="4" s="1"/>
  <c r="H3780" i="4"/>
  <c r="I3780" i="4"/>
  <c r="G3781" i="4"/>
  <c r="M3781" i="4" s="1"/>
  <c r="H3781" i="4"/>
  <c r="I3781" i="4"/>
  <c r="G3782" i="4"/>
  <c r="L3782" i="4" s="1"/>
  <c r="H3782" i="4"/>
  <c r="I3782" i="4"/>
  <c r="G3783" i="4"/>
  <c r="M3783" i="4" s="1"/>
  <c r="H3783" i="4"/>
  <c r="I3783" i="4"/>
  <c r="G3784" i="4"/>
  <c r="H3784" i="4"/>
  <c r="I3784" i="4"/>
  <c r="G3785" i="4"/>
  <c r="M3785" i="4" s="1"/>
  <c r="H3785" i="4"/>
  <c r="I3785" i="4"/>
  <c r="G3786" i="4"/>
  <c r="L3786" i="4" s="1"/>
  <c r="H3786" i="4"/>
  <c r="I3786" i="4"/>
  <c r="G3787" i="4"/>
  <c r="M3787" i="4" s="1"/>
  <c r="H3787" i="4"/>
  <c r="I3787" i="4"/>
  <c r="G3788" i="4"/>
  <c r="H3788" i="4"/>
  <c r="I3788" i="4"/>
  <c r="G3789" i="4"/>
  <c r="M3789" i="4" s="1"/>
  <c r="H3789" i="4"/>
  <c r="I3789" i="4"/>
  <c r="G3790" i="4"/>
  <c r="H3790" i="4"/>
  <c r="I3790" i="4"/>
  <c r="G3791" i="4"/>
  <c r="M3791" i="4" s="1"/>
  <c r="H3791" i="4"/>
  <c r="U3791" i="4" s="1"/>
  <c r="I3791" i="4"/>
  <c r="G3792" i="4"/>
  <c r="M3792" i="4" s="1"/>
  <c r="H3792" i="4"/>
  <c r="I3792" i="4"/>
  <c r="G3793" i="4"/>
  <c r="M3793" i="4" s="1"/>
  <c r="H3793" i="4"/>
  <c r="I3793" i="4"/>
  <c r="G3794" i="4"/>
  <c r="M3794" i="4" s="1"/>
  <c r="H3794" i="4"/>
  <c r="I3794" i="4"/>
  <c r="G3795" i="4"/>
  <c r="H3795" i="4"/>
  <c r="I3795" i="4"/>
  <c r="G3796" i="4"/>
  <c r="L3796" i="4" s="1"/>
  <c r="H3796" i="4"/>
  <c r="I3796" i="4"/>
  <c r="G3797" i="4"/>
  <c r="M3797" i="4" s="1"/>
  <c r="H3797" i="4"/>
  <c r="I3797" i="4"/>
  <c r="G3798" i="4"/>
  <c r="H3798" i="4"/>
  <c r="I3798" i="4"/>
  <c r="G3799" i="4"/>
  <c r="M3799" i="4" s="1"/>
  <c r="H3799" i="4"/>
  <c r="U3799" i="4" s="1"/>
  <c r="I3799" i="4"/>
  <c r="Z3799" i="4" s="1"/>
  <c r="G3800" i="4"/>
  <c r="H3800" i="4"/>
  <c r="I3800" i="4"/>
  <c r="G3801" i="4"/>
  <c r="M3801" i="4" s="1"/>
  <c r="H3801" i="4"/>
  <c r="I3801" i="4"/>
  <c r="G3802" i="4"/>
  <c r="L3802" i="4" s="1"/>
  <c r="H3802" i="4"/>
  <c r="I3802" i="4"/>
  <c r="G3803" i="4"/>
  <c r="M3803" i="4" s="1"/>
  <c r="H3803" i="4"/>
  <c r="I3803" i="4"/>
  <c r="G3804" i="4"/>
  <c r="H3804" i="4"/>
  <c r="I3804" i="4"/>
  <c r="G3805" i="4"/>
  <c r="M3805" i="4" s="1"/>
  <c r="H3805" i="4"/>
  <c r="I3805" i="4"/>
  <c r="G3806" i="4"/>
  <c r="H3806" i="4"/>
  <c r="I3806" i="4"/>
  <c r="G3807" i="4"/>
  <c r="M3807" i="4" s="1"/>
  <c r="H3807" i="4"/>
  <c r="U3807" i="4" s="1"/>
  <c r="I3807" i="4"/>
  <c r="G3808" i="4"/>
  <c r="M3808" i="4" s="1"/>
  <c r="H3808" i="4"/>
  <c r="I3808" i="4"/>
  <c r="G3809" i="4"/>
  <c r="M3809" i="4" s="1"/>
  <c r="H3809" i="4"/>
  <c r="I3809" i="4"/>
  <c r="G3810" i="4"/>
  <c r="L3810" i="4" s="1"/>
  <c r="H3810" i="4"/>
  <c r="I3810" i="4"/>
  <c r="Y3810" i="4" s="1"/>
  <c r="G3811" i="4"/>
  <c r="H3811" i="4"/>
  <c r="I3811" i="4"/>
  <c r="G3812" i="4"/>
  <c r="L3812" i="4" s="1"/>
  <c r="H3812" i="4"/>
  <c r="I3812" i="4"/>
  <c r="G3813" i="4"/>
  <c r="M3813" i="4" s="1"/>
  <c r="H3813" i="4"/>
  <c r="I3813" i="4"/>
  <c r="G3814" i="4"/>
  <c r="H3814" i="4"/>
  <c r="I3814" i="4"/>
  <c r="G3815" i="4"/>
  <c r="M3815" i="4" s="1"/>
  <c r="H3815" i="4"/>
  <c r="U3815" i="4" s="1"/>
  <c r="I3815" i="4"/>
  <c r="G3816" i="4"/>
  <c r="H3816" i="4"/>
  <c r="I3816" i="4"/>
  <c r="G3817" i="4"/>
  <c r="M3817" i="4" s="1"/>
  <c r="H3817" i="4"/>
  <c r="I3817" i="4"/>
  <c r="G3818" i="4"/>
  <c r="H3818" i="4"/>
  <c r="I3818" i="4"/>
  <c r="G3819" i="4"/>
  <c r="H3819" i="4"/>
  <c r="U3819" i="4" s="1"/>
  <c r="I3819" i="4"/>
  <c r="G3820" i="4"/>
  <c r="H3820" i="4"/>
  <c r="I3820" i="4"/>
  <c r="G3821" i="4"/>
  <c r="M3821" i="4" s="1"/>
  <c r="H3821" i="4"/>
  <c r="U3821" i="4" s="1"/>
  <c r="I3821" i="4"/>
  <c r="G3822" i="4"/>
  <c r="L3822" i="4" s="1"/>
  <c r="H3822" i="4"/>
  <c r="I3822" i="4"/>
  <c r="G3823" i="4"/>
  <c r="M3823" i="4" s="1"/>
  <c r="H3823" i="4"/>
  <c r="I3823" i="4"/>
  <c r="G3824" i="4"/>
  <c r="M3824" i="4" s="1"/>
  <c r="H3824" i="4"/>
  <c r="I3824" i="4"/>
  <c r="G3825" i="4"/>
  <c r="M3825" i="4" s="1"/>
  <c r="H3825" i="4"/>
  <c r="I3825" i="4"/>
  <c r="G3826" i="4"/>
  <c r="H3826" i="4"/>
  <c r="I3826" i="4"/>
  <c r="G3827" i="4"/>
  <c r="H3827" i="4"/>
  <c r="U3827" i="4" s="1"/>
  <c r="I3827" i="4"/>
  <c r="G3828" i="4"/>
  <c r="L3828" i="4" s="1"/>
  <c r="H3828" i="4"/>
  <c r="I3828" i="4"/>
  <c r="G3829" i="4"/>
  <c r="M3829" i="4" s="1"/>
  <c r="H3829" i="4"/>
  <c r="I3829" i="4"/>
  <c r="G3830" i="4"/>
  <c r="H3830" i="4"/>
  <c r="I3830" i="4"/>
  <c r="G3831" i="4"/>
  <c r="H3831" i="4"/>
  <c r="U3831" i="4" s="1"/>
  <c r="I3831" i="4"/>
  <c r="G3832" i="4"/>
  <c r="H3832" i="4"/>
  <c r="I3832" i="4"/>
  <c r="G3833" i="4"/>
  <c r="M3833" i="4" s="1"/>
  <c r="H3833" i="4"/>
  <c r="I3833" i="4"/>
  <c r="G3834" i="4"/>
  <c r="L3834" i="4" s="1"/>
  <c r="H3834" i="4"/>
  <c r="I3834" i="4"/>
  <c r="G3835" i="4"/>
  <c r="M3835" i="4" s="1"/>
  <c r="H3835" i="4"/>
  <c r="I3835" i="4"/>
  <c r="G3836" i="4"/>
  <c r="H3836" i="4"/>
  <c r="I3836" i="4"/>
  <c r="G3837" i="4"/>
  <c r="M3837" i="4" s="1"/>
  <c r="H3837" i="4"/>
  <c r="I3837" i="4"/>
  <c r="G3838" i="4"/>
  <c r="H3838" i="4"/>
  <c r="I3838" i="4"/>
  <c r="G3839" i="4"/>
  <c r="H3839" i="4"/>
  <c r="I3839" i="4"/>
  <c r="G3840" i="4"/>
  <c r="M3840" i="4" s="1"/>
  <c r="H3840" i="4"/>
  <c r="I3840" i="4"/>
  <c r="G3841" i="4"/>
  <c r="M3841" i="4" s="1"/>
  <c r="H3841" i="4"/>
  <c r="I3841" i="4"/>
  <c r="G3842" i="4"/>
  <c r="H3842" i="4"/>
  <c r="I3842" i="4"/>
  <c r="G3843" i="4"/>
  <c r="H3843" i="4"/>
  <c r="U3843" i="4" s="1"/>
  <c r="I3843" i="4"/>
  <c r="G3844" i="4"/>
  <c r="L3844" i="4" s="1"/>
  <c r="H3844" i="4"/>
  <c r="I3844" i="4"/>
  <c r="G3845" i="4"/>
  <c r="M3845" i="4" s="1"/>
  <c r="H3845" i="4"/>
  <c r="I3845" i="4"/>
  <c r="G3846" i="4"/>
  <c r="L3846" i="4" s="1"/>
  <c r="H3846" i="4"/>
  <c r="I3846" i="4"/>
  <c r="G3847" i="4"/>
  <c r="M3847" i="4" s="1"/>
  <c r="H3847" i="4"/>
  <c r="I3847" i="4"/>
  <c r="G3848" i="4"/>
  <c r="H3848" i="4"/>
  <c r="I3848" i="4"/>
  <c r="G3849" i="4"/>
  <c r="M3849" i="4" s="1"/>
  <c r="H3849" i="4"/>
  <c r="I3849" i="4"/>
  <c r="G3850" i="4"/>
  <c r="H3850" i="4"/>
  <c r="I3850" i="4"/>
  <c r="G3851" i="4"/>
  <c r="M3851" i="4" s="1"/>
  <c r="H3851" i="4"/>
  <c r="I3851" i="4"/>
  <c r="G3852" i="4"/>
  <c r="H3852" i="4"/>
  <c r="I3852" i="4"/>
  <c r="AA3852" i="4" s="1"/>
  <c r="G3853" i="4"/>
  <c r="M3853" i="4" s="1"/>
  <c r="H3853" i="4"/>
  <c r="I3853" i="4"/>
  <c r="G3854" i="4"/>
  <c r="H3854" i="4"/>
  <c r="I3854" i="4"/>
  <c r="G3855" i="4"/>
  <c r="H3855" i="4"/>
  <c r="U3855" i="4" s="1"/>
  <c r="I3855" i="4"/>
  <c r="G3856" i="4"/>
  <c r="H3856" i="4"/>
  <c r="I3856" i="4"/>
  <c r="G3857" i="4"/>
  <c r="M3857" i="4" s="1"/>
  <c r="H3857" i="4"/>
  <c r="I3857" i="4"/>
  <c r="G3858" i="4"/>
  <c r="L3858" i="4" s="1"/>
  <c r="H3858" i="4"/>
  <c r="I3858" i="4"/>
  <c r="G3859" i="4"/>
  <c r="M3859" i="4" s="1"/>
  <c r="H3859" i="4"/>
  <c r="I3859" i="4"/>
  <c r="G3860" i="4"/>
  <c r="L3860" i="4" s="1"/>
  <c r="H3860" i="4"/>
  <c r="I3860" i="4"/>
  <c r="G3861" i="4"/>
  <c r="M3861" i="4" s="1"/>
  <c r="H3861" i="4"/>
  <c r="I3861" i="4"/>
  <c r="G3862" i="4"/>
  <c r="H3862" i="4"/>
  <c r="I3862" i="4"/>
  <c r="G3863" i="4"/>
  <c r="M3863" i="4" s="1"/>
  <c r="H3863" i="4"/>
  <c r="U3863" i="4" s="1"/>
  <c r="I3863" i="4"/>
  <c r="G3864" i="4"/>
  <c r="H3864" i="4"/>
  <c r="I3864" i="4"/>
  <c r="G3865" i="4"/>
  <c r="M3865" i="4" s="1"/>
  <c r="H3865" i="4"/>
  <c r="I3865" i="4"/>
  <c r="G3866" i="4"/>
  <c r="L3866" i="4" s="1"/>
  <c r="H3866" i="4"/>
  <c r="I3866" i="4"/>
  <c r="G3867" i="4"/>
  <c r="M3867" i="4" s="1"/>
  <c r="H3867" i="4"/>
  <c r="I3867" i="4"/>
  <c r="G3868" i="4"/>
  <c r="H3868" i="4"/>
  <c r="I3868" i="4"/>
  <c r="G3869" i="4"/>
  <c r="M3869" i="4" s="1"/>
  <c r="H3869" i="4"/>
  <c r="I3869" i="4"/>
  <c r="G3870" i="4"/>
  <c r="H3870" i="4"/>
  <c r="I3870" i="4"/>
  <c r="G3871" i="4"/>
  <c r="H3871" i="4"/>
  <c r="U3871" i="4" s="1"/>
  <c r="I3871" i="4"/>
  <c r="G3872" i="4"/>
  <c r="M3872" i="4" s="1"/>
  <c r="H3872" i="4"/>
  <c r="I3872" i="4"/>
  <c r="G3873" i="4"/>
  <c r="M3873" i="4" s="1"/>
  <c r="H3873" i="4"/>
  <c r="I3873" i="4"/>
  <c r="G3874" i="4"/>
  <c r="H3874" i="4"/>
  <c r="I3874" i="4"/>
  <c r="G3875" i="4"/>
  <c r="H3875" i="4"/>
  <c r="I3875" i="4"/>
  <c r="G3876" i="4"/>
  <c r="L3876" i="4" s="1"/>
  <c r="H3876" i="4"/>
  <c r="I3876" i="4"/>
  <c r="G3877" i="4"/>
  <c r="M3877" i="4" s="1"/>
  <c r="H3877" i="4"/>
  <c r="I3877" i="4"/>
  <c r="G3878" i="4"/>
  <c r="H3878" i="4"/>
  <c r="I3878" i="4"/>
  <c r="AA3878" i="4" s="1"/>
  <c r="G3879" i="4"/>
  <c r="M3879" i="4" s="1"/>
  <c r="H3879" i="4"/>
  <c r="U3879" i="4" s="1"/>
  <c r="I3879" i="4"/>
  <c r="G3880" i="4"/>
  <c r="H3880" i="4"/>
  <c r="I3880" i="4"/>
  <c r="G3881" i="4"/>
  <c r="M3881" i="4" s="1"/>
  <c r="H3881" i="4"/>
  <c r="I3881" i="4"/>
  <c r="G3882" i="4"/>
  <c r="L3882" i="4" s="1"/>
  <c r="H3882" i="4"/>
  <c r="I3882" i="4"/>
  <c r="G3883" i="4"/>
  <c r="H3883" i="4"/>
  <c r="I3883" i="4"/>
  <c r="G3884" i="4"/>
  <c r="H3884" i="4"/>
  <c r="I3884" i="4"/>
  <c r="G3885" i="4"/>
  <c r="M3885" i="4" s="1"/>
  <c r="H3885" i="4"/>
  <c r="I3885" i="4"/>
  <c r="G3886" i="4"/>
  <c r="H3886" i="4"/>
  <c r="I3886" i="4"/>
  <c r="AA3886" i="4" s="1"/>
  <c r="G3887" i="4"/>
  <c r="M3887" i="4" s="1"/>
  <c r="H3887" i="4"/>
  <c r="U3887" i="4" s="1"/>
  <c r="I3887" i="4"/>
  <c r="G3888" i="4"/>
  <c r="H3888" i="4"/>
  <c r="I3888" i="4"/>
  <c r="G3889" i="4"/>
  <c r="M3889" i="4" s="1"/>
  <c r="H3889" i="4"/>
  <c r="I3889" i="4"/>
  <c r="G3890" i="4"/>
  <c r="L3890" i="4" s="1"/>
  <c r="H3890" i="4"/>
  <c r="I3890" i="4"/>
  <c r="G3891" i="4"/>
  <c r="H3891" i="4"/>
  <c r="U3891" i="4" s="1"/>
  <c r="I3891" i="4"/>
  <c r="G3892" i="4"/>
  <c r="L3892" i="4" s="1"/>
  <c r="H3892" i="4"/>
  <c r="I3892" i="4"/>
  <c r="G3893" i="4"/>
  <c r="M3893" i="4" s="1"/>
  <c r="H3893" i="4"/>
  <c r="I3893" i="4"/>
  <c r="G3894" i="4"/>
  <c r="M3894" i="4" s="1"/>
  <c r="H3894" i="4"/>
  <c r="I3894" i="4"/>
  <c r="G3895" i="4"/>
  <c r="M3895" i="4" s="1"/>
  <c r="H3895" i="4"/>
  <c r="U3895" i="4" s="1"/>
  <c r="I3895" i="4"/>
  <c r="G3896" i="4"/>
  <c r="H3896" i="4"/>
  <c r="I3896" i="4"/>
  <c r="G3897" i="4"/>
  <c r="M3897" i="4" s="1"/>
  <c r="H3897" i="4"/>
  <c r="I3897" i="4"/>
  <c r="G3898" i="4"/>
  <c r="L3898" i="4" s="1"/>
  <c r="H3898" i="4"/>
  <c r="I3898" i="4"/>
  <c r="G3899" i="4"/>
  <c r="H3899" i="4"/>
  <c r="I3899" i="4"/>
  <c r="G3900" i="4"/>
  <c r="H3900" i="4"/>
  <c r="I3900" i="4"/>
  <c r="G3901" i="4"/>
  <c r="M3901" i="4" s="1"/>
  <c r="H3901" i="4"/>
  <c r="I3901" i="4"/>
  <c r="G3902" i="4"/>
  <c r="H3902" i="4"/>
  <c r="I3902" i="4"/>
  <c r="G3903" i="4"/>
  <c r="H3903" i="4"/>
  <c r="U3903" i="4" s="1"/>
  <c r="I3903" i="4"/>
  <c r="G3904" i="4"/>
  <c r="M3904" i="4" s="1"/>
  <c r="H3904" i="4"/>
  <c r="I3904" i="4"/>
  <c r="G3905" i="4"/>
  <c r="M3905" i="4" s="1"/>
  <c r="H3905" i="4"/>
  <c r="I3905" i="4"/>
  <c r="G3906" i="4"/>
  <c r="L3906" i="4" s="1"/>
  <c r="H3906" i="4"/>
  <c r="I3906" i="4"/>
  <c r="G3907" i="4"/>
  <c r="M3907" i="4" s="1"/>
  <c r="H3907" i="4"/>
  <c r="I3907" i="4"/>
  <c r="G3908" i="4"/>
  <c r="L3908" i="4" s="1"/>
  <c r="H3908" i="4"/>
  <c r="I3908" i="4"/>
  <c r="G3909" i="4"/>
  <c r="M3909" i="4" s="1"/>
  <c r="H3909" i="4"/>
  <c r="I3909" i="4"/>
  <c r="G3910" i="4"/>
  <c r="H3910" i="4"/>
  <c r="I3910" i="4"/>
  <c r="G3911" i="4"/>
  <c r="H3911" i="4"/>
  <c r="U3911" i="4" s="1"/>
  <c r="I3911" i="4"/>
  <c r="G3912" i="4"/>
  <c r="H3912" i="4"/>
  <c r="I3912" i="4"/>
  <c r="G3913" i="4"/>
  <c r="M3913" i="4" s="1"/>
  <c r="H3913" i="4"/>
  <c r="I3913" i="4"/>
  <c r="G3914" i="4"/>
  <c r="H3914" i="4"/>
  <c r="I3914" i="4"/>
  <c r="G3915" i="4"/>
  <c r="M3915" i="4" s="1"/>
  <c r="H3915" i="4"/>
  <c r="U3915" i="4" s="1"/>
  <c r="I3915" i="4"/>
  <c r="G3916" i="4"/>
  <c r="H3916" i="4"/>
  <c r="I3916" i="4"/>
  <c r="G3917" i="4"/>
  <c r="M3917" i="4" s="1"/>
  <c r="H3917" i="4"/>
  <c r="I3917" i="4"/>
  <c r="G3918" i="4"/>
  <c r="L3918" i="4" s="1"/>
  <c r="H3918" i="4"/>
  <c r="I3918" i="4"/>
  <c r="G3919" i="4"/>
  <c r="H3919" i="4"/>
  <c r="I3919" i="4"/>
  <c r="G3920" i="4"/>
  <c r="M3920" i="4" s="1"/>
  <c r="H3920" i="4"/>
  <c r="I3920" i="4"/>
  <c r="G3921" i="4"/>
  <c r="M3921" i="4" s="1"/>
  <c r="H3921" i="4"/>
  <c r="I3921" i="4"/>
  <c r="G3922" i="4"/>
  <c r="H3922" i="4"/>
  <c r="I3922" i="4"/>
  <c r="G3923" i="4"/>
  <c r="H3923" i="4"/>
  <c r="I3923" i="4"/>
  <c r="G3924" i="4"/>
  <c r="L3924" i="4" s="1"/>
  <c r="H3924" i="4"/>
  <c r="I3924" i="4"/>
  <c r="G3925" i="4"/>
  <c r="M3925" i="4" s="1"/>
  <c r="H3925" i="4"/>
  <c r="I3925" i="4"/>
  <c r="G3926" i="4"/>
  <c r="H3926" i="4"/>
  <c r="I3926" i="4"/>
  <c r="G3927" i="4"/>
  <c r="H3927" i="4"/>
  <c r="U3927" i="4" s="1"/>
  <c r="I3927" i="4"/>
  <c r="G3928" i="4"/>
  <c r="H3928" i="4"/>
  <c r="I3928" i="4"/>
  <c r="G3929" i="4"/>
  <c r="M3929" i="4" s="1"/>
  <c r="H3929" i="4"/>
  <c r="I3929" i="4"/>
  <c r="G3930" i="4"/>
  <c r="H3930" i="4"/>
  <c r="I3930" i="4"/>
  <c r="G3931" i="4"/>
  <c r="M3931" i="4" s="1"/>
  <c r="H3931" i="4"/>
  <c r="U3931" i="4" s="1"/>
  <c r="I3931" i="4"/>
  <c r="G3932" i="4"/>
  <c r="H3932" i="4"/>
  <c r="I3932" i="4"/>
  <c r="G3933" i="4"/>
  <c r="M3933" i="4" s="1"/>
  <c r="H3933" i="4"/>
  <c r="I3933" i="4"/>
  <c r="G3934" i="4"/>
  <c r="M3934" i="4" s="1"/>
  <c r="H3934" i="4"/>
  <c r="I3934" i="4"/>
  <c r="G3935" i="4"/>
  <c r="H3935" i="4"/>
  <c r="I3935" i="4"/>
  <c r="G3936" i="4"/>
  <c r="M3936" i="4" s="1"/>
  <c r="H3936" i="4"/>
  <c r="I3936" i="4"/>
  <c r="G3937" i="4"/>
  <c r="M3937" i="4" s="1"/>
  <c r="H3937" i="4"/>
  <c r="I3937" i="4"/>
  <c r="G3938" i="4"/>
  <c r="H3938" i="4"/>
  <c r="I3938" i="4"/>
  <c r="G3939" i="4"/>
  <c r="M3939" i="4" s="1"/>
  <c r="H3939" i="4"/>
  <c r="I3939" i="4"/>
  <c r="G3940" i="4"/>
  <c r="L3940" i="4" s="1"/>
  <c r="H3940" i="4"/>
  <c r="I3940" i="4"/>
  <c r="G3941" i="4"/>
  <c r="M3941" i="4" s="1"/>
  <c r="H3941" i="4"/>
  <c r="I3941" i="4"/>
  <c r="G3942" i="4"/>
  <c r="H3942" i="4"/>
  <c r="I3942" i="4"/>
  <c r="AA3942" i="4" s="1"/>
  <c r="G3943" i="4"/>
  <c r="H3943" i="4"/>
  <c r="I3943" i="4"/>
  <c r="G3944" i="4"/>
  <c r="H3944" i="4"/>
  <c r="I3944" i="4"/>
  <c r="G3945" i="4"/>
  <c r="M3945" i="4" s="1"/>
  <c r="H3945" i="4"/>
  <c r="I3945" i="4"/>
  <c r="G3946" i="4"/>
  <c r="H3946" i="4"/>
  <c r="I3946" i="4"/>
  <c r="G3947" i="4"/>
  <c r="H3947" i="4"/>
  <c r="U3947" i="4" s="1"/>
  <c r="I3947" i="4"/>
  <c r="G3948" i="4"/>
  <c r="H3948" i="4"/>
  <c r="I3948" i="4"/>
  <c r="G3949" i="4"/>
  <c r="M3949" i="4" s="1"/>
  <c r="H3949" i="4"/>
  <c r="I3949" i="4"/>
  <c r="G3950" i="4"/>
  <c r="L3950" i="4" s="1"/>
  <c r="H3950" i="4"/>
  <c r="I3950" i="4"/>
  <c r="AA3950" i="4" s="1"/>
  <c r="G3951" i="4"/>
  <c r="M3951" i="4" s="1"/>
  <c r="H3951" i="4"/>
  <c r="I3951" i="4"/>
  <c r="G3952" i="4"/>
  <c r="M3952" i="4" s="1"/>
  <c r="H3952" i="4"/>
  <c r="I3952" i="4"/>
  <c r="G3953" i="4"/>
  <c r="M3953" i="4" s="1"/>
  <c r="H3953" i="4"/>
  <c r="I3953" i="4"/>
  <c r="G3954" i="4"/>
  <c r="H3954" i="4"/>
  <c r="I3954" i="4"/>
  <c r="G3955" i="4"/>
  <c r="H3955" i="4"/>
  <c r="U3955" i="4" s="1"/>
  <c r="I3955" i="4"/>
  <c r="G3956" i="4"/>
  <c r="L3956" i="4" s="1"/>
  <c r="H3956" i="4"/>
  <c r="I3956" i="4"/>
  <c r="G3957" i="4"/>
  <c r="M3957" i="4" s="1"/>
  <c r="H3957" i="4"/>
  <c r="I3957" i="4"/>
  <c r="G3958" i="4"/>
  <c r="L3958" i="4" s="1"/>
  <c r="H3958" i="4"/>
  <c r="I3958" i="4"/>
  <c r="G3959" i="4"/>
  <c r="M3959" i="4" s="1"/>
  <c r="H3959" i="4"/>
  <c r="I3959" i="4"/>
  <c r="G3960" i="4"/>
  <c r="H3960" i="4"/>
  <c r="I3960" i="4"/>
  <c r="G3961" i="4"/>
  <c r="M3961" i="4" s="1"/>
  <c r="H3961" i="4"/>
  <c r="I3961" i="4"/>
  <c r="G3962" i="4"/>
  <c r="H3962" i="4"/>
  <c r="I3962" i="4"/>
  <c r="G3963" i="4"/>
  <c r="M3963" i="4" s="1"/>
  <c r="H3963" i="4"/>
  <c r="U3963" i="4" s="1"/>
  <c r="I3963" i="4"/>
  <c r="G3964" i="4"/>
  <c r="H3964" i="4"/>
  <c r="I3964" i="4"/>
  <c r="G3965" i="4"/>
  <c r="M3965" i="4" s="1"/>
  <c r="H3965" i="4"/>
  <c r="I3965" i="4"/>
  <c r="G3966" i="4"/>
  <c r="H3966" i="4"/>
  <c r="I3966" i="4"/>
  <c r="G3967" i="4"/>
  <c r="H3967" i="4"/>
  <c r="I3967" i="4"/>
  <c r="G3968" i="4"/>
  <c r="M3968" i="4" s="1"/>
  <c r="H3968" i="4"/>
  <c r="I3968" i="4"/>
  <c r="G3969" i="4"/>
  <c r="M3969" i="4" s="1"/>
  <c r="H3969" i="4"/>
  <c r="I3969" i="4"/>
  <c r="G3970" i="4"/>
  <c r="H3970" i="4"/>
  <c r="I3970" i="4"/>
  <c r="G3971" i="4"/>
  <c r="H3971" i="4"/>
  <c r="U3971" i="4" s="1"/>
  <c r="I3971" i="4"/>
  <c r="G3972" i="4"/>
  <c r="L3972" i="4" s="1"/>
  <c r="H3972" i="4"/>
  <c r="I3972" i="4"/>
  <c r="G3973" i="4"/>
  <c r="M3973" i="4" s="1"/>
  <c r="H3973" i="4"/>
  <c r="I3973" i="4"/>
  <c r="G3974" i="4"/>
  <c r="H3974" i="4"/>
  <c r="I3974" i="4"/>
  <c r="G3975" i="4"/>
  <c r="M3975" i="4" s="1"/>
  <c r="H3975" i="4"/>
  <c r="U3975" i="4" s="1"/>
  <c r="I3975" i="4"/>
  <c r="G3976" i="4"/>
  <c r="H3976" i="4"/>
  <c r="I3976" i="4"/>
  <c r="G3977" i="4"/>
  <c r="M3977" i="4" s="1"/>
  <c r="H3977" i="4"/>
  <c r="I3977" i="4"/>
  <c r="G3978" i="4"/>
  <c r="H3978" i="4"/>
  <c r="I3978" i="4"/>
  <c r="G3979" i="4"/>
  <c r="H3979" i="4"/>
  <c r="I3979" i="4"/>
  <c r="G3980" i="4"/>
  <c r="H3980" i="4"/>
  <c r="I3980" i="4"/>
  <c r="G3981" i="4"/>
  <c r="M3981" i="4" s="1"/>
  <c r="H3981" i="4"/>
  <c r="I3981" i="4"/>
  <c r="G3982" i="4"/>
  <c r="H3982" i="4"/>
  <c r="I3982" i="4"/>
  <c r="G3983" i="4"/>
  <c r="M3983" i="4" s="1"/>
  <c r="H3983" i="4"/>
  <c r="U3983" i="4" s="1"/>
  <c r="I3983" i="4"/>
  <c r="G3984" i="4"/>
  <c r="H3984" i="4"/>
  <c r="I3984" i="4"/>
  <c r="G3985" i="4"/>
  <c r="M3985" i="4" s="1"/>
  <c r="H3985" i="4"/>
  <c r="I3985" i="4"/>
  <c r="G3986" i="4"/>
  <c r="H3986" i="4"/>
  <c r="I3986" i="4"/>
  <c r="G3987" i="4"/>
  <c r="M3987" i="4" s="1"/>
  <c r="H3987" i="4"/>
  <c r="U3987" i="4" s="1"/>
  <c r="I3987" i="4"/>
  <c r="G3988" i="4"/>
  <c r="L3988" i="4" s="1"/>
  <c r="H3988" i="4"/>
  <c r="I3988" i="4"/>
  <c r="G3989" i="4"/>
  <c r="M3989" i="4" s="1"/>
  <c r="H3989" i="4"/>
  <c r="I3989" i="4"/>
  <c r="G3990" i="4"/>
  <c r="L3990" i="4" s="1"/>
  <c r="H3990" i="4"/>
  <c r="I3990" i="4"/>
  <c r="G3991" i="4"/>
  <c r="H3991" i="4"/>
  <c r="I3991" i="4"/>
  <c r="G3992" i="4"/>
  <c r="H3992" i="4"/>
  <c r="I3992" i="4"/>
  <c r="G3993" i="4"/>
  <c r="M3993" i="4" s="1"/>
  <c r="H3993" i="4"/>
  <c r="I3993" i="4"/>
  <c r="G3994" i="4"/>
  <c r="H3994" i="4"/>
  <c r="I3994" i="4"/>
  <c r="G3995" i="4"/>
  <c r="M3995" i="4" s="1"/>
  <c r="H3995" i="4"/>
  <c r="U3995" i="4" s="1"/>
  <c r="I3995" i="4"/>
  <c r="G3996" i="4"/>
  <c r="H3996" i="4"/>
  <c r="I3996" i="4"/>
  <c r="G3997" i="4"/>
  <c r="M3997" i="4" s="1"/>
  <c r="H3997" i="4"/>
  <c r="I3997" i="4"/>
  <c r="G3998" i="4"/>
  <c r="H3998" i="4"/>
  <c r="I3998" i="4"/>
  <c r="G3999" i="4"/>
  <c r="H3999" i="4"/>
  <c r="U3999" i="4" s="1"/>
  <c r="I3999" i="4"/>
  <c r="G4000" i="4"/>
  <c r="M4000" i="4" s="1"/>
  <c r="H4000" i="4"/>
  <c r="I4000" i="4"/>
  <c r="G4001" i="4"/>
  <c r="M4001" i="4" s="1"/>
  <c r="H4001" i="4"/>
  <c r="I4001" i="4"/>
  <c r="G4002" i="4"/>
  <c r="H4002" i="4"/>
  <c r="I4002" i="4"/>
  <c r="G4003" i="4"/>
  <c r="H4003" i="4"/>
  <c r="I4003" i="4"/>
  <c r="G4004" i="4"/>
  <c r="L4004" i="4" s="1"/>
  <c r="H4004" i="4"/>
  <c r="I4004" i="4"/>
  <c r="G4005" i="4"/>
  <c r="M4005" i="4" s="1"/>
  <c r="H4005" i="4"/>
  <c r="I4005" i="4"/>
  <c r="G4006" i="4"/>
  <c r="H4006" i="4"/>
  <c r="I4006" i="4"/>
  <c r="AA4006" i="4" s="1"/>
  <c r="G4007" i="4"/>
  <c r="M4007" i="4" s="1"/>
  <c r="H4007" i="4"/>
  <c r="I4007" i="4"/>
  <c r="G4008" i="4"/>
  <c r="H4008" i="4"/>
  <c r="I4008" i="4"/>
  <c r="G4009" i="4"/>
  <c r="M4009" i="4" s="1"/>
  <c r="H4009" i="4"/>
  <c r="I4009" i="4"/>
  <c r="G4010" i="4"/>
  <c r="H4010" i="4"/>
  <c r="I4010" i="4"/>
  <c r="G4011" i="4"/>
  <c r="M4011" i="4" s="1"/>
  <c r="H4011" i="4"/>
  <c r="U4011" i="4" s="1"/>
  <c r="I4011" i="4"/>
  <c r="G4012" i="4"/>
  <c r="H4012" i="4"/>
  <c r="I4012" i="4"/>
  <c r="G4013" i="4"/>
  <c r="M4013" i="4" s="1"/>
  <c r="H4013" i="4"/>
  <c r="I4013" i="4"/>
  <c r="G4014" i="4"/>
  <c r="H4014" i="4"/>
  <c r="I4014" i="4"/>
  <c r="AA4014" i="4" s="1"/>
  <c r="G4015" i="4"/>
  <c r="H4015" i="4"/>
  <c r="U4015" i="4" s="1"/>
  <c r="I4015" i="4"/>
  <c r="G4016" i="4"/>
  <c r="H4016" i="4"/>
  <c r="I4016" i="4"/>
  <c r="G4017" i="4"/>
  <c r="M4017" i="4" s="1"/>
  <c r="H4017" i="4"/>
  <c r="I4017" i="4"/>
  <c r="G4018" i="4"/>
  <c r="L4018" i="4" s="1"/>
  <c r="H4018" i="4"/>
  <c r="I4018" i="4"/>
  <c r="G4019" i="4"/>
  <c r="M4019" i="4" s="1"/>
  <c r="H4019" i="4"/>
  <c r="I4019" i="4"/>
  <c r="G4020" i="4"/>
  <c r="L4020" i="4" s="1"/>
  <c r="H4020" i="4"/>
  <c r="I4020" i="4"/>
  <c r="G4021" i="4"/>
  <c r="M4021" i="4" s="1"/>
  <c r="H4021" i="4"/>
  <c r="I4021" i="4"/>
  <c r="G4022" i="4"/>
  <c r="H4022" i="4"/>
  <c r="I4022" i="4"/>
  <c r="G4023" i="4"/>
  <c r="H4023" i="4"/>
  <c r="U4023" i="4" s="1"/>
  <c r="I4023" i="4"/>
  <c r="G4024" i="4"/>
  <c r="H4024" i="4"/>
  <c r="I4024" i="4"/>
  <c r="G4025" i="4"/>
  <c r="M4025" i="4" s="1"/>
  <c r="H4025" i="4"/>
  <c r="I4025" i="4"/>
  <c r="G4026" i="4"/>
  <c r="M4026" i="4" s="1"/>
  <c r="H4026" i="4"/>
  <c r="I4026" i="4"/>
  <c r="G4027" i="4"/>
  <c r="M4027" i="4" s="1"/>
  <c r="H4027" i="4"/>
  <c r="I4027" i="4"/>
  <c r="G4028" i="4"/>
  <c r="H4028" i="4"/>
  <c r="I4028" i="4"/>
  <c r="G4029" i="4"/>
  <c r="M4029" i="4" s="1"/>
  <c r="H4029" i="4"/>
  <c r="S4029" i="4" s="1"/>
  <c r="I4029" i="4"/>
  <c r="G4030" i="4"/>
  <c r="M4030" i="4" s="1"/>
  <c r="H4030" i="4"/>
  <c r="I4030" i="4"/>
  <c r="G4031" i="4"/>
  <c r="H4031" i="4"/>
  <c r="I4031" i="4"/>
  <c r="G4032" i="4"/>
  <c r="M4032" i="4" s="1"/>
  <c r="H4032" i="4"/>
  <c r="I4032" i="4"/>
  <c r="G4033" i="4"/>
  <c r="M4033" i="4" s="1"/>
  <c r="H4033" i="4"/>
  <c r="I4033" i="4"/>
  <c r="G4034" i="4"/>
  <c r="H4034" i="4"/>
  <c r="I4034" i="4"/>
  <c r="G4035" i="4"/>
  <c r="M4035" i="4" s="1"/>
  <c r="H4035" i="4"/>
  <c r="I4035" i="4"/>
  <c r="G4036" i="4"/>
  <c r="L4036" i="4" s="1"/>
  <c r="H4036" i="4"/>
  <c r="I4036" i="4"/>
  <c r="G4037" i="4"/>
  <c r="M4037" i="4" s="1"/>
  <c r="H4037" i="4"/>
  <c r="I4037" i="4"/>
  <c r="G4038" i="4"/>
  <c r="L4038" i="4" s="1"/>
  <c r="H4038" i="4"/>
  <c r="I4038" i="4"/>
  <c r="G4039" i="4"/>
  <c r="H4039" i="4"/>
  <c r="I4039" i="4"/>
  <c r="G4040" i="4"/>
  <c r="H4040" i="4"/>
  <c r="I4040" i="4"/>
  <c r="G4041" i="4"/>
  <c r="M4041" i="4" s="1"/>
  <c r="H4041" i="4"/>
  <c r="I4041" i="4"/>
  <c r="G4042" i="4"/>
  <c r="H4042" i="4"/>
  <c r="I4042" i="4"/>
  <c r="G4043" i="4"/>
  <c r="M4043" i="4" s="1"/>
  <c r="H4043" i="4"/>
  <c r="U4043" i="4" s="1"/>
  <c r="I4043" i="4"/>
  <c r="G4044" i="4"/>
  <c r="H4044" i="4"/>
  <c r="I4044" i="4"/>
  <c r="G4045" i="4"/>
  <c r="M4045" i="4" s="1"/>
  <c r="H4045" i="4"/>
  <c r="I4045" i="4"/>
  <c r="G4046" i="4"/>
  <c r="M4046" i="4" s="1"/>
  <c r="H4046" i="4"/>
  <c r="I4046" i="4"/>
  <c r="G4047" i="4"/>
  <c r="H4047" i="4"/>
  <c r="I4047" i="4"/>
  <c r="G4048" i="4"/>
  <c r="M4048" i="4" s="1"/>
  <c r="H4048" i="4"/>
  <c r="I4048" i="4"/>
  <c r="G4049" i="4"/>
  <c r="M4049" i="4" s="1"/>
  <c r="H4049" i="4"/>
  <c r="I4049" i="4"/>
  <c r="G4050" i="4"/>
  <c r="H4050" i="4"/>
  <c r="I4050" i="4"/>
  <c r="G4051" i="4"/>
  <c r="M4051" i="4" s="1"/>
  <c r="H4051" i="4"/>
  <c r="U4051" i="4" s="1"/>
  <c r="I4051" i="4"/>
  <c r="G4052" i="4"/>
  <c r="L4052" i="4" s="1"/>
  <c r="H4052" i="4"/>
  <c r="I4052" i="4"/>
  <c r="G4053" i="4"/>
  <c r="M4053" i="4" s="1"/>
  <c r="H4053" i="4"/>
  <c r="I4053" i="4"/>
  <c r="G4054" i="4"/>
  <c r="L4054" i="4" s="1"/>
  <c r="H4054" i="4"/>
  <c r="I4054" i="4"/>
  <c r="G4055" i="4"/>
  <c r="H4055" i="4"/>
  <c r="I4055" i="4"/>
  <c r="G4056" i="4"/>
  <c r="H4056" i="4"/>
  <c r="I4056" i="4"/>
  <c r="G4057" i="4"/>
  <c r="M4057" i="4" s="1"/>
  <c r="H4057" i="4"/>
  <c r="I4057" i="4"/>
  <c r="G4058" i="4"/>
  <c r="H4058" i="4"/>
  <c r="I4058" i="4"/>
  <c r="G4059" i="4"/>
  <c r="M4059" i="4" s="1"/>
  <c r="H4059" i="4"/>
  <c r="U4059" i="4" s="1"/>
  <c r="I4059" i="4"/>
  <c r="G4060" i="4"/>
  <c r="H4060" i="4"/>
  <c r="I4060" i="4"/>
  <c r="G4061" i="4"/>
  <c r="M4061" i="4" s="1"/>
  <c r="H4061" i="4"/>
  <c r="I4061" i="4"/>
  <c r="G4062" i="4"/>
  <c r="H4062" i="4"/>
  <c r="I4062" i="4"/>
  <c r="G4063" i="4"/>
  <c r="H4063" i="4"/>
  <c r="I4063" i="4"/>
  <c r="G4064" i="4"/>
  <c r="M4064" i="4" s="1"/>
  <c r="H4064" i="4"/>
  <c r="I4064" i="4"/>
  <c r="G4065" i="4"/>
  <c r="M4065" i="4" s="1"/>
  <c r="H4065" i="4"/>
  <c r="I4065" i="4"/>
  <c r="G4066" i="4"/>
  <c r="H4066" i="4"/>
  <c r="I4066" i="4"/>
  <c r="G4067" i="4"/>
  <c r="M4067" i="4" s="1"/>
  <c r="H4067" i="4"/>
  <c r="U4067" i="4" s="1"/>
  <c r="I4067" i="4"/>
  <c r="G4068" i="4"/>
  <c r="L4068" i="4" s="1"/>
  <c r="H4068" i="4"/>
  <c r="I4068" i="4"/>
  <c r="G4069" i="4"/>
  <c r="M4069" i="4" s="1"/>
  <c r="H4069" i="4"/>
  <c r="I4069" i="4"/>
  <c r="G4070" i="4"/>
  <c r="H4070" i="4"/>
  <c r="I4070" i="4"/>
  <c r="AA4070" i="4" s="1"/>
  <c r="G4071" i="4"/>
  <c r="M4071" i="4" s="1"/>
  <c r="H4071" i="4"/>
  <c r="I4071" i="4"/>
  <c r="G4072" i="4"/>
  <c r="H4072" i="4"/>
  <c r="I4072" i="4"/>
  <c r="G4073" i="4"/>
  <c r="M4073" i="4" s="1"/>
  <c r="H4073" i="4"/>
  <c r="I4073" i="4"/>
  <c r="G4074" i="4"/>
  <c r="H4074" i="4"/>
  <c r="I4074" i="4"/>
  <c r="G4075" i="4"/>
  <c r="H4075" i="4"/>
  <c r="U4075" i="4" s="1"/>
  <c r="I4075" i="4"/>
  <c r="G4076" i="4"/>
  <c r="H4076" i="4"/>
  <c r="I4076" i="4"/>
  <c r="G4077" i="4"/>
  <c r="M4077" i="4" s="1"/>
  <c r="H4077" i="4"/>
  <c r="I4077" i="4"/>
  <c r="G4078" i="4"/>
  <c r="H4078" i="4"/>
  <c r="I4078" i="4"/>
  <c r="AA4078" i="4" s="1"/>
  <c r="G4079" i="4"/>
  <c r="M4079" i="4" s="1"/>
  <c r="H4079" i="4"/>
  <c r="I4079" i="4"/>
  <c r="G4080" i="4"/>
  <c r="M4080" i="4" s="1"/>
  <c r="H4080" i="4"/>
  <c r="I4080" i="4"/>
  <c r="G4081" i="4"/>
  <c r="M4081" i="4" s="1"/>
  <c r="H4081" i="4"/>
  <c r="I4081" i="4"/>
  <c r="G4082" i="4"/>
  <c r="H4082" i="4"/>
  <c r="I4082" i="4"/>
  <c r="G4083" i="4"/>
  <c r="H4083" i="4"/>
  <c r="U4083" i="4" s="1"/>
  <c r="I4083" i="4"/>
  <c r="G4084" i="4"/>
  <c r="L4084" i="4" s="1"/>
  <c r="H4084" i="4"/>
  <c r="I4084" i="4"/>
  <c r="G4085" i="4"/>
  <c r="M4085" i="4" s="1"/>
  <c r="H4085" i="4"/>
  <c r="I4085" i="4"/>
  <c r="G4086" i="4"/>
  <c r="H4086" i="4"/>
  <c r="I4086" i="4"/>
  <c r="G4087" i="4"/>
  <c r="M4087" i="4" s="1"/>
  <c r="H4087" i="4"/>
  <c r="I4087" i="4"/>
  <c r="G4088" i="4"/>
  <c r="H4088" i="4"/>
  <c r="I4088" i="4"/>
  <c r="G4089" i="4"/>
  <c r="M4089" i="4" s="1"/>
  <c r="H4089" i="4"/>
  <c r="I4089" i="4"/>
  <c r="G4090" i="4"/>
  <c r="H4090" i="4"/>
  <c r="I4090" i="4"/>
  <c r="G4091" i="4"/>
  <c r="H4091" i="4"/>
  <c r="I4091" i="4"/>
  <c r="G4092" i="4"/>
  <c r="H4092" i="4"/>
  <c r="I4092" i="4"/>
  <c r="G4093" i="4"/>
  <c r="M4093" i="4" s="1"/>
  <c r="H4093" i="4"/>
  <c r="I4093" i="4"/>
  <c r="G4094" i="4"/>
  <c r="H4094" i="4"/>
  <c r="I4094" i="4"/>
  <c r="G4095" i="4"/>
  <c r="H4095" i="4"/>
  <c r="U4095" i="4" s="1"/>
  <c r="I4095" i="4"/>
  <c r="G4096" i="4"/>
  <c r="M4096" i="4" s="1"/>
  <c r="H4096" i="4"/>
  <c r="I4096" i="4"/>
  <c r="G4097" i="4"/>
  <c r="M4097" i="4" s="1"/>
  <c r="H4097" i="4"/>
  <c r="I4097" i="4"/>
  <c r="G4098" i="4"/>
  <c r="L4098" i="4" s="1"/>
  <c r="H4098" i="4"/>
  <c r="I4098" i="4"/>
  <c r="G4099" i="4"/>
  <c r="M4099" i="4" s="1"/>
  <c r="H4099" i="4"/>
  <c r="I4099" i="4"/>
  <c r="G4100" i="4"/>
  <c r="L4100" i="4" s="1"/>
  <c r="H4100" i="4"/>
  <c r="I4100" i="4"/>
  <c r="G4101" i="4"/>
  <c r="M4101" i="4" s="1"/>
  <c r="H4101" i="4"/>
  <c r="I4101" i="4"/>
  <c r="G4102" i="4"/>
  <c r="H4102" i="4"/>
  <c r="I4102" i="4"/>
  <c r="G4103" i="4"/>
  <c r="N4103" i="4" s="1"/>
  <c r="H4103" i="4"/>
  <c r="I4103" i="4"/>
  <c r="G4104" i="4"/>
  <c r="H4104" i="4"/>
  <c r="I4104" i="4"/>
  <c r="G4105" i="4"/>
  <c r="H4105" i="4"/>
  <c r="I4105" i="4"/>
  <c r="G4106" i="4"/>
  <c r="M4106" i="4" s="1"/>
  <c r="H4106" i="4"/>
  <c r="I4106" i="4"/>
  <c r="G4107" i="4"/>
  <c r="H4107" i="4"/>
  <c r="U4107" i="4" s="1"/>
  <c r="I4107" i="4"/>
  <c r="G4108" i="4"/>
  <c r="H4108" i="4"/>
  <c r="I4108" i="4"/>
  <c r="G4109" i="4"/>
  <c r="H4109" i="4"/>
  <c r="I4109" i="4"/>
  <c r="G4110" i="4"/>
  <c r="M4110" i="4" s="1"/>
  <c r="H4110" i="4"/>
  <c r="I4110" i="4"/>
  <c r="G4111" i="4"/>
  <c r="H4111" i="4"/>
  <c r="I4111" i="4"/>
  <c r="G4112" i="4"/>
  <c r="H4112" i="4"/>
  <c r="I4112" i="4"/>
  <c r="G4113" i="4"/>
  <c r="H4113" i="4"/>
  <c r="I4113" i="4"/>
  <c r="G4114" i="4"/>
  <c r="M4114" i="4" s="1"/>
  <c r="H4114" i="4"/>
  <c r="I4114" i="4"/>
  <c r="G4115" i="4"/>
  <c r="H4115" i="4"/>
  <c r="I4115" i="4"/>
  <c r="G4116" i="4"/>
  <c r="H4116" i="4"/>
  <c r="I4116" i="4"/>
  <c r="G4117" i="4"/>
  <c r="H4117" i="4"/>
  <c r="I4117" i="4"/>
  <c r="G4118" i="4"/>
  <c r="M4118" i="4" s="1"/>
  <c r="H4118" i="4"/>
  <c r="I4118" i="4"/>
  <c r="G4119" i="4"/>
  <c r="M4119" i="4" s="1"/>
  <c r="H4119" i="4"/>
  <c r="I4119" i="4"/>
  <c r="G4120" i="4"/>
  <c r="L4120" i="4" s="1"/>
  <c r="H4120" i="4"/>
  <c r="I4120" i="4"/>
  <c r="G4121" i="4"/>
  <c r="H4121" i="4"/>
  <c r="I4121" i="4"/>
  <c r="G4122" i="4"/>
  <c r="M4122" i="4" s="1"/>
  <c r="H4122" i="4"/>
  <c r="I4122" i="4"/>
  <c r="G4123" i="4"/>
  <c r="M4123" i="4" s="1"/>
  <c r="H4123" i="4"/>
  <c r="U4123" i="4" s="1"/>
  <c r="I4123" i="4"/>
  <c r="G4124" i="4"/>
  <c r="H4124" i="4"/>
  <c r="I4124" i="4"/>
  <c r="G4125" i="4"/>
  <c r="O4125" i="4" s="1"/>
  <c r="H4125" i="4"/>
  <c r="I4125" i="4"/>
  <c r="G4126" i="4"/>
  <c r="M4126" i="4" s="1"/>
  <c r="H4126" i="4"/>
  <c r="I4126" i="4"/>
  <c r="G4127" i="4"/>
  <c r="H4127" i="4"/>
  <c r="I4127" i="4"/>
  <c r="G4128" i="4"/>
  <c r="H4128" i="4"/>
  <c r="I4128" i="4"/>
  <c r="G4129" i="4"/>
  <c r="H4129" i="4"/>
  <c r="I4129" i="4"/>
  <c r="G4130" i="4"/>
  <c r="M4130" i="4" s="1"/>
  <c r="H4130" i="4"/>
  <c r="I4130" i="4"/>
  <c r="G4131" i="4"/>
  <c r="H4131" i="4"/>
  <c r="U4131" i="4" s="1"/>
  <c r="I4131" i="4"/>
  <c r="G4132" i="4"/>
  <c r="O4132" i="4" s="1"/>
  <c r="H4132" i="4"/>
  <c r="I4132" i="4"/>
  <c r="G4133" i="4"/>
  <c r="H4133" i="4"/>
  <c r="I4133" i="4"/>
  <c r="G4134" i="4"/>
  <c r="M4134" i="4" s="1"/>
  <c r="H4134" i="4"/>
  <c r="I4134" i="4"/>
  <c r="AA4134" i="4" s="1"/>
  <c r="G4135" i="4"/>
  <c r="M4135" i="4" s="1"/>
  <c r="H4135" i="4"/>
  <c r="I4135" i="4"/>
  <c r="G4136" i="4"/>
  <c r="H4136" i="4"/>
  <c r="I4136" i="4"/>
  <c r="G4137" i="4"/>
  <c r="H4137" i="4"/>
  <c r="I4137" i="4"/>
  <c r="G4138" i="4"/>
  <c r="M4138" i="4" s="1"/>
  <c r="H4138" i="4"/>
  <c r="I4138" i="4"/>
  <c r="G4139" i="4"/>
  <c r="H4139" i="4"/>
  <c r="I4139" i="4"/>
  <c r="G4140" i="4"/>
  <c r="H4140" i="4"/>
  <c r="I4140" i="4"/>
  <c r="G4141" i="4"/>
  <c r="L4141" i="4" s="1"/>
  <c r="H4141" i="4"/>
  <c r="I4141" i="4"/>
  <c r="G4142" i="4"/>
  <c r="M4142" i="4" s="1"/>
  <c r="H4142" i="4"/>
  <c r="I4142" i="4"/>
  <c r="AA4142" i="4" s="1"/>
  <c r="G4143" i="4"/>
  <c r="H4143" i="4"/>
  <c r="U4143" i="4" s="1"/>
  <c r="I4143" i="4"/>
  <c r="G4144" i="4"/>
  <c r="H4144" i="4"/>
  <c r="I4144" i="4"/>
  <c r="G4145" i="4"/>
  <c r="L4145" i="4" s="1"/>
  <c r="H4145" i="4"/>
  <c r="I4145" i="4"/>
  <c r="G4146" i="4"/>
  <c r="M4146" i="4" s="1"/>
  <c r="H4146" i="4"/>
  <c r="I4146" i="4"/>
  <c r="G4147" i="4"/>
  <c r="H4147" i="4"/>
  <c r="I4147" i="4"/>
  <c r="G4148" i="4"/>
  <c r="H4148" i="4"/>
  <c r="I4148" i="4"/>
  <c r="G4149" i="4"/>
  <c r="H4149" i="4"/>
  <c r="I4149" i="4"/>
  <c r="G4150" i="4"/>
  <c r="M4150" i="4" s="1"/>
  <c r="H4150" i="4"/>
  <c r="I4150" i="4"/>
  <c r="G4151" i="4"/>
  <c r="M4151" i="4" s="1"/>
  <c r="H4151" i="4"/>
  <c r="U4151" i="4" s="1"/>
  <c r="I4151" i="4"/>
  <c r="G4152" i="4"/>
  <c r="H4152" i="4"/>
  <c r="I4152" i="4"/>
  <c r="G4153" i="4"/>
  <c r="O4153" i="4" s="1"/>
  <c r="H4153" i="4"/>
  <c r="I4153" i="4"/>
  <c r="G4154" i="4"/>
  <c r="M4154" i="4" s="1"/>
  <c r="H4154" i="4"/>
  <c r="I4154" i="4"/>
  <c r="G4155" i="4"/>
  <c r="M4155" i="4" s="1"/>
  <c r="H4155" i="4"/>
  <c r="I4155" i="4"/>
  <c r="G4156" i="4"/>
  <c r="H4156" i="4"/>
  <c r="I4156" i="4"/>
  <c r="G4157" i="4"/>
  <c r="O4157" i="4" s="1"/>
  <c r="H4157" i="4"/>
  <c r="S4157" i="4" s="1"/>
  <c r="I4157" i="4"/>
  <c r="G4158" i="4"/>
  <c r="M4158" i="4" s="1"/>
  <c r="H4158" i="4"/>
  <c r="I4158" i="4"/>
  <c r="G4159" i="4"/>
  <c r="H4159" i="4"/>
  <c r="U4159" i="4" s="1"/>
  <c r="I4159" i="4"/>
  <c r="G4160" i="4"/>
  <c r="H4160" i="4"/>
  <c r="I4160" i="4"/>
  <c r="G4161" i="4"/>
  <c r="H4161" i="4"/>
  <c r="I4161" i="4"/>
  <c r="G4162" i="4"/>
  <c r="M4162" i="4" s="1"/>
  <c r="H4162" i="4"/>
  <c r="I4162" i="4"/>
  <c r="G4163" i="4"/>
  <c r="H4163" i="4"/>
  <c r="U4163" i="4" s="1"/>
  <c r="I4163" i="4"/>
  <c r="G4164" i="4"/>
  <c r="O4164" i="4" s="1"/>
  <c r="H4164" i="4"/>
  <c r="I4164" i="4"/>
  <c r="G4165" i="4"/>
  <c r="H4165" i="4"/>
  <c r="I4165" i="4"/>
  <c r="G4166" i="4"/>
  <c r="M4166" i="4" s="1"/>
  <c r="H4166" i="4"/>
  <c r="I4166" i="4"/>
  <c r="G4167" i="4"/>
  <c r="H4167" i="4"/>
  <c r="I4167" i="4"/>
  <c r="G4168" i="4"/>
  <c r="H4168" i="4"/>
  <c r="I4168" i="4"/>
  <c r="G4169" i="4"/>
  <c r="H4169" i="4"/>
  <c r="I4169" i="4"/>
  <c r="G4170" i="4"/>
  <c r="M4170" i="4" s="1"/>
  <c r="H4170" i="4"/>
  <c r="I4170" i="4"/>
  <c r="G4171" i="4"/>
  <c r="M4171" i="4" s="1"/>
  <c r="H4171" i="4"/>
  <c r="U4171" i="4" s="1"/>
  <c r="I4171" i="4"/>
  <c r="G4172" i="4"/>
  <c r="H4172" i="4"/>
  <c r="I4172" i="4"/>
  <c r="G4173" i="4"/>
  <c r="H4173" i="4"/>
  <c r="I4173" i="4"/>
  <c r="G4174" i="4"/>
  <c r="M4174" i="4" s="1"/>
  <c r="H4174" i="4"/>
  <c r="I4174" i="4"/>
  <c r="G4175" i="4"/>
  <c r="H4175" i="4"/>
  <c r="I4175" i="4"/>
  <c r="G4176" i="4"/>
  <c r="H4176" i="4"/>
  <c r="I4176" i="4"/>
  <c r="G4177" i="4"/>
  <c r="H4177" i="4"/>
  <c r="I4177" i="4"/>
  <c r="G4178" i="4"/>
  <c r="M4178" i="4" s="1"/>
  <c r="H4178" i="4"/>
  <c r="I4178" i="4"/>
  <c r="G4179" i="4"/>
  <c r="H4179" i="4"/>
  <c r="U4179" i="4" s="1"/>
  <c r="I4179" i="4"/>
  <c r="G4180" i="4"/>
  <c r="H4180" i="4"/>
  <c r="I4180" i="4"/>
  <c r="G4181" i="4"/>
  <c r="H4181" i="4"/>
  <c r="I4181" i="4"/>
  <c r="G4182" i="4"/>
  <c r="M4182" i="4" s="1"/>
  <c r="H4182" i="4"/>
  <c r="I4182" i="4"/>
  <c r="G4183" i="4"/>
  <c r="M4183" i="4" s="1"/>
  <c r="H4183" i="4"/>
  <c r="I4183" i="4"/>
  <c r="G4184" i="4"/>
  <c r="L4184" i="4" s="1"/>
  <c r="H4184" i="4"/>
  <c r="I4184" i="4"/>
  <c r="G4185" i="4"/>
  <c r="H4185" i="4"/>
  <c r="I4185" i="4"/>
  <c r="G4186" i="4"/>
  <c r="M4186" i="4" s="1"/>
  <c r="H4186" i="4"/>
  <c r="I4186" i="4"/>
  <c r="G4187" i="4"/>
  <c r="M4187" i="4" s="1"/>
  <c r="H4187" i="4"/>
  <c r="U4187" i="4" s="1"/>
  <c r="I4187" i="4"/>
  <c r="G4188" i="4"/>
  <c r="H4188" i="4"/>
  <c r="I4188" i="4"/>
  <c r="G4189" i="4"/>
  <c r="O4189" i="4" s="1"/>
  <c r="H4189" i="4"/>
  <c r="I4189" i="4"/>
  <c r="G4190" i="4"/>
  <c r="M4190" i="4" s="1"/>
  <c r="H4190" i="4"/>
  <c r="I4190" i="4"/>
  <c r="G4191" i="4"/>
  <c r="H4191" i="4"/>
  <c r="U4191" i="4" s="1"/>
  <c r="I4191" i="4"/>
  <c r="G4192" i="4"/>
  <c r="H4192" i="4"/>
  <c r="I4192" i="4"/>
  <c r="G4193" i="4"/>
  <c r="H4193" i="4"/>
  <c r="I4193" i="4"/>
  <c r="G4194" i="4"/>
  <c r="M4194" i="4" s="1"/>
  <c r="H4194" i="4"/>
  <c r="I4194" i="4"/>
  <c r="G4195" i="4"/>
  <c r="H4195" i="4"/>
  <c r="I4195" i="4"/>
  <c r="G4196" i="4"/>
  <c r="O4196" i="4" s="1"/>
  <c r="H4196" i="4"/>
  <c r="I4196" i="4"/>
  <c r="G4197" i="4"/>
  <c r="H4197" i="4"/>
  <c r="I4197" i="4"/>
  <c r="G4198" i="4"/>
  <c r="M4198" i="4" s="1"/>
  <c r="H4198" i="4"/>
  <c r="I4198" i="4"/>
  <c r="AA4198" i="4" s="1"/>
  <c r="G4199" i="4"/>
  <c r="H4199" i="4"/>
  <c r="U4199" i="4" s="1"/>
  <c r="I4199" i="4"/>
  <c r="G4200" i="4"/>
  <c r="H4200" i="4"/>
  <c r="I4200" i="4"/>
  <c r="G4201" i="4"/>
  <c r="H4201" i="4"/>
  <c r="I4201" i="4"/>
  <c r="G4202" i="4"/>
  <c r="M4202" i="4" s="1"/>
  <c r="H4202" i="4"/>
  <c r="I4202" i="4"/>
  <c r="G4203" i="4"/>
  <c r="M4203" i="4" s="1"/>
  <c r="H4203" i="4"/>
  <c r="I4203" i="4"/>
  <c r="G4204" i="4"/>
  <c r="H4204" i="4"/>
  <c r="I4204" i="4"/>
  <c r="G4205" i="4"/>
  <c r="L4205" i="4" s="1"/>
  <c r="H4205" i="4"/>
  <c r="I4205" i="4"/>
  <c r="G4206" i="4"/>
  <c r="M4206" i="4" s="1"/>
  <c r="H4206" i="4"/>
  <c r="I4206" i="4"/>
  <c r="AA4206" i="4" s="1"/>
  <c r="G4207" i="4"/>
  <c r="H4207" i="4"/>
  <c r="U4207" i="4" s="1"/>
  <c r="I4207" i="4"/>
  <c r="G4208" i="4"/>
  <c r="H4208" i="4"/>
  <c r="I4208" i="4"/>
  <c r="G4209" i="4"/>
  <c r="L4209" i="4" s="1"/>
  <c r="H4209" i="4"/>
  <c r="I4209" i="4"/>
  <c r="G4210" i="4"/>
  <c r="M4210" i="4" s="1"/>
  <c r="H4210" i="4"/>
  <c r="I4210" i="4"/>
  <c r="G4211" i="4"/>
  <c r="H4211" i="4"/>
  <c r="I4211" i="4"/>
  <c r="G4212" i="4"/>
  <c r="H4212" i="4"/>
  <c r="I4212" i="4"/>
  <c r="G4213" i="4"/>
  <c r="H4213" i="4"/>
  <c r="I4213" i="4"/>
  <c r="G4214" i="4"/>
  <c r="M4214" i="4" s="1"/>
  <c r="H4214" i="4"/>
  <c r="I4214" i="4"/>
  <c r="G4215" i="4"/>
  <c r="M4215" i="4" s="1"/>
  <c r="H4215" i="4"/>
  <c r="U4215" i="4" s="1"/>
  <c r="I4215" i="4"/>
  <c r="G4216" i="4"/>
  <c r="H4216" i="4"/>
  <c r="I4216" i="4"/>
  <c r="G4217" i="4"/>
  <c r="O4217" i="4" s="1"/>
  <c r="H4217" i="4"/>
  <c r="I4217" i="4"/>
  <c r="G4218" i="4"/>
  <c r="M4218" i="4" s="1"/>
  <c r="H4218" i="4"/>
  <c r="I4218" i="4"/>
  <c r="G4219" i="4"/>
  <c r="M4219" i="4" s="1"/>
  <c r="H4219" i="4"/>
  <c r="I4219" i="4"/>
  <c r="G4220" i="4"/>
  <c r="H4220" i="4"/>
  <c r="I4220" i="4"/>
  <c r="G4221" i="4"/>
  <c r="O4221" i="4" s="1"/>
  <c r="H4221" i="4"/>
  <c r="I4221" i="4"/>
  <c r="G4222" i="4"/>
  <c r="M4222" i="4" s="1"/>
  <c r="H4222" i="4"/>
  <c r="I4222" i="4"/>
  <c r="G4223" i="4"/>
  <c r="H4223" i="4"/>
  <c r="I4223" i="4"/>
  <c r="G4224" i="4"/>
  <c r="H4224" i="4"/>
  <c r="I4224" i="4"/>
  <c r="G4225" i="4"/>
  <c r="H4225" i="4"/>
  <c r="I4225" i="4"/>
  <c r="G4226" i="4"/>
  <c r="M4226" i="4" s="1"/>
  <c r="H4226" i="4"/>
  <c r="I4226" i="4"/>
  <c r="G4227" i="4"/>
  <c r="H4227" i="4"/>
  <c r="U4227" i="4" s="1"/>
  <c r="I4227" i="4"/>
  <c r="G4228" i="4"/>
  <c r="O4228" i="4" s="1"/>
  <c r="H4228" i="4"/>
  <c r="I4228" i="4"/>
  <c r="G4229" i="4"/>
  <c r="H4229" i="4"/>
  <c r="I4229" i="4"/>
  <c r="G4230" i="4"/>
  <c r="M4230" i="4" s="1"/>
  <c r="H4230" i="4"/>
  <c r="I4230" i="4"/>
  <c r="G4231" i="4"/>
  <c r="M4231" i="4" s="1"/>
  <c r="H4231" i="4"/>
  <c r="I4231" i="4"/>
  <c r="G4232" i="4"/>
  <c r="H4232" i="4"/>
  <c r="I4232" i="4"/>
  <c r="G4233" i="4"/>
  <c r="H4233" i="4"/>
  <c r="I4233" i="4"/>
  <c r="G4234" i="4"/>
  <c r="M4234" i="4" s="1"/>
  <c r="H4234" i="4"/>
  <c r="I4234" i="4"/>
  <c r="G4235" i="4"/>
  <c r="H4235" i="4"/>
  <c r="U4235" i="4" s="1"/>
  <c r="I4235" i="4"/>
  <c r="G4236" i="4"/>
  <c r="H4236" i="4"/>
  <c r="I4236" i="4"/>
  <c r="G4237" i="4"/>
  <c r="H4237" i="4"/>
  <c r="I4237" i="4"/>
  <c r="G4238" i="4"/>
  <c r="M4238" i="4" s="1"/>
  <c r="H4238" i="4"/>
  <c r="I4238" i="4"/>
  <c r="G4239" i="4"/>
  <c r="H4239" i="4"/>
  <c r="I4239" i="4"/>
  <c r="G4240" i="4"/>
  <c r="H4240" i="4"/>
  <c r="I4240" i="4"/>
  <c r="G4241" i="4"/>
  <c r="H4241" i="4"/>
  <c r="I4241" i="4"/>
  <c r="G4242" i="4"/>
  <c r="M4242" i="4" s="1"/>
  <c r="H4242" i="4"/>
  <c r="I4242" i="4"/>
  <c r="G4243" i="4"/>
  <c r="H4243" i="4"/>
  <c r="U4243" i="4" s="1"/>
  <c r="I4243" i="4"/>
  <c r="G4244" i="4"/>
  <c r="H4244" i="4"/>
  <c r="I4244" i="4"/>
  <c r="G4245" i="4"/>
  <c r="H4245" i="4"/>
  <c r="I4245" i="4"/>
  <c r="G4246" i="4"/>
  <c r="M4246" i="4" s="1"/>
  <c r="H4246" i="4"/>
  <c r="I4246" i="4"/>
  <c r="G4247" i="4"/>
  <c r="M4247" i="4" s="1"/>
  <c r="H4247" i="4"/>
  <c r="U4247" i="4" s="1"/>
  <c r="I4247" i="4"/>
  <c r="G4248" i="4"/>
  <c r="L4248" i="4" s="1"/>
  <c r="H4248" i="4"/>
  <c r="I4248" i="4"/>
  <c r="G4249" i="4"/>
  <c r="H4249" i="4"/>
  <c r="I4249" i="4"/>
  <c r="G4250" i="4"/>
  <c r="M4250" i="4" s="1"/>
  <c r="H4250" i="4"/>
  <c r="I4250" i="4"/>
  <c r="G4251" i="4"/>
  <c r="M4251" i="4" s="1"/>
  <c r="H4251" i="4"/>
  <c r="I4251" i="4"/>
  <c r="G4252" i="4"/>
  <c r="H4252" i="4"/>
  <c r="I4252" i="4"/>
  <c r="G4253" i="4"/>
  <c r="O4253" i="4" s="1"/>
  <c r="H4253" i="4"/>
  <c r="I4253" i="4"/>
  <c r="G4254" i="4"/>
  <c r="M4254" i="4" s="1"/>
  <c r="H4254" i="4"/>
  <c r="I4254" i="4"/>
  <c r="G4255" i="4"/>
  <c r="H4255" i="4"/>
  <c r="U4255" i="4" s="1"/>
  <c r="I4255" i="4"/>
  <c r="G4256" i="4"/>
  <c r="O4256" i="4" s="1"/>
  <c r="H4256" i="4"/>
  <c r="I4256" i="4"/>
  <c r="G4257" i="4"/>
  <c r="H4257" i="4"/>
  <c r="I4257" i="4"/>
  <c r="G4258" i="4"/>
  <c r="M4258" i="4" s="1"/>
  <c r="H4258" i="4"/>
  <c r="I4258" i="4"/>
  <c r="G4259" i="4"/>
  <c r="H4259" i="4"/>
  <c r="I4259" i="4"/>
  <c r="G4260" i="4"/>
  <c r="O4260" i="4" s="1"/>
  <c r="H4260" i="4"/>
  <c r="I4260" i="4"/>
  <c r="G4261" i="4"/>
  <c r="H4261" i="4"/>
  <c r="I4261" i="4"/>
  <c r="G4262" i="4"/>
  <c r="M4262" i="4" s="1"/>
  <c r="H4262" i="4"/>
  <c r="I4262" i="4"/>
  <c r="AA4262" i="4" s="1"/>
  <c r="G4263" i="4"/>
  <c r="M4263" i="4" s="1"/>
  <c r="H4263" i="4"/>
  <c r="U4263" i="4" s="1"/>
  <c r="I4263" i="4"/>
  <c r="G4264" i="4"/>
  <c r="H4264" i="4"/>
  <c r="I4264" i="4"/>
  <c r="G4265" i="4"/>
  <c r="H4265" i="4"/>
  <c r="I4265" i="4"/>
  <c r="G4266" i="4"/>
  <c r="M4266" i="4" s="1"/>
  <c r="H4266" i="4"/>
  <c r="I4266" i="4"/>
  <c r="G4267" i="4"/>
  <c r="H4267" i="4"/>
  <c r="I4267" i="4"/>
  <c r="G4268" i="4"/>
  <c r="H4268" i="4"/>
  <c r="I4268" i="4"/>
  <c r="G4269" i="4"/>
  <c r="L4269" i="4" s="1"/>
  <c r="H4269" i="4"/>
  <c r="I4269" i="4"/>
  <c r="G4270" i="4"/>
  <c r="M4270" i="4" s="1"/>
  <c r="H4270" i="4"/>
  <c r="I4270" i="4"/>
  <c r="AA4270" i="4" s="1"/>
  <c r="G4271" i="4"/>
  <c r="H4271" i="4"/>
  <c r="U4271" i="4" s="1"/>
  <c r="I4271" i="4"/>
  <c r="G4272" i="4"/>
  <c r="H4272" i="4"/>
  <c r="I4272" i="4"/>
  <c r="G4273" i="4"/>
  <c r="L4273" i="4" s="1"/>
  <c r="H4273" i="4"/>
  <c r="I4273" i="4"/>
  <c r="G4274" i="4"/>
  <c r="M4274" i="4" s="1"/>
  <c r="H4274" i="4"/>
  <c r="I4274" i="4"/>
  <c r="G4275" i="4"/>
  <c r="H4275" i="4"/>
  <c r="I4275" i="4"/>
  <c r="G4276" i="4"/>
  <c r="H4276" i="4"/>
  <c r="I4276" i="4"/>
  <c r="G4277" i="4"/>
  <c r="H4277" i="4"/>
  <c r="I4277" i="4"/>
  <c r="G4278" i="4"/>
  <c r="M4278" i="4" s="1"/>
  <c r="H4278" i="4"/>
  <c r="I4278" i="4"/>
  <c r="G4279" i="4"/>
  <c r="M4279" i="4" s="1"/>
  <c r="H4279" i="4"/>
  <c r="U4279" i="4" s="1"/>
  <c r="I4279" i="4"/>
  <c r="G4280" i="4"/>
  <c r="H4280" i="4"/>
  <c r="I4280" i="4"/>
  <c r="G4281" i="4"/>
  <c r="O4281" i="4" s="1"/>
  <c r="H4281" i="4"/>
  <c r="I4281" i="4"/>
  <c r="G4282" i="4"/>
  <c r="M4282" i="4" s="1"/>
  <c r="H4282" i="4"/>
  <c r="I4282" i="4"/>
  <c r="G4283" i="4"/>
  <c r="M4283" i="4" s="1"/>
  <c r="H4283" i="4"/>
  <c r="I4283" i="4"/>
  <c r="G4284" i="4"/>
  <c r="H4284" i="4"/>
  <c r="I4284" i="4"/>
  <c r="G4285" i="4"/>
  <c r="O4285" i="4" s="1"/>
  <c r="H4285" i="4"/>
  <c r="S4285" i="4" s="1"/>
  <c r="I4285" i="4"/>
  <c r="G4286" i="4"/>
  <c r="M4286" i="4" s="1"/>
  <c r="H4286" i="4"/>
  <c r="I4286" i="4"/>
  <c r="G4287" i="4"/>
  <c r="H4287" i="4"/>
  <c r="U4287" i="4" s="1"/>
  <c r="I4287" i="4"/>
  <c r="G4288" i="4"/>
  <c r="H4288" i="4"/>
  <c r="I4288" i="4"/>
  <c r="G4289" i="4"/>
  <c r="H4289" i="4"/>
  <c r="I4289" i="4"/>
  <c r="G4290" i="4"/>
  <c r="M4290" i="4" s="1"/>
  <c r="H4290" i="4"/>
  <c r="I4290" i="4"/>
  <c r="G4291" i="4"/>
  <c r="H4291" i="4"/>
  <c r="I4291" i="4"/>
  <c r="G4292" i="4"/>
  <c r="O4292" i="4" s="1"/>
  <c r="H4292" i="4"/>
  <c r="I4292" i="4"/>
  <c r="G4293" i="4"/>
  <c r="H4293" i="4"/>
  <c r="I4293" i="4"/>
  <c r="G4294" i="4"/>
  <c r="M4294" i="4" s="1"/>
  <c r="H4294" i="4"/>
  <c r="I4294" i="4"/>
  <c r="G4295" i="4"/>
  <c r="H4295" i="4"/>
  <c r="U4295" i="4" s="1"/>
  <c r="I4295" i="4"/>
  <c r="G4296" i="4"/>
  <c r="H4296" i="4"/>
  <c r="I4296" i="4"/>
  <c r="G4297" i="4"/>
  <c r="H4297" i="4"/>
  <c r="I4297" i="4"/>
  <c r="G4298" i="4"/>
  <c r="M4298" i="4" s="1"/>
  <c r="H4298" i="4"/>
  <c r="I4298" i="4"/>
  <c r="G4299" i="4"/>
  <c r="M4299" i="4" s="1"/>
  <c r="H4299" i="4"/>
  <c r="I4299" i="4"/>
  <c r="G4300" i="4"/>
  <c r="H4300" i="4"/>
  <c r="I4300" i="4"/>
  <c r="G4301" i="4"/>
  <c r="H4301" i="4"/>
  <c r="I4301" i="4"/>
  <c r="G4302" i="4"/>
  <c r="M4302" i="4" s="1"/>
  <c r="H4302" i="4"/>
  <c r="I4302" i="4"/>
  <c r="G4303" i="4"/>
  <c r="H4303" i="4"/>
  <c r="U4303" i="4" s="1"/>
  <c r="I4303" i="4"/>
  <c r="G4304" i="4"/>
  <c r="H4304" i="4"/>
  <c r="I4304" i="4"/>
  <c r="G4305" i="4"/>
  <c r="L4305" i="4" s="1"/>
  <c r="H4305" i="4"/>
  <c r="I4305" i="4"/>
  <c r="G4306" i="4"/>
  <c r="M4306" i="4" s="1"/>
  <c r="H4306" i="4"/>
  <c r="I4306" i="4"/>
  <c r="G4307" i="4"/>
  <c r="H4307" i="4"/>
  <c r="U4307" i="4" s="1"/>
  <c r="I4307" i="4"/>
  <c r="G4308" i="4"/>
  <c r="H4308" i="4"/>
  <c r="I4308" i="4"/>
  <c r="G4309" i="4"/>
  <c r="H4309" i="4"/>
  <c r="I4309" i="4"/>
  <c r="G4310" i="4"/>
  <c r="M4310" i="4" s="1"/>
  <c r="H4310" i="4"/>
  <c r="I4310" i="4"/>
  <c r="G4311" i="4"/>
  <c r="M4311" i="4" s="1"/>
  <c r="H4311" i="4"/>
  <c r="I4311" i="4"/>
  <c r="G4312" i="4"/>
  <c r="L4312" i="4" s="1"/>
  <c r="H4312" i="4"/>
  <c r="I4312" i="4"/>
  <c r="G4313" i="4"/>
  <c r="H4313" i="4"/>
  <c r="I4313" i="4"/>
  <c r="G4314" i="4"/>
  <c r="M4314" i="4" s="1"/>
  <c r="H4314" i="4"/>
  <c r="I4314" i="4"/>
  <c r="G4315" i="4"/>
  <c r="M4315" i="4" s="1"/>
  <c r="H4315" i="4"/>
  <c r="U4315" i="4" s="1"/>
  <c r="I4315" i="4"/>
  <c r="G4316" i="4"/>
  <c r="H4316" i="4"/>
  <c r="I4316" i="4"/>
  <c r="G4317" i="4"/>
  <c r="O4317" i="4" s="1"/>
  <c r="H4317" i="4"/>
  <c r="I4317" i="4"/>
  <c r="G4318" i="4"/>
  <c r="M4318" i="4" s="1"/>
  <c r="H4318" i="4"/>
  <c r="I4318" i="4"/>
  <c r="G4319" i="4"/>
  <c r="H4319" i="4"/>
  <c r="U4319" i="4" s="1"/>
  <c r="I4319" i="4"/>
  <c r="G4320" i="4"/>
  <c r="H4320" i="4"/>
  <c r="I4320" i="4"/>
  <c r="G4321" i="4"/>
  <c r="H4321" i="4"/>
  <c r="I4321" i="4"/>
  <c r="G4322" i="4"/>
  <c r="M4322" i="4" s="1"/>
  <c r="H4322" i="4"/>
  <c r="I4322" i="4"/>
  <c r="G4323" i="4"/>
  <c r="H4323" i="4"/>
  <c r="I4323" i="4"/>
  <c r="G4324" i="4"/>
  <c r="O4324" i="4" s="1"/>
  <c r="H4324" i="4"/>
  <c r="I4324" i="4"/>
  <c r="G4325" i="4"/>
  <c r="H4325" i="4"/>
  <c r="I4325" i="4"/>
  <c r="G4326" i="4"/>
  <c r="M4326" i="4" s="1"/>
  <c r="H4326" i="4"/>
  <c r="I4326" i="4"/>
  <c r="AA4326" i="4" s="1"/>
  <c r="G4327" i="4"/>
  <c r="H4327" i="4"/>
  <c r="U4327" i="4" s="1"/>
  <c r="I4327" i="4"/>
  <c r="G4328" i="4"/>
  <c r="H4328" i="4"/>
  <c r="I4328" i="4"/>
  <c r="G4329" i="4"/>
  <c r="H4329" i="4"/>
  <c r="I4329" i="4"/>
  <c r="G4330" i="4"/>
  <c r="M4330" i="4" s="1"/>
  <c r="H4330" i="4"/>
  <c r="I4330" i="4"/>
  <c r="G4331" i="4"/>
  <c r="M4331" i="4" s="1"/>
  <c r="H4331" i="4"/>
  <c r="I4331" i="4"/>
  <c r="G4332" i="4"/>
  <c r="H4332" i="4"/>
  <c r="I4332" i="4"/>
  <c r="G4333" i="4"/>
  <c r="L4333" i="4" s="1"/>
  <c r="H4333" i="4"/>
  <c r="I4333" i="4"/>
  <c r="G4334" i="4"/>
  <c r="M4334" i="4" s="1"/>
  <c r="H4334" i="4"/>
  <c r="I4334" i="4"/>
  <c r="AA4334" i="4" s="1"/>
  <c r="G4335" i="4"/>
  <c r="H4335" i="4"/>
  <c r="U4335" i="4" s="1"/>
  <c r="I4335" i="4"/>
  <c r="G4336" i="4"/>
  <c r="H4336" i="4"/>
  <c r="I4336" i="4"/>
  <c r="G4337" i="4"/>
  <c r="L4337" i="4" s="1"/>
  <c r="H4337" i="4"/>
  <c r="I4337" i="4"/>
  <c r="G4338" i="4"/>
  <c r="M4338" i="4" s="1"/>
  <c r="H4338" i="4"/>
  <c r="I4338" i="4"/>
  <c r="G4339" i="4"/>
  <c r="H4339" i="4"/>
  <c r="I4339" i="4"/>
  <c r="G4340" i="4"/>
  <c r="H4340" i="4"/>
  <c r="I4340" i="4"/>
  <c r="G4341" i="4"/>
  <c r="H4341" i="4"/>
  <c r="I4341" i="4"/>
  <c r="G4342" i="4"/>
  <c r="M4342" i="4" s="1"/>
  <c r="H4342" i="4"/>
  <c r="I4342" i="4"/>
  <c r="G4343" i="4"/>
  <c r="M4343" i="4" s="1"/>
  <c r="H4343" i="4"/>
  <c r="U4343" i="4" s="1"/>
  <c r="I4343" i="4"/>
  <c r="G4344" i="4"/>
  <c r="L4344" i="4" s="1"/>
  <c r="H4344" i="4"/>
  <c r="I4344" i="4"/>
  <c r="G4345" i="4"/>
  <c r="O4345" i="4" s="1"/>
  <c r="H4345" i="4"/>
  <c r="I4345" i="4"/>
  <c r="G4346" i="4"/>
  <c r="M4346" i="4" s="1"/>
  <c r="H4346" i="4"/>
  <c r="I4346" i="4"/>
  <c r="G4347" i="4"/>
  <c r="M4347" i="4" s="1"/>
  <c r="H4347" i="4"/>
  <c r="I4347" i="4"/>
  <c r="G4348" i="4"/>
  <c r="H4348" i="4"/>
  <c r="I4348" i="4"/>
  <c r="G4349" i="4"/>
  <c r="O4349" i="4" s="1"/>
  <c r="H4349" i="4"/>
  <c r="I4349" i="4"/>
  <c r="G4350" i="4"/>
  <c r="M4350" i="4" s="1"/>
  <c r="H4350" i="4"/>
  <c r="I4350" i="4"/>
  <c r="G4351" i="4"/>
  <c r="H4351" i="4"/>
  <c r="U4351" i="4" s="1"/>
  <c r="I4351" i="4"/>
  <c r="G4352" i="4"/>
  <c r="H4352" i="4"/>
  <c r="I4352" i="4"/>
  <c r="G4353" i="4"/>
  <c r="H4353" i="4"/>
  <c r="I4353" i="4"/>
  <c r="G4354" i="4"/>
  <c r="M4354" i="4" s="1"/>
  <c r="H4354" i="4"/>
  <c r="I4354" i="4"/>
  <c r="G4355" i="4"/>
  <c r="H4355" i="4"/>
  <c r="I4355" i="4"/>
  <c r="G4356" i="4"/>
  <c r="O4356" i="4" s="1"/>
  <c r="H4356" i="4"/>
  <c r="I4356" i="4"/>
  <c r="G4357" i="4"/>
  <c r="H4357" i="4"/>
  <c r="I4357" i="4"/>
  <c r="G4358" i="4"/>
  <c r="M4358" i="4" s="1"/>
  <c r="H4358" i="4"/>
  <c r="I4358" i="4"/>
  <c r="G4359" i="4"/>
  <c r="M4359" i="4" s="1"/>
  <c r="H4359" i="4"/>
  <c r="U4359" i="4" s="1"/>
  <c r="I4359" i="4"/>
  <c r="G4360" i="4"/>
  <c r="H4360" i="4"/>
  <c r="I4360" i="4"/>
  <c r="G4361" i="4"/>
  <c r="H4361" i="4"/>
  <c r="I4361" i="4"/>
  <c r="G4362" i="4"/>
  <c r="M4362" i="4" s="1"/>
  <c r="H4362" i="4"/>
  <c r="I4362" i="4"/>
  <c r="G4363" i="4"/>
  <c r="H4363" i="4"/>
  <c r="I4363" i="4"/>
  <c r="G4364" i="4"/>
  <c r="H4364" i="4"/>
  <c r="I4364" i="4"/>
  <c r="G4365" i="4"/>
  <c r="H4365" i="4"/>
  <c r="I4365" i="4"/>
  <c r="G4366" i="4"/>
  <c r="M4366" i="4" s="1"/>
  <c r="H4366" i="4"/>
  <c r="I4366" i="4"/>
  <c r="G4367" i="4"/>
  <c r="H4367" i="4"/>
  <c r="U4367" i="4" s="1"/>
  <c r="I4367" i="4"/>
  <c r="G4368" i="4"/>
  <c r="H4368" i="4"/>
  <c r="I4368" i="4"/>
  <c r="G4369" i="4"/>
  <c r="H4369" i="4"/>
  <c r="I4369" i="4"/>
  <c r="G4370" i="4"/>
  <c r="M4370" i="4" s="1"/>
  <c r="H4370" i="4"/>
  <c r="I4370" i="4"/>
  <c r="G4371" i="4"/>
  <c r="H4371" i="4"/>
  <c r="I4371" i="4"/>
  <c r="G4372" i="4"/>
  <c r="H4372" i="4"/>
  <c r="I4372" i="4"/>
  <c r="G4373" i="4"/>
  <c r="H4373" i="4"/>
  <c r="I4373" i="4"/>
  <c r="G4374" i="4"/>
  <c r="M4374" i="4" s="1"/>
  <c r="H4374" i="4"/>
  <c r="I4374" i="4"/>
  <c r="G4375" i="4"/>
  <c r="M4375" i="4" s="1"/>
  <c r="H4375" i="4"/>
  <c r="U4375" i="4" s="1"/>
  <c r="I4375" i="4"/>
  <c r="G4376" i="4"/>
  <c r="L4376" i="4" s="1"/>
  <c r="H4376" i="4"/>
  <c r="I4376" i="4"/>
  <c r="G4377" i="4"/>
  <c r="H4377" i="4"/>
  <c r="I4377" i="4"/>
  <c r="G4378" i="4"/>
  <c r="M4378" i="4" s="1"/>
  <c r="H4378" i="4"/>
  <c r="I4378" i="4"/>
  <c r="G4379" i="4"/>
  <c r="M4379" i="4" s="1"/>
  <c r="H4379" i="4"/>
  <c r="U4379" i="4" s="1"/>
  <c r="I4379" i="4"/>
  <c r="G4380" i="4"/>
  <c r="H4380" i="4"/>
  <c r="I4380" i="4"/>
  <c r="G4381" i="4"/>
  <c r="H4381" i="4"/>
  <c r="I4381" i="4"/>
  <c r="G4382" i="4"/>
  <c r="M4382" i="4" s="1"/>
  <c r="H4382" i="4"/>
  <c r="I4382" i="4"/>
  <c r="G4383" i="4"/>
  <c r="H4383" i="4"/>
  <c r="I4383" i="4"/>
  <c r="G4384" i="4"/>
  <c r="H4384" i="4"/>
  <c r="I4384" i="4"/>
  <c r="G4385" i="4"/>
  <c r="H4385" i="4"/>
  <c r="I4385" i="4"/>
  <c r="G4386" i="4"/>
  <c r="M4386" i="4" s="1"/>
  <c r="H4386" i="4"/>
  <c r="I4386" i="4"/>
  <c r="G4387" i="4"/>
  <c r="H4387" i="4"/>
  <c r="I4387" i="4"/>
  <c r="G4388" i="4"/>
  <c r="O4388" i="4" s="1"/>
  <c r="H4388" i="4"/>
  <c r="I4388" i="4"/>
  <c r="G4389" i="4"/>
  <c r="H4389" i="4"/>
  <c r="I4389" i="4"/>
  <c r="G4390" i="4"/>
  <c r="M4390" i="4" s="1"/>
  <c r="H4390" i="4"/>
  <c r="I4390" i="4"/>
  <c r="AA4390" i="4" s="1"/>
  <c r="G4391" i="4"/>
  <c r="M4391" i="4" s="1"/>
  <c r="H4391" i="4"/>
  <c r="U4391" i="4" s="1"/>
  <c r="I4391" i="4"/>
  <c r="G4392" i="4"/>
  <c r="H4392" i="4"/>
  <c r="I4392" i="4"/>
  <c r="G4393" i="4"/>
  <c r="H4393" i="4"/>
  <c r="I4393" i="4"/>
  <c r="G4394" i="4"/>
  <c r="M4394" i="4" s="1"/>
  <c r="H4394" i="4"/>
  <c r="I4394" i="4"/>
  <c r="G4395" i="4"/>
  <c r="H4395" i="4"/>
  <c r="U4395" i="4" s="1"/>
  <c r="I4395" i="4"/>
  <c r="G4396" i="4"/>
  <c r="H4396" i="4"/>
  <c r="I4396" i="4"/>
  <c r="G4397" i="4"/>
  <c r="L4397" i="4" s="1"/>
  <c r="H4397" i="4"/>
  <c r="I4397" i="4"/>
  <c r="G4398" i="4"/>
  <c r="M4398" i="4" s="1"/>
  <c r="H4398" i="4"/>
  <c r="I4398" i="4"/>
  <c r="AA4398" i="4" s="1"/>
  <c r="G4399" i="4"/>
  <c r="H4399" i="4"/>
  <c r="U4399" i="4" s="1"/>
  <c r="I4399" i="4"/>
  <c r="G4400" i="4"/>
  <c r="H4400" i="4"/>
  <c r="I4400" i="4"/>
  <c r="G4401" i="4"/>
  <c r="L4401" i="4" s="1"/>
  <c r="H4401" i="4"/>
  <c r="I4401" i="4"/>
  <c r="G4402" i="4"/>
  <c r="M4402" i="4" s="1"/>
  <c r="H4402" i="4"/>
  <c r="I4402" i="4"/>
  <c r="G4403" i="4"/>
  <c r="H4403" i="4"/>
  <c r="I4403" i="4"/>
  <c r="G4404" i="4"/>
  <c r="H4404" i="4"/>
  <c r="I4404" i="4"/>
  <c r="G4405" i="4"/>
  <c r="H4405" i="4"/>
  <c r="I4405" i="4"/>
  <c r="G4406" i="4"/>
  <c r="M4406" i="4" s="1"/>
  <c r="H4406" i="4"/>
  <c r="I4406" i="4"/>
  <c r="G4407" i="4"/>
  <c r="M4407" i="4" s="1"/>
  <c r="H4407" i="4"/>
  <c r="U4407" i="4" s="1"/>
  <c r="I4407" i="4"/>
  <c r="G4408" i="4"/>
  <c r="L4408" i="4" s="1"/>
  <c r="H4408" i="4"/>
  <c r="I4408" i="4"/>
  <c r="G4409" i="4"/>
  <c r="O4409" i="4" s="1"/>
  <c r="H4409" i="4"/>
  <c r="I4409" i="4"/>
  <c r="G4410" i="4"/>
  <c r="M4410" i="4" s="1"/>
  <c r="H4410" i="4"/>
  <c r="I4410" i="4"/>
  <c r="G4411" i="4"/>
  <c r="M4411" i="4" s="1"/>
  <c r="H4411" i="4"/>
  <c r="U4411" i="4" s="1"/>
  <c r="I4411" i="4"/>
  <c r="G4412" i="4"/>
  <c r="H4412" i="4"/>
  <c r="I4412" i="4"/>
  <c r="G4413" i="4"/>
  <c r="O4413" i="4" s="1"/>
  <c r="H4413" i="4"/>
  <c r="S4413" i="4" s="1"/>
  <c r="I4413" i="4"/>
  <c r="G4414" i="4"/>
  <c r="M4414" i="4" s="1"/>
  <c r="H4414" i="4"/>
  <c r="I4414" i="4"/>
  <c r="G4415" i="4"/>
  <c r="H4415" i="4"/>
  <c r="I4415" i="4"/>
  <c r="G4416" i="4"/>
  <c r="H4416" i="4"/>
  <c r="I4416" i="4"/>
  <c r="G4417" i="4"/>
  <c r="H4417" i="4"/>
  <c r="I4417" i="4"/>
  <c r="G4418" i="4"/>
  <c r="M4418" i="4" s="1"/>
  <c r="H4418" i="4"/>
  <c r="I4418" i="4"/>
  <c r="G4419" i="4"/>
  <c r="H4419" i="4"/>
  <c r="U4419" i="4" s="1"/>
  <c r="I4419" i="4"/>
  <c r="G4420" i="4"/>
  <c r="O4420" i="4" s="1"/>
  <c r="H4420" i="4"/>
  <c r="I4420" i="4"/>
  <c r="G4421" i="4"/>
  <c r="H4421" i="4"/>
  <c r="I4421" i="4"/>
  <c r="G4422" i="4"/>
  <c r="M4422" i="4" s="1"/>
  <c r="H4422" i="4"/>
  <c r="I4422" i="4"/>
  <c r="G4423" i="4"/>
  <c r="H4423" i="4"/>
  <c r="I4423" i="4"/>
  <c r="G4424" i="4"/>
  <c r="H4424" i="4"/>
  <c r="I4424" i="4"/>
  <c r="G4425" i="4"/>
  <c r="H4425" i="4"/>
  <c r="I4425" i="4"/>
  <c r="G4426" i="4"/>
  <c r="M4426" i="4" s="1"/>
  <c r="H4426" i="4"/>
  <c r="I4426" i="4"/>
  <c r="G4427" i="4"/>
  <c r="M4427" i="4" s="1"/>
  <c r="H4427" i="4"/>
  <c r="U4427" i="4" s="1"/>
  <c r="I4427" i="4"/>
  <c r="G4428" i="4"/>
  <c r="H4428" i="4"/>
  <c r="I4428" i="4"/>
  <c r="G4429" i="4"/>
  <c r="H4429" i="4"/>
  <c r="I4429" i="4"/>
  <c r="G4430" i="4"/>
  <c r="M4430" i="4" s="1"/>
  <c r="H4430" i="4"/>
  <c r="I4430" i="4"/>
  <c r="G4431" i="4"/>
  <c r="H4431" i="4"/>
  <c r="U4431" i="4" s="1"/>
  <c r="I4431" i="4"/>
  <c r="G4432" i="4"/>
  <c r="H4432" i="4"/>
  <c r="I4432" i="4"/>
  <c r="G4433" i="4"/>
  <c r="H4433" i="4"/>
  <c r="I4433" i="4"/>
  <c r="G4434" i="4"/>
  <c r="M4434" i="4" s="1"/>
  <c r="H4434" i="4"/>
  <c r="I4434" i="4"/>
  <c r="G4435" i="4"/>
  <c r="H4435" i="4"/>
  <c r="I4435" i="4"/>
  <c r="G4436" i="4"/>
  <c r="H4436" i="4"/>
  <c r="I4436" i="4"/>
  <c r="G4437" i="4"/>
  <c r="H4437" i="4"/>
  <c r="I4437" i="4"/>
  <c r="G4438" i="4"/>
  <c r="M4438" i="4" s="1"/>
  <c r="H4438" i="4"/>
  <c r="I4438" i="4"/>
  <c r="G4439" i="4"/>
  <c r="M4439" i="4" s="1"/>
  <c r="H4439" i="4"/>
  <c r="U4439" i="4" s="1"/>
  <c r="I4439" i="4"/>
  <c r="G4440" i="4"/>
  <c r="L4440" i="4" s="1"/>
  <c r="H4440" i="4"/>
  <c r="I4440" i="4"/>
  <c r="G4441" i="4"/>
  <c r="H4441" i="4"/>
  <c r="I4441" i="4"/>
  <c r="G4442" i="4"/>
  <c r="M4442" i="4" s="1"/>
  <c r="H4442" i="4"/>
  <c r="I4442" i="4"/>
  <c r="G4443" i="4"/>
  <c r="M4443" i="4" s="1"/>
  <c r="H4443" i="4"/>
  <c r="I4443" i="4"/>
  <c r="G4444" i="4"/>
  <c r="H4444" i="4"/>
  <c r="I4444" i="4"/>
  <c r="G4445" i="4"/>
  <c r="H4445" i="4"/>
  <c r="I4445" i="4"/>
  <c r="G4446" i="4"/>
  <c r="M4446" i="4" s="1"/>
  <c r="H4446" i="4"/>
  <c r="I4446" i="4"/>
  <c r="G4447" i="4"/>
  <c r="H4447" i="4"/>
  <c r="U4447" i="4" s="1"/>
  <c r="I4447" i="4"/>
  <c r="G4448" i="4"/>
  <c r="H4448" i="4"/>
  <c r="I4448" i="4"/>
  <c r="G4449" i="4"/>
  <c r="H4449" i="4"/>
  <c r="I4449" i="4"/>
  <c r="G4450" i="4"/>
  <c r="M4450" i="4" s="1"/>
  <c r="H4450" i="4"/>
  <c r="I4450" i="4"/>
  <c r="G4451" i="4"/>
  <c r="H4451" i="4"/>
  <c r="I4451" i="4"/>
  <c r="G4452" i="4"/>
  <c r="O4452" i="4" s="1"/>
  <c r="H4452" i="4"/>
  <c r="I4452" i="4"/>
  <c r="G4453" i="4"/>
  <c r="H4453" i="4"/>
  <c r="I4453" i="4"/>
  <c r="G4454" i="4"/>
  <c r="M4454" i="4" s="1"/>
  <c r="H4454" i="4"/>
  <c r="I4454" i="4"/>
  <c r="AA4454" i="4" s="1"/>
  <c r="G4455" i="4"/>
  <c r="H4455" i="4"/>
  <c r="I4455" i="4"/>
  <c r="G4456" i="4"/>
  <c r="H4456" i="4"/>
  <c r="I4456" i="4"/>
  <c r="G4457" i="4"/>
  <c r="H4457" i="4"/>
  <c r="I4457" i="4"/>
  <c r="G4458" i="4"/>
  <c r="M4458" i="4" s="1"/>
  <c r="H4458" i="4"/>
  <c r="I4458" i="4"/>
  <c r="G4459" i="4"/>
  <c r="M4459" i="4" s="1"/>
  <c r="H4459" i="4"/>
  <c r="U4459" i="4" s="1"/>
  <c r="I4459" i="4"/>
  <c r="G4460" i="4"/>
  <c r="H4460" i="4"/>
  <c r="I4460" i="4"/>
  <c r="G4461" i="4"/>
  <c r="L4461" i="4" s="1"/>
  <c r="H4461" i="4"/>
  <c r="I4461" i="4"/>
  <c r="G4462" i="4"/>
  <c r="M4462" i="4" s="1"/>
  <c r="H4462" i="4"/>
  <c r="I4462" i="4"/>
  <c r="AA4462" i="4" s="1"/>
  <c r="G4463" i="4"/>
  <c r="H4463" i="4"/>
  <c r="U4463" i="4" s="1"/>
  <c r="I4463" i="4"/>
  <c r="G4464" i="4"/>
  <c r="H4464" i="4"/>
  <c r="I4464" i="4"/>
  <c r="G4465" i="4"/>
  <c r="L4465" i="4" s="1"/>
  <c r="H4465" i="4"/>
  <c r="I4465" i="4"/>
  <c r="G4466" i="4"/>
  <c r="M4466" i="4" s="1"/>
  <c r="H4466" i="4"/>
  <c r="I4466" i="4"/>
  <c r="G4467" i="4"/>
  <c r="H4467" i="4"/>
  <c r="U4467" i="4" s="1"/>
  <c r="I4467" i="4"/>
  <c r="G4468" i="4"/>
  <c r="H4468" i="4"/>
  <c r="I4468" i="4"/>
  <c r="G4469" i="4"/>
  <c r="H4469" i="4"/>
  <c r="I4469" i="4"/>
  <c r="G4470" i="4"/>
  <c r="M4470" i="4" s="1"/>
  <c r="H4470" i="4"/>
  <c r="I4470" i="4"/>
  <c r="G4471" i="4"/>
  <c r="M4471" i="4" s="1"/>
  <c r="H4471" i="4"/>
  <c r="I4471" i="4"/>
  <c r="G4472" i="4"/>
  <c r="H4472" i="4"/>
  <c r="I4472" i="4"/>
  <c r="G4473" i="4"/>
  <c r="O4473" i="4" s="1"/>
  <c r="H4473" i="4"/>
  <c r="I4473" i="4"/>
  <c r="G4474" i="4"/>
  <c r="M4474" i="4" s="1"/>
  <c r="H4474" i="4"/>
  <c r="I4474" i="4"/>
  <c r="G4475" i="4"/>
  <c r="M4475" i="4" s="1"/>
  <c r="H4475" i="4"/>
  <c r="U4475" i="4" s="1"/>
  <c r="I4475" i="4"/>
  <c r="G4476" i="4"/>
  <c r="H4476" i="4"/>
  <c r="I4476" i="4"/>
  <c r="G4477" i="4"/>
  <c r="O4477" i="4" s="1"/>
  <c r="H4477" i="4"/>
  <c r="I4477" i="4"/>
  <c r="G4478" i="4"/>
  <c r="M4478" i="4" s="1"/>
  <c r="H4478" i="4"/>
  <c r="I4478" i="4"/>
  <c r="G4479" i="4"/>
  <c r="H4479" i="4"/>
  <c r="I4479" i="4"/>
  <c r="G4480" i="4"/>
  <c r="H4480" i="4"/>
  <c r="I4480" i="4"/>
  <c r="G4481" i="4"/>
  <c r="H4481" i="4"/>
  <c r="I4481" i="4"/>
  <c r="G4482" i="4"/>
  <c r="M4482" i="4" s="1"/>
  <c r="H4482" i="4"/>
  <c r="I4482" i="4"/>
  <c r="G4483" i="4"/>
  <c r="H4483" i="4"/>
  <c r="U4483" i="4" s="1"/>
  <c r="I4483" i="4"/>
  <c r="G4484" i="4"/>
  <c r="O4484" i="4" s="1"/>
  <c r="H4484" i="4"/>
  <c r="I4484" i="4"/>
  <c r="G4485" i="4"/>
  <c r="H4485" i="4"/>
  <c r="I4485" i="4"/>
  <c r="G4486" i="4"/>
  <c r="M4486" i="4" s="1"/>
  <c r="H4486" i="4"/>
  <c r="I4486" i="4"/>
  <c r="G4487" i="4"/>
  <c r="M4487" i="4" s="1"/>
  <c r="H4487" i="4"/>
  <c r="U4487" i="4" s="1"/>
  <c r="I4487" i="4"/>
  <c r="G4488" i="4"/>
  <c r="H4488" i="4"/>
  <c r="I4488" i="4"/>
  <c r="G4489" i="4"/>
  <c r="H4489" i="4"/>
  <c r="I4489" i="4"/>
  <c r="G4490" i="4"/>
  <c r="M4490" i="4" s="1"/>
  <c r="H4490" i="4"/>
  <c r="I4490" i="4"/>
  <c r="G4491" i="4"/>
  <c r="H4491" i="4"/>
  <c r="I4491" i="4"/>
  <c r="G4492" i="4"/>
  <c r="H4492" i="4"/>
  <c r="I4492" i="4"/>
  <c r="G4493" i="4"/>
  <c r="H4493" i="4"/>
  <c r="I4493" i="4"/>
  <c r="G4494" i="4"/>
  <c r="M4494" i="4" s="1"/>
  <c r="H4494" i="4"/>
  <c r="I4494" i="4"/>
  <c r="G4495" i="4"/>
  <c r="H4495" i="4"/>
  <c r="U4495" i="4" s="1"/>
  <c r="I4495" i="4"/>
  <c r="G4496" i="4"/>
  <c r="H4496" i="4"/>
  <c r="I4496" i="4"/>
  <c r="G4497" i="4"/>
  <c r="H4497" i="4"/>
  <c r="I4497" i="4"/>
  <c r="G4498" i="4"/>
  <c r="M4498" i="4" s="1"/>
  <c r="H4498" i="4"/>
  <c r="I4498" i="4"/>
  <c r="G4499" i="4"/>
  <c r="H4499" i="4"/>
  <c r="I4499" i="4"/>
  <c r="G4500" i="4"/>
  <c r="H4500" i="4"/>
  <c r="I4500" i="4"/>
  <c r="G4501" i="4"/>
  <c r="H4501" i="4"/>
  <c r="I4501" i="4"/>
  <c r="G4502" i="4"/>
  <c r="M4502" i="4" s="1"/>
  <c r="H4502" i="4"/>
  <c r="I4502" i="4"/>
  <c r="G4503" i="4"/>
  <c r="M4503" i="4" s="1"/>
  <c r="H4503" i="4"/>
  <c r="U4503" i="4" s="1"/>
  <c r="I4503" i="4"/>
  <c r="G4504" i="4"/>
  <c r="L4504" i="4" s="1"/>
  <c r="H4504" i="4"/>
  <c r="I4504" i="4"/>
  <c r="G4505" i="4"/>
  <c r="H4505" i="4"/>
  <c r="I4505" i="4"/>
  <c r="G4506" i="4"/>
  <c r="M4506" i="4" s="1"/>
  <c r="H4506" i="4"/>
  <c r="I4506" i="4"/>
  <c r="G4507" i="4"/>
  <c r="M4507" i="4" s="1"/>
  <c r="H4507" i="4"/>
  <c r="I4507" i="4"/>
  <c r="G4508" i="4"/>
  <c r="H4508" i="4"/>
  <c r="I4508" i="4"/>
  <c r="G4509" i="4"/>
  <c r="H4509" i="4"/>
  <c r="I4509" i="4"/>
  <c r="G4510" i="4"/>
  <c r="M4510" i="4" s="1"/>
  <c r="H4510" i="4"/>
  <c r="I4510" i="4"/>
  <c r="G4511" i="4"/>
  <c r="H4511" i="4"/>
  <c r="U4511" i="4" s="1"/>
  <c r="I4511" i="4"/>
  <c r="G4512" i="4"/>
  <c r="H4512" i="4"/>
  <c r="I4512" i="4"/>
  <c r="G4513" i="4"/>
  <c r="H4513" i="4"/>
  <c r="I4513" i="4"/>
  <c r="G4514" i="4"/>
  <c r="M4514" i="4" s="1"/>
  <c r="H4514" i="4"/>
  <c r="I4514" i="4"/>
  <c r="G4515" i="4"/>
  <c r="H4515" i="4"/>
  <c r="I4515" i="4"/>
  <c r="G4516" i="4"/>
  <c r="O4516" i="4" s="1"/>
  <c r="H4516" i="4"/>
  <c r="I4516" i="4"/>
  <c r="G4517" i="4"/>
  <c r="H4517" i="4"/>
  <c r="I4517" i="4"/>
  <c r="G4518" i="4"/>
  <c r="M4518" i="4" s="1"/>
  <c r="H4518" i="4"/>
  <c r="I4518" i="4"/>
  <c r="AA4518" i="4" s="1"/>
  <c r="G4519" i="4"/>
  <c r="M4519" i="4" s="1"/>
  <c r="H4519" i="4"/>
  <c r="U4519" i="4" s="1"/>
  <c r="I4519" i="4"/>
  <c r="G4520" i="4"/>
  <c r="H4520" i="4"/>
  <c r="I4520" i="4"/>
  <c r="G4521" i="4"/>
  <c r="H4521" i="4"/>
  <c r="I4521" i="4"/>
  <c r="G4522" i="4"/>
  <c r="M4522" i="4" s="1"/>
  <c r="H4522" i="4"/>
  <c r="I4522" i="4"/>
  <c r="G4523" i="4"/>
  <c r="H4523" i="4"/>
  <c r="I4523" i="4"/>
  <c r="G4524" i="4"/>
  <c r="H4524" i="4"/>
  <c r="I4524" i="4"/>
  <c r="G4525" i="4"/>
  <c r="L4525" i="4" s="1"/>
  <c r="H4525" i="4"/>
  <c r="I4525" i="4"/>
  <c r="G4526" i="4"/>
  <c r="M4526" i="4" s="1"/>
  <c r="H4526" i="4"/>
  <c r="I4526" i="4"/>
  <c r="AA4526" i="4" s="1"/>
  <c r="G4527" i="4"/>
  <c r="H4527" i="4"/>
  <c r="U4527" i="4" s="1"/>
  <c r="I4527" i="4"/>
  <c r="G4528" i="4"/>
  <c r="H4528" i="4"/>
  <c r="I4528" i="4"/>
  <c r="G4529" i="4"/>
  <c r="L4529" i="4" s="1"/>
  <c r="H4529" i="4"/>
  <c r="I4529" i="4"/>
  <c r="G4530" i="4"/>
  <c r="M4530" i="4" s="1"/>
  <c r="H4530" i="4"/>
  <c r="I4530" i="4"/>
  <c r="G4531" i="4"/>
  <c r="H4531" i="4"/>
  <c r="I4531" i="4"/>
  <c r="G4532" i="4"/>
  <c r="H4532" i="4"/>
  <c r="I4532" i="4"/>
  <c r="G4533" i="4"/>
  <c r="H4533" i="4"/>
  <c r="I4533" i="4"/>
  <c r="G4534" i="4"/>
  <c r="M4534" i="4" s="1"/>
  <c r="H4534" i="4"/>
  <c r="I4534" i="4"/>
  <c r="G4535" i="4"/>
  <c r="M4535" i="4" s="1"/>
  <c r="H4535" i="4"/>
  <c r="U4535" i="4" s="1"/>
  <c r="I4535" i="4"/>
  <c r="G4536" i="4"/>
  <c r="L4536" i="4" s="1"/>
  <c r="H4536" i="4"/>
  <c r="I4536" i="4"/>
  <c r="G4537" i="4"/>
  <c r="O4537" i="4" s="1"/>
  <c r="H4537" i="4"/>
  <c r="I4537" i="4"/>
  <c r="G4538" i="4"/>
  <c r="M4538" i="4" s="1"/>
  <c r="H4538" i="4"/>
  <c r="I4538" i="4"/>
  <c r="G4539" i="4"/>
  <c r="M4539" i="4" s="1"/>
  <c r="H4539" i="4"/>
  <c r="U4539" i="4" s="1"/>
  <c r="I4539" i="4"/>
  <c r="G4540" i="4"/>
  <c r="H4540" i="4"/>
  <c r="I4540" i="4"/>
  <c r="G4541" i="4"/>
  <c r="O4541" i="4" s="1"/>
  <c r="H4541" i="4"/>
  <c r="S4541" i="4" s="1"/>
  <c r="I4541" i="4"/>
  <c r="G4542" i="4"/>
  <c r="M4542" i="4" s="1"/>
  <c r="H4542" i="4"/>
  <c r="I4542" i="4"/>
  <c r="G4543" i="4"/>
  <c r="H4543" i="4"/>
  <c r="U4543" i="4" s="1"/>
  <c r="I4543" i="4"/>
  <c r="G4544" i="4"/>
  <c r="H4544" i="4"/>
  <c r="I4544" i="4"/>
  <c r="G4545" i="4"/>
  <c r="H4545" i="4"/>
  <c r="I4545" i="4"/>
  <c r="G4546" i="4"/>
  <c r="M4546" i="4" s="1"/>
  <c r="H4546" i="4"/>
  <c r="I4546" i="4"/>
  <c r="G4547" i="4"/>
  <c r="H4547" i="4"/>
  <c r="I4547" i="4"/>
  <c r="G4548" i="4"/>
  <c r="H4548" i="4"/>
  <c r="I4548" i="4"/>
  <c r="G4549" i="4"/>
  <c r="H4549" i="4"/>
  <c r="I4549" i="4"/>
  <c r="G4550" i="4"/>
  <c r="M4550" i="4" s="1"/>
  <c r="H4550" i="4"/>
  <c r="I4550" i="4"/>
  <c r="G4551" i="4"/>
  <c r="H4551" i="4"/>
  <c r="U4551" i="4" s="1"/>
  <c r="I4551" i="4"/>
  <c r="G4552" i="4"/>
  <c r="H4552" i="4"/>
  <c r="I4552" i="4"/>
  <c r="G4553" i="4"/>
  <c r="H4553" i="4"/>
  <c r="I4553" i="4"/>
  <c r="G4554" i="4"/>
  <c r="M4554" i="4" s="1"/>
  <c r="H4554" i="4"/>
  <c r="I4554" i="4"/>
  <c r="G4555" i="4"/>
  <c r="M4555" i="4" s="1"/>
  <c r="H4555" i="4"/>
  <c r="I4555" i="4"/>
  <c r="G4556" i="4"/>
  <c r="H4556" i="4"/>
  <c r="I4556" i="4"/>
  <c r="G4557" i="4"/>
  <c r="H4557" i="4"/>
  <c r="I4557" i="4"/>
  <c r="G4558" i="4"/>
  <c r="M4558" i="4" s="1"/>
  <c r="H4558" i="4"/>
  <c r="I4558" i="4"/>
  <c r="G4559" i="4"/>
  <c r="H4559" i="4"/>
  <c r="U4559" i="4" s="1"/>
  <c r="I4559" i="4"/>
  <c r="G4560" i="4"/>
  <c r="H4560" i="4"/>
  <c r="I4560" i="4"/>
  <c r="G4561" i="4"/>
  <c r="L4561" i="4" s="1"/>
  <c r="H4561" i="4"/>
  <c r="I4561" i="4"/>
  <c r="G4562" i="4"/>
  <c r="M4562" i="4" s="1"/>
  <c r="H4562" i="4"/>
  <c r="I4562" i="4"/>
  <c r="G4563" i="4"/>
  <c r="H4563" i="4"/>
  <c r="I4563" i="4"/>
  <c r="G4564" i="4"/>
  <c r="H4564" i="4"/>
  <c r="I4564" i="4"/>
  <c r="G4565" i="4"/>
  <c r="H4565" i="4"/>
  <c r="I4565" i="4"/>
  <c r="G4566" i="4"/>
  <c r="M4566" i="4" s="1"/>
  <c r="H4566" i="4"/>
  <c r="I4566" i="4"/>
  <c r="G4567" i="4"/>
  <c r="M4567" i="4" s="1"/>
  <c r="H4567" i="4"/>
  <c r="I4567" i="4"/>
  <c r="G4568" i="4"/>
  <c r="L4568" i="4" s="1"/>
  <c r="H4568" i="4"/>
  <c r="I4568" i="4"/>
  <c r="G4569" i="4"/>
  <c r="H4569" i="4"/>
  <c r="I4569" i="4"/>
  <c r="G4570" i="4"/>
  <c r="M4570" i="4" s="1"/>
  <c r="H4570" i="4"/>
  <c r="I4570" i="4"/>
  <c r="G4571" i="4"/>
  <c r="M4571" i="4" s="1"/>
  <c r="H4571" i="4"/>
  <c r="U4571" i="4" s="1"/>
  <c r="I4571" i="4"/>
  <c r="G4572" i="4"/>
  <c r="H4572" i="4"/>
  <c r="I4572" i="4"/>
  <c r="G4573" i="4"/>
  <c r="H4573" i="4"/>
  <c r="I4573" i="4"/>
  <c r="G4574" i="4"/>
  <c r="M4574" i="4" s="1"/>
  <c r="H4574" i="4"/>
  <c r="I4574" i="4"/>
  <c r="G4575" i="4"/>
  <c r="H4575" i="4"/>
  <c r="U4575" i="4" s="1"/>
  <c r="I4575" i="4"/>
  <c r="G4576" i="4"/>
  <c r="H4576" i="4"/>
  <c r="I4576" i="4"/>
  <c r="G4577" i="4"/>
  <c r="H4577" i="4"/>
  <c r="I4577" i="4"/>
  <c r="G4578" i="4"/>
  <c r="M4578" i="4" s="1"/>
  <c r="H4578" i="4"/>
  <c r="I4578" i="4"/>
  <c r="G4579" i="4"/>
  <c r="H4579" i="4"/>
  <c r="I4579" i="4"/>
  <c r="G4580" i="4"/>
  <c r="O4580" i="4" s="1"/>
  <c r="H4580" i="4"/>
  <c r="I4580" i="4"/>
  <c r="G4581" i="4"/>
  <c r="H4581" i="4"/>
  <c r="I4581" i="4"/>
  <c r="G4582" i="4"/>
  <c r="M4582" i="4" s="1"/>
  <c r="H4582" i="4"/>
  <c r="I4582" i="4"/>
  <c r="AA4582" i="4" s="1"/>
  <c r="G4583" i="4"/>
  <c r="H4583" i="4"/>
  <c r="U4583" i="4" s="1"/>
  <c r="I4583" i="4"/>
  <c r="G4584" i="4"/>
  <c r="H4584" i="4"/>
  <c r="I4584" i="4"/>
  <c r="G4585" i="4"/>
  <c r="H4585" i="4"/>
  <c r="I4585" i="4"/>
  <c r="G4586" i="4"/>
  <c r="M4586" i="4" s="1"/>
  <c r="H4586" i="4"/>
  <c r="I4586" i="4"/>
  <c r="G4587" i="4"/>
  <c r="M4587" i="4" s="1"/>
  <c r="H4587" i="4"/>
  <c r="U4587" i="4" s="1"/>
  <c r="I4587" i="4"/>
  <c r="G4588" i="4"/>
  <c r="H4588" i="4"/>
  <c r="I4588" i="4"/>
  <c r="G4589" i="4"/>
  <c r="L4589" i="4" s="1"/>
  <c r="H4589" i="4"/>
  <c r="I4589" i="4"/>
  <c r="G4590" i="4"/>
  <c r="M4590" i="4" s="1"/>
  <c r="H4590" i="4"/>
  <c r="I4590" i="4"/>
  <c r="AA4590" i="4" s="1"/>
  <c r="G4591" i="4"/>
  <c r="H4591" i="4"/>
  <c r="I4591" i="4"/>
  <c r="G4592" i="4"/>
  <c r="H4592" i="4"/>
  <c r="I4592" i="4"/>
  <c r="G4593" i="4"/>
  <c r="L4593" i="4" s="1"/>
  <c r="H4593" i="4"/>
  <c r="I4593" i="4"/>
  <c r="G4594" i="4"/>
  <c r="M4594" i="4" s="1"/>
  <c r="H4594" i="4"/>
  <c r="I4594" i="4"/>
  <c r="G4595" i="4"/>
  <c r="H4595" i="4"/>
  <c r="U4595" i="4" s="1"/>
  <c r="I4595" i="4"/>
  <c r="G4596" i="4"/>
  <c r="H4596" i="4"/>
  <c r="I4596" i="4"/>
  <c r="G4597" i="4"/>
  <c r="H4597" i="4"/>
  <c r="I4597" i="4"/>
  <c r="G4598" i="4"/>
  <c r="M4598" i="4" s="1"/>
  <c r="H4598" i="4"/>
  <c r="I4598" i="4"/>
  <c r="G4599" i="4"/>
  <c r="M4599" i="4" s="1"/>
  <c r="H4599" i="4"/>
  <c r="I4599" i="4"/>
  <c r="G4600" i="4"/>
  <c r="L4600" i="4" s="1"/>
  <c r="H4600" i="4"/>
  <c r="I4600" i="4"/>
  <c r="G4601" i="4"/>
  <c r="O4601" i="4" s="1"/>
  <c r="H4601" i="4"/>
  <c r="I4601" i="4"/>
  <c r="G4602" i="4"/>
  <c r="M4602" i="4" s="1"/>
  <c r="H4602" i="4"/>
  <c r="I4602" i="4"/>
  <c r="G4603" i="4"/>
  <c r="M4603" i="4" s="1"/>
  <c r="H4603" i="4"/>
  <c r="U4603" i="4" s="1"/>
  <c r="I4603" i="4"/>
  <c r="G4604" i="4"/>
  <c r="H4604" i="4"/>
  <c r="I4604" i="4"/>
  <c r="G4605" i="4"/>
  <c r="O4605" i="4" s="1"/>
  <c r="H4605" i="4"/>
  <c r="I4605" i="4"/>
  <c r="G4606" i="4"/>
  <c r="M4606" i="4" s="1"/>
  <c r="H4606" i="4"/>
  <c r="I4606" i="4"/>
  <c r="G4607" i="4"/>
  <c r="H4607" i="4"/>
  <c r="I4607" i="4"/>
  <c r="G4608" i="4"/>
  <c r="H4608" i="4"/>
  <c r="I4608" i="4"/>
  <c r="G4609" i="4"/>
  <c r="H4609" i="4"/>
  <c r="I4609" i="4"/>
  <c r="G4610" i="4"/>
  <c r="M4610" i="4" s="1"/>
  <c r="H4610" i="4"/>
  <c r="I4610" i="4"/>
  <c r="G4611" i="4"/>
  <c r="H4611" i="4"/>
  <c r="U4611" i="4" s="1"/>
  <c r="I4611" i="4"/>
  <c r="G4612" i="4"/>
  <c r="H4612" i="4"/>
  <c r="I4612" i="4"/>
  <c r="G4613" i="4"/>
  <c r="H4613" i="4"/>
  <c r="I4613" i="4"/>
  <c r="G4614" i="4"/>
  <c r="M4614" i="4" s="1"/>
  <c r="H4614" i="4"/>
  <c r="I4614" i="4"/>
  <c r="G4615" i="4"/>
  <c r="M4615" i="4" s="1"/>
  <c r="H4615" i="4"/>
  <c r="U4615" i="4" s="1"/>
  <c r="I4615" i="4"/>
  <c r="G4616" i="4"/>
  <c r="H4616" i="4"/>
  <c r="I4616" i="4"/>
  <c r="G4617" i="4"/>
  <c r="H4617" i="4"/>
  <c r="I4617" i="4"/>
  <c r="G4618" i="4"/>
  <c r="M4618" i="4" s="1"/>
  <c r="H4618" i="4"/>
  <c r="I4618" i="4"/>
  <c r="G4619" i="4"/>
  <c r="H4619" i="4"/>
  <c r="I4619" i="4"/>
  <c r="G4620" i="4"/>
  <c r="H4620" i="4"/>
  <c r="I4620" i="4"/>
  <c r="G4621" i="4"/>
  <c r="H4621" i="4"/>
  <c r="I4621" i="4"/>
  <c r="G4622" i="4"/>
  <c r="M4622" i="4" s="1"/>
  <c r="H4622" i="4"/>
  <c r="I4622" i="4"/>
  <c r="G4623" i="4"/>
  <c r="H4623" i="4"/>
  <c r="U4623" i="4" s="1"/>
  <c r="I4623" i="4"/>
  <c r="G4624" i="4"/>
  <c r="H4624" i="4"/>
  <c r="I4624" i="4"/>
  <c r="G4625" i="4"/>
  <c r="L4625" i="4" s="1"/>
  <c r="H4625" i="4"/>
  <c r="I4625" i="4"/>
  <c r="G4626" i="4"/>
  <c r="M4626" i="4" s="1"/>
  <c r="H4626" i="4"/>
  <c r="I4626" i="4"/>
  <c r="G4627" i="4"/>
  <c r="H4627" i="4"/>
  <c r="I4627" i="4"/>
  <c r="G4628" i="4"/>
  <c r="H4628" i="4"/>
  <c r="I4628" i="4"/>
  <c r="G4629" i="4"/>
  <c r="H4629" i="4"/>
  <c r="I4629" i="4"/>
  <c r="G4630" i="4"/>
  <c r="M4630" i="4" s="1"/>
  <c r="H4630" i="4"/>
  <c r="I4630" i="4"/>
  <c r="G4631" i="4"/>
  <c r="M4631" i="4" s="1"/>
  <c r="H4631" i="4"/>
  <c r="I4631" i="4"/>
  <c r="G4632" i="4"/>
  <c r="L4632" i="4" s="1"/>
  <c r="H4632" i="4"/>
  <c r="I4632" i="4"/>
  <c r="G4633" i="4"/>
  <c r="H4633" i="4"/>
  <c r="I4633" i="4"/>
  <c r="G4634" i="4"/>
  <c r="M4634" i="4" s="1"/>
  <c r="H4634" i="4"/>
  <c r="I4634" i="4"/>
  <c r="G4635" i="4"/>
  <c r="M4635" i="4" s="1"/>
  <c r="H4635" i="4"/>
  <c r="U4635" i="4" s="1"/>
  <c r="I4635" i="4"/>
  <c r="G4636" i="4"/>
  <c r="H4636" i="4"/>
  <c r="I4636" i="4"/>
  <c r="G4637" i="4"/>
  <c r="O4637" i="4" s="1"/>
  <c r="H4637" i="4"/>
  <c r="I4637" i="4"/>
  <c r="G4638" i="4"/>
  <c r="M4638" i="4" s="1"/>
  <c r="H4638" i="4"/>
  <c r="I4638" i="4"/>
  <c r="G4639" i="4"/>
  <c r="H4639" i="4"/>
  <c r="U4639" i="4" s="1"/>
  <c r="I4639" i="4"/>
  <c r="G4640" i="4"/>
  <c r="O4640" i="4" s="1"/>
  <c r="H4640" i="4"/>
  <c r="I4640" i="4"/>
  <c r="G4641" i="4"/>
  <c r="H4641" i="4"/>
  <c r="I4641" i="4"/>
  <c r="G4642" i="4"/>
  <c r="M4642" i="4" s="1"/>
  <c r="H4642" i="4"/>
  <c r="I4642" i="4"/>
  <c r="G4643" i="4"/>
  <c r="H4643" i="4"/>
  <c r="U4643" i="4" s="1"/>
  <c r="I4643" i="4"/>
  <c r="G4644" i="4"/>
  <c r="O4644" i="4" s="1"/>
  <c r="H4644" i="4"/>
  <c r="I4644" i="4"/>
  <c r="G4645" i="4"/>
  <c r="H4645" i="4"/>
  <c r="I4645" i="4"/>
  <c r="G4646" i="4"/>
  <c r="M4646" i="4" s="1"/>
  <c r="H4646" i="4"/>
  <c r="I4646" i="4"/>
  <c r="AA4646" i="4" s="1"/>
  <c r="G4647" i="4"/>
  <c r="M4647" i="4" s="1"/>
  <c r="H4647" i="4"/>
  <c r="I4647" i="4"/>
  <c r="G4648" i="4"/>
  <c r="H4648" i="4"/>
  <c r="I4648" i="4"/>
  <c r="G4649" i="4"/>
  <c r="H4649" i="4"/>
  <c r="I4649" i="4"/>
  <c r="G4650" i="4"/>
  <c r="M4650" i="4" s="1"/>
  <c r="H4650" i="4"/>
  <c r="I4650" i="4"/>
  <c r="G4651" i="4"/>
  <c r="H4651" i="4"/>
  <c r="U4651" i="4" s="1"/>
  <c r="I4651" i="4"/>
  <c r="G4652" i="4"/>
  <c r="H4652" i="4"/>
  <c r="I4652" i="4"/>
  <c r="G4653" i="4"/>
  <c r="L4653" i="4" s="1"/>
  <c r="H4653" i="4"/>
  <c r="I4653" i="4"/>
  <c r="G4654" i="4"/>
  <c r="M4654" i="4" s="1"/>
  <c r="H4654" i="4"/>
  <c r="I4654" i="4"/>
  <c r="AA4654" i="4" s="1"/>
  <c r="G4655" i="4"/>
  <c r="H4655" i="4"/>
  <c r="I4655" i="4"/>
  <c r="G4656" i="4"/>
  <c r="H4656" i="4"/>
  <c r="I4656" i="4"/>
  <c r="G4657" i="4"/>
  <c r="L4657" i="4" s="1"/>
  <c r="H4657" i="4"/>
  <c r="I4657" i="4"/>
  <c r="G4658" i="4"/>
  <c r="M4658" i="4" s="1"/>
  <c r="H4658" i="4"/>
  <c r="I4658" i="4"/>
  <c r="G4659" i="4"/>
  <c r="H4659" i="4"/>
  <c r="U4659" i="4" s="1"/>
  <c r="I4659" i="4"/>
  <c r="G4660" i="4"/>
  <c r="H4660" i="4"/>
  <c r="I4660" i="4"/>
  <c r="G4661" i="4"/>
  <c r="H4661" i="4"/>
  <c r="I4661" i="4"/>
  <c r="G4662" i="4"/>
  <c r="M4662" i="4" s="1"/>
  <c r="H4662" i="4"/>
  <c r="I4662" i="4"/>
  <c r="G4663" i="4"/>
  <c r="M4663" i="4" s="1"/>
  <c r="H4663" i="4"/>
  <c r="U4663" i="4" s="1"/>
  <c r="I4663" i="4"/>
  <c r="G4664" i="4"/>
  <c r="L4664" i="4" s="1"/>
  <c r="H4664" i="4"/>
  <c r="I4664" i="4"/>
  <c r="G4665" i="4"/>
  <c r="O4665" i="4" s="1"/>
  <c r="H4665" i="4"/>
  <c r="I4665" i="4"/>
  <c r="G4666" i="4"/>
  <c r="M4666" i="4" s="1"/>
  <c r="H4666" i="4"/>
  <c r="I4666" i="4"/>
  <c r="G4667" i="4"/>
  <c r="M4667" i="4" s="1"/>
  <c r="H4667" i="4"/>
  <c r="I4667" i="4"/>
  <c r="G4668" i="4"/>
  <c r="H4668" i="4"/>
  <c r="I4668" i="4"/>
  <c r="G4669" i="4"/>
  <c r="O4669" i="4" s="1"/>
  <c r="H4669" i="4"/>
  <c r="S4669" i="4" s="1"/>
  <c r="I4669" i="4"/>
  <c r="G4670" i="4"/>
  <c r="M4670" i="4" s="1"/>
  <c r="H4670" i="4"/>
  <c r="I4670" i="4"/>
  <c r="G4671" i="4"/>
  <c r="H4671" i="4"/>
  <c r="U4671" i="4" s="1"/>
  <c r="I4671" i="4"/>
  <c r="G4672" i="4"/>
  <c r="H4672" i="4"/>
  <c r="I4672" i="4"/>
  <c r="G4673" i="4"/>
  <c r="H4673" i="4"/>
  <c r="I4673" i="4"/>
  <c r="G4674" i="4"/>
  <c r="M4674" i="4" s="1"/>
  <c r="H4674" i="4"/>
  <c r="I4674" i="4"/>
  <c r="G4675" i="4"/>
  <c r="H4675" i="4"/>
  <c r="I4675" i="4"/>
  <c r="G4676" i="4"/>
  <c r="H4676" i="4"/>
  <c r="I4676" i="4"/>
  <c r="G4677" i="4"/>
  <c r="H4677" i="4"/>
  <c r="I4677" i="4"/>
  <c r="G4678" i="4"/>
  <c r="M4678" i="4" s="1"/>
  <c r="H4678" i="4"/>
  <c r="I4678" i="4"/>
  <c r="G4679" i="4"/>
  <c r="H4679" i="4"/>
  <c r="U4679" i="4" s="1"/>
  <c r="I4679" i="4"/>
  <c r="G4680" i="4"/>
  <c r="H4680" i="4"/>
  <c r="I4680" i="4"/>
  <c r="G4681" i="4"/>
  <c r="H4681" i="4"/>
  <c r="I4681" i="4"/>
  <c r="G4682" i="4"/>
  <c r="M4682" i="4" s="1"/>
  <c r="H4682" i="4"/>
  <c r="I4682" i="4"/>
  <c r="G4683" i="4"/>
  <c r="M4683" i="4" s="1"/>
  <c r="H4683" i="4"/>
  <c r="U4683" i="4" s="1"/>
  <c r="I4683" i="4"/>
  <c r="G4684" i="4"/>
  <c r="H4684" i="4"/>
  <c r="I4684" i="4"/>
  <c r="G4685" i="4"/>
  <c r="H4685" i="4"/>
  <c r="I4685" i="4"/>
  <c r="G4686" i="4"/>
  <c r="M4686" i="4" s="1"/>
  <c r="H4686" i="4"/>
  <c r="I4686" i="4"/>
  <c r="G4687" i="4"/>
  <c r="H4687" i="4"/>
  <c r="I4687" i="4"/>
  <c r="G4688" i="4"/>
  <c r="H4688" i="4"/>
  <c r="I4688" i="4"/>
  <c r="G4689" i="4"/>
  <c r="L4689" i="4" s="1"/>
  <c r="H4689" i="4"/>
  <c r="I4689" i="4"/>
  <c r="G4690" i="4"/>
  <c r="M4690" i="4" s="1"/>
  <c r="H4690" i="4"/>
  <c r="I4690" i="4"/>
  <c r="G4691" i="4"/>
  <c r="H4691" i="4"/>
  <c r="U4691" i="4" s="1"/>
  <c r="I4691" i="4"/>
  <c r="G4692" i="4"/>
  <c r="L4692" i="4" s="1"/>
  <c r="H4692" i="4"/>
  <c r="I4692" i="4"/>
  <c r="G4693" i="4"/>
  <c r="H4693" i="4"/>
  <c r="I4693" i="4"/>
  <c r="G4694" i="4"/>
  <c r="M4694" i="4" s="1"/>
  <c r="H4694" i="4"/>
  <c r="I4694" i="4"/>
  <c r="G4695" i="4"/>
  <c r="M4695" i="4" s="1"/>
  <c r="H4695" i="4"/>
  <c r="I4695" i="4"/>
  <c r="G4696" i="4"/>
  <c r="L4696" i="4" s="1"/>
  <c r="H4696" i="4"/>
  <c r="I4696" i="4"/>
  <c r="G4697" i="4"/>
  <c r="H4697" i="4"/>
  <c r="I4697" i="4"/>
  <c r="G4698" i="4"/>
  <c r="M4698" i="4" s="1"/>
  <c r="H4698" i="4"/>
  <c r="I4698" i="4"/>
  <c r="G4699" i="4"/>
  <c r="M4699" i="4" s="1"/>
  <c r="H4699" i="4"/>
  <c r="U4699" i="4" s="1"/>
  <c r="I4699" i="4"/>
  <c r="G4700" i="4"/>
  <c r="H4700" i="4"/>
  <c r="I4700" i="4"/>
  <c r="G4701" i="4"/>
  <c r="O4701" i="4" s="1"/>
  <c r="H4701" i="4"/>
  <c r="I4701" i="4"/>
  <c r="G4702" i="4"/>
  <c r="M4702" i="4" s="1"/>
  <c r="H4702" i="4"/>
  <c r="I4702" i="4"/>
  <c r="G4703" i="4"/>
  <c r="H4703" i="4"/>
  <c r="U4703" i="4" s="1"/>
  <c r="I4703" i="4"/>
  <c r="G4704" i="4"/>
  <c r="H4704" i="4"/>
  <c r="I4704" i="4"/>
  <c r="G4705" i="4"/>
  <c r="H4705" i="4"/>
  <c r="I4705" i="4"/>
  <c r="G4706" i="4"/>
  <c r="M4706" i="4" s="1"/>
  <c r="H4706" i="4"/>
  <c r="I4706" i="4"/>
  <c r="G4707" i="4"/>
  <c r="H4707" i="4"/>
  <c r="I4707" i="4"/>
  <c r="G4708" i="4"/>
  <c r="O4708" i="4" s="1"/>
  <c r="H4708" i="4"/>
  <c r="I4708" i="4"/>
  <c r="G4709" i="4"/>
  <c r="H4709" i="4"/>
  <c r="I4709" i="4"/>
  <c r="G4710" i="4"/>
  <c r="M4710" i="4" s="1"/>
  <c r="H4710" i="4"/>
  <c r="I4710" i="4"/>
  <c r="AA4710" i="4" s="1"/>
  <c r="G4711" i="4"/>
  <c r="H4711" i="4"/>
  <c r="U4711" i="4" s="1"/>
  <c r="I4711" i="4"/>
  <c r="G4712" i="4"/>
  <c r="H4712" i="4"/>
  <c r="I4712" i="4"/>
  <c r="G4713" i="4"/>
  <c r="H4713" i="4"/>
  <c r="I4713" i="4"/>
  <c r="G4714" i="4"/>
  <c r="M4714" i="4" s="1"/>
  <c r="H4714" i="4"/>
  <c r="I4714" i="4"/>
  <c r="G4715" i="4"/>
  <c r="M4715" i="4" s="1"/>
  <c r="H4715" i="4"/>
  <c r="I4715" i="4"/>
  <c r="G4716" i="4"/>
  <c r="H4716" i="4"/>
  <c r="I4716" i="4"/>
  <c r="G4717" i="4"/>
  <c r="L4717" i="4" s="1"/>
  <c r="H4717" i="4"/>
  <c r="I4717" i="4"/>
  <c r="G4718" i="4"/>
  <c r="M4718" i="4" s="1"/>
  <c r="H4718" i="4"/>
  <c r="I4718" i="4"/>
  <c r="AA4718" i="4" s="1"/>
  <c r="G4719" i="4"/>
  <c r="H4719" i="4"/>
  <c r="I4719" i="4"/>
  <c r="G4720" i="4"/>
  <c r="H4720" i="4"/>
  <c r="I4720" i="4"/>
  <c r="G4721" i="4"/>
  <c r="L4721" i="4" s="1"/>
  <c r="H4721" i="4"/>
  <c r="I4721" i="4"/>
  <c r="G4722" i="4"/>
  <c r="M4722" i="4" s="1"/>
  <c r="H4722" i="4"/>
  <c r="I4722" i="4"/>
  <c r="G4723" i="4"/>
  <c r="H4723" i="4"/>
  <c r="U4723" i="4" s="1"/>
  <c r="I4723" i="4"/>
  <c r="G4724" i="4"/>
  <c r="H4724" i="4"/>
  <c r="I4724" i="4"/>
  <c r="G4725" i="4"/>
  <c r="H4725" i="4"/>
  <c r="I4725" i="4"/>
  <c r="G4726" i="4"/>
  <c r="M4726" i="4" s="1"/>
  <c r="H4726" i="4"/>
  <c r="I4726" i="4"/>
  <c r="G4727" i="4"/>
  <c r="M4727" i="4" s="1"/>
  <c r="H4727" i="4"/>
  <c r="I4727" i="4"/>
  <c r="G4728" i="4"/>
  <c r="L4728" i="4" s="1"/>
  <c r="H4728" i="4"/>
  <c r="I4728" i="4"/>
  <c r="G4729" i="4"/>
  <c r="O4729" i="4" s="1"/>
  <c r="H4729" i="4"/>
  <c r="I4729" i="4"/>
  <c r="G4730" i="4"/>
  <c r="M4730" i="4" s="1"/>
  <c r="H4730" i="4"/>
  <c r="I4730" i="4"/>
  <c r="G4731" i="4"/>
  <c r="M4731" i="4" s="1"/>
  <c r="H4731" i="4"/>
  <c r="U4731" i="4" s="1"/>
  <c r="I4731" i="4"/>
  <c r="G4732" i="4"/>
  <c r="H4732" i="4"/>
  <c r="I4732" i="4"/>
  <c r="G4733" i="4"/>
  <c r="O4733" i="4" s="1"/>
  <c r="H4733" i="4"/>
  <c r="S4733" i="4" s="1"/>
  <c r="I4733" i="4"/>
  <c r="G4734" i="4"/>
  <c r="M4734" i="4" s="1"/>
  <c r="H4734" i="4"/>
  <c r="I4734" i="4"/>
  <c r="G4735" i="4"/>
  <c r="H4735" i="4"/>
  <c r="I4735" i="4"/>
  <c r="G4736" i="4"/>
  <c r="H4736" i="4"/>
  <c r="I4736" i="4"/>
  <c r="G4737" i="4"/>
  <c r="H4737" i="4"/>
  <c r="I4737" i="4"/>
  <c r="G4738" i="4"/>
  <c r="M4738" i="4" s="1"/>
  <c r="H4738" i="4"/>
  <c r="I4738" i="4"/>
  <c r="G4739" i="4"/>
  <c r="H4739" i="4"/>
  <c r="U4739" i="4" s="1"/>
  <c r="I4739" i="4"/>
  <c r="G4740" i="4"/>
  <c r="H4740" i="4"/>
  <c r="I4740" i="4"/>
  <c r="G4741" i="4"/>
  <c r="H4741" i="4"/>
  <c r="I4741" i="4"/>
  <c r="G4742" i="4"/>
  <c r="M4742" i="4" s="1"/>
  <c r="H4742" i="4"/>
  <c r="I4742" i="4"/>
  <c r="G4743" i="4"/>
  <c r="M4743" i="4" s="1"/>
  <c r="H4743" i="4"/>
  <c r="I4743" i="4"/>
  <c r="G4744" i="4"/>
  <c r="H4744" i="4"/>
  <c r="I4744" i="4"/>
  <c r="G4745" i="4"/>
  <c r="H4745" i="4"/>
  <c r="I4745" i="4"/>
  <c r="G4746" i="4"/>
  <c r="M4746" i="4" s="1"/>
  <c r="H4746" i="4"/>
  <c r="I4746" i="4"/>
  <c r="G4747" i="4"/>
  <c r="H4747" i="4"/>
  <c r="I4747" i="4"/>
  <c r="G4748" i="4"/>
  <c r="H4748" i="4"/>
  <c r="I4748" i="4"/>
  <c r="G4749" i="4"/>
  <c r="H4749" i="4"/>
  <c r="I4749" i="4"/>
  <c r="G4750" i="4"/>
  <c r="M4750" i="4" s="1"/>
  <c r="H4750" i="4"/>
  <c r="I4750" i="4"/>
  <c r="G4751" i="4"/>
  <c r="H4751" i="4"/>
  <c r="I4751" i="4"/>
  <c r="G4752" i="4"/>
  <c r="H4752" i="4"/>
  <c r="I4752" i="4"/>
  <c r="G4753" i="4"/>
  <c r="H4753" i="4"/>
  <c r="I4753" i="4"/>
  <c r="G4754" i="4"/>
  <c r="M4754" i="4" s="1"/>
  <c r="H4754" i="4"/>
  <c r="I4754" i="4"/>
  <c r="G4755" i="4"/>
  <c r="H4755" i="4"/>
  <c r="U4755" i="4" s="1"/>
  <c r="I4755" i="4"/>
  <c r="G4756" i="4"/>
  <c r="H4756" i="4"/>
  <c r="I4756" i="4"/>
  <c r="G4757" i="4"/>
  <c r="H4757" i="4"/>
  <c r="I4757" i="4"/>
  <c r="G4758" i="4"/>
  <c r="M4758" i="4" s="1"/>
  <c r="H4758" i="4"/>
  <c r="I4758" i="4"/>
  <c r="G4759" i="4"/>
  <c r="M4759" i="4" s="1"/>
  <c r="H4759" i="4"/>
  <c r="U4759" i="4" s="1"/>
  <c r="I4759" i="4"/>
  <c r="G4760" i="4"/>
  <c r="L4760" i="4" s="1"/>
  <c r="H4760" i="4"/>
  <c r="I4760" i="4"/>
  <c r="G4761" i="4"/>
  <c r="H4761" i="4"/>
  <c r="I4761" i="4"/>
  <c r="G4762" i="4"/>
  <c r="M4762" i="4" s="1"/>
  <c r="H4762" i="4"/>
  <c r="I4762" i="4"/>
  <c r="G4763" i="4"/>
  <c r="M4763" i="4" s="1"/>
  <c r="H4763" i="4"/>
  <c r="I4763" i="4"/>
  <c r="G4764" i="4"/>
  <c r="H4764" i="4"/>
  <c r="I4764" i="4"/>
  <c r="G4765" i="4"/>
  <c r="O4765" i="4" s="1"/>
  <c r="H4765" i="4"/>
  <c r="I4765" i="4"/>
  <c r="G4766" i="4"/>
  <c r="M4766" i="4" s="1"/>
  <c r="H4766" i="4"/>
  <c r="I4766" i="4"/>
  <c r="G4767" i="4"/>
  <c r="H4767" i="4"/>
  <c r="I4767" i="4"/>
  <c r="G4768" i="4"/>
  <c r="H4768" i="4"/>
  <c r="I4768" i="4"/>
  <c r="G4769" i="4"/>
  <c r="H4769" i="4"/>
  <c r="I4769" i="4"/>
  <c r="G4770" i="4"/>
  <c r="M4770" i="4" s="1"/>
  <c r="H4770" i="4"/>
  <c r="I4770" i="4"/>
  <c r="G4771" i="4"/>
  <c r="H4771" i="4"/>
  <c r="I4771" i="4"/>
  <c r="G4772" i="4"/>
  <c r="O4772" i="4" s="1"/>
  <c r="H4772" i="4"/>
  <c r="I4772" i="4"/>
  <c r="G4773" i="4"/>
  <c r="H4773" i="4"/>
  <c r="I4773" i="4"/>
  <c r="G4774" i="4"/>
  <c r="M4774" i="4" s="1"/>
  <c r="H4774" i="4"/>
  <c r="I4774" i="4"/>
  <c r="AA4774" i="4" s="1"/>
  <c r="G4775" i="4"/>
  <c r="M4775" i="4" s="1"/>
  <c r="H4775" i="4"/>
  <c r="I4775" i="4"/>
  <c r="G4776" i="4"/>
  <c r="H4776" i="4"/>
  <c r="I4776" i="4"/>
  <c r="G4777" i="4"/>
  <c r="H4777" i="4"/>
  <c r="I4777" i="4"/>
  <c r="G4778" i="4"/>
  <c r="M4778" i="4" s="1"/>
  <c r="H4778" i="4"/>
  <c r="I4778" i="4"/>
  <c r="G4779" i="4"/>
  <c r="H4779" i="4"/>
  <c r="I4779" i="4"/>
  <c r="G4780" i="4"/>
  <c r="H4780" i="4"/>
  <c r="I4780" i="4"/>
  <c r="G4781" i="4"/>
  <c r="L4781" i="4" s="1"/>
  <c r="H4781" i="4"/>
  <c r="I4781" i="4"/>
  <c r="G4782" i="4"/>
  <c r="M4782" i="4" s="1"/>
  <c r="H4782" i="4"/>
  <c r="I4782" i="4"/>
  <c r="AA4782" i="4" s="1"/>
  <c r="G4783" i="4"/>
  <c r="H4783" i="4"/>
  <c r="I4783" i="4"/>
  <c r="G4784" i="4"/>
  <c r="H4784" i="4"/>
  <c r="I4784" i="4"/>
  <c r="G4785" i="4"/>
  <c r="L4785" i="4" s="1"/>
  <c r="H4785" i="4"/>
  <c r="I4785" i="4"/>
  <c r="G4786" i="4"/>
  <c r="M4786" i="4" s="1"/>
  <c r="H4786" i="4"/>
  <c r="I4786" i="4"/>
  <c r="G4787" i="4"/>
  <c r="H4787" i="4"/>
  <c r="I4787" i="4"/>
  <c r="G4788" i="4"/>
  <c r="H4788" i="4"/>
  <c r="I4788" i="4"/>
  <c r="G4789" i="4"/>
  <c r="H4789" i="4"/>
  <c r="I4789" i="4"/>
  <c r="G4790" i="4"/>
  <c r="M4790" i="4" s="1"/>
  <c r="H4790" i="4"/>
  <c r="I4790" i="4"/>
  <c r="G4791" i="4"/>
  <c r="M4791" i="4" s="1"/>
  <c r="H4791" i="4"/>
  <c r="U4791" i="4" s="1"/>
  <c r="I4791" i="4"/>
  <c r="G4792" i="4"/>
  <c r="L4792" i="4" s="1"/>
  <c r="H4792" i="4"/>
  <c r="I4792" i="4"/>
  <c r="G4793" i="4"/>
  <c r="O4793" i="4" s="1"/>
  <c r="H4793" i="4"/>
  <c r="I4793" i="4"/>
  <c r="G4794" i="4"/>
  <c r="M4794" i="4" s="1"/>
  <c r="H4794" i="4"/>
  <c r="I4794" i="4"/>
  <c r="G4795" i="4"/>
  <c r="M4795" i="4" s="1"/>
  <c r="H4795" i="4"/>
  <c r="U4795" i="4" s="1"/>
  <c r="I4795" i="4"/>
  <c r="G4796" i="4"/>
  <c r="H4796" i="4"/>
  <c r="I4796" i="4"/>
  <c r="G4797" i="4"/>
  <c r="O4797" i="4" s="1"/>
  <c r="H4797" i="4"/>
  <c r="S4797" i="4" s="1"/>
  <c r="I4797" i="4"/>
  <c r="G4798" i="4"/>
  <c r="M4798" i="4" s="1"/>
  <c r="H4798" i="4"/>
  <c r="I4798" i="4"/>
  <c r="G4799" i="4"/>
  <c r="H4799" i="4"/>
  <c r="I4799" i="4"/>
  <c r="G4800" i="4"/>
  <c r="H4800" i="4"/>
  <c r="I4800" i="4"/>
  <c r="G4801" i="4"/>
  <c r="H4801" i="4"/>
  <c r="I4801" i="4"/>
  <c r="G4802" i="4"/>
  <c r="M4802" i="4" s="1"/>
  <c r="H4802" i="4"/>
  <c r="I4802" i="4"/>
  <c r="G4803" i="4"/>
  <c r="H4803" i="4"/>
  <c r="U4803" i="4" s="1"/>
  <c r="I4803" i="4"/>
  <c r="G4804" i="4"/>
  <c r="H4804" i="4"/>
  <c r="I4804" i="4"/>
  <c r="G4805" i="4"/>
  <c r="H4805" i="4"/>
  <c r="I4805" i="4"/>
  <c r="G4806" i="4"/>
  <c r="M4806" i="4" s="1"/>
  <c r="H4806" i="4"/>
  <c r="I4806" i="4"/>
  <c r="G4807" i="4"/>
  <c r="H4807" i="4"/>
  <c r="U4807" i="4" s="1"/>
  <c r="I4807" i="4"/>
  <c r="G4808" i="4"/>
  <c r="H4808" i="4"/>
  <c r="I4808" i="4"/>
  <c r="G4809" i="4"/>
  <c r="H4809" i="4"/>
  <c r="I4809" i="4"/>
  <c r="G4810" i="4"/>
  <c r="M4810" i="4" s="1"/>
  <c r="H4810" i="4"/>
  <c r="I4810" i="4"/>
  <c r="G4811" i="4"/>
  <c r="M4811" i="4" s="1"/>
  <c r="H4811" i="4"/>
  <c r="I4811" i="4"/>
  <c r="G4812" i="4"/>
  <c r="H4812" i="4"/>
  <c r="I4812" i="4"/>
  <c r="G4813" i="4"/>
  <c r="H4813" i="4"/>
  <c r="I4813" i="4"/>
  <c r="G4814" i="4"/>
  <c r="M4814" i="4" s="1"/>
  <c r="H4814" i="4"/>
  <c r="I4814" i="4"/>
  <c r="G4815" i="4"/>
  <c r="H4815" i="4"/>
  <c r="U4815" i="4" s="1"/>
  <c r="I4815" i="4"/>
  <c r="G4816" i="4"/>
  <c r="H4816" i="4"/>
  <c r="I4816" i="4"/>
  <c r="G4817" i="4"/>
  <c r="L4817" i="4" s="1"/>
  <c r="H4817" i="4"/>
  <c r="I4817" i="4"/>
  <c r="G4818" i="4"/>
  <c r="M4818" i="4" s="1"/>
  <c r="H4818" i="4"/>
  <c r="I4818" i="4"/>
  <c r="G4819" i="4"/>
  <c r="H4819" i="4"/>
  <c r="I4819" i="4"/>
  <c r="G4820" i="4"/>
  <c r="H4820" i="4"/>
  <c r="I4820" i="4"/>
  <c r="G4821" i="4"/>
  <c r="H4821" i="4"/>
  <c r="I4821" i="4"/>
  <c r="G4822" i="4"/>
  <c r="M4822" i="4" s="1"/>
  <c r="H4822" i="4"/>
  <c r="I4822" i="4"/>
  <c r="G4823" i="4"/>
  <c r="M4823" i="4" s="1"/>
  <c r="H4823" i="4"/>
  <c r="U4823" i="4" s="1"/>
  <c r="I4823" i="4"/>
  <c r="G4824" i="4"/>
  <c r="L4824" i="4" s="1"/>
  <c r="H4824" i="4"/>
  <c r="I4824" i="4"/>
  <c r="G4825" i="4"/>
  <c r="H4825" i="4"/>
  <c r="I4825" i="4"/>
  <c r="G4826" i="4"/>
  <c r="M4826" i="4" s="1"/>
  <c r="H4826" i="4"/>
  <c r="I4826" i="4"/>
  <c r="G4827" i="4"/>
  <c r="M4827" i="4" s="1"/>
  <c r="H4827" i="4"/>
  <c r="I4827" i="4"/>
  <c r="G4828" i="4"/>
  <c r="H4828" i="4"/>
  <c r="I4828" i="4"/>
  <c r="G4829" i="4"/>
  <c r="O4829" i="4" s="1"/>
  <c r="H4829" i="4"/>
  <c r="I4829" i="4"/>
  <c r="G4830" i="4"/>
  <c r="M4830" i="4" s="1"/>
  <c r="H4830" i="4"/>
  <c r="I4830" i="4"/>
  <c r="G4831" i="4"/>
  <c r="H4831" i="4"/>
  <c r="I4831" i="4"/>
  <c r="G4832" i="4"/>
  <c r="H4832" i="4"/>
  <c r="I4832" i="4"/>
  <c r="G4833" i="4"/>
  <c r="H4833" i="4"/>
  <c r="I4833" i="4"/>
  <c r="G4834" i="4"/>
  <c r="M4834" i="4" s="1"/>
  <c r="H4834" i="4"/>
  <c r="I4834" i="4"/>
  <c r="G4835" i="4"/>
  <c r="H4835" i="4"/>
  <c r="U4835" i="4" s="1"/>
  <c r="I4835" i="4"/>
  <c r="G4836" i="4"/>
  <c r="O4836" i="4" s="1"/>
  <c r="H4836" i="4"/>
  <c r="I4836" i="4"/>
  <c r="G4837" i="4"/>
  <c r="H4837" i="4"/>
  <c r="I4837" i="4"/>
  <c r="G4838" i="4"/>
  <c r="M4838" i="4" s="1"/>
  <c r="H4838" i="4"/>
  <c r="I4838" i="4"/>
  <c r="AA4838" i="4" s="1"/>
  <c r="G4839" i="4"/>
  <c r="H4839" i="4"/>
  <c r="I4839" i="4"/>
  <c r="G4840" i="4"/>
  <c r="H4840" i="4"/>
  <c r="I4840" i="4"/>
  <c r="G4841" i="4"/>
  <c r="H4841" i="4"/>
  <c r="I4841" i="4"/>
  <c r="G4842" i="4"/>
  <c r="M4842" i="4" s="1"/>
  <c r="H4842" i="4"/>
  <c r="I4842" i="4"/>
  <c r="G4843" i="4"/>
  <c r="M4843" i="4" s="1"/>
  <c r="H4843" i="4"/>
  <c r="I4843" i="4"/>
  <c r="G4844" i="4"/>
  <c r="H4844" i="4"/>
  <c r="I4844" i="4"/>
  <c r="G4845" i="4"/>
  <c r="L4845" i="4" s="1"/>
  <c r="H4845" i="4"/>
  <c r="I4845" i="4"/>
  <c r="G4846" i="4"/>
  <c r="M4846" i="4" s="1"/>
  <c r="H4846" i="4"/>
  <c r="I4846" i="4"/>
  <c r="AA4846" i="4" s="1"/>
  <c r="G4847" i="4"/>
  <c r="H4847" i="4"/>
  <c r="U4847" i="4" s="1"/>
  <c r="I4847" i="4"/>
  <c r="G4848" i="4"/>
  <c r="H4848" i="4"/>
  <c r="I4848" i="4"/>
  <c r="G4849" i="4"/>
  <c r="L4849" i="4" s="1"/>
  <c r="H4849" i="4"/>
  <c r="I4849" i="4"/>
  <c r="G4850" i="4"/>
  <c r="M4850" i="4" s="1"/>
  <c r="H4850" i="4"/>
  <c r="I4850" i="4"/>
  <c r="G4851" i="4"/>
  <c r="H4851" i="4"/>
  <c r="I4851" i="4"/>
  <c r="G4852" i="4"/>
  <c r="H4852" i="4"/>
  <c r="I4852" i="4"/>
  <c r="G4853" i="4"/>
  <c r="H4853" i="4"/>
  <c r="I4853" i="4"/>
  <c r="G4854" i="4"/>
  <c r="M4854" i="4" s="1"/>
  <c r="H4854" i="4"/>
  <c r="I4854" i="4"/>
  <c r="G4855" i="4"/>
  <c r="M4855" i="4" s="1"/>
  <c r="H4855" i="4"/>
  <c r="I4855" i="4"/>
  <c r="G4856" i="4"/>
  <c r="H4856" i="4"/>
  <c r="I4856" i="4"/>
  <c r="G4857" i="4"/>
  <c r="O4857" i="4" s="1"/>
  <c r="H4857" i="4"/>
  <c r="I4857" i="4"/>
  <c r="G4858" i="4"/>
  <c r="M4858" i="4" s="1"/>
  <c r="H4858" i="4"/>
  <c r="I4858" i="4"/>
  <c r="G4859" i="4"/>
  <c r="M4859" i="4" s="1"/>
  <c r="H4859" i="4"/>
  <c r="U4859" i="4" s="1"/>
  <c r="I4859" i="4"/>
  <c r="G4860" i="4"/>
  <c r="H4860" i="4"/>
  <c r="I4860" i="4"/>
  <c r="G4861" i="4"/>
  <c r="O4861" i="4" s="1"/>
  <c r="H4861" i="4"/>
  <c r="S4861" i="4" s="1"/>
  <c r="I4861" i="4"/>
  <c r="G4862" i="4"/>
  <c r="M4862" i="4" s="1"/>
  <c r="H4862" i="4"/>
  <c r="I4862" i="4"/>
  <c r="G4863" i="4"/>
  <c r="H4863" i="4"/>
  <c r="I4863" i="4"/>
  <c r="G4864" i="4"/>
  <c r="H4864" i="4"/>
  <c r="I4864" i="4"/>
  <c r="G4865" i="4"/>
  <c r="H4865" i="4"/>
  <c r="I4865" i="4"/>
  <c r="G4866" i="4"/>
  <c r="M4866" i="4" s="1"/>
  <c r="H4866" i="4"/>
  <c r="I4866" i="4"/>
  <c r="G4867" i="4"/>
  <c r="H4867" i="4"/>
  <c r="U4867" i="4" s="1"/>
  <c r="I4867" i="4"/>
  <c r="G4868" i="4"/>
  <c r="O4868" i="4" s="1"/>
  <c r="H4868" i="4"/>
  <c r="I4868" i="4"/>
  <c r="G4869" i="4"/>
  <c r="H4869" i="4"/>
  <c r="I4869" i="4"/>
  <c r="G4870" i="4"/>
  <c r="M4870" i="4" s="1"/>
  <c r="H4870" i="4"/>
  <c r="I4870" i="4"/>
  <c r="G4871" i="4"/>
  <c r="M4871" i="4" s="1"/>
  <c r="H4871" i="4"/>
  <c r="U4871" i="4" s="1"/>
  <c r="I4871" i="4"/>
  <c r="G4872" i="4"/>
  <c r="H4872" i="4"/>
  <c r="I4872" i="4"/>
  <c r="G4873" i="4"/>
  <c r="H4873" i="4"/>
  <c r="I4873" i="4"/>
  <c r="G4874" i="4"/>
  <c r="M4874" i="4" s="1"/>
  <c r="H4874" i="4"/>
  <c r="I4874" i="4"/>
  <c r="G4875" i="4"/>
  <c r="H4875" i="4"/>
  <c r="U4875" i="4" s="1"/>
  <c r="I4875" i="4"/>
  <c r="G4876" i="4"/>
  <c r="H4876" i="4"/>
  <c r="I4876" i="4"/>
  <c r="G4877" i="4"/>
  <c r="H4877" i="4"/>
  <c r="I4877" i="4"/>
  <c r="G4878" i="4"/>
  <c r="M4878" i="4" s="1"/>
  <c r="H4878" i="4"/>
  <c r="I4878" i="4"/>
  <c r="G4879" i="4"/>
  <c r="H4879" i="4"/>
  <c r="U4879" i="4" s="1"/>
  <c r="I4879" i="4"/>
  <c r="G4880" i="4"/>
  <c r="H4880" i="4"/>
  <c r="I4880" i="4"/>
  <c r="G4881" i="4"/>
  <c r="H4881" i="4"/>
  <c r="I4881" i="4"/>
  <c r="G4882" i="4"/>
  <c r="M4882" i="4" s="1"/>
  <c r="H4882" i="4"/>
  <c r="I4882" i="4"/>
  <c r="G4883" i="4"/>
  <c r="H4883" i="4"/>
  <c r="U4883" i="4" s="1"/>
  <c r="I4883" i="4"/>
  <c r="G4884" i="4"/>
  <c r="L4884" i="4" s="1"/>
  <c r="H4884" i="4"/>
  <c r="I4884" i="4"/>
  <c r="G4885" i="4"/>
  <c r="H4885" i="4"/>
  <c r="I4885" i="4"/>
  <c r="G4886" i="4"/>
  <c r="M4886" i="4" s="1"/>
  <c r="H4886" i="4"/>
  <c r="I4886" i="4"/>
  <c r="G4887" i="4"/>
  <c r="M4887" i="4" s="1"/>
  <c r="H4887" i="4"/>
  <c r="U4887" i="4" s="1"/>
  <c r="I4887" i="4"/>
  <c r="G4888" i="4"/>
  <c r="L4888" i="4" s="1"/>
  <c r="H4888" i="4"/>
  <c r="I4888" i="4"/>
  <c r="G4889" i="4"/>
  <c r="H4889" i="4"/>
  <c r="I4889" i="4"/>
  <c r="G4890" i="4"/>
  <c r="M4890" i="4" s="1"/>
  <c r="H4890" i="4"/>
  <c r="I4890" i="4"/>
  <c r="G4891" i="4"/>
  <c r="M4891" i="4" s="1"/>
  <c r="H4891" i="4"/>
  <c r="U4891" i="4" s="1"/>
  <c r="I4891" i="4"/>
  <c r="G4892" i="4"/>
  <c r="H4892" i="4"/>
  <c r="I4892" i="4"/>
  <c r="G4893" i="4"/>
  <c r="O4893" i="4" s="1"/>
  <c r="H4893" i="4"/>
  <c r="I4893" i="4"/>
  <c r="G4894" i="4"/>
  <c r="M4894" i="4" s="1"/>
  <c r="H4894" i="4"/>
  <c r="I4894" i="4"/>
  <c r="G4895" i="4"/>
  <c r="H4895" i="4"/>
  <c r="U4895" i="4" s="1"/>
  <c r="I4895" i="4"/>
  <c r="G4896" i="4"/>
  <c r="H4896" i="4"/>
  <c r="I4896" i="4"/>
  <c r="G4897" i="4"/>
  <c r="H4897" i="4"/>
  <c r="I4897" i="4"/>
  <c r="G4898" i="4"/>
  <c r="M4898" i="4" s="1"/>
  <c r="H4898" i="4"/>
  <c r="I4898" i="4"/>
  <c r="G4899" i="4"/>
  <c r="H4899" i="4"/>
  <c r="U4899" i="4" s="1"/>
  <c r="I4899" i="4"/>
  <c r="G4900" i="4"/>
  <c r="O4900" i="4" s="1"/>
  <c r="H4900" i="4"/>
  <c r="I4900" i="4"/>
  <c r="G4901" i="4"/>
  <c r="H4901" i="4"/>
  <c r="I4901" i="4"/>
  <c r="G4902" i="4"/>
  <c r="M4902" i="4" s="1"/>
  <c r="H4902" i="4"/>
  <c r="I4902" i="4"/>
  <c r="AA4902" i="4" s="1"/>
  <c r="G4903" i="4"/>
  <c r="M4903" i="4" s="1"/>
  <c r="H4903" i="4"/>
  <c r="U4903" i="4" s="1"/>
  <c r="I4903" i="4"/>
  <c r="G4904" i="4"/>
  <c r="H4904" i="4"/>
  <c r="I4904" i="4"/>
  <c r="G4905" i="4"/>
  <c r="H4905" i="4"/>
  <c r="I4905" i="4"/>
  <c r="G4906" i="4"/>
  <c r="M4906" i="4" s="1"/>
  <c r="H4906" i="4"/>
  <c r="I4906" i="4"/>
  <c r="G4907" i="4"/>
  <c r="H4907" i="4"/>
  <c r="U4907" i="4" s="1"/>
  <c r="I4907" i="4"/>
  <c r="G4908" i="4"/>
  <c r="H4908" i="4"/>
  <c r="I4908" i="4"/>
  <c r="G4909" i="4"/>
  <c r="L4909" i="4" s="1"/>
  <c r="H4909" i="4"/>
  <c r="I4909" i="4"/>
  <c r="G4910" i="4"/>
  <c r="M4910" i="4" s="1"/>
  <c r="H4910" i="4"/>
  <c r="I4910" i="4"/>
  <c r="AA4910" i="4" s="1"/>
  <c r="G4911" i="4"/>
  <c r="H4911" i="4"/>
  <c r="U4911" i="4" s="1"/>
  <c r="I4911" i="4"/>
  <c r="G4912" i="4"/>
  <c r="H4912" i="4"/>
  <c r="I4912" i="4"/>
  <c r="G4913" i="4"/>
  <c r="L4913" i="4" s="1"/>
  <c r="H4913" i="4"/>
  <c r="I4913" i="4"/>
  <c r="G4914" i="4"/>
  <c r="M4914" i="4" s="1"/>
  <c r="H4914" i="4"/>
  <c r="I4914" i="4"/>
  <c r="G4915" i="4"/>
  <c r="H4915" i="4"/>
  <c r="U4915" i="4" s="1"/>
  <c r="I4915" i="4"/>
  <c r="G4916" i="4"/>
  <c r="H4916" i="4"/>
  <c r="I4916" i="4"/>
  <c r="G4917" i="4"/>
  <c r="H4917" i="4"/>
  <c r="I4917" i="4"/>
  <c r="G4918" i="4"/>
  <c r="M4918" i="4" s="1"/>
  <c r="H4918" i="4"/>
  <c r="I4918" i="4"/>
  <c r="G4919" i="4"/>
  <c r="M4919" i="4" s="1"/>
  <c r="H4919" i="4"/>
  <c r="U4919" i="4" s="1"/>
  <c r="I4919" i="4"/>
  <c r="G4920" i="4"/>
  <c r="H4920" i="4"/>
  <c r="I4920" i="4"/>
  <c r="G4921" i="4"/>
  <c r="O4921" i="4" s="1"/>
  <c r="H4921" i="4"/>
  <c r="I4921" i="4"/>
  <c r="G4922" i="4"/>
  <c r="M4922" i="4" s="1"/>
  <c r="H4922" i="4"/>
  <c r="I4922" i="4"/>
  <c r="G4923" i="4"/>
  <c r="M4923" i="4" s="1"/>
  <c r="H4923" i="4"/>
  <c r="U4923" i="4" s="1"/>
  <c r="I4923" i="4"/>
  <c r="G4924" i="4"/>
  <c r="H4924" i="4"/>
  <c r="I4924" i="4"/>
  <c r="G4925" i="4"/>
  <c r="O4925" i="4" s="1"/>
  <c r="H4925" i="4"/>
  <c r="I4925" i="4"/>
  <c r="G4926" i="4"/>
  <c r="M4926" i="4" s="1"/>
  <c r="H4926" i="4"/>
  <c r="I4926" i="4"/>
  <c r="G4927" i="4"/>
  <c r="H4927" i="4"/>
  <c r="U4927" i="4" s="1"/>
  <c r="I4927" i="4"/>
  <c r="G4928" i="4"/>
  <c r="H4928" i="4"/>
  <c r="I4928" i="4"/>
  <c r="G4929" i="4"/>
  <c r="H4929" i="4"/>
  <c r="I4929" i="4"/>
  <c r="G4930" i="4"/>
  <c r="M4930" i="4" s="1"/>
  <c r="H4930" i="4"/>
  <c r="I4930" i="4"/>
  <c r="G4931" i="4"/>
  <c r="H4931" i="4"/>
  <c r="U4931" i="4" s="1"/>
  <c r="I4931" i="4"/>
  <c r="G4932" i="4"/>
  <c r="O4932" i="4" s="1"/>
  <c r="H4932" i="4"/>
  <c r="I4932" i="4"/>
  <c r="G4933" i="4"/>
  <c r="H4933" i="4"/>
  <c r="I4933" i="4"/>
  <c r="G4934" i="4"/>
  <c r="M4934" i="4" s="1"/>
  <c r="H4934" i="4"/>
  <c r="I4934" i="4"/>
  <c r="G4935" i="4"/>
  <c r="H4935" i="4"/>
  <c r="U4935" i="4" s="1"/>
  <c r="I4935" i="4"/>
  <c r="G4936" i="4"/>
  <c r="H4936" i="4"/>
  <c r="I4936" i="4"/>
  <c r="G4937" i="4"/>
  <c r="H4937" i="4"/>
  <c r="I4937" i="4"/>
  <c r="G4938" i="4"/>
  <c r="M4938" i="4" s="1"/>
  <c r="H4938" i="4"/>
  <c r="I4938" i="4"/>
  <c r="G4939" i="4"/>
  <c r="M4939" i="4" s="1"/>
  <c r="H4939" i="4"/>
  <c r="U4939" i="4" s="1"/>
  <c r="I4939" i="4"/>
  <c r="G4940" i="4"/>
  <c r="H4940" i="4"/>
  <c r="I4940" i="4"/>
  <c r="G4941" i="4"/>
  <c r="H4941" i="4"/>
  <c r="I4941" i="4"/>
  <c r="G4942" i="4"/>
  <c r="M4942" i="4" s="1"/>
  <c r="H4942" i="4"/>
  <c r="I4942" i="4"/>
  <c r="G4943" i="4"/>
  <c r="H4943" i="4"/>
  <c r="U4943" i="4" s="1"/>
  <c r="I4943" i="4"/>
  <c r="G4944" i="4"/>
  <c r="H4944" i="4"/>
  <c r="I4944" i="4"/>
  <c r="G4945" i="4"/>
  <c r="L4945" i="4" s="1"/>
  <c r="H4945" i="4"/>
  <c r="I4945" i="4"/>
  <c r="G4946" i="4"/>
  <c r="M4946" i="4" s="1"/>
  <c r="H4946" i="4"/>
  <c r="I4946" i="4"/>
  <c r="G4947" i="4"/>
  <c r="H4947" i="4"/>
  <c r="U4947" i="4" s="1"/>
  <c r="I4947" i="4"/>
  <c r="G4948" i="4"/>
  <c r="L4948" i="4" s="1"/>
  <c r="H4948" i="4"/>
  <c r="I4948" i="4"/>
  <c r="G4949" i="4"/>
  <c r="H4949" i="4"/>
  <c r="I4949" i="4"/>
  <c r="G4950" i="4"/>
  <c r="M4950" i="4" s="1"/>
  <c r="H4950" i="4"/>
  <c r="I4950" i="4"/>
  <c r="G4951" i="4"/>
  <c r="M4951" i="4" s="1"/>
  <c r="H4951" i="4"/>
  <c r="U4951" i="4" s="1"/>
  <c r="I4951" i="4"/>
  <c r="G4952" i="4"/>
  <c r="L4952" i="4" s="1"/>
  <c r="H4952" i="4"/>
  <c r="I4952" i="4"/>
  <c r="G4953" i="4"/>
  <c r="H4953" i="4"/>
  <c r="I4953" i="4"/>
  <c r="G4954" i="4"/>
  <c r="M4954" i="4" s="1"/>
  <c r="H4954" i="4"/>
  <c r="I4954" i="4"/>
  <c r="G4955" i="4"/>
  <c r="M4955" i="4" s="1"/>
  <c r="H4955" i="4"/>
  <c r="U4955" i="4" s="1"/>
  <c r="I4955" i="4"/>
  <c r="G4956" i="4"/>
  <c r="H4956" i="4"/>
  <c r="I4956" i="4"/>
  <c r="G4957" i="4"/>
  <c r="H4957" i="4"/>
  <c r="I4957" i="4"/>
  <c r="G4958" i="4"/>
  <c r="M4958" i="4" s="1"/>
  <c r="H4958" i="4"/>
  <c r="I4958" i="4"/>
  <c r="G4959" i="4"/>
  <c r="H4959" i="4"/>
  <c r="U4959" i="4" s="1"/>
  <c r="I4959" i="4"/>
  <c r="G4960" i="4"/>
  <c r="H4960" i="4"/>
  <c r="I4960" i="4"/>
  <c r="G4961" i="4"/>
  <c r="H4961" i="4"/>
  <c r="I4961" i="4"/>
  <c r="G4962" i="4"/>
  <c r="M4962" i="4" s="1"/>
  <c r="H4962" i="4"/>
  <c r="I4962" i="4"/>
  <c r="G4963" i="4"/>
  <c r="H4963" i="4"/>
  <c r="U4963" i="4" s="1"/>
  <c r="I4963" i="4"/>
  <c r="G4964" i="4"/>
  <c r="O4964" i="4" s="1"/>
  <c r="H4964" i="4"/>
  <c r="I4964" i="4"/>
  <c r="G4965" i="4"/>
  <c r="H4965" i="4"/>
  <c r="I4965" i="4"/>
  <c r="G4966" i="4"/>
  <c r="M4966" i="4" s="1"/>
  <c r="H4966" i="4"/>
  <c r="I4966" i="4"/>
  <c r="AA4966" i="4" s="1"/>
  <c r="G4967" i="4"/>
  <c r="H4967" i="4"/>
  <c r="U4967" i="4" s="1"/>
  <c r="I4967" i="4"/>
  <c r="G4968" i="4"/>
  <c r="H4968" i="4"/>
  <c r="I4968" i="4"/>
  <c r="G4969" i="4"/>
  <c r="H4969" i="4"/>
  <c r="I4969" i="4"/>
  <c r="G4970" i="4"/>
  <c r="M4970" i="4" s="1"/>
  <c r="H4970" i="4"/>
  <c r="I4970" i="4"/>
  <c r="G4971" i="4"/>
  <c r="M4971" i="4" s="1"/>
  <c r="H4971" i="4"/>
  <c r="U4971" i="4" s="1"/>
  <c r="I4971" i="4"/>
  <c r="G4972" i="4"/>
  <c r="H4972" i="4"/>
  <c r="I4972" i="4"/>
  <c r="G4973" i="4"/>
  <c r="L4973" i="4" s="1"/>
  <c r="H4973" i="4"/>
  <c r="I4973" i="4"/>
  <c r="G4974" i="4"/>
  <c r="M4974" i="4" s="1"/>
  <c r="H4974" i="4"/>
  <c r="I4974" i="4"/>
  <c r="AA4974" i="4" s="1"/>
  <c r="G4975" i="4"/>
  <c r="H4975" i="4"/>
  <c r="U4975" i="4" s="1"/>
  <c r="I4975" i="4"/>
  <c r="G4976" i="4"/>
  <c r="H4976" i="4"/>
  <c r="I4976" i="4"/>
  <c r="G4977" i="4"/>
  <c r="L4977" i="4" s="1"/>
  <c r="H4977" i="4"/>
  <c r="I4977" i="4"/>
  <c r="G4978" i="4"/>
  <c r="M4978" i="4" s="1"/>
  <c r="H4978" i="4"/>
  <c r="I4978" i="4"/>
  <c r="G4979" i="4"/>
  <c r="H4979" i="4"/>
  <c r="U4979" i="4" s="1"/>
  <c r="I4979" i="4"/>
  <c r="G4980" i="4"/>
  <c r="H4980" i="4"/>
  <c r="I4980" i="4"/>
  <c r="G4981" i="4"/>
  <c r="H4981" i="4"/>
  <c r="I4981" i="4"/>
  <c r="G4982" i="4"/>
  <c r="M4982" i="4" s="1"/>
  <c r="H4982" i="4"/>
  <c r="I4982" i="4"/>
  <c r="G4983" i="4"/>
  <c r="M4983" i="4" s="1"/>
  <c r="H4983" i="4"/>
  <c r="U4983" i="4" s="1"/>
  <c r="I4983" i="4"/>
  <c r="G4984" i="4"/>
  <c r="H4984" i="4"/>
  <c r="I4984" i="4"/>
  <c r="G4985" i="4"/>
  <c r="O4985" i="4" s="1"/>
  <c r="H4985" i="4"/>
  <c r="I4985" i="4"/>
  <c r="G4986" i="4"/>
  <c r="M4986" i="4" s="1"/>
  <c r="H4986" i="4"/>
  <c r="I4986" i="4"/>
  <c r="G4987" i="4"/>
  <c r="M4987" i="4" s="1"/>
  <c r="H4987" i="4"/>
  <c r="U4987" i="4" s="1"/>
  <c r="I4987" i="4"/>
  <c r="G4988" i="4"/>
  <c r="H4988" i="4"/>
  <c r="I4988" i="4"/>
  <c r="G4989" i="4"/>
  <c r="O4989" i="4" s="1"/>
  <c r="H4989" i="4"/>
  <c r="S4989" i="4" s="1"/>
  <c r="I4989" i="4"/>
  <c r="G4990" i="4"/>
  <c r="M4990" i="4" s="1"/>
  <c r="H4990" i="4"/>
  <c r="I4990" i="4"/>
  <c r="G4991" i="4"/>
  <c r="H4991" i="4"/>
  <c r="U4991" i="4" s="1"/>
  <c r="I4991" i="4"/>
  <c r="G4992" i="4"/>
  <c r="H4992" i="4"/>
  <c r="I4992" i="4"/>
  <c r="G4993" i="4"/>
  <c r="H4993" i="4"/>
  <c r="I4993" i="4"/>
  <c r="G4994" i="4"/>
  <c r="M4994" i="4" s="1"/>
  <c r="H4994" i="4"/>
  <c r="I4994" i="4"/>
  <c r="G4995" i="4"/>
  <c r="H4995" i="4"/>
  <c r="U4995" i="4" s="1"/>
  <c r="I4995" i="4"/>
  <c r="G4996" i="4"/>
  <c r="H4996" i="4"/>
  <c r="I4996" i="4"/>
  <c r="G4997" i="4"/>
  <c r="H4997" i="4"/>
  <c r="I4997" i="4"/>
  <c r="G4998" i="4"/>
  <c r="M4998" i="4" s="1"/>
  <c r="H4998" i="4"/>
  <c r="I4998" i="4"/>
  <c r="G4999" i="4"/>
  <c r="M4999" i="4" s="1"/>
  <c r="H4999" i="4"/>
  <c r="U4999" i="4" s="1"/>
  <c r="I4999" i="4"/>
  <c r="G5000" i="4"/>
  <c r="H5000" i="4"/>
  <c r="I5000" i="4"/>
  <c r="G5001" i="4"/>
  <c r="H5001" i="4"/>
  <c r="I5001" i="4"/>
  <c r="G5002" i="4"/>
  <c r="M5002" i="4" s="1"/>
  <c r="H5002" i="4"/>
  <c r="I5002" i="4"/>
  <c r="G5003" i="4"/>
  <c r="H5003" i="4"/>
  <c r="U5003" i="4" s="1"/>
  <c r="I5003" i="4"/>
  <c r="G5004" i="4"/>
  <c r="H5004" i="4"/>
  <c r="I5004" i="4"/>
  <c r="G5005" i="4"/>
  <c r="H5005" i="4"/>
  <c r="I5005" i="4"/>
  <c r="G5006" i="4"/>
  <c r="M5006" i="4" s="1"/>
  <c r="H5006" i="4"/>
  <c r="I5006" i="4"/>
  <c r="G5007" i="4"/>
  <c r="H5007" i="4"/>
  <c r="U5007" i="4" s="1"/>
  <c r="I5007" i="4"/>
  <c r="G5008" i="4"/>
  <c r="H5008" i="4"/>
  <c r="I5008" i="4"/>
  <c r="G5009" i="4"/>
  <c r="L5009" i="4" s="1"/>
  <c r="H5009" i="4"/>
  <c r="I5009" i="4"/>
  <c r="G5010" i="4"/>
  <c r="M5010" i="4" s="1"/>
  <c r="H5010" i="4"/>
  <c r="I5010" i="4"/>
  <c r="G5011" i="4"/>
  <c r="H5011" i="4"/>
  <c r="U5011" i="4" s="1"/>
  <c r="I5011" i="4"/>
  <c r="G5012" i="4"/>
  <c r="H5012" i="4"/>
  <c r="I5012" i="4"/>
  <c r="G5013" i="4"/>
  <c r="H5013" i="4"/>
  <c r="I5013" i="4"/>
  <c r="G5014" i="4"/>
  <c r="M5014" i="4" s="1"/>
  <c r="H5014" i="4"/>
  <c r="I5014" i="4"/>
  <c r="G5015" i="4"/>
  <c r="M5015" i="4" s="1"/>
  <c r="H5015" i="4"/>
  <c r="U5015" i="4" s="1"/>
  <c r="I5015" i="4"/>
  <c r="G5016" i="4"/>
  <c r="L5016" i="4" s="1"/>
  <c r="H5016" i="4"/>
  <c r="I5016" i="4"/>
  <c r="G5017" i="4"/>
  <c r="H5017" i="4"/>
  <c r="I5017" i="4"/>
  <c r="G5018" i="4"/>
  <c r="M5018" i="4" s="1"/>
  <c r="H5018" i="4"/>
  <c r="I5018" i="4"/>
  <c r="G5019" i="4"/>
  <c r="M5019" i="4" s="1"/>
  <c r="H5019" i="4"/>
  <c r="U5019" i="4" s="1"/>
  <c r="I5019" i="4"/>
  <c r="G5020" i="4"/>
  <c r="H5020" i="4"/>
  <c r="I5020" i="4"/>
  <c r="G5021" i="4"/>
  <c r="O5021" i="4" s="1"/>
  <c r="H5021" i="4"/>
  <c r="I5021" i="4"/>
  <c r="G5022" i="4"/>
  <c r="M5022" i="4" s="1"/>
  <c r="H5022" i="4"/>
  <c r="I5022" i="4"/>
  <c r="G5023" i="4"/>
  <c r="H5023" i="4"/>
  <c r="U5023" i="4" s="1"/>
  <c r="I5023" i="4"/>
  <c r="G5024" i="4"/>
  <c r="H5024" i="4"/>
  <c r="I5024" i="4"/>
  <c r="G5025" i="4"/>
  <c r="H5025" i="4"/>
  <c r="I5025" i="4"/>
  <c r="G5026" i="4"/>
  <c r="M5026" i="4" s="1"/>
  <c r="H5026" i="4"/>
  <c r="I5026" i="4"/>
  <c r="G5027" i="4"/>
  <c r="H5027" i="4"/>
  <c r="U5027" i="4" s="1"/>
  <c r="I5027" i="4"/>
  <c r="G5028" i="4"/>
  <c r="O5028" i="4" s="1"/>
  <c r="H5028" i="4"/>
  <c r="I5028" i="4"/>
  <c r="G5029" i="4"/>
  <c r="H5029" i="4"/>
  <c r="I5029" i="4"/>
  <c r="G5030" i="4"/>
  <c r="M5030" i="4" s="1"/>
  <c r="H5030" i="4"/>
  <c r="I5030" i="4"/>
  <c r="AA5030" i="4" s="1"/>
  <c r="G5031" i="4"/>
  <c r="M5031" i="4" s="1"/>
  <c r="H5031" i="4"/>
  <c r="U5031" i="4" s="1"/>
  <c r="I5031" i="4"/>
  <c r="G5032" i="4"/>
  <c r="H5032" i="4"/>
  <c r="I5032" i="4"/>
  <c r="G5033" i="4"/>
  <c r="H5033" i="4"/>
  <c r="I5033" i="4"/>
  <c r="G5034" i="4"/>
  <c r="M5034" i="4" s="1"/>
  <c r="H5034" i="4"/>
  <c r="I5034" i="4"/>
  <c r="G5035" i="4"/>
  <c r="H5035" i="4"/>
  <c r="U5035" i="4" s="1"/>
  <c r="I5035" i="4"/>
  <c r="G5036" i="4"/>
  <c r="H5036" i="4"/>
  <c r="I5036" i="4"/>
  <c r="G5037" i="4"/>
  <c r="L5037" i="4" s="1"/>
  <c r="H5037" i="4"/>
  <c r="I5037" i="4"/>
  <c r="G5038" i="4"/>
  <c r="M5038" i="4" s="1"/>
  <c r="H5038" i="4"/>
  <c r="I5038" i="4"/>
  <c r="AA5038" i="4" s="1"/>
  <c r="G5039" i="4"/>
  <c r="H5039" i="4"/>
  <c r="U5039" i="4" s="1"/>
  <c r="I5039" i="4"/>
  <c r="G5040" i="4"/>
  <c r="H5040" i="4"/>
  <c r="I5040" i="4"/>
  <c r="G5041" i="4"/>
  <c r="L5041" i="4" s="1"/>
  <c r="H5041" i="4"/>
  <c r="I5041" i="4"/>
  <c r="G5042" i="4"/>
  <c r="M5042" i="4" s="1"/>
  <c r="H5042" i="4"/>
  <c r="I5042" i="4"/>
  <c r="G5043" i="4"/>
  <c r="H5043" i="4"/>
  <c r="U5043" i="4" s="1"/>
  <c r="I5043" i="4"/>
  <c r="G5044" i="4"/>
  <c r="H5044" i="4"/>
  <c r="I5044" i="4"/>
  <c r="G5045" i="4"/>
  <c r="H5045" i="4"/>
  <c r="I5045" i="4"/>
  <c r="G5046" i="4"/>
  <c r="M5046" i="4" s="1"/>
  <c r="H5046" i="4"/>
  <c r="I5046" i="4"/>
  <c r="G5047" i="4"/>
  <c r="M5047" i="4" s="1"/>
  <c r="H5047" i="4"/>
  <c r="U5047" i="4" s="1"/>
  <c r="I5047" i="4"/>
  <c r="G5048" i="4"/>
  <c r="L5048" i="4" s="1"/>
  <c r="H5048" i="4"/>
  <c r="I5048" i="4"/>
  <c r="G5049" i="4"/>
  <c r="O5049" i="4" s="1"/>
  <c r="H5049" i="4"/>
  <c r="I5049" i="4"/>
  <c r="G5050" i="4"/>
  <c r="M5050" i="4" s="1"/>
  <c r="H5050" i="4"/>
  <c r="I5050" i="4"/>
  <c r="G5051" i="4"/>
  <c r="M5051" i="4" s="1"/>
  <c r="H5051" i="4"/>
  <c r="U5051" i="4" s="1"/>
  <c r="I5051" i="4"/>
  <c r="G5052" i="4"/>
  <c r="H5052" i="4"/>
  <c r="I5052" i="4"/>
  <c r="G5053" i="4"/>
  <c r="O5053" i="4" s="1"/>
  <c r="H5053" i="4"/>
  <c r="S5053" i="4" s="1"/>
  <c r="I5053" i="4"/>
  <c r="G5054" i="4"/>
  <c r="M5054" i="4" s="1"/>
  <c r="H5054" i="4"/>
  <c r="I5054" i="4"/>
  <c r="G5055" i="4"/>
  <c r="H5055" i="4"/>
  <c r="U5055" i="4" s="1"/>
  <c r="I5055" i="4"/>
  <c r="G5056" i="4"/>
  <c r="H5056" i="4"/>
  <c r="I5056" i="4"/>
  <c r="G5057" i="4"/>
  <c r="H5057" i="4"/>
  <c r="I5057" i="4"/>
  <c r="G5058" i="4"/>
  <c r="M5058" i="4" s="1"/>
  <c r="H5058" i="4"/>
  <c r="I5058" i="4"/>
  <c r="G5059" i="4"/>
  <c r="H5059" i="4"/>
  <c r="U5059" i="4" s="1"/>
  <c r="I5059" i="4"/>
  <c r="G5060" i="4"/>
  <c r="H5060" i="4"/>
  <c r="I5060" i="4"/>
  <c r="G5061" i="4"/>
  <c r="H5061" i="4"/>
  <c r="I5061" i="4"/>
  <c r="G5062" i="4"/>
  <c r="M5062" i="4" s="1"/>
  <c r="H5062" i="4"/>
  <c r="I5062" i="4"/>
  <c r="G5063" i="4"/>
  <c r="H5063" i="4"/>
  <c r="U5063" i="4" s="1"/>
  <c r="I5063" i="4"/>
  <c r="G5064" i="4"/>
  <c r="H5064" i="4"/>
  <c r="I5064" i="4"/>
  <c r="G5065" i="4"/>
  <c r="H5065" i="4"/>
  <c r="I5065" i="4"/>
  <c r="G5066" i="4"/>
  <c r="M5066" i="4" s="1"/>
  <c r="H5066" i="4"/>
  <c r="I5066" i="4"/>
  <c r="G5067" i="4"/>
  <c r="M5067" i="4" s="1"/>
  <c r="H5067" i="4"/>
  <c r="U5067" i="4" s="1"/>
  <c r="I5067" i="4"/>
  <c r="G5068" i="4"/>
  <c r="H5068" i="4"/>
  <c r="I5068" i="4"/>
  <c r="G5069" i="4"/>
  <c r="H5069" i="4"/>
  <c r="I5069" i="4"/>
  <c r="G5070" i="4"/>
  <c r="M5070" i="4" s="1"/>
  <c r="H5070" i="4"/>
  <c r="I5070" i="4"/>
  <c r="G5071" i="4"/>
  <c r="H5071" i="4"/>
  <c r="U5071" i="4" s="1"/>
  <c r="I5071" i="4"/>
  <c r="G5072" i="4"/>
  <c r="H5072" i="4"/>
  <c r="I5072" i="4"/>
  <c r="G5073" i="4"/>
  <c r="H5073" i="4"/>
  <c r="I5073" i="4"/>
  <c r="G5074" i="4"/>
  <c r="M5074" i="4" s="1"/>
  <c r="H5074" i="4"/>
  <c r="I5074" i="4"/>
  <c r="G5075" i="4"/>
  <c r="H5075" i="4"/>
  <c r="U5075" i="4" s="1"/>
  <c r="I5075" i="4"/>
  <c r="G5076" i="4"/>
  <c r="H5076" i="4"/>
  <c r="I5076" i="4"/>
  <c r="G5077" i="4"/>
  <c r="H5077" i="4"/>
  <c r="I5077" i="4"/>
  <c r="G5078" i="4"/>
  <c r="M5078" i="4" s="1"/>
  <c r="H5078" i="4"/>
  <c r="I5078" i="4"/>
  <c r="G5079" i="4"/>
  <c r="M5079" i="4" s="1"/>
  <c r="H5079" i="4"/>
  <c r="U5079" i="4" s="1"/>
  <c r="I5079" i="4"/>
  <c r="G5080" i="4"/>
  <c r="L5080" i="4" s="1"/>
  <c r="H5080" i="4"/>
  <c r="I5080" i="4"/>
  <c r="G5081" i="4"/>
  <c r="H5081" i="4"/>
  <c r="I5081" i="4"/>
  <c r="G5082" i="4"/>
  <c r="M5082" i="4" s="1"/>
  <c r="H5082" i="4"/>
  <c r="I5082" i="4"/>
  <c r="G5083" i="4"/>
  <c r="M5083" i="4" s="1"/>
  <c r="H5083" i="4"/>
  <c r="U5083" i="4" s="1"/>
  <c r="I5083" i="4"/>
  <c r="G5084" i="4"/>
  <c r="H5084" i="4"/>
  <c r="I5084" i="4"/>
  <c r="G5085" i="4"/>
  <c r="H5085" i="4"/>
  <c r="I5085" i="4"/>
  <c r="G5086" i="4"/>
  <c r="M5086" i="4" s="1"/>
  <c r="H5086" i="4"/>
  <c r="I5086" i="4"/>
  <c r="G5087" i="4"/>
  <c r="H5087" i="4"/>
  <c r="U5087" i="4" s="1"/>
  <c r="I5087" i="4"/>
  <c r="G5088" i="4"/>
  <c r="O5088" i="4" s="1"/>
  <c r="H5088" i="4"/>
  <c r="I5088" i="4"/>
  <c r="G5089" i="4"/>
  <c r="H5089" i="4"/>
  <c r="I5089" i="4"/>
  <c r="G5090" i="4"/>
  <c r="M5090" i="4" s="1"/>
  <c r="H5090" i="4"/>
  <c r="I5090" i="4"/>
  <c r="G5091" i="4"/>
  <c r="H5091" i="4"/>
  <c r="U5091" i="4" s="1"/>
  <c r="I5091" i="4"/>
  <c r="G5092" i="4"/>
  <c r="O5092" i="4" s="1"/>
  <c r="H5092" i="4"/>
  <c r="I5092" i="4"/>
  <c r="G5093" i="4"/>
  <c r="H5093" i="4"/>
  <c r="I5093" i="4"/>
  <c r="G5094" i="4"/>
  <c r="M5094" i="4" s="1"/>
  <c r="H5094" i="4"/>
  <c r="I5094" i="4"/>
  <c r="AA5094" i="4" s="1"/>
  <c r="G5095" i="4"/>
  <c r="H5095" i="4"/>
  <c r="U5095" i="4" s="1"/>
  <c r="I5095" i="4"/>
  <c r="G5096" i="4"/>
  <c r="H5096" i="4"/>
  <c r="I5096" i="4"/>
  <c r="G5097" i="4"/>
  <c r="H5097" i="4"/>
  <c r="I5097" i="4"/>
  <c r="G5098" i="4"/>
  <c r="M5098" i="4" s="1"/>
  <c r="H5098" i="4"/>
  <c r="I5098" i="4"/>
  <c r="G5099" i="4"/>
  <c r="M5099" i="4" s="1"/>
  <c r="H5099" i="4"/>
  <c r="U5099" i="4" s="1"/>
  <c r="I5099" i="4"/>
  <c r="G5100" i="4"/>
  <c r="H5100" i="4"/>
  <c r="I5100" i="4"/>
  <c r="G5101" i="4"/>
  <c r="L5101" i="4" s="1"/>
  <c r="H5101" i="4"/>
  <c r="I5101" i="4"/>
  <c r="G5102" i="4"/>
  <c r="M5102" i="4" s="1"/>
  <c r="H5102" i="4"/>
  <c r="I5102" i="4"/>
  <c r="AA5102" i="4" s="1"/>
  <c r="G5103" i="4"/>
  <c r="H5103" i="4"/>
  <c r="U5103" i="4" s="1"/>
  <c r="I5103" i="4"/>
  <c r="G5104" i="4"/>
  <c r="H5104" i="4"/>
  <c r="I5104" i="4"/>
  <c r="G5105" i="4"/>
  <c r="L5105" i="4" s="1"/>
  <c r="H5105" i="4"/>
  <c r="I5105" i="4"/>
  <c r="G5106" i="4"/>
  <c r="M5106" i="4" s="1"/>
  <c r="H5106" i="4"/>
  <c r="I5106" i="4"/>
  <c r="G5107" i="4"/>
  <c r="H5107" i="4"/>
  <c r="U5107" i="4" s="1"/>
  <c r="I5107" i="4"/>
  <c r="G5108" i="4"/>
  <c r="H5108" i="4"/>
  <c r="I5108" i="4"/>
  <c r="G5109" i="4"/>
  <c r="H5109" i="4"/>
  <c r="I5109" i="4"/>
  <c r="G5110" i="4"/>
  <c r="M5110" i="4" s="1"/>
  <c r="H5110" i="4"/>
  <c r="I5110" i="4"/>
  <c r="G5111" i="4"/>
  <c r="M5111" i="4" s="1"/>
  <c r="H5111" i="4"/>
  <c r="U5111" i="4" s="1"/>
  <c r="I5111" i="4"/>
  <c r="G5112" i="4"/>
  <c r="H5112" i="4"/>
  <c r="I5112" i="4"/>
  <c r="G5113" i="4"/>
  <c r="O5113" i="4" s="1"/>
  <c r="H5113" i="4"/>
  <c r="I5113" i="4"/>
  <c r="G5114" i="4"/>
  <c r="M5114" i="4" s="1"/>
  <c r="H5114" i="4"/>
  <c r="I5114" i="4"/>
  <c r="G5115" i="4"/>
  <c r="M5115" i="4" s="1"/>
  <c r="H5115" i="4"/>
  <c r="U5115" i="4" s="1"/>
  <c r="I5115" i="4"/>
  <c r="G5116" i="4"/>
  <c r="H5116" i="4"/>
  <c r="I5116" i="4"/>
  <c r="G5117" i="4"/>
  <c r="O5117" i="4" s="1"/>
  <c r="H5117" i="4"/>
  <c r="S5117" i="4" s="1"/>
  <c r="I5117" i="4"/>
  <c r="G5118" i="4"/>
  <c r="M5118" i="4" s="1"/>
  <c r="H5118" i="4"/>
  <c r="I5118" i="4"/>
  <c r="G5119" i="4"/>
  <c r="H5119" i="4"/>
  <c r="U5119" i="4" s="1"/>
  <c r="I5119" i="4"/>
  <c r="G5120" i="4"/>
  <c r="H5120" i="4"/>
  <c r="I5120" i="4"/>
  <c r="G5121" i="4"/>
  <c r="H5121" i="4"/>
  <c r="I5121" i="4"/>
  <c r="G5122" i="4"/>
  <c r="M5122" i="4" s="1"/>
  <c r="H5122" i="4"/>
  <c r="I5122" i="4"/>
  <c r="G5123" i="4"/>
  <c r="H5123" i="4"/>
  <c r="U5123" i="4" s="1"/>
  <c r="I5123" i="4"/>
  <c r="G5124" i="4"/>
  <c r="H5124" i="4"/>
  <c r="I5124" i="4"/>
  <c r="G5125" i="4"/>
  <c r="H5125" i="4"/>
  <c r="I5125" i="4"/>
  <c r="G5126" i="4"/>
  <c r="M5126" i="4" s="1"/>
  <c r="H5126" i="4"/>
  <c r="I5126" i="4"/>
  <c r="G5127" i="4"/>
  <c r="M5127" i="4" s="1"/>
  <c r="H5127" i="4"/>
  <c r="U5127" i="4" s="1"/>
  <c r="I5127" i="4"/>
  <c r="G5128" i="4"/>
  <c r="H5128" i="4"/>
  <c r="I5128" i="4"/>
  <c r="G5129" i="4"/>
  <c r="H5129" i="4"/>
  <c r="I5129" i="4"/>
  <c r="G5130" i="4"/>
  <c r="M5130" i="4" s="1"/>
  <c r="H5130" i="4"/>
  <c r="I5130" i="4"/>
  <c r="G5131" i="4"/>
  <c r="H5131" i="4"/>
  <c r="U5131" i="4" s="1"/>
  <c r="I5131" i="4"/>
  <c r="G5132" i="4"/>
  <c r="H5132" i="4"/>
  <c r="I5132" i="4"/>
  <c r="G5133" i="4"/>
  <c r="H5133" i="4"/>
  <c r="I5133" i="4"/>
  <c r="G5134" i="4"/>
  <c r="M5134" i="4" s="1"/>
  <c r="H5134" i="4"/>
  <c r="I5134" i="4"/>
  <c r="G5135" i="4"/>
  <c r="H5135" i="4"/>
  <c r="U5135" i="4" s="1"/>
  <c r="I5135" i="4"/>
  <c r="G5136" i="4"/>
  <c r="H5136" i="4"/>
  <c r="I5136" i="4"/>
  <c r="G5137" i="4"/>
  <c r="L5137" i="4" s="1"/>
  <c r="H5137" i="4"/>
  <c r="I5137" i="4"/>
  <c r="G5138" i="4"/>
  <c r="M5138" i="4" s="1"/>
  <c r="H5138" i="4"/>
  <c r="I5138" i="4"/>
  <c r="G5139" i="4"/>
  <c r="H5139" i="4"/>
  <c r="U5139" i="4" s="1"/>
  <c r="I5139" i="4"/>
  <c r="G5140" i="4"/>
  <c r="L5140" i="4" s="1"/>
  <c r="H5140" i="4"/>
  <c r="I5140" i="4"/>
  <c r="G5141" i="4"/>
  <c r="H5141" i="4"/>
  <c r="I5141" i="4"/>
  <c r="G5142" i="4"/>
  <c r="M5142" i="4" s="1"/>
  <c r="H5142" i="4"/>
  <c r="I5142" i="4"/>
  <c r="G5143" i="4"/>
  <c r="M5143" i="4" s="1"/>
  <c r="H5143" i="4"/>
  <c r="U5143" i="4" s="1"/>
  <c r="I5143" i="4"/>
  <c r="G5144" i="4"/>
  <c r="L5144" i="4" s="1"/>
  <c r="H5144" i="4"/>
  <c r="I5144" i="4"/>
  <c r="G5145" i="4"/>
  <c r="H5145" i="4"/>
  <c r="I5145" i="4"/>
  <c r="G5146" i="4"/>
  <c r="M5146" i="4" s="1"/>
  <c r="H5146" i="4"/>
  <c r="I5146" i="4"/>
  <c r="G5147" i="4"/>
  <c r="M5147" i="4" s="1"/>
  <c r="H5147" i="4"/>
  <c r="U5147" i="4" s="1"/>
  <c r="I5147" i="4"/>
  <c r="G5148" i="4"/>
  <c r="H5148" i="4"/>
  <c r="I5148" i="4"/>
  <c r="G5149" i="4"/>
  <c r="O5149" i="4" s="1"/>
  <c r="H5149" i="4"/>
  <c r="I5149" i="4"/>
  <c r="G5150" i="4"/>
  <c r="M5150" i="4" s="1"/>
  <c r="H5150" i="4"/>
  <c r="I5150" i="4"/>
  <c r="G5151" i="4"/>
  <c r="H5151" i="4"/>
  <c r="U5151" i="4" s="1"/>
  <c r="I5151" i="4"/>
  <c r="G5152" i="4"/>
  <c r="H5152" i="4"/>
  <c r="I5152" i="4"/>
  <c r="G5153" i="4"/>
  <c r="H5153" i="4"/>
  <c r="I5153" i="4"/>
  <c r="G5154" i="4"/>
  <c r="M5154" i="4" s="1"/>
  <c r="H5154" i="4"/>
  <c r="I5154" i="4"/>
  <c r="G5155" i="4"/>
  <c r="H5155" i="4"/>
  <c r="U5155" i="4" s="1"/>
  <c r="I5155" i="4"/>
  <c r="G5156" i="4"/>
  <c r="O5156" i="4" s="1"/>
  <c r="H5156" i="4"/>
  <c r="I5156" i="4"/>
  <c r="G5157" i="4"/>
  <c r="H5157" i="4"/>
  <c r="I5157" i="4"/>
  <c r="G5158" i="4"/>
  <c r="M5158" i="4" s="1"/>
  <c r="H5158" i="4"/>
  <c r="I5158" i="4"/>
  <c r="AA5158" i="4" s="1"/>
  <c r="G5159" i="4"/>
  <c r="M5159" i="4" s="1"/>
  <c r="H5159" i="4"/>
  <c r="U5159" i="4" s="1"/>
  <c r="I5159" i="4"/>
  <c r="G5160" i="4"/>
  <c r="H5160" i="4"/>
  <c r="I5160" i="4"/>
  <c r="G5161" i="4"/>
  <c r="H5161" i="4"/>
  <c r="I5161" i="4"/>
  <c r="G5162" i="4"/>
  <c r="M5162" i="4" s="1"/>
  <c r="H5162" i="4"/>
  <c r="I5162" i="4"/>
  <c r="G5163" i="4"/>
  <c r="H5163" i="4"/>
  <c r="U5163" i="4" s="1"/>
  <c r="I5163" i="4"/>
  <c r="G5164" i="4"/>
  <c r="H5164" i="4"/>
  <c r="I5164" i="4"/>
  <c r="G5165" i="4"/>
  <c r="L5165" i="4" s="1"/>
  <c r="H5165" i="4"/>
  <c r="I5165" i="4"/>
  <c r="G5166" i="4"/>
  <c r="M5166" i="4" s="1"/>
  <c r="H5166" i="4"/>
  <c r="I5166" i="4"/>
  <c r="AA5166" i="4" s="1"/>
  <c r="G5167" i="4"/>
  <c r="H5167" i="4"/>
  <c r="U5167" i="4" s="1"/>
  <c r="I5167" i="4"/>
  <c r="G5168" i="4"/>
  <c r="H5168" i="4"/>
  <c r="I5168" i="4"/>
  <c r="G5169" i="4"/>
  <c r="L5169" i="4" s="1"/>
  <c r="H5169" i="4"/>
  <c r="I5169" i="4"/>
  <c r="G5170" i="4"/>
  <c r="M5170" i="4" s="1"/>
  <c r="H5170" i="4"/>
  <c r="I5170" i="4"/>
  <c r="G5171" i="4"/>
  <c r="H5171" i="4"/>
  <c r="U5171" i="4" s="1"/>
  <c r="I5171" i="4"/>
  <c r="G5172" i="4"/>
  <c r="H5172" i="4"/>
  <c r="I5172" i="4"/>
  <c r="G5173" i="4"/>
  <c r="H5173" i="4"/>
  <c r="I5173" i="4"/>
  <c r="G5174" i="4"/>
  <c r="M5174" i="4" s="1"/>
  <c r="H5174" i="4"/>
  <c r="I5174" i="4"/>
  <c r="G5175" i="4"/>
  <c r="M5175" i="4" s="1"/>
  <c r="H5175" i="4"/>
  <c r="U5175" i="4" s="1"/>
  <c r="I5175" i="4"/>
  <c r="G5176" i="4"/>
  <c r="L5176" i="4" s="1"/>
  <c r="H5176" i="4"/>
  <c r="I5176" i="4"/>
  <c r="G5177" i="4"/>
  <c r="O5177" i="4" s="1"/>
  <c r="H5177" i="4"/>
  <c r="I5177" i="4"/>
  <c r="G5178" i="4"/>
  <c r="M5178" i="4" s="1"/>
  <c r="H5178" i="4"/>
  <c r="I5178" i="4"/>
  <c r="G5179" i="4"/>
  <c r="M5179" i="4" s="1"/>
  <c r="H5179" i="4"/>
  <c r="U5179" i="4" s="1"/>
  <c r="I5179" i="4"/>
  <c r="G5180" i="4"/>
  <c r="H5180" i="4"/>
  <c r="I5180" i="4"/>
  <c r="G5181" i="4"/>
  <c r="O5181" i="4" s="1"/>
  <c r="H5181" i="4"/>
  <c r="I5181" i="4"/>
  <c r="G5182" i="4"/>
  <c r="M5182" i="4" s="1"/>
  <c r="H5182" i="4"/>
  <c r="I5182" i="4"/>
  <c r="G5183" i="4"/>
  <c r="H5183" i="4"/>
  <c r="U5183" i="4" s="1"/>
  <c r="I5183" i="4"/>
  <c r="G5184" i="4"/>
  <c r="H5184" i="4"/>
  <c r="I5184" i="4"/>
  <c r="G5185" i="4"/>
  <c r="H5185" i="4"/>
  <c r="I5185" i="4"/>
  <c r="G5186" i="4"/>
  <c r="M5186" i="4" s="1"/>
  <c r="H5186" i="4"/>
  <c r="I5186" i="4"/>
  <c r="G5187" i="4"/>
  <c r="H5187" i="4"/>
  <c r="U5187" i="4" s="1"/>
  <c r="I5187" i="4"/>
  <c r="G5188" i="4"/>
  <c r="H5188" i="4"/>
  <c r="I5188" i="4"/>
  <c r="G5189" i="4"/>
  <c r="H5189" i="4"/>
  <c r="I5189" i="4"/>
  <c r="G5190" i="4"/>
  <c r="M5190" i="4" s="1"/>
  <c r="H5190" i="4"/>
  <c r="I5190" i="4"/>
  <c r="G5191" i="4"/>
  <c r="H5191" i="4"/>
  <c r="U5191" i="4" s="1"/>
  <c r="I5191" i="4"/>
  <c r="G5192" i="4"/>
  <c r="H5192" i="4"/>
  <c r="I5192" i="4"/>
  <c r="G5193" i="4"/>
  <c r="H5193" i="4"/>
  <c r="I5193" i="4"/>
  <c r="G5194" i="4"/>
  <c r="M5194" i="4" s="1"/>
  <c r="H5194" i="4"/>
  <c r="I5194" i="4"/>
  <c r="G5195" i="4"/>
  <c r="M5195" i="4" s="1"/>
  <c r="H5195" i="4"/>
  <c r="U5195" i="4" s="1"/>
  <c r="I5195" i="4"/>
  <c r="G5196" i="4"/>
  <c r="H5196" i="4"/>
  <c r="I5196" i="4"/>
  <c r="G5197" i="4"/>
  <c r="H5197" i="4"/>
  <c r="I5197" i="4"/>
  <c r="G5198" i="4"/>
  <c r="M5198" i="4" s="1"/>
  <c r="H5198" i="4"/>
  <c r="I5198" i="4"/>
  <c r="G5199" i="4"/>
  <c r="H5199" i="4"/>
  <c r="U5199" i="4" s="1"/>
  <c r="I5199" i="4"/>
  <c r="G5200" i="4"/>
  <c r="H5200" i="4"/>
  <c r="I5200" i="4"/>
  <c r="G5201" i="4"/>
  <c r="H5201" i="4"/>
  <c r="I5201" i="4"/>
  <c r="G5202" i="4"/>
  <c r="M5202" i="4" s="1"/>
  <c r="H5202" i="4"/>
  <c r="I5202" i="4"/>
  <c r="G5203" i="4"/>
  <c r="H5203" i="4"/>
  <c r="U5203" i="4" s="1"/>
  <c r="I5203" i="4"/>
  <c r="G5204" i="4"/>
  <c r="H5204" i="4"/>
  <c r="I5204" i="4"/>
  <c r="G5205" i="4"/>
  <c r="H5205" i="4"/>
  <c r="I5205" i="4"/>
  <c r="G5206" i="4"/>
  <c r="M5206" i="4" s="1"/>
  <c r="H5206" i="4"/>
  <c r="I5206" i="4"/>
  <c r="G5207" i="4"/>
  <c r="M5207" i="4" s="1"/>
  <c r="H5207" i="4"/>
  <c r="U5207" i="4" s="1"/>
  <c r="I5207" i="4"/>
  <c r="G5208" i="4"/>
  <c r="L5208" i="4" s="1"/>
  <c r="H5208" i="4"/>
  <c r="I5208" i="4"/>
  <c r="G5209" i="4"/>
  <c r="H5209" i="4"/>
  <c r="I5209" i="4"/>
  <c r="G5210" i="4"/>
  <c r="M5210" i="4" s="1"/>
  <c r="H5210" i="4"/>
  <c r="I5210" i="4"/>
  <c r="G5211" i="4"/>
  <c r="M5211" i="4" s="1"/>
  <c r="H5211" i="4"/>
  <c r="U5211" i="4" s="1"/>
  <c r="I5211" i="4"/>
  <c r="G5212" i="4"/>
  <c r="H5212" i="4"/>
  <c r="I5212" i="4"/>
  <c r="G5213" i="4"/>
  <c r="H5213" i="4"/>
  <c r="I5213" i="4"/>
  <c r="G5214" i="4"/>
  <c r="M5214" i="4" s="1"/>
  <c r="H5214" i="4"/>
  <c r="I5214" i="4"/>
  <c r="G5215" i="4"/>
  <c r="H5215" i="4"/>
  <c r="U5215" i="4" s="1"/>
  <c r="I5215" i="4"/>
  <c r="G5216" i="4"/>
  <c r="H5216" i="4"/>
  <c r="I5216" i="4"/>
  <c r="G5217" i="4"/>
  <c r="H5217" i="4"/>
  <c r="I5217" i="4"/>
  <c r="G5218" i="4"/>
  <c r="M5218" i="4" s="1"/>
  <c r="H5218" i="4"/>
  <c r="I5218" i="4"/>
  <c r="G5219" i="4"/>
  <c r="H5219" i="4"/>
  <c r="U5219" i="4" s="1"/>
  <c r="I5219" i="4"/>
  <c r="G5220" i="4"/>
  <c r="O5220" i="4" s="1"/>
  <c r="H5220" i="4"/>
  <c r="I5220" i="4"/>
  <c r="G5221" i="4"/>
  <c r="H5221" i="4"/>
  <c r="I5221" i="4"/>
  <c r="G5222" i="4"/>
  <c r="M5222" i="4" s="1"/>
  <c r="H5222" i="4"/>
  <c r="I5222" i="4"/>
  <c r="AA5222" i="4" s="1"/>
  <c r="G5223" i="4"/>
  <c r="H5223" i="4"/>
  <c r="U5223" i="4" s="1"/>
  <c r="I5223" i="4"/>
  <c r="G5224" i="4"/>
  <c r="H5224" i="4"/>
  <c r="I5224" i="4"/>
  <c r="G5225" i="4"/>
  <c r="H5225" i="4"/>
  <c r="I5225" i="4"/>
  <c r="G5226" i="4"/>
  <c r="M5226" i="4" s="1"/>
  <c r="H5226" i="4"/>
  <c r="I5226" i="4"/>
  <c r="G5227" i="4"/>
  <c r="H5227" i="4"/>
  <c r="U5227" i="4" s="1"/>
  <c r="I5227" i="4"/>
  <c r="G5228" i="4"/>
  <c r="H5228" i="4"/>
  <c r="I5228" i="4"/>
  <c r="G5229" i="4"/>
  <c r="L5229" i="4" s="1"/>
  <c r="H5229" i="4"/>
  <c r="I5229" i="4"/>
  <c r="G5230" i="4"/>
  <c r="M5230" i="4" s="1"/>
  <c r="H5230" i="4"/>
  <c r="I5230" i="4"/>
  <c r="AA5230" i="4" s="1"/>
  <c r="G5231" i="4"/>
  <c r="H5231" i="4"/>
  <c r="U5231" i="4" s="1"/>
  <c r="I5231" i="4"/>
  <c r="G5232" i="4"/>
  <c r="H5232" i="4"/>
  <c r="I5232" i="4"/>
  <c r="G5233" i="4"/>
  <c r="L5233" i="4" s="1"/>
  <c r="H5233" i="4"/>
  <c r="I5233" i="4"/>
  <c r="G5234" i="4"/>
  <c r="M5234" i="4" s="1"/>
  <c r="H5234" i="4"/>
  <c r="I5234" i="4"/>
  <c r="G5235" i="4"/>
  <c r="H5235" i="4"/>
  <c r="U5235" i="4" s="1"/>
  <c r="I5235" i="4"/>
  <c r="G5236" i="4"/>
  <c r="H5236" i="4"/>
  <c r="I5236" i="4"/>
  <c r="G5237" i="4"/>
  <c r="H5237" i="4"/>
  <c r="I5237" i="4"/>
  <c r="G5238" i="4"/>
  <c r="M5238" i="4" s="1"/>
  <c r="H5238" i="4"/>
  <c r="I5238" i="4"/>
  <c r="G5239" i="4"/>
  <c r="M5239" i="4" s="1"/>
  <c r="H5239" i="4"/>
  <c r="U5239" i="4" s="1"/>
  <c r="I5239" i="4"/>
  <c r="G5240" i="4"/>
  <c r="H5240" i="4"/>
  <c r="I5240" i="4"/>
  <c r="G5241" i="4"/>
  <c r="O5241" i="4" s="1"/>
  <c r="H5241" i="4"/>
  <c r="I5241" i="4"/>
  <c r="G5242" i="4"/>
  <c r="M5242" i="4" s="1"/>
  <c r="H5242" i="4"/>
  <c r="I5242" i="4"/>
  <c r="G5243" i="4"/>
  <c r="M5243" i="4" s="1"/>
  <c r="H5243" i="4"/>
  <c r="U5243" i="4" s="1"/>
  <c r="I5243" i="4"/>
  <c r="G5244" i="4"/>
  <c r="H5244" i="4"/>
  <c r="I5244" i="4"/>
  <c r="G5245" i="4"/>
  <c r="M5245" i="4" s="1"/>
  <c r="H5245" i="4"/>
  <c r="S5245" i="4" s="1"/>
  <c r="I5245" i="4"/>
  <c r="G5246" i="4"/>
  <c r="M5246" i="4" s="1"/>
  <c r="H5246" i="4"/>
  <c r="I5246" i="4"/>
  <c r="G5247" i="4"/>
  <c r="M5247" i="4" s="1"/>
  <c r="H5247" i="4"/>
  <c r="U5247" i="4" s="1"/>
  <c r="I5247" i="4"/>
  <c r="G5248" i="4"/>
  <c r="O5248" i="4" s="1"/>
  <c r="H5248" i="4"/>
  <c r="I5248" i="4"/>
  <c r="G5249" i="4"/>
  <c r="L5249" i="4" s="1"/>
  <c r="H5249" i="4"/>
  <c r="I5249" i="4"/>
  <c r="G5250" i="4"/>
  <c r="M5250" i="4" s="1"/>
  <c r="H5250" i="4"/>
  <c r="I5250" i="4"/>
  <c r="G5251" i="4"/>
  <c r="M5251" i="4" s="1"/>
  <c r="H5251" i="4"/>
  <c r="U5251" i="4" s="1"/>
  <c r="I5251" i="4"/>
  <c r="G5252" i="4"/>
  <c r="H5252" i="4"/>
  <c r="I5252" i="4"/>
  <c r="G5253" i="4"/>
  <c r="H5253" i="4"/>
  <c r="I5253" i="4"/>
  <c r="G5254" i="4"/>
  <c r="M5254" i="4" s="1"/>
  <c r="H5254" i="4"/>
  <c r="I5254" i="4"/>
  <c r="G5255" i="4"/>
  <c r="H5255" i="4"/>
  <c r="U5255" i="4" s="1"/>
  <c r="I5255" i="4"/>
  <c r="G5256" i="4"/>
  <c r="L5256" i="4" s="1"/>
  <c r="H5256" i="4"/>
  <c r="I5256" i="4"/>
  <c r="G5257" i="4"/>
  <c r="O5257" i="4" s="1"/>
  <c r="H5257" i="4"/>
  <c r="I5257" i="4"/>
  <c r="G5258" i="4"/>
  <c r="M5258" i="4" s="1"/>
  <c r="H5258" i="4"/>
  <c r="I5258" i="4"/>
  <c r="G5259" i="4"/>
  <c r="M5259" i="4" s="1"/>
  <c r="H5259" i="4"/>
  <c r="U5259" i="4" s="1"/>
  <c r="I5259" i="4"/>
  <c r="G5260" i="4"/>
  <c r="H5260" i="4"/>
  <c r="I5260" i="4"/>
  <c r="G5261" i="4"/>
  <c r="H5261" i="4"/>
  <c r="I5261" i="4"/>
  <c r="G5262" i="4"/>
  <c r="M5262" i="4" s="1"/>
  <c r="H5262" i="4"/>
  <c r="I5262" i="4"/>
  <c r="G5263" i="4"/>
  <c r="M5263" i="4" s="1"/>
  <c r="H5263" i="4"/>
  <c r="U5263" i="4" s="1"/>
  <c r="I5263" i="4"/>
  <c r="G5264" i="4"/>
  <c r="O5264" i="4" s="1"/>
  <c r="H5264" i="4"/>
  <c r="I5264" i="4"/>
  <c r="G5265" i="4"/>
  <c r="H5265" i="4"/>
  <c r="I5265" i="4"/>
  <c r="G5266" i="4"/>
  <c r="M5266" i="4" s="1"/>
  <c r="H5266" i="4"/>
  <c r="I5266" i="4"/>
  <c r="G5267" i="4"/>
  <c r="M5267" i="4" s="1"/>
  <c r="H5267" i="4"/>
  <c r="U5267" i="4" s="1"/>
  <c r="I5267" i="4"/>
  <c r="G5268" i="4"/>
  <c r="M5268" i="4" s="1"/>
  <c r="H5268" i="4"/>
  <c r="I5268" i="4"/>
  <c r="G5269" i="4"/>
  <c r="H5269" i="4"/>
  <c r="I5269" i="4"/>
  <c r="G5270" i="4"/>
  <c r="M5270" i="4" s="1"/>
  <c r="H5270" i="4"/>
  <c r="I5270" i="4"/>
  <c r="G5271" i="4"/>
  <c r="M5271" i="4" s="1"/>
  <c r="H5271" i="4"/>
  <c r="U5271" i="4" s="1"/>
  <c r="I5271" i="4"/>
  <c r="G5272" i="4"/>
  <c r="H5272" i="4"/>
  <c r="I5272" i="4"/>
  <c r="G5273" i="4"/>
  <c r="H5273" i="4"/>
  <c r="I5273" i="4"/>
  <c r="G5274" i="4"/>
  <c r="M5274" i="4" s="1"/>
  <c r="H5274" i="4"/>
  <c r="I5274" i="4"/>
  <c r="G5275" i="4"/>
  <c r="H5275" i="4"/>
  <c r="U5275" i="4" s="1"/>
  <c r="I5275" i="4"/>
  <c r="G5276" i="4"/>
  <c r="H5276" i="4"/>
  <c r="I5276" i="4"/>
  <c r="G5277" i="4"/>
  <c r="H5277" i="4"/>
  <c r="I5277" i="4"/>
  <c r="G5278" i="4"/>
  <c r="M5278" i="4" s="1"/>
  <c r="H5278" i="4"/>
  <c r="I5278" i="4"/>
  <c r="G5279" i="4"/>
  <c r="M5279" i="4" s="1"/>
  <c r="H5279" i="4"/>
  <c r="U5279" i="4" s="1"/>
  <c r="I5279" i="4"/>
  <c r="G5280" i="4"/>
  <c r="H5280" i="4"/>
  <c r="I5280" i="4"/>
  <c r="G5281" i="4"/>
  <c r="L5281" i="4" s="1"/>
  <c r="H5281" i="4"/>
  <c r="I5281" i="4"/>
  <c r="G5282" i="4"/>
  <c r="M5282" i="4" s="1"/>
  <c r="H5282" i="4"/>
  <c r="I5282" i="4"/>
  <c r="G5283" i="4"/>
  <c r="M5283" i="4" s="1"/>
  <c r="H5283" i="4"/>
  <c r="U5283" i="4" s="1"/>
  <c r="I5283" i="4"/>
  <c r="G5284" i="4"/>
  <c r="H5284" i="4"/>
  <c r="I5284" i="4"/>
  <c r="G5285" i="4"/>
  <c r="H5285" i="4"/>
  <c r="I5285" i="4"/>
  <c r="G5286" i="4"/>
  <c r="M5286" i="4" s="1"/>
  <c r="H5286" i="4"/>
  <c r="I5286" i="4"/>
  <c r="AA5286" i="4" s="1"/>
  <c r="G5287" i="4"/>
  <c r="M5287" i="4" s="1"/>
  <c r="H5287" i="4"/>
  <c r="U5287" i="4" s="1"/>
  <c r="I5287" i="4"/>
  <c r="G5288" i="4"/>
  <c r="H5288" i="4"/>
  <c r="I5288" i="4"/>
  <c r="G5289" i="4"/>
  <c r="O5289" i="4" s="1"/>
  <c r="H5289" i="4"/>
  <c r="I5289" i="4"/>
  <c r="G5290" i="4"/>
  <c r="M5290" i="4" s="1"/>
  <c r="H5290" i="4"/>
  <c r="I5290" i="4"/>
  <c r="G5291" i="4"/>
  <c r="H5291" i="4"/>
  <c r="U5291" i="4" s="1"/>
  <c r="I5291" i="4"/>
  <c r="G5292" i="4"/>
  <c r="H5292" i="4"/>
  <c r="I5292" i="4"/>
  <c r="G5293" i="4"/>
  <c r="M5293" i="4" s="1"/>
  <c r="H5293" i="4"/>
  <c r="I5293" i="4"/>
  <c r="G5294" i="4"/>
  <c r="M5294" i="4" s="1"/>
  <c r="H5294" i="4"/>
  <c r="I5294" i="4"/>
  <c r="AA5294" i="4" s="1"/>
  <c r="G5295" i="4"/>
  <c r="M5295" i="4" s="1"/>
  <c r="H5295" i="4"/>
  <c r="U5295" i="4" s="1"/>
  <c r="I5295" i="4"/>
  <c r="G5296" i="4"/>
  <c r="O5296" i="4" s="1"/>
  <c r="H5296" i="4"/>
  <c r="I5296" i="4"/>
  <c r="G5297" i="4"/>
  <c r="H5297" i="4"/>
  <c r="I5297" i="4"/>
  <c r="G5298" i="4"/>
  <c r="M5298" i="4" s="1"/>
  <c r="H5298" i="4"/>
  <c r="I5298" i="4"/>
  <c r="G5299" i="4"/>
  <c r="M5299" i="4" s="1"/>
  <c r="H5299" i="4"/>
  <c r="U5299" i="4" s="1"/>
  <c r="I5299" i="4"/>
  <c r="G5300" i="4"/>
  <c r="M5300" i="4" s="1"/>
  <c r="H5300" i="4"/>
  <c r="I5300" i="4"/>
  <c r="G5301" i="4"/>
  <c r="H5301" i="4"/>
  <c r="I5301" i="4"/>
  <c r="G5302" i="4"/>
  <c r="M5302" i="4" s="1"/>
  <c r="H5302" i="4"/>
  <c r="I5302" i="4"/>
  <c r="G5303" i="4"/>
  <c r="H5303" i="4"/>
  <c r="U5303" i="4" s="1"/>
  <c r="I5303" i="4"/>
  <c r="G5304" i="4"/>
  <c r="H5304" i="4"/>
  <c r="I5304" i="4"/>
  <c r="G5305" i="4"/>
  <c r="H5305" i="4"/>
  <c r="I5305" i="4"/>
  <c r="G5306" i="4"/>
  <c r="M5306" i="4" s="1"/>
  <c r="H5306" i="4"/>
  <c r="I5306" i="4"/>
  <c r="G5307" i="4"/>
  <c r="H5307" i="4"/>
  <c r="U5307" i="4" s="1"/>
  <c r="I5307" i="4"/>
  <c r="G5308" i="4"/>
  <c r="H5308" i="4"/>
  <c r="I5308" i="4"/>
  <c r="G5309" i="4"/>
  <c r="H5309" i="4"/>
  <c r="S5309" i="4" s="1"/>
  <c r="I5309" i="4"/>
  <c r="G5310" i="4"/>
  <c r="M5310" i="4" s="1"/>
  <c r="H5310" i="4"/>
  <c r="I5310" i="4"/>
  <c r="G5311" i="4"/>
  <c r="M5311" i="4" s="1"/>
  <c r="H5311" i="4"/>
  <c r="U5311" i="4" s="1"/>
  <c r="I5311" i="4"/>
  <c r="G5312" i="4"/>
  <c r="O5312" i="4" s="1"/>
  <c r="H5312" i="4"/>
  <c r="I5312" i="4"/>
  <c r="G5313" i="4"/>
  <c r="L5313" i="4" s="1"/>
  <c r="H5313" i="4"/>
  <c r="I5313" i="4"/>
  <c r="G5314" i="4"/>
  <c r="M5314" i="4" s="1"/>
  <c r="H5314" i="4"/>
  <c r="I5314" i="4"/>
  <c r="G5315" i="4"/>
  <c r="M5315" i="4" s="1"/>
  <c r="H5315" i="4"/>
  <c r="U5315" i="4" s="1"/>
  <c r="I5315" i="4"/>
  <c r="G5316" i="4"/>
  <c r="H5316" i="4"/>
  <c r="I5316" i="4"/>
  <c r="G5317" i="4"/>
  <c r="H5317" i="4"/>
  <c r="I5317" i="4"/>
  <c r="G5318" i="4"/>
  <c r="M5318" i="4" s="1"/>
  <c r="H5318" i="4"/>
  <c r="I5318" i="4"/>
  <c r="G5319" i="4"/>
  <c r="H5319" i="4"/>
  <c r="U5319" i="4" s="1"/>
  <c r="I5319" i="4"/>
  <c r="G5320" i="4"/>
  <c r="L5320" i="4" s="1"/>
  <c r="H5320" i="4"/>
  <c r="I5320" i="4"/>
  <c r="G5321" i="4"/>
  <c r="O5321" i="4" s="1"/>
  <c r="H5321" i="4"/>
  <c r="I5321" i="4"/>
  <c r="G5322" i="4"/>
  <c r="M5322" i="4" s="1"/>
  <c r="H5322" i="4"/>
  <c r="I5322" i="4"/>
  <c r="G5323" i="4"/>
  <c r="H5323" i="4"/>
  <c r="U5323" i="4" s="1"/>
  <c r="I5323" i="4"/>
  <c r="G5324" i="4"/>
  <c r="H5324" i="4"/>
  <c r="I5324" i="4"/>
  <c r="G5325" i="4"/>
  <c r="H5325" i="4"/>
  <c r="I5325" i="4"/>
  <c r="G5326" i="4"/>
  <c r="M5326" i="4" s="1"/>
  <c r="H5326" i="4"/>
  <c r="I5326" i="4"/>
  <c r="G5327" i="4"/>
  <c r="M5327" i="4" s="1"/>
  <c r="H5327" i="4"/>
  <c r="U5327" i="4" s="1"/>
  <c r="I5327" i="4"/>
  <c r="G5328" i="4"/>
  <c r="O5328" i="4" s="1"/>
  <c r="H5328" i="4"/>
  <c r="I5328" i="4"/>
  <c r="G5329" i="4"/>
  <c r="H5329" i="4"/>
  <c r="I5329" i="4"/>
  <c r="G5330" i="4"/>
  <c r="M5330" i="4" s="1"/>
  <c r="H5330" i="4"/>
  <c r="I5330" i="4"/>
  <c r="G5331" i="4"/>
  <c r="M5331" i="4" s="1"/>
  <c r="H5331" i="4"/>
  <c r="U5331" i="4" s="1"/>
  <c r="I5331" i="4"/>
  <c r="G5332" i="4"/>
  <c r="M5332" i="4" s="1"/>
  <c r="H5332" i="4"/>
  <c r="I5332" i="4"/>
  <c r="G5333" i="4"/>
  <c r="H5333" i="4"/>
  <c r="I5333" i="4"/>
  <c r="G5334" i="4"/>
  <c r="M5334" i="4" s="1"/>
  <c r="H5334" i="4"/>
  <c r="I5334" i="4"/>
  <c r="G5335" i="4"/>
  <c r="H5335" i="4"/>
  <c r="U5335" i="4" s="1"/>
  <c r="I5335" i="4"/>
  <c r="G5336" i="4"/>
  <c r="H5336" i="4"/>
  <c r="I5336" i="4"/>
  <c r="G5337" i="4"/>
  <c r="H5337" i="4"/>
  <c r="I5337" i="4"/>
  <c r="G5338" i="4"/>
  <c r="M5338" i="4" s="1"/>
  <c r="H5338" i="4"/>
  <c r="I5338" i="4"/>
  <c r="G5339" i="4"/>
  <c r="M5339" i="4" s="1"/>
  <c r="H5339" i="4"/>
  <c r="U5339" i="4" s="1"/>
  <c r="I5339" i="4"/>
  <c r="G5340" i="4"/>
  <c r="H5340" i="4"/>
  <c r="I5340" i="4"/>
  <c r="G5341" i="4"/>
  <c r="H5341" i="4"/>
  <c r="I5341" i="4"/>
  <c r="G5342" i="4"/>
  <c r="M5342" i="4" s="1"/>
  <c r="H5342" i="4"/>
  <c r="I5342" i="4"/>
  <c r="G5343" i="4"/>
  <c r="M5343" i="4" s="1"/>
  <c r="H5343" i="4"/>
  <c r="U5343" i="4" s="1"/>
  <c r="I5343" i="4"/>
  <c r="G5344" i="4"/>
  <c r="H5344" i="4"/>
  <c r="I5344" i="4"/>
  <c r="G5345" i="4"/>
  <c r="L5345" i="4" s="1"/>
  <c r="H5345" i="4"/>
  <c r="I5345" i="4"/>
  <c r="G5346" i="4"/>
  <c r="M5346" i="4" s="1"/>
  <c r="H5346" i="4"/>
  <c r="I5346" i="4"/>
  <c r="G5347" i="4"/>
  <c r="M5347" i="4" s="1"/>
  <c r="H5347" i="4"/>
  <c r="U5347" i="4" s="1"/>
  <c r="I5347" i="4"/>
  <c r="G5348" i="4"/>
  <c r="M5348" i="4" s="1"/>
  <c r="H5348" i="4"/>
  <c r="I5348" i="4"/>
  <c r="G5349" i="4"/>
  <c r="H5349" i="4"/>
  <c r="I5349" i="4"/>
  <c r="G5350" i="4"/>
  <c r="M5350" i="4" s="1"/>
  <c r="H5350" i="4"/>
  <c r="I5350" i="4"/>
  <c r="AA5350" i="4" s="1"/>
  <c r="G5351" i="4"/>
  <c r="H5351" i="4"/>
  <c r="U5351" i="4" s="1"/>
  <c r="I5351" i="4"/>
  <c r="G5352" i="4"/>
  <c r="H5352" i="4"/>
  <c r="I5352" i="4"/>
  <c r="G5353" i="4"/>
  <c r="O5353" i="4" s="1"/>
  <c r="H5353" i="4"/>
  <c r="I5353" i="4"/>
  <c r="G5354" i="4"/>
  <c r="M5354" i="4" s="1"/>
  <c r="H5354" i="4"/>
  <c r="I5354" i="4"/>
  <c r="G5355" i="4"/>
  <c r="H5355" i="4"/>
  <c r="U5355" i="4" s="1"/>
  <c r="I5355" i="4"/>
  <c r="G5356" i="4"/>
  <c r="H5356" i="4"/>
  <c r="I5356" i="4"/>
  <c r="G5357" i="4"/>
  <c r="H5357" i="4"/>
  <c r="I5357" i="4"/>
  <c r="G5358" i="4"/>
  <c r="M5358" i="4" s="1"/>
  <c r="H5358" i="4"/>
  <c r="I5358" i="4"/>
  <c r="AA5358" i="4" s="1"/>
  <c r="G5359" i="4"/>
  <c r="M5359" i="4" s="1"/>
  <c r="H5359" i="4"/>
  <c r="U5359" i="4" s="1"/>
  <c r="I5359" i="4"/>
  <c r="G5360" i="4"/>
  <c r="O5360" i="4" s="1"/>
  <c r="H5360" i="4"/>
  <c r="I5360" i="4"/>
  <c r="G5361" i="4"/>
  <c r="H5361" i="4"/>
  <c r="I5361" i="4"/>
  <c r="G5362" i="4"/>
  <c r="M5362" i="4" s="1"/>
  <c r="H5362" i="4"/>
  <c r="I5362" i="4"/>
  <c r="G5363" i="4"/>
  <c r="M5363" i="4" s="1"/>
  <c r="H5363" i="4"/>
  <c r="U5363" i="4" s="1"/>
  <c r="I5363" i="4"/>
  <c r="G5364" i="4"/>
  <c r="M5364" i="4" s="1"/>
  <c r="H5364" i="4"/>
  <c r="I5364" i="4"/>
  <c r="G5365" i="4"/>
  <c r="H5365" i="4"/>
  <c r="I5365" i="4"/>
  <c r="G5366" i="4"/>
  <c r="M5366" i="4" s="1"/>
  <c r="H5366" i="4"/>
  <c r="I5366" i="4"/>
  <c r="G5367" i="4"/>
  <c r="H5367" i="4"/>
  <c r="U5367" i="4" s="1"/>
  <c r="I5367" i="4"/>
  <c r="G5368" i="4"/>
  <c r="H5368" i="4"/>
  <c r="I5368" i="4"/>
  <c r="G5369" i="4"/>
  <c r="O5369" i="4" s="1"/>
  <c r="H5369" i="4"/>
  <c r="I5369" i="4"/>
  <c r="G5370" i="4"/>
  <c r="M5370" i="4" s="1"/>
  <c r="H5370" i="4"/>
  <c r="I5370" i="4"/>
  <c r="G5371" i="4"/>
  <c r="H5371" i="4"/>
  <c r="U5371" i="4" s="1"/>
  <c r="I5371" i="4"/>
  <c r="G5372" i="4"/>
  <c r="H5372" i="4"/>
  <c r="I5372" i="4"/>
  <c r="G5373" i="4"/>
  <c r="M5373" i="4" s="1"/>
  <c r="H5373" i="4"/>
  <c r="S5373" i="4" s="1"/>
  <c r="I5373" i="4"/>
  <c r="G5374" i="4"/>
  <c r="M5374" i="4" s="1"/>
  <c r="H5374" i="4"/>
  <c r="I5374" i="4"/>
  <c r="G5375" i="4"/>
  <c r="M5375" i="4" s="1"/>
  <c r="H5375" i="4"/>
  <c r="U5375" i="4" s="1"/>
  <c r="I5375" i="4"/>
  <c r="G5376" i="4"/>
  <c r="H5376" i="4"/>
  <c r="I5376" i="4"/>
  <c r="G5377" i="4"/>
  <c r="L5377" i="4" s="1"/>
  <c r="H5377" i="4"/>
  <c r="I5377" i="4"/>
  <c r="G5378" i="4"/>
  <c r="M5378" i="4" s="1"/>
  <c r="H5378" i="4"/>
  <c r="I5378" i="4"/>
  <c r="G5379" i="4"/>
  <c r="M5379" i="4" s="1"/>
  <c r="H5379" i="4"/>
  <c r="U5379" i="4" s="1"/>
  <c r="I5379" i="4"/>
  <c r="G5380" i="4"/>
  <c r="H5380" i="4"/>
  <c r="I5380" i="4"/>
  <c r="G5381" i="4"/>
  <c r="H5381" i="4"/>
  <c r="I5381" i="4"/>
  <c r="G5382" i="4"/>
  <c r="M5382" i="4" s="1"/>
  <c r="H5382" i="4"/>
  <c r="I5382" i="4"/>
  <c r="G5383" i="4"/>
  <c r="H5383" i="4"/>
  <c r="U5383" i="4" s="1"/>
  <c r="I5383" i="4"/>
  <c r="G5384" i="4"/>
  <c r="L5384" i="4" s="1"/>
  <c r="H5384" i="4"/>
  <c r="I5384" i="4"/>
  <c r="G5385" i="4"/>
  <c r="O5385" i="4" s="1"/>
  <c r="H5385" i="4"/>
  <c r="I5385" i="4"/>
  <c r="G5386" i="4"/>
  <c r="M5386" i="4" s="1"/>
  <c r="H5386" i="4"/>
  <c r="I5386" i="4"/>
  <c r="G5387" i="4"/>
  <c r="M5387" i="4" s="1"/>
  <c r="H5387" i="4"/>
  <c r="U5387" i="4" s="1"/>
  <c r="I5387" i="4"/>
  <c r="G5388" i="4"/>
  <c r="H5388" i="4"/>
  <c r="I5388" i="4"/>
  <c r="G5389" i="4"/>
  <c r="H5389" i="4"/>
  <c r="I5389" i="4"/>
  <c r="G5390" i="4"/>
  <c r="M5390" i="4" s="1"/>
  <c r="H5390" i="4"/>
  <c r="I5390" i="4"/>
  <c r="G5391" i="4"/>
  <c r="M5391" i="4" s="1"/>
  <c r="H5391" i="4"/>
  <c r="U5391" i="4" s="1"/>
  <c r="I5391" i="4"/>
  <c r="G5392" i="4"/>
  <c r="O5392" i="4" s="1"/>
  <c r="H5392" i="4"/>
  <c r="I5392" i="4"/>
  <c r="G5393" i="4"/>
  <c r="H5393" i="4"/>
  <c r="I5393" i="4"/>
  <c r="G5394" i="4"/>
  <c r="M5394" i="4" s="1"/>
  <c r="H5394" i="4"/>
  <c r="I5394" i="4"/>
  <c r="G5395" i="4"/>
  <c r="M5395" i="4" s="1"/>
  <c r="H5395" i="4"/>
  <c r="U5395" i="4" s="1"/>
  <c r="I5395" i="4"/>
  <c r="G5396" i="4"/>
  <c r="M5396" i="4" s="1"/>
  <c r="H5396" i="4"/>
  <c r="I5396" i="4"/>
  <c r="G5397" i="4"/>
  <c r="H5397" i="4"/>
  <c r="I5397" i="4"/>
  <c r="G5398" i="4"/>
  <c r="M5398" i="4" s="1"/>
  <c r="H5398" i="4"/>
  <c r="I5398" i="4"/>
  <c r="G5399" i="4"/>
  <c r="M5399" i="4" s="1"/>
  <c r="H5399" i="4"/>
  <c r="U5399" i="4" s="1"/>
  <c r="I5399" i="4"/>
  <c r="G5400" i="4"/>
  <c r="H5400" i="4"/>
  <c r="I5400" i="4"/>
  <c r="G5401" i="4"/>
  <c r="H5401" i="4"/>
  <c r="I5401" i="4"/>
  <c r="G5402" i="4"/>
  <c r="M5402" i="4" s="1"/>
  <c r="H5402" i="4"/>
  <c r="I5402" i="4"/>
  <c r="G5403" i="4"/>
  <c r="H5403" i="4"/>
  <c r="U5403" i="4" s="1"/>
  <c r="I5403" i="4"/>
  <c r="G5404" i="4"/>
  <c r="H5404" i="4"/>
  <c r="I5404" i="4"/>
  <c r="G5405" i="4"/>
  <c r="H5405" i="4"/>
  <c r="I5405" i="4"/>
  <c r="G5406" i="4"/>
  <c r="M5406" i="4" s="1"/>
  <c r="H5406" i="4"/>
  <c r="I5406" i="4"/>
  <c r="G5407" i="4"/>
  <c r="M5407" i="4" s="1"/>
  <c r="H5407" i="4"/>
  <c r="U5407" i="4" s="1"/>
  <c r="I5407" i="4"/>
  <c r="G5408" i="4"/>
  <c r="O5408" i="4" s="1"/>
  <c r="H5408" i="4"/>
  <c r="I5408" i="4"/>
  <c r="G5409" i="4"/>
  <c r="L5409" i="4" s="1"/>
  <c r="H5409" i="4"/>
  <c r="I5409" i="4"/>
  <c r="G5410" i="4"/>
  <c r="M5410" i="4" s="1"/>
  <c r="H5410" i="4"/>
  <c r="I5410" i="4"/>
  <c r="G5411" i="4"/>
  <c r="M5411" i="4" s="1"/>
  <c r="H5411" i="4"/>
  <c r="U5411" i="4" s="1"/>
  <c r="I5411" i="4"/>
  <c r="G5412" i="4"/>
  <c r="H5412" i="4"/>
  <c r="I5412" i="4"/>
  <c r="G5413" i="4"/>
  <c r="H5413" i="4"/>
  <c r="I5413" i="4"/>
  <c r="G5414" i="4"/>
  <c r="M5414" i="4" s="1"/>
  <c r="H5414" i="4"/>
  <c r="I5414" i="4"/>
  <c r="AA5414" i="4" s="1"/>
  <c r="G5415" i="4"/>
  <c r="M5415" i="4" s="1"/>
  <c r="H5415" i="4"/>
  <c r="U5415" i="4" s="1"/>
  <c r="I5415" i="4"/>
  <c r="G5416" i="4"/>
  <c r="L5416" i="4" s="1"/>
  <c r="H5416" i="4"/>
  <c r="I5416" i="4"/>
  <c r="G5417" i="4"/>
  <c r="O5417" i="4" s="1"/>
  <c r="H5417" i="4"/>
  <c r="I5417" i="4"/>
  <c r="G5418" i="4"/>
  <c r="M5418" i="4" s="1"/>
  <c r="H5418" i="4"/>
  <c r="I5418" i="4"/>
  <c r="G5419" i="4"/>
  <c r="H5419" i="4"/>
  <c r="U5419" i="4" s="1"/>
  <c r="I5419" i="4"/>
  <c r="G5420" i="4"/>
  <c r="H5420" i="4"/>
  <c r="I5420" i="4"/>
  <c r="G5421" i="4"/>
  <c r="M5421" i="4" s="1"/>
  <c r="H5421" i="4"/>
  <c r="I5421" i="4"/>
  <c r="G5422" i="4"/>
  <c r="M5422" i="4" s="1"/>
  <c r="H5422" i="4"/>
  <c r="I5422" i="4"/>
  <c r="AA5422" i="4" s="1"/>
  <c r="G5423" i="4"/>
  <c r="M5423" i="4" s="1"/>
  <c r="H5423" i="4"/>
  <c r="U5423" i="4" s="1"/>
  <c r="I5423" i="4"/>
  <c r="G5424" i="4"/>
  <c r="O5424" i="4" s="1"/>
  <c r="H5424" i="4"/>
  <c r="I5424" i="4"/>
  <c r="G5425" i="4"/>
  <c r="H5425" i="4"/>
  <c r="I5425" i="4"/>
  <c r="G5426" i="4"/>
  <c r="M5426" i="4" s="1"/>
  <c r="H5426" i="4"/>
  <c r="I5426" i="4"/>
  <c r="G5427" i="4"/>
  <c r="M5427" i="4" s="1"/>
  <c r="H5427" i="4"/>
  <c r="U5427" i="4" s="1"/>
  <c r="I5427" i="4"/>
  <c r="G5428" i="4"/>
  <c r="M5428" i="4" s="1"/>
  <c r="H5428" i="4"/>
  <c r="I5428" i="4"/>
  <c r="G5429" i="4"/>
  <c r="H5429" i="4"/>
  <c r="I5429" i="4"/>
  <c r="G5430" i="4"/>
  <c r="M5430" i="4" s="1"/>
  <c r="H5430" i="4"/>
  <c r="I5430" i="4"/>
  <c r="G5431" i="4"/>
  <c r="H5431" i="4"/>
  <c r="U5431" i="4" s="1"/>
  <c r="I5431" i="4"/>
  <c r="G5432" i="4"/>
  <c r="H5432" i="4"/>
  <c r="I5432" i="4"/>
  <c r="G5433" i="4"/>
  <c r="H5433" i="4"/>
  <c r="I5433" i="4"/>
  <c r="G5434" i="4"/>
  <c r="M5434" i="4" s="1"/>
  <c r="H5434" i="4"/>
  <c r="I5434" i="4"/>
  <c r="G5435" i="4"/>
  <c r="H5435" i="4"/>
  <c r="U5435" i="4" s="1"/>
  <c r="I5435" i="4"/>
  <c r="G5436" i="4"/>
  <c r="H5436" i="4"/>
  <c r="I5436" i="4"/>
  <c r="G5437" i="4"/>
  <c r="H5437" i="4"/>
  <c r="S5437" i="4" s="1"/>
  <c r="I5437" i="4"/>
  <c r="G5438" i="4"/>
  <c r="M5438" i="4" s="1"/>
  <c r="H5438" i="4"/>
  <c r="I5438" i="4"/>
  <c r="G5439" i="4"/>
  <c r="M5439" i="4" s="1"/>
  <c r="H5439" i="4"/>
  <c r="U5439" i="4" s="1"/>
  <c r="I5439" i="4"/>
  <c r="G5440" i="4"/>
  <c r="H5440" i="4"/>
  <c r="I5440" i="4"/>
  <c r="G5441" i="4"/>
  <c r="L5441" i="4" s="1"/>
  <c r="H5441" i="4"/>
  <c r="I5441" i="4"/>
  <c r="G5442" i="4"/>
  <c r="M5442" i="4" s="1"/>
  <c r="H5442" i="4"/>
  <c r="I5442" i="4"/>
  <c r="G5443" i="4"/>
  <c r="M5443" i="4" s="1"/>
  <c r="H5443" i="4"/>
  <c r="U5443" i="4" s="1"/>
  <c r="I5443" i="4"/>
  <c r="G5444" i="4"/>
  <c r="H5444" i="4"/>
  <c r="I5444" i="4"/>
  <c r="G5445" i="4"/>
  <c r="H5445" i="4"/>
  <c r="I5445" i="4"/>
  <c r="G5446" i="4"/>
  <c r="M5446" i="4" s="1"/>
  <c r="H5446" i="4"/>
  <c r="I5446" i="4"/>
  <c r="G5447" i="4"/>
  <c r="H5447" i="4"/>
  <c r="U5447" i="4" s="1"/>
  <c r="I5447" i="4"/>
  <c r="G5448" i="4"/>
  <c r="L5448" i="4" s="1"/>
  <c r="H5448" i="4"/>
  <c r="I5448" i="4"/>
  <c r="G5449" i="4"/>
  <c r="O5449" i="4" s="1"/>
  <c r="H5449" i="4"/>
  <c r="I5449" i="4"/>
  <c r="G5450" i="4"/>
  <c r="M5450" i="4" s="1"/>
  <c r="H5450" i="4"/>
  <c r="I5450" i="4"/>
  <c r="G5451" i="4"/>
  <c r="H5451" i="4"/>
  <c r="U5451" i="4" s="1"/>
  <c r="I5451" i="4"/>
  <c r="G5452" i="4"/>
  <c r="H5452" i="4"/>
  <c r="I5452" i="4"/>
  <c r="G5453" i="4"/>
  <c r="H5453" i="4"/>
  <c r="I5453" i="4"/>
  <c r="G5454" i="4"/>
  <c r="M5454" i="4" s="1"/>
  <c r="H5454" i="4"/>
  <c r="I5454" i="4"/>
  <c r="G5455" i="4"/>
  <c r="M5455" i="4" s="1"/>
  <c r="H5455" i="4"/>
  <c r="U5455" i="4" s="1"/>
  <c r="I5455" i="4"/>
  <c r="G5456" i="4"/>
  <c r="O5456" i="4" s="1"/>
  <c r="H5456" i="4"/>
  <c r="I5456" i="4"/>
  <c r="G5457" i="4"/>
  <c r="H5457" i="4"/>
  <c r="I5457" i="4"/>
  <c r="G5458" i="4"/>
  <c r="M5458" i="4" s="1"/>
  <c r="H5458" i="4"/>
  <c r="I5458" i="4"/>
  <c r="G5459" i="4"/>
  <c r="M5459" i="4" s="1"/>
  <c r="H5459" i="4"/>
  <c r="U5459" i="4" s="1"/>
  <c r="I5459" i="4"/>
  <c r="G5460" i="4"/>
  <c r="M5460" i="4" s="1"/>
  <c r="H5460" i="4"/>
  <c r="I5460" i="4"/>
  <c r="G5461" i="4"/>
  <c r="H5461" i="4"/>
  <c r="I5461" i="4"/>
  <c r="G5462" i="4"/>
  <c r="M5462" i="4" s="1"/>
  <c r="H5462" i="4"/>
  <c r="I5462" i="4"/>
  <c r="G5463" i="4"/>
  <c r="H5463" i="4"/>
  <c r="U5463" i="4" s="1"/>
  <c r="I5463" i="4"/>
  <c r="G5464" i="4"/>
  <c r="H5464" i="4"/>
  <c r="I5464" i="4"/>
  <c r="G5465" i="4"/>
  <c r="O5465" i="4" s="1"/>
  <c r="H5465" i="4"/>
  <c r="I5465" i="4"/>
  <c r="G5466" i="4"/>
  <c r="M5466" i="4" s="1"/>
  <c r="H5466" i="4"/>
  <c r="I5466" i="4"/>
  <c r="G5467" i="4"/>
  <c r="M5467" i="4" s="1"/>
  <c r="H5467" i="4"/>
  <c r="U5467" i="4" s="1"/>
  <c r="I5467" i="4"/>
  <c r="G5468" i="4"/>
  <c r="H5468" i="4"/>
  <c r="I5468" i="4"/>
  <c r="G5469" i="4"/>
  <c r="H5469" i="4"/>
  <c r="I5469" i="4"/>
  <c r="G5470" i="4"/>
  <c r="M5470" i="4" s="1"/>
  <c r="H5470" i="4"/>
  <c r="I5470" i="4"/>
  <c r="G5471" i="4"/>
  <c r="M5471" i="4" s="1"/>
  <c r="H5471" i="4"/>
  <c r="U5471" i="4" s="1"/>
  <c r="I5471" i="4"/>
  <c r="G5472" i="4"/>
  <c r="H5472" i="4"/>
  <c r="I5472" i="4"/>
  <c r="G5473" i="4"/>
  <c r="L5473" i="4" s="1"/>
  <c r="H5473" i="4"/>
  <c r="I5473" i="4"/>
  <c r="G5474" i="4"/>
  <c r="M5474" i="4" s="1"/>
  <c r="H5474" i="4"/>
  <c r="I5474" i="4"/>
  <c r="G5475" i="4"/>
  <c r="M5475" i="4" s="1"/>
  <c r="H5475" i="4"/>
  <c r="U5475" i="4" s="1"/>
  <c r="I5475" i="4"/>
  <c r="G5476" i="4"/>
  <c r="M5476" i="4" s="1"/>
  <c r="H5476" i="4"/>
  <c r="I5476" i="4"/>
  <c r="G5477" i="4"/>
  <c r="H5477" i="4"/>
  <c r="I5477" i="4"/>
  <c r="G5478" i="4"/>
  <c r="M5478" i="4" s="1"/>
  <c r="H5478" i="4"/>
  <c r="I5478" i="4"/>
  <c r="AA5478" i="4" s="1"/>
  <c r="G5479" i="4"/>
  <c r="H5479" i="4"/>
  <c r="U5479" i="4" s="1"/>
  <c r="I5479" i="4"/>
  <c r="G5480" i="4"/>
  <c r="H5480" i="4"/>
  <c r="I5480" i="4"/>
  <c r="G5481" i="4"/>
  <c r="O5481" i="4" s="1"/>
  <c r="H5481" i="4"/>
  <c r="I5481" i="4"/>
  <c r="G5482" i="4"/>
  <c r="M5482" i="4" s="1"/>
  <c r="H5482" i="4"/>
  <c r="I5482" i="4"/>
  <c r="G5483" i="4"/>
  <c r="H5483" i="4"/>
  <c r="U5483" i="4" s="1"/>
  <c r="I5483" i="4"/>
  <c r="G5484" i="4"/>
  <c r="H5484" i="4"/>
  <c r="I5484" i="4"/>
  <c r="G5485" i="4"/>
  <c r="H5485" i="4"/>
  <c r="I5485" i="4"/>
  <c r="G5486" i="4"/>
  <c r="M5486" i="4" s="1"/>
  <c r="H5486" i="4"/>
  <c r="I5486" i="4"/>
  <c r="AA5486" i="4" s="1"/>
  <c r="G5487" i="4"/>
  <c r="M5487" i="4" s="1"/>
  <c r="H5487" i="4"/>
  <c r="U5487" i="4" s="1"/>
  <c r="I5487" i="4"/>
  <c r="G5488" i="4"/>
  <c r="O5488" i="4" s="1"/>
  <c r="H5488" i="4"/>
  <c r="I5488" i="4"/>
  <c r="G5489" i="4"/>
  <c r="H5489" i="4"/>
  <c r="I5489" i="4"/>
  <c r="G5490" i="4"/>
  <c r="M5490" i="4" s="1"/>
  <c r="H5490" i="4"/>
  <c r="I5490" i="4"/>
  <c r="G5491" i="4"/>
  <c r="M5491" i="4" s="1"/>
  <c r="H5491" i="4"/>
  <c r="U5491" i="4" s="1"/>
  <c r="I5491" i="4"/>
  <c r="G5492" i="4"/>
  <c r="M5492" i="4" s="1"/>
  <c r="H5492" i="4"/>
  <c r="I5492" i="4"/>
  <c r="G5493" i="4"/>
  <c r="H5493" i="4"/>
  <c r="I5493" i="4"/>
  <c r="G5494" i="4"/>
  <c r="M5494" i="4" s="1"/>
  <c r="H5494" i="4"/>
  <c r="I5494" i="4"/>
  <c r="G5495" i="4"/>
  <c r="H5495" i="4"/>
  <c r="U5495" i="4" s="1"/>
  <c r="I5495" i="4"/>
  <c r="G5496" i="4"/>
  <c r="H5496" i="4"/>
  <c r="I5496" i="4"/>
  <c r="G5497" i="4"/>
  <c r="H5497" i="4"/>
  <c r="I5497" i="4"/>
  <c r="G5498" i="4"/>
  <c r="M5498" i="4" s="1"/>
  <c r="H5498" i="4"/>
  <c r="I5498" i="4"/>
  <c r="G5499" i="4"/>
  <c r="M5499" i="4" s="1"/>
  <c r="H5499" i="4"/>
  <c r="U5499" i="4" s="1"/>
  <c r="I5499" i="4"/>
  <c r="G5500" i="4"/>
  <c r="H5500" i="4"/>
  <c r="I5500" i="4"/>
  <c r="G5501" i="4"/>
  <c r="H5501" i="4"/>
  <c r="S5501" i="4" s="1"/>
  <c r="I5501" i="4"/>
  <c r="G5502" i="4"/>
  <c r="M5502" i="4" s="1"/>
  <c r="H5502" i="4"/>
  <c r="I5502" i="4"/>
  <c r="G5503" i="4"/>
  <c r="M5503" i="4" s="1"/>
  <c r="H5503" i="4"/>
  <c r="U5503" i="4" s="1"/>
  <c r="I5503" i="4"/>
  <c r="G5504" i="4"/>
  <c r="H5504" i="4"/>
  <c r="I5504" i="4"/>
  <c r="G5505" i="4"/>
  <c r="L5505" i="4" s="1"/>
  <c r="H5505" i="4"/>
  <c r="I5505" i="4"/>
  <c r="G5506" i="4"/>
  <c r="M5506" i="4" s="1"/>
  <c r="H5506" i="4"/>
  <c r="I5506" i="4"/>
  <c r="G5507" i="4"/>
  <c r="M5507" i="4" s="1"/>
  <c r="H5507" i="4"/>
  <c r="U5507" i="4" s="1"/>
  <c r="I5507" i="4"/>
  <c r="G5508" i="4"/>
  <c r="M5508" i="4" s="1"/>
  <c r="H5508" i="4"/>
  <c r="I5508" i="4"/>
  <c r="G5509" i="4"/>
  <c r="H5509" i="4"/>
  <c r="I5509" i="4"/>
  <c r="G5510" i="4"/>
  <c r="M5510" i="4" s="1"/>
  <c r="H5510" i="4"/>
  <c r="I5510" i="4"/>
  <c r="G5511" i="4"/>
  <c r="M5511" i="4" s="1"/>
  <c r="H5511" i="4"/>
  <c r="U5511" i="4" s="1"/>
  <c r="I5511" i="4"/>
  <c r="G5512" i="4"/>
  <c r="H5512" i="4"/>
  <c r="I5512" i="4"/>
  <c r="G5513" i="4"/>
  <c r="O5513" i="4" s="1"/>
  <c r="H5513" i="4"/>
  <c r="I5513" i="4"/>
  <c r="G5514" i="4"/>
  <c r="M5514" i="4" s="1"/>
  <c r="H5514" i="4"/>
  <c r="I5514" i="4"/>
  <c r="G5515" i="4"/>
  <c r="H5515" i="4"/>
  <c r="U5515" i="4" s="1"/>
  <c r="I5515" i="4"/>
  <c r="G5516" i="4"/>
  <c r="H5516" i="4"/>
  <c r="I5516" i="4"/>
  <c r="G5517" i="4"/>
  <c r="M5517" i="4" s="1"/>
  <c r="H5517" i="4"/>
  <c r="I5517" i="4"/>
  <c r="G5518" i="4"/>
  <c r="M5518" i="4" s="1"/>
  <c r="H5518" i="4"/>
  <c r="I5518" i="4"/>
  <c r="G5519" i="4"/>
  <c r="M5519" i="4" s="1"/>
  <c r="H5519" i="4"/>
  <c r="U5519" i="4" s="1"/>
  <c r="I5519" i="4"/>
  <c r="G5520" i="4"/>
  <c r="O5520" i="4" s="1"/>
  <c r="H5520" i="4"/>
  <c r="I5520" i="4"/>
  <c r="G5521" i="4"/>
  <c r="H5521" i="4"/>
  <c r="I5521" i="4"/>
  <c r="G5522" i="4"/>
  <c r="M5522" i="4" s="1"/>
  <c r="H5522" i="4"/>
  <c r="I5522" i="4"/>
  <c r="G5523" i="4"/>
  <c r="M5523" i="4" s="1"/>
  <c r="H5523" i="4"/>
  <c r="U5523" i="4" s="1"/>
  <c r="I5523" i="4"/>
  <c r="G5524" i="4"/>
  <c r="M5524" i="4" s="1"/>
  <c r="H5524" i="4"/>
  <c r="I5524" i="4"/>
  <c r="G5525" i="4"/>
  <c r="H5525" i="4"/>
  <c r="I5525" i="4"/>
  <c r="G5526" i="4"/>
  <c r="M5526" i="4" s="1"/>
  <c r="H5526" i="4"/>
  <c r="I5526" i="4"/>
  <c r="G5527" i="4"/>
  <c r="H5527" i="4"/>
  <c r="U5527" i="4" s="1"/>
  <c r="I5527" i="4"/>
  <c r="G5528" i="4"/>
  <c r="H5528" i="4"/>
  <c r="I5528" i="4"/>
  <c r="G5529" i="4"/>
  <c r="O5529" i="4" s="1"/>
  <c r="H5529" i="4"/>
  <c r="I5529" i="4"/>
  <c r="G5530" i="4"/>
  <c r="M5530" i="4" s="1"/>
  <c r="H5530" i="4"/>
  <c r="I5530" i="4"/>
  <c r="G5531" i="4"/>
  <c r="H5531" i="4"/>
  <c r="U5531" i="4" s="1"/>
  <c r="I5531" i="4"/>
  <c r="G5532" i="4"/>
  <c r="H5532" i="4"/>
  <c r="I5532" i="4"/>
  <c r="G5533" i="4"/>
  <c r="M5533" i="4" s="1"/>
  <c r="H5533" i="4"/>
  <c r="I5533" i="4"/>
  <c r="G5534" i="4"/>
  <c r="M5534" i="4" s="1"/>
  <c r="H5534" i="4"/>
  <c r="I5534" i="4"/>
  <c r="G5535" i="4"/>
  <c r="M5535" i="4" s="1"/>
  <c r="H5535" i="4"/>
  <c r="U5535" i="4" s="1"/>
  <c r="I5535" i="4"/>
  <c r="G5536" i="4"/>
  <c r="H5536" i="4"/>
  <c r="I5536" i="4"/>
  <c r="G5537" i="4"/>
  <c r="L5537" i="4" s="1"/>
  <c r="H5537" i="4"/>
  <c r="I5537" i="4"/>
  <c r="G5538" i="4"/>
  <c r="M5538" i="4" s="1"/>
  <c r="H5538" i="4"/>
  <c r="I5538" i="4"/>
  <c r="G5539" i="4"/>
  <c r="M5539" i="4" s="1"/>
  <c r="H5539" i="4"/>
  <c r="U5539" i="4" s="1"/>
  <c r="I5539" i="4"/>
  <c r="G5540" i="4"/>
  <c r="H5540" i="4"/>
  <c r="I5540" i="4"/>
  <c r="G5541" i="4"/>
  <c r="H5541" i="4"/>
  <c r="I5541" i="4"/>
  <c r="G5542" i="4"/>
  <c r="M5542" i="4" s="1"/>
  <c r="H5542" i="4"/>
  <c r="I5542" i="4"/>
  <c r="AA5542" i="4" s="1"/>
  <c r="G5543" i="4"/>
  <c r="H5543" i="4"/>
  <c r="U5543" i="4" s="1"/>
  <c r="I5543" i="4"/>
  <c r="G5544" i="4"/>
  <c r="L5544" i="4" s="1"/>
  <c r="H5544" i="4"/>
  <c r="I5544" i="4"/>
  <c r="G5545" i="4"/>
  <c r="O5545" i="4" s="1"/>
  <c r="H5545" i="4"/>
  <c r="I5545" i="4"/>
  <c r="G5546" i="4"/>
  <c r="M5546" i="4" s="1"/>
  <c r="H5546" i="4"/>
  <c r="I5546" i="4"/>
  <c r="G5547" i="4"/>
  <c r="M5547" i="4" s="1"/>
  <c r="H5547" i="4"/>
  <c r="U5547" i="4" s="1"/>
  <c r="I5547" i="4"/>
  <c r="G5548" i="4"/>
  <c r="H5548" i="4"/>
  <c r="I5548" i="4"/>
  <c r="G5549" i="4"/>
  <c r="H5549" i="4"/>
  <c r="I5549" i="4"/>
  <c r="G5550" i="4"/>
  <c r="M5550" i="4" s="1"/>
  <c r="H5550" i="4"/>
  <c r="I5550" i="4"/>
  <c r="AA5550" i="4" s="1"/>
  <c r="G5551" i="4"/>
  <c r="M5551" i="4" s="1"/>
  <c r="H5551" i="4"/>
  <c r="U5551" i="4" s="1"/>
  <c r="I5551" i="4"/>
  <c r="G5552" i="4"/>
  <c r="O5552" i="4" s="1"/>
  <c r="H5552" i="4"/>
  <c r="I5552" i="4"/>
  <c r="G5553" i="4"/>
  <c r="H5553" i="4"/>
  <c r="I5553" i="4"/>
  <c r="G5554" i="4"/>
  <c r="M5554" i="4" s="1"/>
  <c r="H5554" i="4"/>
  <c r="I5554" i="4"/>
  <c r="G5555" i="4"/>
  <c r="M5555" i="4" s="1"/>
  <c r="H5555" i="4"/>
  <c r="U5555" i="4" s="1"/>
  <c r="I5555" i="4"/>
  <c r="G5556" i="4"/>
  <c r="M5556" i="4" s="1"/>
  <c r="H5556" i="4"/>
  <c r="I5556" i="4"/>
  <c r="G5557" i="4"/>
  <c r="H5557" i="4"/>
  <c r="I5557" i="4"/>
  <c r="G5558" i="4"/>
  <c r="M5558" i="4" s="1"/>
  <c r="H5558" i="4"/>
  <c r="I5558" i="4"/>
  <c r="G5559" i="4"/>
  <c r="M5559" i="4" s="1"/>
  <c r="H5559" i="4"/>
  <c r="U5559" i="4" s="1"/>
  <c r="I5559" i="4"/>
  <c r="G5560" i="4"/>
  <c r="H5560" i="4"/>
  <c r="I5560" i="4"/>
  <c r="G5561" i="4"/>
  <c r="O5561" i="4" s="1"/>
  <c r="H5561" i="4"/>
  <c r="I5561" i="4"/>
  <c r="G5562" i="4"/>
  <c r="M5562" i="4" s="1"/>
  <c r="H5562" i="4"/>
  <c r="I5562" i="4"/>
  <c r="G5563" i="4"/>
  <c r="M5563" i="4" s="1"/>
  <c r="H5563" i="4"/>
  <c r="U5563" i="4" s="1"/>
  <c r="I5563" i="4"/>
  <c r="G5564" i="4"/>
  <c r="H5564" i="4"/>
  <c r="I5564" i="4"/>
  <c r="G5565" i="4"/>
  <c r="H5565" i="4"/>
  <c r="S5565" i="4" s="1"/>
  <c r="I5565" i="4"/>
  <c r="G5566" i="4"/>
  <c r="M5566" i="4" s="1"/>
  <c r="H5566" i="4"/>
  <c r="I5566" i="4"/>
  <c r="G5567" i="4"/>
  <c r="M5567" i="4" s="1"/>
  <c r="H5567" i="4"/>
  <c r="U5567" i="4" s="1"/>
  <c r="I5567" i="4"/>
  <c r="G5568" i="4"/>
  <c r="H5568" i="4"/>
  <c r="I5568" i="4"/>
  <c r="G5569" i="4"/>
  <c r="L5569" i="4" s="1"/>
  <c r="H5569" i="4"/>
  <c r="I5569" i="4"/>
  <c r="G5570" i="4"/>
  <c r="M5570" i="4" s="1"/>
  <c r="H5570" i="4"/>
  <c r="I5570" i="4"/>
  <c r="G5571" i="4"/>
  <c r="M5571" i="4" s="1"/>
  <c r="H5571" i="4"/>
  <c r="U5571" i="4" s="1"/>
  <c r="I5571" i="4"/>
  <c r="G5572" i="4"/>
  <c r="M5572" i="4" s="1"/>
  <c r="H5572" i="4"/>
  <c r="I5572" i="4"/>
  <c r="G5573" i="4"/>
  <c r="H5573" i="4"/>
  <c r="I5573" i="4"/>
  <c r="G5574" i="4"/>
  <c r="M5574" i="4" s="1"/>
  <c r="H5574" i="4"/>
  <c r="I5574" i="4"/>
  <c r="G5575" i="4"/>
  <c r="M5575" i="4" s="1"/>
  <c r="H5575" i="4"/>
  <c r="U5575" i="4" s="1"/>
  <c r="I5575" i="4"/>
  <c r="G5576" i="4"/>
  <c r="H5576" i="4"/>
  <c r="I5576" i="4"/>
  <c r="G5577" i="4"/>
  <c r="O5577" i="4" s="1"/>
  <c r="H5577" i="4"/>
  <c r="I5577" i="4"/>
  <c r="G5578" i="4"/>
  <c r="M5578" i="4" s="1"/>
  <c r="H5578" i="4"/>
  <c r="I5578" i="4"/>
  <c r="G5579" i="4"/>
  <c r="H5579" i="4"/>
  <c r="U5579" i="4" s="1"/>
  <c r="I5579" i="4"/>
  <c r="G5580" i="4"/>
  <c r="H5580" i="4"/>
  <c r="I5580" i="4"/>
  <c r="G5581" i="4"/>
  <c r="M5581" i="4" s="1"/>
  <c r="H5581" i="4"/>
  <c r="I5581" i="4"/>
  <c r="G5582" i="4"/>
  <c r="M5582" i="4" s="1"/>
  <c r="H5582" i="4"/>
  <c r="I5582" i="4"/>
  <c r="G5583" i="4"/>
  <c r="M5583" i="4" s="1"/>
  <c r="H5583" i="4"/>
  <c r="U5583" i="4" s="1"/>
  <c r="I5583" i="4"/>
  <c r="G5584" i="4"/>
  <c r="O5584" i="4" s="1"/>
  <c r="H5584" i="4"/>
  <c r="I5584" i="4"/>
  <c r="G5585" i="4"/>
  <c r="H5585" i="4"/>
  <c r="I5585" i="4"/>
  <c r="G5586" i="4"/>
  <c r="M5586" i="4" s="1"/>
  <c r="H5586" i="4"/>
  <c r="I5586" i="4"/>
  <c r="G5587" i="4"/>
  <c r="M5587" i="4" s="1"/>
  <c r="H5587" i="4"/>
  <c r="U5587" i="4" s="1"/>
  <c r="I5587" i="4"/>
  <c r="G5588" i="4"/>
  <c r="M5588" i="4" s="1"/>
  <c r="H5588" i="4"/>
  <c r="I5588" i="4"/>
  <c r="G5589" i="4"/>
  <c r="H5589" i="4"/>
  <c r="I5589" i="4"/>
  <c r="G5590" i="4"/>
  <c r="M5590" i="4" s="1"/>
  <c r="H5590" i="4"/>
  <c r="I5590" i="4"/>
  <c r="G5591" i="4"/>
  <c r="H5591" i="4"/>
  <c r="U5591" i="4" s="1"/>
  <c r="I5591" i="4"/>
  <c r="G5592" i="4"/>
  <c r="H5592" i="4"/>
  <c r="I5592" i="4"/>
  <c r="G5593" i="4"/>
  <c r="O5593" i="4" s="1"/>
  <c r="H5593" i="4"/>
  <c r="I5593" i="4"/>
  <c r="G5594" i="4"/>
  <c r="M5594" i="4" s="1"/>
  <c r="H5594" i="4"/>
  <c r="I5594" i="4"/>
  <c r="G5595" i="4"/>
  <c r="H5595" i="4"/>
  <c r="U5595" i="4" s="1"/>
  <c r="I5595" i="4"/>
  <c r="G5596" i="4"/>
  <c r="H5596" i="4"/>
  <c r="I5596" i="4"/>
  <c r="G5597" i="4"/>
  <c r="M5597" i="4" s="1"/>
  <c r="H5597" i="4"/>
  <c r="I5597" i="4"/>
  <c r="G5598" i="4"/>
  <c r="M5598" i="4" s="1"/>
  <c r="H5598" i="4"/>
  <c r="I5598" i="4"/>
  <c r="G5599" i="4"/>
  <c r="M5599" i="4" s="1"/>
  <c r="H5599" i="4"/>
  <c r="U5599" i="4" s="1"/>
  <c r="I5599" i="4"/>
  <c r="G5600" i="4"/>
  <c r="O5600" i="4" s="1"/>
  <c r="H5600" i="4"/>
  <c r="I5600" i="4"/>
  <c r="G5601" i="4"/>
  <c r="L5601" i="4" s="1"/>
  <c r="H5601" i="4"/>
  <c r="I5601" i="4"/>
  <c r="G5602" i="4"/>
  <c r="M5602" i="4" s="1"/>
  <c r="H5602" i="4"/>
  <c r="I5602" i="4"/>
  <c r="G5603" i="4"/>
  <c r="M5603" i="4" s="1"/>
  <c r="H5603" i="4"/>
  <c r="U5603" i="4" s="1"/>
  <c r="I5603" i="4"/>
  <c r="G5604" i="4"/>
  <c r="H5604" i="4"/>
  <c r="I5604" i="4"/>
  <c r="G5605" i="4"/>
  <c r="H5605" i="4"/>
  <c r="I5605" i="4"/>
  <c r="G5606" i="4"/>
  <c r="M5606" i="4" s="1"/>
  <c r="H5606" i="4"/>
  <c r="I5606" i="4"/>
  <c r="AA5606" i="4" s="1"/>
  <c r="G5607" i="4"/>
  <c r="H5607" i="4"/>
  <c r="U5607" i="4" s="1"/>
  <c r="I5607" i="4"/>
  <c r="G5608" i="4"/>
  <c r="H5608" i="4"/>
  <c r="I5608" i="4"/>
  <c r="G5609" i="4"/>
  <c r="O5609" i="4" s="1"/>
  <c r="H5609" i="4"/>
  <c r="I5609" i="4"/>
  <c r="G5610" i="4"/>
  <c r="M5610" i="4" s="1"/>
  <c r="H5610" i="4"/>
  <c r="I5610" i="4"/>
  <c r="G5611" i="4"/>
  <c r="M5611" i="4" s="1"/>
  <c r="H5611" i="4"/>
  <c r="U5611" i="4" s="1"/>
  <c r="I5611" i="4"/>
  <c r="G5612" i="4"/>
  <c r="H5612" i="4"/>
  <c r="I5612" i="4"/>
  <c r="G5613" i="4"/>
  <c r="H5613" i="4"/>
  <c r="I5613" i="4"/>
  <c r="G5614" i="4"/>
  <c r="M5614" i="4" s="1"/>
  <c r="H5614" i="4"/>
  <c r="I5614" i="4"/>
  <c r="AA5614" i="4" s="1"/>
  <c r="G5615" i="4"/>
  <c r="M5615" i="4" s="1"/>
  <c r="H5615" i="4"/>
  <c r="U5615" i="4" s="1"/>
  <c r="I5615" i="4"/>
  <c r="G5616" i="4"/>
  <c r="O5616" i="4" s="1"/>
  <c r="H5616" i="4"/>
  <c r="I5616" i="4"/>
  <c r="G5617" i="4"/>
  <c r="H5617" i="4"/>
  <c r="I5617" i="4"/>
  <c r="G5618" i="4"/>
  <c r="M5618" i="4" s="1"/>
  <c r="H5618" i="4"/>
  <c r="I5618" i="4"/>
  <c r="G5619" i="4"/>
  <c r="M5619" i="4" s="1"/>
  <c r="H5619" i="4"/>
  <c r="U5619" i="4" s="1"/>
  <c r="I5619" i="4"/>
  <c r="G5620" i="4"/>
  <c r="M5620" i="4" s="1"/>
  <c r="H5620" i="4"/>
  <c r="I5620" i="4"/>
  <c r="G5621" i="4"/>
  <c r="H5621" i="4"/>
  <c r="I5621" i="4"/>
  <c r="G5622" i="4"/>
  <c r="M5622" i="4" s="1"/>
  <c r="H5622" i="4"/>
  <c r="I5622" i="4"/>
  <c r="G5623" i="4"/>
  <c r="M5623" i="4" s="1"/>
  <c r="H5623" i="4"/>
  <c r="U5623" i="4" s="1"/>
  <c r="I5623" i="4"/>
  <c r="G5624" i="4"/>
  <c r="H5624" i="4"/>
  <c r="I5624" i="4"/>
  <c r="G5625" i="4"/>
  <c r="H5625" i="4"/>
  <c r="I5625" i="4"/>
  <c r="G5626" i="4"/>
  <c r="M5626" i="4" s="1"/>
  <c r="H5626" i="4"/>
  <c r="I5626" i="4"/>
  <c r="G5627" i="4"/>
  <c r="M5627" i="4" s="1"/>
  <c r="H5627" i="4"/>
  <c r="U5627" i="4" s="1"/>
  <c r="I5627" i="4"/>
  <c r="G5628" i="4"/>
  <c r="H5628" i="4"/>
  <c r="I5628" i="4"/>
  <c r="G5629" i="4"/>
  <c r="H5629" i="4"/>
  <c r="S5629" i="4" s="1"/>
  <c r="I5629" i="4"/>
  <c r="G5630" i="4"/>
  <c r="M5630" i="4" s="1"/>
  <c r="H5630" i="4"/>
  <c r="I5630" i="4"/>
  <c r="G5631" i="4"/>
  <c r="M5631" i="4" s="1"/>
  <c r="H5631" i="4"/>
  <c r="U5631" i="4" s="1"/>
  <c r="I5631" i="4"/>
  <c r="G5632" i="4"/>
  <c r="H5632" i="4"/>
  <c r="I5632" i="4"/>
  <c r="G5633" i="4"/>
  <c r="L5633" i="4" s="1"/>
  <c r="H5633" i="4"/>
  <c r="I5633" i="4"/>
  <c r="G5634" i="4"/>
  <c r="M5634" i="4" s="1"/>
  <c r="H5634" i="4"/>
  <c r="I5634" i="4"/>
  <c r="G5635" i="4"/>
  <c r="M5635" i="4" s="1"/>
  <c r="H5635" i="4"/>
  <c r="U5635" i="4" s="1"/>
  <c r="I5635" i="4"/>
  <c r="G5636" i="4"/>
  <c r="M5636" i="4" s="1"/>
  <c r="H5636" i="4"/>
  <c r="I5636" i="4"/>
  <c r="G5637" i="4"/>
  <c r="H5637" i="4"/>
  <c r="I5637" i="4"/>
  <c r="G5638" i="4"/>
  <c r="M5638" i="4" s="1"/>
  <c r="H5638" i="4"/>
  <c r="I5638" i="4"/>
  <c r="G5639" i="4"/>
  <c r="M5639" i="4" s="1"/>
  <c r="H5639" i="4"/>
  <c r="U5639" i="4" s="1"/>
  <c r="I5639" i="4"/>
  <c r="G5640" i="4"/>
  <c r="H5640" i="4"/>
  <c r="I5640" i="4"/>
  <c r="G5641" i="4"/>
  <c r="O5641" i="4" s="1"/>
  <c r="H5641" i="4"/>
  <c r="I5641" i="4"/>
  <c r="G5642" i="4"/>
  <c r="M5642" i="4" s="1"/>
  <c r="H5642" i="4"/>
  <c r="I5642" i="4"/>
  <c r="G5643" i="4"/>
  <c r="H5643" i="4"/>
  <c r="U5643" i="4" s="1"/>
  <c r="I5643" i="4"/>
  <c r="G5644" i="4"/>
  <c r="H5644" i="4"/>
  <c r="I5644" i="4"/>
  <c r="G5645" i="4"/>
  <c r="M5645" i="4" s="1"/>
  <c r="H5645" i="4"/>
  <c r="I5645" i="4"/>
  <c r="G5646" i="4"/>
  <c r="M5646" i="4" s="1"/>
  <c r="H5646" i="4"/>
  <c r="I5646" i="4"/>
  <c r="G5647" i="4"/>
  <c r="M5647" i="4" s="1"/>
  <c r="H5647" i="4"/>
  <c r="U5647" i="4" s="1"/>
  <c r="I5647" i="4"/>
  <c r="G5648" i="4"/>
  <c r="O5648" i="4" s="1"/>
  <c r="H5648" i="4"/>
  <c r="I5648" i="4"/>
  <c r="G5649" i="4"/>
  <c r="H5649" i="4"/>
  <c r="I5649" i="4"/>
  <c r="G5650" i="4"/>
  <c r="M5650" i="4" s="1"/>
  <c r="H5650" i="4"/>
  <c r="I5650" i="4"/>
  <c r="G5651" i="4"/>
  <c r="M5651" i="4" s="1"/>
  <c r="H5651" i="4"/>
  <c r="U5651" i="4" s="1"/>
  <c r="I5651" i="4"/>
  <c r="G5652" i="4"/>
  <c r="M5652" i="4" s="1"/>
  <c r="H5652" i="4"/>
  <c r="I5652" i="4"/>
  <c r="G5653" i="4"/>
  <c r="H5653" i="4"/>
  <c r="I5653" i="4"/>
  <c r="G5654" i="4"/>
  <c r="M5654" i="4" s="1"/>
  <c r="H5654" i="4"/>
  <c r="I5654" i="4"/>
  <c r="G5655" i="4"/>
  <c r="H5655" i="4"/>
  <c r="U5655" i="4" s="1"/>
  <c r="I5655" i="4"/>
  <c r="G5656" i="4"/>
  <c r="H5656" i="4"/>
  <c r="I5656" i="4"/>
  <c r="G5657" i="4"/>
  <c r="H5657" i="4"/>
  <c r="I5657" i="4"/>
  <c r="G5658" i="4"/>
  <c r="M5658" i="4" s="1"/>
  <c r="H5658" i="4"/>
  <c r="I5658" i="4"/>
  <c r="G5659" i="4"/>
  <c r="H5659" i="4"/>
  <c r="U5659" i="4" s="1"/>
  <c r="I5659" i="4"/>
  <c r="G5660" i="4"/>
  <c r="H5660" i="4"/>
  <c r="I5660" i="4"/>
  <c r="G5661" i="4"/>
  <c r="M5661" i="4" s="1"/>
  <c r="H5661" i="4"/>
  <c r="I5661" i="4"/>
  <c r="G5662" i="4"/>
  <c r="M5662" i="4" s="1"/>
  <c r="H5662" i="4"/>
  <c r="I5662" i="4"/>
  <c r="G5663" i="4"/>
  <c r="M5663" i="4" s="1"/>
  <c r="H5663" i="4"/>
  <c r="U5663" i="4" s="1"/>
  <c r="I5663" i="4"/>
  <c r="G5664" i="4"/>
  <c r="O5664" i="4" s="1"/>
  <c r="H5664" i="4"/>
  <c r="I5664" i="4"/>
  <c r="G5665" i="4"/>
  <c r="L5665" i="4" s="1"/>
  <c r="H5665" i="4"/>
  <c r="I5665" i="4"/>
  <c r="G5666" i="4"/>
  <c r="M5666" i="4" s="1"/>
  <c r="H5666" i="4"/>
  <c r="I5666" i="4"/>
  <c r="G5667" i="4"/>
  <c r="M5667" i="4" s="1"/>
  <c r="H5667" i="4"/>
  <c r="U5667" i="4" s="1"/>
  <c r="I5667" i="4"/>
  <c r="G5668" i="4"/>
  <c r="H5668" i="4"/>
  <c r="I5668" i="4"/>
  <c r="G5669" i="4"/>
  <c r="H5669" i="4"/>
  <c r="I5669" i="4"/>
  <c r="G5670" i="4"/>
  <c r="M5670" i="4" s="1"/>
  <c r="H5670" i="4"/>
  <c r="I5670" i="4"/>
  <c r="AA5670" i="4" s="1"/>
  <c r="G5671" i="4"/>
  <c r="H5671" i="4"/>
  <c r="U5671" i="4" s="1"/>
  <c r="I5671" i="4"/>
  <c r="G5672" i="4"/>
  <c r="L5672" i="4" s="1"/>
  <c r="H5672" i="4"/>
  <c r="I5672" i="4"/>
  <c r="G5673" i="4"/>
  <c r="O5673" i="4" s="1"/>
  <c r="H5673" i="4"/>
  <c r="I5673" i="4"/>
  <c r="G5674" i="4"/>
  <c r="M5674" i="4" s="1"/>
  <c r="H5674" i="4"/>
  <c r="I5674" i="4"/>
  <c r="G5675" i="4"/>
  <c r="M5675" i="4" s="1"/>
  <c r="H5675" i="4"/>
  <c r="U5675" i="4" s="1"/>
  <c r="I5675" i="4"/>
  <c r="G5676" i="4"/>
  <c r="H5676" i="4"/>
  <c r="I5676" i="4"/>
  <c r="G5677" i="4"/>
  <c r="H5677" i="4"/>
  <c r="I5677" i="4"/>
  <c r="G5678" i="4"/>
  <c r="M5678" i="4" s="1"/>
  <c r="H5678" i="4"/>
  <c r="I5678" i="4"/>
  <c r="AA5678" i="4" s="1"/>
  <c r="G5679" i="4"/>
  <c r="M5679" i="4" s="1"/>
  <c r="H5679" i="4"/>
  <c r="U5679" i="4" s="1"/>
  <c r="I5679" i="4"/>
  <c r="G5680" i="4"/>
  <c r="O5680" i="4" s="1"/>
  <c r="H5680" i="4"/>
  <c r="I5680" i="4"/>
  <c r="G5681" i="4"/>
  <c r="H5681" i="4"/>
  <c r="I5681" i="4"/>
  <c r="G5682" i="4"/>
  <c r="M5682" i="4" s="1"/>
  <c r="H5682" i="4"/>
  <c r="I5682" i="4"/>
  <c r="G5683" i="4"/>
  <c r="M5683" i="4" s="1"/>
  <c r="H5683" i="4"/>
  <c r="U5683" i="4" s="1"/>
  <c r="I5683" i="4"/>
  <c r="G5684" i="4"/>
  <c r="M5684" i="4" s="1"/>
  <c r="H5684" i="4"/>
  <c r="I5684" i="4"/>
  <c r="G5685" i="4"/>
  <c r="H5685" i="4"/>
  <c r="I5685" i="4"/>
  <c r="G5686" i="4"/>
  <c r="M5686" i="4" s="1"/>
  <c r="H5686" i="4"/>
  <c r="I5686" i="4"/>
  <c r="G5687" i="4"/>
  <c r="M5687" i="4" s="1"/>
  <c r="H5687" i="4"/>
  <c r="U5687" i="4" s="1"/>
  <c r="I5687" i="4"/>
  <c r="G5688" i="4"/>
  <c r="H5688" i="4"/>
  <c r="I5688" i="4"/>
  <c r="G5689" i="4"/>
  <c r="H5689" i="4"/>
  <c r="I5689" i="4"/>
  <c r="G5690" i="4"/>
  <c r="M5690" i="4" s="1"/>
  <c r="H5690" i="4"/>
  <c r="I5690" i="4"/>
  <c r="G5691" i="4"/>
  <c r="M5691" i="4" s="1"/>
  <c r="H5691" i="4"/>
  <c r="U5691" i="4" s="1"/>
  <c r="I5691" i="4"/>
  <c r="G5692" i="4"/>
  <c r="H5692" i="4"/>
  <c r="I5692" i="4"/>
  <c r="G5693" i="4"/>
  <c r="H5693" i="4"/>
  <c r="I5693" i="4"/>
  <c r="G5694" i="4"/>
  <c r="M5694" i="4" s="1"/>
  <c r="H5694" i="4"/>
  <c r="I5694" i="4"/>
  <c r="G5695" i="4"/>
  <c r="M5695" i="4" s="1"/>
  <c r="H5695" i="4"/>
  <c r="U5695" i="4" s="1"/>
  <c r="I5695" i="4"/>
  <c r="G5696" i="4"/>
  <c r="O5696" i="4" s="1"/>
  <c r="H5696" i="4"/>
  <c r="I5696" i="4"/>
  <c r="G5697" i="4"/>
  <c r="L5697" i="4" s="1"/>
  <c r="H5697" i="4"/>
  <c r="I5697" i="4"/>
  <c r="G5698" i="4"/>
  <c r="M5698" i="4" s="1"/>
  <c r="H5698" i="4"/>
  <c r="I5698" i="4"/>
  <c r="G5699" i="4"/>
  <c r="M5699" i="4" s="1"/>
  <c r="H5699" i="4"/>
  <c r="U5699" i="4" s="1"/>
  <c r="I5699" i="4"/>
  <c r="G5700" i="4"/>
  <c r="M5700" i="4" s="1"/>
  <c r="H5700" i="4"/>
  <c r="I5700" i="4"/>
  <c r="G5701" i="4"/>
  <c r="H5701" i="4"/>
  <c r="I5701" i="4"/>
  <c r="G5702" i="4"/>
  <c r="M5702" i="4" s="1"/>
  <c r="H5702" i="4"/>
  <c r="I5702" i="4"/>
  <c r="G5703" i="4"/>
  <c r="M5703" i="4" s="1"/>
  <c r="H5703" i="4"/>
  <c r="U5703" i="4" s="1"/>
  <c r="I5703" i="4"/>
  <c r="G5704" i="4"/>
  <c r="H5704" i="4"/>
  <c r="I5704" i="4"/>
  <c r="G5705" i="4"/>
  <c r="O5705" i="4" s="1"/>
  <c r="H5705" i="4"/>
  <c r="I5705" i="4"/>
  <c r="G5706" i="4"/>
  <c r="M5706" i="4" s="1"/>
  <c r="H5706" i="4"/>
  <c r="I5706" i="4"/>
  <c r="G5707" i="4"/>
  <c r="H5707" i="4"/>
  <c r="U5707" i="4" s="1"/>
  <c r="I5707" i="4"/>
  <c r="G5708" i="4"/>
  <c r="H5708" i="4"/>
  <c r="I5708" i="4"/>
  <c r="G5709" i="4"/>
  <c r="M5709" i="4" s="1"/>
  <c r="H5709" i="4"/>
  <c r="I5709" i="4"/>
  <c r="G5710" i="4"/>
  <c r="M5710" i="4" s="1"/>
  <c r="H5710" i="4"/>
  <c r="I5710" i="4"/>
  <c r="G5711" i="4"/>
  <c r="M5711" i="4" s="1"/>
  <c r="H5711" i="4"/>
  <c r="U5711" i="4" s="1"/>
  <c r="I5711" i="4"/>
  <c r="G5712" i="4"/>
  <c r="O5712" i="4" s="1"/>
  <c r="H5712" i="4"/>
  <c r="I5712" i="4"/>
  <c r="G5713" i="4"/>
  <c r="H5713" i="4"/>
  <c r="I5713" i="4"/>
  <c r="G5714" i="4"/>
  <c r="M5714" i="4" s="1"/>
  <c r="H5714" i="4"/>
  <c r="I5714" i="4"/>
  <c r="G5715" i="4"/>
  <c r="M5715" i="4" s="1"/>
  <c r="H5715" i="4"/>
  <c r="U5715" i="4" s="1"/>
  <c r="I5715" i="4"/>
  <c r="G5716" i="4"/>
  <c r="M5716" i="4" s="1"/>
  <c r="H5716" i="4"/>
  <c r="I5716" i="4"/>
  <c r="G5717" i="4"/>
  <c r="H5717" i="4"/>
  <c r="I5717" i="4"/>
  <c r="G5718" i="4"/>
  <c r="M5718" i="4" s="1"/>
  <c r="H5718" i="4"/>
  <c r="I5718" i="4"/>
  <c r="G5719" i="4"/>
  <c r="H5719" i="4"/>
  <c r="U5719" i="4" s="1"/>
  <c r="I5719" i="4"/>
  <c r="G5720" i="4"/>
  <c r="H5720" i="4"/>
  <c r="I5720" i="4"/>
  <c r="G5721" i="4"/>
  <c r="H5721" i="4"/>
  <c r="I5721" i="4"/>
  <c r="G5722" i="4"/>
  <c r="M5722" i="4" s="1"/>
  <c r="H5722" i="4"/>
  <c r="I5722" i="4"/>
  <c r="G5723" i="4"/>
  <c r="H5723" i="4"/>
  <c r="U5723" i="4" s="1"/>
  <c r="I5723" i="4"/>
  <c r="G5724" i="4"/>
  <c r="H5724" i="4"/>
  <c r="I5724" i="4"/>
  <c r="G5725" i="4"/>
  <c r="M5725" i="4" s="1"/>
  <c r="H5725" i="4"/>
  <c r="I5725" i="4"/>
  <c r="G5726" i="4"/>
  <c r="M5726" i="4" s="1"/>
  <c r="H5726" i="4"/>
  <c r="I5726" i="4"/>
  <c r="G5727" i="4"/>
  <c r="M5727" i="4" s="1"/>
  <c r="H5727" i="4"/>
  <c r="U5727" i="4" s="1"/>
  <c r="I5727" i="4"/>
  <c r="G5728" i="4"/>
  <c r="O5728" i="4" s="1"/>
  <c r="H5728" i="4"/>
  <c r="I5728" i="4"/>
  <c r="G5729" i="4"/>
  <c r="L5729" i="4" s="1"/>
  <c r="H5729" i="4"/>
  <c r="I5729" i="4"/>
  <c r="G5730" i="4"/>
  <c r="M5730" i="4" s="1"/>
  <c r="H5730" i="4"/>
  <c r="I5730" i="4"/>
  <c r="G5731" i="4"/>
  <c r="M5731" i="4" s="1"/>
  <c r="H5731" i="4"/>
  <c r="U5731" i="4" s="1"/>
  <c r="I5731" i="4"/>
  <c r="G5732" i="4"/>
  <c r="H5732" i="4"/>
  <c r="I5732" i="4"/>
  <c r="G5733" i="4"/>
  <c r="H5733" i="4"/>
  <c r="I5733" i="4"/>
  <c r="G5734" i="4"/>
  <c r="M5734" i="4" s="1"/>
  <c r="H5734" i="4"/>
  <c r="I5734" i="4"/>
  <c r="AA5734" i="4" s="1"/>
  <c r="G5735" i="4"/>
  <c r="H5735" i="4"/>
  <c r="U5735" i="4" s="1"/>
  <c r="I5735" i="4"/>
  <c r="G5736" i="4"/>
  <c r="H5736" i="4"/>
  <c r="I5736" i="4"/>
  <c r="G5737" i="4"/>
  <c r="O5737" i="4" s="1"/>
  <c r="H5737" i="4"/>
  <c r="I5737" i="4"/>
  <c r="G5738" i="4"/>
  <c r="M5738" i="4" s="1"/>
  <c r="H5738" i="4"/>
  <c r="I5738" i="4"/>
  <c r="G5739" i="4"/>
  <c r="M5739" i="4" s="1"/>
  <c r="H5739" i="4"/>
  <c r="U5739" i="4" s="1"/>
  <c r="I5739" i="4"/>
  <c r="G5740" i="4"/>
  <c r="H5740" i="4"/>
  <c r="I5740" i="4"/>
  <c r="G5741" i="4"/>
  <c r="H5741" i="4"/>
  <c r="I5741" i="4"/>
  <c r="G5742" i="4"/>
  <c r="M5742" i="4" s="1"/>
  <c r="H5742" i="4"/>
  <c r="I5742" i="4"/>
  <c r="AA5742" i="4" s="1"/>
  <c r="G5743" i="4"/>
  <c r="M5743" i="4" s="1"/>
  <c r="H5743" i="4"/>
  <c r="U5743" i="4" s="1"/>
  <c r="I5743" i="4"/>
  <c r="G5744" i="4"/>
  <c r="O5744" i="4" s="1"/>
  <c r="H5744" i="4"/>
  <c r="I5744" i="4"/>
  <c r="G5745" i="4"/>
  <c r="H5745" i="4"/>
  <c r="I5745" i="4"/>
  <c r="G5746" i="4"/>
  <c r="M5746" i="4" s="1"/>
  <c r="H5746" i="4"/>
  <c r="I5746" i="4"/>
  <c r="G5747" i="4"/>
  <c r="M5747" i="4" s="1"/>
  <c r="H5747" i="4"/>
  <c r="U5747" i="4" s="1"/>
  <c r="I5747" i="4"/>
  <c r="G5748" i="4"/>
  <c r="M5748" i="4" s="1"/>
  <c r="H5748" i="4"/>
  <c r="I5748" i="4"/>
  <c r="G5749" i="4"/>
  <c r="H5749" i="4"/>
  <c r="I5749" i="4"/>
  <c r="G5750" i="4"/>
  <c r="M5750" i="4" s="1"/>
  <c r="H5750" i="4"/>
  <c r="I5750" i="4"/>
  <c r="G5751" i="4"/>
  <c r="M5751" i="4" s="1"/>
  <c r="H5751" i="4"/>
  <c r="U5751" i="4" s="1"/>
  <c r="I5751" i="4"/>
  <c r="G5752" i="4"/>
  <c r="H5752" i="4"/>
  <c r="I5752" i="4"/>
  <c r="G5753" i="4"/>
  <c r="O5753" i="4" s="1"/>
  <c r="H5753" i="4"/>
  <c r="I5753" i="4"/>
  <c r="G5754" i="4"/>
  <c r="M5754" i="4" s="1"/>
  <c r="H5754" i="4"/>
  <c r="I5754" i="4"/>
  <c r="G5755" i="4"/>
  <c r="M5755" i="4" s="1"/>
  <c r="H5755" i="4"/>
  <c r="U5755" i="4" s="1"/>
  <c r="I5755" i="4"/>
  <c r="G5756" i="4"/>
  <c r="H5756" i="4"/>
  <c r="I5756" i="4"/>
  <c r="G5757" i="4"/>
  <c r="H5757" i="4"/>
  <c r="S5757" i="4" s="1"/>
  <c r="I5757" i="4"/>
  <c r="G5758" i="4"/>
  <c r="M5758" i="4" s="1"/>
  <c r="H5758" i="4"/>
  <c r="I5758" i="4"/>
  <c r="G5759" i="4"/>
  <c r="M5759" i="4" s="1"/>
  <c r="H5759" i="4"/>
  <c r="U5759" i="4" s="1"/>
  <c r="I5759" i="4"/>
  <c r="G5760" i="4"/>
  <c r="H5760" i="4"/>
  <c r="I5760" i="4"/>
  <c r="G5761" i="4"/>
  <c r="L5761" i="4" s="1"/>
  <c r="H5761" i="4"/>
  <c r="I5761" i="4"/>
  <c r="G5762" i="4"/>
  <c r="M5762" i="4" s="1"/>
  <c r="H5762" i="4"/>
  <c r="I5762" i="4"/>
  <c r="G5763" i="4"/>
  <c r="M5763" i="4" s="1"/>
  <c r="H5763" i="4"/>
  <c r="U5763" i="4" s="1"/>
  <c r="I5763" i="4"/>
  <c r="G5764" i="4"/>
  <c r="M5764" i="4" s="1"/>
  <c r="H5764" i="4"/>
  <c r="I5764" i="4"/>
  <c r="G5765" i="4"/>
  <c r="H5765" i="4"/>
  <c r="I5765" i="4"/>
  <c r="G5766" i="4"/>
  <c r="M5766" i="4" s="1"/>
  <c r="H5766" i="4"/>
  <c r="I5766" i="4"/>
  <c r="G5767" i="4"/>
  <c r="M5767" i="4" s="1"/>
  <c r="H5767" i="4"/>
  <c r="U5767" i="4" s="1"/>
  <c r="I5767" i="4"/>
  <c r="G5768" i="4"/>
  <c r="H5768" i="4"/>
  <c r="I5768" i="4"/>
  <c r="G5769" i="4"/>
  <c r="O5769" i="4" s="1"/>
  <c r="H5769" i="4"/>
  <c r="I5769" i="4"/>
  <c r="G5770" i="4"/>
  <c r="M5770" i="4" s="1"/>
  <c r="H5770" i="4"/>
  <c r="I5770" i="4"/>
  <c r="G5771" i="4"/>
  <c r="H5771" i="4"/>
  <c r="U5771" i="4" s="1"/>
  <c r="I5771" i="4"/>
  <c r="G5772" i="4"/>
  <c r="H5772" i="4"/>
  <c r="I5772" i="4"/>
  <c r="G5773" i="4"/>
  <c r="M5773" i="4" s="1"/>
  <c r="H5773" i="4"/>
  <c r="I5773" i="4"/>
  <c r="G5774" i="4"/>
  <c r="M5774" i="4" s="1"/>
  <c r="H5774" i="4"/>
  <c r="I5774" i="4"/>
  <c r="G5775" i="4"/>
  <c r="M5775" i="4" s="1"/>
  <c r="H5775" i="4"/>
  <c r="U5775" i="4" s="1"/>
  <c r="I5775" i="4"/>
  <c r="G5776" i="4"/>
  <c r="O5776" i="4" s="1"/>
  <c r="H5776" i="4"/>
  <c r="I5776" i="4"/>
  <c r="G5777" i="4"/>
  <c r="H5777" i="4"/>
  <c r="I5777" i="4"/>
  <c r="G5778" i="4"/>
  <c r="M5778" i="4" s="1"/>
  <c r="H5778" i="4"/>
  <c r="I5778" i="4"/>
  <c r="G5779" i="4"/>
  <c r="M5779" i="4" s="1"/>
  <c r="H5779" i="4"/>
  <c r="U5779" i="4" s="1"/>
  <c r="I5779" i="4"/>
  <c r="G5780" i="4"/>
  <c r="M5780" i="4" s="1"/>
  <c r="H5780" i="4"/>
  <c r="I5780" i="4"/>
  <c r="G5781" i="4"/>
  <c r="H5781" i="4"/>
  <c r="I5781" i="4"/>
  <c r="G5782" i="4"/>
  <c r="M5782" i="4" s="1"/>
  <c r="H5782" i="4"/>
  <c r="I5782" i="4"/>
  <c r="G5783" i="4"/>
  <c r="H5783" i="4"/>
  <c r="U5783" i="4" s="1"/>
  <c r="I5783" i="4"/>
  <c r="G5784" i="4"/>
  <c r="H5784" i="4"/>
  <c r="I5784" i="4"/>
  <c r="G5785" i="4"/>
  <c r="O5785" i="4" s="1"/>
  <c r="H5785" i="4"/>
  <c r="I5785" i="4"/>
  <c r="G5786" i="4"/>
  <c r="M5786" i="4" s="1"/>
  <c r="H5786" i="4"/>
  <c r="I5786" i="4"/>
  <c r="G5787" i="4"/>
  <c r="H5787" i="4"/>
  <c r="U5787" i="4" s="1"/>
  <c r="I5787" i="4"/>
  <c r="G5788" i="4"/>
  <c r="H5788" i="4"/>
  <c r="I5788" i="4"/>
  <c r="G5789" i="4"/>
  <c r="M5789" i="4" s="1"/>
  <c r="H5789" i="4"/>
  <c r="I5789" i="4"/>
  <c r="G5790" i="4"/>
  <c r="M5790" i="4" s="1"/>
  <c r="H5790" i="4"/>
  <c r="I5790" i="4"/>
  <c r="G5791" i="4"/>
  <c r="M5791" i="4" s="1"/>
  <c r="H5791" i="4"/>
  <c r="U5791" i="4" s="1"/>
  <c r="I5791" i="4"/>
  <c r="G5792" i="4"/>
  <c r="H5792" i="4"/>
  <c r="I5792" i="4"/>
  <c r="G5793" i="4"/>
  <c r="L5793" i="4" s="1"/>
  <c r="H5793" i="4"/>
  <c r="I5793" i="4"/>
  <c r="G5794" i="4"/>
  <c r="M5794" i="4" s="1"/>
  <c r="H5794" i="4"/>
  <c r="I5794" i="4"/>
  <c r="G5795" i="4"/>
  <c r="M5795" i="4" s="1"/>
  <c r="H5795" i="4"/>
  <c r="U5795" i="4" s="1"/>
  <c r="I5795" i="4"/>
  <c r="G5796" i="4"/>
  <c r="H5796" i="4"/>
  <c r="I5796" i="4"/>
  <c r="G5797" i="4"/>
  <c r="H5797" i="4"/>
  <c r="I5797" i="4"/>
  <c r="G5798" i="4"/>
  <c r="M5798" i="4" s="1"/>
  <c r="H5798" i="4"/>
  <c r="I5798" i="4"/>
  <c r="AA5798" i="4" s="1"/>
  <c r="G5799" i="4"/>
  <c r="H5799" i="4"/>
  <c r="U5799" i="4" s="1"/>
  <c r="I5799" i="4"/>
  <c r="G5800" i="4"/>
  <c r="L5800" i="4" s="1"/>
  <c r="H5800" i="4"/>
  <c r="I5800" i="4"/>
  <c r="G5801" i="4"/>
  <c r="O5801" i="4" s="1"/>
  <c r="H5801" i="4"/>
  <c r="I5801" i="4"/>
  <c r="G5802" i="4"/>
  <c r="M5802" i="4" s="1"/>
  <c r="H5802" i="4"/>
  <c r="I5802" i="4"/>
  <c r="G5803" i="4"/>
  <c r="M5803" i="4" s="1"/>
  <c r="H5803" i="4"/>
  <c r="U5803" i="4" s="1"/>
  <c r="I5803" i="4"/>
  <c r="G5804" i="4"/>
  <c r="H5804" i="4"/>
  <c r="I5804" i="4"/>
  <c r="G5805" i="4"/>
  <c r="H5805" i="4"/>
  <c r="I5805" i="4"/>
  <c r="G5806" i="4"/>
  <c r="M5806" i="4" s="1"/>
  <c r="H5806" i="4"/>
  <c r="I5806" i="4"/>
  <c r="AA5806" i="4" s="1"/>
  <c r="G5807" i="4"/>
  <c r="M5807" i="4" s="1"/>
  <c r="H5807" i="4"/>
  <c r="U5807" i="4" s="1"/>
  <c r="I5807" i="4"/>
  <c r="G5808" i="4"/>
  <c r="O5808" i="4" s="1"/>
  <c r="H5808" i="4"/>
  <c r="I5808" i="4"/>
  <c r="G5809" i="4"/>
  <c r="H5809" i="4"/>
  <c r="I5809" i="4"/>
  <c r="G5810" i="4"/>
  <c r="M5810" i="4" s="1"/>
  <c r="H5810" i="4"/>
  <c r="I5810" i="4"/>
  <c r="G5811" i="4"/>
  <c r="M5811" i="4" s="1"/>
  <c r="H5811" i="4"/>
  <c r="U5811" i="4" s="1"/>
  <c r="I5811" i="4"/>
  <c r="G5812" i="4"/>
  <c r="M5812" i="4" s="1"/>
  <c r="H5812" i="4"/>
  <c r="I5812" i="4"/>
  <c r="G5813" i="4"/>
  <c r="H5813" i="4"/>
  <c r="I5813" i="4"/>
  <c r="G5814" i="4"/>
  <c r="M5814" i="4" s="1"/>
  <c r="H5814" i="4"/>
  <c r="I5814" i="4"/>
  <c r="G5815" i="4"/>
  <c r="M5815" i="4" s="1"/>
  <c r="H5815" i="4"/>
  <c r="U5815" i="4" s="1"/>
  <c r="I5815" i="4"/>
  <c r="G5816" i="4"/>
  <c r="H5816" i="4"/>
  <c r="I5816" i="4"/>
  <c r="G5817" i="4"/>
  <c r="H5817" i="4"/>
  <c r="I5817" i="4"/>
  <c r="G5818" i="4"/>
  <c r="M5818" i="4" s="1"/>
  <c r="H5818" i="4"/>
  <c r="I5818" i="4"/>
  <c r="G5819" i="4"/>
  <c r="M5819" i="4" s="1"/>
  <c r="H5819" i="4"/>
  <c r="U5819" i="4" s="1"/>
  <c r="I5819" i="4"/>
  <c r="G5820" i="4"/>
  <c r="H5820" i="4"/>
  <c r="I5820" i="4"/>
  <c r="G5821" i="4"/>
  <c r="H5821" i="4"/>
  <c r="S5821" i="4" s="1"/>
  <c r="I5821" i="4"/>
  <c r="G5822" i="4"/>
  <c r="M5822" i="4" s="1"/>
  <c r="H5822" i="4"/>
  <c r="I5822" i="4"/>
  <c r="G5823" i="4"/>
  <c r="M5823" i="4" s="1"/>
  <c r="H5823" i="4"/>
  <c r="U5823" i="4" s="1"/>
  <c r="I5823" i="4"/>
  <c r="G5824" i="4"/>
  <c r="H5824" i="4"/>
  <c r="I5824" i="4"/>
  <c r="G5825" i="4"/>
  <c r="L5825" i="4" s="1"/>
  <c r="H5825" i="4"/>
  <c r="I5825" i="4"/>
  <c r="G5826" i="4"/>
  <c r="M5826" i="4" s="1"/>
  <c r="H5826" i="4"/>
  <c r="I5826" i="4"/>
  <c r="G5827" i="4"/>
  <c r="M5827" i="4" s="1"/>
  <c r="H5827" i="4"/>
  <c r="U5827" i="4" s="1"/>
  <c r="I5827" i="4"/>
  <c r="G5828" i="4"/>
  <c r="M5828" i="4" s="1"/>
  <c r="H5828" i="4"/>
  <c r="I5828" i="4"/>
  <c r="G5829" i="4"/>
  <c r="H5829" i="4"/>
  <c r="I5829" i="4"/>
  <c r="G5830" i="4"/>
  <c r="M5830" i="4" s="1"/>
  <c r="H5830" i="4"/>
  <c r="I5830" i="4"/>
  <c r="G5831" i="4"/>
  <c r="M5831" i="4" s="1"/>
  <c r="H5831" i="4"/>
  <c r="U5831" i="4" s="1"/>
  <c r="I5831" i="4"/>
  <c r="G5832" i="4"/>
  <c r="H5832" i="4"/>
  <c r="I5832" i="4"/>
  <c r="G5833" i="4"/>
  <c r="O5833" i="4" s="1"/>
  <c r="H5833" i="4"/>
  <c r="I5833" i="4"/>
  <c r="G5834" i="4"/>
  <c r="M5834" i="4" s="1"/>
  <c r="H5834" i="4"/>
  <c r="I5834" i="4"/>
  <c r="G5835" i="4"/>
  <c r="H5835" i="4"/>
  <c r="U5835" i="4" s="1"/>
  <c r="I5835" i="4"/>
  <c r="G5836" i="4"/>
  <c r="H5836" i="4"/>
  <c r="I5836" i="4"/>
  <c r="G5837" i="4"/>
  <c r="M5837" i="4" s="1"/>
  <c r="H5837" i="4"/>
  <c r="I5837" i="4"/>
  <c r="G5838" i="4"/>
  <c r="M5838" i="4" s="1"/>
  <c r="H5838" i="4"/>
  <c r="I5838" i="4"/>
  <c r="G5839" i="4"/>
  <c r="M5839" i="4" s="1"/>
  <c r="H5839" i="4"/>
  <c r="U5839" i="4" s="1"/>
  <c r="I5839" i="4"/>
  <c r="G5840" i="4"/>
  <c r="O5840" i="4" s="1"/>
  <c r="H5840" i="4"/>
  <c r="I5840" i="4"/>
  <c r="G5841" i="4"/>
  <c r="H5841" i="4"/>
  <c r="I5841" i="4"/>
  <c r="G5842" i="4"/>
  <c r="M5842" i="4" s="1"/>
  <c r="H5842" i="4"/>
  <c r="I5842" i="4"/>
  <c r="G5843" i="4"/>
  <c r="M5843" i="4" s="1"/>
  <c r="H5843" i="4"/>
  <c r="U5843" i="4" s="1"/>
  <c r="I5843" i="4"/>
  <c r="G5844" i="4"/>
  <c r="M5844" i="4" s="1"/>
  <c r="H5844" i="4"/>
  <c r="I5844" i="4"/>
  <c r="G5845" i="4"/>
  <c r="H5845" i="4"/>
  <c r="I5845" i="4"/>
  <c r="G5846" i="4"/>
  <c r="M5846" i="4" s="1"/>
  <c r="H5846" i="4"/>
  <c r="I5846" i="4"/>
  <c r="G5847" i="4"/>
  <c r="H5847" i="4"/>
  <c r="U5847" i="4" s="1"/>
  <c r="I5847" i="4"/>
  <c r="G5848" i="4"/>
  <c r="H5848" i="4"/>
  <c r="I5848" i="4"/>
  <c r="G5849" i="4"/>
  <c r="O5849" i="4" s="1"/>
  <c r="H5849" i="4"/>
  <c r="I5849" i="4"/>
  <c r="G5850" i="4"/>
  <c r="M5850" i="4" s="1"/>
  <c r="H5850" i="4"/>
  <c r="I5850" i="4"/>
  <c r="G5851" i="4"/>
  <c r="H5851" i="4"/>
  <c r="U5851" i="4" s="1"/>
  <c r="I5851" i="4"/>
  <c r="G5852" i="4"/>
  <c r="H5852" i="4"/>
  <c r="I5852" i="4"/>
  <c r="G5853" i="4"/>
  <c r="M5853" i="4" s="1"/>
  <c r="H5853" i="4"/>
  <c r="I5853" i="4"/>
  <c r="G5854" i="4"/>
  <c r="M5854" i="4" s="1"/>
  <c r="H5854" i="4"/>
  <c r="I5854" i="4"/>
  <c r="G5855" i="4"/>
  <c r="M5855" i="4" s="1"/>
  <c r="H5855" i="4"/>
  <c r="U5855" i="4" s="1"/>
  <c r="I5855" i="4"/>
  <c r="AA5855" i="4" s="1"/>
  <c r="G5856" i="4"/>
  <c r="H5856" i="4"/>
  <c r="I5856" i="4"/>
  <c r="G5857" i="4"/>
  <c r="L5857" i="4" s="1"/>
  <c r="H5857" i="4"/>
  <c r="I5857" i="4"/>
  <c r="G5858" i="4"/>
  <c r="M5858" i="4" s="1"/>
  <c r="H5858" i="4"/>
  <c r="I5858" i="4"/>
  <c r="G5859" i="4"/>
  <c r="M5859" i="4" s="1"/>
  <c r="H5859" i="4"/>
  <c r="U5859" i="4" s="1"/>
  <c r="I5859" i="4"/>
  <c r="AA5859" i="4" s="1"/>
  <c r="G5860" i="4"/>
  <c r="H5860" i="4"/>
  <c r="I5860" i="4"/>
  <c r="G5861" i="4"/>
  <c r="H5861" i="4"/>
  <c r="I5861" i="4"/>
  <c r="G5862" i="4"/>
  <c r="M5862" i="4" s="1"/>
  <c r="H5862" i="4"/>
  <c r="I5862" i="4"/>
  <c r="G5863" i="4"/>
  <c r="H5863" i="4"/>
  <c r="U5863" i="4" s="1"/>
  <c r="I5863" i="4"/>
  <c r="G5864" i="4"/>
  <c r="H5864" i="4"/>
  <c r="I5864" i="4"/>
  <c r="G5865" i="4"/>
  <c r="O5865" i="4" s="1"/>
  <c r="H5865" i="4"/>
  <c r="I5865" i="4"/>
  <c r="G5866" i="4"/>
  <c r="M5866" i="4" s="1"/>
  <c r="H5866" i="4"/>
  <c r="I5866" i="4"/>
  <c r="G5867" i="4"/>
  <c r="M5867" i="4" s="1"/>
  <c r="H5867" i="4"/>
  <c r="U5867" i="4" s="1"/>
  <c r="I5867" i="4"/>
  <c r="G5868" i="4"/>
  <c r="H5868" i="4"/>
  <c r="I5868" i="4"/>
  <c r="G5869" i="4"/>
  <c r="H5869" i="4"/>
  <c r="I5869" i="4"/>
  <c r="G5870" i="4"/>
  <c r="M5870" i="4" s="1"/>
  <c r="H5870" i="4"/>
  <c r="I5870" i="4"/>
  <c r="G5871" i="4"/>
  <c r="M5871" i="4" s="1"/>
  <c r="H5871" i="4"/>
  <c r="U5871" i="4" s="1"/>
  <c r="I5871" i="4"/>
  <c r="G5872" i="4"/>
  <c r="O5872" i="4" s="1"/>
  <c r="H5872" i="4"/>
  <c r="I5872" i="4"/>
  <c r="G5873" i="4"/>
  <c r="H5873" i="4"/>
  <c r="I5873" i="4"/>
  <c r="G5874" i="4"/>
  <c r="M5874" i="4" s="1"/>
  <c r="H5874" i="4"/>
  <c r="I5874" i="4"/>
  <c r="G5875" i="4"/>
  <c r="M5875" i="4" s="1"/>
  <c r="H5875" i="4"/>
  <c r="U5875" i="4" s="1"/>
  <c r="I5875" i="4"/>
  <c r="AA5875" i="4" s="1"/>
  <c r="G5876" i="4"/>
  <c r="M5876" i="4" s="1"/>
  <c r="H5876" i="4"/>
  <c r="I5876" i="4"/>
  <c r="G5877" i="4"/>
  <c r="H5877" i="4"/>
  <c r="I5877" i="4"/>
  <c r="G5878" i="4"/>
  <c r="M5878" i="4" s="1"/>
  <c r="H5878" i="4"/>
  <c r="I5878" i="4"/>
  <c r="G5879" i="4"/>
  <c r="M5879" i="4" s="1"/>
  <c r="H5879" i="4"/>
  <c r="U5879" i="4" s="1"/>
  <c r="I5879" i="4"/>
  <c r="G5880" i="4"/>
  <c r="H5880" i="4"/>
  <c r="I5880" i="4"/>
  <c r="G5881" i="4"/>
  <c r="H5881" i="4"/>
  <c r="I5881" i="4"/>
  <c r="G5882" i="4"/>
  <c r="M5882" i="4" s="1"/>
  <c r="H5882" i="4"/>
  <c r="I5882" i="4"/>
  <c r="G5883" i="4"/>
  <c r="M5883" i="4" s="1"/>
  <c r="H5883" i="4"/>
  <c r="U5883" i="4" s="1"/>
  <c r="I5883" i="4"/>
  <c r="G5884" i="4"/>
  <c r="H5884" i="4"/>
  <c r="I5884" i="4"/>
  <c r="G5885" i="4"/>
  <c r="H5885" i="4"/>
  <c r="S5885" i="4" s="1"/>
  <c r="I5885" i="4"/>
  <c r="G5886" i="4"/>
  <c r="M5886" i="4" s="1"/>
  <c r="H5886" i="4"/>
  <c r="I5886" i="4"/>
  <c r="G5887" i="4"/>
  <c r="M5887" i="4" s="1"/>
  <c r="H5887" i="4"/>
  <c r="U5887" i="4" s="1"/>
  <c r="I5887" i="4"/>
  <c r="AA5887" i="4" s="1"/>
  <c r="G5888" i="4"/>
  <c r="O5888" i="4" s="1"/>
  <c r="H5888" i="4"/>
  <c r="I5888" i="4"/>
  <c r="G5889" i="4"/>
  <c r="L5889" i="4" s="1"/>
  <c r="H5889" i="4"/>
  <c r="I5889" i="4"/>
  <c r="G5890" i="4"/>
  <c r="M5890" i="4" s="1"/>
  <c r="H5890" i="4"/>
  <c r="I5890" i="4"/>
  <c r="G5891" i="4"/>
  <c r="M5891" i="4" s="1"/>
  <c r="H5891" i="4"/>
  <c r="U5891" i="4" s="1"/>
  <c r="I5891" i="4"/>
  <c r="AA5891" i="4" s="1"/>
  <c r="G5892" i="4"/>
  <c r="M5892" i="4" s="1"/>
  <c r="H5892" i="4"/>
  <c r="I5892" i="4"/>
  <c r="G5893" i="4"/>
  <c r="H5893" i="4"/>
  <c r="I5893" i="4"/>
  <c r="G5894" i="4"/>
  <c r="M5894" i="4" s="1"/>
  <c r="H5894" i="4"/>
  <c r="I5894" i="4"/>
  <c r="G5895" i="4"/>
  <c r="M5895" i="4" s="1"/>
  <c r="H5895" i="4"/>
  <c r="U5895" i="4" s="1"/>
  <c r="I5895" i="4"/>
  <c r="G5896" i="4"/>
  <c r="H5896" i="4"/>
  <c r="I5896" i="4"/>
  <c r="G5897" i="4"/>
  <c r="O5897" i="4" s="1"/>
  <c r="H5897" i="4"/>
  <c r="I5897" i="4"/>
  <c r="G5898" i="4"/>
  <c r="M5898" i="4" s="1"/>
  <c r="H5898" i="4"/>
  <c r="I5898" i="4"/>
  <c r="G5899" i="4"/>
  <c r="H5899" i="4"/>
  <c r="U5899" i="4" s="1"/>
  <c r="I5899" i="4"/>
  <c r="G5900" i="4"/>
  <c r="H5900" i="4"/>
  <c r="I5900" i="4"/>
  <c r="G5901" i="4"/>
  <c r="M5901" i="4" s="1"/>
  <c r="H5901" i="4"/>
  <c r="I5901" i="4"/>
  <c r="G5902" i="4"/>
  <c r="M5902" i="4" s="1"/>
  <c r="H5902" i="4"/>
  <c r="I5902" i="4"/>
  <c r="G5903" i="4"/>
  <c r="M5903" i="4" s="1"/>
  <c r="H5903" i="4"/>
  <c r="U5903" i="4" s="1"/>
  <c r="I5903" i="4"/>
  <c r="G5904" i="4"/>
  <c r="O5904" i="4" s="1"/>
  <c r="H5904" i="4"/>
  <c r="I5904" i="4"/>
  <c r="G5905" i="4"/>
  <c r="H5905" i="4"/>
  <c r="I5905" i="4"/>
  <c r="G5906" i="4"/>
  <c r="M5906" i="4" s="1"/>
  <c r="H5906" i="4"/>
  <c r="I5906" i="4"/>
  <c r="G5907" i="4"/>
  <c r="M5907" i="4" s="1"/>
  <c r="H5907" i="4"/>
  <c r="U5907" i="4" s="1"/>
  <c r="I5907" i="4"/>
  <c r="AA5907" i="4" s="1"/>
  <c r="G5908" i="4"/>
  <c r="M5908" i="4" s="1"/>
  <c r="H5908" i="4"/>
  <c r="I5908" i="4"/>
  <c r="G5909" i="4"/>
  <c r="H5909" i="4"/>
  <c r="I5909" i="4"/>
  <c r="G5910" i="4"/>
  <c r="M5910" i="4" s="1"/>
  <c r="H5910" i="4"/>
  <c r="I5910" i="4"/>
  <c r="G5911" i="4"/>
  <c r="H5911" i="4"/>
  <c r="U5911" i="4" s="1"/>
  <c r="I5911" i="4"/>
  <c r="G5912" i="4"/>
  <c r="H5912" i="4"/>
  <c r="I5912" i="4"/>
  <c r="G5913" i="4"/>
  <c r="H5913" i="4"/>
  <c r="I5913" i="4"/>
  <c r="G5914" i="4"/>
  <c r="M5914" i="4" s="1"/>
  <c r="H5914" i="4"/>
  <c r="I5914" i="4"/>
  <c r="G5915" i="4"/>
  <c r="H5915" i="4"/>
  <c r="I5915" i="4"/>
  <c r="G5916" i="4"/>
  <c r="H5916" i="4"/>
  <c r="I5916" i="4"/>
  <c r="G5917" i="4"/>
  <c r="M5917" i="4" s="1"/>
  <c r="H5917" i="4"/>
  <c r="I5917" i="4"/>
  <c r="G5918" i="4"/>
  <c r="M5918" i="4" s="1"/>
  <c r="H5918" i="4"/>
  <c r="I5918" i="4"/>
  <c r="G5919" i="4"/>
  <c r="M5919" i="4" s="1"/>
  <c r="H5919" i="4"/>
  <c r="I5919" i="4"/>
  <c r="AA5919" i="4" s="1"/>
  <c r="G5920" i="4"/>
  <c r="H5920" i="4"/>
  <c r="I5920" i="4"/>
  <c r="G5921" i="4"/>
  <c r="L5921" i="4" s="1"/>
  <c r="H5921" i="4"/>
  <c r="I5921" i="4"/>
  <c r="G5922" i="4"/>
  <c r="M5922" i="4" s="1"/>
  <c r="H5922" i="4"/>
  <c r="I5922" i="4"/>
  <c r="I7" i="4"/>
  <c r="H7" i="4"/>
  <c r="T7" i="4" s="1"/>
  <c r="G7" i="4"/>
  <c r="N7" i="4" s="1"/>
  <c r="O939" i="4" l="1"/>
  <c r="L5559" i="4"/>
  <c r="L5031" i="4"/>
  <c r="L4871" i="4"/>
  <c r="L4519" i="4"/>
  <c r="L4359" i="4"/>
  <c r="L5415" i="4"/>
  <c r="L4843" i="4"/>
  <c r="L4331" i="4"/>
  <c r="O215" i="4"/>
  <c r="L5259" i="4"/>
  <c r="L4683" i="4"/>
  <c r="L4171" i="4"/>
  <c r="L5636" i="4"/>
  <c r="L3824" i="4"/>
  <c r="L3312" i="4"/>
  <c r="L3664" i="4"/>
  <c r="L3152" i="4"/>
  <c r="U5437" i="4"/>
  <c r="L5892" i="4"/>
  <c r="L5687" i="4"/>
  <c r="L5127" i="4"/>
  <c r="L4939" i="4"/>
  <c r="L4615" i="4"/>
  <c r="L4427" i="4"/>
  <c r="L4080" i="4"/>
  <c r="L3568" i="4"/>
  <c r="L3056" i="4"/>
  <c r="M2168" i="4"/>
  <c r="O727" i="4"/>
  <c r="U4669" i="4"/>
  <c r="L2736" i="4"/>
  <c r="L5764" i="4"/>
  <c r="L2416" i="4"/>
  <c r="L5815" i="4"/>
  <c r="L5508" i="4"/>
  <c r="L5348" i="4"/>
  <c r="L5099" i="4"/>
  <c r="L4775" i="4"/>
  <c r="L4587" i="4"/>
  <c r="L4263" i="4"/>
  <c r="L3920" i="4"/>
  <c r="L3408" i="4"/>
  <c r="L2896" i="4"/>
  <c r="M1528" i="4"/>
  <c r="M5693" i="4"/>
  <c r="L5693" i="4"/>
  <c r="M5613" i="4"/>
  <c r="O5613" i="4"/>
  <c r="M5501" i="4"/>
  <c r="L5501" i="4"/>
  <c r="M5485" i="4"/>
  <c r="O5485" i="4"/>
  <c r="M5453" i="4"/>
  <c r="O5453" i="4"/>
  <c r="M5885" i="4"/>
  <c r="L5885" i="4"/>
  <c r="M5869" i="4"/>
  <c r="O5869" i="4"/>
  <c r="M5821" i="4"/>
  <c r="L5821" i="4"/>
  <c r="M5805" i="4"/>
  <c r="O5805" i="4"/>
  <c r="M5757" i="4"/>
  <c r="L5757" i="4"/>
  <c r="M5741" i="4"/>
  <c r="O5741" i="4"/>
  <c r="M5677" i="4"/>
  <c r="O5677" i="4"/>
  <c r="M5629" i="4"/>
  <c r="L5629" i="4"/>
  <c r="M5565" i="4"/>
  <c r="L5565" i="4"/>
  <c r="M5549" i="4"/>
  <c r="O5549" i="4"/>
  <c r="M5469" i="4"/>
  <c r="L5469" i="4"/>
  <c r="L5917" i="4"/>
  <c r="O5837" i="4"/>
  <c r="L5789" i="4"/>
  <c r="O5709" i="4"/>
  <c r="L5661" i="4"/>
  <c r="O5581" i="4"/>
  <c r="L5533" i="4"/>
  <c r="M5915" i="4"/>
  <c r="L5915" i="4"/>
  <c r="M5911" i="4"/>
  <c r="L5911" i="4"/>
  <c r="M5899" i="4"/>
  <c r="L5899" i="4"/>
  <c r="M5863" i="4"/>
  <c r="L5863" i="4"/>
  <c r="M5851" i="4"/>
  <c r="L5851" i="4"/>
  <c r="M5847" i="4"/>
  <c r="L5847" i="4"/>
  <c r="M5835" i="4"/>
  <c r="L5835" i="4"/>
  <c r="M5799" i="4"/>
  <c r="L5799" i="4"/>
  <c r="M5787" i="4"/>
  <c r="L5787" i="4"/>
  <c r="M5783" i="4"/>
  <c r="L5783" i="4"/>
  <c r="M5771" i="4"/>
  <c r="L5771" i="4"/>
  <c r="M5735" i="4"/>
  <c r="L5735" i="4"/>
  <c r="M5723" i="4"/>
  <c r="L5723" i="4"/>
  <c r="M5719" i="4"/>
  <c r="L5719" i="4"/>
  <c r="M5707" i="4"/>
  <c r="L5707" i="4"/>
  <c r="M5671" i="4"/>
  <c r="L5671" i="4"/>
  <c r="M5659" i="4"/>
  <c r="L5659" i="4"/>
  <c r="M5655" i="4"/>
  <c r="L5655" i="4"/>
  <c r="M5643" i="4"/>
  <c r="L5643" i="4"/>
  <c r="M5607" i="4"/>
  <c r="L5607" i="4"/>
  <c r="M5595" i="4"/>
  <c r="L5595" i="4"/>
  <c r="M5591" i="4"/>
  <c r="L5591" i="4"/>
  <c r="M5579" i="4"/>
  <c r="L5579" i="4"/>
  <c r="M5543" i="4"/>
  <c r="L5543" i="4"/>
  <c r="M5531" i="4"/>
  <c r="L5531" i="4"/>
  <c r="M5527" i="4"/>
  <c r="L5527" i="4"/>
  <c r="M5515" i="4"/>
  <c r="L5515" i="4"/>
  <c r="M5495" i="4"/>
  <c r="L5495" i="4"/>
  <c r="M5483" i="4"/>
  <c r="L5483" i="4"/>
  <c r="M5479" i="4"/>
  <c r="L5479" i="4"/>
  <c r="M5463" i="4"/>
  <c r="L5463" i="4"/>
  <c r="M5451" i="4"/>
  <c r="L5451" i="4"/>
  <c r="M5447" i="4"/>
  <c r="L5447" i="4"/>
  <c r="M5435" i="4"/>
  <c r="L5435" i="4"/>
  <c r="M5431" i="4"/>
  <c r="L5431" i="4"/>
  <c r="M5419" i="4"/>
  <c r="L5419" i="4"/>
  <c r="M5403" i="4"/>
  <c r="L5403" i="4"/>
  <c r="M5383" i="4"/>
  <c r="L5383" i="4"/>
  <c r="M5371" i="4"/>
  <c r="L5371" i="4"/>
  <c r="M5367" i="4"/>
  <c r="L5367" i="4"/>
  <c r="M5355" i="4"/>
  <c r="L5355" i="4"/>
  <c r="M5351" i="4"/>
  <c r="L5351" i="4"/>
  <c r="M5335" i="4"/>
  <c r="L5335" i="4"/>
  <c r="M5323" i="4"/>
  <c r="L5323" i="4"/>
  <c r="M5319" i="4"/>
  <c r="L5319" i="4"/>
  <c r="M5307" i="4"/>
  <c r="L5307" i="4"/>
  <c r="M5303" i="4"/>
  <c r="L5303" i="4"/>
  <c r="M5291" i="4"/>
  <c r="L5291" i="4"/>
  <c r="M5275" i="4"/>
  <c r="L5275" i="4"/>
  <c r="M5255" i="4"/>
  <c r="L5255" i="4"/>
  <c r="M5227" i="4"/>
  <c r="L5227" i="4"/>
  <c r="M5223" i="4"/>
  <c r="L5223" i="4"/>
  <c r="M5191" i="4"/>
  <c r="L5191" i="4"/>
  <c r="L5883" i="4"/>
  <c r="L5831" i="4"/>
  <c r="L5803" i="4"/>
  <c r="L5755" i="4"/>
  <c r="L5703" i="4"/>
  <c r="L5675" i="4"/>
  <c r="L5627" i="4"/>
  <c r="L5575" i="4"/>
  <c r="L5547" i="4"/>
  <c r="L5499" i="4"/>
  <c r="L5399" i="4"/>
  <c r="O5293" i="4"/>
  <c r="L5245" i="4"/>
  <c r="M5860" i="4"/>
  <c r="L5860" i="4"/>
  <c r="M5796" i="4"/>
  <c r="L5796" i="4"/>
  <c r="M5732" i="4"/>
  <c r="L5732" i="4"/>
  <c r="S5693" i="4"/>
  <c r="U5693" i="4"/>
  <c r="M5668" i="4"/>
  <c r="L5668" i="4"/>
  <c r="M5604" i="4"/>
  <c r="L5604" i="4"/>
  <c r="M5540" i="4"/>
  <c r="L5540" i="4"/>
  <c r="M5444" i="4"/>
  <c r="L5444" i="4"/>
  <c r="M5412" i="4"/>
  <c r="L5412" i="4"/>
  <c r="M5380" i="4"/>
  <c r="L5380" i="4"/>
  <c r="M5316" i="4"/>
  <c r="L5316" i="4"/>
  <c r="M5284" i="4"/>
  <c r="L5284" i="4"/>
  <c r="M5252" i="4"/>
  <c r="L5252" i="4"/>
  <c r="O5901" i="4"/>
  <c r="L5879" i="4"/>
  <c r="L5853" i="4"/>
  <c r="L5828" i="4"/>
  <c r="O5773" i="4"/>
  <c r="L5751" i="4"/>
  <c r="L5725" i="4"/>
  <c r="L5700" i="4"/>
  <c r="O5645" i="4"/>
  <c r="L5623" i="4"/>
  <c r="L5597" i="4"/>
  <c r="L5572" i="4"/>
  <c r="O5517" i="4"/>
  <c r="L5387" i="4"/>
  <c r="L5339" i="4"/>
  <c r="L5287" i="4"/>
  <c r="M5437" i="4"/>
  <c r="L5437" i="4"/>
  <c r="M5405" i="4"/>
  <c r="L5405" i="4"/>
  <c r="M5389" i="4"/>
  <c r="O5389" i="4"/>
  <c r="M5357" i="4"/>
  <c r="O5357" i="4"/>
  <c r="M5341" i="4"/>
  <c r="L5341" i="4"/>
  <c r="M5325" i="4"/>
  <c r="O5325" i="4"/>
  <c r="M5309" i="4"/>
  <c r="L5309" i="4"/>
  <c r="M5277" i="4"/>
  <c r="L5277" i="4"/>
  <c r="M5261" i="4"/>
  <c r="O5261" i="4"/>
  <c r="L5895" i="4"/>
  <c r="L5867" i="4"/>
  <c r="L5819" i="4"/>
  <c r="L5767" i="4"/>
  <c r="L5739" i="4"/>
  <c r="L5691" i="4"/>
  <c r="L5639" i="4"/>
  <c r="L5611" i="4"/>
  <c r="L5563" i="4"/>
  <c r="L5511" i="4"/>
  <c r="L5476" i="4"/>
  <c r="O5421" i="4"/>
  <c r="L5373" i="4"/>
  <c r="L5271" i="4"/>
  <c r="L5195" i="4"/>
  <c r="M5163" i="4"/>
  <c r="L5163" i="4"/>
  <c r="M5131" i="4"/>
  <c r="L5131" i="4"/>
  <c r="M5095" i="4"/>
  <c r="L5095" i="4"/>
  <c r="M5063" i="4"/>
  <c r="L5063" i="4"/>
  <c r="M5035" i="4"/>
  <c r="L5035" i="4"/>
  <c r="M5003" i="4"/>
  <c r="L5003" i="4"/>
  <c r="M4967" i="4"/>
  <c r="L4967" i="4"/>
  <c r="M4935" i="4"/>
  <c r="L4935" i="4"/>
  <c r="M4907" i="4"/>
  <c r="L4907" i="4"/>
  <c r="M4875" i="4"/>
  <c r="L4875" i="4"/>
  <c r="M4839" i="4"/>
  <c r="L4839" i="4"/>
  <c r="M4807" i="4"/>
  <c r="L4807" i="4"/>
  <c r="M4779" i="4"/>
  <c r="L4779" i="4"/>
  <c r="M4747" i="4"/>
  <c r="L4747" i="4"/>
  <c r="M4711" i="4"/>
  <c r="L4711" i="4"/>
  <c r="M4679" i="4"/>
  <c r="L4679" i="4"/>
  <c r="M4651" i="4"/>
  <c r="L4651" i="4"/>
  <c r="M4619" i="4"/>
  <c r="L4619" i="4"/>
  <c r="M4583" i="4"/>
  <c r="L4583" i="4"/>
  <c r="M4551" i="4"/>
  <c r="L4551" i="4"/>
  <c r="M4523" i="4"/>
  <c r="L4523" i="4"/>
  <c r="M4491" i="4"/>
  <c r="L4491" i="4"/>
  <c r="M4455" i="4"/>
  <c r="L4455" i="4"/>
  <c r="M4423" i="4"/>
  <c r="L4423" i="4"/>
  <c r="M4395" i="4"/>
  <c r="L4395" i="4"/>
  <c r="M4363" i="4"/>
  <c r="L4363" i="4"/>
  <c r="M4327" i="4"/>
  <c r="L4327" i="4"/>
  <c r="M4295" i="4"/>
  <c r="L4295" i="4"/>
  <c r="M4267" i="4"/>
  <c r="L4267" i="4"/>
  <c r="M4235" i="4"/>
  <c r="L4235" i="4"/>
  <c r="M4199" i="4"/>
  <c r="L4199" i="4"/>
  <c r="M4167" i="4"/>
  <c r="L4167" i="4"/>
  <c r="M4139" i="4"/>
  <c r="L4139" i="4"/>
  <c r="M4107" i="4"/>
  <c r="L4107" i="4"/>
  <c r="M1367" i="4"/>
  <c r="O1367" i="4"/>
  <c r="M1111" i="4"/>
  <c r="O1111" i="4"/>
  <c r="M1067" i="4"/>
  <c r="O1067" i="4"/>
  <c r="M855" i="4"/>
  <c r="O855" i="4"/>
  <c r="M811" i="4"/>
  <c r="O811" i="4"/>
  <c r="M599" i="4"/>
  <c r="O599" i="4"/>
  <c r="M343" i="4"/>
  <c r="O343" i="4"/>
  <c r="L5067" i="4"/>
  <c r="L4971" i="4"/>
  <c r="L4811" i="4"/>
  <c r="L4715" i="4"/>
  <c r="L4555" i="4"/>
  <c r="L4459" i="4"/>
  <c r="L4299" i="4"/>
  <c r="L4203" i="4"/>
  <c r="L4048" i="4"/>
  <c r="L3792" i="4"/>
  <c r="L3536" i="4"/>
  <c r="L3280" i="4"/>
  <c r="L3024" i="4"/>
  <c r="L2672" i="4"/>
  <c r="M2040" i="4"/>
  <c r="O1195" i="4"/>
  <c r="O171" i="4"/>
  <c r="U4157" i="4"/>
  <c r="S5181" i="4"/>
  <c r="U5181" i="4"/>
  <c r="S4925" i="4"/>
  <c r="U4925" i="4"/>
  <c r="M4016" i="4"/>
  <c r="L4016" i="4"/>
  <c r="M3984" i="4"/>
  <c r="L3984" i="4"/>
  <c r="M3888" i="4"/>
  <c r="L3888" i="4"/>
  <c r="M3856" i="4"/>
  <c r="L3856" i="4"/>
  <c r="M3760" i="4"/>
  <c r="L3760" i="4"/>
  <c r="M3728" i="4"/>
  <c r="L3728" i="4"/>
  <c r="M3632" i="4"/>
  <c r="L3632" i="4"/>
  <c r="M3600" i="4"/>
  <c r="L3600" i="4"/>
  <c r="M3504" i="4"/>
  <c r="L3504" i="4"/>
  <c r="M3472" i="4"/>
  <c r="L3472" i="4"/>
  <c r="M3376" i="4"/>
  <c r="L3376" i="4"/>
  <c r="M3344" i="4"/>
  <c r="L3344" i="4"/>
  <c r="U3309" i="4"/>
  <c r="S3309" i="4"/>
  <c r="M3248" i="4"/>
  <c r="L3248" i="4"/>
  <c r="M3216" i="4"/>
  <c r="L3216" i="4"/>
  <c r="M3120" i="4"/>
  <c r="L3120" i="4"/>
  <c r="M3088" i="4"/>
  <c r="L3088" i="4"/>
  <c r="M2992" i="4"/>
  <c r="L2992" i="4"/>
  <c r="M2960" i="4"/>
  <c r="L2960" i="4"/>
  <c r="M2864" i="4"/>
  <c r="L2864" i="4"/>
  <c r="M2800" i="4"/>
  <c r="L2800" i="4"/>
  <c r="M2608" i="4"/>
  <c r="L2608" i="4"/>
  <c r="M2544" i="4"/>
  <c r="L2544" i="4"/>
  <c r="M2352" i="4"/>
  <c r="L2352" i="4"/>
  <c r="M2288" i="4"/>
  <c r="L2288" i="4"/>
  <c r="L1912" i="4"/>
  <c r="M1912" i="4"/>
  <c r="L1784" i="4"/>
  <c r="M1784" i="4"/>
  <c r="L5159" i="4"/>
  <c r="L4999" i="4"/>
  <c r="L4903" i="4"/>
  <c r="L4743" i="4"/>
  <c r="L4647" i="4"/>
  <c r="L4487" i="4"/>
  <c r="L4391" i="4"/>
  <c r="L4231" i="4"/>
  <c r="L4135" i="4"/>
  <c r="L3952" i="4"/>
  <c r="L3696" i="4"/>
  <c r="L3440" i="4"/>
  <c r="L3184" i="4"/>
  <c r="L2928" i="4"/>
  <c r="L2480" i="4"/>
  <c r="M1656" i="4"/>
  <c r="O983" i="4"/>
  <c r="O471" i="4"/>
  <c r="M5920" i="4"/>
  <c r="L5920" i="4"/>
  <c r="U5905" i="4"/>
  <c r="S5905" i="4"/>
  <c r="S5901" i="4"/>
  <c r="U5901" i="4"/>
  <c r="M5896" i="4"/>
  <c r="O5896" i="4"/>
  <c r="U5889" i="4"/>
  <c r="S5889" i="4"/>
  <c r="M5880" i="4"/>
  <c r="O5880" i="4"/>
  <c r="S5877" i="4"/>
  <c r="U5877" i="4"/>
  <c r="U5873" i="4"/>
  <c r="S5873" i="4"/>
  <c r="M5868" i="4"/>
  <c r="L5868" i="4"/>
  <c r="O5868" i="4"/>
  <c r="U5865" i="4"/>
  <c r="S5865" i="4"/>
  <c r="S5861" i="4"/>
  <c r="U5861" i="4"/>
  <c r="M5856" i="4"/>
  <c r="L5856" i="4"/>
  <c r="S5853" i="4"/>
  <c r="U5853" i="4"/>
  <c r="U5849" i="4"/>
  <c r="S5849" i="4"/>
  <c r="U5841" i="4"/>
  <c r="S5841" i="4"/>
  <c r="M5836" i="4"/>
  <c r="L5836" i="4"/>
  <c r="O5836" i="4"/>
  <c r="U5833" i="4"/>
  <c r="S5833" i="4"/>
  <c r="M5832" i="4"/>
  <c r="O5832" i="4"/>
  <c r="M5824" i="4"/>
  <c r="L5824" i="4"/>
  <c r="M5820" i="4"/>
  <c r="L5820" i="4"/>
  <c r="O5820" i="4"/>
  <c r="U5817" i="4"/>
  <c r="S5817" i="4"/>
  <c r="U5809" i="4"/>
  <c r="S5809" i="4"/>
  <c r="M5804" i="4"/>
  <c r="L5804" i="4"/>
  <c r="O5804" i="4"/>
  <c r="U5801" i="4"/>
  <c r="S5801" i="4"/>
  <c r="U5793" i="4"/>
  <c r="S5793" i="4"/>
  <c r="M5792" i="4"/>
  <c r="L5792" i="4"/>
  <c r="S5789" i="4"/>
  <c r="U5789" i="4"/>
  <c r="M5784" i="4"/>
  <c r="O5784" i="4"/>
  <c r="U5777" i="4"/>
  <c r="S5777" i="4"/>
  <c r="M5772" i="4"/>
  <c r="L5772" i="4"/>
  <c r="O5772" i="4"/>
  <c r="U5769" i="4"/>
  <c r="S5769" i="4"/>
  <c r="S5765" i="4"/>
  <c r="U5765" i="4"/>
  <c r="M5760" i="4"/>
  <c r="L5760" i="4"/>
  <c r="M5756" i="4"/>
  <c r="L5756" i="4"/>
  <c r="O5756" i="4"/>
  <c r="U5753" i="4"/>
  <c r="S5753" i="4"/>
  <c r="S5749" i="4"/>
  <c r="U5749" i="4"/>
  <c r="M5744" i="4"/>
  <c r="L5744" i="4"/>
  <c r="S5741" i="4"/>
  <c r="U5741" i="4"/>
  <c r="M5740" i="4"/>
  <c r="L5740" i="4"/>
  <c r="O5740" i="4"/>
  <c r="U5729" i="4"/>
  <c r="S5729" i="4"/>
  <c r="M5724" i="4"/>
  <c r="L5724" i="4"/>
  <c r="O5724" i="4"/>
  <c r="U5721" i="4"/>
  <c r="S5721" i="4"/>
  <c r="M5720" i="4"/>
  <c r="O5720" i="4"/>
  <c r="S5717" i="4"/>
  <c r="U5717" i="4"/>
  <c r="M5712" i="4"/>
  <c r="L5712" i="4"/>
  <c r="S5709" i="4"/>
  <c r="U5709" i="4"/>
  <c r="U5705" i="4"/>
  <c r="S5705" i="4"/>
  <c r="M5704" i="4"/>
  <c r="O5704" i="4"/>
  <c r="S5701" i="4"/>
  <c r="U5701" i="4"/>
  <c r="U5697" i="4"/>
  <c r="S5697" i="4"/>
  <c r="M5688" i="4"/>
  <c r="O5688" i="4"/>
  <c r="U5681" i="4"/>
  <c r="S5681" i="4"/>
  <c r="U5665" i="4"/>
  <c r="S5665" i="4"/>
  <c r="M5660" i="4"/>
  <c r="L5660" i="4"/>
  <c r="O5660" i="4"/>
  <c r="U5657" i="4"/>
  <c r="S5657" i="4"/>
  <c r="M5648" i="4"/>
  <c r="L5648" i="4"/>
  <c r="S5645" i="4"/>
  <c r="U5645" i="4"/>
  <c r="M5644" i="4"/>
  <c r="L5644" i="4"/>
  <c r="O5644" i="4"/>
  <c r="U5641" i="4"/>
  <c r="S5641" i="4"/>
  <c r="M5640" i="4"/>
  <c r="O5640" i="4"/>
  <c r="S5637" i="4"/>
  <c r="U5637" i="4"/>
  <c r="M5632" i="4"/>
  <c r="L5632" i="4"/>
  <c r="M5628" i="4"/>
  <c r="L5628" i="4"/>
  <c r="O5628" i="4"/>
  <c r="M5624" i="4"/>
  <c r="O5624" i="4"/>
  <c r="S5621" i="4"/>
  <c r="U5621" i="4"/>
  <c r="M5612" i="4"/>
  <c r="L5612" i="4"/>
  <c r="O5612" i="4"/>
  <c r="U5601" i="4"/>
  <c r="S5601" i="4"/>
  <c r="S5597" i="4"/>
  <c r="U5597" i="4"/>
  <c r="M5584" i="4"/>
  <c r="L5584" i="4"/>
  <c r="S5581" i="4"/>
  <c r="U5581" i="4"/>
  <c r="M5580" i="4"/>
  <c r="L5580" i="4"/>
  <c r="O5580" i="4"/>
  <c r="U5577" i="4"/>
  <c r="S5577" i="4"/>
  <c r="S5573" i="4"/>
  <c r="U5573" i="4"/>
  <c r="M5568" i="4"/>
  <c r="L5568" i="4"/>
  <c r="M5564" i="4"/>
  <c r="L5564" i="4"/>
  <c r="O5564" i="4"/>
  <c r="U5561" i="4"/>
  <c r="S5561" i="4"/>
  <c r="U5553" i="4"/>
  <c r="S5553" i="4"/>
  <c r="M5552" i="4"/>
  <c r="L5552" i="4"/>
  <c r="S5549" i="4"/>
  <c r="U5549" i="4"/>
  <c r="M5536" i="4"/>
  <c r="L5536" i="4"/>
  <c r="S5533" i="4"/>
  <c r="U5533" i="4"/>
  <c r="M5528" i="4"/>
  <c r="O5528" i="4"/>
  <c r="S5525" i="4"/>
  <c r="U5525" i="4"/>
  <c r="M5520" i="4"/>
  <c r="L5520" i="4"/>
  <c r="S5517" i="4"/>
  <c r="U5517" i="4"/>
  <c r="M5516" i="4"/>
  <c r="L5516" i="4"/>
  <c r="O5516" i="4"/>
  <c r="M5512" i="4"/>
  <c r="O5512" i="4"/>
  <c r="M5504" i="4"/>
  <c r="L5504" i="4"/>
  <c r="M5496" i="4"/>
  <c r="O5496" i="4"/>
  <c r="S5493" i="4"/>
  <c r="U5493" i="4"/>
  <c r="M5484" i="4"/>
  <c r="L5484" i="4"/>
  <c r="O5484" i="4"/>
  <c r="U5481" i="4"/>
  <c r="S5481" i="4"/>
  <c r="M5480" i="4"/>
  <c r="O5480" i="4"/>
  <c r="S5477" i="4"/>
  <c r="U5477" i="4"/>
  <c r="M5472" i="4"/>
  <c r="L5472" i="4"/>
  <c r="S5469" i="4"/>
  <c r="U5469" i="4"/>
  <c r="M5468" i="4"/>
  <c r="L5468" i="4"/>
  <c r="O5468" i="4"/>
  <c r="U5465" i="4"/>
  <c r="S5465" i="4"/>
  <c r="U5457" i="4"/>
  <c r="S5457" i="4"/>
  <c r="M5452" i="4"/>
  <c r="L5452" i="4"/>
  <c r="O5452" i="4"/>
  <c r="U5449" i="4"/>
  <c r="S5449" i="4"/>
  <c r="M5440" i="4"/>
  <c r="L5440" i="4"/>
  <c r="U5433" i="4"/>
  <c r="S5433" i="4"/>
  <c r="U5425" i="4"/>
  <c r="S5425" i="4"/>
  <c r="M5420" i="4"/>
  <c r="L5420" i="4"/>
  <c r="O5420" i="4"/>
  <c r="U5417" i="4"/>
  <c r="S5417" i="4"/>
  <c r="U5409" i="4"/>
  <c r="S5409" i="4"/>
  <c r="S5405" i="4"/>
  <c r="U5405" i="4"/>
  <c r="M5400" i="4"/>
  <c r="O5400" i="4"/>
  <c r="U5393" i="4"/>
  <c r="S5393" i="4"/>
  <c r="M5388" i="4"/>
  <c r="L5388" i="4"/>
  <c r="O5388" i="4"/>
  <c r="U5385" i="4"/>
  <c r="S5385" i="4"/>
  <c r="S5381" i="4"/>
  <c r="U5381" i="4"/>
  <c r="M5376" i="4"/>
  <c r="L5376" i="4"/>
  <c r="M5372" i="4"/>
  <c r="L5372" i="4"/>
  <c r="O5372" i="4"/>
  <c r="U5369" i="4"/>
  <c r="S5369" i="4"/>
  <c r="S5365" i="4"/>
  <c r="U5365" i="4"/>
  <c r="M5356" i="4"/>
  <c r="L5356" i="4"/>
  <c r="O5356" i="4"/>
  <c r="U5353" i="4"/>
  <c r="S5353" i="4"/>
  <c r="M5352" i="4"/>
  <c r="O5352" i="4"/>
  <c r="S5349" i="4"/>
  <c r="U5349" i="4"/>
  <c r="M5344" i="4"/>
  <c r="L5344" i="4"/>
  <c r="S5341" i="4"/>
  <c r="U5341" i="4"/>
  <c r="M5336" i="4"/>
  <c r="O5336" i="4"/>
  <c r="S5333" i="4"/>
  <c r="U5333" i="4"/>
  <c r="M5328" i="4"/>
  <c r="L5328" i="4"/>
  <c r="M5324" i="4"/>
  <c r="L5324" i="4"/>
  <c r="O5324" i="4"/>
  <c r="U5313" i="4"/>
  <c r="S5313" i="4"/>
  <c r="M5292" i="4"/>
  <c r="L5292" i="4"/>
  <c r="O5292" i="4"/>
  <c r="U5289" i="4"/>
  <c r="S5289" i="4"/>
  <c r="M5288" i="4"/>
  <c r="O5288" i="4"/>
  <c r="S5285" i="4"/>
  <c r="U5285" i="4"/>
  <c r="M5280" i="4"/>
  <c r="L5280" i="4"/>
  <c r="S5277" i="4"/>
  <c r="U5277" i="4"/>
  <c r="M5272" i="4"/>
  <c r="O5272" i="4"/>
  <c r="S5269" i="4"/>
  <c r="U5269" i="4"/>
  <c r="M5264" i="4"/>
  <c r="L5264" i="4"/>
  <c r="S5261" i="4"/>
  <c r="U5261" i="4"/>
  <c r="U5249" i="4"/>
  <c r="S5249" i="4"/>
  <c r="M5244" i="4"/>
  <c r="L5244" i="4"/>
  <c r="O5244" i="4"/>
  <c r="U5241" i="4"/>
  <c r="S5241" i="4"/>
  <c r="M5240" i="4"/>
  <c r="O5240" i="4"/>
  <c r="S5237" i="4"/>
  <c r="U5237" i="4"/>
  <c r="M5232" i="4"/>
  <c r="L5232" i="4"/>
  <c r="O5232" i="4"/>
  <c r="S5229" i="4"/>
  <c r="U5229" i="4"/>
  <c r="M5216" i="4"/>
  <c r="L5216" i="4"/>
  <c r="S5213" i="4"/>
  <c r="U5213" i="4"/>
  <c r="M5212" i="4"/>
  <c r="L5212" i="4"/>
  <c r="O5212" i="4"/>
  <c r="U5209" i="4"/>
  <c r="S5209" i="4"/>
  <c r="M5204" i="4"/>
  <c r="O5204" i="4"/>
  <c r="U5201" i="4"/>
  <c r="S5201" i="4"/>
  <c r="M5196" i="4"/>
  <c r="L5196" i="4"/>
  <c r="O5196" i="4"/>
  <c r="U5193" i="4"/>
  <c r="S5193" i="4"/>
  <c r="M5188" i="4"/>
  <c r="L5188" i="4"/>
  <c r="U5185" i="4"/>
  <c r="S5185" i="4"/>
  <c r="M5180" i="4"/>
  <c r="L5180" i="4"/>
  <c r="O5180" i="4"/>
  <c r="U5177" i="4"/>
  <c r="S5177" i="4"/>
  <c r="S5173" i="4"/>
  <c r="U5173" i="4"/>
  <c r="M5172" i="4"/>
  <c r="O5172" i="4"/>
  <c r="U5169" i="4"/>
  <c r="S5169" i="4"/>
  <c r="M5164" i="4"/>
  <c r="L5164" i="4"/>
  <c r="O5164" i="4"/>
  <c r="U5161" i="4"/>
  <c r="S5161" i="4"/>
  <c r="M5156" i="4"/>
  <c r="L5156" i="4"/>
  <c r="U5153" i="4"/>
  <c r="S5153" i="4"/>
  <c r="M5148" i="4"/>
  <c r="L5148" i="4"/>
  <c r="O5148" i="4"/>
  <c r="U5145" i="4"/>
  <c r="S5145" i="4"/>
  <c r="S5141" i="4"/>
  <c r="U5141" i="4"/>
  <c r="M5136" i="4"/>
  <c r="L5136" i="4"/>
  <c r="O5136" i="4"/>
  <c r="S5133" i="4"/>
  <c r="U5133" i="4"/>
  <c r="M5128" i="4"/>
  <c r="O5128" i="4"/>
  <c r="L5128" i="4"/>
  <c r="M5124" i="4"/>
  <c r="L5124" i="4"/>
  <c r="U5121" i="4"/>
  <c r="S5121" i="4"/>
  <c r="M5112" i="4"/>
  <c r="O5112" i="4"/>
  <c r="S5109" i="4"/>
  <c r="U5109" i="4"/>
  <c r="M5104" i="4"/>
  <c r="L5104" i="4"/>
  <c r="O5104" i="4"/>
  <c r="S5101" i="4"/>
  <c r="U5101" i="4"/>
  <c r="M5092" i="4"/>
  <c r="L5092" i="4"/>
  <c r="U5089" i="4"/>
  <c r="S5089" i="4"/>
  <c r="M5084" i="4"/>
  <c r="L5084" i="4"/>
  <c r="O5084" i="4"/>
  <c r="U5081" i="4"/>
  <c r="S5081" i="4"/>
  <c r="M5080" i="4"/>
  <c r="O5080" i="4"/>
  <c r="M5076" i="4"/>
  <c r="O5076" i="4"/>
  <c r="U5073" i="4"/>
  <c r="S5073" i="4"/>
  <c r="M5072" i="4"/>
  <c r="L5072" i="4"/>
  <c r="O5072" i="4"/>
  <c r="S5069" i="4"/>
  <c r="U5069" i="4"/>
  <c r="M5064" i="4"/>
  <c r="O5064" i="4"/>
  <c r="L5064" i="4"/>
  <c r="S5061" i="4"/>
  <c r="U5061" i="4"/>
  <c r="M5060" i="4"/>
  <c r="L5060" i="4"/>
  <c r="M5056" i="4"/>
  <c r="L5056" i="4"/>
  <c r="M5052" i="4"/>
  <c r="L5052" i="4"/>
  <c r="O5052" i="4"/>
  <c r="U5049" i="4"/>
  <c r="S5049" i="4"/>
  <c r="M5044" i="4"/>
  <c r="O5044" i="4"/>
  <c r="U5041" i="4"/>
  <c r="S5041" i="4"/>
  <c r="M5040" i="4"/>
  <c r="L5040" i="4"/>
  <c r="O5040" i="4"/>
  <c r="S5037" i="4"/>
  <c r="U5037" i="4"/>
  <c r="M5028" i="4"/>
  <c r="L5028" i="4"/>
  <c r="M5024" i="4"/>
  <c r="L5024" i="4"/>
  <c r="S5021" i="4"/>
  <c r="U5021" i="4"/>
  <c r="U5017" i="4"/>
  <c r="S5017" i="4"/>
  <c r="M5012" i="4"/>
  <c r="O5012" i="4"/>
  <c r="U5009" i="4"/>
  <c r="S5009" i="4"/>
  <c r="M5008" i="4"/>
  <c r="L5008" i="4"/>
  <c r="O5008" i="4"/>
  <c r="S5005" i="4"/>
  <c r="U5005" i="4"/>
  <c r="M5000" i="4"/>
  <c r="O5000" i="4"/>
  <c r="L5000" i="4"/>
  <c r="S4997" i="4"/>
  <c r="U4997" i="4"/>
  <c r="M4996" i="4"/>
  <c r="L4996" i="4"/>
  <c r="U4993" i="4"/>
  <c r="S4993" i="4"/>
  <c r="M4988" i="4"/>
  <c r="L4988" i="4"/>
  <c r="O4988" i="4"/>
  <c r="M4984" i="4"/>
  <c r="O4984" i="4"/>
  <c r="M4980" i="4"/>
  <c r="O4980" i="4"/>
  <c r="U4977" i="4"/>
  <c r="S4977" i="4"/>
  <c r="M4972" i="4"/>
  <c r="L4972" i="4"/>
  <c r="O4972" i="4"/>
  <c r="M4964" i="4"/>
  <c r="L4964" i="4"/>
  <c r="U4961" i="4"/>
  <c r="S4961" i="4"/>
  <c r="S4957" i="4"/>
  <c r="U4957" i="4"/>
  <c r="M4952" i="4"/>
  <c r="O4952" i="4"/>
  <c r="S4949" i="4"/>
  <c r="U4949" i="4"/>
  <c r="M4944" i="4"/>
  <c r="L4944" i="4"/>
  <c r="O4944" i="4"/>
  <c r="S4941" i="4"/>
  <c r="U4941" i="4"/>
  <c r="M4928" i="4"/>
  <c r="L4928" i="4"/>
  <c r="M4920" i="4"/>
  <c r="O4920" i="4"/>
  <c r="S4917" i="4"/>
  <c r="U4917" i="4"/>
  <c r="M4916" i="4"/>
  <c r="O4916" i="4"/>
  <c r="U4913" i="4"/>
  <c r="S4913" i="4"/>
  <c r="M4908" i="4"/>
  <c r="L4908" i="4"/>
  <c r="O4908" i="4"/>
  <c r="U4905" i="4"/>
  <c r="S4905" i="4"/>
  <c r="M4904" i="4"/>
  <c r="O4904" i="4"/>
  <c r="L4904" i="4"/>
  <c r="S4901" i="4"/>
  <c r="U4901" i="4"/>
  <c r="U4897" i="4"/>
  <c r="S4897" i="4"/>
  <c r="S4893" i="4"/>
  <c r="U4893" i="4"/>
  <c r="M4888" i="4"/>
  <c r="O4888" i="4"/>
  <c r="S4885" i="4"/>
  <c r="U4885" i="4"/>
  <c r="M4880" i="4"/>
  <c r="L4880" i="4"/>
  <c r="O4880" i="4"/>
  <c r="S4877" i="4"/>
  <c r="U4877" i="4"/>
  <c r="M4872" i="4"/>
  <c r="O4872" i="4"/>
  <c r="L4872" i="4"/>
  <c r="M4864" i="4"/>
  <c r="L4864" i="4"/>
  <c r="M4860" i="4"/>
  <c r="L4860" i="4"/>
  <c r="O4860" i="4"/>
  <c r="U4857" i="4"/>
  <c r="S4857" i="4"/>
  <c r="M4856" i="4"/>
  <c r="O4856" i="4"/>
  <c r="S4853" i="4"/>
  <c r="U4853" i="4"/>
  <c r="M4848" i="4"/>
  <c r="L4848" i="4"/>
  <c r="O4848" i="4"/>
  <c r="S4845" i="4"/>
  <c r="U4845" i="4"/>
  <c r="M4844" i="4"/>
  <c r="L4844" i="4"/>
  <c r="O4844" i="4"/>
  <c r="U4841" i="4"/>
  <c r="S4841" i="4"/>
  <c r="M4840" i="4"/>
  <c r="O4840" i="4"/>
  <c r="L4840" i="4"/>
  <c r="S4837" i="4"/>
  <c r="U4837" i="4"/>
  <c r="M4832" i="4"/>
  <c r="L4832" i="4"/>
  <c r="M4824" i="4"/>
  <c r="O4824" i="4"/>
  <c r="M4820" i="4"/>
  <c r="O4820" i="4"/>
  <c r="U4817" i="4"/>
  <c r="S4817" i="4"/>
  <c r="M4812" i="4"/>
  <c r="L4812" i="4"/>
  <c r="O4812" i="4"/>
  <c r="U4809" i="4"/>
  <c r="S4809" i="4"/>
  <c r="M4804" i="4"/>
  <c r="L4804" i="4"/>
  <c r="U4801" i="4"/>
  <c r="S4801" i="4"/>
  <c r="M4796" i="4"/>
  <c r="L4796" i="4"/>
  <c r="O4796" i="4"/>
  <c r="U4793" i="4"/>
  <c r="S4793" i="4"/>
  <c r="M4788" i="4"/>
  <c r="O4788" i="4"/>
  <c r="U4785" i="4"/>
  <c r="S4785" i="4"/>
  <c r="M4780" i="4"/>
  <c r="L4780" i="4"/>
  <c r="O4780" i="4"/>
  <c r="U4777" i="4"/>
  <c r="S4777" i="4"/>
  <c r="M4776" i="4"/>
  <c r="O4776" i="4"/>
  <c r="L4776" i="4"/>
  <c r="S4773" i="4"/>
  <c r="U4773" i="4"/>
  <c r="M4768" i="4"/>
  <c r="L4768" i="4"/>
  <c r="M4760" i="4"/>
  <c r="O4760" i="4"/>
  <c r="S4757" i="4"/>
  <c r="U4757" i="4"/>
  <c r="M4756" i="4"/>
  <c r="O4756" i="4"/>
  <c r="U4753" i="4"/>
  <c r="S4753" i="4"/>
  <c r="M4748" i="4"/>
  <c r="L4748" i="4"/>
  <c r="O4748" i="4"/>
  <c r="U4745" i="4"/>
  <c r="S4745" i="4"/>
  <c r="M4740" i="4"/>
  <c r="L4740" i="4"/>
  <c r="U4737" i="4"/>
  <c r="S4737" i="4"/>
  <c r="M4732" i="4"/>
  <c r="L4732" i="4"/>
  <c r="O4732" i="4"/>
  <c r="U4729" i="4"/>
  <c r="S4729" i="4"/>
  <c r="S4725" i="4"/>
  <c r="U4725" i="4"/>
  <c r="M4716" i="4"/>
  <c r="L4716" i="4"/>
  <c r="O4716" i="4"/>
  <c r="U4713" i="4"/>
  <c r="S4713" i="4"/>
  <c r="M4708" i="4"/>
  <c r="L4708" i="4"/>
  <c r="U4705" i="4"/>
  <c r="S4705" i="4"/>
  <c r="S4701" i="4"/>
  <c r="U4701" i="4"/>
  <c r="M4700" i="4"/>
  <c r="L4700" i="4"/>
  <c r="O4700" i="4"/>
  <c r="U4697" i="4"/>
  <c r="S4697" i="4"/>
  <c r="M4696" i="4"/>
  <c r="O4696" i="4"/>
  <c r="S4693" i="4"/>
  <c r="U4693" i="4"/>
  <c r="M4688" i="4"/>
  <c r="L4688" i="4"/>
  <c r="O4688" i="4"/>
  <c r="S4685" i="4"/>
  <c r="U4685" i="4"/>
  <c r="U4681" i="4"/>
  <c r="S4681" i="4"/>
  <c r="M4676" i="4"/>
  <c r="L4676" i="4"/>
  <c r="M4672" i="4"/>
  <c r="L4672" i="4"/>
  <c r="M4668" i="4"/>
  <c r="L4668" i="4"/>
  <c r="O4668" i="4"/>
  <c r="S4665" i="4"/>
  <c r="U4665" i="4"/>
  <c r="M4660" i="4"/>
  <c r="O4660" i="4"/>
  <c r="S4657" i="4"/>
  <c r="U4657" i="4"/>
  <c r="M4652" i="4"/>
  <c r="L4652" i="4"/>
  <c r="O4652" i="4"/>
  <c r="S4649" i="4"/>
  <c r="U4649" i="4"/>
  <c r="M4644" i="4"/>
  <c r="L4644" i="4"/>
  <c r="S4641" i="4"/>
  <c r="U4641" i="4"/>
  <c r="M4636" i="4"/>
  <c r="L4636" i="4"/>
  <c r="O4636" i="4"/>
  <c r="S4633" i="4"/>
  <c r="U4633" i="4"/>
  <c r="M4632" i="4"/>
  <c r="O4632" i="4"/>
  <c r="U4629" i="4"/>
  <c r="S4629" i="4"/>
  <c r="M4628" i="4"/>
  <c r="O4628" i="4"/>
  <c r="S4625" i="4"/>
  <c r="U4625" i="4"/>
  <c r="M4620" i="4"/>
  <c r="L4620" i="4"/>
  <c r="O4620" i="4"/>
  <c r="S4617" i="4"/>
  <c r="U4617" i="4"/>
  <c r="M4612" i="4"/>
  <c r="L4612" i="4"/>
  <c r="S4609" i="4"/>
  <c r="U4609" i="4"/>
  <c r="M4604" i="4"/>
  <c r="L4604" i="4"/>
  <c r="O4604" i="4"/>
  <c r="S4601" i="4"/>
  <c r="U4601" i="4"/>
  <c r="M4596" i="4"/>
  <c r="O4596" i="4"/>
  <c r="S4593" i="4"/>
  <c r="U4593" i="4"/>
  <c r="M4592" i="4"/>
  <c r="L4592" i="4"/>
  <c r="O4592" i="4"/>
  <c r="S4589" i="4"/>
  <c r="U4589" i="4"/>
  <c r="M4588" i="4"/>
  <c r="L4588" i="4"/>
  <c r="O4588" i="4"/>
  <c r="S4585" i="4"/>
  <c r="U4585" i="4"/>
  <c r="M4584" i="4"/>
  <c r="O4584" i="4"/>
  <c r="L4584" i="4"/>
  <c r="M4580" i="4"/>
  <c r="L4580" i="4"/>
  <c r="S4577" i="4"/>
  <c r="U4577" i="4"/>
  <c r="M4576" i="4"/>
  <c r="L4576" i="4"/>
  <c r="M4572" i="4"/>
  <c r="L4572" i="4"/>
  <c r="O4572" i="4"/>
  <c r="S4569" i="4"/>
  <c r="U4569" i="4"/>
  <c r="M4564" i="4"/>
  <c r="O4564" i="4"/>
  <c r="M4560" i="4"/>
  <c r="L4560" i="4"/>
  <c r="O4560" i="4"/>
  <c r="S4557" i="4"/>
  <c r="U4557" i="4"/>
  <c r="M4556" i="4"/>
  <c r="L4556" i="4"/>
  <c r="O4556" i="4"/>
  <c r="S4553" i="4"/>
  <c r="U4553" i="4"/>
  <c r="M4548" i="4"/>
  <c r="L4548" i="4"/>
  <c r="S4545" i="4"/>
  <c r="U4545" i="4"/>
  <c r="M4540" i="4"/>
  <c r="L4540" i="4"/>
  <c r="O4540" i="4"/>
  <c r="S4537" i="4"/>
  <c r="U4537" i="4"/>
  <c r="M4532" i="4"/>
  <c r="O4532" i="4"/>
  <c r="S4529" i="4"/>
  <c r="U4529" i="4"/>
  <c r="M4524" i="4"/>
  <c r="L4524" i="4"/>
  <c r="O4524" i="4"/>
  <c r="M4520" i="4"/>
  <c r="O4520" i="4"/>
  <c r="L4520" i="4"/>
  <c r="U4517" i="4"/>
  <c r="S4517" i="4"/>
  <c r="M4512" i="4"/>
  <c r="L4512" i="4"/>
  <c r="S4509" i="4"/>
  <c r="U4509" i="4"/>
  <c r="S4505" i="4"/>
  <c r="U4505" i="4"/>
  <c r="M4500" i="4"/>
  <c r="O4500" i="4"/>
  <c r="S4497" i="4"/>
  <c r="U4497" i="4"/>
  <c r="M4492" i="4"/>
  <c r="L4492" i="4"/>
  <c r="O4492" i="4"/>
  <c r="M4488" i="4"/>
  <c r="O4488" i="4"/>
  <c r="L4488" i="4"/>
  <c r="U4485" i="4"/>
  <c r="S4485" i="4"/>
  <c r="S4481" i="4"/>
  <c r="U4481" i="4"/>
  <c r="M4472" i="4"/>
  <c r="O4472" i="4"/>
  <c r="U4469" i="4"/>
  <c r="S4469" i="4"/>
  <c r="M4464" i="4"/>
  <c r="L4464" i="4"/>
  <c r="O4464" i="4"/>
  <c r="S4461" i="4"/>
  <c r="U4461" i="4"/>
  <c r="M4460" i="4"/>
  <c r="L4460" i="4"/>
  <c r="O4460" i="4"/>
  <c r="S4457" i="4"/>
  <c r="U4457" i="4"/>
  <c r="M4456" i="4"/>
  <c r="O4456" i="4"/>
  <c r="L4456" i="4"/>
  <c r="U4453" i="4"/>
  <c r="S4453" i="4"/>
  <c r="M4448" i="4"/>
  <c r="L4448" i="4"/>
  <c r="S4445" i="4"/>
  <c r="U4445" i="4"/>
  <c r="M4440" i="4"/>
  <c r="O4440" i="4"/>
  <c r="U4437" i="4"/>
  <c r="S4437" i="4"/>
  <c r="M4432" i="4"/>
  <c r="L4432" i="4"/>
  <c r="O4432" i="4"/>
  <c r="S4429" i="4"/>
  <c r="U4429" i="4"/>
  <c r="S4425" i="4"/>
  <c r="U4425" i="4"/>
  <c r="U4421" i="4"/>
  <c r="S4421" i="4"/>
  <c r="M4416" i="4"/>
  <c r="L4416" i="4"/>
  <c r="M4412" i="4"/>
  <c r="L4412" i="4"/>
  <c r="O4412" i="4"/>
  <c r="S4409" i="4"/>
  <c r="U4409" i="4"/>
  <c r="M4404" i="4"/>
  <c r="O4404" i="4"/>
  <c r="M4400" i="4"/>
  <c r="L4400" i="4"/>
  <c r="O4400" i="4"/>
  <c r="S4397" i="4"/>
  <c r="U4397" i="4"/>
  <c r="M4392" i="4"/>
  <c r="O4392" i="4"/>
  <c r="L4392" i="4"/>
  <c r="U4389" i="4"/>
  <c r="S4389" i="4"/>
  <c r="M4384" i="4"/>
  <c r="L4384" i="4"/>
  <c r="S4381" i="4"/>
  <c r="U4381" i="4"/>
  <c r="M4376" i="4"/>
  <c r="O4376" i="4"/>
  <c r="U4373" i="4"/>
  <c r="S4373" i="4"/>
  <c r="M4368" i="4"/>
  <c r="L4368" i="4"/>
  <c r="O4368" i="4"/>
  <c r="S4365" i="4"/>
  <c r="U4365" i="4"/>
  <c r="M4360" i="4"/>
  <c r="O4360" i="4"/>
  <c r="L4360" i="4"/>
  <c r="U4357" i="4"/>
  <c r="S4357" i="4"/>
  <c r="M4352" i="4"/>
  <c r="L4352" i="4"/>
  <c r="M4348" i="4"/>
  <c r="L4348" i="4"/>
  <c r="O4348" i="4"/>
  <c r="S4345" i="4"/>
  <c r="U4345" i="4"/>
  <c r="M4336" i="4"/>
  <c r="L4336" i="4"/>
  <c r="O4336" i="4"/>
  <c r="S4333" i="4"/>
  <c r="U4333" i="4"/>
  <c r="M4324" i="4"/>
  <c r="L4324" i="4"/>
  <c r="M4316" i="4"/>
  <c r="L4316" i="4"/>
  <c r="O4316" i="4"/>
  <c r="S4313" i="4"/>
  <c r="U4313" i="4"/>
  <c r="M4308" i="4"/>
  <c r="O4308" i="4"/>
  <c r="S4305" i="4"/>
  <c r="U4305" i="4"/>
  <c r="M4304" i="4"/>
  <c r="L4304" i="4"/>
  <c r="O4304" i="4"/>
  <c r="S4301" i="4"/>
  <c r="U4301" i="4"/>
  <c r="M4288" i="4"/>
  <c r="L4288" i="4"/>
  <c r="M4280" i="4"/>
  <c r="O4280" i="4"/>
  <c r="U4277" i="4"/>
  <c r="S4277" i="4"/>
  <c r="S4273" i="4"/>
  <c r="U4273" i="4"/>
  <c r="M4268" i="4"/>
  <c r="L4268" i="4"/>
  <c r="O4268" i="4"/>
  <c r="S4265" i="4"/>
  <c r="U4265" i="4"/>
  <c r="M4264" i="4"/>
  <c r="O4264" i="4"/>
  <c r="L4264" i="4"/>
  <c r="U4261" i="4"/>
  <c r="S4261" i="4"/>
  <c r="S4257" i="4"/>
  <c r="U4257" i="4"/>
  <c r="M4252" i="4"/>
  <c r="L4252" i="4"/>
  <c r="O4252" i="4"/>
  <c r="S4249" i="4"/>
  <c r="U4249" i="4"/>
  <c r="M4244" i="4"/>
  <c r="O4244" i="4"/>
  <c r="S4241" i="4"/>
  <c r="U4241" i="4"/>
  <c r="S4237" i="4"/>
  <c r="U4237" i="4"/>
  <c r="U4229" i="4"/>
  <c r="S4229" i="4"/>
  <c r="M4224" i="4"/>
  <c r="L4224" i="4"/>
  <c r="S4221" i="4"/>
  <c r="U4221" i="4"/>
  <c r="M4216" i="4"/>
  <c r="O4216" i="4"/>
  <c r="U4213" i="4"/>
  <c r="S4213" i="4"/>
  <c r="S4209" i="4"/>
  <c r="U4209" i="4"/>
  <c r="M4204" i="4"/>
  <c r="L4204" i="4"/>
  <c r="O4204" i="4"/>
  <c r="S4201" i="4"/>
  <c r="U4201" i="4"/>
  <c r="M4196" i="4"/>
  <c r="L4196" i="4"/>
  <c r="S4193" i="4"/>
  <c r="U4193" i="4"/>
  <c r="S4189" i="4"/>
  <c r="U4189" i="4"/>
  <c r="S4185" i="4"/>
  <c r="U4185" i="4"/>
  <c r="M4180" i="4"/>
  <c r="O4180" i="4"/>
  <c r="S4177" i="4"/>
  <c r="U4177" i="4"/>
  <c r="M4172" i="4"/>
  <c r="L4172" i="4"/>
  <c r="O4172" i="4"/>
  <c r="M4168" i="4"/>
  <c r="O4168" i="4"/>
  <c r="L4168" i="4"/>
  <c r="U4165" i="4"/>
  <c r="S4165" i="4"/>
  <c r="M4160" i="4"/>
  <c r="L4160" i="4"/>
  <c r="M4152" i="4"/>
  <c r="O4152" i="4"/>
  <c r="U4149" i="4"/>
  <c r="S4149" i="4"/>
  <c r="M4148" i="4"/>
  <c r="O4148" i="4"/>
  <c r="S4145" i="4"/>
  <c r="U4145" i="4"/>
  <c r="M4144" i="4"/>
  <c r="L4144" i="4"/>
  <c r="O4144" i="4"/>
  <c r="S4141" i="4"/>
  <c r="U4141" i="4"/>
  <c r="M4132" i="4"/>
  <c r="L4132" i="4"/>
  <c r="M4128" i="4"/>
  <c r="L4128" i="4"/>
  <c r="S4125" i="4"/>
  <c r="U4125" i="4"/>
  <c r="M4120" i="4"/>
  <c r="O4120" i="4"/>
  <c r="U4117" i="4"/>
  <c r="S4117" i="4"/>
  <c r="M4108" i="4"/>
  <c r="L4108" i="4"/>
  <c r="O4108" i="4"/>
  <c r="M4104" i="4"/>
  <c r="O4104" i="4"/>
  <c r="L4104" i="4"/>
  <c r="U4101" i="4"/>
  <c r="S4101" i="4"/>
  <c r="S4093" i="4"/>
  <c r="U4093" i="4"/>
  <c r="S4089" i="4"/>
  <c r="U4089" i="4"/>
  <c r="S4081" i="4"/>
  <c r="U4081" i="4"/>
  <c r="L4076" i="4"/>
  <c r="M4076" i="4"/>
  <c r="S4073" i="4"/>
  <c r="U4073" i="4"/>
  <c r="M4072" i="4"/>
  <c r="L4072" i="4"/>
  <c r="U4069" i="4"/>
  <c r="S4069" i="4"/>
  <c r="S4065" i="4"/>
  <c r="U4065" i="4"/>
  <c r="L4060" i="4"/>
  <c r="M4060" i="4"/>
  <c r="S4057" i="4"/>
  <c r="U4057" i="4"/>
  <c r="M4056" i="4"/>
  <c r="L4056" i="4"/>
  <c r="U4053" i="4"/>
  <c r="S4053" i="4"/>
  <c r="S4045" i="4"/>
  <c r="U4045" i="4"/>
  <c r="M4040" i="4"/>
  <c r="L4040" i="4"/>
  <c r="S4033" i="4"/>
  <c r="U4033" i="4"/>
  <c r="S4025" i="4"/>
  <c r="U4025" i="4"/>
  <c r="S4017" i="4"/>
  <c r="U4017" i="4"/>
  <c r="L4012" i="4"/>
  <c r="M4012" i="4"/>
  <c r="S4009" i="4"/>
  <c r="U4009" i="4"/>
  <c r="M4008" i="4"/>
  <c r="L4008" i="4"/>
  <c r="U4005" i="4"/>
  <c r="S4005" i="4"/>
  <c r="S3997" i="4"/>
  <c r="U3997" i="4"/>
  <c r="S3993" i="4"/>
  <c r="U3993" i="4"/>
  <c r="S3985" i="4"/>
  <c r="U3985" i="4"/>
  <c r="L3980" i="4"/>
  <c r="M3980" i="4"/>
  <c r="S3977" i="4"/>
  <c r="U3977" i="4"/>
  <c r="S3969" i="4"/>
  <c r="U3969" i="4"/>
  <c r="L3964" i="4"/>
  <c r="M3964" i="4"/>
  <c r="S3961" i="4"/>
  <c r="U3961" i="4"/>
  <c r="S3957" i="4"/>
  <c r="U3957" i="4"/>
  <c r="L3948" i="4"/>
  <c r="M3948" i="4"/>
  <c r="S3945" i="4"/>
  <c r="U3945" i="4"/>
  <c r="S3937" i="4"/>
  <c r="U3937" i="4"/>
  <c r="L3932" i="4"/>
  <c r="M3932" i="4"/>
  <c r="S3929" i="4"/>
  <c r="U3929" i="4"/>
  <c r="M3928" i="4"/>
  <c r="L3928" i="4"/>
  <c r="S3925" i="4"/>
  <c r="U3925" i="4"/>
  <c r="U3917" i="4"/>
  <c r="S3917" i="4"/>
  <c r="M3912" i="4"/>
  <c r="L3912" i="4"/>
  <c r="S3909" i="4"/>
  <c r="U3909" i="4"/>
  <c r="U3901" i="4"/>
  <c r="S3901" i="4"/>
  <c r="L3900" i="4"/>
  <c r="M3900" i="4"/>
  <c r="S3897" i="4"/>
  <c r="U3897" i="4"/>
  <c r="S3893" i="4"/>
  <c r="U3893" i="4"/>
  <c r="U3885" i="4"/>
  <c r="S3885" i="4"/>
  <c r="S3873" i="4"/>
  <c r="U3873" i="4"/>
  <c r="M3864" i="4"/>
  <c r="L3864" i="4"/>
  <c r="S3861" i="4"/>
  <c r="U3861" i="4"/>
  <c r="U3853" i="4"/>
  <c r="S3853" i="4"/>
  <c r="L3852" i="4"/>
  <c r="M3852" i="4"/>
  <c r="S3849" i="4"/>
  <c r="U3849" i="4"/>
  <c r="U3837" i="4"/>
  <c r="S3837" i="4"/>
  <c r="M3832" i="4"/>
  <c r="L3832" i="4"/>
  <c r="S3829" i="4"/>
  <c r="U3829" i="4"/>
  <c r="S3825" i="4"/>
  <c r="U3825" i="4"/>
  <c r="L3820" i="4"/>
  <c r="M3820" i="4"/>
  <c r="S3817" i="4"/>
  <c r="U3817" i="4"/>
  <c r="S3809" i="4"/>
  <c r="U3809" i="4"/>
  <c r="L3804" i="4"/>
  <c r="M3804" i="4"/>
  <c r="S3801" i="4"/>
  <c r="U3801" i="4"/>
  <c r="M3800" i="4"/>
  <c r="L3800" i="4"/>
  <c r="S3797" i="4"/>
  <c r="U3797" i="4"/>
  <c r="U3789" i="4"/>
  <c r="S3789" i="4"/>
  <c r="M3784" i="4"/>
  <c r="L3784" i="4"/>
  <c r="S3781" i="4"/>
  <c r="U3781" i="4"/>
  <c r="U3773" i="4"/>
  <c r="S3773" i="4"/>
  <c r="M3768" i="4"/>
  <c r="L3768" i="4"/>
  <c r="S3765" i="4"/>
  <c r="U3765" i="4"/>
  <c r="U3757" i="4"/>
  <c r="S3757" i="4"/>
  <c r="M3752" i="4"/>
  <c r="L3752" i="4"/>
  <c r="S3749" i="4"/>
  <c r="U3749" i="4"/>
  <c r="L3740" i="4"/>
  <c r="M3740" i="4"/>
  <c r="S3737" i="4"/>
  <c r="U3737" i="4"/>
  <c r="U3725" i="4"/>
  <c r="S3725" i="4"/>
  <c r="M3720" i="4"/>
  <c r="L3720" i="4"/>
  <c r="S3717" i="4"/>
  <c r="U3717" i="4"/>
  <c r="U3709" i="4"/>
  <c r="S3709" i="4"/>
  <c r="S3705" i="4"/>
  <c r="U3705" i="4"/>
  <c r="S3697" i="4"/>
  <c r="U3697" i="4"/>
  <c r="U3693" i="4"/>
  <c r="S3693" i="4"/>
  <c r="M3688" i="4"/>
  <c r="L3688" i="4"/>
  <c r="S3681" i="4"/>
  <c r="U3681" i="4"/>
  <c r="L3676" i="4"/>
  <c r="M3676" i="4"/>
  <c r="M3672" i="4"/>
  <c r="L3672" i="4"/>
  <c r="S3669" i="4"/>
  <c r="U3669" i="4"/>
  <c r="U3661" i="4"/>
  <c r="S3661" i="4"/>
  <c r="M3656" i="4"/>
  <c r="L3656" i="4"/>
  <c r="S3653" i="4"/>
  <c r="U3653" i="4"/>
  <c r="S3649" i="4"/>
  <c r="U3649" i="4"/>
  <c r="U3645" i="4"/>
  <c r="S3645" i="4"/>
  <c r="L3644" i="4"/>
  <c r="M3644" i="4"/>
  <c r="S3641" i="4"/>
  <c r="U3641" i="4"/>
  <c r="S3633" i="4"/>
  <c r="U3633" i="4"/>
  <c r="L3628" i="4"/>
  <c r="M3628" i="4"/>
  <c r="S3625" i="4"/>
  <c r="U3625" i="4"/>
  <c r="U3613" i="4"/>
  <c r="S3613" i="4"/>
  <c r="M3608" i="4"/>
  <c r="L3608" i="4"/>
  <c r="S3605" i="4"/>
  <c r="U3605" i="4"/>
  <c r="S3601" i="4"/>
  <c r="U3601" i="4"/>
  <c r="U3597" i="4"/>
  <c r="S3597" i="4"/>
  <c r="M3576" i="4"/>
  <c r="L3576" i="4"/>
  <c r="M3560" i="4"/>
  <c r="L3560" i="4"/>
  <c r="S3557" i="4"/>
  <c r="U3557" i="4"/>
  <c r="S3537" i="4"/>
  <c r="U3537" i="4"/>
  <c r="L3532" i="4"/>
  <c r="M3532" i="4"/>
  <c r="M3528" i="4"/>
  <c r="L3528" i="4"/>
  <c r="S3525" i="4"/>
  <c r="U3525" i="4"/>
  <c r="U3517" i="4"/>
  <c r="S3517" i="4"/>
  <c r="M3512" i="4"/>
  <c r="L3512" i="4"/>
  <c r="S3509" i="4"/>
  <c r="U3509" i="4"/>
  <c r="S3505" i="4"/>
  <c r="U3505" i="4"/>
  <c r="L3500" i="4"/>
  <c r="M3500" i="4"/>
  <c r="M3496" i="4"/>
  <c r="L3496" i="4"/>
  <c r="S3489" i="4"/>
  <c r="U3489" i="4"/>
  <c r="L3484" i="4"/>
  <c r="M3484" i="4"/>
  <c r="M3480" i="4"/>
  <c r="L3480" i="4"/>
  <c r="S3473" i="4"/>
  <c r="U3473" i="4"/>
  <c r="S3457" i="4"/>
  <c r="U3457" i="4"/>
  <c r="L3452" i="4"/>
  <c r="M3452" i="4"/>
  <c r="S3449" i="4"/>
  <c r="U3449" i="4"/>
  <c r="S3441" i="4"/>
  <c r="U3441" i="4"/>
  <c r="L3436" i="4"/>
  <c r="M3436" i="4"/>
  <c r="M3432" i="4"/>
  <c r="L3432" i="4"/>
  <c r="S3429" i="4"/>
  <c r="U3429" i="4"/>
  <c r="U3421" i="4"/>
  <c r="S3421" i="4"/>
  <c r="L3420" i="4"/>
  <c r="M3420" i="4"/>
  <c r="S3417" i="4"/>
  <c r="U3417" i="4"/>
  <c r="S3409" i="4"/>
  <c r="U3409" i="4"/>
  <c r="L3404" i="4"/>
  <c r="M3404" i="4"/>
  <c r="S3401" i="4"/>
  <c r="U3401" i="4"/>
  <c r="S3397" i="4"/>
  <c r="U3397" i="4"/>
  <c r="S3393" i="4"/>
  <c r="U3393" i="4"/>
  <c r="M3384" i="4"/>
  <c r="L3384" i="4"/>
  <c r="S3381" i="4"/>
  <c r="U3381" i="4"/>
  <c r="S3377" i="4"/>
  <c r="U3377" i="4"/>
  <c r="U3373" i="4"/>
  <c r="S3373" i="4"/>
  <c r="L3372" i="4"/>
  <c r="M3372" i="4"/>
  <c r="S3369" i="4"/>
  <c r="U3369" i="4"/>
  <c r="S3361" i="4"/>
  <c r="U3361" i="4"/>
  <c r="L3356" i="4"/>
  <c r="M3356" i="4"/>
  <c r="S3353" i="4"/>
  <c r="U3353" i="4"/>
  <c r="S3349" i="4"/>
  <c r="U3349" i="4"/>
  <c r="U3341" i="4"/>
  <c r="S3341" i="4"/>
  <c r="M3336" i="4"/>
  <c r="L3336" i="4"/>
  <c r="S3329" i="4"/>
  <c r="U3329" i="4"/>
  <c r="L3324" i="4"/>
  <c r="M3324" i="4"/>
  <c r="S3321" i="4"/>
  <c r="U3321" i="4"/>
  <c r="S3317" i="4"/>
  <c r="U3317" i="4"/>
  <c r="S3313" i="4"/>
  <c r="U3313" i="4"/>
  <c r="L3308" i="4"/>
  <c r="M3308" i="4"/>
  <c r="S3305" i="4"/>
  <c r="U3305" i="4"/>
  <c r="S3297" i="4"/>
  <c r="U3297" i="4"/>
  <c r="L3292" i="4"/>
  <c r="M3292" i="4"/>
  <c r="M3288" i="4"/>
  <c r="L3288" i="4"/>
  <c r="U3277" i="4"/>
  <c r="S3277" i="4"/>
  <c r="M3272" i="4"/>
  <c r="L3272" i="4"/>
  <c r="U3261" i="4"/>
  <c r="S3261" i="4"/>
  <c r="S3257" i="4"/>
  <c r="U3257" i="4"/>
  <c r="M3256" i="4"/>
  <c r="L3256" i="4"/>
  <c r="S3253" i="4"/>
  <c r="U3253" i="4"/>
  <c r="U3245" i="4"/>
  <c r="S3245" i="4"/>
  <c r="L3228" i="4"/>
  <c r="M3228" i="4"/>
  <c r="M3224" i="4"/>
  <c r="L3224" i="4"/>
  <c r="M3208" i="4"/>
  <c r="L3208" i="4"/>
  <c r="M3192" i="4"/>
  <c r="L3192" i="4"/>
  <c r="L3180" i="4"/>
  <c r="M3180" i="4"/>
  <c r="L3164" i="4"/>
  <c r="M3164" i="4"/>
  <c r="L3148" i="4"/>
  <c r="M3148" i="4"/>
  <c r="M3128" i="4"/>
  <c r="L3128" i="4"/>
  <c r="L3116" i="4"/>
  <c r="M3116" i="4"/>
  <c r="L3100" i="4"/>
  <c r="M3100" i="4"/>
  <c r="M3080" i="4"/>
  <c r="L3080" i="4"/>
  <c r="M3064" i="4"/>
  <c r="L3064" i="4"/>
  <c r="M3048" i="4"/>
  <c r="L3048" i="4"/>
  <c r="L3020" i="4"/>
  <c r="M3020" i="4"/>
  <c r="M3000" i="4"/>
  <c r="L3000" i="4"/>
  <c r="L2988" i="4"/>
  <c r="M2988" i="4"/>
  <c r="L2972" i="4"/>
  <c r="M2972" i="4"/>
  <c r="M2952" i="4"/>
  <c r="L2952" i="4"/>
  <c r="M2936" i="4"/>
  <c r="L2936" i="4"/>
  <c r="L2924" i="4"/>
  <c r="M2924" i="4"/>
  <c r="L2908" i="4"/>
  <c r="M2908" i="4"/>
  <c r="L2892" i="4"/>
  <c r="M2892" i="4"/>
  <c r="L2876" i="4"/>
  <c r="M2876" i="4"/>
  <c r="L2856" i="4"/>
  <c r="M2856" i="4"/>
  <c r="L2844" i="4"/>
  <c r="M2844" i="4"/>
  <c r="L2836" i="4"/>
  <c r="M2836" i="4"/>
  <c r="L2824" i="4"/>
  <c r="M2824" i="4"/>
  <c r="M2816" i="4"/>
  <c r="L2816" i="4"/>
  <c r="L2804" i="4"/>
  <c r="M2804" i="4"/>
  <c r="L2796" i="4"/>
  <c r="M2796" i="4"/>
  <c r="L2788" i="4"/>
  <c r="M2788" i="4"/>
  <c r="M2784" i="4"/>
  <c r="L2784" i="4"/>
  <c r="L2760" i="4"/>
  <c r="M2760" i="4"/>
  <c r="M2752" i="4"/>
  <c r="L2752" i="4"/>
  <c r="L2724" i="4"/>
  <c r="M2724" i="4"/>
  <c r="M2720" i="4"/>
  <c r="L2720" i="4"/>
  <c r="L2716" i="4"/>
  <c r="M2716" i="4"/>
  <c r="L2708" i="4"/>
  <c r="M2708" i="4"/>
  <c r="L2696" i="4"/>
  <c r="M2696" i="4"/>
  <c r="M2688" i="4"/>
  <c r="L2688" i="4"/>
  <c r="L2676" i="4"/>
  <c r="M2676" i="4"/>
  <c r="L2668" i="4"/>
  <c r="M2668" i="4"/>
  <c r="L2660" i="4"/>
  <c r="M2660" i="4"/>
  <c r="L2652" i="4"/>
  <c r="M2652" i="4"/>
  <c r="L2636" i="4"/>
  <c r="M2636" i="4"/>
  <c r="L2628" i="4"/>
  <c r="M2628" i="4"/>
  <c r="L2620" i="4"/>
  <c r="M2620" i="4"/>
  <c r="L2612" i="4"/>
  <c r="M2612" i="4"/>
  <c r="L2604" i="4"/>
  <c r="M2604" i="4"/>
  <c r="L2596" i="4"/>
  <c r="M2596" i="4"/>
  <c r="L2588" i="4"/>
  <c r="M2588" i="4"/>
  <c r="L2580" i="4"/>
  <c r="M2580" i="4"/>
  <c r="L2572" i="4"/>
  <c r="M2572" i="4"/>
  <c r="L2568" i="4"/>
  <c r="M2568" i="4"/>
  <c r="M2560" i="4"/>
  <c r="L2560" i="4"/>
  <c r="L2540" i="4"/>
  <c r="M2540" i="4"/>
  <c r="L2532" i="4"/>
  <c r="M2532" i="4"/>
  <c r="L2524" i="4"/>
  <c r="M2524" i="4"/>
  <c r="L2516" i="4"/>
  <c r="M2516" i="4"/>
  <c r="L2508" i="4"/>
  <c r="M2508" i="4"/>
  <c r="L2500" i="4"/>
  <c r="M2500" i="4"/>
  <c r="M2496" i="4"/>
  <c r="L2496" i="4"/>
  <c r="L2484" i="4"/>
  <c r="M2484" i="4"/>
  <c r="L2472" i="4"/>
  <c r="M2472" i="4"/>
  <c r="M2464" i="4"/>
  <c r="L2464" i="4"/>
  <c r="L2444" i="4"/>
  <c r="M2444" i="4"/>
  <c r="L2440" i="4"/>
  <c r="M2440" i="4"/>
  <c r="L2436" i="4"/>
  <c r="M2436" i="4"/>
  <c r="M2400" i="4"/>
  <c r="L2400" i="4"/>
  <c r="L2376" i="4"/>
  <c r="M2376" i="4"/>
  <c r="L2372" i="4"/>
  <c r="M2372" i="4"/>
  <c r="M2368" i="4"/>
  <c r="L2368" i="4"/>
  <c r="L2340" i="4"/>
  <c r="M2340" i="4"/>
  <c r="L2332" i="4"/>
  <c r="M2332" i="4"/>
  <c r="L2312" i="4"/>
  <c r="M2312" i="4"/>
  <c r="L2308" i="4"/>
  <c r="M2308" i="4"/>
  <c r="L2300" i="4"/>
  <c r="M2300" i="4"/>
  <c r="L2292" i="4"/>
  <c r="M2292" i="4"/>
  <c r="L2284" i="4"/>
  <c r="M2284" i="4"/>
  <c r="L2280" i="4"/>
  <c r="M2280" i="4"/>
  <c r="L2276" i="4"/>
  <c r="M2276" i="4"/>
  <c r="M2272" i="4"/>
  <c r="L2272" i="4"/>
  <c r="L2260" i="4"/>
  <c r="M2260" i="4"/>
  <c r="L2252" i="4"/>
  <c r="M2252" i="4"/>
  <c r="L2244" i="4"/>
  <c r="M2244" i="4"/>
  <c r="L2216" i="4"/>
  <c r="M2216" i="4"/>
  <c r="M2208" i="4"/>
  <c r="L2208" i="4"/>
  <c r="M2192" i="4"/>
  <c r="L2192" i="4"/>
  <c r="L2188" i="4"/>
  <c r="M2188" i="4"/>
  <c r="L2184" i="4"/>
  <c r="M2184" i="4"/>
  <c r="L2180" i="4"/>
  <c r="M2180" i="4"/>
  <c r="M2176" i="4"/>
  <c r="L2176" i="4"/>
  <c r="M2160" i="4"/>
  <c r="L2160" i="4"/>
  <c r="L2156" i="4"/>
  <c r="M2156" i="4"/>
  <c r="L2148" i="4"/>
  <c r="M2148" i="4"/>
  <c r="L2140" i="4"/>
  <c r="M2140" i="4"/>
  <c r="L2132" i="4"/>
  <c r="M2132" i="4"/>
  <c r="L2124" i="4"/>
  <c r="M2124" i="4"/>
  <c r="L2116" i="4"/>
  <c r="M2116" i="4"/>
  <c r="L2108" i="4"/>
  <c r="M2108" i="4"/>
  <c r="L2092" i="4"/>
  <c r="M2092" i="4"/>
  <c r="L2084" i="4"/>
  <c r="M2084" i="4"/>
  <c r="M2080" i="4"/>
  <c r="L2080" i="4"/>
  <c r="M2064" i="4"/>
  <c r="L2064" i="4"/>
  <c r="L2052" i="4"/>
  <c r="M2052" i="4"/>
  <c r="M2048" i="4"/>
  <c r="L2048" i="4"/>
  <c r="L2036" i="4"/>
  <c r="M2036" i="4"/>
  <c r="L2028" i="4"/>
  <c r="M2028" i="4"/>
  <c r="L2020" i="4"/>
  <c r="M2020" i="4"/>
  <c r="M2016" i="4"/>
  <c r="L2016" i="4"/>
  <c r="L1992" i="4"/>
  <c r="M1992" i="4"/>
  <c r="L1988" i="4"/>
  <c r="M1988" i="4"/>
  <c r="M1984" i="4"/>
  <c r="L1984" i="4"/>
  <c r="L1980" i="4"/>
  <c r="M1980" i="4"/>
  <c r="L1972" i="4"/>
  <c r="M1972" i="4"/>
  <c r="M1968" i="4"/>
  <c r="L1968" i="4"/>
  <c r="L1956" i="4"/>
  <c r="M1956" i="4"/>
  <c r="L1948" i="4"/>
  <c r="M1948" i="4"/>
  <c r="M1936" i="4"/>
  <c r="L1936" i="4"/>
  <c r="L1928" i="4"/>
  <c r="M1928" i="4"/>
  <c r="L1924" i="4"/>
  <c r="M1924" i="4"/>
  <c r="L1916" i="4"/>
  <c r="M1916" i="4"/>
  <c r="L1908" i="4"/>
  <c r="M1908" i="4"/>
  <c r="M1904" i="4"/>
  <c r="L1904" i="4"/>
  <c r="L1900" i="4"/>
  <c r="M1900" i="4"/>
  <c r="L1892" i="4"/>
  <c r="M1892" i="4"/>
  <c r="M1888" i="4"/>
  <c r="L1888" i="4"/>
  <c r="L1868" i="4"/>
  <c r="M1868" i="4"/>
  <c r="L1864" i="4"/>
  <c r="M1864" i="4"/>
  <c r="L1860" i="4"/>
  <c r="M1860" i="4"/>
  <c r="M1840" i="4"/>
  <c r="L1840" i="4"/>
  <c r="L1828" i="4"/>
  <c r="M1828" i="4"/>
  <c r="M1824" i="4"/>
  <c r="L1824" i="4"/>
  <c r="L1812" i="4"/>
  <c r="M1812" i="4"/>
  <c r="M1808" i="4"/>
  <c r="L1808" i="4"/>
  <c r="L1800" i="4"/>
  <c r="M1800" i="4"/>
  <c r="L1796" i="4"/>
  <c r="M1796" i="4"/>
  <c r="L1788" i="4"/>
  <c r="M1788" i="4"/>
  <c r="L1772" i="4"/>
  <c r="M1772" i="4"/>
  <c r="M1760" i="4"/>
  <c r="L1760" i="4"/>
  <c r="M1744" i="4"/>
  <c r="L1744" i="4"/>
  <c r="L1732" i="4"/>
  <c r="M1732" i="4"/>
  <c r="L1724" i="4"/>
  <c r="M1724" i="4"/>
  <c r="M1712" i="4"/>
  <c r="L1712" i="4"/>
  <c r="L1704" i="4"/>
  <c r="M1704" i="4"/>
  <c r="M1696" i="4"/>
  <c r="L1696" i="4"/>
  <c r="L1692" i="4"/>
  <c r="M1692" i="4"/>
  <c r="M1680" i="4"/>
  <c r="L1680" i="4"/>
  <c r="L1676" i="4"/>
  <c r="M1676" i="4"/>
  <c r="L1672" i="4"/>
  <c r="M1672" i="4"/>
  <c r="L1660" i="4"/>
  <c r="M1660" i="4"/>
  <c r="L1652" i="4"/>
  <c r="M1652" i="4"/>
  <c r="M1632" i="4"/>
  <c r="L1632" i="4"/>
  <c r="L1612" i="4"/>
  <c r="M1612" i="4"/>
  <c r="L1608" i="4"/>
  <c r="M1608" i="4"/>
  <c r="M1600" i="4"/>
  <c r="L1600" i="4"/>
  <c r="M1584" i="4"/>
  <c r="L1584" i="4"/>
  <c r="L1564" i="4"/>
  <c r="M1564" i="4"/>
  <c r="L1556" i="4"/>
  <c r="M1556" i="4"/>
  <c r="M1552" i="4"/>
  <c r="L1552" i="4"/>
  <c r="L1544" i="4"/>
  <c r="M1544" i="4"/>
  <c r="L1516" i="4"/>
  <c r="M1516" i="4"/>
  <c r="L1508" i="4"/>
  <c r="M1508" i="4"/>
  <c r="M1504" i="4"/>
  <c r="L1504" i="4"/>
  <c r="M1484" i="4"/>
  <c r="L1484" i="4"/>
  <c r="L1480" i="4"/>
  <c r="M1480" i="4"/>
  <c r="L1472" i="4"/>
  <c r="M1472" i="4"/>
  <c r="L1460" i="4"/>
  <c r="M1460" i="4"/>
  <c r="L1456" i="4"/>
  <c r="M1456" i="4"/>
  <c r="M1452" i="4"/>
  <c r="L1452" i="4"/>
  <c r="L1432" i="4"/>
  <c r="M1432" i="4"/>
  <c r="L1428" i="4"/>
  <c r="M1428" i="4"/>
  <c r="L1424" i="4"/>
  <c r="M1424" i="4"/>
  <c r="L1416" i="4"/>
  <c r="M1416" i="4"/>
  <c r="M1404" i="4"/>
  <c r="L1404" i="4"/>
  <c r="L1396" i="4"/>
  <c r="M1396" i="4"/>
  <c r="L1376" i="4"/>
  <c r="M1376" i="4"/>
  <c r="O5844" i="4"/>
  <c r="L5832" i="4"/>
  <c r="O5812" i="4"/>
  <c r="O5684" i="4"/>
  <c r="O5556" i="4"/>
  <c r="L5480" i="4"/>
  <c r="O5428" i="4"/>
  <c r="O5396" i="4"/>
  <c r="O5364" i="4"/>
  <c r="L5352" i="4"/>
  <c r="O5332" i="4"/>
  <c r="O5268" i="4"/>
  <c r="O5216" i="4"/>
  <c r="L5012" i="4"/>
  <c r="O4832" i="4"/>
  <c r="O4576" i="4"/>
  <c r="L4500" i="4"/>
  <c r="O4448" i="4"/>
  <c r="L4308" i="4"/>
  <c r="O4128" i="4"/>
  <c r="M4100" i="4"/>
  <c r="M4036" i="4"/>
  <c r="M3972" i="4"/>
  <c r="M3908" i="4"/>
  <c r="M3844" i="4"/>
  <c r="M3748" i="4"/>
  <c r="M3684" i="4"/>
  <c r="M3620" i="4"/>
  <c r="M3524" i="4"/>
  <c r="M3460" i="4"/>
  <c r="M3396" i="4"/>
  <c r="M3300" i="4"/>
  <c r="M3236" i="4"/>
  <c r="M3172" i="4"/>
  <c r="M3108" i="4"/>
  <c r="M3076" i="4"/>
  <c r="M3012" i="4"/>
  <c r="M2916" i="4"/>
  <c r="M2884" i="4"/>
  <c r="M2776" i="4"/>
  <c r="M2648" i="4"/>
  <c r="M2520" i="4"/>
  <c r="M2392" i="4"/>
  <c r="M2264" i="4"/>
  <c r="M2008" i="4"/>
  <c r="M1752" i="4"/>
  <c r="U5629" i="4"/>
  <c r="U5117" i="4"/>
  <c r="U4541" i="4"/>
  <c r="M5921" i="4"/>
  <c r="O5921" i="4"/>
  <c r="M5913" i="4"/>
  <c r="L5913" i="4"/>
  <c r="M5897" i="4"/>
  <c r="L5897" i="4"/>
  <c r="M5881" i="4"/>
  <c r="L5881" i="4"/>
  <c r="M5877" i="4"/>
  <c r="L5877" i="4"/>
  <c r="O5877" i="4"/>
  <c r="M5861" i="4"/>
  <c r="L5861" i="4"/>
  <c r="O5861" i="4"/>
  <c r="M5857" i="4"/>
  <c r="O5857" i="4"/>
  <c r="M5845" i="4"/>
  <c r="L5845" i="4"/>
  <c r="O5845" i="4"/>
  <c r="M5833" i="4"/>
  <c r="L5833" i="4"/>
  <c r="M5829" i="4"/>
  <c r="L5829" i="4"/>
  <c r="O5829" i="4"/>
  <c r="M5817" i="4"/>
  <c r="L5817" i="4"/>
  <c r="M5809" i="4"/>
  <c r="O5809" i="4"/>
  <c r="M5801" i="4"/>
  <c r="L5801" i="4"/>
  <c r="M5777" i="4"/>
  <c r="O5777" i="4"/>
  <c r="M5765" i="4"/>
  <c r="L5765" i="4"/>
  <c r="O5765" i="4"/>
  <c r="M5761" i="4"/>
  <c r="O5761" i="4"/>
  <c r="M5745" i="4"/>
  <c r="O5745" i="4"/>
  <c r="M5733" i="4"/>
  <c r="L5733" i="4"/>
  <c r="O5733" i="4"/>
  <c r="M5729" i="4"/>
  <c r="O5729" i="4"/>
  <c r="M5721" i="4"/>
  <c r="L5721" i="4"/>
  <c r="M5713" i="4"/>
  <c r="O5713" i="4"/>
  <c r="M5697" i="4"/>
  <c r="O5697" i="4"/>
  <c r="M5689" i="4"/>
  <c r="L5689" i="4"/>
  <c r="M5681" i="4"/>
  <c r="O5681" i="4"/>
  <c r="M5669" i="4"/>
  <c r="L5669" i="4"/>
  <c r="O5669" i="4"/>
  <c r="M5665" i="4"/>
  <c r="O5665" i="4"/>
  <c r="M5657" i="4"/>
  <c r="L5657" i="4"/>
  <c r="M5641" i="4"/>
  <c r="L5641" i="4"/>
  <c r="M5637" i="4"/>
  <c r="L5637" i="4"/>
  <c r="O5637" i="4"/>
  <c r="M5625" i="4"/>
  <c r="L5625" i="4"/>
  <c r="M5621" i="4"/>
  <c r="L5621" i="4"/>
  <c r="O5621" i="4"/>
  <c r="M5609" i="4"/>
  <c r="L5609" i="4"/>
  <c r="M5585" i="4"/>
  <c r="O5585" i="4"/>
  <c r="M5577" i="4"/>
  <c r="L5577" i="4"/>
  <c r="M5557" i="4"/>
  <c r="L5557" i="4"/>
  <c r="O5557" i="4"/>
  <c r="M5537" i="4"/>
  <c r="O5537" i="4"/>
  <c r="M5525" i="4"/>
  <c r="L5525" i="4"/>
  <c r="O5525" i="4"/>
  <c r="M5509" i="4"/>
  <c r="L5509" i="4"/>
  <c r="O5509" i="4"/>
  <c r="M5497" i="4"/>
  <c r="L5497" i="4"/>
  <c r="M5481" i="4"/>
  <c r="L5481" i="4"/>
  <c r="M5473" i="4"/>
  <c r="O5473" i="4"/>
  <c r="M5461" i="4"/>
  <c r="L5461" i="4"/>
  <c r="O5461" i="4"/>
  <c r="M5445" i="4"/>
  <c r="L5445" i="4"/>
  <c r="O5445" i="4"/>
  <c r="M5433" i="4"/>
  <c r="L5433" i="4"/>
  <c r="M5413" i="4"/>
  <c r="L5413" i="4"/>
  <c r="O5413" i="4"/>
  <c r="M5409" i="4"/>
  <c r="O5409" i="4"/>
  <c r="M5401" i="4"/>
  <c r="L5401" i="4"/>
  <c r="M5393" i="4"/>
  <c r="O5393" i="4"/>
  <c r="M5365" i="4"/>
  <c r="L5365" i="4"/>
  <c r="O5365" i="4"/>
  <c r="M5345" i="4"/>
  <c r="O5345" i="4"/>
  <c r="M5337" i="4"/>
  <c r="L5337" i="4"/>
  <c r="M5333" i="4"/>
  <c r="L5333" i="4"/>
  <c r="O5333" i="4"/>
  <c r="M5329" i="4"/>
  <c r="O5329" i="4"/>
  <c r="M5321" i="4"/>
  <c r="L5321" i="4"/>
  <c r="M5305" i="4"/>
  <c r="L5305" i="4"/>
  <c r="M5297" i="4"/>
  <c r="O5297" i="4"/>
  <c r="M5273" i="4"/>
  <c r="L5273" i="4"/>
  <c r="M5265" i="4"/>
  <c r="O5265" i="4"/>
  <c r="M5253" i="4"/>
  <c r="L5253" i="4"/>
  <c r="O5253" i="4"/>
  <c r="M5237" i="4"/>
  <c r="L5237" i="4"/>
  <c r="O5237" i="4"/>
  <c r="M5229" i="4"/>
  <c r="O5229" i="4"/>
  <c r="M5221" i="4"/>
  <c r="L5221" i="4"/>
  <c r="O5221" i="4"/>
  <c r="M5213" i="4"/>
  <c r="L5213" i="4"/>
  <c r="M5209" i="4"/>
  <c r="L5209" i="4"/>
  <c r="M5201" i="4"/>
  <c r="O5201" i="4"/>
  <c r="M5197" i="4"/>
  <c r="O5197" i="4"/>
  <c r="M5189" i="4"/>
  <c r="L5189" i="4"/>
  <c r="O5189" i="4"/>
  <c r="M5185" i="4"/>
  <c r="O5185" i="4"/>
  <c r="L5185" i="4"/>
  <c r="M5177" i="4"/>
  <c r="L5177" i="4"/>
  <c r="M5173" i="4"/>
  <c r="L5173" i="4"/>
  <c r="O5173" i="4"/>
  <c r="M5169" i="4"/>
  <c r="O5169" i="4"/>
  <c r="M5161" i="4"/>
  <c r="L5161" i="4"/>
  <c r="O5161" i="4"/>
  <c r="M5153" i="4"/>
  <c r="O5153" i="4"/>
  <c r="L5153" i="4"/>
  <c r="M5145" i="4"/>
  <c r="L5145" i="4"/>
  <c r="M5141" i="4"/>
  <c r="L5141" i="4"/>
  <c r="O5141" i="4"/>
  <c r="M5133" i="4"/>
  <c r="O5133" i="4"/>
  <c r="M5125" i="4"/>
  <c r="L5125" i="4"/>
  <c r="O5125" i="4"/>
  <c r="M5113" i="4"/>
  <c r="L5113" i="4"/>
  <c r="M5105" i="4"/>
  <c r="O5105" i="4"/>
  <c r="M5101" i="4"/>
  <c r="O5101" i="4"/>
  <c r="M5097" i="4"/>
  <c r="L5097" i="4"/>
  <c r="O5097" i="4"/>
  <c r="M5093" i="4"/>
  <c r="L5093" i="4"/>
  <c r="O5093" i="4"/>
  <c r="M5085" i="4"/>
  <c r="L5085" i="4"/>
  <c r="M5081" i="4"/>
  <c r="L5081" i="4"/>
  <c r="M5077" i="4"/>
  <c r="L5077" i="4"/>
  <c r="O5077" i="4"/>
  <c r="M5073" i="4"/>
  <c r="O5073" i="4"/>
  <c r="M5069" i="4"/>
  <c r="O5069" i="4"/>
  <c r="M5065" i="4"/>
  <c r="L5065" i="4"/>
  <c r="O5065" i="4"/>
  <c r="M5061" i="4"/>
  <c r="L5061" i="4"/>
  <c r="O5061" i="4"/>
  <c r="M5057" i="4"/>
  <c r="O5057" i="4"/>
  <c r="L5057" i="4"/>
  <c r="M5053" i="4"/>
  <c r="L5053" i="4"/>
  <c r="M5049" i="4"/>
  <c r="L5049" i="4"/>
  <c r="M5045" i="4"/>
  <c r="L5045" i="4"/>
  <c r="O5045" i="4"/>
  <c r="M5041" i="4"/>
  <c r="O5041" i="4"/>
  <c r="M5037" i="4"/>
  <c r="O5037" i="4"/>
  <c r="M5033" i="4"/>
  <c r="L5033" i="4"/>
  <c r="O5033" i="4"/>
  <c r="M5029" i="4"/>
  <c r="L5029" i="4"/>
  <c r="O5029" i="4"/>
  <c r="M5025" i="4"/>
  <c r="O5025" i="4"/>
  <c r="L5025" i="4"/>
  <c r="M5017" i="4"/>
  <c r="L5017" i="4"/>
  <c r="M5013" i="4"/>
  <c r="L5013" i="4"/>
  <c r="O5013" i="4"/>
  <c r="M4985" i="4"/>
  <c r="L4985" i="4"/>
  <c r="M4981" i="4"/>
  <c r="L4981" i="4"/>
  <c r="O4981" i="4"/>
  <c r="M4965" i="4"/>
  <c r="L4965" i="4"/>
  <c r="O4965" i="4"/>
  <c r="M4961" i="4"/>
  <c r="O4961" i="4"/>
  <c r="L4961" i="4"/>
  <c r="M4957" i="4"/>
  <c r="L4957" i="4"/>
  <c r="M4953" i="4"/>
  <c r="L4953" i="4"/>
  <c r="M4949" i="4"/>
  <c r="L4949" i="4"/>
  <c r="O4949" i="4"/>
  <c r="M4941" i="4"/>
  <c r="O4941" i="4"/>
  <c r="M4937" i="4"/>
  <c r="L4937" i="4"/>
  <c r="O4937" i="4"/>
  <c r="M4921" i="4"/>
  <c r="L4921" i="4"/>
  <c r="M4913" i="4"/>
  <c r="O4913" i="4"/>
  <c r="M4909" i="4"/>
  <c r="O4909" i="4"/>
  <c r="M4897" i="4"/>
  <c r="O4897" i="4"/>
  <c r="L4897" i="4"/>
  <c r="M4889" i="4"/>
  <c r="L4889" i="4"/>
  <c r="M4881" i="4"/>
  <c r="O4881" i="4"/>
  <c r="M4869" i="4"/>
  <c r="L4869" i="4"/>
  <c r="O4869" i="4"/>
  <c r="M4865" i="4"/>
  <c r="O4865" i="4"/>
  <c r="L4865" i="4"/>
  <c r="M4861" i="4"/>
  <c r="L4861" i="4"/>
  <c r="M4857" i="4"/>
  <c r="L4857" i="4"/>
  <c r="M4849" i="4"/>
  <c r="O4849" i="4"/>
  <c r="M4833" i="4"/>
  <c r="O4833" i="4"/>
  <c r="L4833" i="4"/>
  <c r="M4825" i="4"/>
  <c r="L4825" i="4"/>
  <c r="M4809" i="4"/>
  <c r="L4809" i="4"/>
  <c r="O4809" i="4"/>
  <c r="M4801" i="4"/>
  <c r="O4801" i="4"/>
  <c r="L4801" i="4"/>
  <c r="M4785" i="4"/>
  <c r="O4785" i="4"/>
  <c r="M4777" i="4"/>
  <c r="L4777" i="4"/>
  <c r="O4777" i="4"/>
  <c r="M4769" i="4"/>
  <c r="O4769" i="4"/>
  <c r="L4769" i="4"/>
  <c r="M4761" i="4"/>
  <c r="L4761" i="4"/>
  <c r="M4753" i="4"/>
  <c r="O4753" i="4"/>
  <c r="M4749" i="4"/>
  <c r="O4749" i="4"/>
  <c r="M4737" i="4"/>
  <c r="O4737" i="4"/>
  <c r="L4737" i="4"/>
  <c r="M4725" i="4"/>
  <c r="L4725" i="4"/>
  <c r="O4725" i="4"/>
  <c r="M4721" i="4"/>
  <c r="O4721" i="4"/>
  <c r="M4713" i="4"/>
  <c r="L4713" i="4"/>
  <c r="O4713" i="4"/>
  <c r="M4693" i="4"/>
  <c r="L4693" i="4"/>
  <c r="O4693" i="4"/>
  <c r="M4681" i="4"/>
  <c r="L4681" i="4"/>
  <c r="O4681" i="4"/>
  <c r="M4673" i="4"/>
  <c r="O4673" i="4"/>
  <c r="L4673" i="4"/>
  <c r="M4669" i="4"/>
  <c r="L4669" i="4"/>
  <c r="M4661" i="4"/>
  <c r="L4661" i="4"/>
  <c r="O4661" i="4"/>
  <c r="M4649" i="4"/>
  <c r="L4649" i="4"/>
  <c r="O4649" i="4"/>
  <c r="M4641" i="4"/>
  <c r="O4641" i="4"/>
  <c r="L4641" i="4"/>
  <c r="M4629" i="4"/>
  <c r="L4629" i="4"/>
  <c r="O4629" i="4"/>
  <c r="M4621" i="4"/>
  <c r="O4621" i="4"/>
  <c r="M4617" i="4"/>
  <c r="L4617" i="4"/>
  <c r="O4617" i="4"/>
  <c r="M4609" i="4"/>
  <c r="O4609" i="4"/>
  <c r="L4609" i="4"/>
  <c r="M4601" i="4"/>
  <c r="L4601" i="4"/>
  <c r="M4593" i="4"/>
  <c r="O4593" i="4"/>
  <c r="M4589" i="4"/>
  <c r="O4589" i="4"/>
  <c r="M4581" i="4"/>
  <c r="L4581" i="4"/>
  <c r="O4581" i="4"/>
  <c r="M4573" i="4"/>
  <c r="L4573" i="4"/>
  <c r="M4565" i="4"/>
  <c r="L4565" i="4"/>
  <c r="O4565" i="4"/>
  <c r="M4553" i="4"/>
  <c r="L4553" i="4"/>
  <c r="O4553" i="4"/>
  <c r="M4545" i="4"/>
  <c r="O4545" i="4"/>
  <c r="L4545" i="4"/>
  <c r="M4541" i="4"/>
  <c r="L4541" i="4"/>
  <c r="M4537" i="4"/>
  <c r="L4537" i="4"/>
  <c r="M4525" i="4"/>
  <c r="O4525" i="4"/>
  <c r="M4513" i="4"/>
  <c r="O4513" i="4"/>
  <c r="L4513" i="4"/>
  <c r="M4509" i="4"/>
  <c r="L4509" i="4"/>
  <c r="M4505" i="4"/>
  <c r="L4505" i="4"/>
  <c r="M4497" i="4"/>
  <c r="O4497" i="4"/>
  <c r="M4493" i="4"/>
  <c r="O4493" i="4"/>
  <c r="M4489" i="4"/>
  <c r="L4489" i="4"/>
  <c r="O4489" i="4"/>
  <c r="M4477" i="4"/>
  <c r="L4477" i="4"/>
  <c r="M4457" i="4"/>
  <c r="L4457" i="4"/>
  <c r="O4457" i="4"/>
  <c r="M4445" i="4"/>
  <c r="L4445" i="4"/>
  <c r="M4433" i="4"/>
  <c r="O4433" i="4"/>
  <c r="M4429" i="4"/>
  <c r="O4429" i="4"/>
  <c r="M4417" i="4"/>
  <c r="O4417" i="4"/>
  <c r="L4417" i="4"/>
  <c r="M4409" i="4"/>
  <c r="L4409" i="4"/>
  <c r="M4397" i="4"/>
  <c r="O4397" i="4"/>
  <c r="M4393" i="4"/>
  <c r="L4393" i="4"/>
  <c r="O4393" i="4"/>
  <c r="M4381" i="4"/>
  <c r="L4381" i="4"/>
  <c r="M4373" i="4"/>
  <c r="L4373" i="4"/>
  <c r="O4373" i="4"/>
  <c r="M4369" i="4"/>
  <c r="O4369" i="4"/>
  <c r="M4357" i="4"/>
  <c r="L4357" i="4"/>
  <c r="O4357" i="4"/>
  <c r="M4353" i="4"/>
  <c r="O4353" i="4"/>
  <c r="L4353" i="4"/>
  <c r="M4349" i="4"/>
  <c r="L4349" i="4"/>
  <c r="M4341" i="4"/>
  <c r="L4341" i="4"/>
  <c r="O4341" i="4"/>
  <c r="M4337" i="4"/>
  <c r="O4337" i="4"/>
  <c r="M4329" i="4"/>
  <c r="L4329" i="4"/>
  <c r="O4329" i="4"/>
  <c r="M4321" i="4"/>
  <c r="O4321" i="4"/>
  <c r="L4321" i="4"/>
  <c r="M4313" i="4"/>
  <c r="L4313" i="4"/>
  <c r="M4309" i="4"/>
  <c r="L4309" i="4"/>
  <c r="O4309" i="4"/>
  <c r="M4301" i="4"/>
  <c r="O4301" i="4"/>
  <c r="M4293" i="4"/>
  <c r="L4293" i="4"/>
  <c r="O4293" i="4"/>
  <c r="M4289" i="4"/>
  <c r="O4289" i="4"/>
  <c r="L4289" i="4"/>
  <c r="M4281" i="4"/>
  <c r="L4281" i="4"/>
  <c r="M4277" i="4"/>
  <c r="L4277" i="4"/>
  <c r="O4277" i="4"/>
  <c r="M4269" i="4"/>
  <c r="O4269" i="4"/>
  <c r="M4261" i="4"/>
  <c r="L4261" i="4"/>
  <c r="O4261" i="4"/>
  <c r="M4249" i="4"/>
  <c r="L4249" i="4"/>
  <c r="M4241" i="4"/>
  <c r="O4241" i="4"/>
  <c r="M4237" i="4"/>
  <c r="O4237" i="4"/>
  <c r="M4229" i="4"/>
  <c r="L4229" i="4"/>
  <c r="O4229" i="4"/>
  <c r="M4221" i="4"/>
  <c r="L4221" i="4"/>
  <c r="M4213" i="4"/>
  <c r="L4213" i="4"/>
  <c r="O4213" i="4"/>
  <c r="M4205" i="4"/>
  <c r="O4205" i="4"/>
  <c r="M4185" i="4"/>
  <c r="L4185" i="4"/>
  <c r="M4177" i="4"/>
  <c r="O4177" i="4"/>
  <c r="M4173" i="4"/>
  <c r="O4173" i="4"/>
  <c r="M4169" i="4"/>
  <c r="L4169" i="4"/>
  <c r="O4169" i="4"/>
  <c r="M4161" i="4"/>
  <c r="O4161" i="4"/>
  <c r="L4161" i="4"/>
  <c r="M4153" i="4"/>
  <c r="L4153" i="4"/>
  <c r="M4149" i="4"/>
  <c r="L4149" i="4"/>
  <c r="O4149" i="4"/>
  <c r="M4133" i="4"/>
  <c r="L4133" i="4"/>
  <c r="O4133" i="4"/>
  <c r="M4121" i="4"/>
  <c r="L4121" i="4"/>
  <c r="M4113" i="4"/>
  <c r="O4113" i="4"/>
  <c r="O7" i="4"/>
  <c r="O5920" i="4"/>
  <c r="O5913" i="4"/>
  <c r="L5908" i="4"/>
  <c r="L5901" i="4"/>
  <c r="O5881" i="4"/>
  <c r="L5876" i="4"/>
  <c r="L5869" i="4"/>
  <c r="O5856" i="4"/>
  <c r="L5844" i="4"/>
  <c r="L5837" i="4"/>
  <c r="O5824" i="4"/>
  <c r="O5817" i="4"/>
  <c r="L5812" i="4"/>
  <c r="L5805" i="4"/>
  <c r="O5792" i="4"/>
  <c r="L5780" i="4"/>
  <c r="L5773" i="4"/>
  <c r="O5760" i="4"/>
  <c r="L5748" i="4"/>
  <c r="L5741" i="4"/>
  <c r="O5721" i="4"/>
  <c r="L5716" i="4"/>
  <c r="L5709" i="4"/>
  <c r="O5689" i="4"/>
  <c r="L5684" i="4"/>
  <c r="L5677" i="4"/>
  <c r="O5657" i="4"/>
  <c r="L5652" i="4"/>
  <c r="L5645" i="4"/>
  <c r="O5632" i="4"/>
  <c r="O5625" i="4"/>
  <c r="L5620" i="4"/>
  <c r="L5613" i="4"/>
  <c r="L5588" i="4"/>
  <c r="L5581" i="4"/>
  <c r="O5568" i="4"/>
  <c r="L5556" i="4"/>
  <c r="L5549" i="4"/>
  <c r="O5536" i="4"/>
  <c r="L5524" i="4"/>
  <c r="L5517" i="4"/>
  <c r="O5504" i="4"/>
  <c r="O5497" i="4"/>
  <c r="L5492" i="4"/>
  <c r="L5485" i="4"/>
  <c r="O5472" i="4"/>
  <c r="L5460" i="4"/>
  <c r="L5453" i="4"/>
  <c r="O5440" i="4"/>
  <c r="O5433" i="4"/>
  <c r="L5428" i="4"/>
  <c r="L5421" i="4"/>
  <c r="O5401" i="4"/>
  <c r="L5396" i="4"/>
  <c r="L5389" i="4"/>
  <c r="O5376" i="4"/>
  <c r="L5364" i="4"/>
  <c r="L5357" i="4"/>
  <c r="O5344" i="4"/>
  <c r="O5337" i="4"/>
  <c r="L5332" i="4"/>
  <c r="L5325" i="4"/>
  <c r="O5305" i="4"/>
  <c r="L5300" i="4"/>
  <c r="L5293" i="4"/>
  <c r="O5280" i="4"/>
  <c r="O5273" i="4"/>
  <c r="L5268" i="4"/>
  <c r="L5261" i="4"/>
  <c r="L5240" i="4"/>
  <c r="O5213" i="4"/>
  <c r="L5201" i="4"/>
  <c r="O5188" i="4"/>
  <c r="O5124" i="4"/>
  <c r="L5112" i="4"/>
  <c r="O5085" i="4"/>
  <c r="L5073" i="4"/>
  <c r="O5060" i="4"/>
  <c r="O4996" i="4"/>
  <c r="L4984" i="4"/>
  <c r="O4957" i="4"/>
  <c r="L4920" i="4"/>
  <c r="L4881" i="4"/>
  <c r="L4856" i="4"/>
  <c r="O4804" i="4"/>
  <c r="L4753" i="4"/>
  <c r="O4740" i="4"/>
  <c r="O4676" i="4"/>
  <c r="O4612" i="4"/>
  <c r="O4573" i="4"/>
  <c r="O4548" i="4"/>
  <c r="O4509" i="4"/>
  <c r="L4497" i="4"/>
  <c r="L4472" i="4"/>
  <c r="O4445" i="4"/>
  <c r="L4433" i="4"/>
  <c r="O4381" i="4"/>
  <c r="L4369" i="4"/>
  <c r="L4280" i="4"/>
  <c r="L4241" i="4"/>
  <c r="L4216" i="4"/>
  <c r="L4177" i="4"/>
  <c r="L4152" i="4"/>
  <c r="L4113" i="4"/>
  <c r="L4096" i="4"/>
  <c r="L4064" i="4"/>
  <c r="L4032" i="4"/>
  <c r="L4000" i="4"/>
  <c r="L3968" i="4"/>
  <c r="L3936" i="4"/>
  <c r="L3904" i="4"/>
  <c r="L3872" i="4"/>
  <c r="L3840" i="4"/>
  <c r="L3808" i="4"/>
  <c r="L3776" i="4"/>
  <c r="L3744" i="4"/>
  <c r="L3712" i="4"/>
  <c r="L3680" i="4"/>
  <c r="L3648" i="4"/>
  <c r="L3616" i="4"/>
  <c r="L3584" i="4"/>
  <c r="L3552" i="4"/>
  <c r="L3520" i="4"/>
  <c r="L3488" i="4"/>
  <c r="L3456" i="4"/>
  <c r="L3424" i="4"/>
  <c r="L3392" i="4"/>
  <c r="L3360" i="4"/>
  <c r="L3328" i="4"/>
  <c r="L3296" i="4"/>
  <c r="L3264" i="4"/>
  <c r="L3232" i="4"/>
  <c r="L3200" i="4"/>
  <c r="L3168" i="4"/>
  <c r="L3136" i="4"/>
  <c r="L3104" i="4"/>
  <c r="L3072" i="4"/>
  <c r="L3040" i="4"/>
  <c r="L3008" i="4"/>
  <c r="L2976" i="4"/>
  <c r="L2944" i="4"/>
  <c r="L2912" i="4"/>
  <c r="L2880" i="4"/>
  <c r="L2832" i="4"/>
  <c r="L2768" i="4"/>
  <c r="L2704" i="4"/>
  <c r="L2640" i="4"/>
  <c r="L2576" i="4"/>
  <c r="L2512" i="4"/>
  <c r="L2448" i="4"/>
  <c r="L2384" i="4"/>
  <c r="L2320" i="4"/>
  <c r="M2232" i="4"/>
  <c r="M2104" i="4"/>
  <c r="M1976" i="4"/>
  <c r="M1848" i="4"/>
  <c r="M1720" i="4"/>
  <c r="M1592" i="4"/>
  <c r="L1436" i="4"/>
  <c r="U5821" i="4"/>
  <c r="U5565" i="4"/>
  <c r="U5309" i="4"/>
  <c r="U5053" i="4"/>
  <c r="U4797" i="4"/>
  <c r="U4413" i="4"/>
  <c r="S3821" i="4"/>
  <c r="M5916" i="4"/>
  <c r="L5916" i="4"/>
  <c r="O5916" i="4"/>
  <c r="M5912" i="4"/>
  <c r="O5912" i="4"/>
  <c r="S5909" i="4"/>
  <c r="U5909" i="4"/>
  <c r="M5904" i="4"/>
  <c r="L5904" i="4"/>
  <c r="M5900" i="4"/>
  <c r="L5900" i="4"/>
  <c r="O5900" i="4"/>
  <c r="U5897" i="4"/>
  <c r="S5897" i="4"/>
  <c r="S5893" i="4"/>
  <c r="U5893" i="4"/>
  <c r="M5888" i="4"/>
  <c r="L5888" i="4"/>
  <c r="M5884" i="4"/>
  <c r="L5884" i="4"/>
  <c r="O5884" i="4"/>
  <c r="U5881" i="4"/>
  <c r="S5881" i="4"/>
  <c r="M5872" i="4"/>
  <c r="L5872" i="4"/>
  <c r="S5869" i="4"/>
  <c r="U5869" i="4"/>
  <c r="M5864" i="4"/>
  <c r="O5864" i="4"/>
  <c r="U5857" i="4"/>
  <c r="S5857" i="4"/>
  <c r="M5852" i="4"/>
  <c r="L5852" i="4"/>
  <c r="O5852" i="4"/>
  <c r="M5848" i="4"/>
  <c r="O5848" i="4"/>
  <c r="S5845" i="4"/>
  <c r="U5845" i="4"/>
  <c r="M5840" i="4"/>
  <c r="L5840" i="4"/>
  <c r="S5837" i="4"/>
  <c r="U5837" i="4"/>
  <c r="S5829" i="4"/>
  <c r="U5829" i="4"/>
  <c r="U5825" i="4"/>
  <c r="S5825" i="4"/>
  <c r="M5816" i="4"/>
  <c r="O5816" i="4"/>
  <c r="S5813" i="4"/>
  <c r="U5813" i="4"/>
  <c r="M5808" i="4"/>
  <c r="L5808" i="4"/>
  <c r="S5805" i="4"/>
  <c r="U5805" i="4"/>
  <c r="M5800" i="4"/>
  <c r="O5800" i="4"/>
  <c r="S5797" i="4"/>
  <c r="U5797" i="4"/>
  <c r="M5788" i="4"/>
  <c r="L5788" i="4"/>
  <c r="O5788" i="4"/>
  <c r="U5785" i="4"/>
  <c r="S5785" i="4"/>
  <c r="S5781" i="4"/>
  <c r="U5781" i="4"/>
  <c r="M5776" i="4"/>
  <c r="L5776" i="4"/>
  <c r="S5773" i="4"/>
  <c r="U5773" i="4"/>
  <c r="M5768" i="4"/>
  <c r="O5768" i="4"/>
  <c r="U5761" i="4"/>
  <c r="S5761" i="4"/>
  <c r="M5752" i="4"/>
  <c r="O5752" i="4"/>
  <c r="U5745" i="4"/>
  <c r="S5745" i="4"/>
  <c r="U5737" i="4"/>
  <c r="S5737" i="4"/>
  <c r="M5736" i="4"/>
  <c r="O5736" i="4"/>
  <c r="S5733" i="4"/>
  <c r="U5733" i="4"/>
  <c r="M5728" i="4"/>
  <c r="L5728" i="4"/>
  <c r="S5725" i="4"/>
  <c r="U5725" i="4"/>
  <c r="U5713" i="4"/>
  <c r="S5713" i="4"/>
  <c r="M5708" i="4"/>
  <c r="L5708" i="4"/>
  <c r="O5708" i="4"/>
  <c r="M5696" i="4"/>
  <c r="L5696" i="4"/>
  <c r="M5692" i="4"/>
  <c r="L5692" i="4"/>
  <c r="O5692" i="4"/>
  <c r="U5689" i="4"/>
  <c r="S5689" i="4"/>
  <c r="S5685" i="4"/>
  <c r="U5685" i="4"/>
  <c r="M5680" i="4"/>
  <c r="L5680" i="4"/>
  <c r="S5677" i="4"/>
  <c r="U5677" i="4"/>
  <c r="M5676" i="4"/>
  <c r="L5676" i="4"/>
  <c r="O5676" i="4"/>
  <c r="U5673" i="4"/>
  <c r="S5673" i="4"/>
  <c r="M5672" i="4"/>
  <c r="O5672" i="4"/>
  <c r="S5669" i="4"/>
  <c r="U5669" i="4"/>
  <c r="M5664" i="4"/>
  <c r="L5664" i="4"/>
  <c r="S5661" i="4"/>
  <c r="U5661" i="4"/>
  <c r="M5656" i="4"/>
  <c r="O5656" i="4"/>
  <c r="S5653" i="4"/>
  <c r="U5653" i="4"/>
  <c r="U5649" i="4"/>
  <c r="S5649" i="4"/>
  <c r="U5633" i="4"/>
  <c r="S5633" i="4"/>
  <c r="U5625" i="4"/>
  <c r="S5625" i="4"/>
  <c r="U5617" i="4"/>
  <c r="S5617" i="4"/>
  <c r="M5616" i="4"/>
  <c r="L5616" i="4"/>
  <c r="S5613" i="4"/>
  <c r="U5613" i="4"/>
  <c r="U5609" i="4"/>
  <c r="S5609" i="4"/>
  <c r="M5608" i="4"/>
  <c r="O5608" i="4"/>
  <c r="S5605" i="4"/>
  <c r="U5605" i="4"/>
  <c r="M5600" i="4"/>
  <c r="L5600" i="4"/>
  <c r="M5596" i="4"/>
  <c r="L5596" i="4"/>
  <c r="O5596" i="4"/>
  <c r="U5593" i="4"/>
  <c r="S5593" i="4"/>
  <c r="M5592" i="4"/>
  <c r="O5592" i="4"/>
  <c r="S5589" i="4"/>
  <c r="U5589" i="4"/>
  <c r="U5585" i="4"/>
  <c r="S5585" i="4"/>
  <c r="M5576" i="4"/>
  <c r="O5576" i="4"/>
  <c r="U5569" i="4"/>
  <c r="S5569" i="4"/>
  <c r="M5560" i="4"/>
  <c r="O5560" i="4"/>
  <c r="S5557" i="4"/>
  <c r="U5557" i="4"/>
  <c r="M5548" i="4"/>
  <c r="L5548" i="4"/>
  <c r="O5548" i="4"/>
  <c r="U5545" i="4"/>
  <c r="S5545" i="4"/>
  <c r="M5544" i="4"/>
  <c r="O5544" i="4"/>
  <c r="S5541" i="4"/>
  <c r="U5541" i="4"/>
  <c r="U5537" i="4"/>
  <c r="S5537" i="4"/>
  <c r="M5532" i="4"/>
  <c r="L5532" i="4"/>
  <c r="O5532" i="4"/>
  <c r="U5529" i="4"/>
  <c r="S5529" i="4"/>
  <c r="U5521" i="4"/>
  <c r="S5521" i="4"/>
  <c r="U5513" i="4"/>
  <c r="S5513" i="4"/>
  <c r="S5509" i="4"/>
  <c r="U5509" i="4"/>
  <c r="U5505" i="4"/>
  <c r="S5505" i="4"/>
  <c r="M5500" i="4"/>
  <c r="L5500" i="4"/>
  <c r="O5500" i="4"/>
  <c r="U5497" i="4"/>
  <c r="S5497" i="4"/>
  <c r="U5489" i="4"/>
  <c r="S5489" i="4"/>
  <c r="M5488" i="4"/>
  <c r="L5488" i="4"/>
  <c r="S5485" i="4"/>
  <c r="U5485" i="4"/>
  <c r="U5473" i="4"/>
  <c r="S5473" i="4"/>
  <c r="M5464" i="4"/>
  <c r="O5464" i="4"/>
  <c r="S5461" i="4"/>
  <c r="U5461" i="4"/>
  <c r="M5456" i="4"/>
  <c r="L5456" i="4"/>
  <c r="S5453" i="4"/>
  <c r="U5453" i="4"/>
  <c r="M5448" i="4"/>
  <c r="O5448" i="4"/>
  <c r="S5445" i="4"/>
  <c r="U5445" i="4"/>
  <c r="U5441" i="4"/>
  <c r="S5441" i="4"/>
  <c r="M5436" i="4"/>
  <c r="L5436" i="4"/>
  <c r="O5436" i="4"/>
  <c r="M5432" i="4"/>
  <c r="O5432" i="4"/>
  <c r="S5429" i="4"/>
  <c r="U5429" i="4"/>
  <c r="M5424" i="4"/>
  <c r="L5424" i="4"/>
  <c r="S5421" i="4"/>
  <c r="U5421" i="4"/>
  <c r="M5416" i="4"/>
  <c r="O5416" i="4"/>
  <c r="S5413" i="4"/>
  <c r="U5413" i="4"/>
  <c r="M5408" i="4"/>
  <c r="L5408" i="4"/>
  <c r="M5404" i="4"/>
  <c r="L5404" i="4"/>
  <c r="O5404" i="4"/>
  <c r="U5401" i="4"/>
  <c r="S5401" i="4"/>
  <c r="S5397" i="4"/>
  <c r="U5397" i="4"/>
  <c r="M5392" i="4"/>
  <c r="L5392" i="4"/>
  <c r="S5389" i="4"/>
  <c r="U5389" i="4"/>
  <c r="M5384" i="4"/>
  <c r="O5384" i="4"/>
  <c r="U5377" i="4"/>
  <c r="S5377" i="4"/>
  <c r="M5368" i="4"/>
  <c r="O5368" i="4"/>
  <c r="U5361" i="4"/>
  <c r="S5361" i="4"/>
  <c r="M5360" i="4"/>
  <c r="L5360" i="4"/>
  <c r="S5357" i="4"/>
  <c r="U5357" i="4"/>
  <c r="U5345" i="4"/>
  <c r="S5345" i="4"/>
  <c r="M5340" i="4"/>
  <c r="L5340" i="4"/>
  <c r="O5340" i="4"/>
  <c r="U5337" i="4"/>
  <c r="S5337" i="4"/>
  <c r="U5329" i="4"/>
  <c r="S5329" i="4"/>
  <c r="S5325" i="4"/>
  <c r="U5325" i="4"/>
  <c r="U5321" i="4"/>
  <c r="S5321" i="4"/>
  <c r="M5320" i="4"/>
  <c r="O5320" i="4"/>
  <c r="S5317" i="4"/>
  <c r="U5317" i="4"/>
  <c r="M5312" i="4"/>
  <c r="L5312" i="4"/>
  <c r="M5308" i="4"/>
  <c r="L5308" i="4"/>
  <c r="O5308" i="4"/>
  <c r="U5305" i="4"/>
  <c r="S5305" i="4"/>
  <c r="M5304" i="4"/>
  <c r="O5304" i="4"/>
  <c r="S5301" i="4"/>
  <c r="U5301" i="4"/>
  <c r="U5297" i="4"/>
  <c r="S5297" i="4"/>
  <c r="M5296" i="4"/>
  <c r="L5296" i="4"/>
  <c r="S5293" i="4"/>
  <c r="U5293" i="4"/>
  <c r="U5281" i="4"/>
  <c r="S5281" i="4"/>
  <c r="M5276" i="4"/>
  <c r="L5276" i="4"/>
  <c r="O5276" i="4"/>
  <c r="U5273" i="4"/>
  <c r="S5273" i="4"/>
  <c r="U5265" i="4"/>
  <c r="S5265" i="4"/>
  <c r="M5260" i="4"/>
  <c r="L5260" i="4"/>
  <c r="O5260" i="4"/>
  <c r="U5257" i="4"/>
  <c r="S5257" i="4"/>
  <c r="M5256" i="4"/>
  <c r="O5256" i="4"/>
  <c r="S5253" i="4"/>
  <c r="U5253" i="4"/>
  <c r="M5248" i="4"/>
  <c r="L5248" i="4"/>
  <c r="M5236" i="4"/>
  <c r="O5236" i="4"/>
  <c r="U5233" i="4"/>
  <c r="S5233" i="4"/>
  <c r="M5228" i="4"/>
  <c r="L5228" i="4"/>
  <c r="O5228" i="4"/>
  <c r="U5225" i="4"/>
  <c r="S5225" i="4"/>
  <c r="M5224" i="4"/>
  <c r="O5224" i="4"/>
  <c r="L5224" i="4"/>
  <c r="S5221" i="4"/>
  <c r="U5221" i="4"/>
  <c r="M5220" i="4"/>
  <c r="L5220" i="4"/>
  <c r="U5217" i="4"/>
  <c r="S5217" i="4"/>
  <c r="M5208" i="4"/>
  <c r="O5208" i="4"/>
  <c r="S5205" i="4"/>
  <c r="U5205" i="4"/>
  <c r="M5200" i="4"/>
  <c r="L5200" i="4"/>
  <c r="O5200" i="4"/>
  <c r="S5197" i="4"/>
  <c r="U5197" i="4"/>
  <c r="M5192" i="4"/>
  <c r="O5192" i="4"/>
  <c r="L5192" i="4"/>
  <c r="S5189" i="4"/>
  <c r="U5189" i="4"/>
  <c r="M5184" i="4"/>
  <c r="L5184" i="4"/>
  <c r="M5176" i="4"/>
  <c r="O5176" i="4"/>
  <c r="M5168" i="4"/>
  <c r="L5168" i="4"/>
  <c r="O5168" i="4"/>
  <c r="S5165" i="4"/>
  <c r="U5165" i="4"/>
  <c r="M5160" i="4"/>
  <c r="O5160" i="4"/>
  <c r="L5160" i="4"/>
  <c r="S5157" i="4"/>
  <c r="U5157" i="4"/>
  <c r="M5152" i="4"/>
  <c r="L5152" i="4"/>
  <c r="S5149" i="4"/>
  <c r="U5149" i="4"/>
  <c r="M5144" i="4"/>
  <c r="O5144" i="4"/>
  <c r="M5140" i="4"/>
  <c r="O5140" i="4"/>
  <c r="U5137" i="4"/>
  <c r="S5137" i="4"/>
  <c r="M5132" i="4"/>
  <c r="L5132" i="4"/>
  <c r="O5132" i="4"/>
  <c r="U5129" i="4"/>
  <c r="S5129" i="4"/>
  <c r="S5125" i="4"/>
  <c r="U5125" i="4"/>
  <c r="M5120" i="4"/>
  <c r="L5120" i="4"/>
  <c r="M5116" i="4"/>
  <c r="L5116" i="4"/>
  <c r="O5116" i="4"/>
  <c r="U5113" i="4"/>
  <c r="S5113" i="4"/>
  <c r="M5108" i="4"/>
  <c r="O5108" i="4"/>
  <c r="U5105" i="4"/>
  <c r="S5105" i="4"/>
  <c r="M5100" i="4"/>
  <c r="L5100" i="4"/>
  <c r="O5100" i="4"/>
  <c r="U5097" i="4"/>
  <c r="S5097" i="4"/>
  <c r="M5096" i="4"/>
  <c r="O5096" i="4"/>
  <c r="L5096" i="4"/>
  <c r="S5093" i="4"/>
  <c r="U5093" i="4"/>
  <c r="M5088" i="4"/>
  <c r="L5088" i="4"/>
  <c r="S5085" i="4"/>
  <c r="U5085" i="4"/>
  <c r="S5077" i="4"/>
  <c r="U5077" i="4"/>
  <c r="M5068" i="4"/>
  <c r="L5068" i="4"/>
  <c r="O5068" i="4"/>
  <c r="U5065" i="4"/>
  <c r="S5065" i="4"/>
  <c r="U5057" i="4"/>
  <c r="S5057" i="4"/>
  <c r="M5048" i="4"/>
  <c r="O5048" i="4"/>
  <c r="S5045" i="4"/>
  <c r="U5045" i="4"/>
  <c r="M5036" i="4"/>
  <c r="L5036" i="4"/>
  <c r="O5036" i="4"/>
  <c r="U5033" i="4"/>
  <c r="S5033" i="4"/>
  <c r="M5032" i="4"/>
  <c r="O5032" i="4"/>
  <c r="L5032" i="4"/>
  <c r="S5029" i="4"/>
  <c r="U5029" i="4"/>
  <c r="U5025" i="4"/>
  <c r="S5025" i="4"/>
  <c r="M5020" i="4"/>
  <c r="L5020" i="4"/>
  <c r="O5020" i="4"/>
  <c r="M5016" i="4"/>
  <c r="O5016" i="4"/>
  <c r="S5013" i="4"/>
  <c r="U5013" i="4"/>
  <c r="M5004" i="4"/>
  <c r="L5004" i="4"/>
  <c r="O5004" i="4"/>
  <c r="U5001" i="4"/>
  <c r="S5001" i="4"/>
  <c r="M4992" i="4"/>
  <c r="L4992" i="4"/>
  <c r="U4985" i="4"/>
  <c r="S4985" i="4"/>
  <c r="S4981" i="4"/>
  <c r="U4981" i="4"/>
  <c r="M4976" i="4"/>
  <c r="L4976" i="4"/>
  <c r="O4976" i="4"/>
  <c r="S4973" i="4"/>
  <c r="U4973" i="4"/>
  <c r="U4969" i="4"/>
  <c r="S4969" i="4"/>
  <c r="M4968" i="4"/>
  <c r="O4968" i="4"/>
  <c r="L4968" i="4"/>
  <c r="S4965" i="4"/>
  <c r="U4965" i="4"/>
  <c r="M4960" i="4"/>
  <c r="L4960" i="4"/>
  <c r="M4956" i="4"/>
  <c r="L4956" i="4"/>
  <c r="O4956" i="4"/>
  <c r="U4953" i="4"/>
  <c r="S4953" i="4"/>
  <c r="M4948" i="4"/>
  <c r="O4948" i="4"/>
  <c r="U4945" i="4"/>
  <c r="S4945" i="4"/>
  <c r="M4940" i="4"/>
  <c r="L4940" i="4"/>
  <c r="O4940" i="4"/>
  <c r="U4937" i="4"/>
  <c r="S4937" i="4"/>
  <c r="M4936" i="4"/>
  <c r="O4936" i="4"/>
  <c r="L4936" i="4"/>
  <c r="S4933" i="4"/>
  <c r="U4933" i="4"/>
  <c r="M4932" i="4"/>
  <c r="L4932" i="4"/>
  <c r="U4929" i="4"/>
  <c r="S4929" i="4"/>
  <c r="M4924" i="4"/>
  <c r="L4924" i="4"/>
  <c r="O4924" i="4"/>
  <c r="U4921" i="4"/>
  <c r="S4921" i="4"/>
  <c r="M4912" i="4"/>
  <c r="L4912" i="4"/>
  <c r="O4912" i="4"/>
  <c r="S4909" i="4"/>
  <c r="U4909" i="4"/>
  <c r="M4900" i="4"/>
  <c r="L4900" i="4"/>
  <c r="M4896" i="4"/>
  <c r="L4896" i="4"/>
  <c r="M4892" i="4"/>
  <c r="L4892" i="4"/>
  <c r="O4892" i="4"/>
  <c r="U4889" i="4"/>
  <c r="S4889" i="4"/>
  <c r="M4884" i="4"/>
  <c r="O4884" i="4"/>
  <c r="U4881" i="4"/>
  <c r="S4881" i="4"/>
  <c r="M4876" i="4"/>
  <c r="L4876" i="4"/>
  <c r="O4876" i="4"/>
  <c r="U4873" i="4"/>
  <c r="S4873" i="4"/>
  <c r="S4869" i="4"/>
  <c r="U4869" i="4"/>
  <c r="M4868" i="4"/>
  <c r="L4868" i="4"/>
  <c r="U4865" i="4"/>
  <c r="S4865" i="4"/>
  <c r="M4852" i="4"/>
  <c r="O4852" i="4"/>
  <c r="U4849" i="4"/>
  <c r="S4849" i="4"/>
  <c r="M4836" i="4"/>
  <c r="L4836" i="4"/>
  <c r="U4833" i="4"/>
  <c r="S4833" i="4"/>
  <c r="S4829" i="4"/>
  <c r="U4829" i="4"/>
  <c r="M4828" i="4"/>
  <c r="L4828" i="4"/>
  <c r="O4828" i="4"/>
  <c r="U4825" i="4"/>
  <c r="S4825" i="4"/>
  <c r="S4821" i="4"/>
  <c r="U4821" i="4"/>
  <c r="M4816" i="4"/>
  <c r="L4816" i="4"/>
  <c r="O4816" i="4"/>
  <c r="S4813" i="4"/>
  <c r="U4813" i="4"/>
  <c r="M4808" i="4"/>
  <c r="O4808" i="4"/>
  <c r="L4808" i="4"/>
  <c r="S4805" i="4"/>
  <c r="U4805" i="4"/>
  <c r="M4800" i="4"/>
  <c r="L4800" i="4"/>
  <c r="M4792" i="4"/>
  <c r="O4792" i="4"/>
  <c r="S4789" i="4"/>
  <c r="U4789" i="4"/>
  <c r="M4784" i="4"/>
  <c r="L4784" i="4"/>
  <c r="O4784" i="4"/>
  <c r="S4781" i="4"/>
  <c r="U4781" i="4"/>
  <c r="M4772" i="4"/>
  <c r="L4772" i="4"/>
  <c r="U4769" i="4"/>
  <c r="S4769" i="4"/>
  <c r="S4765" i="4"/>
  <c r="U4765" i="4"/>
  <c r="M4764" i="4"/>
  <c r="L4764" i="4"/>
  <c r="O4764" i="4"/>
  <c r="U4761" i="4"/>
  <c r="S4761" i="4"/>
  <c r="M4752" i="4"/>
  <c r="L4752" i="4"/>
  <c r="O4752" i="4"/>
  <c r="S4749" i="4"/>
  <c r="U4749" i="4"/>
  <c r="M4744" i="4"/>
  <c r="O4744" i="4"/>
  <c r="L4744" i="4"/>
  <c r="S4741" i="4"/>
  <c r="U4741" i="4"/>
  <c r="M4736" i="4"/>
  <c r="L4736" i="4"/>
  <c r="M4728" i="4"/>
  <c r="O4728" i="4"/>
  <c r="M4724" i="4"/>
  <c r="O4724" i="4"/>
  <c r="U4721" i="4"/>
  <c r="S4721" i="4"/>
  <c r="M4720" i="4"/>
  <c r="L4720" i="4"/>
  <c r="O4720" i="4"/>
  <c r="S4717" i="4"/>
  <c r="U4717" i="4"/>
  <c r="M4712" i="4"/>
  <c r="O4712" i="4"/>
  <c r="L4712" i="4"/>
  <c r="S4709" i="4"/>
  <c r="U4709" i="4"/>
  <c r="M4704" i="4"/>
  <c r="L4704" i="4"/>
  <c r="M4692" i="4"/>
  <c r="O4692" i="4"/>
  <c r="U4689" i="4"/>
  <c r="S4689" i="4"/>
  <c r="M4684" i="4"/>
  <c r="L4684" i="4"/>
  <c r="O4684" i="4"/>
  <c r="M4680" i="4"/>
  <c r="O4680" i="4"/>
  <c r="L4680" i="4"/>
  <c r="S4677" i="4"/>
  <c r="U4677" i="4"/>
  <c r="U4673" i="4"/>
  <c r="S4673" i="4"/>
  <c r="M4664" i="4"/>
  <c r="O4664" i="4"/>
  <c r="U4661" i="4"/>
  <c r="S4661" i="4"/>
  <c r="M4656" i="4"/>
  <c r="L4656" i="4"/>
  <c r="O4656" i="4"/>
  <c r="S4653" i="4"/>
  <c r="U4653" i="4"/>
  <c r="M4648" i="4"/>
  <c r="O4648" i="4"/>
  <c r="L4648" i="4"/>
  <c r="U4645" i="4"/>
  <c r="S4645" i="4"/>
  <c r="M4640" i="4"/>
  <c r="L4640" i="4"/>
  <c r="S4637" i="4"/>
  <c r="U4637" i="4"/>
  <c r="M4624" i="4"/>
  <c r="L4624" i="4"/>
  <c r="O4624" i="4"/>
  <c r="S4621" i="4"/>
  <c r="U4621" i="4"/>
  <c r="M4616" i="4"/>
  <c r="O4616" i="4"/>
  <c r="L4616" i="4"/>
  <c r="U4613" i="4"/>
  <c r="S4613" i="4"/>
  <c r="M4608" i="4"/>
  <c r="L4608" i="4"/>
  <c r="S4605" i="4"/>
  <c r="U4605" i="4"/>
  <c r="M4600" i="4"/>
  <c r="O4600" i="4"/>
  <c r="U4597" i="4"/>
  <c r="S4597" i="4"/>
  <c r="U4581" i="4"/>
  <c r="S4581" i="4"/>
  <c r="S4573" i="4"/>
  <c r="U4573" i="4"/>
  <c r="M4568" i="4"/>
  <c r="O4568" i="4"/>
  <c r="U4565" i="4"/>
  <c r="S4565" i="4"/>
  <c r="S4561" i="4"/>
  <c r="U4561" i="4"/>
  <c r="M4552" i="4"/>
  <c r="O4552" i="4"/>
  <c r="L4552" i="4"/>
  <c r="U4549" i="4"/>
  <c r="S4549" i="4"/>
  <c r="M4544" i="4"/>
  <c r="L4544" i="4"/>
  <c r="M4536" i="4"/>
  <c r="O4536" i="4"/>
  <c r="U4533" i="4"/>
  <c r="S4533" i="4"/>
  <c r="M4528" i="4"/>
  <c r="L4528" i="4"/>
  <c r="O4528" i="4"/>
  <c r="S4525" i="4"/>
  <c r="U4525" i="4"/>
  <c r="S4521" i="4"/>
  <c r="U4521" i="4"/>
  <c r="M4516" i="4"/>
  <c r="L4516" i="4"/>
  <c r="S4513" i="4"/>
  <c r="U4513" i="4"/>
  <c r="M4508" i="4"/>
  <c r="L4508" i="4"/>
  <c r="O4508" i="4"/>
  <c r="M4504" i="4"/>
  <c r="O4504" i="4"/>
  <c r="U4501" i="4"/>
  <c r="S4501" i="4"/>
  <c r="M4496" i="4"/>
  <c r="L4496" i="4"/>
  <c r="O4496" i="4"/>
  <c r="S4493" i="4"/>
  <c r="U4493" i="4"/>
  <c r="S4489" i="4"/>
  <c r="U4489" i="4"/>
  <c r="M4484" i="4"/>
  <c r="L4484" i="4"/>
  <c r="M4480" i="4"/>
  <c r="L4480" i="4"/>
  <c r="S4477" i="4"/>
  <c r="U4477" i="4"/>
  <c r="M4476" i="4"/>
  <c r="L4476" i="4"/>
  <c r="O4476" i="4"/>
  <c r="S4473" i="4"/>
  <c r="U4473" i="4"/>
  <c r="M4468" i="4"/>
  <c r="O4468" i="4"/>
  <c r="S4465" i="4"/>
  <c r="U4465" i="4"/>
  <c r="M4452" i="4"/>
  <c r="L4452" i="4"/>
  <c r="S4449" i="4"/>
  <c r="U4449" i="4"/>
  <c r="M4444" i="4"/>
  <c r="L4444" i="4"/>
  <c r="O4444" i="4"/>
  <c r="S4441" i="4"/>
  <c r="U4441" i="4"/>
  <c r="M4436" i="4"/>
  <c r="O4436" i="4"/>
  <c r="S4433" i="4"/>
  <c r="U4433" i="4"/>
  <c r="M4428" i="4"/>
  <c r="L4428" i="4"/>
  <c r="O4428" i="4"/>
  <c r="M4424" i="4"/>
  <c r="O4424" i="4"/>
  <c r="L4424" i="4"/>
  <c r="M4420" i="4"/>
  <c r="L4420" i="4"/>
  <c r="S4417" i="4"/>
  <c r="U4417" i="4"/>
  <c r="M4408" i="4"/>
  <c r="O4408" i="4"/>
  <c r="U4405" i="4"/>
  <c r="S4405" i="4"/>
  <c r="S4401" i="4"/>
  <c r="U4401" i="4"/>
  <c r="M4396" i="4"/>
  <c r="L4396" i="4"/>
  <c r="O4396" i="4"/>
  <c r="S4393" i="4"/>
  <c r="U4393" i="4"/>
  <c r="M4388" i="4"/>
  <c r="L4388" i="4"/>
  <c r="S4385" i="4"/>
  <c r="U4385" i="4"/>
  <c r="M4380" i="4"/>
  <c r="L4380" i="4"/>
  <c r="O4380" i="4"/>
  <c r="S4377" i="4"/>
  <c r="U4377" i="4"/>
  <c r="M4372" i="4"/>
  <c r="O4372" i="4"/>
  <c r="S4369" i="4"/>
  <c r="U4369" i="4"/>
  <c r="M4364" i="4"/>
  <c r="L4364" i="4"/>
  <c r="O4364" i="4"/>
  <c r="S4361" i="4"/>
  <c r="U4361" i="4"/>
  <c r="M4356" i="4"/>
  <c r="L4356" i="4"/>
  <c r="S4353" i="4"/>
  <c r="U4353" i="4"/>
  <c r="S4349" i="4"/>
  <c r="U4349" i="4"/>
  <c r="M4344" i="4"/>
  <c r="O4344" i="4"/>
  <c r="U4341" i="4"/>
  <c r="S4341" i="4"/>
  <c r="M4340" i="4"/>
  <c r="O4340" i="4"/>
  <c r="S4337" i="4"/>
  <c r="U4337" i="4"/>
  <c r="M4332" i="4"/>
  <c r="L4332" i="4"/>
  <c r="O4332" i="4"/>
  <c r="S4329" i="4"/>
  <c r="U4329" i="4"/>
  <c r="M4328" i="4"/>
  <c r="O4328" i="4"/>
  <c r="L4328" i="4"/>
  <c r="U4325" i="4"/>
  <c r="S4325" i="4"/>
  <c r="S4321" i="4"/>
  <c r="U4321" i="4"/>
  <c r="M4320" i="4"/>
  <c r="L4320" i="4"/>
  <c r="S4317" i="4"/>
  <c r="U4317" i="4"/>
  <c r="M4312" i="4"/>
  <c r="O4312" i="4"/>
  <c r="U4309" i="4"/>
  <c r="S4309" i="4"/>
  <c r="M4300" i="4"/>
  <c r="L4300" i="4"/>
  <c r="O4300" i="4"/>
  <c r="S4297" i="4"/>
  <c r="U4297" i="4"/>
  <c r="M4296" i="4"/>
  <c r="O4296" i="4"/>
  <c r="L4296" i="4"/>
  <c r="U4293" i="4"/>
  <c r="S4293" i="4"/>
  <c r="M4292" i="4"/>
  <c r="L4292" i="4"/>
  <c r="S4289" i="4"/>
  <c r="U4289" i="4"/>
  <c r="M4284" i="4"/>
  <c r="L4284" i="4"/>
  <c r="O4284" i="4"/>
  <c r="S4281" i="4"/>
  <c r="U4281" i="4"/>
  <c r="M4276" i="4"/>
  <c r="O4276" i="4"/>
  <c r="M4272" i="4"/>
  <c r="L4272" i="4"/>
  <c r="O4272" i="4"/>
  <c r="S4269" i="4"/>
  <c r="U4269" i="4"/>
  <c r="M4260" i="4"/>
  <c r="L4260" i="4"/>
  <c r="M4256" i="4"/>
  <c r="L4256" i="4"/>
  <c r="S4253" i="4"/>
  <c r="U4253" i="4"/>
  <c r="M4248" i="4"/>
  <c r="O4248" i="4"/>
  <c r="U4245" i="4"/>
  <c r="S4245" i="4"/>
  <c r="M4240" i="4"/>
  <c r="L4240" i="4"/>
  <c r="O4240" i="4"/>
  <c r="M4236" i="4"/>
  <c r="L4236" i="4"/>
  <c r="O4236" i="4"/>
  <c r="S4233" i="4"/>
  <c r="U4233" i="4"/>
  <c r="M4232" i="4"/>
  <c r="O4232" i="4"/>
  <c r="L4232" i="4"/>
  <c r="M4228" i="4"/>
  <c r="L4228" i="4"/>
  <c r="S4225" i="4"/>
  <c r="U4225" i="4"/>
  <c r="M4220" i="4"/>
  <c r="L4220" i="4"/>
  <c r="O4220" i="4"/>
  <c r="S4217" i="4"/>
  <c r="U4217" i="4"/>
  <c r="M4212" i="4"/>
  <c r="O4212" i="4"/>
  <c r="M4208" i="4"/>
  <c r="L4208" i="4"/>
  <c r="O4208" i="4"/>
  <c r="S4205" i="4"/>
  <c r="U4205" i="4"/>
  <c r="M4200" i="4"/>
  <c r="O4200" i="4"/>
  <c r="L4200" i="4"/>
  <c r="U4197" i="4"/>
  <c r="S4197" i="4"/>
  <c r="M4192" i="4"/>
  <c r="L4192" i="4"/>
  <c r="M4188" i="4"/>
  <c r="L4188" i="4"/>
  <c r="O4188" i="4"/>
  <c r="M4184" i="4"/>
  <c r="O4184" i="4"/>
  <c r="U4181" i="4"/>
  <c r="S4181" i="4"/>
  <c r="M4176" i="4"/>
  <c r="L4176" i="4"/>
  <c r="O4176" i="4"/>
  <c r="S4173" i="4"/>
  <c r="U4173" i="4"/>
  <c r="S4169" i="4"/>
  <c r="U4169" i="4"/>
  <c r="M4164" i="4"/>
  <c r="L4164" i="4"/>
  <c r="S4161" i="4"/>
  <c r="U4161" i="4"/>
  <c r="M4156" i="4"/>
  <c r="L4156" i="4"/>
  <c r="O4156" i="4"/>
  <c r="S4153" i="4"/>
  <c r="U4153" i="4"/>
  <c r="M4140" i="4"/>
  <c r="L4140" i="4"/>
  <c r="O4140" i="4"/>
  <c r="S4137" i="4"/>
  <c r="U4137" i="4"/>
  <c r="M4136" i="4"/>
  <c r="O4136" i="4"/>
  <c r="L4136" i="4"/>
  <c r="U4133" i="4"/>
  <c r="S4133" i="4"/>
  <c r="S4129" i="4"/>
  <c r="U4129" i="4"/>
  <c r="M4124" i="4"/>
  <c r="L4124" i="4"/>
  <c r="O4124" i="4"/>
  <c r="S4121" i="4"/>
  <c r="U4121" i="4"/>
  <c r="M4116" i="4"/>
  <c r="O4116" i="4"/>
  <c r="S4113" i="4"/>
  <c r="U4113" i="4"/>
  <c r="M4112" i="4"/>
  <c r="L4112" i="4"/>
  <c r="O4112" i="4"/>
  <c r="S4109" i="4"/>
  <c r="U4109" i="4"/>
  <c r="S4105" i="4"/>
  <c r="U4105" i="4"/>
  <c r="S4097" i="4"/>
  <c r="U4097" i="4"/>
  <c r="L4092" i="4"/>
  <c r="M4092" i="4"/>
  <c r="M4088" i="4"/>
  <c r="L4088" i="4"/>
  <c r="U4085" i="4"/>
  <c r="S4085" i="4"/>
  <c r="S4077" i="4"/>
  <c r="U4077" i="4"/>
  <c r="S4061" i="4"/>
  <c r="U4061" i="4"/>
  <c r="S4049" i="4"/>
  <c r="U4049" i="4"/>
  <c r="L4044" i="4"/>
  <c r="M4044" i="4"/>
  <c r="S4041" i="4"/>
  <c r="U4041" i="4"/>
  <c r="U4037" i="4"/>
  <c r="S4037" i="4"/>
  <c r="L4028" i="4"/>
  <c r="M4028" i="4"/>
  <c r="M4024" i="4"/>
  <c r="L4024" i="4"/>
  <c r="U4021" i="4"/>
  <c r="S4021" i="4"/>
  <c r="S4013" i="4"/>
  <c r="U4013" i="4"/>
  <c r="S4001" i="4"/>
  <c r="U4001" i="4"/>
  <c r="L3996" i="4"/>
  <c r="M3996" i="4"/>
  <c r="M3992" i="4"/>
  <c r="L3992" i="4"/>
  <c r="U3989" i="4"/>
  <c r="S3989" i="4"/>
  <c r="U3981" i="4"/>
  <c r="S3981" i="4"/>
  <c r="M3976" i="4"/>
  <c r="L3976" i="4"/>
  <c r="S3973" i="4"/>
  <c r="U3973" i="4"/>
  <c r="U3965" i="4"/>
  <c r="S3965" i="4"/>
  <c r="M3960" i="4"/>
  <c r="L3960" i="4"/>
  <c r="S3953" i="4"/>
  <c r="U3953" i="4"/>
  <c r="U3949" i="4"/>
  <c r="S3949" i="4"/>
  <c r="M3944" i="4"/>
  <c r="L3944" i="4"/>
  <c r="S3941" i="4"/>
  <c r="U3941" i="4"/>
  <c r="U3933" i="4"/>
  <c r="S3933" i="4"/>
  <c r="S3921" i="4"/>
  <c r="U3921" i="4"/>
  <c r="L3916" i="4"/>
  <c r="M3916" i="4"/>
  <c r="S3913" i="4"/>
  <c r="U3913" i="4"/>
  <c r="S3905" i="4"/>
  <c r="U3905" i="4"/>
  <c r="M3896" i="4"/>
  <c r="L3896" i="4"/>
  <c r="S3889" i="4"/>
  <c r="U3889" i="4"/>
  <c r="L3884" i="4"/>
  <c r="M3884" i="4"/>
  <c r="S3881" i="4"/>
  <c r="U3881" i="4"/>
  <c r="M3880" i="4"/>
  <c r="L3880" i="4"/>
  <c r="S3877" i="4"/>
  <c r="U3877" i="4"/>
  <c r="U3869" i="4"/>
  <c r="S3869" i="4"/>
  <c r="L3868" i="4"/>
  <c r="M3868" i="4"/>
  <c r="S3865" i="4"/>
  <c r="U3865" i="4"/>
  <c r="S3857" i="4"/>
  <c r="U3857" i="4"/>
  <c r="M3848" i="4"/>
  <c r="L3848" i="4"/>
  <c r="S3845" i="4"/>
  <c r="U3845" i="4"/>
  <c r="S3841" i="4"/>
  <c r="U3841" i="4"/>
  <c r="L3836" i="4"/>
  <c r="M3836" i="4"/>
  <c r="S3833" i="4"/>
  <c r="U3833" i="4"/>
  <c r="M3816" i="4"/>
  <c r="L3816" i="4"/>
  <c r="S3813" i="4"/>
  <c r="U3813" i="4"/>
  <c r="U3805" i="4"/>
  <c r="S3805" i="4"/>
  <c r="S3793" i="4"/>
  <c r="U3793" i="4"/>
  <c r="L3788" i="4"/>
  <c r="M3788" i="4"/>
  <c r="S3785" i="4"/>
  <c r="U3785" i="4"/>
  <c r="S3777" i="4"/>
  <c r="U3777" i="4"/>
  <c r="L3772" i="4"/>
  <c r="M3772" i="4"/>
  <c r="S3769" i="4"/>
  <c r="U3769" i="4"/>
  <c r="S3761" i="4"/>
  <c r="U3761" i="4"/>
  <c r="L3756" i="4"/>
  <c r="M3756" i="4"/>
  <c r="S3753" i="4"/>
  <c r="U3753" i="4"/>
  <c r="S3745" i="4"/>
  <c r="U3745" i="4"/>
  <c r="U3741" i="4"/>
  <c r="S3741" i="4"/>
  <c r="M3736" i="4"/>
  <c r="L3736" i="4"/>
  <c r="S3733" i="4"/>
  <c r="U3733" i="4"/>
  <c r="S3729" i="4"/>
  <c r="U3729" i="4"/>
  <c r="L3724" i="4"/>
  <c r="M3724" i="4"/>
  <c r="S3721" i="4"/>
  <c r="U3721" i="4"/>
  <c r="S3713" i="4"/>
  <c r="U3713" i="4"/>
  <c r="L3708" i="4"/>
  <c r="M3708" i="4"/>
  <c r="M3704" i="4"/>
  <c r="L3704" i="4"/>
  <c r="S3701" i="4"/>
  <c r="U3701" i="4"/>
  <c r="L3692" i="4"/>
  <c r="M3692" i="4"/>
  <c r="S3689" i="4"/>
  <c r="U3689" i="4"/>
  <c r="S3685" i="4"/>
  <c r="U3685" i="4"/>
  <c r="U3677" i="4"/>
  <c r="S3677" i="4"/>
  <c r="S3673" i="4"/>
  <c r="U3673" i="4"/>
  <c r="S3665" i="4"/>
  <c r="U3665" i="4"/>
  <c r="L3660" i="4"/>
  <c r="M3660" i="4"/>
  <c r="S3657" i="4"/>
  <c r="U3657" i="4"/>
  <c r="M3640" i="4"/>
  <c r="L3640" i="4"/>
  <c r="S3637" i="4"/>
  <c r="U3637" i="4"/>
  <c r="U3629" i="4"/>
  <c r="S3629" i="4"/>
  <c r="M3624" i="4"/>
  <c r="L3624" i="4"/>
  <c r="S3621" i="4"/>
  <c r="U3621" i="4"/>
  <c r="S3617" i="4"/>
  <c r="U3617" i="4"/>
  <c r="L3612" i="4"/>
  <c r="M3612" i="4"/>
  <c r="S3609" i="4"/>
  <c r="U3609" i="4"/>
  <c r="L3596" i="4"/>
  <c r="M3596" i="4"/>
  <c r="S3593" i="4"/>
  <c r="U3593" i="4"/>
  <c r="M3592" i="4"/>
  <c r="L3592" i="4"/>
  <c r="S3589" i="4"/>
  <c r="U3589" i="4"/>
  <c r="S3585" i="4"/>
  <c r="U3585" i="4"/>
  <c r="U3581" i="4"/>
  <c r="S3581" i="4"/>
  <c r="L3580" i="4"/>
  <c r="M3580" i="4"/>
  <c r="S3577" i="4"/>
  <c r="U3577" i="4"/>
  <c r="S3573" i="4"/>
  <c r="U3573" i="4"/>
  <c r="S3569" i="4"/>
  <c r="U3569" i="4"/>
  <c r="L3564" i="4"/>
  <c r="M3564" i="4"/>
  <c r="S3561" i="4"/>
  <c r="U3561" i="4"/>
  <c r="S3553" i="4"/>
  <c r="U3553" i="4"/>
  <c r="U3549" i="4"/>
  <c r="S3549" i="4"/>
  <c r="L3548" i="4"/>
  <c r="M3548" i="4"/>
  <c r="S3545" i="4"/>
  <c r="U3545" i="4"/>
  <c r="M3544" i="4"/>
  <c r="L3544" i="4"/>
  <c r="S3541" i="4"/>
  <c r="U3541" i="4"/>
  <c r="U3533" i="4"/>
  <c r="S3533" i="4"/>
  <c r="S3529" i="4"/>
  <c r="U3529" i="4"/>
  <c r="S3521" i="4"/>
  <c r="U3521" i="4"/>
  <c r="L3516" i="4"/>
  <c r="M3516" i="4"/>
  <c r="S3513" i="4"/>
  <c r="U3513" i="4"/>
  <c r="U3501" i="4"/>
  <c r="S3501" i="4"/>
  <c r="S3497" i="4"/>
  <c r="U3497" i="4"/>
  <c r="S3493" i="4"/>
  <c r="U3493" i="4"/>
  <c r="U3485" i="4"/>
  <c r="S3485" i="4"/>
  <c r="S3481" i="4"/>
  <c r="U3481" i="4"/>
  <c r="S3477" i="4"/>
  <c r="U3477" i="4"/>
  <c r="U3469" i="4"/>
  <c r="S3469" i="4"/>
  <c r="L3468" i="4"/>
  <c r="M3468" i="4"/>
  <c r="S3465" i="4"/>
  <c r="U3465" i="4"/>
  <c r="M3464" i="4"/>
  <c r="L3464" i="4"/>
  <c r="S3461" i="4"/>
  <c r="U3461" i="4"/>
  <c r="U3453" i="4"/>
  <c r="S3453" i="4"/>
  <c r="M3448" i="4"/>
  <c r="L3448" i="4"/>
  <c r="S3445" i="4"/>
  <c r="U3445" i="4"/>
  <c r="U3437" i="4"/>
  <c r="S3437" i="4"/>
  <c r="S3433" i="4"/>
  <c r="U3433" i="4"/>
  <c r="S3425" i="4"/>
  <c r="U3425" i="4"/>
  <c r="M3416" i="4"/>
  <c r="L3416" i="4"/>
  <c r="S3413" i="4"/>
  <c r="U3413" i="4"/>
  <c r="U3405" i="4"/>
  <c r="S3405" i="4"/>
  <c r="M3400" i="4"/>
  <c r="L3400" i="4"/>
  <c r="U3389" i="4"/>
  <c r="S3389" i="4"/>
  <c r="L3388" i="4"/>
  <c r="M3388" i="4"/>
  <c r="S3385" i="4"/>
  <c r="U3385" i="4"/>
  <c r="M3368" i="4"/>
  <c r="L3368" i="4"/>
  <c r="S3365" i="4"/>
  <c r="U3365" i="4"/>
  <c r="U3357" i="4"/>
  <c r="S3357" i="4"/>
  <c r="M3352" i="4"/>
  <c r="L3352" i="4"/>
  <c r="S3345" i="4"/>
  <c r="U3345" i="4"/>
  <c r="L3340" i="4"/>
  <c r="M3340" i="4"/>
  <c r="S3337" i="4"/>
  <c r="U3337" i="4"/>
  <c r="S3333" i="4"/>
  <c r="U3333" i="4"/>
  <c r="U3325" i="4"/>
  <c r="S3325" i="4"/>
  <c r="M3320" i="4"/>
  <c r="L3320" i="4"/>
  <c r="M3304" i="4"/>
  <c r="L3304" i="4"/>
  <c r="S3301" i="4"/>
  <c r="U3301" i="4"/>
  <c r="U3293" i="4"/>
  <c r="S3293" i="4"/>
  <c r="S3289" i="4"/>
  <c r="U3289" i="4"/>
  <c r="S3285" i="4"/>
  <c r="U3285" i="4"/>
  <c r="S3281" i="4"/>
  <c r="U3281" i="4"/>
  <c r="L3276" i="4"/>
  <c r="M3276" i="4"/>
  <c r="S3273" i="4"/>
  <c r="U3273" i="4"/>
  <c r="S3269" i="4"/>
  <c r="U3269" i="4"/>
  <c r="S3265" i="4"/>
  <c r="U3265" i="4"/>
  <c r="L3260" i="4"/>
  <c r="M3260" i="4"/>
  <c r="S3249" i="4"/>
  <c r="U3249" i="4"/>
  <c r="L3244" i="4"/>
  <c r="M3244" i="4"/>
  <c r="S3241" i="4"/>
  <c r="U3241" i="4"/>
  <c r="M3240" i="4"/>
  <c r="L3240" i="4"/>
  <c r="S3237" i="4"/>
  <c r="U3237" i="4"/>
  <c r="S3233" i="4"/>
  <c r="U3233" i="4"/>
  <c r="U3229" i="4"/>
  <c r="S3229" i="4"/>
  <c r="L3212" i="4"/>
  <c r="M3212" i="4"/>
  <c r="L3196" i="4"/>
  <c r="M3196" i="4"/>
  <c r="M3176" i="4"/>
  <c r="L3176" i="4"/>
  <c r="M3160" i="4"/>
  <c r="L3160" i="4"/>
  <c r="M3144" i="4"/>
  <c r="L3144" i="4"/>
  <c r="L3132" i="4"/>
  <c r="M3132" i="4"/>
  <c r="M3112" i="4"/>
  <c r="L3112" i="4"/>
  <c r="M3096" i="4"/>
  <c r="L3096" i="4"/>
  <c r="L3084" i="4"/>
  <c r="M3084" i="4"/>
  <c r="L3068" i="4"/>
  <c r="M3068" i="4"/>
  <c r="L3052" i="4"/>
  <c r="M3052" i="4"/>
  <c r="L3036" i="4"/>
  <c r="M3036" i="4"/>
  <c r="M3032" i="4"/>
  <c r="L3032" i="4"/>
  <c r="M3016" i="4"/>
  <c r="L3016" i="4"/>
  <c r="L3004" i="4"/>
  <c r="M3004" i="4"/>
  <c r="M2984" i="4"/>
  <c r="L2984" i="4"/>
  <c r="M2968" i="4"/>
  <c r="L2968" i="4"/>
  <c r="L2956" i="4"/>
  <c r="M2956" i="4"/>
  <c r="L2940" i="4"/>
  <c r="M2940" i="4"/>
  <c r="M2920" i="4"/>
  <c r="L2920" i="4"/>
  <c r="M2904" i="4"/>
  <c r="L2904" i="4"/>
  <c r="M2888" i="4"/>
  <c r="L2888" i="4"/>
  <c r="M2872" i="4"/>
  <c r="L2872" i="4"/>
  <c r="L2860" i="4"/>
  <c r="M2860" i="4"/>
  <c r="L2852" i="4"/>
  <c r="M2852" i="4"/>
  <c r="M2848" i="4"/>
  <c r="L2848" i="4"/>
  <c r="L2828" i="4"/>
  <c r="M2828" i="4"/>
  <c r="L2820" i="4"/>
  <c r="M2820" i="4"/>
  <c r="L2812" i="4"/>
  <c r="M2812" i="4"/>
  <c r="L2792" i="4"/>
  <c r="M2792" i="4"/>
  <c r="L2780" i="4"/>
  <c r="M2780" i="4"/>
  <c r="L2772" i="4"/>
  <c r="M2772" i="4"/>
  <c r="L2764" i="4"/>
  <c r="M2764" i="4"/>
  <c r="L2756" i="4"/>
  <c r="M2756" i="4"/>
  <c r="L2748" i="4"/>
  <c r="M2748" i="4"/>
  <c r="L2740" i="4"/>
  <c r="M2740" i="4"/>
  <c r="L2732" i="4"/>
  <c r="M2732" i="4"/>
  <c r="L2728" i="4"/>
  <c r="M2728" i="4"/>
  <c r="L2700" i="4"/>
  <c r="M2700" i="4"/>
  <c r="L2692" i="4"/>
  <c r="M2692" i="4"/>
  <c r="L2684" i="4"/>
  <c r="M2684" i="4"/>
  <c r="L2664" i="4"/>
  <c r="M2664" i="4"/>
  <c r="M2656" i="4"/>
  <c r="L2656" i="4"/>
  <c r="L2644" i="4"/>
  <c r="M2644" i="4"/>
  <c r="L2632" i="4"/>
  <c r="M2632" i="4"/>
  <c r="M2624" i="4"/>
  <c r="L2624" i="4"/>
  <c r="L2600" i="4"/>
  <c r="M2600" i="4"/>
  <c r="M2592" i="4"/>
  <c r="L2592" i="4"/>
  <c r="L2564" i="4"/>
  <c r="M2564" i="4"/>
  <c r="L2556" i="4"/>
  <c r="M2556" i="4"/>
  <c r="L2548" i="4"/>
  <c r="M2548" i="4"/>
  <c r="L2536" i="4"/>
  <c r="M2536" i="4"/>
  <c r="M2528" i="4"/>
  <c r="L2528" i="4"/>
  <c r="L2504" i="4"/>
  <c r="M2504" i="4"/>
  <c r="L2492" i="4"/>
  <c r="M2492" i="4"/>
  <c r="L2476" i="4"/>
  <c r="M2476" i="4"/>
  <c r="L2468" i="4"/>
  <c r="M2468" i="4"/>
  <c r="L2460" i="4"/>
  <c r="M2460" i="4"/>
  <c r="L2452" i="4"/>
  <c r="M2452" i="4"/>
  <c r="M2432" i="4"/>
  <c r="L2432" i="4"/>
  <c r="L2428" i="4"/>
  <c r="M2428" i="4"/>
  <c r="L2420" i="4"/>
  <c r="M2420" i="4"/>
  <c r="L2412" i="4"/>
  <c r="M2412" i="4"/>
  <c r="L2408" i="4"/>
  <c r="M2408" i="4"/>
  <c r="L2404" i="4"/>
  <c r="M2404" i="4"/>
  <c r="L2396" i="4"/>
  <c r="M2396" i="4"/>
  <c r="L2388" i="4"/>
  <c r="M2388" i="4"/>
  <c r="L2380" i="4"/>
  <c r="M2380" i="4"/>
  <c r="L2364" i="4"/>
  <c r="M2364" i="4"/>
  <c r="L2356" i="4"/>
  <c r="M2356" i="4"/>
  <c r="L2348" i="4"/>
  <c r="M2348" i="4"/>
  <c r="L2344" i="4"/>
  <c r="M2344" i="4"/>
  <c r="M2336" i="4"/>
  <c r="L2336" i="4"/>
  <c r="L2324" i="4"/>
  <c r="M2324" i="4"/>
  <c r="L2316" i="4"/>
  <c r="M2316" i="4"/>
  <c r="M2304" i="4"/>
  <c r="L2304" i="4"/>
  <c r="L2268" i="4"/>
  <c r="M2268" i="4"/>
  <c r="M2256" i="4"/>
  <c r="L2256" i="4"/>
  <c r="L2248" i="4"/>
  <c r="M2248" i="4"/>
  <c r="M2240" i="4"/>
  <c r="L2240" i="4"/>
  <c r="L2236" i="4"/>
  <c r="M2236" i="4"/>
  <c r="L2228" i="4"/>
  <c r="M2228" i="4"/>
  <c r="M2224" i="4"/>
  <c r="L2224" i="4"/>
  <c r="L2220" i="4"/>
  <c r="M2220" i="4"/>
  <c r="L2212" i="4"/>
  <c r="M2212" i="4"/>
  <c r="L2204" i="4"/>
  <c r="M2204" i="4"/>
  <c r="L2196" i="4"/>
  <c r="M2196" i="4"/>
  <c r="L2172" i="4"/>
  <c r="M2172" i="4"/>
  <c r="L2164" i="4"/>
  <c r="M2164" i="4"/>
  <c r="L2152" i="4"/>
  <c r="M2152" i="4"/>
  <c r="M2144" i="4"/>
  <c r="L2144" i="4"/>
  <c r="M2128" i="4"/>
  <c r="L2128" i="4"/>
  <c r="L2120" i="4"/>
  <c r="M2120" i="4"/>
  <c r="M2112" i="4"/>
  <c r="L2112" i="4"/>
  <c r="L2100" i="4"/>
  <c r="M2100" i="4"/>
  <c r="M2096" i="4"/>
  <c r="L2096" i="4"/>
  <c r="L2088" i="4"/>
  <c r="M2088" i="4"/>
  <c r="L2076" i="4"/>
  <c r="M2076" i="4"/>
  <c r="L2068" i="4"/>
  <c r="M2068" i="4"/>
  <c r="L2060" i="4"/>
  <c r="M2060" i="4"/>
  <c r="L2056" i="4"/>
  <c r="M2056" i="4"/>
  <c r="L2044" i="4"/>
  <c r="M2044" i="4"/>
  <c r="M2032" i="4"/>
  <c r="L2032" i="4"/>
  <c r="L2024" i="4"/>
  <c r="M2024" i="4"/>
  <c r="L2012" i="4"/>
  <c r="M2012" i="4"/>
  <c r="L2004" i="4"/>
  <c r="M2004" i="4"/>
  <c r="M2000" i="4"/>
  <c r="L2000" i="4"/>
  <c r="L1996" i="4"/>
  <c r="M1996" i="4"/>
  <c r="L1964" i="4"/>
  <c r="M1964" i="4"/>
  <c r="L1960" i="4"/>
  <c r="M1960" i="4"/>
  <c r="M1952" i="4"/>
  <c r="L1952" i="4"/>
  <c r="L1940" i="4"/>
  <c r="M1940" i="4"/>
  <c r="L1932" i="4"/>
  <c r="M1932" i="4"/>
  <c r="M1920" i="4"/>
  <c r="L1920" i="4"/>
  <c r="L1896" i="4"/>
  <c r="M1896" i="4"/>
  <c r="L1884" i="4"/>
  <c r="M1884" i="4"/>
  <c r="L1876" i="4"/>
  <c r="M1876" i="4"/>
  <c r="M1872" i="4"/>
  <c r="L1872" i="4"/>
  <c r="M1856" i="4"/>
  <c r="L1856" i="4"/>
  <c r="L1852" i="4"/>
  <c r="M1852" i="4"/>
  <c r="L1844" i="4"/>
  <c r="M1844" i="4"/>
  <c r="L1836" i="4"/>
  <c r="M1836" i="4"/>
  <c r="L1832" i="4"/>
  <c r="M1832" i="4"/>
  <c r="L1820" i="4"/>
  <c r="M1820" i="4"/>
  <c r="L1804" i="4"/>
  <c r="M1804" i="4"/>
  <c r="M1792" i="4"/>
  <c r="L1792" i="4"/>
  <c r="L1780" i="4"/>
  <c r="M1780" i="4"/>
  <c r="M1776" i="4"/>
  <c r="L1776" i="4"/>
  <c r="L1768" i="4"/>
  <c r="M1768" i="4"/>
  <c r="L1764" i="4"/>
  <c r="M1764" i="4"/>
  <c r="L1756" i="4"/>
  <c r="M1756" i="4"/>
  <c r="L1748" i="4"/>
  <c r="M1748" i="4"/>
  <c r="L1740" i="4"/>
  <c r="M1740" i="4"/>
  <c r="L1736" i="4"/>
  <c r="M1736" i="4"/>
  <c r="M1728" i="4"/>
  <c r="L1728" i="4"/>
  <c r="L1716" i="4"/>
  <c r="M1716" i="4"/>
  <c r="L1708" i="4"/>
  <c r="M1708" i="4"/>
  <c r="L1700" i="4"/>
  <c r="M1700" i="4"/>
  <c r="L1684" i="4"/>
  <c r="M1684" i="4"/>
  <c r="L1668" i="4"/>
  <c r="M1668" i="4"/>
  <c r="M1664" i="4"/>
  <c r="L1664" i="4"/>
  <c r="M1648" i="4"/>
  <c r="L1648" i="4"/>
  <c r="L1644" i="4"/>
  <c r="M1644" i="4"/>
  <c r="L1640" i="4"/>
  <c r="M1640" i="4"/>
  <c r="L1636" i="4"/>
  <c r="M1636" i="4"/>
  <c r="L1628" i="4"/>
  <c r="M1628" i="4"/>
  <c r="L1620" i="4"/>
  <c r="M1620" i="4"/>
  <c r="M1616" i="4"/>
  <c r="L1616" i="4"/>
  <c r="L1604" i="4"/>
  <c r="M1604" i="4"/>
  <c r="L1596" i="4"/>
  <c r="M1596" i="4"/>
  <c r="L1588" i="4"/>
  <c r="M1588" i="4"/>
  <c r="L1580" i="4"/>
  <c r="M1580" i="4"/>
  <c r="L1576" i="4"/>
  <c r="M1576" i="4"/>
  <c r="L1572" i="4"/>
  <c r="M1572" i="4"/>
  <c r="M1568" i="4"/>
  <c r="L1568" i="4"/>
  <c r="L1548" i="4"/>
  <c r="M1548" i="4"/>
  <c r="L1540" i="4"/>
  <c r="M1540" i="4"/>
  <c r="M1536" i="4"/>
  <c r="L1536" i="4"/>
  <c r="L1532" i="4"/>
  <c r="M1532" i="4"/>
  <c r="L1524" i="4"/>
  <c r="M1524" i="4"/>
  <c r="M1520" i="4"/>
  <c r="L1520" i="4"/>
  <c r="L1512" i="4"/>
  <c r="M1512" i="4"/>
  <c r="L1500" i="4"/>
  <c r="M1500" i="4"/>
  <c r="L1492" i="4"/>
  <c r="M1492" i="4"/>
  <c r="L1488" i="4"/>
  <c r="M1488" i="4"/>
  <c r="L1476" i="4"/>
  <c r="M1476" i="4"/>
  <c r="M1468" i="4"/>
  <c r="L1468" i="4"/>
  <c r="L1464" i="4"/>
  <c r="M1464" i="4"/>
  <c r="L1448" i="4"/>
  <c r="M1448" i="4"/>
  <c r="L1444" i="4"/>
  <c r="M1444" i="4"/>
  <c r="L1440" i="4"/>
  <c r="M1440" i="4"/>
  <c r="M1420" i="4"/>
  <c r="L1420" i="4"/>
  <c r="L1412" i="4"/>
  <c r="M1412" i="4"/>
  <c r="L1408" i="4"/>
  <c r="M1408" i="4"/>
  <c r="L1400" i="4"/>
  <c r="M1400" i="4"/>
  <c r="L1392" i="4"/>
  <c r="M1392" i="4"/>
  <c r="M1388" i="4"/>
  <c r="L1388" i="4"/>
  <c r="L1384" i="4"/>
  <c r="M1384" i="4"/>
  <c r="L1380" i="4"/>
  <c r="M1380" i="4"/>
  <c r="O5908" i="4"/>
  <c r="L5896" i="4"/>
  <c r="O5876" i="4"/>
  <c r="L5864" i="4"/>
  <c r="O5780" i="4"/>
  <c r="L5768" i="4"/>
  <c r="O5748" i="4"/>
  <c r="L5736" i="4"/>
  <c r="O5716" i="4"/>
  <c r="L5704" i="4"/>
  <c r="O5652" i="4"/>
  <c r="L5640" i="4"/>
  <c r="O5620" i="4"/>
  <c r="L5608" i="4"/>
  <c r="O5588" i="4"/>
  <c r="L5576" i="4"/>
  <c r="O5524" i="4"/>
  <c r="L5512" i="4"/>
  <c r="O5492" i="4"/>
  <c r="O5460" i="4"/>
  <c r="O5300" i="4"/>
  <c r="L5288" i="4"/>
  <c r="L5204" i="4"/>
  <c r="O5152" i="4"/>
  <c r="L5076" i="4"/>
  <c r="O5024" i="4"/>
  <c r="O4960" i="4"/>
  <c r="O4896" i="4"/>
  <c r="L4820" i="4"/>
  <c r="O4768" i="4"/>
  <c r="L4756" i="4"/>
  <c r="O4704" i="4"/>
  <c r="L4628" i="4"/>
  <c r="L4564" i="4"/>
  <c r="O4512" i="4"/>
  <c r="L4436" i="4"/>
  <c r="O4384" i="4"/>
  <c r="L4372" i="4"/>
  <c r="O4320" i="4"/>
  <c r="L4244" i="4"/>
  <c r="O4192" i="4"/>
  <c r="L4180" i="4"/>
  <c r="L4116" i="4"/>
  <c r="M4068" i="4"/>
  <c r="M4004" i="4"/>
  <c r="M3940" i="4"/>
  <c r="M3876" i="4"/>
  <c r="M3812" i="4"/>
  <c r="M3780" i="4"/>
  <c r="M3716" i="4"/>
  <c r="M3652" i="4"/>
  <c r="M3588" i="4"/>
  <c r="M3556" i="4"/>
  <c r="M3492" i="4"/>
  <c r="M3428" i="4"/>
  <c r="M3364" i="4"/>
  <c r="M3332" i="4"/>
  <c r="M3268" i="4"/>
  <c r="M3204" i="4"/>
  <c r="M3140" i="4"/>
  <c r="M3044" i="4"/>
  <c r="M2980" i="4"/>
  <c r="M2948" i="4"/>
  <c r="M2840" i="4"/>
  <c r="M2712" i="4"/>
  <c r="M2584" i="4"/>
  <c r="M2456" i="4"/>
  <c r="M2328" i="4"/>
  <c r="M2136" i="4"/>
  <c r="M1880" i="4"/>
  <c r="M1624" i="4"/>
  <c r="M1496" i="4"/>
  <c r="U5885" i="4"/>
  <c r="U5373" i="4"/>
  <c r="U4861" i="4"/>
  <c r="U4029" i="4"/>
  <c r="M5909" i="4"/>
  <c r="L5909" i="4"/>
  <c r="O5909" i="4"/>
  <c r="M5905" i="4"/>
  <c r="O5905" i="4"/>
  <c r="M5893" i="4"/>
  <c r="L5893" i="4"/>
  <c r="O5893" i="4"/>
  <c r="M5889" i="4"/>
  <c r="O5889" i="4"/>
  <c r="M5873" i="4"/>
  <c r="O5873" i="4"/>
  <c r="M5865" i="4"/>
  <c r="L5865" i="4"/>
  <c r="M5849" i="4"/>
  <c r="L5849" i="4"/>
  <c r="M5841" i="4"/>
  <c r="O5841" i="4"/>
  <c r="M5825" i="4"/>
  <c r="O5825" i="4"/>
  <c r="M5813" i="4"/>
  <c r="L5813" i="4"/>
  <c r="O5813" i="4"/>
  <c r="M5797" i="4"/>
  <c r="L5797" i="4"/>
  <c r="O5797" i="4"/>
  <c r="M5793" i="4"/>
  <c r="O5793" i="4"/>
  <c r="M5785" i="4"/>
  <c r="L5785" i="4"/>
  <c r="M5781" i="4"/>
  <c r="L5781" i="4"/>
  <c r="O5781" i="4"/>
  <c r="M5769" i="4"/>
  <c r="L5769" i="4"/>
  <c r="M5753" i="4"/>
  <c r="L5753" i="4"/>
  <c r="M5749" i="4"/>
  <c r="L5749" i="4"/>
  <c r="O5749" i="4"/>
  <c r="M5737" i="4"/>
  <c r="L5737" i="4"/>
  <c r="M5717" i="4"/>
  <c r="L5717" i="4"/>
  <c r="O5717" i="4"/>
  <c r="M5705" i="4"/>
  <c r="L5705" i="4"/>
  <c r="M5701" i="4"/>
  <c r="L5701" i="4"/>
  <c r="O5701" i="4"/>
  <c r="M5685" i="4"/>
  <c r="L5685" i="4"/>
  <c r="O5685" i="4"/>
  <c r="M5673" i="4"/>
  <c r="L5673" i="4"/>
  <c r="M5653" i="4"/>
  <c r="L5653" i="4"/>
  <c r="O5653" i="4"/>
  <c r="M5649" i="4"/>
  <c r="O5649" i="4"/>
  <c r="M5633" i="4"/>
  <c r="O5633" i="4"/>
  <c r="M5617" i="4"/>
  <c r="O5617" i="4"/>
  <c r="M5605" i="4"/>
  <c r="L5605" i="4"/>
  <c r="O5605" i="4"/>
  <c r="M5601" i="4"/>
  <c r="O5601" i="4"/>
  <c r="M5593" i="4"/>
  <c r="L5593" i="4"/>
  <c r="M5589" i="4"/>
  <c r="L5589" i="4"/>
  <c r="O5589" i="4"/>
  <c r="M5573" i="4"/>
  <c r="L5573" i="4"/>
  <c r="O5573" i="4"/>
  <c r="M5569" i="4"/>
  <c r="O5569" i="4"/>
  <c r="M5561" i="4"/>
  <c r="L5561" i="4"/>
  <c r="M5553" i="4"/>
  <c r="O5553" i="4"/>
  <c r="M5545" i="4"/>
  <c r="L5545" i="4"/>
  <c r="M5541" i="4"/>
  <c r="L5541" i="4"/>
  <c r="O5541" i="4"/>
  <c r="M5529" i="4"/>
  <c r="L5529" i="4"/>
  <c r="M5521" i="4"/>
  <c r="O5521" i="4"/>
  <c r="M5513" i="4"/>
  <c r="L5513" i="4"/>
  <c r="M5505" i="4"/>
  <c r="O5505" i="4"/>
  <c r="M5493" i="4"/>
  <c r="L5493" i="4"/>
  <c r="O5493" i="4"/>
  <c r="M5489" i="4"/>
  <c r="O5489" i="4"/>
  <c r="M5477" i="4"/>
  <c r="L5477" i="4"/>
  <c r="O5477" i="4"/>
  <c r="M5465" i="4"/>
  <c r="L5465" i="4"/>
  <c r="M5457" i="4"/>
  <c r="O5457" i="4"/>
  <c r="M5449" i="4"/>
  <c r="L5449" i="4"/>
  <c r="M5441" i="4"/>
  <c r="O5441" i="4"/>
  <c r="M5429" i="4"/>
  <c r="L5429" i="4"/>
  <c r="O5429" i="4"/>
  <c r="M5425" i="4"/>
  <c r="O5425" i="4"/>
  <c r="M5417" i="4"/>
  <c r="L5417" i="4"/>
  <c r="M5397" i="4"/>
  <c r="L5397" i="4"/>
  <c r="O5397" i="4"/>
  <c r="M5385" i="4"/>
  <c r="L5385" i="4"/>
  <c r="M5381" i="4"/>
  <c r="L5381" i="4"/>
  <c r="O5381" i="4"/>
  <c r="M5377" i="4"/>
  <c r="O5377" i="4"/>
  <c r="M5369" i="4"/>
  <c r="L5369" i="4"/>
  <c r="M5361" i="4"/>
  <c r="O5361" i="4"/>
  <c r="M5353" i="4"/>
  <c r="L5353" i="4"/>
  <c r="M5349" i="4"/>
  <c r="L5349" i="4"/>
  <c r="O5349" i="4"/>
  <c r="M5317" i="4"/>
  <c r="L5317" i="4"/>
  <c r="O5317" i="4"/>
  <c r="M5313" i="4"/>
  <c r="O5313" i="4"/>
  <c r="M5301" i="4"/>
  <c r="L5301" i="4"/>
  <c r="O5301" i="4"/>
  <c r="M5289" i="4"/>
  <c r="L5289" i="4"/>
  <c r="M5285" i="4"/>
  <c r="L5285" i="4"/>
  <c r="O5285" i="4"/>
  <c r="M5281" i="4"/>
  <c r="O5281" i="4"/>
  <c r="M5269" i="4"/>
  <c r="L5269" i="4"/>
  <c r="O5269" i="4"/>
  <c r="M5257" i="4"/>
  <c r="L5257" i="4"/>
  <c r="M5249" i="4"/>
  <c r="O5249" i="4"/>
  <c r="M5241" i="4"/>
  <c r="L5241" i="4"/>
  <c r="M5233" i="4"/>
  <c r="O5233" i="4"/>
  <c r="M5225" i="4"/>
  <c r="L5225" i="4"/>
  <c r="O5225" i="4"/>
  <c r="M5217" i="4"/>
  <c r="O5217" i="4"/>
  <c r="L5217" i="4"/>
  <c r="M5205" i="4"/>
  <c r="L5205" i="4"/>
  <c r="O5205" i="4"/>
  <c r="M5193" i="4"/>
  <c r="L5193" i="4"/>
  <c r="O5193" i="4"/>
  <c r="M5181" i="4"/>
  <c r="L5181" i="4"/>
  <c r="M5165" i="4"/>
  <c r="O5165" i="4"/>
  <c r="M5157" i="4"/>
  <c r="L5157" i="4"/>
  <c r="O5157" i="4"/>
  <c r="M5149" i="4"/>
  <c r="L5149" i="4"/>
  <c r="M5137" i="4"/>
  <c r="O5137" i="4"/>
  <c r="M5129" i="4"/>
  <c r="L5129" i="4"/>
  <c r="O5129" i="4"/>
  <c r="M5121" i="4"/>
  <c r="O5121" i="4"/>
  <c r="L5121" i="4"/>
  <c r="M5117" i="4"/>
  <c r="L5117" i="4"/>
  <c r="M5109" i="4"/>
  <c r="L5109" i="4"/>
  <c r="O5109" i="4"/>
  <c r="M5089" i="4"/>
  <c r="O5089" i="4"/>
  <c r="L5089" i="4"/>
  <c r="M5021" i="4"/>
  <c r="L5021" i="4"/>
  <c r="M5009" i="4"/>
  <c r="O5009" i="4"/>
  <c r="M5005" i="4"/>
  <c r="O5005" i="4"/>
  <c r="M5001" i="4"/>
  <c r="L5001" i="4"/>
  <c r="O5001" i="4"/>
  <c r="M4997" i="4"/>
  <c r="L4997" i="4"/>
  <c r="O4997" i="4"/>
  <c r="M4993" i="4"/>
  <c r="O4993" i="4"/>
  <c r="L4993" i="4"/>
  <c r="M4989" i="4"/>
  <c r="L4989" i="4"/>
  <c r="M4977" i="4"/>
  <c r="O4977" i="4"/>
  <c r="M4973" i="4"/>
  <c r="O4973" i="4"/>
  <c r="M4969" i="4"/>
  <c r="L4969" i="4"/>
  <c r="O4969" i="4"/>
  <c r="M4945" i="4"/>
  <c r="O4945" i="4"/>
  <c r="M4933" i="4"/>
  <c r="L4933" i="4"/>
  <c r="O4933" i="4"/>
  <c r="M4929" i="4"/>
  <c r="O4929" i="4"/>
  <c r="L4929" i="4"/>
  <c r="M4925" i="4"/>
  <c r="L4925" i="4"/>
  <c r="M4917" i="4"/>
  <c r="L4917" i="4"/>
  <c r="O4917" i="4"/>
  <c r="M4905" i="4"/>
  <c r="L4905" i="4"/>
  <c r="O4905" i="4"/>
  <c r="M4901" i="4"/>
  <c r="L4901" i="4"/>
  <c r="O4901" i="4"/>
  <c r="M4893" i="4"/>
  <c r="L4893" i="4"/>
  <c r="M4885" i="4"/>
  <c r="L4885" i="4"/>
  <c r="O4885" i="4"/>
  <c r="M4877" i="4"/>
  <c r="O4877" i="4"/>
  <c r="M4873" i="4"/>
  <c r="L4873" i="4"/>
  <c r="O4873" i="4"/>
  <c r="M4853" i="4"/>
  <c r="L4853" i="4"/>
  <c r="O4853" i="4"/>
  <c r="M4845" i="4"/>
  <c r="O4845" i="4"/>
  <c r="M4841" i="4"/>
  <c r="L4841" i="4"/>
  <c r="O4841" i="4"/>
  <c r="M4837" i="4"/>
  <c r="L4837" i="4"/>
  <c r="O4837" i="4"/>
  <c r="M4829" i="4"/>
  <c r="L4829" i="4"/>
  <c r="M4821" i="4"/>
  <c r="L4821" i="4"/>
  <c r="O4821" i="4"/>
  <c r="M4817" i="4"/>
  <c r="O4817" i="4"/>
  <c r="M4813" i="4"/>
  <c r="O4813" i="4"/>
  <c r="M4805" i="4"/>
  <c r="L4805" i="4"/>
  <c r="O4805" i="4"/>
  <c r="M4797" i="4"/>
  <c r="L4797" i="4"/>
  <c r="M4793" i="4"/>
  <c r="L4793" i="4"/>
  <c r="M4789" i="4"/>
  <c r="L4789" i="4"/>
  <c r="O4789" i="4"/>
  <c r="M4781" i="4"/>
  <c r="O4781" i="4"/>
  <c r="M4773" i="4"/>
  <c r="L4773" i="4"/>
  <c r="O4773" i="4"/>
  <c r="M4765" i="4"/>
  <c r="L4765" i="4"/>
  <c r="M4757" i="4"/>
  <c r="L4757" i="4"/>
  <c r="O4757" i="4"/>
  <c r="M4745" i="4"/>
  <c r="L4745" i="4"/>
  <c r="O4745" i="4"/>
  <c r="M4741" i="4"/>
  <c r="L4741" i="4"/>
  <c r="O4741" i="4"/>
  <c r="M4733" i="4"/>
  <c r="L4733" i="4"/>
  <c r="M4729" i="4"/>
  <c r="L4729" i="4"/>
  <c r="M4717" i="4"/>
  <c r="O4717" i="4"/>
  <c r="M4709" i="4"/>
  <c r="L4709" i="4"/>
  <c r="O4709" i="4"/>
  <c r="M4705" i="4"/>
  <c r="O4705" i="4"/>
  <c r="L4705" i="4"/>
  <c r="M4701" i="4"/>
  <c r="L4701" i="4"/>
  <c r="M4697" i="4"/>
  <c r="L4697" i="4"/>
  <c r="M4689" i="4"/>
  <c r="O4689" i="4"/>
  <c r="M4685" i="4"/>
  <c r="O4685" i="4"/>
  <c r="M4677" i="4"/>
  <c r="L4677" i="4"/>
  <c r="O4677" i="4"/>
  <c r="M4665" i="4"/>
  <c r="L4665" i="4"/>
  <c r="M4657" i="4"/>
  <c r="O4657" i="4"/>
  <c r="M4653" i="4"/>
  <c r="O4653" i="4"/>
  <c r="M4645" i="4"/>
  <c r="L4645" i="4"/>
  <c r="O4645" i="4"/>
  <c r="M4637" i="4"/>
  <c r="L4637" i="4"/>
  <c r="M4633" i="4"/>
  <c r="L4633" i="4"/>
  <c r="M4625" i="4"/>
  <c r="O4625" i="4"/>
  <c r="M4613" i="4"/>
  <c r="L4613" i="4"/>
  <c r="O4613" i="4"/>
  <c r="M4605" i="4"/>
  <c r="L4605" i="4"/>
  <c r="M4597" i="4"/>
  <c r="L4597" i="4"/>
  <c r="O4597" i="4"/>
  <c r="M4585" i="4"/>
  <c r="L4585" i="4"/>
  <c r="O4585" i="4"/>
  <c r="M4577" i="4"/>
  <c r="O4577" i="4"/>
  <c r="L4577" i="4"/>
  <c r="M4569" i="4"/>
  <c r="L4569" i="4"/>
  <c r="M4561" i="4"/>
  <c r="O4561" i="4"/>
  <c r="M4557" i="4"/>
  <c r="O4557" i="4"/>
  <c r="M4549" i="4"/>
  <c r="L4549" i="4"/>
  <c r="O4549" i="4"/>
  <c r="M4533" i="4"/>
  <c r="L4533" i="4"/>
  <c r="O4533" i="4"/>
  <c r="M4529" i="4"/>
  <c r="O4529" i="4"/>
  <c r="M4521" i="4"/>
  <c r="L4521" i="4"/>
  <c r="O4521" i="4"/>
  <c r="M4517" i="4"/>
  <c r="L4517" i="4"/>
  <c r="O4517" i="4"/>
  <c r="M4501" i="4"/>
  <c r="L4501" i="4"/>
  <c r="O4501" i="4"/>
  <c r="M4485" i="4"/>
  <c r="L4485" i="4"/>
  <c r="O4485" i="4"/>
  <c r="M4481" i="4"/>
  <c r="O4481" i="4"/>
  <c r="L4481" i="4"/>
  <c r="M4473" i="4"/>
  <c r="L4473" i="4"/>
  <c r="M4469" i="4"/>
  <c r="L4469" i="4"/>
  <c r="O4469" i="4"/>
  <c r="M4465" i="4"/>
  <c r="O4465" i="4"/>
  <c r="M4461" i="4"/>
  <c r="O4461" i="4"/>
  <c r="M4453" i="4"/>
  <c r="L4453" i="4"/>
  <c r="O4453" i="4"/>
  <c r="M4449" i="4"/>
  <c r="O4449" i="4"/>
  <c r="L4449" i="4"/>
  <c r="M4441" i="4"/>
  <c r="L4441" i="4"/>
  <c r="M4437" i="4"/>
  <c r="L4437" i="4"/>
  <c r="O4437" i="4"/>
  <c r="M4425" i="4"/>
  <c r="L4425" i="4"/>
  <c r="O4425" i="4"/>
  <c r="M4421" i="4"/>
  <c r="L4421" i="4"/>
  <c r="O4421" i="4"/>
  <c r="M4413" i="4"/>
  <c r="L4413" i="4"/>
  <c r="M4405" i="4"/>
  <c r="L4405" i="4"/>
  <c r="O4405" i="4"/>
  <c r="M4401" i="4"/>
  <c r="O4401" i="4"/>
  <c r="M4389" i="4"/>
  <c r="L4389" i="4"/>
  <c r="O4389" i="4"/>
  <c r="M4385" i="4"/>
  <c r="O4385" i="4"/>
  <c r="L4385" i="4"/>
  <c r="M4377" i="4"/>
  <c r="L4377" i="4"/>
  <c r="M4365" i="4"/>
  <c r="O4365" i="4"/>
  <c r="M4361" i="4"/>
  <c r="L4361" i="4"/>
  <c r="O4361" i="4"/>
  <c r="M4345" i="4"/>
  <c r="L4345" i="4"/>
  <c r="M4333" i="4"/>
  <c r="O4333" i="4"/>
  <c r="M4325" i="4"/>
  <c r="L4325" i="4"/>
  <c r="O4325" i="4"/>
  <c r="M4317" i="4"/>
  <c r="L4317" i="4"/>
  <c r="M4305" i="4"/>
  <c r="O4305" i="4"/>
  <c r="M4297" i="4"/>
  <c r="L4297" i="4"/>
  <c r="O4297" i="4"/>
  <c r="M4285" i="4"/>
  <c r="L4285" i="4"/>
  <c r="M4273" i="4"/>
  <c r="O4273" i="4"/>
  <c r="M4265" i="4"/>
  <c r="L4265" i="4"/>
  <c r="O4265" i="4"/>
  <c r="M4257" i="4"/>
  <c r="O4257" i="4"/>
  <c r="L4257" i="4"/>
  <c r="M4253" i="4"/>
  <c r="L4253" i="4"/>
  <c r="M4245" i="4"/>
  <c r="L4245" i="4"/>
  <c r="O4245" i="4"/>
  <c r="M4233" i="4"/>
  <c r="L4233" i="4"/>
  <c r="O4233" i="4"/>
  <c r="M4225" i="4"/>
  <c r="O4225" i="4"/>
  <c r="L4225" i="4"/>
  <c r="M4217" i="4"/>
  <c r="L4217" i="4"/>
  <c r="M4209" i="4"/>
  <c r="O4209" i="4"/>
  <c r="M4201" i="4"/>
  <c r="L4201" i="4"/>
  <c r="O4201" i="4"/>
  <c r="M4197" i="4"/>
  <c r="L4197" i="4"/>
  <c r="O4197" i="4"/>
  <c r="M4193" i="4"/>
  <c r="O4193" i="4"/>
  <c r="L4193" i="4"/>
  <c r="M4189" i="4"/>
  <c r="L4189" i="4"/>
  <c r="M4181" i="4"/>
  <c r="L4181" i="4"/>
  <c r="O4181" i="4"/>
  <c r="M4165" i="4"/>
  <c r="L4165" i="4"/>
  <c r="O4165" i="4"/>
  <c r="M4157" i="4"/>
  <c r="L4157" i="4"/>
  <c r="M4145" i="4"/>
  <c r="O4145" i="4"/>
  <c r="M4141" i="4"/>
  <c r="O4141" i="4"/>
  <c r="M4137" i="4"/>
  <c r="L4137" i="4"/>
  <c r="O4137" i="4"/>
  <c r="M4129" i="4"/>
  <c r="O4129" i="4"/>
  <c r="L4129" i="4"/>
  <c r="M4125" i="4"/>
  <c r="L4125" i="4"/>
  <c r="M4117" i="4"/>
  <c r="L4117" i="4"/>
  <c r="O4117" i="4"/>
  <c r="M4109" i="4"/>
  <c r="O4109" i="4"/>
  <c r="M4105" i="4"/>
  <c r="L4105" i="4"/>
  <c r="O4105" i="4"/>
  <c r="O5917" i="4"/>
  <c r="L5912" i="4"/>
  <c r="L5905" i="4"/>
  <c r="O5892" i="4"/>
  <c r="O5885" i="4"/>
  <c r="L5880" i="4"/>
  <c r="L5873" i="4"/>
  <c r="O5860" i="4"/>
  <c r="O5853" i="4"/>
  <c r="L5848" i="4"/>
  <c r="L5841" i="4"/>
  <c r="O5828" i="4"/>
  <c r="O5821" i="4"/>
  <c r="L5816" i="4"/>
  <c r="L5809" i="4"/>
  <c r="O5796" i="4"/>
  <c r="O5789" i="4"/>
  <c r="L5784" i="4"/>
  <c r="L5777" i="4"/>
  <c r="O5764" i="4"/>
  <c r="O5757" i="4"/>
  <c r="L5752" i="4"/>
  <c r="L5745" i="4"/>
  <c r="O5732" i="4"/>
  <c r="O5725" i="4"/>
  <c r="L5720" i="4"/>
  <c r="L5713" i="4"/>
  <c r="O5700" i="4"/>
  <c r="O5693" i="4"/>
  <c r="L5688" i="4"/>
  <c r="L5681" i="4"/>
  <c r="O5668" i="4"/>
  <c r="O5661" i="4"/>
  <c r="L5656" i="4"/>
  <c r="L5649" i="4"/>
  <c r="O5636" i="4"/>
  <c r="O5629" i="4"/>
  <c r="L5624" i="4"/>
  <c r="L5617" i="4"/>
  <c r="O5604" i="4"/>
  <c r="O5597" i="4"/>
  <c r="L5592" i="4"/>
  <c r="L5585" i="4"/>
  <c r="O5572" i="4"/>
  <c r="O5565" i="4"/>
  <c r="L5560" i="4"/>
  <c r="L5553" i="4"/>
  <c r="O5540" i="4"/>
  <c r="O5533" i="4"/>
  <c r="L5528" i="4"/>
  <c r="L5521" i="4"/>
  <c r="O5508" i="4"/>
  <c r="O5501" i="4"/>
  <c r="L5496" i="4"/>
  <c r="L5489" i="4"/>
  <c r="O5476" i="4"/>
  <c r="O5469" i="4"/>
  <c r="L5464" i="4"/>
  <c r="L5457" i="4"/>
  <c r="O5444" i="4"/>
  <c r="O5437" i="4"/>
  <c r="L5432" i="4"/>
  <c r="L5425" i="4"/>
  <c r="O5412" i="4"/>
  <c r="O5405" i="4"/>
  <c r="L5400" i="4"/>
  <c r="L5393" i="4"/>
  <c r="O5380" i="4"/>
  <c r="O5373" i="4"/>
  <c r="L5368" i="4"/>
  <c r="L5361" i="4"/>
  <c r="O5348" i="4"/>
  <c r="O5341" i="4"/>
  <c r="L5336" i="4"/>
  <c r="L5329" i="4"/>
  <c r="O5316" i="4"/>
  <c r="O5309" i="4"/>
  <c r="L5304" i="4"/>
  <c r="L5297" i="4"/>
  <c r="O5284" i="4"/>
  <c r="O5277" i="4"/>
  <c r="L5272" i="4"/>
  <c r="L5265" i="4"/>
  <c r="O5252" i="4"/>
  <c r="O5245" i="4"/>
  <c r="L5236" i="4"/>
  <c r="O5209" i="4"/>
  <c r="L5197" i="4"/>
  <c r="O5184" i="4"/>
  <c r="L5172" i="4"/>
  <c r="O5145" i="4"/>
  <c r="L5133" i="4"/>
  <c r="O5120" i="4"/>
  <c r="L5108" i="4"/>
  <c r="O5081" i="4"/>
  <c r="L5069" i="4"/>
  <c r="O5056" i="4"/>
  <c r="L5044" i="4"/>
  <c r="O5017" i="4"/>
  <c r="L5005" i="4"/>
  <c r="O4992" i="4"/>
  <c r="L4980" i="4"/>
  <c r="O4953" i="4"/>
  <c r="L4941" i="4"/>
  <c r="O4928" i="4"/>
  <c r="L4916" i="4"/>
  <c r="O4889" i="4"/>
  <c r="L4877" i="4"/>
  <c r="O4864" i="4"/>
  <c r="L4852" i="4"/>
  <c r="O4825" i="4"/>
  <c r="L4813" i="4"/>
  <c r="O4800" i="4"/>
  <c r="L4788" i="4"/>
  <c r="O4761" i="4"/>
  <c r="L4749" i="4"/>
  <c r="O4736" i="4"/>
  <c r="L4724" i="4"/>
  <c r="O4697" i="4"/>
  <c r="L4685" i="4"/>
  <c r="O4672" i="4"/>
  <c r="L4660" i="4"/>
  <c r="O4633" i="4"/>
  <c r="L4621" i="4"/>
  <c r="O4608" i="4"/>
  <c r="L4596" i="4"/>
  <c r="O4569" i="4"/>
  <c r="L4557" i="4"/>
  <c r="O4544" i="4"/>
  <c r="L4532" i="4"/>
  <c r="O4505" i="4"/>
  <c r="L4493" i="4"/>
  <c r="O4480" i="4"/>
  <c r="L4468" i="4"/>
  <c r="O4441" i="4"/>
  <c r="L4429" i="4"/>
  <c r="O4416" i="4"/>
  <c r="L4404" i="4"/>
  <c r="O4377" i="4"/>
  <c r="L4365" i="4"/>
  <c r="O4352" i="4"/>
  <c r="L4340" i="4"/>
  <c r="O4313" i="4"/>
  <c r="L4301" i="4"/>
  <c r="O4288" i="4"/>
  <c r="L4276" i="4"/>
  <c r="O4249" i="4"/>
  <c r="L4237" i="4"/>
  <c r="O4224" i="4"/>
  <c r="L4212" i="4"/>
  <c r="O4185" i="4"/>
  <c r="L4173" i="4"/>
  <c r="O4160" i="4"/>
  <c r="L4148" i="4"/>
  <c r="O4121" i="4"/>
  <c r="L4109" i="4"/>
  <c r="M4084" i="4"/>
  <c r="M4052" i="4"/>
  <c r="M4020" i="4"/>
  <c r="M3988" i="4"/>
  <c r="M3956" i="4"/>
  <c r="M3924" i="4"/>
  <c r="M3892" i="4"/>
  <c r="M3860" i="4"/>
  <c r="M3828" i="4"/>
  <c r="M3796" i="4"/>
  <c r="M3764" i="4"/>
  <c r="M3732" i="4"/>
  <c r="M3700" i="4"/>
  <c r="M3668" i="4"/>
  <c r="M3636" i="4"/>
  <c r="M3604" i="4"/>
  <c r="M3572" i="4"/>
  <c r="M3540" i="4"/>
  <c r="M3508" i="4"/>
  <c r="M3476" i="4"/>
  <c r="M3444" i="4"/>
  <c r="M3412" i="4"/>
  <c r="M3380" i="4"/>
  <c r="M3348" i="4"/>
  <c r="M3316" i="4"/>
  <c r="M3284" i="4"/>
  <c r="M3252" i="4"/>
  <c r="M3220" i="4"/>
  <c r="M3188" i="4"/>
  <c r="M3156" i="4"/>
  <c r="M3124" i="4"/>
  <c r="M3092" i="4"/>
  <c r="M3060" i="4"/>
  <c r="M3028" i="4"/>
  <c r="M2996" i="4"/>
  <c r="M2964" i="4"/>
  <c r="M2932" i="4"/>
  <c r="M2900" i="4"/>
  <c r="M2868" i="4"/>
  <c r="M2808" i="4"/>
  <c r="M2744" i="4"/>
  <c r="M2680" i="4"/>
  <c r="M2616" i="4"/>
  <c r="M2552" i="4"/>
  <c r="M2488" i="4"/>
  <c r="M2424" i="4"/>
  <c r="M2360" i="4"/>
  <c r="M2296" i="4"/>
  <c r="M2200" i="4"/>
  <c r="M2072" i="4"/>
  <c r="M1944" i="4"/>
  <c r="M1816" i="4"/>
  <c r="M1688" i="4"/>
  <c r="M1560" i="4"/>
  <c r="U5757" i="4"/>
  <c r="U5501" i="4"/>
  <c r="U5245" i="4"/>
  <c r="U4989" i="4"/>
  <c r="U4733" i="4"/>
  <c r="U4285" i="4"/>
  <c r="S3565" i="4"/>
  <c r="L5907" i="4"/>
  <c r="L5891" i="4"/>
  <c r="L5875" i="4"/>
  <c r="L5859" i="4"/>
  <c r="L5843" i="4"/>
  <c r="L5827" i="4"/>
  <c r="L5811" i="4"/>
  <c r="L5795" i="4"/>
  <c r="L5779" i="4"/>
  <c r="L5763" i="4"/>
  <c r="L5747" i="4"/>
  <c r="L5731" i="4"/>
  <c r="L5715" i="4"/>
  <c r="L5699" i="4"/>
  <c r="L5683" i="4"/>
  <c r="L5667" i="4"/>
  <c r="L5651" i="4"/>
  <c r="L5635" i="4"/>
  <c r="L5619" i="4"/>
  <c r="L5603" i="4"/>
  <c r="L5587" i="4"/>
  <c r="L5571" i="4"/>
  <c r="L5555" i="4"/>
  <c r="L5539" i="4"/>
  <c r="L5523" i="4"/>
  <c r="L5507" i="4"/>
  <c r="L5491" i="4"/>
  <c r="L5475" i="4"/>
  <c r="L5459" i="4"/>
  <c r="L5443" i="4"/>
  <c r="L5427" i="4"/>
  <c r="L5411" i="4"/>
  <c r="L5395" i="4"/>
  <c r="L5379" i="4"/>
  <c r="L5363" i="4"/>
  <c r="L5347" i="4"/>
  <c r="L5331" i="4"/>
  <c r="L5315" i="4"/>
  <c r="L5299" i="4"/>
  <c r="L5283" i="4"/>
  <c r="L5267" i="4"/>
  <c r="L5251" i="4"/>
  <c r="L5239" i="4"/>
  <c r="L5207" i="4"/>
  <c r="L5175" i="4"/>
  <c r="L5143" i="4"/>
  <c r="L5111" i="4"/>
  <c r="L5079" i="4"/>
  <c r="L5047" i="4"/>
  <c r="L5015" i="4"/>
  <c r="L4983" i="4"/>
  <c r="L4951" i="4"/>
  <c r="L4919" i="4"/>
  <c r="L4887" i="4"/>
  <c r="L4855" i="4"/>
  <c r="L4823" i="4"/>
  <c r="L4791" i="4"/>
  <c r="L4759" i="4"/>
  <c r="L4727" i="4"/>
  <c r="L4695" i="4"/>
  <c r="L4663" i="4"/>
  <c r="L4631" i="4"/>
  <c r="L4599" i="4"/>
  <c r="L4567" i="4"/>
  <c r="L4535" i="4"/>
  <c r="L4503" i="4"/>
  <c r="L4471" i="4"/>
  <c r="L4439" i="4"/>
  <c r="L4407" i="4"/>
  <c r="L4375" i="4"/>
  <c r="L4343" i="4"/>
  <c r="L4311" i="4"/>
  <c r="L4279" i="4"/>
  <c r="L4247" i="4"/>
  <c r="L4215" i="4"/>
  <c r="L4183" i="4"/>
  <c r="L4151" i="4"/>
  <c r="L4119" i="4"/>
  <c r="O1303" i="4"/>
  <c r="O1175" i="4"/>
  <c r="O1047" i="4"/>
  <c r="O791" i="4"/>
  <c r="O663" i="4"/>
  <c r="O279" i="4"/>
  <c r="O151" i="4"/>
  <c r="O23" i="4"/>
  <c r="M5235" i="4"/>
  <c r="L5235" i="4"/>
  <c r="M5231" i="4"/>
  <c r="L5231" i="4"/>
  <c r="M5219" i="4"/>
  <c r="L5219" i="4"/>
  <c r="M5215" i="4"/>
  <c r="L5215" i="4"/>
  <c r="M5203" i="4"/>
  <c r="L5203" i="4"/>
  <c r="M5199" i="4"/>
  <c r="L5199" i="4"/>
  <c r="M5187" i="4"/>
  <c r="L5187" i="4"/>
  <c r="M5183" i="4"/>
  <c r="L5183" i="4"/>
  <c r="M5171" i="4"/>
  <c r="L5171" i="4"/>
  <c r="M5167" i="4"/>
  <c r="L5167" i="4"/>
  <c r="M5155" i="4"/>
  <c r="L5155" i="4"/>
  <c r="M5151" i="4"/>
  <c r="L5151" i="4"/>
  <c r="M5139" i="4"/>
  <c r="L5139" i="4"/>
  <c r="M5135" i="4"/>
  <c r="L5135" i="4"/>
  <c r="M5123" i="4"/>
  <c r="L5123" i="4"/>
  <c r="M5119" i="4"/>
  <c r="L5119" i="4"/>
  <c r="M5107" i="4"/>
  <c r="L5107" i="4"/>
  <c r="M5103" i="4"/>
  <c r="L5103" i="4"/>
  <c r="M5091" i="4"/>
  <c r="L5091" i="4"/>
  <c r="M5087" i="4"/>
  <c r="L5087" i="4"/>
  <c r="M5075" i="4"/>
  <c r="L5075" i="4"/>
  <c r="M5071" i="4"/>
  <c r="L5071" i="4"/>
  <c r="M5059" i="4"/>
  <c r="L5059" i="4"/>
  <c r="M5055" i="4"/>
  <c r="L5055" i="4"/>
  <c r="M5043" i="4"/>
  <c r="L5043" i="4"/>
  <c r="M5039" i="4"/>
  <c r="L5039" i="4"/>
  <c r="M5027" i="4"/>
  <c r="L5027" i="4"/>
  <c r="M5023" i="4"/>
  <c r="L5023" i="4"/>
  <c r="M5011" i="4"/>
  <c r="L5011" i="4"/>
  <c r="M5007" i="4"/>
  <c r="L5007" i="4"/>
  <c r="M4995" i="4"/>
  <c r="L4995" i="4"/>
  <c r="M4991" i="4"/>
  <c r="L4991" i="4"/>
  <c r="M4979" i="4"/>
  <c r="L4979" i="4"/>
  <c r="M4975" i="4"/>
  <c r="L4975" i="4"/>
  <c r="M4963" i="4"/>
  <c r="L4963" i="4"/>
  <c r="M4959" i="4"/>
  <c r="L4959" i="4"/>
  <c r="M4947" i="4"/>
  <c r="L4947" i="4"/>
  <c r="M4943" i="4"/>
  <c r="L4943" i="4"/>
  <c r="M4931" i="4"/>
  <c r="L4931" i="4"/>
  <c r="M4927" i="4"/>
  <c r="L4927" i="4"/>
  <c r="M4915" i="4"/>
  <c r="L4915" i="4"/>
  <c r="M4911" i="4"/>
  <c r="L4911" i="4"/>
  <c r="M4899" i="4"/>
  <c r="L4899" i="4"/>
  <c r="M4895" i="4"/>
  <c r="L4895" i="4"/>
  <c r="M4883" i="4"/>
  <c r="L4883" i="4"/>
  <c r="M4879" i="4"/>
  <c r="L4879" i="4"/>
  <c r="M4867" i="4"/>
  <c r="L4867" i="4"/>
  <c r="M4863" i="4"/>
  <c r="L4863" i="4"/>
  <c r="M4851" i="4"/>
  <c r="L4851" i="4"/>
  <c r="M4847" i="4"/>
  <c r="L4847" i="4"/>
  <c r="M4835" i="4"/>
  <c r="L4835" i="4"/>
  <c r="M4831" i="4"/>
  <c r="L4831" i="4"/>
  <c r="M4819" i="4"/>
  <c r="L4819" i="4"/>
  <c r="M4815" i="4"/>
  <c r="L4815" i="4"/>
  <c r="M4803" i="4"/>
  <c r="L4803" i="4"/>
  <c r="M4799" i="4"/>
  <c r="L4799" i="4"/>
  <c r="M4787" i="4"/>
  <c r="L4787" i="4"/>
  <c r="M4783" i="4"/>
  <c r="L4783" i="4"/>
  <c r="M4771" i="4"/>
  <c r="L4771" i="4"/>
  <c r="M4767" i="4"/>
  <c r="L4767" i="4"/>
  <c r="M4755" i="4"/>
  <c r="L4755" i="4"/>
  <c r="M4751" i="4"/>
  <c r="L4751" i="4"/>
  <c r="M4739" i="4"/>
  <c r="L4739" i="4"/>
  <c r="M4735" i="4"/>
  <c r="L4735" i="4"/>
  <c r="M4723" i="4"/>
  <c r="L4723" i="4"/>
  <c r="M4719" i="4"/>
  <c r="L4719" i="4"/>
  <c r="M4707" i="4"/>
  <c r="L4707" i="4"/>
  <c r="M4703" i="4"/>
  <c r="L4703" i="4"/>
  <c r="M4691" i="4"/>
  <c r="L4691" i="4"/>
  <c r="M4687" i="4"/>
  <c r="L4687" i="4"/>
  <c r="M4675" i="4"/>
  <c r="L4675" i="4"/>
  <c r="M4671" i="4"/>
  <c r="L4671" i="4"/>
  <c r="M4659" i="4"/>
  <c r="L4659" i="4"/>
  <c r="M4655" i="4"/>
  <c r="L4655" i="4"/>
  <c r="M4643" i="4"/>
  <c r="L4643" i="4"/>
  <c r="M4639" i="4"/>
  <c r="L4639" i="4"/>
  <c r="M4627" i="4"/>
  <c r="L4627" i="4"/>
  <c r="M4623" i="4"/>
  <c r="L4623" i="4"/>
  <c r="M4611" i="4"/>
  <c r="L4611" i="4"/>
  <c r="M4607" i="4"/>
  <c r="L4607" i="4"/>
  <c r="M4595" i="4"/>
  <c r="L4595" i="4"/>
  <c r="M4591" i="4"/>
  <c r="L4591" i="4"/>
  <c r="M4579" i="4"/>
  <c r="L4579" i="4"/>
  <c r="M4575" i="4"/>
  <c r="L4575" i="4"/>
  <c r="M4563" i="4"/>
  <c r="L4563" i="4"/>
  <c r="M4559" i="4"/>
  <c r="L4559" i="4"/>
  <c r="M4547" i="4"/>
  <c r="L4547" i="4"/>
  <c r="M4543" i="4"/>
  <c r="L4543" i="4"/>
  <c r="M4531" i="4"/>
  <c r="L4531" i="4"/>
  <c r="M4527" i="4"/>
  <c r="L4527" i="4"/>
  <c r="M4515" i="4"/>
  <c r="L4515" i="4"/>
  <c r="M4511" i="4"/>
  <c r="L4511" i="4"/>
  <c r="M4499" i="4"/>
  <c r="L4499" i="4"/>
  <c r="M4495" i="4"/>
  <c r="L4495" i="4"/>
  <c r="M4483" i="4"/>
  <c r="L4483" i="4"/>
  <c r="M4479" i="4"/>
  <c r="L4479" i="4"/>
  <c r="M4467" i="4"/>
  <c r="L4467" i="4"/>
  <c r="M4463" i="4"/>
  <c r="L4463" i="4"/>
  <c r="M4451" i="4"/>
  <c r="L4451" i="4"/>
  <c r="M4447" i="4"/>
  <c r="L4447" i="4"/>
  <c r="M4435" i="4"/>
  <c r="L4435" i="4"/>
  <c r="M4431" i="4"/>
  <c r="L4431" i="4"/>
  <c r="M4419" i="4"/>
  <c r="L4419" i="4"/>
  <c r="M4415" i="4"/>
  <c r="L4415" i="4"/>
  <c r="M4403" i="4"/>
  <c r="L4403" i="4"/>
  <c r="M4399" i="4"/>
  <c r="L4399" i="4"/>
  <c r="M4387" i="4"/>
  <c r="L4387" i="4"/>
  <c r="M4383" i="4"/>
  <c r="L4383" i="4"/>
  <c r="M4371" i="4"/>
  <c r="L4371" i="4"/>
  <c r="M4367" i="4"/>
  <c r="L4367" i="4"/>
  <c r="M4355" i="4"/>
  <c r="L4355" i="4"/>
  <c r="M4351" i="4"/>
  <c r="L4351" i="4"/>
  <c r="M4339" i="4"/>
  <c r="L4339" i="4"/>
  <c r="M4335" i="4"/>
  <c r="L4335" i="4"/>
  <c r="M4323" i="4"/>
  <c r="L4323" i="4"/>
  <c r="M4319" i="4"/>
  <c r="L4319" i="4"/>
  <c r="M4307" i="4"/>
  <c r="L4307" i="4"/>
  <c r="M4303" i="4"/>
  <c r="L4303" i="4"/>
  <c r="M4291" i="4"/>
  <c r="L4291" i="4"/>
  <c r="M4287" i="4"/>
  <c r="L4287" i="4"/>
  <c r="M4275" i="4"/>
  <c r="L4275" i="4"/>
  <c r="M4271" i="4"/>
  <c r="L4271" i="4"/>
  <c r="M4259" i="4"/>
  <c r="L4259" i="4"/>
  <c r="M4255" i="4"/>
  <c r="L4255" i="4"/>
  <c r="M4243" i="4"/>
  <c r="L4243" i="4"/>
  <c r="M4239" i="4"/>
  <c r="L4239" i="4"/>
  <c r="M4227" i="4"/>
  <c r="L4227" i="4"/>
  <c r="M4223" i="4"/>
  <c r="L4223" i="4"/>
  <c r="M4211" i="4"/>
  <c r="L4211" i="4"/>
  <c r="M4207" i="4"/>
  <c r="L4207" i="4"/>
  <c r="M4195" i="4"/>
  <c r="L4195" i="4"/>
  <c r="M4191" i="4"/>
  <c r="L4191" i="4"/>
  <c r="M4179" i="4"/>
  <c r="L4179" i="4"/>
  <c r="M4175" i="4"/>
  <c r="L4175" i="4"/>
  <c r="M4163" i="4"/>
  <c r="L4163" i="4"/>
  <c r="M4159" i="4"/>
  <c r="L4159" i="4"/>
  <c r="M4147" i="4"/>
  <c r="L4147" i="4"/>
  <c r="M4143" i="4"/>
  <c r="L4143" i="4"/>
  <c r="M4131" i="4"/>
  <c r="L4131" i="4"/>
  <c r="M4127" i="4"/>
  <c r="L4127" i="4"/>
  <c r="M4115" i="4"/>
  <c r="L4115" i="4"/>
  <c r="M4111" i="4"/>
  <c r="L4111" i="4"/>
  <c r="R3224" i="4"/>
  <c r="U3224" i="4"/>
  <c r="R3208" i="4"/>
  <c r="U3208" i="4"/>
  <c r="R3192" i="4"/>
  <c r="U3192" i="4"/>
  <c r="R3176" i="4"/>
  <c r="U3176" i="4"/>
  <c r="R3160" i="4"/>
  <c r="U3160" i="4"/>
  <c r="R3144" i="4"/>
  <c r="U3144" i="4"/>
  <c r="R3128" i="4"/>
  <c r="U3128" i="4"/>
  <c r="R3096" i="4"/>
  <c r="U3096" i="4"/>
  <c r="R3080" i="4"/>
  <c r="U3080" i="4"/>
  <c r="M1359" i="4"/>
  <c r="O1359" i="4"/>
  <c r="M1355" i="4"/>
  <c r="O1355" i="4"/>
  <c r="M1347" i="4"/>
  <c r="O1347" i="4"/>
  <c r="M1339" i="4"/>
  <c r="O1339" i="4"/>
  <c r="M1331" i="4"/>
  <c r="O1331" i="4"/>
  <c r="M1327" i="4"/>
  <c r="O1327" i="4"/>
  <c r="M1319" i="4"/>
  <c r="O1319" i="4"/>
  <c r="M1311" i="4"/>
  <c r="O1311" i="4"/>
  <c r="M1299" i="4"/>
  <c r="O1299" i="4"/>
  <c r="M1291" i="4"/>
  <c r="O1291" i="4"/>
  <c r="M1283" i="4"/>
  <c r="O1283" i="4"/>
  <c r="M1275" i="4"/>
  <c r="O1275" i="4"/>
  <c r="M1267" i="4"/>
  <c r="O1267" i="4"/>
  <c r="M1251" i="4"/>
  <c r="O1251" i="4"/>
  <c r="M1235" i="4"/>
  <c r="O1235" i="4"/>
  <c r="M1227" i="4"/>
  <c r="O1227" i="4"/>
  <c r="M1219" i="4"/>
  <c r="O1219" i="4"/>
  <c r="M1211" i="4"/>
  <c r="O1211" i="4"/>
  <c r="M1203" i="4"/>
  <c r="O1203" i="4"/>
  <c r="M1187" i="4"/>
  <c r="O1187" i="4"/>
  <c r="M1171" i="4"/>
  <c r="O1171" i="4"/>
  <c r="M1163" i="4"/>
  <c r="O1163" i="4"/>
  <c r="M1155" i="4"/>
  <c r="O1155" i="4"/>
  <c r="M1147" i="4"/>
  <c r="O1147" i="4"/>
  <c r="M1139" i="4"/>
  <c r="O1139" i="4"/>
  <c r="M1123" i="4"/>
  <c r="O1123" i="4"/>
  <c r="M1099" i="4"/>
  <c r="O1099" i="4"/>
  <c r="M1091" i="4"/>
  <c r="O1091" i="4"/>
  <c r="M1079" i="4"/>
  <c r="O1079" i="4"/>
  <c r="M1071" i="4"/>
  <c r="O1071" i="4"/>
  <c r="M1055" i="4"/>
  <c r="O1055" i="4"/>
  <c r="M1043" i="4"/>
  <c r="O1043" i="4"/>
  <c r="M1035" i="4"/>
  <c r="O1035" i="4"/>
  <c r="M1031" i="4"/>
  <c r="O1031" i="4"/>
  <c r="M1023" i="4"/>
  <c r="O1023" i="4"/>
  <c r="M1019" i="4"/>
  <c r="O1019" i="4"/>
  <c r="M1011" i="4"/>
  <c r="O1011" i="4"/>
  <c r="M1007" i="4"/>
  <c r="O1007" i="4"/>
  <c r="M991" i="4"/>
  <c r="O991" i="4"/>
  <c r="M979" i="4"/>
  <c r="O979" i="4"/>
  <c r="M971" i="4"/>
  <c r="O971" i="4"/>
  <c r="M967" i="4"/>
  <c r="O967" i="4"/>
  <c r="M963" i="4"/>
  <c r="O963" i="4"/>
  <c r="M959" i="4"/>
  <c r="O959" i="4"/>
  <c r="M951" i="4"/>
  <c r="O951" i="4"/>
  <c r="M927" i="4"/>
  <c r="O927" i="4"/>
  <c r="M923" i="4"/>
  <c r="O923" i="4"/>
  <c r="M915" i="4"/>
  <c r="O915" i="4"/>
  <c r="M907" i="4"/>
  <c r="O907" i="4"/>
  <c r="M899" i="4"/>
  <c r="O899" i="4"/>
  <c r="M891" i="4"/>
  <c r="O891" i="4"/>
  <c r="M883" i="4"/>
  <c r="O883" i="4"/>
  <c r="M867" i="4"/>
  <c r="O867" i="4"/>
  <c r="M859" i="4"/>
  <c r="O859" i="4"/>
  <c r="M847" i="4"/>
  <c r="O847" i="4"/>
  <c r="M839" i="4"/>
  <c r="O839" i="4"/>
  <c r="M827" i="4"/>
  <c r="O827" i="4"/>
  <c r="M823" i="4"/>
  <c r="O823" i="4"/>
  <c r="M819" i="4"/>
  <c r="O819" i="4"/>
  <c r="M803" i="4"/>
  <c r="O803" i="4"/>
  <c r="M799" i="4"/>
  <c r="O799" i="4"/>
  <c r="M795" i="4"/>
  <c r="O795" i="4"/>
  <c r="M783" i="4"/>
  <c r="O783" i="4"/>
  <c r="M779" i="4"/>
  <c r="O779" i="4"/>
  <c r="M771" i="4"/>
  <c r="O771" i="4"/>
  <c r="M763" i="4"/>
  <c r="O763" i="4"/>
  <c r="M755" i="4"/>
  <c r="O755" i="4"/>
  <c r="M743" i="4"/>
  <c r="O743" i="4"/>
  <c r="M735" i="4"/>
  <c r="O735" i="4"/>
  <c r="M719" i="4"/>
  <c r="O719" i="4"/>
  <c r="M711" i="4"/>
  <c r="O711" i="4"/>
  <c r="M703" i="4"/>
  <c r="O703" i="4"/>
  <c r="M699" i="4"/>
  <c r="O699" i="4"/>
  <c r="M691" i="4"/>
  <c r="O691" i="4"/>
  <c r="M679" i="4"/>
  <c r="O679" i="4"/>
  <c r="M671" i="4"/>
  <c r="O671" i="4"/>
  <c r="M655" i="4"/>
  <c r="O655" i="4"/>
  <c r="M647" i="4"/>
  <c r="O647" i="4"/>
  <c r="M643" i="4"/>
  <c r="O643" i="4"/>
  <c r="M635" i="4"/>
  <c r="O635" i="4"/>
  <c r="M627" i="4"/>
  <c r="O627" i="4"/>
  <c r="M623" i="4"/>
  <c r="O623" i="4"/>
  <c r="M615" i="4"/>
  <c r="O615" i="4"/>
  <c r="M607" i="4"/>
  <c r="O607" i="4"/>
  <c r="M591" i="4"/>
  <c r="O591" i="4"/>
  <c r="M583" i="4"/>
  <c r="O583" i="4"/>
  <c r="M579" i="4"/>
  <c r="O579" i="4"/>
  <c r="M571" i="4"/>
  <c r="O571" i="4"/>
  <c r="M563" i="4"/>
  <c r="O563" i="4"/>
  <c r="M559" i="4"/>
  <c r="O559" i="4"/>
  <c r="M551" i="4"/>
  <c r="O551" i="4"/>
  <c r="M543" i="4"/>
  <c r="O543" i="4"/>
  <c r="M539" i="4"/>
  <c r="O539" i="4"/>
  <c r="M531" i="4"/>
  <c r="O531" i="4"/>
  <c r="M519" i="4"/>
  <c r="O519" i="4"/>
  <c r="M515" i="4"/>
  <c r="O515" i="4"/>
  <c r="M507" i="4"/>
  <c r="O507" i="4"/>
  <c r="M503" i="4"/>
  <c r="O503" i="4"/>
  <c r="M495" i="4"/>
  <c r="O495" i="4"/>
  <c r="M483" i="4"/>
  <c r="O483" i="4"/>
  <c r="M479" i="4"/>
  <c r="O479" i="4"/>
  <c r="M467" i="4"/>
  <c r="O467" i="4"/>
  <c r="M463" i="4"/>
  <c r="O463" i="4"/>
  <c r="M443" i="4"/>
  <c r="O443" i="4"/>
  <c r="M431" i="4"/>
  <c r="O431" i="4"/>
  <c r="M423" i="4"/>
  <c r="O423" i="4"/>
  <c r="M415" i="4"/>
  <c r="O415" i="4"/>
  <c r="M403" i="4"/>
  <c r="O403" i="4"/>
  <c r="M395" i="4"/>
  <c r="O395" i="4"/>
  <c r="M387" i="4"/>
  <c r="O387" i="4"/>
  <c r="M383" i="4"/>
  <c r="O383" i="4"/>
  <c r="M371" i="4"/>
  <c r="O371" i="4"/>
  <c r="M351" i="4"/>
  <c r="O351" i="4"/>
  <c r="M339" i="4"/>
  <c r="O339" i="4"/>
  <c r="M331" i="4"/>
  <c r="O331" i="4"/>
  <c r="M323" i="4"/>
  <c r="O323" i="4"/>
  <c r="M315" i="4"/>
  <c r="O315" i="4"/>
  <c r="M307" i="4"/>
  <c r="O307" i="4"/>
  <c r="M295" i="4"/>
  <c r="O295" i="4"/>
  <c r="M287" i="4"/>
  <c r="O287" i="4"/>
  <c r="M271" i="4"/>
  <c r="O271" i="4"/>
  <c r="M263" i="4"/>
  <c r="O263" i="4"/>
  <c r="M255" i="4"/>
  <c r="O255" i="4"/>
  <c r="M247" i="4"/>
  <c r="O247" i="4"/>
  <c r="M239" i="4"/>
  <c r="O239" i="4"/>
  <c r="M231" i="4"/>
  <c r="O231" i="4"/>
  <c r="M223" i="4"/>
  <c r="O223" i="4"/>
  <c r="M207" i="4"/>
  <c r="O207" i="4"/>
  <c r="M195" i="4"/>
  <c r="O195" i="4"/>
  <c r="M183" i="4"/>
  <c r="O183" i="4"/>
  <c r="M179" i="4"/>
  <c r="O179" i="4"/>
  <c r="M159" i="4"/>
  <c r="O159" i="4"/>
  <c r="M143" i="4"/>
  <c r="O143" i="4"/>
  <c r="M139" i="4"/>
  <c r="O139" i="4"/>
  <c r="M135" i="4"/>
  <c r="O135" i="4"/>
  <c r="M127" i="4"/>
  <c r="O127" i="4"/>
  <c r="M119" i="4"/>
  <c r="O119" i="4"/>
  <c r="M111" i="4"/>
  <c r="O111" i="4"/>
  <c r="M103" i="4"/>
  <c r="O103" i="4"/>
  <c r="M91" i="4"/>
  <c r="O91" i="4"/>
  <c r="M83" i="4"/>
  <c r="O83" i="4"/>
  <c r="M75" i="4"/>
  <c r="O75" i="4"/>
  <c r="M67" i="4"/>
  <c r="O67" i="4"/>
  <c r="M59" i="4"/>
  <c r="O59" i="4"/>
  <c r="M47" i="4"/>
  <c r="O47" i="4"/>
  <c r="M39" i="4"/>
  <c r="O39" i="4"/>
  <c r="M35" i="4"/>
  <c r="O35" i="4"/>
  <c r="M15" i="4"/>
  <c r="O15" i="4"/>
  <c r="L5919" i="4"/>
  <c r="L5903" i="4"/>
  <c r="L5887" i="4"/>
  <c r="L5871" i="4"/>
  <c r="L5855" i="4"/>
  <c r="L5839" i="4"/>
  <c r="L5823" i="4"/>
  <c r="L5807" i="4"/>
  <c r="L5791" i="4"/>
  <c r="L5775" i="4"/>
  <c r="L5759" i="4"/>
  <c r="L5743" i="4"/>
  <c r="L5727" i="4"/>
  <c r="L5711" i="4"/>
  <c r="L5695" i="4"/>
  <c r="L5679" i="4"/>
  <c r="L5663" i="4"/>
  <c r="L5647" i="4"/>
  <c r="L5631" i="4"/>
  <c r="L5615" i="4"/>
  <c r="L5599" i="4"/>
  <c r="L5583" i="4"/>
  <c r="L5567" i="4"/>
  <c r="L5551" i="4"/>
  <c r="L5535" i="4"/>
  <c r="L5519" i="4"/>
  <c r="L5503" i="4"/>
  <c r="L5487" i="4"/>
  <c r="L5471" i="4"/>
  <c r="L5455" i="4"/>
  <c r="L5439" i="4"/>
  <c r="L5423" i="4"/>
  <c r="L5407" i="4"/>
  <c r="L5391" i="4"/>
  <c r="L5375" i="4"/>
  <c r="L5359" i="4"/>
  <c r="L5343" i="4"/>
  <c r="L5327" i="4"/>
  <c r="L5311" i="4"/>
  <c r="L5295" i="4"/>
  <c r="L5279" i="4"/>
  <c r="L5263" i="4"/>
  <c r="L5247" i="4"/>
  <c r="L5243" i="4"/>
  <c r="L5211" i="4"/>
  <c r="L5179" i="4"/>
  <c r="L5147" i="4"/>
  <c r="L5115" i="4"/>
  <c r="L5083" i="4"/>
  <c r="L5051" i="4"/>
  <c r="L5019" i="4"/>
  <c r="L4987" i="4"/>
  <c r="L4955" i="4"/>
  <c r="L4923" i="4"/>
  <c r="L4891" i="4"/>
  <c r="L4859" i="4"/>
  <c r="L4827" i="4"/>
  <c r="L4795" i="4"/>
  <c r="L4763" i="4"/>
  <c r="L4731" i="4"/>
  <c r="L4699" i="4"/>
  <c r="L4667" i="4"/>
  <c r="L4635" i="4"/>
  <c r="L4603" i="4"/>
  <c r="L4571" i="4"/>
  <c r="L4539" i="4"/>
  <c r="L4507" i="4"/>
  <c r="L4475" i="4"/>
  <c r="L4443" i="4"/>
  <c r="L4411" i="4"/>
  <c r="L4379" i="4"/>
  <c r="L4347" i="4"/>
  <c r="L4315" i="4"/>
  <c r="L4283" i="4"/>
  <c r="L4251" i="4"/>
  <c r="L4219" i="4"/>
  <c r="L4187" i="4"/>
  <c r="L4155" i="4"/>
  <c r="L4123" i="4"/>
  <c r="O1259" i="4"/>
  <c r="O1131" i="4"/>
  <c r="O1003" i="4"/>
  <c r="O875" i="4"/>
  <c r="O747" i="4"/>
  <c r="O619" i="4"/>
  <c r="O363" i="4"/>
  <c r="X4864" i="4"/>
  <c r="Y4864" i="4"/>
  <c r="Z4864" i="4"/>
  <c r="AA4864" i="4"/>
  <c r="R4863" i="4"/>
  <c r="T4863" i="4"/>
  <c r="X4860" i="4"/>
  <c r="Y4860" i="4"/>
  <c r="Z4860" i="4"/>
  <c r="AA4860" i="4"/>
  <c r="R4855" i="4"/>
  <c r="T4855" i="4"/>
  <c r="X4852" i="4"/>
  <c r="Y4852" i="4"/>
  <c r="Z4852" i="4"/>
  <c r="AA4852" i="4"/>
  <c r="R4851" i="4"/>
  <c r="T4851" i="4"/>
  <c r="X4848" i="4"/>
  <c r="Y4848" i="4"/>
  <c r="Z4848" i="4"/>
  <c r="AA4848" i="4"/>
  <c r="R4843" i="4"/>
  <c r="T4843" i="4"/>
  <c r="R4839" i="4"/>
  <c r="T4839" i="4"/>
  <c r="X4836" i="4"/>
  <c r="Y4836" i="4"/>
  <c r="Z4836" i="4"/>
  <c r="AA4836" i="4"/>
  <c r="R4831" i="4"/>
  <c r="T4831" i="4"/>
  <c r="X4828" i="4"/>
  <c r="Y4828" i="4"/>
  <c r="Z4828" i="4"/>
  <c r="AA4828" i="4"/>
  <c r="R4827" i="4"/>
  <c r="T4827" i="4"/>
  <c r="X4824" i="4"/>
  <c r="Y4824" i="4"/>
  <c r="Z4824" i="4"/>
  <c r="AA4824" i="4"/>
  <c r="R4819" i="4"/>
  <c r="T4819" i="4"/>
  <c r="X4816" i="4"/>
  <c r="Y4816" i="4"/>
  <c r="Z4816" i="4"/>
  <c r="AA4816" i="4"/>
  <c r="R4811" i="4"/>
  <c r="T4811" i="4"/>
  <c r="X4808" i="4"/>
  <c r="Y4808" i="4"/>
  <c r="Z4808" i="4"/>
  <c r="AA4808" i="4"/>
  <c r="X4804" i="4"/>
  <c r="Y4804" i="4"/>
  <c r="Z4804" i="4"/>
  <c r="AA4804" i="4"/>
  <c r="R4799" i="4"/>
  <c r="T4799" i="4"/>
  <c r="X4796" i="4"/>
  <c r="Y4796" i="4"/>
  <c r="Z4796" i="4"/>
  <c r="AA4796" i="4"/>
  <c r="R4787" i="4"/>
  <c r="T4787" i="4"/>
  <c r="R4783" i="4"/>
  <c r="T4783" i="4"/>
  <c r="R4779" i="4"/>
  <c r="T4779" i="4"/>
  <c r="X4776" i="4"/>
  <c r="Y4776" i="4"/>
  <c r="Z4776" i="4"/>
  <c r="AA4776" i="4"/>
  <c r="R4775" i="4"/>
  <c r="T4775" i="4"/>
  <c r="R4771" i="4"/>
  <c r="T4771" i="4"/>
  <c r="R4767" i="4"/>
  <c r="T4767" i="4"/>
  <c r="R4763" i="4"/>
  <c r="T4763" i="4"/>
  <c r="X4760" i="4"/>
  <c r="Y4760" i="4"/>
  <c r="Z4760" i="4"/>
  <c r="AA4760" i="4"/>
  <c r="X4756" i="4"/>
  <c r="Y4756" i="4"/>
  <c r="Z4756" i="4"/>
  <c r="AA4756" i="4"/>
  <c r="R4751" i="4"/>
  <c r="T4751" i="4"/>
  <c r="R4747" i="4"/>
  <c r="T4747" i="4"/>
  <c r="R4743" i="4"/>
  <c r="T4743" i="4"/>
  <c r="X4740" i="4"/>
  <c r="Y4740" i="4"/>
  <c r="Z4740" i="4"/>
  <c r="AA4740" i="4"/>
  <c r="R4735" i="4"/>
  <c r="T4735" i="4"/>
  <c r="X4732" i="4"/>
  <c r="Y4732" i="4"/>
  <c r="Z4732" i="4"/>
  <c r="AA4732" i="4"/>
  <c r="R4727" i="4"/>
  <c r="T4727" i="4"/>
  <c r="X4724" i="4"/>
  <c r="Y4724" i="4"/>
  <c r="Z4724" i="4"/>
  <c r="AA4724" i="4"/>
  <c r="R4719" i="4"/>
  <c r="T4719" i="4"/>
  <c r="X4716" i="4"/>
  <c r="Y4716" i="4"/>
  <c r="Z4716" i="4"/>
  <c r="AA4716" i="4"/>
  <c r="R4715" i="4"/>
  <c r="T4715" i="4"/>
  <c r="X4712" i="4"/>
  <c r="Y4712" i="4"/>
  <c r="Z4712" i="4"/>
  <c r="AA4712" i="4"/>
  <c r="R4707" i="4"/>
  <c r="T4707" i="4"/>
  <c r="X4704" i="4"/>
  <c r="Y4704" i="4"/>
  <c r="Z4704" i="4"/>
  <c r="AA4704" i="4"/>
  <c r="X4700" i="4"/>
  <c r="Y4700" i="4"/>
  <c r="Z4700" i="4"/>
  <c r="AA4700" i="4"/>
  <c r="R4695" i="4"/>
  <c r="T4695" i="4"/>
  <c r="X4692" i="4"/>
  <c r="Y4692" i="4"/>
  <c r="Z4692" i="4"/>
  <c r="AA4692" i="4"/>
  <c r="R4687" i="4"/>
  <c r="T4687" i="4"/>
  <c r="X4684" i="4"/>
  <c r="Y4684" i="4"/>
  <c r="Z4684" i="4"/>
  <c r="AA4684" i="4"/>
  <c r="R4675" i="4"/>
  <c r="T4675" i="4"/>
  <c r="X4672" i="4"/>
  <c r="Y4672" i="4"/>
  <c r="Z4672" i="4"/>
  <c r="AA4672" i="4"/>
  <c r="R4667" i="4"/>
  <c r="T4667" i="4"/>
  <c r="X4664" i="4"/>
  <c r="Y4664" i="4"/>
  <c r="Z4664" i="4"/>
  <c r="AA4664" i="4"/>
  <c r="R4655" i="4"/>
  <c r="T4655" i="4"/>
  <c r="X4652" i="4"/>
  <c r="Y4652" i="4"/>
  <c r="Z4652" i="4"/>
  <c r="AA4652" i="4"/>
  <c r="R4647" i="4"/>
  <c r="T4647" i="4"/>
  <c r="X4644" i="4"/>
  <c r="Y4644" i="4"/>
  <c r="Z4644" i="4"/>
  <c r="AA4644" i="4"/>
  <c r="X4640" i="4"/>
  <c r="Y4640" i="4"/>
  <c r="Z4640" i="4"/>
  <c r="AA4640" i="4"/>
  <c r="R4631" i="4"/>
  <c r="T4631" i="4"/>
  <c r="R4627" i="4"/>
  <c r="T4627" i="4"/>
  <c r="X4624" i="4"/>
  <c r="Y4624" i="4"/>
  <c r="Z4624" i="4"/>
  <c r="AA4624" i="4"/>
  <c r="R4619" i="4"/>
  <c r="T4619" i="4"/>
  <c r="X4616" i="4"/>
  <c r="Y4616" i="4"/>
  <c r="Z4616" i="4"/>
  <c r="AA4616" i="4"/>
  <c r="X4612" i="4"/>
  <c r="Y4612" i="4"/>
  <c r="Z4612" i="4"/>
  <c r="AA4612" i="4"/>
  <c r="R4607" i="4"/>
  <c r="T4607" i="4"/>
  <c r="X4604" i="4"/>
  <c r="Y4604" i="4"/>
  <c r="Z4604" i="4"/>
  <c r="AA4604" i="4"/>
  <c r="R4599" i="4"/>
  <c r="T4599" i="4"/>
  <c r="X4596" i="4"/>
  <c r="Y4596" i="4"/>
  <c r="Z4596" i="4"/>
  <c r="AA4596" i="4"/>
  <c r="X4592" i="4"/>
  <c r="Y4592" i="4"/>
  <c r="Z4592" i="4"/>
  <c r="AA4592" i="4"/>
  <c r="R4591" i="4"/>
  <c r="T4591" i="4"/>
  <c r="X4588" i="4"/>
  <c r="Y4588" i="4"/>
  <c r="Z4588" i="4"/>
  <c r="AA4588" i="4"/>
  <c r="X4584" i="4"/>
  <c r="Y4584" i="4"/>
  <c r="Z4584" i="4"/>
  <c r="AA4584" i="4"/>
  <c r="R4579" i="4"/>
  <c r="T4579" i="4"/>
  <c r="X4576" i="4"/>
  <c r="Y4576" i="4"/>
  <c r="Z4576" i="4"/>
  <c r="AA4576" i="4"/>
  <c r="X4572" i="4"/>
  <c r="Y4572" i="4"/>
  <c r="Z4572" i="4"/>
  <c r="AA4572" i="4"/>
  <c r="R4567" i="4"/>
  <c r="T4567" i="4"/>
  <c r="R4563" i="4"/>
  <c r="T4563" i="4"/>
  <c r="X4560" i="4"/>
  <c r="Y4560" i="4"/>
  <c r="Z4560" i="4"/>
  <c r="AA4560" i="4"/>
  <c r="R4555" i="4"/>
  <c r="T4555" i="4"/>
  <c r="X4552" i="4"/>
  <c r="Y4552" i="4"/>
  <c r="Z4552" i="4"/>
  <c r="AA4552" i="4"/>
  <c r="R4547" i="4"/>
  <c r="T4547" i="4"/>
  <c r="X4544" i="4"/>
  <c r="Y4544" i="4"/>
  <c r="Z4544" i="4"/>
  <c r="AA4544" i="4"/>
  <c r="X4540" i="4"/>
  <c r="Y4540" i="4"/>
  <c r="Z4540" i="4"/>
  <c r="AA4540" i="4"/>
  <c r="X4536" i="4"/>
  <c r="Y4536" i="4"/>
  <c r="Z4536" i="4"/>
  <c r="AA4536" i="4"/>
  <c r="R4531" i="4"/>
  <c r="T4531" i="4"/>
  <c r="X4528" i="4"/>
  <c r="Y4528" i="4"/>
  <c r="Z4528" i="4"/>
  <c r="AA4528" i="4"/>
  <c r="R4523" i="4"/>
  <c r="T4523" i="4"/>
  <c r="X4520" i="4"/>
  <c r="Y4520" i="4"/>
  <c r="Z4520" i="4"/>
  <c r="AA4520" i="4"/>
  <c r="R4515" i="4"/>
  <c r="T4515" i="4"/>
  <c r="X4512" i="4"/>
  <c r="Y4512" i="4"/>
  <c r="Z4512" i="4"/>
  <c r="AA4512" i="4"/>
  <c r="R4507" i="4"/>
  <c r="T4507" i="4"/>
  <c r="X4504" i="4"/>
  <c r="Y4504" i="4"/>
  <c r="Z4504" i="4"/>
  <c r="AA4504" i="4"/>
  <c r="R4499" i="4"/>
  <c r="T4499" i="4"/>
  <c r="X4496" i="4"/>
  <c r="Y4496" i="4"/>
  <c r="Z4496" i="4"/>
  <c r="AA4496" i="4"/>
  <c r="R4491" i="4"/>
  <c r="T4491" i="4"/>
  <c r="X4488" i="4"/>
  <c r="Y4488" i="4"/>
  <c r="Z4488" i="4"/>
  <c r="AA4488" i="4"/>
  <c r="X4484" i="4"/>
  <c r="Y4484" i="4"/>
  <c r="Z4484" i="4"/>
  <c r="AA4484" i="4"/>
  <c r="R4479" i="4"/>
  <c r="T4479" i="4"/>
  <c r="X4476" i="4"/>
  <c r="Y4476" i="4"/>
  <c r="Z4476" i="4"/>
  <c r="AA4476" i="4"/>
  <c r="R4471" i="4"/>
  <c r="T4471" i="4"/>
  <c r="X4468" i="4"/>
  <c r="Y4468" i="4"/>
  <c r="Z4468" i="4"/>
  <c r="AA4468" i="4"/>
  <c r="X4464" i="4"/>
  <c r="Y4464" i="4"/>
  <c r="Z4464" i="4"/>
  <c r="AA4464" i="4"/>
  <c r="R4455" i="4"/>
  <c r="T4455" i="4"/>
  <c r="X4452" i="4"/>
  <c r="Y4452" i="4"/>
  <c r="Z4452" i="4"/>
  <c r="AA4452" i="4"/>
  <c r="R4451" i="4"/>
  <c r="T4451" i="4"/>
  <c r="X4448" i="4"/>
  <c r="Y4448" i="4"/>
  <c r="Z4448" i="4"/>
  <c r="AA4448" i="4"/>
  <c r="R4443" i="4"/>
  <c r="T4443" i="4"/>
  <c r="X4440" i="4"/>
  <c r="Y4440" i="4"/>
  <c r="Z4440" i="4"/>
  <c r="AA4440" i="4"/>
  <c r="R4435" i="4"/>
  <c r="T4435" i="4"/>
  <c r="X4432" i="4"/>
  <c r="Y4432" i="4"/>
  <c r="Z4432" i="4"/>
  <c r="AA4432" i="4"/>
  <c r="X4428" i="4"/>
  <c r="Y4428" i="4"/>
  <c r="Z4428" i="4"/>
  <c r="AA4428" i="4"/>
  <c r="R4423" i="4"/>
  <c r="T4423" i="4"/>
  <c r="X4420" i="4"/>
  <c r="Y4420" i="4"/>
  <c r="Z4420" i="4"/>
  <c r="AA4420" i="4"/>
  <c r="R4415" i="4"/>
  <c r="T4415" i="4"/>
  <c r="X4412" i="4"/>
  <c r="Y4412" i="4"/>
  <c r="Z4412" i="4"/>
  <c r="AA4412" i="4"/>
  <c r="X4408" i="4"/>
  <c r="Y4408" i="4"/>
  <c r="Z4408" i="4"/>
  <c r="AA4408" i="4"/>
  <c r="R4403" i="4"/>
  <c r="T4403" i="4"/>
  <c r="X4400" i="4"/>
  <c r="Y4400" i="4"/>
  <c r="Z4400" i="4"/>
  <c r="AA4400" i="4"/>
  <c r="X4396" i="4"/>
  <c r="Y4396" i="4"/>
  <c r="Z4396" i="4"/>
  <c r="AA4396" i="4"/>
  <c r="X4392" i="4"/>
  <c r="Y4392" i="4"/>
  <c r="Z4392" i="4"/>
  <c r="AA4392" i="4"/>
  <c r="R4387" i="4"/>
  <c r="T4387" i="4"/>
  <c r="R4383" i="4"/>
  <c r="T4383" i="4"/>
  <c r="X4380" i="4"/>
  <c r="Y4380" i="4"/>
  <c r="Z4380" i="4"/>
  <c r="AA4380" i="4"/>
  <c r="X4376" i="4"/>
  <c r="Y4376" i="4"/>
  <c r="Z4376" i="4"/>
  <c r="AA4376" i="4"/>
  <c r="R4371" i="4"/>
  <c r="T4371" i="4"/>
  <c r="X4368" i="4"/>
  <c r="Y4368" i="4"/>
  <c r="Z4368" i="4"/>
  <c r="AA4368" i="4"/>
  <c r="R4363" i="4"/>
  <c r="T4363" i="4"/>
  <c r="X4360" i="4"/>
  <c r="Y4360" i="4"/>
  <c r="Z4360" i="4"/>
  <c r="AA4360" i="4"/>
  <c r="R4355" i="4"/>
  <c r="T4355" i="4"/>
  <c r="X4352" i="4"/>
  <c r="Y4352" i="4"/>
  <c r="Z4352" i="4"/>
  <c r="AA4352" i="4"/>
  <c r="R4347" i="4"/>
  <c r="T4347" i="4"/>
  <c r="X4344" i="4"/>
  <c r="Y4344" i="4"/>
  <c r="Z4344" i="4"/>
  <c r="AA4344" i="4"/>
  <c r="R4339" i="4"/>
  <c r="T4339" i="4"/>
  <c r="X4336" i="4"/>
  <c r="Y4336" i="4"/>
  <c r="Z4336" i="4"/>
  <c r="AA4336" i="4"/>
  <c r="R4331" i="4"/>
  <c r="T4331" i="4"/>
  <c r="X4328" i="4"/>
  <c r="Y4328" i="4"/>
  <c r="Z4328" i="4"/>
  <c r="AA4328" i="4"/>
  <c r="R4323" i="4"/>
  <c r="T4323" i="4"/>
  <c r="X4320" i="4"/>
  <c r="Y4320" i="4"/>
  <c r="Z4320" i="4"/>
  <c r="AA4320" i="4"/>
  <c r="X4316" i="4"/>
  <c r="Y4316" i="4"/>
  <c r="Z4316" i="4"/>
  <c r="AA4316" i="4"/>
  <c r="R4311" i="4"/>
  <c r="T4311" i="4"/>
  <c r="X4308" i="4"/>
  <c r="Y4308" i="4"/>
  <c r="Z4308" i="4"/>
  <c r="AA4308" i="4"/>
  <c r="R4299" i="4"/>
  <c r="T4299" i="4"/>
  <c r="X4296" i="4"/>
  <c r="Y4296" i="4"/>
  <c r="Z4296" i="4"/>
  <c r="AA4296" i="4"/>
  <c r="R4291" i="4"/>
  <c r="T4291" i="4"/>
  <c r="X4288" i="4"/>
  <c r="Y4288" i="4"/>
  <c r="Z4288" i="4"/>
  <c r="AA4288" i="4"/>
  <c r="R4283" i="4"/>
  <c r="T4283" i="4"/>
  <c r="X4280" i="4"/>
  <c r="Y4280" i="4"/>
  <c r="Z4280" i="4"/>
  <c r="AA4280" i="4"/>
  <c r="R4275" i="4"/>
  <c r="T4275" i="4"/>
  <c r="X4272" i="4"/>
  <c r="Y4272" i="4"/>
  <c r="Z4272" i="4"/>
  <c r="AA4272" i="4"/>
  <c r="R4267" i="4"/>
  <c r="T4267" i="4"/>
  <c r="X4264" i="4"/>
  <c r="Y4264" i="4"/>
  <c r="Z4264" i="4"/>
  <c r="AA4264" i="4"/>
  <c r="R4259" i="4"/>
  <c r="T4259" i="4"/>
  <c r="X4256" i="4"/>
  <c r="Y4256" i="4"/>
  <c r="Z4256" i="4"/>
  <c r="AA4256" i="4"/>
  <c r="R4251" i="4"/>
  <c r="T4251" i="4"/>
  <c r="X4248" i="4"/>
  <c r="Y4248" i="4"/>
  <c r="Z4248" i="4"/>
  <c r="AA4248" i="4"/>
  <c r="X4244" i="4"/>
  <c r="Y4244" i="4"/>
  <c r="Z4244" i="4"/>
  <c r="AA4244" i="4"/>
  <c r="R4239" i="4"/>
  <c r="T4239" i="4"/>
  <c r="X4236" i="4"/>
  <c r="Y4236" i="4"/>
  <c r="Z4236" i="4"/>
  <c r="AA4236" i="4"/>
  <c r="R4231" i="4"/>
  <c r="T4231" i="4"/>
  <c r="X4228" i="4"/>
  <c r="Y4228" i="4"/>
  <c r="Z4228" i="4"/>
  <c r="AA4228" i="4"/>
  <c r="R4223" i="4"/>
  <c r="T4223" i="4"/>
  <c r="R4219" i="4"/>
  <c r="T4219" i="4"/>
  <c r="X4216" i="4"/>
  <c r="Y4216" i="4"/>
  <c r="Z4216" i="4"/>
  <c r="AA4216" i="4"/>
  <c r="R4211" i="4"/>
  <c r="T4211" i="4"/>
  <c r="X4208" i="4"/>
  <c r="Y4208" i="4"/>
  <c r="Z4208" i="4"/>
  <c r="AA4208" i="4"/>
  <c r="R4203" i="4"/>
  <c r="T4203" i="4"/>
  <c r="X4200" i="4"/>
  <c r="Y4200" i="4"/>
  <c r="Z4200" i="4"/>
  <c r="AA4200" i="4"/>
  <c r="R4195" i="4"/>
  <c r="T4195" i="4"/>
  <c r="X4192" i="4"/>
  <c r="Y4192" i="4"/>
  <c r="Z4192" i="4"/>
  <c r="AA4192" i="4"/>
  <c r="X4188" i="4"/>
  <c r="Y4188" i="4"/>
  <c r="Z4188" i="4"/>
  <c r="AA4188" i="4"/>
  <c r="X4184" i="4"/>
  <c r="Y4184" i="4"/>
  <c r="Z4184" i="4"/>
  <c r="AA4184" i="4"/>
  <c r="R4183" i="4"/>
  <c r="T4183" i="4"/>
  <c r="X4180" i="4"/>
  <c r="Y4180" i="4"/>
  <c r="Z4180" i="4"/>
  <c r="AA4180" i="4"/>
  <c r="R4175" i="4"/>
  <c r="T4175" i="4"/>
  <c r="X4172" i="4"/>
  <c r="Y4172" i="4"/>
  <c r="Z4172" i="4"/>
  <c r="AA4172" i="4"/>
  <c r="R4167" i="4"/>
  <c r="T4167" i="4"/>
  <c r="X4164" i="4"/>
  <c r="Y4164" i="4"/>
  <c r="Z4164" i="4"/>
  <c r="AA4164" i="4"/>
  <c r="R4155" i="4"/>
  <c r="T4155" i="4"/>
  <c r="X4152" i="4"/>
  <c r="Y4152" i="4"/>
  <c r="Z4152" i="4"/>
  <c r="AA4152" i="4"/>
  <c r="R4147" i="4"/>
  <c r="T4147" i="4"/>
  <c r="X4144" i="4"/>
  <c r="Y4144" i="4"/>
  <c r="Z4144" i="4"/>
  <c r="AA4144" i="4"/>
  <c r="R4139" i="4"/>
  <c r="T4139" i="4"/>
  <c r="R4135" i="4"/>
  <c r="T4135" i="4"/>
  <c r="X4132" i="4"/>
  <c r="Y4132" i="4"/>
  <c r="Z4132" i="4"/>
  <c r="AA4132" i="4"/>
  <c r="R4127" i="4"/>
  <c r="T4127" i="4"/>
  <c r="X4124" i="4"/>
  <c r="Y4124" i="4"/>
  <c r="Z4124" i="4"/>
  <c r="AA4124" i="4"/>
  <c r="R4119" i="4"/>
  <c r="T4119" i="4"/>
  <c r="R4115" i="4"/>
  <c r="T4115" i="4"/>
  <c r="R4111" i="4"/>
  <c r="T4111" i="4"/>
  <c r="X4108" i="4"/>
  <c r="Y4108" i="4"/>
  <c r="Z4108" i="4"/>
  <c r="AA4108" i="4"/>
  <c r="R4103" i="4"/>
  <c r="T4103" i="4"/>
  <c r="N4102" i="4"/>
  <c r="O4102" i="4"/>
  <c r="R4099" i="4"/>
  <c r="T4099" i="4"/>
  <c r="X4096" i="4"/>
  <c r="Y4096" i="4"/>
  <c r="Z4096" i="4"/>
  <c r="AA4096" i="4"/>
  <c r="N4094" i="4"/>
  <c r="O4094" i="4"/>
  <c r="R4091" i="4"/>
  <c r="T4091" i="4"/>
  <c r="N4090" i="4"/>
  <c r="O4090" i="4"/>
  <c r="R4087" i="4"/>
  <c r="T4087" i="4"/>
  <c r="X4084" i="4"/>
  <c r="Y4084" i="4"/>
  <c r="Z4084" i="4"/>
  <c r="AA4084" i="4"/>
  <c r="N4082" i="4"/>
  <c r="O4082" i="4"/>
  <c r="R4079" i="4"/>
  <c r="T4079" i="4"/>
  <c r="X4076" i="4"/>
  <c r="Y4076" i="4"/>
  <c r="Z4076" i="4"/>
  <c r="AA4076" i="4"/>
  <c r="N4074" i="4"/>
  <c r="O4074" i="4"/>
  <c r="R4071" i="4"/>
  <c r="T4071" i="4"/>
  <c r="X4068" i="4"/>
  <c r="Y4068" i="4"/>
  <c r="Z4068" i="4"/>
  <c r="AA4068" i="4"/>
  <c r="N4066" i="4"/>
  <c r="O4066" i="4"/>
  <c r="R4063" i="4"/>
  <c r="T4063" i="4"/>
  <c r="X4060" i="4"/>
  <c r="Y4060" i="4"/>
  <c r="Z4060" i="4"/>
  <c r="AA4060" i="4"/>
  <c r="N4058" i="4"/>
  <c r="O4058" i="4"/>
  <c r="R4055" i="4"/>
  <c r="T4055" i="4"/>
  <c r="X4052" i="4"/>
  <c r="Y4052" i="4"/>
  <c r="Z4052" i="4"/>
  <c r="AA4052" i="4"/>
  <c r="N4050" i="4"/>
  <c r="O4050" i="4"/>
  <c r="R4047" i="4"/>
  <c r="T4047" i="4"/>
  <c r="X4044" i="4"/>
  <c r="Y4044" i="4"/>
  <c r="Z4044" i="4"/>
  <c r="AA4044" i="4"/>
  <c r="N4042" i="4"/>
  <c r="O4042" i="4"/>
  <c r="R4039" i="4"/>
  <c r="T4039" i="4"/>
  <c r="R4035" i="4"/>
  <c r="T4035" i="4"/>
  <c r="N4034" i="4"/>
  <c r="O4034" i="4"/>
  <c r="R4031" i="4"/>
  <c r="T4031" i="4"/>
  <c r="R4027" i="4"/>
  <c r="T4027" i="4"/>
  <c r="X4024" i="4"/>
  <c r="Y4024" i="4"/>
  <c r="Z4024" i="4"/>
  <c r="AA4024" i="4"/>
  <c r="N4022" i="4"/>
  <c r="O4022" i="4"/>
  <c r="R4019" i="4"/>
  <c r="T4019" i="4"/>
  <c r="X4016" i="4"/>
  <c r="Y4016" i="4"/>
  <c r="Z4016" i="4"/>
  <c r="AA4016" i="4"/>
  <c r="X4012" i="4"/>
  <c r="Y4012" i="4"/>
  <c r="Z4012" i="4"/>
  <c r="AA4012" i="4"/>
  <c r="N4010" i="4"/>
  <c r="O4010" i="4"/>
  <c r="R4007" i="4"/>
  <c r="T4007" i="4"/>
  <c r="N4006" i="4"/>
  <c r="O4006" i="4"/>
  <c r="R4003" i="4"/>
  <c r="T4003" i="4"/>
  <c r="X4000" i="4"/>
  <c r="Y4000" i="4"/>
  <c r="Z4000" i="4"/>
  <c r="AA4000" i="4"/>
  <c r="N3998" i="4"/>
  <c r="O3998" i="4"/>
  <c r="N3994" i="4"/>
  <c r="O3994" i="4"/>
  <c r="R3991" i="4"/>
  <c r="T3991" i="4"/>
  <c r="X3988" i="4"/>
  <c r="Y3988" i="4"/>
  <c r="Z3988" i="4"/>
  <c r="AA3988" i="4"/>
  <c r="N3986" i="4"/>
  <c r="O3986" i="4"/>
  <c r="X3984" i="4"/>
  <c r="Y3984" i="4"/>
  <c r="Z3984" i="4"/>
  <c r="AA3984" i="4"/>
  <c r="N3982" i="4"/>
  <c r="O3982" i="4"/>
  <c r="R3979" i="4"/>
  <c r="T3979" i="4"/>
  <c r="X3976" i="4"/>
  <c r="Y3976" i="4"/>
  <c r="Z3976" i="4"/>
  <c r="AA3976" i="4"/>
  <c r="N3974" i="4"/>
  <c r="O3974" i="4"/>
  <c r="X3972" i="4"/>
  <c r="Y3972" i="4"/>
  <c r="Z3972" i="4"/>
  <c r="AA3972" i="4"/>
  <c r="N3970" i="4"/>
  <c r="O3970" i="4"/>
  <c r="R3967" i="4"/>
  <c r="T3967" i="4"/>
  <c r="X3964" i="4"/>
  <c r="Y3964" i="4"/>
  <c r="Z3964" i="4"/>
  <c r="AA3964" i="4"/>
  <c r="N3962" i="4"/>
  <c r="O3962" i="4"/>
  <c r="R3959" i="4"/>
  <c r="T3959" i="4"/>
  <c r="X3956" i="4"/>
  <c r="Y3956" i="4"/>
  <c r="Z3956" i="4"/>
  <c r="AA3956" i="4"/>
  <c r="N3954" i="4"/>
  <c r="O3954" i="4"/>
  <c r="R3951" i="4"/>
  <c r="T3951" i="4"/>
  <c r="X3948" i="4"/>
  <c r="Y3948" i="4"/>
  <c r="Z3948" i="4"/>
  <c r="AA3948" i="4"/>
  <c r="N3946" i="4"/>
  <c r="O3946" i="4"/>
  <c r="R3943" i="4"/>
  <c r="T3943" i="4"/>
  <c r="R3939" i="4"/>
  <c r="T3939" i="4"/>
  <c r="N3938" i="4"/>
  <c r="O3938" i="4"/>
  <c r="R3935" i="4"/>
  <c r="T3935" i="4"/>
  <c r="X3932" i="4"/>
  <c r="Y3932" i="4"/>
  <c r="Z3932" i="4"/>
  <c r="AA3932" i="4"/>
  <c r="N3930" i="4"/>
  <c r="O3930" i="4"/>
  <c r="X3928" i="4"/>
  <c r="Y3928" i="4"/>
  <c r="Z3928" i="4"/>
  <c r="AA3928" i="4"/>
  <c r="N3926" i="4"/>
  <c r="O3926" i="4"/>
  <c r="R3923" i="4"/>
  <c r="T3923" i="4"/>
  <c r="N3922" i="4"/>
  <c r="O3922" i="4"/>
  <c r="R3919" i="4"/>
  <c r="T3919" i="4"/>
  <c r="X3916" i="4"/>
  <c r="Y3916" i="4"/>
  <c r="Z3916" i="4"/>
  <c r="AA3916" i="4"/>
  <c r="N3914" i="4"/>
  <c r="O3914" i="4"/>
  <c r="N3910" i="4"/>
  <c r="O3910" i="4"/>
  <c r="R3907" i="4"/>
  <c r="T3907" i="4"/>
  <c r="X3904" i="4"/>
  <c r="Y3904" i="4"/>
  <c r="Z3904" i="4"/>
  <c r="AA3904" i="4"/>
  <c r="N3902" i="4"/>
  <c r="O3902" i="4"/>
  <c r="R3899" i="4"/>
  <c r="T3899" i="4"/>
  <c r="X3896" i="4"/>
  <c r="Y3896" i="4"/>
  <c r="Z3896" i="4"/>
  <c r="AA3896" i="4"/>
  <c r="X3892" i="4"/>
  <c r="Y3892" i="4"/>
  <c r="Z3892" i="4"/>
  <c r="AA3892" i="4"/>
  <c r="X3888" i="4"/>
  <c r="Y3888" i="4"/>
  <c r="Z3888" i="4"/>
  <c r="AA3888" i="4"/>
  <c r="N3886" i="4"/>
  <c r="O3886" i="4"/>
  <c r="R3883" i="4"/>
  <c r="T3883" i="4"/>
  <c r="X3880" i="4"/>
  <c r="Y3880" i="4"/>
  <c r="Z3880" i="4"/>
  <c r="AA3880" i="4"/>
  <c r="N3878" i="4"/>
  <c r="O3878" i="4"/>
  <c r="R3875" i="4"/>
  <c r="T3875" i="4"/>
  <c r="N3874" i="4"/>
  <c r="O3874" i="4"/>
  <c r="N3870" i="4"/>
  <c r="O3870" i="4"/>
  <c r="R3867" i="4"/>
  <c r="T3867" i="4"/>
  <c r="X3864" i="4"/>
  <c r="Y3864" i="4"/>
  <c r="Z3864" i="4"/>
  <c r="AA3864" i="4"/>
  <c r="N3862" i="4"/>
  <c r="O3862" i="4"/>
  <c r="R3859" i="4"/>
  <c r="T3859" i="4"/>
  <c r="X3856" i="4"/>
  <c r="Y3856" i="4"/>
  <c r="Z3856" i="4"/>
  <c r="AA3856" i="4"/>
  <c r="N3854" i="4"/>
  <c r="O3854" i="4"/>
  <c r="R3851" i="4"/>
  <c r="T3851" i="4"/>
  <c r="N3850" i="4"/>
  <c r="O3850" i="4"/>
  <c r="R3847" i="4"/>
  <c r="T3847" i="4"/>
  <c r="X3844" i="4"/>
  <c r="Y3844" i="4"/>
  <c r="Z3844" i="4"/>
  <c r="AA3844" i="4"/>
  <c r="N3842" i="4"/>
  <c r="O3842" i="4"/>
  <c r="R3839" i="4"/>
  <c r="T3839" i="4"/>
  <c r="N3838" i="4"/>
  <c r="O3838" i="4"/>
  <c r="R3835" i="4"/>
  <c r="T3835" i="4"/>
  <c r="X3832" i="4"/>
  <c r="Y3832" i="4"/>
  <c r="Z3832" i="4"/>
  <c r="AA3832" i="4"/>
  <c r="N3830" i="4"/>
  <c r="O3830" i="4"/>
  <c r="N3826" i="4"/>
  <c r="O3826" i="4"/>
  <c r="R3823" i="4"/>
  <c r="T3823" i="4"/>
  <c r="X3820" i="4"/>
  <c r="Y3820" i="4"/>
  <c r="Z3820" i="4"/>
  <c r="AA3820" i="4"/>
  <c r="X3816" i="4"/>
  <c r="Y3816" i="4"/>
  <c r="Z3816" i="4"/>
  <c r="AA3816" i="4"/>
  <c r="N3814" i="4"/>
  <c r="O3814" i="4"/>
  <c r="R3811" i="4"/>
  <c r="T3811" i="4"/>
  <c r="X3808" i="4"/>
  <c r="Y3808" i="4"/>
  <c r="Z3808" i="4"/>
  <c r="AA3808" i="4"/>
  <c r="N3806" i="4"/>
  <c r="O3806" i="4"/>
  <c r="R3803" i="4"/>
  <c r="T3803" i="4"/>
  <c r="X3800" i="4"/>
  <c r="Y3800" i="4"/>
  <c r="Z3800" i="4"/>
  <c r="AA3800" i="4"/>
  <c r="N3798" i="4"/>
  <c r="O3798" i="4"/>
  <c r="R3795" i="4"/>
  <c r="T3795" i="4"/>
  <c r="X3792" i="4"/>
  <c r="Y3792" i="4"/>
  <c r="Z3792" i="4"/>
  <c r="AA3792" i="4"/>
  <c r="N3790" i="4"/>
  <c r="O3790" i="4"/>
  <c r="R3787" i="4"/>
  <c r="T3787" i="4"/>
  <c r="X3784" i="4"/>
  <c r="Y3784" i="4"/>
  <c r="Z3784" i="4"/>
  <c r="AA3784" i="4"/>
  <c r="R3783" i="4"/>
  <c r="T3783" i="4"/>
  <c r="X3780" i="4"/>
  <c r="Y3780" i="4"/>
  <c r="Z3780" i="4"/>
  <c r="AA3780" i="4"/>
  <c r="N3778" i="4"/>
  <c r="O3778" i="4"/>
  <c r="X3776" i="4"/>
  <c r="Y3776" i="4"/>
  <c r="Z3776" i="4"/>
  <c r="AA3776" i="4"/>
  <c r="N3774" i="4"/>
  <c r="O3774" i="4"/>
  <c r="R3771" i="4"/>
  <c r="T3771" i="4"/>
  <c r="X3768" i="4"/>
  <c r="Y3768" i="4"/>
  <c r="Z3768" i="4"/>
  <c r="AA3768" i="4"/>
  <c r="N3766" i="4"/>
  <c r="O3766" i="4"/>
  <c r="R3763" i="4"/>
  <c r="T3763" i="4"/>
  <c r="X3760" i="4"/>
  <c r="Y3760" i="4"/>
  <c r="Z3760" i="4"/>
  <c r="AA3760" i="4"/>
  <c r="N3758" i="4"/>
  <c r="O3758" i="4"/>
  <c r="R3755" i="4"/>
  <c r="T3755" i="4"/>
  <c r="X3752" i="4"/>
  <c r="Y3752" i="4"/>
  <c r="Z3752" i="4"/>
  <c r="AA3752" i="4"/>
  <c r="N3750" i="4"/>
  <c r="O3750" i="4"/>
  <c r="R3747" i="4"/>
  <c r="T3747" i="4"/>
  <c r="X3744" i="4"/>
  <c r="Y3744" i="4"/>
  <c r="Z3744" i="4"/>
  <c r="AA3744" i="4"/>
  <c r="N3742" i="4"/>
  <c r="O3742" i="4"/>
  <c r="N3738" i="4"/>
  <c r="O3738" i="4"/>
  <c r="R3735" i="4"/>
  <c r="T3735" i="4"/>
  <c r="X3732" i="4"/>
  <c r="Y3732" i="4"/>
  <c r="Z3732" i="4"/>
  <c r="AA3732" i="4"/>
  <c r="N3730" i="4"/>
  <c r="O3730" i="4"/>
  <c r="R3727" i="4"/>
  <c r="T3727" i="4"/>
  <c r="X3724" i="4"/>
  <c r="Y3724" i="4"/>
  <c r="Z3724" i="4"/>
  <c r="N3722" i="4"/>
  <c r="O3722" i="4"/>
  <c r="R3719" i="4"/>
  <c r="T3719" i="4"/>
  <c r="X3716" i="4"/>
  <c r="Y3716" i="4"/>
  <c r="Z3716" i="4"/>
  <c r="AA3716" i="4"/>
  <c r="N3714" i="4"/>
  <c r="O3714" i="4"/>
  <c r="R3711" i="4"/>
  <c r="T3711" i="4"/>
  <c r="N3710" i="4"/>
  <c r="O3710" i="4"/>
  <c r="R3707" i="4"/>
  <c r="T3707" i="4"/>
  <c r="R3703" i="4"/>
  <c r="T3703" i="4"/>
  <c r="X3700" i="4"/>
  <c r="Y3700" i="4"/>
  <c r="Z3700" i="4"/>
  <c r="AA3700" i="4"/>
  <c r="X3696" i="4"/>
  <c r="Y3696" i="4"/>
  <c r="Z3696" i="4"/>
  <c r="AA3696" i="4"/>
  <c r="N3694" i="4"/>
  <c r="O3694" i="4"/>
  <c r="R3691" i="4"/>
  <c r="T3691" i="4"/>
  <c r="X3688" i="4"/>
  <c r="Y3688" i="4"/>
  <c r="Z3688" i="4"/>
  <c r="AA3688" i="4"/>
  <c r="N3686" i="4"/>
  <c r="O3686" i="4"/>
  <c r="R3683" i="4"/>
  <c r="T3683" i="4"/>
  <c r="X3680" i="4"/>
  <c r="Y3680" i="4"/>
  <c r="Z3680" i="4"/>
  <c r="AA3680" i="4"/>
  <c r="N3678" i="4"/>
  <c r="O3678" i="4"/>
  <c r="R3675" i="4"/>
  <c r="T3675" i="4"/>
  <c r="X3672" i="4"/>
  <c r="Y3672" i="4"/>
  <c r="Z3672" i="4"/>
  <c r="AA3672" i="4"/>
  <c r="N3670" i="4"/>
  <c r="O3670" i="4"/>
  <c r="R3667" i="4"/>
  <c r="T3667" i="4"/>
  <c r="X3664" i="4"/>
  <c r="Y3664" i="4"/>
  <c r="Z3664" i="4"/>
  <c r="AA3664" i="4"/>
  <c r="X3660" i="4"/>
  <c r="Y3660" i="4"/>
  <c r="Z3660" i="4"/>
  <c r="AA3660" i="4"/>
  <c r="N3658" i="4"/>
  <c r="O3658" i="4"/>
  <c r="R3655" i="4"/>
  <c r="T3655" i="4"/>
  <c r="X3652" i="4"/>
  <c r="Y3652" i="4"/>
  <c r="Z3652" i="4"/>
  <c r="AA3652" i="4"/>
  <c r="N3650" i="4"/>
  <c r="O3650" i="4"/>
  <c r="R3647" i="4"/>
  <c r="T3647" i="4"/>
  <c r="X3644" i="4"/>
  <c r="Y3644" i="4"/>
  <c r="Z3644" i="4"/>
  <c r="AA3644" i="4"/>
  <c r="N3642" i="4"/>
  <c r="O3642" i="4"/>
  <c r="R3639" i="4"/>
  <c r="T3639" i="4"/>
  <c r="X3636" i="4"/>
  <c r="Y3636" i="4"/>
  <c r="Z3636" i="4"/>
  <c r="AA3636" i="4"/>
  <c r="N3634" i="4"/>
  <c r="O3634" i="4"/>
  <c r="R3631" i="4"/>
  <c r="T3631" i="4"/>
  <c r="X3628" i="4"/>
  <c r="Y3628" i="4"/>
  <c r="Z3628" i="4"/>
  <c r="N3626" i="4"/>
  <c r="O3626" i="4"/>
  <c r="R3623" i="4"/>
  <c r="T3623" i="4"/>
  <c r="AA3620" i="4"/>
  <c r="X3620" i="4"/>
  <c r="Y3620" i="4"/>
  <c r="Z3620" i="4"/>
  <c r="N3618" i="4"/>
  <c r="O3618" i="4"/>
  <c r="R3615" i="4"/>
  <c r="T3615" i="4"/>
  <c r="AA3612" i="4"/>
  <c r="X3612" i="4"/>
  <c r="Y3612" i="4"/>
  <c r="Z3612" i="4"/>
  <c r="N3610" i="4"/>
  <c r="O3610" i="4"/>
  <c r="AA3608" i="4"/>
  <c r="X3608" i="4"/>
  <c r="Y3608" i="4"/>
  <c r="Z3608" i="4"/>
  <c r="N3606" i="4"/>
  <c r="O3606" i="4"/>
  <c r="R3603" i="4"/>
  <c r="T3603" i="4"/>
  <c r="AA3600" i="4"/>
  <c r="X3600" i="4"/>
  <c r="Y3600" i="4"/>
  <c r="Z3600" i="4"/>
  <c r="AA3596" i="4"/>
  <c r="X3596" i="4"/>
  <c r="Y3596" i="4"/>
  <c r="Z3596" i="4"/>
  <c r="R3595" i="4"/>
  <c r="T3595" i="4"/>
  <c r="AA3592" i="4"/>
  <c r="X3592" i="4"/>
  <c r="Y3592" i="4"/>
  <c r="Z3592" i="4"/>
  <c r="N3590" i="4"/>
  <c r="O3590" i="4"/>
  <c r="R3587" i="4"/>
  <c r="T3587" i="4"/>
  <c r="AA3584" i="4"/>
  <c r="X3584" i="4"/>
  <c r="Y3584" i="4"/>
  <c r="Z3584" i="4"/>
  <c r="AA3580" i="4"/>
  <c r="X3580" i="4"/>
  <c r="Y3580" i="4"/>
  <c r="Z3580" i="4"/>
  <c r="N3578" i="4"/>
  <c r="O3578" i="4"/>
  <c r="R3575" i="4"/>
  <c r="T3575" i="4"/>
  <c r="N3574" i="4"/>
  <c r="O3574" i="4"/>
  <c r="R3571" i="4"/>
  <c r="T3571" i="4"/>
  <c r="AA3568" i="4"/>
  <c r="X3568" i="4"/>
  <c r="Y3568" i="4"/>
  <c r="Z3568" i="4"/>
  <c r="AA3564" i="4"/>
  <c r="X3564" i="4"/>
  <c r="Y3564" i="4"/>
  <c r="Z3564" i="4"/>
  <c r="N3562" i="4"/>
  <c r="O3562" i="4"/>
  <c r="R3559" i="4"/>
  <c r="T3559" i="4"/>
  <c r="AA3556" i="4"/>
  <c r="X3556" i="4"/>
  <c r="Y3556" i="4"/>
  <c r="Z3556" i="4"/>
  <c r="N3554" i="4"/>
  <c r="O3554" i="4"/>
  <c r="R3551" i="4"/>
  <c r="T3551" i="4"/>
  <c r="AA3548" i="4"/>
  <c r="X3548" i="4"/>
  <c r="Y3548" i="4"/>
  <c r="Z3548" i="4"/>
  <c r="N3546" i="4"/>
  <c r="O3546" i="4"/>
  <c r="N3542" i="4"/>
  <c r="O3542" i="4"/>
  <c r="R3539" i="4"/>
  <c r="T3539" i="4"/>
  <c r="AA3536" i="4"/>
  <c r="X3536" i="4"/>
  <c r="Y3536" i="4"/>
  <c r="Z3536" i="4"/>
  <c r="N3534" i="4"/>
  <c r="O3534" i="4"/>
  <c r="R3531" i="4"/>
  <c r="T3531" i="4"/>
  <c r="R3527" i="4"/>
  <c r="T3527" i="4"/>
  <c r="AA3524" i="4"/>
  <c r="X3524" i="4"/>
  <c r="Y3524" i="4"/>
  <c r="Z3524" i="4"/>
  <c r="N3522" i="4"/>
  <c r="O3522" i="4"/>
  <c r="R3519" i="4"/>
  <c r="T3519" i="4"/>
  <c r="AA3516" i="4"/>
  <c r="X3516" i="4"/>
  <c r="Y3516" i="4"/>
  <c r="Z3516" i="4"/>
  <c r="N3514" i="4"/>
  <c r="O3514" i="4"/>
  <c r="N3510" i="4"/>
  <c r="O3510" i="4"/>
  <c r="R3507" i="4"/>
  <c r="T3507" i="4"/>
  <c r="AA3504" i="4"/>
  <c r="X3504" i="4"/>
  <c r="Y3504" i="4"/>
  <c r="Z3504" i="4"/>
  <c r="N3502" i="4"/>
  <c r="O3502" i="4"/>
  <c r="R3499" i="4"/>
  <c r="T3499" i="4"/>
  <c r="N3498" i="4"/>
  <c r="O3498" i="4"/>
  <c r="N3494" i="4"/>
  <c r="O3494" i="4"/>
  <c r="AA3484" i="4"/>
  <c r="X3484" i="4"/>
  <c r="Y3484" i="4"/>
  <c r="Z3484" i="4"/>
  <c r="N3482" i="4"/>
  <c r="O3482" i="4"/>
  <c r="AA3480" i="4"/>
  <c r="X3480" i="4"/>
  <c r="Y3480" i="4"/>
  <c r="Z3480" i="4"/>
  <c r="N3478" i="4"/>
  <c r="O3478" i="4"/>
  <c r="R3475" i="4"/>
  <c r="T3475" i="4"/>
  <c r="R3471" i="4"/>
  <c r="T3471" i="4"/>
  <c r="AA3468" i="4"/>
  <c r="X3468" i="4"/>
  <c r="Y3468" i="4"/>
  <c r="Z3468" i="4"/>
  <c r="N3466" i="4"/>
  <c r="O3466" i="4"/>
  <c r="R3463" i="4"/>
  <c r="T3463" i="4"/>
  <c r="AA3460" i="4"/>
  <c r="X3460" i="4"/>
  <c r="Y3460" i="4"/>
  <c r="Z3460" i="4"/>
  <c r="N3458" i="4"/>
  <c r="O3458" i="4"/>
  <c r="AA3456" i="4"/>
  <c r="X3456" i="4"/>
  <c r="Y3456" i="4"/>
  <c r="Z3456" i="4"/>
  <c r="N3454" i="4"/>
  <c r="O3454" i="4"/>
  <c r="R3451" i="4"/>
  <c r="T3451" i="4"/>
  <c r="AA3448" i="4"/>
  <c r="X3448" i="4"/>
  <c r="Y3448" i="4"/>
  <c r="Z3448" i="4"/>
  <c r="N3446" i="4"/>
  <c r="O3446" i="4"/>
  <c r="AA3444" i="4"/>
  <c r="X3444" i="4"/>
  <c r="Y3444" i="4"/>
  <c r="Z3444" i="4"/>
  <c r="N3442" i="4"/>
  <c r="O3442" i="4"/>
  <c r="N3438" i="4"/>
  <c r="O3438" i="4"/>
  <c r="R3435" i="4"/>
  <c r="T3435" i="4"/>
  <c r="N3434" i="4"/>
  <c r="O3434" i="4"/>
  <c r="R3431" i="4"/>
  <c r="T3431" i="4"/>
  <c r="N3430" i="4"/>
  <c r="O3430" i="4"/>
  <c r="R3427" i="4"/>
  <c r="T3427" i="4"/>
  <c r="AA3424" i="4"/>
  <c r="X3424" i="4"/>
  <c r="Y3424" i="4"/>
  <c r="Z3424" i="4"/>
  <c r="AA3420" i="4"/>
  <c r="X3420" i="4"/>
  <c r="Y3420" i="4"/>
  <c r="Z3420" i="4"/>
  <c r="N3418" i="4"/>
  <c r="O3418" i="4"/>
  <c r="R3415" i="4"/>
  <c r="T3415" i="4"/>
  <c r="AA3412" i="4"/>
  <c r="X3412" i="4"/>
  <c r="Y3412" i="4"/>
  <c r="Z3412" i="4"/>
  <c r="R3411" i="4"/>
  <c r="T3411" i="4"/>
  <c r="AA3408" i="4"/>
  <c r="X3408" i="4"/>
  <c r="Y3408" i="4"/>
  <c r="Z3408" i="4"/>
  <c r="R3407" i="4"/>
  <c r="T3407" i="4"/>
  <c r="R3403" i="4"/>
  <c r="T3403" i="4"/>
  <c r="N3402" i="4"/>
  <c r="O3402" i="4"/>
  <c r="R3399" i="4"/>
  <c r="T3399" i="4"/>
  <c r="AA3396" i="4"/>
  <c r="X3396" i="4"/>
  <c r="Y3396" i="4"/>
  <c r="Z3396" i="4"/>
  <c r="N3394" i="4"/>
  <c r="O3394" i="4"/>
  <c r="R3391" i="4"/>
  <c r="T3391" i="4"/>
  <c r="AA3388" i="4"/>
  <c r="X3388" i="4"/>
  <c r="Y3388" i="4"/>
  <c r="Z3388" i="4"/>
  <c r="N3386" i="4"/>
  <c r="O3386" i="4"/>
  <c r="R3383" i="4"/>
  <c r="T3383" i="4"/>
  <c r="AA3380" i="4"/>
  <c r="X3380" i="4"/>
  <c r="Y3380" i="4"/>
  <c r="Z3380" i="4"/>
  <c r="N3378" i="4"/>
  <c r="O3378" i="4"/>
  <c r="AA3376" i="4"/>
  <c r="X3376" i="4"/>
  <c r="Y3376" i="4"/>
  <c r="Z3376" i="4"/>
  <c r="N3374" i="4"/>
  <c r="O3374" i="4"/>
  <c r="R3371" i="4"/>
  <c r="T3371" i="4"/>
  <c r="AA3368" i="4"/>
  <c r="X3368" i="4"/>
  <c r="Y3368" i="4"/>
  <c r="Z3368" i="4"/>
  <c r="R3367" i="4"/>
  <c r="T3367" i="4"/>
  <c r="AA3364" i="4"/>
  <c r="X3364" i="4"/>
  <c r="Y3364" i="4"/>
  <c r="Z3364" i="4"/>
  <c r="N3362" i="4"/>
  <c r="O3362" i="4"/>
  <c r="R3359" i="4"/>
  <c r="T3359" i="4"/>
  <c r="N3358" i="4"/>
  <c r="O3358" i="4"/>
  <c r="R3355" i="4"/>
  <c r="T3355" i="4"/>
  <c r="AA3352" i="4"/>
  <c r="X3352" i="4"/>
  <c r="Y3352" i="4"/>
  <c r="Z3352" i="4"/>
  <c r="AA3348" i="4"/>
  <c r="X3348" i="4"/>
  <c r="Y3348" i="4"/>
  <c r="Z3348" i="4"/>
  <c r="N3346" i="4"/>
  <c r="O3346" i="4"/>
  <c r="R3343" i="4"/>
  <c r="T3343" i="4"/>
  <c r="AA3340" i="4"/>
  <c r="X3340" i="4"/>
  <c r="Y3340" i="4"/>
  <c r="Z3340" i="4"/>
  <c r="N3338" i="4"/>
  <c r="O3338" i="4"/>
  <c r="R3335" i="4"/>
  <c r="T3335" i="4"/>
  <c r="N3334" i="4"/>
  <c r="O3334" i="4"/>
  <c r="AA3332" i="4"/>
  <c r="X3332" i="4"/>
  <c r="Y3332" i="4"/>
  <c r="Z3332" i="4"/>
  <c r="R3331" i="4"/>
  <c r="T3331" i="4"/>
  <c r="N3330" i="4"/>
  <c r="O3330" i="4"/>
  <c r="R3327" i="4"/>
  <c r="T3327" i="4"/>
  <c r="AA3324" i="4"/>
  <c r="X3324" i="4"/>
  <c r="Y3324" i="4"/>
  <c r="Z3324" i="4"/>
  <c r="N3322" i="4"/>
  <c r="O3322" i="4"/>
  <c r="R3319" i="4"/>
  <c r="T3319" i="4"/>
  <c r="AA3316" i="4"/>
  <c r="X3316" i="4"/>
  <c r="Y3316" i="4"/>
  <c r="Z3316" i="4"/>
  <c r="AA3312" i="4"/>
  <c r="X3312" i="4"/>
  <c r="Y3312" i="4"/>
  <c r="Z3312" i="4"/>
  <c r="N3310" i="4"/>
  <c r="O3310" i="4"/>
  <c r="AA3308" i="4"/>
  <c r="X3308" i="4"/>
  <c r="Y3308" i="4"/>
  <c r="Z3308" i="4"/>
  <c r="N3306" i="4"/>
  <c r="O3306" i="4"/>
  <c r="AA3304" i="4"/>
  <c r="X3304" i="4"/>
  <c r="Y3304" i="4"/>
  <c r="Z3304" i="4"/>
  <c r="N3302" i="4"/>
  <c r="O3302" i="4"/>
  <c r="R3299" i="4"/>
  <c r="T3299" i="4"/>
  <c r="AA3296" i="4"/>
  <c r="X3296" i="4"/>
  <c r="Y3296" i="4"/>
  <c r="Z3296" i="4"/>
  <c r="N3294" i="4"/>
  <c r="O3294" i="4"/>
  <c r="AA3292" i="4"/>
  <c r="X3292" i="4"/>
  <c r="Y3292" i="4"/>
  <c r="Z3292" i="4"/>
  <c r="N3290" i="4"/>
  <c r="O3290" i="4"/>
  <c r="N3286" i="4"/>
  <c r="O3286" i="4"/>
  <c r="R3283" i="4"/>
  <c r="T3283" i="4"/>
  <c r="N3282" i="4"/>
  <c r="O3282" i="4"/>
  <c r="R3279" i="4"/>
  <c r="T3279" i="4"/>
  <c r="AA3276" i="4"/>
  <c r="X3276" i="4"/>
  <c r="Y3276" i="4"/>
  <c r="Z3276" i="4"/>
  <c r="N3274" i="4"/>
  <c r="O3274" i="4"/>
  <c r="R3271" i="4"/>
  <c r="T3271" i="4"/>
  <c r="AA3268" i="4"/>
  <c r="X3268" i="4"/>
  <c r="Y3268" i="4"/>
  <c r="Z3268" i="4"/>
  <c r="N3266" i="4"/>
  <c r="O3266" i="4"/>
  <c r="N3262" i="4"/>
  <c r="O3262" i="4"/>
  <c r="R3259" i="4"/>
  <c r="T3259" i="4"/>
  <c r="AA3256" i="4"/>
  <c r="X3256" i="4"/>
  <c r="Y3256" i="4"/>
  <c r="Z3256" i="4"/>
  <c r="N3254" i="4"/>
  <c r="O3254" i="4"/>
  <c r="R3251" i="4"/>
  <c r="T3251" i="4"/>
  <c r="R3247" i="4"/>
  <c r="T3247" i="4"/>
  <c r="R3243" i="4"/>
  <c r="T3243" i="4"/>
  <c r="AA3240" i="4"/>
  <c r="X3240" i="4"/>
  <c r="Y3240" i="4"/>
  <c r="Z3240" i="4"/>
  <c r="N3238" i="4"/>
  <c r="O3238" i="4"/>
  <c r="R3235" i="4"/>
  <c r="T3235" i="4"/>
  <c r="AA3232" i="4"/>
  <c r="X3232" i="4"/>
  <c r="Y3232" i="4"/>
  <c r="Z3232" i="4"/>
  <c r="N3230" i="4"/>
  <c r="O3230" i="4"/>
  <c r="S3227" i="4"/>
  <c r="U3227" i="4"/>
  <c r="R3227" i="4"/>
  <c r="AA3224" i="4"/>
  <c r="X3224" i="4"/>
  <c r="Y3224" i="4"/>
  <c r="Z3224" i="4"/>
  <c r="N3222" i="4"/>
  <c r="O3222" i="4"/>
  <c r="S3219" i="4"/>
  <c r="U3219" i="4"/>
  <c r="R3219" i="4"/>
  <c r="AA3216" i="4"/>
  <c r="X3216" i="4"/>
  <c r="Y3216" i="4"/>
  <c r="Z3216" i="4"/>
  <c r="N3214" i="4"/>
  <c r="O3214" i="4"/>
  <c r="S3211" i="4"/>
  <c r="U3211" i="4"/>
  <c r="R3211" i="4"/>
  <c r="AA3208" i="4"/>
  <c r="X3208" i="4"/>
  <c r="Y3208" i="4"/>
  <c r="Z3208" i="4"/>
  <c r="N3206" i="4"/>
  <c r="O3206" i="4"/>
  <c r="S3203" i="4"/>
  <c r="U3203" i="4"/>
  <c r="R3203" i="4"/>
  <c r="S3199" i="4"/>
  <c r="U3199" i="4"/>
  <c r="R3199" i="4"/>
  <c r="T3199" i="4"/>
  <c r="N3198" i="4"/>
  <c r="O3198" i="4"/>
  <c r="S3195" i="4"/>
  <c r="U3195" i="4"/>
  <c r="R3195" i="4"/>
  <c r="AA3192" i="4"/>
  <c r="X3192" i="4"/>
  <c r="Y3192" i="4"/>
  <c r="Z3192" i="4"/>
  <c r="N3190" i="4"/>
  <c r="O3190" i="4"/>
  <c r="S3187" i="4"/>
  <c r="U3187" i="4"/>
  <c r="R3187" i="4"/>
  <c r="S3183" i="4"/>
  <c r="U3183" i="4"/>
  <c r="R3183" i="4"/>
  <c r="T3183" i="4"/>
  <c r="AA3180" i="4"/>
  <c r="X3180" i="4"/>
  <c r="Y3180" i="4"/>
  <c r="Z3180" i="4"/>
  <c r="N3178" i="4"/>
  <c r="O3178" i="4"/>
  <c r="S3175" i="4"/>
  <c r="U3175" i="4"/>
  <c r="R3175" i="4"/>
  <c r="T3175" i="4"/>
  <c r="Y3172" i="4"/>
  <c r="Z3172" i="4"/>
  <c r="X3172" i="4"/>
  <c r="AA3172" i="4"/>
  <c r="N3170" i="4"/>
  <c r="O3170" i="4"/>
  <c r="S3167" i="4"/>
  <c r="U3167" i="4"/>
  <c r="R3167" i="4"/>
  <c r="T3167" i="4"/>
  <c r="Y3164" i="4"/>
  <c r="Z3164" i="4"/>
  <c r="X3164" i="4"/>
  <c r="AA3164" i="4"/>
  <c r="N3162" i="4"/>
  <c r="O3162" i="4"/>
  <c r="S3159" i="4"/>
  <c r="U3159" i="4"/>
  <c r="R3159" i="4"/>
  <c r="T3159" i="4"/>
  <c r="Y3156" i="4"/>
  <c r="Z3156" i="4"/>
  <c r="X3156" i="4"/>
  <c r="AA3156" i="4"/>
  <c r="N3154" i="4"/>
  <c r="O3154" i="4"/>
  <c r="S3151" i="4"/>
  <c r="U3151" i="4"/>
  <c r="R3151" i="4"/>
  <c r="T3151" i="4"/>
  <c r="N3150" i="4"/>
  <c r="O3150" i="4"/>
  <c r="S3147" i="4"/>
  <c r="U3147" i="4"/>
  <c r="R3147" i="4"/>
  <c r="Y3144" i="4"/>
  <c r="Z3144" i="4"/>
  <c r="X3144" i="4"/>
  <c r="AA3144" i="4"/>
  <c r="N3142" i="4"/>
  <c r="O3142" i="4"/>
  <c r="S3139" i="4"/>
  <c r="U3139" i="4"/>
  <c r="R3139" i="4"/>
  <c r="Y3136" i="4"/>
  <c r="Z3136" i="4"/>
  <c r="X3136" i="4"/>
  <c r="AA3136" i="4"/>
  <c r="N3134" i="4"/>
  <c r="O3134" i="4"/>
  <c r="S3131" i="4"/>
  <c r="U3131" i="4"/>
  <c r="R3131" i="4"/>
  <c r="Y3128" i="4"/>
  <c r="Z3128" i="4"/>
  <c r="X3128" i="4"/>
  <c r="AA3128" i="4"/>
  <c r="Y3124" i="4"/>
  <c r="Z3124" i="4"/>
  <c r="X3124" i="4"/>
  <c r="AA3124" i="4"/>
  <c r="S3123" i="4"/>
  <c r="U3123" i="4"/>
  <c r="R3123" i="4"/>
  <c r="Y3120" i="4"/>
  <c r="Z3120" i="4"/>
  <c r="X3120" i="4"/>
  <c r="AA3120" i="4"/>
  <c r="N3118" i="4"/>
  <c r="O3118" i="4"/>
  <c r="Y3116" i="4"/>
  <c r="Z3116" i="4"/>
  <c r="X3116" i="4"/>
  <c r="AA3116" i="4"/>
  <c r="N3114" i="4"/>
  <c r="O3114" i="4"/>
  <c r="S3111" i="4"/>
  <c r="U3111" i="4"/>
  <c r="R3111" i="4"/>
  <c r="T3111" i="4"/>
  <c r="N3110" i="4"/>
  <c r="O3110" i="4"/>
  <c r="S3107" i="4"/>
  <c r="U3107" i="4"/>
  <c r="R3107" i="4"/>
  <c r="Y3104" i="4"/>
  <c r="Z3104" i="4"/>
  <c r="X3104" i="4"/>
  <c r="AA3104" i="4"/>
  <c r="N3102" i="4"/>
  <c r="O3102" i="4"/>
  <c r="N3098" i="4"/>
  <c r="O3098" i="4"/>
  <c r="S3095" i="4"/>
  <c r="U3095" i="4"/>
  <c r="R3095" i="4"/>
  <c r="T3095" i="4"/>
  <c r="Y3092" i="4"/>
  <c r="Z3092" i="4"/>
  <c r="X3092" i="4"/>
  <c r="AA3092" i="4"/>
  <c r="N3090" i="4"/>
  <c r="O3090" i="4"/>
  <c r="Y3088" i="4"/>
  <c r="Z3088" i="4"/>
  <c r="X3088" i="4"/>
  <c r="AA3088" i="4"/>
  <c r="N3086" i="4"/>
  <c r="O3086" i="4"/>
  <c r="S3083" i="4"/>
  <c r="U3083" i="4"/>
  <c r="R3083" i="4"/>
  <c r="Y3080" i="4"/>
  <c r="Z3080" i="4"/>
  <c r="X3080" i="4"/>
  <c r="AA3080" i="4"/>
  <c r="N3078" i="4"/>
  <c r="O3078" i="4"/>
  <c r="S3075" i="4"/>
  <c r="U3075" i="4"/>
  <c r="R3075" i="4"/>
  <c r="Y3072" i="4"/>
  <c r="Z3072" i="4"/>
  <c r="X3072" i="4"/>
  <c r="AA3072" i="4"/>
  <c r="S3071" i="4"/>
  <c r="U3071" i="4"/>
  <c r="R3071" i="4"/>
  <c r="T3071" i="4"/>
  <c r="Y3068" i="4"/>
  <c r="Z3068" i="4"/>
  <c r="X3068" i="4"/>
  <c r="AA3068" i="4"/>
  <c r="Y3064" i="4"/>
  <c r="Z3064" i="4"/>
  <c r="X3064" i="4"/>
  <c r="AA3064" i="4"/>
  <c r="N3062" i="4"/>
  <c r="O3062" i="4"/>
  <c r="S3059" i="4"/>
  <c r="U3059" i="4"/>
  <c r="R3059" i="4"/>
  <c r="Y3056" i="4"/>
  <c r="Z3056" i="4"/>
  <c r="X3056" i="4"/>
  <c r="AA3056" i="4"/>
  <c r="N3054" i="4"/>
  <c r="O3054" i="4"/>
  <c r="S3051" i="4"/>
  <c r="U3051" i="4"/>
  <c r="R3051" i="4"/>
  <c r="Y3048" i="4"/>
  <c r="Z3048" i="4"/>
  <c r="X3048" i="4"/>
  <c r="AA3048" i="4"/>
  <c r="N3046" i="4"/>
  <c r="O3046" i="4"/>
  <c r="U3043" i="4"/>
  <c r="S3043" i="4"/>
  <c r="R3043" i="4"/>
  <c r="T3043" i="4"/>
  <c r="U3039" i="4"/>
  <c r="S3039" i="4"/>
  <c r="R3039" i="4"/>
  <c r="T3039" i="4"/>
  <c r="Y3036" i="4"/>
  <c r="Z3036" i="4"/>
  <c r="X3036" i="4"/>
  <c r="AA3036" i="4"/>
  <c r="N3034" i="4"/>
  <c r="O3034" i="4"/>
  <c r="U3031" i="4"/>
  <c r="S3031" i="4"/>
  <c r="R3031" i="4"/>
  <c r="T3031" i="4"/>
  <c r="N3030" i="4"/>
  <c r="O3030" i="4"/>
  <c r="U3027" i="4"/>
  <c r="S3027" i="4"/>
  <c r="R3027" i="4"/>
  <c r="T3027" i="4"/>
  <c r="U3023" i="4"/>
  <c r="S3023" i="4"/>
  <c r="R3023" i="4"/>
  <c r="T3023" i="4"/>
  <c r="Y3020" i="4"/>
  <c r="Z3020" i="4"/>
  <c r="X3020" i="4"/>
  <c r="AA3020" i="4"/>
  <c r="U3019" i="4"/>
  <c r="S3019" i="4"/>
  <c r="R3019" i="4"/>
  <c r="T3019" i="4"/>
  <c r="Y3016" i="4"/>
  <c r="Z3016" i="4"/>
  <c r="X3016" i="4"/>
  <c r="AA3016" i="4"/>
  <c r="N3014" i="4"/>
  <c r="O3014" i="4"/>
  <c r="U3011" i="4"/>
  <c r="S3011" i="4"/>
  <c r="R3011" i="4"/>
  <c r="T3011" i="4"/>
  <c r="Y3008" i="4"/>
  <c r="Z3008" i="4"/>
  <c r="X3008" i="4"/>
  <c r="AA3008" i="4"/>
  <c r="Y3004" i="4"/>
  <c r="Z3004" i="4"/>
  <c r="X3004" i="4"/>
  <c r="AA3004" i="4"/>
  <c r="U3003" i="4"/>
  <c r="S3003" i="4"/>
  <c r="R3003" i="4"/>
  <c r="T3003" i="4"/>
  <c r="Y3000" i="4"/>
  <c r="Z3000" i="4"/>
  <c r="X3000" i="4"/>
  <c r="AA3000" i="4"/>
  <c r="N2998" i="4"/>
  <c r="O2998" i="4"/>
  <c r="U2995" i="4"/>
  <c r="S2995" i="4"/>
  <c r="R2995" i="4"/>
  <c r="T2995" i="4"/>
  <c r="Y2992" i="4"/>
  <c r="Z2992" i="4"/>
  <c r="X2992" i="4"/>
  <c r="AA2992" i="4"/>
  <c r="N2990" i="4"/>
  <c r="O2990" i="4"/>
  <c r="N2986" i="4"/>
  <c r="O2986" i="4"/>
  <c r="U2983" i="4"/>
  <c r="S2983" i="4"/>
  <c r="R2983" i="4"/>
  <c r="T2983" i="4"/>
  <c r="Y2980" i="4"/>
  <c r="Z2980" i="4"/>
  <c r="X2980" i="4"/>
  <c r="AA2980" i="4"/>
  <c r="N2978" i="4"/>
  <c r="O2978" i="4"/>
  <c r="U2975" i="4"/>
  <c r="S2975" i="4"/>
  <c r="R2975" i="4"/>
  <c r="T2975" i="4"/>
  <c r="Y2972" i="4"/>
  <c r="Z2972" i="4"/>
  <c r="X2972" i="4"/>
  <c r="AA2972" i="4"/>
  <c r="N2970" i="4"/>
  <c r="O2970" i="4"/>
  <c r="U2967" i="4"/>
  <c r="S2967" i="4"/>
  <c r="R2967" i="4"/>
  <c r="T2967" i="4"/>
  <c r="U2963" i="4"/>
  <c r="S2963" i="4"/>
  <c r="R2963" i="4"/>
  <c r="T2963" i="4"/>
  <c r="Y2960" i="4"/>
  <c r="Z2960" i="4"/>
  <c r="X2960" i="4"/>
  <c r="AA2960" i="4"/>
  <c r="N2958" i="4"/>
  <c r="O2958" i="4"/>
  <c r="Y2956" i="4"/>
  <c r="Z2956" i="4"/>
  <c r="X2956" i="4"/>
  <c r="AA2956" i="4"/>
  <c r="N2954" i="4"/>
  <c r="O2954" i="4"/>
  <c r="U2951" i="4"/>
  <c r="S2951" i="4"/>
  <c r="R2951" i="4"/>
  <c r="T2951" i="4"/>
  <c r="U2947" i="4"/>
  <c r="S2947" i="4"/>
  <c r="R2947" i="4"/>
  <c r="T2947" i="4"/>
  <c r="Y2944" i="4"/>
  <c r="Z2944" i="4"/>
  <c r="X2944" i="4"/>
  <c r="AA2944" i="4"/>
  <c r="Y2940" i="4"/>
  <c r="Z2940" i="4"/>
  <c r="X2940" i="4"/>
  <c r="AA2940" i="4"/>
  <c r="N2938" i="4"/>
  <c r="O2938" i="4"/>
  <c r="U2935" i="4"/>
  <c r="S2935" i="4"/>
  <c r="R2935" i="4"/>
  <c r="T2935" i="4"/>
  <c r="Y2932" i="4"/>
  <c r="Z2932" i="4"/>
  <c r="X2932" i="4"/>
  <c r="AA2932" i="4"/>
  <c r="N2930" i="4"/>
  <c r="O2930" i="4"/>
  <c r="U2927" i="4"/>
  <c r="S2927" i="4"/>
  <c r="R2927" i="4"/>
  <c r="T2927" i="4"/>
  <c r="Y2924" i="4"/>
  <c r="Z2924" i="4"/>
  <c r="X2924" i="4"/>
  <c r="AA2924" i="4"/>
  <c r="Y2920" i="4"/>
  <c r="Z2920" i="4"/>
  <c r="X2920" i="4"/>
  <c r="AA2920" i="4"/>
  <c r="N2918" i="4"/>
  <c r="O2918" i="4"/>
  <c r="U2915" i="4"/>
  <c r="S2915" i="4"/>
  <c r="R2915" i="4"/>
  <c r="T2915" i="4"/>
  <c r="Y2912" i="4"/>
  <c r="Z2912" i="4"/>
  <c r="X2912" i="4"/>
  <c r="AA2912" i="4"/>
  <c r="N2910" i="4"/>
  <c r="O2910" i="4"/>
  <c r="U2907" i="4"/>
  <c r="S2907" i="4"/>
  <c r="R2907" i="4"/>
  <c r="T2907" i="4"/>
  <c r="Y2904" i="4"/>
  <c r="Z2904" i="4"/>
  <c r="X2904" i="4"/>
  <c r="AA2904" i="4"/>
  <c r="N2902" i="4"/>
  <c r="O2902" i="4"/>
  <c r="U2899" i="4"/>
  <c r="S2899" i="4"/>
  <c r="R2899" i="4"/>
  <c r="T2899" i="4"/>
  <c r="Y2896" i="4"/>
  <c r="Z2896" i="4"/>
  <c r="X2896" i="4"/>
  <c r="AA2896" i="4"/>
  <c r="Y2892" i="4"/>
  <c r="Z2892" i="4"/>
  <c r="X2892" i="4"/>
  <c r="AA2892" i="4"/>
  <c r="N2890" i="4"/>
  <c r="O2890" i="4"/>
  <c r="U2887" i="4"/>
  <c r="S2887" i="4"/>
  <c r="R2887" i="4"/>
  <c r="T2887" i="4"/>
  <c r="U2883" i="4"/>
  <c r="S2883" i="4"/>
  <c r="R2883" i="4"/>
  <c r="T2883" i="4"/>
  <c r="U2879" i="4"/>
  <c r="S2879" i="4"/>
  <c r="R2879" i="4"/>
  <c r="T2879" i="4"/>
  <c r="Y2876" i="4"/>
  <c r="Z2876" i="4"/>
  <c r="X2876" i="4"/>
  <c r="AA2876" i="4"/>
  <c r="N2874" i="4"/>
  <c r="O2874" i="4"/>
  <c r="U2871" i="4"/>
  <c r="S2871" i="4"/>
  <c r="R2871" i="4"/>
  <c r="T2871" i="4"/>
  <c r="Y2868" i="4"/>
  <c r="Z2868" i="4"/>
  <c r="X2868" i="4"/>
  <c r="AA2868" i="4"/>
  <c r="N2866" i="4"/>
  <c r="O2866" i="4"/>
  <c r="U2863" i="4"/>
  <c r="S2863" i="4"/>
  <c r="R2863" i="4"/>
  <c r="T2863" i="4"/>
  <c r="Y2860" i="4"/>
  <c r="Z2860" i="4"/>
  <c r="X2860" i="4"/>
  <c r="AA2860" i="4"/>
  <c r="N2858" i="4"/>
  <c r="O2858" i="4"/>
  <c r="U2855" i="4"/>
  <c r="S2855" i="4"/>
  <c r="R2855" i="4"/>
  <c r="T2855" i="4"/>
  <c r="Y2852" i="4"/>
  <c r="Z2852" i="4"/>
  <c r="X2852" i="4"/>
  <c r="AA2852" i="4"/>
  <c r="N2850" i="4"/>
  <c r="O2850" i="4"/>
  <c r="N2846" i="4"/>
  <c r="O2846" i="4"/>
  <c r="Y2844" i="4"/>
  <c r="Z2844" i="4"/>
  <c r="X2844" i="4"/>
  <c r="AA2844" i="4"/>
  <c r="Y2840" i="4"/>
  <c r="Z2840" i="4"/>
  <c r="X2840" i="4"/>
  <c r="AA2840" i="4"/>
  <c r="N2838" i="4"/>
  <c r="O2838" i="4"/>
  <c r="U2835" i="4"/>
  <c r="S2835" i="4"/>
  <c r="R2835" i="4"/>
  <c r="T2835" i="4"/>
  <c r="Y2832" i="4"/>
  <c r="Z2832" i="4"/>
  <c r="X2832" i="4"/>
  <c r="AA2832" i="4"/>
  <c r="U2831" i="4"/>
  <c r="S2831" i="4"/>
  <c r="R2831" i="4"/>
  <c r="T2831" i="4"/>
  <c r="Y2828" i="4"/>
  <c r="Z2828" i="4"/>
  <c r="X2828" i="4"/>
  <c r="AA2828" i="4"/>
  <c r="Y2824" i="4"/>
  <c r="Z2824" i="4"/>
  <c r="X2824" i="4"/>
  <c r="AA2824" i="4"/>
  <c r="N2822" i="4"/>
  <c r="O2822" i="4"/>
  <c r="U2819" i="4"/>
  <c r="S2819" i="4"/>
  <c r="R2819" i="4"/>
  <c r="T2819" i="4"/>
  <c r="U2815" i="4"/>
  <c r="S2815" i="4"/>
  <c r="R2815" i="4"/>
  <c r="T2815" i="4"/>
  <c r="Y2812" i="4"/>
  <c r="Z2812" i="4"/>
  <c r="X2812" i="4"/>
  <c r="AA2812" i="4"/>
  <c r="N2810" i="4"/>
  <c r="O2810" i="4"/>
  <c r="U2807" i="4"/>
  <c r="S2807" i="4"/>
  <c r="R2807" i="4"/>
  <c r="T2807" i="4"/>
  <c r="Y2804" i="4"/>
  <c r="Z2804" i="4"/>
  <c r="X2804" i="4"/>
  <c r="AA2804" i="4"/>
  <c r="N2802" i="4"/>
  <c r="O2802" i="4"/>
  <c r="U2799" i="4"/>
  <c r="S2799" i="4"/>
  <c r="R2799" i="4"/>
  <c r="T2799" i="4"/>
  <c r="N2798" i="4"/>
  <c r="O2798" i="4"/>
  <c r="U2795" i="4"/>
  <c r="S2795" i="4"/>
  <c r="R2795" i="4"/>
  <c r="T2795" i="4"/>
  <c r="Y2792" i="4"/>
  <c r="Z2792" i="4"/>
  <c r="X2792" i="4"/>
  <c r="AA2792" i="4"/>
  <c r="N2790" i="4"/>
  <c r="O2790" i="4"/>
  <c r="U2787" i="4"/>
  <c r="S2787" i="4"/>
  <c r="R2787" i="4"/>
  <c r="T2787" i="4"/>
  <c r="Y2784" i="4"/>
  <c r="Z2784" i="4"/>
  <c r="X2784" i="4"/>
  <c r="AA2784" i="4"/>
  <c r="Y2780" i="4"/>
  <c r="Z2780" i="4"/>
  <c r="X2780" i="4"/>
  <c r="AA2780" i="4"/>
  <c r="Y2776" i="4"/>
  <c r="Z2776" i="4"/>
  <c r="X2776" i="4"/>
  <c r="AA2776" i="4"/>
  <c r="N2774" i="4"/>
  <c r="O2774" i="4"/>
  <c r="U2771" i="4"/>
  <c r="S2771" i="4"/>
  <c r="R2771" i="4"/>
  <c r="T2771" i="4"/>
  <c r="Y2768" i="4"/>
  <c r="Z2768" i="4"/>
  <c r="X2768" i="4"/>
  <c r="AA2768" i="4"/>
  <c r="N2766" i="4"/>
  <c r="O2766" i="4"/>
  <c r="U2763" i="4"/>
  <c r="S2763" i="4"/>
  <c r="R2763" i="4"/>
  <c r="T2763" i="4"/>
  <c r="Y2760" i="4"/>
  <c r="Z2760" i="4"/>
  <c r="X2760" i="4"/>
  <c r="AA2760" i="4"/>
  <c r="N2758" i="4"/>
  <c r="O2758" i="4"/>
  <c r="U2755" i="4"/>
  <c r="S2755" i="4"/>
  <c r="R2755" i="4"/>
  <c r="T2755" i="4"/>
  <c r="Y2752" i="4"/>
  <c r="Z2752" i="4"/>
  <c r="X2752" i="4"/>
  <c r="AA2752" i="4"/>
  <c r="Y2748" i="4"/>
  <c r="Z2748" i="4"/>
  <c r="X2748" i="4"/>
  <c r="AA2748" i="4"/>
  <c r="N2746" i="4"/>
  <c r="O2746" i="4"/>
  <c r="U2743" i="4"/>
  <c r="S2743" i="4"/>
  <c r="R2743" i="4"/>
  <c r="T2743" i="4"/>
  <c r="Y2740" i="4"/>
  <c r="Z2740" i="4"/>
  <c r="X2740" i="4"/>
  <c r="AA2740" i="4"/>
  <c r="Y2736" i="4"/>
  <c r="Z2736" i="4"/>
  <c r="X2736" i="4"/>
  <c r="AA2736" i="4"/>
  <c r="N2734" i="4"/>
  <c r="O2734" i="4"/>
  <c r="Y2732" i="4"/>
  <c r="Z2732" i="4"/>
  <c r="X2732" i="4"/>
  <c r="AA2732" i="4"/>
  <c r="N2730" i="4"/>
  <c r="O2730" i="4"/>
  <c r="N2726" i="4"/>
  <c r="O2726" i="4"/>
  <c r="Y2724" i="4"/>
  <c r="Z2724" i="4"/>
  <c r="X2724" i="4"/>
  <c r="AA2724" i="4"/>
  <c r="N2722" i="4"/>
  <c r="O2722" i="4"/>
  <c r="Y2720" i="4"/>
  <c r="Z2720" i="4"/>
  <c r="X2720" i="4"/>
  <c r="AA2720" i="4"/>
  <c r="N2718" i="4"/>
  <c r="O2718" i="4"/>
  <c r="U2715" i="4"/>
  <c r="S2715" i="4"/>
  <c r="R2715" i="4"/>
  <c r="T2715" i="4"/>
  <c r="Y2712" i="4"/>
  <c r="Z2712" i="4"/>
  <c r="X2712" i="4"/>
  <c r="AA2712" i="4"/>
  <c r="N2710" i="4"/>
  <c r="O2710" i="4"/>
  <c r="Y2708" i="4"/>
  <c r="Z2708" i="4"/>
  <c r="X2708" i="4"/>
  <c r="AA2708" i="4"/>
  <c r="N2706" i="4"/>
  <c r="O2706" i="4"/>
  <c r="U2703" i="4"/>
  <c r="S2703" i="4"/>
  <c r="R2703" i="4"/>
  <c r="T2703" i="4"/>
  <c r="N2702" i="4"/>
  <c r="O2702" i="4"/>
  <c r="U2699" i="4"/>
  <c r="S2699" i="4"/>
  <c r="R2699" i="4"/>
  <c r="T2699" i="4"/>
  <c r="Y2696" i="4"/>
  <c r="Z2696" i="4"/>
  <c r="X2696" i="4"/>
  <c r="AA2696" i="4"/>
  <c r="N2694" i="4"/>
  <c r="O2694" i="4"/>
  <c r="U2691" i="4"/>
  <c r="S2691" i="4"/>
  <c r="R2691" i="4"/>
  <c r="T2691" i="4"/>
  <c r="Y2688" i="4"/>
  <c r="Z2688" i="4"/>
  <c r="X2688" i="4"/>
  <c r="AA2688" i="4"/>
  <c r="N2686" i="4"/>
  <c r="O2686" i="4"/>
  <c r="U2683" i="4"/>
  <c r="S2683" i="4"/>
  <c r="R2683" i="4"/>
  <c r="T2683" i="4"/>
  <c r="Y2680" i="4"/>
  <c r="Z2680" i="4"/>
  <c r="X2680" i="4"/>
  <c r="AA2680" i="4"/>
  <c r="N2678" i="4"/>
  <c r="O2678" i="4"/>
  <c r="U2675" i="4"/>
  <c r="S2675" i="4"/>
  <c r="R2675" i="4"/>
  <c r="T2675" i="4"/>
  <c r="Y2672" i="4"/>
  <c r="Z2672" i="4"/>
  <c r="X2672" i="4"/>
  <c r="AA2672" i="4"/>
  <c r="N2670" i="4"/>
  <c r="O2670" i="4"/>
  <c r="Y2668" i="4"/>
  <c r="Z2668" i="4"/>
  <c r="X2668" i="4"/>
  <c r="AA2668" i="4"/>
  <c r="N2666" i="4"/>
  <c r="O2666" i="4"/>
  <c r="Y2664" i="4"/>
  <c r="Z2664" i="4"/>
  <c r="X2664" i="4"/>
  <c r="AA2664" i="4"/>
  <c r="N2662" i="4"/>
  <c r="O2662" i="4"/>
  <c r="U2659" i="4"/>
  <c r="S2659" i="4"/>
  <c r="R2659" i="4"/>
  <c r="T2659" i="4"/>
  <c r="Y2656" i="4"/>
  <c r="Z2656" i="4"/>
  <c r="X2656" i="4"/>
  <c r="AA2656" i="4"/>
  <c r="Y2652" i="4"/>
  <c r="Z2652" i="4"/>
  <c r="X2652" i="4"/>
  <c r="AA2652" i="4"/>
  <c r="N2650" i="4"/>
  <c r="O2650" i="4"/>
  <c r="U2647" i="4"/>
  <c r="S2647" i="4"/>
  <c r="R2647" i="4"/>
  <c r="T2647" i="4"/>
  <c r="Y2644" i="4"/>
  <c r="Z2644" i="4"/>
  <c r="X2644" i="4"/>
  <c r="AA2644" i="4"/>
  <c r="N2642" i="4"/>
  <c r="O2642" i="4"/>
  <c r="U2639" i="4"/>
  <c r="S2639" i="4"/>
  <c r="R2639" i="4"/>
  <c r="T2639" i="4"/>
  <c r="Y2636" i="4"/>
  <c r="Z2636" i="4"/>
  <c r="X2636" i="4"/>
  <c r="AA2636" i="4"/>
  <c r="N2634" i="4"/>
  <c r="O2634" i="4"/>
  <c r="U2631" i="4"/>
  <c r="S2631" i="4"/>
  <c r="R2631" i="4"/>
  <c r="T2631" i="4"/>
  <c r="U2627" i="4"/>
  <c r="S2627" i="4"/>
  <c r="R2627" i="4"/>
  <c r="T2627" i="4"/>
  <c r="Y2624" i="4"/>
  <c r="Z2624" i="4"/>
  <c r="X2624" i="4"/>
  <c r="AA2624" i="4"/>
  <c r="N2622" i="4"/>
  <c r="O2622" i="4"/>
  <c r="U2619" i="4"/>
  <c r="S2619" i="4"/>
  <c r="R2619" i="4"/>
  <c r="T2619" i="4"/>
  <c r="Y2616" i="4"/>
  <c r="Z2616" i="4"/>
  <c r="X2616" i="4"/>
  <c r="AA2616" i="4"/>
  <c r="N2614" i="4"/>
  <c r="O2614" i="4"/>
  <c r="U2611" i="4"/>
  <c r="S2611" i="4"/>
  <c r="R2611" i="4"/>
  <c r="T2611" i="4"/>
  <c r="Y2608" i="4"/>
  <c r="Z2608" i="4"/>
  <c r="X2608" i="4"/>
  <c r="AA2608" i="4"/>
  <c r="N2606" i="4"/>
  <c r="O2606" i="4"/>
  <c r="U2603" i="4"/>
  <c r="S2603" i="4"/>
  <c r="R2603" i="4"/>
  <c r="T2603" i="4"/>
  <c r="Y2600" i="4"/>
  <c r="Z2600" i="4"/>
  <c r="X2600" i="4"/>
  <c r="AA2600" i="4"/>
  <c r="N2598" i="4"/>
  <c r="O2598" i="4"/>
  <c r="U2595" i="4"/>
  <c r="S2595" i="4"/>
  <c r="R2595" i="4"/>
  <c r="T2595" i="4"/>
  <c r="Y2592" i="4"/>
  <c r="Z2592" i="4"/>
  <c r="X2592" i="4"/>
  <c r="AA2592" i="4"/>
  <c r="N2590" i="4"/>
  <c r="O2590" i="4"/>
  <c r="U2587" i="4"/>
  <c r="S2587" i="4"/>
  <c r="R2587" i="4"/>
  <c r="T2587" i="4"/>
  <c r="Y2584" i="4"/>
  <c r="Z2584" i="4"/>
  <c r="X2584" i="4"/>
  <c r="AA2584" i="4"/>
  <c r="N2582" i="4"/>
  <c r="O2582" i="4"/>
  <c r="U2579" i="4"/>
  <c r="S2579" i="4"/>
  <c r="R2579" i="4"/>
  <c r="T2579" i="4"/>
  <c r="Y2576" i="4"/>
  <c r="Z2576" i="4"/>
  <c r="X2576" i="4"/>
  <c r="AA2576" i="4"/>
  <c r="N2574" i="4"/>
  <c r="O2574" i="4"/>
  <c r="U2571" i="4"/>
  <c r="S2571" i="4"/>
  <c r="R2571" i="4"/>
  <c r="T2571" i="4"/>
  <c r="Y2568" i="4"/>
  <c r="Z2568" i="4"/>
  <c r="X2568" i="4"/>
  <c r="AA2568" i="4"/>
  <c r="U2567" i="4"/>
  <c r="S2567" i="4"/>
  <c r="R2567" i="4"/>
  <c r="T2567" i="4"/>
  <c r="Y2564" i="4"/>
  <c r="Z2564" i="4"/>
  <c r="X2564" i="4"/>
  <c r="AA2564" i="4"/>
  <c r="N2562" i="4"/>
  <c r="O2562" i="4"/>
  <c r="U2559" i="4"/>
  <c r="S2559" i="4"/>
  <c r="R2559" i="4"/>
  <c r="T2559" i="4"/>
  <c r="U2555" i="4"/>
  <c r="S2555" i="4"/>
  <c r="R2555" i="4"/>
  <c r="T2555" i="4"/>
  <c r="Y2552" i="4"/>
  <c r="Z2552" i="4"/>
  <c r="X2552" i="4"/>
  <c r="AA2552" i="4"/>
  <c r="N2550" i="4"/>
  <c r="O2550" i="4"/>
  <c r="U2547" i="4"/>
  <c r="S2547" i="4"/>
  <c r="R2547" i="4"/>
  <c r="T2547" i="4"/>
  <c r="N2546" i="4"/>
  <c r="O2546" i="4"/>
  <c r="U2543" i="4"/>
  <c r="S2543" i="4"/>
  <c r="R2543" i="4"/>
  <c r="T2543" i="4"/>
  <c r="Y2540" i="4"/>
  <c r="Z2540" i="4"/>
  <c r="X2540" i="4"/>
  <c r="AA2540" i="4"/>
  <c r="Y2536" i="4"/>
  <c r="Z2536" i="4"/>
  <c r="X2536" i="4"/>
  <c r="AA2536" i="4"/>
  <c r="N2534" i="4"/>
  <c r="O2534" i="4"/>
  <c r="U2531" i="4"/>
  <c r="S2531" i="4"/>
  <c r="R2531" i="4"/>
  <c r="T2531" i="4"/>
  <c r="Y2528" i="4"/>
  <c r="Z2528" i="4"/>
  <c r="X2528" i="4"/>
  <c r="AA2528" i="4"/>
  <c r="N2526" i="4"/>
  <c r="O2526" i="4"/>
  <c r="U2523" i="4"/>
  <c r="S2523" i="4"/>
  <c r="R2523" i="4"/>
  <c r="T2523" i="4"/>
  <c r="Y2520" i="4"/>
  <c r="Z2520" i="4"/>
  <c r="X2520" i="4"/>
  <c r="AA2520" i="4"/>
  <c r="N2518" i="4"/>
  <c r="O2518" i="4"/>
  <c r="U2515" i="4"/>
  <c r="S2515" i="4"/>
  <c r="R2515" i="4"/>
  <c r="T2515" i="4"/>
  <c r="U2511" i="4"/>
  <c r="S2511" i="4"/>
  <c r="R2511" i="4"/>
  <c r="T2511" i="4"/>
  <c r="Y2508" i="4"/>
  <c r="Z2508" i="4"/>
  <c r="X2508" i="4"/>
  <c r="AA2508" i="4"/>
  <c r="N2506" i="4"/>
  <c r="O2506" i="4"/>
  <c r="U2503" i="4"/>
  <c r="S2503" i="4"/>
  <c r="R2503" i="4"/>
  <c r="T2503" i="4"/>
  <c r="Y2500" i="4"/>
  <c r="Z2500" i="4"/>
  <c r="X2500" i="4"/>
  <c r="AA2500" i="4"/>
  <c r="Y2496" i="4"/>
  <c r="Z2496" i="4"/>
  <c r="X2496" i="4"/>
  <c r="AA2496" i="4"/>
  <c r="N2494" i="4"/>
  <c r="O2494" i="4"/>
  <c r="U2491" i="4"/>
  <c r="S2491" i="4"/>
  <c r="R2491" i="4"/>
  <c r="T2491" i="4"/>
  <c r="Y2488" i="4"/>
  <c r="Z2488" i="4"/>
  <c r="X2488" i="4"/>
  <c r="AA2488" i="4"/>
  <c r="N2486" i="4"/>
  <c r="O2486" i="4"/>
  <c r="U2483" i="4"/>
  <c r="S2483" i="4"/>
  <c r="R2483" i="4"/>
  <c r="T2483" i="4"/>
  <c r="U2479" i="4"/>
  <c r="S2479" i="4"/>
  <c r="R2479" i="4"/>
  <c r="T2479" i="4"/>
  <c r="Y2476" i="4"/>
  <c r="Z2476" i="4"/>
  <c r="X2476" i="4"/>
  <c r="AA2476" i="4"/>
  <c r="N2474" i="4"/>
  <c r="O2474" i="4"/>
  <c r="U2471" i="4"/>
  <c r="S2471" i="4"/>
  <c r="R2471" i="4"/>
  <c r="T2471" i="4"/>
  <c r="Y2468" i="4"/>
  <c r="Z2468" i="4"/>
  <c r="X2468" i="4"/>
  <c r="AA2468" i="4"/>
  <c r="N2466" i="4"/>
  <c r="O2466" i="4"/>
  <c r="U2463" i="4"/>
  <c r="S2463" i="4"/>
  <c r="R2463" i="4"/>
  <c r="T2463" i="4"/>
  <c r="Y2460" i="4"/>
  <c r="Z2460" i="4"/>
  <c r="X2460" i="4"/>
  <c r="AA2460" i="4"/>
  <c r="Y2456" i="4"/>
  <c r="Z2456" i="4"/>
  <c r="X2456" i="4"/>
  <c r="AA2456" i="4"/>
  <c r="N2454" i="4"/>
  <c r="O2454" i="4"/>
  <c r="U2451" i="4"/>
  <c r="S2451" i="4"/>
  <c r="R2451" i="4"/>
  <c r="T2451" i="4"/>
  <c r="N2450" i="4"/>
  <c r="O2450" i="4"/>
  <c r="U2447" i="4"/>
  <c r="S2447" i="4"/>
  <c r="R2447" i="4"/>
  <c r="T2447" i="4"/>
  <c r="Y2444" i="4"/>
  <c r="Z2444" i="4"/>
  <c r="X2444" i="4"/>
  <c r="AA2444" i="4"/>
  <c r="N2442" i="4"/>
  <c r="O2442" i="4"/>
  <c r="U2439" i="4"/>
  <c r="S2439" i="4"/>
  <c r="R2439" i="4"/>
  <c r="T2439" i="4"/>
  <c r="Y2436" i="4"/>
  <c r="Z2436" i="4"/>
  <c r="X2436" i="4"/>
  <c r="AA2436" i="4"/>
  <c r="N2434" i="4"/>
  <c r="O2434" i="4"/>
  <c r="U2431" i="4"/>
  <c r="S2431" i="4"/>
  <c r="R2431" i="4"/>
  <c r="T2431" i="4"/>
  <c r="U2427" i="4"/>
  <c r="S2427" i="4"/>
  <c r="R2427" i="4"/>
  <c r="T2427" i="4"/>
  <c r="Y2424" i="4"/>
  <c r="Z2424" i="4"/>
  <c r="X2424" i="4"/>
  <c r="AA2424" i="4"/>
  <c r="N2422" i="4"/>
  <c r="O2422" i="4"/>
  <c r="U2419" i="4"/>
  <c r="S2419" i="4"/>
  <c r="R2419" i="4"/>
  <c r="T2419" i="4"/>
  <c r="U2415" i="4"/>
  <c r="S2415" i="4"/>
  <c r="R2415" i="4"/>
  <c r="T2415" i="4"/>
  <c r="N2414" i="4"/>
  <c r="O2414" i="4"/>
  <c r="U2411" i="4"/>
  <c r="S2411" i="4"/>
  <c r="R2411" i="4"/>
  <c r="T2411" i="4"/>
  <c r="U2407" i="4"/>
  <c r="S2407" i="4"/>
  <c r="R2407" i="4"/>
  <c r="T2407" i="4"/>
  <c r="Y2404" i="4"/>
  <c r="Z2404" i="4"/>
  <c r="X2404" i="4"/>
  <c r="AA2404" i="4"/>
  <c r="N2402" i="4"/>
  <c r="O2402" i="4"/>
  <c r="U2399" i="4"/>
  <c r="S2399" i="4"/>
  <c r="R2399" i="4"/>
  <c r="T2399" i="4"/>
  <c r="Y2396" i="4"/>
  <c r="Z2396" i="4"/>
  <c r="X2396" i="4"/>
  <c r="AA2396" i="4"/>
  <c r="N2394" i="4"/>
  <c r="O2394" i="4"/>
  <c r="U2391" i="4"/>
  <c r="S2391" i="4"/>
  <c r="R2391" i="4"/>
  <c r="T2391" i="4"/>
  <c r="Y2388" i="4"/>
  <c r="Z2388" i="4"/>
  <c r="X2388" i="4"/>
  <c r="AA2388" i="4"/>
  <c r="N2386" i="4"/>
  <c r="O2386" i="4"/>
  <c r="U2383" i="4"/>
  <c r="S2383" i="4"/>
  <c r="R2383" i="4"/>
  <c r="T2383" i="4"/>
  <c r="Y2380" i="4"/>
  <c r="Z2380" i="4"/>
  <c r="X2380" i="4"/>
  <c r="AA2380" i="4"/>
  <c r="Y2376" i="4"/>
  <c r="Z2376" i="4"/>
  <c r="X2376" i="4"/>
  <c r="AA2376" i="4"/>
  <c r="U2375" i="4"/>
  <c r="S2375" i="4"/>
  <c r="R2375" i="4"/>
  <c r="T2375" i="4"/>
  <c r="Y2372" i="4"/>
  <c r="Z2372" i="4"/>
  <c r="X2372" i="4"/>
  <c r="AA2372" i="4"/>
  <c r="N2370" i="4"/>
  <c r="O2370" i="4"/>
  <c r="U2367" i="4"/>
  <c r="S2367" i="4"/>
  <c r="R2367" i="4"/>
  <c r="T2367" i="4"/>
  <c r="Y2364" i="4"/>
  <c r="Z2364" i="4"/>
  <c r="X2364" i="4"/>
  <c r="AA2364" i="4"/>
  <c r="N2362" i="4"/>
  <c r="O2362" i="4"/>
  <c r="N2358" i="4"/>
  <c r="O2358" i="4"/>
  <c r="N2350" i="4"/>
  <c r="O2350" i="4"/>
  <c r="Y2348" i="4"/>
  <c r="Z2348" i="4"/>
  <c r="X2348" i="4"/>
  <c r="AA2348" i="4"/>
  <c r="N2346" i="4"/>
  <c r="O2346" i="4"/>
  <c r="N2342" i="4"/>
  <c r="O2342" i="4"/>
  <c r="U2339" i="4"/>
  <c r="S2339" i="4"/>
  <c r="R2339" i="4"/>
  <c r="T2339" i="4"/>
  <c r="Y2336" i="4"/>
  <c r="Z2336" i="4"/>
  <c r="X2336" i="4"/>
  <c r="AA2336" i="4"/>
  <c r="N2334" i="4"/>
  <c r="O2334" i="4"/>
  <c r="U2331" i="4"/>
  <c r="S2331" i="4"/>
  <c r="R2331" i="4"/>
  <c r="T2331" i="4"/>
  <c r="N2330" i="4"/>
  <c r="O2330" i="4"/>
  <c r="U2327" i="4"/>
  <c r="S2327" i="4"/>
  <c r="R2327" i="4"/>
  <c r="T2327" i="4"/>
  <c r="Y2324" i="4"/>
  <c r="Z2324" i="4"/>
  <c r="X2324" i="4"/>
  <c r="AA2324" i="4"/>
  <c r="U2323" i="4"/>
  <c r="S2323" i="4"/>
  <c r="R2323" i="4"/>
  <c r="T2323" i="4"/>
  <c r="U2319" i="4"/>
  <c r="S2319" i="4"/>
  <c r="R2319" i="4"/>
  <c r="T2319" i="4"/>
  <c r="U2315" i="4"/>
  <c r="S2315" i="4"/>
  <c r="R2315" i="4"/>
  <c r="T2315" i="4"/>
  <c r="N2314" i="4"/>
  <c r="O2314" i="4"/>
  <c r="U2311" i="4"/>
  <c r="S2311" i="4"/>
  <c r="R2311" i="4"/>
  <c r="T2311" i="4"/>
  <c r="U2307" i="4"/>
  <c r="S2307" i="4"/>
  <c r="R2307" i="4"/>
  <c r="T2307" i="4"/>
  <c r="Y2304" i="4"/>
  <c r="Z2304" i="4"/>
  <c r="X2304" i="4"/>
  <c r="AA2304" i="4"/>
  <c r="N2302" i="4"/>
  <c r="O2302" i="4"/>
  <c r="Y2300" i="4"/>
  <c r="Z2300" i="4"/>
  <c r="X2300" i="4"/>
  <c r="AA2300" i="4"/>
  <c r="N2298" i="4"/>
  <c r="O2298" i="4"/>
  <c r="N2294" i="4"/>
  <c r="O2294" i="4"/>
  <c r="U2291" i="4"/>
  <c r="S2291" i="4"/>
  <c r="R2291" i="4"/>
  <c r="T2291" i="4"/>
  <c r="Y2288" i="4"/>
  <c r="Z2288" i="4"/>
  <c r="X2288" i="4"/>
  <c r="AA2288" i="4"/>
  <c r="N2286" i="4"/>
  <c r="O2286" i="4"/>
  <c r="U2283" i="4"/>
  <c r="S2283" i="4"/>
  <c r="R2283" i="4"/>
  <c r="T2283" i="4"/>
  <c r="Y2280" i="4"/>
  <c r="Z2280" i="4"/>
  <c r="X2280" i="4"/>
  <c r="AA2280" i="4"/>
  <c r="N2278" i="4"/>
  <c r="O2278" i="4"/>
  <c r="U2275" i="4"/>
  <c r="S2275" i="4"/>
  <c r="R2275" i="4"/>
  <c r="T2275" i="4"/>
  <c r="Y2272" i="4"/>
  <c r="Z2272" i="4"/>
  <c r="X2272" i="4"/>
  <c r="AA2272" i="4"/>
  <c r="N2270" i="4"/>
  <c r="O2270" i="4"/>
  <c r="U2267" i="4"/>
  <c r="S2267" i="4"/>
  <c r="R2267" i="4"/>
  <c r="T2267" i="4"/>
  <c r="Y2264" i="4"/>
  <c r="Z2264" i="4"/>
  <c r="X2264" i="4"/>
  <c r="AA2264" i="4"/>
  <c r="N2262" i="4"/>
  <c r="O2262" i="4"/>
  <c r="Y2260" i="4"/>
  <c r="Z2260" i="4"/>
  <c r="X2260" i="4"/>
  <c r="AA2260" i="4"/>
  <c r="Y2256" i="4"/>
  <c r="Z2256" i="4"/>
  <c r="X2256" i="4"/>
  <c r="AA2256" i="4"/>
  <c r="N2254" i="4"/>
  <c r="O2254" i="4"/>
  <c r="U2251" i="4"/>
  <c r="S2251" i="4"/>
  <c r="R2251" i="4"/>
  <c r="T2251" i="4"/>
  <c r="Y2248" i="4"/>
  <c r="Z2248" i="4"/>
  <c r="X2248" i="4"/>
  <c r="AA2248" i="4"/>
  <c r="N2246" i="4"/>
  <c r="O2246" i="4"/>
  <c r="U2243" i="4"/>
  <c r="S2243" i="4"/>
  <c r="R2243" i="4"/>
  <c r="T2243" i="4"/>
  <c r="Y2240" i="4"/>
  <c r="Z2240" i="4"/>
  <c r="X2240" i="4"/>
  <c r="AA2240" i="4"/>
  <c r="N2238" i="4"/>
  <c r="O2238" i="4"/>
  <c r="U2235" i="4"/>
  <c r="S2235" i="4"/>
  <c r="R2235" i="4"/>
  <c r="T2235" i="4"/>
  <c r="Y2232" i="4"/>
  <c r="Z2232" i="4"/>
  <c r="X2232" i="4"/>
  <c r="AA2232" i="4"/>
  <c r="N2230" i="4"/>
  <c r="O2230" i="4"/>
  <c r="U2227" i="4"/>
  <c r="S2227" i="4"/>
  <c r="R2227" i="4"/>
  <c r="T2227" i="4"/>
  <c r="N2226" i="4"/>
  <c r="O2226" i="4"/>
  <c r="N2222" i="4"/>
  <c r="O2222" i="4"/>
  <c r="U2219" i="4"/>
  <c r="S2219" i="4"/>
  <c r="R2219" i="4"/>
  <c r="T2219" i="4"/>
  <c r="Y2216" i="4"/>
  <c r="Z2216" i="4"/>
  <c r="X2216" i="4"/>
  <c r="AA2216" i="4"/>
  <c r="N2214" i="4"/>
  <c r="O2214" i="4"/>
  <c r="U2211" i="4"/>
  <c r="S2211" i="4"/>
  <c r="R2211" i="4"/>
  <c r="T2211" i="4"/>
  <c r="Y2208" i="4"/>
  <c r="Z2208" i="4"/>
  <c r="X2208" i="4"/>
  <c r="AA2208" i="4"/>
  <c r="N2206" i="4"/>
  <c r="O2206" i="4"/>
  <c r="U2203" i="4"/>
  <c r="S2203" i="4"/>
  <c r="R2203" i="4"/>
  <c r="T2203" i="4"/>
  <c r="Y2200" i="4"/>
  <c r="Z2200" i="4"/>
  <c r="X2200" i="4"/>
  <c r="AA2200" i="4"/>
  <c r="N2198" i="4"/>
  <c r="O2198" i="4"/>
  <c r="U2195" i="4"/>
  <c r="S2195" i="4"/>
  <c r="R2195" i="4"/>
  <c r="T2195" i="4"/>
  <c r="N2194" i="4"/>
  <c r="O2194" i="4"/>
  <c r="U2191" i="4"/>
  <c r="S2191" i="4"/>
  <c r="R2191" i="4"/>
  <c r="T2191" i="4"/>
  <c r="X2188" i="4"/>
  <c r="Y2188" i="4"/>
  <c r="Z2188" i="4"/>
  <c r="AA2188" i="4"/>
  <c r="N2186" i="4"/>
  <c r="O2186" i="4"/>
  <c r="U2183" i="4"/>
  <c r="S2183" i="4"/>
  <c r="R2183" i="4"/>
  <c r="T2183" i="4"/>
  <c r="X2180" i="4"/>
  <c r="Y2180" i="4"/>
  <c r="Z2180" i="4"/>
  <c r="AA2180" i="4"/>
  <c r="N2178" i="4"/>
  <c r="O2178" i="4"/>
  <c r="U2175" i="4"/>
  <c r="S2175" i="4"/>
  <c r="R2175" i="4"/>
  <c r="T2175" i="4"/>
  <c r="X2172" i="4"/>
  <c r="Y2172" i="4"/>
  <c r="Z2172" i="4"/>
  <c r="AA2172" i="4"/>
  <c r="N2170" i="4"/>
  <c r="O2170" i="4"/>
  <c r="U2167" i="4"/>
  <c r="S2167" i="4"/>
  <c r="R2167" i="4"/>
  <c r="T2167" i="4"/>
  <c r="N2166" i="4"/>
  <c r="O2166" i="4"/>
  <c r="U2163" i="4"/>
  <c r="S2163" i="4"/>
  <c r="R2163" i="4"/>
  <c r="T2163" i="4"/>
  <c r="X2160" i="4"/>
  <c r="Y2160" i="4"/>
  <c r="Z2160" i="4"/>
  <c r="AA2160" i="4"/>
  <c r="N2158" i="4"/>
  <c r="O2158" i="4"/>
  <c r="U2155" i="4"/>
  <c r="S2155" i="4"/>
  <c r="R2155" i="4"/>
  <c r="T2155" i="4"/>
  <c r="N2154" i="4"/>
  <c r="O2154" i="4"/>
  <c r="N2150" i="4"/>
  <c r="O2150" i="4"/>
  <c r="U2147" i="4"/>
  <c r="S2147" i="4"/>
  <c r="R2147" i="4"/>
  <c r="T2147" i="4"/>
  <c r="U2143" i="4"/>
  <c r="S2143" i="4"/>
  <c r="R2143" i="4"/>
  <c r="T2143" i="4"/>
  <c r="U2139" i="4"/>
  <c r="S2139" i="4"/>
  <c r="R2139" i="4"/>
  <c r="T2139" i="4"/>
  <c r="X2136" i="4"/>
  <c r="Y2136" i="4"/>
  <c r="Z2136" i="4"/>
  <c r="AA2136" i="4"/>
  <c r="N2134" i="4"/>
  <c r="O2134" i="4"/>
  <c r="X2132" i="4"/>
  <c r="Y2132" i="4"/>
  <c r="Z2132" i="4"/>
  <c r="AA2132" i="4"/>
  <c r="X2128" i="4"/>
  <c r="Y2128" i="4"/>
  <c r="Z2128" i="4"/>
  <c r="AA2128" i="4"/>
  <c r="N2126" i="4"/>
  <c r="O2126" i="4"/>
  <c r="N2122" i="4"/>
  <c r="O2122" i="4"/>
  <c r="X2120" i="4"/>
  <c r="Y2120" i="4"/>
  <c r="Z2120" i="4"/>
  <c r="AA2120" i="4"/>
  <c r="X2116" i="4"/>
  <c r="Y2116" i="4"/>
  <c r="Z2116" i="4"/>
  <c r="AA2116" i="4"/>
  <c r="N2114" i="4"/>
  <c r="O2114" i="4"/>
  <c r="U2111" i="4"/>
  <c r="S2111" i="4"/>
  <c r="R2111" i="4"/>
  <c r="T2111" i="4"/>
  <c r="U2107" i="4"/>
  <c r="S2107" i="4"/>
  <c r="R2107" i="4"/>
  <c r="T2107" i="4"/>
  <c r="X2104" i="4"/>
  <c r="Y2104" i="4"/>
  <c r="Z2104" i="4"/>
  <c r="AA2104" i="4"/>
  <c r="N2102" i="4"/>
  <c r="O2102" i="4"/>
  <c r="U2099" i="4"/>
  <c r="S2099" i="4"/>
  <c r="R2099" i="4"/>
  <c r="T2099" i="4"/>
  <c r="X2096" i="4"/>
  <c r="Y2096" i="4"/>
  <c r="Z2096" i="4"/>
  <c r="AA2096" i="4"/>
  <c r="N2094" i="4"/>
  <c r="O2094" i="4"/>
  <c r="U2091" i="4"/>
  <c r="S2091" i="4"/>
  <c r="R2091" i="4"/>
  <c r="T2091" i="4"/>
  <c r="X2088" i="4"/>
  <c r="Y2088" i="4"/>
  <c r="Z2088" i="4"/>
  <c r="AA2088" i="4"/>
  <c r="N2086" i="4"/>
  <c r="O2086" i="4"/>
  <c r="U2083" i="4"/>
  <c r="S2083" i="4"/>
  <c r="R2083" i="4"/>
  <c r="T2083" i="4"/>
  <c r="X2080" i="4"/>
  <c r="Y2080" i="4"/>
  <c r="Z2080" i="4"/>
  <c r="AA2080" i="4"/>
  <c r="N2078" i="4"/>
  <c r="O2078" i="4"/>
  <c r="U2075" i="4"/>
  <c r="S2075" i="4"/>
  <c r="R2075" i="4"/>
  <c r="T2075" i="4"/>
  <c r="X2072" i="4"/>
  <c r="Y2072" i="4"/>
  <c r="Z2072" i="4"/>
  <c r="AA2072" i="4"/>
  <c r="N2070" i="4"/>
  <c r="O2070" i="4"/>
  <c r="X2068" i="4"/>
  <c r="Y2068" i="4"/>
  <c r="Z2068" i="4"/>
  <c r="AA2068" i="4"/>
  <c r="N2066" i="4"/>
  <c r="O2066" i="4"/>
  <c r="U2063" i="4"/>
  <c r="S2063" i="4"/>
  <c r="R2063" i="4"/>
  <c r="T2063" i="4"/>
  <c r="X2060" i="4"/>
  <c r="Y2060" i="4"/>
  <c r="Z2060" i="4"/>
  <c r="AA2060" i="4"/>
  <c r="N2058" i="4"/>
  <c r="O2058" i="4"/>
  <c r="U2055" i="4"/>
  <c r="S2055" i="4"/>
  <c r="R2055" i="4"/>
  <c r="T2055" i="4"/>
  <c r="X2052" i="4"/>
  <c r="Y2052" i="4"/>
  <c r="Z2052" i="4"/>
  <c r="AA2052" i="4"/>
  <c r="N2050" i="4"/>
  <c r="O2050" i="4"/>
  <c r="U2047" i="4"/>
  <c r="S2047" i="4"/>
  <c r="R2047" i="4"/>
  <c r="T2047" i="4"/>
  <c r="AA2044" i="4"/>
  <c r="X2044" i="4"/>
  <c r="Y2044" i="4"/>
  <c r="Z2044" i="4"/>
  <c r="N2042" i="4"/>
  <c r="O2042" i="4"/>
  <c r="U2039" i="4"/>
  <c r="S2039" i="4"/>
  <c r="R2039" i="4"/>
  <c r="T2039" i="4"/>
  <c r="AA2036" i="4"/>
  <c r="X2036" i="4"/>
  <c r="Y2036" i="4"/>
  <c r="Z2036" i="4"/>
  <c r="N2034" i="4"/>
  <c r="O2034" i="4"/>
  <c r="AA2032" i="4"/>
  <c r="X2032" i="4"/>
  <c r="Y2032" i="4"/>
  <c r="Z2032" i="4"/>
  <c r="N2030" i="4"/>
  <c r="O2030" i="4"/>
  <c r="U2027" i="4"/>
  <c r="S2027" i="4"/>
  <c r="R2027" i="4"/>
  <c r="T2027" i="4"/>
  <c r="AA2024" i="4"/>
  <c r="X2024" i="4"/>
  <c r="Y2024" i="4"/>
  <c r="Z2024" i="4"/>
  <c r="AA2020" i="4"/>
  <c r="X2020" i="4"/>
  <c r="Y2020" i="4"/>
  <c r="Z2020" i="4"/>
  <c r="N2018" i="4"/>
  <c r="O2018" i="4"/>
  <c r="AA2016" i="4"/>
  <c r="X2016" i="4"/>
  <c r="Y2016" i="4"/>
  <c r="Z2016" i="4"/>
  <c r="N2014" i="4"/>
  <c r="O2014" i="4"/>
  <c r="U2011" i="4"/>
  <c r="S2011" i="4"/>
  <c r="R2011" i="4"/>
  <c r="T2011" i="4"/>
  <c r="AA2008" i="4"/>
  <c r="X2008" i="4"/>
  <c r="Y2008" i="4"/>
  <c r="Z2008" i="4"/>
  <c r="N2006" i="4"/>
  <c r="O2006" i="4"/>
  <c r="U2003" i="4"/>
  <c r="S2003" i="4"/>
  <c r="R2003" i="4"/>
  <c r="T2003" i="4"/>
  <c r="AA2000" i="4"/>
  <c r="X2000" i="4"/>
  <c r="Y2000" i="4"/>
  <c r="Z2000" i="4"/>
  <c r="N1998" i="4"/>
  <c r="O1998" i="4"/>
  <c r="U1995" i="4"/>
  <c r="S1995" i="4"/>
  <c r="R1995" i="4"/>
  <c r="T1995" i="4"/>
  <c r="U1991" i="4"/>
  <c r="S1991" i="4"/>
  <c r="R1991" i="4"/>
  <c r="T1991" i="4"/>
  <c r="AA1988" i="4"/>
  <c r="X1988" i="4"/>
  <c r="Y1988" i="4"/>
  <c r="Z1988" i="4"/>
  <c r="AA1984" i="4"/>
  <c r="X1984" i="4"/>
  <c r="Y1984" i="4"/>
  <c r="Z1984" i="4"/>
  <c r="U1983" i="4"/>
  <c r="S1983" i="4"/>
  <c r="R1983" i="4"/>
  <c r="T1983" i="4"/>
  <c r="AA1980" i="4"/>
  <c r="X1980" i="4"/>
  <c r="Y1980" i="4"/>
  <c r="Z1980" i="4"/>
  <c r="N1978" i="4"/>
  <c r="O1978" i="4"/>
  <c r="U1975" i="4"/>
  <c r="S1975" i="4"/>
  <c r="R1975" i="4"/>
  <c r="T1975" i="4"/>
  <c r="AA1972" i="4"/>
  <c r="X1972" i="4"/>
  <c r="Y1972" i="4"/>
  <c r="Z1972" i="4"/>
  <c r="N1970" i="4"/>
  <c r="O1970" i="4"/>
  <c r="U1967" i="4"/>
  <c r="S1967" i="4"/>
  <c r="R1967" i="4"/>
  <c r="T1967" i="4"/>
  <c r="N1966" i="4"/>
  <c r="O1966" i="4"/>
  <c r="U1963" i="4"/>
  <c r="S1963" i="4"/>
  <c r="R1963" i="4"/>
  <c r="T1963" i="4"/>
  <c r="AA1960" i="4"/>
  <c r="X1960" i="4"/>
  <c r="Y1960" i="4"/>
  <c r="Z1960" i="4"/>
  <c r="N1958" i="4"/>
  <c r="O1958" i="4"/>
  <c r="U1955" i="4"/>
  <c r="S1955" i="4"/>
  <c r="R1955" i="4"/>
  <c r="T1955" i="4"/>
  <c r="AA1952" i="4"/>
  <c r="X1952" i="4"/>
  <c r="Y1952" i="4"/>
  <c r="Z1952" i="4"/>
  <c r="N1950" i="4"/>
  <c r="O1950" i="4"/>
  <c r="U1947" i="4"/>
  <c r="S1947" i="4"/>
  <c r="R1947" i="4"/>
  <c r="T1947" i="4"/>
  <c r="AA1944" i="4"/>
  <c r="X1944" i="4"/>
  <c r="Y1944" i="4"/>
  <c r="Z1944" i="4"/>
  <c r="N1942" i="4"/>
  <c r="O1942" i="4"/>
  <c r="U1939" i="4"/>
  <c r="S1939" i="4"/>
  <c r="R1939" i="4"/>
  <c r="T1939" i="4"/>
  <c r="AA1936" i="4"/>
  <c r="X1936" i="4"/>
  <c r="Y1936" i="4"/>
  <c r="Z1936" i="4"/>
  <c r="N1934" i="4"/>
  <c r="O1934" i="4"/>
  <c r="U1931" i="4"/>
  <c r="S1931" i="4"/>
  <c r="R1931" i="4"/>
  <c r="T1931" i="4"/>
  <c r="AA1928" i="4"/>
  <c r="X1928" i="4"/>
  <c r="Y1928" i="4"/>
  <c r="Z1928" i="4"/>
  <c r="N1926" i="4"/>
  <c r="O1926" i="4"/>
  <c r="U1923" i="4"/>
  <c r="S1923" i="4"/>
  <c r="R1923" i="4"/>
  <c r="T1923" i="4"/>
  <c r="AA1920" i="4"/>
  <c r="X1920" i="4"/>
  <c r="Y1920" i="4"/>
  <c r="Z1920" i="4"/>
  <c r="N1918" i="4"/>
  <c r="O1918" i="4"/>
  <c r="U1915" i="4"/>
  <c r="S1915" i="4"/>
  <c r="R1915" i="4"/>
  <c r="T1915" i="4"/>
  <c r="AA1912" i="4"/>
  <c r="X1912" i="4"/>
  <c r="Y1912" i="4"/>
  <c r="Z1912" i="4"/>
  <c r="N1910" i="4"/>
  <c r="O1910" i="4"/>
  <c r="U1907" i="4"/>
  <c r="S1907" i="4"/>
  <c r="R1907" i="4"/>
  <c r="T1907" i="4"/>
  <c r="AA1904" i="4"/>
  <c r="X1904" i="4"/>
  <c r="Y1904" i="4"/>
  <c r="Z1904" i="4"/>
  <c r="N1902" i="4"/>
  <c r="O1902" i="4"/>
  <c r="U1899" i="4"/>
  <c r="S1899" i="4"/>
  <c r="R1899" i="4"/>
  <c r="T1899" i="4"/>
  <c r="AA1896" i="4"/>
  <c r="X1896" i="4"/>
  <c r="Y1896" i="4"/>
  <c r="Z1896" i="4"/>
  <c r="N1894" i="4"/>
  <c r="O1894" i="4"/>
  <c r="AA1892" i="4"/>
  <c r="X1892" i="4"/>
  <c r="Y1892" i="4"/>
  <c r="Z1892" i="4"/>
  <c r="N1890" i="4"/>
  <c r="O1890" i="4"/>
  <c r="U1887" i="4"/>
  <c r="S1887" i="4"/>
  <c r="R1887" i="4"/>
  <c r="T1887" i="4"/>
  <c r="N1886" i="4"/>
  <c r="O1886" i="4"/>
  <c r="U1883" i="4"/>
  <c r="S1883" i="4"/>
  <c r="R1883" i="4"/>
  <c r="T1883" i="4"/>
  <c r="U1879" i="4"/>
  <c r="S1879" i="4"/>
  <c r="R1879" i="4"/>
  <c r="T1879" i="4"/>
  <c r="AA1876" i="4"/>
  <c r="X1876" i="4"/>
  <c r="Y1876" i="4"/>
  <c r="Z1876" i="4"/>
  <c r="N1874" i="4"/>
  <c r="O1874" i="4"/>
  <c r="AA1872" i="4"/>
  <c r="X1872" i="4"/>
  <c r="Y1872" i="4"/>
  <c r="Z1872" i="4"/>
  <c r="N1870" i="4"/>
  <c r="O1870" i="4"/>
  <c r="U1867" i="4"/>
  <c r="S1867" i="4"/>
  <c r="R1867" i="4"/>
  <c r="T1867" i="4"/>
  <c r="N1866" i="4"/>
  <c r="O1866" i="4"/>
  <c r="U1863" i="4"/>
  <c r="S1863" i="4"/>
  <c r="R1863" i="4"/>
  <c r="T1863" i="4"/>
  <c r="U1859" i="4"/>
  <c r="S1859" i="4"/>
  <c r="R1859" i="4"/>
  <c r="T1859" i="4"/>
  <c r="AA1856" i="4"/>
  <c r="X1856" i="4"/>
  <c r="Y1856" i="4"/>
  <c r="Z1856" i="4"/>
  <c r="N1854" i="4"/>
  <c r="O1854" i="4"/>
  <c r="U1851" i="4"/>
  <c r="S1851" i="4"/>
  <c r="R1851" i="4"/>
  <c r="T1851" i="4"/>
  <c r="Y1848" i="4"/>
  <c r="AA1848" i="4"/>
  <c r="X1848" i="4"/>
  <c r="Z1848" i="4"/>
  <c r="N1846" i="4"/>
  <c r="O1846" i="4"/>
  <c r="U1843" i="4"/>
  <c r="S1843" i="4"/>
  <c r="R1843" i="4"/>
  <c r="T1843" i="4"/>
  <c r="AA1840" i="4"/>
  <c r="Y1840" i="4"/>
  <c r="X1840" i="4"/>
  <c r="Z1840" i="4"/>
  <c r="N1838" i="4"/>
  <c r="O1838" i="4"/>
  <c r="U1835" i="4"/>
  <c r="S1835" i="4"/>
  <c r="R1835" i="4"/>
  <c r="T1835" i="4"/>
  <c r="AA1832" i="4"/>
  <c r="Y1832" i="4"/>
  <c r="X1832" i="4"/>
  <c r="Z1832" i="4"/>
  <c r="N1830" i="4"/>
  <c r="O1830" i="4"/>
  <c r="AA1828" i="4"/>
  <c r="Y1828" i="4"/>
  <c r="X1828" i="4"/>
  <c r="Z1828" i="4"/>
  <c r="N1826" i="4"/>
  <c r="O1826" i="4"/>
  <c r="U1823" i="4"/>
  <c r="S1823" i="4"/>
  <c r="R1823" i="4"/>
  <c r="T1823" i="4"/>
  <c r="AA1820" i="4"/>
  <c r="Y1820" i="4"/>
  <c r="X1820" i="4"/>
  <c r="Z1820" i="4"/>
  <c r="N1818" i="4"/>
  <c r="O1818" i="4"/>
  <c r="U1815" i="4"/>
  <c r="S1815" i="4"/>
  <c r="R1815" i="4"/>
  <c r="T1815" i="4"/>
  <c r="AA1812" i="4"/>
  <c r="Y1812" i="4"/>
  <c r="X1812" i="4"/>
  <c r="Z1812" i="4"/>
  <c r="N1810" i="4"/>
  <c r="O1810" i="4"/>
  <c r="U1807" i="4"/>
  <c r="S1807" i="4"/>
  <c r="R1807" i="4"/>
  <c r="T1807" i="4"/>
  <c r="AA1804" i="4"/>
  <c r="Y1804" i="4"/>
  <c r="X1804" i="4"/>
  <c r="Z1804" i="4"/>
  <c r="N1802" i="4"/>
  <c r="O1802" i="4"/>
  <c r="U1799" i="4"/>
  <c r="S1799" i="4"/>
  <c r="R1799" i="4"/>
  <c r="T1799" i="4"/>
  <c r="AA1796" i="4"/>
  <c r="Y1796" i="4"/>
  <c r="X1796" i="4"/>
  <c r="Z1796" i="4"/>
  <c r="N1794" i="4"/>
  <c r="O1794" i="4"/>
  <c r="U1791" i="4"/>
  <c r="S1791" i="4"/>
  <c r="R1791" i="4"/>
  <c r="T1791" i="4"/>
  <c r="U1787" i="4"/>
  <c r="S1787" i="4"/>
  <c r="R1787" i="4"/>
  <c r="T1787" i="4"/>
  <c r="AA1784" i="4"/>
  <c r="Y1784" i="4"/>
  <c r="X1784" i="4"/>
  <c r="Z1784" i="4"/>
  <c r="N1782" i="4"/>
  <c r="O1782" i="4"/>
  <c r="U1779" i="4"/>
  <c r="S1779" i="4"/>
  <c r="R1779" i="4"/>
  <c r="T1779" i="4"/>
  <c r="U1775" i="4"/>
  <c r="S1775" i="4"/>
  <c r="R1775" i="4"/>
  <c r="T1775" i="4"/>
  <c r="AA1772" i="4"/>
  <c r="Y1772" i="4"/>
  <c r="X1772" i="4"/>
  <c r="Z1772" i="4"/>
  <c r="N1770" i="4"/>
  <c r="O1770" i="4"/>
  <c r="U1767" i="4"/>
  <c r="S1767" i="4"/>
  <c r="R1767" i="4"/>
  <c r="T1767" i="4"/>
  <c r="AA1764" i="4"/>
  <c r="Y1764" i="4"/>
  <c r="X1764" i="4"/>
  <c r="Z1764" i="4"/>
  <c r="N1762" i="4"/>
  <c r="O1762" i="4"/>
  <c r="U1759" i="4"/>
  <c r="S1759" i="4"/>
  <c r="R1759" i="4"/>
  <c r="T1759" i="4"/>
  <c r="AA1756" i="4"/>
  <c r="Y1756" i="4"/>
  <c r="X1756" i="4"/>
  <c r="Z1756" i="4"/>
  <c r="N1754" i="4"/>
  <c r="O1754" i="4"/>
  <c r="U1751" i="4"/>
  <c r="S1751" i="4"/>
  <c r="R1751" i="4"/>
  <c r="T1751" i="4"/>
  <c r="AA1748" i="4"/>
  <c r="Y1748" i="4"/>
  <c r="X1748" i="4"/>
  <c r="Z1748" i="4"/>
  <c r="AA1744" i="4"/>
  <c r="Y1744" i="4"/>
  <c r="X1744" i="4"/>
  <c r="Z1744" i="4"/>
  <c r="N1742" i="4"/>
  <c r="O1742" i="4"/>
  <c r="U1739" i="4"/>
  <c r="S1739" i="4"/>
  <c r="R1739" i="4"/>
  <c r="T1739" i="4"/>
  <c r="AA1736" i="4"/>
  <c r="Y1736" i="4"/>
  <c r="X1736" i="4"/>
  <c r="Z1736" i="4"/>
  <c r="N1734" i="4"/>
  <c r="O1734" i="4"/>
  <c r="U1731" i="4"/>
  <c r="S1731" i="4"/>
  <c r="R1731" i="4"/>
  <c r="T1731" i="4"/>
  <c r="AA1728" i="4"/>
  <c r="Y1728" i="4"/>
  <c r="X1728" i="4"/>
  <c r="Z1728" i="4"/>
  <c r="N1726" i="4"/>
  <c r="O1726" i="4"/>
  <c r="U1723" i="4"/>
  <c r="S1723" i="4"/>
  <c r="R1723" i="4"/>
  <c r="T1723" i="4"/>
  <c r="AA1720" i="4"/>
  <c r="Y1720" i="4"/>
  <c r="X1720" i="4"/>
  <c r="Z1720" i="4"/>
  <c r="N1718" i="4"/>
  <c r="O1718" i="4"/>
  <c r="U1715" i="4"/>
  <c r="S1715" i="4"/>
  <c r="R1715" i="4"/>
  <c r="T1715" i="4"/>
  <c r="U1711" i="4"/>
  <c r="S1711" i="4"/>
  <c r="R1711" i="4"/>
  <c r="T1711" i="4"/>
  <c r="AA1708" i="4"/>
  <c r="Y1708" i="4"/>
  <c r="X1708" i="4"/>
  <c r="Z1708" i="4"/>
  <c r="N1706" i="4"/>
  <c r="O1706" i="4"/>
  <c r="U1703" i="4"/>
  <c r="S1703" i="4"/>
  <c r="R1703" i="4"/>
  <c r="T1703" i="4"/>
  <c r="AA1700" i="4"/>
  <c r="Y1700" i="4"/>
  <c r="X1700" i="4"/>
  <c r="Z1700" i="4"/>
  <c r="AA1696" i="4"/>
  <c r="Y1696" i="4"/>
  <c r="X1696" i="4"/>
  <c r="Z1696" i="4"/>
  <c r="U1695" i="4"/>
  <c r="S1695" i="4"/>
  <c r="R1695" i="4"/>
  <c r="T1695" i="4"/>
  <c r="AA1692" i="4"/>
  <c r="Y1692" i="4"/>
  <c r="X1692" i="4"/>
  <c r="Z1692" i="4"/>
  <c r="N1690" i="4"/>
  <c r="O1690" i="4"/>
  <c r="U1687" i="4"/>
  <c r="S1687" i="4"/>
  <c r="R1687" i="4"/>
  <c r="T1687" i="4"/>
  <c r="AA1684" i="4"/>
  <c r="Y1684" i="4"/>
  <c r="X1684" i="4"/>
  <c r="Z1684" i="4"/>
  <c r="N1682" i="4"/>
  <c r="O1682" i="4"/>
  <c r="U1679" i="4"/>
  <c r="S1679" i="4"/>
  <c r="R1679" i="4"/>
  <c r="T1679" i="4"/>
  <c r="N1678" i="4"/>
  <c r="O1678" i="4"/>
  <c r="U1675" i="4"/>
  <c r="S1675" i="4"/>
  <c r="R1675" i="4"/>
  <c r="T1675" i="4"/>
  <c r="AA1672" i="4"/>
  <c r="Y1672" i="4"/>
  <c r="X1672" i="4"/>
  <c r="Z1672" i="4"/>
  <c r="N1670" i="4"/>
  <c r="O1670" i="4"/>
  <c r="U1667" i="4"/>
  <c r="S1667" i="4"/>
  <c r="R1667" i="4"/>
  <c r="T1667" i="4"/>
  <c r="U1663" i="4"/>
  <c r="S1663" i="4"/>
  <c r="R1663" i="4"/>
  <c r="T1663" i="4"/>
  <c r="AA1660" i="4"/>
  <c r="Y1660" i="4"/>
  <c r="X1660" i="4"/>
  <c r="Z1660" i="4"/>
  <c r="N1658" i="4"/>
  <c r="O1658" i="4"/>
  <c r="U1655" i="4"/>
  <c r="S1655" i="4"/>
  <c r="R1655" i="4"/>
  <c r="T1655" i="4"/>
  <c r="AA1652" i="4"/>
  <c r="Y1652" i="4"/>
  <c r="X1652" i="4"/>
  <c r="Z1652" i="4"/>
  <c r="N1650" i="4"/>
  <c r="O1650" i="4"/>
  <c r="U1647" i="4"/>
  <c r="S1647" i="4"/>
  <c r="R1647" i="4"/>
  <c r="T1647" i="4"/>
  <c r="AA1644" i="4"/>
  <c r="Y1644" i="4"/>
  <c r="X1644" i="4"/>
  <c r="Z1644" i="4"/>
  <c r="N1642" i="4"/>
  <c r="O1642" i="4"/>
  <c r="U1639" i="4"/>
  <c r="S1639" i="4"/>
  <c r="R1639" i="4"/>
  <c r="T1639" i="4"/>
  <c r="AA1636" i="4"/>
  <c r="Y1636" i="4"/>
  <c r="X1636" i="4"/>
  <c r="Z1636" i="4"/>
  <c r="N1634" i="4"/>
  <c r="O1634" i="4"/>
  <c r="AA1632" i="4"/>
  <c r="Y1632" i="4"/>
  <c r="X1632" i="4"/>
  <c r="Z1632" i="4"/>
  <c r="N1630" i="4"/>
  <c r="O1630" i="4"/>
  <c r="U1627" i="4"/>
  <c r="S1627" i="4"/>
  <c r="R1627" i="4"/>
  <c r="T1627" i="4"/>
  <c r="AA1624" i="4"/>
  <c r="Y1624" i="4"/>
  <c r="X1624" i="4"/>
  <c r="Z1624" i="4"/>
  <c r="N1622" i="4"/>
  <c r="O1622" i="4"/>
  <c r="U1619" i="4"/>
  <c r="S1619" i="4"/>
  <c r="R1619" i="4"/>
  <c r="T1619" i="4"/>
  <c r="AA1616" i="4"/>
  <c r="Y1616" i="4"/>
  <c r="X1616" i="4"/>
  <c r="Z1616" i="4"/>
  <c r="N1614" i="4"/>
  <c r="O1614" i="4"/>
  <c r="AA1612" i="4"/>
  <c r="Y1612" i="4"/>
  <c r="X1612" i="4"/>
  <c r="Z1612" i="4"/>
  <c r="N1610" i="4"/>
  <c r="O1610" i="4"/>
  <c r="U1607" i="4"/>
  <c r="S1607" i="4"/>
  <c r="R1607" i="4"/>
  <c r="T1607" i="4"/>
  <c r="N1606" i="4"/>
  <c r="O1606" i="4"/>
  <c r="U1603" i="4"/>
  <c r="S1603" i="4"/>
  <c r="R1603" i="4"/>
  <c r="T1603" i="4"/>
  <c r="U1599" i="4"/>
  <c r="S1599" i="4"/>
  <c r="R1599" i="4"/>
  <c r="T1599" i="4"/>
  <c r="AA1596" i="4"/>
  <c r="Y1596" i="4"/>
  <c r="X1596" i="4"/>
  <c r="Z1596" i="4"/>
  <c r="N1594" i="4"/>
  <c r="O1594" i="4"/>
  <c r="U1591" i="4"/>
  <c r="S1591" i="4"/>
  <c r="R1591" i="4"/>
  <c r="T1591" i="4"/>
  <c r="AA1588" i="4"/>
  <c r="Y1588" i="4"/>
  <c r="X1588" i="4"/>
  <c r="Z1588" i="4"/>
  <c r="N1586" i="4"/>
  <c r="O1586" i="4"/>
  <c r="N1582" i="4"/>
  <c r="O1582" i="4"/>
  <c r="U1579" i="4"/>
  <c r="S1579" i="4"/>
  <c r="R1579" i="4"/>
  <c r="T1579" i="4"/>
  <c r="N1578" i="4"/>
  <c r="O1578" i="4"/>
  <c r="U1575" i="4"/>
  <c r="S1575" i="4"/>
  <c r="R1575" i="4"/>
  <c r="T1575" i="4"/>
  <c r="AA1572" i="4"/>
  <c r="Y1572" i="4"/>
  <c r="X1572" i="4"/>
  <c r="Z1572" i="4"/>
  <c r="N1570" i="4"/>
  <c r="O1570" i="4"/>
  <c r="U1567" i="4"/>
  <c r="S1567" i="4"/>
  <c r="R1567" i="4"/>
  <c r="T1567" i="4"/>
  <c r="AA1564" i="4"/>
  <c r="Y1564" i="4"/>
  <c r="X1564" i="4"/>
  <c r="Z1564" i="4"/>
  <c r="AA1560" i="4"/>
  <c r="Y1560" i="4"/>
  <c r="X1560" i="4"/>
  <c r="Z1560" i="4"/>
  <c r="N1558" i="4"/>
  <c r="O1558" i="4"/>
  <c r="U1555" i="4"/>
  <c r="S1555" i="4"/>
  <c r="R1555" i="4"/>
  <c r="T1555" i="4"/>
  <c r="N1554" i="4"/>
  <c r="O1554" i="4"/>
  <c r="N1550" i="4"/>
  <c r="O1550" i="4"/>
  <c r="U1547" i="4"/>
  <c r="S1547" i="4"/>
  <c r="R1547" i="4"/>
  <c r="T1547" i="4"/>
  <c r="AA1544" i="4"/>
  <c r="Y1544" i="4"/>
  <c r="X1544" i="4"/>
  <c r="Z1544" i="4"/>
  <c r="N1542" i="4"/>
  <c r="O1542" i="4"/>
  <c r="U1539" i="4"/>
  <c r="S1539" i="4"/>
  <c r="R1539" i="4"/>
  <c r="T1539" i="4"/>
  <c r="AA1536" i="4"/>
  <c r="Y1536" i="4"/>
  <c r="X1536" i="4"/>
  <c r="Z1536" i="4"/>
  <c r="U1535" i="4"/>
  <c r="S1535" i="4"/>
  <c r="R1535" i="4"/>
  <c r="T1535" i="4"/>
  <c r="Y1532" i="4"/>
  <c r="Z1532" i="4"/>
  <c r="AA1532" i="4"/>
  <c r="X1532" i="4"/>
  <c r="N1530" i="4"/>
  <c r="O1530" i="4"/>
  <c r="U1527" i="4"/>
  <c r="S1527" i="4"/>
  <c r="R1527" i="4"/>
  <c r="T1527" i="4"/>
  <c r="Y1524" i="4"/>
  <c r="Z1524" i="4"/>
  <c r="AA1524" i="4"/>
  <c r="X1524" i="4"/>
  <c r="N1522" i="4"/>
  <c r="O1522" i="4"/>
  <c r="U1519" i="4"/>
  <c r="S1519" i="4"/>
  <c r="R1519" i="4"/>
  <c r="T1519" i="4"/>
  <c r="Y1516" i="4"/>
  <c r="Z1516" i="4"/>
  <c r="AA1516" i="4"/>
  <c r="X1516" i="4"/>
  <c r="N1514" i="4"/>
  <c r="O1514" i="4"/>
  <c r="U1511" i="4"/>
  <c r="S1511" i="4"/>
  <c r="R1511" i="4"/>
  <c r="T1511" i="4"/>
  <c r="Y1508" i="4"/>
  <c r="Z1508" i="4"/>
  <c r="AA1508" i="4"/>
  <c r="X1508" i="4"/>
  <c r="N1506" i="4"/>
  <c r="O1506" i="4"/>
  <c r="U1503" i="4"/>
  <c r="S1503" i="4"/>
  <c r="R1503" i="4"/>
  <c r="T1503" i="4"/>
  <c r="Y1500" i="4"/>
  <c r="Z1500" i="4"/>
  <c r="AA1500" i="4"/>
  <c r="X1500" i="4"/>
  <c r="N1498" i="4"/>
  <c r="O1498" i="4"/>
  <c r="U1495" i="4"/>
  <c r="S1495" i="4"/>
  <c r="R1495" i="4"/>
  <c r="T1495" i="4"/>
  <c r="Y1492" i="4"/>
  <c r="Z1492" i="4"/>
  <c r="AA1492" i="4"/>
  <c r="X1492" i="4"/>
  <c r="U1491" i="4"/>
  <c r="S1491" i="4"/>
  <c r="R1491" i="4"/>
  <c r="T1491" i="4"/>
  <c r="Y1488" i="4"/>
  <c r="Z1488" i="4"/>
  <c r="X1488" i="4"/>
  <c r="AA1488" i="4"/>
  <c r="N1486" i="4"/>
  <c r="O1486" i="4"/>
  <c r="U1483" i="4"/>
  <c r="S1483" i="4"/>
  <c r="R1483" i="4"/>
  <c r="T1483" i="4"/>
  <c r="Y1480" i="4"/>
  <c r="Z1480" i="4"/>
  <c r="X1480" i="4"/>
  <c r="AA1480" i="4"/>
  <c r="Y1476" i="4"/>
  <c r="Z1476" i="4"/>
  <c r="AA1476" i="4"/>
  <c r="X1476" i="4"/>
  <c r="N1474" i="4"/>
  <c r="O1474" i="4"/>
  <c r="Y1472" i="4"/>
  <c r="Z1472" i="4"/>
  <c r="X1472" i="4"/>
  <c r="AA1472" i="4"/>
  <c r="N1470" i="4"/>
  <c r="O1470" i="4"/>
  <c r="U1467" i="4"/>
  <c r="S1467" i="4"/>
  <c r="R1467" i="4"/>
  <c r="T1467" i="4"/>
  <c r="Y1464" i="4"/>
  <c r="Z1464" i="4"/>
  <c r="X1464" i="4"/>
  <c r="AA1464" i="4"/>
  <c r="N1462" i="4"/>
  <c r="O1462" i="4"/>
  <c r="U1459" i="4"/>
  <c r="S1459" i="4"/>
  <c r="R1459" i="4"/>
  <c r="T1459" i="4"/>
  <c r="Y1456" i="4"/>
  <c r="Z1456" i="4"/>
  <c r="X1456" i="4"/>
  <c r="AA1456" i="4"/>
  <c r="N1454" i="4"/>
  <c r="O1454" i="4"/>
  <c r="U1451" i="4"/>
  <c r="S1451" i="4"/>
  <c r="R1451" i="4"/>
  <c r="T1451" i="4"/>
  <c r="N1450" i="4"/>
  <c r="O1450" i="4"/>
  <c r="U1447" i="4"/>
  <c r="S1447" i="4"/>
  <c r="R1447" i="4"/>
  <c r="T1447" i="4"/>
  <c r="Y1444" i="4"/>
  <c r="Z1444" i="4"/>
  <c r="AA1444" i="4"/>
  <c r="X1444" i="4"/>
  <c r="U1443" i="4"/>
  <c r="S1443" i="4"/>
  <c r="R1443" i="4"/>
  <c r="T1443" i="4"/>
  <c r="N1442" i="4"/>
  <c r="O1442" i="4"/>
  <c r="Y1440" i="4"/>
  <c r="Z1440" i="4"/>
  <c r="X1440" i="4"/>
  <c r="AA1440" i="4"/>
  <c r="U1439" i="4"/>
  <c r="S1439" i="4"/>
  <c r="R1439" i="4"/>
  <c r="T1439" i="4"/>
  <c r="Y1436" i="4"/>
  <c r="Z1436" i="4"/>
  <c r="AA1436" i="4"/>
  <c r="X1436" i="4"/>
  <c r="N1434" i="4"/>
  <c r="O1434" i="4"/>
  <c r="Y1432" i="4"/>
  <c r="Z1432" i="4"/>
  <c r="X1432" i="4"/>
  <c r="AA1432" i="4"/>
  <c r="N1430" i="4"/>
  <c r="O1430" i="4"/>
  <c r="U1427" i="4"/>
  <c r="S1427" i="4"/>
  <c r="R1427" i="4"/>
  <c r="T1427" i="4"/>
  <c r="AA1424" i="4"/>
  <c r="Y1424" i="4"/>
  <c r="X1424" i="4"/>
  <c r="Z1424" i="4"/>
  <c r="N1422" i="4"/>
  <c r="O1422" i="4"/>
  <c r="U1419" i="4"/>
  <c r="S1419" i="4"/>
  <c r="R1419" i="4"/>
  <c r="T1419" i="4"/>
  <c r="N1418" i="4"/>
  <c r="O1418" i="4"/>
  <c r="U1415" i="4"/>
  <c r="S1415" i="4"/>
  <c r="R1415" i="4"/>
  <c r="T1415" i="4"/>
  <c r="AA1412" i="4"/>
  <c r="Y1412" i="4"/>
  <c r="X1412" i="4"/>
  <c r="Z1412" i="4"/>
  <c r="N1410" i="4"/>
  <c r="O1410" i="4"/>
  <c r="U1407" i="4"/>
  <c r="S1407" i="4"/>
  <c r="R1407" i="4"/>
  <c r="T1407" i="4"/>
  <c r="AA1404" i="4"/>
  <c r="Y1404" i="4"/>
  <c r="X1404" i="4"/>
  <c r="Z1404" i="4"/>
  <c r="N1402" i="4"/>
  <c r="O1402" i="4"/>
  <c r="U1399" i="4"/>
  <c r="S1399" i="4"/>
  <c r="R1399" i="4"/>
  <c r="T1399" i="4"/>
  <c r="AA1396" i="4"/>
  <c r="Y1396" i="4"/>
  <c r="X1396" i="4"/>
  <c r="Z1396" i="4"/>
  <c r="N1394" i="4"/>
  <c r="O1394" i="4"/>
  <c r="U1391" i="4"/>
  <c r="S1391" i="4"/>
  <c r="R1391" i="4"/>
  <c r="T1391" i="4"/>
  <c r="AA1388" i="4"/>
  <c r="Y1388" i="4"/>
  <c r="X1388" i="4"/>
  <c r="Z1388" i="4"/>
  <c r="N1386" i="4"/>
  <c r="O1386" i="4"/>
  <c r="U1383" i="4"/>
  <c r="S1383" i="4"/>
  <c r="R1383" i="4"/>
  <c r="T1383" i="4"/>
  <c r="N1382" i="4"/>
  <c r="O1382" i="4"/>
  <c r="U1379" i="4"/>
  <c r="S1379" i="4"/>
  <c r="R1379" i="4"/>
  <c r="T1379" i="4"/>
  <c r="AA1376" i="4"/>
  <c r="Y1376" i="4"/>
  <c r="X1376" i="4"/>
  <c r="Z1376" i="4"/>
  <c r="N1374" i="4"/>
  <c r="O1374" i="4"/>
  <c r="U1371" i="4"/>
  <c r="S1371" i="4"/>
  <c r="R1371" i="4"/>
  <c r="T1371" i="4"/>
  <c r="AA1368" i="4"/>
  <c r="Y1368" i="4"/>
  <c r="X1368" i="4"/>
  <c r="Z1368" i="4"/>
  <c r="L1366" i="4"/>
  <c r="N1366" i="4"/>
  <c r="M1366" i="4"/>
  <c r="O1366" i="4"/>
  <c r="U1363" i="4"/>
  <c r="S1363" i="4"/>
  <c r="R1363" i="4"/>
  <c r="T1363" i="4"/>
  <c r="AA1360" i="4"/>
  <c r="Y1360" i="4"/>
  <c r="X1360" i="4"/>
  <c r="Z1360" i="4"/>
  <c r="L1358" i="4"/>
  <c r="N1358" i="4"/>
  <c r="M1358" i="4"/>
  <c r="O1358" i="4"/>
  <c r="U1355" i="4"/>
  <c r="S1355" i="4"/>
  <c r="R1355" i="4"/>
  <c r="T1355" i="4"/>
  <c r="U1351" i="4"/>
  <c r="S1351" i="4"/>
  <c r="R1351" i="4"/>
  <c r="T1351" i="4"/>
  <c r="AA1348" i="4"/>
  <c r="Y1348" i="4"/>
  <c r="X1348" i="4"/>
  <c r="Z1348" i="4"/>
  <c r="L1346" i="4"/>
  <c r="N1346" i="4"/>
  <c r="M1346" i="4"/>
  <c r="O1346" i="4"/>
  <c r="U1343" i="4"/>
  <c r="S1343" i="4"/>
  <c r="R1343" i="4"/>
  <c r="T1343" i="4"/>
  <c r="AA1340" i="4"/>
  <c r="Y1340" i="4"/>
  <c r="X1340" i="4"/>
  <c r="Z1340" i="4"/>
  <c r="AA1336" i="4"/>
  <c r="Y1336" i="4"/>
  <c r="X1336" i="4"/>
  <c r="Z1336" i="4"/>
  <c r="L1334" i="4"/>
  <c r="N1334" i="4"/>
  <c r="M1334" i="4"/>
  <c r="O1334" i="4"/>
  <c r="U1331" i="4"/>
  <c r="S1331" i="4"/>
  <c r="R1331" i="4"/>
  <c r="T1331" i="4"/>
  <c r="L1330" i="4"/>
  <c r="N1330" i="4"/>
  <c r="M1330" i="4"/>
  <c r="O1330" i="4"/>
  <c r="U1327" i="4"/>
  <c r="S1327" i="4"/>
  <c r="R1327" i="4"/>
  <c r="T1327" i="4"/>
  <c r="U1323" i="4"/>
  <c r="S1323" i="4"/>
  <c r="R1323" i="4"/>
  <c r="T1323" i="4"/>
  <c r="L1322" i="4"/>
  <c r="N1322" i="4"/>
  <c r="M1322" i="4"/>
  <c r="O1322" i="4"/>
  <c r="U1319" i="4"/>
  <c r="S1319" i="4"/>
  <c r="R1319" i="4"/>
  <c r="T1319" i="4"/>
  <c r="AA1316" i="4"/>
  <c r="Y1316" i="4"/>
  <c r="X1316" i="4"/>
  <c r="Z1316" i="4"/>
  <c r="L1314" i="4"/>
  <c r="N1314" i="4"/>
  <c r="M1314" i="4"/>
  <c r="O1314" i="4"/>
  <c r="U1311" i="4"/>
  <c r="S1311" i="4"/>
  <c r="R1311" i="4"/>
  <c r="T1311" i="4"/>
  <c r="L1310" i="4"/>
  <c r="N1310" i="4"/>
  <c r="M1310" i="4"/>
  <c r="O1310" i="4"/>
  <c r="U1307" i="4"/>
  <c r="S1307" i="4"/>
  <c r="R1307" i="4"/>
  <c r="T1307" i="4"/>
  <c r="AA1304" i="4"/>
  <c r="Y1304" i="4"/>
  <c r="X1304" i="4"/>
  <c r="Z1304" i="4"/>
  <c r="L1302" i="4"/>
  <c r="N1302" i="4"/>
  <c r="M1302" i="4"/>
  <c r="O1302" i="4"/>
  <c r="U1299" i="4"/>
  <c r="S1299" i="4"/>
  <c r="R1299" i="4"/>
  <c r="T1299" i="4"/>
  <c r="AA1296" i="4"/>
  <c r="Y1296" i="4"/>
  <c r="X1296" i="4"/>
  <c r="Z1296" i="4"/>
  <c r="L1294" i="4"/>
  <c r="N1294" i="4"/>
  <c r="M1294" i="4"/>
  <c r="O1294" i="4"/>
  <c r="U1291" i="4"/>
  <c r="S1291" i="4"/>
  <c r="R1291" i="4"/>
  <c r="T1291" i="4"/>
  <c r="AA1288" i="4"/>
  <c r="Y1288" i="4"/>
  <c r="X1288" i="4"/>
  <c r="Z1288" i="4"/>
  <c r="L1286" i="4"/>
  <c r="N1286" i="4"/>
  <c r="M1286" i="4"/>
  <c r="O1286" i="4"/>
  <c r="U1283" i="4"/>
  <c r="S1283" i="4"/>
  <c r="R1283" i="4"/>
  <c r="T1283" i="4"/>
  <c r="AA1280" i="4"/>
  <c r="Y1280" i="4"/>
  <c r="X1280" i="4"/>
  <c r="Z1280" i="4"/>
  <c r="L1278" i="4"/>
  <c r="N1278" i="4"/>
  <c r="M1278" i="4"/>
  <c r="O1278" i="4"/>
  <c r="S1275" i="4"/>
  <c r="U1275" i="4"/>
  <c r="R1275" i="4"/>
  <c r="T1275" i="4"/>
  <c r="AA1272" i="4"/>
  <c r="Y1272" i="4"/>
  <c r="X1272" i="4"/>
  <c r="Z1272" i="4"/>
  <c r="L1270" i="4"/>
  <c r="N1270" i="4"/>
  <c r="M1270" i="4"/>
  <c r="O1270" i="4"/>
  <c r="S1267" i="4"/>
  <c r="U1267" i="4"/>
  <c r="R1267" i="4"/>
  <c r="AA1264" i="4"/>
  <c r="Y1264" i="4"/>
  <c r="X1264" i="4"/>
  <c r="Z1264" i="4"/>
  <c r="L1262" i="4"/>
  <c r="N1262" i="4"/>
  <c r="M1262" i="4"/>
  <c r="O1262" i="4"/>
  <c r="AA1260" i="4"/>
  <c r="Y1260" i="4"/>
  <c r="X1260" i="4"/>
  <c r="Z1260" i="4"/>
  <c r="L1258" i="4"/>
  <c r="N1258" i="4"/>
  <c r="M1258" i="4"/>
  <c r="O1258" i="4"/>
  <c r="S1255" i="4"/>
  <c r="U1255" i="4"/>
  <c r="R1255" i="4"/>
  <c r="AA1252" i="4"/>
  <c r="Y1252" i="4"/>
  <c r="X1252" i="4"/>
  <c r="Z1252" i="4"/>
  <c r="L1250" i="4"/>
  <c r="N1250" i="4"/>
  <c r="M1250" i="4"/>
  <c r="O1250" i="4"/>
  <c r="AA1248" i="4"/>
  <c r="Y1248" i="4"/>
  <c r="X1248" i="4"/>
  <c r="Z1248" i="4"/>
  <c r="L1246" i="4"/>
  <c r="N1246" i="4"/>
  <c r="M1246" i="4"/>
  <c r="O1246" i="4"/>
  <c r="AA1244" i="4"/>
  <c r="Y1244" i="4"/>
  <c r="X1244" i="4"/>
  <c r="Z1244" i="4"/>
  <c r="L1242" i="4"/>
  <c r="N1242" i="4"/>
  <c r="M1242" i="4"/>
  <c r="O1242" i="4"/>
  <c r="S1239" i="4"/>
  <c r="U1239" i="4"/>
  <c r="R1239" i="4"/>
  <c r="AA1236" i="4"/>
  <c r="Y1236" i="4"/>
  <c r="X1236" i="4"/>
  <c r="Z1236" i="4"/>
  <c r="L1234" i="4"/>
  <c r="N1234" i="4"/>
  <c r="M1234" i="4"/>
  <c r="O1234" i="4"/>
  <c r="AA1232" i="4"/>
  <c r="Y1232" i="4"/>
  <c r="X1232" i="4"/>
  <c r="Z1232" i="4"/>
  <c r="L1230" i="4"/>
  <c r="N1230" i="4"/>
  <c r="M1230" i="4"/>
  <c r="O1230" i="4"/>
  <c r="S1227" i="4"/>
  <c r="U1227" i="4"/>
  <c r="R1227" i="4"/>
  <c r="T1227" i="4"/>
  <c r="AA1224" i="4"/>
  <c r="Y1224" i="4"/>
  <c r="X1224" i="4"/>
  <c r="Z1224" i="4"/>
  <c r="L1222" i="4"/>
  <c r="N1222" i="4"/>
  <c r="M1222" i="4"/>
  <c r="O1222" i="4"/>
  <c r="S1219" i="4"/>
  <c r="T1219" i="4"/>
  <c r="U1219" i="4"/>
  <c r="R1219" i="4"/>
  <c r="AA1216" i="4"/>
  <c r="Y1216" i="4"/>
  <c r="X1216" i="4"/>
  <c r="Z1216" i="4"/>
  <c r="L1214" i="4"/>
  <c r="N1214" i="4"/>
  <c r="M1214" i="4"/>
  <c r="O1214" i="4"/>
  <c r="AA1212" i="4"/>
  <c r="Y1212" i="4"/>
  <c r="X1212" i="4"/>
  <c r="Z1212" i="4"/>
  <c r="L1210" i="4"/>
  <c r="N1210" i="4"/>
  <c r="M1210" i="4"/>
  <c r="O1210" i="4"/>
  <c r="S1207" i="4"/>
  <c r="T1207" i="4"/>
  <c r="R1207" i="4"/>
  <c r="U1207" i="4"/>
  <c r="AA1204" i="4"/>
  <c r="Y1204" i="4"/>
  <c r="X1204" i="4"/>
  <c r="Z1204" i="4"/>
  <c r="L1202" i="4"/>
  <c r="N1202" i="4"/>
  <c r="M1202" i="4"/>
  <c r="O1202" i="4"/>
  <c r="S1199" i="4"/>
  <c r="T1199" i="4"/>
  <c r="R1199" i="4"/>
  <c r="U1199" i="4"/>
  <c r="AA1196" i="4"/>
  <c r="Y1196" i="4"/>
  <c r="X1196" i="4"/>
  <c r="Z1196" i="4"/>
  <c r="L1194" i="4"/>
  <c r="N1194" i="4"/>
  <c r="M1194" i="4"/>
  <c r="O1194" i="4"/>
  <c r="S1191" i="4"/>
  <c r="T1191" i="4"/>
  <c r="R1191" i="4"/>
  <c r="U1191" i="4"/>
  <c r="AA1188" i="4"/>
  <c r="Y1188" i="4"/>
  <c r="X1188" i="4"/>
  <c r="Z1188" i="4"/>
  <c r="L1186" i="4"/>
  <c r="N1186" i="4"/>
  <c r="M1186" i="4"/>
  <c r="O1186" i="4"/>
  <c r="S1183" i="4"/>
  <c r="T1183" i="4"/>
  <c r="R1183" i="4"/>
  <c r="U1183" i="4"/>
  <c r="AA1180" i="4"/>
  <c r="Y1180" i="4"/>
  <c r="X1180" i="4"/>
  <c r="Z1180" i="4"/>
  <c r="L1178" i="4"/>
  <c r="N1178" i="4"/>
  <c r="M1178" i="4"/>
  <c r="O1178" i="4"/>
  <c r="S1175" i="4"/>
  <c r="T1175" i="4"/>
  <c r="R1175" i="4"/>
  <c r="AA1172" i="4"/>
  <c r="Y1172" i="4"/>
  <c r="X1172" i="4"/>
  <c r="Z1172" i="4"/>
  <c r="L1170" i="4"/>
  <c r="N1170" i="4"/>
  <c r="M1170" i="4"/>
  <c r="O1170" i="4"/>
  <c r="S1167" i="4"/>
  <c r="T1167" i="4"/>
  <c r="R1167" i="4"/>
  <c r="U1167" i="4"/>
  <c r="L1166" i="4"/>
  <c r="N1166" i="4"/>
  <c r="M1166" i="4"/>
  <c r="O1166" i="4"/>
  <c r="S1163" i="4"/>
  <c r="T1163" i="4"/>
  <c r="U1163" i="4"/>
  <c r="R1163" i="4"/>
  <c r="AA1160" i="4"/>
  <c r="Y1160" i="4"/>
  <c r="X1160" i="4"/>
  <c r="Z1160" i="4"/>
  <c r="L1158" i="4"/>
  <c r="N1158" i="4"/>
  <c r="M1158" i="4"/>
  <c r="O1158" i="4"/>
  <c r="S1155" i="4"/>
  <c r="T1155" i="4"/>
  <c r="U1155" i="4"/>
  <c r="R1155" i="4"/>
  <c r="AA1152" i="4"/>
  <c r="Y1152" i="4"/>
  <c r="X1152" i="4"/>
  <c r="Z1152" i="4"/>
  <c r="L1150" i="4"/>
  <c r="N1150" i="4"/>
  <c r="M1150" i="4"/>
  <c r="O1150" i="4"/>
  <c r="S1147" i="4"/>
  <c r="T1147" i="4"/>
  <c r="U1147" i="4"/>
  <c r="AA1144" i="4"/>
  <c r="Y1144" i="4"/>
  <c r="X1144" i="4"/>
  <c r="Z1144" i="4"/>
  <c r="L1142" i="4"/>
  <c r="N1142" i="4"/>
  <c r="M1142" i="4"/>
  <c r="O1142" i="4"/>
  <c r="S1139" i="4"/>
  <c r="T1139" i="4"/>
  <c r="U1139" i="4"/>
  <c r="R1139" i="4"/>
  <c r="AA1136" i="4"/>
  <c r="Y1136" i="4"/>
  <c r="X1136" i="4"/>
  <c r="Z1136" i="4"/>
  <c r="L1134" i="4"/>
  <c r="N1134" i="4"/>
  <c r="M1134" i="4"/>
  <c r="O1134" i="4"/>
  <c r="S1131" i="4"/>
  <c r="T1131" i="4"/>
  <c r="U1131" i="4"/>
  <c r="AA1128" i="4"/>
  <c r="Y1128" i="4"/>
  <c r="X1128" i="4"/>
  <c r="Z1128" i="4"/>
  <c r="L1126" i="4"/>
  <c r="N1126" i="4"/>
  <c r="M1126" i="4"/>
  <c r="O1126" i="4"/>
  <c r="S1123" i="4"/>
  <c r="T1123" i="4"/>
  <c r="U1123" i="4"/>
  <c r="R1123" i="4"/>
  <c r="AA1120" i="4"/>
  <c r="Y1120" i="4"/>
  <c r="X1120" i="4"/>
  <c r="Z1120" i="4"/>
  <c r="L1118" i="4"/>
  <c r="N1118" i="4"/>
  <c r="M1118" i="4"/>
  <c r="O1118" i="4"/>
  <c r="S1115" i="4"/>
  <c r="T1115" i="4"/>
  <c r="U1115" i="4"/>
  <c r="R1115" i="4"/>
  <c r="L1114" i="4"/>
  <c r="N1114" i="4"/>
  <c r="M1114" i="4"/>
  <c r="O1114" i="4"/>
  <c r="S1111" i="4"/>
  <c r="T1111" i="4"/>
  <c r="R1111" i="4"/>
  <c r="AA1108" i="4"/>
  <c r="Y1108" i="4"/>
  <c r="X1108" i="4"/>
  <c r="Z1108" i="4"/>
  <c r="L1106" i="4"/>
  <c r="N1106" i="4"/>
  <c r="M1106" i="4"/>
  <c r="O1106" i="4"/>
  <c r="R1103" i="4"/>
  <c r="S1103" i="4"/>
  <c r="T1103" i="4"/>
  <c r="U1103" i="4"/>
  <c r="AA1100" i="4"/>
  <c r="Y1100" i="4"/>
  <c r="X1100" i="4"/>
  <c r="Z1100" i="4"/>
  <c r="L1098" i="4"/>
  <c r="N1098" i="4"/>
  <c r="M1098" i="4"/>
  <c r="O1098" i="4"/>
  <c r="R1095" i="4"/>
  <c r="S1095" i="4"/>
  <c r="T1095" i="4"/>
  <c r="U1095" i="4"/>
  <c r="AA1092" i="4"/>
  <c r="Y1092" i="4"/>
  <c r="X1092" i="4"/>
  <c r="Z1092" i="4"/>
  <c r="L1090" i="4"/>
  <c r="N1090" i="4"/>
  <c r="M1090" i="4"/>
  <c r="O1090" i="4"/>
  <c r="R1087" i="4"/>
  <c r="S1087" i="4"/>
  <c r="T1087" i="4"/>
  <c r="U1087" i="4"/>
  <c r="R1083" i="4"/>
  <c r="S1083" i="4"/>
  <c r="T1083" i="4"/>
  <c r="U1083" i="4"/>
  <c r="L1082" i="4"/>
  <c r="N1082" i="4"/>
  <c r="M1082" i="4"/>
  <c r="O1082" i="4"/>
  <c r="R1079" i="4"/>
  <c r="S1079" i="4"/>
  <c r="T1079" i="4"/>
  <c r="U1079" i="4"/>
  <c r="AA1076" i="4"/>
  <c r="Y1076" i="4"/>
  <c r="X1076" i="4"/>
  <c r="Z1076" i="4"/>
  <c r="L1074" i="4"/>
  <c r="N1074" i="4"/>
  <c r="M1074" i="4"/>
  <c r="O1074" i="4"/>
  <c r="R1071" i="4"/>
  <c r="S1071" i="4"/>
  <c r="T1071" i="4"/>
  <c r="U1071" i="4"/>
  <c r="L1070" i="4"/>
  <c r="N1070" i="4"/>
  <c r="M1070" i="4"/>
  <c r="O1070" i="4"/>
  <c r="L1066" i="4"/>
  <c r="N1066" i="4"/>
  <c r="M1066" i="4"/>
  <c r="O1066" i="4"/>
  <c r="R1063" i="4"/>
  <c r="S1063" i="4"/>
  <c r="T1063" i="4"/>
  <c r="U1063" i="4"/>
  <c r="AA1060" i="4"/>
  <c r="Y1060" i="4"/>
  <c r="X1060" i="4"/>
  <c r="Z1060" i="4"/>
  <c r="L1058" i="4"/>
  <c r="N1058" i="4"/>
  <c r="M1058" i="4"/>
  <c r="O1058" i="4"/>
  <c r="R1055" i="4"/>
  <c r="S1055" i="4"/>
  <c r="T1055" i="4"/>
  <c r="U1055" i="4"/>
  <c r="X1052" i="4"/>
  <c r="Z1052" i="4"/>
  <c r="Y1052" i="4"/>
  <c r="AA1052" i="4"/>
  <c r="L1050" i="4"/>
  <c r="N1050" i="4"/>
  <c r="M1050" i="4"/>
  <c r="O1050" i="4"/>
  <c r="X1048" i="4"/>
  <c r="Z1048" i="4"/>
  <c r="Y1048" i="4"/>
  <c r="AA1048" i="4"/>
  <c r="L1046" i="4"/>
  <c r="N1046" i="4"/>
  <c r="M1046" i="4"/>
  <c r="O1046" i="4"/>
  <c r="R1043" i="4"/>
  <c r="S1043" i="4"/>
  <c r="T1043" i="4"/>
  <c r="U1043" i="4"/>
  <c r="X1040" i="4"/>
  <c r="Z1040" i="4"/>
  <c r="Y1040" i="4"/>
  <c r="AA1040" i="4"/>
  <c r="L1038" i="4"/>
  <c r="N1038" i="4"/>
  <c r="M1038" i="4"/>
  <c r="O1038" i="4"/>
  <c r="R1035" i="4"/>
  <c r="S1035" i="4"/>
  <c r="T1035" i="4"/>
  <c r="U1035" i="4"/>
  <c r="X1032" i="4"/>
  <c r="Z1032" i="4"/>
  <c r="Y1032" i="4"/>
  <c r="AA1032" i="4"/>
  <c r="L1030" i="4"/>
  <c r="N1030" i="4"/>
  <c r="M1030" i="4"/>
  <c r="O1030" i="4"/>
  <c r="R1027" i="4"/>
  <c r="S1027" i="4"/>
  <c r="T1027" i="4"/>
  <c r="U1027" i="4"/>
  <c r="X1024" i="4"/>
  <c r="Z1024" i="4"/>
  <c r="Y1024" i="4"/>
  <c r="AA1024" i="4"/>
  <c r="L1022" i="4"/>
  <c r="N1022" i="4"/>
  <c r="M1022" i="4"/>
  <c r="O1022" i="4"/>
  <c r="R1019" i="4"/>
  <c r="S1019" i="4"/>
  <c r="T1019" i="4"/>
  <c r="U1019" i="4"/>
  <c r="X1016" i="4"/>
  <c r="Z1016" i="4"/>
  <c r="Y1016" i="4"/>
  <c r="AA1016" i="4"/>
  <c r="L1014" i="4"/>
  <c r="N1014" i="4"/>
  <c r="M1014" i="4"/>
  <c r="O1014" i="4"/>
  <c r="R1011" i="4"/>
  <c r="S1011" i="4"/>
  <c r="T1011" i="4"/>
  <c r="U1011" i="4"/>
  <c r="X1008" i="4"/>
  <c r="Y1008" i="4"/>
  <c r="Z1008" i="4"/>
  <c r="AA1008" i="4"/>
  <c r="L1006" i="4"/>
  <c r="N1006" i="4"/>
  <c r="M1006" i="4"/>
  <c r="O1006" i="4"/>
  <c r="R1003" i="4"/>
  <c r="S1003" i="4"/>
  <c r="T1003" i="4"/>
  <c r="U1003" i="4"/>
  <c r="X1000" i="4"/>
  <c r="Y1000" i="4"/>
  <c r="Z1000" i="4"/>
  <c r="AA1000" i="4"/>
  <c r="L998" i="4"/>
  <c r="N998" i="4"/>
  <c r="M998" i="4"/>
  <c r="O998" i="4"/>
  <c r="R995" i="4"/>
  <c r="S995" i="4"/>
  <c r="T995" i="4"/>
  <c r="U995" i="4"/>
  <c r="X992" i="4"/>
  <c r="Y992" i="4"/>
  <c r="Z992" i="4"/>
  <c r="AA992" i="4"/>
  <c r="L990" i="4"/>
  <c r="N990" i="4"/>
  <c r="M990" i="4"/>
  <c r="O990" i="4"/>
  <c r="R987" i="4"/>
  <c r="S987" i="4"/>
  <c r="T987" i="4"/>
  <c r="U987" i="4"/>
  <c r="X984" i="4"/>
  <c r="Y984" i="4"/>
  <c r="Z984" i="4"/>
  <c r="AA984" i="4"/>
  <c r="L982" i="4"/>
  <c r="N982" i="4"/>
  <c r="M982" i="4"/>
  <c r="O982" i="4"/>
  <c r="R979" i="4"/>
  <c r="S979" i="4"/>
  <c r="T979" i="4"/>
  <c r="U979" i="4"/>
  <c r="X976" i="4"/>
  <c r="Y976" i="4"/>
  <c r="Z976" i="4"/>
  <c r="AA976" i="4"/>
  <c r="L974" i="4"/>
  <c r="N974" i="4"/>
  <c r="M974" i="4"/>
  <c r="O974" i="4"/>
  <c r="R971" i="4"/>
  <c r="S971" i="4"/>
  <c r="T971" i="4"/>
  <c r="U971" i="4"/>
  <c r="X968" i="4"/>
  <c r="Y968" i="4"/>
  <c r="Z968" i="4"/>
  <c r="AA968" i="4"/>
  <c r="L966" i="4"/>
  <c r="N966" i="4"/>
  <c r="M966" i="4"/>
  <c r="O966" i="4"/>
  <c r="X964" i="4"/>
  <c r="Y964" i="4"/>
  <c r="Z964" i="4"/>
  <c r="AA964" i="4"/>
  <c r="L962" i="4"/>
  <c r="N962" i="4"/>
  <c r="M962" i="4"/>
  <c r="O962" i="4"/>
  <c r="R959" i="4"/>
  <c r="S959" i="4"/>
  <c r="T959" i="4"/>
  <c r="U959" i="4"/>
  <c r="L958" i="4"/>
  <c r="N958" i="4"/>
  <c r="M958" i="4"/>
  <c r="O958" i="4"/>
  <c r="R955" i="4"/>
  <c r="S955" i="4"/>
  <c r="T955" i="4"/>
  <c r="U955" i="4"/>
  <c r="X952" i="4"/>
  <c r="Y952" i="4"/>
  <c r="Z952" i="4"/>
  <c r="AA952" i="4"/>
  <c r="L950" i="4"/>
  <c r="N950" i="4"/>
  <c r="M950" i="4"/>
  <c r="O950" i="4"/>
  <c r="R947" i="4"/>
  <c r="S947" i="4"/>
  <c r="T947" i="4"/>
  <c r="U947" i="4"/>
  <c r="X944" i="4"/>
  <c r="Y944" i="4"/>
  <c r="Z944" i="4"/>
  <c r="AA944" i="4"/>
  <c r="L942" i="4"/>
  <c r="N942" i="4"/>
  <c r="M942" i="4"/>
  <c r="O942" i="4"/>
  <c r="R939" i="4"/>
  <c r="S939" i="4"/>
  <c r="T939" i="4"/>
  <c r="U939" i="4"/>
  <c r="X936" i="4"/>
  <c r="Y936" i="4"/>
  <c r="Z936" i="4"/>
  <c r="AA936" i="4"/>
  <c r="L934" i="4"/>
  <c r="N934" i="4"/>
  <c r="M934" i="4"/>
  <c r="O934" i="4"/>
  <c r="R931" i="4"/>
  <c r="S931" i="4"/>
  <c r="T931" i="4"/>
  <c r="U931" i="4"/>
  <c r="X928" i="4"/>
  <c r="Y928" i="4"/>
  <c r="Z928" i="4"/>
  <c r="AA928" i="4"/>
  <c r="L926" i="4"/>
  <c r="N926" i="4"/>
  <c r="M926" i="4"/>
  <c r="O926" i="4"/>
  <c r="L922" i="4"/>
  <c r="N922" i="4"/>
  <c r="M922" i="4"/>
  <c r="O922" i="4"/>
  <c r="R919" i="4"/>
  <c r="S919" i="4"/>
  <c r="T919" i="4"/>
  <c r="U919" i="4"/>
  <c r="X916" i="4"/>
  <c r="Y916" i="4"/>
  <c r="Z916" i="4"/>
  <c r="AA916" i="4"/>
  <c r="L914" i="4"/>
  <c r="N914" i="4"/>
  <c r="M914" i="4"/>
  <c r="O914" i="4"/>
  <c r="R911" i="4"/>
  <c r="S911" i="4"/>
  <c r="T911" i="4"/>
  <c r="U911" i="4"/>
  <c r="Z908" i="4"/>
  <c r="AA908" i="4"/>
  <c r="X908" i="4"/>
  <c r="Y908" i="4"/>
  <c r="L906" i="4"/>
  <c r="N906" i="4"/>
  <c r="M906" i="4"/>
  <c r="O906" i="4"/>
  <c r="R903" i="4"/>
  <c r="S903" i="4"/>
  <c r="T903" i="4"/>
  <c r="U903" i="4"/>
  <c r="Z900" i="4"/>
  <c r="AA900" i="4"/>
  <c r="X900" i="4"/>
  <c r="Y900" i="4"/>
  <c r="L898" i="4"/>
  <c r="N898" i="4"/>
  <c r="M898" i="4"/>
  <c r="O898" i="4"/>
  <c r="R895" i="4"/>
  <c r="S895" i="4"/>
  <c r="T895" i="4"/>
  <c r="U895" i="4"/>
  <c r="Z892" i="4"/>
  <c r="AA892" i="4"/>
  <c r="X892" i="4"/>
  <c r="Y892" i="4"/>
  <c r="L890" i="4"/>
  <c r="N890" i="4"/>
  <c r="M890" i="4"/>
  <c r="O890" i="4"/>
  <c r="R887" i="4"/>
  <c r="S887" i="4"/>
  <c r="T887" i="4"/>
  <c r="U887" i="4"/>
  <c r="Z884" i="4"/>
  <c r="AA884" i="4"/>
  <c r="X884" i="4"/>
  <c r="Y884" i="4"/>
  <c r="L882" i="4"/>
  <c r="N882" i="4"/>
  <c r="M882" i="4"/>
  <c r="O882" i="4"/>
  <c r="R879" i="4"/>
  <c r="S879" i="4"/>
  <c r="T879" i="4"/>
  <c r="U879" i="4"/>
  <c r="Z876" i="4"/>
  <c r="AA876" i="4"/>
  <c r="X876" i="4"/>
  <c r="Y876" i="4"/>
  <c r="Z872" i="4"/>
  <c r="AA872" i="4"/>
  <c r="X872" i="4"/>
  <c r="Y872" i="4"/>
  <c r="L870" i="4"/>
  <c r="N870" i="4"/>
  <c r="M870" i="4"/>
  <c r="O870" i="4"/>
  <c r="R867" i="4"/>
  <c r="S867" i="4"/>
  <c r="T867" i="4"/>
  <c r="U867" i="4"/>
  <c r="Z864" i="4"/>
  <c r="AA864" i="4"/>
  <c r="X864" i="4"/>
  <c r="Y864" i="4"/>
  <c r="L862" i="4"/>
  <c r="N862" i="4"/>
  <c r="M862" i="4"/>
  <c r="O862" i="4"/>
  <c r="R859" i="4"/>
  <c r="S859" i="4"/>
  <c r="T859" i="4"/>
  <c r="U859" i="4"/>
  <c r="Z856" i="4"/>
  <c r="AA856" i="4"/>
  <c r="X856" i="4"/>
  <c r="Y856" i="4"/>
  <c r="Z852" i="4"/>
  <c r="AA852" i="4"/>
  <c r="X852" i="4"/>
  <c r="Y852" i="4"/>
  <c r="L850" i="4"/>
  <c r="N850" i="4"/>
  <c r="M850" i="4"/>
  <c r="O850" i="4"/>
  <c r="R847" i="4"/>
  <c r="S847" i="4"/>
  <c r="T847" i="4"/>
  <c r="U847" i="4"/>
  <c r="Z844" i="4"/>
  <c r="AA844" i="4"/>
  <c r="X844" i="4"/>
  <c r="Y844" i="4"/>
  <c r="L842" i="4"/>
  <c r="N842" i="4"/>
  <c r="M842" i="4"/>
  <c r="O842" i="4"/>
  <c r="R839" i="4"/>
  <c r="S839" i="4"/>
  <c r="T839" i="4"/>
  <c r="U839" i="4"/>
  <c r="L838" i="4"/>
  <c r="N838" i="4"/>
  <c r="M838" i="4"/>
  <c r="O838" i="4"/>
  <c r="R835" i="4"/>
  <c r="S835" i="4"/>
  <c r="T835" i="4"/>
  <c r="U835" i="4"/>
  <c r="Z832" i="4"/>
  <c r="AA832" i="4"/>
  <c r="X832" i="4"/>
  <c r="Y832" i="4"/>
  <c r="L830" i="4"/>
  <c r="N830" i="4"/>
  <c r="M830" i="4"/>
  <c r="O830" i="4"/>
  <c r="Z828" i="4"/>
  <c r="AA828" i="4"/>
  <c r="X828" i="4"/>
  <c r="Y828" i="4"/>
  <c r="L826" i="4"/>
  <c r="N826" i="4"/>
  <c r="M826" i="4"/>
  <c r="O826" i="4"/>
  <c r="R823" i="4"/>
  <c r="S823" i="4"/>
  <c r="T823" i="4"/>
  <c r="U823" i="4"/>
  <c r="Z820" i="4"/>
  <c r="AA820" i="4"/>
  <c r="X820" i="4"/>
  <c r="Y820" i="4"/>
  <c r="L818" i="4"/>
  <c r="N818" i="4"/>
  <c r="M818" i="4"/>
  <c r="O818" i="4"/>
  <c r="R815" i="4"/>
  <c r="S815" i="4"/>
  <c r="T815" i="4"/>
  <c r="U815" i="4"/>
  <c r="X812" i="4"/>
  <c r="Z812" i="4"/>
  <c r="Y812" i="4"/>
  <c r="AA812" i="4"/>
  <c r="L810" i="4"/>
  <c r="N810" i="4"/>
  <c r="M810" i="4"/>
  <c r="O810" i="4"/>
  <c r="R807" i="4"/>
  <c r="S807" i="4"/>
  <c r="T807" i="4"/>
  <c r="U807" i="4"/>
  <c r="X804" i="4"/>
  <c r="Z804" i="4"/>
  <c r="Y804" i="4"/>
  <c r="AA804" i="4"/>
  <c r="L802" i="4"/>
  <c r="N802" i="4"/>
  <c r="M802" i="4"/>
  <c r="O802" i="4"/>
  <c r="R799" i="4"/>
  <c r="S799" i="4"/>
  <c r="T799" i="4"/>
  <c r="U799" i="4"/>
  <c r="R795" i="4"/>
  <c r="S795" i="4"/>
  <c r="T795" i="4"/>
  <c r="U795" i="4"/>
  <c r="X792" i="4"/>
  <c r="Z792" i="4"/>
  <c r="Y792" i="4"/>
  <c r="AA792" i="4"/>
  <c r="L790" i="4"/>
  <c r="N790" i="4"/>
  <c r="M790" i="4"/>
  <c r="O790" i="4"/>
  <c r="R787" i="4"/>
  <c r="S787" i="4"/>
  <c r="T787" i="4"/>
  <c r="U787" i="4"/>
  <c r="X784" i="4"/>
  <c r="Z784" i="4"/>
  <c r="Y784" i="4"/>
  <c r="AA784" i="4"/>
  <c r="L782" i="4"/>
  <c r="N782" i="4"/>
  <c r="M782" i="4"/>
  <c r="O782" i="4"/>
  <c r="R779" i="4"/>
  <c r="S779" i="4"/>
  <c r="T779" i="4"/>
  <c r="U779" i="4"/>
  <c r="R775" i="4"/>
  <c r="S775" i="4"/>
  <c r="T775" i="4"/>
  <c r="U775" i="4"/>
  <c r="X772" i="4"/>
  <c r="Z772" i="4"/>
  <c r="Y772" i="4"/>
  <c r="AA772" i="4"/>
  <c r="X768" i="4"/>
  <c r="Z768" i="4"/>
  <c r="Y768" i="4"/>
  <c r="AA768" i="4"/>
  <c r="X760" i="4"/>
  <c r="Z760" i="4"/>
  <c r="Y760" i="4"/>
  <c r="AA760" i="4"/>
  <c r="L758" i="4"/>
  <c r="N758" i="4"/>
  <c r="M758" i="4"/>
  <c r="O758" i="4"/>
  <c r="R755" i="4"/>
  <c r="S755" i="4"/>
  <c r="T755" i="4"/>
  <c r="U755" i="4"/>
  <c r="X752" i="4"/>
  <c r="Z752" i="4"/>
  <c r="Y752" i="4"/>
  <c r="AA752" i="4"/>
  <c r="L750" i="4"/>
  <c r="N750" i="4"/>
  <c r="M750" i="4"/>
  <c r="O750" i="4"/>
  <c r="R747" i="4"/>
  <c r="S747" i="4"/>
  <c r="T747" i="4"/>
  <c r="U747" i="4"/>
  <c r="X744" i="4"/>
  <c r="Z744" i="4"/>
  <c r="Y744" i="4"/>
  <c r="AA744" i="4"/>
  <c r="R743" i="4"/>
  <c r="S743" i="4"/>
  <c r="T743" i="4"/>
  <c r="U743" i="4"/>
  <c r="X740" i="4"/>
  <c r="Z740" i="4"/>
  <c r="Y740" i="4"/>
  <c r="AA740" i="4"/>
  <c r="L738" i="4"/>
  <c r="N738" i="4"/>
  <c r="M738" i="4"/>
  <c r="O738" i="4"/>
  <c r="R735" i="4"/>
  <c r="S735" i="4"/>
  <c r="T735" i="4"/>
  <c r="U735" i="4"/>
  <c r="X732" i="4"/>
  <c r="Z732" i="4"/>
  <c r="Y732" i="4"/>
  <c r="AA732" i="4"/>
  <c r="L730" i="4"/>
  <c r="N730" i="4"/>
  <c r="M730" i="4"/>
  <c r="O730" i="4"/>
  <c r="R727" i="4"/>
  <c r="S727" i="4"/>
  <c r="T727" i="4"/>
  <c r="U727" i="4"/>
  <c r="X724" i="4"/>
  <c r="Z724" i="4"/>
  <c r="Y724" i="4"/>
  <c r="AA724" i="4"/>
  <c r="L722" i="4"/>
  <c r="N722" i="4"/>
  <c r="M722" i="4"/>
  <c r="O722" i="4"/>
  <c r="R719" i="4"/>
  <c r="S719" i="4"/>
  <c r="T719" i="4"/>
  <c r="U719" i="4"/>
  <c r="R715" i="4"/>
  <c r="S715" i="4"/>
  <c r="T715" i="4"/>
  <c r="U715" i="4"/>
  <c r="X712" i="4"/>
  <c r="Z712" i="4"/>
  <c r="Y712" i="4"/>
  <c r="AA712" i="4"/>
  <c r="L710" i="4"/>
  <c r="N710" i="4"/>
  <c r="M710" i="4"/>
  <c r="O710" i="4"/>
  <c r="R707" i="4"/>
  <c r="S707" i="4"/>
  <c r="T707" i="4"/>
  <c r="U707" i="4"/>
  <c r="L706" i="4"/>
  <c r="N706" i="4"/>
  <c r="M706" i="4"/>
  <c r="O706" i="4"/>
  <c r="R703" i="4"/>
  <c r="S703" i="4"/>
  <c r="T703" i="4"/>
  <c r="U703" i="4"/>
  <c r="X700" i="4"/>
  <c r="Z700" i="4"/>
  <c r="Y700" i="4"/>
  <c r="AA700" i="4"/>
  <c r="L698" i="4"/>
  <c r="N698" i="4"/>
  <c r="M698" i="4"/>
  <c r="O698" i="4"/>
  <c r="R695" i="4"/>
  <c r="S695" i="4"/>
  <c r="T695" i="4"/>
  <c r="U695" i="4"/>
  <c r="X692" i="4"/>
  <c r="Z692" i="4"/>
  <c r="Y692" i="4"/>
  <c r="AA692" i="4"/>
  <c r="L690" i="4"/>
  <c r="N690" i="4"/>
  <c r="M690" i="4"/>
  <c r="O690" i="4"/>
  <c r="R687" i="4"/>
  <c r="S687" i="4"/>
  <c r="T687" i="4"/>
  <c r="U687" i="4"/>
  <c r="X684" i="4"/>
  <c r="Z684" i="4"/>
  <c r="Y684" i="4"/>
  <c r="AA684" i="4"/>
  <c r="L682" i="4"/>
  <c r="N682" i="4"/>
  <c r="M682" i="4"/>
  <c r="O682" i="4"/>
  <c r="R679" i="4"/>
  <c r="S679" i="4"/>
  <c r="T679" i="4"/>
  <c r="U679" i="4"/>
  <c r="X676" i="4"/>
  <c r="Z676" i="4"/>
  <c r="Y676" i="4"/>
  <c r="AA676" i="4"/>
  <c r="L674" i="4"/>
  <c r="N674" i="4"/>
  <c r="M674" i="4"/>
  <c r="O674" i="4"/>
  <c r="R671" i="4"/>
  <c r="S671" i="4"/>
  <c r="T671" i="4"/>
  <c r="U671" i="4"/>
  <c r="L670" i="4"/>
  <c r="N670" i="4"/>
  <c r="M670" i="4"/>
  <c r="O670" i="4"/>
  <c r="R667" i="4"/>
  <c r="S667" i="4"/>
  <c r="T667" i="4"/>
  <c r="U667" i="4"/>
  <c r="X664" i="4"/>
  <c r="Z664" i="4"/>
  <c r="Y664" i="4"/>
  <c r="AA664" i="4"/>
  <c r="L662" i="4"/>
  <c r="N662" i="4"/>
  <c r="M662" i="4"/>
  <c r="O662" i="4"/>
  <c r="R659" i="4"/>
  <c r="S659" i="4"/>
  <c r="T659" i="4"/>
  <c r="U659" i="4"/>
  <c r="X656" i="4"/>
  <c r="Z656" i="4"/>
  <c r="Y656" i="4"/>
  <c r="AA656" i="4"/>
  <c r="L654" i="4"/>
  <c r="N654" i="4"/>
  <c r="M654" i="4"/>
  <c r="O654" i="4"/>
  <c r="R651" i="4"/>
  <c r="S651" i="4"/>
  <c r="T651" i="4"/>
  <c r="U651" i="4"/>
  <c r="X648" i="4"/>
  <c r="Z648" i="4"/>
  <c r="Y648" i="4"/>
  <c r="AA648" i="4"/>
  <c r="L646" i="4"/>
  <c r="N646" i="4"/>
  <c r="M646" i="4"/>
  <c r="O646" i="4"/>
  <c r="R643" i="4"/>
  <c r="S643" i="4"/>
  <c r="T643" i="4"/>
  <c r="U643" i="4"/>
  <c r="X640" i="4"/>
  <c r="Z640" i="4"/>
  <c r="Y640" i="4"/>
  <c r="AA640" i="4"/>
  <c r="L638" i="4"/>
  <c r="N638" i="4"/>
  <c r="M638" i="4"/>
  <c r="O638" i="4"/>
  <c r="R635" i="4"/>
  <c r="S635" i="4"/>
  <c r="T635" i="4"/>
  <c r="U635" i="4"/>
  <c r="L634" i="4"/>
  <c r="N634" i="4"/>
  <c r="M634" i="4"/>
  <c r="O634" i="4"/>
  <c r="R631" i="4"/>
  <c r="S631" i="4"/>
  <c r="T631" i="4"/>
  <c r="U631" i="4"/>
  <c r="L630" i="4"/>
  <c r="N630" i="4"/>
  <c r="M630" i="4"/>
  <c r="O630" i="4"/>
  <c r="R627" i="4"/>
  <c r="S627" i="4"/>
  <c r="T627" i="4"/>
  <c r="U627" i="4"/>
  <c r="X624" i="4"/>
  <c r="Z624" i="4"/>
  <c r="Y624" i="4"/>
  <c r="AA624" i="4"/>
  <c r="L622" i="4"/>
  <c r="N622" i="4"/>
  <c r="M622" i="4"/>
  <c r="O622" i="4"/>
  <c r="R619" i="4"/>
  <c r="S619" i="4"/>
  <c r="T619" i="4"/>
  <c r="U619" i="4"/>
  <c r="X616" i="4"/>
  <c r="Z616" i="4"/>
  <c r="Y616" i="4"/>
  <c r="AA616" i="4"/>
  <c r="L614" i="4"/>
  <c r="N614" i="4"/>
  <c r="M614" i="4"/>
  <c r="O614" i="4"/>
  <c r="R611" i="4"/>
  <c r="S611" i="4"/>
  <c r="T611" i="4"/>
  <c r="U611" i="4"/>
  <c r="L610" i="4"/>
  <c r="N610" i="4"/>
  <c r="M610" i="4"/>
  <c r="O610" i="4"/>
  <c r="R607" i="4"/>
  <c r="S607" i="4"/>
  <c r="T607" i="4"/>
  <c r="U607" i="4"/>
  <c r="X604" i="4"/>
  <c r="Z604" i="4"/>
  <c r="Y604" i="4"/>
  <c r="AA604" i="4"/>
  <c r="L602" i="4"/>
  <c r="N602" i="4"/>
  <c r="M602" i="4"/>
  <c r="O602" i="4"/>
  <c r="R599" i="4"/>
  <c r="S599" i="4"/>
  <c r="T599" i="4"/>
  <c r="U599" i="4"/>
  <c r="L598" i="4"/>
  <c r="N598" i="4"/>
  <c r="M598" i="4"/>
  <c r="O598" i="4"/>
  <c r="X596" i="4"/>
  <c r="Z596" i="4"/>
  <c r="Y596" i="4"/>
  <c r="AA596" i="4"/>
  <c r="R595" i="4"/>
  <c r="S595" i="4"/>
  <c r="T595" i="4"/>
  <c r="U595" i="4"/>
  <c r="L594" i="4"/>
  <c r="N594" i="4"/>
  <c r="M594" i="4"/>
  <c r="O594" i="4"/>
  <c r="X592" i="4"/>
  <c r="Z592" i="4"/>
  <c r="Y592" i="4"/>
  <c r="AA592" i="4"/>
  <c r="L590" i="4"/>
  <c r="N590" i="4"/>
  <c r="M590" i="4"/>
  <c r="O590" i="4"/>
  <c r="R587" i="4"/>
  <c r="S587" i="4"/>
  <c r="T587" i="4"/>
  <c r="U587" i="4"/>
  <c r="Y584" i="4"/>
  <c r="Z584" i="4"/>
  <c r="X584" i="4"/>
  <c r="AA584" i="4"/>
  <c r="L582" i="4"/>
  <c r="N582" i="4"/>
  <c r="M582" i="4"/>
  <c r="O582" i="4"/>
  <c r="R579" i="4"/>
  <c r="S579" i="4"/>
  <c r="T579" i="4"/>
  <c r="U579" i="4"/>
  <c r="Y576" i="4"/>
  <c r="AA576" i="4"/>
  <c r="Z576" i="4"/>
  <c r="X576" i="4"/>
  <c r="L574" i="4"/>
  <c r="N574" i="4"/>
  <c r="M574" i="4"/>
  <c r="O574" i="4"/>
  <c r="Y572" i="4"/>
  <c r="AA572" i="4"/>
  <c r="X572" i="4"/>
  <c r="Z572" i="4"/>
  <c r="L570" i="4"/>
  <c r="N570" i="4"/>
  <c r="M570" i="4"/>
  <c r="O570" i="4"/>
  <c r="R567" i="4"/>
  <c r="S567" i="4"/>
  <c r="T567" i="4"/>
  <c r="U567" i="4"/>
  <c r="Y564" i="4"/>
  <c r="AA564" i="4"/>
  <c r="X564" i="4"/>
  <c r="Z564" i="4"/>
  <c r="L562" i="4"/>
  <c r="N562" i="4"/>
  <c r="M562" i="4"/>
  <c r="O562" i="4"/>
  <c r="R559" i="4"/>
  <c r="S559" i="4"/>
  <c r="T559" i="4"/>
  <c r="U559" i="4"/>
  <c r="R555" i="4"/>
  <c r="S555" i="4"/>
  <c r="T555" i="4"/>
  <c r="U555" i="4"/>
  <c r="Y552" i="4"/>
  <c r="AA552" i="4"/>
  <c r="Z552" i="4"/>
  <c r="X552" i="4"/>
  <c r="L550" i="4"/>
  <c r="N550" i="4"/>
  <c r="M550" i="4"/>
  <c r="O550" i="4"/>
  <c r="Y548" i="4"/>
  <c r="AA548" i="4"/>
  <c r="X548" i="4"/>
  <c r="Z548" i="4"/>
  <c r="L546" i="4"/>
  <c r="N546" i="4"/>
  <c r="M546" i="4"/>
  <c r="O546" i="4"/>
  <c r="R543" i="4"/>
  <c r="S543" i="4"/>
  <c r="T543" i="4"/>
  <c r="U543" i="4"/>
  <c r="Y540" i="4"/>
  <c r="AA540" i="4"/>
  <c r="X540" i="4"/>
  <c r="Z540" i="4"/>
  <c r="L538" i="4"/>
  <c r="N538" i="4"/>
  <c r="M538" i="4"/>
  <c r="O538" i="4"/>
  <c r="R535" i="4"/>
  <c r="S535" i="4"/>
  <c r="T535" i="4"/>
  <c r="U535" i="4"/>
  <c r="R531" i="4"/>
  <c r="S531" i="4"/>
  <c r="T531" i="4"/>
  <c r="U531" i="4"/>
  <c r="Y528" i="4"/>
  <c r="AA528" i="4"/>
  <c r="X528" i="4"/>
  <c r="Z528" i="4"/>
  <c r="L526" i="4"/>
  <c r="N526" i="4"/>
  <c r="M526" i="4"/>
  <c r="O526" i="4"/>
  <c r="R523" i="4"/>
  <c r="S523" i="4"/>
  <c r="T523" i="4"/>
  <c r="U523" i="4"/>
  <c r="Y520" i="4"/>
  <c r="AA520" i="4"/>
  <c r="X520" i="4"/>
  <c r="Z520" i="4"/>
  <c r="L518" i="4"/>
  <c r="N518" i="4"/>
  <c r="M518" i="4"/>
  <c r="O518" i="4"/>
  <c r="R515" i="4"/>
  <c r="S515" i="4"/>
  <c r="T515" i="4"/>
  <c r="U515" i="4"/>
  <c r="Y512" i="4"/>
  <c r="AA512" i="4"/>
  <c r="X512" i="4"/>
  <c r="Z512" i="4"/>
  <c r="L510" i="4"/>
  <c r="N510" i="4"/>
  <c r="M510" i="4"/>
  <c r="O510" i="4"/>
  <c r="R507" i="4"/>
  <c r="S507" i="4"/>
  <c r="T507" i="4"/>
  <c r="U507" i="4"/>
  <c r="L506" i="4"/>
  <c r="N506" i="4"/>
  <c r="M506" i="4"/>
  <c r="O506" i="4"/>
  <c r="R503" i="4"/>
  <c r="S503" i="4"/>
  <c r="T503" i="4"/>
  <c r="U503" i="4"/>
  <c r="Y500" i="4"/>
  <c r="AA500" i="4"/>
  <c r="X500" i="4"/>
  <c r="Z500" i="4"/>
  <c r="L498" i="4"/>
  <c r="N498" i="4"/>
  <c r="M498" i="4"/>
  <c r="O498" i="4"/>
  <c r="R495" i="4"/>
  <c r="S495" i="4"/>
  <c r="T495" i="4"/>
  <c r="U495" i="4"/>
  <c r="L494" i="4"/>
  <c r="N494" i="4"/>
  <c r="M494" i="4"/>
  <c r="O494" i="4"/>
  <c r="R491" i="4"/>
  <c r="S491" i="4"/>
  <c r="T491" i="4"/>
  <c r="U491" i="4"/>
  <c r="Y488" i="4"/>
  <c r="AA488" i="4"/>
  <c r="X488" i="4"/>
  <c r="Z488" i="4"/>
  <c r="L486" i="4"/>
  <c r="N486" i="4"/>
  <c r="M486" i="4"/>
  <c r="O486" i="4"/>
  <c r="R483" i="4"/>
  <c r="S483" i="4"/>
  <c r="T483" i="4"/>
  <c r="U483" i="4"/>
  <c r="L482" i="4"/>
  <c r="N482" i="4"/>
  <c r="M482" i="4"/>
  <c r="O482" i="4"/>
  <c r="R479" i="4"/>
  <c r="S479" i="4"/>
  <c r="T479" i="4"/>
  <c r="U479" i="4"/>
  <c r="Y476" i="4"/>
  <c r="AA476" i="4"/>
  <c r="X476" i="4"/>
  <c r="Z476" i="4"/>
  <c r="Y472" i="4"/>
  <c r="AA472" i="4"/>
  <c r="X472" i="4"/>
  <c r="Z472" i="4"/>
  <c r="L470" i="4"/>
  <c r="N470" i="4"/>
  <c r="M470" i="4"/>
  <c r="O470" i="4"/>
  <c r="R467" i="4"/>
  <c r="S467" i="4"/>
  <c r="T467" i="4"/>
  <c r="U467" i="4"/>
  <c r="Y464" i="4"/>
  <c r="AA464" i="4"/>
  <c r="X464" i="4"/>
  <c r="Z464" i="4"/>
  <c r="L462" i="4"/>
  <c r="N462" i="4"/>
  <c r="M462" i="4"/>
  <c r="O462" i="4"/>
  <c r="R459" i="4"/>
  <c r="S459" i="4"/>
  <c r="T459" i="4"/>
  <c r="U459" i="4"/>
  <c r="L458" i="4"/>
  <c r="N458" i="4"/>
  <c r="M458" i="4"/>
  <c r="O458" i="4"/>
  <c r="L454" i="4"/>
  <c r="N454" i="4"/>
  <c r="M454" i="4"/>
  <c r="O454" i="4"/>
  <c r="R451" i="4"/>
  <c r="S451" i="4"/>
  <c r="T451" i="4"/>
  <c r="U451" i="4"/>
  <c r="Y448" i="4"/>
  <c r="AA448" i="4"/>
  <c r="X448" i="4"/>
  <c r="Z448" i="4"/>
  <c r="L446" i="4"/>
  <c r="N446" i="4"/>
  <c r="M446" i="4"/>
  <c r="O446" i="4"/>
  <c r="R443" i="4"/>
  <c r="S443" i="4"/>
  <c r="T443" i="4"/>
  <c r="U443" i="4"/>
  <c r="L442" i="4"/>
  <c r="N442" i="4"/>
  <c r="M442" i="4"/>
  <c r="O442" i="4"/>
  <c r="R439" i="4"/>
  <c r="S439" i="4"/>
  <c r="T439" i="4"/>
  <c r="U439" i="4"/>
  <c r="AA436" i="4"/>
  <c r="Y436" i="4"/>
  <c r="X436" i="4"/>
  <c r="Z436" i="4"/>
  <c r="L434" i="4"/>
  <c r="N434" i="4"/>
  <c r="M434" i="4"/>
  <c r="O434" i="4"/>
  <c r="R431" i="4"/>
  <c r="S431" i="4"/>
  <c r="T431" i="4"/>
  <c r="U431" i="4"/>
  <c r="AA428" i="4"/>
  <c r="Y428" i="4"/>
  <c r="X428" i="4"/>
  <c r="Z428" i="4"/>
  <c r="L426" i="4"/>
  <c r="N426" i="4"/>
  <c r="M426" i="4"/>
  <c r="O426" i="4"/>
  <c r="R423" i="4"/>
  <c r="S423" i="4"/>
  <c r="T423" i="4"/>
  <c r="U423" i="4"/>
  <c r="AA420" i="4"/>
  <c r="Y420" i="4"/>
  <c r="X420" i="4"/>
  <c r="Z420" i="4"/>
  <c r="L418" i="4"/>
  <c r="N418" i="4"/>
  <c r="M418" i="4"/>
  <c r="O418" i="4"/>
  <c r="R415" i="4"/>
  <c r="S415" i="4"/>
  <c r="T415" i="4"/>
  <c r="U415" i="4"/>
  <c r="AA412" i="4"/>
  <c r="Y412" i="4"/>
  <c r="X412" i="4"/>
  <c r="Z412" i="4"/>
  <c r="L410" i="4"/>
  <c r="N410" i="4"/>
  <c r="M410" i="4"/>
  <c r="O410" i="4"/>
  <c r="R407" i="4"/>
  <c r="S407" i="4"/>
  <c r="T407" i="4"/>
  <c r="U407" i="4"/>
  <c r="AA404" i="4"/>
  <c r="Y404" i="4"/>
  <c r="X404" i="4"/>
  <c r="Z404" i="4"/>
  <c r="L402" i="4"/>
  <c r="N402" i="4"/>
  <c r="M402" i="4"/>
  <c r="O402" i="4"/>
  <c r="AA400" i="4"/>
  <c r="Y400" i="4"/>
  <c r="X400" i="4"/>
  <c r="Z400" i="4"/>
  <c r="L398" i="4"/>
  <c r="N398" i="4"/>
  <c r="M398" i="4"/>
  <c r="O398" i="4"/>
  <c r="R395" i="4"/>
  <c r="S395" i="4"/>
  <c r="T395" i="4"/>
  <c r="U395" i="4"/>
  <c r="AA392" i="4"/>
  <c r="Y392" i="4"/>
  <c r="X392" i="4"/>
  <c r="Z392" i="4"/>
  <c r="L390" i="4"/>
  <c r="N390" i="4"/>
  <c r="M390" i="4"/>
  <c r="O390" i="4"/>
  <c r="R387" i="4"/>
  <c r="S387" i="4"/>
  <c r="T387" i="4"/>
  <c r="U387" i="4"/>
  <c r="AA384" i="4"/>
  <c r="Y384" i="4"/>
  <c r="X384" i="4"/>
  <c r="Z384" i="4"/>
  <c r="AA380" i="4"/>
  <c r="Y380" i="4"/>
  <c r="X380" i="4"/>
  <c r="Z380" i="4"/>
  <c r="L378" i="4"/>
  <c r="N378" i="4"/>
  <c r="M378" i="4"/>
  <c r="O378" i="4"/>
  <c r="R375" i="4"/>
  <c r="S375" i="4"/>
  <c r="T375" i="4"/>
  <c r="U375" i="4"/>
  <c r="AA372" i="4"/>
  <c r="Y372" i="4"/>
  <c r="X372" i="4"/>
  <c r="Z372" i="4"/>
  <c r="L370" i="4"/>
  <c r="N370" i="4"/>
  <c r="M370" i="4"/>
  <c r="O370" i="4"/>
  <c r="R367" i="4"/>
  <c r="S367" i="4"/>
  <c r="T367" i="4"/>
  <c r="U367" i="4"/>
  <c r="AA364" i="4"/>
  <c r="Y364" i="4"/>
  <c r="X364" i="4"/>
  <c r="Z364" i="4"/>
  <c r="L362" i="4"/>
  <c r="N362" i="4"/>
  <c r="M362" i="4"/>
  <c r="O362" i="4"/>
  <c r="R359" i="4"/>
  <c r="S359" i="4"/>
  <c r="T359" i="4"/>
  <c r="U359" i="4"/>
  <c r="AA356" i="4"/>
  <c r="Y356" i="4"/>
  <c r="X356" i="4"/>
  <c r="Z356" i="4"/>
  <c r="L354" i="4"/>
  <c r="N354" i="4"/>
  <c r="M354" i="4"/>
  <c r="O354" i="4"/>
  <c r="AA352" i="4"/>
  <c r="Y352" i="4"/>
  <c r="X352" i="4"/>
  <c r="Z352" i="4"/>
  <c r="L350" i="4"/>
  <c r="N350" i="4"/>
  <c r="M350" i="4"/>
  <c r="O350" i="4"/>
  <c r="R347" i="4"/>
  <c r="S347" i="4"/>
  <c r="T347" i="4"/>
  <c r="U347" i="4"/>
  <c r="AA344" i="4"/>
  <c r="Y344" i="4"/>
  <c r="X344" i="4"/>
  <c r="Z344" i="4"/>
  <c r="L342" i="4"/>
  <c r="N342" i="4"/>
  <c r="M342" i="4"/>
  <c r="O342" i="4"/>
  <c r="R339" i="4"/>
  <c r="S339" i="4"/>
  <c r="T339" i="4"/>
  <c r="U339" i="4"/>
  <c r="X336" i="4"/>
  <c r="Z336" i="4"/>
  <c r="Y336" i="4"/>
  <c r="AA336" i="4"/>
  <c r="L334" i="4"/>
  <c r="N334" i="4"/>
  <c r="M334" i="4"/>
  <c r="O334" i="4"/>
  <c r="X332" i="4"/>
  <c r="Z332" i="4"/>
  <c r="Y332" i="4"/>
  <c r="AA332" i="4"/>
  <c r="L330" i="4"/>
  <c r="N330" i="4"/>
  <c r="M330" i="4"/>
  <c r="O330" i="4"/>
  <c r="R327" i="4"/>
  <c r="S327" i="4"/>
  <c r="T327" i="4"/>
  <c r="U327" i="4"/>
  <c r="X324" i="4"/>
  <c r="Z324" i="4"/>
  <c r="Y324" i="4"/>
  <c r="AA324" i="4"/>
  <c r="L322" i="4"/>
  <c r="N322" i="4"/>
  <c r="M322" i="4"/>
  <c r="O322" i="4"/>
  <c r="R319" i="4"/>
  <c r="S319" i="4"/>
  <c r="T319" i="4"/>
  <c r="U319" i="4"/>
  <c r="L318" i="4"/>
  <c r="N318" i="4"/>
  <c r="M318" i="4"/>
  <c r="O318" i="4"/>
  <c r="R315" i="4"/>
  <c r="S315" i="4"/>
  <c r="T315" i="4"/>
  <c r="U315" i="4"/>
  <c r="X312" i="4"/>
  <c r="Z312" i="4"/>
  <c r="Y312" i="4"/>
  <c r="AA312" i="4"/>
  <c r="L310" i="4"/>
  <c r="N310" i="4"/>
  <c r="M310" i="4"/>
  <c r="O310" i="4"/>
  <c r="R307" i="4"/>
  <c r="S307" i="4"/>
  <c r="T307" i="4"/>
  <c r="U307" i="4"/>
  <c r="L306" i="4"/>
  <c r="N306" i="4"/>
  <c r="M306" i="4"/>
  <c r="O306" i="4"/>
  <c r="R303" i="4"/>
  <c r="S303" i="4"/>
  <c r="T303" i="4"/>
  <c r="U303" i="4"/>
  <c r="X300" i="4"/>
  <c r="Y300" i="4"/>
  <c r="Z300" i="4"/>
  <c r="AA300" i="4"/>
  <c r="L298" i="4"/>
  <c r="N298" i="4"/>
  <c r="M298" i="4"/>
  <c r="O298" i="4"/>
  <c r="R295" i="4"/>
  <c r="S295" i="4"/>
  <c r="T295" i="4"/>
  <c r="U295" i="4"/>
  <c r="X292" i="4"/>
  <c r="Y292" i="4"/>
  <c r="Z292" i="4"/>
  <c r="AA292" i="4"/>
  <c r="L290" i="4"/>
  <c r="N290" i="4"/>
  <c r="M290" i="4"/>
  <c r="O290" i="4"/>
  <c r="R287" i="4"/>
  <c r="S287" i="4"/>
  <c r="T287" i="4"/>
  <c r="U287" i="4"/>
  <c r="X284" i="4"/>
  <c r="Y284" i="4"/>
  <c r="Z284" i="4"/>
  <c r="AA284" i="4"/>
  <c r="L282" i="4"/>
  <c r="N282" i="4"/>
  <c r="M282" i="4"/>
  <c r="O282" i="4"/>
  <c r="R279" i="4"/>
  <c r="S279" i="4"/>
  <c r="T279" i="4"/>
  <c r="U279" i="4"/>
  <c r="L278" i="4"/>
  <c r="N278" i="4"/>
  <c r="M278" i="4"/>
  <c r="O278" i="4"/>
  <c r="R275" i="4"/>
  <c r="S275" i="4"/>
  <c r="T275" i="4"/>
  <c r="U275" i="4"/>
  <c r="Y272" i="4"/>
  <c r="X272" i="4"/>
  <c r="Z272" i="4"/>
  <c r="AA272" i="4"/>
  <c r="L270" i="4"/>
  <c r="N270" i="4"/>
  <c r="M270" i="4"/>
  <c r="O270" i="4"/>
  <c r="R267" i="4"/>
  <c r="S267" i="4"/>
  <c r="T267" i="4"/>
  <c r="U267" i="4"/>
  <c r="Y264" i="4"/>
  <c r="X264" i="4"/>
  <c r="Z264" i="4"/>
  <c r="AA264" i="4"/>
  <c r="L262" i="4"/>
  <c r="N262" i="4"/>
  <c r="M262" i="4"/>
  <c r="O262" i="4"/>
  <c r="R259" i="4"/>
  <c r="S259" i="4"/>
  <c r="T259" i="4"/>
  <c r="U259" i="4"/>
  <c r="Y256" i="4"/>
  <c r="X256" i="4"/>
  <c r="Z256" i="4"/>
  <c r="AA256" i="4"/>
  <c r="L254" i="4"/>
  <c r="N254" i="4"/>
  <c r="M254" i="4"/>
  <c r="O254" i="4"/>
  <c r="R251" i="4"/>
  <c r="S251" i="4"/>
  <c r="T251" i="4"/>
  <c r="U251" i="4"/>
  <c r="L250" i="4"/>
  <c r="N250" i="4"/>
  <c r="M250" i="4"/>
  <c r="O250" i="4"/>
  <c r="R247" i="4"/>
  <c r="S247" i="4"/>
  <c r="T247" i="4"/>
  <c r="U247" i="4"/>
  <c r="Y244" i="4"/>
  <c r="X244" i="4"/>
  <c r="Z244" i="4"/>
  <c r="AA244" i="4"/>
  <c r="L242" i="4"/>
  <c r="N242" i="4"/>
  <c r="M242" i="4"/>
  <c r="O242" i="4"/>
  <c r="R239" i="4"/>
  <c r="S239" i="4"/>
  <c r="T239" i="4"/>
  <c r="U239" i="4"/>
  <c r="Y236" i="4"/>
  <c r="X236" i="4"/>
  <c r="Z236" i="4"/>
  <c r="AA236" i="4"/>
  <c r="L234" i="4"/>
  <c r="N234" i="4"/>
  <c r="M234" i="4"/>
  <c r="O234" i="4"/>
  <c r="R231" i="4"/>
  <c r="S231" i="4"/>
  <c r="T231" i="4"/>
  <c r="U231" i="4"/>
  <c r="Y228" i="4"/>
  <c r="X228" i="4"/>
  <c r="Z228" i="4"/>
  <c r="AA228" i="4"/>
  <c r="L226" i="4"/>
  <c r="N226" i="4"/>
  <c r="M226" i="4"/>
  <c r="O226" i="4"/>
  <c r="L222" i="4"/>
  <c r="N222" i="4"/>
  <c r="M222" i="4"/>
  <c r="O222" i="4"/>
  <c r="R219" i="4"/>
  <c r="S219" i="4"/>
  <c r="T219" i="4"/>
  <c r="U219" i="4"/>
  <c r="Y216" i="4"/>
  <c r="X216" i="4"/>
  <c r="Z216" i="4"/>
  <c r="AA216" i="4"/>
  <c r="L214" i="4"/>
  <c r="N214" i="4"/>
  <c r="M214" i="4"/>
  <c r="O214" i="4"/>
  <c r="Y212" i="4"/>
  <c r="X212" i="4"/>
  <c r="Z212" i="4"/>
  <c r="AA212" i="4"/>
  <c r="L210" i="4"/>
  <c r="N210" i="4"/>
  <c r="M210" i="4"/>
  <c r="O210" i="4"/>
  <c r="R207" i="4"/>
  <c r="S207" i="4"/>
  <c r="T207" i="4"/>
  <c r="U207" i="4"/>
  <c r="L206" i="4"/>
  <c r="N206" i="4"/>
  <c r="M206" i="4"/>
  <c r="O206" i="4"/>
  <c r="R203" i="4"/>
  <c r="S203" i="4"/>
  <c r="T203" i="4"/>
  <c r="U203" i="4"/>
  <c r="Y200" i="4"/>
  <c r="X200" i="4"/>
  <c r="Z200" i="4"/>
  <c r="AA200" i="4"/>
  <c r="L198" i="4"/>
  <c r="N198" i="4"/>
  <c r="M198" i="4"/>
  <c r="O198" i="4"/>
  <c r="R195" i="4"/>
  <c r="S195" i="4"/>
  <c r="T195" i="4"/>
  <c r="U195" i="4"/>
  <c r="Y192" i="4"/>
  <c r="X192" i="4"/>
  <c r="Z192" i="4"/>
  <c r="AA192" i="4"/>
  <c r="L190" i="4"/>
  <c r="N190" i="4"/>
  <c r="M190" i="4"/>
  <c r="O190" i="4"/>
  <c r="R187" i="4"/>
  <c r="S187" i="4"/>
  <c r="T187" i="4"/>
  <c r="U187" i="4"/>
  <c r="Y184" i="4"/>
  <c r="X184" i="4"/>
  <c r="Z184" i="4"/>
  <c r="AA184" i="4"/>
  <c r="L182" i="4"/>
  <c r="N182" i="4"/>
  <c r="M182" i="4"/>
  <c r="O182" i="4"/>
  <c r="Y180" i="4"/>
  <c r="X180" i="4"/>
  <c r="Z180" i="4"/>
  <c r="AA180" i="4"/>
  <c r="L178" i="4"/>
  <c r="N178" i="4"/>
  <c r="M178" i="4"/>
  <c r="O178" i="4"/>
  <c r="R175" i="4"/>
  <c r="S175" i="4"/>
  <c r="T175" i="4"/>
  <c r="U175" i="4"/>
  <c r="AA172" i="4"/>
  <c r="Y172" i="4"/>
  <c r="X172" i="4"/>
  <c r="Z172" i="4"/>
  <c r="L170" i="4"/>
  <c r="N170" i="4"/>
  <c r="M170" i="4"/>
  <c r="O170" i="4"/>
  <c r="R167" i="4"/>
  <c r="S167" i="4"/>
  <c r="T167" i="4"/>
  <c r="U167" i="4"/>
  <c r="AA164" i="4"/>
  <c r="Y164" i="4"/>
  <c r="X164" i="4"/>
  <c r="Z164" i="4"/>
  <c r="L162" i="4"/>
  <c r="N162" i="4"/>
  <c r="M162" i="4"/>
  <c r="O162" i="4"/>
  <c r="R159" i="4"/>
  <c r="S159" i="4"/>
  <c r="T159" i="4"/>
  <c r="U159" i="4"/>
  <c r="Y156" i="4"/>
  <c r="Z156" i="4"/>
  <c r="X156" i="4"/>
  <c r="AA156" i="4"/>
  <c r="L154" i="4"/>
  <c r="N154" i="4"/>
  <c r="M154" i="4"/>
  <c r="O154" i="4"/>
  <c r="R151" i="4"/>
  <c r="S151" i="4"/>
  <c r="T151" i="4"/>
  <c r="U151" i="4"/>
  <c r="Y148" i="4"/>
  <c r="Z148" i="4"/>
  <c r="X148" i="4"/>
  <c r="AA148" i="4"/>
  <c r="L146" i="4"/>
  <c r="N146" i="4"/>
  <c r="M146" i="4"/>
  <c r="O146" i="4"/>
  <c r="R143" i="4"/>
  <c r="S143" i="4"/>
  <c r="T143" i="4"/>
  <c r="U143" i="4"/>
  <c r="R139" i="4"/>
  <c r="S139" i="4"/>
  <c r="T139" i="4"/>
  <c r="U139" i="4"/>
  <c r="L138" i="4"/>
  <c r="N138" i="4"/>
  <c r="M138" i="4"/>
  <c r="O138" i="4"/>
  <c r="R135" i="4"/>
  <c r="S135" i="4"/>
  <c r="T135" i="4"/>
  <c r="U135" i="4"/>
  <c r="R131" i="4"/>
  <c r="S131" i="4"/>
  <c r="T131" i="4"/>
  <c r="U131" i="4"/>
  <c r="Y128" i="4"/>
  <c r="Z128" i="4"/>
  <c r="AA128" i="4"/>
  <c r="X128" i="4"/>
  <c r="L126" i="4"/>
  <c r="N126" i="4"/>
  <c r="M126" i="4"/>
  <c r="O126" i="4"/>
  <c r="Y124" i="4"/>
  <c r="X124" i="4"/>
  <c r="Z124" i="4"/>
  <c r="AA124" i="4"/>
  <c r="L122" i="4"/>
  <c r="N122" i="4"/>
  <c r="M122" i="4"/>
  <c r="O122" i="4"/>
  <c r="R119" i="4"/>
  <c r="S119" i="4"/>
  <c r="T119" i="4"/>
  <c r="U119" i="4"/>
  <c r="Y116" i="4"/>
  <c r="X116" i="4"/>
  <c r="Z116" i="4"/>
  <c r="AA116" i="4"/>
  <c r="L114" i="4"/>
  <c r="N114" i="4"/>
  <c r="M114" i="4"/>
  <c r="O114" i="4"/>
  <c r="R111" i="4"/>
  <c r="S111" i="4"/>
  <c r="T111" i="4"/>
  <c r="U111" i="4"/>
  <c r="Y108" i="4"/>
  <c r="X108" i="4"/>
  <c r="Z108" i="4"/>
  <c r="AA108" i="4"/>
  <c r="L106" i="4"/>
  <c r="N106" i="4"/>
  <c r="M106" i="4"/>
  <c r="O106" i="4"/>
  <c r="R103" i="4"/>
  <c r="S103" i="4"/>
  <c r="T103" i="4"/>
  <c r="U103" i="4"/>
  <c r="L102" i="4"/>
  <c r="N102" i="4"/>
  <c r="M102" i="4"/>
  <c r="O102" i="4"/>
  <c r="R99" i="4"/>
  <c r="S99" i="4"/>
  <c r="T99" i="4"/>
  <c r="U99" i="4"/>
  <c r="Y96" i="4"/>
  <c r="X96" i="4"/>
  <c r="Z96" i="4"/>
  <c r="AA96" i="4"/>
  <c r="L94" i="4"/>
  <c r="N94" i="4"/>
  <c r="M94" i="4"/>
  <c r="O94" i="4"/>
  <c r="R91" i="4"/>
  <c r="S91" i="4"/>
  <c r="T91" i="4"/>
  <c r="U91" i="4"/>
  <c r="Y88" i="4"/>
  <c r="X88" i="4"/>
  <c r="Z88" i="4"/>
  <c r="AA88" i="4"/>
  <c r="L86" i="4"/>
  <c r="N86" i="4"/>
  <c r="M86" i="4"/>
  <c r="O86" i="4"/>
  <c r="L82" i="4"/>
  <c r="N82" i="4"/>
  <c r="M82" i="4"/>
  <c r="O82" i="4"/>
  <c r="R79" i="4"/>
  <c r="S79" i="4"/>
  <c r="T79" i="4"/>
  <c r="U79" i="4"/>
  <c r="Y76" i="4"/>
  <c r="Z76" i="4"/>
  <c r="AA76" i="4"/>
  <c r="X76" i="4"/>
  <c r="L74" i="4"/>
  <c r="N74" i="4"/>
  <c r="M74" i="4"/>
  <c r="O74" i="4"/>
  <c r="R71" i="4"/>
  <c r="S71" i="4"/>
  <c r="T71" i="4"/>
  <c r="U71" i="4"/>
  <c r="Y68" i="4"/>
  <c r="Z68" i="4"/>
  <c r="AA68" i="4"/>
  <c r="X68" i="4"/>
  <c r="L66" i="4"/>
  <c r="N66" i="4"/>
  <c r="M66" i="4"/>
  <c r="O66" i="4"/>
  <c r="R63" i="4"/>
  <c r="S63" i="4"/>
  <c r="T63" i="4"/>
  <c r="U63" i="4"/>
  <c r="Y60" i="4"/>
  <c r="Z60" i="4"/>
  <c r="AA60" i="4"/>
  <c r="X60" i="4"/>
  <c r="L58" i="4"/>
  <c r="N58" i="4"/>
  <c r="M58" i="4"/>
  <c r="O58" i="4"/>
  <c r="R55" i="4"/>
  <c r="S55" i="4"/>
  <c r="T55" i="4"/>
  <c r="U55" i="4"/>
  <c r="Y52" i="4"/>
  <c r="Z52" i="4"/>
  <c r="AA52" i="4"/>
  <c r="X52" i="4"/>
  <c r="L50" i="4"/>
  <c r="N50" i="4"/>
  <c r="M50" i="4"/>
  <c r="O50" i="4"/>
  <c r="R47" i="4"/>
  <c r="S47" i="4"/>
  <c r="T47" i="4"/>
  <c r="U47" i="4"/>
  <c r="Y44" i="4"/>
  <c r="Z44" i="4"/>
  <c r="AA44" i="4"/>
  <c r="X44" i="4"/>
  <c r="Y40" i="4"/>
  <c r="Z40" i="4"/>
  <c r="X40" i="4"/>
  <c r="AA40" i="4"/>
  <c r="L38" i="4"/>
  <c r="N38" i="4"/>
  <c r="M38" i="4"/>
  <c r="O38" i="4"/>
  <c r="R35" i="4"/>
  <c r="S35" i="4"/>
  <c r="T35" i="4"/>
  <c r="U35" i="4"/>
  <c r="Y32" i="4"/>
  <c r="Z32" i="4"/>
  <c r="X32" i="4"/>
  <c r="AA32" i="4"/>
  <c r="R31" i="4"/>
  <c r="S31" i="4"/>
  <c r="T31" i="4"/>
  <c r="U31" i="4"/>
  <c r="Y28" i="4"/>
  <c r="Z28" i="4"/>
  <c r="AA28" i="4"/>
  <c r="X28" i="4"/>
  <c r="L26" i="4"/>
  <c r="N26" i="4"/>
  <c r="M26" i="4"/>
  <c r="O26" i="4"/>
  <c r="R23" i="4"/>
  <c r="S23" i="4"/>
  <c r="T23" i="4"/>
  <c r="U23" i="4"/>
  <c r="Y20" i="4"/>
  <c r="Z20" i="4"/>
  <c r="AA20" i="4"/>
  <c r="X20" i="4"/>
  <c r="L18" i="4"/>
  <c r="N18" i="4"/>
  <c r="M18" i="4"/>
  <c r="O18" i="4"/>
  <c r="R15" i="4"/>
  <c r="S15" i="4"/>
  <c r="T15" i="4"/>
  <c r="U15" i="4"/>
  <c r="R11" i="4"/>
  <c r="S11" i="4"/>
  <c r="T11" i="4"/>
  <c r="U11" i="4"/>
  <c r="L5922" i="4"/>
  <c r="L5910" i="4"/>
  <c r="L5906" i="4"/>
  <c r="L5882" i="4"/>
  <c r="L5874" i="4"/>
  <c r="L5850" i="4"/>
  <c r="L5846" i="4"/>
  <c r="L5838" i="4"/>
  <c r="L5834" i="4"/>
  <c r="L5830" i="4"/>
  <c r="L5826" i="4"/>
  <c r="L5806" i="4"/>
  <c r="L5802" i="4"/>
  <c r="L5798" i="4"/>
  <c r="L5794" i="4"/>
  <c r="L5790" i="4"/>
  <c r="L5786" i="4"/>
  <c r="L5766" i="4"/>
  <c r="L5750" i="4"/>
  <c r="L5738" i="4"/>
  <c r="L5734" i="4"/>
  <c r="L5714" i="4"/>
  <c r="L5710" i="4"/>
  <c r="L5702" i="4"/>
  <c r="L5698" i="4"/>
  <c r="L5694" i="4"/>
  <c r="L5686" i="4"/>
  <c r="L5678" i="4"/>
  <c r="L5674" i="4"/>
  <c r="L5658" i="4"/>
  <c r="L5638" i="4"/>
  <c r="L5630" i="4"/>
  <c r="L5626" i="4"/>
  <c r="L5618" i="4"/>
  <c r="L5614" i="4"/>
  <c r="L5610" i="4"/>
  <c r="L5598" i="4"/>
  <c r="L5590" i="4"/>
  <c r="L5586" i="4"/>
  <c r="L5570" i="4"/>
  <c r="L5550" i="4"/>
  <c r="L5546" i="4"/>
  <c r="L5530" i="4"/>
  <c r="L5486" i="4"/>
  <c r="L5478" i="4"/>
  <c r="L5474" i="4"/>
  <c r="L5470" i="4"/>
  <c r="L5462" i="4"/>
  <c r="L5450" i="4"/>
  <c r="L5446" i="4"/>
  <c r="L5434" i="4"/>
  <c r="L5426" i="4"/>
  <c r="L5422" i="4"/>
  <c r="L5414" i="4"/>
  <c r="L5410" i="4"/>
  <c r="L5402" i="4"/>
  <c r="L5394" i="4"/>
  <c r="L5386" i="4"/>
  <c r="L5374" i="4"/>
  <c r="L5370" i="4"/>
  <c r="L5362" i="4"/>
  <c r="L5354" i="4"/>
  <c r="L5342" i="4"/>
  <c r="L5326" i="4"/>
  <c r="L5322" i="4"/>
  <c r="L5318" i="4"/>
  <c r="L5314" i="4"/>
  <c r="L5310" i="4"/>
  <c r="L5298" i="4"/>
  <c r="L5290" i="4"/>
  <c r="L5282" i="4"/>
  <c r="L5278" i="4"/>
  <c r="L5270" i="4"/>
  <c r="L5266" i="4"/>
  <c r="L5258" i="4"/>
  <c r="L5246" i="4"/>
  <c r="L5230" i="4"/>
  <c r="L5222" i="4"/>
  <c r="L5214" i="4"/>
  <c r="L5206" i="4"/>
  <c r="L5198" i="4"/>
  <c r="L5194" i="4"/>
  <c r="L5190" i="4"/>
  <c r="L5182" i="4"/>
  <c r="L5162" i="4"/>
  <c r="L5154" i="4"/>
  <c r="L5150" i="4"/>
  <c r="L5142" i="4"/>
  <c r="L5138" i="4"/>
  <c r="L5134" i="4"/>
  <c r="L5130" i="4"/>
  <c r="L5126" i="4"/>
  <c r="L5118" i="4"/>
  <c r="L5114" i="4"/>
  <c r="L5110" i="4"/>
  <c r="L5106" i="4"/>
  <c r="L5094" i="4"/>
  <c r="L5078" i="4"/>
  <c r="L5070" i="4"/>
  <c r="L5066" i="4"/>
  <c r="L5058" i="4"/>
  <c r="L5050" i="4"/>
  <c r="L5038" i="4"/>
  <c r="L5034" i="4"/>
  <c r="L5018" i="4"/>
  <c r="L5010" i="4"/>
  <c r="L5006" i="4"/>
  <c r="L4986" i="4"/>
  <c r="L4982" i="4"/>
  <c r="L4978" i="4"/>
  <c r="L4974" i="4"/>
  <c r="L4970" i="4"/>
  <c r="L4958" i="4"/>
  <c r="L4954" i="4"/>
  <c r="L4950" i="4"/>
  <c r="L4946" i="4"/>
  <c r="L4942" i="4"/>
  <c r="L4918" i="4"/>
  <c r="L4914" i="4"/>
  <c r="L4910" i="4"/>
  <c r="L4906" i="4"/>
  <c r="L4898" i="4"/>
  <c r="L4890" i="4"/>
  <c r="L4878" i="4"/>
  <c r="L4874" i="4"/>
  <c r="L4866" i="4"/>
  <c r="L4862" i="4"/>
  <c r="L4858" i="4"/>
  <c r="L4842" i="4"/>
  <c r="L4830" i="4"/>
  <c r="L4826" i="4"/>
  <c r="L4822" i="4"/>
  <c r="L4806" i="4"/>
  <c r="L4794" i="4"/>
  <c r="L4786" i="4"/>
  <c r="L4778" i="4"/>
  <c r="L4770" i="4"/>
  <c r="L4766" i="4"/>
  <c r="L4750" i="4"/>
  <c r="L4746" i="4"/>
  <c r="L4738" i="4"/>
  <c r="L4730" i="4"/>
  <c r="L4722" i="4"/>
  <c r="L4718" i="4"/>
  <c r="L4714" i="4"/>
  <c r="L4702" i="4"/>
  <c r="L4694" i="4"/>
  <c r="L4686" i="4"/>
  <c r="L4682" i="4"/>
  <c r="L4678" i="4"/>
  <c r="L4674" i="4"/>
  <c r="L4662" i="4"/>
  <c r="L4658" i="4"/>
  <c r="L4650" i="4"/>
  <c r="L4646" i="4"/>
  <c r="L4642" i="4"/>
  <c r="L4626" i="4"/>
  <c r="L4622" i="4"/>
  <c r="L4618" i="4"/>
  <c r="L4614" i="4"/>
  <c r="L4610" i="4"/>
  <c r="L4594" i="4"/>
  <c r="L4590" i="4"/>
  <c r="L4582" i="4"/>
  <c r="L4578" i="4"/>
  <c r="L4574" i="4"/>
  <c r="L4570" i="4"/>
  <c r="L4562" i="4"/>
  <c r="L4558" i="4"/>
  <c r="L4554" i="4"/>
  <c r="L4546" i="4"/>
  <c r="L4530" i="4"/>
  <c r="L4514" i="4"/>
  <c r="L4510" i="4"/>
  <c r="L4502" i="4"/>
  <c r="L4498" i="4"/>
  <c r="L4494" i="4"/>
  <c r="L4490" i="4"/>
  <c r="L4478" i="4"/>
  <c r="L4462" i="4"/>
  <c r="L4458" i="4"/>
  <c r="L4442" i="4"/>
  <c r="L4406" i="4"/>
  <c r="L4402" i="4"/>
  <c r="L4398" i="4"/>
  <c r="L4390" i="4"/>
  <c r="L4374" i="4"/>
  <c r="L4366" i="4"/>
  <c r="L4362" i="4"/>
  <c r="L4358" i="4"/>
  <c r="L4346" i="4"/>
  <c r="L4342" i="4"/>
  <c r="L4338" i="4"/>
  <c r="L4334" i="4"/>
  <c r="L4330" i="4"/>
  <c r="L4326" i="4"/>
  <c r="L4322" i="4"/>
  <c r="L4318" i="4"/>
  <c r="L4314" i="4"/>
  <c r="L4310" i="4"/>
  <c r="L4306" i="4"/>
  <c r="L4298" i="4"/>
  <c r="L4294" i="4"/>
  <c r="L4290" i="4"/>
  <c r="L4286" i="4"/>
  <c r="L4282" i="4"/>
  <c r="L4274" i="4"/>
  <c r="L4258" i="4"/>
  <c r="L4254" i="4"/>
  <c r="L4246" i="4"/>
  <c r="L4242" i="4"/>
  <c r="L4230" i="4"/>
  <c r="L4226" i="4"/>
  <c r="L4222" i="4"/>
  <c r="L4218" i="4"/>
  <c r="L4214" i="4"/>
  <c r="L4210" i="4"/>
  <c r="L4206" i="4"/>
  <c r="L4194" i="4"/>
  <c r="L4190" i="4"/>
  <c r="L4186" i="4"/>
  <c r="L4178" i="4"/>
  <c r="L4166" i="4"/>
  <c r="L4154" i="4"/>
  <c r="L4146" i="4"/>
  <c r="L4134" i="4"/>
  <c r="L4126" i="4"/>
  <c r="L4122" i="4"/>
  <c r="L4114" i="4"/>
  <c r="M4098" i="4"/>
  <c r="M4090" i="4"/>
  <c r="M4074" i="4"/>
  <c r="M4066" i="4"/>
  <c r="M4054" i="4"/>
  <c r="M4038" i="4"/>
  <c r="M4034" i="4"/>
  <c r="M4022" i="4"/>
  <c r="M4018" i="4"/>
  <c r="M4010" i="4"/>
  <c r="M3982" i="4"/>
  <c r="M3974" i="4"/>
  <c r="M3970" i="4"/>
  <c r="M3958" i="4"/>
  <c r="M3946" i="4"/>
  <c r="M3926" i="4"/>
  <c r="M3922" i="4"/>
  <c r="M3910" i="4"/>
  <c r="M3902" i="4"/>
  <c r="M3890" i="4"/>
  <c r="M3882" i="4"/>
  <c r="M3870" i="4"/>
  <c r="M3862" i="4"/>
  <c r="M3854" i="4"/>
  <c r="M3846" i="4"/>
  <c r="M3814" i="4"/>
  <c r="M3806" i="4"/>
  <c r="M3802" i="4"/>
  <c r="M3798" i="4"/>
  <c r="M3790" i="4"/>
  <c r="M3786" i="4"/>
  <c r="M3778" i="4"/>
  <c r="M3774" i="4"/>
  <c r="M3758" i="4"/>
  <c r="M3746" i="4"/>
  <c r="M3742" i="4"/>
  <c r="M3726" i="4"/>
  <c r="M3714" i="4"/>
  <c r="M3710" i="4"/>
  <c r="M3694" i="4"/>
  <c r="M3670" i="4"/>
  <c r="M3662" i="4"/>
  <c r="M3650" i="4"/>
  <c r="M3638" i="4"/>
  <c r="M3626" i="4"/>
  <c r="M3618" i="4"/>
  <c r="M3614" i="4"/>
  <c r="M3602" i="4"/>
  <c r="M3590" i="4"/>
  <c r="M3562" i="4"/>
  <c r="M3558" i="4"/>
  <c r="M3550" i="4"/>
  <c r="M3530" i="4"/>
  <c r="M3514" i="4"/>
  <c r="M3510" i="4"/>
  <c r="M3494" i="4"/>
  <c r="M3482" i="4"/>
  <c r="M3478" i="4"/>
  <c r="M3466" i="4"/>
  <c r="M3462" i="4"/>
  <c r="M3446" i="4"/>
  <c r="M3442" i="4"/>
  <c r="M3402" i="4"/>
  <c r="M3390" i="4"/>
  <c r="M3378" i="4"/>
  <c r="M3374" i="4"/>
  <c r="M3362" i="4"/>
  <c r="M3354" i="4"/>
  <c r="M3350" i="4"/>
  <c r="M3338" i="4"/>
  <c r="M3334" i="4"/>
  <c r="M3326" i="4"/>
  <c r="M3318" i="4"/>
  <c r="M3310" i="4"/>
  <c r="M3290" i="4"/>
  <c r="M3286" i="4"/>
  <c r="M3274" i="4"/>
  <c r="M3258" i="4"/>
  <c r="M3242" i="4"/>
  <c r="M3234" i="4"/>
  <c r="M3230" i="4"/>
  <c r="M3206" i="4"/>
  <c r="M3170" i="4"/>
  <c r="M3166" i="4"/>
  <c r="M3146" i="4"/>
  <c r="M3142" i="4"/>
  <c r="M3134" i="4"/>
  <c r="M3098" i="4"/>
  <c r="M3070" i="4"/>
  <c r="M3046" i="4"/>
  <c r="M3018" i="4"/>
  <c r="M3014" i="4"/>
  <c r="M3002" i="4"/>
  <c r="M2998" i="4"/>
  <c r="M2994" i="4"/>
  <c r="M2990" i="4"/>
  <c r="M2958" i="4"/>
  <c r="M2938" i="4"/>
  <c r="M2930" i="4"/>
  <c r="M2926" i="4"/>
  <c r="M2918" i="4"/>
  <c r="M2914" i="4"/>
  <c r="M2850" i="4"/>
  <c r="M2758" i="4"/>
  <c r="M2750" i="4"/>
  <c r="M2734" i="4"/>
  <c r="M2730" i="4"/>
  <c r="M2722" i="4"/>
  <c r="M2718" i="4"/>
  <c r="M2694" i="4"/>
  <c r="M2686" i="4"/>
  <c r="M2678" i="4"/>
  <c r="M2674" i="4"/>
  <c r="M2654" i="4"/>
  <c r="M2650" i="4"/>
  <c r="M2642" i="4"/>
  <c r="M2630" i="4"/>
  <c r="M2622" i="4"/>
  <c r="M2606" i="4"/>
  <c r="M2598" i="4"/>
  <c r="M2590" i="4"/>
  <c r="M2574" i="4"/>
  <c r="M2566" i="4"/>
  <c r="M2562" i="4"/>
  <c r="M2554" i="4"/>
  <c r="M2546" i="4"/>
  <c r="M2542" i="4"/>
  <c r="M2534" i="4"/>
  <c r="M2530" i="4"/>
  <c r="M2514" i="4"/>
  <c r="M2506" i="4"/>
  <c r="M2502" i="4"/>
  <c r="M2498" i="4"/>
  <c r="M2486" i="4"/>
  <c r="M2482" i="4"/>
  <c r="M2470" i="4"/>
  <c r="M2458" i="4"/>
  <c r="M2454" i="4"/>
  <c r="M2450" i="4"/>
  <c r="M2446" i="4"/>
  <c r="M2438" i="4"/>
  <c r="M2434" i="4"/>
  <c r="M2426" i="4"/>
  <c r="M2422" i="4"/>
  <c r="M2414" i="4"/>
  <c r="M2402" i="4"/>
  <c r="M2398" i="4"/>
  <c r="M2390" i="4"/>
  <c r="M2386" i="4"/>
  <c r="M2382" i="4"/>
  <c r="M2374" i="4"/>
  <c r="M2362" i="4"/>
  <c r="M2358" i="4"/>
  <c r="M2354" i="4"/>
  <c r="M2350" i="4"/>
  <c r="M2338" i="4"/>
  <c r="M2334" i="4"/>
  <c r="M2322" i="4"/>
  <c r="M2314" i="4"/>
  <c r="M2310" i="4"/>
  <c r="M2298" i="4"/>
  <c r="M2286" i="4"/>
  <c r="M2274" i="4"/>
  <c r="M2270" i="4"/>
  <c r="M2266" i="4"/>
  <c r="M2258" i="4"/>
  <c r="M2254" i="4"/>
  <c r="M2246" i="4"/>
  <c r="M2242" i="4"/>
  <c r="M2234" i="4"/>
  <c r="M2222" i="4"/>
  <c r="M2210" i="4"/>
  <c r="M2202" i="4"/>
  <c r="M2198" i="4"/>
  <c r="M2186" i="4"/>
  <c r="M2182" i="4"/>
  <c r="M2178" i="4"/>
  <c r="M2174" i="4"/>
  <c r="M2166" i="4"/>
  <c r="M2154" i="4"/>
  <c r="M2150" i="4"/>
  <c r="M2142" i="4"/>
  <c r="M2134" i="4"/>
  <c r="M2122" i="4"/>
  <c r="M2118" i="4"/>
  <c r="M2094" i="4"/>
  <c r="M2090" i="4"/>
  <c r="M2086" i="4"/>
  <c r="M2082" i="4"/>
  <c r="M2078" i="4"/>
  <c r="M2074" i="4"/>
  <c r="M2070" i="4"/>
  <c r="M2066" i="4"/>
  <c r="M2062" i="4"/>
  <c r="M2058" i="4"/>
  <c r="M2054" i="4"/>
  <c r="M2046" i="4"/>
  <c r="M2042" i="4"/>
  <c r="M2038" i="4"/>
  <c r="M2030" i="4"/>
  <c r="M2026" i="4"/>
  <c r="M2022" i="4"/>
  <c r="M2010" i="4"/>
  <c r="M2006" i="4"/>
  <c r="M1998" i="4"/>
  <c r="M1990" i="4"/>
  <c r="M1986" i="4"/>
  <c r="M1978" i="4"/>
  <c r="M1974" i="4"/>
  <c r="M1970" i="4"/>
  <c r="M1966" i="4"/>
  <c r="M1958" i="4"/>
  <c r="M1954" i="4"/>
  <c r="M1950" i="4"/>
  <c r="M1938" i="4"/>
  <c r="M1930" i="4"/>
  <c r="M1926" i="4"/>
  <c r="M1894" i="4"/>
  <c r="M1890" i="4"/>
  <c r="M1886" i="4"/>
  <c r="M1874" i="4"/>
  <c r="M1866" i="4"/>
  <c r="M1854" i="4"/>
  <c r="M1842" i="4"/>
  <c r="M1838" i="4"/>
  <c r="M1834" i="4"/>
  <c r="M1822" i="4"/>
  <c r="M1818" i="4"/>
  <c r="M1814" i="4"/>
  <c r="M1802" i="4"/>
  <c r="M1798" i="4"/>
  <c r="M1786" i="4"/>
  <c r="M1782" i="4"/>
  <c r="M1762" i="4"/>
  <c r="M1746" i="4"/>
  <c r="M1734" i="4"/>
  <c r="M1730" i="4"/>
  <c r="M1726" i="4"/>
  <c r="M1714" i="4"/>
  <c r="M1706" i="4"/>
  <c r="M1702" i="4"/>
  <c r="M1698" i="4"/>
  <c r="M1690" i="4"/>
  <c r="M1666" i="4"/>
  <c r="M1658" i="4"/>
  <c r="M1654" i="4"/>
  <c r="M1646" i="4"/>
  <c r="M1642" i="4"/>
  <c r="M1630" i="4"/>
  <c r="M1618" i="4"/>
  <c r="M1614" i="4"/>
  <c r="M1602" i="4"/>
  <c r="M1594" i="4"/>
  <c r="M1582" i="4"/>
  <c r="M1578" i="4"/>
  <c r="M1558" i="4"/>
  <c r="M1546" i="4"/>
  <c r="M1542" i="4"/>
  <c r="M1538" i="4"/>
  <c r="M1530" i="4"/>
  <c r="M1526" i="4"/>
  <c r="M1522" i="4"/>
  <c r="M1518" i="4"/>
  <c r="M1506" i="4"/>
  <c r="M1498" i="4"/>
  <c r="M1494" i="4"/>
  <c r="M1486" i="4"/>
  <c r="M1482" i="4"/>
  <c r="M1478" i="4"/>
  <c r="M1462" i="4"/>
  <c r="M1450" i="4"/>
  <c r="M1442" i="4"/>
  <c r="M1430" i="4"/>
  <c r="M1426" i="4"/>
  <c r="M1418" i="4"/>
  <c r="M1414" i="4"/>
  <c r="M1394" i="4"/>
  <c r="M1390" i="4"/>
  <c r="R7" i="4"/>
  <c r="T3219" i="4"/>
  <c r="T3203" i="4"/>
  <c r="T3123" i="4"/>
  <c r="T3107" i="4"/>
  <c r="T3075" i="4"/>
  <c r="U1175" i="4"/>
  <c r="R1147" i="4"/>
  <c r="AA3724" i="4"/>
  <c r="AA7" i="4"/>
  <c r="Z7" i="4"/>
  <c r="Y7" i="4"/>
  <c r="X7" i="4"/>
  <c r="X5921" i="4"/>
  <c r="Y5921" i="4"/>
  <c r="Z5921" i="4"/>
  <c r="AA5921" i="4"/>
  <c r="R5916" i="4"/>
  <c r="S5916" i="4"/>
  <c r="T5916" i="4"/>
  <c r="U5916" i="4"/>
  <c r="X5913" i="4"/>
  <c r="Y5913" i="4"/>
  <c r="Z5913" i="4"/>
  <c r="AA5913" i="4"/>
  <c r="R5908" i="4"/>
  <c r="T5908" i="4"/>
  <c r="S5908" i="4"/>
  <c r="U5908" i="4"/>
  <c r="X5905" i="4"/>
  <c r="Y5905" i="4"/>
  <c r="Z5905" i="4"/>
  <c r="AA5905" i="4"/>
  <c r="X5901" i="4"/>
  <c r="Y5901" i="4"/>
  <c r="Z5901" i="4"/>
  <c r="AA5901" i="4"/>
  <c r="X5897" i="4"/>
  <c r="Y5897" i="4"/>
  <c r="Z5897" i="4"/>
  <c r="AA5897" i="4"/>
  <c r="R5892" i="4"/>
  <c r="T5892" i="4"/>
  <c r="S5892" i="4"/>
  <c r="U5892" i="4"/>
  <c r="X5889" i="4"/>
  <c r="Y5889" i="4"/>
  <c r="Z5889" i="4"/>
  <c r="AA5889" i="4"/>
  <c r="X5885" i="4"/>
  <c r="Y5885" i="4"/>
  <c r="Z5885" i="4"/>
  <c r="AA5885" i="4"/>
  <c r="X5881" i="4"/>
  <c r="Y5881" i="4"/>
  <c r="Z5881" i="4"/>
  <c r="AA5881" i="4"/>
  <c r="R5876" i="4"/>
  <c r="T5876" i="4"/>
  <c r="S5876" i="4"/>
  <c r="U5876" i="4"/>
  <c r="R5872" i="4"/>
  <c r="T5872" i="4"/>
  <c r="S5872" i="4"/>
  <c r="U5872" i="4"/>
  <c r="X5869" i="4"/>
  <c r="Y5869" i="4"/>
  <c r="Z5869" i="4"/>
  <c r="AA5869" i="4"/>
  <c r="R5864" i="4"/>
  <c r="T5864" i="4"/>
  <c r="S5864" i="4"/>
  <c r="U5864" i="4"/>
  <c r="X5861" i="4"/>
  <c r="Y5861" i="4"/>
  <c r="Z5861" i="4"/>
  <c r="AA5861" i="4"/>
  <c r="X5857" i="4"/>
  <c r="Y5857" i="4"/>
  <c r="Z5857" i="4"/>
  <c r="AA5857" i="4"/>
  <c r="X5853" i="4"/>
  <c r="Y5853" i="4"/>
  <c r="Z5853" i="4"/>
  <c r="AA5853" i="4"/>
  <c r="X5849" i="4"/>
  <c r="Y5849" i="4"/>
  <c r="Z5849" i="4"/>
  <c r="AA5849" i="4"/>
  <c r="R5844" i="4"/>
  <c r="T5844" i="4"/>
  <c r="S5844" i="4"/>
  <c r="U5844" i="4"/>
  <c r="X5841" i="4"/>
  <c r="Y5841" i="4"/>
  <c r="Z5841" i="4"/>
  <c r="AA5841" i="4"/>
  <c r="R5836" i="4"/>
  <c r="T5836" i="4"/>
  <c r="S5836" i="4"/>
  <c r="U5836" i="4"/>
  <c r="X5833" i="4"/>
  <c r="Y5833" i="4"/>
  <c r="Z5833" i="4"/>
  <c r="AA5833" i="4"/>
  <c r="R5828" i="4"/>
  <c r="T5828" i="4"/>
  <c r="S5828" i="4"/>
  <c r="U5828" i="4"/>
  <c r="R5824" i="4"/>
  <c r="T5824" i="4"/>
  <c r="S5824" i="4"/>
  <c r="U5824" i="4"/>
  <c r="X5821" i="4"/>
  <c r="Y5821" i="4"/>
  <c r="Z5821" i="4"/>
  <c r="AA5821" i="4"/>
  <c r="X5817" i="4"/>
  <c r="Y5817" i="4"/>
  <c r="Z5817" i="4"/>
  <c r="AA5817" i="4"/>
  <c r="R5812" i="4"/>
  <c r="T5812" i="4"/>
  <c r="S5812" i="4"/>
  <c r="U5812" i="4"/>
  <c r="R5808" i="4"/>
  <c r="T5808" i="4"/>
  <c r="S5808" i="4"/>
  <c r="U5808" i="4"/>
  <c r="X5805" i="4"/>
  <c r="Y5805" i="4"/>
  <c r="Z5805" i="4"/>
  <c r="AA5805" i="4"/>
  <c r="R5800" i="4"/>
  <c r="T5800" i="4"/>
  <c r="S5800" i="4"/>
  <c r="U5800" i="4"/>
  <c r="X5797" i="4"/>
  <c r="Y5797" i="4"/>
  <c r="Z5797" i="4"/>
  <c r="AA5797" i="4"/>
  <c r="R5792" i="4"/>
  <c r="T5792" i="4"/>
  <c r="S5792" i="4"/>
  <c r="U5792" i="4"/>
  <c r="X5789" i="4"/>
  <c r="Y5789" i="4"/>
  <c r="Z5789" i="4"/>
  <c r="AA5789" i="4"/>
  <c r="X5785" i="4"/>
  <c r="Y5785" i="4"/>
  <c r="Z5785" i="4"/>
  <c r="AA5785" i="4"/>
  <c r="R5780" i="4"/>
  <c r="T5780" i="4"/>
  <c r="S5780" i="4"/>
  <c r="U5780" i="4"/>
  <c r="X5777" i="4"/>
  <c r="Y5777" i="4"/>
  <c r="Z5777" i="4"/>
  <c r="AA5777" i="4"/>
  <c r="R5772" i="4"/>
  <c r="T5772" i="4"/>
  <c r="S5772" i="4"/>
  <c r="U5772" i="4"/>
  <c r="X5769" i="4"/>
  <c r="Y5769" i="4"/>
  <c r="Z5769" i="4"/>
  <c r="AA5769" i="4"/>
  <c r="R5764" i="4"/>
  <c r="T5764" i="4"/>
  <c r="S5764" i="4"/>
  <c r="U5764" i="4"/>
  <c r="X5761" i="4"/>
  <c r="Y5761" i="4"/>
  <c r="Z5761" i="4"/>
  <c r="AA5761" i="4"/>
  <c r="R5756" i="4"/>
  <c r="T5756" i="4"/>
  <c r="S5756" i="4"/>
  <c r="U5756" i="4"/>
  <c r="R5752" i="4"/>
  <c r="T5752" i="4"/>
  <c r="S5752" i="4"/>
  <c r="U5752" i="4"/>
  <c r="X5749" i="4"/>
  <c r="Y5749" i="4"/>
  <c r="Z5749" i="4"/>
  <c r="AA5749" i="4"/>
  <c r="R5744" i="4"/>
  <c r="T5744" i="4"/>
  <c r="S5744" i="4"/>
  <c r="U5744" i="4"/>
  <c r="R5740" i="4"/>
  <c r="T5740" i="4"/>
  <c r="S5740" i="4"/>
  <c r="U5740" i="4"/>
  <c r="X5737" i="4"/>
  <c r="Y5737" i="4"/>
  <c r="Z5737" i="4"/>
  <c r="AA5737" i="4"/>
  <c r="X5733" i="4"/>
  <c r="Y5733" i="4"/>
  <c r="Z5733" i="4"/>
  <c r="AA5733" i="4"/>
  <c r="X5729" i="4"/>
  <c r="Y5729" i="4"/>
  <c r="Z5729" i="4"/>
  <c r="AA5729" i="4"/>
  <c r="R5724" i="4"/>
  <c r="T5724" i="4"/>
  <c r="S5724" i="4"/>
  <c r="U5724" i="4"/>
  <c r="X5721" i="4"/>
  <c r="Y5721" i="4"/>
  <c r="Z5721" i="4"/>
  <c r="AA5721" i="4"/>
  <c r="R5716" i="4"/>
  <c r="T5716" i="4"/>
  <c r="S5716" i="4"/>
  <c r="U5716" i="4"/>
  <c r="R5712" i="4"/>
  <c r="T5712" i="4"/>
  <c r="S5712" i="4"/>
  <c r="U5712" i="4"/>
  <c r="X5709" i="4"/>
  <c r="Y5709" i="4"/>
  <c r="Z5709" i="4"/>
  <c r="AA5709" i="4"/>
  <c r="R5704" i="4"/>
  <c r="T5704" i="4"/>
  <c r="S5704" i="4"/>
  <c r="U5704" i="4"/>
  <c r="R5700" i="4"/>
  <c r="T5700" i="4"/>
  <c r="S5700" i="4"/>
  <c r="U5700" i="4"/>
  <c r="X5697" i="4"/>
  <c r="Y5697" i="4"/>
  <c r="Z5697" i="4"/>
  <c r="AA5697" i="4"/>
  <c r="R5696" i="4"/>
  <c r="T5696" i="4"/>
  <c r="S5696" i="4"/>
  <c r="U5696" i="4"/>
  <c r="R5692" i="4"/>
  <c r="T5692" i="4"/>
  <c r="S5692" i="4"/>
  <c r="U5692" i="4"/>
  <c r="X5689" i="4"/>
  <c r="Y5689" i="4"/>
  <c r="Z5689" i="4"/>
  <c r="AA5689" i="4"/>
  <c r="X5685" i="4"/>
  <c r="Y5685" i="4"/>
  <c r="Z5685" i="4"/>
  <c r="AA5685" i="4"/>
  <c r="R5680" i="4"/>
  <c r="T5680" i="4"/>
  <c r="S5680" i="4"/>
  <c r="U5680" i="4"/>
  <c r="R5672" i="4"/>
  <c r="T5672" i="4"/>
  <c r="S5672" i="4"/>
  <c r="U5672" i="4"/>
  <c r="X5669" i="4"/>
  <c r="Y5669" i="4"/>
  <c r="Z5669" i="4"/>
  <c r="AA5669" i="4"/>
  <c r="R5664" i="4"/>
  <c r="T5664" i="4"/>
  <c r="S5664" i="4"/>
  <c r="U5664" i="4"/>
  <c r="X5661" i="4"/>
  <c r="Y5661" i="4"/>
  <c r="Z5661" i="4"/>
  <c r="AA5661" i="4"/>
  <c r="R5656" i="4"/>
  <c r="T5656" i="4"/>
  <c r="S5656" i="4"/>
  <c r="U5656" i="4"/>
  <c r="R5652" i="4"/>
  <c r="T5652" i="4"/>
  <c r="S5652" i="4"/>
  <c r="U5652" i="4"/>
  <c r="X5649" i="4"/>
  <c r="Y5649" i="4"/>
  <c r="Z5649" i="4"/>
  <c r="AA5649" i="4"/>
  <c r="X5645" i="4"/>
  <c r="Y5645" i="4"/>
  <c r="Z5645" i="4"/>
  <c r="AA5645" i="4"/>
  <c r="R5640" i="4"/>
  <c r="T5640" i="4"/>
  <c r="S5640" i="4"/>
  <c r="U5640" i="4"/>
  <c r="X5637" i="4"/>
  <c r="Y5637" i="4"/>
  <c r="Z5637" i="4"/>
  <c r="AA5637" i="4"/>
  <c r="X5633" i="4"/>
  <c r="Y5633" i="4"/>
  <c r="Z5633" i="4"/>
  <c r="AA5633" i="4"/>
  <c r="R5628" i="4"/>
  <c r="T5628" i="4"/>
  <c r="S5628" i="4"/>
  <c r="U5628" i="4"/>
  <c r="X5625" i="4"/>
  <c r="Y5625" i="4"/>
  <c r="Z5625" i="4"/>
  <c r="AA5625" i="4"/>
  <c r="X5621" i="4"/>
  <c r="Y5621" i="4"/>
  <c r="Z5621" i="4"/>
  <c r="AA5621" i="4"/>
  <c r="X5617" i="4"/>
  <c r="Y5617" i="4"/>
  <c r="Z5617" i="4"/>
  <c r="AA5617" i="4"/>
  <c r="X5613" i="4"/>
  <c r="Y5613" i="4"/>
  <c r="Z5613" i="4"/>
  <c r="AA5613" i="4"/>
  <c r="X5609" i="4"/>
  <c r="Y5609" i="4"/>
  <c r="Z5609" i="4"/>
  <c r="AA5609" i="4"/>
  <c r="R5604" i="4"/>
  <c r="T5604" i="4"/>
  <c r="S5604" i="4"/>
  <c r="U5604" i="4"/>
  <c r="X5601" i="4"/>
  <c r="Y5601" i="4"/>
  <c r="Z5601" i="4"/>
  <c r="AA5601" i="4"/>
  <c r="R5596" i="4"/>
  <c r="T5596" i="4"/>
  <c r="S5596" i="4"/>
  <c r="U5596" i="4"/>
  <c r="X5593" i="4"/>
  <c r="Y5593" i="4"/>
  <c r="Z5593" i="4"/>
  <c r="AA5593" i="4"/>
  <c r="X5589" i="4"/>
  <c r="Y5589" i="4"/>
  <c r="Z5589" i="4"/>
  <c r="AA5589" i="4"/>
  <c r="R5584" i="4"/>
  <c r="T5584" i="4"/>
  <c r="S5584" i="4"/>
  <c r="U5584" i="4"/>
  <c r="R5580" i="4"/>
  <c r="T5580" i="4"/>
  <c r="S5580" i="4"/>
  <c r="U5580" i="4"/>
  <c r="X5577" i="4"/>
  <c r="Y5577" i="4"/>
  <c r="Z5577" i="4"/>
  <c r="AA5577" i="4"/>
  <c r="R5572" i="4"/>
  <c r="T5572" i="4"/>
  <c r="S5572" i="4"/>
  <c r="U5572" i="4"/>
  <c r="X5569" i="4"/>
  <c r="Y5569" i="4"/>
  <c r="Z5569" i="4"/>
  <c r="AA5569" i="4"/>
  <c r="R5564" i="4"/>
  <c r="T5564" i="4"/>
  <c r="S5564" i="4"/>
  <c r="U5564" i="4"/>
  <c r="R5560" i="4"/>
  <c r="T5560" i="4"/>
  <c r="S5560" i="4"/>
  <c r="U5560" i="4"/>
  <c r="X5557" i="4"/>
  <c r="Y5557" i="4"/>
  <c r="Z5557" i="4"/>
  <c r="AA5557" i="4"/>
  <c r="R5552" i="4"/>
  <c r="T5552" i="4"/>
  <c r="S5552" i="4"/>
  <c r="U5552" i="4"/>
  <c r="X5549" i="4"/>
  <c r="Y5549" i="4"/>
  <c r="Z5549" i="4"/>
  <c r="AA5549" i="4"/>
  <c r="R5544" i="4"/>
  <c r="T5544" i="4"/>
  <c r="S5544" i="4"/>
  <c r="U5544" i="4"/>
  <c r="X5541" i="4"/>
  <c r="Y5541" i="4"/>
  <c r="Z5541" i="4"/>
  <c r="AA5541" i="4"/>
  <c r="R5536" i="4"/>
  <c r="T5536" i="4"/>
  <c r="S5536" i="4"/>
  <c r="U5536" i="4"/>
  <c r="X5533" i="4"/>
  <c r="Y5533" i="4"/>
  <c r="Z5533" i="4"/>
  <c r="AA5533" i="4"/>
  <c r="R5528" i="4"/>
  <c r="T5528" i="4"/>
  <c r="S5528" i="4"/>
  <c r="U5528" i="4"/>
  <c r="R5524" i="4"/>
  <c r="T5524" i="4"/>
  <c r="S5524" i="4"/>
  <c r="U5524" i="4"/>
  <c r="R5520" i="4"/>
  <c r="T5520" i="4"/>
  <c r="S5520" i="4"/>
  <c r="U5520" i="4"/>
  <c r="X5517" i="4"/>
  <c r="Y5517" i="4"/>
  <c r="Z5517" i="4"/>
  <c r="AA5517" i="4"/>
  <c r="R5512" i="4"/>
  <c r="T5512" i="4"/>
  <c r="S5512" i="4"/>
  <c r="U5512" i="4"/>
  <c r="R5508" i="4"/>
  <c r="T5508" i="4"/>
  <c r="S5508" i="4"/>
  <c r="U5508" i="4"/>
  <c r="X5505" i="4"/>
  <c r="Y5505" i="4"/>
  <c r="Z5505" i="4"/>
  <c r="AA5505" i="4"/>
  <c r="X5501" i="4"/>
  <c r="Y5501" i="4"/>
  <c r="Z5501" i="4"/>
  <c r="AA5501" i="4"/>
  <c r="R5496" i="4"/>
  <c r="T5496" i="4"/>
  <c r="S5496" i="4"/>
  <c r="U5496" i="4"/>
  <c r="X5493" i="4"/>
  <c r="Y5493" i="4"/>
  <c r="Z5493" i="4"/>
  <c r="AA5493" i="4"/>
  <c r="X5489" i="4"/>
  <c r="Y5489" i="4"/>
  <c r="Z5489" i="4"/>
  <c r="AA5489" i="4"/>
  <c r="R5484" i="4"/>
  <c r="T5484" i="4"/>
  <c r="S5484" i="4"/>
  <c r="U5484" i="4"/>
  <c r="X5481" i="4"/>
  <c r="Y5481" i="4"/>
  <c r="Z5481" i="4"/>
  <c r="AA5481" i="4"/>
  <c r="X5477" i="4"/>
  <c r="Y5477" i="4"/>
  <c r="Z5477" i="4"/>
  <c r="AA5477" i="4"/>
  <c r="R5472" i="4"/>
  <c r="T5472" i="4"/>
  <c r="S5472" i="4"/>
  <c r="U5472" i="4"/>
  <c r="X5469" i="4"/>
  <c r="Y5469" i="4"/>
  <c r="Z5469" i="4"/>
  <c r="AA5469" i="4"/>
  <c r="R5464" i="4"/>
  <c r="T5464" i="4"/>
  <c r="S5464" i="4"/>
  <c r="U5464" i="4"/>
  <c r="X5461" i="4"/>
  <c r="Y5461" i="4"/>
  <c r="Z5461" i="4"/>
  <c r="AA5461" i="4"/>
  <c r="X5457" i="4"/>
  <c r="Y5457" i="4"/>
  <c r="Z5457" i="4"/>
  <c r="AA5457" i="4"/>
  <c r="R5452" i="4"/>
  <c r="T5452" i="4"/>
  <c r="S5452" i="4"/>
  <c r="U5452" i="4"/>
  <c r="X5449" i="4"/>
  <c r="Y5449" i="4"/>
  <c r="Z5449" i="4"/>
  <c r="AA5449" i="4"/>
  <c r="X5445" i="4"/>
  <c r="Y5445" i="4"/>
  <c r="Z5445" i="4"/>
  <c r="AA5445" i="4"/>
  <c r="R5440" i="4"/>
  <c r="T5440" i="4"/>
  <c r="S5440" i="4"/>
  <c r="U5440" i="4"/>
  <c r="X5437" i="4"/>
  <c r="Y5437" i="4"/>
  <c r="Z5437" i="4"/>
  <c r="AA5437" i="4"/>
  <c r="R5432" i="4"/>
  <c r="T5432" i="4"/>
  <c r="S5432" i="4"/>
  <c r="U5432" i="4"/>
  <c r="R5428" i="4"/>
  <c r="T5428" i="4"/>
  <c r="S5428" i="4"/>
  <c r="U5428" i="4"/>
  <c r="R5424" i="4"/>
  <c r="T5424" i="4"/>
  <c r="S5424" i="4"/>
  <c r="U5424" i="4"/>
  <c r="X5421" i="4"/>
  <c r="Y5421" i="4"/>
  <c r="Z5421" i="4"/>
  <c r="AA5421" i="4"/>
  <c r="R5416" i="4"/>
  <c r="T5416" i="4"/>
  <c r="S5416" i="4"/>
  <c r="U5416" i="4"/>
  <c r="X5413" i="4"/>
  <c r="Y5413" i="4"/>
  <c r="Z5413" i="4"/>
  <c r="AA5413" i="4"/>
  <c r="R5408" i="4"/>
  <c r="T5408" i="4"/>
  <c r="S5408" i="4"/>
  <c r="U5408" i="4"/>
  <c r="X5405" i="4"/>
  <c r="Y5405" i="4"/>
  <c r="Z5405" i="4"/>
  <c r="AA5405" i="4"/>
  <c r="R5400" i="4"/>
  <c r="T5400" i="4"/>
  <c r="S5400" i="4"/>
  <c r="U5400" i="4"/>
  <c r="X5397" i="4"/>
  <c r="Y5397" i="4"/>
  <c r="Z5397" i="4"/>
  <c r="AA5397" i="4"/>
  <c r="R5392" i="4"/>
  <c r="T5392" i="4"/>
  <c r="S5392" i="4"/>
  <c r="U5392" i="4"/>
  <c r="X5389" i="4"/>
  <c r="Y5389" i="4"/>
  <c r="Z5389" i="4"/>
  <c r="AA5389" i="4"/>
  <c r="R5384" i="4"/>
  <c r="T5384" i="4"/>
  <c r="S5384" i="4"/>
  <c r="U5384" i="4"/>
  <c r="X5381" i="4"/>
  <c r="Y5381" i="4"/>
  <c r="Z5381" i="4"/>
  <c r="AA5381" i="4"/>
  <c r="R5376" i="4"/>
  <c r="T5376" i="4"/>
  <c r="S5376" i="4"/>
  <c r="U5376" i="4"/>
  <c r="R5372" i="4"/>
  <c r="T5372" i="4"/>
  <c r="S5372" i="4"/>
  <c r="U5372" i="4"/>
  <c r="X5369" i="4"/>
  <c r="Y5369" i="4"/>
  <c r="Z5369" i="4"/>
  <c r="AA5369" i="4"/>
  <c r="R5364" i="4"/>
  <c r="T5364" i="4"/>
  <c r="S5364" i="4"/>
  <c r="U5364" i="4"/>
  <c r="X5361" i="4"/>
  <c r="Y5361" i="4"/>
  <c r="Z5361" i="4"/>
  <c r="AA5361" i="4"/>
  <c r="X5357" i="4"/>
  <c r="Y5357" i="4"/>
  <c r="Z5357" i="4"/>
  <c r="AA5357" i="4"/>
  <c r="R5352" i="4"/>
  <c r="T5352" i="4"/>
  <c r="S5352" i="4"/>
  <c r="U5352" i="4"/>
  <c r="X5349" i="4"/>
  <c r="Y5349" i="4"/>
  <c r="Z5349" i="4"/>
  <c r="AA5349" i="4"/>
  <c r="R5344" i="4"/>
  <c r="T5344" i="4"/>
  <c r="S5344" i="4"/>
  <c r="U5344" i="4"/>
  <c r="R5340" i="4"/>
  <c r="T5340" i="4"/>
  <c r="S5340" i="4"/>
  <c r="U5340" i="4"/>
  <c r="X5337" i="4"/>
  <c r="Y5337" i="4"/>
  <c r="Z5337" i="4"/>
  <c r="AA5337" i="4"/>
  <c r="R5332" i="4"/>
  <c r="T5332" i="4"/>
  <c r="S5332" i="4"/>
  <c r="U5332" i="4"/>
  <c r="R5328" i="4"/>
  <c r="T5328" i="4"/>
  <c r="S5328" i="4"/>
  <c r="U5328" i="4"/>
  <c r="X5325" i="4"/>
  <c r="Y5325" i="4"/>
  <c r="Z5325" i="4"/>
  <c r="AA5325" i="4"/>
  <c r="R5320" i="4"/>
  <c r="T5320" i="4"/>
  <c r="S5320" i="4"/>
  <c r="U5320" i="4"/>
  <c r="X5317" i="4"/>
  <c r="Y5317" i="4"/>
  <c r="Z5317" i="4"/>
  <c r="AA5317" i="4"/>
  <c r="R5312" i="4"/>
  <c r="T5312" i="4"/>
  <c r="S5312" i="4"/>
  <c r="U5312" i="4"/>
  <c r="X5309" i="4"/>
  <c r="Y5309" i="4"/>
  <c r="Z5309" i="4"/>
  <c r="AA5309" i="4"/>
  <c r="X5305" i="4"/>
  <c r="Y5305" i="4"/>
  <c r="Z5305" i="4"/>
  <c r="AA5305" i="4"/>
  <c r="R5300" i="4"/>
  <c r="T5300" i="4"/>
  <c r="S5300" i="4"/>
  <c r="U5300" i="4"/>
  <c r="X5297" i="4"/>
  <c r="Y5297" i="4"/>
  <c r="Z5297" i="4"/>
  <c r="AA5297" i="4"/>
  <c r="R5292" i="4"/>
  <c r="T5292" i="4"/>
  <c r="S5292" i="4"/>
  <c r="U5292" i="4"/>
  <c r="X5289" i="4"/>
  <c r="Y5289" i="4"/>
  <c r="Z5289" i="4"/>
  <c r="AA5289" i="4"/>
  <c r="R5284" i="4"/>
  <c r="T5284" i="4"/>
  <c r="S5284" i="4"/>
  <c r="U5284" i="4"/>
  <c r="X5281" i="4"/>
  <c r="Y5281" i="4"/>
  <c r="Z5281" i="4"/>
  <c r="AA5281" i="4"/>
  <c r="R5276" i="4"/>
  <c r="T5276" i="4"/>
  <c r="S5276" i="4"/>
  <c r="U5276" i="4"/>
  <c r="X5273" i="4"/>
  <c r="Y5273" i="4"/>
  <c r="Z5273" i="4"/>
  <c r="AA5273" i="4"/>
  <c r="X5269" i="4"/>
  <c r="Y5269" i="4"/>
  <c r="Z5269" i="4"/>
  <c r="AA5269" i="4"/>
  <c r="R5260" i="4"/>
  <c r="T5260" i="4"/>
  <c r="S5260" i="4"/>
  <c r="U5260" i="4"/>
  <c r="X5257" i="4"/>
  <c r="Y5257" i="4"/>
  <c r="Z5257" i="4"/>
  <c r="AA5257" i="4"/>
  <c r="R5252" i="4"/>
  <c r="T5252" i="4"/>
  <c r="S5252" i="4"/>
  <c r="U5252" i="4"/>
  <c r="X5249" i="4"/>
  <c r="Y5249" i="4"/>
  <c r="Z5249" i="4"/>
  <c r="AA5249" i="4"/>
  <c r="R5244" i="4"/>
  <c r="T5244" i="4"/>
  <c r="S5244" i="4"/>
  <c r="U5244" i="4"/>
  <c r="R5240" i="4"/>
  <c r="T5240" i="4"/>
  <c r="S5240" i="4"/>
  <c r="U5240" i="4"/>
  <c r="R5236" i="4"/>
  <c r="T5236" i="4"/>
  <c r="S5236" i="4"/>
  <c r="U5236" i="4"/>
  <c r="X5233" i="4"/>
  <c r="Y5233" i="4"/>
  <c r="Z5233" i="4"/>
  <c r="AA5233" i="4"/>
  <c r="R5228" i="4"/>
  <c r="T5228" i="4"/>
  <c r="S5228" i="4"/>
  <c r="U5228" i="4"/>
  <c r="R5224" i="4"/>
  <c r="T5224" i="4"/>
  <c r="S5224" i="4"/>
  <c r="U5224" i="4"/>
  <c r="X5221" i="4"/>
  <c r="Y5221" i="4"/>
  <c r="Z5221" i="4"/>
  <c r="AA5221" i="4"/>
  <c r="R5216" i="4"/>
  <c r="T5216" i="4"/>
  <c r="S5216" i="4"/>
  <c r="U5216" i="4"/>
  <c r="X5213" i="4"/>
  <c r="Y5213" i="4"/>
  <c r="Z5213" i="4"/>
  <c r="AA5213" i="4"/>
  <c r="R5208" i="4"/>
  <c r="T5208" i="4"/>
  <c r="S5208" i="4"/>
  <c r="U5208" i="4"/>
  <c r="X5205" i="4"/>
  <c r="Y5205" i="4"/>
  <c r="Z5205" i="4"/>
  <c r="AA5205" i="4"/>
  <c r="R5200" i="4"/>
  <c r="T5200" i="4"/>
  <c r="S5200" i="4"/>
  <c r="U5200" i="4"/>
  <c r="X5197" i="4"/>
  <c r="Y5197" i="4"/>
  <c r="Z5197" i="4"/>
  <c r="AA5197" i="4"/>
  <c r="X5193" i="4"/>
  <c r="Y5193" i="4"/>
  <c r="Z5193" i="4"/>
  <c r="AA5193" i="4"/>
  <c r="R5188" i="4"/>
  <c r="T5188" i="4"/>
  <c r="S5188" i="4"/>
  <c r="U5188" i="4"/>
  <c r="X5185" i="4"/>
  <c r="Y5185" i="4"/>
  <c r="Z5185" i="4"/>
  <c r="AA5185" i="4"/>
  <c r="R5180" i="4"/>
  <c r="T5180" i="4"/>
  <c r="S5180" i="4"/>
  <c r="U5180" i="4"/>
  <c r="R5176" i="4"/>
  <c r="T5176" i="4"/>
  <c r="S5176" i="4"/>
  <c r="U5176" i="4"/>
  <c r="R5172" i="4"/>
  <c r="T5172" i="4"/>
  <c r="S5172" i="4"/>
  <c r="U5172" i="4"/>
  <c r="X5169" i="4"/>
  <c r="Y5169" i="4"/>
  <c r="Z5169" i="4"/>
  <c r="AA5169" i="4"/>
  <c r="X5165" i="4"/>
  <c r="Y5165" i="4"/>
  <c r="Z5165" i="4"/>
  <c r="AA5165" i="4"/>
  <c r="X5161" i="4"/>
  <c r="Y5161" i="4"/>
  <c r="Z5161" i="4"/>
  <c r="AA5161" i="4"/>
  <c r="R5160" i="4"/>
  <c r="T5160" i="4"/>
  <c r="S5160" i="4"/>
  <c r="U5160" i="4"/>
  <c r="X5157" i="4"/>
  <c r="Y5157" i="4"/>
  <c r="Z5157" i="4"/>
  <c r="AA5157" i="4"/>
  <c r="X5153" i="4"/>
  <c r="Y5153" i="4"/>
  <c r="Z5153" i="4"/>
  <c r="AA5153" i="4"/>
  <c r="R5148" i="4"/>
  <c r="T5148" i="4"/>
  <c r="S5148" i="4"/>
  <c r="U5148" i="4"/>
  <c r="X5145" i="4"/>
  <c r="Y5145" i="4"/>
  <c r="Z5145" i="4"/>
  <c r="AA5145" i="4"/>
  <c r="X5141" i="4"/>
  <c r="Y5141" i="4"/>
  <c r="Z5141" i="4"/>
  <c r="AA5141" i="4"/>
  <c r="X5137" i="4"/>
  <c r="Y5137" i="4"/>
  <c r="Z5137" i="4"/>
  <c r="AA5137" i="4"/>
  <c r="X5133" i="4"/>
  <c r="Y5133" i="4"/>
  <c r="Z5133" i="4"/>
  <c r="AA5133" i="4"/>
  <c r="R5128" i="4"/>
  <c r="T5128" i="4"/>
  <c r="S5128" i="4"/>
  <c r="U5128" i="4"/>
  <c r="X5125" i="4"/>
  <c r="Y5125" i="4"/>
  <c r="Z5125" i="4"/>
  <c r="AA5125" i="4"/>
  <c r="R5120" i="4"/>
  <c r="T5120" i="4"/>
  <c r="S5120" i="4"/>
  <c r="U5120" i="4"/>
  <c r="X5117" i="4"/>
  <c r="Y5117" i="4"/>
  <c r="Z5117" i="4"/>
  <c r="AA5117" i="4"/>
  <c r="X5113" i="4"/>
  <c r="Y5113" i="4"/>
  <c r="Z5113" i="4"/>
  <c r="AA5113" i="4"/>
  <c r="R5112" i="4"/>
  <c r="T5112" i="4"/>
  <c r="S5112" i="4"/>
  <c r="U5112" i="4"/>
  <c r="X5109" i="4"/>
  <c r="Y5109" i="4"/>
  <c r="Z5109" i="4"/>
  <c r="AA5109" i="4"/>
  <c r="R5104" i="4"/>
  <c r="T5104" i="4"/>
  <c r="S5104" i="4"/>
  <c r="U5104" i="4"/>
  <c r="R5100" i="4"/>
  <c r="T5100" i="4"/>
  <c r="S5100" i="4"/>
  <c r="U5100" i="4"/>
  <c r="X5097" i="4"/>
  <c r="Y5097" i="4"/>
  <c r="Z5097" i="4"/>
  <c r="AA5097" i="4"/>
  <c r="R5092" i="4"/>
  <c r="T5092" i="4"/>
  <c r="S5092" i="4"/>
  <c r="U5092" i="4"/>
  <c r="X5089" i="4"/>
  <c r="Y5089" i="4"/>
  <c r="Z5089" i="4"/>
  <c r="AA5089" i="4"/>
  <c r="R5084" i="4"/>
  <c r="T5084" i="4"/>
  <c r="S5084" i="4"/>
  <c r="U5084" i="4"/>
  <c r="R5080" i="4"/>
  <c r="T5080" i="4"/>
  <c r="S5080" i="4"/>
  <c r="U5080" i="4"/>
  <c r="R5076" i="4"/>
  <c r="T5076" i="4"/>
  <c r="S5076" i="4"/>
  <c r="U5076" i="4"/>
  <c r="X5073" i="4"/>
  <c r="Y5073" i="4"/>
  <c r="Z5073" i="4"/>
  <c r="AA5073" i="4"/>
  <c r="X5069" i="4"/>
  <c r="Y5069" i="4"/>
  <c r="Z5069" i="4"/>
  <c r="AA5069" i="4"/>
  <c r="R5064" i="4"/>
  <c r="T5064" i="4"/>
  <c r="S5064" i="4"/>
  <c r="U5064" i="4"/>
  <c r="X5061" i="4"/>
  <c r="Y5061" i="4"/>
  <c r="Z5061" i="4"/>
  <c r="AA5061" i="4"/>
  <c r="R5056" i="4"/>
  <c r="T5056" i="4"/>
  <c r="S5056" i="4"/>
  <c r="U5056" i="4"/>
  <c r="R5052" i="4"/>
  <c r="T5052" i="4"/>
  <c r="S5052" i="4"/>
  <c r="U5052" i="4"/>
  <c r="X5049" i="4"/>
  <c r="Y5049" i="4"/>
  <c r="Z5049" i="4"/>
  <c r="AA5049" i="4"/>
  <c r="X5045" i="4"/>
  <c r="Y5045" i="4"/>
  <c r="Z5045" i="4"/>
  <c r="AA5045" i="4"/>
  <c r="R5036" i="4"/>
  <c r="T5036" i="4"/>
  <c r="S5036" i="4"/>
  <c r="U5036" i="4"/>
  <c r="X5033" i="4"/>
  <c r="Y5033" i="4"/>
  <c r="Z5033" i="4"/>
  <c r="AA5033" i="4"/>
  <c r="R5028" i="4"/>
  <c r="T5028" i="4"/>
  <c r="S5028" i="4"/>
  <c r="U5028" i="4"/>
  <c r="R5024" i="4"/>
  <c r="T5024" i="4"/>
  <c r="S5024" i="4"/>
  <c r="U5024" i="4"/>
  <c r="R5020" i="4"/>
  <c r="T5020" i="4"/>
  <c r="S5020" i="4"/>
  <c r="U5020" i="4"/>
  <c r="X5017" i="4"/>
  <c r="Y5017" i="4"/>
  <c r="Z5017" i="4"/>
  <c r="AA5017" i="4"/>
  <c r="R5012" i="4"/>
  <c r="T5012" i="4"/>
  <c r="S5012" i="4"/>
  <c r="U5012" i="4"/>
  <c r="R5008" i="4"/>
  <c r="T5008" i="4"/>
  <c r="S5008" i="4"/>
  <c r="U5008" i="4"/>
  <c r="X5005" i="4"/>
  <c r="Y5005" i="4"/>
  <c r="Z5005" i="4"/>
  <c r="AA5005" i="4"/>
  <c r="R5000" i="4"/>
  <c r="T5000" i="4"/>
  <c r="S5000" i="4"/>
  <c r="U5000" i="4"/>
  <c r="X4997" i="4"/>
  <c r="Y4997" i="4"/>
  <c r="Z4997" i="4"/>
  <c r="AA4997" i="4"/>
  <c r="R4992" i="4"/>
  <c r="T4992" i="4"/>
  <c r="S4992" i="4"/>
  <c r="U4992" i="4"/>
  <c r="X4989" i="4"/>
  <c r="Y4989" i="4"/>
  <c r="Z4989" i="4"/>
  <c r="AA4989" i="4"/>
  <c r="R4984" i="4"/>
  <c r="T4984" i="4"/>
  <c r="S4984" i="4"/>
  <c r="U4984" i="4"/>
  <c r="X4981" i="4"/>
  <c r="Y4981" i="4"/>
  <c r="Z4981" i="4"/>
  <c r="AA4981" i="4"/>
  <c r="R4976" i="4"/>
  <c r="T4976" i="4"/>
  <c r="S4976" i="4"/>
  <c r="U4976" i="4"/>
  <c r="R4972" i="4"/>
  <c r="T4972" i="4"/>
  <c r="S4972" i="4"/>
  <c r="U4972" i="4"/>
  <c r="X4969" i="4"/>
  <c r="Y4969" i="4"/>
  <c r="Z4969" i="4"/>
  <c r="AA4969" i="4"/>
  <c r="R4964" i="4"/>
  <c r="T4964" i="4"/>
  <c r="S4964" i="4"/>
  <c r="U4964" i="4"/>
  <c r="X4961" i="4"/>
  <c r="Y4961" i="4"/>
  <c r="Z4961" i="4"/>
  <c r="AA4961" i="4"/>
  <c r="R4956" i="4"/>
  <c r="T4956" i="4"/>
  <c r="S4956" i="4"/>
  <c r="U4956" i="4"/>
  <c r="X4953" i="4"/>
  <c r="Y4953" i="4"/>
  <c r="Z4953" i="4"/>
  <c r="AA4953" i="4"/>
  <c r="R4948" i="4"/>
  <c r="T4948" i="4"/>
  <c r="S4948" i="4"/>
  <c r="U4948" i="4"/>
  <c r="X4945" i="4"/>
  <c r="Y4945" i="4"/>
  <c r="Z4945" i="4"/>
  <c r="AA4945" i="4"/>
  <c r="R4940" i="4"/>
  <c r="T4940" i="4"/>
  <c r="S4940" i="4"/>
  <c r="U4940" i="4"/>
  <c r="X4937" i="4"/>
  <c r="Y4937" i="4"/>
  <c r="Z4937" i="4"/>
  <c r="AA4937" i="4"/>
  <c r="R4932" i="4"/>
  <c r="T4932" i="4"/>
  <c r="S4932" i="4"/>
  <c r="U4932" i="4"/>
  <c r="X4929" i="4"/>
  <c r="Y4929" i="4"/>
  <c r="Z4929" i="4"/>
  <c r="AA4929" i="4"/>
  <c r="R4924" i="4"/>
  <c r="T4924" i="4"/>
  <c r="S4924" i="4"/>
  <c r="U4924" i="4"/>
  <c r="X4921" i="4"/>
  <c r="Y4921" i="4"/>
  <c r="Z4921" i="4"/>
  <c r="AA4921" i="4"/>
  <c r="X4917" i="4"/>
  <c r="Y4917" i="4"/>
  <c r="Z4917" i="4"/>
  <c r="AA4917" i="4"/>
  <c r="X4913" i="4"/>
  <c r="Y4913" i="4"/>
  <c r="Z4913" i="4"/>
  <c r="AA4913" i="4"/>
  <c r="R4912" i="4"/>
  <c r="T4912" i="4"/>
  <c r="S4912" i="4"/>
  <c r="U4912" i="4"/>
  <c r="X4909" i="4"/>
  <c r="Y4909" i="4"/>
  <c r="Z4909" i="4"/>
  <c r="AA4909" i="4"/>
  <c r="R4904" i="4"/>
  <c r="T4904" i="4"/>
  <c r="S4904" i="4"/>
  <c r="U4904" i="4"/>
  <c r="X4901" i="4"/>
  <c r="Y4901" i="4"/>
  <c r="Z4901" i="4"/>
  <c r="AA4901" i="4"/>
  <c r="X4897" i="4"/>
  <c r="Y4897" i="4"/>
  <c r="Z4897" i="4"/>
  <c r="AA4897" i="4"/>
  <c r="R4892" i="4"/>
  <c r="T4892" i="4"/>
  <c r="S4892" i="4"/>
  <c r="U4892" i="4"/>
  <c r="R4888" i="4"/>
  <c r="T4888" i="4"/>
  <c r="S4888" i="4"/>
  <c r="U4888" i="4"/>
  <c r="X4885" i="4"/>
  <c r="Y4885" i="4"/>
  <c r="Z4885" i="4"/>
  <c r="AA4885" i="4"/>
  <c r="R4880" i="4"/>
  <c r="T4880" i="4"/>
  <c r="S4880" i="4"/>
  <c r="U4880" i="4"/>
  <c r="R4876" i="4"/>
  <c r="T4876" i="4"/>
  <c r="S4876" i="4"/>
  <c r="U4876" i="4"/>
  <c r="R4872" i="4"/>
  <c r="T4872" i="4"/>
  <c r="S4872" i="4"/>
  <c r="U4872" i="4"/>
  <c r="X4869" i="4"/>
  <c r="Y4869" i="4"/>
  <c r="Z4869" i="4"/>
  <c r="AA4869" i="4"/>
  <c r="R4864" i="4"/>
  <c r="T4864" i="4"/>
  <c r="S4864" i="4"/>
  <c r="U4864" i="4"/>
  <c r="X4861" i="4"/>
  <c r="Y4861" i="4"/>
  <c r="Z4861" i="4"/>
  <c r="AA4861" i="4"/>
  <c r="X4857" i="4"/>
  <c r="Y4857" i="4"/>
  <c r="Z4857" i="4"/>
  <c r="AA4857" i="4"/>
  <c r="R4852" i="4"/>
  <c r="T4852" i="4"/>
  <c r="S4852" i="4"/>
  <c r="U4852" i="4"/>
  <c r="X4849" i="4"/>
  <c r="Y4849" i="4"/>
  <c r="Z4849" i="4"/>
  <c r="AA4849" i="4"/>
  <c r="R4844" i="4"/>
  <c r="T4844" i="4"/>
  <c r="S4844" i="4"/>
  <c r="U4844" i="4"/>
  <c r="X4841" i="4"/>
  <c r="Y4841" i="4"/>
  <c r="Z4841" i="4"/>
  <c r="AA4841" i="4"/>
  <c r="R4836" i="4"/>
  <c r="T4836" i="4"/>
  <c r="S4836" i="4"/>
  <c r="U4836" i="4"/>
  <c r="X4833" i="4"/>
  <c r="Y4833" i="4"/>
  <c r="Z4833" i="4"/>
  <c r="AA4833" i="4"/>
  <c r="X4829" i="4"/>
  <c r="Y4829" i="4"/>
  <c r="Z4829" i="4"/>
  <c r="AA4829" i="4"/>
  <c r="R4824" i="4"/>
  <c r="T4824" i="4"/>
  <c r="S4824" i="4"/>
  <c r="U4824" i="4"/>
  <c r="X4821" i="4"/>
  <c r="Y4821" i="4"/>
  <c r="Z4821" i="4"/>
  <c r="AA4821" i="4"/>
  <c r="X4817" i="4"/>
  <c r="Y4817" i="4"/>
  <c r="Z4817" i="4"/>
  <c r="AA4817" i="4"/>
  <c r="R4812" i="4"/>
  <c r="T4812" i="4"/>
  <c r="S4812" i="4"/>
  <c r="U4812" i="4"/>
  <c r="R4808" i="4"/>
  <c r="T4808" i="4"/>
  <c r="S4808" i="4"/>
  <c r="U4808" i="4"/>
  <c r="X4805" i="4"/>
  <c r="Y4805" i="4"/>
  <c r="Z4805" i="4"/>
  <c r="AA4805" i="4"/>
  <c r="R4804" i="4"/>
  <c r="T4804" i="4"/>
  <c r="S4804" i="4"/>
  <c r="U4804" i="4"/>
  <c r="X4801" i="4"/>
  <c r="Y4801" i="4"/>
  <c r="Z4801" i="4"/>
  <c r="AA4801" i="4"/>
  <c r="X4797" i="4"/>
  <c r="Y4797" i="4"/>
  <c r="Z4797" i="4"/>
  <c r="AA4797" i="4"/>
  <c r="X4793" i="4"/>
  <c r="Y4793" i="4"/>
  <c r="Z4793" i="4"/>
  <c r="AA4793" i="4"/>
  <c r="X4789" i="4"/>
  <c r="Y4789" i="4"/>
  <c r="Z4789" i="4"/>
  <c r="AA4789" i="4"/>
  <c r="X4785" i="4"/>
  <c r="Y4785" i="4"/>
  <c r="Z4785" i="4"/>
  <c r="AA4785" i="4"/>
  <c r="X4781" i="4"/>
  <c r="Y4781" i="4"/>
  <c r="Z4781" i="4"/>
  <c r="AA4781" i="4"/>
  <c r="X4777" i="4"/>
  <c r="Y4777" i="4"/>
  <c r="Z4777" i="4"/>
  <c r="AA4777" i="4"/>
  <c r="R4768" i="4"/>
  <c r="T4768" i="4"/>
  <c r="S4768" i="4"/>
  <c r="U4768" i="4"/>
  <c r="R4764" i="4"/>
  <c r="T4764" i="4"/>
  <c r="S4764" i="4"/>
  <c r="U4764" i="4"/>
  <c r="X4761" i="4"/>
  <c r="Y4761" i="4"/>
  <c r="Z4761" i="4"/>
  <c r="AA4761" i="4"/>
  <c r="X4757" i="4"/>
  <c r="Y4757" i="4"/>
  <c r="Z4757" i="4"/>
  <c r="AA4757" i="4"/>
  <c r="R4752" i="4"/>
  <c r="T4752" i="4"/>
  <c r="S4752" i="4"/>
  <c r="U4752" i="4"/>
  <c r="R4748" i="4"/>
  <c r="T4748" i="4"/>
  <c r="S4748" i="4"/>
  <c r="U4748" i="4"/>
  <c r="X4745" i="4"/>
  <c r="Y4745" i="4"/>
  <c r="Z4745" i="4"/>
  <c r="AA4745" i="4"/>
  <c r="R4740" i="4"/>
  <c r="T4740" i="4"/>
  <c r="S4740" i="4"/>
  <c r="U4740" i="4"/>
  <c r="R4736" i="4"/>
  <c r="T4736" i="4"/>
  <c r="S4736" i="4"/>
  <c r="U4736" i="4"/>
  <c r="X4733" i="4"/>
  <c r="Y4733" i="4"/>
  <c r="Z4733" i="4"/>
  <c r="AA4733" i="4"/>
  <c r="X4729" i="4"/>
  <c r="Y4729" i="4"/>
  <c r="Z4729" i="4"/>
  <c r="AA4729" i="4"/>
  <c r="X4725" i="4"/>
  <c r="Y4725" i="4"/>
  <c r="Z4725" i="4"/>
  <c r="AA4725" i="4"/>
  <c r="R4720" i="4"/>
  <c r="T4720" i="4"/>
  <c r="S4720" i="4"/>
  <c r="U4720" i="4"/>
  <c r="X4717" i="4"/>
  <c r="Y4717" i="4"/>
  <c r="Z4717" i="4"/>
  <c r="AA4717" i="4"/>
  <c r="X4713" i="4"/>
  <c r="Y4713" i="4"/>
  <c r="Z4713" i="4"/>
  <c r="AA4713" i="4"/>
  <c r="R4708" i="4"/>
  <c r="T4708" i="4"/>
  <c r="S4708" i="4"/>
  <c r="U4708" i="4"/>
  <c r="X4705" i="4"/>
  <c r="Y4705" i="4"/>
  <c r="Z4705" i="4"/>
  <c r="AA4705" i="4"/>
  <c r="X4701" i="4"/>
  <c r="Y4701" i="4"/>
  <c r="Z4701" i="4"/>
  <c r="AA4701" i="4"/>
  <c r="R4696" i="4"/>
  <c r="T4696" i="4"/>
  <c r="S4696" i="4"/>
  <c r="U4696" i="4"/>
  <c r="X4693" i="4"/>
  <c r="Y4693" i="4"/>
  <c r="Z4693" i="4"/>
  <c r="AA4693" i="4"/>
  <c r="R4688" i="4"/>
  <c r="T4688" i="4"/>
  <c r="S4688" i="4"/>
  <c r="U4688" i="4"/>
  <c r="X4685" i="4"/>
  <c r="Y4685" i="4"/>
  <c r="Z4685" i="4"/>
  <c r="AA4685" i="4"/>
  <c r="R4680" i="4"/>
  <c r="T4680" i="4"/>
  <c r="S4680" i="4"/>
  <c r="U4680" i="4"/>
  <c r="X4677" i="4"/>
  <c r="Y4677" i="4"/>
  <c r="Z4677" i="4"/>
  <c r="AA4677" i="4"/>
  <c r="R4676" i="4"/>
  <c r="T4676" i="4"/>
  <c r="S4676" i="4"/>
  <c r="U4676" i="4"/>
  <c r="X4673" i="4"/>
  <c r="Y4673" i="4"/>
  <c r="Z4673" i="4"/>
  <c r="AA4673" i="4"/>
  <c r="X4669" i="4"/>
  <c r="Y4669" i="4"/>
  <c r="Z4669" i="4"/>
  <c r="AA4669" i="4"/>
  <c r="R4664" i="4"/>
  <c r="T4664" i="4"/>
  <c r="S4664" i="4"/>
  <c r="U4664" i="4"/>
  <c r="X4661" i="4"/>
  <c r="Y4661" i="4"/>
  <c r="Z4661" i="4"/>
  <c r="AA4661" i="4"/>
  <c r="X4657" i="4"/>
  <c r="Y4657" i="4"/>
  <c r="Z4657" i="4"/>
  <c r="AA4657" i="4"/>
  <c r="R4652" i="4"/>
  <c r="T4652" i="4"/>
  <c r="S4652" i="4"/>
  <c r="U4652" i="4"/>
  <c r="R4648" i="4"/>
  <c r="T4648" i="4"/>
  <c r="S4648" i="4"/>
  <c r="U4648" i="4"/>
  <c r="R4644" i="4"/>
  <c r="T4644" i="4"/>
  <c r="S4644" i="4"/>
  <c r="U4644" i="4"/>
  <c r="X4641" i="4"/>
  <c r="Y4641" i="4"/>
  <c r="Z4641" i="4"/>
  <c r="AA4641" i="4"/>
  <c r="R4636" i="4"/>
  <c r="T4636" i="4"/>
  <c r="S4636" i="4"/>
  <c r="U4636" i="4"/>
  <c r="R4632" i="4"/>
  <c r="T4632" i="4"/>
  <c r="S4632" i="4"/>
  <c r="U4632" i="4"/>
  <c r="X4629" i="4"/>
  <c r="Y4629" i="4"/>
  <c r="Z4629" i="4"/>
  <c r="AA4629" i="4"/>
  <c r="R4624" i="4"/>
  <c r="T4624" i="4"/>
  <c r="S4624" i="4"/>
  <c r="U4624" i="4"/>
  <c r="X4621" i="4"/>
  <c r="Y4621" i="4"/>
  <c r="Z4621" i="4"/>
  <c r="AA4621" i="4"/>
  <c r="R4616" i="4"/>
  <c r="T4616" i="4"/>
  <c r="S4616" i="4"/>
  <c r="U4616" i="4"/>
  <c r="X4613" i="4"/>
  <c r="Y4613" i="4"/>
  <c r="Z4613" i="4"/>
  <c r="AA4613" i="4"/>
  <c r="R4608" i="4"/>
  <c r="T4608" i="4"/>
  <c r="S4608" i="4"/>
  <c r="U4608" i="4"/>
  <c r="X4605" i="4"/>
  <c r="Y4605" i="4"/>
  <c r="Z4605" i="4"/>
  <c r="AA4605" i="4"/>
  <c r="R4600" i="4"/>
  <c r="T4600" i="4"/>
  <c r="S4600" i="4"/>
  <c r="U4600" i="4"/>
  <c r="X4597" i="4"/>
  <c r="Y4597" i="4"/>
  <c r="Z4597" i="4"/>
  <c r="AA4597" i="4"/>
  <c r="R4592" i="4"/>
  <c r="T4592" i="4"/>
  <c r="S4592" i="4"/>
  <c r="U4592" i="4"/>
  <c r="X4589" i="4"/>
  <c r="Y4589" i="4"/>
  <c r="Z4589" i="4"/>
  <c r="AA4589" i="4"/>
  <c r="R4584" i="4"/>
  <c r="T4584" i="4"/>
  <c r="S4584" i="4"/>
  <c r="U4584" i="4"/>
  <c r="X4581" i="4"/>
  <c r="Y4581" i="4"/>
  <c r="Z4581" i="4"/>
  <c r="AA4581" i="4"/>
  <c r="R4576" i="4"/>
  <c r="T4576" i="4"/>
  <c r="S4576" i="4"/>
  <c r="U4576" i="4"/>
  <c r="X4573" i="4"/>
  <c r="Y4573" i="4"/>
  <c r="Z4573" i="4"/>
  <c r="AA4573" i="4"/>
  <c r="R4568" i="4"/>
  <c r="T4568" i="4"/>
  <c r="S4568" i="4"/>
  <c r="U4568" i="4"/>
  <c r="X4565" i="4"/>
  <c r="Y4565" i="4"/>
  <c r="Z4565" i="4"/>
  <c r="AA4565" i="4"/>
  <c r="R4560" i="4"/>
  <c r="T4560" i="4"/>
  <c r="S4560" i="4"/>
  <c r="U4560" i="4"/>
  <c r="R4556" i="4"/>
  <c r="T4556" i="4"/>
  <c r="S4556" i="4"/>
  <c r="U4556" i="4"/>
  <c r="R4552" i="4"/>
  <c r="T4552" i="4"/>
  <c r="S4552" i="4"/>
  <c r="U4552" i="4"/>
  <c r="R4548" i="4"/>
  <c r="T4548" i="4"/>
  <c r="S4548" i="4"/>
  <c r="U4548" i="4"/>
  <c r="X4545" i="4"/>
  <c r="Y4545" i="4"/>
  <c r="Z4545" i="4"/>
  <c r="AA4545" i="4"/>
  <c r="R4540" i="4"/>
  <c r="T4540" i="4"/>
  <c r="S4540" i="4"/>
  <c r="U4540" i="4"/>
  <c r="X4537" i="4"/>
  <c r="Y4537" i="4"/>
  <c r="Z4537" i="4"/>
  <c r="AA4537" i="4"/>
  <c r="X4533" i="4"/>
  <c r="Y4533" i="4"/>
  <c r="Z4533" i="4"/>
  <c r="AA4533" i="4"/>
  <c r="R4528" i="4"/>
  <c r="T4528" i="4"/>
  <c r="S4528" i="4"/>
  <c r="U4528" i="4"/>
  <c r="X4525" i="4"/>
  <c r="Y4525" i="4"/>
  <c r="Z4525" i="4"/>
  <c r="AA4525" i="4"/>
  <c r="X4521" i="4"/>
  <c r="Y4521" i="4"/>
  <c r="Z4521" i="4"/>
  <c r="AA4521" i="4"/>
  <c r="R4512" i="4"/>
  <c r="T4512" i="4"/>
  <c r="S4512" i="4"/>
  <c r="U4512" i="4"/>
  <c r="X4509" i="4"/>
  <c r="Y4509" i="4"/>
  <c r="Z4509" i="4"/>
  <c r="AA4509" i="4"/>
  <c r="R4504" i="4"/>
  <c r="T4504" i="4"/>
  <c r="S4504" i="4"/>
  <c r="U4504" i="4"/>
  <c r="X4501" i="4"/>
  <c r="Y4501" i="4"/>
  <c r="Z4501" i="4"/>
  <c r="AA4501" i="4"/>
  <c r="R4496" i="4"/>
  <c r="T4496" i="4"/>
  <c r="S4496" i="4"/>
  <c r="U4496" i="4"/>
  <c r="X4493" i="4"/>
  <c r="Y4493" i="4"/>
  <c r="Z4493" i="4"/>
  <c r="AA4493" i="4"/>
  <c r="X4489" i="4"/>
  <c r="Y4489" i="4"/>
  <c r="Z4489" i="4"/>
  <c r="AA4489" i="4"/>
  <c r="X4485" i="4"/>
  <c r="Y4485" i="4"/>
  <c r="Z4485" i="4"/>
  <c r="AA4485" i="4"/>
  <c r="X4481" i="4"/>
  <c r="Y4481" i="4"/>
  <c r="Z4481" i="4"/>
  <c r="AA4481" i="4"/>
  <c r="X4477" i="4"/>
  <c r="Y4477" i="4"/>
  <c r="Z4477" i="4"/>
  <c r="AA4477" i="4"/>
  <c r="X4473" i="4"/>
  <c r="Y4473" i="4"/>
  <c r="Z4473" i="4"/>
  <c r="AA4473" i="4"/>
  <c r="R4468" i="4"/>
  <c r="T4468" i="4"/>
  <c r="S4468" i="4"/>
  <c r="U4468" i="4"/>
  <c r="X4465" i="4"/>
  <c r="Y4465" i="4"/>
  <c r="Z4465" i="4"/>
  <c r="AA4465" i="4"/>
  <c r="R4464" i="4"/>
  <c r="T4464" i="4"/>
  <c r="S4464" i="4"/>
  <c r="U4464" i="4"/>
  <c r="R4460" i="4"/>
  <c r="T4460" i="4"/>
  <c r="S4460" i="4"/>
  <c r="U4460" i="4"/>
  <c r="R4456" i="4"/>
  <c r="T4456" i="4"/>
  <c r="S4456" i="4"/>
  <c r="U4456" i="4"/>
  <c r="R4452" i="4"/>
  <c r="T4452" i="4"/>
  <c r="S4452" i="4"/>
  <c r="U4452" i="4"/>
  <c r="X4449" i="4"/>
  <c r="Y4449" i="4"/>
  <c r="Z4449" i="4"/>
  <c r="AA4449" i="4"/>
  <c r="X4445" i="4"/>
  <c r="Y4445" i="4"/>
  <c r="Z4445" i="4"/>
  <c r="AA4445" i="4"/>
  <c r="R4440" i="4"/>
  <c r="T4440" i="4"/>
  <c r="S4440" i="4"/>
  <c r="U4440" i="4"/>
  <c r="R4436" i="4"/>
  <c r="T4436" i="4"/>
  <c r="S4436" i="4"/>
  <c r="U4436" i="4"/>
  <c r="X4433" i="4"/>
  <c r="Y4433" i="4"/>
  <c r="Z4433" i="4"/>
  <c r="AA4433" i="4"/>
  <c r="X4429" i="4"/>
  <c r="Y4429" i="4"/>
  <c r="Z4429" i="4"/>
  <c r="AA4429" i="4"/>
  <c r="R4424" i="4"/>
  <c r="T4424" i="4"/>
  <c r="S4424" i="4"/>
  <c r="U4424" i="4"/>
  <c r="X4421" i="4"/>
  <c r="Y4421" i="4"/>
  <c r="Z4421" i="4"/>
  <c r="AA4421" i="4"/>
  <c r="X4417" i="4"/>
  <c r="Y4417" i="4"/>
  <c r="Z4417" i="4"/>
  <c r="AA4417" i="4"/>
  <c r="X4413" i="4"/>
  <c r="Y4413" i="4"/>
  <c r="Z4413" i="4"/>
  <c r="AA4413" i="4"/>
  <c r="R4408" i="4"/>
  <c r="T4408" i="4"/>
  <c r="S4408" i="4"/>
  <c r="U4408" i="4"/>
  <c r="X4405" i="4"/>
  <c r="Y4405" i="4"/>
  <c r="Z4405" i="4"/>
  <c r="AA4405" i="4"/>
  <c r="R4400" i="4"/>
  <c r="T4400" i="4"/>
  <c r="S4400" i="4"/>
  <c r="U4400" i="4"/>
  <c r="R4396" i="4"/>
  <c r="T4396" i="4"/>
  <c r="S4396" i="4"/>
  <c r="U4396" i="4"/>
  <c r="X4393" i="4"/>
  <c r="Y4393" i="4"/>
  <c r="Z4393" i="4"/>
  <c r="AA4393" i="4"/>
  <c r="X4389" i="4"/>
  <c r="Y4389" i="4"/>
  <c r="Z4389" i="4"/>
  <c r="AA4389" i="4"/>
  <c r="R4384" i="4"/>
  <c r="T4384" i="4"/>
  <c r="S4384" i="4"/>
  <c r="U4384" i="4"/>
  <c r="R4380" i="4"/>
  <c r="T4380" i="4"/>
  <c r="S4380" i="4"/>
  <c r="U4380" i="4"/>
  <c r="R4376" i="4"/>
  <c r="T4376" i="4"/>
  <c r="S4376" i="4"/>
  <c r="U4376" i="4"/>
  <c r="X4373" i="4"/>
  <c r="Y4373" i="4"/>
  <c r="Z4373" i="4"/>
  <c r="AA4373" i="4"/>
  <c r="R4368" i="4"/>
  <c r="T4368" i="4"/>
  <c r="S4368" i="4"/>
  <c r="U4368" i="4"/>
  <c r="X4365" i="4"/>
  <c r="Y4365" i="4"/>
  <c r="Z4365" i="4"/>
  <c r="AA4365" i="4"/>
  <c r="R4360" i="4"/>
  <c r="T4360" i="4"/>
  <c r="S4360" i="4"/>
  <c r="U4360" i="4"/>
  <c r="X4357" i="4"/>
  <c r="Y4357" i="4"/>
  <c r="Z4357" i="4"/>
  <c r="AA4357" i="4"/>
  <c r="R4352" i="4"/>
  <c r="T4352" i="4"/>
  <c r="S4352" i="4"/>
  <c r="U4352" i="4"/>
  <c r="R4348" i="4"/>
  <c r="T4348" i="4"/>
  <c r="S4348" i="4"/>
  <c r="U4348" i="4"/>
  <c r="X4345" i="4"/>
  <c r="Y4345" i="4"/>
  <c r="Z4345" i="4"/>
  <c r="AA4345" i="4"/>
  <c r="X4341" i="4"/>
  <c r="Y4341" i="4"/>
  <c r="Z4341" i="4"/>
  <c r="AA4341" i="4"/>
  <c r="R4336" i="4"/>
  <c r="T4336" i="4"/>
  <c r="S4336" i="4"/>
  <c r="U4336" i="4"/>
  <c r="X4333" i="4"/>
  <c r="Y4333" i="4"/>
  <c r="Z4333" i="4"/>
  <c r="AA4333" i="4"/>
  <c r="R4328" i="4"/>
  <c r="T4328" i="4"/>
  <c r="S4328" i="4"/>
  <c r="U4328" i="4"/>
  <c r="X4325" i="4"/>
  <c r="Y4325" i="4"/>
  <c r="Z4325" i="4"/>
  <c r="AA4325" i="4"/>
  <c r="X4321" i="4"/>
  <c r="Y4321" i="4"/>
  <c r="Z4321" i="4"/>
  <c r="AA4321" i="4"/>
  <c r="X4317" i="4"/>
  <c r="Y4317" i="4"/>
  <c r="Z4317" i="4"/>
  <c r="AA4317" i="4"/>
  <c r="R4312" i="4"/>
  <c r="T4312" i="4"/>
  <c r="S4312" i="4"/>
  <c r="U4312" i="4"/>
  <c r="X4309" i="4"/>
  <c r="Y4309" i="4"/>
  <c r="Z4309" i="4"/>
  <c r="AA4309" i="4"/>
  <c r="R4304" i="4"/>
  <c r="T4304" i="4"/>
  <c r="S4304" i="4"/>
  <c r="U4304" i="4"/>
  <c r="X4301" i="4"/>
  <c r="Y4301" i="4"/>
  <c r="Z4301" i="4"/>
  <c r="AA4301" i="4"/>
  <c r="X4297" i="4"/>
  <c r="Y4297" i="4"/>
  <c r="Z4297" i="4"/>
  <c r="AA4297" i="4"/>
  <c r="R4292" i="4"/>
  <c r="T4292" i="4"/>
  <c r="S4292" i="4"/>
  <c r="U4292" i="4"/>
  <c r="X4289" i="4"/>
  <c r="Y4289" i="4"/>
  <c r="Z4289" i="4"/>
  <c r="AA4289" i="4"/>
  <c r="R4288" i="4"/>
  <c r="T4288" i="4"/>
  <c r="S4288" i="4"/>
  <c r="U4288" i="4"/>
  <c r="X4285" i="4"/>
  <c r="Y4285" i="4"/>
  <c r="Z4285" i="4"/>
  <c r="AA4285" i="4"/>
  <c r="R4280" i="4"/>
  <c r="T4280" i="4"/>
  <c r="S4280" i="4"/>
  <c r="U4280" i="4"/>
  <c r="X4277" i="4"/>
  <c r="Y4277" i="4"/>
  <c r="Z4277" i="4"/>
  <c r="AA4277" i="4"/>
  <c r="R4272" i="4"/>
  <c r="T4272" i="4"/>
  <c r="S4272" i="4"/>
  <c r="U4272" i="4"/>
  <c r="X4269" i="4"/>
  <c r="Y4269" i="4"/>
  <c r="Z4269" i="4"/>
  <c r="AA4269" i="4"/>
  <c r="R4264" i="4"/>
  <c r="T4264" i="4"/>
  <c r="S4264" i="4"/>
  <c r="U4264" i="4"/>
  <c r="R4260" i="4"/>
  <c r="T4260" i="4"/>
  <c r="S4260" i="4"/>
  <c r="U4260" i="4"/>
  <c r="X4257" i="4"/>
  <c r="Y4257" i="4"/>
  <c r="Z4257" i="4"/>
  <c r="AA4257" i="4"/>
  <c r="R4252" i="4"/>
  <c r="T4252" i="4"/>
  <c r="S4252" i="4"/>
  <c r="U4252" i="4"/>
  <c r="X4249" i="4"/>
  <c r="Y4249" i="4"/>
  <c r="Z4249" i="4"/>
  <c r="AA4249" i="4"/>
  <c r="R4244" i="4"/>
  <c r="T4244" i="4"/>
  <c r="S4244" i="4"/>
  <c r="U4244" i="4"/>
  <c r="X4241" i="4"/>
  <c r="Y4241" i="4"/>
  <c r="Z4241" i="4"/>
  <c r="AA4241" i="4"/>
  <c r="R4236" i="4"/>
  <c r="T4236" i="4"/>
  <c r="S4236" i="4"/>
  <c r="U4236" i="4"/>
  <c r="X4233" i="4"/>
  <c r="Y4233" i="4"/>
  <c r="Z4233" i="4"/>
  <c r="AA4233" i="4"/>
  <c r="R4228" i="4"/>
  <c r="T4228" i="4"/>
  <c r="S4228" i="4"/>
  <c r="U4228" i="4"/>
  <c r="X4225" i="4"/>
  <c r="Y4225" i="4"/>
  <c r="Z4225" i="4"/>
  <c r="AA4225" i="4"/>
  <c r="R4220" i="4"/>
  <c r="T4220" i="4"/>
  <c r="S4220" i="4"/>
  <c r="U4220" i="4"/>
  <c r="X4217" i="4"/>
  <c r="Y4217" i="4"/>
  <c r="Z4217" i="4"/>
  <c r="AA4217" i="4"/>
  <c r="X4213" i="4"/>
  <c r="Y4213" i="4"/>
  <c r="Z4213" i="4"/>
  <c r="AA4213" i="4"/>
  <c r="X4209" i="4"/>
  <c r="Y4209" i="4"/>
  <c r="Z4209" i="4"/>
  <c r="AA4209" i="4"/>
  <c r="R4204" i="4"/>
  <c r="T4204" i="4"/>
  <c r="S4204" i="4"/>
  <c r="U4204" i="4"/>
  <c r="X4201" i="4"/>
  <c r="Y4201" i="4"/>
  <c r="Z4201" i="4"/>
  <c r="AA4201" i="4"/>
  <c r="X4197" i="4"/>
  <c r="Y4197" i="4"/>
  <c r="Z4197" i="4"/>
  <c r="AA4197" i="4"/>
  <c r="R4192" i="4"/>
  <c r="T4192" i="4"/>
  <c r="S4192" i="4"/>
  <c r="U4192" i="4"/>
  <c r="X4189" i="4"/>
  <c r="Y4189" i="4"/>
  <c r="Z4189" i="4"/>
  <c r="AA4189" i="4"/>
  <c r="R4184" i="4"/>
  <c r="T4184" i="4"/>
  <c r="S4184" i="4"/>
  <c r="U4184" i="4"/>
  <c r="X4181" i="4"/>
  <c r="Y4181" i="4"/>
  <c r="Z4181" i="4"/>
  <c r="AA4181" i="4"/>
  <c r="R4176" i="4"/>
  <c r="T4176" i="4"/>
  <c r="S4176" i="4"/>
  <c r="U4176" i="4"/>
  <c r="R4172" i="4"/>
  <c r="T4172" i="4"/>
  <c r="S4172" i="4"/>
  <c r="U4172" i="4"/>
  <c r="X4169" i="4"/>
  <c r="Y4169" i="4"/>
  <c r="Z4169" i="4"/>
  <c r="AA4169" i="4"/>
  <c r="R4164" i="4"/>
  <c r="T4164" i="4"/>
  <c r="S4164" i="4"/>
  <c r="U4164" i="4"/>
  <c r="X4161" i="4"/>
  <c r="Y4161" i="4"/>
  <c r="Z4161" i="4"/>
  <c r="AA4161" i="4"/>
  <c r="R4156" i="4"/>
  <c r="T4156" i="4"/>
  <c r="S4156" i="4"/>
  <c r="U4156" i="4"/>
  <c r="X4153" i="4"/>
  <c r="Y4153" i="4"/>
  <c r="Z4153" i="4"/>
  <c r="AA4153" i="4"/>
  <c r="X4149" i="4"/>
  <c r="Y4149" i="4"/>
  <c r="Z4149" i="4"/>
  <c r="AA4149" i="4"/>
  <c r="R4144" i="4"/>
  <c r="T4144" i="4"/>
  <c r="S4144" i="4"/>
  <c r="U4144" i="4"/>
  <c r="X4141" i="4"/>
  <c r="Y4141" i="4"/>
  <c r="Z4141" i="4"/>
  <c r="AA4141" i="4"/>
  <c r="R4132" i="4"/>
  <c r="T4132" i="4"/>
  <c r="S4132" i="4"/>
  <c r="U4132" i="4"/>
  <c r="X4129" i="4"/>
  <c r="Y4129" i="4"/>
  <c r="Z4129" i="4"/>
  <c r="AA4129" i="4"/>
  <c r="R4124" i="4"/>
  <c r="T4124" i="4"/>
  <c r="S4124" i="4"/>
  <c r="U4124" i="4"/>
  <c r="R4120" i="4"/>
  <c r="T4120" i="4"/>
  <c r="S4120" i="4"/>
  <c r="U4120" i="4"/>
  <c r="X4117" i="4"/>
  <c r="Y4117" i="4"/>
  <c r="Z4117" i="4"/>
  <c r="AA4117" i="4"/>
  <c r="X4113" i="4"/>
  <c r="Y4113" i="4"/>
  <c r="Z4113" i="4"/>
  <c r="AA4113" i="4"/>
  <c r="R4108" i="4"/>
  <c r="T4108" i="4"/>
  <c r="S4108" i="4"/>
  <c r="U4108" i="4"/>
  <c r="X4105" i="4"/>
  <c r="Y4105" i="4"/>
  <c r="Z4105" i="4"/>
  <c r="AA4105" i="4"/>
  <c r="R4104" i="4"/>
  <c r="T4104" i="4"/>
  <c r="S4104" i="4"/>
  <c r="U4104" i="4"/>
  <c r="R4100" i="4"/>
  <c r="T4100" i="4"/>
  <c r="S4100" i="4"/>
  <c r="U4100" i="4"/>
  <c r="X4097" i="4"/>
  <c r="Y4097" i="4"/>
  <c r="Z4097" i="4"/>
  <c r="AA4097" i="4"/>
  <c r="N4095" i="4"/>
  <c r="O4095" i="4"/>
  <c r="R4092" i="4"/>
  <c r="T4092" i="4"/>
  <c r="S4092" i="4"/>
  <c r="U4092" i="4"/>
  <c r="N4091" i="4"/>
  <c r="O4091" i="4"/>
  <c r="R4088" i="4"/>
  <c r="T4088" i="4"/>
  <c r="S4088" i="4"/>
  <c r="U4088" i="4"/>
  <c r="X4085" i="4"/>
  <c r="Y4085" i="4"/>
  <c r="Z4085" i="4"/>
  <c r="AA4085" i="4"/>
  <c r="N4083" i="4"/>
  <c r="O4083" i="4"/>
  <c r="R4080" i="4"/>
  <c r="T4080" i="4"/>
  <c r="S4080" i="4"/>
  <c r="U4080" i="4"/>
  <c r="R4076" i="4"/>
  <c r="T4076" i="4"/>
  <c r="S4076" i="4"/>
  <c r="U4076" i="4"/>
  <c r="N4075" i="4"/>
  <c r="O4075" i="4"/>
  <c r="R4072" i="4"/>
  <c r="T4072" i="4"/>
  <c r="S4072" i="4"/>
  <c r="U4072" i="4"/>
  <c r="X4069" i="4"/>
  <c r="Y4069" i="4"/>
  <c r="Z4069" i="4"/>
  <c r="AA4069" i="4"/>
  <c r="X4065" i="4"/>
  <c r="Y4065" i="4"/>
  <c r="Z4065" i="4"/>
  <c r="AA4065" i="4"/>
  <c r="N4063" i="4"/>
  <c r="O4063" i="4"/>
  <c r="R4060" i="4"/>
  <c r="T4060" i="4"/>
  <c r="S4060" i="4"/>
  <c r="U4060" i="4"/>
  <c r="X4057" i="4"/>
  <c r="Y4057" i="4"/>
  <c r="Z4057" i="4"/>
  <c r="AA4057" i="4"/>
  <c r="N4055" i="4"/>
  <c r="O4055" i="4"/>
  <c r="R4052" i="4"/>
  <c r="T4052" i="4"/>
  <c r="S4052" i="4"/>
  <c r="U4052" i="4"/>
  <c r="X4049" i="4"/>
  <c r="Y4049" i="4"/>
  <c r="Z4049" i="4"/>
  <c r="AA4049" i="4"/>
  <c r="N4047" i="4"/>
  <c r="O4047" i="4"/>
  <c r="R4044" i="4"/>
  <c r="T4044" i="4"/>
  <c r="S4044" i="4"/>
  <c r="U4044" i="4"/>
  <c r="X4041" i="4"/>
  <c r="Y4041" i="4"/>
  <c r="Z4041" i="4"/>
  <c r="AA4041" i="4"/>
  <c r="N4039" i="4"/>
  <c r="O4039" i="4"/>
  <c r="R4036" i="4"/>
  <c r="T4036" i="4"/>
  <c r="S4036" i="4"/>
  <c r="U4036" i="4"/>
  <c r="X4033" i="4"/>
  <c r="Y4033" i="4"/>
  <c r="Z4033" i="4"/>
  <c r="AA4033" i="4"/>
  <c r="N4031" i="4"/>
  <c r="O4031" i="4"/>
  <c r="R4028" i="4"/>
  <c r="T4028" i="4"/>
  <c r="S4028" i="4"/>
  <c r="U4028" i="4"/>
  <c r="X4025" i="4"/>
  <c r="Y4025" i="4"/>
  <c r="Z4025" i="4"/>
  <c r="AA4025" i="4"/>
  <c r="N4023" i="4"/>
  <c r="O4023" i="4"/>
  <c r="R4020" i="4"/>
  <c r="T4020" i="4"/>
  <c r="S4020" i="4"/>
  <c r="U4020" i="4"/>
  <c r="X4017" i="4"/>
  <c r="Y4017" i="4"/>
  <c r="Z4017" i="4"/>
  <c r="AA4017" i="4"/>
  <c r="N4015" i="4"/>
  <c r="O4015" i="4"/>
  <c r="R4012" i="4"/>
  <c r="T4012" i="4"/>
  <c r="S4012" i="4"/>
  <c r="U4012" i="4"/>
  <c r="R4008" i="4"/>
  <c r="T4008" i="4"/>
  <c r="S4008" i="4"/>
  <c r="U4008" i="4"/>
  <c r="X4005" i="4"/>
  <c r="Y4005" i="4"/>
  <c r="Z4005" i="4"/>
  <c r="AA4005" i="4"/>
  <c r="N4003" i="4"/>
  <c r="O4003" i="4"/>
  <c r="R4000" i="4"/>
  <c r="T4000" i="4"/>
  <c r="S4000" i="4"/>
  <c r="U4000" i="4"/>
  <c r="N3999" i="4"/>
  <c r="O3999" i="4"/>
  <c r="R3996" i="4"/>
  <c r="T3996" i="4"/>
  <c r="S3996" i="4"/>
  <c r="U3996" i="4"/>
  <c r="X3993" i="4"/>
  <c r="Y3993" i="4"/>
  <c r="Z3993" i="4"/>
  <c r="AA3993" i="4"/>
  <c r="N3991" i="4"/>
  <c r="O3991" i="4"/>
  <c r="R3988" i="4"/>
  <c r="T3988" i="4"/>
  <c r="S3988" i="4"/>
  <c r="U3988" i="4"/>
  <c r="X3985" i="4"/>
  <c r="Y3985" i="4"/>
  <c r="Z3985" i="4"/>
  <c r="AA3985" i="4"/>
  <c r="R3984" i="4"/>
  <c r="T3984" i="4"/>
  <c r="S3984" i="4"/>
  <c r="U3984" i="4"/>
  <c r="X3981" i="4"/>
  <c r="Y3981" i="4"/>
  <c r="Z3981" i="4"/>
  <c r="AA3981" i="4"/>
  <c r="N3979" i="4"/>
  <c r="O3979" i="4"/>
  <c r="R3976" i="4"/>
  <c r="T3976" i="4"/>
  <c r="S3976" i="4"/>
  <c r="U3976" i="4"/>
  <c r="X3973" i="4"/>
  <c r="Y3973" i="4"/>
  <c r="Z3973" i="4"/>
  <c r="AA3973" i="4"/>
  <c r="N3971" i="4"/>
  <c r="O3971" i="4"/>
  <c r="X3969" i="4"/>
  <c r="Y3969" i="4"/>
  <c r="Z3969" i="4"/>
  <c r="AA3969" i="4"/>
  <c r="N3967" i="4"/>
  <c r="O3967" i="4"/>
  <c r="R3964" i="4"/>
  <c r="T3964" i="4"/>
  <c r="S3964" i="4"/>
  <c r="U3964" i="4"/>
  <c r="X3961" i="4"/>
  <c r="Y3961" i="4"/>
  <c r="Z3961" i="4"/>
  <c r="AA3961" i="4"/>
  <c r="X3957" i="4"/>
  <c r="Y3957" i="4"/>
  <c r="Z3957" i="4"/>
  <c r="AA3957" i="4"/>
  <c r="N3955" i="4"/>
  <c r="O3955" i="4"/>
  <c r="R3952" i="4"/>
  <c r="T3952" i="4"/>
  <c r="S3952" i="4"/>
  <c r="U3952" i="4"/>
  <c r="X3949" i="4"/>
  <c r="Y3949" i="4"/>
  <c r="Z3949" i="4"/>
  <c r="AA3949" i="4"/>
  <c r="N3947" i="4"/>
  <c r="O3947" i="4"/>
  <c r="R3944" i="4"/>
  <c r="T3944" i="4"/>
  <c r="S3944" i="4"/>
  <c r="U3944" i="4"/>
  <c r="N3943" i="4"/>
  <c r="O3943" i="4"/>
  <c r="R3940" i="4"/>
  <c r="T3940" i="4"/>
  <c r="S3940" i="4"/>
  <c r="U3940" i="4"/>
  <c r="X3937" i="4"/>
  <c r="Y3937" i="4"/>
  <c r="Z3937" i="4"/>
  <c r="AA3937" i="4"/>
  <c r="N3935" i="4"/>
  <c r="O3935" i="4"/>
  <c r="R3932" i="4"/>
  <c r="T3932" i="4"/>
  <c r="S3932" i="4"/>
  <c r="U3932" i="4"/>
  <c r="X3929" i="4"/>
  <c r="Y3929" i="4"/>
  <c r="Z3929" i="4"/>
  <c r="AA3929" i="4"/>
  <c r="N3927" i="4"/>
  <c r="O3927" i="4"/>
  <c r="X3925" i="4"/>
  <c r="Y3925" i="4"/>
  <c r="Z3925" i="4"/>
  <c r="AA3925" i="4"/>
  <c r="N3923" i="4"/>
  <c r="O3923" i="4"/>
  <c r="X3921" i="4"/>
  <c r="Y3921" i="4"/>
  <c r="Z3921" i="4"/>
  <c r="AA3921" i="4"/>
  <c r="N3919" i="4"/>
  <c r="O3919" i="4"/>
  <c r="R3916" i="4"/>
  <c r="T3916" i="4"/>
  <c r="S3916" i="4"/>
  <c r="U3916" i="4"/>
  <c r="X3913" i="4"/>
  <c r="Y3913" i="4"/>
  <c r="Z3913" i="4"/>
  <c r="AA3913" i="4"/>
  <c r="N3911" i="4"/>
  <c r="O3911" i="4"/>
  <c r="R3908" i="4"/>
  <c r="T3908" i="4"/>
  <c r="S3908" i="4"/>
  <c r="U3908" i="4"/>
  <c r="X3905" i="4"/>
  <c r="Y3905" i="4"/>
  <c r="Z3905" i="4"/>
  <c r="AA3905" i="4"/>
  <c r="N3903" i="4"/>
  <c r="O3903" i="4"/>
  <c r="X3901" i="4"/>
  <c r="Y3901" i="4"/>
  <c r="Z3901" i="4"/>
  <c r="AA3901" i="4"/>
  <c r="N3899" i="4"/>
  <c r="O3899" i="4"/>
  <c r="R3896" i="4"/>
  <c r="T3896" i="4"/>
  <c r="S3896" i="4"/>
  <c r="U3896" i="4"/>
  <c r="X3893" i="4"/>
  <c r="Y3893" i="4"/>
  <c r="Z3893" i="4"/>
  <c r="AA3893" i="4"/>
  <c r="N3891" i="4"/>
  <c r="O3891" i="4"/>
  <c r="R3888" i="4"/>
  <c r="T3888" i="4"/>
  <c r="S3888" i="4"/>
  <c r="U3888" i="4"/>
  <c r="X3885" i="4"/>
  <c r="Y3885" i="4"/>
  <c r="Z3885" i="4"/>
  <c r="AA3885" i="4"/>
  <c r="N3883" i="4"/>
  <c r="O3883" i="4"/>
  <c r="R3880" i="4"/>
  <c r="T3880" i="4"/>
  <c r="S3880" i="4"/>
  <c r="U3880" i="4"/>
  <c r="X3877" i="4"/>
  <c r="Y3877" i="4"/>
  <c r="Z3877" i="4"/>
  <c r="AA3877" i="4"/>
  <c r="N3875" i="4"/>
  <c r="O3875" i="4"/>
  <c r="R3872" i="4"/>
  <c r="T3872" i="4"/>
  <c r="S3872" i="4"/>
  <c r="U3872" i="4"/>
  <c r="N3871" i="4"/>
  <c r="O3871" i="4"/>
  <c r="R3868" i="4"/>
  <c r="T3868" i="4"/>
  <c r="S3868" i="4"/>
  <c r="U3868" i="4"/>
  <c r="X3865" i="4"/>
  <c r="Y3865" i="4"/>
  <c r="Z3865" i="4"/>
  <c r="AA3865" i="4"/>
  <c r="X3861" i="4"/>
  <c r="Y3861" i="4"/>
  <c r="Z3861" i="4"/>
  <c r="AA3861" i="4"/>
  <c r="X3857" i="4"/>
  <c r="Y3857" i="4"/>
  <c r="Z3857" i="4"/>
  <c r="AA3857" i="4"/>
  <c r="N3855" i="4"/>
  <c r="O3855" i="4"/>
  <c r="R3852" i="4"/>
  <c r="T3852" i="4"/>
  <c r="S3852" i="4"/>
  <c r="U3852" i="4"/>
  <c r="X3849" i="4"/>
  <c r="Y3849" i="4"/>
  <c r="Z3849" i="4"/>
  <c r="AA3849" i="4"/>
  <c r="X3845" i="4"/>
  <c r="Y3845" i="4"/>
  <c r="Z3845" i="4"/>
  <c r="AA3845" i="4"/>
  <c r="N3843" i="4"/>
  <c r="O3843" i="4"/>
  <c r="X3841" i="4"/>
  <c r="Y3841" i="4"/>
  <c r="Z3841" i="4"/>
  <c r="AA3841" i="4"/>
  <c r="N3839" i="4"/>
  <c r="O3839" i="4"/>
  <c r="R3836" i="4"/>
  <c r="T3836" i="4"/>
  <c r="S3836" i="4"/>
  <c r="U3836" i="4"/>
  <c r="X3833" i="4"/>
  <c r="Y3833" i="4"/>
  <c r="Z3833" i="4"/>
  <c r="AA3833" i="4"/>
  <c r="N3831" i="4"/>
  <c r="O3831" i="4"/>
  <c r="R3828" i="4"/>
  <c r="T3828" i="4"/>
  <c r="S3828" i="4"/>
  <c r="U3828" i="4"/>
  <c r="N3827" i="4"/>
  <c r="O3827" i="4"/>
  <c r="R3824" i="4"/>
  <c r="T3824" i="4"/>
  <c r="S3824" i="4"/>
  <c r="U3824" i="4"/>
  <c r="X3821" i="4"/>
  <c r="Y3821" i="4"/>
  <c r="Z3821" i="4"/>
  <c r="AA3821" i="4"/>
  <c r="N3819" i="4"/>
  <c r="O3819" i="4"/>
  <c r="R3816" i="4"/>
  <c r="T3816" i="4"/>
  <c r="S3816" i="4"/>
  <c r="U3816" i="4"/>
  <c r="X3813" i="4"/>
  <c r="Y3813" i="4"/>
  <c r="Z3813" i="4"/>
  <c r="AA3813" i="4"/>
  <c r="N3811" i="4"/>
  <c r="O3811" i="4"/>
  <c r="R3808" i="4"/>
  <c r="T3808" i="4"/>
  <c r="S3808" i="4"/>
  <c r="U3808" i="4"/>
  <c r="X3805" i="4"/>
  <c r="Y3805" i="4"/>
  <c r="Z3805" i="4"/>
  <c r="AA3805" i="4"/>
  <c r="X3801" i="4"/>
  <c r="Y3801" i="4"/>
  <c r="Z3801" i="4"/>
  <c r="AA3801" i="4"/>
  <c r="X3797" i="4"/>
  <c r="Y3797" i="4"/>
  <c r="Z3797" i="4"/>
  <c r="AA3797" i="4"/>
  <c r="N3795" i="4"/>
  <c r="O3795" i="4"/>
  <c r="R3792" i="4"/>
  <c r="T3792" i="4"/>
  <c r="S3792" i="4"/>
  <c r="U3792" i="4"/>
  <c r="X3789" i="4"/>
  <c r="Y3789" i="4"/>
  <c r="Z3789" i="4"/>
  <c r="AA3789" i="4"/>
  <c r="X3785" i="4"/>
  <c r="Y3785" i="4"/>
  <c r="Z3785" i="4"/>
  <c r="AA3785" i="4"/>
  <c r="X3781" i="4"/>
  <c r="Y3781" i="4"/>
  <c r="Z3781" i="4"/>
  <c r="AA3781" i="4"/>
  <c r="X3777" i="4"/>
  <c r="Y3777" i="4"/>
  <c r="Z3777" i="4"/>
  <c r="AA3777" i="4"/>
  <c r="N3775" i="4"/>
  <c r="O3775" i="4"/>
  <c r="R3772" i="4"/>
  <c r="T3772" i="4"/>
  <c r="S3772" i="4"/>
  <c r="U3772" i="4"/>
  <c r="X3769" i="4"/>
  <c r="Y3769" i="4"/>
  <c r="Z3769" i="4"/>
  <c r="AA3769" i="4"/>
  <c r="R3768" i="4"/>
  <c r="T3768" i="4"/>
  <c r="S3768" i="4"/>
  <c r="U3768" i="4"/>
  <c r="R3764" i="4"/>
  <c r="T3764" i="4"/>
  <c r="S3764" i="4"/>
  <c r="U3764" i="4"/>
  <c r="X3761" i="4"/>
  <c r="Y3761" i="4"/>
  <c r="Z3761" i="4"/>
  <c r="AA3761" i="4"/>
  <c r="N3759" i="4"/>
  <c r="O3759" i="4"/>
  <c r="N3755" i="4"/>
  <c r="O3755" i="4"/>
  <c r="R3748" i="4"/>
  <c r="T3748" i="4"/>
  <c r="S3748" i="4"/>
  <c r="U3748" i="4"/>
  <c r="X3745" i="4"/>
  <c r="Y3745" i="4"/>
  <c r="Z3745" i="4"/>
  <c r="AA3745" i="4"/>
  <c r="N3743" i="4"/>
  <c r="O3743" i="4"/>
  <c r="R3740" i="4"/>
  <c r="T3740" i="4"/>
  <c r="S3740" i="4"/>
  <c r="U3740" i="4"/>
  <c r="N3739" i="4"/>
  <c r="O3739" i="4"/>
  <c r="R3736" i="4"/>
  <c r="T3736" i="4"/>
  <c r="S3736" i="4"/>
  <c r="U3736" i="4"/>
  <c r="R3732" i="4"/>
  <c r="T3732" i="4"/>
  <c r="S3732" i="4"/>
  <c r="U3732" i="4"/>
  <c r="X3729" i="4"/>
  <c r="Y3729" i="4"/>
  <c r="Z3729" i="4"/>
  <c r="AA3729" i="4"/>
  <c r="N3727" i="4"/>
  <c r="O3727" i="4"/>
  <c r="R3724" i="4"/>
  <c r="T3724" i="4"/>
  <c r="S3724" i="4"/>
  <c r="U3724" i="4"/>
  <c r="X3721" i="4"/>
  <c r="Y3721" i="4"/>
  <c r="Z3721" i="4"/>
  <c r="AA3721" i="4"/>
  <c r="N3719" i="4"/>
  <c r="O3719" i="4"/>
  <c r="R3716" i="4"/>
  <c r="T3716" i="4"/>
  <c r="S3716" i="4"/>
  <c r="U3716" i="4"/>
  <c r="X3713" i="4"/>
  <c r="Y3713" i="4"/>
  <c r="Z3713" i="4"/>
  <c r="AA3713" i="4"/>
  <c r="N3711" i="4"/>
  <c r="O3711" i="4"/>
  <c r="X3709" i="4"/>
  <c r="Y3709" i="4"/>
  <c r="Z3709" i="4"/>
  <c r="AA3709" i="4"/>
  <c r="X3705" i="4"/>
  <c r="Y3705" i="4"/>
  <c r="Z3705" i="4"/>
  <c r="AA3705" i="4"/>
  <c r="N3703" i="4"/>
  <c r="O3703" i="4"/>
  <c r="R3700" i="4"/>
  <c r="T3700" i="4"/>
  <c r="S3700" i="4"/>
  <c r="U3700" i="4"/>
  <c r="X3697" i="4"/>
  <c r="Y3697" i="4"/>
  <c r="Z3697" i="4"/>
  <c r="AA3697" i="4"/>
  <c r="N3695" i="4"/>
  <c r="O3695" i="4"/>
  <c r="N3691" i="4"/>
  <c r="O3691" i="4"/>
  <c r="R3688" i="4"/>
  <c r="T3688" i="4"/>
  <c r="S3688" i="4"/>
  <c r="U3688" i="4"/>
  <c r="X3685" i="4"/>
  <c r="Y3685" i="4"/>
  <c r="Z3685" i="4"/>
  <c r="AA3685" i="4"/>
  <c r="N3683" i="4"/>
  <c r="O3683" i="4"/>
  <c r="R3680" i="4"/>
  <c r="T3680" i="4"/>
  <c r="S3680" i="4"/>
  <c r="U3680" i="4"/>
  <c r="R3676" i="4"/>
  <c r="T3676" i="4"/>
  <c r="S3676" i="4"/>
  <c r="U3676" i="4"/>
  <c r="X3673" i="4"/>
  <c r="Y3673" i="4"/>
  <c r="Z3673" i="4"/>
  <c r="AA3673" i="4"/>
  <c r="X3669" i="4"/>
  <c r="Y3669" i="4"/>
  <c r="Z3669" i="4"/>
  <c r="AA3669" i="4"/>
  <c r="N3667" i="4"/>
  <c r="O3667" i="4"/>
  <c r="R3664" i="4"/>
  <c r="T3664" i="4"/>
  <c r="S3664" i="4"/>
  <c r="U3664" i="4"/>
  <c r="R3660" i="4"/>
  <c r="T3660" i="4"/>
  <c r="S3660" i="4"/>
  <c r="U3660" i="4"/>
  <c r="X3657" i="4"/>
  <c r="Y3657" i="4"/>
  <c r="Z3657" i="4"/>
  <c r="AA3657" i="4"/>
  <c r="N3655" i="4"/>
  <c r="O3655" i="4"/>
  <c r="R3652" i="4"/>
  <c r="T3652" i="4"/>
  <c r="S3652" i="4"/>
  <c r="U3652" i="4"/>
  <c r="N3651" i="4"/>
  <c r="O3651" i="4"/>
  <c r="R3648" i="4"/>
  <c r="T3648" i="4"/>
  <c r="S3648" i="4"/>
  <c r="U3648" i="4"/>
  <c r="X3645" i="4"/>
  <c r="Y3645" i="4"/>
  <c r="Z3645" i="4"/>
  <c r="AA3645" i="4"/>
  <c r="N3643" i="4"/>
  <c r="O3643" i="4"/>
  <c r="R3640" i="4"/>
  <c r="T3640" i="4"/>
  <c r="S3640" i="4"/>
  <c r="U3640" i="4"/>
  <c r="X3637" i="4"/>
  <c r="Y3637" i="4"/>
  <c r="Z3637" i="4"/>
  <c r="AA3637" i="4"/>
  <c r="N3635" i="4"/>
  <c r="O3635" i="4"/>
  <c r="X3633" i="4"/>
  <c r="Y3633" i="4"/>
  <c r="Z3633" i="4"/>
  <c r="AA3633" i="4"/>
  <c r="N3631" i="4"/>
  <c r="O3631" i="4"/>
  <c r="R3628" i="4"/>
  <c r="T3628" i="4"/>
  <c r="S3628" i="4"/>
  <c r="U3628" i="4"/>
  <c r="X3625" i="4"/>
  <c r="Y3625" i="4"/>
  <c r="Z3625" i="4"/>
  <c r="AA3625" i="4"/>
  <c r="N3623" i="4"/>
  <c r="O3623" i="4"/>
  <c r="R3620" i="4"/>
  <c r="T3620" i="4"/>
  <c r="S3620" i="4"/>
  <c r="U3620" i="4"/>
  <c r="AA3617" i="4"/>
  <c r="X3617" i="4"/>
  <c r="Y3617" i="4"/>
  <c r="Z3617" i="4"/>
  <c r="N3615" i="4"/>
  <c r="O3615" i="4"/>
  <c r="R3612" i="4"/>
  <c r="T3612" i="4"/>
  <c r="S3612" i="4"/>
  <c r="U3612" i="4"/>
  <c r="N3611" i="4"/>
  <c r="O3611" i="4"/>
  <c r="R3608" i="4"/>
  <c r="T3608" i="4"/>
  <c r="S3608" i="4"/>
  <c r="U3608" i="4"/>
  <c r="AA3605" i="4"/>
  <c r="X3605" i="4"/>
  <c r="Y3605" i="4"/>
  <c r="Z3605" i="4"/>
  <c r="N3603" i="4"/>
  <c r="O3603" i="4"/>
  <c r="R3600" i="4"/>
  <c r="T3600" i="4"/>
  <c r="S3600" i="4"/>
  <c r="U3600" i="4"/>
  <c r="R3596" i="4"/>
  <c r="T3596" i="4"/>
  <c r="S3596" i="4"/>
  <c r="U3596" i="4"/>
  <c r="AA3593" i="4"/>
  <c r="X3593" i="4"/>
  <c r="Y3593" i="4"/>
  <c r="Z3593" i="4"/>
  <c r="N3591" i="4"/>
  <c r="O3591" i="4"/>
  <c r="R3588" i="4"/>
  <c r="T3588" i="4"/>
  <c r="S3588" i="4"/>
  <c r="U3588" i="4"/>
  <c r="AA3585" i="4"/>
  <c r="X3585" i="4"/>
  <c r="Y3585" i="4"/>
  <c r="Z3585" i="4"/>
  <c r="N3583" i="4"/>
  <c r="O3583" i="4"/>
  <c r="R3580" i="4"/>
  <c r="T3580" i="4"/>
  <c r="S3580" i="4"/>
  <c r="U3580" i="4"/>
  <c r="AA3577" i="4"/>
  <c r="X3577" i="4"/>
  <c r="Y3577" i="4"/>
  <c r="Z3577" i="4"/>
  <c r="N3575" i="4"/>
  <c r="O3575" i="4"/>
  <c r="R3572" i="4"/>
  <c r="T3572" i="4"/>
  <c r="S3572" i="4"/>
  <c r="U3572" i="4"/>
  <c r="N3571" i="4"/>
  <c r="O3571" i="4"/>
  <c r="R3568" i="4"/>
  <c r="T3568" i="4"/>
  <c r="S3568" i="4"/>
  <c r="U3568" i="4"/>
  <c r="R3564" i="4"/>
  <c r="T3564" i="4"/>
  <c r="S3564" i="4"/>
  <c r="U3564" i="4"/>
  <c r="AA3561" i="4"/>
  <c r="X3561" i="4"/>
  <c r="Y3561" i="4"/>
  <c r="Z3561" i="4"/>
  <c r="R3560" i="4"/>
  <c r="T3560" i="4"/>
  <c r="S3560" i="4"/>
  <c r="U3560" i="4"/>
  <c r="AA3557" i="4"/>
  <c r="X3557" i="4"/>
  <c r="Y3557" i="4"/>
  <c r="Z3557" i="4"/>
  <c r="N3555" i="4"/>
  <c r="O3555" i="4"/>
  <c r="R3552" i="4"/>
  <c r="T3552" i="4"/>
  <c r="S3552" i="4"/>
  <c r="U3552" i="4"/>
  <c r="AA3549" i="4"/>
  <c r="X3549" i="4"/>
  <c r="Y3549" i="4"/>
  <c r="Z3549" i="4"/>
  <c r="AA3545" i="4"/>
  <c r="X3545" i="4"/>
  <c r="Y3545" i="4"/>
  <c r="Z3545" i="4"/>
  <c r="AA3541" i="4"/>
  <c r="X3541" i="4"/>
  <c r="Y3541" i="4"/>
  <c r="Z3541" i="4"/>
  <c r="N3539" i="4"/>
  <c r="O3539" i="4"/>
  <c r="R3536" i="4"/>
  <c r="T3536" i="4"/>
  <c r="S3536" i="4"/>
  <c r="U3536" i="4"/>
  <c r="AA3533" i="4"/>
  <c r="X3533" i="4"/>
  <c r="Y3533" i="4"/>
  <c r="Z3533" i="4"/>
  <c r="N3531" i="4"/>
  <c r="O3531" i="4"/>
  <c r="R3528" i="4"/>
  <c r="T3528" i="4"/>
  <c r="S3528" i="4"/>
  <c r="U3528" i="4"/>
  <c r="AA3525" i="4"/>
  <c r="X3525" i="4"/>
  <c r="Y3525" i="4"/>
  <c r="Z3525" i="4"/>
  <c r="N3523" i="4"/>
  <c r="O3523" i="4"/>
  <c r="R3520" i="4"/>
  <c r="T3520" i="4"/>
  <c r="S3520" i="4"/>
  <c r="U3520" i="4"/>
  <c r="R3516" i="4"/>
  <c r="T3516" i="4"/>
  <c r="S3516" i="4"/>
  <c r="U3516" i="4"/>
  <c r="AA3513" i="4"/>
  <c r="X3513" i="4"/>
  <c r="Y3513" i="4"/>
  <c r="Z3513" i="4"/>
  <c r="AA3509" i="4"/>
  <c r="X3509" i="4"/>
  <c r="Y3509" i="4"/>
  <c r="Z3509" i="4"/>
  <c r="N3507" i="4"/>
  <c r="O3507" i="4"/>
  <c r="R3504" i="4"/>
  <c r="T3504" i="4"/>
  <c r="S3504" i="4"/>
  <c r="U3504" i="4"/>
  <c r="R3500" i="4"/>
  <c r="T3500" i="4"/>
  <c r="S3500" i="4"/>
  <c r="U3500" i="4"/>
  <c r="AA3497" i="4"/>
  <c r="X3497" i="4"/>
  <c r="Y3497" i="4"/>
  <c r="Z3497" i="4"/>
  <c r="AA3493" i="4"/>
  <c r="X3493" i="4"/>
  <c r="Y3493" i="4"/>
  <c r="Z3493" i="4"/>
  <c r="N3491" i="4"/>
  <c r="O3491" i="4"/>
  <c r="R3488" i="4"/>
  <c r="T3488" i="4"/>
  <c r="S3488" i="4"/>
  <c r="U3488" i="4"/>
  <c r="R3484" i="4"/>
  <c r="T3484" i="4"/>
  <c r="S3484" i="4"/>
  <c r="U3484" i="4"/>
  <c r="N3483" i="4"/>
  <c r="O3483" i="4"/>
  <c r="N3479" i="4"/>
  <c r="O3479" i="4"/>
  <c r="R3476" i="4"/>
  <c r="T3476" i="4"/>
  <c r="S3476" i="4"/>
  <c r="U3476" i="4"/>
  <c r="N3475" i="4"/>
  <c r="O3475" i="4"/>
  <c r="N3471" i="4"/>
  <c r="O3471" i="4"/>
  <c r="R3468" i="4"/>
  <c r="T3468" i="4"/>
  <c r="S3468" i="4"/>
  <c r="U3468" i="4"/>
  <c r="AA3465" i="4"/>
  <c r="X3465" i="4"/>
  <c r="Y3465" i="4"/>
  <c r="Z3465" i="4"/>
  <c r="N3463" i="4"/>
  <c r="O3463" i="4"/>
  <c r="R3460" i="4"/>
  <c r="T3460" i="4"/>
  <c r="S3460" i="4"/>
  <c r="U3460" i="4"/>
  <c r="AA3457" i="4"/>
  <c r="X3457" i="4"/>
  <c r="Y3457" i="4"/>
  <c r="Z3457" i="4"/>
  <c r="N3455" i="4"/>
  <c r="O3455" i="4"/>
  <c r="R3452" i="4"/>
  <c r="T3452" i="4"/>
  <c r="S3452" i="4"/>
  <c r="U3452" i="4"/>
  <c r="R3448" i="4"/>
  <c r="T3448" i="4"/>
  <c r="S3448" i="4"/>
  <c r="U3448" i="4"/>
  <c r="AA3445" i="4"/>
  <c r="X3445" i="4"/>
  <c r="Y3445" i="4"/>
  <c r="Z3445" i="4"/>
  <c r="R3444" i="4"/>
  <c r="T3444" i="4"/>
  <c r="S3444" i="4"/>
  <c r="U3444" i="4"/>
  <c r="AA3441" i="4"/>
  <c r="X3441" i="4"/>
  <c r="Y3441" i="4"/>
  <c r="Z3441" i="4"/>
  <c r="N3439" i="4"/>
  <c r="O3439" i="4"/>
  <c r="R3436" i="4"/>
  <c r="T3436" i="4"/>
  <c r="S3436" i="4"/>
  <c r="U3436" i="4"/>
  <c r="AA3433" i="4"/>
  <c r="X3433" i="4"/>
  <c r="Y3433" i="4"/>
  <c r="Z3433" i="4"/>
  <c r="N3431" i="4"/>
  <c r="O3431" i="4"/>
  <c r="R3428" i="4"/>
  <c r="T3428" i="4"/>
  <c r="S3428" i="4"/>
  <c r="U3428" i="4"/>
  <c r="AA3425" i="4"/>
  <c r="X3425" i="4"/>
  <c r="Y3425" i="4"/>
  <c r="Z3425" i="4"/>
  <c r="N3423" i="4"/>
  <c r="O3423" i="4"/>
  <c r="R3420" i="4"/>
  <c r="T3420" i="4"/>
  <c r="S3420" i="4"/>
  <c r="U3420" i="4"/>
  <c r="R3416" i="4"/>
  <c r="T3416" i="4"/>
  <c r="S3416" i="4"/>
  <c r="U3416" i="4"/>
  <c r="AA3413" i="4"/>
  <c r="X3413" i="4"/>
  <c r="Y3413" i="4"/>
  <c r="Z3413" i="4"/>
  <c r="N3411" i="4"/>
  <c r="O3411" i="4"/>
  <c r="R3408" i="4"/>
  <c r="T3408" i="4"/>
  <c r="S3408" i="4"/>
  <c r="U3408" i="4"/>
  <c r="N3407" i="4"/>
  <c r="O3407" i="4"/>
  <c r="N3403" i="4"/>
  <c r="O3403" i="4"/>
  <c r="AA3401" i="4"/>
  <c r="X3401" i="4"/>
  <c r="Y3401" i="4"/>
  <c r="Z3401" i="4"/>
  <c r="N3399" i="4"/>
  <c r="O3399" i="4"/>
  <c r="R3396" i="4"/>
  <c r="T3396" i="4"/>
  <c r="S3396" i="4"/>
  <c r="U3396" i="4"/>
  <c r="N3395" i="4"/>
  <c r="O3395" i="4"/>
  <c r="R3392" i="4"/>
  <c r="T3392" i="4"/>
  <c r="S3392" i="4"/>
  <c r="U3392" i="4"/>
  <c r="AA3389" i="4"/>
  <c r="X3389" i="4"/>
  <c r="Y3389" i="4"/>
  <c r="Z3389" i="4"/>
  <c r="R3388" i="4"/>
  <c r="T3388" i="4"/>
  <c r="S3388" i="4"/>
  <c r="U3388" i="4"/>
  <c r="AA3385" i="4"/>
  <c r="X3385" i="4"/>
  <c r="Y3385" i="4"/>
  <c r="Z3385" i="4"/>
  <c r="N3383" i="4"/>
  <c r="O3383" i="4"/>
  <c r="AA3381" i="4"/>
  <c r="X3381" i="4"/>
  <c r="Y3381" i="4"/>
  <c r="Z3381" i="4"/>
  <c r="AA3377" i="4"/>
  <c r="X3377" i="4"/>
  <c r="Y3377" i="4"/>
  <c r="Z3377" i="4"/>
  <c r="N3375" i="4"/>
  <c r="O3375" i="4"/>
  <c r="R3372" i="4"/>
  <c r="T3372" i="4"/>
  <c r="S3372" i="4"/>
  <c r="U3372" i="4"/>
  <c r="AA3369" i="4"/>
  <c r="X3369" i="4"/>
  <c r="Y3369" i="4"/>
  <c r="Z3369" i="4"/>
  <c r="AA3365" i="4"/>
  <c r="X3365" i="4"/>
  <c r="Y3365" i="4"/>
  <c r="Z3365" i="4"/>
  <c r="N3363" i="4"/>
  <c r="O3363" i="4"/>
  <c r="R3360" i="4"/>
  <c r="T3360" i="4"/>
  <c r="S3360" i="4"/>
  <c r="U3360" i="4"/>
  <c r="R3356" i="4"/>
  <c r="T3356" i="4"/>
  <c r="S3356" i="4"/>
  <c r="U3356" i="4"/>
  <c r="AA3353" i="4"/>
  <c r="X3353" i="4"/>
  <c r="Y3353" i="4"/>
  <c r="Z3353" i="4"/>
  <c r="N3351" i="4"/>
  <c r="O3351" i="4"/>
  <c r="AA3349" i="4"/>
  <c r="X3349" i="4"/>
  <c r="Y3349" i="4"/>
  <c r="Z3349" i="4"/>
  <c r="AA3345" i="4"/>
  <c r="X3345" i="4"/>
  <c r="Y3345" i="4"/>
  <c r="Z3345" i="4"/>
  <c r="R3344" i="4"/>
  <c r="T3344" i="4"/>
  <c r="S3344" i="4"/>
  <c r="U3344" i="4"/>
  <c r="AA3341" i="4"/>
  <c r="X3341" i="4"/>
  <c r="Y3341" i="4"/>
  <c r="Z3341" i="4"/>
  <c r="N3339" i="4"/>
  <c r="O3339" i="4"/>
  <c r="R3336" i="4"/>
  <c r="T3336" i="4"/>
  <c r="S3336" i="4"/>
  <c r="U3336" i="4"/>
  <c r="AA3333" i="4"/>
  <c r="X3333" i="4"/>
  <c r="Y3333" i="4"/>
  <c r="Z3333" i="4"/>
  <c r="N3331" i="4"/>
  <c r="O3331" i="4"/>
  <c r="R3328" i="4"/>
  <c r="T3328" i="4"/>
  <c r="S3328" i="4"/>
  <c r="U3328" i="4"/>
  <c r="AA3325" i="4"/>
  <c r="X3325" i="4"/>
  <c r="Y3325" i="4"/>
  <c r="Z3325" i="4"/>
  <c r="N3323" i="4"/>
  <c r="O3323" i="4"/>
  <c r="R3320" i="4"/>
  <c r="T3320" i="4"/>
  <c r="S3320" i="4"/>
  <c r="U3320" i="4"/>
  <c r="AA3317" i="4"/>
  <c r="X3317" i="4"/>
  <c r="Y3317" i="4"/>
  <c r="Z3317" i="4"/>
  <c r="N3315" i="4"/>
  <c r="O3315" i="4"/>
  <c r="R3312" i="4"/>
  <c r="T3312" i="4"/>
  <c r="S3312" i="4"/>
  <c r="U3312" i="4"/>
  <c r="AA3309" i="4"/>
  <c r="X3309" i="4"/>
  <c r="Y3309" i="4"/>
  <c r="Z3309" i="4"/>
  <c r="N3307" i="4"/>
  <c r="O3307" i="4"/>
  <c r="R3304" i="4"/>
  <c r="T3304" i="4"/>
  <c r="S3304" i="4"/>
  <c r="U3304" i="4"/>
  <c r="R3300" i="4"/>
  <c r="T3300" i="4"/>
  <c r="S3300" i="4"/>
  <c r="U3300" i="4"/>
  <c r="AA3297" i="4"/>
  <c r="X3297" i="4"/>
  <c r="Y3297" i="4"/>
  <c r="Z3297" i="4"/>
  <c r="N3295" i="4"/>
  <c r="O3295" i="4"/>
  <c r="N3291" i="4"/>
  <c r="O3291" i="4"/>
  <c r="AA3289" i="4"/>
  <c r="X3289" i="4"/>
  <c r="Y3289" i="4"/>
  <c r="Z3289" i="4"/>
  <c r="N3287" i="4"/>
  <c r="O3287" i="4"/>
  <c r="R3284" i="4"/>
  <c r="T3284" i="4"/>
  <c r="S3284" i="4"/>
  <c r="U3284" i="4"/>
  <c r="N3283" i="4"/>
  <c r="O3283" i="4"/>
  <c r="R3280" i="4"/>
  <c r="T3280" i="4"/>
  <c r="S3280" i="4"/>
  <c r="U3280" i="4"/>
  <c r="AA3277" i="4"/>
  <c r="X3277" i="4"/>
  <c r="Y3277" i="4"/>
  <c r="Z3277" i="4"/>
  <c r="N3275" i="4"/>
  <c r="O3275" i="4"/>
  <c r="R3272" i="4"/>
  <c r="T3272" i="4"/>
  <c r="S3272" i="4"/>
  <c r="U3272" i="4"/>
  <c r="AA3269" i="4"/>
  <c r="X3269" i="4"/>
  <c r="Y3269" i="4"/>
  <c r="Z3269" i="4"/>
  <c r="N3267" i="4"/>
  <c r="O3267" i="4"/>
  <c r="R3264" i="4"/>
  <c r="T3264" i="4"/>
  <c r="S3264" i="4"/>
  <c r="U3264" i="4"/>
  <c r="N3263" i="4"/>
  <c r="O3263" i="4"/>
  <c r="R3260" i="4"/>
  <c r="T3260" i="4"/>
  <c r="S3260" i="4"/>
  <c r="U3260" i="4"/>
  <c r="AA3257" i="4"/>
  <c r="X3257" i="4"/>
  <c r="Y3257" i="4"/>
  <c r="Z3257" i="4"/>
  <c r="AA3253" i="4"/>
  <c r="X3253" i="4"/>
  <c r="Y3253" i="4"/>
  <c r="Z3253" i="4"/>
  <c r="AA3249" i="4"/>
  <c r="X3249" i="4"/>
  <c r="Y3249" i="4"/>
  <c r="Z3249" i="4"/>
  <c r="N3247" i="4"/>
  <c r="O3247" i="4"/>
  <c r="R3244" i="4"/>
  <c r="T3244" i="4"/>
  <c r="S3244" i="4"/>
  <c r="U3244" i="4"/>
  <c r="AA3241" i="4"/>
  <c r="X3241" i="4"/>
  <c r="Y3241" i="4"/>
  <c r="Z3241" i="4"/>
  <c r="AA3237" i="4"/>
  <c r="X3237" i="4"/>
  <c r="Y3237" i="4"/>
  <c r="Z3237" i="4"/>
  <c r="N3235" i="4"/>
  <c r="O3235" i="4"/>
  <c r="R3232" i="4"/>
  <c r="T3232" i="4"/>
  <c r="S3232" i="4"/>
  <c r="U3232" i="4"/>
  <c r="AA3229" i="4"/>
  <c r="X3229" i="4"/>
  <c r="Y3229" i="4"/>
  <c r="Z3229" i="4"/>
  <c r="N3227" i="4"/>
  <c r="O3227" i="4"/>
  <c r="N3223" i="4"/>
  <c r="O3223" i="4"/>
  <c r="S3220" i="4"/>
  <c r="T3220" i="4"/>
  <c r="R3220" i="4"/>
  <c r="U3220" i="4"/>
  <c r="AA3217" i="4"/>
  <c r="X3217" i="4"/>
  <c r="Y3217" i="4"/>
  <c r="Z3217" i="4"/>
  <c r="N3215" i="4"/>
  <c r="O3215" i="4"/>
  <c r="S3212" i="4"/>
  <c r="T3212" i="4"/>
  <c r="R3212" i="4"/>
  <c r="U3212" i="4"/>
  <c r="AA3209" i="4"/>
  <c r="X3209" i="4"/>
  <c r="Y3209" i="4"/>
  <c r="Z3209" i="4"/>
  <c r="N3207" i="4"/>
  <c r="O3207" i="4"/>
  <c r="S3204" i="4"/>
  <c r="T3204" i="4"/>
  <c r="R3204" i="4"/>
  <c r="U3204" i="4"/>
  <c r="AA3201" i="4"/>
  <c r="X3201" i="4"/>
  <c r="Y3201" i="4"/>
  <c r="Z3201" i="4"/>
  <c r="S3200" i="4"/>
  <c r="T3200" i="4"/>
  <c r="S3196" i="4"/>
  <c r="T3196" i="4"/>
  <c r="R3196" i="4"/>
  <c r="U3196" i="4"/>
  <c r="AA3193" i="4"/>
  <c r="X3193" i="4"/>
  <c r="Y3193" i="4"/>
  <c r="Z3193" i="4"/>
  <c r="N3191" i="4"/>
  <c r="O3191" i="4"/>
  <c r="S3188" i="4"/>
  <c r="T3188" i="4"/>
  <c r="R3188" i="4"/>
  <c r="U3188" i="4"/>
  <c r="AA3185" i="4"/>
  <c r="X3185" i="4"/>
  <c r="Y3185" i="4"/>
  <c r="Z3185" i="4"/>
  <c r="N3183" i="4"/>
  <c r="O3183" i="4"/>
  <c r="AA3181" i="4"/>
  <c r="X3181" i="4"/>
  <c r="Y3181" i="4"/>
  <c r="Z3181" i="4"/>
  <c r="N3179" i="4"/>
  <c r="O3179" i="4"/>
  <c r="Y3177" i="4"/>
  <c r="Z3177" i="4"/>
  <c r="AA3177" i="4"/>
  <c r="X3177" i="4"/>
  <c r="Y3173" i="4"/>
  <c r="Z3173" i="4"/>
  <c r="AA3173" i="4"/>
  <c r="X3173" i="4"/>
  <c r="S3172" i="4"/>
  <c r="T3172" i="4"/>
  <c r="R3172" i="4"/>
  <c r="U3172" i="4"/>
  <c r="Y3169" i="4"/>
  <c r="Z3169" i="4"/>
  <c r="AA3169" i="4"/>
  <c r="X3169" i="4"/>
  <c r="N3167" i="4"/>
  <c r="O3167" i="4"/>
  <c r="S3164" i="4"/>
  <c r="T3164" i="4"/>
  <c r="R3164" i="4"/>
  <c r="U3164" i="4"/>
  <c r="Y3161" i="4"/>
  <c r="Z3161" i="4"/>
  <c r="AA3161" i="4"/>
  <c r="X3161" i="4"/>
  <c r="N3159" i="4"/>
  <c r="O3159" i="4"/>
  <c r="Y3157" i="4"/>
  <c r="Z3157" i="4"/>
  <c r="AA3157" i="4"/>
  <c r="X3157" i="4"/>
  <c r="Y3153" i="4"/>
  <c r="Z3153" i="4"/>
  <c r="AA3153" i="4"/>
  <c r="X3153" i="4"/>
  <c r="N3151" i="4"/>
  <c r="O3151" i="4"/>
  <c r="S3148" i="4"/>
  <c r="T3148" i="4"/>
  <c r="R3148" i="4"/>
  <c r="U3148" i="4"/>
  <c r="Y3145" i="4"/>
  <c r="Z3145" i="4"/>
  <c r="AA3145" i="4"/>
  <c r="X3145" i="4"/>
  <c r="N3143" i="4"/>
  <c r="O3143" i="4"/>
  <c r="S3140" i="4"/>
  <c r="T3140" i="4"/>
  <c r="R3140" i="4"/>
  <c r="U3140" i="4"/>
  <c r="N3139" i="4"/>
  <c r="O3139" i="4"/>
  <c r="N3135" i="4"/>
  <c r="O3135" i="4"/>
  <c r="S3132" i="4"/>
  <c r="T3132" i="4"/>
  <c r="R3132" i="4"/>
  <c r="U3132" i="4"/>
  <c r="Y3129" i="4"/>
  <c r="Z3129" i="4"/>
  <c r="AA3129" i="4"/>
  <c r="X3129" i="4"/>
  <c r="N3127" i="4"/>
  <c r="O3127" i="4"/>
  <c r="S3124" i="4"/>
  <c r="T3124" i="4"/>
  <c r="R3124" i="4"/>
  <c r="U3124" i="4"/>
  <c r="Y3121" i="4"/>
  <c r="Z3121" i="4"/>
  <c r="AA3121" i="4"/>
  <c r="X3121" i="4"/>
  <c r="N3119" i="4"/>
  <c r="O3119" i="4"/>
  <c r="N3115" i="4"/>
  <c r="O3115" i="4"/>
  <c r="S3112" i="4"/>
  <c r="T3112" i="4"/>
  <c r="Y3109" i="4"/>
  <c r="Z3109" i="4"/>
  <c r="AA3109" i="4"/>
  <c r="X3109" i="4"/>
  <c r="N3107" i="4"/>
  <c r="O3107" i="4"/>
  <c r="S3104" i="4"/>
  <c r="T3104" i="4"/>
  <c r="S3100" i="4"/>
  <c r="T3100" i="4"/>
  <c r="R3100" i="4"/>
  <c r="U3100" i="4"/>
  <c r="N3099" i="4"/>
  <c r="O3099" i="4"/>
  <c r="N3095" i="4"/>
  <c r="O3095" i="4"/>
  <c r="S3092" i="4"/>
  <c r="T3092" i="4"/>
  <c r="R3092" i="4"/>
  <c r="U3092" i="4"/>
  <c r="N3091" i="4"/>
  <c r="O3091" i="4"/>
  <c r="S3088" i="4"/>
  <c r="T3088" i="4"/>
  <c r="Y3085" i="4"/>
  <c r="Z3085" i="4"/>
  <c r="AA3085" i="4"/>
  <c r="X3085" i="4"/>
  <c r="N3083" i="4"/>
  <c r="O3083" i="4"/>
  <c r="Y3081" i="4"/>
  <c r="Z3081" i="4"/>
  <c r="AA3081" i="4"/>
  <c r="X3081" i="4"/>
  <c r="Y3077" i="4"/>
  <c r="Z3077" i="4"/>
  <c r="AA3077" i="4"/>
  <c r="X3077" i="4"/>
  <c r="N3075" i="4"/>
  <c r="O3075" i="4"/>
  <c r="S3072" i="4"/>
  <c r="T3072" i="4"/>
  <c r="N3071" i="4"/>
  <c r="O3071" i="4"/>
  <c r="S3068" i="4"/>
  <c r="T3068" i="4"/>
  <c r="R3068" i="4"/>
  <c r="U3068" i="4"/>
  <c r="S3064" i="4"/>
  <c r="T3064" i="4"/>
  <c r="N3063" i="4"/>
  <c r="O3063" i="4"/>
  <c r="N3059" i="4"/>
  <c r="O3059" i="4"/>
  <c r="S3056" i="4"/>
  <c r="T3056" i="4"/>
  <c r="Y3053" i="4"/>
  <c r="Z3053" i="4"/>
  <c r="AA3053" i="4"/>
  <c r="X3053" i="4"/>
  <c r="N3051" i="4"/>
  <c r="O3051" i="4"/>
  <c r="S3048" i="4"/>
  <c r="T3048" i="4"/>
  <c r="Y3045" i="4"/>
  <c r="Z3045" i="4"/>
  <c r="AA3045" i="4"/>
  <c r="X3045" i="4"/>
  <c r="Y3041" i="4"/>
  <c r="Z3041" i="4"/>
  <c r="AA3041" i="4"/>
  <c r="X3041" i="4"/>
  <c r="N3039" i="4"/>
  <c r="O3039" i="4"/>
  <c r="U3036" i="4"/>
  <c r="S3036" i="4"/>
  <c r="R3036" i="4"/>
  <c r="T3036" i="4"/>
  <c r="N3035" i="4"/>
  <c r="O3035" i="4"/>
  <c r="U3032" i="4"/>
  <c r="S3032" i="4"/>
  <c r="R3032" i="4"/>
  <c r="T3032" i="4"/>
  <c r="U3028" i="4"/>
  <c r="S3028" i="4"/>
  <c r="R3028" i="4"/>
  <c r="T3028" i="4"/>
  <c r="Y3025" i="4"/>
  <c r="Z3025" i="4"/>
  <c r="AA3025" i="4"/>
  <c r="X3025" i="4"/>
  <c r="U3024" i="4"/>
  <c r="S3024" i="4"/>
  <c r="R3024" i="4"/>
  <c r="T3024" i="4"/>
  <c r="Y3021" i="4"/>
  <c r="Z3021" i="4"/>
  <c r="AA3021" i="4"/>
  <c r="X3021" i="4"/>
  <c r="N3019" i="4"/>
  <c r="O3019" i="4"/>
  <c r="U3016" i="4"/>
  <c r="S3016" i="4"/>
  <c r="R3016" i="4"/>
  <c r="T3016" i="4"/>
  <c r="Y3013" i="4"/>
  <c r="Z3013" i="4"/>
  <c r="AA3013" i="4"/>
  <c r="X3013" i="4"/>
  <c r="N3011" i="4"/>
  <c r="O3011" i="4"/>
  <c r="U3008" i="4"/>
  <c r="S3008" i="4"/>
  <c r="R3008" i="4"/>
  <c r="T3008" i="4"/>
  <c r="U3004" i="4"/>
  <c r="S3004" i="4"/>
  <c r="R3004" i="4"/>
  <c r="T3004" i="4"/>
  <c r="N3003" i="4"/>
  <c r="O3003" i="4"/>
  <c r="N2999" i="4"/>
  <c r="O2999" i="4"/>
  <c r="Y2997" i="4"/>
  <c r="Z2997" i="4"/>
  <c r="AA2997" i="4"/>
  <c r="X2997" i="4"/>
  <c r="Y2993" i="4"/>
  <c r="Z2993" i="4"/>
  <c r="AA2993" i="4"/>
  <c r="X2993" i="4"/>
  <c r="Y2989" i="4"/>
  <c r="Z2989" i="4"/>
  <c r="AA2989" i="4"/>
  <c r="X2989" i="4"/>
  <c r="N2987" i="4"/>
  <c r="O2987" i="4"/>
  <c r="U2984" i="4"/>
  <c r="S2984" i="4"/>
  <c r="R2984" i="4"/>
  <c r="T2984" i="4"/>
  <c r="Y2981" i="4"/>
  <c r="Z2981" i="4"/>
  <c r="AA2981" i="4"/>
  <c r="X2981" i="4"/>
  <c r="N2979" i="4"/>
  <c r="O2979" i="4"/>
  <c r="U2976" i="4"/>
  <c r="S2976" i="4"/>
  <c r="R2976" i="4"/>
  <c r="T2976" i="4"/>
  <c r="U2972" i="4"/>
  <c r="S2972" i="4"/>
  <c r="R2972" i="4"/>
  <c r="T2972" i="4"/>
  <c r="Y2969" i="4"/>
  <c r="Z2969" i="4"/>
  <c r="AA2969" i="4"/>
  <c r="X2969" i="4"/>
  <c r="Y2965" i="4"/>
  <c r="Z2965" i="4"/>
  <c r="AA2965" i="4"/>
  <c r="N2963" i="4"/>
  <c r="O2963" i="4"/>
  <c r="U2960" i="4"/>
  <c r="S2960" i="4"/>
  <c r="R2960" i="4"/>
  <c r="T2960" i="4"/>
  <c r="Y2957" i="4"/>
  <c r="Z2957" i="4"/>
  <c r="AA2957" i="4"/>
  <c r="X2957" i="4"/>
  <c r="U2956" i="4"/>
  <c r="S2956" i="4"/>
  <c r="R2956" i="4"/>
  <c r="T2956" i="4"/>
  <c r="Y2953" i="4"/>
  <c r="Z2953" i="4"/>
  <c r="AA2953" i="4"/>
  <c r="X2953" i="4"/>
  <c r="Y2949" i="4"/>
  <c r="Z2949" i="4"/>
  <c r="AA2949" i="4"/>
  <c r="X2949" i="4"/>
  <c r="N2947" i="4"/>
  <c r="O2947" i="4"/>
  <c r="Y2945" i="4"/>
  <c r="Z2945" i="4"/>
  <c r="AA2945" i="4"/>
  <c r="X2945" i="4"/>
  <c r="N2943" i="4"/>
  <c r="O2943" i="4"/>
  <c r="Y2941" i="4"/>
  <c r="Z2941" i="4"/>
  <c r="AA2941" i="4"/>
  <c r="X2941" i="4"/>
  <c r="N2939" i="4"/>
  <c r="O2939" i="4"/>
  <c r="U2936" i="4"/>
  <c r="S2936" i="4"/>
  <c r="R2936" i="4"/>
  <c r="T2936" i="4"/>
  <c r="Y2933" i="4"/>
  <c r="Z2933" i="4"/>
  <c r="AA2933" i="4"/>
  <c r="N2931" i="4"/>
  <c r="O2931" i="4"/>
  <c r="U2928" i="4"/>
  <c r="S2928" i="4"/>
  <c r="R2928" i="4"/>
  <c r="T2928" i="4"/>
  <c r="Y2925" i="4"/>
  <c r="Z2925" i="4"/>
  <c r="AA2925" i="4"/>
  <c r="X2925" i="4"/>
  <c r="N2923" i="4"/>
  <c r="O2923" i="4"/>
  <c r="Y2921" i="4"/>
  <c r="Z2921" i="4"/>
  <c r="AA2921" i="4"/>
  <c r="X2921" i="4"/>
  <c r="N2919" i="4"/>
  <c r="O2919" i="4"/>
  <c r="U2916" i="4"/>
  <c r="S2916" i="4"/>
  <c r="R2916" i="4"/>
  <c r="T2916" i="4"/>
  <c r="Y2913" i="4"/>
  <c r="Z2913" i="4"/>
  <c r="AA2913" i="4"/>
  <c r="X2913" i="4"/>
  <c r="N2911" i="4"/>
  <c r="O2911" i="4"/>
  <c r="U2908" i="4"/>
  <c r="S2908" i="4"/>
  <c r="R2908" i="4"/>
  <c r="T2908" i="4"/>
  <c r="Y2905" i="4"/>
  <c r="Z2905" i="4"/>
  <c r="AA2905" i="4"/>
  <c r="X2905" i="4"/>
  <c r="N2903" i="4"/>
  <c r="O2903" i="4"/>
  <c r="U2900" i="4"/>
  <c r="S2900" i="4"/>
  <c r="R2900" i="4"/>
  <c r="T2900" i="4"/>
  <c r="N2899" i="4"/>
  <c r="O2899" i="4"/>
  <c r="U2896" i="4"/>
  <c r="S2896" i="4"/>
  <c r="R2896" i="4"/>
  <c r="T2896" i="4"/>
  <c r="Y2893" i="4"/>
  <c r="Z2893" i="4"/>
  <c r="AA2893" i="4"/>
  <c r="X2893" i="4"/>
  <c r="N2891" i="4"/>
  <c r="O2891" i="4"/>
  <c r="U2888" i="4"/>
  <c r="S2888" i="4"/>
  <c r="R2888" i="4"/>
  <c r="T2888" i="4"/>
  <c r="Y2885" i="4"/>
  <c r="Z2885" i="4"/>
  <c r="AA2885" i="4"/>
  <c r="X2885" i="4"/>
  <c r="N2883" i="4"/>
  <c r="O2883" i="4"/>
  <c r="U2880" i="4"/>
  <c r="S2880" i="4"/>
  <c r="R2880" i="4"/>
  <c r="T2880" i="4"/>
  <c r="Y2877" i="4"/>
  <c r="Z2877" i="4"/>
  <c r="AA2877" i="4"/>
  <c r="X2877" i="4"/>
  <c r="N2875" i="4"/>
  <c r="O2875" i="4"/>
  <c r="Y2873" i="4"/>
  <c r="Z2873" i="4"/>
  <c r="AA2873" i="4"/>
  <c r="X2873" i="4"/>
  <c r="N2871" i="4"/>
  <c r="O2871" i="4"/>
  <c r="U2868" i="4"/>
  <c r="S2868" i="4"/>
  <c r="R2868" i="4"/>
  <c r="T2868" i="4"/>
  <c r="Y2865" i="4"/>
  <c r="Z2865" i="4"/>
  <c r="AA2865" i="4"/>
  <c r="X2865" i="4"/>
  <c r="U2864" i="4"/>
  <c r="S2864" i="4"/>
  <c r="R2864" i="4"/>
  <c r="T2864" i="4"/>
  <c r="Y2861" i="4"/>
  <c r="Z2861" i="4"/>
  <c r="AA2861" i="4"/>
  <c r="X2861" i="4"/>
  <c r="N2859" i="4"/>
  <c r="O2859" i="4"/>
  <c r="U2856" i="4"/>
  <c r="S2856" i="4"/>
  <c r="R2856" i="4"/>
  <c r="T2856" i="4"/>
  <c r="Y2853" i="4"/>
  <c r="Z2853" i="4"/>
  <c r="AA2853" i="4"/>
  <c r="X2853" i="4"/>
  <c r="Y2849" i="4"/>
  <c r="Z2849" i="4"/>
  <c r="AA2849" i="4"/>
  <c r="X2849" i="4"/>
  <c r="U2848" i="4"/>
  <c r="S2848" i="4"/>
  <c r="R2848" i="4"/>
  <c r="T2848" i="4"/>
  <c r="Y2845" i="4"/>
  <c r="Z2845" i="4"/>
  <c r="AA2845" i="4"/>
  <c r="X2845" i="4"/>
  <c r="N2843" i="4"/>
  <c r="O2843" i="4"/>
  <c r="Y2841" i="4"/>
  <c r="Z2841" i="4"/>
  <c r="AA2841" i="4"/>
  <c r="X2841" i="4"/>
  <c r="U2840" i="4"/>
  <c r="S2840" i="4"/>
  <c r="R2840" i="4"/>
  <c r="T2840" i="4"/>
  <c r="N2839" i="4"/>
  <c r="O2839" i="4"/>
  <c r="Y2837" i="4"/>
  <c r="Z2837" i="4"/>
  <c r="AA2837" i="4"/>
  <c r="N2835" i="4"/>
  <c r="O2835" i="4"/>
  <c r="U2832" i="4"/>
  <c r="S2832" i="4"/>
  <c r="R2832" i="4"/>
  <c r="T2832" i="4"/>
  <c r="N2831" i="4"/>
  <c r="O2831" i="4"/>
  <c r="N2827" i="4"/>
  <c r="O2827" i="4"/>
  <c r="U2824" i="4"/>
  <c r="S2824" i="4"/>
  <c r="R2824" i="4"/>
  <c r="T2824" i="4"/>
  <c r="U2820" i="4"/>
  <c r="S2820" i="4"/>
  <c r="R2820" i="4"/>
  <c r="T2820" i="4"/>
  <c r="Y2817" i="4"/>
  <c r="Z2817" i="4"/>
  <c r="AA2817" i="4"/>
  <c r="X2817" i="4"/>
  <c r="U2816" i="4"/>
  <c r="S2816" i="4"/>
  <c r="R2816" i="4"/>
  <c r="T2816" i="4"/>
  <c r="Y2813" i="4"/>
  <c r="Z2813" i="4"/>
  <c r="AA2813" i="4"/>
  <c r="X2813" i="4"/>
  <c r="N2811" i="4"/>
  <c r="O2811" i="4"/>
  <c r="U2808" i="4"/>
  <c r="S2808" i="4"/>
  <c r="R2808" i="4"/>
  <c r="T2808" i="4"/>
  <c r="Y2805" i="4"/>
  <c r="Z2805" i="4"/>
  <c r="AA2805" i="4"/>
  <c r="N2803" i="4"/>
  <c r="O2803" i="4"/>
  <c r="U2800" i="4"/>
  <c r="S2800" i="4"/>
  <c r="R2800" i="4"/>
  <c r="T2800" i="4"/>
  <c r="Y2797" i="4"/>
  <c r="Z2797" i="4"/>
  <c r="AA2797" i="4"/>
  <c r="X2797" i="4"/>
  <c r="N2795" i="4"/>
  <c r="O2795" i="4"/>
  <c r="Y2793" i="4"/>
  <c r="Z2793" i="4"/>
  <c r="AA2793" i="4"/>
  <c r="X2793" i="4"/>
  <c r="Y2789" i="4"/>
  <c r="Z2789" i="4"/>
  <c r="AA2789" i="4"/>
  <c r="X2789" i="4"/>
  <c r="N2787" i="4"/>
  <c r="O2787" i="4"/>
  <c r="U2784" i="4"/>
  <c r="S2784" i="4"/>
  <c r="R2784" i="4"/>
  <c r="T2784" i="4"/>
  <c r="U2780" i="4"/>
  <c r="S2780" i="4"/>
  <c r="R2780" i="4"/>
  <c r="T2780" i="4"/>
  <c r="Y2777" i="4"/>
  <c r="Z2777" i="4"/>
  <c r="AA2777" i="4"/>
  <c r="X2777" i="4"/>
  <c r="N2775" i="4"/>
  <c r="O2775" i="4"/>
  <c r="U2772" i="4"/>
  <c r="S2772" i="4"/>
  <c r="R2772" i="4"/>
  <c r="T2772" i="4"/>
  <c r="Y2769" i="4"/>
  <c r="Z2769" i="4"/>
  <c r="AA2769" i="4"/>
  <c r="X2769" i="4"/>
  <c r="N2767" i="4"/>
  <c r="O2767" i="4"/>
  <c r="U2764" i="4"/>
  <c r="S2764" i="4"/>
  <c r="R2764" i="4"/>
  <c r="T2764" i="4"/>
  <c r="Y2761" i="4"/>
  <c r="Z2761" i="4"/>
  <c r="AA2761" i="4"/>
  <c r="X2761" i="4"/>
  <c r="N2759" i="4"/>
  <c r="O2759" i="4"/>
  <c r="U2756" i="4"/>
  <c r="S2756" i="4"/>
  <c r="R2756" i="4"/>
  <c r="T2756" i="4"/>
  <c r="Y2753" i="4"/>
  <c r="Z2753" i="4"/>
  <c r="AA2753" i="4"/>
  <c r="X2753" i="4"/>
  <c r="N2751" i="4"/>
  <c r="O2751" i="4"/>
  <c r="U2748" i="4"/>
  <c r="S2748" i="4"/>
  <c r="R2748" i="4"/>
  <c r="T2748" i="4"/>
  <c r="Y2745" i="4"/>
  <c r="Z2745" i="4"/>
  <c r="AA2745" i="4"/>
  <c r="X2745" i="4"/>
  <c r="Y2741" i="4"/>
  <c r="Z2741" i="4"/>
  <c r="AA2741" i="4"/>
  <c r="X2741" i="4"/>
  <c r="N2739" i="4"/>
  <c r="O2739" i="4"/>
  <c r="U2736" i="4"/>
  <c r="S2736" i="4"/>
  <c r="R2736" i="4"/>
  <c r="T2736" i="4"/>
  <c r="Y2733" i="4"/>
  <c r="Z2733" i="4"/>
  <c r="AA2733" i="4"/>
  <c r="X2733" i="4"/>
  <c r="N2731" i="4"/>
  <c r="O2731" i="4"/>
  <c r="U2728" i="4"/>
  <c r="S2728" i="4"/>
  <c r="R2728" i="4"/>
  <c r="T2728" i="4"/>
  <c r="Y2725" i="4"/>
  <c r="Z2725" i="4"/>
  <c r="AA2725" i="4"/>
  <c r="X2725" i="4"/>
  <c r="N2723" i="4"/>
  <c r="O2723" i="4"/>
  <c r="U2720" i="4"/>
  <c r="S2720" i="4"/>
  <c r="R2720" i="4"/>
  <c r="T2720" i="4"/>
  <c r="Y2717" i="4"/>
  <c r="Z2717" i="4"/>
  <c r="AA2717" i="4"/>
  <c r="X2717" i="4"/>
  <c r="N2715" i="4"/>
  <c r="O2715" i="4"/>
  <c r="U2712" i="4"/>
  <c r="S2712" i="4"/>
  <c r="R2712" i="4"/>
  <c r="T2712" i="4"/>
  <c r="N2711" i="4"/>
  <c r="O2711" i="4"/>
  <c r="U2708" i="4"/>
  <c r="S2708" i="4"/>
  <c r="R2708" i="4"/>
  <c r="T2708" i="4"/>
  <c r="Y2705" i="4"/>
  <c r="Z2705" i="4"/>
  <c r="AA2705" i="4"/>
  <c r="X2705" i="4"/>
  <c r="N2703" i="4"/>
  <c r="O2703" i="4"/>
  <c r="U2700" i="4"/>
  <c r="S2700" i="4"/>
  <c r="R2700" i="4"/>
  <c r="T2700" i="4"/>
  <c r="Y2697" i="4"/>
  <c r="Z2697" i="4"/>
  <c r="AA2697" i="4"/>
  <c r="X2697" i="4"/>
  <c r="N2695" i="4"/>
  <c r="O2695" i="4"/>
  <c r="U2692" i="4"/>
  <c r="S2692" i="4"/>
  <c r="R2692" i="4"/>
  <c r="T2692" i="4"/>
  <c r="Y2689" i="4"/>
  <c r="Z2689" i="4"/>
  <c r="AA2689" i="4"/>
  <c r="X2689" i="4"/>
  <c r="N2687" i="4"/>
  <c r="O2687" i="4"/>
  <c r="U2684" i="4"/>
  <c r="S2684" i="4"/>
  <c r="R2684" i="4"/>
  <c r="T2684" i="4"/>
  <c r="Y2681" i="4"/>
  <c r="Z2681" i="4"/>
  <c r="AA2681" i="4"/>
  <c r="X2681" i="4"/>
  <c r="N2679" i="4"/>
  <c r="O2679" i="4"/>
  <c r="U2676" i="4"/>
  <c r="S2676" i="4"/>
  <c r="R2676" i="4"/>
  <c r="T2676" i="4"/>
  <c r="Y2673" i="4"/>
  <c r="Z2673" i="4"/>
  <c r="AA2673" i="4"/>
  <c r="X2673" i="4"/>
  <c r="Y2669" i="4"/>
  <c r="Z2669" i="4"/>
  <c r="AA2669" i="4"/>
  <c r="X2669" i="4"/>
  <c r="N2667" i="4"/>
  <c r="O2667" i="4"/>
  <c r="U2664" i="4"/>
  <c r="S2664" i="4"/>
  <c r="R2664" i="4"/>
  <c r="T2664" i="4"/>
  <c r="Y2661" i="4"/>
  <c r="Z2661" i="4"/>
  <c r="AA2661" i="4"/>
  <c r="X2661" i="4"/>
  <c r="N2659" i="4"/>
  <c r="O2659" i="4"/>
  <c r="U2656" i="4"/>
  <c r="S2656" i="4"/>
  <c r="R2656" i="4"/>
  <c r="T2656" i="4"/>
  <c r="U2652" i="4"/>
  <c r="S2652" i="4"/>
  <c r="R2652" i="4"/>
  <c r="T2652" i="4"/>
  <c r="N2651" i="4"/>
  <c r="O2651" i="4"/>
  <c r="U2648" i="4"/>
  <c r="S2648" i="4"/>
  <c r="R2648" i="4"/>
  <c r="T2648" i="4"/>
  <c r="Y2645" i="4"/>
  <c r="Z2645" i="4"/>
  <c r="AA2645" i="4"/>
  <c r="X2645" i="4"/>
  <c r="N2643" i="4"/>
  <c r="O2643" i="4"/>
  <c r="U2640" i="4"/>
  <c r="S2640" i="4"/>
  <c r="R2640" i="4"/>
  <c r="T2640" i="4"/>
  <c r="N2639" i="4"/>
  <c r="O2639" i="4"/>
  <c r="U2636" i="4"/>
  <c r="S2636" i="4"/>
  <c r="R2636" i="4"/>
  <c r="T2636" i="4"/>
  <c r="Y2633" i="4"/>
  <c r="Z2633" i="4"/>
  <c r="AA2633" i="4"/>
  <c r="X2633" i="4"/>
  <c r="N2631" i="4"/>
  <c r="O2631" i="4"/>
  <c r="U2628" i="4"/>
  <c r="S2628" i="4"/>
  <c r="R2628" i="4"/>
  <c r="T2628" i="4"/>
  <c r="Y2625" i="4"/>
  <c r="Z2625" i="4"/>
  <c r="AA2625" i="4"/>
  <c r="X2625" i="4"/>
  <c r="N2623" i="4"/>
  <c r="O2623" i="4"/>
  <c r="N2619" i="4"/>
  <c r="O2619" i="4"/>
  <c r="U2616" i="4"/>
  <c r="S2616" i="4"/>
  <c r="R2616" i="4"/>
  <c r="T2616" i="4"/>
  <c r="Y2613" i="4"/>
  <c r="Z2613" i="4"/>
  <c r="AA2613" i="4"/>
  <c r="X2613" i="4"/>
  <c r="N2611" i="4"/>
  <c r="O2611" i="4"/>
  <c r="U2608" i="4"/>
  <c r="S2608" i="4"/>
  <c r="R2608" i="4"/>
  <c r="T2608" i="4"/>
  <c r="N2607" i="4"/>
  <c r="O2607" i="4"/>
  <c r="U2604" i="4"/>
  <c r="S2604" i="4"/>
  <c r="R2604" i="4"/>
  <c r="T2604" i="4"/>
  <c r="U2600" i="4"/>
  <c r="S2600" i="4"/>
  <c r="R2600" i="4"/>
  <c r="T2600" i="4"/>
  <c r="N2599" i="4"/>
  <c r="O2599" i="4"/>
  <c r="N2595" i="4"/>
  <c r="O2595" i="4"/>
  <c r="U2592" i="4"/>
  <c r="S2592" i="4"/>
  <c r="R2592" i="4"/>
  <c r="T2592" i="4"/>
  <c r="U2588" i="4"/>
  <c r="S2588" i="4"/>
  <c r="R2588" i="4"/>
  <c r="T2588" i="4"/>
  <c r="Y2585" i="4"/>
  <c r="Z2585" i="4"/>
  <c r="AA2585" i="4"/>
  <c r="X2585" i="4"/>
  <c r="N2583" i="4"/>
  <c r="O2583" i="4"/>
  <c r="U2580" i="4"/>
  <c r="S2580" i="4"/>
  <c r="R2580" i="4"/>
  <c r="T2580" i="4"/>
  <c r="Y2577" i="4"/>
  <c r="Z2577" i="4"/>
  <c r="AA2577" i="4"/>
  <c r="X2577" i="4"/>
  <c r="N2575" i="4"/>
  <c r="O2575" i="4"/>
  <c r="U2572" i="4"/>
  <c r="S2572" i="4"/>
  <c r="R2572" i="4"/>
  <c r="T2572" i="4"/>
  <c r="N2571" i="4"/>
  <c r="O2571" i="4"/>
  <c r="U2568" i="4"/>
  <c r="S2568" i="4"/>
  <c r="R2568" i="4"/>
  <c r="T2568" i="4"/>
  <c r="N2567" i="4"/>
  <c r="O2567" i="4"/>
  <c r="U2564" i="4"/>
  <c r="S2564" i="4"/>
  <c r="R2564" i="4"/>
  <c r="T2564" i="4"/>
  <c r="Y2561" i="4"/>
  <c r="Z2561" i="4"/>
  <c r="AA2561" i="4"/>
  <c r="X2561" i="4"/>
  <c r="Y2557" i="4"/>
  <c r="Z2557" i="4"/>
  <c r="AA2557" i="4"/>
  <c r="X2557" i="4"/>
  <c r="N2555" i="4"/>
  <c r="O2555" i="4"/>
  <c r="U2552" i="4"/>
  <c r="S2552" i="4"/>
  <c r="R2552" i="4"/>
  <c r="T2552" i="4"/>
  <c r="N2551" i="4"/>
  <c r="O2551" i="4"/>
  <c r="U2548" i="4"/>
  <c r="S2548" i="4"/>
  <c r="R2548" i="4"/>
  <c r="T2548" i="4"/>
  <c r="Y2545" i="4"/>
  <c r="Z2545" i="4"/>
  <c r="AA2545" i="4"/>
  <c r="X2545" i="4"/>
  <c r="N2543" i="4"/>
  <c r="O2543" i="4"/>
  <c r="U2540" i="4"/>
  <c r="S2540" i="4"/>
  <c r="R2540" i="4"/>
  <c r="T2540" i="4"/>
  <c r="Y2537" i="4"/>
  <c r="Z2537" i="4"/>
  <c r="AA2537" i="4"/>
  <c r="X2537" i="4"/>
  <c r="N2535" i="4"/>
  <c r="O2535" i="4"/>
  <c r="U2532" i="4"/>
  <c r="S2532" i="4"/>
  <c r="R2532" i="4"/>
  <c r="T2532" i="4"/>
  <c r="U2528" i="4"/>
  <c r="S2528" i="4"/>
  <c r="R2528" i="4"/>
  <c r="T2528" i="4"/>
  <c r="Y2525" i="4"/>
  <c r="Z2525" i="4"/>
  <c r="AA2525" i="4"/>
  <c r="X2525" i="4"/>
  <c r="U2524" i="4"/>
  <c r="S2524" i="4"/>
  <c r="R2524" i="4"/>
  <c r="T2524" i="4"/>
  <c r="U2520" i="4"/>
  <c r="S2520" i="4"/>
  <c r="R2520" i="4"/>
  <c r="T2520" i="4"/>
  <c r="U2516" i="4"/>
  <c r="S2516" i="4"/>
  <c r="R2516" i="4"/>
  <c r="T2516" i="4"/>
  <c r="Y2513" i="4"/>
  <c r="Z2513" i="4"/>
  <c r="AA2513" i="4"/>
  <c r="X2513" i="4"/>
  <c r="N2511" i="4"/>
  <c r="O2511" i="4"/>
  <c r="U2508" i="4"/>
  <c r="S2508" i="4"/>
  <c r="R2508" i="4"/>
  <c r="T2508" i="4"/>
  <c r="Y2505" i="4"/>
  <c r="Z2505" i="4"/>
  <c r="AA2505" i="4"/>
  <c r="X2505" i="4"/>
  <c r="N2503" i="4"/>
  <c r="O2503" i="4"/>
  <c r="Y2501" i="4"/>
  <c r="Z2501" i="4"/>
  <c r="AA2501" i="4"/>
  <c r="X2501" i="4"/>
  <c r="N2499" i="4"/>
  <c r="O2499" i="4"/>
  <c r="Y2497" i="4"/>
  <c r="Z2497" i="4"/>
  <c r="AA2497" i="4"/>
  <c r="X2497" i="4"/>
  <c r="Y2493" i="4"/>
  <c r="Z2493" i="4"/>
  <c r="AA2493" i="4"/>
  <c r="X2493" i="4"/>
  <c r="N2491" i="4"/>
  <c r="O2491" i="4"/>
  <c r="U2488" i="4"/>
  <c r="S2488" i="4"/>
  <c r="R2488" i="4"/>
  <c r="T2488" i="4"/>
  <c r="N2487" i="4"/>
  <c r="O2487" i="4"/>
  <c r="U2484" i="4"/>
  <c r="S2484" i="4"/>
  <c r="R2484" i="4"/>
  <c r="T2484" i="4"/>
  <c r="Y2481" i="4"/>
  <c r="Z2481" i="4"/>
  <c r="AA2481" i="4"/>
  <c r="X2481" i="4"/>
  <c r="N2479" i="4"/>
  <c r="O2479" i="4"/>
  <c r="U2476" i="4"/>
  <c r="S2476" i="4"/>
  <c r="R2476" i="4"/>
  <c r="T2476" i="4"/>
  <c r="Y2473" i="4"/>
  <c r="Z2473" i="4"/>
  <c r="AA2473" i="4"/>
  <c r="X2473" i="4"/>
  <c r="N2471" i="4"/>
  <c r="O2471" i="4"/>
  <c r="U2468" i="4"/>
  <c r="S2468" i="4"/>
  <c r="R2468" i="4"/>
  <c r="T2468" i="4"/>
  <c r="Y2465" i="4"/>
  <c r="Z2465" i="4"/>
  <c r="AA2465" i="4"/>
  <c r="X2465" i="4"/>
  <c r="N2463" i="4"/>
  <c r="O2463" i="4"/>
  <c r="Y2461" i="4"/>
  <c r="Z2461" i="4"/>
  <c r="AA2461" i="4"/>
  <c r="X2461" i="4"/>
  <c r="N2459" i="4"/>
  <c r="O2459" i="4"/>
  <c r="U2456" i="4"/>
  <c r="S2456" i="4"/>
  <c r="R2456" i="4"/>
  <c r="T2456" i="4"/>
  <c r="U2452" i="4"/>
  <c r="S2452" i="4"/>
  <c r="R2452" i="4"/>
  <c r="T2452" i="4"/>
  <c r="Y2449" i="4"/>
  <c r="Z2449" i="4"/>
  <c r="AA2449" i="4"/>
  <c r="X2449" i="4"/>
  <c r="N2447" i="4"/>
  <c r="O2447" i="4"/>
  <c r="U2444" i="4"/>
  <c r="S2444" i="4"/>
  <c r="R2444" i="4"/>
  <c r="T2444" i="4"/>
  <c r="Y2441" i="4"/>
  <c r="Z2441" i="4"/>
  <c r="AA2441" i="4"/>
  <c r="X2441" i="4"/>
  <c r="N2439" i="4"/>
  <c r="O2439" i="4"/>
  <c r="Y2437" i="4"/>
  <c r="Z2437" i="4"/>
  <c r="AA2437" i="4"/>
  <c r="X2437" i="4"/>
  <c r="U2436" i="4"/>
  <c r="S2436" i="4"/>
  <c r="R2436" i="4"/>
  <c r="T2436" i="4"/>
  <c r="N2435" i="4"/>
  <c r="O2435" i="4"/>
  <c r="U2432" i="4"/>
  <c r="S2432" i="4"/>
  <c r="R2432" i="4"/>
  <c r="T2432" i="4"/>
  <c r="N2431" i="4"/>
  <c r="O2431" i="4"/>
  <c r="N2427" i="4"/>
  <c r="O2427" i="4"/>
  <c r="U2424" i="4"/>
  <c r="S2424" i="4"/>
  <c r="R2424" i="4"/>
  <c r="T2424" i="4"/>
  <c r="Y2421" i="4"/>
  <c r="Z2421" i="4"/>
  <c r="AA2421" i="4"/>
  <c r="N2415" i="4"/>
  <c r="O2415" i="4"/>
  <c r="U2412" i="4"/>
  <c r="S2412" i="4"/>
  <c r="R2412" i="4"/>
  <c r="T2412" i="4"/>
  <c r="N2411" i="4"/>
  <c r="O2411" i="4"/>
  <c r="N2407" i="4"/>
  <c r="O2407" i="4"/>
  <c r="Y2405" i="4"/>
  <c r="Z2405" i="4"/>
  <c r="AA2405" i="4"/>
  <c r="X2405" i="4"/>
  <c r="N2403" i="4"/>
  <c r="O2403" i="4"/>
  <c r="Y2401" i="4"/>
  <c r="Z2401" i="4"/>
  <c r="AA2401" i="4"/>
  <c r="X2401" i="4"/>
  <c r="N2399" i="4"/>
  <c r="O2399" i="4"/>
  <c r="U2396" i="4"/>
  <c r="S2396" i="4"/>
  <c r="R2396" i="4"/>
  <c r="T2396" i="4"/>
  <c r="Y2393" i="4"/>
  <c r="Z2393" i="4"/>
  <c r="AA2393" i="4"/>
  <c r="X2393" i="4"/>
  <c r="N2391" i="4"/>
  <c r="O2391" i="4"/>
  <c r="U2388" i="4"/>
  <c r="S2388" i="4"/>
  <c r="R2388" i="4"/>
  <c r="T2388" i="4"/>
  <c r="U2384" i="4"/>
  <c r="S2384" i="4"/>
  <c r="R2384" i="4"/>
  <c r="T2384" i="4"/>
  <c r="Y2381" i="4"/>
  <c r="Z2381" i="4"/>
  <c r="AA2381" i="4"/>
  <c r="X2381" i="4"/>
  <c r="N2379" i="4"/>
  <c r="O2379" i="4"/>
  <c r="U2376" i="4"/>
  <c r="S2376" i="4"/>
  <c r="R2376" i="4"/>
  <c r="T2376" i="4"/>
  <c r="Y2373" i="4"/>
  <c r="Z2373" i="4"/>
  <c r="AA2373" i="4"/>
  <c r="X2373" i="4"/>
  <c r="N2371" i="4"/>
  <c r="O2371" i="4"/>
  <c r="Y2369" i="4"/>
  <c r="Z2369" i="4"/>
  <c r="AA2369" i="4"/>
  <c r="X2369" i="4"/>
  <c r="N2367" i="4"/>
  <c r="O2367" i="4"/>
  <c r="U2364" i="4"/>
  <c r="S2364" i="4"/>
  <c r="R2364" i="4"/>
  <c r="T2364" i="4"/>
  <c r="N2363" i="4"/>
  <c r="O2363" i="4"/>
  <c r="U2360" i="4"/>
  <c r="S2360" i="4"/>
  <c r="R2360" i="4"/>
  <c r="T2360" i="4"/>
  <c r="Y2357" i="4"/>
  <c r="Z2357" i="4"/>
  <c r="AA2357" i="4"/>
  <c r="X2357" i="4"/>
  <c r="N2355" i="4"/>
  <c r="O2355" i="4"/>
  <c r="U2352" i="4"/>
  <c r="S2352" i="4"/>
  <c r="R2352" i="4"/>
  <c r="T2352" i="4"/>
  <c r="Y2349" i="4"/>
  <c r="Z2349" i="4"/>
  <c r="AA2349" i="4"/>
  <c r="X2349" i="4"/>
  <c r="N2347" i="4"/>
  <c r="O2347" i="4"/>
  <c r="U2344" i="4"/>
  <c r="S2344" i="4"/>
  <c r="R2344" i="4"/>
  <c r="T2344" i="4"/>
  <c r="Y2341" i="4"/>
  <c r="Z2341" i="4"/>
  <c r="AA2341" i="4"/>
  <c r="X2341" i="4"/>
  <c r="N2339" i="4"/>
  <c r="O2339" i="4"/>
  <c r="Y2337" i="4"/>
  <c r="Z2337" i="4"/>
  <c r="AA2337" i="4"/>
  <c r="X2337" i="4"/>
  <c r="N2335" i="4"/>
  <c r="O2335" i="4"/>
  <c r="U2332" i="4"/>
  <c r="S2332" i="4"/>
  <c r="R2332" i="4"/>
  <c r="T2332" i="4"/>
  <c r="Y2329" i="4"/>
  <c r="Z2329" i="4"/>
  <c r="AA2329" i="4"/>
  <c r="X2329" i="4"/>
  <c r="N2327" i="4"/>
  <c r="O2327" i="4"/>
  <c r="U2324" i="4"/>
  <c r="S2324" i="4"/>
  <c r="R2324" i="4"/>
  <c r="T2324" i="4"/>
  <c r="Y2321" i="4"/>
  <c r="Z2321" i="4"/>
  <c r="AA2321" i="4"/>
  <c r="X2321" i="4"/>
  <c r="N2319" i="4"/>
  <c r="O2319" i="4"/>
  <c r="N2315" i="4"/>
  <c r="O2315" i="4"/>
  <c r="U2312" i="4"/>
  <c r="S2312" i="4"/>
  <c r="R2312" i="4"/>
  <c r="T2312" i="4"/>
  <c r="N2311" i="4"/>
  <c r="O2311" i="4"/>
  <c r="U2308" i="4"/>
  <c r="S2308" i="4"/>
  <c r="R2308" i="4"/>
  <c r="T2308" i="4"/>
  <c r="Y2305" i="4"/>
  <c r="Z2305" i="4"/>
  <c r="AA2305" i="4"/>
  <c r="X2305" i="4"/>
  <c r="N2303" i="4"/>
  <c r="O2303" i="4"/>
  <c r="U2300" i="4"/>
  <c r="S2300" i="4"/>
  <c r="R2300" i="4"/>
  <c r="T2300" i="4"/>
  <c r="Y2297" i="4"/>
  <c r="Z2297" i="4"/>
  <c r="AA2297" i="4"/>
  <c r="X2297" i="4"/>
  <c r="Y2293" i="4"/>
  <c r="Z2293" i="4"/>
  <c r="AA2293" i="4"/>
  <c r="N2291" i="4"/>
  <c r="O2291" i="4"/>
  <c r="Y2289" i="4"/>
  <c r="Z2289" i="4"/>
  <c r="AA2289" i="4"/>
  <c r="X2289" i="4"/>
  <c r="Y2285" i="4"/>
  <c r="Z2285" i="4"/>
  <c r="AA2285" i="4"/>
  <c r="X2285" i="4"/>
  <c r="N2283" i="4"/>
  <c r="O2283" i="4"/>
  <c r="U2280" i="4"/>
  <c r="S2280" i="4"/>
  <c r="R2280" i="4"/>
  <c r="T2280" i="4"/>
  <c r="Y2277" i="4"/>
  <c r="Z2277" i="4"/>
  <c r="AA2277" i="4"/>
  <c r="X2277" i="4"/>
  <c r="N2275" i="4"/>
  <c r="O2275" i="4"/>
  <c r="U2272" i="4"/>
  <c r="S2272" i="4"/>
  <c r="R2272" i="4"/>
  <c r="T2272" i="4"/>
  <c r="Y2269" i="4"/>
  <c r="Z2269" i="4"/>
  <c r="AA2269" i="4"/>
  <c r="X2269" i="4"/>
  <c r="N2267" i="4"/>
  <c r="O2267" i="4"/>
  <c r="U2264" i="4"/>
  <c r="S2264" i="4"/>
  <c r="R2264" i="4"/>
  <c r="T2264" i="4"/>
  <c r="N2263" i="4"/>
  <c r="O2263" i="4"/>
  <c r="U2260" i="4"/>
  <c r="S2260" i="4"/>
  <c r="R2260" i="4"/>
  <c r="T2260" i="4"/>
  <c r="Y2257" i="4"/>
  <c r="Z2257" i="4"/>
  <c r="AA2257" i="4"/>
  <c r="X2257" i="4"/>
  <c r="N2255" i="4"/>
  <c r="O2255" i="4"/>
  <c r="Y2253" i="4"/>
  <c r="Z2253" i="4"/>
  <c r="AA2253" i="4"/>
  <c r="X2253" i="4"/>
  <c r="Y2249" i="4"/>
  <c r="Z2249" i="4"/>
  <c r="AA2249" i="4"/>
  <c r="X2249" i="4"/>
  <c r="N2247" i="4"/>
  <c r="O2247" i="4"/>
  <c r="U2244" i="4"/>
  <c r="S2244" i="4"/>
  <c r="R2244" i="4"/>
  <c r="T2244" i="4"/>
  <c r="Y2241" i="4"/>
  <c r="Z2241" i="4"/>
  <c r="AA2241" i="4"/>
  <c r="X2241" i="4"/>
  <c r="Y2237" i="4"/>
  <c r="Z2237" i="4"/>
  <c r="AA2237" i="4"/>
  <c r="X2237" i="4"/>
  <c r="N2235" i="4"/>
  <c r="O2235" i="4"/>
  <c r="U2232" i="4"/>
  <c r="S2232" i="4"/>
  <c r="R2232" i="4"/>
  <c r="T2232" i="4"/>
  <c r="Y2229" i="4"/>
  <c r="Z2229" i="4"/>
  <c r="AA2229" i="4"/>
  <c r="X2229" i="4"/>
  <c r="N2227" i="4"/>
  <c r="O2227" i="4"/>
  <c r="Y2225" i="4"/>
  <c r="Z2225" i="4"/>
  <c r="AA2225" i="4"/>
  <c r="X2225" i="4"/>
  <c r="N2223" i="4"/>
  <c r="O2223" i="4"/>
  <c r="U2220" i="4"/>
  <c r="S2220" i="4"/>
  <c r="R2220" i="4"/>
  <c r="T2220" i="4"/>
  <c r="Y2217" i="4"/>
  <c r="Z2217" i="4"/>
  <c r="AA2217" i="4"/>
  <c r="X2217" i="4"/>
  <c r="N2215" i="4"/>
  <c r="O2215" i="4"/>
  <c r="U2212" i="4"/>
  <c r="S2212" i="4"/>
  <c r="R2212" i="4"/>
  <c r="T2212" i="4"/>
  <c r="Y2209" i="4"/>
  <c r="Z2209" i="4"/>
  <c r="AA2209" i="4"/>
  <c r="X2209" i="4"/>
  <c r="N2207" i="4"/>
  <c r="O2207" i="4"/>
  <c r="U2204" i="4"/>
  <c r="S2204" i="4"/>
  <c r="R2204" i="4"/>
  <c r="T2204" i="4"/>
  <c r="Y2201" i="4"/>
  <c r="Z2201" i="4"/>
  <c r="AA2201" i="4"/>
  <c r="X2201" i="4"/>
  <c r="N2199" i="4"/>
  <c r="O2199" i="4"/>
  <c r="U2196" i="4"/>
  <c r="S2196" i="4"/>
  <c r="R2196" i="4"/>
  <c r="T2196" i="4"/>
  <c r="U2192" i="4"/>
  <c r="S2192" i="4"/>
  <c r="R2192" i="4"/>
  <c r="T2192" i="4"/>
  <c r="X2189" i="4"/>
  <c r="Y2189" i="4"/>
  <c r="Z2189" i="4"/>
  <c r="AA2189" i="4"/>
  <c r="N2187" i="4"/>
  <c r="O2187" i="4"/>
  <c r="U2184" i="4"/>
  <c r="S2184" i="4"/>
  <c r="R2184" i="4"/>
  <c r="T2184" i="4"/>
  <c r="X2181" i="4"/>
  <c r="Y2181" i="4"/>
  <c r="Z2181" i="4"/>
  <c r="AA2181" i="4"/>
  <c r="X2177" i="4"/>
  <c r="Y2177" i="4"/>
  <c r="Z2177" i="4"/>
  <c r="AA2177" i="4"/>
  <c r="N2175" i="4"/>
  <c r="O2175" i="4"/>
  <c r="U2172" i="4"/>
  <c r="S2172" i="4"/>
  <c r="R2172" i="4"/>
  <c r="T2172" i="4"/>
  <c r="X2169" i="4"/>
  <c r="Y2169" i="4"/>
  <c r="Z2169" i="4"/>
  <c r="AA2169" i="4"/>
  <c r="N2167" i="4"/>
  <c r="O2167" i="4"/>
  <c r="X2165" i="4"/>
  <c r="Y2165" i="4"/>
  <c r="Z2165" i="4"/>
  <c r="AA2165" i="4"/>
  <c r="N2163" i="4"/>
  <c r="O2163" i="4"/>
  <c r="U2160" i="4"/>
  <c r="S2160" i="4"/>
  <c r="R2160" i="4"/>
  <c r="T2160" i="4"/>
  <c r="X2157" i="4"/>
  <c r="Y2157" i="4"/>
  <c r="Z2157" i="4"/>
  <c r="AA2157" i="4"/>
  <c r="N2155" i="4"/>
  <c r="O2155" i="4"/>
  <c r="U2152" i="4"/>
  <c r="S2152" i="4"/>
  <c r="R2152" i="4"/>
  <c r="T2152" i="4"/>
  <c r="X2149" i="4"/>
  <c r="Y2149" i="4"/>
  <c r="Z2149" i="4"/>
  <c r="AA2149" i="4"/>
  <c r="X2145" i="4"/>
  <c r="Y2145" i="4"/>
  <c r="Z2145" i="4"/>
  <c r="AA2145" i="4"/>
  <c r="X2141" i="4"/>
  <c r="Y2141" i="4"/>
  <c r="Z2141" i="4"/>
  <c r="AA2141" i="4"/>
  <c r="N2139" i="4"/>
  <c r="O2139" i="4"/>
  <c r="U2136" i="4"/>
  <c r="S2136" i="4"/>
  <c r="R2136" i="4"/>
  <c r="T2136" i="4"/>
  <c r="X2133" i="4"/>
  <c r="Y2133" i="4"/>
  <c r="Z2133" i="4"/>
  <c r="AA2133" i="4"/>
  <c r="N2131" i="4"/>
  <c r="O2131" i="4"/>
  <c r="U2128" i="4"/>
  <c r="S2128" i="4"/>
  <c r="R2128" i="4"/>
  <c r="T2128" i="4"/>
  <c r="X2125" i="4"/>
  <c r="Y2125" i="4"/>
  <c r="Z2125" i="4"/>
  <c r="AA2125" i="4"/>
  <c r="N2123" i="4"/>
  <c r="O2123" i="4"/>
  <c r="U2120" i="4"/>
  <c r="S2120" i="4"/>
  <c r="R2120" i="4"/>
  <c r="T2120" i="4"/>
  <c r="X2117" i="4"/>
  <c r="Y2117" i="4"/>
  <c r="Z2117" i="4"/>
  <c r="AA2117" i="4"/>
  <c r="N2115" i="4"/>
  <c r="O2115" i="4"/>
  <c r="X2113" i="4"/>
  <c r="Y2113" i="4"/>
  <c r="Z2113" i="4"/>
  <c r="AA2113" i="4"/>
  <c r="X2109" i="4"/>
  <c r="Y2109" i="4"/>
  <c r="Z2109" i="4"/>
  <c r="AA2109" i="4"/>
  <c r="U2108" i="4"/>
  <c r="S2108" i="4"/>
  <c r="R2108" i="4"/>
  <c r="T2108" i="4"/>
  <c r="X2105" i="4"/>
  <c r="Y2105" i="4"/>
  <c r="Z2105" i="4"/>
  <c r="AA2105" i="4"/>
  <c r="X2101" i="4"/>
  <c r="Y2101" i="4"/>
  <c r="Z2101" i="4"/>
  <c r="AA2101" i="4"/>
  <c r="U2100" i="4"/>
  <c r="S2100" i="4"/>
  <c r="R2100" i="4"/>
  <c r="T2100" i="4"/>
  <c r="X2097" i="4"/>
  <c r="Y2097" i="4"/>
  <c r="Z2097" i="4"/>
  <c r="AA2097" i="4"/>
  <c r="N2095" i="4"/>
  <c r="O2095" i="4"/>
  <c r="U2092" i="4"/>
  <c r="S2092" i="4"/>
  <c r="R2092" i="4"/>
  <c r="T2092" i="4"/>
  <c r="X2089" i="4"/>
  <c r="Y2089" i="4"/>
  <c r="Z2089" i="4"/>
  <c r="AA2089" i="4"/>
  <c r="N2087" i="4"/>
  <c r="O2087" i="4"/>
  <c r="N2083" i="4"/>
  <c r="O2083" i="4"/>
  <c r="X2081" i="4"/>
  <c r="Y2081" i="4"/>
  <c r="Z2081" i="4"/>
  <c r="AA2081" i="4"/>
  <c r="N2079" i="4"/>
  <c r="O2079" i="4"/>
  <c r="U2076" i="4"/>
  <c r="S2076" i="4"/>
  <c r="R2076" i="4"/>
  <c r="T2076" i="4"/>
  <c r="X2073" i="4"/>
  <c r="Y2073" i="4"/>
  <c r="Z2073" i="4"/>
  <c r="AA2073" i="4"/>
  <c r="N2071" i="4"/>
  <c r="O2071" i="4"/>
  <c r="U2068" i="4"/>
  <c r="S2068" i="4"/>
  <c r="R2068" i="4"/>
  <c r="T2068" i="4"/>
  <c r="N2067" i="4"/>
  <c r="O2067" i="4"/>
  <c r="U2064" i="4"/>
  <c r="S2064" i="4"/>
  <c r="R2064" i="4"/>
  <c r="T2064" i="4"/>
  <c r="X2061" i="4"/>
  <c r="Y2061" i="4"/>
  <c r="Z2061" i="4"/>
  <c r="AA2061" i="4"/>
  <c r="N2059" i="4"/>
  <c r="O2059" i="4"/>
  <c r="U2056" i="4"/>
  <c r="S2056" i="4"/>
  <c r="R2056" i="4"/>
  <c r="T2056" i="4"/>
  <c r="X2053" i="4"/>
  <c r="Y2053" i="4"/>
  <c r="Z2053" i="4"/>
  <c r="AA2053" i="4"/>
  <c r="N2051" i="4"/>
  <c r="O2051" i="4"/>
  <c r="U2048" i="4"/>
  <c r="S2048" i="4"/>
  <c r="R2048" i="4"/>
  <c r="T2048" i="4"/>
  <c r="AA2045" i="4"/>
  <c r="X2045" i="4"/>
  <c r="Y2045" i="4"/>
  <c r="Z2045" i="4"/>
  <c r="N2043" i="4"/>
  <c r="O2043" i="4"/>
  <c r="U2040" i="4"/>
  <c r="S2040" i="4"/>
  <c r="R2040" i="4"/>
  <c r="T2040" i="4"/>
  <c r="AA2037" i="4"/>
  <c r="X2037" i="4"/>
  <c r="Y2037" i="4"/>
  <c r="Z2037" i="4"/>
  <c r="N2035" i="4"/>
  <c r="O2035" i="4"/>
  <c r="N2031" i="4"/>
  <c r="O2031" i="4"/>
  <c r="U2028" i="4"/>
  <c r="S2028" i="4"/>
  <c r="R2028" i="4"/>
  <c r="T2028" i="4"/>
  <c r="AA2025" i="4"/>
  <c r="X2025" i="4"/>
  <c r="Y2025" i="4"/>
  <c r="Z2025" i="4"/>
  <c r="N2023" i="4"/>
  <c r="O2023" i="4"/>
  <c r="U2020" i="4"/>
  <c r="S2020" i="4"/>
  <c r="R2020" i="4"/>
  <c r="T2020" i="4"/>
  <c r="N2019" i="4"/>
  <c r="O2019" i="4"/>
  <c r="N2015" i="4"/>
  <c r="O2015" i="4"/>
  <c r="U2012" i="4"/>
  <c r="S2012" i="4"/>
  <c r="R2012" i="4"/>
  <c r="T2012" i="4"/>
  <c r="AA2009" i="4"/>
  <c r="X2009" i="4"/>
  <c r="Y2009" i="4"/>
  <c r="Z2009" i="4"/>
  <c r="N2007" i="4"/>
  <c r="O2007" i="4"/>
  <c r="U2004" i="4"/>
  <c r="S2004" i="4"/>
  <c r="R2004" i="4"/>
  <c r="T2004" i="4"/>
  <c r="AA2001" i="4"/>
  <c r="X2001" i="4"/>
  <c r="Y2001" i="4"/>
  <c r="Z2001" i="4"/>
  <c r="N1999" i="4"/>
  <c r="O1999" i="4"/>
  <c r="AA1997" i="4"/>
  <c r="X1997" i="4"/>
  <c r="Y1997" i="4"/>
  <c r="Z1997" i="4"/>
  <c r="N1995" i="4"/>
  <c r="O1995" i="4"/>
  <c r="U1992" i="4"/>
  <c r="S1992" i="4"/>
  <c r="R1992" i="4"/>
  <c r="T1992" i="4"/>
  <c r="U1988" i="4"/>
  <c r="S1988" i="4"/>
  <c r="R1988" i="4"/>
  <c r="T1988" i="4"/>
  <c r="AA1985" i="4"/>
  <c r="X1985" i="4"/>
  <c r="Y1985" i="4"/>
  <c r="Z1985" i="4"/>
  <c r="AA1981" i="4"/>
  <c r="X1981" i="4"/>
  <c r="Y1981" i="4"/>
  <c r="Z1981" i="4"/>
  <c r="N1979" i="4"/>
  <c r="O1979" i="4"/>
  <c r="U1976" i="4"/>
  <c r="S1976" i="4"/>
  <c r="R1976" i="4"/>
  <c r="T1976" i="4"/>
  <c r="AA1973" i="4"/>
  <c r="X1973" i="4"/>
  <c r="Y1973" i="4"/>
  <c r="Z1973" i="4"/>
  <c r="AA1969" i="4"/>
  <c r="X1969" i="4"/>
  <c r="Y1969" i="4"/>
  <c r="Z1969" i="4"/>
  <c r="N1967" i="4"/>
  <c r="O1967" i="4"/>
  <c r="U1964" i="4"/>
  <c r="S1964" i="4"/>
  <c r="R1964" i="4"/>
  <c r="T1964" i="4"/>
  <c r="AA1961" i="4"/>
  <c r="X1961" i="4"/>
  <c r="Y1961" i="4"/>
  <c r="Z1961" i="4"/>
  <c r="N1959" i="4"/>
  <c r="O1959" i="4"/>
  <c r="U1956" i="4"/>
  <c r="S1956" i="4"/>
  <c r="R1956" i="4"/>
  <c r="T1956" i="4"/>
  <c r="AA1953" i="4"/>
  <c r="X1953" i="4"/>
  <c r="Y1953" i="4"/>
  <c r="Z1953" i="4"/>
  <c r="N1951" i="4"/>
  <c r="O1951" i="4"/>
  <c r="U1948" i="4"/>
  <c r="S1948" i="4"/>
  <c r="R1948" i="4"/>
  <c r="T1948" i="4"/>
  <c r="AA1945" i="4"/>
  <c r="X1945" i="4"/>
  <c r="Y1945" i="4"/>
  <c r="Z1945" i="4"/>
  <c r="N1943" i="4"/>
  <c r="O1943" i="4"/>
  <c r="AA1941" i="4"/>
  <c r="X1941" i="4"/>
  <c r="Y1941" i="4"/>
  <c r="Z1941" i="4"/>
  <c r="N1939" i="4"/>
  <c r="O1939" i="4"/>
  <c r="U1936" i="4"/>
  <c r="S1936" i="4"/>
  <c r="R1936" i="4"/>
  <c r="T1936" i="4"/>
  <c r="AA1933" i="4"/>
  <c r="X1933" i="4"/>
  <c r="Y1933" i="4"/>
  <c r="Z1933" i="4"/>
  <c r="AA1929" i="4"/>
  <c r="X1929" i="4"/>
  <c r="Y1929" i="4"/>
  <c r="Z1929" i="4"/>
  <c r="N1927" i="4"/>
  <c r="O1927" i="4"/>
  <c r="U1924" i="4"/>
  <c r="S1924" i="4"/>
  <c r="R1924" i="4"/>
  <c r="T1924" i="4"/>
  <c r="AA1921" i="4"/>
  <c r="X1921" i="4"/>
  <c r="Y1921" i="4"/>
  <c r="Z1921" i="4"/>
  <c r="N1919" i="4"/>
  <c r="O1919" i="4"/>
  <c r="U1916" i="4"/>
  <c r="S1916" i="4"/>
  <c r="R1916" i="4"/>
  <c r="T1916" i="4"/>
  <c r="U1912" i="4"/>
  <c r="S1912" i="4"/>
  <c r="R1912" i="4"/>
  <c r="T1912" i="4"/>
  <c r="AA1909" i="4"/>
  <c r="X1909" i="4"/>
  <c r="Y1909" i="4"/>
  <c r="Z1909" i="4"/>
  <c r="N1907" i="4"/>
  <c r="O1907" i="4"/>
  <c r="U1904" i="4"/>
  <c r="S1904" i="4"/>
  <c r="R1904" i="4"/>
  <c r="T1904" i="4"/>
  <c r="AA1901" i="4"/>
  <c r="X1901" i="4"/>
  <c r="Y1901" i="4"/>
  <c r="Z1901" i="4"/>
  <c r="N1899" i="4"/>
  <c r="O1899" i="4"/>
  <c r="AA1897" i="4"/>
  <c r="X1897" i="4"/>
  <c r="Y1897" i="4"/>
  <c r="Z1897" i="4"/>
  <c r="N1895" i="4"/>
  <c r="O1895" i="4"/>
  <c r="U1892" i="4"/>
  <c r="S1892" i="4"/>
  <c r="R1892" i="4"/>
  <c r="T1892" i="4"/>
  <c r="N1891" i="4"/>
  <c r="O1891" i="4"/>
  <c r="U1888" i="4"/>
  <c r="S1888" i="4"/>
  <c r="R1888" i="4"/>
  <c r="T1888" i="4"/>
  <c r="AA1885" i="4"/>
  <c r="X1885" i="4"/>
  <c r="Y1885" i="4"/>
  <c r="Z1885" i="4"/>
  <c r="N1883" i="4"/>
  <c r="O1883" i="4"/>
  <c r="U1880" i="4"/>
  <c r="S1880" i="4"/>
  <c r="R1880" i="4"/>
  <c r="T1880" i="4"/>
  <c r="AA1877" i="4"/>
  <c r="X1877" i="4"/>
  <c r="Y1877" i="4"/>
  <c r="Z1877" i="4"/>
  <c r="N1875" i="4"/>
  <c r="O1875" i="4"/>
  <c r="AA1873" i="4"/>
  <c r="X1873" i="4"/>
  <c r="Y1873" i="4"/>
  <c r="Z1873" i="4"/>
  <c r="AA1869" i="4"/>
  <c r="X1869" i="4"/>
  <c r="Y1869" i="4"/>
  <c r="Z1869" i="4"/>
  <c r="N1867" i="4"/>
  <c r="O1867" i="4"/>
  <c r="U1864" i="4"/>
  <c r="S1864" i="4"/>
  <c r="R1864" i="4"/>
  <c r="T1864" i="4"/>
  <c r="AA1861" i="4"/>
  <c r="X1861" i="4"/>
  <c r="Y1861" i="4"/>
  <c r="Z1861" i="4"/>
  <c r="AA1857" i="4"/>
  <c r="X1857" i="4"/>
  <c r="Y1857" i="4"/>
  <c r="Z1857" i="4"/>
  <c r="N1855" i="4"/>
  <c r="O1855" i="4"/>
  <c r="U1852" i="4"/>
  <c r="S1852" i="4"/>
  <c r="R1852" i="4"/>
  <c r="T1852" i="4"/>
  <c r="N1851" i="4"/>
  <c r="O1851" i="4"/>
  <c r="U1848" i="4"/>
  <c r="S1848" i="4"/>
  <c r="R1848" i="4"/>
  <c r="T1848" i="4"/>
  <c r="AA1845" i="4"/>
  <c r="Y1845" i="4"/>
  <c r="X1845" i="4"/>
  <c r="Z1845" i="4"/>
  <c r="N1843" i="4"/>
  <c r="O1843" i="4"/>
  <c r="U1840" i="4"/>
  <c r="S1840" i="4"/>
  <c r="R1840" i="4"/>
  <c r="T1840" i="4"/>
  <c r="AA1837" i="4"/>
  <c r="Y1837" i="4"/>
  <c r="X1837" i="4"/>
  <c r="Z1837" i="4"/>
  <c r="N1835" i="4"/>
  <c r="O1835" i="4"/>
  <c r="U1832" i="4"/>
  <c r="S1832" i="4"/>
  <c r="R1832" i="4"/>
  <c r="T1832" i="4"/>
  <c r="AA1829" i="4"/>
  <c r="Y1829" i="4"/>
  <c r="X1829" i="4"/>
  <c r="Z1829" i="4"/>
  <c r="U1828" i="4"/>
  <c r="S1828" i="4"/>
  <c r="R1828" i="4"/>
  <c r="T1828" i="4"/>
  <c r="AA1825" i="4"/>
  <c r="Y1825" i="4"/>
  <c r="X1825" i="4"/>
  <c r="Z1825" i="4"/>
  <c r="N1823" i="4"/>
  <c r="O1823" i="4"/>
  <c r="U1820" i="4"/>
  <c r="S1820" i="4"/>
  <c r="R1820" i="4"/>
  <c r="T1820" i="4"/>
  <c r="AA1817" i="4"/>
  <c r="Y1817" i="4"/>
  <c r="X1817" i="4"/>
  <c r="Z1817" i="4"/>
  <c r="N1815" i="4"/>
  <c r="O1815" i="4"/>
  <c r="AA1813" i="4"/>
  <c r="Y1813" i="4"/>
  <c r="X1813" i="4"/>
  <c r="Z1813" i="4"/>
  <c r="AA1809" i="4"/>
  <c r="Y1809" i="4"/>
  <c r="X1809" i="4"/>
  <c r="Z1809" i="4"/>
  <c r="N1807" i="4"/>
  <c r="O1807" i="4"/>
  <c r="U1804" i="4"/>
  <c r="S1804" i="4"/>
  <c r="R1804" i="4"/>
  <c r="T1804" i="4"/>
  <c r="AA1801" i="4"/>
  <c r="Y1801" i="4"/>
  <c r="X1801" i="4"/>
  <c r="Z1801" i="4"/>
  <c r="N1799" i="4"/>
  <c r="O1799" i="4"/>
  <c r="U1796" i="4"/>
  <c r="S1796" i="4"/>
  <c r="R1796" i="4"/>
  <c r="T1796" i="4"/>
  <c r="N1795" i="4"/>
  <c r="O1795" i="4"/>
  <c r="U1792" i="4"/>
  <c r="S1792" i="4"/>
  <c r="R1792" i="4"/>
  <c r="T1792" i="4"/>
  <c r="AA1789" i="4"/>
  <c r="Y1789" i="4"/>
  <c r="X1789" i="4"/>
  <c r="Z1789" i="4"/>
  <c r="N1787" i="4"/>
  <c r="O1787" i="4"/>
  <c r="U1784" i="4"/>
  <c r="S1784" i="4"/>
  <c r="R1784" i="4"/>
  <c r="T1784" i="4"/>
  <c r="AA1781" i="4"/>
  <c r="Y1781" i="4"/>
  <c r="X1781" i="4"/>
  <c r="Z1781" i="4"/>
  <c r="AA1777" i="4"/>
  <c r="Y1777" i="4"/>
  <c r="X1777" i="4"/>
  <c r="Z1777" i="4"/>
  <c r="N1775" i="4"/>
  <c r="O1775" i="4"/>
  <c r="U1772" i="4"/>
  <c r="S1772" i="4"/>
  <c r="R1772" i="4"/>
  <c r="T1772" i="4"/>
  <c r="AA1769" i="4"/>
  <c r="Y1769" i="4"/>
  <c r="X1769" i="4"/>
  <c r="Z1769" i="4"/>
  <c r="N1767" i="4"/>
  <c r="O1767" i="4"/>
  <c r="U1764" i="4"/>
  <c r="S1764" i="4"/>
  <c r="R1764" i="4"/>
  <c r="T1764" i="4"/>
  <c r="AA1761" i="4"/>
  <c r="Y1761" i="4"/>
  <c r="X1761" i="4"/>
  <c r="Z1761" i="4"/>
  <c r="N1759" i="4"/>
  <c r="O1759" i="4"/>
  <c r="U1756" i="4"/>
  <c r="S1756" i="4"/>
  <c r="R1756" i="4"/>
  <c r="T1756" i="4"/>
  <c r="AA1753" i="4"/>
  <c r="Y1753" i="4"/>
  <c r="X1753" i="4"/>
  <c r="Z1753" i="4"/>
  <c r="N1751" i="4"/>
  <c r="O1751" i="4"/>
  <c r="U1748" i="4"/>
  <c r="S1748" i="4"/>
  <c r="R1748" i="4"/>
  <c r="T1748" i="4"/>
  <c r="AA1745" i="4"/>
  <c r="Y1745" i="4"/>
  <c r="X1745" i="4"/>
  <c r="Z1745" i="4"/>
  <c r="AA1741" i="4"/>
  <c r="Y1741" i="4"/>
  <c r="X1741" i="4"/>
  <c r="Z1741" i="4"/>
  <c r="N1739" i="4"/>
  <c r="O1739" i="4"/>
  <c r="U1736" i="4"/>
  <c r="S1736" i="4"/>
  <c r="R1736" i="4"/>
  <c r="T1736" i="4"/>
  <c r="AA1733" i="4"/>
  <c r="Y1733" i="4"/>
  <c r="X1733" i="4"/>
  <c r="Z1733" i="4"/>
  <c r="N1731" i="4"/>
  <c r="O1731" i="4"/>
  <c r="U1728" i="4"/>
  <c r="S1728" i="4"/>
  <c r="R1728" i="4"/>
  <c r="T1728" i="4"/>
  <c r="AA1725" i="4"/>
  <c r="Y1725" i="4"/>
  <c r="X1725" i="4"/>
  <c r="Z1725" i="4"/>
  <c r="N1723" i="4"/>
  <c r="O1723" i="4"/>
  <c r="U1720" i="4"/>
  <c r="S1720" i="4"/>
  <c r="R1720" i="4"/>
  <c r="T1720" i="4"/>
  <c r="AA1717" i="4"/>
  <c r="Y1717" i="4"/>
  <c r="X1717" i="4"/>
  <c r="Z1717" i="4"/>
  <c r="N1715" i="4"/>
  <c r="O1715" i="4"/>
  <c r="U1712" i="4"/>
  <c r="S1712" i="4"/>
  <c r="R1712" i="4"/>
  <c r="T1712" i="4"/>
  <c r="AA1709" i="4"/>
  <c r="Y1709" i="4"/>
  <c r="X1709" i="4"/>
  <c r="Z1709" i="4"/>
  <c r="N1707" i="4"/>
  <c r="O1707" i="4"/>
  <c r="U1704" i="4"/>
  <c r="S1704" i="4"/>
  <c r="R1704" i="4"/>
  <c r="T1704" i="4"/>
  <c r="AA1701" i="4"/>
  <c r="Y1701" i="4"/>
  <c r="X1701" i="4"/>
  <c r="Z1701" i="4"/>
  <c r="N1699" i="4"/>
  <c r="O1699" i="4"/>
  <c r="U1696" i="4"/>
  <c r="S1696" i="4"/>
  <c r="R1696" i="4"/>
  <c r="T1696" i="4"/>
  <c r="AA1693" i="4"/>
  <c r="Y1693" i="4"/>
  <c r="X1693" i="4"/>
  <c r="Z1693" i="4"/>
  <c r="N1691" i="4"/>
  <c r="O1691" i="4"/>
  <c r="AA1689" i="4"/>
  <c r="Y1689" i="4"/>
  <c r="X1689" i="4"/>
  <c r="Z1689" i="4"/>
  <c r="N1687" i="4"/>
  <c r="O1687" i="4"/>
  <c r="AA1685" i="4"/>
  <c r="Y1685" i="4"/>
  <c r="X1685" i="4"/>
  <c r="Z1685" i="4"/>
  <c r="N1683" i="4"/>
  <c r="O1683" i="4"/>
  <c r="U1680" i="4"/>
  <c r="S1680" i="4"/>
  <c r="R1680" i="4"/>
  <c r="T1680" i="4"/>
  <c r="N1679" i="4"/>
  <c r="O1679" i="4"/>
  <c r="U1676" i="4"/>
  <c r="S1676" i="4"/>
  <c r="R1676" i="4"/>
  <c r="T1676" i="4"/>
  <c r="AA1673" i="4"/>
  <c r="Y1673" i="4"/>
  <c r="X1673" i="4"/>
  <c r="Z1673" i="4"/>
  <c r="N1671" i="4"/>
  <c r="O1671" i="4"/>
  <c r="U1668" i="4"/>
  <c r="S1668" i="4"/>
  <c r="R1668" i="4"/>
  <c r="T1668" i="4"/>
  <c r="N1667" i="4"/>
  <c r="O1667" i="4"/>
  <c r="U1664" i="4"/>
  <c r="S1664" i="4"/>
  <c r="R1664" i="4"/>
  <c r="T1664" i="4"/>
  <c r="AA1661" i="4"/>
  <c r="Y1661" i="4"/>
  <c r="X1661" i="4"/>
  <c r="Z1661" i="4"/>
  <c r="N1659" i="4"/>
  <c r="O1659" i="4"/>
  <c r="U1656" i="4"/>
  <c r="S1656" i="4"/>
  <c r="R1656" i="4"/>
  <c r="T1656" i="4"/>
  <c r="AA1653" i="4"/>
  <c r="Y1653" i="4"/>
  <c r="X1653" i="4"/>
  <c r="Z1653" i="4"/>
  <c r="N1651" i="4"/>
  <c r="O1651" i="4"/>
  <c r="U1648" i="4"/>
  <c r="S1648" i="4"/>
  <c r="R1648" i="4"/>
  <c r="T1648" i="4"/>
  <c r="AA1645" i="4"/>
  <c r="Y1645" i="4"/>
  <c r="X1645" i="4"/>
  <c r="Z1645" i="4"/>
  <c r="AA1641" i="4"/>
  <c r="Y1641" i="4"/>
  <c r="X1641" i="4"/>
  <c r="Z1641" i="4"/>
  <c r="N1639" i="4"/>
  <c r="O1639" i="4"/>
  <c r="U1636" i="4"/>
  <c r="S1636" i="4"/>
  <c r="R1636" i="4"/>
  <c r="T1636" i="4"/>
  <c r="AA1633" i="4"/>
  <c r="Y1633" i="4"/>
  <c r="X1633" i="4"/>
  <c r="Z1633" i="4"/>
  <c r="N1631" i="4"/>
  <c r="O1631" i="4"/>
  <c r="U1628" i="4"/>
  <c r="S1628" i="4"/>
  <c r="R1628" i="4"/>
  <c r="T1628" i="4"/>
  <c r="AA1625" i="4"/>
  <c r="Y1625" i="4"/>
  <c r="X1625" i="4"/>
  <c r="Z1625" i="4"/>
  <c r="N1623" i="4"/>
  <c r="O1623" i="4"/>
  <c r="AA1621" i="4"/>
  <c r="Y1621" i="4"/>
  <c r="X1621" i="4"/>
  <c r="Z1621" i="4"/>
  <c r="N1619" i="4"/>
  <c r="O1619" i="4"/>
  <c r="U1616" i="4"/>
  <c r="S1616" i="4"/>
  <c r="R1616" i="4"/>
  <c r="T1616" i="4"/>
  <c r="AA1613" i="4"/>
  <c r="Y1613" i="4"/>
  <c r="X1613" i="4"/>
  <c r="Z1613" i="4"/>
  <c r="N1611" i="4"/>
  <c r="O1611" i="4"/>
  <c r="U1608" i="4"/>
  <c r="S1608" i="4"/>
  <c r="R1608" i="4"/>
  <c r="T1608" i="4"/>
  <c r="AA1605" i="4"/>
  <c r="Y1605" i="4"/>
  <c r="X1605" i="4"/>
  <c r="Z1605" i="4"/>
  <c r="N1603" i="4"/>
  <c r="O1603" i="4"/>
  <c r="U1600" i="4"/>
  <c r="S1600" i="4"/>
  <c r="R1600" i="4"/>
  <c r="T1600" i="4"/>
  <c r="AA1597" i="4"/>
  <c r="Y1597" i="4"/>
  <c r="X1597" i="4"/>
  <c r="Z1597" i="4"/>
  <c r="N1595" i="4"/>
  <c r="O1595" i="4"/>
  <c r="AA1593" i="4"/>
  <c r="Y1593" i="4"/>
  <c r="X1593" i="4"/>
  <c r="Z1593" i="4"/>
  <c r="N1591" i="4"/>
  <c r="O1591" i="4"/>
  <c r="U1588" i="4"/>
  <c r="S1588" i="4"/>
  <c r="R1588" i="4"/>
  <c r="T1588" i="4"/>
  <c r="AA1585" i="4"/>
  <c r="Y1585" i="4"/>
  <c r="X1585" i="4"/>
  <c r="Z1585" i="4"/>
  <c r="N1583" i="4"/>
  <c r="O1583" i="4"/>
  <c r="U1580" i="4"/>
  <c r="S1580" i="4"/>
  <c r="R1580" i="4"/>
  <c r="T1580" i="4"/>
  <c r="AA1577" i="4"/>
  <c r="Y1577" i="4"/>
  <c r="X1577" i="4"/>
  <c r="Z1577" i="4"/>
  <c r="N1575" i="4"/>
  <c r="O1575" i="4"/>
  <c r="U1572" i="4"/>
  <c r="S1572" i="4"/>
  <c r="R1572" i="4"/>
  <c r="T1572" i="4"/>
  <c r="AA1569" i="4"/>
  <c r="Y1569" i="4"/>
  <c r="X1569" i="4"/>
  <c r="Z1569" i="4"/>
  <c r="N1567" i="4"/>
  <c r="O1567" i="4"/>
  <c r="U1564" i="4"/>
  <c r="S1564" i="4"/>
  <c r="R1564" i="4"/>
  <c r="T1564" i="4"/>
  <c r="AA1561" i="4"/>
  <c r="Y1561" i="4"/>
  <c r="X1561" i="4"/>
  <c r="Z1561" i="4"/>
  <c r="AA1557" i="4"/>
  <c r="Y1557" i="4"/>
  <c r="X1557" i="4"/>
  <c r="Z1557" i="4"/>
  <c r="U1556" i="4"/>
  <c r="S1556" i="4"/>
  <c r="R1556" i="4"/>
  <c r="T1556" i="4"/>
  <c r="AA1553" i="4"/>
  <c r="Y1553" i="4"/>
  <c r="X1553" i="4"/>
  <c r="Z1553" i="4"/>
  <c r="N1551" i="4"/>
  <c r="O1551" i="4"/>
  <c r="U1548" i="4"/>
  <c r="S1548" i="4"/>
  <c r="R1548" i="4"/>
  <c r="T1548" i="4"/>
  <c r="U1544" i="4"/>
  <c r="S1544" i="4"/>
  <c r="R1544" i="4"/>
  <c r="T1544" i="4"/>
  <c r="AA1541" i="4"/>
  <c r="Y1541" i="4"/>
  <c r="X1541" i="4"/>
  <c r="Z1541" i="4"/>
  <c r="N1539" i="4"/>
  <c r="O1539" i="4"/>
  <c r="U1536" i="4"/>
  <c r="S1536" i="4"/>
  <c r="R1536" i="4"/>
  <c r="T1536" i="4"/>
  <c r="N1535" i="4"/>
  <c r="O1535" i="4"/>
  <c r="U1532" i="4"/>
  <c r="S1532" i="4"/>
  <c r="R1532" i="4"/>
  <c r="T1532" i="4"/>
  <c r="Y1529" i="4"/>
  <c r="AA1529" i="4"/>
  <c r="X1529" i="4"/>
  <c r="Z1529" i="4"/>
  <c r="N1527" i="4"/>
  <c r="O1527" i="4"/>
  <c r="U1524" i="4"/>
  <c r="S1524" i="4"/>
  <c r="R1524" i="4"/>
  <c r="T1524" i="4"/>
  <c r="Y1521" i="4"/>
  <c r="AA1521" i="4"/>
  <c r="X1521" i="4"/>
  <c r="Z1521" i="4"/>
  <c r="N1519" i="4"/>
  <c r="O1519" i="4"/>
  <c r="U1516" i="4"/>
  <c r="S1516" i="4"/>
  <c r="R1516" i="4"/>
  <c r="T1516" i="4"/>
  <c r="U1512" i="4"/>
  <c r="S1512" i="4"/>
  <c r="R1512" i="4"/>
  <c r="T1512" i="4"/>
  <c r="U1508" i="4"/>
  <c r="S1508" i="4"/>
  <c r="R1508" i="4"/>
  <c r="T1508" i="4"/>
  <c r="Y1505" i="4"/>
  <c r="AA1505" i="4"/>
  <c r="X1505" i="4"/>
  <c r="Z1505" i="4"/>
  <c r="U1504" i="4"/>
  <c r="S1504" i="4"/>
  <c r="R1504" i="4"/>
  <c r="T1504" i="4"/>
  <c r="U1500" i="4"/>
  <c r="S1500" i="4"/>
  <c r="R1500" i="4"/>
  <c r="T1500" i="4"/>
  <c r="Y1497" i="4"/>
  <c r="AA1497" i="4"/>
  <c r="X1497" i="4"/>
  <c r="Z1497" i="4"/>
  <c r="N1495" i="4"/>
  <c r="O1495" i="4"/>
  <c r="U1492" i="4"/>
  <c r="S1492" i="4"/>
  <c r="R1492" i="4"/>
  <c r="T1492" i="4"/>
  <c r="N1491" i="4"/>
  <c r="O1491" i="4"/>
  <c r="U1488" i="4"/>
  <c r="S1488" i="4"/>
  <c r="R1488" i="4"/>
  <c r="T1488" i="4"/>
  <c r="Y1485" i="4"/>
  <c r="AA1485" i="4"/>
  <c r="X1485" i="4"/>
  <c r="Z1485" i="4"/>
  <c r="N1483" i="4"/>
  <c r="O1483" i="4"/>
  <c r="U1480" i="4"/>
  <c r="S1480" i="4"/>
  <c r="R1480" i="4"/>
  <c r="T1480" i="4"/>
  <c r="Y1477" i="4"/>
  <c r="AA1477" i="4"/>
  <c r="X1477" i="4"/>
  <c r="Z1477" i="4"/>
  <c r="N1475" i="4"/>
  <c r="O1475" i="4"/>
  <c r="U1472" i="4"/>
  <c r="S1472" i="4"/>
  <c r="R1472" i="4"/>
  <c r="T1472" i="4"/>
  <c r="Y1469" i="4"/>
  <c r="AA1469" i="4"/>
  <c r="X1469" i="4"/>
  <c r="Z1469" i="4"/>
  <c r="N1467" i="4"/>
  <c r="O1467" i="4"/>
  <c r="U1464" i="4"/>
  <c r="S1464" i="4"/>
  <c r="R1464" i="4"/>
  <c r="T1464" i="4"/>
  <c r="Y1461" i="4"/>
  <c r="AA1461" i="4"/>
  <c r="X1461" i="4"/>
  <c r="Z1461" i="4"/>
  <c r="N1459" i="4"/>
  <c r="O1459" i="4"/>
  <c r="U1456" i="4"/>
  <c r="S1456" i="4"/>
  <c r="R1456" i="4"/>
  <c r="T1456" i="4"/>
  <c r="Y1453" i="4"/>
  <c r="AA1453" i="4"/>
  <c r="X1453" i="4"/>
  <c r="Z1453" i="4"/>
  <c r="N1451" i="4"/>
  <c r="O1451" i="4"/>
  <c r="U1448" i="4"/>
  <c r="S1448" i="4"/>
  <c r="R1448" i="4"/>
  <c r="T1448" i="4"/>
  <c r="Y1445" i="4"/>
  <c r="AA1445" i="4"/>
  <c r="X1445" i="4"/>
  <c r="Z1445" i="4"/>
  <c r="N1443" i="4"/>
  <c r="O1443" i="4"/>
  <c r="U1440" i="4"/>
  <c r="S1440" i="4"/>
  <c r="R1440" i="4"/>
  <c r="T1440" i="4"/>
  <c r="Y1437" i="4"/>
  <c r="AA1437" i="4"/>
  <c r="X1437" i="4"/>
  <c r="Z1437" i="4"/>
  <c r="N1435" i="4"/>
  <c r="O1435" i="4"/>
  <c r="U1432" i="4"/>
  <c r="S1432" i="4"/>
  <c r="R1432" i="4"/>
  <c r="T1432" i="4"/>
  <c r="Y1429" i="4"/>
  <c r="AA1429" i="4"/>
  <c r="X1429" i="4"/>
  <c r="Z1429" i="4"/>
  <c r="N1427" i="4"/>
  <c r="O1427" i="4"/>
  <c r="N1423" i="4"/>
  <c r="O1423" i="4"/>
  <c r="U1420" i="4"/>
  <c r="S1420" i="4"/>
  <c r="R1420" i="4"/>
  <c r="T1420" i="4"/>
  <c r="U1416" i="4"/>
  <c r="S1416" i="4"/>
  <c r="R1416" i="4"/>
  <c r="T1416" i="4"/>
  <c r="AA1413" i="4"/>
  <c r="Y1413" i="4"/>
  <c r="X1413" i="4"/>
  <c r="Z1413" i="4"/>
  <c r="N1411" i="4"/>
  <c r="O1411" i="4"/>
  <c r="U1408" i="4"/>
  <c r="S1408" i="4"/>
  <c r="R1408" i="4"/>
  <c r="T1408" i="4"/>
  <c r="N1407" i="4"/>
  <c r="O1407" i="4"/>
  <c r="U1404" i="4"/>
  <c r="S1404" i="4"/>
  <c r="R1404" i="4"/>
  <c r="T1404" i="4"/>
  <c r="AA1401" i="4"/>
  <c r="Y1401" i="4"/>
  <c r="X1401" i="4"/>
  <c r="Z1401" i="4"/>
  <c r="N1399" i="4"/>
  <c r="O1399" i="4"/>
  <c r="U1396" i="4"/>
  <c r="S1396" i="4"/>
  <c r="R1396" i="4"/>
  <c r="T1396" i="4"/>
  <c r="AA1393" i="4"/>
  <c r="Y1393" i="4"/>
  <c r="X1393" i="4"/>
  <c r="Z1393" i="4"/>
  <c r="N1391" i="4"/>
  <c r="O1391" i="4"/>
  <c r="U1388" i="4"/>
  <c r="S1388" i="4"/>
  <c r="R1388" i="4"/>
  <c r="T1388" i="4"/>
  <c r="N1387" i="4"/>
  <c r="O1387" i="4"/>
  <c r="U1384" i="4"/>
  <c r="S1384" i="4"/>
  <c r="R1384" i="4"/>
  <c r="T1384" i="4"/>
  <c r="AA1381" i="4"/>
  <c r="Y1381" i="4"/>
  <c r="X1381" i="4"/>
  <c r="Z1381" i="4"/>
  <c r="N1379" i="4"/>
  <c r="O1379" i="4"/>
  <c r="U1376" i="4"/>
  <c r="S1376" i="4"/>
  <c r="R1376" i="4"/>
  <c r="T1376" i="4"/>
  <c r="AA1373" i="4"/>
  <c r="Y1373" i="4"/>
  <c r="X1373" i="4"/>
  <c r="Z1373" i="4"/>
  <c r="L1371" i="4"/>
  <c r="N1371" i="4"/>
  <c r="U1368" i="4"/>
  <c r="S1368" i="4"/>
  <c r="R1368" i="4"/>
  <c r="T1368" i="4"/>
  <c r="AA1365" i="4"/>
  <c r="Y1365" i="4"/>
  <c r="X1365" i="4"/>
  <c r="Z1365" i="4"/>
  <c r="L1363" i="4"/>
  <c r="N1363" i="4"/>
  <c r="U1360" i="4"/>
  <c r="S1360" i="4"/>
  <c r="R1360" i="4"/>
  <c r="T1360" i="4"/>
  <c r="AA1357" i="4"/>
  <c r="Y1357" i="4"/>
  <c r="X1357" i="4"/>
  <c r="Z1357" i="4"/>
  <c r="AA1353" i="4"/>
  <c r="Y1353" i="4"/>
  <c r="X1353" i="4"/>
  <c r="Z1353" i="4"/>
  <c r="L1351" i="4"/>
  <c r="N1351" i="4"/>
  <c r="U1348" i="4"/>
  <c r="S1348" i="4"/>
  <c r="R1348" i="4"/>
  <c r="T1348" i="4"/>
  <c r="AA1345" i="4"/>
  <c r="Y1345" i="4"/>
  <c r="X1345" i="4"/>
  <c r="Z1345" i="4"/>
  <c r="L1343" i="4"/>
  <c r="N1343" i="4"/>
  <c r="U1340" i="4"/>
  <c r="S1340" i="4"/>
  <c r="R1340" i="4"/>
  <c r="T1340" i="4"/>
  <c r="AA1337" i="4"/>
  <c r="Y1337" i="4"/>
  <c r="X1337" i="4"/>
  <c r="Z1337" i="4"/>
  <c r="L1335" i="4"/>
  <c r="N1335" i="4"/>
  <c r="U1332" i="4"/>
  <c r="S1332" i="4"/>
  <c r="R1332" i="4"/>
  <c r="T1332" i="4"/>
  <c r="AA1329" i="4"/>
  <c r="Y1329" i="4"/>
  <c r="X1329" i="4"/>
  <c r="Z1329" i="4"/>
  <c r="AA1325" i="4"/>
  <c r="Y1325" i="4"/>
  <c r="X1325" i="4"/>
  <c r="Z1325" i="4"/>
  <c r="L1323" i="4"/>
  <c r="N1323" i="4"/>
  <c r="U1320" i="4"/>
  <c r="S1320" i="4"/>
  <c r="R1320" i="4"/>
  <c r="T1320" i="4"/>
  <c r="AA1317" i="4"/>
  <c r="Y1317" i="4"/>
  <c r="X1317" i="4"/>
  <c r="Z1317" i="4"/>
  <c r="L1315" i="4"/>
  <c r="N1315" i="4"/>
  <c r="U1312" i="4"/>
  <c r="S1312" i="4"/>
  <c r="R1312" i="4"/>
  <c r="T1312" i="4"/>
  <c r="AA1309" i="4"/>
  <c r="Y1309" i="4"/>
  <c r="X1309" i="4"/>
  <c r="Z1309" i="4"/>
  <c r="L1307" i="4"/>
  <c r="N1307" i="4"/>
  <c r="U1304" i="4"/>
  <c r="S1304" i="4"/>
  <c r="R1304" i="4"/>
  <c r="T1304" i="4"/>
  <c r="U1300" i="4"/>
  <c r="S1300" i="4"/>
  <c r="R1300" i="4"/>
  <c r="T1300" i="4"/>
  <c r="AA1297" i="4"/>
  <c r="Y1297" i="4"/>
  <c r="X1297" i="4"/>
  <c r="Z1297" i="4"/>
  <c r="L1295" i="4"/>
  <c r="N1295" i="4"/>
  <c r="U1292" i="4"/>
  <c r="S1292" i="4"/>
  <c r="R1292" i="4"/>
  <c r="T1292" i="4"/>
  <c r="AA1289" i="4"/>
  <c r="Y1289" i="4"/>
  <c r="X1289" i="4"/>
  <c r="Z1289" i="4"/>
  <c r="L1287" i="4"/>
  <c r="N1287" i="4"/>
  <c r="U1284" i="4"/>
  <c r="S1284" i="4"/>
  <c r="R1284" i="4"/>
  <c r="T1284" i="4"/>
  <c r="AA1281" i="4"/>
  <c r="Y1281" i="4"/>
  <c r="X1281" i="4"/>
  <c r="Z1281" i="4"/>
  <c r="L1279" i="4"/>
  <c r="N1279" i="4"/>
  <c r="S1276" i="4"/>
  <c r="T1276" i="4"/>
  <c r="R1276" i="4"/>
  <c r="AA1273" i="4"/>
  <c r="Y1273" i="4"/>
  <c r="X1273" i="4"/>
  <c r="Z1273" i="4"/>
  <c r="L1271" i="4"/>
  <c r="N1271" i="4"/>
  <c r="S1268" i="4"/>
  <c r="T1268" i="4"/>
  <c r="R1268" i="4"/>
  <c r="U1268" i="4"/>
  <c r="AA1265" i="4"/>
  <c r="Y1265" i="4"/>
  <c r="X1265" i="4"/>
  <c r="Z1265" i="4"/>
  <c r="L1263" i="4"/>
  <c r="N1263" i="4"/>
  <c r="S1260" i="4"/>
  <c r="T1260" i="4"/>
  <c r="R1260" i="4"/>
  <c r="AA1257" i="4"/>
  <c r="Y1257" i="4"/>
  <c r="X1257" i="4"/>
  <c r="Z1257" i="4"/>
  <c r="L1255" i="4"/>
  <c r="N1255" i="4"/>
  <c r="S1252" i="4"/>
  <c r="T1252" i="4"/>
  <c r="R1252" i="4"/>
  <c r="U1252" i="4"/>
  <c r="AA1249" i="4"/>
  <c r="Y1249" i="4"/>
  <c r="X1249" i="4"/>
  <c r="Z1249" i="4"/>
  <c r="L1247" i="4"/>
  <c r="N1247" i="4"/>
  <c r="L1243" i="4"/>
  <c r="N1243" i="4"/>
  <c r="S1240" i="4"/>
  <c r="T1240" i="4"/>
  <c r="R1240" i="4"/>
  <c r="S1236" i="4"/>
  <c r="T1236" i="4"/>
  <c r="R1236" i="4"/>
  <c r="U1236" i="4"/>
  <c r="AA1233" i="4"/>
  <c r="Y1233" i="4"/>
  <c r="X1233" i="4"/>
  <c r="Z1233" i="4"/>
  <c r="L1231" i="4"/>
  <c r="N1231" i="4"/>
  <c r="S1228" i="4"/>
  <c r="T1228" i="4"/>
  <c r="R1228" i="4"/>
  <c r="AA1225" i="4"/>
  <c r="Y1225" i="4"/>
  <c r="X1225" i="4"/>
  <c r="Z1225" i="4"/>
  <c r="L1223" i="4"/>
  <c r="N1223" i="4"/>
  <c r="S1220" i="4"/>
  <c r="U1220" i="4"/>
  <c r="T1220" i="4"/>
  <c r="R1220" i="4"/>
  <c r="AA1217" i="4"/>
  <c r="Y1217" i="4"/>
  <c r="X1217" i="4"/>
  <c r="Z1217" i="4"/>
  <c r="L1215" i="4"/>
  <c r="N1215" i="4"/>
  <c r="S1212" i="4"/>
  <c r="U1212" i="4"/>
  <c r="T1212" i="4"/>
  <c r="R1212" i="4"/>
  <c r="AA1209" i="4"/>
  <c r="Y1209" i="4"/>
  <c r="X1209" i="4"/>
  <c r="Z1209" i="4"/>
  <c r="L1207" i="4"/>
  <c r="N1207" i="4"/>
  <c r="S1204" i="4"/>
  <c r="U1204" i="4"/>
  <c r="T1204" i="4"/>
  <c r="AA1201" i="4"/>
  <c r="Y1201" i="4"/>
  <c r="X1201" i="4"/>
  <c r="Z1201" i="4"/>
  <c r="L1199" i="4"/>
  <c r="N1199" i="4"/>
  <c r="S1196" i="4"/>
  <c r="U1196" i="4"/>
  <c r="T1196" i="4"/>
  <c r="R1196" i="4"/>
  <c r="AA1193" i="4"/>
  <c r="Y1193" i="4"/>
  <c r="X1193" i="4"/>
  <c r="Z1193" i="4"/>
  <c r="L1191" i="4"/>
  <c r="N1191" i="4"/>
  <c r="S1188" i="4"/>
  <c r="U1188" i="4"/>
  <c r="T1188" i="4"/>
  <c r="AA1185" i="4"/>
  <c r="Y1185" i="4"/>
  <c r="X1185" i="4"/>
  <c r="Z1185" i="4"/>
  <c r="L1183" i="4"/>
  <c r="N1183" i="4"/>
  <c r="AA1181" i="4"/>
  <c r="Y1181" i="4"/>
  <c r="X1181" i="4"/>
  <c r="Z1181" i="4"/>
  <c r="L1179" i="4"/>
  <c r="N1179" i="4"/>
  <c r="S1176" i="4"/>
  <c r="U1176" i="4"/>
  <c r="R1176" i="4"/>
  <c r="T1176" i="4"/>
  <c r="S1172" i="4"/>
  <c r="U1172" i="4"/>
  <c r="T1172" i="4"/>
  <c r="R1172" i="4"/>
  <c r="AA1169" i="4"/>
  <c r="Y1169" i="4"/>
  <c r="X1169" i="4"/>
  <c r="Z1169" i="4"/>
  <c r="L1167" i="4"/>
  <c r="N1167" i="4"/>
  <c r="S1164" i="4"/>
  <c r="U1164" i="4"/>
  <c r="T1164" i="4"/>
  <c r="R1164" i="4"/>
  <c r="AA1161" i="4"/>
  <c r="Y1161" i="4"/>
  <c r="X1161" i="4"/>
  <c r="Z1161" i="4"/>
  <c r="L1159" i="4"/>
  <c r="N1159" i="4"/>
  <c r="S1156" i="4"/>
  <c r="U1156" i="4"/>
  <c r="T1156" i="4"/>
  <c r="R1156" i="4"/>
  <c r="AA1153" i="4"/>
  <c r="Y1153" i="4"/>
  <c r="X1153" i="4"/>
  <c r="Z1153" i="4"/>
  <c r="L1151" i="4"/>
  <c r="N1151" i="4"/>
  <c r="S1148" i="4"/>
  <c r="U1148" i="4"/>
  <c r="T1148" i="4"/>
  <c r="R1148" i="4"/>
  <c r="AA1145" i="4"/>
  <c r="Y1145" i="4"/>
  <c r="X1145" i="4"/>
  <c r="Z1145" i="4"/>
  <c r="L1143" i="4"/>
  <c r="N1143" i="4"/>
  <c r="S1140" i="4"/>
  <c r="U1140" i="4"/>
  <c r="T1140" i="4"/>
  <c r="AA1137" i="4"/>
  <c r="Y1137" i="4"/>
  <c r="X1137" i="4"/>
  <c r="Z1137" i="4"/>
  <c r="L1135" i="4"/>
  <c r="N1135" i="4"/>
  <c r="S1132" i="4"/>
  <c r="U1132" i="4"/>
  <c r="T1132" i="4"/>
  <c r="R1132" i="4"/>
  <c r="AA1129" i="4"/>
  <c r="Y1129" i="4"/>
  <c r="X1129" i="4"/>
  <c r="Z1129" i="4"/>
  <c r="L1127" i="4"/>
  <c r="N1127" i="4"/>
  <c r="S1124" i="4"/>
  <c r="U1124" i="4"/>
  <c r="T1124" i="4"/>
  <c r="AA1121" i="4"/>
  <c r="Y1121" i="4"/>
  <c r="X1121" i="4"/>
  <c r="Z1121" i="4"/>
  <c r="L1119" i="4"/>
  <c r="N1119" i="4"/>
  <c r="AA1117" i="4"/>
  <c r="Y1117" i="4"/>
  <c r="X1117" i="4"/>
  <c r="Z1117" i="4"/>
  <c r="L1115" i="4"/>
  <c r="N1115" i="4"/>
  <c r="S1112" i="4"/>
  <c r="U1112" i="4"/>
  <c r="R1112" i="4"/>
  <c r="T1112" i="4"/>
  <c r="AA1109" i="4"/>
  <c r="Y1109" i="4"/>
  <c r="X1109" i="4"/>
  <c r="Z1109" i="4"/>
  <c r="L1107" i="4"/>
  <c r="N1107" i="4"/>
  <c r="R1104" i="4"/>
  <c r="S1104" i="4"/>
  <c r="U1104" i="4"/>
  <c r="T1104" i="4"/>
  <c r="L1103" i="4"/>
  <c r="N1103" i="4"/>
  <c r="R1100" i="4"/>
  <c r="S1100" i="4"/>
  <c r="U1100" i="4"/>
  <c r="AA1097" i="4"/>
  <c r="Y1097" i="4"/>
  <c r="X1097" i="4"/>
  <c r="Z1097" i="4"/>
  <c r="L1095" i="4"/>
  <c r="N1095" i="4"/>
  <c r="R1092" i="4"/>
  <c r="S1092" i="4"/>
  <c r="U1092" i="4"/>
  <c r="AA1089" i="4"/>
  <c r="Y1089" i="4"/>
  <c r="X1089" i="4"/>
  <c r="Z1089" i="4"/>
  <c r="L1087" i="4"/>
  <c r="N1087" i="4"/>
  <c r="L1083" i="4"/>
  <c r="N1083" i="4"/>
  <c r="R1080" i="4"/>
  <c r="S1080" i="4"/>
  <c r="U1080" i="4"/>
  <c r="T1080" i="4"/>
  <c r="AA1077" i="4"/>
  <c r="Y1077" i="4"/>
  <c r="X1077" i="4"/>
  <c r="Z1077" i="4"/>
  <c r="L1075" i="4"/>
  <c r="N1075" i="4"/>
  <c r="R1072" i="4"/>
  <c r="S1072" i="4"/>
  <c r="U1072" i="4"/>
  <c r="T1072" i="4"/>
  <c r="AA1069" i="4"/>
  <c r="Y1069" i="4"/>
  <c r="X1069" i="4"/>
  <c r="Z1069" i="4"/>
  <c r="AA1065" i="4"/>
  <c r="Y1065" i="4"/>
  <c r="X1065" i="4"/>
  <c r="Z1065" i="4"/>
  <c r="L1063" i="4"/>
  <c r="N1063" i="4"/>
  <c r="R1060" i="4"/>
  <c r="S1060" i="4"/>
  <c r="U1060" i="4"/>
  <c r="L1059" i="4"/>
  <c r="N1059" i="4"/>
  <c r="R1056" i="4"/>
  <c r="S1056" i="4"/>
  <c r="U1056" i="4"/>
  <c r="T1056" i="4"/>
  <c r="X1053" i="4"/>
  <c r="Y1053" i="4"/>
  <c r="AA1053" i="4"/>
  <c r="Z1053" i="4"/>
  <c r="L1051" i="4"/>
  <c r="N1051" i="4"/>
  <c r="R1048" i="4"/>
  <c r="S1048" i="4"/>
  <c r="U1048" i="4"/>
  <c r="T1048" i="4"/>
  <c r="X1045" i="4"/>
  <c r="Y1045" i="4"/>
  <c r="AA1045" i="4"/>
  <c r="Z1045" i="4"/>
  <c r="X1041" i="4"/>
  <c r="Y1041" i="4"/>
  <c r="AA1041" i="4"/>
  <c r="Z1041" i="4"/>
  <c r="L1039" i="4"/>
  <c r="N1039" i="4"/>
  <c r="R1036" i="4"/>
  <c r="S1036" i="4"/>
  <c r="U1036" i="4"/>
  <c r="X1033" i="4"/>
  <c r="Y1033" i="4"/>
  <c r="AA1033" i="4"/>
  <c r="Z1033" i="4"/>
  <c r="X1029" i="4"/>
  <c r="Y1029" i="4"/>
  <c r="AA1029" i="4"/>
  <c r="Z1029" i="4"/>
  <c r="L1027" i="4"/>
  <c r="N1027" i="4"/>
  <c r="R1024" i="4"/>
  <c r="S1024" i="4"/>
  <c r="U1024" i="4"/>
  <c r="T1024" i="4"/>
  <c r="R1020" i="4"/>
  <c r="S1020" i="4"/>
  <c r="U1020" i="4"/>
  <c r="T1020" i="4"/>
  <c r="X1017" i="4"/>
  <c r="Y1017" i="4"/>
  <c r="AA1017" i="4"/>
  <c r="Z1017" i="4"/>
  <c r="L1015" i="4"/>
  <c r="N1015" i="4"/>
  <c r="R1012" i="4"/>
  <c r="S1012" i="4"/>
  <c r="U1012" i="4"/>
  <c r="T1012" i="4"/>
  <c r="R1004" i="4"/>
  <c r="S1004" i="4"/>
  <c r="U1004" i="4"/>
  <c r="X1001" i="4"/>
  <c r="Y1001" i="4"/>
  <c r="Z1001" i="4"/>
  <c r="AA1001" i="4"/>
  <c r="L999" i="4"/>
  <c r="N999" i="4"/>
  <c r="X997" i="4"/>
  <c r="Y997" i="4"/>
  <c r="Z997" i="4"/>
  <c r="AA997" i="4"/>
  <c r="L995" i="4"/>
  <c r="N995" i="4"/>
  <c r="R992" i="4"/>
  <c r="S992" i="4"/>
  <c r="U992" i="4"/>
  <c r="T992" i="4"/>
  <c r="X989" i="4"/>
  <c r="Y989" i="4"/>
  <c r="Z989" i="4"/>
  <c r="AA989" i="4"/>
  <c r="L987" i="4"/>
  <c r="N987" i="4"/>
  <c r="R984" i="4"/>
  <c r="S984" i="4"/>
  <c r="U984" i="4"/>
  <c r="T984" i="4"/>
  <c r="X981" i="4"/>
  <c r="Y981" i="4"/>
  <c r="Z981" i="4"/>
  <c r="AA981" i="4"/>
  <c r="R980" i="4"/>
  <c r="S980" i="4"/>
  <c r="U980" i="4"/>
  <c r="T980" i="4"/>
  <c r="X977" i="4"/>
  <c r="Y977" i="4"/>
  <c r="Z977" i="4"/>
  <c r="AA977" i="4"/>
  <c r="L975" i="4"/>
  <c r="N975" i="4"/>
  <c r="R972" i="4"/>
  <c r="S972" i="4"/>
  <c r="U972" i="4"/>
  <c r="X969" i="4"/>
  <c r="Y969" i="4"/>
  <c r="Z969" i="4"/>
  <c r="AA969" i="4"/>
  <c r="X965" i="4"/>
  <c r="Y965" i="4"/>
  <c r="Z965" i="4"/>
  <c r="AA965" i="4"/>
  <c r="R964" i="4"/>
  <c r="S964" i="4"/>
  <c r="U964" i="4"/>
  <c r="X961" i="4"/>
  <c r="Y961" i="4"/>
  <c r="Z961" i="4"/>
  <c r="AA961" i="4"/>
  <c r="X957" i="4"/>
  <c r="Y957" i="4"/>
  <c r="Z957" i="4"/>
  <c r="AA957" i="4"/>
  <c r="L955" i="4"/>
  <c r="N955" i="4"/>
  <c r="R952" i="4"/>
  <c r="S952" i="4"/>
  <c r="U952" i="4"/>
  <c r="T952" i="4"/>
  <c r="X949" i="4"/>
  <c r="Y949" i="4"/>
  <c r="Z949" i="4"/>
  <c r="AA949" i="4"/>
  <c r="L947" i="4"/>
  <c r="N947" i="4"/>
  <c r="X945" i="4"/>
  <c r="Y945" i="4"/>
  <c r="Z945" i="4"/>
  <c r="AA945" i="4"/>
  <c r="L943" i="4"/>
  <c r="N943" i="4"/>
  <c r="R940" i="4"/>
  <c r="S940" i="4"/>
  <c r="U940" i="4"/>
  <c r="X937" i="4"/>
  <c r="Y937" i="4"/>
  <c r="Z937" i="4"/>
  <c r="AA937" i="4"/>
  <c r="L935" i="4"/>
  <c r="N935" i="4"/>
  <c r="R932" i="4"/>
  <c r="S932" i="4"/>
  <c r="U932" i="4"/>
  <c r="L931" i="4"/>
  <c r="N931" i="4"/>
  <c r="R928" i="4"/>
  <c r="S928" i="4"/>
  <c r="U928" i="4"/>
  <c r="T928" i="4"/>
  <c r="X925" i="4"/>
  <c r="Y925" i="4"/>
  <c r="Z925" i="4"/>
  <c r="AA925" i="4"/>
  <c r="X921" i="4"/>
  <c r="Y921" i="4"/>
  <c r="Z921" i="4"/>
  <c r="AA921" i="4"/>
  <c r="L919" i="4"/>
  <c r="N919" i="4"/>
  <c r="R916" i="4"/>
  <c r="S916" i="4"/>
  <c r="U916" i="4"/>
  <c r="T916" i="4"/>
  <c r="Z913" i="4"/>
  <c r="X913" i="4"/>
  <c r="Y913" i="4"/>
  <c r="AA913" i="4"/>
  <c r="L911" i="4"/>
  <c r="N911" i="4"/>
  <c r="R908" i="4"/>
  <c r="S908" i="4"/>
  <c r="U908" i="4"/>
  <c r="Z905" i="4"/>
  <c r="X905" i="4"/>
  <c r="Y905" i="4"/>
  <c r="AA905" i="4"/>
  <c r="L903" i="4"/>
  <c r="N903" i="4"/>
  <c r="R900" i="4"/>
  <c r="S900" i="4"/>
  <c r="U900" i="4"/>
  <c r="Z897" i="4"/>
  <c r="X897" i="4"/>
  <c r="Y897" i="4"/>
  <c r="AA897" i="4"/>
  <c r="L895" i="4"/>
  <c r="N895" i="4"/>
  <c r="R892" i="4"/>
  <c r="S892" i="4"/>
  <c r="U892" i="4"/>
  <c r="T892" i="4"/>
  <c r="Z889" i="4"/>
  <c r="X889" i="4"/>
  <c r="Y889" i="4"/>
  <c r="AA889" i="4"/>
  <c r="L887" i="4"/>
  <c r="N887" i="4"/>
  <c r="R884" i="4"/>
  <c r="S884" i="4"/>
  <c r="U884" i="4"/>
  <c r="T884" i="4"/>
  <c r="Z881" i="4"/>
  <c r="X881" i="4"/>
  <c r="Y881" i="4"/>
  <c r="AA881" i="4"/>
  <c r="L879" i="4"/>
  <c r="N879" i="4"/>
  <c r="R876" i="4"/>
  <c r="S876" i="4"/>
  <c r="U876" i="4"/>
  <c r="Z873" i="4"/>
  <c r="X873" i="4"/>
  <c r="Y873" i="4"/>
  <c r="AA873" i="4"/>
  <c r="L871" i="4"/>
  <c r="N871" i="4"/>
  <c r="R868" i="4"/>
  <c r="S868" i="4"/>
  <c r="U868" i="4"/>
  <c r="Z865" i="4"/>
  <c r="X865" i="4"/>
  <c r="Y865" i="4"/>
  <c r="AA865" i="4"/>
  <c r="L863" i="4"/>
  <c r="N863" i="4"/>
  <c r="R860" i="4"/>
  <c r="S860" i="4"/>
  <c r="U860" i="4"/>
  <c r="T860" i="4"/>
  <c r="Z857" i="4"/>
  <c r="X857" i="4"/>
  <c r="Y857" i="4"/>
  <c r="AA857" i="4"/>
  <c r="Z853" i="4"/>
  <c r="X853" i="4"/>
  <c r="Y853" i="4"/>
  <c r="AA853" i="4"/>
  <c r="L851" i="4"/>
  <c r="N851" i="4"/>
  <c r="R848" i="4"/>
  <c r="S848" i="4"/>
  <c r="U848" i="4"/>
  <c r="T848" i="4"/>
  <c r="Z845" i="4"/>
  <c r="X845" i="4"/>
  <c r="Y845" i="4"/>
  <c r="AA845" i="4"/>
  <c r="L843" i="4"/>
  <c r="N843" i="4"/>
  <c r="R840" i="4"/>
  <c r="S840" i="4"/>
  <c r="U840" i="4"/>
  <c r="T840" i="4"/>
  <c r="Z837" i="4"/>
  <c r="X837" i="4"/>
  <c r="Y837" i="4"/>
  <c r="AA837" i="4"/>
  <c r="L835" i="4"/>
  <c r="N835" i="4"/>
  <c r="Z833" i="4"/>
  <c r="X833" i="4"/>
  <c r="Y833" i="4"/>
  <c r="AA833" i="4"/>
  <c r="L831" i="4"/>
  <c r="N831" i="4"/>
  <c r="R828" i="4"/>
  <c r="S828" i="4"/>
  <c r="T828" i="4"/>
  <c r="U828" i="4"/>
  <c r="R824" i="4"/>
  <c r="S824" i="4"/>
  <c r="T824" i="4"/>
  <c r="U824" i="4"/>
  <c r="Z821" i="4"/>
  <c r="X821" i="4"/>
  <c r="Y821" i="4"/>
  <c r="AA821" i="4"/>
  <c r="R820" i="4"/>
  <c r="S820" i="4"/>
  <c r="T820" i="4"/>
  <c r="U820" i="4"/>
  <c r="Z817" i="4"/>
  <c r="X817" i="4"/>
  <c r="Y817" i="4"/>
  <c r="AA817" i="4"/>
  <c r="L815" i="4"/>
  <c r="N815" i="4"/>
  <c r="R812" i="4"/>
  <c r="S812" i="4"/>
  <c r="T812" i="4"/>
  <c r="U812" i="4"/>
  <c r="X809" i="4"/>
  <c r="Z809" i="4"/>
  <c r="Y809" i="4"/>
  <c r="AA809" i="4"/>
  <c r="L807" i="4"/>
  <c r="N807" i="4"/>
  <c r="R804" i="4"/>
  <c r="S804" i="4"/>
  <c r="T804" i="4"/>
  <c r="U804" i="4"/>
  <c r="X801" i="4"/>
  <c r="Z801" i="4"/>
  <c r="Y801" i="4"/>
  <c r="AA801" i="4"/>
  <c r="X797" i="4"/>
  <c r="Z797" i="4"/>
  <c r="Y797" i="4"/>
  <c r="AA797" i="4"/>
  <c r="R796" i="4"/>
  <c r="S796" i="4"/>
  <c r="T796" i="4"/>
  <c r="U796" i="4"/>
  <c r="R792" i="4"/>
  <c r="S792" i="4"/>
  <c r="T792" i="4"/>
  <c r="U792" i="4"/>
  <c r="X789" i="4"/>
  <c r="Z789" i="4"/>
  <c r="Y789" i="4"/>
  <c r="AA789" i="4"/>
  <c r="L787" i="4"/>
  <c r="N787" i="4"/>
  <c r="R784" i="4"/>
  <c r="S784" i="4"/>
  <c r="T784" i="4"/>
  <c r="U784" i="4"/>
  <c r="X781" i="4"/>
  <c r="Z781" i="4"/>
  <c r="Y781" i="4"/>
  <c r="AA781" i="4"/>
  <c r="X777" i="4"/>
  <c r="Z777" i="4"/>
  <c r="Y777" i="4"/>
  <c r="AA777" i="4"/>
  <c r="L775" i="4"/>
  <c r="N775" i="4"/>
  <c r="R772" i="4"/>
  <c r="S772" i="4"/>
  <c r="T772" i="4"/>
  <c r="U772" i="4"/>
  <c r="X769" i="4"/>
  <c r="Z769" i="4"/>
  <c r="Y769" i="4"/>
  <c r="AA769" i="4"/>
  <c r="L767" i="4"/>
  <c r="N767" i="4"/>
  <c r="R764" i="4"/>
  <c r="S764" i="4"/>
  <c r="T764" i="4"/>
  <c r="U764" i="4"/>
  <c r="X761" i="4"/>
  <c r="Z761" i="4"/>
  <c r="Y761" i="4"/>
  <c r="AA761" i="4"/>
  <c r="L759" i="4"/>
  <c r="N759" i="4"/>
  <c r="R756" i="4"/>
  <c r="S756" i="4"/>
  <c r="T756" i="4"/>
  <c r="U756" i="4"/>
  <c r="X753" i="4"/>
  <c r="Z753" i="4"/>
  <c r="Y753" i="4"/>
  <c r="AA753" i="4"/>
  <c r="L751" i="4"/>
  <c r="N751" i="4"/>
  <c r="R748" i="4"/>
  <c r="S748" i="4"/>
  <c r="T748" i="4"/>
  <c r="U748" i="4"/>
  <c r="X745" i="4"/>
  <c r="Z745" i="4"/>
  <c r="Y745" i="4"/>
  <c r="AA745" i="4"/>
  <c r="X741" i="4"/>
  <c r="Z741" i="4"/>
  <c r="Y741" i="4"/>
  <c r="AA741" i="4"/>
  <c r="L739" i="4"/>
  <c r="N739" i="4"/>
  <c r="R736" i="4"/>
  <c r="S736" i="4"/>
  <c r="T736" i="4"/>
  <c r="U736" i="4"/>
  <c r="X733" i="4"/>
  <c r="Z733" i="4"/>
  <c r="Y733" i="4"/>
  <c r="AA733" i="4"/>
  <c r="L731" i="4"/>
  <c r="N731" i="4"/>
  <c r="R728" i="4"/>
  <c r="S728" i="4"/>
  <c r="T728" i="4"/>
  <c r="U728" i="4"/>
  <c r="X725" i="4"/>
  <c r="Z725" i="4"/>
  <c r="Y725" i="4"/>
  <c r="AA725" i="4"/>
  <c r="L723" i="4"/>
  <c r="N723" i="4"/>
  <c r="R720" i="4"/>
  <c r="S720" i="4"/>
  <c r="T720" i="4"/>
  <c r="U720" i="4"/>
  <c r="X717" i="4"/>
  <c r="Z717" i="4"/>
  <c r="Y717" i="4"/>
  <c r="AA717" i="4"/>
  <c r="L715" i="4"/>
  <c r="N715" i="4"/>
  <c r="R712" i="4"/>
  <c r="S712" i="4"/>
  <c r="T712" i="4"/>
  <c r="U712" i="4"/>
  <c r="X709" i="4"/>
  <c r="Z709" i="4"/>
  <c r="Y709" i="4"/>
  <c r="AA709" i="4"/>
  <c r="L707" i="4"/>
  <c r="N707" i="4"/>
  <c r="R704" i="4"/>
  <c r="S704" i="4"/>
  <c r="T704" i="4"/>
  <c r="U704" i="4"/>
  <c r="R700" i="4"/>
  <c r="S700" i="4"/>
  <c r="T700" i="4"/>
  <c r="U700" i="4"/>
  <c r="X697" i="4"/>
  <c r="Z697" i="4"/>
  <c r="Y697" i="4"/>
  <c r="AA697" i="4"/>
  <c r="L695" i="4"/>
  <c r="N695" i="4"/>
  <c r="R692" i="4"/>
  <c r="S692" i="4"/>
  <c r="T692" i="4"/>
  <c r="U692" i="4"/>
  <c r="X689" i="4"/>
  <c r="Z689" i="4"/>
  <c r="Y689" i="4"/>
  <c r="AA689" i="4"/>
  <c r="L687" i="4"/>
  <c r="N687" i="4"/>
  <c r="X685" i="4"/>
  <c r="Z685" i="4"/>
  <c r="Y685" i="4"/>
  <c r="AA685" i="4"/>
  <c r="L683" i="4"/>
  <c r="N683" i="4"/>
  <c r="R680" i="4"/>
  <c r="S680" i="4"/>
  <c r="T680" i="4"/>
  <c r="U680" i="4"/>
  <c r="X677" i="4"/>
  <c r="Z677" i="4"/>
  <c r="Y677" i="4"/>
  <c r="AA677" i="4"/>
  <c r="L675" i="4"/>
  <c r="N675" i="4"/>
  <c r="R672" i="4"/>
  <c r="S672" i="4"/>
  <c r="T672" i="4"/>
  <c r="U672" i="4"/>
  <c r="X669" i="4"/>
  <c r="Z669" i="4"/>
  <c r="Y669" i="4"/>
  <c r="AA669" i="4"/>
  <c r="L667" i="4"/>
  <c r="N667" i="4"/>
  <c r="R664" i="4"/>
  <c r="S664" i="4"/>
  <c r="T664" i="4"/>
  <c r="U664" i="4"/>
  <c r="X661" i="4"/>
  <c r="Z661" i="4"/>
  <c r="Y661" i="4"/>
  <c r="AA661" i="4"/>
  <c r="L659" i="4"/>
  <c r="N659" i="4"/>
  <c r="R656" i="4"/>
  <c r="S656" i="4"/>
  <c r="T656" i="4"/>
  <c r="U656" i="4"/>
  <c r="X653" i="4"/>
  <c r="Z653" i="4"/>
  <c r="Y653" i="4"/>
  <c r="AA653" i="4"/>
  <c r="L651" i="4"/>
  <c r="N651" i="4"/>
  <c r="R648" i="4"/>
  <c r="S648" i="4"/>
  <c r="T648" i="4"/>
  <c r="U648" i="4"/>
  <c r="X645" i="4"/>
  <c r="Z645" i="4"/>
  <c r="Y645" i="4"/>
  <c r="AA645" i="4"/>
  <c r="X641" i="4"/>
  <c r="Z641" i="4"/>
  <c r="Y641" i="4"/>
  <c r="AA641" i="4"/>
  <c r="L639" i="4"/>
  <c r="N639" i="4"/>
  <c r="R636" i="4"/>
  <c r="S636" i="4"/>
  <c r="T636" i="4"/>
  <c r="U636" i="4"/>
  <c r="X633" i="4"/>
  <c r="Z633" i="4"/>
  <c r="Y633" i="4"/>
  <c r="AA633" i="4"/>
  <c r="L631" i="4"/>
  <c r="N631" i="4"/>
  <c r="R628" i="4"/>
  <c r="S628" i="4"/>
  <c r="T628" i="4"/>
  <c r="U628" i="4"/>
  <c r="X625" i="4"/>
  <c r="Z625" i="4"/>
  <c r="Y625" i="4"/>
  <c r="AA625" i="4"/>
  <c r="X621" i="4"/>
  <c r="Z621" i="4"/>
  <c r="Y621" i="4"/>
  <c r="AA621" i="4"/>
  <c r="X617" i="4"/>
  <c r="Z617" i="4"/>
  <c r="Y617" i="4"/>
  <c r="AA617" i="4"/>
  <c r="R616" i="4"/>
  <c r="S616" i="4"/>
  <c r="T616" i="4"/>
  <c r="U616" i="4"/>
  <c r="X613" i="4"/>
  <c r="Z613" i="4"/>
  <c r="Y613" i="4"/>
  <c r="AA613" i="4"/>
  <c r="L611" i="4"/>
  <c r="N611" i="4"/>
  <c r="R608" i="4"/>
  <c r="S608" i="4"/>
  <c r="T608" i="4"/>
  <c r="U608" i="4"/>
  <c r="X605" i="4"/>
  <c r="Z605" i="4"/>
  <c r="Y605" i="4"/>
  <c r="AA605" i="4"/>
  <c r="L603" i="4"/>
  <c r="N603" i="4"/>
  <c r="R600" i="4"/>
  <c r="S600" i="4"/>
  <c r="T600" i="4"/>
  <c r="U600" i="4"/>
  <c r="X597" i="4"/>
  <c r="Z597" i="4"/>
  <c r="Y597" i="4"/>
  <c r="AA597" i="4"/>
  <c r="L595" i="4"/>
  <c r="N595" i="4"/>
  <c r="R592" i="4"/>
  <c r="S592" i="4"/>
  <c r="T592" i="4"/>
  <c r="U592" i="4"/>
  <c r="X589" i="4"/>
  <c r="Z589" i="4"/>
  <c r="Y589" i="4"/>
  <c r="AA589" i="4"/>
  <c r="L587" i="4"/>
  <c r="N587" i="4"/>
  <c r="R584" i="4"/>
  <c r="S584" i="4"/>
  <c r="T584" i="4"/>
  <c r="U584" i="4"/>
  <c r="R580" i="4"/>
  <c r="S580" i="4"/>
  <c r="T580" i="4"/>
  <c r="U580" i="4"/>
  <c r="Y577" i="4"/>
  <c r="Z577" i="4"/>
  <c r="X577" i="4"/>
  <c r="AA577" i="4"/>
  <c r="L575" i="4"/>
  <c r="N575" i="4"/>
  <c r="R572" i="4"/>
  <c r="S572" i="4"/>
  <c r="T572" i="4"/>
  <c r="U572" i="4"/>
  <c r="Y569" i="4"/>
  <c r="Z569" i="4"/>
  <c r="X569" i="4"/>
  <c r="AA569" i="4"/>
  <c r="L567" i="4"/>
  <c r="N567" i="4"/>
  <c r="R564" i="4"/>
  <c r="S564" i="4"/>
  <c r="T564" i="4"/>
  <c r="U564" i="4"/>
  <c r="Y561" i="4"/>
  <c r="Z561" i="4"/>
  <c r="X561" i="4"/>
  <c r="AA561" i="4"/>
  <c r="Y557" i="4"/>
  <c r="X557" i="4"/>
  <c r="AA557" i="4"/>
  <c r="Z557" i="4"/>
  <c r="L555" i="4"/>
  <c r="N555" i="4"/>
  <c r="R552" i="4"/>
  <c r="S552" i="4"/>
  <c r="T552" i="4"/>
  <c r="U552" i="4"/>
  <c r="Y549" i="4"/>
  <c r="AA549" i="4"/>
  <c r="X549" i="4"/>
  <c r="Z549" i="4"/>
  <c r="L547" i="4"/>
  <c r="N547" i="4"/>
  <c r="R544" i="4"/>
  <c r="S544" i="4"/>
  <c r="T544" i="4"/>
  <c r="U544" i="4"/>
  <c r="Y541" i="4"/>
  <c r="X541" i="4"/>
  <c r="AA541" i="4"/>
  <c r="Z541" i="4"/>
  <c r="Y537" i="4"/>
  <c r="X537" i="4"/>
  <c r="Z537" i="4"/>
  <c r="AA537" i="4"/>
  <c r="L535" i="4"/>
  <c r="N535" i="4"/>
  <c r="Y533" i="4"/>
  <c r="X533" i="4"/>
  <c r="Z533" i="4"/>
  <c r="AA533" i="4"/>
  <c r="Y529" i="4"/>
  <c r="X529" i="4"/>
  <c r="Z529" i="4"/>
  <c r="AA529" i="4"/>
  <c r="L527" i="4"/>
  <c r="N527" i="4"/>
  <c r="R524" i="4"/>
  <c r="S524" i="4"/>
  <c r="T524" i="4"/>
  <c r="U524" i="4"/>
  <c r="L523" i="4"/>
  <c r="N523" i="4"/>
  <c r="R520" i="4"/>
  <c r="S520" i="4"/>
  <c r="T520" i="4"/>
  <c r="U520" i="4"/>
  <c r="Y517" i="4"/>
  <c r="X517" i="4"/>
  <c r="Z517" i="4"/>
  <c r="AA517" i="4"/>
  <c r="Y513" i="4"/>
  <c r="X513" i="4"/>
  <c r="Z513" i="4"/>
  <c r="AA513" i="4"/>
  <c r="L511" i="4"/>
  <c r="N511" i="4"/>
  <c r="R508" i="4"/>
  <c r="S508" i="4"/>
  <c r="T508" i="4"/>
  <c r="U508" i="4"/>
  <c r="Y505" i="4"/>
  <c r="X505" i="4"/>
  <c r="Z505" i="4"/>
  <c r="AA505" i="4"/>
  <c r="Y501" i="4"/>
  <c r="X501" i="4"/>
  <c r="Z501" i="4"/>
  <c r="AA501" i="4"/>
  <c r="L499" i="4"/>
  <c r="N499" i="4"/>
  <c r="R496" i="4"/>
  <c r="S496" i="4"/>
  <c r="T496" i="4"/>
  <c r="U496" i="4"/>
  <c r="Y493" i="4"/>
  <c r="X493" i="4"/>
  <c r="Z493" i="4"/>
  <c r="AA493" i="4"/>
  <c r="L491" i="4"/>
  <c r="N491" i="4"/>
  <c r="Y489" i="4"/>
  <c r="X489" i="4"/>
  <c r="Z489" i="4"/>
  <c r="AA489" i="4"/>
  <c r="L487" i="4"/>
  <c r="N487" i="4"/>
  <c r="R484" i="4"/>
  <c r="S484" i="4"/>
  <c r="T484" i="4"/>
  <c r="U484" i="4"/>
  <c r="Y481" i="4"/>
  <c r="X481" i="4"/>
  <c r="Z481" i="4"/>
  <c r="AA481" i="4"/>
  <c r="Y477" i="4"/>
  <c r="X477" i="4"/>
  <c r="Z477" i="4"/>
  <c r="AA477" i="4"/>
  <c r="L475" i="4"/>
  <c r="N475" i="4"/>
  <c r="Y473" i="4"/>
  <c r="X473" i="4"/>
  <c r="Z473" i="4"/>
  <c r="AA473" i="4"/>
  <c r="Y469" i="4"/>
  <c r="X469" i="4"/>
  <c r="Z469" i="4"/>
  <c r="AA469" i="4"/>
  <c r="R468" i="4"/>
  <c r="S468" i="4"/>
  <c r="T468" i="4"/>
  <c r="U468" i="4"/>
  <c r="R464" i="4"/>
  <c r="S464" i="4"/>
  <c r="T464" i="4"/>
  <c r="U464" i="4"/>
  <c r="Y461" i="4"/>
  <c r="X461" i="4"/>
  <c r="Z461" i="4"/>
  <c r="AA461" i="4"/>
  <c r="L459" i="4"/>
  <c r="N459" i="4"/>
  <c r="Y457" i="4"/>
  <c r="X457" i="4"/>
  <c r="Z457" i="4"/>
  <c r="AA457" i="4"/>
  <c r="L455" i="4"/>
  <c r="N455" i="4"/>
  <c r="L451" i="4"/>
  <c r="N451" i="4"/>
  <c r="R448" i="4"/>
  <c r="S448" i="4"/>
  <c r="T448" i="4"/>
  <c r="U448" i="4"/>
  <c r="L447" i="4"/>
  <c r="N447" i="4"/>
  <c r="R444" i="4"/>
  <c r="S444" i="4"/>
  <c r="T444" i="4"/>
  <c r="U444" i="4"/>
  <c r="AA441" i="4"/>
  <c r="Y441" i="4"/>
  <c r="X441" i="4"/>
  <c r="Z441" i="4"/>
  <c r="L439" i="4"/>
  <c r="N439" i="4"/>
  <c r="R436" i="4"/>
  <c r="S436" i="4"/>
  <c r="T436" i="4"/>
  <c r="U436" i="4"/>
  <c r="L435" i="4"/>
  <c r="N435" i="4"/>
  <c r="R432" i="4"/>
  <c r="S432" i="4"/>
  <c r="T432" i="4"/>
  <c r="U432" i="4"/>
  <c r="AA429" i="4"/>
  <c r="Y429" i="4"/>
  <c r="X429" i="4"/>
  <c r="Z429" i="4"/>
  <c r="L427" i="4"/>
  <c r="N427" i="4"/>
  <c r="R424" i="4"/>
  <c r="S424" i="4"/>
  <c r="T424" i="4"/>
  <c r="U424" i="4"/>
  <c r="AA421" i="4"/>
  <c r="Y421" i="4"/>
  <c r="X421" i="4"/>
  <c r="Z421" i="4"/>
  <c r="L419" i="4"/>
  <c r="N419" i="4"/>
  <c r="R416" i="4"/>
  <c r="S416" i="4"/>
  <c r="T416" i="4"/>
  <c r="U416" i="4"/>
  <c r="AA413" i="4"/>
  <c r="Y413" i="4"/>
  <c r="X413" i="4"/>
  <c r="Z413" i="4"/>
  <c r="L411" i="4"/>
  <c r="N411" i="4"/>
  <c r="R408" i="4"/>
  <c r="S408" i="4"/>
  <c r="T408" i="4"/>
  <c r="U408" i="4"/>
  <c r="L407" i="4"/>
  <c r="N407" i="4"/>
  <c r="R404" i="4"/>
  <c r="S404" i="4"/>
  <c r="T404" i="4"/>
  <c r="U404" i="4"/>
  <c r="AA401" i="4"/>
  <c r="Y401" i="4"/>
  <c r="X401" i="4"/>
  <c r="Z401" i="4"/>
  <c r="L399" i="4"/>
  <c r="N399" i="4"/>
  <c r="R396" i="4"/>
  <c r="S396" i="4"/>
  <c r="T396" i="4"/>
  <c r="U396" i="4"/>
  <c r="AA393" i="4"/>
  <c r="Y393" i="4"/>
  <c r="X393" i="4"/>
  <c r="Z393" i="4"/>
  <c r="L391" i="4"/>
  <c r="N391" i="4"/>
  <c r="R388" i="4"/>
  <c r="S388" i="4"/>
  <c r="T388" i="4"/>
  <c r="U388" i="4"/>
  <c r="AA385" i="4"/>
  <c r="Y385" i="4"/>
  <c r="X385" i="4"/>
  <c r="Z385" i="4"/>
  <c r="AA381" i="4"/>
  <c r="Y381" i="4"/>
  <c r="X381" i="4"/>
  <c r="Z381" i="4"/>
  <c r="L379" i="4"/>
  <c r="N379" i="4"/>
  <c r="AA377" i="4"/>
  <c r="Y377" i="4"/>
  <c r="X377" i="4"/>
  <c r="Z377" i="4"/>
  <c r="L375" i="4"/>
  <c r="N375" i="4"/>
  <c r="R372" i="4"/>
  <c r="S372" i="4"/>
  <c r="T372" i="4"/>
  <c r="U372" i="4"/>
  <c r="AA369" i="4"/>
  <c r="Y369" i="4"/>
  <c r="X369" i="4"/>
  <c r="Z369" i="4"/>
  <c r="L367" i="4"/>
  <c r="N367" i="4"/>
  <c r="R364" i="4"/>
  <c r="S364" i="4"/>
  <c r="T364" i="4"/>
  <c r="U364" i="4"/>
  <c r="AA361" i="4"/>
  <c r="Y361" i="4"/>
  <c r="X361" i="4"/>
  <c r="Z361" i="4"/>
  <c r="L359" i="4"/>
  <c r="N359" i="4"/>
  <c r="R356" i="4"/>
  <c r="S356" i="4"/>
  <c r="T356" i="4"/>
  <c r="U356" i="4"/>
  <c r="L355" i="4"/>
  <c r="N355" i="4"/>
  <c r="R352" i="4"/>
  <c r="S352" i="4"/>
  <c r="T352" i="4"/>
  <c r="U352" i="4"/>
  <c r="AA349" i="4"/>
  <c r="Y349" i="4"/>
  <c r="X349" i="4"/>
  <c r="Z349" i="4"/>
  <c r="L347" i="4"/>
  <c r="N347" i="4"/>
  <c r="R344" i="4"/>
  <c r="S344" i="4"/>
  <c r="T344" i="4"/>
  <c r="U344" i="4"/>
  <c r="AA341" i="4"/>
  <c r="Y341" i="4"/>
  <c r="X341" i="4"/>
  <c r="Z341" i="4"/>
  <c r="X337" i="4"/>
  <c r="Y337" i="4"/>
  <c r="AA337" i="4"/>
  <c r="Z337" i="4"/>
  <c r="L335" i="4"/>
  <c r="N335" i="4"/>
  <c r="R332" i="4"/>
  <c r="S332" i="4"/>
  <c r="T332" i="4"/>
  <c r="U332" i="4"/>
  <c r="X329" i="4"/>
  <c r="Y329" i="4"/>
  <c r="AA329" i="4"/>
  <c r="Z329" i="4"/>
  <c r="L327" i="4"/>
  <c r="N327" i="4"/>
  <c r="R324" i="4"/>
  <c r="S324" i="4"/>
  <c r="T324" i="4"/>
  <c r="U324" i="4"/>
  <c r="X321" i="4"/>
  <c r="Y321" i="4"/>
  <c r="AA321" i="4"/>
  <c r="Z321" i="4"/>
  <c r="L319" i="4"/>
  <c r="N319" i="4"/>
  <c r="R316" i="4"/>
  <c r="S316" i="4"/>
  <c r="T316" i="4"/>
  <c r="U316" i="4"/>
  <c r="X313" i="4"/>
  <c r="Y313" i="4"/>
  <c r="AA313" i="4"/>
  <c r="Z313" i="4"/>
  <c r="L311" i="4"/>
  <c r="N311" i="4"/>
  <c r="R308" i="4"/>
  <c r="S308" i="4"/>
  <c r="T308" i="4"/>
  <c r="U308" i="4"/>
  <c r="X305" i="4"/>
  <c r="Y305" i="4"/>
  <c r="Z305" i="4"/>
  <c r="AA305" i="4"/>
  <c r="L303" i="4"/>
  <c r="N303" i="4"/>
  <c r="R300" i="4"/>
  <c r="S300" i="4"/>
  <c r="T300" i="4"/>
  <c r="U300" i="4"/>
  <c r="L299" i="4"/>
  <c r="N299" i="4"/>
  <c r="R296" i="4"/>
  <c r="S296" i="4"/>
  <c r="T296" i="4"/>
  <c r="U296" i="4"/>
  <c r="X293" i="4"/>
  <c r="Y293" i="4"/>
  <c r="Z293" i="4"/>
  <c r="AA293" i="4"/>
  <c r="L291" i="4"/>
  <c r="N291" i="4"/>
  <c r="R288" i="4"/>
  <c r="S288" i="4"/>
  <c r="T288" i="4"/>
  <c r="U288" i="4"/>
  <c r="X285" i="4"/>
  <c r="Y285" i="4"/>
  <c r="Z285" i="4"/>
  <c r="AA285" i="4"/>
  <c r="L283" i="4"/>
  <c r="N283" i="4"/>
  <c r="R280" i="4"/>
  <c r="S280" i="4"/>
  <c r="T280" i="4"/>
  <c r="U280" i="4"/>
  <c r="Y277" i="4"/>
  <c r="Z277" i="4"/>
  <c r="AA277" i="4"/>
  <c r="X277" i="4"/>
  <c r="L275" i="4"/>
  <c r="N275" i="4"/>
  <c r="R272" i="4"/>
  <c r="S272" i="4"/>
  <c r="T272" i="4"/>
  <c r="U272" i="4"/>
  <c r="Y269" i="4"/>
  <c r="Z269" i="4"/>
  <c r="AA269" i="4"/>
  <c r="X269" i="4"/>
  <c r="L267" i="4"/>
  <c r="N267" i="4"/>
  <c r="R264" i="4"/>
  <c r="S264" i="4"/>
  <c r="T264" i="4"/>
  <c r="U264" i="4"/>
  <c r="Y261" i="4"/>
  <c r="Z261" i="4"/>
  <c r="AA261" i="4"/>
  <c r="X261" i="4"/>
  <c r="L259" i="4"/>
  <c r="N259" i="4"/>
  <c r="R256" i="4"/>
  <c r="S256" i="4"/>
  <c r="T256" i="4"/>
  <c r="U256" i="4"/>
  <c r="Y253" i="4"/>
  <c r="Z253" i="4"/>
  <c r="AA253" i="4"/>
  <c r="X253" i="4"/>
  <c r="L251" i="4"/>
  <c r="N251" i="4"/>
  <c r="R248" i="4"/>
  <c r="S248" i="4"/>
  <c r="T248" i="4"/>
  <c r="U248" i="4"/>
  <c r="Y245" i="4"/>
  <c r="Z245" i="4"/>
  <c r="AA245" i="4"/>
  <c r="X245" i="4"/>
  <c r="L243" i="4"/>
  <c r="N243" i="4"/>
  <c r="R240" i="4"/>
  <c r="S240" i="4"/>
  <c r="T240" i="4"/>
  <c r="U240" i="4"/>
  <c r="Y237" i="4"/>
  <c r="Z237" i="4"/>
  <c r="AA237" i="4"/>
  <c r="X237" i="4"/>
  <c r="L235" i="4"/>
  <c r="N235" i="4"/>
  <c r="R232" i="4"/>
  <c r="S232" i="4"/>
  <c r="T232" i="4"/>
  <c r="U232" i="4"/>
  <c r="Y229" i="4"/>
  <c r="Z229" i="4"/>
  <c r="AA229" i="4"/>
  <c r="X229" i="4"/>
  <c r="L227" i="4"/>
  <c r="N227" i="4"/>
  <c r="R224" i="4"/>
  <c r="S224" i="4"/>
  <c r="T224" i="4"/>
  <c r="U224" i="4"/>
  <c r="Y221" i="4"/>
  <c r="Z221" i="4"/>
  <c r="AA221" i="4"/>
  <c r="X221" i="4"/>
  <c r="L219" i="4"/>
  <c r="N219" i="4"/>
  <c r="R216" i="4"/>
  <c r="S216" i="4"/>
  <c r="T216" i="4"/>
  <c r="U216" i="4"/>
  <c r="Y213" i="4"/>
  <c r="Z213" i="4"/>
  <c r="AA213" i="4"/>
  <c r="X213" i="4"/>
  <c r="L211" i="4"/>
  <c r="N211" i="4"/>
  <c r="R208" i="4"/>
  <c r="S208" i="4"/>
  <c r="T208" i="4"/>
  <c r="U208" i="4"/>
  <c r="Y205" i="4"/>
  <c r="Z205" i="4"/>
  <c r="AA205" i="4"/>
  <c r="X205" i="4"/>
  <c r="L203" i="4"/>
  <c r="N203" i="4"/>
  <c r="R200" i="4"/>
  <c r="S200" i="4"/>
  <c r="T200" i="4"/>
  <c r="U200" i="4"/>
  <c r="L199" i="4"/>
  <c r="N199" i="4"/>
  <c r="R196" i="4"/>
  <c r="S196" i="4"/>
  <c r="T196" i="4"/>
  <c r="U196" i="4"/>
  <c r="R192" i="4"/>
  <c r="S192" i="4"/>
  <c r="T192" i="4"/>
  <c r="U192" i="4"/>
  <c r="L191" i="4"/>
  <c r="N191" i="4"/>
  <c r="L187" i="4"/>
  <c r="N187" i="4"/>
  <c r="R184" i="4"/>
  <c r="S184" i="4"/>
  <c r="T184" i="4"/>
  <c r="U184" i="4"/>
  <c r="Y181" i="4"/>
  <c r="Z181" i="4"/>
  <c r="AA181" i="4"/>
  <c r="X181" i="4"/>
  <c r="R180" i="4"/>
  <c r="S180" i="4"/>
  <c r="T180" i="4"/>
  <c r="U180" i="4"/>
  <c r="AA177" i="4"/>
  <c r="Y177" i="4"/>
  <c r="X177" i="4"/>
  <c r="Z177" i="4"/>
  <c r="L175" i="4"/>
  <c r="N175" i="4"/>
  <c r="R172" i="4"/>
  <c r="S172" i="4"/>
  <c r="T172" i="4"/>
  <c r="U172" i="4"/>
  <c r="AA169" i="4"/>
  <c r="Y169" i="4"/>
  <c r="X169" i="4"/>
  <c r="Z169" i="4"/>
  <c r="L167" i="4"/>
  <c r="N167" i="4"/>
  <c r="R164" i="4"/>
  <c r="S164" i="4"/>
  <c r="T164" i="4"/>
  <c r="U164" i="4"/>
  <c r="L163" i="4"/>
  <c r="N163" i="4"/>
  <c r="R160" i="4"/>
  <c r="S160" i="4"/>
  <c r="T160" i="4"/>
  <c r="U160" i="4"/>
  <c r="Y157" i="4"/>
  <c r="X157" i="4"/>
  <c r="AA157" i="4"/>
  <c r="Z157" i="4"/>
  <c r="L155" i="4"/>
  <c r="N155" i="4"/>
  <c r="R152" i="4"/>
  <c r="S152" i="4"/>
  <c r="T152" i="4"/>
  <c r="U152" i="4"/>
  <c r="Y149" i="4"/>
  <c r="X149" i="4"/>
  <c r="AA149" i="4"/>
  <c r="Z149" i="4"/>
  <c r="L147" i="4"/>
  <c r="N147" i="4"/>
  <c r="R144" i="4"/>
  <c r="S144" i="4"/>
  <c r="T144" i="4"/>
  <c r="U144" i="4"/>
  <c r="Y141" i="4"/>
  <c r="Z141" i="4"/>
  <c r="AA141" i="4"/>
  <c r="X141" i="4"/>
  <c r="R140" i="4"/>
  <c r="S140" i="4"/>
  <c r="T140" i="4"/>
  <c r="U140" i="4"/>
  <c r="Y137" i="4"/>
  <c r="Z137" i="4"/>
  <c r="AA137" i="4"/>
  <c r="X137" i="4"/>
  <c r="Y133" i="4"/>
  <c r="Z133" i="4"/>
  <c r="AA133" i="4"/>
  <c r="X133" i="4"/>
  <c r="L131" i="4"/>
  <c r="N131" i="4"/>
  <c r="R128" i="4"/>
  <c r="S128" i="4"/>
  <c r="T128" i="4"/>
  <c r="U128" i="4"/>
  <c r="Y125" i="4"/>
  <c r="X125" i="4"/>
  <c r="Z125" i="4"/>
  <c r="AA125" i="4"/>
  <c r="L123" i="4"/>
  <c r="N123" i="4"/>
  <c r="R120" i="4"/>
  <c r="S120" i="4"/>
  <c r="T120" i="4"/>
  <c r="U120" i="4"/>
  <c r="Y117" i="4"/>
  <c r="X117" i="4"/>
  <c r="Z117" i="4"/>
  <c r="AA117" i="4"/>
  <c r="R116" i="4"/>
  <c r="S116" i="4"/>
  <c r="T116" i="4"/>
  <c r="U116" i="4"/>
  <c r="L115" i="4"/>
  <c r="N115" i="4"/>
  <c r="R112" i="4"/>
  <c r="S112" i="4"/>
  <c r="T112" i="4"/>
  <c r="U112" i="4"/>
  <c r="Y109" i="4"/>
  <c r="X109" i="4"/>
  <c r="Z109" i="4"/>
  <c r="AA109" i="4"/>
  <c r="L107" i="4"/>
  <c r="N107" i="4"/>
  <c r="R104" i="4"/>
  <c r="S104" i="4"/>
  <c r="T104" i="4"/>
  <c r="U104" i="4"/>
  <c r="Y101" i="4"/>
  <c r="X101" i="4"/>
  <c r="Z101" i="4"/>
  <c r="AA101" i="4"/>
  <c r="L99" i="4"/>
  <c r="N99" i="4"/>
  <c r="R96" i="4"/>
  <c r="S96" i="4"/>
  <c r="T96" i="4"/>
  <c r="U96" i="4"/>
  <c r="L95" i="4"/>
  <c r="N95" i="4"/>
  <c r="R92" i="4"/>
  <c r="S92" i="4"/>
  <c r="T92" i="4"/>
  <c r="U92" i="4"/>
  <c r="Y89" i="4"/>
  <c r="X89" i="4"/>
  <c r="Z89" i="4"/>
  <c r="AA89" i="4"/>
  <c r="L87" i="4"/>
  <c r="N87" i="4"/>
  <c r="R84" i="4"/>
  <c r="S84" i="4"/>
  <c r="T84" i="4"/>
  <c r="U84" i="4"/>
  <c r="Y81" i="4"/>
  <c r="Z81" i="4"/>
  <c r="AA81" i="4"/>
  <c r="X81" i="4"/>
  <c r="L79" i="4"/>
  <c r="N79" i="4"/>
  <c r="R76" i="4"/>
  <c r="S76" i="4"/>
  <c r="T76" i="4"/>
  <c r="U76" i="4"/>
  <c r="Y73" i="4"/>
  <c r="Z73" i="4"/>
  <c r="AA73" i="4"/>
  <c r="X73" i="4"/>
  <c r="L71" i="4"/>
  <c r="N71" i="4"/>
  <c r="R68" i="4"/>
  <c r="S68" i="4"/>
  <c r="T68" i="4"/>
  <c r="U68" i="4"/>
  <c r="Y65" i="4"/>
  <c r="Z65" i="4"/>
  <c r="AA65" i="4"/>
  <c r="X65" i="4"/>
  <c r="L63" i="4"/>
  <c r="N63" i="4"/>
  <c r="R60" i="4"/>
  <c r="S60" i="4"/>
  <c r="T60" i="4"/>
  <c r="U60" i="4"/>
  <c r="Y57" i="4"/>
  <c r="Z57" i="4"/>
  <c r="AA57" i="4"/>
  <c r="X57" i="4"/>
  <c r="L55" i="4"/>
  <c r="N55" i="4"/>
  <c r="R52" i="4"/>
  <c r="S52" i="4"/>
  <c r="T52" i="4"/>
  <c r="U52" i="4"/>
  <c r="L51" i="4"/>
  <c r="N51" i="4"/>
  <c r="R48" i="4"/>
  <c r="S48" i="4"/>
  <c r="T48" i="4"/>
  <c r="U48" i="4"/>
  <c r="Y45" i="4"/>
  <c r="Z45" i="4"/>
  <c r="AA45" i="4"/>
  <c r="X45" i="4"/>
  <c r="L43" i="4"/>
  <c r="N43" i="4"/>
  <c r="R40" i="4"/>
  <c r="S40" i="4"/>
  <c r="T40" i="4"/>
  <c r="U40" i="4"/>
  <c r="R36" i="4"/>
  <c r="S36" i="4"/>
  <c r="T36" i="4"/>
  <c r="U36" i="4"/>
  <c r="Y33" i="4"/>
  <c r="Z33" i="4"/>
  <c r="AA33" i="4"/>
  <c r="X33" i="4"/>
  <c r="L31" i="4"/>
  <c r="N31" i="4"/>
  <c r="R28" i="4"/>
  <c r="S28" i="4"/>
  <c r="T28" i="4"/>
  <c r="U28" i="4"/>
  <c r="L27" i="4"/>
  <c r="N27" i="4"/>
  <c r="R24" i="4"/>
  <c r="S24" i="4"/>
  <c r="T24" i="4"/>
  <c r="U24" i="4"/>
  <c r="Y21" i="4"/>
  <c r="Z21" i="4"/>
  <c r="AA21" i="4"/>
  <c r="X21" i="4"/>
  <c r="L19" i="4"/>
  <c r="N19" i="4"/>
  <c r="R16" i="4"/>
  <c r="S16" i="4"/>
  <c r="T16" i="4"/>
  <c r="U16" i="4"/>
  <c r="Y13" i="4"/>
  <c r="Z13" i="4"/>
  <c r="AA13" i="4"/>
  <c r="X13" i="4"/>
  <c r="L11" i="4"/>
  <c r="N11" i="4"/>
  <c r="R8" i="4"/>
  <c r="S8" i="4"/>
  <c r="T8" i="4"/>
  <c r="U8" i="4"/>
  <c r="O5918" i="4"/>
  <c r="O5914" i="4"/>
  <c r="O5910" i="4"/>
  <c r="O5907" i="4"/>
  <c r="O5903" i="4"/>
  <c r="O5902" i="4"/>
  <c r="O5898" i="4"/>
  <c r="O5895" i="4"/>
  <c r="O5891" i="4"/>
  <c r="O5890" i="4"/>
  <c r="O5886" i="4"/>
  <c r="O5882" i="4"/>
  <c r="O5879" i="4"/>
  <c r="O5874" i="4"/>
  <c r="O5870" i="4"/>
  <c r="O5866" i="4"/>
  <c r="O5859" i="4"/>
  <c r="O5855" i="4"/>
  <c r="O5854" i="4"/>
  <c r="O5850" i="4"/>
  <c r="O5846" i="4"/>
  <c r="O5842" i="4"/>
  <c r="O5838" i="4"/>
  <c r="O5834" i="4"/>
  <c r="O5830" i="4"/>
  <c r="O5826" i="4"/>
  <c r="O5823" i="4"/>
  <c r="O5818" i="4"/>
  <c r="O5814" i="4"/>
  <c r="O5810" i="4"/>
  <c r="O5803" i="4"/>
  <c r="O5802" i="4"/>
  <c r="O5795" i="4"/>
  <c r="O5791" i="4"/>
  <c r="O5787" i="4"/>
  <c r="O5783" i="4"/>
  <c r="O5779" i="4"/>
  <c r="O5775" i="4"/>
  <c r="O5774" i="4"/>
  <c r="O5767" i="4"/>
  <c r="O5763" i="4"/>
  <c r="O5758" i="4"/>
  <c r="O5754" i="4"/>
  <c r="O5750" i="4"/>
  <c r="O5746" i="4"/>
  <c r="O5742" i="4"/>
  <c r="O5738" i="4"/>
  <c r="O5731" i="4"/>
  <c r="O5727" i="4"/>
  <c r="O5723" i="4"/>
  <c r="O5719" i="4"/>
  <c r="O5715" i="4"/>
  <c r="O5711" i="4"/>
  <c r="O5707" i="4"/>
  <c r="O5703" i="4"/>
  <c r="O5699" i="4"/>
  <c r="O5695" i="4"/>
  <c r="O5691" i="4"/>
  <c r="O5686" i="4"/>
  <c r="O5682" i="4"/>
  <c r="O5678" i="4"/>
  <c r="O5674" i="4"/>
  <c r="O5670" i="4"/>
  <c r="O5663" i="4"/>
  <c r="O5658" i="4"/>
  <c r="O5654" i="4"/>
  <c r="O5650" i="4"/>
  <c r="O5646" i="4"/>
  <c r="O5642" i="4"/>
  <c r="O5638" i="4"/>
  <c r="O5634" i="4"/>
  <c r="O5630" i="4"/>
  <c r="O5623" i="4"/>
  <c r="O5619" i="4"/>
  <c r="O5615" i="4"/>
  <c r="O5614" i="4"/>
  <c r="O5607" i="4"/>
  <c r="O5606" i="4"/>
  <c r="O5602" i="4"/>
  <c r="O5598" i="4"/>
  <c r="O5594" i="4"/>
  <c r="O5587" i="4"/>
  <c r="O5582" i="4"/>
  <c r="O5578" i="4"/>
  <c r="O5574" i="4"/>
  <c r="O5567" i="4"/>
  <c r="O5566" i="4"/>
  <c r="O5562" i="4"/>
  <c r="O5558" i="4"/>
  <c r="O5551" i="4"/>
  <c r="O5547" i="4"/>
  <c r="O5543" i="4"/>
  <c r="O5539" i="4"/>
  <c r="O5535" i="4"/>
  <c r="O5531" i="4"/>
  <c r="O5527" i="4"/>
  <c r="O5523" i="4"/>
  <c r="O5519" i="4"/>
  <c r="O5514" i="4"/>
  <c r="O5510" i="4"/>
  <c r="O5506" i="4"/>
  <c r="O5502" i="4"/>
  <c r="O5498" i="4"/>
  <c r="O5494" i="4"/>
  <c r="O5490" i="4"/>
  <c r="O5487" i="4"/>
  <c r="O5483" i="4"/>
  <c r="O5479" i="4"/>
  <c r="O5478" i="4"/>
  <c r="O5475" i="4"/>
  <c r="O5471" i="4"/>
  <c r="O5467" i="4"/>
  <c r="O5459" i="4"/>
  <c r="O5454" i="4"/>
  <c r="O5450" i="4"/>
  <c r="O5446" i="4"/>
  <c r="O5439" i="4"/>
  <c r="O5438" i="4"/>
  <c r="O5434" i="4"/>
  <c r="O5427" i="4"/>
  <c r="O5422" i="4"/>
  <c r="O5415" i="4"/>
  <c r="O5414" i="4"/>
  <c r="O5410" i="4"/>
  <c r="O5406" i="4"/>
  <c r="O5402" i="4"/>
  <c r="O5398" i="4"/>
  <c r="O5394" i="4"/>
  <c r="O5391" i="4"/>
  <c r="O5387" i="4"/>
  <c r="O5383" i="4"/>
  <c r="O5379" i="4"/>
  <c r="O5375" i="4"/>
  <c r="O5371" i="4"/>
  <c r="O5370" i="4"/>
  <c r="O5366" i="4"/>
  <c r="O5363" i="4"/>
  <c r="O5359" i="4"/>
  <c r="O5358" i="4"/>
  <c r="O5354" i="4"/>
  <c r="O5350" i="4"/>
  <c r="O5346" i="4"/>
  <c r="O5342" i="4"/>
  <c r="O5338" i="4"/>
  <c r="O5334" i="4"/>
  <c r="O5327" i="4"/>
  <c r="O5322" i="4"/>
  <c r="O5318" i="4"/>
  <c r="O5314" i="4"/>
  <c r="O5310" i="4"/>
  <c r="O5306" i="4"/>
  <c r="O5303" i="4"/>
  <c r="O5299" i="4"/>
  <c r="O5295" i="4"/>
  <c r="O5291" i="4"/>
  <c r="O5287" i="4"/>
  <c r="O5282" i="4"/>
  <c r="O5278" i="4"/>
  <c r="O5274" i="4"/>
  <c r="O5270" i="4"/>
  <c r="O5267" i="4"/>
  <c r="O5263" i="4"/>
  <c r="O5259" i="4"/>
  <c r="O5255" i="4"/>
  <c r="O5254" i="4"/>
  <c r="O5250" i="4"/>
  <c r="O5246" i="4"/>
  <c r="O5242" i="4"/>
  <c r="O5238" i="4"/>
  <c r="O5234" i="4"/>
  <c r="O5230" i="4"/>
  <c r="O5226" i="4"/>
  <c r="O5222" i="4"/>
  <c r="O5218" i="4"/>
  <c r="O5214" i="4"/>
  <c r="O5211" i="4"/>
  <c r="O5207" i="4"/>
  <c r="O5206" i="4"/>
  <c r="O5202" i="4"/>
  <c r="O5198" i="4"/>
  <c r="O5194" i="4"/>
  <c r="O5190" i="4"/>
  <c r="O5183" i="4"/>
  <c r="O5179" i="4"/>
  <c r="O5178" i="4"/>
  <c r="O5174" i="4"/>
  <c r="O5170" i="4"/>
  <c r="O5167" i="4"/>
  <c r="O5163" i="4"/>
  <c r="O5159" i="4"/>
  <c r="O5155" i="4"/>
  <c r="O5151" i="4"/>
  <c r="O5146" i="4"/>
  <c r="O5142" i="4"/>
  <c r="O5138" i="4"/>
  <c r="O5135" i="4"/>
  <c r="O5131" i="4"/>
  <c r="O5127" i="4"/>
  <c r="O5123" i="4"/>
  <c r="O5122" i="4"/>
  <c r="O5118" i="4"/>
  <c r="O5114" i="4"/>
  <c r="O5110" i="4"/>
  <c r="O5106" i="4"/>
  <c r="O5102" i="4"/>
  <c r="O5098" i="4"/>
  <c r="O5094" i="4"/>
  <c r="O5087" i="4"/>
  <c r="O5086" i="4"/>
  <c r="O5082" i="4"/>
  <c r="O5078" i="4"/>
  <c r="O5074" i="4"/>
  <c r="O5070" i="4"/>
  <c r="O5066" i="4"/>
  <c r="O5062" i="4"/>
  <c r="O5058" i="4"/>
  <c r="O5054" i="4"/>
  <c r="O5047" i="4"/>
  <c r="O5046" i="4"/>
  <c r="O5042" i="4"/>
  <c r="O5038" i="4"/>
  <c r="O5031" i="4"/>
  <c r="O5027" i="4"/>
  <c r="O5023" i="4"/>
  <c r="O5019" i="4"/>
  <c r="O5015" i="4"/>
  <c r="O5011" i="4"/>
  <c r="O5003" i="4"/>
  <c r="O4998" i="4"/>
  <c r="O4994" i="4"/>
  <c r="O4990" i="4"/>
  <c r="O4986" i="4"/>
  <c r="O4982" i="4"/>
  <c r="O4978" i="4"/>
  <c r="O4974" i="4"/>
  <c r="O4970" i="4"/>
  <c r="O4963" i="4"/>
  <c r="O4958" i="4"/>
  <c r="O4954" i="4"/>
  <c r="O4950" i="4"/>
  <c r="O4946" i="4"/>
  <c r="O4942" i="4"/>
  <c r="O4939" i="4"/>
  <c r="O4934" i="4"/>
  <c r="O4927" i="4"/>
  <c r="O4926" i="4"/>
  <c r="O4922" i="4"/>
  <c r="O4918" i="4"/>
  <c r="O4911" i="4"/>
  <c r="O4907" i="4"/>
  <c r="O4903" i="4"/>
  <c r="O4899" i="4"/>
  <c r="O4895" i="4"/>
  <c r="O4890" i="4"/>
  <c r="O4886" i="4"/>
  <c r="O4882" i="4"/>
  <c r="O4878" i="4"/>
  <c r="O4874" i="4"/>
  <c r="O4870" i="4"/>
  <c r="O4866" i="4"/>
  <c r="O4859" i="4"/>
  <c r="O4858" i="4"/>
  <c r="O4854" i="4"/>
  <c r="O4850" i="4"/>
  <c r="O4846" i="4"/>
  <c r="O4842" i="4"/>
  <c r="O4838" i="4"/>
  <c r="O4834" i="4"/>
  <c r="O4831" i="4"/>
  <c r="O4823" i="4"/>
  <c r="O4819" i="4"/>
  <c r="O4815" i="4"/>
  <c r="O4811" i="4"/>
  <c r="O4806" i="4"/>
  <c r="O4802" i="4"/>
  <c r="O4799" i="4"/>
  <c r="O4798" i="4"/>
  <c r="O4794" i="4"/>
  <c r="O4790" i="4"/>
  <c r="O4786" i="4"/>
  <c r="O4783" i="4"/>
  <c r="O4779" i="4"/>
  <c r="O4775" i="4"/>
  <c r="O4771" i="4"/>
  <c r="O4767" i="4"/>
  <c r="O4763" i="4"/>
  <c r="O4759" i="4"/>
  <c r="O4758" i="4"/>
  <c r="O4754" i="4"/>
  <c r="O4750" i="4"/>
  <c r="O4746" i="4"/>
  <c r="O4742" i="4"/>
  <c r="O4738" i="4"/>
  <c r="O4734" i="4"/>
  <c r="O4730" i="4"/>
  <c r="O4727" i="4"/>
  <c r="O4726" i="4"/>
  <c r="O4722" i="4"/>
  <c r="O4718" i="4"/>
  <c r="O4714" i="4"/>
  <c r="O4710" i="4"/>
  <c r="O4706" i="4"/>
  <c r="O4702" i="4"/>
  <c r="O4695" i="4"/>
  <c r="O4691" i="4"/>
  <c r="O4687" i="4"/>
  <c r="O4683" i="4"/>
  <c r="O4679" i="4"/>
  <c r="O4675" i="4"/>
  <c r="O4671" i="4"/>
  <c r="O4667" i="4"/>
  <c r="O4663" i="4"/>
  <c r="O4659" i="4"/>
  <c r="O4655" i="4"/>
  <c r="O4651" i="4"/>
  <c r="O4647" i="4"/>
  <c r="O4643" i="4"/>
  <c r="O4639" i="4"/>
  <c r="O4638" i="4"/>
  <c r="O4634" i="4"/>
  <c r="O4630" i="4"/>
  <c r="O4623" i="4"/>
  <c r="O4619" i="4"/>
  <c r="O4615" i="4"/>
  <c r="O4611" i="4"/>
  <c r="O4606" i="4"/>
  <c r="O4599" i="4"/>
  <c r="O4595" i="4"/>
  <c r="O4591" i="4"/>
  <c r="O4587" i="4"/>
  <c r="O4578" i="4"/>
  <c r="O4574" i="4"/>
  <c r="O4570" i="4"/>
  <c r="O4566" i="4"/>
  <c r="O4562" i="4"/>
  <c r="O4558" i="4"/>
  <c r="O4554" i="4"/>
  <c r="O4551" i="4"/>
  <c r="O4550" i="4"/>
  <c r="O4546" i="4"/>
  <c r="O4543" i="4"/>
  <c r="O4539" i="4"/>
  <c r="O4535" i="4"/>
  <c r="O4534" i="4"/>
  <c r="O4530" i="4"/>
  <c r="O4526" i="4"/>
  <c r="O4523" i="4"/>
  <c r="O4519" i="4"/>
  <c r="O4515" i="4"/>
  <c r="O4511" i="4"/>
  <c r="O4507" i="4"/>
  <c r="O4506" i="4"/>
  <c r="O4502" i="4"/>
  <c r="O4498" i="4"/>
  <c r="O4494" i="4"/>
  <c r="O4490" i="4"/>
  <c r="O4486" i="4"/>
  <c r="O4482" i="4"/>
  <c r="O4478" i="4"/>
  <c r="O4474" i="4"/>
  <c r="O4467" i="4"/>
  <c r="O4463" i="4"/>
  <c r="O4459" i="4"/>
  <c r="O4455" i="4"/>
  <c r="O4450" i="4"/>
  <c r="O4446" i="4"/>
  <c r="O4442" i="4"/>
  <c r="O4438" i="4"/>
  <c r="O4434" i="4"/>
  <c r="O4430" i="4"/>
  <c r="O4427" i="4"/>
  <c r="O4426" i="4"/>
  <c r="O4423" i="4"/>
  <c r="O4422" i="4"/>
  <c r="O4419" i="4"/>
  <c r="O4418" i="4"/>
  <c r="O4415" i="4"/>
  <c r="O4414" i="4"/>
  <c r="O4411" i="4"/>
  <c r="O4407" i="4"/>
  <c r="O4403" i="4"/>
  <c r="O4383" i="4"/>
  <c r="O4375" i="4"/>
  <c r="O4371" i="4"/>
  <c r="O4367" i="4"/>
  <c r="O4363" i="4"/>
  <c r="O4362" i="4"/>
  <c r="O4358" i="4"/>
  <c r="O4355" i="4"/>
  <c r="O4354" i="4"/>
  <c r="O4351" i="4"/>
  <c r="O4350" i="4"/>
  <c r="O4347" i="4"/>
  <c r="O4346" i="4"/>
  <c r="O4343" i="4"/>
  <c r="O4342" i="4"/>
  <c r="O4339" i="4"/>
  <c r="O4338" i="4"/>
  <c r="O4335" i="4"/>
  <c r="O4334" i="4"/>
  <c r="O4331" i="4"/>
  <c r="O4330" i="4"/>
  <c r="O4327" i="4"/>
  <c r="O4326" i="4"/>
  <c r="O4323" i="4"/>
  <c r="O4322" i="4"/>
  <c r="O4319" i="4"/>
  <c r="O4318" i="4"/>
  <c r="O4315" i="4"/>
  <c r="O4314" i="4"/>
  <c r="O4311" i="4"/>
  <c r="O4310" i="4"/>
  <c r="O4307" i="4"/>
  <c r="O4306" i="4"/>
  <c r="O4302" i="4"/>
  <c r="O4299" i="4"/>
  <c r="O4298" i="4"/>
  <c r="O4295" i="4"/>
  <c r="O4294" i="4"/>
  <c r="O4290" i="4"/>
  <c r="O4286" i="4"/>
  <c r="O4279" i="4"/>
  <c r="O4278" i="4"/>
  <c r="O4274" i="4"/>
  <c r="O4271" i="4"/>
  <c r="O4266" i="4"/>
  <c r="O4262" i="4"/>
  <c r="O4258" i="4"/>
  <c r="O4254" i="4"/>
  <c r="O4250" i="4"/>
  <c r="O4243" i="4"/>
  <c r="O4242" i="4"/>
  <c r="O4238" i="4"/>
  <c r="O4234" i="4"/>
  <c r="O4230" i="4"/>
  <c r="O4226" i="4"/>
  <c r="O4222" i="4"/>
  <c r="O4215" i="4"/>
  <c r="O4211" i="4"/>
  <c r="O4207" i="4"/>
  <c r="O4202" i="4"/>
  <c r="O4198" i="4"/>
  <c r="O4195" i="4"/>
  <c r="O4190" i="4"/>
  <c r="O4186" i="4"/>
  <c r="O4183" i="4"/>
  <c r="O4179" i="4"/>
  <c r="O4175" i="4"/>
  <c r="O4170" i="4"/>
  <c r="O4163" i="4"/>
  <c r="O4159" i="4"/>
  <c r="O4155" i="4"/>
  <c r="O4150" i="4"/>
  <c r="O4146" i="4"/>
  <c r="O4142" i="4"/>
  <c r="O4139" i="4"/>
  <c r="O4135" i="4"/>
  <c r="O4130" i="4"/>
  <c r="O4126" i="4"/>
  <c r="O4122" i="4"/>
  <c r="O4118" i="4"/>
  <c r="O4114" i="4"/>
  <c r="O4110" i="4"/>
  <c r="O4103" i="4"/>
  <c r="L4094" i="4"/>
  <c r="L4082" i="4"/>
  <c r="L4066" i="4"/>
  <c r="L4058" i="4"/>
  <c r="L4050" i="4"/>
  <c r="L4042" i="4"/>
  <c r="L4034" i="4"/>
  <c r="L4022" i="4"/>
  <c r="L4010" i="4"/>
  <c r="L4006" i="4"/>
  <c r="L3998" i="4"/>
  <c r="L3994" i="4"/>
  <c r="L3982" i="4"/>
  <c r="L3974" i="4"/>
  <c r="L3970" i="4"/>
  <c r="L3962" i="4"/>
  <c r="L3946" i="4"/>
  <c r="L3930" i="4"/>
  <c r="L3878" i="4"/>
  <c r="L3854" i="4"/>
  <c r="L3838" i="4"/>
  <c r="L3830" i="4"/>
  <c r="L3814" i="4"/>
  <c r="L3774" i="4"/>
  <c r="L3766" i="4"/>
  <c r="L3758" i="4"/>
  <c r="L3742" i="4"/>
  <c r="L3714" i="4"/>
  <c r="L3710" i="4"/>
  <c r="L3694" i="4"/>
  <c r="L3678" i="4"/>
  <c r="L3642" i="4"/>
  <c r="L3634" i="4"/>
  <c r="L3626" i="4"/>
  <c r="L3618" i="4"/>
  <c r="L3578" i="4"/>
  <c r="L3574" i="4"/>
  <c r="L3562" i="4"/>
  <c r="L3522" i="4"/>
  <c r="L3510" i="4"/>
  <c r="L3502" i="4"/>
  <c r="L3498" i="4"/>
  <c r="L3482" i="4"/>
  <c r="L3478" i="4"/>
  <c r="L3466" i="4"/>
  <c r="L3442" i="4"/>
  <c r="L3434" i="4"/>
  <c r="L3430" i="4"/>
  <c r="L3418" i="4"/>
  <c r="L3362" i="4"/>
  <c r="L3346" i="4"/>
  <c r="L3330" i="4"/>
  <c r="L3306" i="4"/>
  <c r="L3302" i="4"/>
  <c r="L3294" i="4"/>
  <c r="L3286" i="4"/>
  <c r="L3282" i="4"/>
  <c r="L3274" i="4"/>
  <c r="L3262" i="4"/>
  <c r="L3254" i="4"/>
  <c r="L3230" i="4"/>
  <c r="L3222" i="4"/>
  <c r="L3214" i="4"/>
  <c r="L3190" i="4"/>
  <c r="L3154" i="4"/>
  <c r="L3118" i="4"/>
  <c r="L3114" i="4"/>
  <c r="L3102" i="4"/>
  <c r="L3098" i="4"/>
  <c r="L3086" i="4"/>
  <c r="L3034" i="4"/>
  <c r="L3030" i="4"/>
  <c r="L3014" i="4"/>
  <c r="L2990" i="4"/>
  <c r="L2986" i="4"/>
  <c r="L2978" i="4"/>
  <c r="L2958" i="4"/>
  <c r="L2938" i="4"/>
  <c r="L2890" i="4"/>
  <c r="L2866" i="4"/>
  <c r="L2846" i="4"/>
  <c r="L2822" i="4"/>
  <c r="L2810" i="4"/>
  <c r="L2790" i="4"/>
  <c r="L2766" i="4"/>
  <c r="L2758" i="4"/>
  <c r="L2734" i="4"/>
  <c r="L2730" i="4"/>
  <c r="L2722" i="4"/>
  <c r="L2710" i="4"/>
  <c r="L2706" i="4"/>
  <c r="L2702" i="4"/>
  <c r="L2686" i="4"/>
  <c r="L2662" i="4"/>
  <c r="L2642" i="4"/>
  <c r="L2614" i="4"/>
  <c r="L2606" i="4"/>
  <c r="L2582" i="4"/>
  <c r="L2574" i="4"/>
  <c r="L2562" i="4"/>
  <c r="L2550" i="4"/>
  <c r="L2546" i="4"/>
  <c r="L2534" i="4"/>
  <c r="L2526" i="4"/>
  <c r="L2518" i="4"/>
  <c r="L2506" i="4"/>
  <c r="L2494" i="4"/>
  <c r="L2486" i="4"/>
  <c r="L2474" i="4"/>
  <c r="L2466" i="4"/>
  <c r="L2454" i="4"/>
  <c r="L2450" i="4"/>
  <c r="L2442" i="4"/>
  <c r="L2434" i="4"/>
  <c r="L2422" i="4"/>
  <c r="L2414" i="4"/>
  <c r="L2402" i="4"/>
  <c r="L2394" i="4"/>
  <c r="L2386" i="4"/>
  <c r="L2362" i="4"/>
  <c r="L2358" i="4"/>
  <c r="L2350" i="4"/>
  <c r="L2346" i="4"/>
  <c r="L2342" i="4"/>
  <c r="L2334" i="4"/>
  <c r="L2330" i="4"/>
  <c r="L2314" i="4"/>
  <c r="L2302" i="4"/>
  <c r="L2298" i="4"/>
  <c r="L2294" i="4"/>
  <c r="L2286" i="4"/>
  <c r="L2278" i="4"/>
  <c r="L2270" i="4"/>
  <c r="L2262" i="4"/>
  <c r="L2254" i="4"/>
  <c r="L2246" i="4"/>
  <c r="L2238" i="4"/>
  <c r="L2230" i="4"/>
  <c r="L2226" i="4"/>
  <c r="L2222" i="4"/>
  <c r="L2214" i="4"/>
  <c r="L2206" i="4"/>
  <c r="L2198" i="4"/>
  <c r="L2194" i="4"/>
  <c r="L2186" i="4"/>
  <c r="L2178" i="4"/>
  <c r="L2170" i="4"/>
  <c r="L2166" i="4"/>
  <c r="L2158" i="4"/>
  <c r="L2154" i="4"/>
  <c r="L2150" i="4"/>
  <c r="L2134" i="4"/>
  <c r="L2126" i="4"/>
  <c r="L2122" i="4"/>
  <c r="L2114" i="4"/>
  <c r="L2102" i="4"/>
  <c r="L2094" i="4"/>
  <c r="L2086" i="4"/>
  <c r="L2078" i="4"/>
  <c r="L2070" i="4"/>
  <c r="L2066" i="4"/>
  <c r="L2058" i="4"/>
  <c r="L2050" i="4"/>
  <c r="L2042" i="4"/>
  <c r="L2034" i="4"/>
  <c r="L2030" i="4"/>
  <c r="L2018" i="4"/>
  <c r="L2014" i="4"/>
  <c r="L2006" i="4"/>
  <c r="L1998" i="4"/>
  <c r="L1978" i="4"/>
  <c r="L1970" i="4"/>
  <c r="L1966" i="4"/>
  <c r="L1958" i="4"/>
  <c r="L1950" i="4"/>
  <c r="L1942" i="4"/>
  <c r="L1934" i="4"/>
  <c r="L1926" i="4"/>
  <c r="L1918" i="4"/>
  <c r="L1910" i="4"/>
  <c r="L1902" i="4"/>
  <c r="L1894" i="4"/>
  <c r="L1890" i="4"/>
  <c r="L1886" i="4"/>
  <c r="L1874" i="4"/>
  <c r="L1870" i="4"/>
  <c r="L1866" i="4"/>
  <c r="L1854" i="4"/>
  <c r="L1846" i="4"/>
  <c r="L1838" i="4"/>
  <c r="L1830" i="4"/>
  <c r="L1826" i="4"/>
  <c r="L1818" i="4"/>
  <c r="L1810" i="4"/>
  <c r="L1802" i="4"/>
  <c r="L1794" i="4"/>
  <c r="L1782" i="4"/>
  <c r="L1770" i="4"/>
  <c r="L1762" i="4"/>
  <c r="L1754" i="4"/>
  <c r="L1742" i="4"/>
  <c r="L1734" i="4"/>
  <c r="L1726" i="4"/>
  <c r="L1718" i="4"/>
  <c r="L1706" i="4"/>
  <c r="L1690" i="4"/>
  <c r="L1682" i="4"/>
  <c r="L1678" i="4"/>
  <c r="L1670" i="4"/>
  <c r="L1658" i="4"/>
  <c r="L1650" i="4"/>
  <c r="L1642" i="4"/>
  <c r="L1634" i="4"/>
  <c r="L1630" i="4"/>
  <c r="L1622" i="4"/>
  <c r="L1614" i="4"/>
  <c r="L1610" i="4"/>
  <c r="L1606" i="4"/>
  <c r="L1594" i="4"/>
  <c r="L1586" i="4"/>
  <c r="L1582" i="4"/>
  <c r="L1578" i="4"/>
  <c r="L1570" i="4"/>
  <c r="L1558" i="4"/>
  <c r="L1554" i="4"/>
  <c r="L1550" i="4"/>
  <c r="L1542" i="4"/>
  <c r="L1530" i="4"/>
  <c r="L1522" i="4"/>
  <c r="L1514" i="4"/>
  <c r="L1506" i="4"/>
  <c r="L1498" i="4"/>
  <c r="L1486" i="4"/>
  <c r="L1474" i="4"/>
  <c r="L1470" i="4"/>
  <c r="L1462" i="4"/>
  <c r="L1454" i="4"/>
  <c r="L1450" i="4"/>
  <c r="L1442" i="4"/>
  <c r="L1434" i="4"/>
  <c r="L1430" i="4"/>
  <c r="L1422" i="4"/>
  <c r="L1418" i="4"/>
  <c r="L1410" i="4"/>
  <c r="L1402" i="4"/>
  <c r="L1394" i="4"/>
  <c r="L1386" i="4"/>
  <c r="L1382" i="4"/>
  <c r="L1374" i="4"/>
  <c r="M1371" i="4"/>
  <c r="M1363" i="4"/>
  <c r="M1351" i="4"/>
  <c r="M1343" i="4"/>
  <c r="M1335" i="4"/>
  <c r="M1323" i="4"/>
  <c r="M1315" i="4"/>
  <c r="M1307" i="4"/>
  <c r="M1295" i="4"/>
  <c r="M1287" i="4"/>
  <c r="M1279" i="4"/>
  <c r="M1271" i="4"/>
  <c r="M1263" i="4"/>
  <c r="M1255" i="4"/>
  <c r="M1247" i="4"/>
  <c r="M1243" i="4"/>
  <c r="M1231" i="4"/>
  <c r="M1223" i="4"/>
  <c r="M1215" i="4"/>
  <c r="M1207" i="4"/>
  <c r="M1199" i="4"/>
  <c r="M1191" i="4"/>
  <c r="M1183" i="4"/>
  <c r="M1179" i="4"/>
  <c r="M1167" i="4"/>
  <c r="M1159" i="4"/>
  <c r="M1151" i="4"/>
  <c r="M1143" i="4"/>
  <c r="M1135" i="4"/>
  <c r="M1127" i="4"/>
  <c r="M1119" i="4"/>
  <c r="M1115" i="4"/>
  <c r="M1107" i="4"/>
  <c r="M1103" i="4"/>
  <c r="M1095" i="4"/>
  <c r="M1087" i="4"/>
  <c r="M1083" i="4"/>
  <c r="M1075" i="4"/>
  <c r="M1063" i="4"/>
  <c r="M1059" i="4"/>
  <c r="M1051" i="4"/>
  <c r="M1039" i="4"/>
  <c r="M1027" i="4"/>
  <c r="M1015" i="4"/>
  <c r="M999" i="4"/>
  <c r="M995" i="4"/>
  <c r="M987" i="4"/>
  <c r="M975" i="4"/>
  <c r="M955" i="4"/>
  <c r="M947" i="4"/>
  <c r="M943" i="4"/>
  <c r="M935" i="4"/>
  <c r="M931" i="4"/>
  <c r="M919" i="4"/>
  <c r="M911" i="4"/>
  <c r="M903" i="4"/>
  <c r="M895" i="4"/>
  <c r="M887" i="4"/>
  <c r="M879" i="4"/>
  <c r="M871" i="4"/>
  <c r="M863" i="4"/>
  <c r="M851" i="4"/>
  <c r="M843" i="4"/>
  <c r="M835" i="4"/>
  <c r="M831" i="4"/>
  <c r="M815" i="4"/>
  <c r="M807" i="4"/>
  <c r="M787" i="4"/>
  <c r="M775" i="4"/>
  <c r="M767" i="4"/>
  <c r="M759" i="4"/>
  <c r="M751" i="4"/>
  <c r="M739" i="4"/>
  <c r="M731" i="4"/>
  <c r="M723" i="4"/>
  <c r="M715" i="4"/>
  <c r="M707" i="4"/>
  <c r="M695" i="4"/>
  <c r="M687" i="4"/>
  <c r="M683" i="4"/>
  <c r="M675" i="4"/>
  <c r="M667" i="4"/>
  <c r="M659" i="4"/>
  <c r="M651" i="4"/>
  <c r="M639" i="4"/>
  <c r="M631" i="4"/>
  <c r="M611" i="4"/>
  <c r="M603" i="4"/>
  <c r="M595" i="4"/>
  <c r="M587" i="4"/>
  <c r="M575" i="4"/>
  <c r="M567" i="4"/>
  <c r="M555" i="4"/>
  <c r="M547" i="4"/>
  <c r="M535" i="4"/>
  <c r="M527" i="4"/>
  <c r="M523" i="4"/>
  <c r="M511" i="4"/>
  <c r="M499" i="4"/>
  <c r="M491" i="4"/>
  <c r="M487" i="4"/>
  <c r="M475" i="4"/>
  <c r="M459" i="4"/>
  <c r="M455" i="4"/>
  <c r="M451" i="4"/>
  <c r="M447" i="4"/>
  <c r="M439" i="4"/>
  <c r="M435" i="4"/>
  <c r="M427" i="4"/>
  <c r="M419" i="4"/>
  <c r="M411" i="4"/>
  <c r="M407" i="4"/>
  <c r="M399" i="4"/>
  <c r="M391" i="4"/>
  <c r="M379" i="4"/>
  <c r="M375" i="4"/>
  <c r="M367" i="4"/>
  <c r="M359" i="4"/>
  <c r="M355" i="4"/>
  <c r="M347" i="4"/>
  <c r="M335" i="4"/>
  <c r="M327" i="4"/>
  <c r="M319" i="4"/>
  <c r="M311" i="4"/>
  <c r="M303" i="4"/>
  <c r="M299" i="4"/>
  <c r="M291" i="4"/>
  <c r="M283" i="4"/>
  <c r="M275" i="4"/>
  <c r="M267" i="4"/>
  <c r="M259" i="4"/>
  <c r="M251" i="4"/>
  <c r="M243" i="4"/>
  <c r="M235" i="4"/>
  <c r="M227" i="4"/>
  <c r="M219" i="4"/>
  <c r="M211" i="4"/>
  <c r="M203" i="4"/>
  <c r="M199" i="4"/>
  <c r="M191" i="4"/>
  <c r="M187" i="4"/>
  <c r="M175" i="4"/>
  <c r="M167" i="4"/>
  <c r="M163" i="4"/>
  <c r="M155" i="4"/>
  <c r="M147" i="4"/>
  <c r="M131" i="4"/>
  <c r="M123" i="4"/>
  <c r="M115" i="4"/>
  <c r="M107" i="4"/>
  <c r="M99" i="4"/>
  <c r="M95" i="4"/>
  <c r="M87" i="4"/>
  <c r="M79" i="4"/>
  <c r="M71" i="4"/>
  <c r="M63" i="4"/>
  <c r="M55" i="4"/>
  <c r="M51" i="4"/>
  <c r="M43" i="4"/>
  <c r="M31" i="4"/>
  <c r="M27" i="4"/>
  <c r="M19" i="4"/>
  <c r="M11" i="4"/>
  <c r="R3112" i="4"/>
  <c r="R3064" i="4"/>
  <c r="R3048" i="4"/>
  <c r="U1260" i="4"/>
  <c r="T1239" i="4"/>
  <c r="U1228" i="4"/>
  <c r="R1188" i="4"/>
  <c r="R1131" i="4"/>
  <c r="T1100" i="4"/>
  <c r="T1036" i="4"/>
  <c r="T972" i="4"/>
  <c r="T908" i="4"/>
  <c r="AA3628" i="4"/>
  <c r="X2805" i="4"/>
  <c r="X5922" i="4"/>
  <c r="Y5922" i="4"/>
  <c r="Z5922" i="4"/>
  <c r="AA5922" i="4"/>
  <c r="R5921" i="4"/>
  <c r="S5921" i="4"/>
  <c r="T5921" i="4"/>
  <c r="U5921" i="4"/>
  <c r="X5918" i="4"/>
  <c r="Y5918" i="4"/>
  <c r="Z5918" i="4"/>
  <c r="AA5918" i="4"/>
  <c r="R5917" i="4"/>
  <c r="S5917" i="4"/>
  <c r="T5917" i="4"/>
  <c r="U5917" i="4"/>
  <c r="X5914" i="4"/>
  <c r="Y5914" i="4"/>
  <c r="Z5914" i="4"/>
  <c r="AA5914" i="4"/>
  <c r="R5913" i="4"/>
  <c r="S5913" i="4"/>
  <c r="T5913" i="4"/>
  <c r="U5913" i="4"/>
  <c r="X5910" i="4"/>
  <c r="Y5910" i="4"/>
  <c r="Z5910" i="4"/>
  <c r="AA5910" i="4"/>
  <c r="R5909" i="4"/>
  <c r="T5909" i="4"/>
  <c r="X5906" i="4"/>
  <c r="Y5906" i="4"/>
  <c r="Z5906" i="4"/>
  <c r="AA5906" i="4"/>
  <c r="R5905" i="4"/>
  <c r="T5905" i="4"/>
  <c r="X5902" i="4"/>
  <c r="Y5902" i="4"/>
  <c r="Z5902" i="4"/>
  <c r="AA5902" i="4"/>
  <c r="R5901" i="4"/>
  <c r="T5901" i="4"/>
  <c r="X5898" i="4"/>
  <c r="Y5898" i="4"/>
  <c r="Z5898" i="4"/>
  <c r="AA5898" i="4"/>
  <c r="R5897" i="4"/>
  <c r="T5897" i="4"/>
  <c r="X5894" i="4"/>
  <c r="Y5894" i="4"/>
  <c r="Z5894" i="4"/>
  <c r="AA5894" i="4"/>
  <c r="R5893" i="4"/>
  <c r="T5893" i="4"/>
  <c r="X5890" i="4"/>
  <c r="Y5890" i="4"/>
  <c r="Z5890" i="4"/>
  <c r="AA5890" i="4"/>
  <c r="R5889" i="4"/>
  <c r="T5889" i="4"/>
  <c r="X5886" i="4"/>
  <c r="Y5886" i="4"/>
  <c r="Z5886" i="4"/>
  <c r="AA5886" i="4"/>
  <c r="R5885" i="4"/>
  <c r="T5885" i="4"/>
  <c r="X5882" i="4"/>
  <c r="Y5882" i="4"/>
  <c r="Z5882" i="4"/>
  <c r="AA5882" i="4"/>
  <c r="R5881" i="4"/>
  <c r="T5881" i="4"/>
  <c r="X5878" i="4"/>
  <c r="Y5878" i="4"/>
  <c r="Z5878" i="4"/>
  <c r="AA5878" i="4"/>
  <c r="R5877" i="4"/>
  <c r="T5877" i="4"/>
  <c r="X5874" i="4"/>
  <c r="Y5874" i="4"/>
  <c r="Z5874" i="4"/>
  <c r="AA5874" i="4"/>
  <c r="R5873" i="4"/>
  <c r="T5873" i="4"/>
  <c r="X5870" i="4"/>
  <c r="Y5870" i="4"/>
  <c r="Z5870" i="4"/>
  <c r="AA5870" i="4"/>
  <c r="R5869" i="4"/>
  <c r="T5869" i="4"/>
  <c r="X5866" i="4"/>
  <c r="Y5866" i="4"/>
  <c r="Z5866" i="4"/>
  <c r="AA5866" i="4"/>
  <c r="R5865" i="4"/>
  <c r="T5865" i="4"/>
  <c r="X5862" i="4"/>
  <c r="Y5862" i="4"/>
  <c r="Z5862" i="4"/>
  <c r="AA5862" i="4"/>
  <c r="R5861" i="4"/>
  <c r="T5861" i="4"/>
  <c r="X5858" i="4"/>
  <c r="Y5858" i="4"/>
  <c r="Z5858" i="4"/>
  <c r="AA5858" i="4"/>
  <c r="R5857" i="4"/>
  <c r="T5857" i="4"/>
  <c r="X5854" i="4"/>
  <c r="Y5854" i="4"/>
  <c r="Z5854" i="4"/>
  <c r="AA5854" i="4"/>
  <c r="R5853" i="4"/>
  <c r="T5853" i="4"/>
  <c r="X5850" i="4"/>
  <c r="Y5850" i="4"/>
  <c r="Z5850" i="4"/>
  <c r="AA5850" i="4"/>
  <c r="R5849" i="4"/>
  <c r="T5849" i="4"/>
  <c r="X5846" i="4"/>
  <c r="Y5846" i="4"/>
  <c r="Z5846" i="4"/>
  <c r="AA5846" i="4"/>
  <c r="R5845" i="4"/>
  <c r="T5845" i="4"/>
  <c r="X5842" i="4"/>
  <c r="Y5842" i="4"/>
  <c r="Z5842" i="4"/>
  <c r="AA5842" i="4"/>
  <c r="R5841" i="4"/>
  <c r="T5841" i="4"/>
  <c r="X5838" i="4"/>
  <c r="Y5838" i="4"/>
  <c r="Z5838" i="4"/>
  <c r="R5837" i="4"/>
  <c r="T5837" i="4"/>
  <c r="X5834" i="4"/>
  <c r="Y5834" i="4"/>
  <c r="Z5834" i="4"/>
  <c r="AA5834" i="4"/>
  <c r="R5833" i="4"/>
  <c r="T5833" i="4"/>
  <c r="X5830" i="4"/>
  <c r="Y5830" i="4"/>
  <c r="Z5830" i="4"/>
  <c r="R5829" i="4"/>
  <c r="T5829" i="4"/>
  <c r="X5826" i="4"/>
  <c r="Y5826" i="4"/>
  <c r="Z5826" i="4"/>
  <c r="AA5826" i="4"/>
  <c r="R5825" i="4"/>
  <c r="T5825" i="4"/>
  <c r="X5822" i="4"/>
  <c r="Y5822" i="4"/>
  <c r="Z5822" i="4"/>
  <c r="AA5822" i="4"/>
  <c r="R5821" i="4"/>
  <c r="T5821" i="4"/>
  <c r="X5818" i="4"/>
  <c r="Y5818" i="4"/>
  <c r="Z5818" i="4"/>
  <c r="AA5818" i="4"/>
  <c r="R5817" i="4"/>
  <c r="T5817" i="4"/>
  <c r="X5814" i="4"/>
  <c r="Y5814" i="4"/>
  <c r="Z5814" i="4"/>
  <c r="AA5814" i="4"/>
  <c r="R5813" i="4"/>
  <c r="T5813" i="4"/>
  <c r="X5810" i="4"/>
  <c r="Y5810" i="4"/>
  <c r="Z5810" i="4"/>
  <c r="AA5810" i="4"/>
  <c r="R5809" i="4"/>
  <c r="T5809" i="4"/>
  <c r="X5806" i="4"/>
  <c r="Y5806" i="4"/>
  <c r="Z5806" i="4"/>
  <c r="R5805" i="4"/>
  <c r="T5805" i="4"/>
  <c r="X5802" i="4"/>
  <c r="Y5802" i="4"/>
  <c r="Z5802" i="4"/>
  <c r="AA5802" i="4"/>
  <c r="R5801" i="4"/>
  <c r="T5801" i="4"/>
  <c r="X5798" i="4"/>
  <c r="Y5798" i="4"/>
  <c r="Z5798" i="4"/>
  <c r="R5797" i="4"/>
  <c r="T5797" i="4"/>
  <c r="X5794" i="4"/>
  <c r="Y5794" i="4"/>
  <c r="Z5794" i="4"/>
  <c r="AA5794" i="4"/>
  <c r="R5793" i="4"/>
  <c r="T5793" i="4"/>
  <c r="X5790" i="4"/>
  <c r="Y5790" i="4"/>
  <c r="Z5790" i="4"/>
  <c r="AA5790" i="4"/>
  <c r="R5789" i="4"/>
  <c r="T5789" i="4"/>
  <c r="X5786" i="4"/>
  <c r="Y5786" i="4"/>
  <c r="Z5786" i="4"/>
  <c r="AA5786" i="4"/>
  <c r="R5785" i="4"/>
  <c r="T5785" i="4"/>
  <c r="X5782" i="4"/>
  <c r="Y5782" i="4"/>
  <c r="Z5782" i="4"/>
  <c r="AA5782" i="4"/>
  <c r="R5781" i="4"/>
  <c r="T5781" i="4"/>
  <c r="X5778" i="4"/>
  <c r="Y5778" i="4"/>
  <c r="Z5778" i="4"/>
  <c r="AA5778" i="4"/>
  <c r="R5777" i="4"/>
  <c r="T5777" i="4"/>
  <c r="X5774" i="4"/>
  <c r="Y5774" i="4"/>
  <c r="Z5774" i="4"/>
  <c r="R5773" i="4"/>
  <c r="T5773" i="4"/>
  <c r="X5770" i="4"/>
  <c r="Y5770" i="4"/>
  <c r="Z5770" i="4"/>
  <c r="AA5770" i="4"/>
  <c r="R5769" i="4"/>
  <c r="T5769" i="4"/>
  <c r="X5766" i="4"/>
  <c r="Y5766" i="4"/>
  <c r="Z5766" i="4"/>
  <c r="R5765" i="4"/>
  <c r="T5765" i="4"/>
  <c r="X5762" i="4"/>
  <c r="Y5762" i="4"/>
  <c r="Z5762" i="4"/>
  <c r="AA5762" i="4"/>
  <c r="R5761" i="4"/>
  <c r="T5761" i="4"/>
  <c r="X5758" i="4"/>
  <c r="Y5758" i="4"/>
  <c r="Z5758" i="4"/>
  <c r="AA5758" i="4"/>
  <c r="R5757" i="4"/>
  <c r="T5757" i="4"/>
  <c r="X5754" i="4"/>
  <c r="Y5754" i="4"/>
  <c r="Z5754" i="4"/>
  <c r="AA5754" i="4"/>
  <c r="R5753" i="4"/>
  <c r="T5753" i="4"/>
  <c r="X5750" i="4"/>
  <c r="Y5750" i="4"/>
  <c r="Z5750" i="4"/>
  <c r="AA5750" i="4"/>
  <c r="R5749" i="4"/>
  <c r="T5749" i="4"/>
  <c r="X5746" i="4"/>
  <c r="Y5746" i="4"/>
  <c r="Z5746" i="4"/>
  <c r="AA5746" i="4"/>
  <c r="R5745" i="4"/>
  <c r="T5745" i="4"/>
  <c r="X5742" i="4"/>
  <c r="Y5742" i="4"/>
  <c r="Z5742" i="4"/>
  <c r="R5741" i="4"/>
  <c r="T5741" i="4"/>
  <c r="X5738" i="4"/>
  <c r="Y5738" i="4"/>
  <c r="Z5738" i="4"/>
  <c r="AA5738" i="4"/>
  <c r="R5737" i="4"/>
  <c r="T5737" i="4"/>
  <c r="X5734" i="4"/>
  <c r="Y5734" i="4"/>
  <c r="Z5734" i="4"/>
  <c r="R5733" i="4"/>
  <c r="T5733" i="4"/>
  <c r="X5730" i="4"/>
  <c r="Y5730" i="4"/>
  <c r="Z5730" i="4"/>
  <c r="AA5730" i="4"/>
  <c r="R5729" i="4"/>
  <c r="T5729" i="4"/>
  <c r="X5726" i="4"/>
  <c r="Y5726" i="4"/>
  <c r="Z5726" i="4"/>
  <c r="AA5726" i="4"/>
  <c r="R5725" i="4"/>
  <c r="T5725" i="4"/>
  <c r="X5722" i="4"/>
  <c r="Y5722" i="4"/>
  <c r="Z5722" i="4"/>
  <c r="AA5722" i="4"/>
  <c r="R5721" i="4"/>
  <c r="T5721" i="4"/>
  <c r="X5718" i="4"/>
  <c r="Y5718" i="4"/>
  <c r="Z5718" i="4"/>
  <c r="AA5718" i="4"/>
  <c r="R5717" i="4"/>
  <c r="T5717" i="4"/>
  <c r="X5714" i="4"/>
  <c r="Y5714" i="4"/>
  <c r="Z5714" i="4"/>
  <c r="AA5714" i="4"/>
  <c r="R5713" i="4"/>
  <c r="T5713" i="4"/>
  <c r="X5710" i="4"/>
  <c r="Y5710" i="4"/>
  <c r="Z5710" i="4"/>
  <c r="R5709" i="4"/>
  <c r="T5709" i="4"/>
  <c r="X5706" i="4"/>
  <c r="Y5706" i="4"/>
  <c r="Z5706" i="4"/>
  <c r="AA5706" i="4"/>
  <c r="R5705" i="4"/>
  <c r="T5705" i="4"/>
  <c r="X5702" i="4"/>
  <c r="Y5702" i="4"/>
  <c r="Z5702" i="4"/>
  <c r="R5701" i="4"/>
  <c r="T5701" i="4"/>
  <c r="X5698" i="4"/>
  <c r="Y5698" i="4"/>
  <c r="Z5698" i="4"/>
  <c r="AA5698" i="4"/>
  <c r="R5697" i="4"/>
  <c r="T5697" i="4"/>
  <c r="X5694" i="4"/>
  <c r="Y5694" i="4"/>
  <c r="Z5694" i="4"/>
  <c r="AA5694" i="4"/>
  <c r="R5693" i="4"/>
  <c r="T5693" i="4"/>
  <c r="X5690" i="4"/>
  <c r="Y5690" i="4"/>
  <c r="Z5690" i="4"/>
  <c r="AA5690" i="4"/>
  <c r="R5689" i="4"/>
  <c r="T5689" i="4"/>
  <c r="X5686" i="4"/>
  <c r="Y5686" i="4"/>
  <c r="Z5686" i="4"/>
  <c r="AA5686" i="4"/>
  <c r="R5685" i="4"/>
  <c r="T5685" i="4"/>
  <c r="X5682" i="4"/>
  <c r="Y5682" i="4"/>
  <c r="Z5682" i="4"/>
  <c r="AA5682" i="4"/>
  <c r="R5681" i="4"/>
  <c r="T5681" i="4"/>
  <c r="X5678" i="4"/>
  <c r="Y5678" i="4"/>
  <c r="Z5678" i="4"/>
  <c r="R5677" i="4"/>
  <c r="T5677" i="4"/>
  <c r="X5674" i="4"/>
  <c r="Y5674" i="4"/>
  <c r="Z5674" i="4"/>
  <c r="AA5674" i="4"/>
  <c r="R5673" i="4"/>
  <c r="T5673" i="4"/>
  <c r="X5670" i="4"/>
  <c r="Y5670" i="4"/>
  <c r="Z5670" i="4"/>
  <c r="R5669" i="4"/>
  <c r="T5669" i="4"/>
  <c r="X5666" i="4"/>
  <c r="Y5666" i="4"/>
  <c r="Z5666" i="4"/>
  <c r="AA5666" i="4"/>
  <c r="R5665" i="4"/>
  <c r="T5665" i="4"/>
  <c r="X5662" i="4"/>
  <c r="Y5662" i="4"/>
  <c r="Z5662" i="4"/>
  <c r="AA5662" i="4"/>
  <c r="R5661" i="4"/>
  <c r="T5661" i="4"/>
  <c r="X5658" i="4"/>
  <c r="Y5658" i="4"/>
  <c r="Z5658" i="4"/>
  <c r="AA5658" i="4"/>
  <c r="R5657" i="4"/>
  <c r="T5657" i="4"/>
  <c r="X5654" i="4"/>
  <c r="Y5654" i="4"/>
  <c r="Z5654" i="4"/>
  <c r="AA5654" i="4"/>
  <c r="R5653" i="4"/>
  <c r="T5653" i="4"/>
  <c r="X5650" i="4"/>
  <c r="Y5650" i="4"/>
  <c r="Z5650" i="4"/>
  <c r="AA5650" i="4"/>
  <c r="R5649" i="4"/>
  <c r="T5649" i="4"/>
  <c r="X5646" i="4"/>
  <c r="Y5646" i="4"/>
  <c r="Z5646" i="4"/>
  <c r="R5645" i="4"/>
  <c r="T5645" i="4"/>
  <c r="X5642" i="4"/>
  <c r="Y5642" i="4"/>
  <c r="Z5642" i="4"/>
  <c r="AA5642" i="4"/>
  <c r="R5641" i="4"/>
  <c r="T5641" i="4"/>
  <c r="X5638" i="4"/>
  <c r="Y5638" i="4"/>
  <c r="Z5638" i="4"/>
  <c r="R5637" i="4"/>
  <c r="T5637" i="4"/>
  <c r="X5634" i="4"/>
  <c r="Y5634" i="4"/>
  <c r="Z5634" i="4"/>
  <c r="AA5634" i="4"/>
  <c r="R5633" i="4"/>
  <c r="T5633" i="4"/>
  <c r="X5630" i="4"/>
  <c r="Y5630" i="4"/>
  <c r="Z5630" i="4"/>
  <c r="AA5630" i="4"/>
  <c r="R5629" i="4"/>
  <c r="T5629" i="4"/>
  <c r="X5626" i="4"/>
  <c r="Y5626" i="4"/>
  <c r="Z5626" i="4"/>
  <c r="AA5626" i="4"/>
  <c r="R5625" i="4"/>
  <c r="T5625" i="4"/>
  <c r="X5622" i="4"/>
  <c r="Y5622" i="4"/>
  <c r="Z5622" i="4"/>
  <c r="AA5622" i="4"/>
  <c r="R5621" i="4"/>
  <c r="T5621" i="4"/>
  <c r="X5618" i="4"/>
  <c r="Y5618" i="4"/>
  <c r="Z5618" i="4"/>
  <c r="AA5618" i="4"/>
  <c r="R5617" i="4"/>
  <c r="T5617" i="4"/>
  <c r="X5614" i="4"/>
  <c r="Y5614" i="4"/>
  <c r="Z5614" i="4"/>
  <c r="R5613" i="4"/>
  <c r="T5613" i="4"/>
  <c r="X5610" i="4"/>
  <c r="Y5610" i="4"/>
  <c r="Z5610" i="4"/>
  <c r="AA5610" i="4"/>
  <c r="R5609" i="4"/>
  <c r="T5609" i="4"/>
  <c r="X5606" i="4"/>
  <c r="Y5606" i="4"/>
  <c r="Z5606" i="4"/>
  <c r="R5605" i="4"/>
  <c r="T5605" i="4"/>
  <c r="X5602" i="4"/>
  <c r="Y5602" i="4"/>
  <c r="Z5602" i="4"/>
  <c r="AA5602" i="4"/>
  <c r="R5601" i="4"/>
  <c r="T5601" i="4"/>
  <c r="X5598" i="4"/>
  <c r="Y5598" i="4"/>
  <c r="Z5598" i="4"/>
  <c r="AA5598" i="4"/>
  <c r="R5597" i="4"/>
  <c r="T5597" i="4"/>
  <c r="X5594" i="4"/>
  <c r="Y5594" i="4"/>
  <c r="Z5594" i="4"/>
  <c r="AA5594" i="4"/>
  <c r="R5593" i="4"/>
  <c r="T5593" i="4"/>
  <c r="X5590" i="4"/>
  <c r="Y5590" i="4"/>
  <c r="Z5590" i="4"/>
  <c r="AA5590" i="4"/>
  <c r="R5589" i="4"/>
  <c r="T5589" i="4"/>
  <c r="X5586" i="4"/>
  <c r="Y5586" i="4"/>
  <c r="Z5586" i="4"/>
  <c r="AA5586" i="4"/>
  <c r="R5585" i="4"/>
  <c r="T5585" i="4"/>
  <c r="X5582" i="4"/>
  <c r="Y5582" i="4"/>
  <c r="Z5582" i="4"/>
  <c r="R5581" i="4"/>
  <c r="T5581" i="4"/>
  <c r="X5578" i="4"/>
  <c r="Y5578" i="4"/>
  <c r="Z5578" i="4"/>
  <c r="AA5578" i="4"/>
  <c r="R5577" i="4"/>
  <c r="T5577" i="4"/>
  <c r="X5574" i="4"/>
  <c r="Y5574" i="4"/>
  <c r="Z5574" i="4"/>
  <c r="R5573" i="4"/>
  <c r="T5573" i="4"/>
  <c r="X5570" i="4"/>
  <c r="Y5570" i="4"/>
  <c r="Z5570" i="4"/>
  <c r="AA5570" i="4"/>
  <c r="R5569" i="4"/>
  <c r="T5569" i="4"/>
  <c r="X5566" i="4"/>
  <c r="Y5566" i="4"/>
  <c r="Z5566" i="4"/>
  <c r="AA5566" i="4"/>
  <c r="R5565" i="4"/>
  <c r="T5565" i="4"/>
  <c r="X5562" i="4"/>
  <c r="Y5562" i="4"/>
  <c r="Z5562" i="4"/>
  <c r="AA5562" i="4"/>
  <c r="R5561" i="4"/>
  <c r="T5561" i="4"/>
  <c r="X5558" i="4"/>
  <c r="Y5558" i="4"/>
  <c r="Z5558" i="4"/>
  <c r="AA5558" i="4"/>
  <c r="R5557" i="4"/>
  <c r="T5557" i="4"/>
  <c r="X5554" i="4"/>
  <c r="Y5554" i="4"/>
  <c r="Z5554" i="4"/>
  <c r="AA5554" i="4"/>
  <c r="R5553" i="4"/>
  <c r="T5553" i="4"/>
  <c r="X5550" i="4"/>
  <c r="Y5550" i="4"/>
  <c r="Z5550" i="4"/>
  <c r="R5549" i="4"/>
  <c r="T5549" i="4"/>
  <c r="X5546" i="4"/>
  <c r="Y5546" i="4"/>
  <c r="Z5546" i="4"/>
  <c r="AA5546" i="4"/>
  <c r="R5545" i="4"/>
  <c r="T5545" i="4"/>
  <c r="X5542" i="4"/>
  <c r="Y5542" i="4"/>
  <c r="Z5542" i="4"/>
  <c r="R5541" i="4"/>
  <c r="T5541" i="4"/>
  <c r="X5538" i="4"/>
  <c r="Y5538" i="4"/>
  <c r="Z5538" i="4"/>
  <c r="AA5538" i="4"/>
  <c r="R5537" i="4"/>
  <c r="T5537" i="4"/>
  <c r="X5534" i="4"/>
  <c r="Y5534" i="4"/>
  <c r="Z5534" i="4"/>
  <c r="AA5534" i="4"/>
  <c r="R5533" i="4"/>
  <c r="T5533" i="4"/>
  <c r="X5530" i="4"/>
  <c r="Y5530" i="4"/>
  <c r="Z5530" i="4"/>
  <c r="AA5530" i="4"/>
  <c r="R5529" i="4"/>
  <c r="T5529" i="4"/>
  <c r="X5526" i="4"/>
  <c r="Y5526" i="4"/>
  <c r="Z5526" i="4"/>
  <c r="AA5526" i="4"/>
  <c r="R5525" i="4"/>
  <c r="T5525" i="4"/>
  <c r="X5522" i="4"/>
  <c r="Y5522" i="4"/>
  <c r="Z5522" i="4"/>
  <c r="AA5522" i="4"/>
  <c r="R5521" i="4"/>
  <c r="T5521" i="4"/>
  <c r="X5518" i="4"/>
  <c r="Y5518" i="4"/>
  <c r="Z5518" i="4"/>
  <c r="R5517" i="4"/>
  <c r="T5517" i="4"/>
  <c r="X5514" i="4"/>
  <c r="Y5514" i="4"/>
  <c r="Z5514" i="4"/>
  <c r="AA5514" i="4"/>
  <c r="R5513" i="4"/>
  <c r="T5513" i="4"/>
  <c r="X5510" i="4"/>
  <c r="Y5510" i="4"/>
  <c r="Z5510" i="4"/>
  <c r="R5509" i="4"/>
  <c r="T5509" i="4"/>
  <c r="X5506" i="4"/>
  <c r="Y5506" i="4"/>
  <c r="Z5506" i="4"/>
  <c r="AA5506" i="4"/>
  <c r="R5505" i="4"/>
  <c r="T5505" i="4"/>
  <c r="X5502" i="4"/>
  <c r="Y5502" i="4"/>
  <c r="Z5502" i="4"/>
  <c r="AA5502" i="4"/>
  <c r="R5501" i="4"/>
  <c r="T5501" i="4"/>
  <c r="X5498" i="4"/>
  <c r="Y5498" i="4"/>
  <c r="Z5498" i="4"/>
  <c r="AA5498" i="4"/>
  <c r="R5497" i="4"/>
  <c r="T5497" i="4"/>
  <c r="X5494" i="4"/>
  <c r="Y5494" i="4"/>
  <c r="Z5494" i="4"/>
  <c r="AA5494" i="4"/>
  <c r="R5493" i="4"/>
  <c r="T5493" i="4"/>
  <c r="X5490" i="4"/>
  <c r="Y5490" i="4"/>
  <c r="Z5490" i="4"/>
  <c r="AA5490" i="4"/>
  <c r="R5489" i="4"/>
  <c r="T5489" i="4"/>
  <c r="X5486" i="4"/>
  <c r="Y5486" i="4"/>
  <c r="Z5486" i="4"/>
  <c r="R5485" i="4"/>
  <c r="T5485" i="4"/>
  <c r="X5482" i="4"/>
  <c r="Y5482" i="4"/>
  <c r="Z5482" i="4"/>
  <c r="AA5482" i="4"/>
  <c r="R5481" i="4"/>
  <c r="T5481" i="4"/>
  <c r="X5478" i="4"/>
  <c r="Y5478" i="4"/>
  <c r="Z5478" i="4"/>
  <c r="R5477" i="4"/>
  <c r="T5477" i="4"/>
  <c r="X5474" i="4"/>
  <c r="Y5474" i="4"/>
  <c r="Z5474" i="4"/>
  <c r="AA5474" i="4"/>
  <c r="R5473" i="4"/>
  <c r="T5473" i="4"/>
  <c r="X5470" i="4"/>
  <c r="Y5470" i="4"/>
  <c r="Z5470" i="4"/>
  <c r="AA5470" i="4"/>
  <c r="R5469" i="4"/>
  <c r="T5469" i="4"/>
  <c r="X5466" i="4"/>
  <c r="Y5466" i="4"/>
  <c r="Z5466" i="4"/>
  <c r="AA5466" i="4"/>
  <c r="R5465" i="4"/>
  <c r="T5465" i="4"/>
  <c r="X5462" i="4"/>
  <c r="Y5462" i="4"/>
  <c r="Z5462" i="4"/>
  <c r="AA5462" i="4"/>
  <c r="R5461" i="4"/>
  <c r="T5461" i="4"/>
  <c r="X5458" i="4"/>
  <c r="Y5458" i="4"/>
  <c r="Z5458" i="4"/>
  <c r="AA5458" i="4"/>
  <c r="R5457" i="4"/>
  <c r="T5457" i="4"/>
  <c r="X5454" i="4"/>
  <c r="Y5454" i="4"/>
  <c r="Z5454" i="4"/>
  <c r="R5453" i="4"/>
  <c r="T5453" i="4"/>
  <c r="X5450" i="4"/>
  <c r="Y5450" i="4"/>
  <c r="Z5450" i="4"/>
  <c r="AA5450" i="4"/>
  <c r="R5449" i="4"/>
  <c r="T5449" i="4"/>
  <c r="X5446" i="4"/>
  <c r="Y5446" i="4"/>
  <c r="Z5446" i="4"/>
  <c r="R5445" i="4"/>
  <c r="T5445" i="4"/>
  <c r="X5442" i="4"/>
  <c r="Y5442" i="4"/>
  <c r="Z5442" i="4"/>
  <c r="AA5442" i="4"/>
  <c r="R5441" i="4"/>
  <c r="T5441" i="4"/>
  <c r="X5438" i="4"/>
  <c r="Y5438" i="4"/>
  <c r="Z5438" i="4"/>
  <c r="AA5438" i="4"/>
  <c r="R5437" i="4"/>
  <c r="T5437" i="4"/>
  <c r="X5434" i="4"/>
  <c r="Y5434" i="4"/>
  <c r="Z5434" i="4"/>
  <c r="AA5434" i="4"/>
  <c r="R5433" i="4"/>
  <c r="T5433" i="4"/>
  <c r="X5430" i="4"/>
  <c r="Y5430" i="4"/>
  <c r="Z5430" i="4"/>
  <c r="AA5430" i="4"/>
  <c r="R5429" i="4"/>
  <c r="T5429" i="4"/>
  <c r="X5426" i="4"/>
  <c r="Y5426" i="4"/>
  <c r="Z5426" i="4"/>
  <c r="AA5426" i="4"/>
  <c r="R5425" i="4"/>
  <c r="T5425" i="4"/>
  <c r="X5422" i="4"/>
  <c r="Y5422" i="4"/>
  <c r="Z5422" i="4"/>
  <c r="R5421" i="4"/>
  <c r="T5421" i="4"/>
  <c r="X5418" i="4"/>
  <c r="Y5418" i="4"/>
  <c r="Z5418" i="4"/>
  <c r="AA5418" i="4"/>
  <c r="R5417" i="4"/>
  <c r="T5417" i="4"/>
  <c r="X5414" i="4"/>
  <c r="Y5414" i="4"/>
  <c r="Z5414" i="4"/>
  <c r="R5413" i="4"/>
  <c r="T5413" i="4"/>
  <c r="X5410" i="4"/>
  <c r="Y5410" i="4"/>
  <c r="Z5410" i="4"/>
  <c r="AA5410" i="4"/>
  <c r="R5409" i="4"/>
  <c r="T5409" i="4"/>
  <c r="X5406" i="4"/>
  <c r="Y5406" i="4"/>
  <c r="Z5406" i="4"/>
  <c r="AA5406" i="4"/>
  <c r="R5405" i="4"/>
  <c r="T5405" i="4"/>
  <c r="X5402" i="4"/>
  <c r="Y5402" i="4"/>
  <c r="Z5402" i="4"/>
  <c r="AA5402" i="4"/>
  <c r="R5401" i="4"/>
  <c r="T5401" i="4"/>
  <c r="X5398" i="4"/>
  <c r="Y5398" i="4"/>
  <c r="Z5398" i="4"/>
  <c r="AA5398" i="4"/>
  <c r="R5397" i="4"/>
  <c r="T5397" i="4"/>
  <c r="X5394" i="4"/>
  <c r="Y5394" i="4"/>
  <c r="Z5394" i="4"/>
  <c r="AA5394" i="4"/>
  <c r="R5393" i="4"/>
  <c r="T5393" i="4"/>
  <c r="X5390" i="4"/>
  <c r="Y5390" i="4"/>
  <c r="Z5390" i="4"/>
  <c r="R5389" i="4"/>
  <c r="T5389" i="4"/>
  <c r="X5386" i="4"/>
  <c r="Y5386" i="4"/>
  <c r="Z5386" i="4"/>
  <c r="AA5386" i="4"/>
  <c r="R5385" i="4"/>
  <c r="T5385" i="4"/>
  <c r="X5382" i="4"/>
  <c r="Y5382" i="4"/>
  <c r="Z5382" i="4"/>
  <c r="R5381" i="4"/>
  <c r="T5381" i="4"/>
  <c r="X5378" i="4"/>
  <c r="Y5378" i="4"/>
  <c r="Z5378" i="4"/>
  <c r="AA5378" i="4"/>
  <c r="R5377" i="4"/>
  <c r="T5377" i="4"/>
  <c r="X5374" i="4"/>
  <c r="Y5374" i="4"/>
  <c r="Z5374" i="4"/>
  <c r="AA5374" i="4"/>
  <c r="R5373" i="4"/>
  <c r="T5373" i="4"/>
  <c r="X5370" i="4"/>
  <c r="Y5370" i="4"/>
  <c r="Z5370" i="4"/>
  <c r="AA5370" i="4"/>
  <c r="R5369" i="4"/>
  <c r="T5369" i="4"/>
  <c r="X5366" i="4"/>
  <c r="Y5366" i="4"/>
  <c r="Z5366" i="4"/>
  <c r="AA5366" i="4"/>
  <c r="R5365" i="4"/>
  <c r="T5365" i="4"/>
  <c r="X5362" i="4"/>
  <c r="Y5362" i="4"/>
  <c r="Z5362" i="4"/>
  <c r="AA5362" i="4"/>
  <c r="R5361" i="4"/>
  <c r="T5361" i="4"/>
  <c r="X5358" i="4"/>
  <c r="Y5358" i="4"/>
  <c r="Z5358" i="4"/>
  <c r="R5357" i="4"/>
  <c r="T5357" i="4"/>
  <c r="X5354" i="4"/>
  <c r="Y5354" i="4"/>
  <c r="Z5354" i="4"/>
  <c r="AA5354" i="4"/>
  <c r="R5353" i="4"/>
  <c r="T5353" i="4"/>
  <c r="X5350" i="4"/>
  <c r="Y5350" i="4"/>
  <c r="Z5350" i="4"/>
  <c r="R5349" i="4"/>
  <c r="T5349" i="4"/>
  <c r="X5346" i="4"/>
  <c r="Y5346" i="4"/>
  <c r="Z5346" i="4"/>
  <c r="AA5346" i="4"/>
  <c r="R5345" i="4"/>
  <c r="T5345" i="4"/>
  <c r="X5342" i="4"/>
  <c r="Y5342" i="4"/>
  <c r="Z5342" i="4"/>
  <c r="AA5342" i="4"/>
  <c r="R5341" i="4"/>
  <c r="T5341" i="4"/>
  <c r="X5338" i="4"/>
  <c r="Y5338" i="4"/>
  <c r="Z5338" i="4"/>
  <c r="AA5338" i="4"/>
  <c r="R5337" i="4"/>
  <c r="T5337" i="4"/>
  <c r="X5334" i="4"/>
  <c r="Y5334" i="4"/>
  <c r="Z5334" i="4"/>
  <c r="AA5334" i="4"/>
  <c r="R5333" i="4"/>
  <c r="T5333" i="4"/>
  <c r="X5330" i="4"/>
  <c r="Y5330" i="4"/>
  <c r="Z5330" i="4"/>
  <c r="AA5330" i="4"/>
  <c r="R5329" i="4"/>
  <c r="T5329" i="4"/>
  <c r="X5326" i="4"/>
  <c r="Y5326" i="4"/>
  <c r="Z5326" i="4"/>
  <c r="R5325" i="4"/>
  <c r="T5325" i="4"/>
  <c r="X5322" i="4"/>
  <c r="Y5322" i="4"/>
  <c r="Z5322" i="4"/>
  <c r="AA5322" i="4"/>
  <c r="R5321" i="4"/>
  <c r="T5321" i="4"/>
  <c r="X5318" i="4"/>
  <c r="Y5318" i="4"/>
  <c r="Z5318" i="4"/>
  <c r="R5317" i="4"/>
  <c r="T5317" i="4"/>
  <c r="X5314" i="4"/>
  <c r="Y5314" i="4"/>
  <c r="Z5314" i="4"/>
  <c r="AA5314" i="4"/>
  <c r="R5313" i="4"/>
  <c r="T5313" i="4"/>
  <c r="X5310" i="4"/>
  <c r="Y5310" i="4"/>
  <c r="Z5310" i="4"/>
  <c r="AA5310" i="4"/>
  <c r="R5309" i="4"/>
  <c r="T5309" i="4"/>
  <c r="X5306" i="4"/>
  <c r="Y5306" i="4"/>
  <c r="Z5306" i="4"/>
  <c r="AA5306" i="4"/>
  <c r="R5305" i="4"/>
  <c r="T5305" i="4"/>
  <c r="X5302" i="4"/>
  <c r="Y5302" i="4"/>
  <c r="Z5302" i="4"/>
  <c r="AA5302" i="4"/>
  <c r="R5301" i="4"/>
  <c r="T5301" i="4"/>
  <c r="X5298" i="4"/>
  <c r="Y5298" i="4"/>
  <c r="Z5298" i="4"/>
  <c r="AA5298" i="4"/>
  <c r="R5297" i="4"/>
  <c r="T5297" i="4"/>
  <c r="X5294" i="4"/>
  <c r="Y5294" i="4"/>
  <c r="Z5294" i="4"/>
  <c r="R5293" i="4"/>
  <c r="T5293" i="4"/>
  <c r="X5290" i="4"/>
  <c r="Y5290" i="4"/>
  <c r="Z5290" i="4"/>
  <c r="AA5290" i="4"/>
  <c r="R5289" i="4"/>
  <c r="T5289" i="4"/>
  <c r="X5286" i="4"/>
  <c r="Y5286" i="4"/>
  <c r="Z5286" i="4"/>
  <c r="R5285" i="4"/>
  <c r="T5285" i="4"/>
  <c r="X5282" i="4"/>
  <c r="Y5282" i="4"/>
  <c r="Z5282" i="4"/>
  <c r="AA5282" i="4"/>
  <c r="R5281" i="4"/>
  <c r="T5281" i="4"/>
  <c r="X5278" i="4"/>
  <c r="Y5278" i="4"/>
  <c r="Z5278" i="4"/>
  <c r="AA5278" i="4"/>
  <c r="R5277" i="4"/>
  <c r="T5277" i="4"/>
  <c r="X5274" i="4"/>
  <c r="Y5274" i="4"/>
  <c r="Z5274" i="4"/>
  <c r="AA5274" i="4"/>
  <c r="R5273" i="4"/>
  <c r="T5273" i="4"/>
  <c r="X5270" i="4"/>
  <c r="Y5270" i="4"/>
  <c r="Z5270" i="4"/>
  <c r="AA5270" i="4"/>
  <c r="R5269" i="4"/>
  <c r="T5269" i="4"/>
  <c r="X5266" i="4"/>
  <c r="Y5266" i="4"/>
  <c r="Z5266" i="4"/>
  <c r="AA5266" i="4"/>
  <c r="R5265" i="4"/>
  <c r="T5265" i="4"/>
  <c r="X5262" i="4"/>
  <c r="Y5262" i="4"/>
  <c r="Z5262" i="4"/>
  <c r="R5261" i="4"/>
  <c r="T5261" i="4"/>
  <c r="X5258" i="4"/>
  <c r="Y5258" i="4"/>
  <c r="Z5258" i="4"/>
  <c r="AA5258" i="4"/>
  <c r="R5257" i="4"/>
  <c r="T5257" i="4"/>
  <c r="X5254" i="4"/>
  <c r="Y5254" i="4"/>
  <c r="Z5254" i="4"/>
  <c r="R5253" i="4"/>
  <c r="T5253" i="4"/>
  <c r="X5250" i="4"/>
  <c r="Y5250" i="4"/>
  <c r="Z5250" i="4"/>
  <c r="AA5250" i="4"/>
  <c r="R5249" i="4"/>
  <c r="T5249" i="4"/>
  <c r="X5246" i="4"/>
  <c r="Y5246" i="4"/>
  <c r="Z5246" i="4"/>
  <c r="AA5246" i="4"/>
  <c r="R5245" i="4"/>
  <c r="T5245" i="4"/>
  <c r="X5242" i="4"/>
  <c r="Y5242" i="4"/>
  <c r="Z5242" i="4"/>
  <c r="AA5242" i="4"/>
  <c r="R5241" i="4"/>
  <c r="T5241" i="4"/>
  <c r="X5238" i="4"/>
  <c r="Y5238" i="4"/>
  <c r="Z5238" i="4"/>
  <c r="AA5238" i="4"/>
  <c r="R5237" i="4"/>
  <c r="T5237" i="4"/>
  <c r="X5234" i="4"/>
  <c r="Y5234" i="4"/>
  <c r="Z5234" i="4"/>
  <c r="AA5234" i="4"/>
  <c r="R5233" i="4"/>
  <c r="T5233" i="4"/>
  <c r="X5230" i="4"/>
  <c r="Y5230" i="4"/>
  <c r="Z5230" i="4"/>
  <c r="R5229" i="4"/>
  <c r="T5229" i="4"/>
  <c r="X5226" i="4"/>
  <c r="Y5226" i="4"/>
  <c r="Z5226" i="4"/>
  <c r="AA5226" i="4"/>
  <c r="R5225" i="4"/>
  <c r="T5225" i="4"/>
  <c r="X5222" i="4"/>
  <c r="Y5222" i="4"/>
  <c r="Z5222" i="4"/>
  <c r="R5221" i="4"/>
  <c r="T5221" i="4"/>
  <c r="X5218" i="4"/>
  <c r="Y5218" i="4"/>
  <c r="Z5218" i="4"/>
  <c r="AA5218" i="4"/>
  <c r="R5217" i="4"/>
  <c r="T5217" i="4"/>
  <c r="X5214" i="4"/>
  <c r="Y5214" i="4"/>
  <c r="Z5214" i="4"/>
  <c r="AA5214" i="4"/>
  <c r="R5213" i="4"/>
  <c r="T5213" i="4"/>
  <c r="X5210" i="4"/>
  <c r="Y5210" i="4"/>
  <c r="Z5210" i="4"/>
  <c r="AA5210" i="4"/>
  <c r="R5209" i="4"/>
  <c r="T5209" i="4"/>
  <c r="X5206" i="4"/>
  <c r="Y5206" i="4"/>
  <c r="Z5206" i="4"/>
  <c r="AA5206" i="4"/>
  <c r="R5205" i="4"/>
  <c r="T5205" i="4"/>
  <c r="X5202" i="4"/>
  <c r="Y5202" i="4"/>
  <c r="Z5202" i="4"/>
  <c r="AA5202" i="4"/>
  <c r="R5201" i="4"/>
  <c r="T5201" i="4"/>
  <c r="X5198" i="4"/>
  <c r="Y5198" i="4"/>
  <c r="Z5198" i="4"/>
  <c r="R5197" i="4"/>
  <c r="T5197" i="4"/>
  <c r="X5194" i="4"/>
  <c r="Y5194" i="4"/>
  <c r="Z5194" i="4"/>
  <c r="AA5194" i="4"/>
  <c r="R5193" i="4"/>
  <c r="T5193" i="4"/>
  <c r="X5190" i="4"/>
  <c r="Y5190" i="4"/>
  <c r="Z5190" i="4"/>
  <c r="R5189" i="4"/>
  <c r="T5189" i="4"/>
  <c r="X5186" i="4"/>
  <c r="Y5186" i="4"/>
  <c r="Z5186" i="4"/>
  <c r="AA5186" i="4"/>
  <c r="R5185" i="4"/>
  <c r="T5185" i="4"/>
  <c r="X5182" i="4"/>
  <c r="Y5182" i="4"/>
  <c r="Z5182" i="4"/>
  <c r="AA5182" i="4"/>
  <c r="R5181" i="4"/>
  <c r="T5181" i="4"/>
  <c r="X5178" i="4"/>
  <c r="Y5178" i="4"/>
  <c r="Z5178" i="4"/>
  <c r="AA5178" i="4"/>
  <c r="R5177" i="4"/>
  <c r="T5177" i="4"/>
  <c r="X5174" i="4"/>
  <c r="Y5174" i="4"/>
  <c r="Z5174" i="4"/>
  <c r="AA5174" i="4"/>
  <c r="R5173" i="4"/>
  <c r="T5173" i="4"/>
  <c r="X5170" i="4"/>
  <c r="Y5170" i="4"/>
  <c r="Z5170" i="4"/>
  <c r="AA5170" i="4"/>
  <c r="R5169" i="4"/>
  <c r="T5169" i="4"/>
  <c r="X5166" i="4"/>
  <c r="Y5166" i="4"/>
  <c r="Z5166" i="4"/>
  <c r="R5165" i="4"/>
  <c r="T5165" i="4"/>
  <c r="X5162" i="4"/>
  <c r="Y5162" i="4"/>
  <c r="Z5162" i="4"/>
  <c r="AA5162" i="4"/>
  <c r="R5161" i="4"/>
  <c r="T5161" i="4"/>
  <c r="X5158" i="4"/>
  <c r="Y5158" i="4"/>
  <c r="Z5158" i="4"/>
  <c r="R5157" i="4"/>
  <c r="T5157" i="4"/>
  <c r="X5154" i="4"/>
  <c r="Y5154" i="4"/>
  <c r="Z5154" i="4"/>
  <c r="AA5154" i="4"/>
  <c r="R5153" i="4"/>
  <c r="T5153" i="4"/>
  <c r="X5150" i="4"/>
  <c r="Y5150" i="4"/>
  <c r="Z5150" i="4"/>
  <c r="AA5150" i="4"/>
  <c r="R5149" i="4"/>
  <c r="T5149" i="4"/>
  <c r="X5146" i="4"/>
  <c r="Y5146" i="4"/>
  <c r="Z5146" i="4"/>
  <c r="AA5146" i="4"/>
  <c r="R5145" i="4"/>
  <c r="T5145" i="4"/>
  <c r="X5142" i="4"/>
  <c r="Y5142" i="4"/>
  <c r="Z5142" i="4"/>
  <c r="AA5142" i="4"/>
  <c r="R5141" i="4"/>
  <c r="T5141" i="4"/>
  <c r="X5138" i="4"/>
  <c r="Y5138" i="4"/>
  <c r="Z5138" i="4"/>
  <c r="AA5138" i="4"/>
  <c r="R5137" i="4"/>
  <c r="T5137" i="4"/>
  <c r="X5134" i="4"/>
  <c r="Y5134" i="4"/>
  <c r="Z5134" i="4"/>
  <c r="R5133" i="4"/>
  <c r="T5133" i="4"/>
  <c r="X5130" i="4"/>
  <c r="Y5130" i="4"/>
  <c r="Z5130" i="4"/>
  <c r="AA5130" i="4"/>
  <c r="R5129" i="4"/>
  <c r="T5129" i="4"/>
  <c r="X5126" i="4"/>
  <c r="Y5126" i="4"/>
  <c r="Z5126" i="4"/>
  <c r="R5125" i="4"/>
  <c r="T5125" i="4"/>
  <c r="X5122" i="4"/>
  <c r="Y5122" i="4"/>
  <c r="Z5122" i="4"/>
  <c r="AA5122" i="4"/>
  <c r="R5121" i="4"/>
  <c r="T5121" i="4"/>
  <c r="X5118" i="4"/>
  <c r="Y5118" i="4"/>
  <c r="Z5118" i="4"/>
  <c r="AA5118" i="4"/>
  <c r="R5117" i="4"/>
  <c r="T5117" i="4"/>
  <c r="X5114" i="4"/>
  <c r="Y5114" i="4"/>
  <c r="Z5114" i="4"/>
  <c r="AA5114" i="4"/>
  <c r="R5113" i="4"/>
  <c r="T5113" i="4"/>
  <c r="X5110" i="4"/>
  <c r="Y5110" i="4"/>
  <c r="Z5110" i="4"/>
  <c r="AA5110" i="4"/>
  <c r="R5109" i="4"/>
  <c r="T5109" i="4"/>
  <c r="X5106" i="4"/>
  <c r="Y5106" i="4"/>
  <c r="Z5106" i="4"/>
  <c r="AA5106" i="4"/>
  <c r="R5105" i="4"/>
  <c r="T5105" i="4"/>
  <c r="X5102" i="4"/>
  <c r="Y5102" i="4"/>
  <c r="Z5102" i="4"/>
  <c r="R5101" i="4"/>
  <c r="T5101" i="4"/>
  <c r="X5098" i="4"/>
  <c r="Y5098" i="4"/>
  <c r="Z5098" i="4"/>
  <c r="AA5098" i="4"/>
  <c r="R5097" i="4"/>
  <c r="T5097" i="4"/>
  <c r="X5094" i="4"/>
  <c r="Y5094" i="4"/>
  <c r="Z5094" i="4"/>
  <c r="R5093" i="4"/>
  <c r="T5093" i="4"/>
  <c r="X5090" i="4"/>
  <c r="Y5090" i="4"/>
  <c r="Z5090" i="4"/>
  <c r="AA5090" i="4"/>
  <c r="R5089" i="4"/>
  <c r="T5089" i="4"/>
  <c r="X5086" i="4"/>
  <c r="Y5086" i="4"/>
  <c r="Z5086" i="4"/>
  <c r="AA5086" i="4"/>
  <c r="R5085" i="4"/>
  <c r="T5085" i="4"/>
  <c r="X5082" i="4"/>
  <c r="Y5082" i="4"/>
  <c r="Z5082" i="4"/>
  <c r="AA5082" i="4"/>
  <c r="R5081" i="4"/>
  <c r="T5081" i="4"/>
  <c r="X5078" i="4"/>
  <c r="Y5078" i="4"/>
  <c r="Z5078" i="4"/>
  <c r="AA5078" i="4"/>
  <c r="R5077" i="4"/>
  <c r="T5077" i="4"/>
  <c r="X5074" i="4"/>
  <c r="Y5074" i="4"/>
  <c r="Z5074" i="4"/>
  <c r="AA5074" i="4"/>
  <c r="R5073" i="4"/>
  <c r="T5073" i="4"/>
  <c r="X5070" i="4"/>
  <c r="Y5070" i="4"/>
  <c r="Z5070" i="4"/>
  <c r="R5069" i="4"/>
  <c r="T5069" i="4"/>
  <c r="X5066" i="4"/>
  <c r="Y5066" i="4"/>
  <c r="Z5066" i="4"/>
  <c r="AA5066" i="4"/>
  <c r="R5065" i="4"/>
  <c r="T5065" i="4"/>
  <c r="X5062" i="4"/>
  <c r="Y5062" i="4"/>
  <c r="Z5062" i="4"/>
  <c r="R5061" i="4"/>
  <c r="T5061" i="4"/>
  <c r="X5058" i="4"/>
  <c r="Y5058" i="4"/>
  <c r="Z5058" i="4"/>
  <c r="AA5058" i="4"/>
  <c r="R5057" i="4"/>
  <c r="T5057" i="4"/>
  <c r="X5054" i="4"/>
  <c r="Y5054" i="4"/>
  <c r="Z5054" i="4"/>
  <c r="AA5054" i="4"/>
  <c r="R5053" i="4"/>
  <c r="T5053" i="4"/>
  <c r="X5050" i="4"/>
  <c r="Y5050" i="4"/>
  <c r="Z5050" i="4"/>
  <c r="AA5050" i="4"/>
  <c r="R5049" i="4"/>
  <c r="T5049" i="4"/>
  <c r="X5046" i="4"/>
  <c r="Y5046" i="4"/>
  <c r="Z5046" i="4"/>
  <c r="AA5046" i="4"/>
  <c r="R5045" i="4"/>
  <c r="T5045" i="4"/>
  <c r="X5042" i="4"/>
  <c r="Y5042" i="4"/>
  <c r="Z5042" i="4"/>
  <c r="AA5042" i="4"/>
  <c r="R5041" i="4"/>
  <c r="T5041" i="4"/>
  <c r="X5038" i="4"/>
  <c r="Y5038" i="4"/>
  <c r="Z5038" i="4"/>
  <c r="R5037" i="4"/>
  <c r="T5037" i="4"/>
  <c r="X5034" i="4"/>
  <c r="Y5034" i="4"/>
  <c r="Z5034" i="4"/>
  <c r="AA5034" i="4"/>
  <c r="R5033" i="4"/>
  <c r="T5033" i="4"/>
  <c r="X5030" i="4"/>
  <c r="Y5030" i="4"/>
  <c r="Z5030" i="4"/>
  <c r="R5029" i="4"/>
  <c r="T5029" i="4"/>
  <c r="X5026" i="4"/>
  <c r="Y5026" i="4"/>
  <c r="Z5026" i="4"/>
  <c r="AA5026" i="4"/>
  <c r="R5025" i="4"/>
  <c r="T5025" i="4"/>
  <c r="X5022" i="4"/>
  <c r="Y5022" i="4"/>
  <c r="Z5022" i="4"/>
  <c r="AA5022" i="4"/>
  <c r="R5021" i="4"/>
  <c r="T5021" i="4"/>
  <c r="X5018" i="4"/>
  <c r="Y5018" i="4"/>
  <c r="Z5018" i="4"/>
  <c r="AA5018" i="4"/>
  <c r="R5017" i="4"/>
  <c r="T5017" i="4"/>
  <c r="X5014" i="4"/>
  <c r="Y5014" i="4"/>
  <c r="Z5014" i="4"/>
  <c r="AA5014" i="4"/>
  <c r="R5013" i="4"/>
  <c r="T5013" i="4"/>
  <c r="X5010" i="4"/>
  <c r="Y5010" i="4"/>
  <c r="Z5010" i="4"/>
  <c r="AA5010" i="4"/>
  <c r="R5009" i="4"/>
  <c r="T5009" i="4"/>
  <c r="X5006" i="4"/>
  <c r="Y5006" i="4"/>
  <c r="Z5006" i="4"/>
  <c r="R5005" i="4"/>
  <c r="T5005" i="4"/>
  <c r="X5002" i="4"/>
  <c r="Y5002" i="4"/>
  <c r="Z5002" i="4"/>
  <c r="AA5002" i="4"/>
  <c r="R5001" i="4"/>
  <c r="T5001" i="4"/>
  <c r="X4998" i="4"/>
  <c r="Y4998" i="4"/>
  <c r="Z4998" i="4"/>
  <c r="R4997" i="4"/>
  <c r="T4997" i="4"/>
  <c r="X4994" i="4"/>
  <c r="Y4994" i="4"/>
  <c r="Z4994" i="4"/>
  <c r="AA4994" i="4"/>
  <c r="R4993" i="4"/>
  <c r="T4993" i="4"/>
  <c r="X4990" i="4"/>
  <c r="Y4990" i="4"/>
  <c r="Z4990" i="4"/>
  <c r="AA4990" i="4"/>
  <c r="R4989" i="4"/>
  <c r="T4989" i="4"/>
  <c r="X4986" i="4"/>
  <c r="Y4986" i="4"/>
  <c r="Z4986" i="4"/>
  <c r="AA4986" i="4"/>
  <c r="R4985" i="4"/>
  <c r="T4985" i="4"/>
  <c r="X4982" i="4"/>
  <c r="Y4982" i="4"/>
  <c r="Z4982" i="4"/>
  <c r="AA4982" i="4"/>
  <c r="R4981" i="4"/>
  <c r="T4981" i="4"/>
  <c r="X4978" i="4"/>
  <c r="Y4978" i="4"/>
  <c r="Z4978" i="4"/>
  <c r="AA4978" i="4"/>
  <c r="R4977" i="4"/>
  <c r="T4977" i="4"/>
  <c r="X4974" i="4"/>
  <c r="Y4974" i="4"/>
  <c r="Z4974" i="4"/>
  <c r="R4973" i="4"/>
  <c r="T4973" i="4"/>
  <c r="X4970" i="4"/>
  <c r="Y4970" i="4"/>
  <c r="Z4970" i="4"/>
  <c r="AA4970" i="4"/>
  <c r="R4969" i="4"/>
  <c r="T4969" i="4"/>
  <c r="X4966" i="4"/>
  <c r="Y4966" i="4"/>
  <c r="Z4966" i="4"/>
  <c r="R4965" i="4"/>
  <c r="T4965" i="4"/>
  <c r="X4962" i="4"/>
  <c r="Y4962" i="4"/>
  <c r="Z4962" i="4"/>
  <c r="AA4962" i="4"/>
  <c r="R4961" i="4"/>
  <c r="T4961" i="4"/>
  <c r="X4958" i="4"/>
  <c r="Y4958" i="4"/>
  <c r="Z4958" i="4"/>
  <c r="AA4958" i="4"/>
  <c r="R4957" i="4"/>
  <c r="T4957" i="4"/>
  <c r="X4954" i="4"/>
  <c r="Y4954" i="4"/>
  <c r="Z4954" i="4"/>
  <c r="AA4954" i="4"/>
  <c r="R4953" i="4"/>
  <c r="T4953" i="4"/>
  <c r="X4950" i="4"/>
  <c r="Y4950" i="4"/>
  <c r="Z4950" i="4"/>
  <c r="AA4950" i="4"/>
  <c r="R4949" i="4"/>
  <c r="T4949" i="4"/>
  <c r="X4946" i="4"/>
  <c r="Y4946" i="4"/>
  <c r="Z4946" i="4"/>
  <c r="AA4946" i="4"/>
  <c r="R4945" i="4"/>
  <c r="T4945" i="4"/>
  <c r="X4942" i="4"/>
  <c r="Y4942" i="4"/>
  <c r="Z4942" i="4"/>
  <c r="R4941" i="4"/>
  <c r="T4941" i="4"/>
  <c r="X4938" i="4"/>
  <c r="Y4938" i="4"/>
  <c r="Z4938" i="4"/>
  <c r="AA4938" i="4"/>
  <c r="R4937" i="4"/>
  <c r="T4937" i="4"/>
  <c r="X4934" i="4"/>
  <c r="Y4934" i="4"/>
  <c r="Z4934" i="4"/>
  <c r="R4933" i="4"/>
  <c r="T4933" i="4"/>
  <c r="X4930" i="4"/>
  <c r="Y4930" i="4"/>
  <c r="Z4930" i="4"/>
  <c r="AA4930" i="4"/>
  <c r="R4929" i="4"/>
  <c r="T4929" i="4"/>
  <c r="X4926" i="4"/>
  <c r="Y4926" i="4"/>
  <c r="Z4926" i="4"/>
  <c r="AA4926" i="4"/>
  <c r="R4925" i="4"/>
  <c r="T4925" i="4"/>
  <c r="X4922" i="4"/>
  <c r="Y4922" i="4"/>
  <c r="Z4922" i="4"/>
  <c r="AA4922" i="4"/>
  <c r="R4921" i="4"/>
  <c r="T4921" i="4"/>
  <c r="X4918" i="4"/>
  <c r="Y4918" i="4"/>
  <c r="Z4918" i="4"/>
  <c r="AA4918" i="4"/>
  <c r="R4917" i="4"/>
  <c r="T4917" i="4"/>
  <c r="X4914" i="4"/>
  <c r="Y4914" i="4"/>
  <c r="Z4914" i="4"/>
  <c r="AA4914" i="4"/>
  <c r="R4913" i="4"/>
  <c r="T4913" i="4"/>
  <c r="X4910" i="4"/>
  <c r="Y4910" i="4"/>
  <c r="Z4910" i="4"/>
  <c r="R4909" i="4"/>
  <c r="T4909" i="4"/>
  <c r="X4906" i="4"/>
  <c r="Y4906" i="4"/>
  <c r="Z4906" i="4"/>
  <c r="AA4906" i="4"/>
  <c r="R4905" i="4"/>
  <c r="T4905" i="4"/>
  <c r="X4902" i="4"/>
  <c r="Y4902" i="4"/>
  <c r="Z4902" i="4"/>
  <c r="R4901" i="4"/>
  <c r="T4901" i="4"/>
  <c r="X4898" i="4"/>
  <c r="Y4898" i="4"/>
  <c r="Z4898" i="4"/>
  <c r="AA4898" i="4"/>
  <c r="R4897" i="4"/>
  <c r="T4897" i="4"/>
  <c r="X4894" i="4"/>
  <c r="Y4894" i="4"/>
  <c r="Z4894" i="4"/>
  <c r="AA4894" i="4"/>
  <c r="R4893" i="4"/>
  <c r="T4893" i="4"/>
  <c r="X4890" i="4"/>
  <c r="Y4890" i="4"/>
  <c r="Z4890" i="4"/>
  <c r="AA4890" i="4"/>
  <c r="R4889" i="4"/>
  <c r="T4889" i="4"/>
  <c r="X4886" i="4"/>
  <c r="Y4886" i="4"/>
  <c r="Z4886" i="4"/>
  <c r="AA4886" i="4"/>
  <c r="R4885" i="4"/>
  <c r="T4885" i="4"/>
  <c r="X4882" i="4"/>
  <c r="Y4882" i="4"/>
  <c r="Z4882" i="4"/>
  <c r="AA4882" i="4"/>
  <c r="R4881" i="4"/>
  <c r="T4881" i="4"/>
  <c r="X4878" i="4"/>
  <c r="Y4878" i="4"/>
  <c r="Z4878" i="4"/>
  <c r="R4877" i="4"/>
  <c r="T4877" i="4"/>
  <c r="X4874" i="4"/>
  <c r="Y4874" i="4"/>
  <c r="Z4874" i="4"/>
  <c r="AA4874" i="4"/>
  <c r="R4873" i="4"/>
  <c r="T4873" i="4"/>
  <c r="X4870" i="4"/>
  <c r="Y4870" i="4"/>
  <c r="Z4870" i="4"/>
  <c r="R4869" i="4"/>
  <c r="T4869" i="4"/>
  <c r="X4866" i="4"/>
  <c r="Y4866" i="4"/>
  <c r="Z4866" i="4"/>
  <c r="AA4866" i="4"/>
  <c r="R4865" i="4"/>
  <c r="T4865" i="4"/>
  <c r="X4862" i="4"/>
  <c r="Y4862" i="4"/>
  <c r="Z4862" i="4"/>
  <c r="AA4862" i="4"/>
  <c r="R4861" i="4"/>
  <c r="T4861" i="4"/>
  <c r="X4858" i="4"/>
  <c r="Y4858" i="4"/>
  <c r="Z4858" i="4"/>
  <c r="AA4858" i="4"/>
  <c r="R4857" i="4"/>
  <c r="T4857" i="4"/>
  <c r="X4854" i="4"/>
  <c r="Y4854" i="4"/>
  <c r="Z4854" i="4"/>
  <c r="AA4854" i="4"/>
  <c r="R4853" i="4"/>
  <c r="T4853" i="4"/>
  <c r="X4850" i="4"/>
  <c r="Y4850" i="4"/>
  <c r="Z4850" i="4"/>
  <c r="AA4850" i="4"/>
  <c r="R4849" i="4"/>
  <c r="T4849" i="4"/>
  <c r="X4846" i="4"/>
  <c r="Y4846" i="4"/>
  <c r="Z4846" i="4"/>
  <c r="R4845" i="4"/>
  <c r="T4845" i="4"/>
  <c r="X4842" i="4"/>
  <c r="Y4842" i="4"/>
  <c r="Z4842" i="4"/>
  <c r="AA4842" i="4"/>
  <c r="R4841" i="4"/>
  <c r="T4841" i="4"/>
  <c r="X4838" i="4"/>
  <c r="Y4838" i="4"/>
  <c r="Z4838" i="4"/>
  <c r="R4837" i="4"/>
  <c r="T4837" i="4"/>
  <c r="X4834" i="4"/>
  <c r="Y4834" i="4"/>
  <c r="Z4834" i="4"/>
  <c r="AA4834" i="4"/>
  <c r="R4833" i="4"/>
  <c r="T4833" i="4"/>
  <c r="X4830" i="4"/>
  <c r="Y4830" i="4"/>
  <c r="Z4830" i="4"/>
  <c r="AA4830" i="4"/>
  <c r="R4829" i="4"/>
  <c r="T4829" i="4"/>
  <c r="X4826" i="4"/>
  <c r="Y4826" i="4"/>
  <c r="Z4826" i="4"/>
  <c r="AA4826" i="4"/>
  <c r="R4825" i="4"/>
  <c r="T4825" i="4"/>
  <c r="X4822" i="4"/>
  <c r="Y4822" i="4"/>
  <c r="Z4822" i="4"/>
  <c r="AA4822" i="4"/>
  <c r="R4821" i="4"/>
  <c r="T4821" i="4"/>
  <c r="X4818" i="4"/>
  <c r="Y4818" i="4"/>
  <c r="Z4818" i="4"/>
  <c r="AA4818" i="4"/>
  <c r="R4817" i="4"/>
  <c r="T4817" i="4"/>
  <c r="X4814" i="4"/>
  <c r="Y4814" i="4"/>
  <c r="Z4814" i="4"/>
  <c r="R4813" i="4"/>
  <c r="T4813" i="4"/>
  <c r="X4810" i="4"/>
  <c r="Y4810" i="4"/>
  <c r="Z4810" i="4"/>
  <c r="AA4810" i="4"/>
  <c r="R4809" i="4"/>
  <c r="T4809" i="4"/>
  <c r="X4806" i="4"/>
  <c r="Y4806" i="4"/>
  <c r="Z4806" i="4"/>
  <c r="R4805" i="4"/>
  <c r="T4805" i="4"/>
  <c r="X4802" i="4"/>
  <c r="Y4802" i="4"/>
  <c r="Z4802" i="4"/>
  <c r="AA4802" i="4"/>
  <c r="R4801" i="4"/>
  <c r="T4801" i="4"/>
  <c r="X4798" i="4"/>
  <c r="Y4798" i="4"/>
  <c r="Z4798" i="4"/>
  <c r="AA4798" i="4"/>
  <c r="R4797" i="4"/>
  <c r="T4797" i="4"/>
  <c r="X4794" i="4"/>
  <c r="Y4794" i="4"/>
  <c r="Z4794" i="4"/>
  <c r="AA4794" i="4"/>
  <c r="R4793" i="4"/>
  <c r="T4793" i="4"/>
  <c r="X4790" i="4"/>
  <c r="Y4790" i="4"/>
  <c r="Z4790" i="4"/>
  <c r="AA4790" i="4"/>
  <c r="R4789" i="4"/>
  <c r="T4789" i="4"/>
  <c r="X4786" i="4"/>
  <c r="Y4786" i="4"/>
  <c r="Z4786" i="4"/>
  <c r="AA4786" i="4"/>
  <c r="R4785" i="4"/>
  <c r="T4785" i="4"/>
  <c r="X4782" i="4"/>
  <c r="Y4782" i="4"/>
  <c r="Z4782" i="4"/>
  <c r="R4781" i="4"/>
  <c r="T4781" i="4"/>
  <c r="X4778" i="4"/>
  <c r="Y4778" i="4"/>
  <c r="Z4778" i="4"/>
  <c r="AA4778" i="4"/>
  <c r="R4777" i="4"/>
  <c r="T4777" i="4"/>
  <c r="X4774" i="4"/>
  <c r="Y4774" i="4"/>
  <c r="Z4774" i="4"/>
  <c r="R4773" i="4"/>
  <c r="T4773" i="4"/>
  <c r="X4770" i="4"/>
  <c r="Y4770" i="4"/>
  <c r="Z4770" i="4"/>
  <c r="AA4770" i="4"/>
  <c r="R4769" i="4"/>
  <c r="T4769" i="4"/>
  <c r="X4766" i="4"/>
  <c r="Y4766" i="4"/>
  <c r="Z4766" i="4"/>
  <c r="AA4766" i="4"/>
  <c r="R4765" i="4"/>
  <c r="T4765" i="4"/>
  <c r="X4762" i="4"/>
  <c r="Y4762" i="4"/>
  <c r="Z4762" i="4"/>
  <c r="AA4762" i="4"/>
  <c r="R4761" i="4"/>
  <c r="T4761" i="4"/>
  <c r="X4758" i="4"/>
  <c r="Y4758" i="4"/>
  <c r="Z4758" i="4"/>
  <c r="AA4758" i="4"/>
  <c r="R4757" i="4"/>
  <c r="T4757" i="4"/>
  <c r="X4754" i="4"/>
  <c r="Y4754" i="4"/>
  <c r="Z4754" i="4"/>
  <c r="AA4754" i="4"/>
  <c r="R4753" i="4"/>
  <c r="T4753" i="4"/>
  <c r="X4750" i="4"/>
  <c r="Y4750" i="4"/>
  <c r="Z4750" i="4"/>
  <c r="R4749" i="4"/>
  <c r="T4749" i="4"/>
  <c r="X4746" i="4"/>
  <c r="Y4746" i="4"/>
  <c r="Z4746" i="4"/>
  <c r="AA4746" i="4"/>
  <c r="R4745" i="4"/>
  <c r="T4745" i="4"/>
  <c r="X4742" i="4"/>
  <c r="Y4742" i="4"/>
  <c r="Z4742" i="4"/>
  <c r="R4741" i="4"/>
  <c r="T4741" i="4"/>
  <c r="X4738" i="4"/>
  <c r="Y4738" i="4"/>
  <c r="Z4738" i="4"/>
  <c r="AA4738" i="4"/>
  <c r="R4737" i="4"/>
  <c r="T4737" i="4"/>
  <c r="X4734" i="4"/>
  <c r="Y4734" i="4"/>
  <c r="Z4734" i="4"/>
  <c r="AA4734" i="4"/>
  <c r="R4733" i="4"/>
  <c r="T4733" i="4"/>
  <c r="X4730" i="4"/>
  <c r="Y4730" i="4"/>
  <c r="Z4730" i="4"/>
  <c r="AA4730" i="4"/>
  <c r="R4729" i="4"/>
  <c r="T4729" i="4"/>
  <c r="X4726" i="4"/>
  <c r="Y4726" i="4"/>
  <c r="Z4726" i="4"/>
  <c r="AA4726" i="4"/>
  <c r="R4725" i="4"/>
  <c r="T4725" i="4"/>
  <c r="X4722" i="4"/>
  <c r="Y4722" i="4"/>
  <c r="Z4722" i="4"/>
  <c r="AA4722" i="4"/>
  <c r="R4721" i="4"/>
  <c r="T4721" i="4"/>
  <c r="X4718" i="4"/>
  <c r="Y4718" i="4"/>
  <c r="Z4718" i="4"/>
  <c r="R4717" i="4"/>
  <c r="T4717" i="4"/>
  <c r="X4714" i="4"/>
  <c r="Y4714" i="4"/>
  <c r="Z4714" i="4"/>
  <c r="AA4714" i="4"/>
  <c r="R4713" i="4"/>
  <c r="T4713" i="4"/>
  <c r="X4710" i="4"/>
  <c r="Y4710" i="4"/>
  <c r="Z4710" i="4"/>
  <c r="R4709" i="4"/>
  <c r="T4709" i="4"/>
  <c r="X4706" i="4"/>
  <c r="Y4706" i="4"/>
  <c r="Z4706" i="4"/>
  <c r="AA4706" i="4"/>
  <c r="R4705" i="4"/>
  <c r="T4705" i="4"/>
  <c r="X4702" i="4"/>
  <c r="Y4702" i="4"/>
  <c r="Z4702" i="4"/>
  <c r="AA4702" i="4"/>
  <c r="R4701" i="4"/>
  <c r="T4701" i="4"/>
  <c r="X4698" i="4"/>
  <c r="Y4698" i="4"/>
  <c r="Z4698" i="4"/>
  <c r="AA4698" i="4"/>
  <c r="R4697" i="4"/>
  <c r="T4697" i="4"/>
  <c r="X4694" i="4"/>
  <c r="Y4694" i="4"/>
  <c r="Z4694" i="4"/>
  <c r="AA4694" i="4"/>
  <c r="R4693" i="4"/>
  <c r="T4693" i="4"/>
  <c r="X4690" i="4"/>
  <c r="Y4690" i="4"/>
  <c r="Z4690" i="4"/>
  <c r="AA4690" i="4"/>
  <c r="R4689" i="4"/>
  <c r="T4689" i="4"/>
  <c r="X4686" i="4"/>
  <c r="Y4686" i="4"/>
  <c r="Z4686" i="4"/>
  <c r="R4685" i="4"/>
  <c r="T4685" i="4"/>
  <c r="X4682" i="4"/>
  <c r="Y4682" i="4"/>
  <c r="Z4682" i="4"/>
  <c r="AA4682" i="4"/>
  <c r="R4681" i="4"/>
  <c r="T4681" i="4"/>
  <c r="X4678" i="4"/>
  <c r="Y4678" i="4"/>
  <c r="Z4678" i="4"/>
  <c r="R4677" i="4"/>
  <c r="T4677" i="4"/>
  <c r="X4674" i="4"/>
  <c r="Y4674" i="4"/>
  <c r="Z4674" i="4"/>
  <c r="AA4674" i="4"/>
  <c r="R4673" i="4"/>
  <c r="T4673" i="4"/>
  <c r="X4670" i="4"/>
  <c r="Y4670" i="4"/>
  <c r="Z4670" i="4"/>
  <c r="AA4670" i="4"/>
  <c r="R4669" i="4"/>
  <c r="T4669" i="4"/>
  <c r="X4666" i="4"/>
  <c r="Y4666" i="4"/>
  <c r="Z4666" i="4"/>
  <c r="AA4666" i="4"/>
  <c r="R4665" i="4"/>
  <c r="T4665" i="4"/>
  <c r="X4662" i="4"/>
  <c r="Y4662" i="4"/>
  <c r="Z4662" i="4"/>
  <c r="AA4662" i="4"/>
  <c r="R4661" i="4"/>
  <c r="T4661" i="4"/>
  <c r="X4658" i="4"/>
  <c r="Y4658" i="4"/>
  <c r="Z4658" i="4"/>
  <c r="AA4658" i="4"/>
  <c r="R4657" i="4"/>
  <c r="T4657" i="4"/>
  <c r="X4654" i="4"/>
  <c r="Y4654" i="4"/>
  <c r="Z4654" i="4"/>
  <c r="R4653" i="4"/>
  <c r="T4653" i="4"/>
  <c r="X4650" i="4"/>
  <c r="Y4650" i="4"/>
  <c r="Z4650" i="4"/>
  <c r="AA4650" i="4"/>
  <c r="R4649" i="4"/>
  <c r="T4649" i="4"/>
  <c r="X4646" i="4"/>
  <c r="Y4646" i="4"/>
  <c r="Z4646" i="4"/>
  <c r="R4645" i="4"/>
  <c r="T4645" i="4"/>
  <c r="X4642" i="4"/>
  <c r="Y4642" i="4"/>
  <c r="Z4642" i="4"/>
  <c r="AA4642" i="4"/>
  <c r="R4641" i="4"/>
  <c r="T4641" i="4"/>
  <c r="X4638" i="4"/>
  <c r="Y4638" i="4"/>
  <c r="Z4638" i="4"/>
  <c r="AA4638" i="4"/>
  <c r="R4637" i="4"/>
  <c r="T4637" i="4"/>
  <c r="X4634" i="4"/>
  <c r="Y4634" i="4"/>
  <c r="Z4634" i="4"/>
  <c r="AA4634" i="4"/>
  <c r="R4633" i="4"/>
  <c r="T4633" i="4"/>
  <c r="X4630" i="4"/>
  <c r="Y4630" i="4"/>
  <c r="Z4630" i="4"/>
  <c r="AA4630" i="4"/>
  <c r="R4629" i="4"/>
  <c r="T4629" i="4"/>
  <c r="X4626" i="4"/>
  <c r="Y4626" i="4"/>
  <c r="Z4626" i="4"/>
  <c r="AA4626" i="4"/>
  <c r="R4625" i="4"/>
  <c r="T4625" i="4"/>
  <c r="X4622" i="4"/>
  <c r="Y4622" i="4"/>
  <c r="Z4622" i="4"/>
  <c r="R4621" i="4"/>
  <c r="T4621" i="4"/>
  <c r="X4618" i="4"/>
  <c r="Y4618" i="4"/>
  <c r="Z4618" i="4"/>
  <c r="AA4618" i="4"/>
  <c r="R4617" i="4"/>
  <c r="T4617" i="4"/>
  <c r="X4614" i="4"/>
  <c r="Y4614" i="4"/>
  <c r="Z4614" i="4"/>
  <c r="R4613" i="4"/>
  <c r="T4613" i="4"/>
  <c r="X4610" i="4"/>
  <c r="Y4610" i="4"/>
  <c r="Z4610" i="4"/>
  <c r="AA4610" i="4"/>
  <c r="R4609" i="4"/>
  <c r="T4609" i="4"/>
  <c r="X4606" i="4"/>
  <c r="Y4606" i="4"/>
  <c r="Z4606" i="4"/>
  <c r="AA4606" i="4"/>
  <c r="R4605" i="4"/>
  <c r="T4605" i="4"/>
  <c r="X4602" i="4"/>
  <c r="Y4602" i="4"/>
  <c r="Z4602" i="4"/>
  <c r="AA4602" i="4"/>
  <c r="R4601" i="4"/>
  <c r="T4601" i="4"/>
  <c r="X4598" i="4"/>
  <c r="Y4598" i="4"/>
  <c r="Z4598" i="4"/>
  <c r="AA4598" i="4"/>
  <c r="R4597" i="4"/>
  <c r="T4597" i="4"/>
  <c r="X4594" i="4"/>
  <c r="Y4594" i="4"/>
  <c r="Z4594" i="4"/>
  <c r="AA4594" i="4"/>
  <c r="R4593" i="4"/>
  <c r="T4593" i="4"/>
  <c r="X4590" i="4"/>
  <c r="Y4590" i="4"/>
  <c r="Z4590" i="4"/>
  <c r="R4589" i="4"/>
  <c r="T4589" i="4"/>
  <c r="X4586" i="4"/>
  <c r="Y4586" i="4"/>
  <c r="Z4586" i="4"/>
  <c r="AA4586" i="4"/>
  <c r="R4585" i="4"/>
  <c r="T4585" i="4"/>
  <c r="X4582" i="4"/>
  <c r="Y4582" i="4"/>
  <c r="Z4582" i="4"/>
  <c r="R4581" i="4"/>
  <c r="T4581" i="4"/>
  <c r="X4578" i="4"/>
  <c r="Y4578" i="4"/>
  <c r="Z4578" i="4"/>
  <c r="AA4578" i="4"/>
  <c r="R4577" i="4"/>
  <c r="T4577" i="4"/>
  <c r="X4574" i="4"/>
  <c r="Y4574" i="4"/>
  <c r="Z4574" i="4"/>
  <c r="AA4574" i="4"/>
  <c r="R4573" i="4"/>
  <c r="T4573" i="4"/>
  <c r="X4570" i="4"/>
  <c r="Y4570" i="4"/>
  <c r="Z4570" i="4"/>
  <c r="AA4570" i="4"/>
  <c r="R4569" i="4"/>
  <c r="T4569" i="4"/>
  <c r="X4566" i="4"/>
  <c r="Y4566" i="4"/>
  <c r="Z4566" i="4"/>
  <c r="AA4566" i="4"/>
  <c r="R4565" i="4"/>
  <c r="T4565" i="4"/>
  <c r="X4562" i="4"/>
  <c r="Y4562" i="4"/>
  <c r="Z4562" i="4"/>
  <c r="AA4562" i="4"/>
  <c r="R4561" i="4"/>
  <c r="T4561" i="4"/>
  <c r="X4558" i="4"/>
  <c r="Y4558" i="4"/>
  <c r="Z4558" i="4"/>
  <c r="R4557" i="4"/>
  <c r="T4557" i="4"/>
  <c r="X4554" i="4"/>
  <c r="Y4554" i="4"/>
  <c r="Z4554" i="4"/>
  <c r="AA4554" i="4"/>
  <c r="R4553" i="4"/>
  <c r="T4553" i="4"/>
  <c r="X4550" i="4"/>
  <c r="Y4550" i="4"/>
  <c r="Z4550" i="4"/>
  <c r="R4549" i="4"/>
  <c r="T4549" i="4"/>
  <c r="X4546" i="4"/>
  <c r="Y4546" i="4"/>
  <c r="Z4546" i="4"/>
  <c r="AA4546" i="4"/>
  <c r="R4545" i="4"/>
  <c r="T4545" i="4"/>
  <c r="X4542" i="4"/>
  <c r="Y4542" i="4"/>
  <c r="Z4542" i="4"/>
  <c r="AA4542" i="4"/>
  <c r="R4541" i="4"/>
  <c r="T4541" i="4"/>
  <c r="X4538" i="4"/>
  <c r="Y4538" i="4"/>
  <c r="Z4538" i="4"/>
  <c r="AA4538" i="4"/>
  <c r="R4537" i="4"/>
  <c r="T4537" i="4"/>
  <c r="X4534" i="4"/>
  <c r="Y4534" i="4"/>
  <c r="Z4534" i="4"/>
  <c r="AA4534" i="4"/>
  <c r="R4533" i="4"/>
  <c r="T4533" i="4"/>
  <c r="X4530" i="4"/>
  <c r="Y4530" i="4"/>
  <c r="Z4530" i="4"/>
  <c r="AA4530" i="4"/>
  <c r="R4529" i="4"/>
  <c r="T4529" i="4"/>
  <c r="X4526" i="4"/>
  <c r="Y4526" i="4"/>
  <c r="Z4526" i="4"/>
  <c r="R4525" i="4"/>
  <c r="T4525" i="4"/>
  <c r="X4522" i="4"/>
  <c r="Y4522" i="4"/>
  <c r="Z4522" i="4"/>
  <c r="AA4522" i="4"/>
  <c r="R4521" i="4"/>
  <c r="T4521" i="4"/>
  <c r="X4518" i="4"/>
  <c r="Y4518" i="4"/>
  <c r="Z4518" i="4"/>
  <c r="R4517" i="4"/>
  <c r="T4517" i="4"/>
  <c r="X4514" i="4"/>
  <c r="Y4514" i="4"/>
  <c r="Z4514" i="4"/>
  <c r="AA4514" i="4"/>
  <c r="R4513" i="4"/>
  <c r="T4513" i="4"/>
  <c r="X4510" i="4"/>
  <c r="Y4510" i="4"/>
  <c r="Z4510" i="4"/>
  <c r="AA4510" i="4"/>
  <c r="R4509" i="4"/>
  <c r="T4509" i="4"/>
  <c r="X4506" i="4"/>
  <c r="Y4506" i="4"/>
  <c r="Z4506" i="4"/>
  <c r="AA4506" i="4"/>
  <c r="R4505" i="4"/>
  <c r="T4505" i="4"/>
  <c r="X4502" i="4"/>
  <c r="Y4502" i="4"/>
  <c r="Z4502" i="4"/>
  <c r="AA4502" i="4"/>
  <c r="R4501" i="4"/>
  <c r="T4501" i="4"/>
  <c r="X4498" i="4"/>
  <c r="Y4498" i="4"/>
  <c r="Z4498" i="4"/>
  <c r="AA4498" i="4"/>
  <c r="R4497" i="4"/>
  <c r="T4497" i="4"/>
  <c r="X4494" i="4"/>
  <c r="Y4494" i="4"/>
  <c r="Z4494" i="4"/>
  <c r="R4493" i="4"/>
  <c r="T4493" i="4"/>
  <c r="X4490" i="4"/>
  <c r="Y4490" i="4"/>
  <c r="Z4490" i="4"/>
  <c r="AA4490" i="4"/>
  <c r="R4489" i="4"/>
  <c r="T4489" i="4"/>
  <c r="X4486" i="4"/>
  <c r="Y4486" i="4"/>
  <c r="Z4486" i="4"/>
  <c r="R4485" i="4"/>
  <c r="T4485" i="4"/>
  <c r="X4482" i="4"/>
  <c r="Y4482" i="4"/>
  <c r="Z4482" i="4"/>
  <c r="AA4482" i="4"/>
  <c r="R4481" i="4"/>
  <c r="T4481" i="4"/>
  <c r="X4478" i="4"/>
  <c r="Y4478" i="4"/>
  <c r="Z4478" i="4"/>
  <c r="AA4478" i="4"/>
  <c r="R4477" i="4"/>
  <c r="T4477" i="4"/>
  <c r="X4474" i="4"/>
  <c r="Y4474" i="4"/>
  <c r="Z4474" i="4"/>
  <c r="AA4474" i="4"/>
  <c r="R4473" i="4"/>
  <c r="T4473" i="4"/>
  <c r="X4470" i="4"/>
  <c r="Y4470" i="4"/>
  <c r="Z4470" i="4"/>
  <c r="AA4470" i="4"/>
  <c r="R4469" i="4"/>
  <c r="T4469" i="4"/>
  <c r="X4466" i="4"/>
  <c r="Y4466" i="4"/>
  <c r="Z4466" i="4"/>
  <c r="AA4466" i="4"/>
  <c r="R4465" i="4"/>
  <c r="T4465" i="4"/>
  <c r="X4462" i="4"/>
  <c r="Y4462" i="4"/>
  <c r="Z4462" i="4"/>
  <c r="R4461" i="4"/>
  <c r="T4461" i="4"/>
  <c r="X4458" i="4"/>
  <c r="Y4458" i="4"/>
  <c r="Z4458" i="4"/>
  <c r="AA4458" i="4"/>
  <c r="R4457" i="4"/>
  <c r="T4457" i="4"/>
  <c r="X4454" i="4"/>
  <c r="Y4454" i="4"/>
  <c r="Z4454" i="4"/>
  <c r="R4453" i="4"/>
  <c r="T4453" i="4"/>
  <c r="X4450" i="4"/>
  <c r="Y4450" i="4"/>
  <c r="Z4450" i="4"/>
  <c r="AA4450" i="4"/>
  <c r="R4449" i="4"/>
  <c r="T4449" i="4"/>
  <c r="X4446" i="4"/>
  <c r="Y4446" i="4"/>
  <c r="Z4446" i="4"/>
  <c r="AA4446" i="4"/>
  <c r="R4445" i="4"/>
  <c r="T4445" i="4"/>
  <c r="X4442" i="4"/>
  <c r="Y4442" i="4"/>
  <c r="Z4442" i="4"/>
  <c r="AA4442" i="4"/>
  <c r="R4441" i="4"/>
  <c r="T4441" i="4"/>
  <c r="X4438" i="4"/>
  <c r="Y4438" i="4"/>
  <c r="Z4438" i="4"/>
  <c r="AA4438" i="4"/>
  <c r="R4437" i="4"/>
  <c r="T4437" i="4"/>
  <c r="X4434" i="4"/>
  <c r="Y4434" i="4"/>
  <c r="Z4434" i="4"/>
  <c r="AA4434" i="4"/>
  <c r="R4433" i="4"/>
  <c r="T4433" i="4"/>
  <c r="X4430" i="4"/>
  <c r="Y4430" i="4"/>
  <c r="Z4430" i="4"/>
  <c r="R4429" i="4"/>
  <c r="T4429" i="4"/>
  <c r="X4426" i="4"/>
  <c r="Y4426" i="4"/>
  <c r="Z4426" i="4"/>
  <c r="AA4426" i="4"/>
  <c r="R4425" i="4"/>
  <c r="T4425" i="4"/>
  <c r="X4422" i="4"/>
  <c r="Y4422" i="4"/>
  <c r="Z4422" i="4"/>
  <c r="R4421" i="4"/>
  <c r="T4421" i="4"/>
  <c r="X4418" i="4"/>
  <c r="Y4418" i="4"/>
  <c r="Z4418" i="4"/>
  <c r="AA4418" i="4"/>
  <c r="R4417" i="4"/>
  <c r="T4417" i="4"/>
  <c r="X4414" i="4"/>
  <c r="Y4414" i="4"/>
  <c r="Z4414" i="4"/>
  <c r="AA4414" i="4"/>
  <c r="R4413" i="4"/>
  <c r="T4413" i="4"/>
  <c r="X4410" i="4"/>
  <c r="Y4410" i="4"/>
  <c r="Z4410" i="4"/>
  <c r="AA4410" i="4"/>
  <c r="R4409" i="4"/>
  <c r="T4409" i="4"/>
  <c r="X4406" i="4"/>
  <c r="Y4406" i="4"/>
  <c r="Z4406" i="4"/>
  <c r="AA4406" i="4"/>
  <c r="R4405" i="4"/>
  <c r="T4405" i="4"/>
  <c r="X4402" i="4"/>
  <c r="Y4402" i="4"/>
  <c r="Z4402" i="4"/>
  <c r="AA4402" i="4"/>
  <c r="R4401" i="4"/>
  <c r="T4401" i="4"/>
  <c r="X4398" i="4"/>
  <c r="Y4398" i="4"/>
  <c r="Z4398" i="4"/>
  <c r="R4397" i="4"/>
  <c r="T4397" i="4"/>
  <c r="X4394" i="4"/>
  <c r="Y4394" i="4"/>
  <c r="Z4394" i="4"/>
  <c r="AA4394" i="4"/>
  <c r="R4393" i="4"/>
  <c r="T4393" i="4"/>
  <c r="X4390" i="4"/>
  <c r="Y4390" i="4"/>
  <c r="Z4390" i="4"/>
  <c r="R4389" i="4"/>
  <c r="T4389" i="4"/>
  <c r="X4386" i="4"/>
  <c r="Y4386" i="4"/>
  <c r="Z4386" i="4"/>
  <c r="AA4386" i="4"/>
  <c r="R4385" i="4"/>
  <c r="T4385" i="4"/>
  <c r="X4382" i="4"/>
  <c r="Y4382" i="4"/>
  <c r="Z4382" i="4"/>
  <c r="AA4382" i="4"/>
  <c r="R4381" i="4"/>
  <c r="T4381" i="4"/>
  <c r="X4378" i="4"/>
  <c r="Y4378" i="4"/>
  <c r="Z4378" i="4"/>
  <c r="AA4378" i="4"/>
  <c r="R4377" i="4"/>
  <c r="T4377" i="4"/>
  <c r="X4374" i="4"/>
  <c r="Y4374" i="4"/>
  <c r="Z4374" i="4"/>
  <c r="AA4374" i="4"/>
  <c r="R4373" i="4"/>
  <c r="T4373" i="4"/>
  <c r="X4370" i="4"/>
  <c r="Y4370" i="4"/>
  <c r="Z4370" i="4"/>
  <c r="AA4370" i="4"/>
  <c r="R4369" i="4"/>
  <c r="T4369" i="4"/>
  <c r="X4366" i="4"/>
  <c r="Y4366" i="4"/>
  <c r="Z4366" i="4"/>
  <c r="R4365" i="4"/>
  <c r="T4365" i="4"/>
  <c r="X4362" i="4"/>
  <c r="Y4362" i="4"/>
  <c r="Z4362" i="4"/>
  <c r="AA4362" i="4"/>
  <c r="R4361" i="4"/>
  <c r="T4361" i="4"/>
  <c r="X4358" i="4"/>
  <c r="Y4358" i="4"/>
  <c r="Z4358" i="4"/>
  <c r="R4357" i="4"/>
  <c r="T4357" i="4"/>
  <c r="X4354" i="4"/>
  <c r="Y4354" i="4"/>
  <c r="Z4354" i="4"/>
  <c r="AA4354" i="4"/>
  <c r="R4353" i="4"/>
  <c r="T4353" i="4"/>
  <c r="X4350" i="4"/>
  <c r="Y4350" i="4"/>
  <c r="Z4350" i="4"/>
  <c r="AA4350" i="4"/>
  <c r="R4349" i="4"/>
  <c r="T4349" i="4"/>
  <c r="X4346" i="4"/>
  <c r="Y4346" i="4"/>
  <c r="Z4346" i="4"/>
  <c r="AA4346" i="4"/>
  <c r="R4345" i="4"/>
  <c r="T4345" i="4"/>
  <c r="X4342" i="4"/>
  <c r="Y4342" i="4"/>
  <c r="Z4342" i="4"/>
  <c r="AA4342" i="4"/>
  <c r="R4341" i="4"/>
  <c r="T4341" i="4"/>
  <c r="X4338" i="4"/>
  <c r="Y4338" i="4"/>
  <c r="Z4338" i="4"/>
  <c r="AA4338" i="4"/>
  <c r="R4337" i="4"/>
  <c r="T4337" i="4"/>
  <c r="X4334" i="4"/>
  <c r="Y4334" i="4"/>
  <c r="Z4334" i="4"/>
  <c r="R4333" i="4"/>
  <c r="T4333" i="4"/>
  <c r="X4330" i="4"/>
  <c r="Y4330" i="4"/>
  <c r="Z4330" i="4"/>
  <c r="AA4330" i="4"/>
  <c r="R4329" i="4"/>
  <c r="T4329" i="4"/>
  <c r="X4326" i="4"/>
  <c r="Y4326" i="4"/>
  <c r="Z4326" i="4"/>
  <c r="R4325" i="4"/>
  <c r="T4325" i="4"/>
  <c r="X4322" i="4"/>
  <c r="Y4322" i="4"/>
  <c r="Z4322" i="4"/>
  <c r="AA4322" i="4"/>
  <c r="R4321" i="4"/>
  <c r="T4321" i="4"/>
  <c r="X4318" i="4"/>
  <c r="Y4318" i="4"/>
  <c r="Z4318" i="4"/>
  <c r="AA4318" i="4"/>
  <c r="R4317" i="4"/>
  <c r="T4317" i="4"/>
  <c r="X4314" i="4"/>
  <c r="Y4314" i="4"/>
  <c r="Z4314" i="4"/>
  <c r="AA4314" i="4"/>
  <c r="R4313" i="4"/>
  <c r="T4313" i="4"/>
  <c r="X4310" i="4"/>
  <c r="Y4310" i="4"/>
  <c r="Z4310" i="4"/>
  <c r="AA4310" i="4"/>
  <c r="R4309" i="4"/>
  <c r="T4309" i="4"/>
  <c r="X4306" i="4"/>
  <c r="Y4306" i="4"/>
  <c r="Z4306" i="4"/>
  <c r="AA4306" i="4"/>
  <c r="R4305" i="4"/>
  <c r="T4305" i="4"/>
  <c r="X4302" i="4"/>
  <c r="Y4302" i="4"/>
  <c r="Z4302" i="4"/>
  <c r="R4301" i="4"/>
  <c r="T4301" i="4"/>
  <c r="X4298" i="4"/>
  <c r="Y4298" i="4"/>
  <c r="Z4298" i="4"/>
  <c r="AA4298" i="4"/>
  <c r="R4297" i="4"/>
  <c r="T4297" i="4"/>
  <c r="X4294" i="4"/>
  <c r="Y4294" i="4"/>
  <c r="Z4294" i="4"/>
  <c r="R4293" i="4"/>
  <c r="T4293" i="4"/>
  <c r="X4290" i="4"/>
  <c r="Y4290" i="4"/>
  <c r="Z4290" i="4"/>
  <c r="AA4290" i="4"/>
  <c r="R4289" i="4"/>
  <c r="T4289" i="4"/>
  <c r="X4286" i="4"/>
  <c r="Y4286" i="4"/>
  <c r="Z4286" i="4"/>
  <c r="AA4286" i="4"/>
  <c r="R4285" i="4"/>
  <c r="T4285" i="4"/>
  <c r="X4282" i="4"/>
  <c r="Y4282" i="4"/>
  <c r="Z4282" i="4"/>
  <c r="AA4282" i="4"/>
  <c r="R4281" i="4"/>
  <c r="T4281" i="4"/>
  <c r="X4278" i="4"/>
  <c r="Y4278" i="4"/>
  <c r="Z4278" i="4"/>
  <c r="AA4278" i="4"/>
  <c r="R4277" i="4"/>
  <c r="T4277" i="4"/>
  <c r="X4274" i="4"/>
  <c r="Y4274" i="4"/>
  <c r="Z4274" i="4"/>
  <c r="AA4274" i="4"/>
  <c r="R4273" i="4"/>
  <c r="T4273" i="4"/>
  <c r="X4270" i="4"/>
  <c r="Y4270" i="4"/>
  <c r="Z4270" i="4"/>
  <c r="R4269" i="4"/>
  <c r="T4269" i="4"/>
  <c r="X4266" i="4"/>
  <c r="Y4266" i="4"/>
  <c r="Z4266" i="4"/>
  <c r="AA4266" i="4"/>
  <c r="R4265" i="4"/>
  <c r="T4265" i="4"/>
  <c r="X4262" i="4"/>
  <c r="Y4262" i="4"/>
  <c r="Z4262" i="4"/>
  <c r="R4261" i="4"/>
  <c r="T4261" i="4"/>
  <c r="X4258" i="4"/>
  <c r="Y4258" i="4"/>
  <c r="Z4258" i="4"/>
  <c r="AA4258" i="4"/>
  <c r="R4257" i="4"/>
  <c r="T4257" i="4"/>
  <c r="X4254" i="4"/>
  <c r="Y4254" i="4"/>
  <c r="Z4254" i="4"/>
  <c r="AA4254" i="4"/>
  <c r="R4253" i="4"/>
  <c r="T4253" i="4"/>
  <c r="X4250" i="4"/>
  <c r="Y4250" i="4"/>
  <c r="Z4250" i="4"/>
  <c r="AA4250" i="4"/>
  <c r="R4249" i="4"/>
  <c r="T4249" i="4"/>
  <c r="X4246" i="4"/>
  <c r="Y4246" i="4"/>
  <c r="Z4246" i="4"/>
  <c r="AA4246" i="4"/>
  <c r="R4245" i="4"/>
  <c r="T4245" i="4"/>
  <c r="X4242" i="4"/>
  <c r="Y4242" i="4"/>
  <c r="Z4242" i="4"/>
  <c r="AA4242" i="4"/>
  <c r="R4241" i="4"/>
  <c r="T4241" i="4"/>
  <c r="X4238" i="4"/>
  <c r="Y4238" i="4"/>
  <c r="Z4238" i="4"/>
  <c r="R4237" i="4"/>
  <c r="T4237" i="4"/>
  <c r="X4234" i="4"/>
  <c r="Y4234" i="4"/>
  <c r="Z4234" i="4"/>
  <c r="AA4234" i="4"/>
  <c r="R4233" i="4"/>
  <c r="T4233" i="4"/>
  <c r="X4230" i="4"/>
  <c r="Y4230" i="4"/>
  <c r="Z4230" i="4"/>
  <c r="R4229" i="4"/>
  <c r="T4229" i="4"/>
  <c r="X4226" i="4"/>
  <c r="Y4226" i="4"/>
  <c r="Z4226" i="4"/>
  <c r="AA4226" i="4"/>
  <c r="R4225" i="4"/>
  <c r="T4225" i="4"/>
  <c r="X4222" i="4"/>
  <c r="Y4222" i="4"/>
  <c r="Z4222" i="4"/>
  <c r="AA4222" i="4"/>
  <c r="R4221" i="4"/>
  <c r="T4221" i="4"/>
  <c r="X4218" i="4"/>
  <c r="Y4218" i="4"/>
  <c r="Z4218" i="4"/>
  <c r="AA4218" i="4"/>
  <c r="R4217" i="4"/>
  <c r="T4217" i="4"/>
  <c r="X4214" i="4"/>
  <c r="Y4214" i="4"/>
  <c r="Z4214" i="4"/>
  <c r="AA4214" i="4"/>
  <c r="R4213" i="4"/>
  <c r="T4213" i="4"/>
  <c r="X4210" i="4"/>
  <c r="Y4210" i="4"/>
  <c r="Z4210" i="4"/>
  <c r="AA4210" i="4"/>
  <c r="R4209" i="4"/>
  <c r="T4209" i="4"/>
  <c r="X4206" i="4"/>
  <c r="Y4206" i="4"/>
  <c r="Z4206" i="4"/>
  <c r="R4205" i="4"/>
  <c r="T4205" i="4"/>
  <c r="X4202" i="4"/>
  <c r="Y4202" i="4"/>
  <c r="Z4202" i="4"/>
  <c r="AA4202" i="4"/>
  <c r="R4201" i="4"/>
  <c r="T4201" i="4"/>
  <c r="X4198" i="4"/>
  <c r="Y4198" i="4"/>
  <c r="Z4198" i="4"/>
  <c r="R4197" i="4"/>
  <c r="T4197" i="4"/>
  <c r="X4194" i="4"/>
  <c r="Y4194" i="4"/>
  <c r="Z4194" i="4"/>
  <c r="AA4194" i="4"/>
  <c r="R4193" i="4"/>
  <c r="T4193" i="4"/>
  <c r="X4190" i="4"/>
  <c r="Y4190" i="4"/>
  <c r="Z4190" i="4"/>
  <c r="AA4190" i="4"/>
  <c r="R4189" i="4"/>
  <c r="T4189" i="4"/>
  <c r="X4186" i="4"/>
  <c r="Y4186" i="4"/>
  <c r="Z4186" i="4"/>
  <c r="AA4186" i="4"/>
  <c r="R4185" i="4"/>
  <c r="T4185" i="4"/>
  <c r="X4182" i="4"/>
  <c r="Y4182" i="4"/>
  <c r="Z4182" i="4"/>
  <c r="AA4182" i="4"/>
  <c r="R4181" i="4"/>
  <c r="T4181" i="4"/>
  <c r="X4178" i="4"/>
  <c r="Y4178" i="4"/>
  <c r="Z4178" i="4"/>
  <c r="AA4178" i="4"/>
  <c r="R4177" i="4"/>
  <c r="T4177" i="4"/>
  <c r="X4174" i="4"/>
  <c r="Y4174" i="4"/>
  <c r="Z4174" i="4"/>
  <c r="R4173" i="4"/>
  <c r="T4173" i="4"/>
  <c r="X4170" i="4"/>
  <c r="Y4170" i="4"/>
  <c r="Z4170" i="4"/>
  <c r="AA4170" i="4"/>
  <c r="R4169" i="4"/>
  <c r="T4169" i="4"/>
  <c r="X4166" i="4"/>
  <c r="Y4166" i="4"/>
  <c r="Z4166" i="4"/>
  <c r="R4165" i="4"/>
  <c r="T4165" i="4"/>
  <c r="X4162" i="4"/>
  <c r="Y4162" i="4"/>
  <c r="Z4162" i="4"/>
  <c r="AA4162" i="4"/>
  <c r="R4161" i="4"/>
  <c r="T4161" i="4"/>
  <c r="X4158" i="4"/>
  <c r="Y4158" i="4"/>
  <c r="Z4158" i="4"/>
  <c r="AA4158" i="4"/>
  <c r="R4157" i="4"/>
  <c r="T4157" i="4"/>
  <c r="X4154" i="4"/>
  <c r="Y4154" i="4"/>
  <c r="Z4154" i="4"/>
  <c r="AA4154" i="4"/>
  <c r="R4153" i="4"/>
  <c r="T4153" i="4"/>
  <c r="X4150" i="4"/>
  <c r="Y4150" i="4"/>
  <c r="Z4150" i="4"/>
  <c r="AA4150" i="4"/>
  <c r="R4149" i="4"/>
  <c r="T4149" i="4"/>
  <c r="X4146" i="4"/>
  <c r="Y4146" i="4"/>
  <c r="Z4146" i="4"/>
  <c r="AA4146" i="4"/>
  <c r="R4145" i="4"/>
  <c r="T4145" i="4"/>
  <c r="X4142" i="4"/>
  <c r="Y4142" i="4"/>
  <c r="Z4142" i="4"/>
  <c r="R4141" i="4"/>
  <c r="T4141" i="4"/>
  <c r="X4138" i="4"/>
  <c r="Y4138" i="4"/>
  <c r="Z4138" i="4"/>
  <c r="AA4138" i="4"/>
  <c r="R4137" i="4"/>
  <c r="T4137" i="4"/>
  <c r="X4134" i="4"/>
  <c r="Y4134" i="4"/>
  <c r="Z4134" i="4"/>
  <c r="R4133" i="4"/>
  <c r="T4133" i="4"/>
  <c r="X4130" i="4"/>
  <c r="Y4130" i="4"/>
  <c r="Z4130" i="4"/>
  <c r="AA4130" i="4"/>
  <c r="R4129" i="4"/>
  <c r="T4129" i="4"/>
  <c r="X4126" i="4"/>
  <c r="Y4126" i="4"/>
  <c r="Z4126" i="4"/>
  <c r="AA4126" i="4"/>
  <c r="R4125" i="4"/>
  <c r="T4125" i="4"/>
  <c r="X4122" i="4"/>
  <c r="Y4122" i="4"/>
  <c r="Z4122" i="4"/>
  <c r="AA4122" i="4"/>
  <c r="R4121" i="4"/>
  <c r="T4121" i="4"/>
  <c r="X4118" i="4"/>
  <c r="Y4118" i="4"/>
  <c r="Z4118" i="4"/>
  <c r="AA4118" i="4"/>
  <c r="R4117" i="4"/>
  <c r="T4117" i="4"/>
  <c r="X4114" i="4"/>
  <c r="Y4114" i="4"/>
  <c r="Z4114" i="4"/>
  <c r="AA4114" i="4"/>
  <c r="R4113" i="4"/>
  <c r="T4113" i="4"/>
  <c r="X4110" i="4"/>
  <c r="Y4110" i="4"/>
  <c r="Z4110" i="4"/>
  <c r="R4109" i="4"/>
  <c r="T4109" i="4"/>
  <c r="X4106" i="4"/>
  <c r="Y4106" i="4"/>
  <c r="Z4106" i="4"/>
  <c r="AA4106" i="4"/>
  <c r="R4105" i="4"/>
  <c r="T4105" i="4"/>
  <c r="X4102" i="4"/>
  <c r="Y4102" i="4"/>
  <c r="Z4102" i="4"/>
  <c r="R4101" i="4"/>
  <c r="T4101" i="4"/>
  <c r="N4100" i="4"/>
  <c r="O4100" i="4"/>
  <c r="X4098" i="4"/>
  <c r="Y4098" i="4"/>
  <c r="Z4098" i="4"/>
  <c r="AA4098" i="4"/>
  <c r="R4097" i="4"/>
  <c r="T4097" i="4"/>
  <c r="N4096" i="4"/>
  <c r="O4096" i="4"/>
  <c r="X4094" i="4"/>
  <c r="Y4094" i="4"/>
  <c r="Z4094" i="4"/>
  <c r="AA4094" i="4"/>
  <c r="R4093" i="4"/>
  <c r="T4093" i="4"/>
  <c r="N4092" i="4"/>
  <c r="O4092" i="4"/>
  <c r="X4090" i="4"/>
  <c r="Y4090" i="4"/>
  <c r="Z4090" i="4"/>
  <c r="AA4090" i="4"/>
  <c r="R4089" i="4"/>
  <c r="T4089" i="4"/>
  <c r="N4088" i="4"/>
  <c r="O4088" i="4"/>
  <c r="X4086" i="4"/>
  <c r="Y4086" i="4"/>
  <c r="Z4086" i="4"/>
  <c r="AA4086" i="4"/>
  <c r="R4085" i="4"/>
  <c r="T4085" i="4"/>
  <c r="N4084" i="4"/>
  <c r="O4084" i="4"/>
  <c r="X4082" i="4"/>
  <c r="Y4082" i="4"/>
  <c r="Z4082" i="4"/>
  <c r="AA4082" i="4"/>
  <c r="R4081" i="4"/>
  <c r="T4081" i="4"/>
  <c r="N4080" i="4"/>
  <c r="O4080" i="4"/>
  <c r="X4078" i="4"/>
  <c r="Y4078" i="4"/>
  <c r="Z4078" i="4"/>
  <c r="R4077" i="4"/>
  <c r="T4077" i="4"/>
  <c r="N4076" i="4"/>
  <c r="O4076" i="4"/>
  <c r="X4074" i="4"/>
  <c r="Y4074" i="4"/>
  <c r="Z4074" i="4"/>
  <c r="AA4074" i="4"/>
  <c r="R4073" i="4"/>
  <c r="T4073" i="4"/>
  <c r="N4072" i="4"/>
  <c r="O4072" i="4"/>
  <c r="X4070" i="4"/>
  <c r="Y4070" i="4"/>
  <c r="Z4070" i="4"/>
  <c r="R4069" i="4"/>
  <c r="T4069" i="4"/>
  <c r="N4068" i="4"/>
  <c r="O4068" i="4"/>
  <c r="X4066" i="4"/>
  <c r="Y4066" i="4"/>
  <c r="Z4066" i="4"/>
  <c r="AA4066" i="4"/>
  <c r="R4065" i="4"/>
  <c r="T4065" i="4"/>
  <c r="N4064" i="4"/>
  <c r="O4064" i="4"/>
  <c r="X4062" i="4"/>
  <c r="Y4062" i="4"/>
  <c r="Z4062" i="4"/>
  <c r="AA4062" i="4"/>
  <c r="R4061" i="4"/>
  <c r="T4061" i="4"/>
  <c r="N4060" i="4"/>
  <c r="O4060" i="4"/>
  <c r="X4058" i="4"/>
  <c r="Y4058" i="4"/>
  <c r="Z4058" i="4"/>
  <c r="AA4058" i="4"/>
  <c r="R4057" i="4"/>
  <c r="T4057" i="4"/>
  <c r="N4056" i="4"/>
  <c r="O4056" i="4"/>
  <c r="X4054" i="4"/>
  <c r="Y4054" i="4"/>
  <c r="Z4054" i="4"/>
  <c r="AA4054" i="4"/>
  <c r="R4053" i="4"/>
  <c r="T4053" i="4"/>
  <c r="N4052" i="4"/>
  <c r="O4052" i="4"/>
  <c r="X4050" i="4"/>
  <c r="Y4050" i="4"/>
  <c r="Z4050" i="4"/>
  <c r="AA4050" i="4"/>
  <c r="R4049" i="4"/>
  <c r="T4049" i="4"/>
  <c r="N4048" i="4"/>
  <c r="O4048" i="4"/>
  <c r="X4046" i="4"/>
  <c r="Y4046" i="4"/>
  <c r="Z4046" i="4"/>
  <c r="R4045" i="4"/>
  <c r="T4045" i="4"/>
  <c r="N4044" i="4"/>
  <c r="O4044" i="4"/>
  <c r="X4042" i="4"/>
  <c r="Y4042" i="4"/>
  <c r="Z4042" i="4"/>
  <c r="AA4042" i="4"/>
  <c r="R4041" i="4"/>
  <c r="T4041" i="4"/>
  <c r="N4040" i="4"/>
  <c r="O4040" i="4"/>
  <c r="X4038" i="4"/>
  <c r="Y4038" i="4"/>
  <c r="Z4038" i="4"/>
  <c r="R4037" i="4"/>
  <c r="T4037" i="4"/>
  <c r="N4036" i="4"/>
  <c r="O4036" i="4"/>
  <c r="X4034" i="4"/>
  <c r="Y4034" i="4"/>
  <c r="Z4034" i="4"/>
  <c r="AA4034" i="4"/>
  <c r="R4033" i="4"/>
  <c r="T4033" i="4"/>
  <c r="N4032" i="4"/>
  <c r="O4032" i="4"/>
  <c r="X4030" i="4"/>
  <c r="Y4030" i="4"/>
  <c r="Z4030" i="4"/>
  <c r="AA4030" i="4"/>
  <c r="R4029" i="4"/>
  <c r="T4029" i="4"/>
  <c r="N4028" i="4"/>
  <c r="O4028" i="4"/>
  <c r="X4026" i="4"/>
  <c r="Y4026" i="4"/>
  <c r="Z4026" i="4"/>
  <c r="AA4026" i="4"/>
  <c r="R4025" i="4"/>
  <c r="T4025" i="4"/>
  <c r="N4024" i="4"/>
  <c r="O4024" i="4"/>
  <c r="X4022" i="4"/>
  <c r="Y4022" i="4"/>
  <c r="Z4022" i="4"/>
  <c r="AA4022" i="4"/>
  <c r="R4021" i="4"/>
  <c r="T4021" i="4"/>
  <c r="N4020" i="4"/>
  <c r="O4020" i="4"/>
  <c r="X4018" i="4"/>
  <c r="Y4018" i="4"/>
  <c r="Z4018" i="4"/>
  <c r="AA4018" i="4"/>
  <c r="R4017" i="4"/>
  <c r="T4017" i="4"/>
  <c r="N4016" i="4"/>
  <c r="O4016" i="4"/>
  <c r="X4014" i="4"/>
  <c r="Y4014" i="4"/>
  <c r="Z4014" i="4"/>
  <c r="R4013" i="4"/>
  <c r="T4013" i="4"/>
  <c r="N4012" i="4"/>
  <c r="O4012" i="4"/>
  <c r="X4010" i="4"/>
  <c r="Y4010" i="4"/>
  <c r="Z4010" i="4"/>
  <c r="AA4010" i="4"/>
  <c r="R4009" i="4"/>
  <c r="T4009" i="4"/>
  <c r="N4008" i="4"/>
  <c r="O4008" i="4"/>
  <c r="X4006" i="4"/>
  <c r="Y4006" i="4"/>
  <c r="Z4006" i="4"/>
  <c r="R4005" i="4"/>
  <c r="T4005" i="4"/>
  <c r="N4004" i="4"/>
  <c r="O4004" i="4"/>
  <c r="X4002" i="4"/>
  <c r="Y4002" i="4"/>
  <c r="Z4002" i="4"/>
  <c r="AA4002" i="4"/>
  <c r="R4001" i="4"/>
  <c r="T4001" i="4"/>
  <c r="N4000" i="4"/>
  <c r="O4000" i="4"/>
  <c r="X3998" i="4"/>
  <c r="Y3998" i="4"/>
  <c r="Z3998" i="4"/>
  <c r="AA3998" i="4"/>
  <c r="R3997" i="4"/>
  <c r="T3997" i="4"/>
  <c r="N3996" i="4"/>
  <c r="O3996" i="4"/>
  <c r="X3994" i="4"/>
  <c r="Y3994" i="4"/>
  <c r="Z3994" i="4"/>
  <c r="AA3994" i="4"/>
  <c r="R3993" i="4"/>
  <c r="T3993" i="4"/>
  <c r="N3992" i="4"/>
  <c r="O3992" i="4"/>
  <c r="X3990" i="4"/>
  <c r="Y3990" i="4"/>
  <c r="Z3990" i="4"/>
  <c r="AA3990" i="4"/>
  <c r="R3989" i="4"/>
  <c r="T3989" i="4"/>
  <c r="N3988" i="4"/>
  <c r="O3988" i="4"/>
  <c r="X3986" i="4"/>
  <c r="Y3986" i="4"/>
  <c r="Z3986" i="4"/>
  <c r="AA3986" i="4"/>
  <c r="R3985" i="4"/>
  <c r="T3985" i="4"/>
  <c r="N3984" i="4"/>
  <c r="O3984" i="4"/>
  <c r="X3982" i="4"/>
  <c r="Y3982" i="4"/>
  <c r="Z3982" i="4"/>
  <c r="R3981" i="4"/>
  <c r="T3981" i="4"/>
  <c r="N3980" i="4"/>
  <c r="O3980" i="4"/>
  <c r="X3978" i="4"/>
  <c r="Y3978" i="4"/>
  <c r="Z3978" i="4"/>
  <c r="AA3978" i="4"/>
  <c r="R3977" i="4"/>
  <c r="T3977" i="4"/>
  <c r="N3976" i="4"/>
  <c r="O3976" i="4"/>
  <c r="X3974" i="4"/>
  <c r="Y3974" i="4"/>
  <c r="Z3974" i="4"/>
  <c r="R3973" i="4"/>
  <c r="T3973" i="4"/>
  <c r="N3972" i="4"/>
  <c r="O3972" i="4"/>
  <c r="X3970" i="4"/>
  <c r="Y3970" i="4"/>
  <c r="Z3970" i="4"/>
  <c r="AA3970" i="4"/>
  <c r="R3969" i="4"/>
  <c r="T3969" i="4"/>
  <c r="N3968" i="4"/>
  <c r="O3968" i="4"/>
  <c r="X3966" i="4"/>
  <c r="Y3966" i="4"/>
  <c r="Z3966" i="4"/>
  <c r="AA3966" i="4"/>
  <c r="R3965" i="4"/>
  <c r="T3965" i="4"/>
  <c r="N3964" i="4"/>
  <c r="O3964" i="4"/>
  <c r="X3962" i="4"/>
  <c r="Y3962" i="4"/>
  <c r="Z3962" i="4"/>
  <c r="AA3962" i="4"/>
  <c r="R3961" i="4"/>
  <c r="T3961" i="4"/>
  <c r="N3960" i="4"/>
  <c r="O3960" i="4"/>
  <c r="X3958" i="4"/>
  <c r="Y3958" i="4"/>
  <c r="Z3958" i="4"/>
  <c r="AA3958" i="4"/>
  <c r="R3957" i="4"/>
  <c r="T3957" i="4"/>
  <c r="N3956" i="4"/>
  <c r="O3956" i="4"/>
  <c r="X3954" i="4"/>
  <c r="Y3954" i="4"/>
  <c r="Z3954" i="4"/>
  <c r="AA3954" i="4"/>
  <c r="R3953" i="4"/>
  <c r="T3953" i="4"/>
  <c r="N3952" i="4"/>
  <c r="O3952" i="4"/>
  <c r="X3950" i="4"/>
  <c r="Y3950" i="4"/>
  <c r="Z3950" i="4"/>
  <c r="R3949" i="4"/>
  <c r="T3949" i="4"/>
  <c r="N3948" i="4"/>
  <c r="O3948" i="4"/>
  <c r="X3946" i="4"/>
  <c r="Y3946" i="4"/>
  <c r="Z3946" i="4"/>
  <c r="AA3946" i="4"/>
  <c r="R3945" i="4"/>
  <c r="T3945" i="4"/>
  <c r="N3944" i="4"/>
  <c r="O3944" i="4"/>
  <c r="X3942" i="4"/>
  <c r="Y3942" i="4"/>
  <c r="Z3942" i="4"/>
  <c r="R3941" i="4"/>
  <c r="T3941" i="4"/>
  <c r="N3940" i="4"/>
  <c r="O3940" i="4"/>
  <c r="X3938" i="4"/>
  <c r="Y3938" i="4"/>
  <c r="Z3938" i="4"/>
  <c r="AA3938" i="4"/>
  <c r="R3937" i="4"/>
  <c r="T3937" i="4"/>
  <c r="N3936" i="4"/>
  <c r="O3936" i="4"/>
  <c r="X3934" i="4"/>
  <c r="Y3934" i="4"/>
  <c r="Z3934" i="4"/>
  <c r="AA3934" i="4"/>
  <c r="R3933" i="4"/>
  <c r="T3933" i="4"/>
  <c r="N3932" i="4"/>
  <c r="O3932" i="4"/>
  <c r="X3930" i="4"/>
  <c r="Y3930" i="4"/>
  <c r="Z3930" i="4"/>
  <c r="AA3930" i="4"/>
  <c r="R3929" i="4"/>
  <c r="T3929" i="4"/>
  <c r="N3928" i="4"/>
  <c r="O3928" i="4"/>
  <c r="X3926" i="4"/>
  <c r="Y3926" i="4"/>
  <c r="Z3926" i="4"/>
  <c r="AA3926" i="4"/>
  <c r="R3925" i="4"/>
  <c r="T3925" i="4"/>
  <c r="N3924" i="4"/>
  <c r="O3924" i="4"/>
  <c r="X3922" i="4"/>
  <c r="Y3922" i="4"/>
  <c r="Z3922" i="4"/>
  <c r="AA3922" i="4"/>
  <c r="R3921" i="4"/>
  <c r="T3921" i="4"/>
  <c r="N3920" i="4"/>
  <c r="O3920" i="4"/>
  <c r="X3918" i="4"/>
  <c r="Y3918" i="4"/>
  <c r="Z3918" i="4"/>
  <c r="R3917" i="4"/>
  <c r="T3917" i="4"/>
  <c r="N3916" i="4"/>
  <c r="O3916" i="4"/>
  <c r="X3914" i="4"/>
  <c r="Y3914" i="4"/>
  <c r="Z3914" i="4"/>
  <c r="AA3914" i="4"/>
  <c r="R3913" i="4"/>
  <c r="T3913" i="4"/>
  <c r="N3912" i="4"/>
  <c r="O3912" i="4"/>
  <c r="X3910" i="4"/>
  <c r="Y3910" i="4"/>
  <c r="Z3910" i="4"/>
  <c r="R3909" i="4"/>
  <c r="T3909" i="4"/>
  <c r="N3908" i="4"/>
  <c r="O3908" i="4"/>
  <c r="X3906" i="4"/>
  <c r="Y3906" i="4"/>
  <c r="Z3906" i="4"/>
  <c r="AA3906" i="4"/>
  <c r="R3905" i="4"/>
  <c r="T3905" i="4"/>
  <c r="N3904" i="4"/>
  <c r="O3904" i="4"/>
  <c r="X3902" i="4"/>
  <c r="Y3902" i="4"/>
  <c r="Z3902" i="4"/>
  <c r="AA3902" i="4"/>
  <c r="R3901" i="4"/>
  <c r="T3901" i="4"/>
  <c r="N3900" i="4"/>
  <c r="O3900" i="4"/>
  <c r="X3898" i="4"/>
  <c r="Y3898" i="4"/>
  <c r="Z3898" i="4"/>
  <c r="AA3898" i="4"/>
  <c r="R3897" i="4"/>
  <c r="T3897" i="4"/>
  <c r="N3896" i="4"/>
  <c r="O3896" i="4"/>
  <c r="X3894" i="4"/>
  <c r="Y3894" i="4"/>
  <c r="Z3894" i="4"/>
  <c r="AA3894" i="4"/>
  <c r="R3893" i="4"/>
  <c r="T3893" i="4"/>
  <c r="N3892" i="4"/>
  <c r="O3892" i="4"/>
  <c r="X3890" i="4"/>
  <c r="Y3890" i="4"/>
  <c r="Z3890" i="4"/>
  <c r="AA3890" i="4"/>
  <c r="R3889" i="4"/>
  <c r="T3889" i="4"/>
  <c r="N3888" i="4"/>
  <c r="O3888" i="4"/>
  <c r="X3886" i="4"/>
  <c r="Y3886" i="4"/>
  <c r="Z3886" i="4"/>
  <c r="R3885" i="4"/>
  <c r="T3885" i="4"/>
  <c r="N3884" i="4"/>
  <c r="O3884" i="4"/>
  <c r="X3882" i="4"/>
  <c r="Y3882" i="4"/>
  <c r="Z3882" i="4"/>
  <c r="AA3882" i="4"/>
  <c r="R3881" i="4"/>
  <c r="T3881" i="4"/>
  <c r="N3880" i="4"/>
  <c r="O3880" i="4"/>
  <c r="X3878" i="4"/>
  <c r="Y3878" i="4"/>
  <c r="Z3878" i="4"/>
  <c r="R3877" i="4"/>
  <c r="T3877" i="4"/>
  <c r="N3876" i="4"/>
  <c r="O3876" i="4"/>
  <c r="X3874" i="4"/>
  <c r="Y3874" i="4"/>
  <c r="Z3874" i="4"/>
  <c r="AA3874" i="4"/>
  <c r="R3873" i="4"/>
  <c r="T3873" i="4"/>
  <c r="N3872" i="4"/>
  <c r="O3872" i="4"/>
  <c r="X3870" i="4"/>
  <c r="Y3870" i="4"/>
  <c r="Z3870" i="4"/>
  <c r="AA3870" i="4"/>
  <c r="R3869" i="4"/>
  <c r="T3869" i="4"/>
  <c r="N3868" i="4"/>
  <c r="O3868" i="4"/>
  <c r="X3866" i="4"/>
  <c r="Y3866" i="4"/>
  <c r="Z3866" i="4"/>
  <c r="AA3866" i="4"/>
  <c r="R3865" i="4"/>
  <c r="T3865" i="4"/>
  <c r="N3864" i="4"/>
  <c r="O3864" i="4"/>
  <c r="X3862" i="4"/>
  <c r="Y3862" i="4"/>
  <c r="Z3862" i="4"/>
  <c r="AA3862" i="4"/>
  <c r="R3861" i="4"/>
  <c r="T3861" i="4"/>
  <c r="N3860" i="4"/>
  <c r="O3860" i="4"/>
  <c r="X3858" i="4"/>
  <c r="Z3858" i="4"/>
  <c r="AA3858" i="4"/>
  <c r="Y3858" i="4"/>
  <c r="R3857" i="4"/>
  <c r="T3857" i="4"/>
  <c r="N3856" i="4"/>
  <c r="O3856" i="4"/>
  <c r="X3854" i="4"/>
  <c r="Z3854" i="4"/>
  <c r="AA3854" i="4"/>
  <c r="Y3854" i="4"/>
  <c r="R3853" i="4"/>
  <c r="T3853" i="4"/>
  <c r="N3852" i="4"/>
  <c r="O3852" i="4"/>
  <c r="X3850" i="4"/>
  <c r="Z3850" i="4"/>
  <c r="AA3850" i="4"/>
  <c r="Y3850" i="4"/>
  <c r="R3849" i="4"/>
  <c r="T3849" i="4"/>
  <c r="N3848" i="4"/>
  <c r="O3848" i="4"/>
  <c r="X3846" i="4"/>
  <c r="Z3846" i="4"/>
  <c r="AA3846" i="4"/>
  <c r="Y3846" i="4"/>
  <c r="R3845" i="4"/>
  <c r="T3845" i="4"/>
  <c r="N3844" i="4"/>
  <c r="O3844" i="4"/>
  <c r="X3842" i="4"/>
  <c r="Z3842" i="4"/>
  <c r="AA3842" i="4"/>
  <c r="R3841" i="4"/>
  <c r="T3841" i="4"/>
  <c r="N3840" i="4"/>
  <c r="O3840" i="4"/>
  <c r="X3838" i="4"/>
  <c r="Z3838" i="4"/>
  <c r="AA3838" i="4"/>
  <c r="Y3838" i="4"/>
  <c r="R3837" i="4"/>
  <c r="T3837" i="4"/>
  <c r="N3836" i="4"/>
  <c r="O3836" i="4"/>
  <c r="X3834" i="4"/>
  <c r="Z3834" i="4"/>
  <c r="AA3834" i="4"/>
  <c r="Y3834" i="4"/>
  <c r="R3833" i="4"/>
  <c r="T3833" i="4"/>
  <c r="N3832" i="4"/>
  <c r="O3832" i="4"/>
  <c r="X3830" i="4"/>
  <c r="Z3830" i="4"/>
  <c r="AA3830" i="4"/>
  <c r="Y3830" i="4"/>
  <c r="R3829" i="4"/>
  <c r="T3829" i="4"/>
  <c r="N3828" i="4"/>
  <c r="O3828" i="4"/>
  <c r="X3826" i="4"/>
  <c r="Z3826" i="4"/>
  <c r="AA3826" i="4"/>
  <c r="Y3826" i="4"/>
  <c r="R3825" i="4"/>
  <c r="T3825" i="4"/>
  <c r="N3824" i="4"/>
  <c r="O3824" i="4"/>
  <c r="X3822" i="4"/>
  <c r="Z3822" i="4"/>
  <c r="AA3822" i="4"/>
  <c r="Y3822" i="4"/>
  <c r="R3821" i="4"/>
  <c r="T3821" i="4"/>
  <c r="N3820" i="4"/>
  <c r="O3820" i="4"/>
  <c r="X3818" i="4"/>
  <c r="Z3818" i="4"/>
  <c r="AA3818" i="4"/>
  <c r="Y3818" i="4"/>
  <c r="R3817" i="4"/>
  <c r="T3817" i="4"/>
  <c r="N3816" i="4"/>
  <c r="O3816" i="4"/>
  <c r="X3814" i="4"/>
  <c r="Z3814" i="4"/>
  <c r="AA3814" i="4"/>
  <c r="Y3814" i="4"/>
  <c r="R3813" i="4"/>
  <c r="T3813" i="4"/>
  <c r="N3812" i="4"/>
  <c r="O3812" i="4"/>
  <c r="X3810" i="4"/>
  <c r="Z3810" i="4"/>
  <c r="AA3810" i="4"/>
  <c r="R3809" i="4"/>
  <c r="T3809" i="4"/>
  <c r="N3808" i="4"/>
  <c r="O3808" i="4"/>
  <c r="X3806" i="4"/>
  <c r="Z3806" i="4"/>
  <c r="AA3806" i="4"/>
  <c r="Y3806" i="4"/>
  <c r="R3805" i="4"/>
  <c r="T3805" i="4"/>
  <c r="N3804" i="4"/>
  <c r="O3804" i="4"/>
  <c r="X3802" i="4"/>
  <c r="Z3802" i="4"/>
  <c r="AA3802" i="4"/>
  <c r="Y3802" i="4"/>
  <c r="R3801" i="4"/>
  <c r="T3801" i="4"/>
  <c r="N3800" i="4"/>
  <c r="O3800" i="4"/>
  <c r="X3798" i="4"/>
  <c r="Z3798" i="4"/>
  <c r="AA3798" i="4"/>
  <c r="Y3798" i="4"/>
  <c r="R3797" i="4"/>
  <c r="T3797" i="4"/>
  <c r="N3796" i="4"/>
  <c r="O3796" i="4"/>
  <c r="X3794" i="4"/>
  <c r="Z3794" i="4"/>
  <c r="AA3794" i="4"/>
  <c r="Y3794" i="4"/>
  <c r="R3793" i="4"/>
  <c r="T3793" i="4"/>
  <c r="N3792" i="4"/>
  <c r="O3792" i="4"/>
  <c r="X3790" i="4"/>
  <c r="Z3790" i="4"/>
  <c r="AA3790" i="4"/>
  <c r="Y3790" i="4"/>
  <c r="R3789" i="4"/>
  <c r="T3789" i="4"/>
  <c r="N3788" i="4"/>
  <c r="O3788" i="4"/>
  <c r="X3786" i="4"/>
  <c r="Z3786" i="4"/>
  <c r="AA3786" i="4"/>
  <c r="Y3786" i="4"/>
  <c r="R3785" i="4"/>
  <c r="T3785" i="4"/>
  <c r="N3784" i="4"/>
  <c r="O3784" i="4"/>
  <c r="X3782" i="4"/>
  <c r="Z3782" i="4"/>
  <c r="AA3782" i="4"/>
  <c r="Y3782" i="4"/>
  <c r="R3781" i="4"/>
  <c r="T3781" i="4"/>
  <c r="N3780" i="4"/>
  <c r="O3780" i="4"/>
  <c r="X3778" i="4"/>
  <c r="Z3778" i="4"/>
  <c r="AA3778" i="4"/>
  <c r="Y3778" i="4"/>
  <c r="R3777" i="4"/>
  <c r="T3777" i="4"/>
  <c r="N3776" i="4"/>
  <c r="O3776" i="4"/>
  <c r="X3774" i="4"/>
  <c r="Z3774" i="4"/>
  <c r="AA3774" i="4"/>
  <c r="Y3774" i="4"/>
  <c r="R3773" i="4"/>
  <c r="T3773" i="4"/>
  <c r="N3772" i="4"/>
  <c r="O3772" i="4"/>
  <c r="X3770" i="4"/>
  <c r="Z3770" i="4"/>
  <c r="AA3770" i="4"/>
  <c r="Y3770" i="4"/>
  <c r="R3769" i="4"/>
  <c r="T3769" i="4"/>
  <c r="N3768" i="4"/>
  <c r="O3768" i="4"/>
  <c r="X3766" i="4"/>
  <c r="Z3766" i="4"/>
  <c r="AA3766" i="4"/>
  <c r="Y3766" i="4"/>
  <c r="R3765" i="4"/>
  <c r="T3765" i="4"/>
  <c r="N3764" i="4"/>
  <c r="O3764" i="4"/>
  <c r="X3762" i="4"/>
  <c r="Z3762" i="4"/>
  <c r="AA3762" i="4"/>
  <c r="Y3762" i="4"/>
  <c r="R3761" i="4"/>
  <c r="T3761" i="4"/>
  <c r="N3760" i="4"/>
  <c r="O3760" i="4"/>
  <c r="X3758" i="4"/>
  <c r="Z3758" i="4"/>
  <c r="AA3758" i="4"/>
  <c r="Y3758" i="4"/>
  <c r="R3757" i="4"/>
  <c r="T3757" i="4"/>
  <c r="N3756" i="4"/>
  <c r="O3756" i="4"/>
  <c r="X3754" i="4"/>
  <c r="Z3754" i="4"/>
  <c r="AA3754" i="4"/>
  <c r="Y3754" i="4"/>
  <c r="R3753" i="4"/>
  <c r="T3753" i="4"/>
  <c r="N3752" i="4"/>
  <c r="O3752" i="4"/>
  <c r="X3750" i="4"/>
  <c r="Z3750" i="4"/>
  <c r="AA3750" i="4"/>
  <c r="Y3750" i="4"/>
  <c r="R3749" i="4"/>
  <c r="T3749" i="4"/>
  <c r="N3748" i="4"/>
  <c r="O3748" i="4"/>
  <c r="X3746" i="4"/>
  <c r="Z3746" i="4"/>
  <c r="AA3746" i="4"/>
  <c r="Y3746" i="4"/>
  <c r="R3745" i="4"/>
  <c r="T3745" i="4"/>
  <c r="N3744" i="4"/>
  <c r="O3744" i="4"/>
  <c r="X3742" i="4"/>
  <c r="Z3742" i="4"/>
  <c r="AA3742" i="4"/>
  <c r="Y3742" i="4"/>
  <c r="R3741" i="4"/>
  <c r="T3741" i="4"/>
  <c r="N3740" i="4"/>
  <c r="O3740" i="4"/>
  <c r="X3738" i="4"/>
  <c r="Z3738" i="4"/>
  <c r="AA3738" i="4"/>
  <c r="Y3738" i="4"/>
  <c r="R3737" i="4"/>
  <c r="T3737" i="4"/>
  <c r="N3736" i="4"/>
  <c r="O3736" i="4"/>
  <c r="X3734" i="4"/>
  <c r="Z3734" i="4"/>
  <c r="AA3734" i="4"/>
  <c r="Y3734" i="4"/>
  <c r="R3733" i="4"/>
  <c r="T3733" i="4"/>
  <c r="N3732" i="4"/>
  <c r="O3732" i="4"/>
  <c r="X3730" i="4"/>
  <c r="Z3730" i="4"/>
  <c r="AA3730" i="4"/>
  <c r="Y3730" i="4"/>
  <c r="R3729" i="4"/>
  <c r="T3729" i="4"/>
  <c r="N3728" i="4"/>
  <c r="O3728" i="4"/>
  <c r="X3726" i="4"/>
  <c r="Z3726" i="4"/>
  <c r="AA3726" i="4"/>
  <c r="Y3726" i="4"/>
  <c r="R3725" i="4"/>
  <c r="T3725" i="4"/>
  <c r="N3724" i="4"/>
  <c r="O3724" i="4"/>
  <c r="X3722" i="4"/>
  <c r="Z3722" i="4"/>
  <c r="AA3722" i="4"/>
  <c r="Y3722" i="4"/>
  <c r="R3721" i="4"/>
  <c r="T3721" i="4"/>
  <c r="N3720" i="4"/>
  <c r="O3720" i="4"/>
  <c r="X3718" i="4"/>
  <c r="Z3718" i="4"/>
  <c r="AA3718" i="4"/>
  <c r="Y3718" i="4"/>
  <c r="R3717" i="4"/>
  <c r="T3717" i="4"/>
  <c r="N3716" i="4"/>
  <c r="O3716" i="4"/>
  <c r="X3714" i="4"/>
  <c r="Z3714" i="4"/>
  <c r="AA3714" i="4"/>
  <c r="R3713" i="4"/>
  <c r="T3713" i="4"/>
  <c r="N3712" i="4"/>
  <c r="O3712" i="4"/>
  <c r="X3710" i="4"/>
  <c r="Z3710" i="4"/>
  <c r="AA3710" i="4"/>
  <c r="Y3710" i="4"/>
  <c r="R3709" i="4"/>
  <c r="T3709" i="4"/>
  <c r="N3708" i="4"/>
  <c r="O3708" i="4"/>
  <c r="X3706" i="4"/>
  <c r="Z3706" i="4"/>
  <c r="AA3706" i="4"/>
  <c r="Y3706" i="4"/>
  <c r="R3705" i="4"/>
  <c r="T3705" i="4"/>
  <c r="N3704" i="4"/>
  <c r="O3704" i="4"/>
  <c r="X3702" i="4"/>
  <c r="Z3702" i="4"/>
  <c r="AA3702" i="4"/>
  <c r="Y3702" i="4"/>
  <c r="R3701" i="4"/>
  <c r="T3701" i="4"/>
  <c r="N3700" i="4"/>
  <c r="O3700" i="4"/>
  <c r="X3698" i="4"/>
  <c r="Z3698" i="4"/>
  <c r="AA3698" i="4"/>
  <c r="Y3698" i="4"/>
  <c r="R3697" i="4"/>
  <c r="T3697" i="4"/>
  <c r="N3696" i="4"/>
  <c r="O3696" i="4"/>
  <c r="X3694" i="4"/>
  <c r="Z3694" i="4"/>
  <c r="AA3694" i="4"/>
  <c r="Y3694" i="4"/>
  <c r="R3693" i="4"/>
  <c r="T3693" i="4"/>
  <c r="N3692" i="4"/>
  <c r="O3692" i="4"/>
  <c r="X3690" i="4"/>
  <c r="Z3690" i="4"/>
  <c r="AA3690" i="4"/>
  <c r="Y3690" i="4"/>
  <c r="R3689" i="4"/>
  <c r="T3689" i="4"/>
  <c r="N3688" i="4"/>
  <c r="O3688" i="4"/>
  <c r="X3686" i="4"/>
  <c r="Z3686" i="4"/>
  <c r="AA3686" i="4"/>
  <c r="Y3686" i="4"/>
  <c r="R3685" i="4"/>
  <c r="T3685" i="4"/>
  <c r="N3684" i="4"/>
  <c r="O3684" i="4"/>
  <c r="X3682" i="4"/>
  <c r="Z3682" i="4"/>
  <c r="AA3682" i="4"/>
  <c r="R3681" i="4"/>
  <c r="T3681" i="4"/>
  <c r="N3680" i="4"/>
  <c r="O3680" i="4"/>
  <c r="X3678" i="4"/>
  <c r="Z3678" i="4"/>
  <c r="AA3678" i="4"/>
  <c r="Y3678" i="4"/>
  <c r="R3677" i="4"/>
  <c r="T3677" i="4"/>
  <c r="N3676" i="4"/>
  <c r="O3676" i="4"/>
  <c r="X3674" i="4"/>
  <c r="Z3674" i="4"/>
  <c r="AA3674" i="4"/>
  <c r="Y3674" i="4"/>
  <c r="R3673" i="4"/>
  <c r="T3673" i="4"/>
  <c r="N3672" i="4"/>
  <c r="O3672" i="4"/>
  <c r="X3670" i="4"/>
  <c r="Z3670" i="4"/>
  <c r="AA3670" i="4"/>
  <c r="Y3670" i="4"/>
  <c r="R3669" i="4"/>
  <c r="T3669" i="4"/>
  <c r="N3668" i="4"/>
  <c r="O3668" i="4"/>
  <c r="X3666" i="4"/>
  <c r="Z3666" i="4"/>
  <c r="AA3666" i="4"/>
  <c r="Y3666" i="4"/>
  <c r="R3665" i="4"/>
  <c r="T3665" i="4"/>
  <c r="N3664" i="4"/>
  <c r="O3664" i="4"/>
  <c r="X3662" i="4"/>
  <c r="Z3662" i="4"/>
  <c r="AA3662" i="4"/>
  <c r="Y3662" i="4"/>
  <c r="R3661" i="4"/>
  <c r="T3661" i="4"/>
  <c r="N3660" i="4"/>
  <c r="O3660" i="4"/>
  <c r="X3658" i="4"/>
  <c r="Z3658" i="4"/>
  <c r="AA3658" i="4"/>
  <c r="Y3658" i="4"/>
  <c r="R3657" i="4"/>
  <c r="T3657" i="4"/>
  <c r="N3656" i="4"/>
  <c r="O3656" i="4"/>
  <c r="X3654" i="4"/>
  <c r="Z3654" i="4"/>
  <c r="AA3654" i="4"/>
  <c r="Y3654" i="4"/>
  <c r="R3653" i="4"/>
  <c r="T3653" i="4"/>
  <c r="N3652" i="4"/>
  <c r="O3652" i="4"/>
  <c r="X3650" i="4"/>
  <c r="Z3650" i="4"/>
  <c r="AA3650" i="4"/>
  <c r="Y3650" i="4"/>
  <c r="R3649" i="4"/>
  <c r="T3649" i="4"/>
  <c r="N3648" i="4"/>
  <c r="O3648" i="4"/>
  <c r="X3646" i="4"/>
  <c r="Z3646" i="4"/>
  <c r="AA3646" i="4"/>
  <c r="Y3646" i="4"/>
  <c r="R3645" i="4"/>
  <c r="T3645" i="4"/>
  <c r="N3644" i="4"/>
  <c r="O3644" i="4"/>
  <c r="X3642" i="4"/>
  <c r="Z3642" i="4"/>
  <c r="AA3642" i="4"/>
  <c r="Y3642" i="4"/>
  <c r="R3641" i="4"/>
  <c r="T3641" i="4"/>
  <c r="N3640" i="4"/>
  <c r="O3640" i="4"/>
  <c r="X3638" i="4"/>
  <c r="Z3638" i="4"/>
  <c r="AA3638" i="4"/>
  <c r="Y3638" i="4"/>
  <c r="R3637" i="4"/>
  <c r="T3637" i="4"/>
  <c r="N3636" i="4"/>
  <c r="O3636" i="4"/>
  <c r="X3634" i="4"/>
  <c r="Z3634" i="4"/>
  <c r="AA3634" i="4"/>
  <c r="Y3634" i="4"/>
  <c r="R3633" i="4"/>
  <c r="T3633" i="4"/>
  <c r="N3632" i="4"/>
  <c r="O3632" i="4"/>
  <c r="X3630" i="4"/>
  <c r="Z3630" i="4"/>
  <c r="AA3630" i="4"/>
  <c r="Y3630" i="4"/>
  <c r="R3629" i="4"/>
  <c r="T3629" i="4"/>
  <c r="N3628" i="4"/>
  <c r="O3628" i="4"/>
  <c r="X3626" i="4"/>
  <c r="Z3626" i="4"/>
  <c r="AA3626" i="4"/>
  <c r="Y3626" i="4"/>
  <c r="R3625" i="4"/>
  <c r="T3625" i="4"/>
  <c r="N3624" i="4"/>
  <c r="O3624" i="4"/>
  <c r="AA3622" i="4"/>
  <c r="X3622" i="4"/>
  <c r="Y3622" i="4"/>
  <c r="Z3622" i="4"/>
  <c r="R3621" i="4"/>
  <c r="T3621" i="4"/>
  <c r="N3620" i="4"/>
  <c r="O3620" i="4"/>
  <c r="AA3618" i="4"/>
  <c r="X3618" i="4"/>
  <c r="Y3618" i="4"/>
  <c r="Z3618" i="4"/>
  <c r="R3617" i="4"/>
  <c r="T3617" i="4"/>
  <c r="N3616" i="4"/>
  <c r="O3616" i="4"/>
  <c r="AA3614" i="4"/>
  <c r="X3614" i="4"/>
  <c r="Y3614" i="4"/>
  <c r="Z3614" i="4"/>
  <c r="R3613" i="4"/>
  <c r="T3613" i="4"/>
  <c r="N3612" i="4"/>
  <c r="O3612" i="4"/>
  <c r="AA3610" i="4"/>
  <c r="X3610" i="4"/>
  <c r="Y3610" i="4"/>
  <c r="Z3610" i="4"/>
  <c r="R3609" i="4"/>
  <c r="T3609" i="4"/>
  <c r="N3608" i="4"/>
  <c r="O3608" i="4"/>
  <c r="AA3606" i="4"/>
  <c r="X3606" i="4"/>
  <c r="Y3606" i="4"/>
  <c r="Z3606" i="4"/>
  <c r="R3605" i="4"/>
  <c r="T3605" i="4"/>
  <c r="N3604" i="4"/>
  <c r="O3604" i="4"/>
  <c r="AA3602" i="4"/>
  <c r="X3602" i="4"/>
  <c r="Y3602" i="4"/>
  <c r="Z3602" i="4"/>
  <c r="R3601" i="4"/>
  <c r="T3601" i="4"/>
  <c r="N3600" i="4"/>
  <c r="O3600" i="4"/>
  <c r="AA3598" i="4"/>
  <c r="X3598" i="4"/>
  <c r="Y3598" i="4"/>
  <c r="Z3598" i="4"/>
  <c r="R3597" i="4"/>
  <c r="T3597" i="4"/>
  <c r="N3596" i="4"/>
  <c r="O3596" i="4"/>
  <c r="AA3594" i="4"/>
  <c r="X3594" i="4"/>
  <c r="Y3594" i="4"/>
  <c r="Z3594" i="4"/>
  <c r="R3593" i="4"/>
  <c r="T3593" i="4"/>
  <c r="N3592" i="4"/>
  <c r="O3592" i="4"/>
  <c r="AA3590" i="4"/>
  <c r="X3590" i="4"/>
  <c r="Y3590" i="4"/>
  <c r="Z3590" i="4"/>
  <c r="R3589" i="4"/>
  <c r="T3589" i="4"/>
  <c r="N3588" i="4"/>
  <c r="O3588" i="4"/>
  <c r="AA3586" i="4"/>
  <c r="X3586" i="4"/>
  <c r="Y3586" i="4"/>
  <c r="Z3586" i="4"/>
  <c r="R3585" i="4"/>
  <c r="T3585" i="4"/>
  <c r="N3584" i="4"/>
  <c r="O3584" i="4"/>
  <c r="AA3582" i="4"/>
  <c r="X3582" i="4"/>
  <c r="Y3582" i="4"/>
  <c r="Z3582" i="4"/>
  <c r="R3581" i="4"/>
  <c r="T3581" i="4"/>
  <c r="N3580" i="4"/>
  <c r="O3580" i="4"/>
  <c r="AA3578" i="4"/>
  <c r="X3578" i="4"/>
  <c r="Y3578" i="4"/>
  <c r="Z3578" i="4"/>
  <c r="R3577" i="4"/>
  <c r="T3577" i="4"/>
  <c r="N3576" i="4"/>
  <c r="O3576" i="4"/>
  <c r="AA3574" i="4"/>
  <c r="X3574" i="4"/>
  <c r="Y3574" i="4"/>
  <c r="Z3574" i="4"/>
  <c r="R3573" i="4"/>
  <c r="T3573" i="4"/>
  <c r="N3572" i="4"/>
  <c r="O3572" i="4"/>
  <c r="AA3570" i="4"/>
  <c r="X3570" i="4"/>
  <c r="Y3570" i="4"/>
  <c r="Z3570" i="4"/>
  <c r="R3569" i="4"/>
  <c r="T3569" i="4"/>
  <c r="N3568" i="4"/>
  <c r="O3568" i="4"/>
  <c r="AA3566" i="4"/>
  <c r="X3566" i="4"/>
  <c r="Y3566" i="4"/>
  <c r="Z3566" i="4"/>
  <c r="R3565" i="4"/>
  <c r="T3565" i="4"/>
  <c r="N3564" i="4"/>
  <c r="O3564" i="4"/>
  <c r="AA3562" i="4"/>
  <c r="X3562" i="4"/>
  <c r="Y3562" i="4"/>
  <c r="Z3562" i="4"/>
  <c r="R3561" i="4"/>
  <c r="T3561" i="4"/>
  <c r="N3560" i="4"/>
  <c r="O3560" i="4"/>
  <c r="AA3558" i="4"/>
  <c r="X3558" i="4"/>
  <c r="Y3558" i="4"/>
  <c r="Z3558" i="4"/>
  <c r="R3557" i="4"/>
  <c r="T3557" i="4"/>
  <c r="N3556" i="4"/>
  <c r="O3556" i="4"/>
  <c r="AA3554" i="4"/>
  <c r="X3554" i="4"/>
  <c r="Y3554" i="4"/>
  <c r="Z3554" i="4"/>
  <c r="R3553" i="4"/>
  <c r="T3553" i="4"/>
  <c r="N3552" i="4"/>
  <c r="O3552" i="4"/>
  <c r="AA3550" i="4"/>
  <c r="X3550" i="4"/>
  <c r="Y3550" i="4"/>
  <c r="Z3550" i="4"/>
  <c r="R3549" i="4"/>
  <c r="T3549" i="4"/>
  <c r="N3548" i="4"/>
  <c r="O3548" i="4"/>
  <c r="AA3546" i="4"/>
  <c r="X3546" i="4"/>
  <c r="Y3546" i="4"/>
  <c r="Z3546" i="4"/>
  <c r="R3545" i="4"/>
  <c r="T3545" i="4"/>
  <c r="N3544" i="4"/>
  <c r="O3544" i="4"/>
  <c r="AA3542" i="4"/>
  <c r="X3542" i="4"/>
  <c r="Y3542" i="4"/>
  <c r="Z3542" i="4"/>
  <c r="R3541" i="4"/>
  <c r="T3541" i="4"/>
  <c r="N3540" i="4"/>
  <c r="O3540" i="4"/>
  <c r="AA3538" i="4"/>
  <c r="X3538" i="4"/>
  <c r="Y3538" i="4"/>
  <c r="Z3538" i="4"/>
  <c r="R3537" i="4"/>
  <c r="T3537" i="4"/>
  <c r="N3536" i="4"/>
  <c r="O3536" i="4"/>
  <c r="AA3534" i="4"/>
  <c r="X3534" i="4"/>
  <c r="Y3534" i="4"/>
  <c r="Z3534" i="4"/>
  <c r="R3533" i="4"/>
  <c r="T3533" i="4"/>
  <c r="N3532" i="4"/>
  <c r="O3532" i="4"/>
  <c r="AA3530" i="4"/>
  <c r="X3530" i="4"/>
  <c r="Y3530" i="4"/>
  <c r="Z3530" i="4"/>
  <c r="R3529" i="4"/>
  <c r="T3529" i="4"/>
  <c r="N3528" i="4"/>
  <c r="O3528" i="4"/>
  <c r="AA3526" i="4"/>
  <c r="X3526" i="4"/>
  <c r="Y3526" i="4"/>
  <c r="Z3526" i="4"/>
  <c r="R3525" i="4"/>
  <c r="T3525" i="4"/>
  <c r="N3524" i="4"/>
  <c r="O3524" i="4"/>
  <c r="AA3522" i="4"/>
  <c r="X3522" i="4"/>
  <c r="Y3522" i="4"/>
  <c r="Z3522" i="4"/>
  <c r="R3521" i="4"/>
  <c r="T3521" i="4"/>
  <c r="N3520" i="4"/>
  <c r="O3520" i="4"/>
  <c r="AA3518" i="4"/>
  <c r="X3518" i="4"/>
  <c r="Y3518" i="4"/>
  <c r="Z3518" i="4"/>
  <c r="R3517" i="4"/>
  <c r="T3517" i="4"/>
  <c r="N3516" i="4"/>
  <c r="O3516" i="4"/>
  <c r="AA3514" i="4"/>
  <c r="X3514" i="4"/>
  <c r="Y3514" i="4"/>
  <c r="Z3514" i="4"/>
  <c r="R3513" i="4"/>
  <c r="T3513" i="4"/>
  <c r="N3512" i="4"/>
  <c r="O3512" i="4"/>
  <c r="AA3510" i="4"/>
  <c r="X3510" i="4"/>
  <c r="Y3510" i="4"/>
  <c r="Z3510" i="4"/>
  <c r="R3509" i="4"/>
  <c r="T3509" i="4"/>
  <c r="N3508" i="4"/>
  <c r="O3508" i="4"/>
  <c r="AA3506" i="4"/>
  <c r="X3506" i="4"/>
  <c r="Y3506" i="4"/>
  <c r="Z3506" i="4"/>
  <c r="R3505" i="4"/>
  <c r="T3505" i="4"/>
  <c r="N3504" i="4"/>
  <c r="O3504" i="4"/>
  <c r="AA3502" i="4"/>
  <c r="X3502" i="4"/>
  <c r="Y3502" i="4"/>
  <c r="Z3502" i="4"/>
  <c r="R3501" i="4"/>
  <c r="T3501" i="4"/>
  <c r="N3500" i="4"/>
  <c r="O3500" i="4"/>
  <c r="AA3498" i="4"/>
  <c r="X3498" i="4"/>
  <c r="Y3498" i="4"/>
  <c r="Z3498" i="4"/>
  <c r="R3497" i="4"/>
  <c r="T3497" i="4"/>
  <c r="N3496" i="4"/>
  <c r="O3496" i="4"/>
  <c r="AA3494" i="4"/>
  <c r="X3494" i="4"/>
  <c r="Y3494" i="4"/>
  <c r="Z3494" i="4"/>
  <c r="R3493" i="4"/>
  <c r="T3493" i="4"/>
  <c r="N3492" i="4"/>
  <c r="O3492" i="4"/>
  <c r="AA3490" i="4"/>
  <c r="X3490" i="4"/>
  <c r="Y3490" i="4"/>
  <c r="Z3490" i="4"/>
  <c r="R3489" i="4"/>
  <c r="T3489" i="4"/>
  <c r="N3488" i="4"/>
  <c r="O3488" i="4"/>
  <c r="AA3486" i="4"/>
  <c r="X3486" i="4"/>
  <c r="Y3486" i="4"/>
  <c r="Z3486" i="4"/>
  <c r="R3485" i="4"/>
  <c r="T3485" i="4"/>
  <c r="N3484" i="4"/>
  <c r="O3484" i="4"/>
  <c r="AA3482" i="4"/>
  <c r="X3482" i="4"/>
  <c r="Y3482" i="4"/>
  <c r="Z3482" i="4"/>
  <c r="R3481" i="4"/>
  <c r="T3481" i="4"/>
  <c r="N3480" i="4"/>
  <c r="O3480" i="4"/>
  <c r="AA3478" i="4"/>
  <c r="X3478" i="4"/>
  <c r="Y3478" i="4"/>
  <c r="Z3478" i="4"/>
  <c r="R3477" i="4"/>
  <c r="T3477" i="4"/>
  <c r="N3476" i="4"/>
  <c r="O3476" i="4"/>
  <c r="AA3474" i="4"/>
  <c r="X3474" i="4"/>
  <c r="Y3474" i="4"/>
  <c r="Z3474" i="4"/>
  <c r="R3473" i="4"/>
  <c r="T3473" i="4"/>
  <c r="N3472" i="4"/>
  <c r="O3472" i="4"/>
  <c r="AA3470" i="4"/>
  <c r="X3470" i="4"/>
  <c r="Y3470" i="4"/>
  <c r="Z3470" i="4"/>
  <c r="R3469" i="4"/>
  <c r="T3469" i="4"/>
  <c r="N3468" i="4"/>
  <c r="O3468" i="4"/>
  <c r="AA3466" i="4"/>
  <c r="X3466" i="4"/>
  <c r="Y3466" i="4"/>
  <c r="Z3466" i="4"/>
  <c r="R3465" i="4"/>
  <c r="T3465" i="4"/>
  <c r="N3464" i="4"/>
  <c r="O3464" i="4"/>
  <c r="AA3462" i="4"/>
  <c r="X3462" i="4"/>
  <c r="Y3462" i="4"/>
  <c r="Z3462" i="4"/>
  <c r="R3461" i="4"/>
  <c r="T3461" i="4"/>
  <c r="N3460" i="4"/>
  <c r="O3460" i="4"/>
  <c r="AA3458" i="4"/>
  <c r="X3458" i="4"/>
  <c r="Y3458" i="4"/>
  <c r="Z3458" i="4"/>
  <c r="R3457" i="4"/>
  <c r="T3457" i="4"/>
  <c r="N3456" i="4"/>
  <c r="O3456" i="4"/>
  <c r="AA3454" i="4"/>
  <c r="X3454" i="4"/>
  <c r="Y3454" i="4"/>
  <c r="Z3454" i="4"/>
  <c r="R3453" i="4"/>
  <c r="T3453" i="4"/>
  <c r="N3452" i="4"/>
  <c r="O3452" i="4"/>
  <c r="AA3450" i="4"/>
  <c r="X3450" i="4"/>
  <c r="Y3450" i="4"/>
  <c r="Z3450" i="4"/>
  <c r="R3449" i="4"/>
  <c r="T3449" i="4"/>
  <c r="N3448" i="4"/>
  <c r="O3448" i="4"/>
  <c r="AA3446" i="4"/>
  <c r="X3446" i="4"/>
  <c r="Y3446" i="4"/>
  <c r="Z3446" i="4"/>
  <c r="R3445" i="4"/>
  <c r="T3445" i="4"/>
  <c r="N3444" i="4"/>
  <c r="O3444" i="4"/>
  <c r="AA3442" i="4"/>
  <c r="X3442" i="4"/>
  <c r="Y3442" i="4"/>
  <c r="Z3442" i="4"/>
  <c r="R3441" i="4"/>
  <c r="T3441" i="4"/>
  <c r="N3440" i="4"/>
  <c r="O3440" i="4"/>
  <c r="AA3438" i="4"/>
  <c r="X3438" i="4"/>
  <c r="Y3438" i="4"/>
  <c r="Z3438" i="4"/>
  <c r="R3437" i="4"/>
  <c r="T3437" i="4"/>
  <c r="N3436" i="4"/>
  <c r="O3436" i="4"/>
  <c r="AA3434" i="4"/>
  <c r="X3434" i="4"/>
  <c r="Y3434" i="4"/>
  <c r="Z3434" i="4"/>
  <c r="R3433" i="4"/>
  <c r="T3433" i="4"/>
  <c r="N3432" i="4"/>
  <c r="O3432" i="4"/>
  <c r="AA3430" i="4"/>
  <c r="X3430" i="4"/>
  <c r="Y3430" i="4"/>
  <c r="Z3430" i="4"/>
  <c r="R3429" i="4"/>
  <c r="T3429" i="4"/>
  <c r="N3428" i="4"/>
  <c r="O3428" i="4"/>
  <c r="AA3426" i="4"/>
  <c r="X3426" i="4"/>
  <c r="Y3426" i="4"/>
  <c r="Z3426" i="4"/>
  <c r="R3425" i="4"/>
  <c r="T3425" i="4"/>
  <c r="N3424" i="4"/>
  <c r="O3424" i="4"/>
  <c r="AA3422" i="4"/>
  <c r="X3422" i="4"/>
  <c r="Y3422" i="4"/>
  <c r="Z3422" i="4"/>
  <c r="R3421" i="4"/>
  <c r="T3421" i="4"/>
  <c r="N3420" i="4"/>
  <c r="O3420" i="4"/>
  <c r="AA3418" i="4"/>
  <c r="X3418" i="4"/>
  <c r="Y3418" i="4"/>
  <c r="Z3418" i="4"/>
  <c r="R3417" i="4"/>
  <c r="T3417" i="4"/>
  <c r="N3416" i="4"/>
  <c r="O3416" i="4"/>
  <c r="AA3414" i="4"/>
  <c r="X3414" i="4"/>
  <c r="Y3414" i="4"/>
  <c r="Z3414" i="4"/>
  <c r="R3413" i="4"/>
  <c r="T3413" i="4"/>
  <c r="N3412" i="4"/>
  <c r="O3412" i="4"/>
  <c r="AA3410" i="4"/>
  <c r="X3410" i="4"/>
  <c r="Y3410" i="4"/>
  <c r="Z3410" i="4"/>
  <c r="R3409" i="4"/>
  <c r="T3409" i="4"/>
  <c r="N3408" i="4"/>
  <c r="O3408" i="4"/>
  <c r="AA3406" i="4"/>
  <c r="X3406" i="4"/>
  <c r="Y3406" i="4"/>
  <c r="Z3406" i="4"/>
  <c r="R3405" i="4"/>
  <c r="T3405" i="4"/>
  <c r="N3404" i="4"/>
  <c r="O3404" i="4"/>
  <c r="AA3402" i="4"/>
  <c r="X3402" i="4"/>
  <c r="Y3402" i="4"/>
  <c r="Z3402" i="4"/>
  <c r="R3401" i="4"/>
  <c r="T3401" i="4"/>
  <c r="N3400" i="4"/>
  <c r="O3400" i="4"/>
  <c r="AA3398" i="4"/>
  <c r="X3398" i="4"/>
  <c r="Y3398" i="4"/>
  <c r="Z3398" i="4"/>
  <c r="R3397" i="4"/>
  <c r="T3397" i="4"/>
  <c r="N3396" i="4"/>
  <c r="O3396" i="4"/>
  <c r="AA3394" i="4"/>
  <c r="X3394" i="4"/>
  <c r="Y3394" i="4"/>
  <c r="Z3394" i="4"/>
  <c r="R3393" i="4"/>
  <c r="T3393" i="4"/>
  <c r="N3392" i="4"/>
  <c r="O3392" i="4"/>
  <c r="AA3390" i="4"/>
  <c r="X3390" i="4"/>
  <c r="Y3390" i="4"/>
  <c r="Z3390" i="4"/>
  <c r="R3389" i="4"/>
  <c r="T3389" i="4"/>
  <c r="N3388" i="4"/>
  <c r="O3388" i="4"/>
  <c r="AA3386" i="4"/>
  <c r="X3386" i="4"/>
  <c r="Y3386" i="4"/>
  <c r="Z3386" i="4"/>
  <c r="R3385" i="4"/>
  <c r="T3385" i="4"/>
  <c r="N3384" i="4"/>
  <c r="O3384" i="4"/>
  <c r="AA3382" i="4"/>
  <c r="X3382" i="4"/>
  <c r="Y3382" i="4"/>
  <c r="Z3382" i="4"/>
  <c r="R3381" i="4"/>
  <c r="T3381" i="4"/>
  <c r="N3380" i="4"/>
  <c r="O3380" i="4"/>
  <c r="AA3378" i="4"/>
  <c r="X3378" i="4"/>
  <c r="Y3378" i="4"/>
  <c r="Z3378" i="4"/>
  <c r="R3377" i="4"/>
  <c r="T3377" i="4"/>
  <c r="N3376" i="4"/>
  <c r="O3376" i="4"/>
  <c r="AA3374" i="4"/>
  <c r="X3374" i="4"/>
  <c r="Y3374" i="4"/>
  <c r="Z3374" i="4"/>
  <c r="R3373" i="4"/>
  <c r="T3373" i="4"/>
  <c r="N3372" i="4"/>
  <c r="O3372" i="4"/>
  <c r="AA3370" i="4"/>
  <c r="X3370" i="4"/>
  <c r="Y3370" i="4"/>
  <c r="Z3370" i="4"/>
  <c r="R3369" i="4"/>
  <c r="T3369" i="4"/>
  <c r="N3368" i="4"/>
  <c r="O3368" i="4"/>
  <c r="AA3366" i="4"/>
  <c r="X3366" i="4"/>
  <c r="Y3366" i="4"/>
  <c r="Z3366" i="4"/>
  <c r="R3365" i="4"/>
  <c r="T3365" i="4"/>
  <c r="N3364" i="4"/>
  <c r="O3364" i="4"/>
  <c r="AA3362" i="4"/>
  <c r="X3362" i="4"/>
  <c r="Y3362" i="4"/>
  <c r="Z3362" i="4"/>
  <c r="R3361" i="4"/>
  <c r="T3361" i="4"/>
  <c r="N3360" i="4"/>
  <c r="O3360" i="4"/>
  <c r="AA3358" i="4"/>
  <c r="X3358" i="4"/>
  <c r="Y3358" i="4"/>
  <c r="Z3358" i="4"/>
  <c r="R3357" i="4"/>
  <c r="T3357" i="4"/>
  <c r="N3356" i="4"/>
  <c r="O3356" i="4"/>
  <c r="AA3354" i="4"/>
  <c r="X3354" i="4"/>
  <c r="Y3354" i="4"/>
  <c r="Z3354" i="4"/>
  <c r="R3353" i="4"/>
  <c r="T3353" i="4"/>
  <c r="N3352" i="4"/>
  <c r="O3352" i="4"/>
  <c r="AA3350" i="4"/>
  <c r="X3350" i="4"/>
  <c r="Y3350" i="4"/>
  <c r="Z3350" i="4"/>
  <c r="R3349" i="4"/>
  <c r="T3349" i="4"/>
  <c r="N3348" i="4"/>
  <c r="O3348" i="4"/>
  <c r="AA3346" i="4"/>
  <c r="X3346" i="4"/>
  <c r="Y3346" i="4"/>
  <c r="Z3346" i="4"/>
  <c r="R3345" i="4"/>
  <c r="T3345" i="4"/>
  <c r="N3344" i="4"/>
  <c r="O3344" i="4"/>
  <c r="AA3342" i="4"/>
  <c r="X3342" i="4"/>
  <c r="Y3342" i="4"/>
  <c r="Z3342" i="4"/>
  <c r="R3341" i="4"/>
  <c r="T3341" i="4"/>
  <c r="N3340" i="4"/>
  <c r="O3340" i="4"/>
  <c r="AA3338" i="4"/>
  <c r="X3338" i="4"/>
  <c r="Y3338" i="4"/>
  <c r="Z3338" i="4"/>
  <c r="R3337" i="4"/>
  <c r="T3337" i="4"/>
  <c r="N3336" i="4"/>
  <c r="O3336" i="4"/>
  <c r="AA3334" i="4"/>
  <c r="X3334" i="4"/>
  <c r="Y3334" i="4"/>
  <c r="Z3334" i="4"/>
  <c r="R3333" i="4"/>
  <c r="T3333" i="4"/>
  <c r="N3332" i="4"/>
  <c r="O3332" i="4"/>
  <c r="AA3330" i="4"/>
  <c r="X3330" i="4"/>
  <c r="Y3330" i="4"/>
  <c r="Z3330" i="4"/>
  <c r="R3329" i="4"/>
  <c r="T3329" i="4"/>
  <c r="N3328" i="4"/>
  <c r="O3328" i="4"/>
  <c r="AA3326" i="4"/>
  <c r="X3326" i="4"/>
  <c r="Y3326" i="4"/>
  <c r="Z3326" i="4"/>
  <c r="R3325" i="4"/>
  <c r="T3325" i="4"/>
  <c r="N3324" i="4"/>
  <c r="O3324" i="4"/>
  <c r="AA3322" i="4"/>
  <c r="X3322" i="4"/>
  <c r="Y3322" i="4"/>
  <c r="Z3322" i="4"/>
  <c r="R3321" i="4"/>
  <c r="T3321" i="4"/>
  <c r="N3320" i="4"/>
  <c r="O3320" i="4"/>
  <c r="AA3318" i="4"/>
  <c r="X3318" i="4"/>
  <c r="Y3318" i="4"/>
  <c r="Z3318" i="4"/>
  <c r="R3317" i="4"/>
  <c r="T3317" i="4"/>
  <c r="N3316" i="4"/>
  <c r="O3316" i="4"/>
  <c r="AA3314" i="4"/>
  <c r="X3314" i="4"/>
  <c r="Y3314" i="4"/>
  <c r="Z3314" i="4"/>
  <c r="R3313" i="4"/>
  <c r="T3313" i="4"/>
  <c r="N3312" i="4"/>
  <c r="O3312" i="4"/>
  <c r="AA3310" i="4"/>
  <c r="X3310" i="4"/>
  <c r="Y3310" i="4"/>
  <c r="Z3310" i="4"/>
  <c r="R3309" i="4"/>
  <c r="T3309" i="4"/>
  <c r="N3308" i="4"/>
  <c r="O3308" i="4"/>
  <c r="AA3306" i="4"/>
  <c r="X3306" i="4"/>
  <c r="Y3306" i="4"/>
  <c r="Z3306" i="4"/>
  <c r="R3305" i="4"/>
  <c r="T3305" i="4"/>
  <c r="N3304" i="4"/>
  <c r="O3304" i="4"/>
  <c r="AA3302" i="4"/>
  <c r="X3302" i="4"/>
  <c r="Y3302" i="4"/>
  <c r="Z3302" i="4"/>
  <c r="R3301" i="4"/>
  <c r="T3301" i="4"/>
  <c r="N3300" i="4"/>
  <c r="O3300" i="4"/>
  <c r="AA3298" i="4"/>
  <c r="X3298" i="4"/>
  <c r="Y3298" i="4"/>
  <c r="Z3298" i="4"/>
  <c r="R3297" i="4"/>
  <c r="T3297" i="4"/>
  <c r="N3296" i="4"/>
  <c r="O3296" i="4"/>
  <c r="AA3294" i="4"/>
  <c r="X3294" i="4"/>
  <c r="Y3294" i="4"/>
  <c r="Z3294" i="4"/>
  <c r="R3293" i="4"/>
  <c r="T3293" i="4"/>
  <c r="N3292" i="4"/>
  <c r="O3292" i="4"/>
  <c r="AA3290" i="4"/>
  <c r="X3290" i="4"/>
  <c r="Y3290" i="4"/>
  <c r="Z3290" i="4"/>
  <c r="R3289" i="4"/>
  <c r="T3289" i="4"/>
  <c r="N3288" i="4"/>
  <c r="O3288" i="4"/>
  <c r="AA3286" i="4"/>
  <c r="X3286" i="4"/>
  <c r="Y3286" i="4"/>
  <c r="Z3286" i="4"/>
  <c r="R3285" i="4"/>
  <c r="T3285" i="4"/>
  <c r="N3284" i="4"/>
  <c r="O3284" i="4"/>
  <c r="AA3282" i="4"/>
  <c r="X3282" i="4"/>
  <c r="Y3282" i="4"/>
  <c r="Z3282" i="4"/>
  <c r="R3281" i="4"/>
  <c r="T3281" i="4"/>
  <c r="N3280" i="4"/>
  <c r="O3280" i="4"/>
  <c r="AA3278" i="4"/>
  <c r="X3278" i="4"/>
  <c r="Y3278" i="4"/>
  <c r="Z3278" i="4"/>
  <c r="R3277" i="4"/>
  <c r="T3277" i="4"/>
  <c r="N3276" i="4"/>
  <c r="O3276" i="4"/>
  <c r="AA3274" i="4"/>
  <c r="X3274" i="4"/>
  <c r="Y3274" i="4"/>
  <c r="Z3274" i="4"/>
  <c r="R3273" i="4"/>
  <c r="T3273" i="4"/>
  <c r="N3272" i="4"/>
  <c r="O3272" i="4"/>
  <c r="AA3270" i="4"/>
  <c r="X3270" i="4"/>
  <c r="Y3270" i="4"/>
  <c r="Z3270" i="4"/>
  <c r="R3269" i="4"/>
  <c r="T3269" i="4"/>
  <c r="N3268" i="4"/>
  <c r="O3268" i="4"/>
  <c r="AA3266" i="4"/>
  <c r="X3266" i="4"/>
  <c r="Y3266" i="4"/>
  <c r="Z3266" i="4"/>
  <c r="R3265" i="4"/>
  <c r="T3265" i="4"/>
  <c r="N3264" i="4"/>
  <c r="O3264" i="4"/>
  <c r="AA3262" i="4"/>
  <c r="X3262" i="4"/>
  <c r="Y3262" i="4"/>
  <c r="Z3262" i="4"/>
  <c r="R3261" i="4"/>
  <c r="T3261" i="4"/>
  <c r="N3260" i="4"/>
  <c r="O3260" i="4"/>
  <c r="AA3258" i="4"/>
  <c r="X3258" i="4"/>
  <c r="Y3258" i="4"/>
  <c r="Z3258" i="4"/>
  <c r="R3257" i="4"/>
  <c r="T3257" i="4"/>
  <c r="N3256" i="4"/>
  <c r="O3256" i="4"/>
  <c r="AA3254" i="4"/>
  <c r="X3254" i="4"/>
  <c r="Y3254" i="4"/>
  <c r="Z3254" i="4"/>
  <c r="R3253" i="4"/>
  <c r="T3253" i="4"/>
  <c r="N3252" i="4"/>
  <c r="O3252" i="4"/>
  <c r="AA3250" i="4"/>
  <c r="X3250" i="4"/>
  <c r="Y3250" i="4"/>
  <c r="Z3250" i="4"/>
  <c r="R3249" i="4"/>
  <c r="T3249" i="4"/>
  <c r="N3248" i="4"/>
  <c r="O3248" i="4"/>
  <c r="AA3246" i="4"/>
  <c r="X3246" i="4"/>
  <c r="Y3246" i="4"/>
  <c r="Z3246" i="4"/>
  <c r="R3245" i="4"/>
  <c r="T3245" i="4"/>
  <c r="N3244" i="4"/>
  <c r="O3244" i="4"/>
  <c r="AA3242" i="4"/>
  <c r="X3242" i="4"/>
  <c r="Y3242" i="4"/>
  <c r="Z3242" i="4"/>
  <c r="R3241" i="4"/>
  <c r="T3241" i="4"/>
  <c r="N3240" i="4"/>
  <c r="O3240" i="4"/>
  <c r="AA3238" i="4"/>
  <c r="X3238" i="4"/>
  <c r="Y3238" i="4"/>
  <c r="Z3238" i="4"/>
  <c r="R3237" i="4"/>
  <c r="T3237" i="4"/>
  <c r="N3236" i="4"/>
  <c r="O3236" i="4"/>
  <c r="AA3234" i="4"/>
  <c r="X3234" i="4"/>
  <c r="Y3234" i="4"/>
  <c r="Z3234" i="4"/>
  <c r="R3233" i="4"/>
  <c r="T3233" i="4"/>
  <c r="N3232" i="4"/>
  <c r="O3232" i="4"/>
  <c r="AA3230" i="4"/>
  <c r="X3230" i="4"/>
  <c r="Y3230" i="4"/>
  <c r="Z3230" i="4"/>
  <c r="R3229" i="4"/>
  <c r="T3229" i="4"/>
  <c r="N3228" i="4"/>
  <c r="O3228" i="4"/>
  <c r="AA3226" i="4"/>
  <c r="X3226" i="4"/>
  <c r="Y3226" i="4"/>
  <c r="Z3226" i="4"/>
  <c r="S3225" i="4"/>
  <c r="R3225" i="4"/>
  <c r="U3225" i="4"/>
  <c r="T3225" i="4"/>
  <c r="N3224" i="4"/>
  <c r="O3224" i="4"/>
  <c r="AA3222" i="4"/>
  <c r="X3222" i="4"/>
  <c r="Y3222" i="4"/>
  <c r="Z3222" i="4"/>
  <c r="S3221" i="4"/>
  <c r="R3221" i="4"/>
  <c r="U3221" i="4"/>
  <c r="N3220" i="4"/>
  <c r="O3220" i="4"/>
  <c r="AA3218" i="4"/>
  <c r="X3218" i="4"/>
  <c r="Y3218" i="4"/>
  <c r="Z3218" i="4"/>
  <c r="S3217" i="4"/>
  <c r="R3217" i="4"/>
  <c r="U3217" i="4"/>
  <c r="T3217" i="4"/>
  <c r="N3216" i="4"/>
  <c r="O3216" i="4"/>
  <c r="AA3214" i="4"/>
  <c r="X3214" i="4"/>
  <c r="Y3214" i="4"/>
  <c r="Z3214" i="4"/>
  <c r="S3213" i="4"/>
  <c r="R3213" i="4"/>
  <c r="U3213" i="4"/>
  <c r="N3212" i="4"/>
  <c r="O3212" i="4"/>
  <c r="AA3210" i="4"/>
  <c r="X3210" i="4"/>
  <c r="Y3210" i="4"/>
  <c r="Z3210" i="4"/>
  <c r="S3209" i="4"/>
  <c r="R3209" i="4"/>
  <c r="U3209" i="4"/>
  <c r="T3209" i="4"/>
  <c r="N3208" i="4"/>
  <c r="O3208" i="4"/>
  <c r="AA3206" i="4"/>
  <c r="X3206" i="4"/>
  <c r="Y3206" i="4"/>
  <c r="Z3206" i="4"/>
  <c r="S3205" i="4"/>
  <c r="R3205" i="4"/>
  <c r="U3205" i="4"/>
  <c r="N3204" i="4"/>
  <c r="O3204" i="4"/>
  <c r="AA3202" i="4"/>
  <c r="X3202" i="4"/>
  <c r="Y3202" i="4"/>
  <c r="Z3202" i="4"/>
  <c r="S3201" i="4"/>
  <c r="R3201" i="4"/>
  <c r="U3201" i="4"/>
  <c r="T3201" i="4"/>
  <c r="N3200" i="4"/>
  <c r="O3200" i="4"/>
  <c r="AA3198" i="4"/>
  <c r="X3198" i="4"/>
  <c r="Y3198" i="4"/>
  <c r="Z3198" i="4"/>
  <c r="S3197" i="4"/>
  <c r="R3197" i="4"/>
  <c r="U3197" i="4"/>
  <c r="N3196" i="4"/>
  <c r="O3196" i="4"/>
  <c r="AA3194" i="4"/>
  <c r="X3194" i="4"/>
  <c r="Y3194" i="4"/>
  <c r="Z3194" i="4"/>
  <c r="S3193" i="4"/>
  <c r="R3193" i="4"/>
  <c r="U3193" i="4"/>
  <c r="T3193" i="4"/>
  <c r="N3192" i="4"/>
  <c r="O3192" i="4"/>
  <c r="AA3190" i="4"/>
  <c r="X3190" i="4"/>
  <c r="Y3190" i="4"/>
  <c r="Z3190" i="4"/>
  <c r="S3189" i="4"/>
  <c r="R3189" i="4"/>
  <c r="U3189" i="4"/>
  <c r="N3188" i="4"/>
  <c r="O3188" i="4"/>
  <c r="AA3186" i="4"/>
  <c r="X3186" i="4"/>
  <c r="Y3186" i="4"/>
  <c r="Z3186" i="4"/>
  <c r="S3185" i="4"/>
  <c r="R3185" i="4"/>
  <c r="U3185" i="4"/>
  <c r="T3185" i="4"/>
  <c r="N3184" i="4"/>
  <c r="O3184" i="4"/>
  <c r="AA3182" i="4"/>
  <c r="X3182" i="4"/>
  <c r="Y3182" i="4"/>
  <c r="Z3182" i="4"/>
  <c r="S3181" i="4"/>
  <c r="R3181" i="4"/>
  <c r="U3181" i="4"/>
  <c r="N3180" i="4"/>
  <c r="O3180" i="4"/>
  <c r="AA3178" i="4"/>
  <c r="X3178" i="4"/>
  <c r="Y3178" i="4"/>
  <c r="Z3178" i="4"/>
  <c r="S3177" i="4"/>
  <c r="R3177" i="4"/>
  <c r="U3177" i="4"/>
  <c r="T3177" i="4"/>
  <c r="N3176" i="4"/>
  <c r="O3176" i="4"/>
  <c r="Y3174" i="4"/>
  <c r="Z3174" i="4"/>
  <c r="X3174" i="4"/>
  <c r="AA3174" i="4"/>
  <c r="S3173" i="4"/>
  <c r="R3173" i="4"/>
  <c r="U3173" i="4"/>
  <c r="N3172" i="4"/>
  <c r="O3172" i="4"/>
  <c r="Y3170" i="4"/>
  <c r="Z3170" i="4"/>
  <c r="X3170" i="4"/>
  <c r="AA3170" i="4"/>
  <c r="S3169" i="4"/>
  <c r="R3169" i="4"/>
  <c r="U3169" i="4"/>
  <c r="T3169" i="4"/>
  <c r="N3168" i="4"/>
  <c r="O3168" i="4"/>
  <c r="Y3166" i="4"/>
  <c r="Z3166" i="4"/>
  <c r="X3166" i="4"/>
  <c r="AA3166" i="4"/>
  <c r="S3165" i="4"/>
  <c r="R3165" i="4"/>
  <c r="U3165" i="4"/>
  <c r="N3164" i="4"/>
  <c r="O3164" i="4"/>
  <c r="Y3162" i="4"/>
  <c r="Z3162" i="4"/>
  <c r="X3162" i="4"/>
  <c r="AA3162" i="4"/>
  <c r="S3161" i="4"/>
  <c r="R3161" i="4"/>
  <c r="U3161" i="4"/>
  <c r="T3161" i="4"/>
  <c r="N3160" i="4"/>
  <c r="O3160" i="4"/>
  <c r="Y3158" i="4"/>
  <c r="Z3158" i="4"/>
  <c r="X3158" i="4"/>
  <c r="AA3158" i="4"/>
  <c r="S3157" i="4"/>
  <c r="R3157" i="4"/>
  <c r="U3157" i="4"/>
  <c r="N3156" i="4"/>
  <c r="O3156" i="4"/>
  <c r="Y3154" i="4"/>
  <c r="Z3154" i="4"/>
  <c r="X3154" i="4"/>
  <c r="AA3154" i="4"/>
  <c r="S3153" i="4"/>
  <c r="R3153" i="4"/>
  <c r="U3153" i="4"/>
  <c r="T3153" i="4"/>
  <c r="N3152" i="4"/>
  <c r="O3152" i="4"/>
  <c r="Y3150" i="4"/>
  <c r="Z3150" i="4"/>
  <c r="X3150" i="4"/>
  <c r="AA3150" i="4"/>
  <c r="S3149" i="4"/>
  <c r="R3149" i="4"/>
  <c r="U3149" i="4"/>
  <c r="N3148" i="4"/>
  <c r="O3148" i="4"/>
  <c r="Y3146" i="4"/>
  <c r="Z3146" i="4"/>
  <c r="X3146" i="4"/>
  <c r="AA3146" i="4"/>
  <c r="S3145" i="4"/>
  <c r="R3145" i="4"/>
  <c r="U3145" i="4"/>
  <c r="T3145" i="4"/>
  <c r="N3144" i="4"/>
  <c r="O3144" i="4"/>
  <c r="Y3142" i="4"/>
  <c r="Z3142" i="4"/>
  <c r="X3142" i="4"/>
  <c r="AA3142" i="4"/>
  <c r="S3141" i="4"/>
  <c r="R3141" i="4"/>
  <c r="U3141" i="4"/>
  <c r="N3140" i="4"/>
  <c r="O3140" i="4"/>
  <c r="Y3138" i="4"/>
  <c r="Z3138" i="4"/>
  <c r="X3138" i="4"/>
  <c r="AA3138" i="4"/>
  <c r="S3137" i="4"/>
  <c r="R3137" i="4"/>
  <c r="U3137" i="4"/>
  <c r="T3137" i="4"/>
  <c r="N3136" i="4"/>
  <c r="O3136" i="4"/>
  <c r="Y3134" i="4"/>
  <c r="Z3134" i="4"/>
  <c r="X3134" i="4"/>
  <c r="AA3134" i="4"/>
  <c r="S3133" i="4"/>
  <c r="R3133" i="4"/>
  <c r="U3133" i="4"/>
  <c r="N3132" i="4"/>
  <c r="O3132" i="4"/>
  <c r="Y3130" i="4"/>
  <c r="Z3130" i="4"/>
  <c r="X3130" i="4"/>
  <c r="AA3130" i="4"/>
  <c r="S3129" i="4"/>
  <c r="R3129" i="4"/>
  <c r="U3129" i="4"/>
  <c r="T3129" i="4"/>
  <c r="N3128" i="4"/>
  <c r="O3128" i="4"/>
  <c r="Y3126" i="4"/>
  <c r="Z3126" i="4"/>
  <c r="X3126" i="4"/>
  <c r="AA3126" i="4"/>
  <c r="S3125" i="4"/>
  <c r="R3125" i="4"/>
  <c r="U3125" i="4"/>
  <c r="N3124" i="4"/>
  <c r="O3124" i="4"/>
  <c r="Y3122" i="4"/>
  <c r="Z3122" i="4"/>
  <c r="X3122" i="4"/>
  <c r="AA3122" i="4"/>
  <c r="S3121" i="4"/>
  <c r="R3121" i="4"/>
  <c r="U3121" i="4"/>
  <c r="T3121" i="4"/>
  <c r="N3120" i="4"/>
  <c r="O3120" i="4"/>
  <c r="Y3118" i="4"/>
  <c r="Z3118" i="4"/>
  <c r="X3118" i="4"/>
  <c r="AA3118" i="4"/>
  <c r="S3117" i="4"/>
  <c r="R3117" i="4"/>
  <c r="U3117" i="4"/>
  <c r="N3116" i="4"/>
  <c r="O3116" i="4"/>
  <c r="Y3114" i="4"/>
  <c r="Z3114" i="4"/>
  <c r="X3114" i="4"/>
  <c r="AA3114" i="4"/>
  <c r="S3113" i="4"/>
  <c r="R3113" i="4"/>
  <c r="U3113" i="4"/>
  <c r="T3113" i="4"/>
  <c r="N3112" i="4"/>
  <c r="O3112" i="4"/>
  <c r="Y3110" i="4"/>
  <c r="Z3110" i="4"/>
  <c r="X3110" i="4"/>
  <c r="AA3110" i="4"/>
  <c r="S3109" i="4"/>
  <c r="R3109" i="4"/>
  <c r="U3109" i="4"/>
  <c r="N3108" i="4"/>
  <c r="O3108" i="4"/>
  <c r="Y3106" i="4"/>
  <c r="Z3106" i="4"/>
  <c r="X3106" i="4"/>
  <c r="AA3106" i="4"/>
  <c r="S3105" i="4"/>
  <c r="R3105" i="4"/>
  <c r="U3105" i="4"/>
  <c r="T3105" i="4"/>
  <c r="N3104" i="4"/>
  <c r="O3104" i="4"/>
  <c r="Y3102" i="4"/>
  <c r="Z3102" i="4"/>
  <c r="X3102" i="4"/>
  <c r="AA3102" i="4"/>
  <c r="S3101" i="4"/>
  <c r="R3101" i="4"/>
  <c r="U3101" i="4"/>
  <c r="N3100" i="4"/>
  <c r="O3100" i="4"/>
  <c r="Y3098" i="4"/>
  <c r="Z3098" i="4"/>
  <c r="X3098" i="4"/>
  <c r="AA3098" i="4"/>
  <c r="S3097" i="4"/>
  <c r="R3097" i="4"/>
  <c r="U3097" i="4"/>
  <c r="T3097" i="4"/>
  <c r="N3096" i="4"/>
  <c r="O3096" i="4"/>
  <c r="Y3094" i="4"/>
  <c r="Z3094" i="4"/>
  <c r="X3094" i="4"/>
  <c r="AA3094" i="4"/>
  <c r="S3093" i="4"/>
  <c r="R3093" i="4"/>
  <c r="U3093" i="4"/>
  <c r="N3092" i="4"/>
  <c r="O3092" i="4"/>
  <c r="Y3090" i="4"/>
  <c r="Z3090" i="4"/>
  <c r="X3090" i="4"/>
  <c r="AA3090" i="4"/>
  <c r="S3089" i="4"/>
  <c r="R3089" i="4"/>
  <c r="U3089" i="4"/>
  <c r="T3089" i="4"/>
  <c r="N3088" i="4"/>
  <c r="O3088" i="4"/>
  <c r="Y3086" i="4"/>
  <c r="Z3086" i="4"/>
  <c r="X3086" i="4"/>
  <c r="AA3086" i="4"/>
  <c r="S3085" i="4"/>
  <c r="R3085" i="4"/>
  <c r="U3085" i="4"/>
  <c r="N3084" i="4"/>
  <c r="O3084" i="4"/>
  <c r="Y3082" i="4"/>
  <c r="Z3082" i="4"/>
  <c r="X3082" i="4"/>
  <c r="AA3082" i="4"/>
  <c r="S3081" i="4"/>
  <c r="R3081" i="4"/>
  <c r="U3081" i="4"/>
  <c r="T3081" i="4"/>
  <c r="N3080" i="4"/>
  <c r="O3080" i="4"/>
  <c r="Y3078" i="4"/>
  <c r="Z3078" i="4"/>
  <c r="X3078" i="4"/>
  <c r="AA3078" i="4"/>
  <c r="S3077" i="4"/>
  <c r="R3077" i="4"/>
  <c r="U3077" i="4"/>
  <c r="N3076" i="4"/>
  <c r="O3076" i="4"/>
  <c r="Y3074" i="4"/>
  <c r="Z3074" i="4"/>
  <c r="X3074" i="4"/>
  <c r="AA3074" i="4"/>
  <c r="S3073" i="4"/>
  <c r="R3073" i="4"/>
  <c r="U3073" i="4"/>
  <c r="T3073" i="4"/>
  <c r="N3072" i="4"/>
  <c r="O3072" i="4"/>
  <c r="Y3070" i="4"/>
  <c r="Z3070" i="4"/>
  <c r="X3070" i="4"/>
  <c r="AA3070" i="4"/>
  <c r="S3069" i="4"/>
  <c r="R3069" i="4"/>
  <c r="U3069" i="4"/>
  <c r="N3068" i="4"/>
  <c r="O3068" i="4"/>
  <c r="Y3066" i="4"/>
  <c r="Z3066" i="4"/>
  <c r="X3066" i="4"/>
  <c r="AA3066" i="4"/>
  <c r="S3065" i="4"/>
  <c r="R3065" i="4"/>
  <c r="U3065" i="4"/>
  <c r="T3065" i="4"/>
  <c r="N3064" i="4"/>
  <c r="O3064" i="4"/>
  <c r="Y3062" i="4"/>
  <c r="Z3062" i="4"/>
  <c r="X3062" i="4"/>
  <c r="AA3062" i="4"/>
  <c r="S3061" i="4"/>
  <c r="R3061" i="4"/>
  <c r="U3061" i="4"/>
  <c r="N3060" i="4"/>
  <c r="O3060" i="4"/>
  <c r="Y3058" i="4"/>
  <c r="Z3058" i="4"/>
  <c r="X3058" i="4"/>
  <c r="AA3058" i="4"/>
  <c r="S3057" i="4"/>
  <c r="R3057" i="4"/>
  <c r="U3057" i="4"/>
  <c r="T3057" i="4"/>
  <c r="N3056" i="4"/>
  <c r="O3056" i="4"/>
  <c r="Y3054" i="4"/>
  <c r="Z3054" i="4"/>
  <c r="X3054" i="4"/>
  <c r="AA3054" i="4"/>
  <c r="S3053" i="4"/>
  <c r="R3053" i="4"/>
  <c r="U3053" i="4"/>
  <c r="N3052" i="4"/>
  <c r="O3052" i="4"/>
  <c r="Y3050" i="4"/>
  <c r="Z3050" i="4"/>
  <c r="X3050" i="4"/>
  <c r="AA3050" i="4"/>
  <c r="S3049" i="4"/>
  <c r="R3049" i="4"/>
  <c r="U3049" i="4"/>
  <c r="T3049" i="4"/>
  <c r="N3048" i="4"/>
  <c r="O3048" i="4"/>
  <c r="Y3046" i="4"/>
  <c r="Z3046" i="4"/>
  <c r="X3046" i="4"/>
  <c r="AA3046" i="4"/>
  <c r="S3045" i="4"/>
  <c r="R3045" i="4"/>
  <c r="U3045" i="4"/>
  <c r="N3044" i="4"/>
  <c r="O3044" i="4"/>
  <c r="Y3042" i="4"/>
  <c r="Z3042" i="4"/>
  <c r="X3042" i="4"/>
  <c r="AA3042" i="4"/>
  <c r="U3041" i="4"/>
  <c r="S3041" i="4"/>
  <c r="R3041" i="4"/>
  <c r="N3040" i="4"/>
  <c r="O3040" i="4"/>
  <c r="Y3038" i="4"/>
  <c r="Z3038" i="4"/>
  <c r="X3038" i="4"/>
  <c r="AA3038" i="4"/>
  <c r="U3037" i="4"/>
  <c r="S3037" i="4"/>
  <c r="R3037" i="4"/>
  <c r="N3036" i="4"/>
  <c r="O3036" i="4"/>
  <c r="Y3034" i="4"/>
  <c r="Z3034" i="4"/>
  <c r="X3034" i="4"/>
  <c r="AA3034" i="4"/>
  <c r="U3033" i="4"/>
  <c r="S3033" i="4"/>
  <c r="R3033" i="4"/>
  <c r="N3032" i="4"/>
  <c r="O3032" i="4"/>
  <c r="Y3030" i="4"/>
  <c r="Z3030" i="4"/>
  <c r="X3030" i="4"/>
  <c r="AA3030" i="4"/>
  <c r="U3029" i="4"/>
  <c r="S3029" i="4"/>
  <c r="R3029" i="4"/>
  <c r="N3028" i="4"/>
  <c r="O3028" i="4"/>
  <c r="Y3026" i="4"/>
  <c r="Z3026" i="4"/>
  <c r="X3026" i="4"/>
  <c r="AA3026" i="4"/>
  <c r="U3025" i="4"/>
  <c r="S3025" i="4"/>
  <c r="R3025" i="4"/>
  <c r="N3024" i="4"/>
  <c r="O3024" i="4"/>
  <c r="Y3022" i="4"/>
  <c r="Z3022" i="4"/>
  <c r="X3022" i="4"/>
  <c r="AA3022" i="4"/>
  <c r="U3021" i="4"/>
  <c r="S3021" i="4"/>
  <c r="R3021" i="4"/>
  <c r="N3020" i="4"/>
  <c r="O3020" i="4"/>
  <c r="Y3018" i="4"/>
  <c r="Z3018" i="4"/>
  <c r="X3018" i="4"/>
  <c r="AA3018" i="4"/>
  <c r="U3017" i="4"/>
  <c r="S3017" i="4"/>
  <c r="R3017" i="4"/>
  <c r="N3016" i="4"/>
  <c r="O3016" i="4"/>
  <c r="Y3014" i="4"/>
  <c r="Z3014" i="4"/>
  <c r="X3014" i="4"/>
  <c r="AA3014" i="4"/>
  <c r="U3013" i="4"/>
  <c r="S3013" i="4"/>
  <c r="R3013" i="4"/>
  <c r="N3012" i="4"/>
  <c r="O3012" i="4"/>
  <c r="Y3010" i="4"/>
  <c r="Z3010" i="4"/>
  <c r="X3010" i="4"/>
  <c r="AA3010" i="4"/>
  <c r="U3009" i="4"/>
  <c r="S3009" i="4"/>
  <c r="R3009" i="4"/>
  <c r="N3008" i="4"/>
  <c r="O3008" i="4"/>
  <c r="Y3006" i="4"/>
  <c r="Z3006" i="4"/>
  <c r="X3006" i="4"/>
  <c r="AA3006" i="4"/>
  <c r="U3005" i="4"/>
  <c r="S3005" i="4"/>
  <c r="R3005" i="4"/>
  <c r="N3004" i="4"/>
  <c r="O3004" i="4"/>
  <c r="Y3002" i="4"/>
  <c r="Z3002" i="4"/>
  <c r="X3002" i="4"/>
  <c r="AA3002" i="4"/>
  <c r="U3001" i="4"/>
  <c r="S3001" i="4"/>
  <c r="R3001" i="4"/>
  <c r="N3000" i="4"/>
  <c r="O3000" i="4"/>
  <c r="Y2998" i="4"/>
  <c r="Z2998" i="4"/>
  <c r="X2998" i="4"/>
  <c r="AA2998" i="4"/>
  <c r="U2997" i="4"/>
  <c r="S2997" i="4"/>
  <c r="R2997" i="4"/>
  <c r="N2996" i="4"/>
  <c r="O2996" i="4"/>
  <c r="Y2994" i="4"/>
  <c r="Z2994" i="4"/>
  <c r="X2994" i="4"/>
  <c r="AA2994" i="4"/>
  <c r="U2993" i="4"/>
  <c r="S2993" i="4"/>
  <c r="R2993" i="4"/>
  <c r="N2992" i="4"/>
  <c r="O2992" i="4"/>
  <c r="Y2990" i="4"/>
  <c r="Z2990" i="4"/>
  <c r="X2990" i="4"/>
  <c r="AA2990" i="4"/>
  <c r="U2989" i="4"/>
  <c r="S2989" i="4"/>
  <c r="R2989" i="4"/>
  <c r="N2988" i="4"/>
  <c r="O2988" i="4"/>
  <c r="Y2986" i="4"/>
  <c r="Z2986" i="4"/>
  <c r="X2986" i="4"/>
  <c r="AA2986" i="4"/>
  <c r="U2985" i="4"/>
  <c r="S2985" i="4"/>
  <c r="R2985" i="4"/>
  <c r="N2984" i="4"/>
  <c r="O2984" i="4"/>
  <c r="Y2982" i="4"/>
  <c r="Z2982" i="4"/>
  <c r="X2982" i="4"/>
  <c r="AA2982" i="4"/>
  <c r="U2981" i="4"/>
  <c r="S2981" i="4"/>
  <c r="R2981" i="4"/>
  <c r="N2980" i="4"/>
  <c r="O2980" i="4"/>
  <c r="Y2978" i="4"/>
  <c r="Z2978" i="4"/>
  <c r="X2978" i="4"/>
  <c r="AA2978" i="4"/>
  <c r="U2977" i="4"/>
  <c r="S2977" i="4"/>
  <c r="R2977" i="4"/>
  <c r="N2976" i="4"/>
  <c r="O2976" i="4"/>
  <c r="Y2974" i="4"/>
  <c r="Z2974" i="4"/>
  <c r="X2974" i="4"/>
  <c r="AA2974" i="4"/>
  <c r="U2973" i="4"/>
  <c r="S2973" i="4"/>
  <c r="R2973" i="4"/>
  <c r="N2972" i="4"/>
  <c r="O2972" i="4"/>
  <c r="Y2970" i="4"/>
  <c r="Z2970" i="4"/>
  <c r="X2970" i="4"/>
  <c r="AA2970" i="4"/>
  <c r="U2969" i="4"/>
  <c r="S2969" i="4"/>
  <c r="R2969" i="4"/>
  <c r="N2968" i="4"/>
  <c r="O2968" i="4"/>
  <c r="Y2966" i="4"/>
  <c r="Z2966" i="4"/>
  <c r="X2966" i="4"/>
  <c r="AA2966" i="4"/>
  <c r="U2965" i="4"/>
  <c r="S2965" i="4"/>
  <c r="R2965" i="4"/>
  <c r="N2964" i="4"/>
  <c r="O2964" i="4"/>
  <c r="Y2962" i="4"/>
  <c r="Z2962" i="4"/>
  <c r="X2962" i="4"/>
  <c r="AA2962" i="4"/>
  <c r="U2961" i="4"/>
  <c r="S2961" i="4"/>
  <c r="R2961" i="4"/>
  <c r="N2960" i="4"/>
  <c r="O2960" i="4"/>
  <c r="Y2958" i="4"/>
  <c r="Z2958" i="4"/>
  <c r="X2958" i="4"/>
  <c r="AA2958" i="4"/>
  <c r="U2957" i="4"/>
  <c r="S2957" i="4"/>
  <c r="R2957" i="4"/>
  <c r="N2956" i="4"/>
  <c r="O2956" i="4"/>
  <c r="Y2954" i="4"/>
  <c r="Z2954" i="4"/>
  <c r="X2954" i="4"/>
  <c r="AA2954" i="4"/>
  <c r="U2953" i="4"/>
  <c r="S2953" i="4"/>
  <c r="R2953" i="4"/>
  <c r="N2952" i="4"/>
  <c r="O2952" i="4"/>
  <c r="Y2950" i="4"/>
  <c r="Z2950" i="4"/>
  <c r="X2950" i="4"/>
  <c r="AA2950" i="4"/>
  <c r="U2949" i="4"/>
  <c r="S2949" i="4"/>
  <c r="R2949" i="4"/>
  <c r="N2948" i="4"/>
  <c r="O2948" i="4"/>
  <c r="Y2946" i="4"/>
  <c r="Z2946" i="4"/>
  <c r="X2946" i="4"/>
  <c r="AA2946" i="4"/>
  <c r="U2945" i="4"/>
  <c r="S2945" i="4"/>
  <c r="R2945" i="4"/>
  <c r="N2944" i="4"/>
  <c r="O2944" i="4"/>
  <c r="Y2942" i="4"/>
  <c r="Z2942" i="4"/>
  <c r="X2942" i="4"/>
  <c r="AA2942" i="4"/>
  <c r="U2941" i="4"/>
  <c r="S2941" i="4"/>
  <c r="R2941" i="4"/>
  <c r="N2940" i="4"/>
  <c r="O2940" i="4"/>
  <c r="Y2938" i="4"/>
  <c r="Z2938" i="4"/>
  <c r="X2938" i="4"/>
  <c r="AA2938" i="4"/>
  <c r="U2937" i="4"/>
  <c r="S2937" i="4"/>
  <c r="R2937" i="4"/>
  <c r="N2936" i="4"/>
  <c r="O2936" i="4"/>
  <c r="Y2934" i="4"/>
  <c r="Z2934" i="4"/>
  <c r="X2934" i="4"/>
  <c r="AA2934" i="4"/>
  <c r="U2933" i="4"/>
  <c r="S2933" i="4"/>
  <c r="R2933" i="4"/>
  <c r="N2932" i="4"/>
  <c r="O2932" i="4"/>
  <c r="Y2930" i="4"/>
  <c r="Z2930" i="4"/>
  <c r="X2930" i="4"/>
  <c r="AA2930" i="4"/>
  <c r="U2929" i="4"/>
  <c r="S2929" i="4"/>
  <c r="R2929" i="4"/>
  <c r="N2928" i="4"/>
  <c r="O2928" i="4"/>
  <c r="Y2926" i="4"/>
  <c r="Z2926" i="4"/>
  <c r="X2926" i="4"/>
  <c r="AA2926" i="4"/>
  <c r="U2925" i="4"/>
  <c r="S2925" i="4"/>
  <c r="R2925" i="4"/>
  <c r="N2924" i="4"/>
  <c r="O2924" i="4"/>
  <c r="Y2922" i="4"/>
  <c r="Z2922" i="4"/>
  <c r="X2922" i="4"/>
  <c r="AA2922" i="4"/>
  <c r="U2921" i="4"/>
  <c r="S2921" i="4"/>
  <c r="R2921" i="4"/>
  <c r="N2920" i="4"/>
  <c r="O2920" i="4"/>
  <c r="Y2918" i="4"/>
  <c r="Z2918" i="4"/>
  <c r="X2918" i="4"/>
  <c r="AA2918" i="4"/>
  <c r="U2917" i="4"/>
  <c r="S2917" i="4"/>
  <c r="R2917" i="4"/>
  <c r="N2916" i="4"/>
  <c r="O2916" i="4"/>
  <c r="Y2914" i="4"/>
  <c r="Z2914" i="4"/>
  <c r="X2914" i="4"/>
  <c r="AA2914" i="4"/>
  <c r="U2913" i="4"/>
  <c r="S2913" i="4"/>
  <c r="R2913" i="4"/>
  <c r="N2912" i="4"/>
  <c r="O2912" i="4"/>
  <c r="Y2910" i="4"/>
  <c r="Z2910" i="4"/>
  <c r="X2910" i="4"/>
  <c r="AA2910" i="4"/>
  <c r="U2909" i="4"/>
  <c r="S2909" i="4"/>
  <c r="R2909" i="4"/>
  <c r="N2908" i="4"/>
  <c r="O2908" i="4"/>
  <c r="Y2906" i="4"/>
  <c r="Z2906" i="4"/>
  <c r="X2906" i="4"/>
  <c r="AA2906" i="4"/>
  <c r="U2905" i="4"/>
  <c r="S2905" i="4"/>
  <c r="R2905" i="4"/>
  <c r="N2904" i="4"/>
  <c r="O2904" i="4"/>
  <c r="Y2902" i="4"/>
  <c r="Z2902" i="4"/>
  <c r="X2902" i="4"/>
  <c r="AA2902" i="4"/>
  <c r="U2901" i="4"/>
  <c r="S2901" i="4"/>
  <c r="R2901" i="4"/>
  <c r="N2900" i="4"/>
  <c r="O2900" i="4"/>
  <c r="Y2898" i="4"/>
  <c r="Z2898" i="4"/>
  <c r="X2898" i="4"/>
  <c r="AA2898" i="4"/>
  <c r="U2897" i="4"/>
  <c r="S2897" i="4"/>
  <c r="R2897" i="4"/>
  <c r="N2896" i="4"/>
  <c r="O2896" i="4"/>
  <c r="Y2894" i="4"/>
  <c r="Z2894" i="4"/>
  <c r="X2894" i="4"/>
  <c r="AA2894" i="4"/>
  <c r="U2893" i="4"/>
  <c r="S2893" i="4"/>
  <c r="R2893" i="4"/>
  <c r="N2892" i="4"/>
  <c r="O2892" i="4"/>
  <c r="Y2890" i="4"/>
  <c r="Z2890" i="4"/>
  <c r="X2890" i="4"/>
  <c r="AA2890" i="4"/>
  <c r="U2889" i="4"/>
  <c r="S2889" i="4"/>
  <c r="R2889" i="4"/>
  <c r="N2888" i="4"/>
  <c r="O2888" i="4"/>
  <c r="Y2886" i="4"/>
  <c r="Z2886" i="4"/>
  <c r="X2886" i="4"/>
  <c r="AA2886" i="4"/>
  <c r="U2885" i="4"/>
  <c r="S2885" i="4"/>
  <c r="R2885" i="4"/>
  <c r="N2884" i="4"/>
  <c r="O2884" i="4"/>
  <c r="Y2882" i="4"/>
  <c r="Z2882" i="4"/>
  <c r="X2882" i="4"/>
  <c r="AA2882" i="4"/>
  <c r="U2881" i="4"/>
  <c r="S2881" i="4"/>
  <c r="R2881" i="4"/>
  <c r="N2880" i="4"/>
  <c r="O2880" i="4"/>
  <c r="Y2878" i="4"/>
  <c r="Z2878" i="4"/>
  <c r="X2878" i="4"/>
  <c r="AA2878" i="4"/>
  <c r="U2877" i="4"/>
  <c r="S2877" i="4"/>
  <c r="R2877" i="4"/>
  <c r="N2876" i="4"/>
  <c r="O2876" i="4"/>
  <c r="Y2874" i="4"/>
  <c r="Z2874" i="4"/>
  <c r="X2874" i="4"/>
  <c r="AA2874" i="4"/>
  <c r="U2873" i="4"/>
  <c r="S2873" i="4"/>
  <c r="R2873" i="4"/>
  <c r="N2872" i="4"/>
  <c r="O2872" i="4"/>
  <c r="Y2870" i="4"/>
  <c r="Z2870" i="4"/>
  <c r="X2870" i="4"/>
  <c r="AA2870" i="4"/>
  <c r="U2869" i="4"/>
  <c r="S2869" i="4"/>
  <c r="R2869" i="4"/>
  <c r="N2868" i="4"/>
  <c r="O2868" i="4"/>
  <c r="Y2866" i="4"/>
  <c r="Z2866" i="4"/>
  <c r="X2866" i="4"/>
  <c r="AA2866" i="4"/>
  <c r="U2865" i="4"/>
  <c r="S2865" i="4"/>
  <c r="R2865" i="4"/>
  <c r="N2864" i="4"/>
  <c r="O2864" i="4"/>
  <c r="Y2862" i="4"/>
  <c r="Z2862" i="4"/>
  <c r="X2862" i="4"/>
  <c r="AA2862" i="4"/>
  <c r="U2861" i="4"/>
  <c r="S2861" i="4"/>
  <c r="R2861" i="4"/>
  <c r="N2860" i="4"/>
  <c r="O2860" i="4"/>
  <c r="Y2858" i="4"/>
  <c r="Z2858" i="4"/>
  <c r="X2858" i="4"/>
  <c r="AA2858" i="4"/>
  <c r="U2857" i="4"/>
  <c r="S2857" i="4"/>
  <c r="R2857" i="4"/>
  <c r="N2856" i="4"/>
  <c r="O2856" i="4"/>
  <c r="Y2854" i="4"/>
  <c r="Z2854" i="4"/>
  <c r="X2854" i="4"/>
  <c r="AA2854" i="4"/>
  <c r="U2853" i="4"/>
  <c r="S2853" i="4"/>
  <c r="R2853" i="4"/>
  <c r="N2852" i="4"/>
  <c r="O2852" i="4"/>
  <c r="Y2850" i="4"/>
  <c r="Z2850" i="4"/>
  <c r="X2850" i="4"/>
  <c r="AA2850" i="4"/>
  <c r="U2849" i="4"/>
  <c r="S2849" i="4"/>
  <c r="R2849" i="4"/>
  <c r="N2848" i="4"/>
  <c r="O2848" i="4"/>
  <c r="Y2846" i="4"/>
  <c r="Z2846" i="4"/>
  <c r="X2846" i="4"/>
  <c r="AA2846" i="4"/>
  <c r="U2845" i="4"/>
  <c r="S2845" i="4"/>
  <c r="R2845" i="4"/>
  <c r="N2844" i="4"/>
  <c r="O2844" i="4"/>
  <c r="Y2842" i="4"/>
  <c r="Z2842" i="4"/>
  <c r="X2842" i="4"/>
  <c r="AA2842" i="4"/>
  <c r="U2841" i="4"/>
  <c r="S2841" i="4"/>
  <c r="R2841" i="4"/>
  <c r="N2840" i="4"/>
  <c r="O2840" i="4"/>
  <c r="Y2838" i="4"/>
  <c r="Z2838" i="4"/>
  <c r="X2838" i="4"/>
  <c r="AA2838" i="4"/>
  <c r="U2837" i="4"/>
  <c r="S2837" i="4"/>
  <c r="R2837" i="4"/>
  <c r="N2836" i="4"/>
  <c r="O2836" i="4"/>
  <c r="Y2834" i="4"/>
  <c r="Z2834" i="4"/>
  <c r="X2834" i="4"/>
  <c r="AA2834" i="4"/>
  <c r="U2833" i="4"/>
  <c r="S2833" i="4"/>
  <c r="R2833" i="4"/>
  <c r="N2832" i="4"/>
  <c r="O2832" i="4"/>
  <c r="Y2830" i="4"/>
  <c r="Z2830" i="4"/>
  <c r="X2830" i="4"/>
  <c r="AA2830" i="4"/>
  <c r="U2829" i="4"/>
  <c r="S2829" i="4"/>
  <c r="R2829" i="4"/>
  <c r="N2828" i="4"/>
  <c r="O2828" i="4"/>
  <c r="Y2826" i="4"/>
  <c r="Z2826" i="4"/>
  <c r="X2826" i="4"/>
  <c r="AA2826" i="4"/>
  <c r="U2825" i="4"/>
  <c r="S2825" i="4"/>
  <c r="R2825" i="4"/>
  <c r="N2824" i="4"/>
  <c r="O2824" i="4"/>
  <c r="Y2822" i="4"/>
  <c r="Z2822" i="4"/>
  <c r="X2822" i="4"/>
  <c r="AA2822" i="4"/>
  <c r="U2821" i="4"/>
  <c r="S2821" i="4"/>
  <c r="R2821" i="4"/>
  <c r="N2820" i="4"/>
  <c r="O2820" i="4"/>
  <c r="Y2818" i="4"/>
  <c r="Z2818" i="4"/>
  <c r="X2818" i="4"/>
  <c r="AA2818" i="4"/>
  <c r="U2817" i="4"/>
  <c r="S2817" i="4"/>
  <c r="R2817" i="4"/>
  <c r="N2816" i="4"/>
  <c r="O2816" i="4"/>
  <c r="Y2814" i="4"/>
  <c r="Z2814" i="4"/>
  <c r="X2814" i="4"/>
  <c r="AA2814" i="4"/>
  <c r="U2813" i="4"/>
  <c r="S2813" i="4"/>
  <c r="R2813" i="4"/>
  <c r="N2812" i="4"/>
  <c r="O2812" i="4"/>
  <c r="Y2810" i="4"/>
  <c r="Z2810" i="4"/>
  <c r="X2810" i="4"/>
  <c r="AA2810" i="4"/>
  <c r="U2809" i="4"/>
  <c r="S2809" i="4"/>
  <c r="R2809" i="4"/>
  <c r="N2808" i="4"/>
  <c r="O2808" i="4"/>
  <c r="Y2806" i="4"/>
  <c r="Z2806" i="4"/>
  <c r="X2806" i="4"/>
  <c r="AA2806" i="4"/>
  <c r="U2805" i="4"/>
  <c r="S2805" i="4"/>
  <c r="R2805" i="4"/>
  <c r="N2804" i="4"/>
  <c r="O2804" i="4"/>
  <c r="Y2802" i="4"/>
  <c r="Z2802" i="4"/>
  <c r="X2802" i="4"/>
  <c r="AA2802" i="4"/>
  <c r="U2801" i="4"/>
  <c r="S2801" i="4"/>
  <c r="R2801" i="4"/>
  <c r="N2800" i="4"/>
  <c r="O2800" i="4"/>
  <c r="Y2798" i="4"/>
  <c r="Z2798" i="4"/>
  <c r="X2798" i="4"/>
  <c r="AA2798" i="4"/>
  <c r="U2797" i="4"/>
  <c r="S2797" i="4"/>
  <c r="R2797" i="4"/>
  <c r="N2796" i="4"/>
  <c r="O2796" i="4"/>
  <c r="Y2794" i="4"/>
  <c r="Z2794" i="4"/>
  <c r="X2794" i="4"/>
  <c r="AA2794" i="4"/>
  <c r="U2793" i="4"/>
  <c r="S2793" i="4"/>
  <c r="R2793" i="4"/>
  <c r="N2792" i="4"/>
  <c r="O2792" i="4"/>
  <c r="Y2790" i="4"/>
  <c r="Z2790" i="4"/>
  <c r="X2790" i="4"/>
  <c r="AA2790" i="4"/>
  <c r="U2789" i="4"/>
  <c r="S2789" i="4"/>
  <c r="R2789" i="4"/>
  <c r="N2788" i="4"/>
  <c r="O2788" i="4"/>
  <c r="Y2786" i="4"/>
  <c r="Z2786" i="4"/>
  <c r="X2786" i="4"/>
  <c r="AA2786" i="4"/>
  <c r="U2785" i="4"/>
  <c r="S2785" i="4"/>
  <c r="R2785" i="4"/>
  <c r="N2784" i="4"/>
  <c r="O2784" i="4"/>
  <c r="Y2782" i="4"/>
  <c r="Z2782" i="4"/>
  <c r="X2782" i="4"/>
  <c r="AA2782" i="4"/>
  <c r="U2781" i="4"/>
  <c r="S2781" i="4"/>
  <c r="R2781" i="4"/>
  <c r="N2780" i="4"/>
  <c r="O2780" i="4"/>
  <c r="Y2778" i="4"/>
  <c r="Z2778" i="4"/>
  <c r="X2778" i="4"/>
  <c r="AA2778" i="4"/>
  <c r="U2777" i="4"/>
  <c r="S2777" i="4"/>
  <c r="R2777" i="4"/>
  <c r="N2776" i="4"/>
  <c r="O2776" i="4"/>
  <c r="Y2774" i="4"/>
  <c r="Z2774" i="4"/>
  <c r="X2774" i="4"/>
  <c r="AA2774" i="4"/>
  <c r="U2773" i="4"/>
  <c r="S2773" i="4"/>
  <c r="R2773" i="4"/>
  <c r="N2772" i="4"/>
  <c r="O2772" i="4"/>
  <c r="Y2770" i="4"/>
  <c r="Z2770" i="4"/>
  <c r="X2770" i="4"/>
  <c r="AA2770" i="4"/>
  <c r="U2769" i="4"/>
  <c r="S2769" i="4"/>
  <c r="R2769" i="4"/>
  <c r="N2768" i="4"/>
  <c r="O2768" i="4"/>
  <c r="Y2766" i="4"/>
  <c r="Z2766" i="4"/>
  <c r="X2766" i="4"/>
  <c r="AA2766" i="4"/>
  <c r="U2765" i="4"/>
  <c r="S2765" i="4"/>
  <c r="R2765" i="4"/>
  <c r="N2764" i="4"/>
  <c r="O2764" i="4"/>
  <c r="Y2762" i="4"/>
  <c r="Z2762" i="4"/>
  <c r="X2762" i="4"/>
  <c r="AA2762" i="4"/>
  <c r="U2761" i="4"/>
  <c r="S2761" i="4"/>
  <c r="R2761" i="4"/>
  <c r="N2760" i="4"/>
  <c r="O2760" i="4"/>
  <c r="Y2758" i="4"/>
  <c r="Z2758" i="4"/>
  <c r="X2758" i="4"/>
  <c r="AA2758" i="4"/>
  <c r="U2757" i="4"/>
  <c r="S2757" i="4"/>
  <c r="R2757" i="4"/>
  <c r="N2756" i="4"/>
  <c r="O2756" i="4"/>
  <c r="Y2754" i="4"/>
  <c r="Z2754" i="4"/>
  <c r="X2754" i="4"/>
  <c r="AA2754" i="4"/>
  <c r="U2753" i="4"/>
  <c r="S2753" i="4"/>
  <c r="R2753" i="4"/>
  <c r="N2752" i="4"/>
  <c r="O2752" i="4"/>
  <c r="Y2750" i="4"/>
  <c r="Z2750" i="4"/>
  <c r="X2750" i="4"/>
  <c r="AA2750" i="4"/>
  <c r="U2749" i="4"/>
  <c r="S2749" i="4"/>
  <c r="R2749" i="4"/>
  <c r="N2748" i="4"/>
  <c r="O2748" i="4"/>
  <c r="Y2746" i="4"/>
  <c r="Z2746" i="4"/>
  <c r="X2746" i="4"/>
  <c r="AA2746" i="4"/>
  <c r="U2745" i="4"/>
  <c r="S2745" i="4"/>
  <c r="R2745" i="4"/>
  <c r="N2744" i="4"/>
  <c r="O2744" i="4"/>
  <c r="Y2742" i="4"/>
  <c r="Z2742" i="4"/>
  <c r="X2742" i="4"/>
  <c r="AA2742" i="4"/>
  <c r="U2741" i="4"/>
  <c r="S2741" i="4"/>
  <c r="R2741" i="4"/>
  <c r="N2740" i="4"/>
  <c r="O2740" i="4"/>
  <c r="Y2738" i="4"/>
  <c r="Z2738" i="4"/>
  <c r="X2738" i="4"/>
  <c r="AA2738" i="4"/>
  <c r="U2737" i="4"/>
  <c r="S2737" i="4"/>
  <c r="R2737" i="4"/>
  <c r="N2736" i="4"/>
  <c r="O2736" i="4"/>
  <c r="Y2734" i="4"/>
  <c r="Z2734" i="4"/>
  <c r="X2734" i="4"/>
  <c r="AA2734" i="4"/>
  <c r="U2733" i="4"/>
  <c r="S2733" i="4"/>
  <c r="R2733" i="4"/>
  <c r="N2732" i="4"/>
  <c r="O2732" i="4"/>
  <c r="Y2730" i="4"/>
  <c r="Z2730" i="4"/>
  <c r="X2730" i="4"/>
  <c r="AA2730" i="4"/>
  <c r="U2729" i="4"/>
  <c r="S2729" i="4"/>
  <c r="R2729" i="4"/>
  <c r="N2728" i="4"/>
  <c r="O2728" i="4"/>
  <c r="Y2726" i="4"/>
  <c r="Z2726" i="4"/>
  <c r="X2726" i="4"/>
  <c r="AA2726" i="4"/>
  <c r="U2725" i="4"/>
  <c r="S2725" i="4"/>
  <c r="R2725" i="4"/>
  <c r="N2724" i="4"/>
  <c r="O2724" i="4"/>
  <c r="Y2722" i="4"/>
  <c r="Z2722" i="4"/>
  <c r="X2722" i="4"/>
  <c r="AA2722" i="4"/>
  <c r="U2721" i="4"/>
  <c r="S2721" i="4"/>
  <c r="R2721" i="4"/>
  <c r="N2720" i="4"/>
  <c r="O2720" i="4"/>
  <c r="Y2718" i="4"/>
  <c r="Z2718" i="4"/>
  <c r="X2718" i="4"/>
  <c r="AA2718" i="4"/>
  <c r="U2717" i="4"/>
  <c r="S2717" i="4"/>
  <c r="R2717" i="4"/>
  <c r="N2716" i="4"/>
  <c r="O2716" i="4"/>
  <c r="Y2714" i="4"/>
  <c r="Z2714" i="4"/>
  <c r="X2714" i="4"/>
  <c r="AA2714" i="4"/>
  <c r="U2713" i="4"/>
  <c r="S2713" i="4"/>
  <c r="R2713" i="4"/>
  <c r="N2712" i="4"/>
  <c r="O2712" i="4"/>
  <c r="Y2710" i="4"/>
  <c r="Z2710" i="4"/>
  <c r="X2710" i="4"/>
  <c r="AA2710" i="4"/>
  <c r="U2709" i="4"/>
  <c r="S2709" i="4"/>
  <c r="R2709" i="4"/>
  <c r="N2708" i="4"/>
  <c r="O2708" i="4"/>
  <c r="Y2706" i="4"/>
  <c r="Z2706" i="4"/>
  <c r="X2706" i="4"/>
  <c r="AA2706" i="4"/>
  <c r="U2705" i="4"/>
  <c r="S2705" i="4"/>
  <c r="R2705" i="4"/>
  <c r="N2704" i="4"/>
  <c r="O2704" i="4"/>
  <c r="Y2702" i="4"/>
  <c r="Z2702" i="4"/>
  <c r="X2702" i="4"/>
  <c r="AA2702" i="4"/>
  <c r="U2701" i="4"/>
  <c r="S2701" i="4"/>
  <c r="R2701" i="4"/>
  <c r="N2700" i="4"/>
  <c r="O2700" i="4"/>
  <c r="Y2698" i="4"/>
  <c r="Z2698" i="4"/>
  <c r="X2698" i="4"/>
  <c r="AA2698" i="4"/>
  <c r="U2697" i="4"/>
  <c r="S2697" i="4"/>
  <c r="R2697" i="4"/>
  <c r="N2696" i="4"/>
  <c r="O2696" i="4"/>
  <c r="Y2694" i="4"/>
  <c r="Z2694" i="4"/>
  <c r="X2694" i="4"/>
  <c r="AA2694" i="4"/>
  <c r="U2693" i="4"/>
  <c r="S2693" i="4"/>
  <c r="R2693" i="4"/>
  <c r="N2692" i="4"/>
  <c r="O2692" i="4"/>
  <c r="Y2690" i="4"/>
  <c r="Z2690" i="4"/>
  <c r="X2690" i="4"/>
  <c r="AA2690" i="4"/>
  <c r="U2689" i="4"/>
  <c r="S2689" i="4"/>
  <c r="R2689" i="4"/>
  <c r="N2688" i="4"/>
  <c r="O2688" i="4"/>
  <c r="Y2686" i="4"/>
  <c r="Z2686" i="4"/>
  <c r="X2686" i="4"/>
  <c r="AA2686" i="4"/>
  <c r="U2685" i="4"/>
  <c r="S2685" i="4"/>
  <c r="R2685" i="4"/>
  <c r="N2684" i="4"/>
  <c r="O2684" i="4"/>
  <c r="Y2682" i="4"/>
  <c r="Z2682" i="4"/>
  <c r="X2682" i="4"/>
  <c r="AA2682" i="4"/>
  <c r="U2681" i="4"/>
  <c r="S2681" i="4"/>
  <c r="R2681" i="4"/>
  <c r="N2680" i="4"/>
  <c r="O2680" i="4"/>
  <c r="Y2678" i="4"/>
  <c r="Z2678" i="4"/>
  <c r="X2678" i="4"/>
  <c r="AA2678" i="4"/>
  <c r="U2677" i="4"/>
  <c r="S2677" i="4"/>
  <c r="R2677" i="4"/>
  <c r="N2676" i="4"/>
  <c r="O2676" i="4"/>
  <c r="Y2674" i="4"/>
  <c r="Z2674" i="4"/>
  <c r="X2674" i="4"/>
  <c r="AA2674" i="4"/>
  <c r="U2673" i="4"/>
  <c r="S2673" i="4"/>
  <c r="R2673" i="4"/>
  <c r="N2672" i="4"/>
  <c r="O2672" i="4"/>
  <c r="Y2670" i="4"/>
  <c r="Z2670" i="4"/>
  <c r="X2670" i="4"/>
  <c r="AA2670" i="4"/>
  <c r="U2669" i="4"/>
  <c r="S2669" i="4"/>
  <c r="R2669" i="4"/>
  <c r="N2668" i="4"/>
  <c r="O2668" i="4"/>
  <c r="Y2666" i="4"/>
  <c r="Z2666" i="4"/>
  <c r="X2666" i="4"/>
  <c r="AA2666" i="4"/>
  <c r="U2665" i="4"/>
  <c r="S2665" i="4"/>
  <c r="R2665" i="4"/>
  <c r="N2664" i="4"/>
  <c r="O2664" i="4"/>
  <c r="Y2662" i="4"/>
  <c r="Z2662" i="4"/>
  <c r="X2662" i="4"/>
  <c r="AA2662" i="4"/>
  <c r="U2661" i="4"/>
  <c r="S2661" i="4"/>
  <c r="R2661" i="4"/>
  <c r="N2660" i="4"/>
  <c r="O2660" i="4"/>
  <c r="Y2658" i="4"/>
  <c r="Z2658" i="4"/>
  <c r="X2658" i="4"/>
  <c r="AA2658" i="4"/>
  <c r="U2657" i="4"/>
  <c r="S2657" i="4"/>
  <c r="R2657" i="4"/>
  <c r="N2656" i="4"/>
  <c r="O2656" i="4"/>
  <c r="Y2654" i="4"/>
  <c r="Z2654" i="4"/>
  <c r="X2654" i="4"/>
  <c r="AA2654" i="4"/>
  <c r="U2653" i="4"/>
  <c r="S2653" i="4"/>
  <c r="R2653" i="4"/>
  <c r="N2652" i="4"/>
  <c r="O2652" i="4"/>
  <c r="Y2650" i="4"/>
  <c r="Z2650" i="4"/>
  <c r="X2650" i="4"/>
  <c r="AA2650" i="4"/>
  <c r="U2649" i="4"/>
  <c r="S2649" i="4"/>
  <c r="R2649" i="4"/>
  <c r="N2648" i="4"/>
  <c r="O2648" i="4"/>
  <c r="Y2646" i="4"/>
  <c r="Z2646" i="4"/>
  <c r="X2646" i="4"/>
  <c r="AA2646" i="4"/>
  <c r="U2645" i="4"/>
  <c r="S2645" i="4"/>
  <c r="R2645" i="4"/>
  <c r="N2644" i="4"/>
  <c r="O2644" i="4"/>
  <c r="Y2642" i="4"/>
  <c r="Z2642" i="4"/>
  <c r="X2642" i="4"/>
  <c r="AA2642" i="4"/>
  <c r="U2641" i="4"/>
  <c r="S2641" i="4"/>
  <c r="R2641" i="4"/>
  <c r="N2640" i="4"/>
  <c r="O2640" i="4"/>
  <c r="Y2638" i="4"/>
  <c r="Z2638" i="4"/>
  <c r="X2638" i="4"/>
  <c r="AA2638" i="4"/>
  <c r="U2637" i="4"/>
  <c r="S2637" i="4"/>
  <c r="R2637" i="4"/>
  <c r="N2636" i="4"/>
  <c r="O2636" i="4"/>
  <c r="Y2634" i="4"/>
  <c r="Z2634" i="4"/>
  <c r="X2634" i="4"/>
  <c r="AA2634" i="4"/>
  <c r="U2633" i="4"/>
  <c r="S2633" i="4"/>
  <c r="R2633" i="4"/>
  <c r="N2632" i="4"/>
  <c r="O2632" i="4"/>
  <c r="Y2630" i="4"/>
  <c r="Z2630" i="4"/>
  <c r="X2630" i="4"/>
  <c r="AA2630" i="4"/>
  <c r="U2629" i="4"/>
  <c r="S2629" i="4"/>
  <c r="R2629" i="4"/>
  <c r="N2628" i="4"/>
  <c r="O2628" i="4"/>
  <c r="Y2626" i="4"/>
  <c r="Z2626" i="4"/>
  <c r="X2626" i="4"/>
  <c r="AA2626" i="4"/>
  <c r="U2625" i="4"/>
  <c r="S2625" i="4"/>
  <c r="R2625" i="4"/>
  <c r="N2624" i="4"/>
  <c r="O2624" i="4"/>
  <c r="Y2622" i="4"/>
  <c r="Z2622" i="4"/>
  <c r="X2622" i="4"/>
  <c r="AA2622" i="4"/>
  <c r="U2621" i="4"/>
  <c r="S2621" i="4"/>
  <c r="R2621" i="4"/>
  <c r="N2620" i="4"/>
  <c r="O2620" i="4"/>
  <c r="Y2618" i="4"/>
  <c r="Z2618" i="4"/>
  <c r="X2618" i="4"/>
  <c r="AA2618" i="4"/>
  <c r="U2617" i="4"/>
  <c r="S2617" i="4"/>
  <c r="R2617" i="4"/>
  <c r="N2616" i="4"/>
  <c r="O2616" i="4"/>
  <c r="Y2614" i="4"/>
  <c r="Z2614" i="4"/>
  <c r="X2614" i="4"/>
  <c r="AA2614" i="4"/>
  <c r="U2613" i="4"/>
  <c r="S2613" i="4"/>
  <c r="R2613" i="4"/>
  <c r="N2612" i="4"/>
  <c r="O2612" i="4"/>
  <c r="Y2610" i="4"/>
  <c r="Z2610" i="4"/>
  <c r="X2610" i="4"/>
  <c r="AA2610" i="4"/>
  <c r="U2609" i="4"/>
  <c r="S2609" i="4"/>
  <c r="R2609" i="4"/>
  <c r="N2608" i="4"/>
  <c r="O2608" i="4"/>
  <c r="Y2606" i="4"/>
  <c r="Z2606" i="4"/>
  <c r="X2606" i="4"/>
  <c r="AA2606" i="4"/>
  <c r="U2605" i="4"/>
  <c r="S2605" i="4"/>
  <c r="R2605" i="4"/>
  <c r="N2604" i="4"/>
  <c r="O2604" i="4"/>
  <c r="Y2602" i="4"/>
  <c r="Z2602" i="4"/>
  <c r="X2602" i="4"/>
  <c r="AA2602" i="4"/>
  <c r="U2601" i="4"/>
  <c r="S2601" i="4"/>
  <c r="R2601" i="4"/>
  <c r="N2600" i="4"/>
  <c r="O2600" i="4"/>
  <c r="Y2598" i="4"/>
  <c r="Z2598" i="4"/>
  <c r="X2598" i="4"/>
  <c r="AA2598" i="4"/>
  <c r="U2597" i="4"/>
  <c r="S2597" i="4"/>
  <c r="R2597" i="4"/>
  <c r="N2596" i="4"/>
  <c r="O2596" i="4"/>
  <c r="Y2594" i="4"/>
  <c r="Z2594" i="4"/>
  <c r="X2594" i="4"/>
  <c r="AA2594" i="4"/>
  <c r="U2593" i="4"/>
  <c r="S2593" i="4"/>
  <c r="R2593" i="4"/>
  <c r="N2592" i="4"/>
  <c r="O2592" i="4"/>
  <c r="Y2590" i="4"/>
  <c r="Z2590" i="4"/>
  <c r="X2590" i="4"/>
  <c r="AA2590" i="4"/>
  <c r="U2589" i="4"/>
  <c r="S2589" i="4"/>
  <c r="R2589" i="4"/>
  <c r="N2588" i="4"/>
  <c r="O2588" i="4"/>
  <c r="Y2586" i="4"/>
  <c r="Z2586" i="4"/>
  <c r="X2586" i="4"/>
  <c r="AA2586" i="4"/>
  <c r="U2585" i="4"/>
  <c r="S2585" i="4"/>
  <c r="R2585" i="4"/>
  <c r="N2584" i="4"/>
  <c r="O2584" i="4"/>
  <c r="Y2582" i="4"/>
  <c r="Z2582" i="4"/>
  <c r="X2582" i="4"/>
  <c r="AA2582" i="4"/>
  <c r="U2581" i="4"/>
  <c r="S2581" i="4"/>
  <c r="R2581" i="4"/>
  <c r="N2580" i="4"/>
  <c r="O2580" i="4"/>
  <c r="Y2578" i="4"/>
  <c r="Z2578" i="4"/>
  <c r="X2578" i="4"/>
  <c r="AA2578" i="4"/>
  <c r="U2577" i="4"/>
  <c r="S2577" i="4"/>
  <c r="R2577" i="4"/>
  <c r="N2576" i="4"/>
  <c r="O2576" i="4"/>
  <c r="Y2574" i="4"/>
  <c r="Z2574" i="4"/>
  <c r="X2574" i="4"/>
  <c r="AA2574" i="4"/>
  <c r="U2573" i="4"/>
  <c r="S2573" i="4"/>
  <c r="R2573" i="4"/>
  <c r="N2572" i="4"/>
  <c r="O2572" i="4"/>
  <c r="Y2570" i="4"/>
  <c r="Z2570" i="4"/>
  <c r="X2570" i="4"/>
  <c r="AA2570" i="4"/>
  <c r="U2569" i="4"/>
  <c r="S2569" i="4"/>
  <c r="R2569" i="4"/>
  <c r="N2568" i="4"/>
  <c r="O2568" i="4"/>
  <c r="Y2566" i="4"/>
  <c r="Z2566" i="4"/>
  <c r="X2566" i="4"/>
  <c r="AA2566" i="4"/>
  <c r="U2565" i="4"/>
  <c r="S2565" i="4"/>
  <c r="R2565" i="4"/>
  <c r="N2564" i="4"/>
  <c r="O2564" i="4"/>
  <c r="Y2562" i="4"/>
  <c r="Z2562" i="4"/>
  <c r="X2562" i="4"/>
  <c r="AA2562" i="4"/>
  <c r="U2561" i="4"/>
  <c r="S2561" i="4"/>
  <c r="R2561" i="4"/>
  <c r="N2560" i="4"/>
  <c r="O2560" i="4"/>
  <c r="Y2558" i="4"/>
  <c r="Z2558" i="4"/>
  <c r="X2558" i="4"/>
  <c r="AA2558" i="4"/>
  <c r="U2557" i="4"/>
  <c r="S2557" i="4"/>
  <c r="R2557" i="4"/>
  <c r="N2556" i="4"/>
  <c r="O2556" i="4"/>
  <c r="Y2554" i="4"/>
  <c r="Z2554" i="4"/>
  <c r="X2554" i="4"/>
  <c r="AA2554" i="4"/>
  <c r="U2553" i="4"/>
  <c r="S2553" i="4"/>
  <c r="R2553" i="4"/>
  <c r="N2552" i="4"/>
  <c r="O2552" i="4"/>
  <c r="Y2550" i="4"/>
  <c r="Z2550" i="4"/>
  <c r="X2550" i="4"/>
  <c r="AA2550" i="4"/>
  <c r="U2549" i="4"/>
  <c r="S2549" i="4"/>
  <c r="R2549" i="4"/>
  <c r="N2548" i="4"/>
  <c r="O2548" i="4"/>
  <c r="Y2546" i="4"/>
  <c r="Z2546" i="4"/>
  <c r="X2546" i="4"/>
  <c r="AA2546" i="4"/>
  <c r="U2545" i="4"/>
  <c r="S2545" i="4"/>
  <c r="R2545" i="4"/>
  <c r="N2544" i="4"/>
  <c r="O2544" i="4"/>
  <c r="Y2542" i="4"/>
  <c r="Z2542" i="4"/>
  <c r="X2542" i="4"/>
  <c r="AA2542" i="4"/>
  <c r="U2541" i="4"/>
  <c r="S2541" i="4"/>
  <c r="R2541" i="4"/>
  <c r="N2540" i="4"/>
  <c r="O2540" i="4"/>
  <c r="Y2538" i="4"/>
  <c r="Z2538" i="4"/>
  <c r="X2538" i="4"/>
  <c r="AA2538" i="4"/>
  <c r="U2537" i="4"/>
  <c r="S2537" i="4"/>
  <c r="R2537" i="4"/>
  <c r="N2536" i="4"/>
  <c r="O2536" i="4"/>
  <c r="Y2534" i="4"/>
  <c r="Z2534" i="4"/>
  <c r="X2534" i="4"/>
  <c r="AA2534" i="4"/>
  <c r="U2533" i="4"/>
  <c r="S2533" i="4"/>
  <c r="R2533" i="4"/>
  <c r="N2532" i="4"/>
  <c r="O2532" i="4"/>
  <c r="Y2530" i="4"/>
  <c r="Z2530" i="4"/>
  <c r="X2530" i="4"/>
  <c r="AA2530" i="4"/>
  <c r="U2529" i="4"/>
  <c r="S2529" i="4"/>
  <c r="R2529" i="4"/>
  <c r="N2528" i="4"/>
  <c r="O2528" i="4"/>
  <c r="Y2526" i="4"/>
  <c r="Z2526" i="4"/>
  <c r="X2526" i="4"/>
  <c r="AA2526" i="4"/>
  <c r="U2525" i="4"/>
  <c r="S2525" i="4"/>
  <c r="R2525" i="4"/>
  <c r="N2524" i="4"/>
  <c r="O2524" i="4"/>
  <c r="Y2522" i="4"/>
  <c r="Z2522" i="4"/>
  <c r="X2522" i="4"/>
  <c r="AA2522" i="4"/>
  <c r="U2521" i="4"/>
  <c r="S2521" i="4"/>
  <c r="R2521" i="4"/>
  <c r="N2520" i="4"/>
  <c r="O2520" i="4"/>
  <c r="Y2518" i="4"/>
  <c r="Z2518" i="4"/>
  <c r="X2518" i="4"/>
  <c r="AA2518" i="4"/>
  <c r="U2517" i="4"/>
  <c r="S2517" i="4"/>
  <c r="R2517" i="4"/>
  <c r="N2516" i="4"/>
  <c r="O2516" i="4"/>
  <c r="Y2514" i="4"/>
  <c r="Z2514" i="4"/>
  <c r="X2514" i="4"/>
  <c r="AA2514" i="4"/>
  <c r="U2513" i="4"/>
  <c r="S2513" i="4"/>
  <c r="R2513" i="4"/>
  <c r="N2512" i="4"/>
  <c r="O2512" i="4"/>
  <c r="Y2510" i="4"/>
  <c r="Z2510" i="4"/>
  <c r="X2510" i="4"/>
  <c r="AA2510" i="4"/>
  <c r="U2509" i="4"/>
  <c r="S2509" i="4"/>
  <c r="R2509" i="4"/>
  <c r="N2508" i="4"/>
  <c r="O2508" i="4"/>
  <c r="Y2506" i="4"/>
  <c r="Z2506" i="4"/>
  <c r="X2506" i="4"/>
  <c r="AA2506" i="4"/>
  <c r="U2505" i="4"/>
  <c r="S2505" i="4"/>
  <c r="R2505" i="4"/>
  <c r="N2504" i="4"/>
  <c r="O2504" i="4"/>
  <c r="Y2502" i="4"/>
  <c r="Z2502" i="4"/>
  <c r="X2502" i="4"/>
  <c r="AA2502" i="4"/>
  <c r="U2501" i="4"/>
  <c r="S2501" i="4"/>
  <c r="R2501" i="4"/>
  <c r="N2500" i="4"/>
  <c r="O2500" i="4"/>
  <c r="Y2498" i="4"/>
  <c r="Z2498" i="4"/>
  <c r="X2498" i="4"/>
  <c r="AA2498" i="4"/>
  <c r="U2497" i="4"/>
  <c r="S2497" i="4"/>
  <c r="R2497" i="4"/>
  <c r="N2496" i="4"/>
  <c r="O2496" i="4"/>
  <c r="Y2494" i="4"/>
  <c r="Z2494" i="4"/>
  <c r="X2494" i="4"/>
  <c r="AA2494" i="4"/>
  <c r="U2493" i="4"/>
  <c r="S2493" i="4"/>
  <c r="R2493" i="4"/>
  <c r="N2492" i="4"/>
  <c r="O2492" i="4"/>
  <c r="Y2490" i="4"/>
  <c r="Z2490" i="4"/>
  <c r="X2490" i="4"/>
  <c r="AA2490" i="4"/>
  <c r="U2489" i="4"/>
  <c r="S2489" i="4"/>
  <c r="R2489" i="4"/>
  <c r="N2488" i="4"/>
  <c r="O2488" i="4"/>
  <c r="Y2486" i="4"/>
  <c r="Z2486" i="4"/>
  <c r="X2486" i="4"/>
  <c r="AA2486" i="4"/>
  <c r="U2485" i="4"/>
  <c r="S2485" i="4"/>
  <c r="R2485" i="4"/>
  <c r="N2484" i="4"/>
  <c r="O2484" i="4"/>
  <c r="Y2482" i="4"/>
  <c r="Z2482" i="4"/>
  <c r="X2482" i="4"/>
  <c r="AA2482" i="4"/>
  <c r="U2481" i="4"/>
  <c r="S2481" i="4"/>
  <c r="R2481" i="4"/>
  <c r="N2480" i="4"/>
  <c r="O2480" i="4"/>
  <c r="Y2478" i="4"/>
  <c r="Z2478" i="4"/>
  <c r="X2478" i="4"/>
  <c r="AA2478" i="4"/>
  <c r="U2477" i="4"/>
  <c r="S2477" i="4"/>
  <c r="R2477" i="4"/>
  <c r="N2476" i="4"/>
  <c r="O2476" i="4"/>
  <c r="Y2474" i="4"/>
  <c r="Z2474" i="4"/>
  <c r="X2474" i="4"/>
  <c r="AA2474" i="4"/>
  <c r="U2473" i="4"/>
  <c r="S2473" i="4"/>
  <c r="R2473" i="4"/>
  <c r="N2472" i="4"/>
  <c r="O2472" i="4"/>
  <c r="Y2470" i="4"/>
  <c r="Z2470" i="4"/>
  <c r="X2470" i="4"/>
  <c r="AA2470" i="4"/>
  <c r="U2469" i="4"/>
  <c r="S2469" i="4"/>
  <c r="R2469" i="4"/>
  <c r="N2468" i="4"/>
  <c r="O2468" i="4"/>
  <c r="Y2466" i="4"/>
  <c r="Z2466" i="4"/>
  <c r="X2466" i="4"/>
  <c r="AA2466" i="4"/>
  <c r="U2465" i="4"/>
  <c r="S2465" i="4"/>
  <c r="R2465" i="4"/>
  <c r="N2464" i="4"/>
  <c r="O2464" i="4"/>
  <c r="Y2462" i="4"/>
  <c r="Z2462" i="4"/>
  <c r="X2462" i="4"/>
  <c r="AA2462" i="4"/>
  <c r="U2461" i="4"/>
  <c r="S2461" i="4"/>
  <c r="R2461" i="4"/>
  <c r="N2460" i="4"/>
  <c r="O2460" i="4"/>
  <c r="Y2458" i="4"/>
  <c r="Z2458" i="4"/>
  <c r="X2458" i="4"/>
  <c r="AA2458" i="4"/>
  <c r="U2457" i="4"/>
  <c r="S2457" i="4"/>
  <c r="R2457" i="4"/>
  <c r="N2456" i="4"/>
  <c r="O2456" i="4"/>
  <c r="Y2454" i="4"/>
  <c r="Z2454" i="4"/>
  <c r="X2454" i="4"/>
  <c r="AA2454" i="4"/>
  <c r="U2453" i="4"/>
  <c r="S2453" i="4"/>
  <c r="R2453" i="4"/>
  <c r="N2452" i="4"/>
  <c r="O2452" i="4"/>
  <c r="Y2450" i="4"/>
  <c r="Z2450" i="4"/>
  <c r="X2450" i="4"/>
  <c r="AA2450" i="4"/>
  <c r="U2449" i="4"/>
  <c r="S2449" i="4"/>
  <c r="R2449" i="4"/>
  <c r="N2448" i="4"/>
  <c r="O2448" i="4"/>
  <c r="Y2446" i="4"/>
  <c r="Z2446" i="4"/>
  <c r="X2446" i="4"/>
  <c r="AA2446" i="4"/>
  <c r="U2445" i="4"/>
  <c r="S2445" i="4"/>
  <c r="R2445" i="4"/>
  <c r="N2444" i="4"/>
  <c r="O2444" i="4"/>
  <c r="Y2442" i="4"/>
  <c r="Z2442" i="4"/>
  <c r="X2442" i="4"/>
  <c r="AA2442" i="4"/>
  <c r="U2441" i="4"/>
  <c r="S2441" i="4"/>
  <c r="R2441" i="4"/>
  <c r="N2440" i="4"/>
  <c r="O2440" i="4"/>
  <c r="Y2438" i="4"/>
  <c r="Z2438" i="4"/>
  <c r="X2438" i="4"/>
  <c r="AA2438" i="4"/>
  <c r="U2437" i="4"/>
  <c r="S2437" i="4"/>
  <c r="R2437" i="4"/>
  <c r="N2436" i="4"/>
  <c r="O2436" i="4"/>
  <c r="Y2434" i="4"/>
  <c r="Z2434" i="4"/>
  <c r="X2434" i="4"/>
  <c r="AA2434" i="4"/>
  <c r="U2433" i="4"/>
  <c r="S2433" i="4"/>
  <c r="R2433" i="4"/>
  <c r="N2432" i="4"/>
  <c r="O2432" i="4"/>
  <c r="Y2430" i="4"/>
  <c r="Z2430" i="4"/>
  <c r="X2430" i="4"/>
  <c r="AA2430" i="4"/>
  <c r="U2429" i="4"/>
  <c r="S2429" i="4"/>
  <c r="R2429" i="4"/>
  <c r="N2428" i="4"/>
  <c r="O2428" i="4"/>
  <c r="Y2426" i="4"/>
  <c r="Z2426" i="4"/>
  <c r="X2426" i="4"/>
  <c r="AA2426" i="4"/>
  <c r="U2425" i="4"/>
  <c r="S2425" i="4"/>
  <c r="R2425" i="4"/>
  <c r="N2424" i="4"/>
  <c r="O2424" i="4"/>
  <c r="Y2422" i="4"/>
  <c r="Z2422" i="4"/>
  <c r="X2422" i="4"/>
  <c r="AA2422" i="4"/>
  <c r="U2421" i="4"/>
  <c r="S2421" i="4"/>
  <c r="R2421" i="4"/>
  <c r="N2420" i="4"/>
  <c r="O2420" i="4"/>
  <c r="Y2418" i="4"/>
  <c r="Z2418" i="4"/>
  <c r="X2418" i="4"/>
  <c r="AA2418" i="4"/>
  <c r="U2417" i="4"/>
  <c r="S2417" i="4"/>
  <c r="R2417" i="4"/>
  <c r="N2416" i="4"/>
  <c r="O2416" i="4"/>
  <c r="Y2414" i="4"/>
  <c r="Z2414" i="4"/>
  <c r="X2414" i="4"/>
  <c r="AA2414" i="4"/>
  <c r="U2413" i="4"/>
  <c r="S2413" i="4"/>
  <c r="R2413" i="4"/>
  <c r="N2412" i="4"/>
  <c r="O2412" i="4"/>
  <c r="Y2410" i="4"/>
  <c r="Z2410" i="4"/>
  <c r="X2410" i="4"/>
  <c r="AA2410" i="4"/>
  <c r="U2409" i="4"/>
  <c r="S2409" i="4"/>
  <c r="R2409" i="4"/>
  <c r="N2408" i="4"/>
  <c r="O2408" i="4"/>
  <c r="Y2406" i="4"/>
  <c r="Z2406" i="4"/>
  <c r="X2406" i="4"/>
  <c r="AA2406" i="4"/>
  <c r="U2405" i="4"/>
  <c r="S2405" i="4"/>
  <c r="R2405" i="4"/>
  <c r="N2404" i="4"/>
  <c r="O2404" i="4"/>
  <c r="Y2402" i="4"/>
  <c r="Z2402" i="4"/>
  <c r="X2402" i="4"/>
  <c r="AA2402" i="4"/>
  <c r="U2401" i="4"/>
  <c r="S2401" i="4"/>
  <c r="R2401" i="4"/>
  <c r="N2400" i="4"/>
  <c r="O2400" i="4"/>
  <c r="Y2398" i="4"/>
  <c r="Z2398" i="4"/>
  <c r="X2398" i="4"/>
  <c r="AA2398" i="4"/>
  <c r="U2397" i="4"/>
  <c r="S2397" i="4"/>
  <c r="R2397" i="4"/>
  <c r="N2396" i="4"/>
  <c r="O2396" i="4"/>
  <c r="Y2394" i="4"/>
  <c r="Z2394" i="4"/>
  <c r="X2394" i="4"/>
  <c r="AA2394" i="4"/>
  <c r="U2393" i="4"/>
  <c r="S2393" i="4"/>
  <c r="R2393" i="4"/>
  <c r="N2392" i="4"/>
  <c r="O2392" i="4"/>
  <c r="Y2390" i="4"/>
  <c r="Z2390" i="4"/>
  <c r="X2390" i="4"/>
  <c r="AA2390" i="4"/>
  <c r="U2389" i="4"/>
  <c r="S2389" i="4"/>
  <c r="R2389" i="4"/>
  <c r="N2388" i="4"/>
  <c r="O2388" i="4"/>
  <c r="Y2386" i="4"/>
  <c r="Z2386" i="4"/>
  <c r="X2386" i="4"/>
  <c r="AA2386" i="4"/>
  <c r="U2385" i="4"/>
  <c r="S2385" i="4"/>
  <c r="R2385" i="4"/>
  <c r="N2384" i="4"/>
  <c r="O2384" i="4"/>
  <c r="Y2382" i="4"/>
  <c r="Z2382" i="4"/>
  <c r="X2382" i="4"/>
  <c r="AA2382" i="4"/>
  <c r="U2381" i="4"/>
  <c r="S2381" i="4"/>
  <c r="R2381" i="4"/>
  <c r="N2380" i="4"/>
  <c r="O2380" i="4"/>
  <c r="Y2378" i="4"/>
  <c r="Z2378" i="4"/>
  <c r="X2378" i="4"/>
  <c r="AA2378" i="4"/>
  <c r="U2377" i="4"/>
  <c r="S2377" i="4"/>
  <c r="R2377" i="4"/>
  <c r="N2376" i="4"/>
  <c r="O2376" i="4"/>
  <c r="Y2374" i="4"/>
  <c r="Z2374" i="4"/>
  <c r="X2374" i="4"/>
  <c r="AA2374" i="4"/>
  <c r="U2373" i="4"/>
  <c r="S2373" i="4"/>
  <c r="R2373" i="4"/>
  <c r="N2372" i="4"/>
  <c r="O2372" i="4"/>
  <c r="Y2370" i="4"/>
  <c r="Z2370" i="4"/>
  <c r="X2370" i="4"/>
  <c r="AA2370" i="4"/>
  <c r="U2369" i="4"/>
  <c r="S2369" i="4"/>
  <c r="R2369" i="4"/>
  <c r="N2368" i="4"/>
  <c r="O2368" i="4"/>
  <c r="Y2366" i="4"/>
  <c r="Z2366" i="4"/>
  <c r="X2366" i="4"/>
  <c r="AA2366" i="4"/>
  <c r="U2365" i="4"/>
  <c r="S2365" i="4"/>
  <c r="R2365" i="4"/>
  <c r="N2364" i="4"/>
  <c r="O2364" i="4"/>
  <c r="Y2362" i="4"/>
  <c r="Z2362" i="4"/>
  <c r="X2362" i="4"/>
  <c r="AA2362" i="4"/>
  <c r="U2361" i="4"/>
  <c r="S2361" i="4"/>
  <c r="R2361" i="4"/>
  <c r="N2360" i="4"/>
  <c r="O2360" i="4"/>
  <c r="Y2358" i="4"/>
  <c r="Z2358" i="4"/>
  <c r="X2358" i="4"/>
  <c r="AA2358" i="4"/>
  <c r="U2357" i="4"/>
  <c r="S2357" i="4"/>
  <c r="R2357" i="4"/>
  <c r="N2356" i="4"/>
  <c r="O2356" i="4"/>
  <c r="Y2354" i="4"/>
  <c r="Z2354" i="4"/>
  <c r="X2354" i="4"/>
  <c r="AA2354" i="4"/>
  <c r="U2353" i="4"/>
  <c r="S2353" i="4"/>
  <c r="R2353" i="4"/>
  <c r="N2352" i="4"/>
  <c r="O2352" i="4"/>
  <c r="Y2350" i="4"/>
  <c r="Z2350" i="4"/>
  <c r="X2350" i="4"/>
  <c r="AA2350" i="4"/>
  <c r="U2349" i="4"/>
  <c r="S2349" i="4"/>
  <c r="R2349" i="4"/>
  <c r="N2348" i="4"/>
  <c r="O2348" i="4"/>
  <c r="Y2346" i="4"/>
  <c r="Z2346" i="4"/>
  <c r="X2346" i="4"/>
  <c r="AA2346" i="4"/>
  <c r="U2345" i="4"/>
  <c r="S2345" i="4"/>
  <c r="R2345" i="4"/>
  <c r="N2344" i="4"/>
  <c r="O2344" i="4"/>
  <c r="Y2342" i="4"/>
  <c r="Z2342" i="4"/>
  <c r="X2342" i="4"/>
  <c r="AA2342" i="4"/>
  <c r="U2341" i="4"/>
  <c r="S2341" i="4"/>
  <c r="R2341" i="4"/>
  <c r="N2340" i="4"/>
  <c r="O2340" i="4"/>
  <c r="Y2338" i="4"/>
  <c r="Z2338" i="4"/>
  <c r="X2338" i="4"/>
  <c r="AA2338" i="4"/>
  <c r="U2337" i="4"/>
  <c r="S2337" i="4"/>
  <c r="R2337" i="4"/>
  <c r="N2336" i="4"/>
  <c r="O2336" i="4"/>
  <c r="Y2334" i="4"/>
  <c r="Z2334" i="4"/>
  <c r="X2334" i="4"/>
  <c r="AA2334" i="4"/>
  <c r="U2333" i="4"/>
  <c r="S2333" i="4"/>
  <c r="R2333" i="4"/>
  <c r="N2332" i="4"/>
  <c r="O2332" i="4"/>
  <c r="Y2330" i="4"/>
  <c r="Z2330" i="4"/>
  <c r="X2330" i="4"/>
  <c r="AA2330" i="4"/>
  <c r="U2329" i="4"/>
  <c r="S2329" i="4"/>
  <c r="R2329" i="4"/>
  <c r="N2328" i="4"/>
  <c r="O2328" i="4"/>
  <c r="Y2326" i="4"/>
  <c r="Z2326" i="4"/>
  <c r="X2326" i="4"/>
  <c r="AA2326" i="4"/>
  <c r="U2325" i="4"/>
  <c r="S2325" i="4"/>
  <c r="R2325" i="4"/>
  <c r="N2324" i="4"/>
  <c r="O2324" i="4"/>
  <c r="Y2322" i="4"/>
  <c r="Z2322" i="4"/>
  <c r="X2322" i="4"/>
  <c r="AA2322" i="4"/>
  <c r="U2321" i="4"/>
  <c r="S2321" i="4"/>
  <c r="R2321" i="4"/>
  <c r="N2320" i="4"/>
  <c r="O2320" i="4"/>
  <c r="Y2318" i="4"/>
  <c r="Z2318" i="4"/>
  <c r="X2318" i="4"/>
  <c r="AA2318" i="4"/>
  <c r="U2317" i="4"/>
  <c r="S2317" i="4"/>
  <c r="R2317" i="4"/>
  <c r="N2316" i="4"/>
  <c r="O2316" i="4"/>
  <c r="Y2314" i="4"/>
  <c r="Z2314" i="4"/>
  <c r="X2314" i="4"/>
  <c r="AA2314" i="4"/>
  <c r="U2313" i="4"/>
  <c r="S2313" i="4"/>
  <c r="R2313" i="4"/>
  <c r="N2312" i="4"/>
  <c r="O2312" i="4"/>
  <c r="Y2310" i="4"/>
  <c r="Z2310" i="4"/>
  <c r="X2310" i="4"/>
  <c r="AA2310" i="4"/>
  <c r="U2309" i="4"/>
  <c r="S2309" i="4"/>
  <c r="R2309" i="4"/>
  <c r="N2308" i="4"/>
  <c r="O2308" i="4"/>
  <c r="Y2306" i="4"/>
  <c r="Z2306" i="4"/>
  <c r="X2306" i="4"/>
  <c r="AA2306" i="4"/>
  <c r="U2305" i="4"/>
  <c r="S2305" i="4"/>
  <c r="R2305" i="4"/>
  <c r="N2304" i="4"/>
  <c r="O2304" i="4"/>
  <c r="Y2302" i="4"/>
  <c r="Z2302" i="4"/>
  <c r="X2302" i="4"/>
  <c r="AA2302" i="4"/>
  <c r="U2301" i="4"/>
  <c r="S2301" i="4"/>
  <c r="R2301" i="4"/>
  <c r="N2300" i="4"/>
  <c r="O2300" i="4"/>
  <c r="Y2298" i="4"/>
  <c r="Z2298" i="4"/>
  <c r="X2298" i="4"/>
  <c r="AA2298" i="4"/>
  <c r="U2297" i="4"/>
  <c r="S2297" i="4"/>
  <c r="R2297" i="4"/>
  <c r="N2296" i="4"/>
  <c r="O2296" i="4"/>
  <c r="Y2294" i="4"/>
  <c r="Z2294" i="4"/>
  <c r="X2294" i="4"/>
  <c r="AA2294" i="4"/>
  <c r="U2293" i="4"/>
  <c r="S2293" i="4"/>
  <c r="R2293" i="4"/>
  <c r="N2292" i="4"/>
  <c r="O2292" i="4"/>
  <c r="Y2290" i="4"/>
  <c r="Z2290" i="4"/>
  <c r="X2290" i="4"/>
  <c r="AA2290" i="4"/>
  <c r="U2289" i="4"/>
  <c r="S2289" i="4"/>
  <c r="R2289" i="4"/>
  <c r="N2288" i="4"/>
  <c r="O2288" i="4"/>
  <c r="Y2286" i="4"/>
  <c r="Z2286" i="4"/>
  <c r="X2286" i="4"/>
  <c r="AA2286" i="4"/>
  <c r="U2285" i="4"/>
  <c r="S2285" i="4"/>
  <c r="R2285" i="4"/>
  <c r="N2284" i="4"/>
  <c r="O2284" i="4"/>
  <c r="Y2282" i="4"/>
  <c r="Z2282" i="4"/>
  <c r="X2282" i="4"/>
  <c r="AA2282" i="4"/>
  <c r="U2281" i="4"/>
  <c r="S2281" i="4"/>
  <c r="R2281" i="4"/>
  <c r="N2280" i="4"/>
  <c r="O2280" i="4"/>
  <c r="Y2278" i="4"/>
  <c r="Z2278" i="4"/>
  <c r="X2278" i="4"/>
  <c r="AA2278" i="4"/>
  <c r="U2277" i="4"/>
  <c r="S2277" i="4"/>
  <c r="R2277" i="4"/>
  <c r="N2276" i="4"/>
  <c r="O2276" i="4"/>
  <c r="Y2274" i="4"/>
  <c r="Z2274" i="4"/>
  <c r="X2274" i="4"/>
  <c r="AA2274" i="4"/>
  <c r="U2273" i="4"/>
  <c r="S2273" i="4"/>
  <c r="R2273" i="4"/>
  <c r="N2272" i="4"/>
  <c r="O2272" i="4"/>
  <c r="Y2270" i="4"/>
  <c r="Z2270" i="4"/>
  <c r="X2270" i="4"/>
  <c r="AA2270" i="4"/>
  <c r="U2269" i="4"/>
  <c r="S2269" i="4"/>
  <c r="R2269" i="4"/>
  <c r="N2268" i="4"/>
  <c r="O2268" i="4"/>
  <c r="Y2266" i="4"/>
  <c r="Z2266" i="4"/>
  <c r="X2266" i="4"/>
  <c r="AA2266" i="4"/>
  <c r="U2265" i="4"/>
  <c r="S2265" i="4"/>
  <c r="R2265" i="4"/>
  <c r="N2264" i="4"/>
  <c r="O2264" i="4"/>
  <c r="Y2262" i="4"/>
  <c r="Z2262" i="4"/>
  <c r="X2262" i="4"/>
  <c r="AA2262" i="4"/>
  <c r="U2261" i="4"/>
  <c r="S2261" i="4"/>
  <c r="R2261" i="4"/>
  <c r="N2260" i="4"/>
  <c r="O2260" i="4"/>
  <c r="Y2258" i="4"/>
  <c r="Z2258" i="4"/>
  <c r="X2258" i="4"/>
  <c r="AA2258" i="4"/>
  <c r="U2257" i="4"/>
  <c r="S2257" i="4"/>
  <c r="R2257" i="4"/>
  <c r="N2256" i="4"/>
  <c r="O2256" i="4"/>
  <c r="Y2254" i="4"/>
  <c r="Z2254" i="4"/>
  <c r="X2254" i="4"/>
  <c r="AA2254" i="4"/>
  <c r="U2253" i="4"/>
  <c r="S2253" i="4"/>
  <c r="R2253" i="4"/>
  <c r="N2252" i="4"/>
  <c r="O2252" i="4"/>
  <c r="Y2250" i="4"/>
  <c r="Z2250" i="4"/>
  <c r="X2250" i="4"/>
  <c r="AA2250" i="4"/>
  <c r="U2249" i="4"/>
  <c r="S2249" i="4"/>
  <c r="R2249" i="4"/>
  <c r="N2248" i="4"/>
  <c r="O2248" i="4"/>
  <c r="Y2246" i="4"/>
  <c r="Z2246" i="4"/>
  <c r="X2246" i="4"/>
  <c r="AA2246" i="4"/>
  <c r="U2245" i="4"/>
  <c r="S2245" i="4"/>
  <c r="R2245" i="4"/>
  <c r="N2244" i="4"/>
  <c r="O2244" i="4"/>
  <c r="Y2242" i="4"/>
  <c r="Z2242" i="4"/>
  <c r="X2242" i="4"/>
  <c r="AA2242" i="4"/>
  <c r="U2241" i="4"/>
  <c r="S2241" i="4"/>
  <c r="R2241" i="4"/>
  <c r="N2240" i="4"/>
  <c r="O2240" i="4"/>
  <c r="Y2238" i="4"/>
  <c r="Z2238" i="4"/>
  <c r="X2238" i="4"/>
  <c r="AA2238" i="4"/>
  <c r="U2237" i="4"/>
  <c r="S2237" i="4"/>
  <c r="R2237" i="4"/>
  <c r="N2236" i="4"/>
  <c r="O2236" i="4"/>
  <c r="Y2234" i="4"/>
  <c r="Z2234" i="4"/>
  <c r="X2234" i="4"/>
  <c r="AA2234" i="4"/>
  <c r="U2233" i="4"/>
  <c r="S2233" i="4"/>
  <c r="R2233" i="4"/>
  <c r="N2232" i="4"/>
  <c r="O2232" i="4"/>
  <c r="Y2230" i="4"/>
  <c r="Z2230" i="4"/>
  <c r="X2230" i="4"/>
  <c r="AA2230" i="4"/>
  <c r="U2229" i="4"/>
  <c r="S2229" i="4"/>
  <c r="R2229" i="4"/>
  <c r="N2228" i="4"/>
  <c r="O2228" i="4"/>
  <c r="Y2226" i="4"/>
  <c r="Z2226" i="4"/>
  <c r="X2226" i="4"/>
  <c r="AA2226" i="4"/>
  <c r="U2225" i="4"/>
  <c r="S2225" i="4"/>
  <c r="R2225" i="4"/>
  <c r="N2224" i="4"/>
  <c r="O2224" i="4"/>
  <c r="Y2222" i="4"/>
  <c r="Z2222" i="4"/>
  <c r="X2222" i="4"/>
  <c r="AA2222" i="4"/>
  <c r="U2221" i="4"/>
  <c r="S2221" i="4"/>
  <c r="R2221" i="4"/>
  <c r="N2220" i="4"/>
  <c r="O2220" i="4"/>
  <c r="Y2218" i="4"/>
  <c r="Z2218" i="4"/>
  <c r="X2218" i="4"/>
  <c r="AA2218" i="4"/>
  <c r="U2217" i="4"/>
  <c r="S2217" i="4"/>
  <c r="R2217" i="4"/>
  <c r="N2216" i="4"/>
  <c r="O2216" i="4"/>
  <c r="Y2214" i="4"/>
  <c r="Z2214" i="4"/>
  <c r="X2214" i="4"/>
  <c r="AA2214" i="4"/>
  <c r="U2213" i="4"/>
  <c r="S2213" i="4"/>
  <c r="R2213" i="4"/>
  <c r="N2212" i="4"/>
  <c r="O2212" i="4"/>
  <c r="Y2210" i="4"/>
  <c r="Z2210" i="4"/>
  <c r="X2210" i="4"/>
  <c r="AA2210" i="4"/>
  <c r="U2209" i="4"/>
  <c r="S2209" i="4"/>
  <c r="R2209" i="4"/>
  <c r="N2208" i="4"/>
  <c r="O2208" i="4"/>
  <c r="Y2206" i="4"/>
  <c r="Z2206" i="4"/>
  <c r="X2206" i="4"/>
  <c r="AA2206" i="4"/>
  <c r="U2205" i="4"/>
  <c r="S2205" i="4"/>
  <c r="R2205" i="4"/>
  <c r="N2204" i="4"/>
  <c r="O2204" i="4"/>
  <c r="Y2202" i="4"/>
  <c r="Z2202" i="4"/>
  <c r="X2202" i="4"/>
  <c r="AA2202" i="4"/>
  <c r="U2201" i="4"/>
  <c r="S2201" i="4"/>
  <c r="R2201" i="4"/>
  <c r="N2200" i="4"/>
  <c r="O2200" i="4"/>
  <c r="Y2198" i="4"/>
  <c r="Z2198" i="4"/>
  <c r="X2198" i="4"/>
  <c r="AA2198" i="4"/>
  <c r="U2197" i="4"/>
  <c r="S2197" i="4"/>
  <c r="R2197" i="4"/>
  <c r="N2196" i="4"/>
  <c r="O2196" i="4"/>
  <c r="Y2194" i="4"/>
  <c r="Z2194" i="4"/>
  <c r="X2194" i="4"/>
  <c r="AA2194" i="4"/>
  <c r="U2193" i="4"/>
  <c r="S2193" i="4"/>
  <c r="R2193" i="4"/>
  <c r="N2192" i="4"/>
  <c r="O2192" i="4"/>
  <c r="Y2190" i="4"/>
  <c r="Z2190" i="4"/>
  <c r="X2190" i="4"/>
  <c r="AA2190" i="4"/>
  <c r="U2189" i="4"/>
  <c r="S2189" i="4"/>
  <c r="R2189" i="4"/>
  <c r="N2188" i="4"/>
  <c r="O2188" i="4"/>
  <c r="X2186" i="4"/>
  <c r="Z2186" i="4"/>
  <c r="AA2186" i="4"/>
  <c r="Y2186" i="4"/>
  <c r="U2185" i="4"/>
  <c r="S2185" i="4"/>
  <c r="R2185" i="4"/>
  <c r="N2184" i="4"/>
  <c r="O2184" i="4"/>
  <c r="X2182" i="4"/>
  <c r="Z2182" i="4"/>
  <c r="AA2182" i="4"/>
  <c r="Y2182" i="4"/>
  <c r="U2181" i="4"/>
  <c r="S2181" i="4"/>
  <c r="R2181" i="4"/>
  <c r="N2180" i="4"/>
  <c r="O2180" i="4"/>
  <c r="X2178" i="4"/>
  <c r="Z2178" i="4"/>
  <c r="AA2178" i="4"/>
  <c r="Y2178" i="4"/>
  <c r="U2177" i="4"/>
  <c r="S2177" i="4"/>
  <c r="R2177" i="4"/>
  <c r="N2176" i="4"/>
  <c r="O2176" i="4"/>
  <c r="X2174" i="4"/>
  <c r="Z2174" i="4"/>
  <c r="AA2174" i="4"/>
  <c r="Y2174" i="4"/>
  <c r="U2173" i="4"/>
  <c r="S2173" i="4"/>
  <c r="R2173" i="4"/>
  <c r="N2172" i="4"/>
  <c r="O2172" i="4"/>
  <c r="X2170" i="4"/>
  <c r="Z2170" i="4"/>
  <c r="AA2170" i="4"/>
  <c r="Y2170" i="4"/>
  <c r="U2169" i="4"/>
  <c r="S2169" i="4"/>
  <c r="R2169" i="4"/>
  <c r="N2168" i="4"/>
  <c r="O2168" i="4"/>
  <c r="X2166" i="4"/>
  <c r="Z2166" i="4"/>
  <c r="AA2166" i="4"/>
  <c r="Y2166" i="4"/>
  <c r="U2165" i="4"/>
  <c r="S2165" i="4"/>
  <c r="R2165" i="4"/>
  <c r="N2164" i="4"/>
  <c r="O2164" i="4"/>
  <c r="X2162" i="4"/>
  <c r="Z2162" i="4"/>
  <c r="AA2162" i="4"/>
  <c r="Y2162" i="4"/>
  <c r="U2161" i="4"/>
  <c r="S2161" i="4"/>
  <c r="R2161" i="4"/>
  <c r="N2160" i="4"/>
  <c r="O2160" i="4"/>
  <c r="X2158" i="4"/>
  <c r="Z2158" i="4"/>
  <c r="AA2158" i="4"/>
  <c r="Y2158" i="4"/>
  <c r="U2157" i="4"/>
  <c r="S2157" i="4"/>
  <c r="R2157" i="4"/>
  <c r="N2156" i="4"/>
  <c r="O2156" i="4"/>
  <c r="X2154" i="4"/>
  <c r="Z2154" i="4"/>
  <c r="AA2154" i="4"/>
  <c r="Y2154" i="4"/>
  <c r="U2153" i="4"/>
  <c r="S2153" i="4"/>
  <c r="R2153" i="4"/>
  <c r="N2152" i="4"/>
  <c r="O2152" i="4"/>
  <c r="X2150" i="4"/>
  <c r="Z2150" i="4"/>
  <c r="AA2150" i="4"/>
  <c r="Y2150" i="4"/>
  <c r="U2149" i="4"/>
  <c r="S2149" i="4"/>
  <c r="R2149" i="4"/>
  <c r="N2148" i="4"/>
  <c r="O2148" i="4"/>
  <c r="X2146" i="4"/>
  <c r="Z2146" i="4"/>
  <c r="AA2146" i="4"/>
  <c r="Y2146" i="4"/>
  <c r="U2145" i="4"/>
  <c r="S2145" i="4"/>
  <c r="R2145" i="4"/>
  <c r="N2144" i="4"/>
  <c r="O2144" i="4"/>
  <c r="X2142" i="4"/>
  <c r="Z2142" i="4"/>
  <c r="AA2142" i="4"/>
  <c r="Y2142" i="4"/>
  <c r="U2141" i="4"/>
  <c r="S2141" i="4"/>
  <c r="R2141" i="4"/>
  <c r="N2140" i="4"/>
  <c r="O2140" i="4"/>
  <c r="X2138" i="4"/>
  <c r="Z2138" i="4"/>
  <c r="AA2138" i="4"/>
  <c r="Y2138" i="4"/>
  <c r="U2137" i="4"/>
  <c r="S2137" i="4"/>
  <c r="R2137" i="4"/>
  <c r="N2136" i="4"/>
  <c r="O2136" i="4"/>
  <c r="X2134" i="4"/>
  <c r="Z2134" i="4"/>
  <c r="AA2134" i="4"/>
  <c r="Y2134" i="4"/>
  <c r="U2133" i="4"/>
  <c r="S2133" i="4"/>
  <c r="R2133" i="4"/>
  <c r="N2132" i="4"/>
  <c r="O2132" i="4"/>
  <c r="X2130" i="4"/>
  <c r="Z2130" i="4"/>
  <c r="AA2130" i="4"/>
  <c r="Y2130" i="4"/>
  <c r="U2129" i="4"/>
  <c r="S2129" i="4"/>
  <c r="R2129" i="4"/>
  <c r="N2128" i="4"/>
  <c r="O2128" i="4"/>
  <c r="X2126" i="4"/>
  <c r="Z2126" i="4"/>
  <c r="AA2126" i="4"/>
  <c r="Y2126" i="4"/>
  <c r="U2125" i="4"/>
  <c r="S2125" i="4"/>
  <c r="R2125" i="4"/>
  <c r="N2124" i="4"/>
  <c r="O2124" i="4"/>
  <c r="X2122" i="4"/>
  <c r="Z2122" i="4"/>
  <c r="AA2122" i="4"/>
  <c r="Y2122" i="4"/>
  <c r="U2121" i="4"/>
  <c r="S2121" i="4"/>
  <c r="R2121" i="4"/>
  <c r="N2120" i="4"/>
  <c r="O2120" i="4"/>
  <c r="X2118" i="4"/>
  <c r="Z2118" i="4"/>
  <c r="AA2118" i="4"/>
  <c r="Y2118" i="4"/>
  <c r="U2117" i="4"/>
  <c r="S2117" i="4"/>
  <c r="R2117" i="4"/>
  <c r="N2116" i="4"/>
  <c r="O2116" i="4"/>
  <c r="X2114" i="4"/>
  <c r="Z2114" i="4"/>
  <c r="AA2114" i="4"/>
  <c r="Y2114" i="4"/>
  <c r="U2113" i="4"/>
  <c r="S2113" i="4"/>
  <c r="R2113" i="4"/>
  <c r="N2112" i="4"/>
  <c r="O2112" i="4"/>
  <c r="X2110" i="4"/>
  <c r="Z2110" i="4"/>
  <c r="AA2110" i="4"/>
  <c r="Y2110" i="4"/>
  <c r="U2109" i="4"/>
  <c r="S2109" i="4"/>
  <c r="R2109" i="4"/>
  <c r="N2108" i="4"/>
  <c r="O2108" i="4"/>
  <c r="X2106" i="4"/>
  <c r="Z2106" i="4"/>
  <c r="AA2106" i="4"/>
  <c r="Y2106" i="4"/>
  <c r="U2105" i="4"/>
  <c r="S2105" i="4"/>
  <c r="R2105" i="4"/>
  <c r="N2104" i="4"/>
  <c r="O2104" i="4"/>
  <c r="X2102" i="4"/>
  <c r="Z2102" i="4"/>
  <c r="AA2102" i="4"/>
  <c r="Y2102" i="4"/>
  <c r="U2101" i="4"/>
  <c r="S2101" i="4"/>
  <c r="R2101" i="4"/>
  <c r="N2100" i="4"/>
  <c r="O2100" i="4"/>
  <c r="X2098" i="4"/>
  <c r="Z2098" i="4"/>
  <c r="AA2098" i="4"/>
  <c r="Y2098" i="4"/>
  <c r="U2097" i="4"/>
  <c r="S2097" i="4"/>
  <c r="R2097" i="4"/>
  <c r="N2096" i="4"/>
  <c r="O2096" i="4"/>
  <c r="X2094" i="4"/>
  <c r="Z2094" i="4"/>
  <c r="AA2094" i="4"/>
  <c r="Y2094" i="4"/>
  <c r="U2093" i="4"/>
  <c r="S2093" i="4"/>
  <c r="R2093" i="4"/>
  <c r="N2092" i="4"/>
  <c r="O2092" i="4"/>
  <c r="X2090" i="4"/>
  <c r="Z2090" i="4"/>
  <c r="AA2090" i="4"/>
  <c r="Y2090" i="4"/>
  <c r="U2089" i="4"/>
  <c r="S2089" i="4"/>
  <c r="R2089" i="4"/>
  <c r="N2088" i="4"/>
  <c r="O2088" i="4"/>
  <c r="X2086" i="4"/>
  <c r="Z2086" i="4"/>
  <c r="AA2086" i="4"/>
  <c r="Y2086" i="4"/>
  <c r="U2085" i="4"/>
  <c r="S2085" i="4"/>
  <c r="R2085" i="4"/>
  <c r="N2084" i="4"/>
  <c r="O2084" i="4"/>
  <c r="X2082" i="4"/>
  <c r="Z2082" i="4"/>
  <c r="AA2082" i="4"/>
  <c r="Y2082" i="4"/>
  <c r="U2081" i="4"/>
  <c r="S2081" i="4"/>
  <c r="R2081" i="4"/>
  <c r="N2080" i="4"/>
  <c r="O2080" i="4"/>
  <c r="X2078" i="4"/>
  <c r="Z2078" i="4"/>
  <c r="AA2078" i="4"/>
  <c r="Y2078" i="4"/>
  <c r="U2077" i="4"/>
  <c r="S2077" i="4"/>
  <c r="R2077" i="4"/>
  <c r="N2076" i="4"/>
  <c r="O2076" i="4"/>
  <c r="X2074" i="4"/>
  <c r="Z2074" i="4"/>
  <c r="AA2074" i="4"/>
  <c r="Y2074" i="4"/>
  <c r="U2073" i="4"/>
  <c r="S2073" i="4"/>
  <c r="R2073" i="4"/>
  <c r="N2072" i="4"/>
  <c r="O2072" i="4"/>
  <c r="X2070" i="4"/>
  <c r="Z2070" i="4"/>
  <c r="AA2070" i="4"/>
  <c r="Y2070" i="4"/>
  <c r="U2069" i="4"/>
  <c r="S2069" i="4"/>
  <c r="R2069" i="4"/>
  <c r="N2068" i="4"/>
  <c r="O2068" i="4"/>
  <c r="X2066" i="4"/>
  <c r="Z2066" i="4"/>
  <c r="AA2066" i="4"/>
  <c r="Y2066" i="4"/>
  <c r="U2065" i="4"/>
  <c r="S2065" i="4"/>
  <c r="R2065" i="4"/>
  <c r="N2064" i="4"/>
  <c r="O2064" i="4"/>
  <c r="X2062" i="4"/>
  <c r="Z2062" i="4"/>
  <c r="AA2062" i="4"/>
  <c r="Y2062" i="4"/>
  <c r="U2061" i="4"/>
  <c r="S2061" i="4"/>
  <c r="R2061" i="4"/>
  <c r="N2060" i="4"/>
  <c r="O2060" i="4"/>
  <c r="X2058" i="4"/>
  <c r="Z2058" i="4"/>
  <c r="AA2058" i="4"/>
  <c r="Y2058" i="4"/>
  <c r="U2057" i="4"/>
  <c r="S2057" i="4"/>
  <c r="R2057" i="4"/>
  <c r="N2056" i="4"/>
  <c r="O2056" i="4"/>
  <c r="X2054" i="4"/>
  <c r="Z2054" i="4"/>
  <c r="AA2054" i="4"/>
  <c r="Y2054" i="4"/>
  <c r="U2053" i="4"/>
  <c r="S2053" i="4"/>
  <c r="R2053" i="4"/>
  <c r="N2052" i="4"/>
  <c r="O2052" i="4"/>
  <c r="X2050" i="4"/>
  <c r="Z2050" i="4"/>
  <c r="AA2050" i="4"/>
  <c r="Y2050" i="4"/>
  <c r="U2049" i="4"/>
  <c r="S2049" i="4"/>
  <c r="R2049" i="4"/>
  <c r="N2048" i="4"/>
  <c r="O2048" i="4"/>
  <c r="AA2046" i="4"/>
  <c r="X2046" i="4"/>
  <c r="Y2046" i="4"/>
  <c r="Z2046" i="4"/>
  <c r="U2045" i="4"/>
  <c r="S2045" i="4"/>
  <c r="R2045" i="4"/>
  <c r="N2044" i="4"/>
  <c r="O2044" i="4"/>
  <c r="AA2042" i="4"/>
  <c r="X2042" i="4"/>
  <c r="Y2042" i="4"/>
  <c r="Z2042" i="4"/>
  <c r="U2041" i="4"/>
  <c r="S2041" i="4"/>
  <c r="R2041" i="4"/>
  <c r="N2040" i="4"/>
  <c r="O2040" i="4"/>
  <c r="AA2038" i="4"/>
  <c r="X2038" i="4"/>
  <c r="Y2038" i="4"/>
  <c r="Z2038" i="4"/>
  <c r="U2037" i="4"/>
  <c r="S2037" i="4"/>
  <c r="R2037" i="4"/>
  <c r="N2036" i="4"/>
  <c r="O2036" i="4"/>
  <c r="AA2034" i="4"/>
  <c r="X2034" i="4"/>
  <c r="Y2034" i="4"/>
  <c r="Z2034" i="4"/>
  <c r="U2033" i="4"/>
  <c r="S2033" i="4"/>
  <c r="R2033" i="4"/>
  <c r="N2032" i="4"/>
  <c r="O2032" i="4"/>
  <c r="AA2030" i="4"/>
  <c r="X2030" i="4"/>
  <c r="Y2030" i="4"/>
  <c r="Z2030" i="4"/>
  <c r="U2029" i="4"/>
  <c r="S2029" i="4"/>
  <c r="R2029" i="4"/>
  <c r="N2028" i="4"/>
  <c r="O2028" i="4"/>
  <c r="AA2026" i="4"/>
  <c r="X2026" i="4"/>
  <c r="Y2026" i="4"/>
  <c r="Z2026" i="4"/>
  <c r="U2025" i="4"/>
  <c r="S2025" i="4"/>
  <c r="R2025" i="4"/>
  <c r="N2024" i="4"/>
  <c r="O2024" i="4"/>
  <c r="AA2022" i="4"/>
  <c r="X2022" i="4"/>
  <c r="Y2022" i="4"/>
  <c r="Z2022" i="4"/>
  <c r="U2021" i="4"/>
  <c r="S2021" i="4"/>
  <c r="R2021" i="4"/>
  <c r="N2020" i="4"/>
  <c r="O2020" i="4"/>
  <c r="AA2018" i="4"/>
  <c r="X2018" i="4"/>
  <c r="Y2018" i="4"/>
  <c r="Z2018" i="4"/>
  <c r="U2017" i="4"/>
  <c r="S2017" i="4"/>
  <c r="R2017" i="4"/>
  <c r="N2016" i="4"/>
  <c r="O2016" i="4"/>
  <c r="AA2014" i="4"/>
  <c r="X2014" i="4"/>
  <c r="Y2014" i="4"/>
  <c r="Z2014" i="4"/>
  <c r="U2013" i="4"/>
  <c r="S2013" i="4"/>
  <c r="R2013" i="4"/>
  <c r="N2012" i="4"/>
  <c r="O2012" i="4"/>
  <c r="AA2010" i="4"/>
  <c r="X2010" i="4"/>
  <c r="Y2010" i="4"/>
  <c r="Z2010" i="4"/>
  <c r="U2009" i="4"/>
  <c r="S2009" i="4"/>
  <c r="R2009" i="4"/>
  <c r="N2008" i="4"/>
  <c r="O2008" i="4"/>
  <c r="AA2006" i="4"/>
  <c r="X2006" i="4"/>
  <c r="Y2006" i="4"/>
  <c r="Z2006" i="4"/>
  <c r="U2005" i="4"/>
  <c r="S2005" i="4"/>
  <c r="R2005" i="4"/>
  <c r="N2004" i="4"/>
  <c r="O2004" i="4"/>
  <c r="AA2002" i="4"/>
  <c r="X2002" i="4"/>
  <c r="Y2002" i="4"/>
  <c r="Z2002" i="4"/>
  <c r="U2001" i="4"/>
  <c r="S2001" i="4"/>
  <c r="R2001" i="4"/>
  <c r="N2000" i="4"/>
  <c r="O2000" i="4"/>
  <c r="AA1998" i="4"/>
  <c r="X1998" i="4"/>
  <c r="Y1998" i="4"/>
  <c r="Z1998" i="4"/>
  <c r="U1997" i="4"/>
  <c r="S1997" i="4"/>
  <c r="R1997" i="4"/>
  <c r="N1996" i="4"/>
  <c r="O1996" i="4"/>
  <c r="AA1994" i="4"/>
  <c r="X1994" i="4"/>
  <c r="Y1994" i="4"/>
  <c r="Z1994" i="4"/>
  <c r="U1993" i="4"/>
  <c r="S1993" i="4"/>
  <c r="R1993" i="4"/>
  <c r="N1992" i="4"/>
  <c r="O1992" i="4"/>
  <c r="AA1990" i="4"/>
  <c r="X1990" i="4"/>
  <c r="Y1990" i="4"/>
  <c r="Z1990" i="4"/>
  <c r="U1989" i="4"/>
  <c r="S1989" i="4"/>
  <c r="R1989" i="4"/>
  <c r="N1988" i="4"/>
  <c r="O1988" i="4"/>
  <c r="AA1986" i="4"/>
  <c r="X1986" i="4"/>
  <c r="Y1986" i="4"/>
  <c r="Z1986" i="4"/>
  <c r="U1985" i="4"/>
  <c r="S1985" i="4"/>
  <c r="R1985" i="4"/>
  <c r="N1984" i="4"/>
  <c r="O1984" i="4"/>
  <c r="AA1982" i="4"/>
  <c r="X1982" i="4"/>
  <c r="Y1982" i="4"/>
  <c r="Z1982" i="4"/>
  <c r="U1981" i="4"/>
  <c r="S1981" i="4"/>
  <c r="R1981" i="4"/>
  <c r="N1980" i="4"/>
  <c r="O1980" i="4"/>
  <c r="AA1978" i="4"/>
  <c r="X1978" i="4"/>
  <c r="Y1978" i="4"/>
  <c r="Z1978" i="4"/>
  <c r="U1977" i="4"/>
  <c r="S1977" i="4"/>
  <c r="R1977" i="4"/>
  <c r="N1976" i="4"/>
  <c r="O1976" i="4"/>
  <c r="AA1974" i="4"/>
  <c r="X1974" i="4"/>
  <c r="Y1974" i="4"/>
  <c r="Z1974" i="4"/>
  <c r="U1973" i="4"/>
  <c r="S1973" i="4"/>
  <c r="R1973" i="4"/>
  <c r="N1972" i="4"/>
  <c r="O1972" i="4"/>
  <c r="AA1970" i="4"/>
  <c r="X1970" i="4"/>
  <c r="Y1970" i="4"/>
  <c r="Z1970" i="4"/>
  <c r="U1969" i="4"/>
  <c r="S1969" i="4"/>
  <c r="R1969" i="4"/>
  <c r="N1968" i="4"/>
  <c r="O1968" i="4"/>
  <c r="AA1966" i="4"/>
  <c r="X1966" i="4"/>
  <c r="Y1966" i="4"/>
  <c r="Z1966" i="4"/>
  <c r="U1965" i="4"/>
  <c r="S1965" i="4"/>
  <c r="R1965" i="4"/>
  <c r="N1964" i="4"/>
  <c r="O1964" i="4"/>
  <c r="AA1962" i="4"/>
  <c r="X1962" i="4"/>
  <c r="Y1962" i="4"/>
  <c r="Z1962" i="4"/>
  <c r="U1961" i="4"/>
  <c r="S1961" i="4"/>
  <c r="R1961" i="4"/>
  <c r="N1960" i="4"/>
  <c r="O1960" i="4"/>
  <c r="AA1958" i="4"/>
  <c r="X1958" i="4"/>
  <c r="Y1958" i="4"/>
  <c r="Z1958" i="4"/>
  <c r="U1957" i="4"/>
  <c r="S1957" i="4"/>
  <c r="R1957" i="4"/>
  <c r="N1956" i="4"/>
  <c r="O1956" i="4"/>
  <c r="AA1954" i="4"/>
  <c r="X1954" i="4"/>
  <c r="Y1954" i="4"/>
  <c r="Z1954" i="4"/>
  <c r="U1953" i="4"/>
  <c r="S1953" i="4"/>
  <c r="R1953" i="4"/>
  <c r="N1952" i="4"/>
  <c r="O1952" i="4"/>
  <c r="AA1950" i="4"/>
  <c r="X1950" i="4"/>
  <c r="Y1950" i="4"/>
  <c r="Z1950" i="4"/>
  <c r="U1949" i="4"/>
  <c r="S1949" i="4"/>
  <c r="R1949" i="4"/>
  <c r="N1948" i="4"/>
  <c r="O1948" i="4"/>
  <c r="AA1946" i="4"/>
  <c r="X1946" i="4"/>
  <c r="Y1946" i="4"/>
  <c r="Z1946" i="4"/>
  <c r="U1945" i="4"/>
  <c r="S1945" i="4"/>
  <c r="R1945" i="4"/>
  <c r="N1944" i="4"/>
  <c r="O1944" i="4"/>
  <c r="AA1942" i="4"/>
  <c r="X1942" i="4"/>
  <c r="Y1942" i="4"/>
  <c r="Z1942" i="4"/>
  <c r="U1941" i="4"/>
  <c r="S1941" i="4"/>
  <c r="R1941" i="4"/>
  <c r="N1940" i="4"/>
  <c r="O1940" i="4"/>
  <c r="AA1938" i="4"/>
  <c r="X1938" i="4"/>
  <c r="Y1938" i="4"/>
  <c r="Z1938" i="4"/>
  <c r="U1937" i="4"/>
  <c r="S1937" i="4"/>
  <c r="R1937" i="4"/>
  <c r="N1936" i="4"/>
  <c r="O1936" i="4"/>
  <c r="AA1934" i="4"/>
  <c r="X1934" i="4"/>
  <c r="Y1934" i="4"/>
  <c r="Z1934" i="4"/>
  <c r="U1933" i="4"/>
  <c r="S1933" i="4"/>
  <c r="R1933" i="4"/>
  <c r="N1932" i="4"/>
  <c r="O1932" i="4"/>
  <c r="AA1930" i="4"/>
  <c r="X1930" i="4"/>
  <c r="Y1930" i="4"/>
  <c r="Z1930" i="4"/>
  <c r="U1929" i="4"/>
  <c r="S1929" i="4"/>
  <c r="R1929" i="4"/>
  <c r="N1928" i="4"/>
  <c r="O1928" i="4"/>
  <c r="AA1926" i="4"/>
  <c r="X1926" i="4"/>
  <c r="Y1926" i="4"/>
  <c r="Z1926" i="4"/>
  <c r="U1925" i="4"/>
  <c r="S1925" i="4"/>
  <c r="R1925" i="4"/>
  <c r="N1924" i="4"/>
  <c r="O1924" i="4"/>
  <c r="AA1922" i="4"/>
  <c r="X1922" i="4"/>
  <c r="Y1922" i="4"/>
  <c r="Z1922" i="4"/>
  <c r="U1921" i="4"/>
  <c r="S1921" i="4"/>
  <c r="R1921" i="4"/>
  <c r="N1920" i="4"/>
  <c r="O1920" i="4"/>
  <c r="AA1918" i="4"/>
  <c r="X1918" i="4"/>
  <c r="Y1918" i="4"/>
  <c r="Z1918" i="4"/>
  <c r="U1917" i="4"/>
  <c r="S1917" i="4"/>
  <c r="R1917" i="4"/>
  <c r="N1916" i="4"/>
  <c r="O1916" i="4"/>
  <c r="AA1914" i="4"/>
  <c r="X1914" i="4"/>
  <c r="Y1914" i="4"/>
  <c r="Z1914" i="4"/>
  <c r="U1913" i="4"/>
  <c r="S1913" i="4"/>
  <c r="R1913" i="4"/>
  <c r="N1912" i="4"/>
  <c r="O1912" i="4"/>
  <c r="AA1910" i="4"/>
  <c r="X1910" i="4"/>
  <c r="Y1910" i="4"/>
  <c r="Z1910" i="4"/>
  <c r="U1909" i="4"/>
  <c r="S1909" i="4"/>
  <c r="R1909" i="4"/>
  <c r="N1908" i="4"/>
  <c r="O1908" i="4"/>
  <c r="AA1906" i="4"/>
  <c r="X1906" i="4"/>
  <c r="Y1906" i="4"/>
  <c r="Z1906" i="4"/>
  <c r="U1905" i="4"/>
  <c r="S1905" i="4"/>
  <c r="R1905" i="4"/>
  <c r="N1904" i="4"/>
  <c r="O1904" i="4"/>
  <c r="AA1902" i="4"/>
  <c r="X1902" i="4"/>
  <c r="Y1902" i="4"/>
  <c r="Z1902" i="4"/>
  <c r="U1901" i="4"/>
  <c r="S1901" i="4"/>
  <c r="R1901" i="4"/>
  <c r="N1900" i="4"/>
  <c r="O1900" i="4"/>
  <c r="AA1898" i="4"/>
  <c r="X1898" i="4"/>
  <c r="Y1898" i="4"/>
  <c r="Z1898" i="4"/>
  <c r="U1897" i="4"/>
  <c r="S1897" i="4"/>
  <c r="R1897" i="4"/>
  <c r="N1896" i="4"/>
  <c r="O1896" i="4"/>
  <c r="AA1894" i="4"/>
  <c r="X1894" i="4"/>
  <c r="Y1894" i="4"/>
  <c r="Z1894" i="4"/>
  <c r="U1893" i="4"/>
  <c r="S1893" i="4"/>
  <c r="R1893" i="4"/>
  <c r="N1892" i="4"/>
  <c r="O1892" i="4"/>
  <c r="AA1890" i="4"/>
  <c r="X1890" i="4"/>
  <c r="Y1890" i="4"/>
  <c r="Z1890" i="4"/>
  <c r="U1889" i="4"/>
  <c r="S1889" i="4"/>
  <c r="R1889" i="4"/>
  <c r="N1888" i="4"/>
  <c r="O1888" i="4"/>
  <c r="AA1886" i="4"/>
  <c r="X1886" i="4"/>
  <c r="Y1886" i="4"/>
  <c r="Z1886" i="4"/>
  <c r="U1885" i="4"/>
  <c r="S1885" i="4"/>
  <c r="R1885" i="4"/>
  <c r="N1884" i="4"/>
  <c r="O1884" i="4"/>
  <c r="AA1882" i="4"/>
  <c r="X1882" i="4"/>
  <c r="Y1882" i="4"/>
  <c r="Z1882" i="4"/>
  <c r="U1881" i="4"/>
  <c r="S1881" i="4"/>
  <c r="R1881" i="4"/>
  <c r="N1880" i="4"/>
  <c r="O1880" i="4"/>
  <c r="AA1878" i="4"/>
  <c r="X1878" i="4"/>
  <c r="Y1878" i="4"/>
  <c r="Z1878" i="4"/>
  <c r="U1877" i="4"/>
  <c r="S1877" i="4"/>
  <c r="R1877" i="4"/>
  <c r="N1876" i="4"/>
  <c r="O1876" i="4"/>
  <c r="AA1874" i="4"/>
  <c r="X1874" i="4"/>
  <c r="Y1874" i="4"/>
  <c r="Z1874" i="4"/>
  <c r="U1873" i="4"/>
  <c r="S1873" i="4"/>
  <c r="R1873" i="4"/>
  <c r="N1872" i="4"/>
  <c r="O1872" i="4"/>
  <c r="AA1870" i="4"/>
  <c r="X1870" i="4"/>
  <c r="Y1870" i="4"/>
  <c r="Z1870" i="4"/>
  <c r="U1869" i="4"/>
  <c r="S1869" i="4"/>
  <c r="R1869" i="4"/>
  <c r="N1868" i="4"/>
  <c r="O1868" i="4"/>
  <c r="AA1866" i="4"/>
  <c r="X1866" i="4"/>
  <c r="Y1866" i="4"/>
  <c r="Z1866" i="4"/>
  <c r="U1865" i="4"/>
  <c r="S1865" i="4"/>
  <c r="R1865" i="4"/>
  <c r="N1864" i="4"/>
  <c r="O1864" i="4"/>
  <c r="AA1862" i="4"/>
  <c r="X1862" i="4"/>
  <c r="Y1862" i="4"/>
  <c r="Z1862" i="4"/>
  <c r="U1861" i="4"/>
  <c r="S1861" i="4"/>
  <c r="R1861" i="4"/>
  <c r="N1860" i="4"/>
  <c r="O1860" i="4"/>
  <c r="AA1858" i="4"/>
  <c r="X1858" i="4"/>
  <c r="Y1858" i="4"/>
  <c r="Z1858" i="4"/>
  <c r="U1857" i="4"/>
  <c r="S1857" i="4"/>
  <c r="R1857" i="4"/>
  <c r="N1856" i="4"/>
  <c r="O1856" i="4"/>
  <c r="AA1854" i="4"/>
  <c r="X1854" i="4"/>
  <c r="Y1854" i="4"/>
  <c r="Z1854" i="4"/>
  <c r="U1853" i="4"/>
  <c r="S1853" i="4"/>
  <c r="R1853" i="4"/>
  <c r="N1852" i="4"/>
  <c r="O1852" i="4"/>
  <c r="AA1850" i="4"/>
  <c r="X1850" i="4"/>
  <c r="Y1850" i="4"/>
  <c r="Z1850" i="4"/>
  <c r="U1849" i="4"/>
  <c r="S1849" i="4"/>
  <c r="R1849" i="4"/>
  <c r="N1848" i="4"/>
  <c r="O1848" i="4"/>
  <c r="AA1846" i="4"/>
  <c r="Y1846" i="4"/>
  <c r="X1846" i="4"/>
  <c r="Z1846" i="4"/>
  <c r="U1845" i="4"/>
  <c r="S1845" i="4"/>
  <c r="R1845" i="4"/>
  <c r="N1844" i="4"/>
  <c r="O1844" i="4"/>
  <c r="AA1842" i="4"/>
  <c r="Y1842" i="4"/>
  <c r="X1842" i="4"/>
  <c r="Z1842" i="4"/>
  <c r="U1841" i="4"/>
  <c r="S1841" i="4"/>
  <c r="R1841" i="4"/>
  <c r="N1840" i="4"/>
  <c r="O1840" i="4"/>
  <c r="AA1838" i="4"/>
  <c r="Y1838" i="4"/>
  <c r="X1838" i="4"/>
  <c r="Z1838" i="4"/>
  <c r="U1837" i="4"/>
  <c r="S1837" i="4"/>
  <c r="R1837" i="4"/>
  <c r="N1836" i="4"/>
  <c r="O1836" i="4"/>
  <c r="AA1834" i="4"/>
  <c r="Y1834" i="4"/>
  <c r="X1834" i="4"/>
  <c r="Z1834" i="4"/>
  <c r="U1833" i="4"/>
  <c r="S1833" i="4"/>
  <c r="R1833" i="4"/>
  <c r="N1832" i="4"/>
  <c r="O1832" i="4"/>
  <c r="AA1830" i="4"/>
  <c r="Y1830" i="4"/>
  <c r="X1830" i="4"/>
  <c r="Z1830" i="4"/>
  <c r="U1829" i="4"/>
  <c r="S1829" i="4"/>
  <c r="R1829" i="4"/>
  <c r="N1828" i="4"/>
  <c r="O1828" i="4"/>
  <c r="AA1826" i="4"/>
  <c r="Y1826" i="4"/>
  <c r="X1826" i="4"/>
  <c r="Z1826" i="4"/>
  <c r="U1825" i="4"/>
  <c r="S1825" i="4"/>
  <c r="R1825" i="4"/>
  <c r="N1824" i="4"/>
  <c r="O1824" i="4"/>
  <c r="AA1822" i="4"/>
  <c r="Y1822" i="4"/>
  <c r="X1822" i="4"/>
  <c r="Z1822" i="4"/>
  <c r="U1821" i="4"/>
  <c r="S1821" i="4"/>
  <c r="R1821" i="4"/>
  <c r="N1820" i="4"/>
  <c r="O1820" i="4"/>
  <c r="AA1818" i="4"/>
  <c r="Y1818" i="4"/>
  <c r="X1818" i="4"/>
  <c r="Z1818" i="4"/>
  <c r="U1817" i="4"/>
  <c r="S1817" i="4"/>
  <c r="R1817" i="4"/>
  <c r="N1816" i="4"/>
  <c r="O1816" i="4"/>
  <c r="AA1814" i="4"/>
  <c r="Y1814" i="4"/>
  <c r="X1814" i="4"/>
  <c r="Z1814" i="4"/>
  <c r="U1813" i="4"/>
  <c r="S1813" i="4"/>
  <c r="R1813" i="4"/>
  <c r="N1812" i="4"/>
  <c r="O1812" i="4"/>
  <c r="AA1810" i="4"/>
  <c r="Y1810" i="4"/>
  <c r="X1810" i="4"/>
  <c r="Z1810" i="4"/>
  <c r="U1809" i="4"/>
  <c r="S1809" i="4"/>
  <c r="R1809" i="4"/>
  <c r="N1808" i="4"/>
  <c r="O1808" i="4"/>
  <c r="AA1806" i="4"/>
  <c r="Y1806" i="4"/>
  <c r="X1806" i="4"/>
  <c r="Z1806" i="4"/>
  <c r="U1805" i="4"/>
  <c r="S1805" i="4"/>
  <c r="R1805" i="4"/>
  <c r="N1804" i="4"/>
  <c r="O1804" i="4"/>
  <c r="AA1802" i="4"/>
  <c r="Y1802" i="4"/>
  <c r="X1802" i="4"/>
  <c r="Z1802" i="4"/>
  <c r="U1801" i="4"/>
  <c r="S1801" i="4"/>
  <c r="R1801" i="4"/>
  <c r="N1800" i="4"/>
  <c r="O1800" i="4"/>
  <c r="AA1798" i="4"/>
  <c r="Y1798" i="4"/>
  <c r="X1798" i="4"/>
  <c r="Z1798" i="4"/>
  <c r="U1797" i="4"/>
  <c r="S1797" i="4"/>
  <c r="R1797" i="4"/>
  <c r="N1796" i="4"/>
  <c r="O1796" i="4"/>
  <c r="AA1794" i="4"/>
  <c r="Y1794" i="4"/>
  <c r="X1794" i="4"/>
  <c r="Z1794" i="4"/>
  <c r="U1793" i="4"/>
  <c r="S1793" i="4"/>
  <c r="R1793" i="4"/>
  <c r="N1792" i="4"/>
  <c r="O1792" i="4"/>
  <c r="AA1790" i="4"/>
  <c r="Y1790" i="4"/>
  <c r="X1790" i="4"/>
  <c r="Z1790" i="4"/>
  <c r="U1789" i="4"/>
  <c r="S1789" i="4"/>
  <c r="R1789" i="4"/>
  <c r="N1788" i="4"/>
  <c r="O1788" i="4"/>
  <c r="AA1786" i="4"/>
  <c r="Y1786" i="4"/>
  <c r="X1786" i="4"/>
  <c r="Z1786" i="4"/>
  <c r="U1785" i="4"/>
  <c r="S1785" i="4"/>
  <c r="R1785" i="4"/>
  <c r="N1784" i="4"/>
  <c r="O1784" i="4"/>
  <c r="AA1782" i="4"/>
  <c r="Y1782" i="4"/>
  <c r="X1782" i="4"/>
  <c r="Z1782" i="4"/>
  <c r="U1781" i="4"/>
  <c r="S1781" i="4"/>
  <c r="R1781" i="4"/>
  <c r="N1780" i="4"/>
  <c r="O1780" i="4"/>
  <c r="AA1778" i="4"/>
  <c r="Y1778" i="4"/>
  <c r="X1778" i="4"/>
  <c r="Z1778" i="4"/>
  <c r="U1777" i="4"/>
  <c r="S1777" i="4"/>
  <c r="R1777" i="4"/>
  <c r="N1776" i="4"/>
  <c r="O1776" i="4"/>
  <c r="AA1774" i="4"/>
  <c r="Y1774" i="4"/>
  <c r="X1774" i="4"/>
  <c r="Z1774" i="4"/>
  <c r="U1773" i="4"/>
  <c r="S1773" i="4"/>
  <c r="R1773" i="4"/>
  <c r="N1772" i="4"/>
  <c r="O1772" i="4"/>
  <c r="AA1770" i="4"/>
  <c r="Y1770" i="4"/>
  <c r="X1770" i="4"/>
  <c r="Z1770" i="4"/>
  <c r="U1769" i="4"/>
  <c r="S1769" i="4"/>
  <c r="R1769" i="4"/>
  <c r="N1768" i="4"/>
  <c r="O1768" i="4"/>
  <c r="AA1766" i="4"/>
  <c r="Y1766" i="4"/>
  <c r="X1766" i="4"/>
  <c r="Z1766" i="4"/>
  <c r="U1765" i="4"/>
  <c r="S1765" i="4"/>
  <c r="R1765" i="4"/>
  <c r="N1764" i="4"/>
  <c r="O1764" i="4"/>
  <c r="AA1762" i="4"/>
  <c r="Y1762" i="4"/>
  <c r="X1762" i="4"/>
  <c r="Z1762" i="4"/>
  <c r="U1761" i="4"/>
  <c r="S1761" i="4"/>
  <c r="R1761" i="4"/>
  <c r="N1760" i="4"/>
  <c r="O1760" i="4"/>
  <c r="AA1758" i="4"/>
  <c r="Y1758" i="4"/>
  <c r="X1758" i="4"/>
  <c r="Z1758" i="4"/>
  <c r="U1757" i="4"/>
  <c r="S1757" i="4"/>
  <c r="R1757" i="4"/>
  <c r="N1756" i="4"/>
  <c r="O1756" i="4"/>
  <c r="AA1754" i="4"/>
  <c r="Y1754" i="4"/>
  <c r="X1754" i="4"/>
  <c r="Z1754" i="4"/>
  <c r="U1753" i="4"/>
  <c r="S1753" i="4"/>
  <c r="R1753" i="4"/>
  <c r="N1752" i="4"/>
  <c r="O1752" i="4"/>
  <c r="AA1750" i="4"/>
  <c r="Y1750" i="4"/>
  <c r="X1750" i="4"/>
  <c r="Z1750" i="4"/>
  <c r="U1749" i="4"/>
  <c r="S1749" i="4"/>
  <c r="R1749" i="4"/>
  <c r="N1748" i="4"/>
  <c r="O1748" i="4"/>
  <c r="AA1746" i="4"/>
  <c r="Y1746" i="4"/>
  <c r="X1746" i="4"/>
  <c r="Z1746" i="4"/>
  <c r="U1745" i="4"/>
  <c r="S1745" i="4"/>
  <c r="R1745" i="4"/>
  <c r="N1744" i="4"/>
  <c r="O1744" i="4"/>
  <c r="AA1742" i="4"/>
  <c r="Y1742" i="4"/>
  <c r="X1742" i="4"/>
  <c r="Z1742" i="4"/>
  <c r="U1741" i="4"/>
  <c r="S1741" i="4"/>
  <c r="R1741" i="4"/>
  <c r="N1740" i="4"/>
  <c r="O1740" i="4"/>
  <c r="AA1738" i="4"/>
  <c r="Y1738" i="4"/>
  <c r="X1738" i="4"/>
  <c r="Z1738" i="4"/>
  <c r="U1737" i="4"/>
  <c r="S1737" i="4"/>
  <c r="R1737" i="4"/>
  <c r="N1736" i="4"/>
  <c r="O1736" i="4"/>
  <c r="AA1734" i="4"/>
  <c r="Y1734" i="4"/>
  <c r="X1734" i="4"/>
  <c r="Z1734" i="4"/>
  <c r="U1733" i="4"/>
  <c r="S1733" i="4"/>
  <c r="R1733" i="4"/>
  <c r="N1732" i="4"/>
  <c r="O1732" i="4"/>
  <c r="AA1730" i="4"/>
  <c r="Y1730" i="4"/>
  <c r="X1730" i="4"/>
  <c r="Z1730" i="4"/>
  <c r="U1729" i="4"/>
  <c r="S1729" i="4"/>
  <c r="R1729" i="4"/>
  <c r="N1728" i="4"/>
  <c r="O1728" i="4"/>
  <c r="AA1726" i="4"/>
  <c r="Y1726" i="4"/>
  <c r="X1726" i="4"/>
  <c r="Z1726" i="4"/>
  <c r="U1725" i="4"/>
  <c r="S1725" i="4"/>
  <c r="R1725" i="4"/>
  <c r="N1724" i="4"/>
  <c r="O1724" i="4"/>
  <c r="AA1722" i="4"/>
  <c r="Y1722" i="4"/>
  <c r="X1722" i="4"/>
  <c r="Z1722" i="4"/>
  <c r="U1721" i="4"/>
  <c r="S1721" i="4"/>
  <c r="R1721" i="4"/>
  <c r="N1720" i="4"/>
  <c r="O1720" i="4"/>
  <c r="AA1718" i="4"/>
  <c r="Y1718" i="4"/>
  <c r="X1718" i="4"/>
  <c r="Z1718" i="4"/>
  <c r="U1717" i="4"/>
  <c r="S1717" i="4"/>
  <c r="R1717" i="4"/>
  <c r="N1716" i="4"/>
  <c r="O1716" i="4"/>
  <c r="AA1714" i="4"/>
  <c r="Y1714" i="4"/>
  <c r="X1714" i="4"/>
  <c r="Z1714" i="4"/>
  <c r="U1713" i="4"/>
  <c r="S1713" i="4"/>
  <c r="R1713" i="4"/>
  <c r="N1712" i="4"/>
  <c r="O1712" i="4"/>
  <c r="AA1710" i="4"/>
  <c r="Y1710" i="4"/>
  <c r="X1710" i="4"/>
  <c r="Z1710" i="4"/>
  <c r="U1709" i="4"/>
  <c r="S1709" i="4"/>
  <c r="R1709" i="4"/>
  <c r="N1708" i="4"/>
  <c r="O1708" i="4"/>
  <c r="AA1706" i="4"/>
  <c r="Y1706" i="4"/>
  <c r="X1706" i="4"/>
  <c r="Z1706" i="4"/>
  <c r="U1705" i="4"/>
  <c r="S1705" i="4"/>
  <c r="R1705" i="4"/>
  <c r="N1704" i="4"/>
  <c r="O1704" i="4"/>
  <c r="AA1702" i="4"/>
  <c r="Y1702" i="4"/>
  <c r="X1702" i="4"/>
  <c r="Z1702" i="4"/>
  <c r="U1701" i="4"/>
  <c r="S1701" i="4"/>
  <c r="R1701" i="4"/>
  <c r="N1700" i="4"/>
  <c r="O1700" i="4"/>
  <c r="AA1698" i="4"/>
  <c r="Y1698" i="4"/>
  <c r="X1698" i="4"/>
  <c r="Z1698" i="4"/>
  <c r="U1697" i="4"/>
  <c r="S1697" i="4"/>
  <c r="R1697" i="4"/>
  <c r="N1696" i="4"/>
  <c r="O1696" i="4"/>
  <c r="AA1694" i="4"/>
  <c r="Y1694" i="4"/>
  <c r="X1694" i="4"/>
  <c r="Z1694" i="4"/>
  <c r="U1693" i="4"/>
  <c r="S1693" i="4"/>
  <c r="R1693" i="4"/>
  <c r="N1692" i="4"/>
  <c r="O1692" i="4"/>
  <c r="AA1690" i="4"/>
  <c r="Y1690" i="4"/>
  <c r="X1690" i="4"/>
  <c r="Z1690" i="4"/>
  <c r="U1689" i="4"/>
  <c r="S1689" i="4"/>
  <c r="R1689" i="4"/>
  <c r="N1688" i="4"/>
  <c r="O1688" i="4"/>
  <c r="AA1686" i="4"/>
  <c r="Y1686" i="4"/>
  <c r="X1686" i="4"/>
  <c r="Z1686" i="4"/>
  <c r="U1685" i="4"/>
  <c r="S1685" i="4"/>
  <c r="R1685" i="4"/>
  <c r="N1684" i="4"/>
  <c r="O1684" i="4"/>
  <c r="AA1682" i="4"/>
  <c r="Y1682" i="4"/>
  <c r="X1682" i="4"/>
  <c r="Z1682" i="4"/>
  <c r="U1681" i="4"/>
  <c r="S1681" i="4"/>
  <c r="R1681" i="4"/>
  <c r="N1680" i="4"/>
  <c r="O1680" i="4"/>
  <c r="AA1678" i="4"/>
  <c r="Y1678" i="4"/>
  <c r="X1678" i="4"/>
  <c r="U1677" i="4"/>
  <c r="S1677" i="4"/>
  <c r="R1677" i="4"/>
  <c r="N1676" i="4"/>
  <c r="O1676" i="4"/>
  <c r="AA1674" i="4"/>
  <c r="Y1674" i="4"/>
  <c r="X1674" i="4"/>
  <c r="Z1674" i="4"/>
  <c r="U1673" i="4"/>
  <c r="S1673" i="4"/>
  <c r="R1673" i="4"/>
  <c r="N1672" i="4"/>
  <c r="O1672" i="4"/>
  <c r="AA1670" i="4"/>
  <c r="Y1670" i="4"/>
  <c r="X1670" i="4"/>
  <c r="Z1670" i="4"/>
  <c r="U1669" i="4"/>
  <c r="S1669" i="4"/>
  <c r="R1669" i="4"/>
  <c r="N1668" i="4"/>
  <c r="O1668" i="4"/>
  <c r="AA1666" i="4"/>
  <c r="Y1666" i="4"/>
  <c r="X1666" i="4"/>
  <c r="Z1666" i="4"/>
  <c r="U1665" i="4"/>
  <c r="S1665" i="4"/>
  <c r="R1665" i="4"/>
  <c r="N1664" i="4"/>
  <c r="O1664" i="4"/>
  <c r="AA1662" i="4"/>
  <c r="Y1662" i="4"/>
  <c r="X1662" i="4"/>
  <c r="Z1662" i="4"/>
  <c r="U1661" i="4"/>
  <c r="S1661" i="4"/>
  <c r="R1661" i="4"/>
  <c r="N1660" i="4"/>
  <c r="O1660" i="4"/>
  <c r="AA1658" i="4"/>
  <c r="Y1658" i="4"/>
  <c r="X1658" i="4"/>
  <c r="Z1658" i="4"/>
  <c r="U1657" i="4"/>
  <c r="S1657" i="4"/>
  <c r="R1657" i="4"/>
  <c r="N1656" i="4"/>
  <c r="O1656" i="4"/>
  <c r="AA1654" i="4"/>
  <c r="Y1654" i="4"/>
  <c r="X1654" i="4"/>
  <c r="Z1654" i="4"/>
  <c r="U1653" i="4"/>
  <c r="S1653" i="4"/>
  <c r="R1653" i="4"/>
  <c r="N1652" i="4"/>
  <c r="O1652" i="4"/>
  <c r="AA1650" i="4"/>
  <c r="Y1650" i="4"/>
  <c r="X1650" i="4"/>
  <c r="Z1650" i="4"/>
  <c r="U1649" i="4"/>
  <c r="S1649" i="4"/>
  <c r="R1649" i="4"/>
  <c r="N1648" i="4"/>
  <c r="O1648" i="4"/>
  <c r="AA1646" i="4"/>
  <c r="Y1646" i="4"/>
  <c r="X1646" i="4"/>
  <c r="Z1646" i="4"/>
  <c r="U1645" i="4"/>
  <c r="S1645" i="4"/>
  <c r="R1645" i="4"/>
  <c r="N1644" i="4"/>
  <c r="O1644" i="4"/>
  <c r="AA1642" i="4"/>
  <c r="Y1642" i="4"/>
  <c r="X1642" i="4"/>
  <c r="Z1642" i="4"/>
  <c r="U1641" i="4"/>
  <c r="S1641" i="4"/>
  <c r="R1641" i="4"/>
  <c r="N1640" i="4"/>
  <c r="O1640" i="4"/>
  <c r="AA1638" i="4"/>
  <c r="Y1638" i="4"/>
  <c r="X1638" i="4"/>
  <c r="Z1638" i="4"/>
  <c r="U1637" i="4"/>
  <c r="S1637" i="4"/>
  <c r="R1637" i="4"/>
  <c r="N1636" i="4"/>
  <c r="O1636" i="4"/>
  <c r="AA1634" i="4"/>
  <c r="Y1634" i="4"/>
  <c r="X1634" i="4"/>
  <c r="Z1634" i="4"/>
  <c r="U1633" i="4"/>
  <c r="S1633" i="4"/>
  <c r="R1633" i="4"/>
  <c r="N1632" i="4"/>
  <c r="O1632" i="4"/>
  <c r="AA1630" i="4"/>
  <c r="Y1630" i="4"/>
  <c r="X1630" i="4"/>
  <c r="Z1630" i="4"/>
  <c r="U1629" i="4"/>
  <c r="S1629" i="4"/>
  <c r="R1629" i="4"/>
  <c r="N1628" i="4"/>
  <c r="O1628" i="4"/>
  <c r="AA1626" i="4"/>
  <c r="Y1626" i="4"/>
  <c r="X1626" i="4"/>
  <c r="Z1626" i="4"/>
  <c r="U1625" i="4"/>
  <c r="S1625" i="4"/>
  <c r="R1625" i="4"/>
  <c r="N1624" i="4"/>
  <c r="O1624" i="4"/>
  <c r="AA1622" i="4"/>
  <c r="Y1622" i="4"/>
  <c r="X1622" i="4"/>
  <c r="Z1622" i="4"/>
  <c r="U1621" i="4"/>
  <c r="S1621" i="4"/>
  <c r="R1621" i="4"/>
  <c r="N1620" i="4"/>
  <c r="O1620" i="4"/>
  <c r="AA1618" i="4"/>
  <c r="Y1618" i="4"/>
  <c r="X1618" i="4"/>
  <c r="Z1618" i="4"/>
  <c r="U1617" i="4"/>
  <c r="S1617" i="4"/>
  <c r="R1617" i="4"/>
  <c r="N1616" i="4"/>
  <c r="O1616" i="4"/>
  <c r="AA1614" i="4"/>
  <c r="Y1614" i="4"/>
  <c r="X1614" i="4"/>
  <c r="Z1614" i="4"/>
  <c r="U1613" i="4"/>
  <c r="S1613" i="4"/>
  <c r="R1613" i="4"/>
  <c r="N1612" i="4"/>
  <c r="O1612" i="4"/>
  <c r="AA1610" i="4"/>
  <c r="Y1610" i="4"/>
  <c r="X1610" i="4"/>
  <c r="Z1610" i="4"/>
  <c r="U1609" i="4"/>
  <c r="S1609" i="4"/>
  <c r="R1609" i="4"/>
  <c r="N1608" i="4"/>
  <c r="O1608" i="4"/>
  <c r="AA1606" i="4"/>
  <c r="Y1606" i="4"/>
  <c r="X1606" i="4"/>
  <c r="Z1606" i="4"/>
  <c r="U1605" i="4"/>
  <c r="S1605" i="4"/>
  <c r="R1605" i="4"/>
  <c r="N1604" i="4"/>
  <c r="O1604" i="4"/>
  <c r="AA1602" i="4"/>
  <c r="Y1602" i="4"/>
  <c r="X1602" i="4"/>
  <c r="Z1602" i="4"/>
  <c r="U1601" i="4"/>
  <c r="S1601" i="4"/>
  <c r="R1601" i="4"/>
  <c r="N1600" i="4"/>
  <c r="O1600" i="4"/>
  <c r="AA1598" i="4"/>
  <c r="Y1598" i="4"/>
  <c r="X1598" i="4"/>
  <c r="Z1598" i="4"/>
  <c r="U1597" i="4"/>
  <c r="S1597" i="4"/>
  <c r="R1597" i="4"/>
  <c r="N1596" i="4"/>
  <c r="O1596" i="4"/>
  <c r="AA1594" i="4"/>
  <c r="Y1594" i="4"/>
  <c r="X1594" i="4"/>
  <c r="Z1594" i="4"/>
  <c r="U1593" i="4"/>
  <c r="S1593" i="4"/>
  <c r="R1593" i="4"/>
  <c r="N1592" i="4"/>
  <c r="O1592" i="4"/>
  <c r="AA1590" i="4"/>
  <c r="Y1590" i="4"/>
  <c r="X1590" i="4"/>
  <c r="Z1590" i="4"/>
  <c r="U1589" i="4"/>
  <c r="S1589" i="4"/>
  <c r="R1589" i="4"/>
  <c r="N1588" i="4"/>
  <c r="O1588" i="4"/>
  <c r="AA1586" i="4"/>
  <c r="Y1586" i="4"/>
  <c r="X1586" i="4"/>
  <c r="Z1586" i="4"/>
  <c r="U1585" i="4"/>
  <c r="S1585" i="4"/>
  <c r="R1585" i="4"/>
  <c r="N1584" i="4"/>
  <c r="O1584" i="4"/>
  <c r="AA1582" i="4"/>
  <c r="Y1582" i="4"/>
  <c r="X1582" i="4"/>
  <c r="Z1582" i="4"/>
  <c r="U1581" i="4"/>
  <c r="S1581" i="4"/>
  <c r="R1581" i="4"/>
  <c r="N1580" i="4"/>
  <c r="O1580" i="4"/>
  <c r="AA1578" i="4"/>
  <c r="Y1578" i="4"/>
  <c r="X1578" i="4"/>
  <c r="Z1578" i="4"/>
  <c r="U1577" i="4"/>
  <c r="S1577" i="4"/>
  <c r="R1577" i="4"/>
  <c r="N1576" i="4"/>
  <c r="O1576" i="4"/>
  <c r="AA1574" i="4"/>
  <c r="Y1574" i="4"/>
  <c r="X1574" i="4"/>
  <c r="Z1574" i="4"/>
  <c r="U1573" i="4"/>
  <c r="S1573" i="4"/>
  <c r="R1573" i="4"/>
  <c r="N1572" i="4"/>
  <c r="O1572" i="4"/>
  <c r="AA1570" i="4"/>
  <c r="Y1570" i="4"/>
  <c r="X1570" i="4"/>
  <c r="Z1570" i="4"/>
  <c r="U1569" i="4"/>
  <c r="S1569" i="4"/>
  <c r="R1569" i="4"/>
  <c r="N1568" i="4"/>
  <c r="O1568" i="4"/>
  <c r="AA1566" i="4"/>
  <c r="Y1566" i="4"/>
  <c r="X1566" i="4"/>
  <c r="Z1566" i="4"/>
  <c r="U1565" i="4"/>
  <c r="S1565" i="4"/>
  <c r="R1565" i="4"/>
  <c r="N1564" i="4"/>
  <c r="O1564" i="4"/>
  <c r="AA1562" i="4"/>
  <c r="Y1562" i="4"/>
  <c r="X1562" i="4"/>
  <c r="Z1562" i="4"/>
  <c r="U1561" i="4"/>
  <c r="S1561" i="4"/>
  <c r="R1561" i="4"/>
  <c r="N1560" i="4"/>
  <c r="O1560" i="4"/>
  <c r="AA1558" i="4"/>
  <c r="Y1558" i="4"/>
  <c r="X1558" i="4"/>
  <c r="Z1558" i="4"/>
  <c r="U1557" i="4"/>
  <c r="S1557" i="4"/>
  <c r="R1557" i="4"/>
  <c r="N1556" i="4"/>
  <c r="O1556" i="4"/>
  <c r="AA1554" i="4"/>
  <c r="Y1554" i="4"/>
  <c r="X1554" i="4"/>
  <c r="Z1554" i="4"/>
  <c r="U1553" i="4"/>
  <c r="S1553" i="4"/>
  <c r="R1553" i="4"/>
  <c r="N1552" i="4"/>
  <c r="O1552" i="4"/>
  <c r="AA1550" i="4"/>
  <c r="Y1550" i="4"/>
  <c r="X1550" i="4"/>
  <c r="U1549" i="4"/>
  <c r="S1549" i="4"/>
  <c r="R1549" i="4"/>
  <c r="N1548" i="4"/>
  <c r="O1548" i="4"/>
  <c r="AA1546" i="4"/>
  <c r="Y1546" i="4"/>
  <c r="X1546" i="4"/>
  <c r="Z1546" i="4"/>
  <c r="U1545" i="4"/>
  <c r="S1545" i="4"/>
  <c r="R1545" i="4"/>
  <c r="N1544" i="4"/>
  <c r="O1544" i="4"/>
  <c r="AA1542" i="4"/>
  <c r="Y1542" i="4"/>
  <c r="X1542" i="4"/>
  <c r="Z1542" i="4"/>
  <c r="U1541" i="4"/>
  <c r="S1541" i="4"/>
  <c r="R1541" i="4"/>
  <c r="N1540" i="4"/>
  <c r="O1540" i="4"/>
  <c r="AA1538" i="4"/>
  <c r="Y1538" i="4"/>
  <c r="X1538" i="4"/>
  <c r="Z1538" i="4"/>
  <c r="U1537" i="4"/>
  <c r="S1537" i="4"/>
  <c r="R1537" i="4"/>
  <c r="N1536" i="4"/>
  <c r="O1536" i="4"/>
  <c r="AA1534" i="4"/>
  <c r="Y1534" i="4"/>
  <c r="X1534" i="4"/>
  <c r="Z1534" i="4"/>
  <c r="U1533" i="4"/>
  <c r="S1533" i="4"/>
  <c r="R1533" i="4"/>
  <c r="N1532" i="4"/>
  <c r="O1532" i="4"/>
  <c r="Y1530" i="4"/>
  <c r="Z1530" i="4"/>
  <c r="X1530" i="4"/>
  <c r="AA1530" i="4"/>
  <c r="U1529" i="4"/>
  <c r="S1529" i="4"/>
  <c r="R1529" i="4"/>
  <c r="N1528" i="4"/>
  <c r="O1528" i="4"/>
  <c r="Y1526" i="4"/>
  <c r="Z1526" i="4"/>
  <c r="X1526" i="4"/>
  <c r="AA1526" i="4"/>
  <c r="U1525" i="4"/>
  <c r="S1525" i="4"/>
  <c r="R1525" i="4"/>
  <c r="N1524" i="4"/>
  <c r="O1524" i="4"/>
  <c r="Y1522" i="4"/>
  <c r="Z1522" i="4"/>
  <c r="X1522" i="4"/>
  <c r="AA1522" i="4"/>
  <c r="U1521" i="4"/>
  <c r="S1521" i="4"/>
  <c r="R1521" i="4"/>
  <c r="N1520" i="4"/>
  <c r="O1520" i="4"/>
  <c r="Y1518" i="4"/>
  <c r="Z1518" i="4"/>
  <c r="X1518" i="4"/>
  <c r="AA1518" i="4"/>
  <c r="U1517" i="4"/>
  <c r="S1517" i="4"/>
  <c r="R1517" i="4"/>
  <c r="N1516" i="4"/>
  <c r="O1516" i="4"/>
  <c r="Y1514" i="4"/>
  <c r="Z1514" i="4"/>
  <c r="X1514" i="4"/>
  <c r="AA1514" i="4"/>
  <c r="U1513" i="4"/>
  <c r="S1513" i="4"/>
  <c r="R1513" i="4"/>
  <c r="N1512" i="4"/>
  <c r="O1512" i="4"/>
  <c r="Y1510" i="4"/>
  <c r="Z1510" i="4"/>
  <c r="X1510" i="4"/>
  <c r="AA1510" i="4"/>
  <c r="U1509" i="4"/>
  <c r="S1509" i="4"/>
  <c r="R1509" i="4"/>
  <c r="N1508" i="4"/>
  <c r="O1508" i="4"/>
  <c r="Y1506" i="4"/>
  <c r="Z1506" i="4"/>
  <c r="X1506" i="4"/>
  <c r="AA1506" i="4"/>
  <c r="U1505" i="4"/>
  <c r="S1505" i="4"/>
  <c r="R1505" i="4"/>
  <c r="N1504" i="4"/>
  <c r="O1504" i="4"/>
  <c r="Y1502" i="4"/>
  <c r="Z1502" i="4"/>
  <c r="X1502" i="4"/>
  <c r="AA1502" i="4"/>
  <c r="U1501" i="4"/>
  <c r="S1501" i="4"/>
  <c r="R1501" i="4"/>
  <c r="N1500" i="4"/>
  <c r="O1500" i="4"/>
  <c r="Y1498" i="4"/>
  <c r="Z1498" i="4"/>
  <c r="X1498" i="4"/>
  <c r="AA1498" i="4"/>
  <c r="U1497" i="4"/>
  <c r="S1497" i="4"/>
  <c r="R1497" i="4"/>
  <c r="N1496" i="4"/>
  <c r="O1496" i="4"/>
  <c r="Y1494" i="4"/>
  <c r="Z1494" i="4"/>
  <c r="X1494" i="4"/>
  <c r="AA1494" i="4"/>
  <c r="U1493" i="4"/>
  <c r="S1493" i="4"/>
  <c r="R1493" i="4"/>
  <c r="N1492" i="4"/>
  <c r="O1492" i="4"/>
  <c r="Y1490" i="4"/>
  <c r="Z1490" i="4"/>
  <c r="X1490" i="4"/>
  <c r="AA1490" i="4"/>
  <c r="U1489" i="4"/>
  <c r="S1489" i="4"/>
  <c r="R1489" i="4"/>
  <c r="N1488" i="4"/>
  <c r="O1488" i="4"/>
  <c r="Y1486" i="4"/>
  <c r="Z1486" i="4"/>
  <c r="X1486" i="4"/>
  <c r="AA1486" i="4"/>
  <c r="U1485" i="4"/>
  <c r="S1485" i="4"/>
  <c r="R1485" i="4"/>
  <c r="N1484" i="4"/>
  <c r="O1484" i="4"/>
  <c r="Y1482" i="4"/>
  <c r="Z1482" i="4"/>
  <c r="X1482" i="4"/>
  <c r="AA1482" i="4"/>
  <c r="U1481" i="4"/>
  <c r="S1481" i="4"/>
  <c r="R1481" i="4"/>
  <c r="N1480" i="4"/>
  <c r="O1480" i="4"/>
  <c r="Y1478" i="4"/>
  <c r="Z1478" i="4"/>
  <c r="X1478" i="4"/>
  <c r="AA1478" i="4"/>
  <c r="U1477" i="4"/>
  <c r="S1477" i="4"/>
  <c r="R1477" i="4"/>
  <c r="N1476" i="4"/>
  <c r="O1476" i="4"/>
  <c r="Y1474" i="4"/>
  <c r="Z1474" i="4"/>
  <c r="X1474" i="4"/>
  <c r="AA1474" i="4"/>
  <c r="U1473" i="4"/>
  <c r="S1473" i="4"/>
  <c r="R1473" i="4"/>
  <c r="N1472" i="4"/>
  <c r="O1472" i="4"/>
  <c r="Y1470" i="4"/>
  <c r="Z1470" i="4"/>
  <c r="X1470" i="4"/>
  <c r="AA1470" i="4"/>
  <c r="U1469" i="4"/>
  <c r="S1469" i="4"/>
  <c r="R1469" i="4"/>
  <c r="N1468" i="4"/>
  <c r="O1468" i="4"/>
  <c r="Y1466" i="4"/>
  <c r="Z1466" i="4"/>
  <c r="X1466" i="4"/>
  <c r="AA1466" i="4"/>
  <c r="U1465" i="4"/>
  <c r="S1465" i="4"/>
  <c r="R1465" i="4"/>
  <c r="N1464" i="4"/>
  <c r="O1464" i="4"/>
  <c r="Y1462" i="4"/>
  <c r="Z1462" i="4"/>
  <c r="X1462" i="4"/>
  <c r="AA1462" i="4"/>
  <c r="U1461" i="4"/>
  <c r="S1461" i="4"/>
  <c r="R1461" i="4"/>
  <c r="N1460" i="4"/>
  <c r="O1460" i="4"/>
  <c r="Y1458" i="4"/>
  <c r="Z1458" i="4"/>
  <c r="X1458" i="4"/>
  <c r="AA1458" i="4"/>
  <c r="U1457" i="4"/>
  <c r="S1457" i="4"/>
  <c r="R1457" i="4"/>
  <c r="N1456" i="4"/>
  <c r="O1456" i="4"/>
  <c r="Y1454" i="4"/>
  <c r="Z1454" i="4"/>
  <c r="X1454" i="4"/>
  <c r="AA1454" i="4"/>
  <c r="U1453" i="4"/>
  <c r="S1453" i="4"/>
  <c r="R1453" i="4"/>
  <c r="N1452" i="4"/>
  <c r="O1452" i="4"/>
  <c r="Y1450" i="4"/>
  <c r="Z1450" i="4"/>
  <c r="X1450" i="4"/>
  <c r="AA1450" i="4"/>
  <c r="U1449" i="4"/>
  <c r="S1449" i="4"/>
  <c r="R1449" i="4"/>
  <c r="N1448" i="4"/>
  <c r="O1448" i="4"/>
  <c r="Y1446" i="4"/>
  <c r="Z1446" i="4"/>
  <c r="X1446" i="4"/>
  <c r="AA1446" i="4"/>
  <c r="U1445" i="4"/>
  <c r="S1445" i="4"/>
  <c r="R1445" i="4"/>
  <c r="N1444" i="4"/>
  <c r="O1444" i="4"/>
  <c r="Y1442" i="4"/>
  <c r="Z1442" i="4"/>
  <c r="X1442" i="4"/>
  <c r="AA1442" i="4"/>
  <c r="U1441" i="4"/>
  <c r="S1441" i="4"/>
  <c r="R1441" i="4"/>
  <c r="N1440" i="4"/>
  <c r="O1440" i="4"/>
  <c r="Y1438" i="4"/>
  <c r="Z1438" i="4"/>
  <c r="X1438" i="4"/>
  <c r="AA1438" i="4"/>
  <c r="U1437" i="4"/>
  <c r="S1437" i="4"/>
  <c r="R1437" i="4"/>
  <c r="N1436" i="4"/>
  <c r="O1436" i="4"/>
  <c r="Y1434" i="4"/>
  <c r="Z1434" i="4"/>
  <c r="X1434" i="4"/>
  <c r="AA1434" i="4"/>
  <c r="U1433" i="4"/>
  <c r="S1433" i="4"/>
  <c r="R1433" i="4"/>
  <c r="N1432" i="4"/>
  <c r="O1432" i="4"/>
  <c r="Y1430" i="4"/>
  <c r="Z1430" i="4"/>
  <c r="X1430" i="4"/>
  <c r="AA1430" i="4"/>
  <c r="U1429" i="4"/>
  <c r="S1429" i="4"/>
  <c r="R1429" i="4"/>
  <c r="N1428" i="4"/>
  <c r="O1428" i="4"/>
  <c r="AA1426" i="4"/>
  <c r="Y1426" i="4"/>
  <c r="X1426" i="4"/>
  <c r="Z1426" i="4"/>
  <c r="U1425" i="4"/>
  <c r="S1425" i="4"/>
  <c r="R1425" i="4"/>
  <c r="N1424" i="4"/>
  <c r="O1424" i="4"/>
  <c r="AA1422" i="4"/>
  <c r="Y1422" i="4"/>
  <c r="X1422" i="4"/>
  <c r="Z1422" i="4"/>
  <c r="U1421" i="4"/>
  <c r="S1421" i="4"/>
  <c r="R1421" i="4"/>
  <c r="N1420" i="4"/>
  <c r="O1420" i="4"/>
  <c r="AA1418" i="4"/>
  <c r="Y1418" i="4"/>
  <c r="X1418" i="4"/>
  <c r="Z1418" i="4"/>
  <c r="U1417" i="4"/>
  <c r="S1417" i="4"/>
  <c r="R1417" i="4"/>
  <c r="N1416" i="4"/>
  <c r="O1416" i="4"/>
  <c r="AA1414" i="4"/>
  <c r="Y1414" i="4"/>
  <c r="X1414" i="4"/>
  <c r="Z1414" i="4"/>
  <c r="U1413" i="4"/>
  <c r="S1413" i="4"/>
  <c r="R1413" i="4"/>
  <c r="N1412" i="4"/>
  <c r="O1412" i="4"/>
  <c r="AA1410" i="4"/>
  <c r="Y1410" i="4"/>
  <c r="X1410" i="4"/>
  <c r="Z1410" i="4"/>
  <c r="U1409" i="4"/>
  <c r="S1409" i="4"/>
  <c r="R1409" i="4"/>
  <c r="N1408" i="4"/>
  <c r="O1408" i="4"/>
  <c r="AA1406" i="4"/>
  <c r="Y1406" i="4"/>
  <c r="X1406" i="4"/>
  <c r="Z1406" i="4"/>
  <c r="U1405" i="4"/>
  <c r="S1405" i="4"/>
  <c r="R1405" i="4"/>
  <c r="N1404" i="4"/>
  <c r="O1404" i="4"/>
  <c r="AA1402" i="4"/>
  <c r="Y1402" i="4"/>
  <c r="X1402" i="4"/>
  <c r="Z1402" i="4"/>
  <c r="U1401" i="4"/>
  <c r="S1401" i="4"/>
  <c r="R1401" i="4"/>
  <c r="N1400" i="4"/>
  <c r="O1400" i="4"/>
  <c r="AA1398" i="4"/>
  <c r="Y1398" i="4"/>
  <c r="X1398" i="4"/>
  <c r="Z1398" i="4"/>
  <c r="U1397" i="4"/>
  <c r="S1397" i="4"/>
  <c r="R1397" i="4"/>
  <c r="N1396" i="4"/>
  <c r="O1396" i="4"/>
  <c r="AA1394" i="4"/>
  <c r="Y1394" i="4"/>
  <c r="X1394" i="4"/>
  <c r="Z1394" i="4"/>
  <c r="U1393" i="4"/>
  <c r="S1393" i="4"/>
  <c r="R1393" i="4"/>
  <c r="N1392" i="4"/>
  <c r="O1392" i="4"/>
  <c r="AA1390" i="4"/>
  <c r="Y1390" i="4"/>
  <c r="X1390" i="4"/>
  <c r="Z1390" i="4"/>
  <c r="U1389" i="4"/>
  <c r="S1389" i="4"/>
  <c r="R1389" i="4"/>
  <c r="N1388" i="4"/>
  <c r="O1388" i="4"/>
  <c r="AA1386" i="4"/>
  <c r="Y1386" i="4"/>
  <c r="X1386" i="4"/>
  <c r="Z1386" i="4"/>
  <c r="U1385" i="4"/>
  <c r="S1385" i="4"/>
  <c r="R1385" i="4"/>
  <c r="N1384" i="4"/>
  <c r="O1384" i="4"/>
  <c r="AA1382" i="4"/>
  <c r="Y1382" i="4"/>
  <c r="X1382" i="4"/>
  <c r="Z1382" i="4"/>
  <c r="U1381" i="4"/>
  <c r="S1381" i="4"/>
  <c r="R1381" i="4"/>
  <c r="N1380" i="4"/>
  <c r="O1380" i="4"/>
  <c r="AA1378" i="4"/>
  <c r="Y1378" i="4"/>
  <c r="X1378" i="4"/>
  <c r="Z1378" i="4"/>
  <c r="U1377" i="4"/>
  <c r="S1377" i="4"/>
  <c r="R1377" i="4"/>
  <c r="N1376" i="4"/>
  <c r="O1376" i="4"/>
  <c r="AA1374" i="4"/>
  <c r="Y1374" i="4"/>
  <c r="X1374" i="4"/>
  <c r="Z1374" i="4"/>
  <c r="U1373" i="4"/>
  <c r="S1373" i="4"/>
  <c r="R1373" i="4"/>
  <c r="L1372" i="4"/>
  <c r="N1372" i="4"/>
  <c r="M1372" i="4"/>
  <c r="O1372" i="4"/>
  <c r="AA1370" i="4"/>
  <c r="Y1370" i="4"/>
  <c r="X1370" i="4"/>
  <c r="Z1370" i="4"/>
  <c r="U1369" i="4"/>
  <c r="S1369" i="4"/>
  <c r="R1369" i="4"/>
  <c r="L1368" i="4"/>
  <c r="N1368" i="4"/>
  <c r="M1368" i="4"/>
  <c r="O1368" i="4"/>
  <c r="AA1366" i="4"/>
  <c r="Y1366" i="4"/>
  <c r="X1366" i="4"/>
  <c r="Z1366" i="4"/>
  <c r="U1365" i="4"/>
  <c r="S1365" i="4"/>
  <c r="R1365" i="4"/>
  <c r="L1364" i="4"/>
  <c r="N1364" i="4"/>
  <c r="M1364" i="4"/>
  <c r="O1364" i="4"/>
  <c r="AA1362" i="4"/>
  <c r="Y1362" i="4"/>
  <c r="X1362" i="4"/>
  <c r="Z1362" i="4"/>
  <c r="U1361" i="4"/>
  <c r="S1361" i="4"/>
  <c r="R1361" i="4"/>
  <c r="L1360" i="4"/>
  <c r="N1360" i="4"/>
  <c r="M1360" i="4"/>
  <c r="O1360" i="4"/>
  <c r="AA1358" i="4"/>
  <c r="Y1358" i="4"/>
  <c r="X1358" i="4"/>
  <c r="Z1358" i="4"/>
  <c r="U1357" i="4"/>
  <c r="S1357" i="4"/>
  <c r="R1357" i="4"/>
  <c r="L1356" i="4"/>
  <c r="N1356" i="4"/>
  <c r="M1356" i="4"/>
  <c r="O1356" i="4"/>
  <c r="AA1354" i="4"/>
  <c r="Y1354" i="4"/>
  <c r="X1354" i="4"/>
  <c r="Z1354" i="4"/>
  <c r="U1353" i="4"/>
  <c r="S1353" i="4"/>
  <c r="R1353" i="4"/>
  <c r="L1352" i="4"/>
  <c r="N1352" i="4"/>
  <c r="M1352" i="4"/>
  <c r="O1352" i="4"/>
  <c r="AA1350" i="4"/>
  <c r="Y1350" i="4"/>
  <c r="X1350" i="4"/>
  <c r="Z1350" i="4"/>
  <c r="U1349" i="4"/>
  <c r="S1349" i="4"/>
  <c r="R1349" i="4"/>
  <c r="L1348" i="4"/>
  <c r="N1348" i="4"/>
  <c r="M1348" i="4"/>
  <c r="O1348" i="4"/>
  <c r="AA1346" i="4"/>
  <c r="Y1346" i="4"/>
  <c r="X1346" i="4"/>
  <c r="Z1346" i="4"/>
  <c r="U1345" i="4"/>
  <c r="S1345" i="4"/>
  <c r="R1345" i="4"/>
  <c r="L1344" i="4"/>
  <c r="N1344" i="4"/>
  <c r="M1344" i="4"/>
  <c r="O1344" i="4"/>
  <c r="AA1342" i="4"/>
  <c r="Y1342" i="4"/>
  <c r="X1342" i="4"/>
  <c r="Z1342" i="4"/>
  <c r="U1341" i="4"/>
  <c r="S1341" i="4"/>
  <c r="R1341" i="4"/>
  <c r="L1340" i="4"/>
  <c r="N1340" i="4"/>
  <c r="M1340" i="4"/>
  <c r="O1340" i="4"/>
  <c r="AA1338" i="4"/>
  <c r="Y1338" i="4"/>
  <c r="X1338" i="4"/>
  <c r="Z1338" i="4"/>
  <c r="U1337" i="4"/>
  <c r="S1337" i="4"/>
  <c r="R1337" i="4"/>
  <c r="L1336" i="4"/>
  <c r="N1336" i="4"/>
  <c r="M1336" i="4"/>
  <c r="O1336" i="4"/>
  <c r="AA1334" i="4"/>
  <c r="Y1334" i="4"/>
  <c r="X1334" i="4"/>
  <c r="Z1334" i="4"/>
  <c r="U1333" i="4"/>
  <c r="S1333" i="4"/>
  <c r="R1333" i="4"/>
  <c r="L1332" i="4"/>
  <c r="N1332" i="4"/>
  <c r="M1332" i="4"/>
  <c r="O1332" i="4"/>
  <c r="AA1330" i="4"/>
  <c r="Y1330" i="4"/>
  <c r="X1330" i="4"/>
  <c r="Z1330" i="4"/>
  <c r="U1329" i="4"/>
  <c r="S1329" i="4"/>
  <c r="R1329" i="4"/>
  <c r="L1328" i="4"/>
  <c r="N1328" i="4"/>
  <c r="M1328" i="4"/>
  <c r="O1328" i="4"/>
  <c r="AA1326" i="4"/>
  <c r="Y1326" i="4"/>
  <c r="X1326" i="4"/>
  <c r="Z1326" i="4"/>
  <c r="U1325" i="4"/>
  <c r="S1325" i="4"/>
  <c r="R1325" i="4"/>
  <c r="L1324" i="4"/>
  <c r="N1324" i="4"/>
  <c r="M1324" i="4"/>
  <c r="O1324" i="4"/>
  <c r="AA1322" i="4"/>
  <c r="Y1322" i="4"/>
  <c r="X1322" i="4"/>
  <c r="Z1322" i="4"/>
  <c r="U1321" i="4"/>
  <c r="S1321" i="4"/>
  <c r="R1321" i="4"/>
  <c r="L1320" i="4"/>
  <c r="N1320" i="4"/>
  <c r="M1320" i="4"/>
  <c r="O1320" i="4"/>
  <c r="AA1318" i="4"/>
  <c r="Y1318" i="4"/>
  <c r="X1318" i="4"/>
  <c r="Z1318" i="4"/>
  <c r="U1317" i="4"/>
  <c r="S1317" i="4"/>
  <c r="R1317" i="4"/>
  <c r="L1316" i="4"/>
  <c r="N1316" i="4"/>
  <c r="M1316" i="4"/>
  <c r="O1316" i="4"/>
  <c r="AA1314" i="4"/>
  <c r="Y1314" i="4"/>
  <c r="X1314" i="4"/>
  <c r="Z1314" i="4"/>
  <c r="U1313" i="4"/>
  <c r="S1313" i="4"/>
  <c r="R1313" i="4"/>
  <c r="L1312" i="4"/>
  <c r="N1312" i="4"/>
  <c r="M1312" i="4"/>
  <c r="O1312" i="4"/>
  <c r="AA1310" i="4"/>
  <c r="Y1310" i="4"/>
  <c r="X1310" i="4"/>
  <c r="Z1310" i="4"/>
  <c r="U1309" i="4"/>
  <c r="S1309" i="4"/>
  <c r="R1309" i="4"/>
  <c r="L1308" i="4"/>
  <c r="N1308" i="4"/>
  <c r="M1308" i="4"/>
  <c r="O1308" i="4"/>
  <c r="AA1306" i="4"/>
  <c r="Y1306" i="4"/>
  <c r="X1306" i="4"/>
  <c r="Z1306" i="4"/>
  <c r="U1305" i="4"/>
  <c r="S1305" i="4"/>
  <c r="R1305" i="4"/>
  <c r="L1304" i="4"/>
  <c r="N1304" i="4"/>
  <c r="M1304" i="4"/>
  <c r="O1304" i="4"/>
  <c r="AA1302" i="4"/>
  <c r="Y1302" i="4"/>
  <c r="X1302" i="4"/>
  <c r="Z1302" i="4"/>
  <c r="U1301" i="4"/>
  <c r="S1301" i="4"/>
  <c r="R1301" i="4"/>
  <c r="L1300" i="4"/>
  <c r="N1300" i="4"/>
  <c r="M1300" i="4"/>
  <c r="O1300" i="4"/>
  <c r="AA1298" i="4"/>
  <c r="Y1298" i="4"/>
  <c r="X1298" i="4"/>
  <c r="Z1298" i="4"/>
  <c r="U1297" i="4"/>
  <c r="S1297" i="4"/>
  <c r="R1297" i="4"/>
  <c r="L1296" i="4"/>
  <c r="N1296" i="4"/>
  <c r="M1296" i="4"/>
  <c r="O1296" i="4"/>
  <c r="AA1294" i="4"/>
  <c r="Y1294" i="4"/>
  <c r="X1294" i="4"/>
  <c r="Z1294" i="4"/>
  <c r="U1293" i="4"/>
  <c r="S1293" i="4"/>
  <c r="R1293" i="4"/>
  <c r="L1292" i="4"/>
  <c r="N1292" i="4"/>
  <c r="M1292" i="4"/>
  <c r="O1292" i="4"/>
  <c r="AA1290" i="4"/>
  <c r="Y1290" i="4"/>
  <c r="X1290" i="4"/>
  <c r="Z1290" i="4"/>
  <c r="U1289" i="4"/>
  <c r="S1289" i="4"/>
  <c r="R1289" i="4"/>
  <c r="L1288" i="4"/>
  <c r="N1288" i="4"/>
  <c r="M1288" i="4"/>
  <c r="O1288" i="4"/>
  <c r="AA1286" i="4"/>
  <c r="Y1286" i="4"/>
  <c r="X1286" i="4"/>
  <c r="Z1286" i="4"/>
  <c r="U1285" i="4"/>
  <c r="S1285" i="4"/>
  <c r="R1285" i="4"/>
  <c r="L1284" i="4"/>
  <c r="N1284" i="4"/>
  <c r="M1284" i="4"/>
  <c r="O1284" i="4"/>
  <c r="AA1282" i="4"/>
  <c r="Y1282" i="4"/>
  <c r="X1282" i="4"/>
  <c r="Z1282" i="4"/>
  <c r="U1281" i="4"/>
  <c r="S1281" i="4"/>
  <c r="R1281" i="4"/>
  <c r="L1280" i="4"/>
  <c r="N1280" i="4"/>
  <c r="M1280" i="4"/>
  <c r="O1280" i="4"/>
  <c r="AA1278" i="4"/>
  <c r="Y1278" i="4"/>
  <c r="X1278" i="4"/>
  <c r="Z1278" i="4"/>
  <c r="S1277" i="4"/>
  <c r="R1277" i="4"/>
  <c r="U1277" i="4"/>
  <c r="T1277" i="4"/>
  <c r="L1276" i="4"/>
  <c r="N1276" i="4"/>
  <c r="M1276" i="4"/>
  <c r="O1276" i="4"/>
  <c r="AA1274" i="4"/>
  <c r="Y1274" i="4"/>
  <c r="X1274" i="4"/>
  <c r="Z1274" i="4"/>
  <c r="S1273" i="4"/>
  <c r="R1273" i="4"/>
  <c r="U1273" i="4"/>
  <c r="T1273" i="4"/>
  <c r="L1272" i="4"/>
  <c r="N1272" i="4"/>
  <c r="M1272" i="4"/>
  <c r="O1272" i="4"/>
  <c r="AA1270" i="4"/>
  <c r="Y1270" i="4"/>
  <c r="X1270" i="4"/>
  <c r="Z1270" i="4"/>
  <c r="S1269" i="4"/>
  <c r="R1269" i="4"/>
  <c r="U1269" i="4"/>
  <c r="T1269" i="4"/>
  <c r="L1268" i="4"/>
  <c r="N1268" i="4"/>
  <c r="M1268" i="4"/>
  <c r="O1268" i="4"/>
  <c r="AA1266" i="4"/>
  <c r="Y1266" i="4"/>
  <c r="X1266" i="4"/>
  <c r="Z1266" i="4"/>
  <c r="S1265" i="4"/>
  <c r="R1265" i="4"/>
  <c r="U1265" i="4"/>
  <c r="T1265" i="4"/>
  <c r="L1264" i="4"/>
  <c r="N1264" i="4"/>
  <c r="M1264" i="4"/>
  <c r="O1264" i="4"/>
  <c r="AA1262" i="4"/>
  <c r="Y1262" i="4"/>
  <c r="X1262" i="4"/>
  <c r="Z1262" i="4"/>
  <c r="S1261" i="4"/>
  <c r="R1261" i="4"/>
  <c r="U1261" i="4"/>
  <c r="T1261" i="4"/>
  <c r="L1260" i="4"/>
  <c r="N1260" i="4"/>
  <c r="M1260" i="4"/>
  <c r="O1260" i="4"/>
  <c r="AA1258" i="4"/>
  <c r="Y1258" i="4"/>
  <c r="X1258" i="4"/>
  <c r="Z1258" i="4"/>
  <c r="S1257" i="4"/>
  <c r="R1257" i="4"/>
  <c r="U1257" i="4"/>
  <c r="T1257" i="4"/>
  <c r="L1256" i="4"/>
  <c r="N1256" i="4"/>
  <c r="M1256" i="4"/>
  <c r="O1256" i="4"/>
  <c r="AA1254" i="4"/>
  <c r="Y1254" i="4"/>
  <c r="X1254" i="4"/>
  <c r="Z1254" i="4"/>
  <c r="S1253" i="4"/>
  <c r="R1253" i="4"/>
  <c r="U1253" i="4"/>
  <c r="T1253" i="4"/>
  <c r="L1252" i="4"/>
  <c r="N1252" i="4"/>
  <c r="M1252" i="4"/>
  <c r="O1252" i="4"/>
  <c r="AA1250" i="4"/>
  <c r="Y1250" i="4"/>
  <c r="X1250" i="4"/>
  <c r="Z1250" i="4"/>
  <c r="S1249" i="4"/>
  <c r="R1249" i="4"/>
  <c r="U1249" i="4"/>
  <c r="T1249" i="4"/>
  <c r="L1248" i="4"/>
  <c r="N1248" i="4"/>
  <c r="M1248" i="4"/>
  <c r="O1248" i="4"/>
  <c r="AA1246" i="4"/>
  <c r="Y1246" i="4"/>
  <c r="X1246" i="4"/>
  <c r="Z1246" i="4"/>
  <c r="S1245" i="4"/>
  <c r="R1245" i="4"/>
  <c r="U1245" i="4"/>
  <c r="T1245" i="4"/>
  <c r="L1244" i="4"/>
  <c r="N1244" i="4"/>
  <c r="M1244" i="4"/>
  <c r="O1244" i="4"/>
  <c r="AA1242" i="4"/>
  <c r="Y1242" i="4"/>
  <c r="X1242" i="4"/>
  <c r="Z1242" i="4"/>
  <c r="S1241" i="4"/>
  <c r="R1241" i="4"/>
  <c r="U1241" i="4"/>
  <c r="T1241" i="4"/>
  <c r="L1240" i="4"/>
  <c r="N1240" i="4"/>
  <c r="M1240" i="4"/>
  <c r="O1240" i="4"/>
  <c r="AA1238" i="4"/>
  <c r="Y1238" i="4"/>
  <c r="X1238" i="4"/>
  <c r="Z1238" i="4"/>
  <c r="S1237" i="4"/>
  <c r="R1237" i="4"/>
  <c r="U1237" i="4"/>
  <c r="T1237" i="4"/>
  <c r="L1236" i="4"/>
  <c r="N1236" i="4"/>
  <c r="M1236" i="4"/>
  <c r="O1236" i="4"/>
  <c r="AA1234" i="4"/>
  <c r="Y1234" i="4"/>
  <c r="X1234" i="4"/>
  <c r="Z1234" i="4"/>
  <c r="S1233" i="4"/>
  <c r="R1233" i="4"/>
  <c r="U1233" i="4"/>
  <c r="T1233" i="4"/>
  <c r="L1232" i="4"/>
  <c r="N1232" i="4"/>
  <c r="M1232" i="4"/>
  <c r="O1232" i="4"/>
  <c r="AA1230" i="4"/>
  <c r="Y1230" i="4"/>
  <c r="X1230" i="4"/>
  <c r="Z1230" i="4"/>
  <c r="S1229" i="4"/>
  <c r="R1229" i="4"/>
  <c r="U1229" i="4"/>
  <c r="T1229" i="4"/>
  <c r="L1228" i="4"/>
  <c r="N1228" i="4"/>
  <c r="M1228" i="4"/>
  <c r="O1228" i="4"/>
  <c r="AA1226" i="4"/>
  <c r="Y1226" i="4"/>
  <c r="X1226" i="4"/>
  <c r="Z1226" i="4"/>
  <c r="S1225" i="4"/>
  <c r="R1225" i="4"/>
  <c r="U1225" i="4"/>
  <c r="T1225" i="4"/>
  <c r="L1224" i="4"/>
  <c r="N1224" i="4"/>
  <c r="M1224" i="4"/>
  <c r="O1224" i="4"/>
  <c r="AA1222" i="4"/>
  <c r="Y1222" i="4"/>
  <c r="X1222" i="4"/>
  <c r="Z1222" i="4"/>
  <c r="S1221" i="4"/>
  <c r="T1221" i="4"/>
  <c r="R1221" i="4"/>
  <c r="U1221" i="4"/>
  <c r="L1220" i="4"/>
  <c r="N1220" i="4"/>
  <c r="M1220" i="4"/>
  <c r="O1220" i="4"/>
  <c r="AA1218" i="4"/>
  <c r="Y1218" i="4"/>
  <c r="X1218" i="4"/>
  <c r="Z1218" i="4"/>
  <c r="S1217" i="4"/>
  <c r="R1217" i="4"/>
  <c r="U1217" i="4"/>
  <c r="T1217" i="4"/>
  <c r="L1216" i="4"/>
  <c r="N1216" i="4"/>
  <c r="M1216" i="4"/>
  <c r="O1216" i="4"/>
  <c r="AA1214" i="4"/>
  <c r="Y1214" i="4"/>
  <c r="X1214" i="4"/>
  <c r="Z1214" i="4"/>
  <c r="S1213" i="4"/>
  <c r="T1213" i="4"/>
  <c r="U1213" i="4"/>
  <c r="R1213" i="4"/>
  <c r="L1212" i="4"/>
  <c r="N1212" i="4"/>
  <c r="M1212" i="4"/>
  <c r="O1212" i="4"/>
  <c r="AA1210" i="4"/>
  <c r="Y1210" i="4"/>
  <c r="X1210" i="4"/>
  <c r="Z1210" i="4"/>
  <c r="S1209" i="4"/>
  <c r="U1209" i="4"/>
  <c r="R1209" i="4"/>
  <c r="L1208" i="4"/>
  <c r="N1208" i="4"/>
  <c r="M1208" i="4"/>
  <c r="O1208" i="4"/>
  <c r="AA1206" i="4"/>
  <c r="Y1206" i="4"/>
  <c r="X1206" i="4"/>
  <c r="Z1206" i="4"/>
  <c r="S1205" i="4"/>
  <c r="T1205" i="4"/>
  <c r="R1205" i="4"/>
  <c r="U1205" i="4"/>
  <c r="L1204" i="4"/>
  <c r="N1204" i="4"/>
  <c r="M1204" i="4"/>
  <c r="O1204" i="4"/>
  <c r="AA1202" i="4"/>
  <c r="Y1202" i="4"/>
  <c r="X1202" i="4"/>
  <c r="Z1202" i="4"/>
  <c r="S1201" i="4"/>
  <c r="R1201" i="4"/>
  <c r="U1201" i="4"/>
  <c r="T1201" i="4"/>
  <c r="L1200" i="4"/>
  <c r="N1200" i="4"/>
  <c r="M1200" i="4"/>
  <c r="O1200" i="4"/>
  <c r="AA1198" i="4"/>
  <c r="Y1198" i="4"/>
  <c r="X1198" i="4"/>
  <c r="Z1198" i="4"/>
  <c r="S1197" i="4"/>
  <c r="T1197" i="4"/>
  <c r="U1197" i="4"/>
  <c r="L1196" i="4"/>
  <c r="N1196" i="4"/>
  <c r="M1196" i="4"/>
  <c r="O1196" i="4"/>
  <c r="AA1194" i="4"/>
  <c r="Y1194" i="4"/>
  <c r="X1194" i="4"/>
  <c r="Z1194" i="4"/>
  <c r="S1193" i="4"/>
  <c r="U1193" i="4"/>
  <c r="R1193" i="4"/>
  <c r="T1193" i="4"/>
  <c r="L1192" i="4"/>
  <c r="N1192" i="4"/>
  <c r="M1192" i="4"/>
  <c r="O1192" i="4"/>
  <c r="AA1190" i="4"/>
  <c r="Y1190" i="4"/>
  <c r="X1190" i="4"/>
  <c r="Z1190" i="4"/>
  <c r="S1189" i="4"/>
  <c r="T1189" i="4"/>
  <c r="R1189" i="4"/>
  <c r="L1188" i="4"/>
  <c r="N1188" i="4"/>
  <c r="M1188" i="4"/>
  <c r="O1188" i="4"/>
  <c r="AA1186" i="4"/>
  <c r="Y1186" i="4"/>
  <c r="X1186" i="4"/>
  <c r="Z1186" i="4"/>
  <c r="S1185" i="4"/>
  <c r="R1185" i="4"/>
  <c r="U1185" i="4"/>
  <c r="T1185" i="4"/>
  <c r="L1184" i="4"/>
  <c r="N1184" i="4"/>
  <c r="M1184" i="4"/>
  <c r="O1184" i="4"/>
  <c r="AA1182" i="4"/>
  <c r="Y1182" i="4"/>
  <c r="X1182" i="4"/>
  <c r="Z1182" i="4"/>
  <c r="S1181" i="4"/>
  <c r="T1181" i="4"/>
  <c r="U1181" i="4"/>
  <c r="L1180" i="4"/>
  <c r="N1180" i="4"/>
  <c r="M1180" i="4"/>
  <c r="O1180" i="4"/>
  <c r="AA1178" i="4"/>
  <c r="Y1178" i="4"/>
  <c r="X1178" i="4"/>
  <c r="Z1178" i="4"/>
  <c r="S1177" i="4"/>
  <c r="U1177" i="4"/>
  <c r="R1177" i="4"/>
  <c r="T1177" i="4"/>
  <c r="L1176" i="4"/>
  <c r="N1176" i="4"/>
  <c r="M1176" i="4"/>
  <c r="O1176" i="4"/>
  <c r="AA1174" i="4"/>
  <c r="Y1174" i="4"/>
  <c r="X1174" i="4"/>
  <c r="Z1174" i="4"/>
  <c r="S1173" i="4"/>
  <c r="T1173" i="4"/>
  <c r="R1173" i="4"/>
  <c r="L1172" i="4"/>
  <c r="N1172" i="4"/>
  <c r="M1172" i="4"/>
  <c r="O1172" i="4"/>
  <c r="AA1170" i="4"/>
  <c r="Y1170" i="4"/>
  <c r="X1170" i="4"/>
  <c r="Z1170" i="4"/>
  <c r="S1169" i="4"/>
  <c r="R1169" i="4"/>
  <c r="U1169" i="4"/>
  <c r="T1169" i="4"/>
  <c r="L1168" i="4"/>
  <c r="N1168" i="4"/>
  <c r="M1168" i="4"/>
  <c r="O1168" i="4"/>
  <c r="AA1166" i="4"/>
  <c r="Y1166" i="4"/>
  <c r="X1166" i="4"/>
  <c r="Z1166" i="4"/>
  <c r="S1165" i="4"/>
  <c r="T1165" i="4"/>
  <c r="U1165" i="4"/>
  <c r="R1165" i="4"/>
  <c r="L1164" i="4"/>
  <c r="N1164" i="4"/>
  <c r="M1164" i="4"/>
  <c r="O1164" i="4"/>
  <c r="AA1162" i="4"/>
  <c r="Y1162" i="4"/>
  <c r="X1162" i="4"/>
  <c r="Z1162" i="4"/>
  <c r="S1161" i="4"/>
  <c r="U1161" i="4"/>
  <c r="R1161" i="4"/>
  <c r="L1160" i="4"/>
  <c r="N1160" i="4"/>
  <c r="M1160" i="4"/>
  <c r="O1160" i="4"/>
  <c r="AA1158" i="4"/>
  <c r="Y1158" i="4"/>
  <c r="X1158" i="4"/>
  <c r="Z1158" i="4"/>
  <c r="S1157" i="4"/>
  <c r="T1157" i="4"/>
  <c r="R1157" i="4"/>
  <c r="U1157" i="4"/>
  <c r="L1156" i="4"/>
  <c r="N1156" i="4"/>
  <c r="M1156" i="4"/>
  <c r="O1156" i="4"/>
  <c r="AA1154" i="4"/>
  <c r="Y1154" i="4"/>
  <c r="X1154" i="4"/>
  <c r="Z1154" i="4"/>
  <c r="S1153" i="4"/>
  <c r="R1153" i="4"/>
  <c r="U1153" i="4"/>
  <c r="T1153" i="4"/>
  <c r="L1152" i="4"/>
  <c r="N1152" i="4"/>
  <c r="M1152" i="4"/>
  <c r="O1152" i="4"/>
  <c r="AA1150" i="4"/>
  <c r="Y1150" i="4"/>
  <c r="X1150" i="4"/>
  <c r="Z1150" i="4"/>
  <c r="S1149" i="4"/>
  <c r="T1149" i="4"/>
  <c r="U1149" i="4"/>
  <c r="R1149" i="4"/>
  <c r="L1148" i="4"/>
  <c r="N1148" i="4"/>
  <c r="M1148" i="4"/>
  <c r="O1148" i="4"/>
  <c r="AA1146" i="4"/>
  <c r="Y1146" i="4"/>
  <c r="X1146" i="4"/>
  <c r="Z1146" i="4"/>
  <c r="S1145" i="4"/>
  <c r="U1145" i="4"/>
  <c r="R1145" i="4"/>
  <c r="L1144" i="4"/>
  <c r="N1144" i="4"/>
  <c r="M1144" i="4"/>
  <c r="O1144" i="4"/>
  <c r="AA1142" i="4"/>
  <c r="Y1142" i="4"/>
  <c r="X1142" i="4"/>
  <c r="Z1142" i="4"/>
  <c r="S1141" i="4"/>
  <c r="T1141" i="4"/>
  <c r="R1141" i="4"/>
  <c r="U1141" i="4"/>
  <c r="L1140" i="4"/>
  <c r="N1140" i="4"/>
  <c r="M1140" i="4"/>
  <c r="O1140" i="4"/>
  <c r="AA1138" i="4"/>
  <c r="Y1138" i="4"/>
  <c r="X1138" i="4"/>
  <c r="Z1138" i="4"/>
  <c r="S1137" i="4"/>
  <c r="R1137" i="4"/>
  <c r="U1137" i="4"/>
  <c r="T1137" i="4"/>
  <c r="L1136" i="4"/>
  <c r="N1136" i="4"/>
  <c r="M1136" i="4"/>
  <c r="O1136" i="4"/>
  <c r="AA1134" i="4"/>
  <c r="Y1134" i="4"/>
  <c r="X1134" i="4"/>
  <c r="Z1134" i="4"/>
  <c r="S1133" i="4"/>
  <c r="T1133" i="4"/>
  <c r="U1133" i="4"/>
  <c r="L1132" i="4"/>
  <c r="N1132" i="4"/>
  <c r="M1132" i="4"/>
  <c r="O1132" i="4"/>
  <c r="AA1130" i="4"/>
  <c r="Y1130" i="4"/>
  <c r="X1130" i="4"/>
  <c r="Z1130" i="4"/>
  <c r="S1129" i="4"/>
  <c r="U1129" i="4"/>
  <c r="R1129" i="4"/>
  <c r="T1129" i="4"/>
  <c r="L1128" i="4"/>
  <c r="N1128" i="4"/>
  <c r="M1128" i="4"/>
  <c r="O1128" i="4"/>
  <c r="AA1126" i="4"/>
  <c r="Y1126" i="4"/>
  <c r="X1126" i="4"/>
  <c r="Z1126" i="4"/>
  <c r="S1125" i="4"/>
  <c r="T1125" i="4"/>
  <c r="R1125" i="4"/>
  <c r="L1124" i="4"/>
  <c r="N1124" i="4"/>
  <c r="M1124" i="4"/>
  <c r="O1124" i="4"/>
  <c r="AA1122" i="4"/>
  <c r="Y1122" i="4"/>
  <c r="X1122" i="4"/>
  <c r="Z1122" i="4"/>
  <c r="S1121" i="4"/>
  <c r="R1121" i="4"/>
  <c r="U1121" i="4"/>
  <c r="T1121" i="4"/>
  <c r="L1120" i="4"/>
  <c r="N1120" i="4"/>
  <c r="M1120" i="4"/>
  <c r="O1120" i="4"/>
  <c r="AA1118" i="4"/>
  <c r="Y1118" i="4"/>
  <c r="X1118" i="4"/>
  <c r="Z1118" i="4"/>
  <c r="S1117" i="4"/>
  <c r="T1117" i="4"/>
  <c r="U1117" i="4"/>
  <c r="L1116" i="4"/>
  <c r="N1116" i="4"/>
  <c r="M1116" i="4"/>
  <c r="O1116" i="4"/>
  <c r="AA1114" i="4"/>
  <c r="Y1114" i="4"/>
  <c r="X1114" i="4"/>
  <c r="Z1114" i="4"/>
  <c r="S1113" i="4"/>
  <c r="U1113" i="4"/>
  <c r="R1113" i="4"/>
  <c r="T1113" i="4"/>
  <c r="L1112" i="4"/>
  <c r="N1112" i="4"/>
  <c r="M1112" i="4"/>
  <c r="O1112" i="4"/>
  <c r="AA1110" i="4"/>
  <c r="Y1110" i="4"/>
  <c r="X1110" i="4"/>
  <c r="Z1110" i="4"/>
  <c r="S1109" i="4"/>
  <c r="T1109" i="4"/>
  <c r="R1109" i="4"/>
  <c r="L1108" i="4"/>
  <c r="N1108" i="4"/>
  <c r="M1108" i="4"/>
  <c r="O1108" i="4"/>
  <c r="AA1106" i="4"/>
  <c r="Y1106" i="4"/>
  <c r="X1106" i="4"/>
  <c r="Z1106" i="4"/>
  <c r="R1105" i="4"/>
  <c r="S1105" i="4"/>
  <c r="T1105" i="4"/>
  <c r="U1105" i="4"/>
  <c r="L1104" i="4"/>
  <c r="N1104" i="4"/>
  <c r="M1104" i="4"/>
  <c r="O1104" i="4"/>
  <c r="AA1102" i="4"/>
  <c r="Y1102" i="4"/>
  <c r="X1102" i="4"/>
  <c r="Z1102" i="4"/>
  <c r="R1101" i="4"/>
  <c r="S1101" i="4"/>
  <c r="T1101" i="4"/>
  <c r="U1101" i="4"/>
  <c r="L1100" i="4"/>
  <c r="N1100" i="4"/>
  <c r="M1100" i="4"/>
  <c r="O1100" i="4"/>
  <c r="AA1098" i="4"/>
  <c r="Y1098" i="4"/>
  <c r="X1098" i="4"/>
  <c r="Z1098" i="4"/>
  <c r="R1097" i="4"/>
  <c r="S1097" i="4"/>
  <c r="T1097" i="4"/>
  <c r="U1097" i="4"/>
  <c r="L1096" i="4"/>
  <c r="N1096" i="4"/>
  <c r="M1096" i="4"/>
  <c r="O1096" i="4"/>
  <c r="AA1094" i="4"/>
  <c r="Y1094" i="4"/>
  <c r="X1094" i="4"/>
  <c r="Z1094" i="4"/>
  <c r="R1093" i="4"/>
  <c r="S1093" i="4"/>
  <c r="T1093" i="4"/>
  <c r="U1093" i="4"/>
  <c r="L1092" i="4"/>
  <c r="N1092" i="4"/>
  <c r="M1092" i="4"/>
  <c r="O1092" i="4"/>
  <c r="AA1090" i="4"/>
  <c r="Y1090" i="4"/>
  <c r="X1090" i="4"/>
  <c r="Z1090" i="4"/>
  <c r="R1089" i="4"/>
  <c r="S1089" i="4"/>
  <c r="T1089" i="4"/>
  <c r="L1088" i="4"/>
  <c r="N1088" i="4"/>
  <c r="M1088" i="4"/>
  <c r="O1088" i="4"/>
  <c r="AA1086" i="4"/>
  <c r="Y1086" i="4"/>
  <c r="X1086" i="4"/>
  <c r="Z1086" i="4"/>
  <c r="R1085" i="4"/>
  <c r="S1085" i="4"/>
  <c r="T1085" i="4"/>
  <c r="U1085" i="4"/>
  <c r="L1084" i="4"/>
  <c r="N1084" i="4"/>
  <c r="M1084" i="4"/>
  <c r="O1084" i="4"/>
  <c r="AA1082" i="4"/>
  <c r="Y1082" i="4"/>
  <c r="X1082" i="4"/>
  <c r="Z1082" i="4"/>
  <c r="R1081" i="4"/>
  <c r="S1081" i="4"/>
  <c r="T1081" i="4"/>
  <c r="L1080" i="4"/>
  <c r="N1080" i="4"/>
  <c r="M1080" i="4"/>
  <c r="O1080" i="4"/>
  <c r="AA1078" i="4"/>
  <c r="Y1078" i="4"/>
  <c r="X1078" i="4"/>
  <c r="Z1078" i="4"/>
  <c r="R1077" i="4"/>
  <c r="S1077" i="4"/>
  <c r="T1077" i="4"/>
  <c r="U1077" i="4"/>
  <c r="L1076" i="4"/>
  <c r="N1076" i="4"/>
  <c r="M1076" i="4"/>
  <c r="O1076" i="4"/>
  <c r="AA1074" i="4"/>
  <c r="Y1074" i="4"/>
  <c r="X1074" i="4"/>
  <c r="Z1074" i="4"/>
  <c r="R1073" i="4"/>
  <c r="S1073" i="4"/>
  <c r="T1073" i="4"/>
  <c r="U1073" i="4"/>
  <c r="L1072" i="4"/>
  <c r="N1072" i="4"/>
  <c r="M1072" i="4"/>
  <c r="O1072" i="4"/>
  <c r="AA1070" i="4"/>
  <c r="Y1070" i="4"/>
  <c r="X1070" i="4"/>
  <c r="Z1070" i="4"/>
  <c r="R1069" i="4"/>
  <c r="S1069" i="4"/>
  <c r="T1069" i="4"/>
  <c r="U1069" i="4"/>
  <c r="L1068" i="4"/>
  <c r="N1068" i="4"/>
  <c r="M1068" i="4"/>
  <c r="O1068" i="4"/>
  <c r="AA1066" i="4"/>
  <c r="Y1066" i="4"/>
  <c r="X1066" i="4"/>
  <c r="Z1066" i="4"/>
  <c r="R1065" i="4"/>
  <c r="S1065" i="4"/>
  <c r="T1065" i="4"/>
  <c r="U1065" i="4"/>
  <c r="L1064" i="4"/>
  <c r="N1064" i="4"/>
  <c r="M1064" i="4"/>
  <c r="O1064" i="4"/>
  <c r="AA1062" i="4"/>
  <c r="Y1062" i="4"/>
  <c r="X1062" i="4"/>
  <c r="Z1062" i="4"/>
  <c r="R1061" i="4"/>
  <c r="S1061" i="4"/>
  <c r="T1061" i="4"/>
  <c r="U1061" i="4"/>
  <c r="L1060" i="4"/>
  <c r="N1060" i="4"/>
  <c r="M1060" i="4"/>
  <c r="O1060" i="4"/>
  <c r="AA1058" i="4"/>
  <c r="Y1058" i="4"/>
  <c r="X1058" i="4"/>
  <c r="Z1058" i="4"/>
  <c r="R1057" i="4"/>
  <c r="S1057" i="4"/>
  <c r="T1057" i="4"/>
  <c r="L1056" i="4"/>
  <c r="N1056" i="4"/>
  <c r="M1056" i="4"/>
  <c r="O1056" i="4"/>
  <c r="X1054" i="4"/>
  <c r="Z1054" i="4"/>
  <c r="AA1054" i="4"/>
  <c r="Y1054" i="4"/>
  <c r="R1053" i="4"/>
  <c r="S1053" i="4"/>
  <c r="T1053" i="4"/>
  <c r="U1053" i="4"/>
  <c r="L1052" i="4"/>
  <c r="N1052" i="4"/>
  <c r="M1052" i="4"/>
  <c r="O1052" i="4"/>
  <c r="X1050" i="4"/>
  <c r="Z1050" i="4"/>
  <c r="AA1050" i="4"/>
  <c r="Y1050" i="4"/>
  <c r="R1049" i="4"/>
  <c r="S1049" i="4"/>
  <c r="T1049" i="4"/>
  <c r="L1048" i="4"/>
  <c r="N1048" i="4"/>
  <c r="M1048" i="4"/>
  <c r="O1048" i="4"/>
  <c r="X1046" i="4"/>
  <c r="Z1046" i="4"/>
  <c r="AA1046" i="4"/>
  <c r="Y1046" i="4"/>
  <c r="R1045" i="4"/>
  <c r="S1045" i="4"/>
  <c r="T1045" i="4"/>
  <c r="U1045" i="4"/>
  <c r="L1044" i="4"/>
  <c r="N1044" i="4"/>
  <c r="M1044" i="4"/>
  <c r="O1044" i="4"/>
  <c r="X1042" i="4"/>
  <c r="Z1042" i="4"/>
  <c r="AA1042" i="4"/>
  <c r="Y1042" i="4"/>
  <c r="R1041" i="4"/>
  <c r="S1041" i="4"/>
  <c r="T1041" i="4"/>
  <c r="U1041" i="4"/>
  <c r="L1040" i="4"/>
  <c r="N1040" i="4"/>
  <c r="M1040" i="4"/>
  <c r="O1040" i="4"/>
  <c r="X1038" i="4"/>
  <c r="Z1038" i="4"/>
  <c r="AA1038" i="4"/>
  <c r="Y1038" i="4"/>
  <c r="R1037" i="4"/>
  <c r="S1037" i="4"/>
  <c r="T1037" i="4"/>
  <c r="U1037" i="4"/>
  <c r="L1036" i="4"/>
  <c r="N1036" i="4"/>
  <c r="M1036" i="4"/>
  <c r="O1036" i="4"/>
  <c r="X1034" i="4"/>
  <c r="Z1034" i="4"/>
  <c r="AA1034" i="4"/>
  <c r="Y1034" i="4"/>
  <c r="R1033" i="4"/>
  <c r="S1033" i="4"/>
  <c r="T1033" i="4"/>
  <c r="U1033" i="4"/>
  <c r="L1032" i="4"/>
  <c r="N1032" i="4"/>
  <c r="M1032" i="4"/>
  <c r="O1032" i="4"/>
  <c r="X1030" i="4"/>
  <c r="Z1030" i="4"/>
  <c r="AA1030" i="4"/>
  <c r="Y1030" i="4"/>
  <c r="R1029" i="4"/>
  <c r="S1029" i="4"/>
  <c r="T1029" i="4"/>
  <c r="U1029" i="4"/>
  <c r="L1028" i="4"/>
  <c r="N1028" i="4"/>
  <c r="M1028" i="4"/>
  <c r="O1028" i="4"/>
  <c r="X1026" i="4"/>
  <c r="Z1026" i="4"/>
  <c r="AA1026" i="4"/>
  <c r="Y1026" i="4"/>
  <c r="R1025" i="4"/>
  <c r="S1025" i="4"/>
  <c r="T1025" i="4"/>
  <c r="L1024" i="4"/>
  <c r="N1024" i="4"/>
  <c r="M1024" i="4"/>
  <c r="O1024" i="4"/>
  <c r="X1022" i="4"/>
  <c r="Z1022" i="4"/>
  <c r="AA1022" i="4"/>
  <c r="Y1022" i="4"/>
  <c r="R1021" i="4"/>
  <c r="S1021" i="4"/>
  <c r="T1021" i="4"/>
  <c r="U1021" i="4"/>
  <c r="L1020" i="4"/>
  <c r="N1020" i="4"/>
  <c r="M1020" i="4"/>
  <c r="O1020" i="4"/>
  <c r="X1018" i="4"/>
  <c r="Z1018" i="4"/>
  <c r="AA1018" i="4"/>
  <c r="Y1018" i="4"/>
  <c r="R1017" i="4"/>
  <c r="S1017" i="4"/>
  <c r="T1017" i="4"/>
  <c r="L1016" i="4"/>
  <c r="N1016" i="4"/>
  <c r="M1016" i="4"/>
  <c r="O1016" i="4"/>
  <c r="X1014" i="4"/>
  <c r="Z1014" i="4"/>
  <c r="AA1014" i="4"/>
  <c r="Y1014" i="4"/>
  <c r="R1013" i="4"/>
  <c r="S1013" i="4"/>
  <c r="T1013" i="4"/>
  <c r="U1013" i="4"/>
  <c r="L1012" i="4"/>
  <c r="N1012" i="4"/>
  <c r="M1012" i="4"/>
  <c r="O1012" i="4"/>
  <c r="X1010" i="4"/>
  <c r="Y1010" i="4"/>
  <c r="Z1010" i="4"/>
  <c r="AA1010" i="4"/>
  <c r="R1009" i="4"/>
  <c r="S1009" i="4"/>
  <c r="T1009" i="4"/>
  <c r="U1009" i="4"/>
  <c r="L1008" i="4"/>
  <c r="N1008" i="4"/>
  <c r="M1008" i="4"/>
  <c r="O1008" i="4"/>
  <c r="X1006" i="4"/>
  <c r="Y1006" i="4"/>
  <c r="Z1006" i="4"/>
  <c r="AA1006" i="4"/>
  <c r="R1005" i="4"/>
  <c r="S1005" i="4"/>
  <c r="T1005" i="4"/>
  <c r="U1005" i="4"/>
  <c r="L1004" i="4"/>
  <c r="N1004" i="4"/>
  <c r="M1004" i="4"/>
  <c r="O1004" i="4"/>
  <c r="X1002" i="4"/>
  <c r="Y1002" i="4"/>
  <c r="Z1002" i="4"/>
  <c r="AA1002" i="4"/>
  <c r="R1001" i="4"/>
  <c r="S1001" i="4"/>
  <c r="T1001" i="4"/>
  <c r="U1001" i="4"/>
  <c r="L1000" i="4"/>
  <c r="N1000" i="4"/>
  <c r="M1000" i="4"/>
  <c r="O1000" i="4"/>
  <c r="X998" i="4"/>
  <c r="Y998" i="4"/>
  <c r="Z998" i="4"/>
  <c r="AA998" i="4"/>
  <c r="R997" i="4"/>
  <c r="S997" i="4"/>
  <c r="T997" i="4"/>
  <c r="U997" i="4"/>
  <c r="L996" i="4"/>
  <c r="N996" i="4"/>
  <c r="M996" i="4"/>
  <c r="O996" i="4"/>
  <c r="X994" i="4"/>
  <c r="Y994" i="4"/>
  <c r="Z994" i="4"/>
  <c r="AA994" i="4"/>
  <c r="R993" i="4"/>
  <c r="S993" i="4"/>
  <c r="T993" i="4"/>
  <c r="L992" i="4"/>
  <c r="N992" i="4"/>
  <c r="M992" i="4"/>
  <c r="O992" i="4"/>
  <c r="X990" i="4"/>
  <c r="Y990" i="4"/>
  <c r="Z990" i="4"/>
  <c r="AA990" i="4"/>
  <c r="R989" i="4"/>
  <c r="S989" i="4"/>
  <c r="T989" i="4"/>
  <c r="U989" i="4"/>
  <c r="L988" i="4"/>
  <c r="N988" i="4"/>
  <c r="M988" i="4"/>
  <c r="O988" i="4"/>
  <c r="X986" i="4"/>
  <c r="Y986" i="4"/>
  <c r="Z986" i="4"/>
  <c r="AA986" i="4"/>
  <c r="R985" i="4"/>
  <c r="S985" i="4"/>
  <c r="T985" i="4"/>
  <c r="L984" i="4"/>
  <c r="N984" i="4"/>
  <c r="M984" i="4"/>
  <c r="O984" i="4"/>
  <c r="X982" i="4"/>
  <c r="Y982" i="4"/>
  <c r="Z982" i="4"/>
  <c r="AA982" i="4"/>
  <c r="R981" i="4"/>
  <c r="S981" i="4"/>
  <c r="T981" i="4"/>
  <c r="U981" i="4"/>
  <c r="L980" i="4"/>
  <c r="N980" i="4"/>
  <c r="M980" i="4"/>
  <c r="O980" i="4"/>
  <c r="X978" i="4"/>
  <c r="Y978" i="4"/>
  <c r="Z978" i="4"/>
  <c r="AA978" i="4"/>
  <c r="R977" i="4"/>
  <c r="S977" i="4"/>
  <c r="T977" i="4"/>
  <c r="U977" i="4"/>
  <c r="L976" i="4"/>
  <c r="N976" i="4"/>
  <c r="M976" i="4"/>
  <c r="O976" i="4"/>
  <c r="X974" i="4"/>
  <c r="Y974" i="4"/>
  <c r="Z974" i="4"/>
  <c r="AA974" i="4"/>
  <c r="R973" i="4"/>
  <c r="S973" i="4"/>
  <c r="T973" i="4"/>
  <c r="U973" i="4"/>
  <c r="L972" i="4"/>
  <c r="N972" i="4"/>
  <c r="M972" i="4"/>
  <c r="O972" i="4"/>
  <c r="X970" i="4"/>
  <c r="Y970" i="4"/>
  <c r="Z970" i="4"/>
  <c r="AA970" i="4"/>
  <c r="R969" i="4"/>
  <c r="S969" i="4"/>
  <c r="T969" i="4"/>
  <c r="U969" i="4"/>
  <c r="L968" i="4"/>
  <c r="N968" i="4"/>
  <c r="M968" i="4"/>
  <c r="O968" i="4"/>
  <c r="X966" i="4"/>
  <c r="Y966" i="4"/>
  <c r="Z966" i="4"/>
  <c r="AA966" i="4"/>
  <c r="R965" i="4"/>
  <c r="S965" i="4"/>
  <c r="T965" i="4"/>
  <c r="U965" i="4"/>
  <c r="L964" i="4"/>
  <c r="N964" i="4"/>
  <c r="M964" i="4"/>
  <c r="O964" i="4"/>
  <c r="X962" i="4"/>
  <c r="Y962" i="4"/>
  <c r="Z962" i="4"/>
  <c r="AA962" i="4"/>
  <c r="R961" i="4"/>
  <c r="S961" i="4"/>
  <c r="T961" i="4"/>
  <c r="L960" i="4"/>
  <c r="N960" i="4"/>
  <c r="M960" i="4"/>
  <c r="O960" i="4"/>
  <c r="X958" i="4"/>
  <c r="Y958" i="4"/>
  <c r="Z958" i="4"/>
  <c r="AA958" i="4"/>
  <c r="R957" i="4"/>
  <c r="S957" i="4"/>
  <c r="T957" i="4"/>
  <c r="U957" i="4"/>
  <c r="L956" i="4"/>
  <c r="N956" i="4"/>
  <c r="M956" i="4"/>
  <c r="O956" i="4"/>
  <c r="X954" i="4"/>
  <c r="Y954" i="4"/>
  <c r="Z954" i="4"/>
  <c r="AA954" i="4"/>
  <c r="R953" i="4"/>
  <c r="S953" i="4"/>
  <c r="T953" i="4"/>
  <c r="L952" i="4"/>
  <c r="N952" i="4"/>
  <c r="M952" i="4"/>
  <c r="O952" i="4"/>
  <c r="X950" i="4"/>
  <c r="Y950" i="4"/>
  <c r="Z950" i="4"/>
  <c r="AA950" i="4"/>
  <c r="R949" i="4"/>
  <c r="S949" i="4"/>
  <c r="T949" i="4"/>
  <c r="U949" i="4"/>
  <c r="L948" i="4"/>
  <c r="N948" i="4"/>
  <c r="M948" i="4"/>
  <c r="O948" i="4"/>
  <c r="X946" i="4"/>
  <c r="Y946" i="4"/>
  <c r="Z946" i="4"/>
  <c r="AA946" i="4"/>
  <c r="R945" i="4"/>
  <c r="S945" i="4"/>
  <c r="T945" i="4"/>
  <c r="U945" i="4"/>
  <c r="L944" i="4"/>
  <c r="N944" i="4"/>
  <c r="M944" i="4"/>
  <c r="O944" i="4"/>
  <c r="X942" i="4"/>
  <c r="Y942" i="4"/>
  <c r="Z942" i="4"/>
  <c r="AA942" i="4"/>
  <c r="R941" i="4"/>
  <c r="S941" i="4"/>
  <c r="T941" i="4"/>
  <c r="U941" i="4"/>
  <c r="L940" i="4"/>
  <c r="N940" i="4"/>
  <c r="M940" i="4"/>
  <c r="O940" i="4"/>
  <c r="X938" i="4"/>
  <c r="Y938" i="4"/>
  <c r="Z938" i="4"/>
  <c r="AA938" i="4"/>
  <c r="R937" i="4"/>
  <c r="S937" i="4"/>
  <c r="T937" i="4"/>
  <c r="U937" i="4"/>
  <c r="L936" i="4"/>
  <c r="N936" i="4"/>
  <c r="M936" i="4"/>
  <c r="O936" i="4"/>
  <c r="X934" i="4"/>
  <c r="Y934" i="4"/>
  <c r="Z934" i="4"/>
  <c r="AA934" i="4"/>
  <c r="R933" i="4"/>
  <c r="S933" i="4"/>
  <c r="T933" i="4"/>
  <c r="U933" i="4"/>
  <c r="L932" i="4"/>
  <c r="N932" i="4"/>
  <c r="M932" i="4"/>
  <c r="O932" i="4"/>
  <c r="X930" i="4"/>
  <c r="Y930" i="4"/>
  <c r="Z930" i="4"/>
  <c r="AA930" i="4"/>
  <c r="R929" i="4"/>
  <c r="S929" i="4"/>
  <c r="T929" i="4"/>
  <c r="L928" i="4"/>
  <c r="N928" i="4"/>
  <c r="M928" i="4"/>
  <c r="O928" i="4"/>
  <c r="X926" i="4"/>
  <c r="Y926" i="4"/>
  <c r="Z926" i="4"/>
  <c r="AA926" i="4"/>
  <c r="R925" i="4"/>
  <c r="S925" i="4"/>
  <c r="T925" i="4"/>
  <c r="U925" i="4"/>
  <c r="L924" i="4"/>
  <c r="N924" i="4"/>
  <c r="M924" i="4"/>
  <c r="O924" i="4"/>
  <c r="X922" i="4"/>
  <c r="Y922" i="4"/>
  <c r="Z922" i="4"/>
  <c r="AA922" i="4"/>
  <c r="R921" i="4"/>
  <c r="S921" i="4"/>
  <c r="T921" i="4"/>
  <c r="L920" i="4"/>
  <c r="N920" i="4"/>
  <c r="M920" i="4"/>
  <c r="O920" i="4"/>
  <c r="X918" i="4"/>
  <c r="Y918" i="4"/>
  <c r="Z918" i="4"/>
  <c r="AA918" i="4"/>
  <c r="R917" i="4"/>
  <c r="S917" i="4"/>
  <c r="T917" i="4"/>
  <c r="U917" i="4"/>
  <c r="L916" i="4"/>
  <c r="N916" i="4"/>
  <c r="M916" i="4"/>
  <c r="O916" i="4"/>
  <c r="X914" i="4"/>
  <c r="Y914" i="4"/>
  <c r="Z914" i="4"/>
  <c r="AA914" i="4"/>
  <c r="R913" i="4"/>
  <c r="S913" i="4"/>
  <c r="T913" i="4"/>
  <c r="U913" i="4"/>
  <c r="L912" i="4"/>
  <c r="N912" i="4"/>
  <c r="M912" i="4"/>
  <c r="O912" i="4"/>
  <c r="Z910" i="4"/>
  <c r="X910" i="4"/>
  <c r="Y910" i="4"/>
  <c r="AA910" i="4"/>
  <c r="R909" i="4"/>
  <c r="S909" i="4"/>
  <c r="T909" i="4"/>
  <c r="U909" i="4"/>
  <c r="L908" i="4"/>
  <c r="N908" i="4"/>
  <c r="M908" i="4"/>
  <c r="O908" i="4"/>
  <c r="Z906" i="4"/>
  <c r="X906" i="4"/>
  <c r="Y906" i="4"/>
  <c r="AA906" i="4"/>
  <c r="R905" i="4"/>
  <c r="S905" i="4"/>
  <c r="T905" i="4"/>
  <c r="U905" i="4"/>
  <c r="L904" i="4"/>
  <c r="N904" i="4"/>
  <c r="M904" i="4"/>
  <c r="O904" i="4"/>
  <c r="Z902" i="4"/>
  <c r="X902" i="4"/>
  <c r="Y902" i="4"/>
  <c r="AA902" i="4"/>
  <c r="R901" i="4"/>
  <c r="S901" i="4"/>
  <c r="T901" i="4"/>
  <c r="U901" i="4"/>
  <c r="L900" i="4"/>
  <c r="N900" i="4"/>
  <c r="M900" i="4"/>
  <c r="O900" i="4"/>
  <c r="Z898" i="4"/>
  <c r="X898" i="4"/>
  <c r="Y898" i="4"/>
  <c r="AA898" i="4"/>
  <c r="R897" i="4"/>
  <c r="S897" i="4"/>
  <c r="T897" i="4"/>
  <c r="L896" i="4"/>
  <c r="N896" i="4"/>
  <c r="M896" i="4"/>
  <c r="O896" i="4"/>
  <c r="Z894" i="4"/>
  <c r="X894" i="4"/>
  <c r="Y894" i="4"/>
  <c r="AA894" i="4"/>
  <c r="R893" i="4"/>
  <c r="S893" i="4"/>
  <c r="T893" i="4"/>
  <c r="U893" i="4"/>
  <c r="L892" i="4"/>
  <c r="N892" i="4"/>
  <c r="M892" i="4"/>
  <c r="O892" i="4"/>
  <c r="Z890" i="4"/>
  <c r="X890" i="4"/>
  <c r="Y890" i="4"/>
  <c r="AA890" i="4"/>
  <c r="R889" i="4"/>
  <c r="S889" i="4"/>
  <c r="T889" i="4"/>
  <c r="L888" i="4"/>
  <c r="N888" i="4"/>
  <c r="M888" i="4"/>
  <c r="O888" i="4"/>
  <c r="Z886" i="4"/>
  <c r="X886" i="4"/>
  <c r="Y886" i="4"/>
  <c r="AA886" i="4"/>
  <c r="R885" i="4"/>
  <c r="S885" i="4"/>
  <c r="T885" i="4"/>
  <c r="U885" i="4"/>
  <c r="L884" i="4"/>
  <c r="N884" i="4"/>
  <c r="M884" i="4"/>
  <c r="O884" i="4"/>
  <c r="Z882" i="4"/>
  <c r="X882" i="4"/>
  <c r="Y882" i="4"/>
  <c r="AA882" i="4"/>
  <c r="R881" i="4"/>
  <c r="S881" i="4"/>
  <c r="T881" i="4"/>
  <c r="U881" i="4"/>
  <c r="L880" i="4"/>
  <c r="N880" i="4"/>
  <c r="M880" i="4"/>
  <c r="O880" i="4"/>
  <c r="Z878" i="4"/>
  <c r="X878" i="4"/>
  <c r="Y878" i="4"/>
  <c r="AA878" i="4"/>
  <c r="R877" i="4"/>
  <c r="S877" i="4"/>
  <c r="T877" i="4"/>
  <c r="U877" i="4"/>
  <c r="L876" i="4"/>
  <c r="N876" i="4"/>
  <c r="M876" i="4"/>
  <c r="O876" i="4"/>
  <c r="Z874" i="4"/>
  <c r="X874" i="4"/>
  <c r="Y874" i="4"/>
  <c r="AA874" i="4"/>
  <c r="R873" i="4"/>
  <c r="S873" i="4"/>
  <c r="T873" i="4"/>
  <c r="U873" i="4"/>
  <c r="L872" i="4"/>
  <c r="N872" i="4"/>
  <c r="M872" i="4"/>
  <c r="O872" i="4"/>
  <c r="Z870" i="4"/>
  <c r="X870" i="4"/>
  <c r="Y870" i="4"/>
  <c r="AA870" i="4"/>
  <c r="R869" i="4"/>
  <c r="S869" i="4"/>
  <c r="T869" i="4"/>
  <c r="U869" i="4"/>
  <c r="L868" i="4"/>
  <c r="N868" i="4"/>
  <c r="M868" i="4"/>
  <c r="O868" i="4"/>
  <c r="Z866" i="4"/>
  <c r="X866" i="4"/>
  <c r="Y866" i="4"/>
  <c r="AA866" i="4"/>
  <c r="R865" i="4"/>
  <c r="S865" i="4"/>
  <c r="T865" i="4"/>
  <c r="L864" i="4"/>
  <c r="N864" i="4"/>
  <c r="M864" i="4"/>
  <c r="O864" i="4"/>
  <c r="Z862" i="4"/>
  <c r="X862" i="4"/>
  <c r="Y862" i="4"/>
  <c r="AA862" i="4"/>
  <c r="R861" i="4"/>
  <c r="S861" i="4"/>
  <c r="T861" i="4"/>
  <c r="U861" i="4"/>
  <c r="L860" i="4"/>
  <c r="N860" i="4"/>
  <c r="M860" i="4"/>
  <c r="O860" i="4"/>
  <c r="Z858" i="4"/>
  <c r="X858" i="4"/>
  <c r="Y858" i="4"/>
  <c r="AA858" i="4"/>
  <c r="R857" i="4"/>
  <c r="S857" i="4"/>
  <c r="T857" i="4"/>
  <c r="L856" i="4"/>
  <c r="N856" i="4"/>
  <c r="M856" i="4"/>
  <c r="O856" i="4"/>
  <c r="Z854" i="4"/>
  <c r="X854" i="4"/>
  <c r="Y854" i="4"/>
  <c r="AA854" i="4"/>
  <c r="R853" i="4"/>
  <c r="S853" i="4"/>
  <c r="T853" i="4"/>
  <c r="U853" i="4"/>
  <c r="L852" i="4"/>
  <c r="N852" i="4"/>
  <c r="M852" i="4"/>
  <c r="O852" i="4"/>
  <c r="Z850" i="4"/>
  <c r="X850" i="4"/>
  <c r="Y850" i="4"/>
  <c r="AA850" i="4"/>
  <c r="R849" i="4"/>
  <c r="S849" i="4"/>
  <c r="T849" i="4"/>
  <c r="U849" i="4"/>
  <c r="L848" i="4"/>
  <c r="N848" i="4"/>
  <c r="M848" i="4"/>
  <c r="O848" i="4"/>
  <c r="Z846" i="4"/>
  <c r="X846" i="4"/>
  <c r="Y846" i="4"/>
  <c r="AA846" i="4"/>
  <c r="R845" i="4"/>
  <c r="S845" i="4"/>
  <c r="T845" i="4"/>
  <c r="U845" i="4"/>
  <c r="L844" i="4"/>
  <c r="N844" i="4"/>
  <c r="M844" i="4"/>
  <c r="O844" i="4"/>
  <c r="Z842" i="4"/>
  <c r="X842" i="4"/>
  <c r="Y842" i="4"/>
  <c r="AA842" i="4"/>
  <c r="R841" i="4"/>
  <c r="S841" i="4"/>
  <c r="T841" i="4"/>
  <c r="U841" i="4"/>
  <c r="L840" i="4"/>
  <c r="N840" i="4"/>
  <c r="M840" i="4"/>
  <c r="O840" i="4"/>
  <c r="Z838" i="4"/>
  <c r="X838" i="4"/>
  <c r="Y838" i="4"/>
  <c r="AA838" i="4"/>
  <c r="R837" i="4"/>
  <c r="S837" i="4"/>
  <c r="T837" i="4"/>
  <c r="U837" i="4"/>
  <c r="L836" i="4"/>
  <c r="N836" i="4"/>
  <c r="M836" i="4"/>
  <c r="O836" i="4"/>
  <c r="Z834" i="4"/>
  <c r="X834" i="4"/>
  <c r="Y834" i="4"/>
  <c r="AA834" i="4"/>
  <c r="R833" i="4"/>
  <c r="S833" i="4"/>
  <c r="T833" i="4"/>
  <c r="L832" i="4"/>
  <c r="N832" i="4"/>
  <c r="M832" i="4"/>
  <c r="O832" i="4"/>
  <c r="Z830" i="4"/>
  <c r="X830" i="4"/>
  <c r="Y830" i="4"/>
  <c r="AA830" i="4"/>
  <c r="R829" i="4"/>
  <c r="S829" i="4"/>
  <c r="T829" i="4"/>
  <c r="U829" i="4"/>
  <c r="L828" i="4"/>
  <c r="N828" i="4"/>
  <c r="M828" i="4"/>
  <c r="O828" i="4"/>
  <c r="Z826" i="4"/>
  <c r="X826" i="4"/>
  <c r="Y826" i="4"/>
  <c r="AA826" i="4"/>
  <c r="R825" i="4"/>
  <c r="S825" i="4"/>
  <c r="T825" i="4"/>
  <c r="U825" i="4"/>
  <c r="L824" i="4"/>
  <c r="N824" i="4"/>
  <c r="M824" i="4"/>
  <c r="O824" i="4"/>
  <c r="Z822" i="4"/>
  <c r="X822" i="4"/>
  <c r="Y822" i="4"/>
  <c r="AA822" i="4"/>
  <c r="R821" i="4"/>
  <c r="S821" i="4"/>
  <c r="T821" i="4"/>
  <c r="L820" i="4"/>
  <c r="N820" i="4"/>
  <c r="M820" i="4"/>
  <c r="O820" i="4"/>
  <c r="Z818" i="4"/>
  <c r="X818" i="4"/>
  <c r="Y818" i="4"/>
  <c r="AA818" i="4"/>
  <c r="R817" i="4"/>
  <c r="S817" i="4"/>
  <c r="T817" i="4"/>
  <c r="L816" i="4"/>
  <c r="N816" i="4"/>
  <c r="M816" i="4"/>
  <c r="O816" i="4"/>
  <c r="X814" i="4"/>
  <c r="Z814" i="4"/>
  <c r="Y814" i="4"/>
  <c r="AA814" i="4"/>
  <c r="R813" i="4"/>
  <c r="S813" i="4"/>
  <c r="T813" i="4"/>
  <c r="U813" i="4"/>
  <c r="L812" i="4"/>
  <c r="N812" i="4"/>
  <c r="M812" i="4"/>
  <c r="O812" i="4"/>
  <c r="X810" i="4"/>
  <c r="Z810" i="4"/>
  <c r="Y810" i="4"/>
  <c r="AA810" i="4"/>
  <c r="R809" i="4"/>
  <c r="S809" i="4"/>
  <c r="T809" i="4"/>
  <c r="U809" i="4"/>
  <c r="L808" i="4"/>
  <c r="N808" i="4"/>
  <c r="M808" i="4"/>
  <c r="O808" i="4"/>
  <c r="X806" i="4"/>
  <c r="Z806" i="4"/>
  <c r="Y806" i="4"/>
  <c r="AA806" i="4"/>
  <c r="R805" i="4"/>
  <c r="S805" i="4"/>
  <c r="T805" i="4"/>
  <c r="L804" i="4"/>
  <c r="N804" i="4"/>
  <c r="M804" i="4"/>
  <c r="O804" i="4"/>
  <c r="X802" i="4"/>
  <c r="Z802" i="4"/>
  <c r="Y802" i="4"/>
  <c r="AA802" i="4"/>
  <c r="R801" i="4"/>
  <c r="S801" i="4"/>
  <c r="T801" i="4"/>
  <c r="L800" i="4"/>
  <c r="N800" i="4"/>
  <c r="M800" i="4"/>
  <c r="O800" i="4"/>
  <c r="X798" i="4"/>
  <c r="Z798" i="4"/>
  <c r="Y798" i="4"/>
  <c r="AA798" i="4"/>
  <c r="R797" i="4"/>
  <c r="S797" i="4"/>
  <c r="T797" i="4"/>
  <c r="U797" i="4"/>
  <c r="L796" i="4"/>
  <c r="N796" i="4"/>
  <c r="M796" i="4"/>
  <c r="O796" i="4"/>
  <c r="X794" i="4"/>
  <c r="Z794" i="4"/>
  <c r="Y794" i="4"/>
  <c r="AA794" i="4"/>
  <c r="R793" i="4"/>
  <c r="S793" i="4"/>
  <c r="T793" i="4"/>
  <c r="U793" i="4"/>
  <c r="L792" i="4"/>
  <c r="N792" i="4"/>
  <c r="M792" i="4"/>
  <c r="O792" i="4"/>
  <c r="X790" i="4"/>
  <c r="Z790" i="4"/>
  <c r="Y790" i="4"/>
  <c r="AA790" i="4"/>
  <c r="R789" i="4"/>
  <c r="S789" i="4"/>
  <c r="T789" i="4"/>
  <c r="L788" i="4"/>
  <c r="N788" i="4"/>
  <c r="M788" i="4"/>
  <c r="O788" i="4"/>
  <c r="X786" i="4"/>
  <c r="Z786" i="4"/>
  <c r="Y786" i="4"/>
  <c r="AA786" i="4"/>
  <c r="R785" i="4"/>
  <c r="S785" i="4"/>
  <c r="T785" i="4"/>
  <c r="L784" i="4"/>
  <c r="N784" i="4"/>
  <c r="M784" i="4"/>
  <c r="O784" i="4"/>
  <c r="X782" i="4"/>
  <c r="Z782" i="4"/>
  <c r="Y782" i="4"/>
  <c r="AA782" i="4"/>
  <c r="R781" i="4"/>
  <c r="S781" i="4"/>
  <c r="T781" i="4"/>
  <c r="U781" i="4"/>
  <c r="L780" i="4"/>
  <c r="N780" i="4"/>
  <c r="M780" i="4"/>
  <c r="O780" i="4"/>
  <c r="X778" i="4"/>
  <c r="Z778" i="4"/>
  <c r="Y778" i="4"/>
  <c r="AA778" i="4"/>
  <c r="R777" i="4"/>
  <c r="S777" i="4"/>
  <c r="T777" i="4"/>
  <c r="U777" i="4"/>
  <c r="L776" i="4"/>
  <c r="N776" i="4"/>
  <c r="M776" i="4"/>
  <c r="O776" i="4"/>
  <c r="X774" i="4"/>
  <c r="Z774" i="4"/>
  <c r="Y774" i="4"/>
  <c r="AA774" i="4"/>
  <c r="R773" i="4"/>
  <c r="S773" i="4"/>
  <c r="T773" i="4"/>
  <c r="L772" i="4"/>
  <c r="N772" i="4"/>
  <c r="M772" i="4"/>
  <c r="O772" i="4"/>
  <c r="X770" i="4"/>
  <c r="Z770" i="4"/>
  <c r="Y770" i="4"/>
  <c r="AA770" i="4"/>
  <c r="R769" i="4"/>
  <c r="S769" i="4"/>
  <c r="T769" i="4"/>
  <c r="L768" i="4"/>
  <c r="N768" i="4"/>
  <c r="M768" i="4"/>
  <c r="O768" i="4"/>
  <c r="X766" i="4"/>
  <c r="Z766" i="4"/>
  <c r="Y766" i="4"/>
  <c r="AA766" i="4"/>
  <c r="R765" i="4"/>
  <c r="S765" i="4"/>
  <c r="T765" i="4"/>
  <c r="U765" i="4"/>
  <c r="L764" i="4"/>
  <c r="N764" i="4"/>
  <c r="M764" i="4"/>
  <c r="O764" i="4"/>
  <c r="X762" i="4"/>
  <c r="Z762" i="4"/>
  <c r="Y762" i="4"/>
  <c r="AA762" i="4"/>
  <c r="R761" i="4"/>
  <c r="S761" i="4"/>
  <c r="T761" i="4"/>
  <c r="U761" i="4"/>
  <c r="L760" i="4"/>
  <c r="N760" i="4"/>
  <c r="M760" i="4"/>
  <c r="O760" i="4"/>
  <c r="X758" i="4"/>
  <c r="Z758" i="4"/>
  <c r="Y758" i="4"/>
  <c r="AA758" i="4"/>
  <c r="R757" i="4"/>
  <c r="S757" i="4"/>
  <c r="T757" i="4"/>
  <c r="L756" i="4"/>
  <c r="N756" i="4"/>
  <c r="M756" i="4"/>
  <c r="O756" i="4"/>
  <c r="X754" i="4"/>
  <c r="Z754" i="4"/>
  <c r="Y754" i="4"/>
  <c r="AA754" i="4"/>
  <c r="R753" i="4"/>
  <c r="S753" i="4"/>
  <c r="T753" i="4"/>
  <c r="L752" i="4"/>
  <c r="N752" i="4"/>
  <c r="M752" i="4"/>
  <c r="O752" i="4"/>
  <c r="X750" i="4"/>
  <c r="Z750" i="4"/>
  <c r="Y750" i="4"/>
  <c r="AA750" i="4"/>
  <c r="R749" i="4"/>
  <c r="S749" i="4"/>
  <c r="T749" i="4"/>
  <c r="U749" i="4"/>
  <c r="L748" i="4"/>
  <c r="N748" i="4"/>
  <c r="M748" i="4"/>
  <c r="O748" i="4"/>
  <c r="X746" i="4"/>
  <c r="Z746" i="4"/>
  <c r="Y746" i="4"/>
  <c r="AA746" i="4"/>
  <c r="R745" i="4"/>
  <c r="S745" i="4"/>
  <c r="T745" i="4"/>
  <c r="U745" i="4"/>
  <c r="L744" i="4"/>
  <c r="N744" i="4"/>
  <c r="M744" i="4"/>
  <c r="O744" i="4"/>
  <c r="X742" i="4"/>
  <c r="Z742" i="4"/>
  <c r="Y742" i="4"/>
  <c r="AA742" i="4"/>
  <c r="R741" i="4"/>
  <c r="S741" i="4"/>
  <c r="T741" i="4"/>
  <c r="L740" i="4"/>
  <c r="N740" i="4"/>
  <c r="M740" i="4"/>
  <c r="O740" i="4"/>
  <c r="X738" i="4"/>
  <c r="Z738" i="4"/>
  <c r="Y738" i="4"/>
  <c r="AA738" i="4"/>
  <c r="R737" i="4"/>
  <c r="S737" i="4"/>
  <c r="T737" i="4"/>
  <c r="L736" i="4"/>
  <c r="N736" i="4"/>
  <c r="M736" i="4"/>
  <c r="O736" i="4"/>
  <c r="X734" i="4"/>
  <c r="Z734" i="4"/>
  <c r="Y734" i="4"/>
  <c r="AA734" i="4"/>
  <c r="R733" i="4"/>
  <c r="S733" i="4"/>
  <c r="T733" i="4"/>
  <c r="U733" i="4"/>
  <c r="L732" i="4"/>
  <c r="N732" i="4"/>
  <c r="M732" i="4"/>
  <c r="O732" i="4"/>
  <c r="X730" i="4"/>
  <c r="Z730" i="4"/>
  <c r="Y730" i="4"/>
  <c r="AA730" i="4"/>
  <c r="R729" i="4"/>
  <c r="S729" i="4"/>
  <c r="T729" i="4"/>
  <c r="U729" i="4"/>
  <c r="L728" i="4"/>
  <c r="N728" i="4"/>
  <c r="M728" i="4"/>
  <c r="O728" i="4"/>
  <c r="X726" i="4"/>
  <c r="Z726" i="4"/>
  <c r="Y726" i="4"/>
  <c r="AA726" i="4"/>
  <c r="R725" i="4"/>
  <c r="S725" i="4"/>
  <c r="T725" i="4"/>
  <c r="L724" i="4"/>
  <c r="N724" i="4"/>
  <c r="M724" i="4"/>
  <c r="O724" i="4"/>
  <c r="X722" i="4"/>
  <c r="Z722" i="4"/>
  <c r="Y722" i="4"/>
  <c r="AA722" i="4"/>
  <c r="R721" i="4"/>
  <c r="S721" i="4"/>
  <c r="T721" i="4"/>
  <c r="L720" i="4"/>
  <c r="N720" i="4"/>
  <c r="M720" i="4"/>
  <c r="O720" i="4"/>
  <c r="X718" i="4"/>
  <c r="Z718" i="4"/>
  <c r="Y718" i="4"/>
  <c r="AA718" i="4"/>
  <c r="R717" i="4"/>
  <c r="S717" i="4"/>
  <c r="T717" i="4"/>
  <c r="U717" i="4"/>
  <c r="L716" i="4"/>
  <c r="N716" i="4"/>
  <c r="M716" i="4"/>
  <c r="O716" i="4"/>
  <c r="X714" i="4"/>
  <c r="Z714" i="4"/>
  <c r="Y714" i="4"/>
  <c r="AA714" i="4"/>
  <c r="R713" i="4"/>
  <c r="S713" i="4"/>
  <c r="T713" i="4"/>
  <c r="U713" i="4"/>
  <c r="L712" i="4"/>
  <c r="N712" i="4"/>
  <c r="M712" i="4"/>
  <c r="O712" i="4"/>
  <c r="X710" i="4"/>
  <c r="Z710" i="4"/>
  <c r="Y710" i="4"/>
  <c r="AA710" i="4"/>
  <c r="R709" i="4"/>
  <c r="S709" i="4"/>
  <c r="T709" i="4"/>
  <c r="L708" i="4"/>
  <c r="N708" i="4"/>
  <c r="M708" i="4"/>
  <c r="O708" i="4"/>
  <c r="X706" i="4"/>
  <c r="Z706" i="4"/>
  <c r="Y706" i="4"/>
  <c r="AA706" i="4"/>
  <c r="R705" i="4"/>
  <c r="S705" i="4"/>
  <c r="T705" i="4"/>
  <c r="L704" i="4"/>
  <c r="N704" i="4"/>
  <c r="M704" i="4"/>
  <c r="O704" i="4"/>
  <c r="X702" i="4"/>
  <c r="Z702" i="4"/>
  <c r="Y702" i="4"/>
  <c r="AA702" i="4"/>
  <c r="R701" i="4"/>
  <c r="S701" i="4"/>
  <c r="T701" i="4"/>
  <c r="U701" i="4"/>
  <c r="L700" i="4"/>
  <c r="N700" i="4"/>
  <c r="M700" i="4"/>
  <c r="O700" i="4"/>
  <c r="X698" i="4"/>
  <c r="Z698" i="4"/>
  <c r="Y698" i="4"/>
  <c r="AA698" i="4"/>
  <c r="R697" i="4"/>
  <c r="S697" i="4"/>
  <c r="T697" i="4"/>
  <c r="U697" i="4"/>
  <c r="L696" i="4"/>
  <c r="N696" i="4"/>
  <c r="M696" i="4"/>
  <c r="O696" i="4"/>
  <c r="X694" i="4"/>
  <c r="Z694" i="4"/>
  <c r="Y694" i="4"/>
  <c r="AA694" i="4"/>
  <c r="R693" i="4"/>
  <c r="S693" i="4"/>
  <c r="T693" i="4"/>
  <c r="L692" i="4"/>
  <c r="N692" i="4"/>
  <c r="M692" i="4"/>
  <c r="O692" i="4"/>
  <c r="X690" i="4"/>
  <c r="Z690" i="4"/>
  <c r="Y690" i="4"/>
  <c r="AA690" i="4"/>
  <c r="R689" i="4"/>
  <c r="S689" i="4"/>
  <c r="T689" i="4"/>
  <c r="L688" i="4"/>
  <c r="N688" i="4"/>
  <c r="M688" i="4"/>
  <c r="O688" i="4"/>
  <c r="X686" i="4"/>
  <c r="Z686" i="4"/>
  <c r="Y686" i="4"/>
  <c r="AA686" i="4"/>
  <c r="R685" i="4"/>
  <c r="S685" i="4"/>
  <c r="T685" i="4"/>
  <c r="U685" i="4"/>
  <c r="L684" i="4"/>
  <c r="N684" i="4"/>
  <c r="M684" i="4"/>
  <c r="O684" i="4"/>
  <c r="X682" i="4"/>
  <c r="Z682" i="4"/>
  <c r="Y682" i="4"/>
  <c r="AA682" i="4"/>
  <c r="R681" i="4"/>
  <c r="S681" i="4"/>
  <c r="T681" i="4"/>
  <c r="U681" i="4"/>
  <c r="L680" i="4"/>
  <c r="N680" i="4"/>
  <c r="M680" i="4"/>
  <c r="O680" i="4"/>
  <c r="X678" i="4"/>
  <c r="Z678" i="4"/>
  <c r="Y678" i="4"/>
  <c r="AA678" i="4"/>
  <c r="R677" i="4"/>
  <c r="S677" i="4"/>
  <c r="T677" i="4"/>
  <c r="L676" i="4"/>
  <c r="N676" i="4"/>
  <c r="M676" i="4"/>
  <c r="O676" i="4"/>
  <c r="X674" i="4"/>
  <c r="Z674" i="4"/>
  <c r="Y674" i="4"/>
  <c r="AA674" i="4"/>
  <c r="R673" i="4"/>
  <c r="S673" i="4"/>
  <c r="T673" i="4"/>
  <c r="L672" i="4"/>
  <c r="N672" i="4"/>
  <c r="M672" i="4"/>
  <c r="O672" i="4"/>
  <c r="X670" i="4"/>
  <c r="Z670" i="4"/>
  <c r="Y670" i="4"/>
  <c r="AA670" i="4"/>
  <c r="R669" i="4"/>
  <c r="S669" i="4"/>
  <c r="T669" i="4"/>
  <c r="U669" i="4"/>
  <c r="L668" i="4"/>
  <c r="N668" i="4"/>
  <c r="M668" i="4"/>
  <c r="O668" i="4"/>
  <c r="X666" i="4"/>
  <c r="Z666" i="4"/>
  <c r="Y666" i="4"/>
  <c r="AA666" i="4"/>
  <c r="R665" i="4"/>
  <c r="S665" i="4"/>
  <c r="T665" i="4"/>
  <c r="U665" i="4"/>
  <c r="L664" i="4"/>
  <c r="N664" i="4"/>
  <c r="M664" i="4"/>
  <c r="O664" i="4"/>
  <c r="X662" i="4"/>
  <c r="Z662" i="4"/>
  <c r="Y662" i="4"/>
  <c r="AA662" i="4"/>
  <c r="R661" i="4"/>
  <c r="S661" i="4"/>
  <c r="T661" i="4"/>
  <c r="L660" i="4"/>
  <c r="N660" i="4"/>
  <c r="M660" i="4"/>
  <c r="O660" i="4"/>
  <c r="X658" i="4"/>
  <c r="Z658" i="4"/>
  <c r="Y658" i="4"/>
  <c r="AA658" i="4"/>
  <c r="R657" i="4"/>
  <c r="S657" i="4"/>
  <c r="T657" i="4"/>
  <c r="L656" i="4"/>
  <c r="N656" i="4"/>
  <c r="M656" i="4"/>
  <c r="O656" i="4"/>
  <c r="X654" i="4"/>
  <c r="Z654" i="4"/>
  <c r="Y654" i="4"/>
  <c r="AA654" i="4"/>
  <c r="R653" i="4"/>
  <c r="S653" i="4"/>
  <c r="T653" i="4"/>
  <c r="U653" i="4"/>
  <c r="L652" i="4"/>
  <c r="N652" i="4"/>
  <c r="M652" i="4"/>
  <c r="O652" i="4"/>
  <c r="X650" i="4"/>
  <c r="Z650" i="4"/>
  <c r="Y650" i="4"/>
  <c r="AA650" i="4"/>
  <c r="R649" i="4"/>
  <c r="S649" i="4"/>
  <c r="T649" i="4"/>
  <c r="U649" i="4"/>
  <c r="L648" i="4"/>
  <c r="N648" i="4"/>
  <c r="M648" i="4"/>
  <c r="O648" i="4"/>
  <c r="X646" i="4"/>
  <c r="Z646" i="4"/>
  <c r="Y646" i="4"/>
  <c r="AA646" i="4"/>
  <c r="R645" i="4"/>
  <c r="S645" i="4"/>
  <c r="T645" i="4"/>
  <c r="L644" i="4"/>
  <c r="N644" i="4"/>
  <c r="M644" i="4"/>
  <c r="O644" i="4"/>
  <c r="X642" i="4"/>
  <c r="Z642" i="4"/>
  <c r="Y642" i="4"/>
  <c r="AA642" i="4"/>
  <c r="R641" i="4"/>
  <c r="S641" i="4"/>
  <c r="T641" i="4"/>
  <c r="L640" i="4"/>
  <c r="N640" i="4"/>
  <c r="M640" i="4"/>
  <c r="O640" i="4"/>
  <c r="X638" i="4"/>
  <c r="Z638" i="4"/>
  <c r="Y638" i="4"/>
  <c r="AA638" i="4"/>
  <c r="R637" i="4"/>
  <c r="S637" i="4"/>
  <c r="T637" i="4"/>
  <c r="U637" i="4"/>
  <c r="L636" i="4"/>
  <c r="N636" i="4"/>
  <c r="M636" i="4"/>
  <c r="O636" i="4"/>
  <c r="X634" i="4"/>
  <c r="Z634" i="4"/>
  <c r="Y634" i="4"/>
  <c r="AA634" i="4"/>
  <c r="R633" i="4"/>
  <c r="S633" i="4"/>
  <c r="T633" i="4"/>
  <c r="U633" i="4"/>
  <c r="L632" i="4"/>
  <c r="N632" i="4"/>
  <c r="M632" i="4"/>
  <c r="O632" i="4"/>
  <c r="X630" i="4"/>
  <c r="Z630" i="4"/>
  <c r="Y630" i="4"/>
  <c r="AA630" i="4"/>
  <c r="R629" i="4"/>
  <c r="S629" i="4"/>
  <c r="T629" i="4"/>
  <c r="L628" i="4"/>
  <c r="N628" i="4"/>
  <c r="M628" i="4"/>
  <c r="O628" i="4"/>
  <c r="X626" i="4"/>
  <c r="Z626" i="4"/>
  <c r="Y626" i="4"/>
  <c r="AA626" i="4"/>
  <c r="R625" i="4"/>
  <c r="S625" i="4"/>
  <c r="T625" i="4"/>
  <c r="L624" i="4"/>
  <c r="N624" i="4"/>
  <c r="M624" i="4"/>
  <c r="O624" i="4"/>
  <c r="X622" i="4"/>
  <c r="Z622" i="4"/>
  <c r="Y622" i="4"/>
  <c r="AA622" i="4"/>
  <c r="R621" i="4"/>
  <c r="S621" i="4"/>
  <c r="T621" i="4"/>
  <c r="U621" i="4"/>
  <c r="L620" i="4"/>
  <c r="N620" i="4"/>
  <c r="M620" i="4"/>
  <c r="O620" i="4"/>
  <c r="X618" i="4"/>
  <c r="Z618" i="4"/>
  <c r="Y618" i="4"/>
  <c r="AA618" i="4"/>
  <c r="R617" i="4"/>
  <c r="S617" i="4"/>
  <c r="T617" i="4"/>
  <c r="U617" i="4"/>
  <c r="L616" i="4"/>
  <c r="N616" i="4"/>
  <c r="M616" i="4"/>
  <c r="O616" i="4"/>
  <c r="X614" i="4"/>
  <c r="Z614" i="4"/>
  <c r="Y614" i="4"/>
  <c r="AA614" i="4"/>
  <c r="R613" i="4"/>
  <c r="S613" i="4"/>
  <c r="T613" i="4"/>
  <c r="L612" i="4"/>
  <c r="N612" i="4"/>
  <c r="M612" i="4"/>
  <c r="O612" i="4"/>
  <c r="X610" i="4"/>
  <c r="Z610" i="4"/>
  <c r="Y610" i="4"/>
  <c r="AA610" i="4"/>
  <c r="R609" i="4"/>
  <c r="S609" i="4"/>
  <c r="T609" i="4"/>
  <c r="L608" i="4"/>
  <c r="N608" i="4"/>
  <c r="M608" i="4"/>
  <c r="O608" i="4"/>
  <c r="X606" i="4"/>
  <c r="Z606" i="4"/>
  <c r="Y606" i="4"/>
  <c r="AA606" i="4"/>
  <c r="R605" i="4"/>
  <c r="S605" i="4"/>
  <c r="T605" i="4"/>
  <c r="U605" i="4"/>
  <c r="L604" i="4"/>
  <c r="N604" i="4"/>
  <c r="M604" i="4"/>
  <c r="O604" i="4"/>
  <c r="X602" i="4"/>
  <c r="Z602" i="4"/>
  <c r="Y602" i="4"/>
  <c r="AA602" i="4"/>
  <c r="R601" i="4"/>
  <c r="S601" i="4"/>
  <c r="T601" i="4"/>
  <c r="U601" i="4"/>
  <c r="L600" i="4"/>
  <c r="N600" i="4"/>
  <c r="M600" i="4"/>
  <c r="O600" i="4"/>
  <c r="X598" i="4"/>
  <c r="Z598" i="4"/>
  <c r="Y598" i="4"/>
  <c r="AA598" i="4"/>
  <c r="R597" i="4"/>
  <c r="S597" i="4"/>
  <c r="T597" i="4"/>
  <c r="L596" i="4"/>
  <c r="N596" i="4"/>
  <c r="M596" i="4"/>
  <c r="O596" i="4"/>
  <c r="X594" i="4"/>
  <c r="Z594" i="4"/>
  <c r="Y594" i="4"/>
  <c r="AA594" i="4"/>
  <c r="R593" i="4"/>
  <c r="S593" i="4"/>
  <c r="T593" i="4"/>
  <c r="L592" i="4"/>
  <c r="N592" i="4"/>
  <c r="M592" i="4"/>
  <c r="O592" i="4"/>
  <c r="X590" i="4"/>
  <c r="Z590" i="4"/>
  <c r="Y590" i="4"/>
  <c r="AA590" i="4"/>
  <c r="R589" i="4"/>
  <c r="S589" i="4"/>
  <c r="T589" i="4"/>
  <c r="U589" i="4"/>
  <c r="L588" i="4"/>
  <c r="N588" i="4"/>
  <c r="M588" i="4"/>
  <c r="O588" i="4"/>
  <c r="Y586" i="4"/>
  <c r="Z586" i="4"/>
  <c r="AA586" i="4"/>
  <c r="X586" i="4"/>
  <c r="R585" i="4"/>
  <c r="S585" i="4"/>
  <c r="T585" i="4"/>
  <c r="U585" i="4"/>
  <c r="L584" i="4"/>
  <c r="N584" i="4"/>
  <c r="M584" i="4"/>
  <c r="O584" i="4"/>
  <c r="Y582" i="4"/>
  <c r="Z582" i="4"/>
  <c r="X582" i="4"/>
  <c r="AA582" i="4"/>
  <c r="R581" i="4"/>
  <c r="S581" i="4"/>
  <c r="T581" i="4"/>
  <c r="L580" i="4"/>
  <c r="N580" i="4"/>
  <c r="M580" i="4"/>
  <c r="O580" i="4"/>
  <c r="Y578" i="4"/>
  <c r="X578" i="4"/>
  <c r="Z578" i="4"/>
  <c r="AA578" i="4"/>
  <c r="R577" i="4"/>
  <c r="S577" i="4"/>
  <c r="T577" i="4"/>
  <c r="L576" i="4"/>
  <c r="N576" i="4"/>
  <c r="M576" i="4"/>
  <c r="O576" i="4"/>
  <c r="Y574" i="4"/>
  <c r="X574" i="4"/>
  <c r="AA574" i="4"/>
  <c r="Z574" i="4"/>
  <c r="R573" i="4"/>
  <c r="S573" i="4"/>
  <c r="T573" i="4"/>
  <c r="U573" i="4"/>
  <c r="L572" i="4"/>
  <c r="N572" i="4"/>
  <c r="M572" i="4"/>
  <c r="O572" i="4"/>
  <c r="Y570" i="4"/>
  <c r="X570" i="4"/>
  <c r="Z570" i="4"/>
  <c r="AA570" i="4"/>
  <c r="R569" i="4"/>
  <c r="S569" i="4"/>
  <c r="T569" i="4"/>
  <c r="U569" i="4"/>
  <c r="L568" i="4"/>
  <c r="N568" i="4"/>
  <c r="M568" i="4"/>
  <c r="O568" i="4"/>
  <c r="Y566" i="4"/>
  <c r="X566" i="4"/>
  <c r="AA566" i="4"/>
  <c r="Z566" i="4"/>
  <c r="R565" i="4"/>
  <c r="S565" i="4"/>
  <c r="T565" i="4"/>
  <c r="L564" i="4"/>
  <c r="N564" i="4"/>
  <c r="M564" i="4"/>
  <c r="O564" i="4"/>
  <c r="Y562" i="4"/>
  <c r="X562" i="4"/>
  <c r="Z562" i="4"/>
  <c r="AA562" i="4"/>
  <c r="R561" i="4"/>
  <c r="S561" i="4"/>
  <c r="T561" i="4"/>
  <c r="L560" i="4"/>
  <c r="N560" i="4"/>
  <c r="M560" i="4"/>
  <c r="O560" i="4"/>
  <c r="Y558" i="4"/>
  <c r="X558" i="4"/>
  <c r="AA558" i="4"/>
  <c r="Z558" i="4"/>
  <c r="R557" i="4"/>
  <c r="S557" i="4"/>
  <c r="T557" i="4"/>
  <c r="U557" i="4"/>
  <c r="L556" i="4"/>
  <c r="N556" i="4"/>
  <c r="M556" i="4"/>
  <c r="O556" i="4"/>
  <c r="Y554" i="4"/>
  <c r="X554" i="4"/>
  <c r="Z554" i="4"/>
  <c r="AA554" i="4"/>
  <c r="R553" i="4"/>
  <c r="S553" i="4"/>
  <c r="T553" i="4"/>
  <c r="U553" i="4"/>
  <c r="L552" i="4"/>
  <c r="N552" i="4"/>
  <c r="M552" i="4"/>
  <c r="O552" i="4"/>
  <c r="Y550" i="4"/>
  <c r="X550" i="4"/>
  <c r="AA550" i="4"/>
  <c r="Z550" i="4"/>
  <c r="R549" i="4"/>
  <c r="S549" i="4"/>
  <c r="T549" i="4"/>
  <c r="L548" i="4"/>
  <c r="N548" i="4"/>
  <c r="M548" i="4"/>
  <c r="O548" i="4"/>
  <c r="Y546" i="4"/>
  <c r="X546" i="4"/>
  <c r="Z546" i="4"/>
  <c r="AA546" i="4"/>
  <c r="R545" i="4"/>
  <c r="S545" i="4"/>
  <c r="T545" i="4"/>
  <c r="L544" i="4"/>
  <c r="N544" i="4"/>
  <c r="M544" i="4"/>
  <c r="O544" i="4"/>
  <c r="Y542" i="4"/>
  <c r="X542" i="4"/>
  <c r="AA542" i="4"/>
  <c r="Z542" i="4"/>
  <c r="R541" i="4"/>
  <c r="S541" i="4"/>
  <c r="T541" i="4"/>
  <c r="U541" i="4"/>
  <c r="L540" i="4"/>
  <c r="N540" i="4"/>
  <c r="M540" i="4"/>
  <c r="O540" i="4"/>
  <c r="Y538" i="4"/>
  <c r="X538" i="4"/>
  <c r="Z538" i="4"/>
  <c r="AA538" i="4"/>
  <c r="R537" i="4"/>
  <c r="S537" i="4"/>
  <c r="T537" i="4"/>
  <c r="U537" i="4"/>
  <c r="L536" i="4"/>
  <c r="N536" i="4"/>
  <c r="M536" i="4"/>
  <c r="O536" i="4"/>
  <c r="Y534" i="4"/>
  <c r="X534" i="4"/>
  <c r="Z534" i="4"/>
  <c r="AA534" i="4"/>
  <c r="R533" i="4"/>
  <c r="S533" i="4"/>
  <c r="T533" i="4"/>
  <c r="L532" i="4"/>
  <c r="N532" i="4"/>
  <c r="M532" i="4"/>
  <c r="O532" i="4"/>
  <c r="Y530" i="4"/>
  <c r="X530" i="4"/>
  <c r="Z530" i="4"/>
  <c r="AA530" i="4"/>
  <c r="R529" i="4"/>
  <c r="S529" i="4"/>
  <c r="T529" i="4"/>
  <c r="L528" i="4"/>
  <c r="N528" i="4"/>
  <c r="M528" i="4"/>
  <c r="O528" i="4"/>
  <c r="Y526" i="4"/>
  <c r="X526" i="4"/>
  <c r="Z526" i="4"/>
  <c r="AA526" i="4"/>
  <c r="R525" i="4"/>
  <c r="S525" i="4"/>
  <c r="T525" i="4"/>
  <c r="U525" i="4"/>
  <c r="L524" i="4"/>
  <c r="N524" i="4"/>
  <c r="M524" i="4"/>
  <c r="O524" i="4"/>
  <c r="Y522" i="4"/>
  <c r="X522" i="4"/>
  <c r="Z522" i="4"/>
  <c r="AA522" i="4"/>
  <c r="R521" i="4"/>
  <c r="S521" i="4"/>
  <c r="T521" i="4"/>
  <c r="U521" i="4"/>
  <c r="L520" i="4"/>
  <c r="N520" i="4"/>
  <c r="M520" i="4"/>
  <c r="O520" i="4"/>
  <c r="Y518" i="4"/>
  <c r="X518" i="4"/>
  <c r="Z518" i="4"/>
  <c r="AA518" i="4"/>
  <c r="R517" i="4"/>
  <c r="S517" i="4"/>
  <c r="T517" i="4"/>
  <c r="L516" i="4"/>
  <c r="N516" i="4"/>
  <c r="M516" i="4"/>
  <c r="O516" i="4"/>
  <c r="Y514" i="4"/>
  <c r="X514" i="4"/>
  <c r="Z514" i="4"/>
  <c r="AA514" i="4"/>
  <c r="R513" i="4"/>
  <c r="S513" i="4"/>
  <c r="T513" i="4"/>
  <c r="L512" i="4"/>
  <c r="N512" i="4"/>
  <c r="M512" i="4"/>
  <c r="O512" i="4"/>
  <c r="Y510" i="4"/>
  <c r="X510" i="4"/>
  <c r="Z510" i="4"/>
  <c r="AA510" i="4"/>
  <c r="R509" i="4"/>
  <c r="S509" i="4"/>
  <c r="T509" i="4"/>
  <c r="U509" i="4"/>
  <c r="L508" i="4"/>
  <c r="N508" i="4"/>
  <c r="M508" i="4"/>
  <c r="O508" i="4"/>
  <c r="Y506" i="4"/>
  <c r="X506" i="4"/>
  <c r="Z506" i="4"/>
  <c r="AA506" i="4"/>
  <c r="R505" i="4"/>
  <c r="S505" i="4"/>
  <c r="T505" i="4"/>
  <c r="U505" i="4"/>
  <c r="L504" i="4"/>
  <c r="N504" i="4"/>
  <c r="M504" i="4"/>
  <c r="O504" i="4"/>
  <c r="Y502" i="4"/>
  <c r="X502" i="4"/>
  <c r="Z502" i="4"/>
  <c r="AA502" i="4"/>
  <c r="R501" i="4"/>
  <c r="S501" i="4"/>
  <c r="T501" i="4"/>
  <c r="L500" i="4"/>
  <c r="N500" i="4"/>
  <c r="M500" i="4"/>
  <c r="O500" i="4"/>
  <c r="Y498" i="4"/>
  <c r="X498" i="4"/>
  <c r="Z498" i="4"/>
  <c r="AA498" i="4"/>
  <c r="R497" i="4"/>
  <c r="S497" i="4"/>
  <c r="T497" i="4"/>
  <c r="L496" i="4"/>
  <c r="N496" i="4"/>
  <c r="M496" i="4"/>
  <c r="O496" i="4"/>
  <c r="Y494" i="4"/>
  <c r="X494" i="4"/>
  <c r="Z494" i="4"/>
  <c r="AA494" i="4"/>
  <c r="R493" i="4"/>
  <c r="S493" i="4"/>
  <c r="T493" i="4"/>
  <c r="U493" i="4"/>
  <c r="L492" i="4"/>
  <c r="N492" i="4"/>
  <c r="M492" i="4"/>
  <c r="O492" i="4"/>
  <c r="Y490" i="4"/>
  <c r="X490" i="4"/>
  <c r="Z490" i="4"/>
  <c r="AA490" i="4"/>
  <c r="R489" i="4"/>
  <c r="S489" i="4"/>
  <c r="T489" i="4"/>
  <c r="U489" i="4"/>
  <c r="L488" i="4"/>
  <c r="N488" i="4"/>
  <c r="M488" i="4"/>
  <c r="O488" i="4"/>
  <c r="Y486" i="4"/>
  <c r="X486" i="4"/>
  <c r="Z486" i="4"/>
  <c r="AA486" i="4"/>
  <c r="R485" i="4"/>
  <c r="S485" i="4"/>
  <c r="T485" i="4"/>
  <c r="L484" i="4"/>
  <c r="N484" i="4"/>
  <c r="M484" i="4"/>
  <c r="O484" i="4"/>
  <c r="Y482" i="4"/>
  <c r="X482" i="4"/>
  <c r="Z482" i="4"/>
  <c r="AA482" i="4"/>
  <c r="R481" i="4"/>
  <c r="S481" i="4"/>
  <c r="T481" i="4"/>
  <c r="L480" i="4"/>
  <c r="N480" i="4"/>
  <c r="M480" i="4"/>
  <c r="O480" i="4"/>
  <c r="Y478" i="4"/>
  <c r="X478" i="4"/>
  <c r="Z478" i="4"/>
  <c r="AA478" i="4"/>
  <c r="R477" i="4"/>
  <c r="S477" i="4"/>
  <c r="T477" i="4"/>
  <c r="U477" i="4"/>
  <c r="L476" i="4"/>
  <c r="N476" i="4"/>
  <c r="M476" i="4"/>
  <c r="O476" i="4"/>
  <c r="Y474" i="4"/>
  <c r="X474" i="4"/>
  <c r="Z474" i="4"/>
  <c r="AA474" i="4"/>
  <c r="R473" i="4"/>
  <c r="S473" i="4"/>
  <c r="T473" i="4"/>
  <c r="U473" i="4"/>
  <c r="L472" i="4"/>
  <c r="N472" i="4"/>
  <c r="M472" i="4"/>
  <c r="O472" i="4"/>
  <c r="Y470" i="4"/>
  <c r="X470" i="4"/>
  <c r="Z470" i="4"/>
  <c r="AA470" i="4"/>
  <c r="R469" i="4"/>
  <c r="S469" i="4"/>
  <c r="T469" i="4"/>
  <c r="L468" i="4"/>
  <c r="N468" i="4"/>
  <c r="M468" i="4"/>
  <c r="O468" i="4"/>
  <c r="Y466" i="4"/>
  <c r="X466" i="4"/>
  <c r="Z466" i="4"/>
  <c r="AA466" i="4"/>
  <c r="R465" i="4"/>
  <c r="S465" i="4"/>
  <c r="T465" i="4"/>
  <c r="L464" i="4"/>
  <c r="N464" i="4"/>
  <c r="M464" i="4"/>
  <c r="O464" i="4"/>
  <c r="Y462" i="4"/>
  <c r="X462" i="4"/>
  <c r="Z462" i="4"/>
  <c r="AA462" i="4"/>
  <c r="R461" i="4"/>
  <c r="S461" i="4"/>
  <c r="T461" i="4"/>
  <c r="U461" i="4"/>
  <c r="L460" i="4"/>
  <c r="N460" i="4"/>
  <c r="M460" i="4"/>
  <c r="O460" i="4"/>
  <c r="Y458" i="4"/>
  <c r="X458" i="4"/>
  <c r="Z458" i="4"/>
  <c r="AA458" i="4"/>
  <c r="R457" i="4"/>
  <c r="S457" i="4"/>
  <c r="T457" i="4"/>
  <c r="U457" i="4"/>
  <c r="L456" i="4"/>
  <c r="N456" i="4"/>
  <c r="M456" i="4"/>
  <c r="O456" i="4"/>
  <c r="Y454" i="4"/>
  <c r="X454" i="4"/>
  <c r="Z454" i="4"/>
  <c r="AA454" i="4"/>
  <c r="R453" i="4"/>
  <c r="S453" i="4"/>
  <c r="T453" i="4"/>
  <c r="L452" i="4"/>
  <c r="N452" i="4"/>
  <c r="M452" i="4"/>
  <c r="O452" i="4"/>
  <c r="Y450" i="4"/>
  <c r="X450" i="4"/>
  <c r="Z450" i="4"/>
  <c r="AA450" i="4"/>
  <c r="R449" i="4"/>
  <c r="S449" i="4"/>
  <c r="T449" i="4"/>
  <c r="L448" i="4"/>
  <c r="N448" i="4"/>
  <c r="M448" i="4"/>
  <c r="O448" i="4"/>
  <c r="Y446" i="4"/>
  <c r="X446" i="4"/>
  <c r="Z446" i="4"/>
  <c r="AA446" i="4"/>
  <c r="R445" i="4"/>
  <c r="S445" i="4"/>
  <c r="T445" i="4"/>
  <c r="U445" i="4"/>
  <c r="L444" i="4"/>
  <c r="N444" i="4"/>
  <c r="M444" i="4"/>
  <c r="O444" i="4"/>
  <c r="AA442" i="4"/>
  <c r="Y442" i="4"/>
  <c r="X442" i="4"/>
  <c r="Z442" i="4"/>
  <c r="R441" i="4"/>
  <c r="S441" i="4"/>
  <c r="T441" i="4"/>
  <c r="U441" i="4"/>
  <c r="L440" i="4"/>
  <c r="N440" i="4"/>
  <c r="M440" i="4"/>
  <c r="O440" i="4"/>
  <c r="AA438" i="4"/>
  <c r="Y438" i="4"/>
  <c r="X438" i="4"/>
  <c r="Z438" i="4"/>
  <c r="R437" i="4"/>
  <c r="S437" i="4"/>
  <c r="T437" i="4"/>
  <c r="L436" i="4"/>
  <c r="N436" i="4"/>
  <c r="M436" i="4"/>
  <c r="O436" i="4"/>
  <c r="AA434" i="4"/>
  <c r="Y434" i="4"/>
  <c r="X434" i="4"/>
  <c r="Z434" i="4"/>
  <c r="R433" i="4"/>
  <c r="S433" i="4"/>
  <c r="T433" i="4"/>
  <c r="L432" i="4"/>
  <c r="N432" i="4"/>
  <c r="M432" i="4"/>
  <c r="O432" i="4"/>
  <c r="AA430" i="4"/>
  <c r="Y430" i="4"/>
  <c r="X430" i="4"/>
  <c r="Z430" i="4"/>
  <c r="R429" i="4"/>
  <c r="S429" i="4"/>
  <c r="T429" i="4"/>
  <c r="U429" i="4"/>
  <c r="L428" i="4"/>
  <c r="N428" i="4"/>
  <c r="M428" i="4"/>
  <c r="O428" i="4"/>
  <c r="AA426" i="4"/>
  <c r="Y426" i="4"/>
  <c r="X426" i="4"/>
  <c r="Z426" i="4"/>
  <c r="R425" i="4"/>
  <c r="S425" i="4"/>
  <c r="T425" i="4"/>
  <c r="U425" i="4"/>
  <c r="L424" i="4"/>
  <c r="N424" i="4"/>
  <c r="M424" i="4"/>
  <c r="O424" i="4"/>
  <c r="AA422" i="4"/>
  <c r="Y422" i="4"/>
  <c r="X422" i="4"/>
  <c r="Z422" i="4"/>
  <c r="R421" i="4"/>
  <c r="S421" i="4"/>
  <c r="T421" i="4"/>
  <c r="L420" i="4"/>
  <c r="N420" i="4"/>
  <c r="M420" i="4"/>
  <c r="O420" i="4"/>
  <c r="AA418" i="4"/>
  <c r="Y418" i="4"/>
  <c r="X418" i="4"/>
  <c r="Z418" i="4"/>
  <c r="R417" i="4"/>
  <c r="S417" i="4"/>
  <c r="T417" i="4"/>
  <c r="L416" i="4"/>
  <c r="N416" i="4"/>
  <c r="M416" i="4"/>
  <c r="O416" i="4"/>
  <c r="AA414" i="4"/>
  <c r="Y414" i="4"/>
  <c r="X414" i="4"/>
  <c r="Z414" i="4"/>
  <c r="R413" i="4"/>
  <c r="S413" i="4"/>
  <c r="T413" i="4"/>
  <c r="U413" i="4"/>
  <c r="L412" i="4"/>
  <c r="N412" i="4"/>
  <c r="M412" i="4"/>
  <c r="O412" i="4"/>
  <c r="AA410" i="4"/>
  <c r="Y410" i="4"/>
  <c r="X410" i="4"/>
  <c r="Z410" i="4"/>
  <c r="R409" i="4"/>
  <c r="S409" i="4"/>
  <c r="T409" i="4"/>
  <c r="U409" i="4"/>
  <c r="L408" i="4"/>
  <c r="N408" i="4"/>
  <c r="M408" i="4"/>
  <c r="O408" i="4"/>
  <c r="AA406" i="4"/>
  <c r="Y406" i="4"/>
  <c r="X406" i="4"/>
  <c r="Z406" i="4"/>
  <c r="R405" i="4"/>
  <c r="S405" i="4"/>
  <c r="T405" i="4"/>
  <c r="L404" i="4"/>
  <c r="N404" i="4"/>
  <c r="M404" i="4"/>
  <c r="O404" i="4"/>
  <c r="AA402" i="4"/>
  <c r="Y402" i="4"/>
  <c r="X402" i="4"/>
  <c r="Z402" i="4"/>
  <c r="R401" i="4"/>
  <c r="S401" i="4"/>
  <c r="T401" i="4"/>
  <c r="L400" i="4"/>
  <c r="N400" i="4"/>
  <c r="M400" i="4"/>
  <c r="O400" i="4"/>
  <c r="AA398" i="4"/>
  <c r="Y398" i="4"/>
  <c r="X398" i="4"/>
  <c r="Z398" i="4"/>
  <c r="R397" i="4"/>
  <c r="S397" i="4"/>
  <c r="T397" i="4"/>
  <c r="U397" i="4"/>
  <c r="L396" i="4"/>
  <c r="N396" i="4"/>
  <c r="M396" i="4"/>
  <c r="O396" i="4"/>
  <c r="AA394" i="4"/>
  <c r="Y394" i="4"/>
  <c r="X394" i="4"/>
  <c r="Z394" i="4"/>
  <c r="R393" i="4"/>
  <c r="S393" i="4"/>
  <c r="T393" i="4"/>
  <c r="U393" i="4"/>
  <c r="L392" i="4"/>
  <c r="N392" i="4"/>
  <c r="M392" i="4"/>
  <c r="O392" i="4"/>
  <c r="AA390" i="4"/>
  <c r="Y390" i="4"/>
  <c r="X390" i="4"/>
  <c r="Z390" i="4"/>
  <c r="R389" i="4"/>
  <c r="S389" i="4"/>
  <c r="T389" i="4"/>
  <c r="L388" i="4"/>
  <c r="N388" i="4"/>
  <c r="M388" i="4"/>
  <c r="O388" i="4"/>
  <c r="AA386" i="4"/>
  <c r="Y386" i="4"/>
  <c r="X386" i="4"/>
  <c r="Z386" i="4"/>
  <c r="R385" i="4"/>
  <c r="S385" i="4"/>
  <c r="T385" i="4"/>
  <c r="L384" i="4"/>
  <c r="N384" i="4"/>
  <c r="M384" i="4"/>
  <c r="O384" i="4"/>
  <c r="AA382" i="4"/>
  <c r="Y382" i="4"/>
  <c r="X382" i="4"/>
  <c r="Z382" i="4"/>
  <c r="R381" i="4"/>
  <c r="S381" i="4"/>
  <c r="T381" i="4"/>
  <c r="U381" i="4"/>
  <c r="L380" i="4"/>
  <c r="N380" i="4"/>
  <c r="M380" i="4"/>
  <c r="O380" i="4"/>
  <c r="AA378" i="4"/>
  <c r="Y378" i="4"/>
  <c r="X378" i="4"/>
  <c r="Z378" i="4"/>
  <c r="R377" i="4"/>
  <c r="S377" i="4"/>
  <c r="T377" i="4"/>
  <c r="U377" i="4"/>
  <c r="L376" i="4"/>
  <c r="N376" i="4"/>
  <c r="M376" i="4"/>
  <c r="O376" i="4"/>
  <c r="AA374" i="4"/>
  <c r="Y374" i="4"/>
  <c r="X374" i="4"/>
  <c r="Z374" i="4"/>
  <c r="R373" i="4"/>
  <c r="S373" i="4"/>
  <c r="T373" i="4"/>
  <c r="L372" i="4"/>
  <c r="N372" i="4"/>
  <c r="M372" i="4"/>
  <c r="O372" i="4"/>
  <c r="AA370" i="4"/>
  <c r="Y370" i="4"/>
  <c r="X370" i="4"/>
  <c r="Z370" i="4"/>
  <c r="R369" i="4"/>
  <c r="S369" i="4"/>
  <c r="T369" i="4"/>
  <c r="L368" i="4"/>
  <c r="N368" i="4"/>
  <c r="M368" i="4"/>
  <c r="O368" i="4"/>
  <c r="AA366" i="4"/>
  <c r="Y366" i="4"/>
  <c r="X366" i="4"/>
  <c r="Z366" i="4"/>
  <c r="R365" i="4"/>
  <c r="S365" i="4"/>
  <c r="T365" i="4"/>
  <c r="U365" i="4"/>
  <c r="L364" i="4"/>
  <c r="N364" i="4"/>
  <c r="M364" i="4"/>
  <c r="O364" i="4"/>
  <c r="AA362" i="4"/>
  <c r="Y362" i="4"/>
  <c r="X362" i="4"/>
  <c r="Z362" i="4"/>
  <c r="R361" i="4"/>
  <c r="S361" i="4"/>
  <c r="T361" i="4"/>
  <c r="U361" i="4"/>
  <c r="L360" i="4"/>
  <c r="N360" i="4"/>
  <c r="M360" i="4"/>
  <c r="O360" i="4"/>
  <c r="AA358" i="4"/>
  <c r="Y358" i="4"/>
  <c r="X358" i="4"/>
  <c r="Z358" i="4"/>
  <c r="R357" i="4"/>
  <c r="S357" i="4"/>
  <c r="T357" i="4"/>
  <c r="L356" i="4"/>
  <c r="N356" i="4"/>
  <c r="M356" i="4"/>
  <c r="O356" i="4"/>
  <c r="AA354" i="4"/>
  <c r="Y354" i="4"/>
  <c r="X354" i="4"/>
  <c r="Z354" i="4"/>
  <c r="R353" i="4"/>
  <c r="S353" i="4"/>
  <c r="T353" i="4"/>
  <c r="L352" i="4"/>
  <c r="N352" i="4"/>
  <c r="M352" i="4"/>
  <c r="O352" i="4"/>
  <c r="AA350" i="4"/>
  <c r="Y350" i="4"/>
  <c r="X350" i="4"/>
  <c r="Z350" i="4"/>
  <c r="R349" i="4"/>
  <c r="S349" i="4"/>
  <c r="T349" i="4"/>
  <c r="U349" i="4"/>
  <c r="L348" i="4"/>
  <c r="N348" i="4"/>
  <c r="M348" i="4"/>
  <c r="O348" i="4"/>
  <c r="AA346" i="4"/>
  <c r="Y346" i="4"/>
  <c r="X346" i="4"/>
  <c r="Z346" i="4"/>
  <c r="R345" i="4"/>
  <c r="S345" i="4"/>
  <c r="T345" i="4"/>
  <c r="U345" i="4"/>
  <c r="L344" i="4"/>
  <c r="N344" i="4"/>
  <c r="M344" i="4"/>
  <c r="O344" i="4"/>
  <c r="AA342" i="4"/>
  <c r="Y342" i="4"/>
  <c r="X342" i="4"/>
  <c r="Z342" i="4"/>
  <c r="R341" i="4"/>
  <c r="S341" i="4"/>
  <c r="T341" i="4"/>
  <c r="L340" i="4"/>
  <c r="N340" i="4"/>
  <c r="M340" i="4"/>
  <c r="O340" i="4"/>
  <c r="X338" i="4"/>
  <c r="Z338" i="4"/>
  <c r="Y338" i="4"/>
  <c r="AA338" i="4"/>
  <c r="R337" i="4"/>
  <c r="S337" i="4"/>
  <c r="T337" i="4"/>
  <c r="L336" i="4"/>
  <c r="N336" i="4"/>
  <c r="M336" i="4"/>
  <c r="O336" i="4"/>
  <c r="X334" i="4"/>
  <c r="Z334" i="4"/>
  <c r="AA334" i="4"/>
  <c r="Y334" i="4"/>
  <c r="R333" i="4"/>
  <c r="S333" i="4"/>
  <c r="T333" i="4"/>
  <c r="U333" i="4"/>
  <c r="L332" i="4"/>
  <c r="N332" i="4"/>
  <c r="M332" i="4"/>
  <c r="O332" i="4"/>
  <c r="X330" i="4"/>
  <c r="Z330" i="4"/>
  <c r="Y330" i="4"/>
  <c r="AA330" i="4"/>
  <c r="R329" i="4"/>
  <c r="S329" i="4"/>
  <c r="T329" i="4"/>
  <c r="U329" i="4"/>
  <c r="L328" i="4"/>
  <c r="N328" i="4"/>
  <c r="M328" i="4"/>
  <c r="O328" i="4"/>
  <c r="X326" i="4"/>
  <c r="Z326" i="4"/>
  <c r="AA326" i="4"/>
  <c r="Y326" i="4"/>
  <c r="R325" i="4"/>
  <c r="S325" i="4"/>
  <c r="T325" i="4"/>
  <c r="L324" i="4"/>
  <c r="N324" i="4"/>
  <c r="M324" i="4"/>
  <c r="O324" i="4"/>
  <c r="X322" i="4"/>
  <c r="Z322" i="4"/>
  <c r="Y322" i="4"/>
  <c r="AA322" i="4"/>
  <c r="R321" i="4"/>
  <c r="S321" i="4"/>
  <c r="T321" i="4"/>
  <c r="L320" i="4"/>
  <c r="N320" i="4"/>
  <c r="M320" i="4"/>
  <c r="O320" i="4"/>
  <c r="X318" i="4"/>
  <c r="Z318" i="4"/>
  <c r="AA318" i="4"/>
  <c r="Y318" i="4"/>
  <c r="R317" i="4"/>
  <c r="S317" i="4"/>
  <c r="T317" i="4"/>
  <c r="U317" i="4"/>
  <c r="L316" i="4"/>
  <c r="N316" i="4"/>
  <c r="M316" i="4"/>
  <c r="O316" i="4"/>
  <c r="X314" i="4"/>
  <c r="Z314" i="4"/>
  <c r="Y314" i="4"/>
  <c r="AA314" i="4"/>
  <c r="R313" i="4"/>
  <c r="S313" i="4"/>
  <c r="T313" i="4"/>
  <c r="U313" i="4"/>
  <c r="L312" i="4"/>
  <c r="N312" i="4"/>
  <c r="M312" i="4"/>
  <c r="O312" i="4"/>
  <c r="X310" i="4"/>
  <c r="Y310" i="4"/>
  <c r="Z310" i="4"/>
  <c r="AA310" i="4"/>
  <c r="R309" i="4"/>
  <c r="S309" i="4"/>
  <c r="T309" i="4"/>
  <c r="L308" i="4"/>
  <c r="N308" i="4"/>
  <c r="M308" i="4"/>
  <c r="O308" i="4"/>
  <c r="X306" i="4"/>
  <c r="Y306" i="4"/>
  <c r="Z306" i="4"/>
  <c r="AA306" i="4"/>
  <c r="R305" i="4"/>
  <c r="S305" i="4"/>
  <c r="T305" i="4"/>
  <c r="L304" i="4"/>
  <c r="N304" i="4"/>
  <c r="M304" i="4"/>
  <c r="O304" i="4"/>
  <c r="X302" i="4"/>
  <c r="Y302" i="4"/>
  <c r="Z302" i="4"/>
  <c r="AA302" i="4"/>
  <c r="R301" i="4"/>
  <c r="S301" i="4"/>
  <c r="T301" i="4"/>
  <c r="U301" i="4"/>
  <c r="L300" i="4"/>
  <c r="N300" i="4"/>
  <c r="M300" i="4"/>
  <c r="O300" i="4"/>
  <c r="X298" i="4"/>
  <c r="Y298" i="4"/>
  <c r="Z298" i="4"/>
  <c r="AA298" i="4"/>
  <c r="R297" i="4"/>
  <c r="S297" i="4"/>
  <c r="T297" i="4"/>
  <c r="U297" i="4"/>
  <c r="L296" i="4"/>
  <c r="N296" i="4"/>
  <c r="M296" i="4"/>
  <c r="O296" i="4"/>
  <c r="X294" i="4"/>
  <c r="Y294" i="4"/>
  <c r="Z294" i="4"/>
  <c r="AA294" i="4"/>
  <c r="R293" i="4"/>
  <c r="S293" i="4"/>
  <c r="T293" i="4"/>
  <c r="L292" i="4"/>
  <c r="N292" i="4"/>
  <c r="M292" i="4"/>
  <c r="O292" i="4"/>
  <c r="X290" i="4"/>
  <c r="Y290" i="4"/>
  <c r="Z290" i="4"/>
  <c r="AA290" i="4"/>
  <c r="R289" i="4"/>
  <c r="S289" i="4"/>
  <c r="T289" i="4"/>
  <c r="L288" i="4"/>
  <c r="N288" i="4"/>
  <c r="M288" i="4"/>
  <c r="O288" i="4"/>
  <c r="X286" i="4"/>
  <c r="Y286" i="4"/>
  <c r="Z286" i="4"/>
  <c r="AA286" i="4"/>
  <c r="R285" i="4"/>
  <c r="S285" i="4"/>
  <c r="T285" i="4"/>
  <c r="U285" i="4"/>
  <c r="L284" i="4"/>
  <c r="N284" i="4"/>
  <c r="M284" i="4"/>
  <c r="O284" i="4"/>
  <c r="X282" i="4"/>
  <c r="Y282" i="4"/>
  <c r="Z282" i="4"/>
  <c r="AA282" i="4"/>
  <c r="R281" i="4"/>
  <c r="S281" i="4"/>
  <c r="T281" i="4"/>
  <c r="U281" i="4"/>
  <c r="L280" i="4"/>
  <c r="N280" i="4"/>
  <c r="M280" i="4"/>
  <c r="O280" i="4"/>
  <c r="Y278" i="4"/>
  <c r="AA278" i="4"/>
  <c r="X278" i="4"/>
  <c r="Z278" i="4"/>
  <c r="R277" i="4"/>
  <c r="S277" i="4"/>
  <c r="T277" i="4"/>
  <c r="L276" i="4"/>
  <c r="N276" i="4"/>
  <c r="M276" i="4"/>
  <c r="O276" i="4"/>
  <c r="Y274" i="4"/>
  <c r="AA274" i="4"/>
  <c r="X274" i="4"/>
  <c r="Z274" i="4"/>
  <c r="R273" i="4"/>
  <c r="S273" i="4"/>
  <c r="T273" i="4"/>
  <c r="L272" i="4"/>
  <c r="N272" i="4"/>
  <c r="M272" i="4"/>
  <c r="O272" i="4"/>
  <c r="Y270" i="4"/>
  <c r="AA270" i="4"/>
  <c r="X270" i="4"/>
  <c r="Z270" i="4"/>
  <c r="R269" i="4"/>
  <c r="S269" i="4"/>
  <c r="T269" i="4"/>
  <c r="U269" i="4"/>
  <c r="L268" i="4"/>
  <c r="N268" i="4"/>
  <c r="M268" i="4"/>
  <c r="O268" i="4"/>
  <c r="Y266" i="4"/>
  <c r="AA266" i="4"/>
  <c r="X266" i="4"/>
  <c r="Z266" i="4"/>
  <c r="R265" i="4"/>
  <c r="S265" i="4"/>
  <c r="T265" i="4"/>
  <c r="U265" i="4"/>
  <c r="L264" i="4"/>
  <c r="N264" i="4"/>
  <c r="M264" i="4"/>
  <c r="O264" i="4"/>
  <c r="Y262" i="4"/>
  <c r="AA262" i="4"/>
  <c r="X262" i="4"/>
  <c r="Z262" i="4"/>
  <c r="R261" i="4"/>
  <c r="S261" i="4"/>
  <c r="T261" i="4"/>
  <c r="L260" i="4"/>
  <c r="N260" i="4"/>
  <c r="M260" i="4"/>
  <c r="O260" i="4"/>
  <c r="Y258" i="4"/>
  <c r="AA258" i="4"/>
  <c r="X258" i="4"/>
  <c r="Z258" i="4"/>
  <c r="R257" i="4"/>
  <c r="S257" i="4"/>
  <c r="T257" i="4"/>
  <c r="L256" i="4"/>
  <c r="N256" i="4"/>
  <c r="M256" i="4"/>
  <c r="O256" i="4"/>
  <c r="Y254" i="4"/>
  <c r="AA254" i="4"/>
  <c r="X254" i="4"/>
  <c r="Z254" i="4"/>
  <c r="R253" i="4"/>
  <c r="S253" i="4"/>
  <c r="T253" i="4"/>
  <c r="U253" i="4"/>
  <c r="L252" i="4"/>
  <c r="N252" i="4"/>
  <c r="M252" i="4"/>
  <c r="O252" i="4"/>
  <c r="Y250" i="4"/>
  <c r="AA250" i="4"/>
  <c r="X250" i="4"/>
  <c r="Z250" i="4"/>
  <c r="R249" i="4"/>
  <c r="S249" i="4"/>
  <c r="T249" i="4"/>
  <c r="U249" i="4"/>
  <c r="L248" i="4"/>
  <c r="N248" i="4"/>
  <c r="M248" i="4"/>
  <c r="O248" i="4"/>
  <c r="Y246" i="4"/>
  <c r="AA246" i="4"/>
  <c r="X246" i="4"/>
  <c r="Z246" i="4"/>
  <c r="R245" i="4"/>
  <c r="S245" i="4"/>
  <c r="T245" i="4"/>
  <c r="L244" i="4"/>
  <c r="N244" i="4"/>
  <c r="M244" i="4"/>
  <c r="O244" i="4"/>
  <c r="Y242" i="4"/>
  <c r="AA242" i="4"/>
  <c r="X242" i="4"/>
  <c r="Z242" i="4"/>
  <c r="R241" i="4"/>
  <c r="S241" i="4"/>
  <c r="T241" i="4"/>
  <c r="L240" i="4"/>
  <c r="N240" i="4"/>
  <c r="M240" i="4"/>
  <c r="O240" i="4"/>
  <c r="Y238" i="4"/>
  <c r="AA238" i="4"/>
  <c r="X238" i="4"/>
  <c r="Z238" i="4"/>
  <c r="R237" i="4"/>
  <c r="S237" i="4"/>
  <c r="T237" i="4"/>
  <c r="U237" i="4"/>
  <c r="L236" i="4"/>
  <c r="N236" i="4"/>
  <c r="M236" i="4"/>
  <c r="O236" i="4"/>
  <c r="Y234" i="4"/>
  <c r="AA234" i="4"/>
  <c r="X234" i="4"/>
  <c r="Z234" i="4"/>
  <c r="R233" i="4"/>
  <c r="S233" i="4"/>
  <c r="T233" i="4"/>
  <c r="U233" i="4"/>
  <c r="L232" i="4"/>
  <c r="N232" i="4"/>
  <c r="M232" i="4"/>
  <c r="O232" i="4"/>
  <c r="Y230" i="4"/>
  <c r="AA230" i="4"/>
  <c r="X230" i="4"/>
  <c r="Z230" i="4"/>
  <c r="R229" i="4"/>
  <c r="S229" i="4"/>
  <c r="T229" i="4"/>
  <c r="L228" i="4"/>
  <c r="N228" i="4"/>
  <c r="M228" i="4"/>
  <c r="O228" i="4"/>
  <c r="Y226" i="4"/>
  <c r="AA226" i="4"/>
  <c r="X226" i="4"/>
  <c r="Z226" i="4"/>
  <c r="R225" i="4"/>
  <c r="S225" i="4"/>
  <c r="T225" i="4"/>
  <c r="L224" i="4"/>
  <c r="N224" i="4"/>
  <c r="M224" i="4"/>
  <c r="O224" i="4"/>
  <c r="Y222" i="4"/>
  <c r="AA222" i="4"/>
  <c r="X222" i="4"/>
  <c r="Z222" i="4"/>
  <c r="R221" i="4"/>
  <c r="S221" i="4"/>
  <c r="T221" i="4"/>
  <c r="U221" i="4"/>
  <c r="L220" i="4"/>
  <c r="N220" i="4"/>
  <c r="M220" i="4"/>
  <c r="O220" i="4"/>
  <c r="Y218" i="4"/>
  <c r="AA218" i="4"/>
  <c r="X218" i="4"/>
  <c r="Z218" i="4"/>
  <c r="R217" i="4"/>
  <c r="S217" i="4"/>
  <c r="T217" i="4"/>
  <c r="U217" i="4"/>
  <c r="L216" i="4"/>
  <c r="N216" i="4"/>
  <c r="M216" i="4"/>
  <c r="O216" i="4"/>
  <c r="Y214" i="4"/>
  <c r="AA214" i="4"/>
  <c r="X214" i="4"/>
  <c r="Z214" i="4"/>
  <c r="R213" i="4"/>
  <c r="S213" i="4"/>
  <c r="T213" i="4"/>
  <c r="L212" i="4"/>
  <c r="N212" i="4"/>
  <c r="M212" i="4"/>
  <c r="O212" i="4"/>
  <c r="Y210" i="4"/>
  <c r="AA210" i="4"/>
  <c r="X210" i="4"/>
  <c r="Z210" i="4"/>
  <c r="R209" i="4"/>
  <c r="S209" i="4"/>
  <c r="T209" i="4"/>
  <c r="L208" i="4"/>
  <c r="N208" i="4"/>
  <c r="M208" i="4"/>
  <c r="O208" i="4"/>
  <c r="Y206" i="4"/>
  <c r="AA206" i="4"/>
  <c r="X206" i="4"/>
  <c r="Z206" i="4"/>
  <c r="R205" i="4"/>
  <c r="S205" i="4"/>
  <c r="T205" i="4"/>
  <c r="U205" i="4"/>
  <c r="L204" i="4"/>
  <c r="N204" i="4"/>
  <c r="M204" i="4"/>
  <c r="O204" i="4"/>
  <c r="Y202" i="4"/>
  <c r="AA202" i="4"/>
  <c r="X202" i="4"/>
  <c r="Z202" i="4"/>
  <c r="R201" i="4"/>
  <c r="S201" i="4"/>
  <c r="T201" i="4"/>
  <c r="U201" i="4"/>
  <c r="L200" i="4"/>
  <c r="N200" i="4"/>
  <c r="M200" i="4"/>
  <c r="O200" i="4"/>
  <c r="Y198" i="4"/>
  <c r="AA198" i="4"/>
  <c r="X198" i="4"/>
  <c r="Z198" i="4"/>
  <c r="R197" i="4"/>
  <c r="S197" i="4"/>
  <c r="T197" i="4"/>
  <c r="L196" i="4"/>
  <c r="N196" i="4"/>
  <c r="M196" i="4"/>
  <c r="O196" i="4"/>
  <c r="Y194" i="4"/>
  <c r="AA194" i="4"/>
  <c r="X194" i="4"/>
  <c r="Z194" i="4"/>
  <c r="R193" i="4"/>
  <c r="S193" i="4"/>
  <c r="T193" i="4"/>
  <c r="L192" i="4"/>
  <c r="N192" i="4"/>
  <c r="M192" i="4"/>
  <c r="O192" i="4"/>
  <c r="Y190" i="4"/>
  <c r="AA190" i="4"/>
  <c r="X190" i="4"/>
  <c r="Z190" i="4"/>
  <c r="R189" i="4"/>
  <c r="S189" i="4"/>
  <c r="T189" i="4"/>
  <c r="U189" i="4"/>
  <c r="L188" i="4"/>
  <c r="N188" i="4"/>
  <c r="M188" i="4"/>
  <c r="O188" i="4"/>
  <c r="Y186" i="4"/>
  <c r="AA186" i="4"/>
  <c r="X186" i="4"/>
  <c r="Z186" i="4"/>
  <c r="R185" i="4"/>
  <c r="S185" i="4"/>
  <c r="T185" i="4"/>
  <c r="U185" i="4"/>
  <c r="L184" i="4"/>
  <c r="N184" i="4"/>
  <c r="M184" i="4"/>
  <c r="O184" i="4"/>
  <c r="Y182" i="4"/>
  <c r="AA182" i="4"/>
  <c r="X182" i="4"/>
  <c r="Z182" i="4"/>
  <c r="R181" i="4"/>
  <c r="S181" i="4"/>
  <c r="T181" i="4"/>
  <c r="L180" i="4"/>
  <c r="N180" i="4"/>
  <c r="M180" i="4"/>
  <c r="O180" i="4"/>
  <c r="AA178" i="4"/>
  <c r="Y178" i="4"/>
  <c r="X178" i="4"/>
  <c r="Z178" i="4"/>
  <c r="R177" i="4"/>
  <c r="S177" i="4"/>
  <c r="T177" i="4"/>
  <c r="L176" i="4"/>
  <c r="N176" i="4"/>
  <c r="M176" i="4"/>
  <c r="O176" i="4"/>
  <c r="AA174" i="4"/>
  <c r="Y174" i="4"/>
  <c r="X174" i="4"/>
  <c r="Z174" i="4"/>
  <c r="R173" i="4"/>
  <c r="S173" i="4"/>
  <c r="T173" i="4"/>
  <c r="U173" i="4"/>
  <c r="L172" i="4"/>
  <c r="N172" i="4"/>
  <c r="M172" i="4"/>
  <c r="O172" i="4"/>
  <c r="AA170" i="4"/>
  <c r="Y170" i="4"/>
  <c r="X170" i="4"/>
  <c r="Z170" i="4"/>
  <c r="R169" i="4"/>
  <c r="S169" i="4"/>
  <c r="T169" i="4"/>
  <c r="U169" i="4"/>
  <c r="L168" i="4"/>
  <c r="N168" i="4"/>
  <c r="M168" i="4"/>
  <c r="O168" i="4"/>
  <c r="AA166" i="4"/>
  <c r="Y166" i="4"/>
  <c r="X166" i="4"/>
  <c r="Z166" i="4"/>
  <c r="R165" i="4"/>
  <c r="S165" i="4"/>
  <c r="T165" i="4"/>
  <c r="L164" i="4"/>
  <c r="N164" i="4"/>
  <c r="M164" i="4"/>
  <c r="O164" i="4"/>
  <c r="Y162" i="4"/>
  <c r="Z162" i="4"/>
  <c r="X162" i="4"/>
  <c r="AA162" i="4"/>
  <c r="R161" i="4"/>
  <c r="S161" i="4"/>
  <c r="T161" i="4"/>
  <c r="L160" i="4"/>
  <c r="N160" i="4"/>
  <c r="M160" i="4"/>
  <c r="O160" i="4"/>
  <c r="Y158" i="4"/>
  <c r="Z158" i="4"/>
  <c r="AA158" i="4"/>
  <c r="X158" i="4"/>
  <c r="R157" i="4"/>
  <c r="S157" i="4"/>
  <c r="T157" i="4"/>
  <c r="U157" i="4"/>
  <c r="L156" i="4"/>
  <c r="N156" i="4"/>
  <c r="M156" i="4"/>
  <c r="O156" i="4"/>
  <c r="Y154" i="4"/>
  <c r="Z154" i="4"/>
  <c r="X154" i="4"/>
  <c r="AA154" i="4"/>
  <c r="R153" i="4"/>
  <c r="S153" i="4"/>
  <c r="T153" i="4"/>
  <c r="U153" i="4"/>
  <c r="L152" i="4"/>
  <c r="N152" i="4"/>
  <c r="M152" i="4"/>
  <c r="O152" i="4"/>
  <c r="Y150" i="4"/>
  <c r="Z150" i="4"/>
  <c r="AA150" i="4"/>
  <c r="X150" i="4"/>
  <c r="R149" i="4"/>
  <c r="S149" i="4"/>
  <c r="T149" i="4"/>
  <c r="L148" i="4"/>
  <c r="N148" i="4"/>
  <c r="M148" i="4"/>
  <c r="O148" i="4"/>
  <c r="Y146" i="4"/>
  <c r="Z146" i="4"/>
  <c r="AA146" i="4"/>
  <c r="X146" i="4"/>
  <c r="R145" i="4"/>
  <c r="S145" i="4"/>
  <c r="T145" i="4"/>
  <c r="L144" i="4"/>
  <c r="N144" i="4"/>
  <c r="M144" i="4"/>
  <c r="O144" i="4"/>
  <c r="Y142" i="4"/>
  <c r="Z142" i="4"/>
  <c r="AA142" i="4"/>
  <c r="X142" i="4"/>
  <c r="R141" i="4"/>
  <c r="S141" i="4"/>
  <c r="T141" i="4"/>
  <c r="U141" i="4"/>
  <c r="L140" i="4"/>
  <c r="N140" i="4"/>
  <c r="M140" i="4"/>
  <c r="O140" i="4"/>
  <c r="Y138" i="4"/>
  <c r="Z138" i="4"/>
  <c r="AA138" i="4"/>
  <c r="X138" i="4"/>
  <c r="R137" i="4"/>
  <c r="S137" i="4"/>
  <c r="T137" i="4"/>
  <c r="U137" i="4"/>
  <c r="L136" i="4"/>
  <c r="N136" i="4"/>
  <c r="M136" i="4"/>
  <c r="O136" i="4"/>
  <c r="Y134" i="4"/>
  <c r="Z134" i="4"/>
  <c r="AA134" i="4"/>
  <c r="X134" i="4"/>
  <c r="R133" i="4"/>
  <c r="S133" i="4"/>
  <c r="T133" i="4"/>
  <c r="L132" i="4"/>
  <c r="N132" i="4"/>
  <c r="M132" i="4"/>
  <c r="O132" i="4"/>
  <c r="Y130" i="4"/>
  <c r="Z130" i="4"/>
  <c r="AA130" i="4"/>
  <c r="X130" i="4"/>
  <c r="R129" i="4"/>
  <c r="S129" i="4"/>
  <c r="T129" i="4"/>
  <c r="L128" i="4"/>
  <c r="N128" i="4"/>
  <c r="M128" i="4"/>
  <c r="O128" i="4"/>
  <c r="Y126" i="4"/>
  <c r="Z126" i="4"/>
  <c r="AA126" i="4"/>
  <c r="X126" i="4"/>
  <c r="R125" i="4"/>
  <c r="S125" i="4"/>
  <c r="T125" i="4"/>
  <c r="U125" i="4"/>
  <c r="L124" i="4"/>
  <c r="N124" i="4"/>
  <c r="M124" i="4"/>
  <c r="O124" i="4"/>
  <c r="Y122" i="4"/>
  <c r="Z122" i="4"/>
  <c r="AA122" i="4"/>
  <c r="X122" i="4"/>
  <c r="R121" i="4"/>
  <c r="S121" i="4"/>
  <c r="T121" i="4"/>
  <c r="U121" i="4"/>
  <c r="L120" i="4"/>
  <c r="N120" i="4"/>
  <c r="M120" i="4"/>
  <c r="O120" i="4"/>
  <c r="Y118" i="4"/>
  <c r="Z118" i="4"/>
  <c r="AA118" i="4"/>
  <c r="X118" i="4"/>
  <c r="R117" i="4"/>
  <c r="S117" i="4"/>
  <c r="T117" i="4"/>
  <c r="L116" i="4"/>
  <c r="N116" i="4"/>
  <c r="M116" i="4"/>
  <c r="O116" i="4"/>
  <c r="Y114" i="4"/>
  <c r="Z114" i="4"/>
  <c r="AA114" i="4"/>
  <c r="X114" i="4"/>
  <c r="R113" i="4"/>
  <c r="S113" i="4"/>
  <c r="T113" i="4"/>
  <c r="L112" i="4"/>
  <c r="N112" i="4"/>
  <c r="M112" i="4"/>
  <c r="O112" i="4"/>
  <c r="Y110" i="4"/>
  <c r="Z110" i="4"/>
  <c r="AA110" i="4"/>
  <c r="X110" i="4"/>
  <c r="R109" i="4"/>
  <c r="S109" i="4"/>
  <c r="T109" i="4"/>
  <c r="U109" i="4"/>
  <c r="L108" i="4"/>
  <c r="N108" i="4"/>
  <c r="M108" i="4"/>
  <c r="O108" i="4"/>
  <c r="Y106" i="4"/>
  <c r="Z106" i="4"/>
  <c r="AA106" i="4"/>
  <c r="X106" i="4"/>
  <c r="R105" i="4"/>
  <c r="S105" i="4"/>
  <c r="T105" i="4"/>
  <c r="U105" i="4"/>
  <c r="L104" i="4"/>
  <c r="N104" i="4"/>
  <c r="M104" i="4"/>
  <c r="O104" i="4"/>
  <c r="Y102" i="4"/>
  <c r="Z102" i="4"/>
  <c r="AA102" i="4"/>
  <c r="X102" i="4"/>
  <c r="R101" i="4"/>
  <c r="S101" i="4"/>
  <c r="T101" i="4"/>
  <c r="L100" i="4"/>
  <c r="N100" i="4"/>
  <c r="M100" i="4"/>
  <c r="O100" i="4"/>
  <c r="Y98" i="4"/>
  <c r="Z98" i="4"/>
  <c r="AA98" i="4"/>
  <c r="X98" i="4"/>
  <c r="R97" i="4"/>
  <c r="S97" i="4"/>
  <c r="T97" i="4"/>
  <c r="L96" i="4"/>
  <c r="N96" i="4"/>
  <c r="M96" i="4"/>
  <c r="O96" i="4"/>
  <c r="Y94" i="4"/>
  <c r="Z94" i="4"/>
  <c r="AA94" i="4"/>
  <c r="X94" i="4"/>
  <c r="R93" i="4"/>
  <c r="S93" i="4"/>
  <c r="T93" i="4"/>
  <c r="U93" i="4"/>
  <c r="L92" i="4"/>
  <c r="N92" i="4"/>
  <c r="M92" i="4"/>
  <c r="O92" i="4"/>
  <c r="Y90" i="4"/>
  <c r="Z90" i="4"/>
  <c r="AA90" i="4"/>
  <c r="X90" i="4"/>
  <c r="R89" i="4"/>
  <c r="S89" i="4"/>
  <c r="T89" i="4"/>
  <c r="U89" i="4"/>
  <c r="L88" i="4"/>
  <c r="N88" i="4"/>
  <c r="M88" i="4"/>
  <c r="O88" i="4"/>
  <c r="Y86" i="4"/>
  <c r="Z86" i="4"/>
  <c r="AA86" i="4"/>
  <c r="X86" i="4"/>
  <c r="R85" i="4"/>
  <c r="S85" i="4"/>
  <c r="T85" i="4"/>
  <c r="L84" i="4"/>
  <c r="N84" i="4"/>
  <c r="M84" i="4"/>
  <c r="O84" i="4"/>
  <c r="Y82" i="4"/>
  <c r="Z82" i="4"/>
  <c r="X82" i="4"/>
  <c r="AA82" i="4"/>
  <c r="R81" i="4"/>
  <c r="S81" i="4"/>
  <c r="T81" i="4"/>
  <c r="L80" i="4"/>
  <c r="N80" i="4"/>
  <c r="M80" i="4"/>
  <c r="O80" i="4"/>
  <c r="Y78" i="4"/>
  <c r="Z78" i="4"/>
  <c r="X78" i="4"/>
  <c r="AA78" i="4"/>
  <c r="R77" i="4"/>
  <c r="S77" i="4"/>
  <c r="T77" i="4"/>
  <c r="U77" i="4"/>
  <c r="L76" i="4"/>
  <c r="N76" i="4"/>
  <c r="M76" i="4"/>
  <c r="O76" i="4"/>
  <c r="Y74" i="4"/>
  <c r="Z74" i="4"/>
  <c r="X74" i="4"/>
  <c r="AA74" i="4"/>
  <c r="R73" i="4"/>
  <c r="S73" i="4"/>
  <c r="T73" i="4"/>
  <c r="U73" i="4"/>
  <c r="L72" i="4"/>
  <c r="N72" i="4"/>
  <c r="M72" i="4"/>
  <c r="O72" i="4"/>
  <c r="Y70" i="4"/>
  <c r="Z70" i="4"/>
  <c r="X70" i="4"/>
  <c r="AA70" i="4"/>
  <c r="R69" i="4"/>
  <c r="S69" i="4"/>
  <c r="T69" i="4"/>
  <c r="L68" i="4"/>
  <c r="N68" i="4"/>
  <c r="M68" i="4"/>
  <c r="O68" i="4"/>
  <c r="Y66" i="4"/>
  <c r="Z66" i="4"/>
  <c r="X66" i="4"/>
  <c r="AA66" i="4"/>
  <c r="R65" i="4"/>
  <c r="S65" i="4"/>
  <c r="T65" i="4"/>
  <c r="L64" i="4"/>
  <c r="N64" i="4"/>
  <c r="M64" i="4"/>
  <c r="O64" i="4"/>
  <c r="Y62" i="4"/>
  <c r="Z62" i="4"/>
  <c r="X62" i="4"/>
  <c r="AA62" i="4"/>
  <c r="R61" i="4"/>
  <c r="S61" i="4"/>
  <c r="T61" i="4"/>
  <c r="U61" i="4"/>
  <c r="L60" i="4"/>
  <c r="N60" i="4"/>
  <c r="M60" i="4"/>
  <c r="O60" i="4"/>
  <c r="Y58" i="4"/>
  <c r="Z58" i="4"/>
  <c r="X58" i="4"/>
  <c r="AA58" i="4"/>
  <c r="R57" i="4"/>
  <c r="S57" i="4"/>
  <c r="T57" i="4"/>
  <c r="U57" i="4"/>
  <c r="L56" i="4"/>
  <c r="N56" i="4"/>
  <c r="M56" i="4"/>
  <c r="O56" i="4"/>
  <c r="Y54" i="4"/>
  <c r="Z54" i="4"/>
  <c r="X54" i="4"/>
  <c r="AA54" i="4"/>
  <c r="R53" i="4"/>
  <c r="S53" i="4"/>
  <c r="T53" i="4"/>
  <c r="L52" i="4"/>
  <c r="N52" i="4"/>
  <c r="M52" i="4"/>
  <c r="O52" i="4"/>
  <c r="Y50" i="4"/>
  <c r="Z50" i="4"/>
  <c r="X50" i="4"/>
  <c r="AA50" i="4"/>
  <c r="R49" i="4"/>
  <c r="S49" i="4"/>
  <c r="T49" i="4"/>
  <c r="L48" i="4"/>
  <c r="N48" i="4"/>
  <c r="M48" i="4"/>
  <c r="O48" i="4"/>
  <c r="Y46" i="4"/>
  <c r="Z46" i="4"/>
  <c r="X46" i="4"/>
  <c r="AA46" i="4"/>
  <c r="R45" i="4"/>
  <c r="S45" i="4"/>
  <c r="T45" i="4"/>
  <c r="U45" i="4"/>
  <c r="L44" i="4"/>
  <c r="N44" i="4"/>
  <c r="M44" i="4"/>
  <c r="O44" i="4"/>
  <c r="Y42" i="4"/>
  <c r="Z42" i="4"/>
  <c r="X42" i="4"/>
  <c r="AA42" i="4"/>
  <c r="R41" i="4"/>
  <c r="S41" i="4"/>
  <c r="T41" i="4"/>
  <c r="U41" i="4"/>
  <c r="L40" i="4"/>
  <c r="N40" i="4"/>
  <c r="M40" i="4"/>
  <c r="O40" i="4"/>
  <c r="Y38" i="4"/>
  <c r="Z38" i="4"/>
  <c r="X38" i="4"/>
  <c r="AA38" i="4"/>
  <c r="R37" i="4"/>
  <c r="S37" i="4"/>
  <c r="T37" i="4"/>
  <c r="L36" i="4"/>
  <c r="N36" i="4"/>
  <c r="M36" i="4"/>
  <c r="O36" i="4"/>
  <c r="Y34" i="4"/>
  <c r="Z34" i="4"/>
  <c r="X34" i="4"/>
  <c r="AA34" i="4"/>
  <c r="R33" i="4"/>
  <c r="S33" i="4"/>
  <c r="T33" i="4"/>
  <c r="L32" i="4"/>
  <c r="N32" i="4"/>
  <c r="M32" i="4"/>
  <c r="O32" i="4"/>
  <c r="Y30" i="4"/>
  <c r="Z30" i="4"/>
  <c r="X30" i="4"/>
  <c r="AA30" i="4"/>
  <c r="R29" i="4"/>
  <c r="S29" i="4"/>
  <c r="T29" i="4"/>
  <c r="U29" i="4"/>
  <c r="L28" i="4"/>
  <c r="N28" i="4"/>
  <c r="M28" i="4"/>
  <c r="O28" i="4"/>
  <c r="Y26" i="4"/>
  <c r="Z26" i="4"/>
  <c r="X26" i="4"/>
  <c r="AA26" i="4"/>
  <c r="R25" i="4"/>
  <c r="S25" i="4"/>
  <c r="T25" i="4"/>
  <c r="U25" i="4"/>
  <c r="L24" i="4"/>
  <c r="N24" i="4"/>
  <c r="M24" i="4"/>
  <c r="O24" i="4"/>
  <c r="Y22" i="4"/>
  <c r="Z22" i="4"/>
  <c r="X22" i="4"/>
  <c r="AA22" i="4"/>
  <c r="R21" i="4"/>
  <c r="S21" i="4"/>
  <c r="T21" i="4"/>
  <c r="L20" i="4"/>
  <c r="N20" i="4"/>
  <c r="M20" i="4"/>
  <c r="O20" i="4"/>
  <c r="Y18" i="4"/>
  <c r="Z18" i="4"/>
  <c r="X18" i="4"/>
  <c r="AA18" i="4"/>
  <c r="R17" i="4"/>
  <c r="S17" i="4"/>
  <c r="T17" i="4"/>
  <c r="L16" i="4"/>
  <c r="N16" i="4"/>
  <c r="M16" i="4"/>
  <c r="O16" i="4"/>
  <c r="Y14" i="4"/>
  <c r="Z14" i="4"/>
  <c r="X14" i="4"/>
  <c r="AA14" i="4"/>
  <c r="R13" i="4"/>
  <c r="S13" i="4"/>
  <c r="T13" i="4"/>
  <c r="U13" i="4"/>
  <c r="L12" i="4"/>
  <c r="N12" i="4"/>
  <c r="M12" i="4"/>
  <c r="O12" i="4"/>
  <c r="Y10" i="4"/>
  <c r="Z10" i="4"/>
  <c r="X10" i="4"/>
  <c r="AA10" i="4"/>
  <c r="R9" i="4"/>
  <c r="S9" i="4"/>
  <c r="T9" i="4"/>
  <c r="U9" i="4"/>
  <c r="L8" i="4"/>
  <c r="N8" i="4"/>
  <c r="M8" i="4"/>
  <c r="O8" i="4"/>
  <c r="N5922" i="4"/>
  <c r="N5921" i="4"/>
  <c r="N5920" i="4"/>
  <c r="N5919" i="4"/>
  <c r="N5918" i="4"/>
  <c r="N5917" i="4"/>
  <c r="N5916" i="4"/>
  <c r="N5915" i="4"/>
  <c r="N5914" i="4"/>
  <c r="N5913" i="4"/>
  <c r="N5912" i="4"/>
  <c r="N5911" i="4"/>
  <c r="N5910" i="4"/>
  <c r="N5909" i="4"/>
  <c r="N5908" i="4"/>
  <c r="N5907" i="4"/>
  <c r="N5906" i="4"/>
  <c r="N5905" i="4"/>
  <c r="N5904" i="4"/>
  <c r="N5903" i="4"/>
  <c r="N5902" i="4"/>
  <c r="N5901" i="4"/>
  <c r="N5900" i="4"/>
  <c r="N5899" i="4"/>
  <c r="N5898" i="4"/>
  <c r="N5897" i="4"/>
  <c r="N5896" i="4"/>
  <c r="N5895" i="4"/>
  <c r="N5894" i="4"/>
  <c r="N5893" i="4"/>
  <c r="N5892" i="4"/>
  <c r="N5891" i="4"/>
  <c r="N5890" i="4"/>
  <c r="N5889" i="4"/>
  <c r="N5888" i="4"/>
  <c r="N5887" i="4"/>
  <c r="N5886" i="4"/>
  <c r="N5885" i="4"/>
  <c r="N5884" i="4"/>
  <c r="N5883" i="4"/>
  <c r="N5882" i="4"/>
  <c r="N5881" i="4"/>
  <c r="N5880" i="4"/>
  <c r="N5879" i="4"/>
  <c r="N5878" i="4"/>
  <c r="N5877" i="4"/>
  <c r="N5876" i="4"/>
  <c r="N5875" i="4"/>
  <c r="N5874" i="4"/>
  <c r="N5873" i="4"/>
  <c r="N5872" i="4"/>
  <c r="N5871" i="4"/>
  <c r="N5870" i="4"/>
  <c r="N5869" i="4"/>
  <c r="N5868" i="4"/>
  <c r="N5867" i="4"/>
  <c r="N5866" i="4"/>
  <c r="N5865" i="4"/>
  <c r="N5864" i="4"/>
  <c r="N5863" i="4"/>
  <c r="N5862" i="4"/>
  <c r="N5861" i="4"/>
  <c r="N5860" i="4"/>
  <c r="N5859" i="4"/>
  <c r="N5858" i="4"/>
  <c r="N5857" i="4"/>
  <c r="N5856" i="4"/>
  <c r="N5855" i="4"/>
  <c r="N5854" i="4"/>
  <c r="N5853" i="4"/>
  <c r="N5852" i="4"/>
  <c r="N5851" i="4"/>
  <c r="N5850" i="4"/>
  <c r="N5849" i="4"/>
  <c r="N5848" i="4"/>
  <c r="N5847" i="4"/>
  <c r="N5846" i="4"/>
  <c r="N5845" i="4"/>
  <c r="N5844" i="4"/>
  <c r="N5843" i="4"/>
  <c r="N5842" i="4"/>
  <c r="N5841" i="4"/>
  <c r="N5840" i="4"/>
  <c r="N5839" i="4"/>
  <c r="N5838" i="4"/>
  <c r="N5837" i="4"/>
  <c r="N5836" i="4"/>
  <c r="N5835" i="4"/>
  <c r="N5834" i="4"/>
  <c r="N5833" i="4"/>
  <c r="N5832" i="4"/>
  <c r="N5831" i="4"/>
  <c r="N5830" i="4"/>
  <c r="N5829" i="4"/>
  <c r="N5828" i="4"/>
  <c r="N5827" i="4"/>
  <c r="N5826" i="4"/>
  <c r="N5825" i="4"/>
  <c r="N5824" i="4"/>
  <c r="N5823" i="4"/>
  <c r="N5822" i="4"/>
  <c r="N5821" i="4"/>
  <c r="N5820" i="4"/>
  <c r="N5819" i="4"/>
  <c r="N5818" i="4"/>
  <c r="N5817" i="4"/>
  <c r="N5816" i="4"/>
  <c r="N5815" i="4"/>
  <c r="N5814" i="4"/>
  <c r="N5813" i="4"/>
  <c r="N5812" i="4"/>
  <c r="N5811" i="4"/>
  <c r="N5810" i="4"/>
  <c r="N5809" i="4"/>
  <c r="N5808" i="4"/>
  <c r="N5807" i="4"/>
  <c r="N5806" i="4"/>
  <c r="N5805" i="4"/>
  <c r="N5804" i="4"/>
  <c r="N5803" i="4"/>
  <c r="N5802" i="4"/>
  <c r="N5801" i="4"/>
  <c r="N5800" i="4"/>
  <c r="N5799" i="4"/>
  <c r="N5798" i="4"/>
  <c r="N5797" i="4"/>
  <c r="N5796" i="4"/>
  <c r="N5795" i="4"/>
  <c r="N5794" i="4"/>
  <c r="N5793" i="4"/>
  <c r="N5792" i="4"/>
  <c r="N5791" i="4"/>
  <c r="N5790" i="4"/>
  <c r="N5789" i="4"/>
  <c r="N5788" i="4"/>
  <c r="N5787" i="4"/>
  <c r="N5786" i="4"/>
  <c r="N5785" i="4"/>
  <c r="N5784" i="4"/>
  <c r="N5783" i="4"/>
  <c r="N5782" i="4"/>
  <c r="N5781" i="4"/>
  <c r="N5780" i="4"/>
  <c r="N5779" i="4"/>
  <c r="N5778" i="4"/>
  <c r="N5777" i="4"/>
  <c r="N5776" i="4"/>
  <c r="N5775" i="4"/>
  <c r="N5774" i="4"/>
  <c r="N5773" i="4"/>
  <c r="N5772" i="4"/>
  <c r="N5771" i="4"/>
  <c r="N5770" i="4"/>
  <c r="N5769" i="4"/>
  <c r="N5768" i="4"/>
  <c r="N5767" i="4"/>
  <c r="N5766" i="4"/>
  <c r="N5765" i="4"/>
  <c r="N5764" i="4"/>
  <c r="N5763" i="4"/>
  <c r="N5762" i="4"/>
  <c r="N5761" i="4"/>
  <c r="N5760" i="4"/>
  <c r="N5759" i="4"/>
  <c r="N5758" i="4"/>
  <c r="N5757" i="4"/>
  <c r="N5756" i="4"/>
  <c r="N5755" i="4"/>
  <c r="N5754" i="4"/>
  <c r="N5753" i="4"/>
  <c r="N5752" i="4"/>
  <c r="N5751" i="4"/>
  <c r="N5750" i="4"/>
  <c r="N5749" i="4"/>
  <c r="N5748" i="4"/>
  <c r="N5747" i="4"/>
  <c r="N5746" i="4"/>
  <c r="N5745" i="4"/>
  <c r="N5744" i="4"/>
  <c r="N5743" i="4"/>
  <c r="N5742" i="4"/>
  <c r="N5741" i="4"/>
  <c r="N5740" i="4"/>
  <c r="N5739" i="4"/>
  <c r="N5738" i="4"/>
  <c r="N5737" i="4"/>
  <c r="N5736" i="4"/>
  <c r="N5735" i="4"/>
  <c r="N5734" i="4"/>
  <c r="N5733" i="4"/>
  <c r="N5732" i="4"/>
  <c r="N5731" i="4"/>
  <c r="N5730" i="4"/>
  <c r="N5729" i="4"/>
  <c r="N5728" i="4"/>
  <c r="N5727" i="4"/>
  <c r="N5726" i="4"/>
  <c r="N5725" i="4"/>
  <c r="N5724" i="4"/>
  <c r="N5723" i="4"/>
  <c r="N5722" i="4"/>
  <c r="N5721" i="4"/>
  <c r="N5720" i="4"/>
  <c r="N5719" i="4"/>
  <c r="N5718" i="4"/>
  <c r="N5717" i="4"/>
  <c r="N5716" i="4"/>
  <c r="N5715" i="4"/>
  <c r="N5714" i="4"/>
  <c r="N5713" i="4"/>
  <c r="N5712" i="4"/>
  <c r="N5711" i="4"/>
  <c r="N5710" i="4"/>
  <c r="N5709" i="4"/>
  <c r="N5708" i="4"/>
  <c r="N5707" i="4"/>
  <c r="N5706" i="4"/>
  <c r="N5705" i="4"/>
  <c r="N5704" i="4"/>
  <c r="N5703" i="4"/>
  <c r="N5702" i="4"/>
  <c r="N5701" i="4"/>
  <c r="N5700" i="4"/>
  <c r="N5699" i="4"/>
  <c r="N5698" i="4"/>
  <c r="N5697" i="4"/>
  <c r="N5696" i="4"/>
  <c r="N5695" i="4"/>
  <c r="N5694" i="4"/>
  <c r="N5693" i="4"/>
  <c r="N5692" i="4"/>
  <c r="N5691" i="4"/>
  <c r="N5690" i="4"/>
  <c r="N5689" i="4"/>
  <c r="N5688" i="4"/>
  <c r="N5687" i="4"/>
  <c r="N5686" i="4"/>
  <c r="N5685" i="4"/>
  <c r="N5684" i="4"/>
  <c r="N5683" i="4"/>
  <c r="N5682" i="4"/>
  <c r="N5681" i="4"/>
  <c r="N5680" i="4"/>
  <c r="N5679" i="4"/>
  <c r="N5678" i="4"/>
  <c r="N5677" i="4"/>
  <c r="N5676" i="4"/>
  <c r="N5675" i="4"/>
  <c r="N5674" i="4"/>
  <c r="N5673" i="4"/>
  <c r="N5672" i="4"/>
  <c r="N5671" i="4"/>
  <c r="N5670" i="4"/>
  <c r="N5669" i="4"/>
  <c r="N5668" i="4"/>
  <c r="N5667" i="4"/>
  <c r="N5666" i="4"/>
  <c r="N5665" i="4"/>
  <c r="N5664" i="4"/>
  <c r="N5663" i="4"/>
  <c r="N5662" i="4"/>
  <c r="N5661" i="4"/>
  <c r="N5660" i="4"/>
  <c r="N5659" i="4"/>
  <c r="N5658" i="4"/>
  <c r="N5657" i="4"/>
  <c r="N5656" i="4"/>
  <c r="N5655" i="4"/>
  <c r="N5654" i="4"/>
  <c r="N5653" i="4"/>
  <c r="N5652" i="4"/>
  <c r="N5651" i="4"/>
  <c r="N5650" i="4"/>
  <c r="N5649" i="4"/>
  <c r="N5648" i="4"/>
  <c r="N5647" i="4"/>
  <c r="N5646" i="4"/>
  <c r="N5645" i="4"/>
  <c r="N5644" i="4"/>
  <c r="N5643" i="4"/>
  <c r="N5642" i="4"/>
  <c r="N5641" i="4"/>
  <c r="N5640" i="4"/>
  <c r="N5639" i="4"/>
  <c r="N5638" i="4"/>
  <c r="N5637" i="4"/>
  <c r="N5636" i="4"/>
  <c r="N5635" i="4"/>
  <c r="N5634" i="4"/>
  <c r="N5633" i="4"/>
  <c r="N5632" i="4"/>
  <c r="N5631" i="4"/>
  <c r="N5630" i="4"/>
  <c r="N5629" i="4"/>
  <c r="N5628" i="4"/>
  <c r="N5627" i="4"/>
  <c r="N5626" i="4"/>
  <c r="N5625" i="4"/>
  <c r="N5624" i="4"/>
  <c r="N5623" i="4"/>
  <c r="N5622" i="4"/>
  <c r="N5621" i="4"/>
  <c r="N5620" i="4"/>
  <c r="N5619" i="4"/>
  <c r="N5618" i="4"/>
  <c r="N5617" i="4"/>
  <c r="N5616" i="4"/>
  <c r="N5615" i="4"/>
  <c r="N5614" i="4"/>
  <c r="N5613" i="4"/>
  <c r="N5612" i="4"/>
  <c r="N5611" i="4"/>
  <c r="N5610" i="4"/>
  <c r="N5609" i="4"/>
  <c r="N5608" i="4"/>
  <c r="N5607" i="4"/>
  <c r="N5606" i="4"/>
  <c r="N5605" i="4"/>
  <c r="N5604" i="4"/>
  <c r="N5603" i="4"/>
  <c r="N5602" i="4"/>
  <c r="N5601" i="4"/>
  <c r="N5600" i="4"/>
  <c r="N5599" i="4"/>
  <c r="N5598" i="4"/>
  <c r="N5597" i="4"/>
  <c r="N5596" i="4"/>
  <c r="N5595" i="4"/>
  <c r="N5594" i="4"/>
  <c r="N5593" i="4"/>
  <c r="N5592" i="4"/>
  <c r="N5591" i="4"/>
  <c r="N5590" i="4"/>
  <c r="N5589" i="4"/>
  <c r="N5588" i="4"/>
  <c r="N5587" i="4"/>
  <c r="N5586" i="4"/>
  <c r="N5585" i="4"/>
  <c r="N5584" i="4"/>
  <c r="N5583" i="4"/>
  <c r="N5582" i="4"/>
  <c r="N5581" i="4"/>
  <c r="N5580" i="4"/>
  <c r="N5579" i="4"/>
  <c r="N5578" i="4"/>
  <c r="N5577" i="4"/>
  <c r="N5576" i="4"/>
  <c r="N5575" i="4"/>
  <c r="N5574" i="4"/>
  <c r="N5573" i="4"/>
  <c r="N5572" i="4"/>
  <c r="N5571" i="4"/>
  <c r="N5570" i="4"/>
  <c r="N5569" i="4"/>
  <c r="N5568" i="4"/>
  <c r="N5567" i="4"/>
  <c r="N5566" i="4"/>
  <c r="N5565" i="4"/>
  <c r="N5564" i="4"/>
  <c r="N5563" i="4"/>
  <c r="N5562" i="4"/>
  <c r="N5561" i="4"/>
  <c r="N5560" i="4"/>
  <c r="N5559" i="4"/>
  <c r="N5558" i="4"/>
  <c r="N5557" i="4"/>
  <c r="N5556" i="4"/>
  <c r="N5555" i="4"/>
  <c r="N5554" i="4"/>
  <c r="N5553" i="4"/>
  <c r="N5552" i="4"/>
  <c r="N5551" i="4"/>
  <c r="N5550" i="4"/>
  <c r="N5549" i="4"/>
  <c r="N5548" i="4"/>
  <c r="N5547" i="4"/>
  <c r="N5546" i="4"/>
  <c r="N5545" i="4"/>
  <c r="N5544" i="4"/>
  <c r="N5543" i="4"/>
  <c r="N5542" i="4"/>
  <c r="N5541" i="4"/>
  <c r="N5540" i="4"/>
  <c r="N5539" i="4"/>
  <c r="N5538" i="4"/>
  <c r="N5537" i="4"/>
  <c r="N5536" i="4"/>
  <c r="N5535" i="4"/>
  <c r="N5534" i="4"/>
  <c r="N5533" i="4"/>
  <c r="N5532" i="4"/>
  <c r="N5531" i="4"/>
  <c r="N5530" i="4"/>
  <c r="N5529" i="4"/>
  <c r="N5528" i="4"/>
  <c r="N5527" i="4"/>
  <c r="N5526" i="4"/>
  <c r="N5525" i="4"/>
  <c r="N5524" i="4"/>
  <c r="N5523" i="4"/>
  <c r="N5522" i="4"/>
  <c r="N5521" i="4"/>
  <c r="N5520" i="4"/>
  <c r="N5519" i="4"/>
  <c r="N5518" i="4"/>
  <c r="N5517" i="4"/>
  <c r="N5516" i="4"/>
  <c r="N5515" i="4"/>
  <c r="N5514" i="4"/>
  <c r="N5513" i="4"/>
  <c r="N5512" i="4"/>
  <c r="N5511" i="4"/>
  <c r="N5510" i="4"/>
  <c r="N5509" i="4"/>
  <c r="N5508" i="4"/>
  <c r="N5507" i="4"/>
  <c r="N5506" i="4"/>
  <c r="N5505" i="4"/>
  <c r="N5504" i="4"/>
  <c r="N5503" i="4"/>
  <c r="N5502" i="4"/>
  <c r="N5501" i="4"/>
  <c r="N5500" i="4"/>
  <c r="N5499" i="4"/>
  <c r="N5498" i="4"/>
  <c r="N5497" i="4"/>
  <c r="N5496" i="4"/>
  <c r="N5495" i="4"/>
  <c r="N5494" i="4"/>
  <c r="N5493" i="4"/>
  <c r="N5492" i="4"/>
  <c r="N5491" i="4"/>
  <c r="N5490" i="4"/>
  <c r="N5489" i="4"/>
  <c r="N5488" i="4"/>
  <c r="N5487" i="4"/>
  <c r="N5486" i="4"/>
  <c r="N5485" i="4"/>
  <c r="N5484" i="4"/>
  <c r="N5483" i="4"/>
  <c r="N5482" i="4"/>
  <c r="N5481" i="4"/>
  <c r="N5480" i="4"/>
  <c r="N5479" i="4"/>
  <c r="N5478" i="4"/>
  <c r="N5477" i="4"/>
  <c r="N5476" i="4"/>
  <c r="N5475" i="4"/>
  <c r="N5474" i="4"/>
  <c r="N5473" i="4"/>
  <c r="N5472" i="4"/>
  <c r="N5471" i="4"/>
  <c r="N5470" i="4"/>
  <c r="N5469" i="4"/>
  <c r="N5468" i="4"/>
  <c r="N5467" i="4"/>
  <c r="N5466" i="4"/>
  <c r="N5465" i="4"/>
  <c r="N5464" i="4"/>
  <c r="N5463" i="4"/>
  <c r="N5462" i="4"/>
  <c r="N5461" i="4"/>
  <c r="N5460" i="4"/>
  <c r="N5459" i="4"/>
  <c r="N5458" i="4"/>
  <c r="N5457" i="4"/>
  <c r="N5456" i="4"/>
  <c r="N5455" i="4"/>
  <c r="N5454" i="4"/>
  <c r="N5453" i="4"/>
  <c r="N5452" i="4"/>
  <c r="N5451" i="4"/>
  <c r="N5450" i="4"/>
  <c r="N5449" i="4"/>
  <c r="N5448" i="4"/>
  <c r="N5447" i="4"/>
  <c r="N5446" i="4"/>
  <c r="N5445" i="4"/>
  <c r="N5444" i="4"/>
  <c r="N5443" i="4"/>
  <c r="N5442" i="4"/>
  <c r="N5441" i="4"/>
  <c r="N5440" i="4"/>
  <c r="N5439" i="4"/>
  <c r="N5438" i="4"/>
  <c r="N5437" i="4"/>
  <c r="N5436" i="4"/>
  <c r="N5435" i="4"/>
  <c r="N5434" i="4"/>
  <c r="N5433" i="4"/>
  <c r="N5432" i="4"/>
  <c r="N5431" i="4"/>
  <c r="N5430" i="4"/>
  <c r="N5429" i="4"/>
  <c r="N5428" i="4"/>
  <c r="N5427" i="4"/>
  <c r="N5426" i="4"/>
  <c r="N5425" i="4"/>
  <c r="N5424" i="4"/>
  <c r="N5423" i="4"/>
  <c r="N5422" i="4"/>
  <c r="N5421" i="4"/>
  <c r="N5420" i="4"/>
  <c r="N5419" i="4"/>
  <c r="N5418" i="4"/>
  <c r="N5417" i="4"/>
  <c r="N5416" i="4"/>
  <c r="N5415" i="4"/>
  <c r="N5414" i="4"/>
  <c r="N5413" i="4"/>
  <c r="N5412" i="4"/>
  <c r="N5411" i="4"/>
  <c r="N5410" i="4"/>
  <c r="N5409" i="4"/>
  <c r="N5408" i="4"/>
  <c r="N5407" i="4"/>
  <c r="N5406" i="4"/>
  <c r="N5405" i="4"/>
  <c r="N5404" i="4"/>
  <c r="N5403" i="4"/>
  <c r="N5402" i="4"/>
  <c r="N5401" i="4"/>
  <c r="N5400" i="4"/>
  <c r="N5399" i="4"/>
  <c r="N5398" i="4"/>
  <c r="N5397" i="4"/>
  <c r="N5396" i="4"/>
  <c r="N5395" i="4"/>
  <c r="N5394" i="4"/>
  <c r="N5393" i="4"/>
  <c r="N5392" i="4"/>
  <c r="N5391" i="4"/>
  <c r="N5390" i="4"/>
  <c r="N5389" i="4"/>
  <c r="N5388" i="4"/>
  <c r="N5387" i="4"/>
  <c r="N5386" i="4"/>
  <c r="N5385" i="4"/>
  <c r="N5384" i="4"/>
  <c r="N5383" i="4"/>
  <c r="N5382" i="4"/>
  <c r="N5381" i="4"/>
  <c r="N5380" i="4"/>
  <c r="N5379" i="4"/>
  <c r="N5378" i="4"/>
  <c r="N5377" i="4"/>
  <c r="N5376" i="4"/>
  <c r="N5375" i="4"/>
  <c r="N5374" i="4"/>
  <c r="N5373" i="4"/>
  <c r="N5372" i="4"/>
  <c r="N5371" i="4"/>
  <c r="N5370" i="4"/>
  <c r="N5369" i="4"/>
  <c r="N5368" i="4"/>
  <c r="N5367" i="4"/>
  <c r="N5366" i="4"/>
  <c r="N5365" i="4"/>
  <c r="N5364" i="4"/>
  <c r="N5363" i="4"/>
  <c r="N5362" i="4"/>
  <c r="N5361" i="4"/>
  <c r="N5360" i="4"/>
  <c r="N5359" i="4"/>
  <c r="N5358" i="4"/>
  <c r="N5357" i="4"/>
  <c r="N5356" i="4"/>
  <c r="N5355" i="4"/>
  <c r="N5354" i="4"/>
  <c r="N5353" i="4"/>
  <c r="N5352" i="4"/>
  <c r="N5351" i="4"/>
  <c r="N5350" i="4"/>
  <c r="N5349" i="4"/>
  <c r="N5348" i="4"/>
  <c r="N5347" i="4"/>
  <c r="N5346" i="4"/>
  <c r="N5345" i="4"/>
  <c r="N5344" i="4"/>
  <c r="N5343" i="4"/>
  <c r="N5342" i="4"/>
  <c r="N5341" i="4"/>
  <c r="N5340" i="4"/>
  <c r="N5339" i="4"/>
  <c r="N5338" i="4"/>
  <c r="N5337" i="4"/>
  <c r="N5336" i="4"/>
  <c r="N5335" i="4"/>
  <c r="N5334" i="4"/>
  <c r="N5333" i="4"/>
  <c r="N5332" i="4"/>
  <c r="N5331" i="4"/>
  <c r="N5330" i="4"/>
  <c r="N5329" i="4"/>
  <c r="N5328" i="4"/>
  <c r="N5327" i="4"/>
  <c r="N5326" i="4"/>
  <c r="N5325" i="4"/>
  <c r="N5324" i="4"/>
  <c r="N5323" i="4"/>
  <c r="N5322" i="4"/>
  <c r="N5321" i="4"/>
  <c r="N5320" i="4"/>
  <c r="N5319" i="4"/>
  <c r="N5318" i="4"/>
  <c r="N5317" i="4"/>
  <c r="N5316" i="4"/>
  <c r="N5315" i="4"/>
  <c r="N5314" i="4"/>
  <c r="N5313" i="4"/>
  <c r="N5312" i="4"/>
  <c r="N5311" i="4"/>
  <c r="N5310" i="4"/>
  <c r="N5309" i="4"/>
  <c r="N5308" i="4"/>
  <c r="N5307" i="4"/>
  <c r="N5306" i="4"/>
  <c r="N5305" i="4"/>
  <c r="N5304" i="4"/>
  <c r="N5303" i="4"/>
  <c r="N5302" i="4"/>
  <c r="N5301" i="4"/>
  <c r="N5300" i="4"/>
  <c r="N5299" i="4"/>
  <c r="N5298" i="4"/>
  <c r="N5297" i="4"/>
  <c r="N5296" i="4"/>
  <c r="N5295" i="4"/>
  <c r="N5294" i="4"/>
  <c r="N5293" i="4"/>
  <c r="N5292" i="4"/>
  <c r="N5291" i="4"/>
  <c r="N5290" i="4"/>
  <c r="N5289" i="4"/>
  <c r="N5288" i="4"/>
  <c r="N5287" i="4"/>
  <c r="N5286" i="4"/>
  <c r="N5285" i="4"/>
  <c r="N5284" i="4"/>
  <c r="N5283" i="4"/>
  <c r="N5282" i="4"/>
  <c r="N5281" i="4"/>
  <c r="N5280" i="4"/>
  <c r="N5279" i="4"/>
  <c r="N5278" i="4"/>
  <c r="N5277" i="4"/>
  <c r="N5276" i="4"/>
  <c r="N5275" i="4"/>
  <c r="N5274" i="4"/>
  <c r="N5273" i="4"/>
  <c r="N5272" i="4"/>
  <c r="N5271" i="4"/>
  <c r="N5270" i="4"/>
  <c r="N5269" i="4"/>
  <c r="N5268" i="4"/>
  <c r="N5267" i="4"/>
  <c r="N5266" i="4"/>
  <c r="N5265" i="4"/>
  <c r="N5264" i="4"/>
  <c r="N5263" i="4"/>
  <c r="N5262" i="4"/>
  <c r="N5261" i="4"/>
  <c r="N5260" i="4"/>
  <c r="N5259" i="4"/>
  <c r="N5258" i="4"/>
  <c r="N5257" i="4"/>
  <c r="N5256" i="4"/>
  <c r="N5255" i="4"/>
  <c r="N5254" i="4"/>
  <c r="N5253" i="4"/>
  <c r="N5252" i="4"/>
  <c r="N5251" i="4"/>
  <c r="N5250" i="4"/>
  <c r="N5249" i="4"/>
  <c r="N5248" i="4"/>
  <c r="N5247" i="4"/>
  <c r="N5246" i="4"/>
  <c r="N5245" i="4"/>
  <c r="N5244" i="4"/>
  <c r="N5243" i="4"/>
  <c r="N5242" i="4"/>
  <c r="N5241" i="4"/>
  <c r="N5240" i="4"/>
  <c r="N5239" i="4"/>
  <c r="N5238" i="4"/>
  <c r="N5237" i="4"/>
  <c r="N5236" i="4"/>
  <c r="N5235" i="4"/>
  <c r="N5234" i="4"/>
  <c r="N5233" i="4"/>
  <c r="N5232" i="4"/>
  <c r="N5231" i="4"/>
  <c r="N5230" i="4"/>
  <c r="N5229" i="4"/>
  <c r="N5228" i="4"/>
  <c r="N5227" i="4"/>
  <c r="N5226" i="4"/>
  <c r="N5225" i="4"/>
  <c r="N5224" i="4"/>
  <c r="N5223" i="4"/>
  <c r="N5222" i="4"/>
  <c r="N5221" i="4"/>
  <c r="N5220" i="4"/>
  <c r="N5219" i="4"/>
  <c r="N5218" i="4"/>
  <c r="N5217" i="4"/>
  <c r="N5216" i="4"/>
  <c r="N5215" i="4"/>
  <c r="N5214" i="4"/>
  <c r="N5213" i="4"/>
  <c r="N5212" i="4"/>
  <c r="N5211" i="4"/>
  <c r="N5210" i="4"/>
  <c r="N5209" i="4"/>
  <c r="N5208" i="4"/>
  <c r="N5207" i="4"/>
  <c r="N5206" i="4"/>
  <c r="N5205" i="4"/>
  <c r="N5204" i="4"/>
  <c r="N5203" i="4"/>
  <c r="N5202" i="4"/>
  <c r="N5201" i="4"/>
  <c r="N5200" i="4"/>
  <c r="N5199" i="4"/>
  <c r="N5198" i="4"/>
  <c r="N5197" i="4"/>
  <c r="N5196" i="4"/>
  <c r="N5195" i="4"/>
  <c r="N5194" i="4"/>
  <c r="N5193" i="4"/>
  <c r="N5192" i="4"/>
  <c r="N5191" i="4"/>
  <c r="N5190" i="4"/>
  <c r="N5189" i="4"/>
  <c r="N5188" i="4"/>
  <c r="N5187" i="4"/>
  <c r="N5186" i="4"/>
  <c r="N5185" i="4"/>
  <c r="N5184" i="4"/>
  <c r="N5183" i="4"/>
  <c r="N5182" i="4"/>
  <c r="N5181" i="4"/>
  <c r="N5180" i="4"/>
  <c r="N5179" i="4"/>
  <c r="N5178" i="4"/>
  <c r="N5177" i="4"/>
  <c r="N5176" i="4"/>
  <c r="N5175" i="4"/>
  <c r="N5174" i="4"/>
  <c r="N5173" i="4"/>
  <c r="N5172" i="4"/>
  <c r="N5171" i="4"/>
  <c r="N5170" i="4"/>
  <c r="N5169" i="4"/>
  <c r="N5168" i="4"/>
  <c r="N5167" i="4"/>
  <c r="N5166" i="4"/>
  <c r="N5165" i="4"/>
  <c r="N5164" i="4"/>
  <c r="N5163" i="4"/>
  <c r="N5162" i="4"/>
  <c r="N5161" i="4"/>
  <c r="N5160" i="4"/>
  <c r="N5159" i="4"/>
  <c r="N5158" i="4"/>
  <c r="N5157" i="4"/>
  <c r="N5156" i="4"/>
  <c r="N5155" i="4"/>
  <c r="N5154" i="4"/>
  <c r="N5153" i="4"/>
  <c r="N5152" i="4"/>
  <c r="N5151" i="4"/>
  <c r="N5150" i="4"/>
  <c r="N5149" i="4"/>
  <c r="N5148" i="4"/>
  <c r="N5147" i="4"/>
  <c r="N5146" i="4"/>
  <c r="N5145" i="4"/>
  <c r="N5144" i="4"/>
  <c r="N5143" i="4"/>
  <c r="N5142" i="4"/>
  <c r="N5141" i="4"/>
  <c r="N5140" i="4"/>
  <c r="N5139" i="4"/>
  <c r="N5138" i="4"/>
  <c r="N5137" i="4"/>
  <c r="N5136" i="4"/>
  <c r="N5135" i="4"/>
  <c r="N5134" i="4"/>
  <c r="N5133" i="4"/>
  <c r="N5132" i="4"/>
  <c r="N5131" i="4"/>
  <c r="N5130" i="4"/>
  <c r="N5129" i="4"/>
  <c r="N5128" i="4"/>
  <c r="N5127" i="4"/>
  <c r="N5126" i="4"/>
  <c r="N5125" i="4"/>
  <c r="N5124" i="4"/>
  <c r="N5123" i="4"/>
  <c r="N5122" i="4"/>
  <c r="N5121" i="4"/>
  <c r="N5120" i="4"/>
  <c r="N5119" i="4"/>
  <c r="N5118" i="4"/>
  <c r="N5117" i="4"/>
  <c r="N5116" i="4"/>
  <c r="N5115" i="4"/>
  <c r="N5114" i="4"/>
  <c r="N5113" i="4"/>
  <c r="N5112" i="4"/>
  <c r="N5111" i="4"/>
  <c r="N5110" i="4"/>
  <c r="N5109" i="4"/>
  <c r="N5108" i="4"/>
  <c r="N5107" i="4"/>
  <c r="N5106" i="4"/>
  <c r="N5105" i="4"/>
  <c r="N5104" i="4"/>
  <c r="N5103" i="4"/>
  <c r="N5102" i="4"/>
  <c r="N5101" i="4"/>
  <c r="N5100" i="4"/>
  <c r="N5099" i="4"/>
  <c r="N5098" i="4"/>
  <c r="N5097" i="4"/>
  <c r="N5096" i="4"/>
  <c r="N5095" i="4"/>
  <c r="N5094" i="4"/>
  <c r="N5093" i="4"/>
  <c r="N5092" i="4"/>
  <c r="N5091" i="4"/>
  <c r="N5090" i="4"/>
  <c r="N5089" i="4"/>
  <c r="N5088" i="4"/>
  <c r="N5087" i="4"/>
  <c r="N5086" i="4"/>
  <c r="N5085" i="4"/>
  <c r="N5084" i="4"/>
  <c r="N5083" i="4"/>
  <c r="N5082" i="4"/>
  <c r="N5081" i="4"/>
  <c r="N5080" i="4"/>
  <c r="N5079" i="4"/>
  <c r="N5078" i="4"/>
  <c r="N5077" i="4"/>
  <c r="N5076" i="4"/>
  <c r="N5075" i="4"/>
  <c r="N5074" i="4"/>
  <c r="N5073" i="4"/>
  <c r="N5072" i="4"/>
  <c r="N5071" i="4"/>
  <c r="N5070" i="4"/>
  <c r="N5069" i="4"/>
  <c r="N5068" i="4"/>
  <c r="N5067" i="4"/>
  <c r="N5066" i="4"/>
  <c r="N5065" i="4"/>
  <c r="N5064" i="4"/>
  <c r="N5063" i="4"/>
  <c r="N5062" i="4"/>
  <c r="N5061" i="4"/>
  <c r="N5060" i="4"/>
  <c r="N5059" i="4"/>
  <c r="N5058" i="4"/>
  <c r="N5057" i="4"/>
  <c r="N5056" i="4"/>
  <c r="N5055" i="4"/>
  <c r="N5054" i="4"/>
  <c r="N5053" i="4"/>
  <c r="N5052" i="4"/>
  <c r="N5051" i="4"/>
  <c r="N5050" i="4"/>
  <c r="N5049" i="4"/>
  <c r="N5048" i="4"/>
  <c r="N5047" i="4"/>
  <c r="N5046" i="4"/>
  <c r="N5045" i="4"/>
  <c r="N5044" i="4"/>
  <c r="N5043" i="4"/>
  <c r="N5042" i="4"/>
  <c r="N5041" i="4"/>
  <c r="N5040" i="4"/>
  <c r="N5039" i="4"/>
  <c r="N5038" i="4"/>
  <c r="N5037" i="4"/>
  <c r="N5036" i="4"/>
  <c r="N5035" i="4"/>
  <c r="N5034" i="4"/>
  <c r="N5033" i="4"/>
  <c r="N5032" i="4"/>
  <c r="N5031" i="4"/>
  <c r="N5030" i="4"/>
  <c r="N5029" i="4"/>
  <c r="N5028" i="4"/>
  <c r="N5027" i="4"/>
  <c r="N5026" i="4"/>
  <c r="N5025" i="4"/>
  <c r="N5024" i="4"/>
  <c r="N5023" i="4"/>
  <c r="N5022" i="4"/>
  <c r="N5021" i="4"/>
  <c r="N5020" i="4"/>
  <c r="N5019" i="4"/>
  <c r="N5018" i="4"/>
  <c r="N5017" i="4"/>
  <c r="N5016" i="4"/>
  <c r="N5015" i="4"/>
  <c r="N5014" i="4"/>
  <c r="N5013" i="4"/>
  <c r="N5012" i="4"/>
  <c r="N5011" i="4"/>
  <c r="N5010" i="4"/>
  <c r="N5009" i="4"/>
  <c r="N5008" i="4"/>
  <c r="N5007" i="4"/>
  <c r="N5006" i="4"/>
  <c r="N5005" i="4"/>
  <c r="N5004" i="4"/>
  <c r="N5003" i="4"/>
  <c r="N5002" i="4"/>
  <c r="N5001" i="4"/>
  <c r="N5000" i="4"/>
  <c r="N4999" i="4"/>
  <c r="N4998" i="4"/>
  <c r="N4997" i="4"/>
  <c r="N4996" i="4"/>
  <c r="N4995" i="4"/>
  <c r="N4994" i="4"/>
  <c r="N4993" i="4"/>
  <c r="N4992" i="4"/>
  <c r="N4991" i="4"/>
  <c r="N4990" i="4"/>
  <c r="N4989" i="4"/>
  <c r="N4988" i="4"/>
  <c r="N4987" i="4"/>
  <c r="N4986" i="4"/>
  <c r="N4985" i="4"/>
  <c r="N4984" i="4"/>
  <c r="N4983" i="4"/>
  <c r="N4982" i="4"/>
  <c r="N4981" i="4"/>
  <c r="N4980" i="4"/>
  <c r="N4979" i="4"/>
  <c r="N4978" i="4"/>
  <c r="N4977" i="4"/>
  <c r="N4976" i="4"/>
  <c r="N4975" i="4"/>
  <c r="N4974" i="4"/>
  <c r="N4973" i="4"/>
  <c r="N4972" i="4"/>
  <c r="N4971" i="4"/>
  <c r="N4970" i="4"/>
  <c r="N4969" i="4"/>
  <c r="N4968" i="4"/>
  <c r="N4967" i="4"/>
  <c r="N4966" i="4"/>
  <c r="N4965" i="4"/>
  <c r="N4964" i="4"/>
  <c r="N4963" i="4"/>
  <c r="N4962" i="4"/>
  <c r="N4961" i="4"/>
  <c r="N4960" i="4"/>
  <c r="N4959" i="4"/>
  <c r="N4958" i="4"/>
  <c r="N4957" i="4"/>
  <c r="N4956" i="4"/>
  <c r="N4955" i="4"/>
  <c r="N4954" i="4"/>
  <c r="N4953" i="4"/>
  <c r="N4952" i="4"/>
  <c r="N4951" i="4"/>
  <c r="N4950" i="4"/>
  <c r="N4949" i="4"/>
  <c r="N4948" i="4"/>
  <c r="N4947" i="4"/>
  <c r="N4946" i="4"/>
  <c r="N4945" i="4"/>
  <c r="N4944" i="4"/>
  <c r="N4943" i="4"/>
  <c r="N4942" i="4"/>
  <c r="N4941" i="4"/>
  <c r="N4940" i="4"/>
  <c r="N4939" i="4"/>
  <c r="N4938" i="4"/>
  <c r="N4937" i="4"/>
  <c r="N4936" i="4"/>
  <c r="N4935" i="4"/>
  <c r="N4934" i="4"/>
  <c r="N4933" i="4"/>
  <c r="N4932" i="4"/>
  <c r="N4931" i="4"/>
  <c r="N4930" i="4"/>
  <c r="N4929" i="4"/>
  <c r="N4928" i="4"/>
  <c r="N4927" i="4"/>
  <c r="N4926" i="4"/>
  <c r="N4925" i="4"/>
  <c r="N4924" i="4"/>
  <c r="N4923" i="4"/>
  <c r="N4922" i="4"/>
  <c r="N4921" i="4"/>
  <c r="N4920" i="4"/>
  <c r="N4919" i="4"/>
  <c r="N4918" i="4"/>
  <c r="N4917" i="4"/>
  <c r="N4916" i="4"/>
  <c r="N4915" i="4"/>
  <c r="N4914" i="4"/>
  <c r="N4913" i="4"/>
  <c r="N4912" i="4"/>
  <c r="N4911" i="4"/>
  <c r="N4910" i="4"/>
  <c r="N4909" i="4"/>
  <c r="N4908" i="4"/>
  <c r="N4907" i="4"/>
  <c r="N4906" i="4"/>
  <c r="N4905" i="4"/>
  <c r="N4904" i="4"/>
  <c r="N4903" i="4"/>
  <c r="N4902" i="4"/>
  <c r="N4901" i="4"/>
  <c r="N4900" i="4"/>
  <c r="N4899" i="4"/>
  <c r="N4898" i="4"/>
  <c r="N4897" i="4"/>
  <c r="N4896" i="4"/>
  <c r="N4895" i="4"/>
  <c r="N4894" i="4"/>
  <c r="N4893" i="4"/>
  <c r="N4892" i="4"/>
  <c r="N4891" i="4"/>
  <c r="N4890" i="4"/>
  <c r="N4889" i="4"/>
  <c r="N4888" i="4"/>
  <c r="N4887" i="4"/>
  <c r="N4886" i="4"/>
  <c r="N4885" i="4"/>
  <c r="N4884" i="4"/>
  <c r="N4883" i="4"/>
  <c r="N4882" i="4"/>
  <c r="N4881" i="4"/>
  <c r="N4880" i="4"/>
  <c r="N4879" i="4"/>
  <c r="N4878" i="4"/>
  <c r="N4877" i="4"/>
  <c r="N4876" i="4"/>
  <c r="N4875" i="4"/>
  <c r="N4874" i="4"/>
  <c r="N4873" i="4"/>
  <c r="N4872" i="4"/>
  <c r="N4871" i="4"/>
  <c r="N4870" i="4"/>
  <c r="N4869" i="4"/>
  <c r="N4868" i="4"/>
  <c r="N4867" i="4"/>
  <c r="N4866" i="4"/>
  <c r="N4865" i="4"/>
  <c r="N4864" i="4"/>
  <c r="N4863" i="4"/>
  <c r="N4862" i="4"/>
  <c r="N4861" i="4"/>
  <c r="N4860" i="4"/>
  <c r="N4859" i="4"/>
  <c r="N4858" i="4"/>
  <c r="N4857" i="4"/>
  <c r="N4856" i="4"/>
  <c r="N4855" i="4"/>
  <c r="N4854" i="4"/>
  <c r="N4853" i="4"/>
  <c r="N4852" i="4"/>
  <c r="N4851" i="4"/>
  <c r="N4850" i="4"/>
  <c r="N4849" i="4"/>
  <c r="N4848" i="4"/>
  <c r="N4847" i="4"/>
  <c r="N4846" i="4"/>
  <c r="N4845" i="4"/>
  <c r="N4844" i="4"/>
  <c r="N4843" i="4"/>
  <c r="N4842" i="4"/>
  <c r="N4841" i="4"/>
  <c r="N4840" i="4"/>
  <c r="N4839" i="4"/>
  <c r="N4838" i="4"/>
  <c r="N4837" i="4"/>
  <c r="N4836" i="4"/>
  <c r="N4835" i="4"/>
  <c r="N4834" i="4"/>
  <c r="N4833" i="4"/>
  <c r="N4832" i="4"/>
  <c r="N4831" i="4"/>
  <c r="N4830" i="4"/>
  <c r="N4829" i="4"/>
  <c r="N4828" i="4"/>
  <c r="N4827" i="4"/>
  <c r="N4826" i="4"/>
  <c r="N4825" i="4"/>
  <c r="N4824" i="4"/>
  <c r="N4823" i="4"/>
  <c r="N4822" i="4"/>
  <c r="N4821" i="4"/>
  <c r="N4820" i="4"/>
  <c r="N4819" i="4"/>
  <c r="N4818" i="4"/>
  <c r="N4817" i="4"/>
  <c r="N4816" i="4"/>
  <c r="N4815" i="4"/>
  <c r="N4814" i="4"/>
  <c r="N4813" i="4"/>
  <c r="N4812" i="4"/>
  <c r="N4811" i="4"/>
  <c r="N4810" i="4"/>
  <c r="N4809" i="4"/>
  <c r="N4808" i="4"/>
  <c r="N4807" i="4"/>
  <c r="N4806" i="4"/>
  <c r="N4805" i="4"/>
  <c r="N4804" i="4"/>
  <c r="N4803" i="4"/>
  <c r="N4802" i="4"/>
  <c r="N4801" i="4"/>
  <c r="N4800" i="4"/>
  <c r="N4799" i="4"/>
  <c r="N4798" i="4"/>
  <c r="N4797" i="4"/>
  <c r="N4796" i="4"/>
  <c r="N4795" i="4"/>
  <c r="N4794" i="4"/>
  <c r="N4793" i="4"/>
  <c r="N4792" i="4"/>
  <c r="N4791" i="4"/>
  <c r="N4790" i="4"/>
  <c r="N4789" i="4"/>
  <c r="N4788" i="4"/>
  <c r="N4787" i="4"/>
  <c r="N4786" i="4"/>
  <c r="N4785" i="4"/>
  <c r="N4784" i="4"/>
  <c r="N4783" i="4"/>
  <c r="N4782" i="4"/>
  <c r="N4781" i="4"/>
  <c r="N4780" i="4"/>
  <c r="N4779" i="4"/>
  <c r="N4778" i="4"/>
  <c r="N4777" i="4"/>
  <c r="N4776" i="4"/>
  <c r="N4775" i="4"/>
  <c r="N4774" i="4"/>
  <c r="N4773" i="4"/>
  <c r="N4772" i="4"/>
  <c r="N4771" i="4"/>
  <c r="N4770" i="4"/>
  <c r="N4769" i="4"/>
  <c r="N4768" i="4"/>
  <c r="N4767" i="4"/>
  <c r="N4766" i="4"/>
  <c r="N4765" i="4"/>
  <c r="N4764" i="4"/>
  <c r="N4763" i="4"/>
  <c r="N4762" i="4"/>
  <c r="N4761" i="4"/>
  <c r="N4760" i="4"/>
  <c r="N4759" i="4"/>
  <c r="N4758" i="4"/>
  <c r="N4757" i="4"/>
  <c r="N4756" i="4"/>
  <c r="N4755" i="4"/>
  <c r="N4754" i="4"/>
  <c r="N4753" i="4"/>
  <c r="N4752" i="4"/>
  <c r="N4751" i="4"/>
  <c r="N4750" i="4"/>
  <c r="N4749" i="4"/>
  <c r="N4748" i="4"/>
  <c r="N4747" i="4"/>
  <c r="N4746" i="4"/>
  <c r="N4745" i="4"/>
  <c r="N4744" i="4"/>
  <c r="N4743" i="4"/>
  <c r="N4742" i="4"/>
  <c r="N4741" i="4"/>
  <c r="N4740" i="4"/>
  <c r="N4739" i="4"/>
  <c r="N4738" i="4"/>
  <c r="N4737" i="4"/>
  <c r="N4736" i="4"/>
  <c r="N4735" i="4"/>
  <c r="N4734" i="4"/>
  <c r="N4733" i="4"/>
  <c r="N4732" i="4"/>
  <c r="N4731" i="4"/>
  <c r="N4730" i="4"/>
  <c r="N4729" i="4"/>
  <c r="N4728" i="4"/>
  <c r="N4727" i="4"/>
  <c r="N4726" i="4"/>
  <c r="N4725" i="4"/>
  <c r="N4724" i="4"/>
  <c r="N4723" i="4"/>
  <c r="N4722" i="4"/>
  <c r="N4721" i="4"/>
  <c r="N4720" i="4"/>
  <c r="N4719" i="4"/>
  <c r="N4718" i="4"/>
  <c r="N4717" i="4"/>
  <c r="N4716" i="4"/>
  <c r="N4715" i="4"/>
  <c r="N4714" i="4"/>
  <c r="N4713" i="4"/>
  <c r="N4712" i="4"/>
  <c r="N4711" i="4"/>
  <c r="N4710" i="4"/>
  <c r="N4709" i="4"/>
  <c r="N4708" i="4"/>
  <c r="N4707" i="4"/>
  <c r="N4706" i="4"/>
  <c r="N4705" i="4"/>
  <c r="N4704" i="4"/>
  <c r="N4703" i="4"/>
  <c r="N4702" i="4"/>
  <c r="N4701" i="4"/>
  <c r="N4700" i="4"/>
  <c r="N4699" i="4"/>
  <c r="N4698" i="4"/>
  <c r="N4697" i="4"/>
  <c r="N4696" i="4"/>
  <c r="N4695" i="4"/>
  <c r="N4694" i="4"/>
  <c r="N4693" i="4"/>
  <c r="N4692" i="4"/>
  <c r="N4691" i="4"/>
  <c r="N4690" i="4"/>
  <c r="N4689" i="4"/>
  <c r="N4688" i="4"/>
  <c r="N4687" i="4"/>
  <c r="N4686" i="4"/>
  <c r="N4685" i="4"/>
  <c r="N4684" i="4"/>
  <c r="N4683" i="4"/>
  <c r="N4682" i="4"/>
  <c r="N4681" i="4"/>
  <c r="N4680" i="4"/>
  <c r="N4679" i="4"/>
  <c r="N4678" i="4"/>
  <c r="N4677" i="4"/>
  <c r="N4676" i="4"/>
  <c r="N4675" i="4"/>
  <c r="N4674" i="4"/>
  <c r="N4673" i="4"/>
  <c r="N4672" i="4"/>
  <c r="N4671" i="4"/>
  <c r="N4670" i="4"/>
  <c r="N4669" i="4"/>
  <c r="N4668" i="4"/>
  <c r="N4667" i="4"/>
  <c r="N4666" i="4"/>
  <c r="N4665" i="4"/>
  <c r="N4664" i="4"/>
  <c r="N4663" i="4"/>
  <c r="N4662" i="4"/>
  <c r="N4661" i="4"/>
  <c r="N4660" i="4"/>
  <c r="N4659" i="4"/>
  <c r="N4658" i="4"/>
  <c r="N4657" i="4"/>
  <c r="N4656" i="4"/>
  <c r="N4655" i="4"/>
  <c r="N4654" i="4"/>
  <c r="N4653" i="4"/>
  <c r="N4652" i="4"/>
  <c r="N4651" i="4"/>
  <c r="N4650" i="4"/>
  <c r="N4649" i="4"/>
  <c r="N4648" i="4"/>
  <c r="N4647" i="4"/>
  <c r="N4646" i="4"/>
  <c r="N4645" i="4"/>
  <c r="N4644" i="4"/>
  <c r="N4643" i="4"/>
  <c r="N4642" i="4"/>
  <c r="N4641" i="4"/>
  <c r="N4640" i="4"/>
  <c r="N4639" i="4"/>
  <c r="N4638" i="4"/>
  <c r="N4637" i="4"/>
  <c r="N4636" i="4"/>
  <c r="N4635" i="4"/>
  <c r="N4634" i="4"/>
  <c r="N4633" i="4"/>
  <c r="N4632" i="4"/>
  <c r="N4631" i="4"/>
  <c r="N4630" i="4"/>
  <c r="N4629" i="4"/>
  <c r="N4628" i="4"/>
  <c r="N4627" i="4"/>
  <c r="N4626" i="4"/>
  <c r="N4625" i="4"/>
  <c r="N4624" i="4"/>
  <c r="N4623" i="4"/>
  <c r="N4622" i="4"/>
  <c r="N4621" i="4"/>
  <c r="N4620" i="4"/>
  <c r="N4619" i="4"/>
  <c r="N4618" i="4"/>
  <c r="N4617" i="4"/>
  <c r="N4616" i="4"/>
  <c r="N4615" i="4"/>
  <c r="N4614" i="4"/>
  <c r="N4613" i="4"/>
  <c r="N4612" i="4"/>
  <c r="N4611" i="4"/>
  <c r="N4610" i="4"/>
  <c r="N4609" i="4"/>
  <c r="N4608" i="4"/>
  <c r="N4607" i="4"/>
  <c r="N4606" i="4"/>
  <c r="N4605" i="4"/>
  <c r="N4604" i="4"/>
  <c r="N4603" i="4"/>
  <c r="N4602" i="4"/>
  <c r="N4601" i="4"/>
  <c r="N4600" i="4"/>
  <c r="N4599" i="4"/>
  <c r="N4598" i="4"/>
  <c r="N4597" i="4"/>
  <c r="N4596" i="4"/>
  <c r="N4595" i="4"/>
  <c r="N4594" i="4"/>
  <c r="N4593" i="4"/>
  <c r="N4592" i="4"/>
  <c r="N4591" i="4"/>
  <c r="N4590" i="4"/>
  <c r="N4589" i="4"/>
  <c r="N4588" i="4"/>
  <c r="N4587" i="4"/>
  <c r="N4586" i="4"/>
  <c r="N4585" i="4"/>
  <c r="N4584" i="4"/>
  <c r="N4583" i="4"/>
  <c r="N4582" i="4"/>
  <c r="N4581" i="4"/>
  <c r="N4580" i="4"/>
  <c r="N4579" i="4"/>
  <c r="N4578" i="4"/>
  <c r="N4577" i="4"/>
  <c r="N4576" i="4"/>
  <c r="N4575" i="4"/>
  <c r="N4574" i="4"/>
  <c r="N4573" i="4"/>
  <c r="N4572" i="4"/>
  <c r="N4571" i="4"/>
  <c r="N4570" i="4"/>
  <c r="N4569" i="4"/>
  <c r="N4568" i="4"/>
  <c r="N4567" i="4"/>
  <c r="N4566" i="4"/>
  <c r="N4565" i="4"/>
  <c r="N4564" i="4"/>
  <c r="N4563" i="4"/>
  <c r="N4562" i="4"/>
  <c r="N4561" i="4"/>
  <c r="N4560" i="4"/>
  <c r="N4559" i="4"/>
  <c r="N4558" i="4"/>
  <c r="N4557" i="4"/>
  <c r="N4556" i="4"/>
  <c r="N4555" i="4"/>
  <c r="N4554" i="4"/>
  <c r="N4553" i="4"/>
  <c r="N4552" i="4"/>
  <c r="N4551" i="4"/>
  <c r="N4550" i="4"/>
  <c r="N4549" i="4"/>
  <c r="N4548" i="4"/>
  <c r="N4547" i="4"/>
  <c r="N4546" i="4"/>
  <c r="N4545" i="4"/>
  <c r="N4544" i="4"/>
  <c r="N4543" i="4"/>
  <c r="N4542" i="4"/>
  <c r="N4541" i="4"/>
  <c r="N4540" i="4"/>
  <c r="N4539" i="4"/>
  <c r="N4538" i="4"/>
  <c r="N4537" i="4"/>
  <c r="N4536" i="4"/>
  <c r="N4535" i="4"/>
  <c r="N4534" i="4"/>
  <c r="N4533" i="4"/>
  <c r="N4532" i="4"/>
  <c r="N4531" i="4"/>
  <c r="N4530" i="4"/>
  <c r="N4529" i="4"/>
  <c r="N4528" i="4"/>
  <c r="N4527" i="4"/>
  <c r="N4526" i="4"/>
  <c r="N4525" i="4"/>
  <c r="N4524" i="4"/>
  <c r="N4523" i="4"/>
  <c r="N4522" i="4"/>
  <c r="N4521" i="4"/>
  <c r="N4520" i="4"/>
  <c r="N4519" i="4"/>
  <c r="N4518" i="4"/>
  <c r="N4517" i="4"/>
  <c r="N4516" i="4"/>
  <c r="N4515" i="4"/>
  <c r="N4514" i="4"/>
  <c r="N4513" i="4"/>
  <c r="N4512" i="4"/>
  <c r="N4511" i="4"/>
  <c r="N4510" i="4"/>
  <c r="N4509" i="4"/>
  <c r="N4508" i="4"/>
  <c r="N4507" i="4"/>
  <c r="N4506" i="4"/>
  <c r="N4505" i="4"/>
  <c r="N4504" i="4"/>
  <c r="N4503" i="4"/>
  <c r="N4502" i="4"/>
  <c r="N4501" i="4"/>
  <c r="N4500" i="4"/>
  <c r="N4499" i="4"/>
  <c r="N4498" i="4"/>
  <c r="N4497" i="4"/>
  <c r="N4496" i="4"/>
  <c r="N4495" i="4"/>
  <c r="N4494" i="4"/>
  <c r="N4493" i="4"/>
  <c r="N4492" i="4"/>
  <c r="N4491" i="4"/>
  <c r="N4490" i="4"/>
  <c r="N4489" i="4"/>
  <c r="N4488" i="4"/>
  <c r="N4487" i="4"/>
  <c r="N4486" i="4"/>
  <c r="N4485" i="4"/>
  <c r="N4484" i="4"/>
  <c r="N4483" i="4"/>
  <c r="N4482" i="4"/>
  <c r="N4481" i="4"/>
  <c r="N4480" i="4"/>
  <c r="N4479" i="4"/>
  <c r="N4478" i="4"/>
  <c r="N4477" i="4"/>
  <c r="N4476" i="4"/>
  <c r="N4475" i="4"/>
  <c r="N4474" i="4"/>
  <c r="N4473" i="4"/>
  <c r="N4472" i="4"/>
  <c r="N4471" i="4"/>
  <c r="N4470" i="4"/>
  <c r="N4469" i="4"/>
  <c r="N4468" i="4"/>
  <c r="N4467" i="4"/>
  <c r="N4466" i="4"/>
  <c r="N4465" i="4"/>
  <c r="N4464" i="4"/>
  <c r="N4463" i="4"/>
  <c r="N4462" i="4"/>
  <c r="N4461" i="4"/>
  <c r="N4460" i="4"/>
  <c r="N4459" i="4"/>
  <c r="N4458" i="4"/>
  <c r="N4457" i="4"/>
  <c r="N4456" i="4"/>
  <c r="N4455" i="4"/>
  <c r="N4454" i="4"/>
  <c r="N4453" i="4"/>
  <c r="N4452" i="4"/>
  <c r="N4451" i="4"/>
  <c r="N4450" i="4"/>
  <c r="N4449" i="4"/>
  <c r="N4448" i="4"/>
  <c r="N4447" i="4"/>
  <c r="N4446" i="4"/>
  <c r="N4445" i="4"/>
  <c r="N4444" i="4"/>
  <c r="N4443" i="4"/>
  <c r="N4442" i="4"/>
  <c r="N4441" i="4"/>
  <c r="N4440" i="4"/>
  <c r="N4439" i="4"/>
  <c r="N4438" i="4"/>
  <c r="N4437" i="4"/>
  <c r="N4436" i="4"/>
  <c r="N4435" i="4"/>
  <c r="N4434" i="4"/>
  <c r="N4433" i="4"/>
  <c r="N4432" i="4"/>
  <c r="N4431" i="4"/>
  <c r="N4430" i="4"/>
  <c r="N4429" i="4"/>
  <c r="N4428" i="4"/>
  <c r="N4427" i="4"/>
  <c r="N4426" i="4"/>
  <c r="N4425" i="4"/>
  <c r="N4424" i="4"/>
  <c r="N4423" i="4"/>
  <c r="N4422" i="4"/>
  <c r="N4421" i="4"/>
  <c r="N4420" i="4"/>
  <c r="N4419" i="4"/>
  <c r="N4418" i="4"/>
  <c r="N4417" i="4"/>
  <c r="N4416" i="4"/>
  <c r="N4415" i="4"/>
  <c r="N4414" i="4"/>
  <c r="N4413" i="4"/>
  <c r="N4412" i="4"/>
  <c r="N4411" i="4"/>
  <c r="N4410" i="4"/>
  <c r="N4409" i="4"/>
  <c r="N4408" i="4"/>
  <c r="N4407" i="4"/>
  <c r="N4406" i="4"/>
  <c r="N4405" i="4"/>
  <c r="N4404" i="4"/>
  <c r="N4403" i="4"/>
  <c r="N4402" i="4"/>
  <c r="N4401" i="4"/>
  <c r="N4400" i="4"/>
  <c r="N4399" i="4"/>
  <c r="N4398" i="4"/>
  <c r="N4397" i="4"/>
  <c r="N4396" i="4"/>
  <c r="N4395" i="4"/>
  <c r="N4394" i="4"/>
  <c r="N4393" i="4"/>
  <c r="N4392" i="4"/>
  <c r="N4391" i="4"/>
  <c r="N4390" i="4"/>
  <c r="N4389" i="4"/>
  <c r="N4388" i="4"/>
  <c r="N4387" i="4"/>
  <c r="N4386" i="4"/>
  <c r="N4385" i="4"/>
  <c r="N4384" i="4"/>
  <c r="N4383" i="4"/>
  <c r="N4382" i="4"/>
  <c r="N4381" i="4"/>
  <c r="N4380" i="4"/>
  <c r="N4379" i="4"/>
  <c r="N4378" i="4"/>
  <c r="N4377" i="4"/>
  <c r="N4376" i="4"/>
  <c r="N4375" i="4"/>
  <c r="N4374" i="4"/>
  <c r="N4373" i="4"/>
  <c r="N4372" i="4"/>
  <c r="N4371" i="4"/>
  <c r="N4370" i="4"/>
  <c r="N4369" i="4"/>
  <c r="N4368" i="4"/>
  <c r="N4367" i="4"/>
  <c r="N4366" i="4"/>
  <c r="N4365" i="4"/>
  <c r="N4364" i="4"/>
  <c r="N4363" i="4"/>
  <c r="N4362" i="4"/>
  <c r="N4361" i="4"/>
  <c r="N4360" i="4"/>
  <c r="N4359" i="4"/>
  <c r="N4358" i="4"/>
  <c r="N4357" i="4"/>
  <c r="N4356" i="4"/>
  <c r="N4355" i="4"/>
  <c r="N4354" i="4"/>
  <c r="N4353" i="4"/>
  <c r="N4352" i="4"/>
  <c r="N4351" i="4"/>
  <c r="N4350" i="4"/>
  <c r="N4349" i="4"/>
  <c r="N4348" i="4"/>
  <c r="N4347" i="4"/>
  <c r="N4346" i="4"/>
  <c r="N4345" i="4"/>
  <c r="N4344" i="4"/>
  <c r="N4343" i="4"/>
  <c r="N4342" i="4"/>
  <c r="N4341" i="4"/>
  <c r="N4340" i="4"/>
  <c r="N4339" i="4"/>
  <c r="N4338" i="4"/>
  <c r="N4337" i="4"/>
  <c r="N4336" i="4"/>
  <c r="N4335" i="4"/>
  <c r="N4334" i="4"/>
  <c r="N4333" i="4"/>
  <c r="N4332" i="4"/>
  <c r="N4331" i="4"/>
  <c r="N4330" i="4"/>
  <c r="N4329" i="4"/>
  <c r="N4328" i="4"/>
  <c r="N4327" i="4"/>
  <c r="N4326" i="4"/>
  <c r="N4325" i="4"/>
  <c r="N4324" i="4"/>
  <c r="N4323" i="4"/>
  <c r="N4322" i="4"/>
  <c r="N4321" i="4"/>
  <c r="N4320" i="4"/>
  <c r="N4319" i="4"/>
  <c r="N4318" i="4"/>
  <c r="N4317" i="4"/>
  <c r="N4316" i="4"/>
  <c r="N4315" i="4"/>
  <c r="N4314" i="4"/>
  <c r="N4313" i="4"/>
  <c r="N4312" i="4"/>
  <c r="N4311" i="4"/>
  <c r="N4310" i="4"/>
  <c r="N4309" i="4"/>
  <c r="N4308" i="4"/>
  <c r="N4307" i="4"/>
  <c r="N4306" i="4"/>
  <c r="N4305" i="4"/>
  <c r="N4304" i="4"/>
  <c r="N4303" i="4"/>
  <c r="N4302" i="4"/>
  <c r="N4301" i="4"/>
  <c r="N4300" i="4"/>
  <c r="N4299" i="4"/>
  <c r="N4298" i="4"/>
  <c r="N4297" i="4"/>
  <c r="N4296" i="4"/>
  <c r="N4295" i="4"/>
  <c r="N4294" i="4"/>
  <c r="N4293" i="4"/>
  <c r="N4292" i="4"/>
  <c r="N4291" i="4"/>
  <c r="N4290" i="4"/>
  <c r="N4289" i="4"/>
  <c r="N4288" i="4"/>
  <c r="N4287" i="4"/>
  <c r="N4286" i="4"/>
  <c r="N4285" i="4"/>
  <c r="N4284" i="4"/>
  <c r="N4283" i="4"/>
  <c r="N4282" i="4"/>
  <c r="N4281" i="4"/>
  <c r="N4280" i="4"/>
  <c r="N4279" i="4"/>
  <c r="N4278" i="4"/>
  <c r="N4277" i="4"/>
  <c r="N4276" i="4"/>
  <c r="N4275" i="4"/>
  <c r="N4274" i="4"/>
  <c r="N4273" i="4"/>
  <c r="N4272" i="4"/>
  <c r="N4271" i="4"/>
  <c r="N4270" i="4"/>
  <c r="N4269" i="4"/>
  <c r="N4268" i="4"/>
  <c r="N4267" i="4"/>
  <c r="N4266" i="4"/>
  <c r="N4265" i="4"/>
  <c r="N4264" i="4"/>
  <c r="N4263" i="4"/>
  <c r="N4262" i="4"/>
  <c r="N4261" i="4"/>
  <c r="N4260" i="4"/>
  <c r="N4259" i="4"/>
  <c r="N4258" i="4"/>
  <c r="N4257" i="4"/>
  <c r="N4256" i="4"/>
  <c r="N4255" i="4"/>
  <c r="N4254" i="4"/>
  <c r="N4253" i="4"/>
  <c r="N4252" i="4"/>
  <c r="N4251" i="4"/>
  <c r="N4250" i="4"/>
  <c r="N4249" i="4"/>
  <c r="N4248" i="4"/>
  <c r="N4247" i="4"/>
  <c r="N4246" i="4"/>
  <c r="N4245" i="4"/>
  <c r="N4244" i="4"/>
  <c r="N4243" i="4"/>
  <c r="N4242" i="4"/>
  <c r="N4241" i="4"/>
  <c r="N4240" i="4"/>
  <c r="N4239" i="4"/>
  <c r="N4238" i="4"/>
  <c r="N4237" i="4"/>
  <c r="N4236" i="4"/>
  <c r="N4235" i="4"/>
  <c r="N4234" i="4"/>
  <c r="N4233" i="4"/>
  <c r="N4232" i="4"/>
  <c r="N4231" i="4"/>
  <c r="N4230" i="4"/>
  <c r="N4229" i="4"/>
  <c r="N4228" i="4"/>
  <c r="N4227" i="4"/>
  <c r="N4226" i="4"/>
  <c r="N4225" i="4"/>
  <c r="N4224" i="4"/>
  <c r="N4223" i="4"/>
  <c r="N4222" i="4"/>
  <c r="N4221" i="4"/>
  <c r="N4220" i="4"/>
  <c r="N4219" i="4"/>
  <c r="N4218" i="4"/>
  <c r="N4217" i="4"/>
  <c r="N4216" i="4"/>
  <c r="N4215" i="4"/>
  <c r="N4214" i="4"/>
  <c r="N4213" i="4"/>
  <c r="N4212" i="4"/>
  <c r="N4211" i="4"/>
  <c r="N4210" i="4"/>
  <c r="N4209" i="4"/>
  <c r="N4208" i="4"/>
  <c r="N4207" i="4"/>
  <c r="N4206" i="4"/>
  <c r="N4205" i="4"/>
  <c r="N4204" i="4"/>
  <c r="N4203" i="4"/>
  <c r="N4202" i="4"/>
  <c r="N4201" i="4"/>
  <c r="N4200" i="4"/>
  <c r="N4199" i="4"/>
  <c r="N4198" i="4"/>
  <c r="N4197" i="4"/>
  <c r="N4196" i="4"/>
  <c r="N4195" i="4"/>
  <c r="N4194" i="4"/>
  <c r="N4193" i="4"/>
  <c r="N4192" i="4"/>
  <c r="N4191" i="4"/>
  <c r="N4190" i="4"/>
  <c r="N4189" i="4"/>
  <c r="N4188" i="4"/>
  <c r="N4187" i="4"/>
  <c r="N4186" i="4"/>
  <c r="N4185" i="4"/>
  <c r="N4184" i="4"/>
  <c r="N4183" i="4"/>
  <c r="N4182" i="4"/>
  <c r="N4181" i="4"/>
  <c r="N4180" i="4"/>
  <c r="N4179" i="4"/>
  <c r="N4178" i="4"/>
  <c r="N4177" i="4"/>
  <c r="N4176" i="4"/>
  <c r="N4175" i="4"/>
  <c r="N4174" i="4"/>
  <c r="N4173" i="4"/>
  <c r="N4172" i="4"/>
  <c r="N4171" i="4"/>
  <c r="N4170" i="4"/>
  <c r="N4169" i="4"/>
  <c r="N4168" i="4"/>
  <c r="N4167" i="4"/>
  <c r="N4166" i="4"/>
  <c r="N4165" i="4"/>
  <c r="N4164" i="4"/>
  <c r="N4163" i="4"/>
  <c r="N4162" i="4"/>
  <c r="N4161" i="4"/>
  <c r="N4160" i="4"/>
  <c r="N4159" i="4"/>
  <c r="N4158" i="4"/>
  <c r="N4157" i="4"/>
  <c r="N4156" i="4"/>
  <c r="N4155" i="4"/>
  <c r="N4154" i="4"/>
  <c r="N4153" i="4"/>
  <c r="N4152" i="4"/>
  <c r="N4151" i="4"/>
  <c r="N4150" i="4"/>
  <c r="N4149" i="4"/>
  <c r="N4148" i="4"/>
  <c r="N4147" i="4"/>
  <c r="N4146" i="4"/>
  <c r="N4145" i="4"/>
  <c r="N4144" i="4"/>
  <c r="N4143" i="4"/>
  <c r="N4142" i="4"/>
  <c r="N4141" i="4"/>
  <c r="N4140" i="4"/>
  <c r="N4139" i="4"/>
  <c r="N4138" i="4"/>
  <c r="N4137" i="4"/>
  <c r="N4136" i="4"/>
  <c r="N4135" i="4"/>
  <c r="N4134" i="4"/>
  <c r="N4133" i="4"/>
  <c r="N4132" i="4"/>
  <c r="N4131" i="4"/>
  <c r="N4130" i="4"/>
  <c r="N4129" i="4"/>
  <c r="N4128" i="4"/>
  <c r="N4127" i="4"/>
  <c r="N4126" i="4"/>
  <c r="N4125" i="4"/>
  <c r="N4124" i="4"/>
  <c r="N4123" i="4"/>
  <c r="N4122" i="4"/>
  <c r="N4121" i="4"/>
  <c r="N4120" i="4"/>
  <c r="N4119" i="4"/>
  <c r="N4118" i="4"/>
  <c r="N4117" i="4"/>
  <c r="N4116" i="4"/>
  <c r="N4115" i="4"/>
  <c r="N4114" i="4"/>
  <c r="N4113" i="4"/>
  <c r="N4112" i="4"/>
  <c r="N4111" i="4"/>
  <c r="N4110" i="4"/>
  <c r="N4109" i="4"/>
  <c r="N4108" i="4"/>
  <c r="N4107" i="4"/>
  <c r="N4106" i="4"/>
  <c r="N4105" i="4"/>
  <c r="N4104" i="4"/>
  <c r="M4103" i="4"/>
  <c r="M4095" i="4"/>
  <c r="M4091" i="4"/>
  <c r="M4083" i="4"/>
  <c r="M4075" i="4"/>
  <c r="M4063" i="4"/>
  <c r="M4055" i="4"/>
  <c r="M4047" i="4"/>
  <c r="M4039" i="4"/>
  <c r="M4031" i="4"/>
  <c r="M4023" i="4"/>
  <c r="M4015" i="4"/>
  <c r="M4003" i="4"/>
  <c r="M3999" i="4"/>
  <c r="M3991" i="4"/>
  <c r="M3979" i="4"/>
  <c r="M3971" i="4"/>
  <c r="M3967" i="4"/>
  <c r="M3955" i="4"/>
  <c r="M3947" i="4"/>
  <c r="M3943" i="4"/>
  <c r="M3935" i="4"/>
  <c r="M3927" i="4"/>
  <c r="M3923" i="4"/>
  <c r="M3919" i="4"/>
  <c r="M3911" i="4"/>
  <c r="M3903" i="4"/>
  <c r="M3899" i="4"/>
  <c r="M3891" i="4"/>
  <c r="M3883" i="4"/>
  <c r="M3875" i="4"/>
  <c r="M3871" i="4"/>
  <c r="M3855" i="4"/>
  <c r="M3843" i="4"/>
  <c r="M3839" i="4"/>
  <c r="M3831" i="4"/>
  <c r="M3827" i="4"/>
  <c r="M3819" i="4"/>
  <c r="M3811" i="4"/>
  <c r="M3795" i="4"/>
  <c r="M3775" i="4"/>
  <c r="M3759" i="4"/>
  <c r="M3755" i="4"/>
  <c r="M3743" i="4"/>
  <c r="M3739" i="4"/>
  <c r="M3727" i="4"/>
  <c r="M3719" i="4"/>
  <c r="M3711" i="4"/>
  <c r="M3703" i="4"/>
  <c r="M3695" i="4"/>
  <c r="M3691" i="4"/>
  <c r="M3683" i="4"/>
  <c r="M3667" i="4"/>
  <c r="M3655" i="4"/>
  <c r="M3651" i="4"/>
  <c r="M3643" i="4"/>
  <c r="M3635" i="4"/>
  <c r="M3631" i="4"/>
  <c r="M3623" i="4"/>
  <c r="M3615" i="4"/>
  <c r="M3611" i="4"/>
  <c r="M3603" i="4"/>
  <c r="M3591" i="4"/>
  <c r="M3583" i="4"/>
  <c r="M3575" i="4"/>
  <c r="M3571" i="4"/>
  <c r="M3555" i="4"/>
  <c r="M3539" i="4"/>
  <c r="M3531" i="4"/>
  <c r="M3523" i="4"/>
  <c r="M3507" i="4"/>
  <c r="M3491" i="4"/>
  <c r="M3483" i="4"/>
  <c r="M3479" i="4"/>
  <c r="M3475" i="4"/>
  <c r="M3471" i="4"/>
  <c r="M3463" i="4"/>
  <c r="M3455" i="4"/>
  <c r="M3439" i="4"/>
  <c r="M3431" i="4"/>
  <c r="M3423" i="4"/>
  <c r="M3411" i="4"/>
  <c r="M3407" i="4"/>
  <c r="M3403" i="4"/>
  <c r="M3399" i="4"/>
  <c r="M3395" i="4"/>
  <c r="M3383" i="4"/>
  <c r="M3375" i="4"/>
  <c r="M3363" i="4"/>
  <c r="M3351" i="4"/>
  <c r="M3339" i="4"/>
  <c r="M3331" i="4"/>
  <c r="M3323" i="4"/>
  <c r="M3315" i="4"/>
  <c r="M3307" i="4"/>
  <c r="M3295" i="4"/>
  <c r="M3291" i="4"/>
  <c r="M3287" i="4"/>
  <c r="M3283" i="4"/>
  <c r="M3275" i="4"/>
  <c r="M3267" i="4"/>
  <c r="M3263" i="4"/>
  <c r="M3247" i="4"/>
  <c r="M3235" i="4"/>
  <c r="M3227" i="4"/>
  <c r="M3223" i="4"/>
  <c r="M3215" i="4"/>
  <c r="M3207" i="4"/>
  <c r="M3191" i="4"/>
  <c r="M3183" i="4"/>
  <c r="M3179" i="4"/>
  <c r="M3167" i="4"/>
  <c r="M3159" i="4"/>
  <c r="M3151" i="4"/>
  <c r="M3143" i="4"/>
  <c r="M3139" i="4"/>
  <c r="M3135" i="4"/>
  <c r="M3127" i="4"/>
  <c r="M3119" i="4"/>
  <c r="M3115" i="4"/>
  <c r="M3107" i="4"/>
  <c r="M3099" i="4"/>
  <c r="M3095" i="4"/>
  <c r="M3091" i="4"/>
  <c r="M3083" i="4"/>
  <c r="M3075" i="4"/>
  <c r="M3071" i="4"/>
  <c r="M3063" i="4"/>
  <c r="M3059" i="4"/>
  <c r="M3051" i="4"/>
  <c r="M3039" i="4"/>
  <c r="M3035" i="4"/>
  <c r="M3019" i="4"/>
  <c r="M3011" i="4"/>
  <c r="M3003" i="4"/>
  <c r="M2999" i="4"/>
  <c r="M2987" i="4"/>
  <c r="M2979" i="4"/>
  <c r="M2963" i="4"/>
  <c r="M2947" i="4"/>
  <c r="M2943" i="4"/>
  <c r="M2939" i="4"/>
  <c r="M2931" i="4"/>
  <c r="M2923" i="4"/>
  <c r="M2919" i="4"/>
  <c r="M2911" i="4"/>
  <c r="M2903" i="4"/>
  <c r="M2899" i="4"/>
  <c r="M2891" i="4"/>
  <c r="M2883" i="4"/>
  <c r="M2875" i="4"/>
  <c r="M2871" i="4"/>
  <c r="M2859" i="4"/>
  <c r="M2843" i="4"/>
  <c r="M2839" i="4"/>
  <c r="M2835" i="4"/>
  <c r="M2831" i="4"/>
  <c r="M2827" i="4"/>
  <c r="M2811" i="4"/>
  <c r="M2803" i="4"/>
  <c r="M2795" i="4"/>
  <c r="M2787" i="4"/>
  <c r="M2775" i="4"/>
  <c r="M2767" i="4"/>
  <c r="M2759" i="4"/>
  <c r="M2751" i="4"/>
  <c r="M2739" i="4"/>
  <c r="M2731" i="4"/>
  <c r="M2723" i="4"/>
  <c r="M2715" i="4"/>
  <c r="M2711" i="4"/>
  <c r="M2703" i="4"/>
  <c r="M2695" i="4"/>
  <c r="M2687" i="4"/>
  <c r="M2679" i="4"/>
  <c r="M2667" i="4"/>
  <c r="M2659" i="4"/>
  <c r="M2651" i="4"/>
  <c r="M2643" i="4"/>
  <c r="M2639" i="4"/>
  <c r="M2631" i="4"/>
  <c r="M2623" i="4"/>
  <c r="M2619" i="4"/>
  <c r="M2611" i="4"/>
  <c r="M2607" i="4"/>
  <c r="M2599" i="4"/>
  <c r="M2595" i="4"/>
  <c r="M2583" i="4"/>
  <c r="M2575" i="4"/>
  <c r="M2571" i="4"/>
  <c r="M2567" i="4"/>
  <c r="M2555" i="4"/>
  <c r="M2551" i="4"/>
  <c r="M2543" i="4"/>
  <c r="M2535" i="4"/>
  <c r="M2511" i="4"/>
  <c r="M2503" i="4"/>
  <c r="M2499" i="4"/>
  <c r="M2491" i="4"/>
  <c r="M2487" i="4"/>
  <c r="M2479" i="4"/>
  <c r="M2471" i="4"/>
  <c r="M2463" i="4"/>
  <c r="M2459" i="4"/>
  <c r="M2447" i="4"/>
  <c r="M2439" i="4"/>
  <c r="M2435" i="4"/>
  <c r="M2431" i="4"/>
  <c r="M2427" i="4"/>
  <c r="M2415" i="4"/>
  <c r="M2411" i="4"/>
  <c r="M2407" i="4"/>
  <c r="M2403" i="4"/>
  <c r="M2399" i="4"/>
  <c r="M2391" i="4"/>
  <c r="M2379" i="4"/>
  <c r="M2371" i="4"/>
  <c r="M2367" i="4"/>
  <c r="M2363" i="4"/>
  <c r="M2355" i="4"/>
  <c r="M2347" i="4"/>
  <c r="M2339" i="4"/>
  <c r="M2335" i="4"/>
  <c r="M2327" i="4"/>
  <c r="M2319" i="4"/>
  <c r="M2315" i="4"/>
  <c r="M2311" i="4"/>
  <c r="M2303" i="4"/>
  <c r="M2291" i="4"/>
  <c r="M2283" i="4"/>
  <c r="M2275" i="4"/>
  <c r="M2267" i="4"/>
  <c r="M2263" i="4"/>
  <c r="M2255" i="4"/>
  <c r="M2247" i="4"/>
  <c r="M2235" i="4"/>
  <c r="M2227" i="4"/>
  <c r="M2223" i="4"/>
  <c r="M2215" i="4"/>
  <c r="M2207" i="4"/>
  <c r="M2199" i="4"/>
  <c r="M2187" i="4"/>
  <c r="M2175" i="4"/>
  <c r="M2167" i="4"/>
  <c r="M2163" i="4"/>
  <c r="M2155" i="4"/>
  <c r="M2139" i="4"/>
  <c r="M2131" i="4"/>
  <c r="M2123" i="4"/>
  <c r="M2115" i="4"/>
  <c r="M2095" i="4"/>
  <c r="M2087" i="4"/>
  <c r="M2083" i="4"/>
  <c r="M2079" i="4"/>
  <c r="M2071" i="4"/>
  <c r="M2067" i="4"/>
  <c r="M2059" i="4"/>
  <c r="M2051" i="4"/>
  <c r="M2043" i="4"/>
  <c r="M2035" i="4"/>
  <c r="M2031" i="4"/>
  <c r="M2023" i="4"/>
  <c r="M2019" i="4"/>
  <c r="M2015" i="4"/>
  <c r="M2007" i="4"/>
  <c r="M1999" i="4"/>
  <c r="M1995" i="4"/>
  <c r="M1979" i="4"/>
  <c r="M1967" i="4"/>
  <c r="M1959" i="4"/>
  <c r="M1951" i="4"/>
  <c r="M1943" i="4"/>
  <c r="M1939" i="4"/>
  <c r="M1927" i="4"/>
  <c r="M1919" i="4"/>
  <c r="M1907" i="4"/>
  <c r="M1899" i="4"/>
  <c r="M1895" i="4"/>
  <c r="M1891" i="4"/>
  <c r="M1883" i="4"/>
  <c r="M1875" i="4"/>
  <c r="M1867" i="4"/>
  <c r="M1855" i="4"/>
  <c r="M1851" i="4"/>
  <c r="M1843" i="4"/>
  <c r="M1835" i="4"/>
  <c r="M1823" i="4"/>
  <c r="M1815" i="4"/>
  <c r="M1807" i="4"/>
  <c r="M1799" i="4"/>
  <c r="M1795" i="4"/>
  <c r="M1787" i="4"/>
  <c r="M1775" i="4"/>
  <c r="M1767" i="4"/>
  <c r="M1759" i="4"/>
  <c r="M1751" i="4"/>
  <c r="M1739" i="4"/>
  <c r="M1731" i="4"/>
  <c r="M1723" i="4"/>
  <c r="M1715" i="4"/>
  <c r="M1707" i="4"/>
  <c r="M1699" i="4"/>
  <c r="M1691" i="4"/>
  <c r="M1687" i="4"/>
  <c r="M1683" i="4"/>
  <c r="M1679" i="4"/>
  <c r="M1671" i="4"/>
  <c r="M1667" i="4"/>
  <c r="M1659" i="4"/>
  <c r="M1651" i="4"/>
  <c r="M1639" i="4"/>
  <c r="M1631" i="4"/>
  <c r="M1623" i="4"/>
  <c r="M1619" i="4"/>
  <c r="M1611" i="4"/>
  <c r="M1603" i="4"/>
  <c r="M1595" i="4"/>
  <c r="M1591" i="4"/>
  <c r="M1583" i="4"/>
  <c r="M1575" i="4"/>
  <c r="M1567" i="4"/>
  <c r="M1551" i="4"/>
  <c r="M1539" i="4"/>
  <c r="M1535" i="4"/>
  <c r="M1527" i="4"/>
  <c r="M1519" i="4"/>
  <c r="M1495" i="4"/>
  <c r="M1491" i="4"/>
  <c r="M1483" i="4"/>
  <c r="M1475" i="4"/>
  <c r="M1467" i="4"/>
  <c r="M1459" i="4"/>
  <c r="M1451" i="4"/>
  <c r="M1443" i="4"/>
  <c r="M1435" i="4"/>
  <c r="M1427" i="4"/>
  <c r="M1423" i="4"/>
  <c r="M1411" i="4"/>
  <c r="M1407" i="4"/>
  <c r="M1399" i="4"/>
  <c r="M1391" i="4"/>
  <c r="M1387" i="4"/>
  <c r="M1379" i="4"/>
  <c r="U4863" i="4"/>
  <c r="U4855" i="4"/>
  <c r="U4851" i="4"/>
  <c r="U4843" i="4"/>
  <c r="U4839" i="4"/>
  <c r="U4831" i="4"/>
  <c r="U4827" i="4"/>
  <c r="U4819" i="4"/>
  <c r="U4811" i="4"/>
  <c r="U4799" i="4"/>
  <c r="U4787" i="4"/>
  <c r="U4783" i="4"/>
  <c r="U4779" i="4"/>
  <c r="U4775" i="4"/>
  <c r="U4771" i="4"/>
  <c r="U4767" i="4"/>
  <c r="U4763" i="4"/>
  <c r="U4751" i="4"/>
  <c r="U4747" i="4"/>
  <c r="U4743" i="4"/>
  <c r="U4735" i="4"/>
  <c r="U4727" i="4"/>
  <c r="U4719" i="4"/>
  <c r="U4715" i="4"/>
  <c r="U4707" i="4"/>
  <c r="U4695" i="4"/>
  <c r="U4687" i="4"/>
  <c r="U4675" i="4"/>
  <c r="U4667" i="4"/>
  <c r="U4655" i="4"/>
  <c r="U4647" i="4"/>
  <c r="U4631" i="4"/>
  <c r="U4627" i="4"/>
  <c r="U4619" i="4"/>
  <c r="U4607" i="4"/>
  <c r="U4599" i="4"/>
  <c r="U4591" i="4"/>
  <c r="U4579" i="4"/>
  <c r="U4567" i="4"/>
  <c r="U4563" i="4"/>
  <c r="U4555" i="4"/>
  <c r="U4547" i="4"/>
  <c r="U4531" i="4"/>
  <c r="U4523" i="4"/>
  <c r="U4515" i="4"/>
  <c r="U4507" i="4"/>
  <c r="U4499" i="4"/>
  <c r="U4491" i="4"/>
  <c r="U4479" i="4"/>
  <c r="U4471" i="4"/>
  <c r="U4455" i="4"/>
  <c r="U4451" i="4"/>
  <c r="U4443" i="4"/>
  <c r="U4435" i="4"/>
  <c r="U4423" i="4"/>
  <c r="U4415" i="4"/>
  <c r="U4403" i="4"/>
  <c r="U4387" i="4"/>
  <c r="U4383" i="4"/>
  <c r="U4371" i="4"/>
  <c r="U4363" i="4"/>
  <c r="U4355" i="4"/>
  <c r="U4347" i="4"/>
  <c r="U4339" i="4"/>
  <c r="U4331" i="4"/>
  <c r="U4323" i="4"/>
  <c r="U4311" i="4"/>
  <c r="U4299" i="4"/>
  <c r="U4291" i="4"/>
  <c r="U4283" i="4"/>
  <c r="U4275" i="4"/>
  <c r="U4267" i="4"/>
  <c r="U4259" i="4"/>
  <c r="U4251" i="4"/>
  <c r="U4239" i="4"/>
  <c r="U4231" i="4"/>
  <c r="U4223" i="4"/>
  <c r="U4219" i="4"/>
  <c r="U4211" i="4"/>
  <c r="U4203" i="4"/>
  <c r="U4195" i="4"/>
  <c r="U4183" i="4"/>
  <c r="U4175" i="4"/>
  <c r="U4167" i="4"/>
  <c r="U4155" i="4"/>
  <c r="U4147" i="4"/>
  <c r="U4139" i="4"/>
  <c r="U4135" i="4"/>
  <c r="U4127" i="4"/>
  <c r="U4119" i="4"/>
  <c r="U4115" i="4"/>
  <c r="U4111" i="4"/>
  <c r="U4103" i="4"/>
  <c r="U4099" i="4"/>
  <c r="U4091" i="4"/>
  <c r="U4087" i="4"/>
  <c r="U4079" i="4"/>
  <c r="U4071" i="4"/>
  <c r="U4063" i="4"/>
  <c r="U4055" i="4"/>
  <c r="U4047" i="4"/>
  <c r="U4039" i="4"/>
  <c r="U4035" i="4"/>
  <c r="U4031" i="4"/>
  <c r="U4027" i="4"/>
  <c r="U4019" i="4"/>
  <c r="U4007" i="4"/>
  <c r="U4003" i="4"/>
  <c r="U3991" i="4"/>
  <c r="U3979" i="4"/>
  <c r="U3967" i="4"/>
  <c r="U3959" i="4"/>
  <c r="U3951" i="4"/>
  <c r="U3943" i="4"/>
  <c r="U3939" i="4"/>
  <c r="U3935" i="4"/>
  <c r="U3923" i="4"/>
  <c r="U3919" i="4"/>
  <c r="U3907" i="4"/>
  <c r="U3899" i="4"/>
  <c r="U3883" i="4"/>
  <c r="U3875" i="4"/>
  <c r="U3867" i="4"/>
  <c r="U3859" i="4"/>
  <c r="U3851" i="4"/>
  <c r="U3847" i="4"/>
  <c r="U3839" i="4"/>
  <c r="U3835" i="4"/>
  <c r="U3823" i="4"/>
  <c r="U3811" i="4"/>
  <c r="U3803" i="4"/>
  <c r="U3795" i="4"/>
  <c r="U3787" i="4"/>
  <c r="U3783" i="4"/>
  <c r="U3771" i="4"/>
  <c r="U3763" i="4"/>
  <c r="U3755" i="4"/>
  <c r="U3747" i="4"/>
  <c r="U3735" i="4"/>
  <c r="U3727" i="4"/>
  <c r="U3719" i="4"/>
  <c r="U3711" i="4"/>
  <c r="U3707" i="4"/>
  <c r="U3703" i="4"/>
  <c r="U3691" i="4"/>
  <c r="U3683" i="4"/>
  <c r="U3675" i="4"/>
  <c r="U3667" i="4"/>
  <c r="U3655" i="4"/>
  <c r="U3647" i="4"/>
  <c r="U3639" i="4"/>
  <c r="U3631" i="4"/>
  <c r="U3623" i="4"/>
  <c r="U3615" i="4"/>
  <c r="U3603" i="4"/>
  <c r="U3595" i="4"/>
  <c r="U3587" i="4"/>
  <c r="U3575" i="4"/>
  <c r="U3571" i="4"/>
  <c r="U3559" i="4"/>
  <c r="U3551" i="4"/>
  <c r="U3539" i="4"/>
  <c r="U3531" i="4"/>
  <c r="U3527" i="4"/>
  <c r="U3519" i="4"/>
  <c r="U3507" i="4"/>
  <c r="U3499" i="4"/>
  <c r="U3475" i="4"/>
  <c r="U3471" i="4"/>
  <c r="U3463" i="4"/>
  <c r="U3451" i="4"/>
  <c r="U3435" i="4"/>
  <c r="U3431" i="4"/>
  <c r="U3427" i="4"/>
  <c r="U3415" i="4"/>
  <c r="U3411" i="4"/>
  <c r="U3407" i="4"/>
  <c r="U3403" i="4"/>
  <c r="U3399" i="4"/>
  <c r="U3391" i="4"/>
  <c r="U3383" i="4"/>
  <c r="U3371" i="4"/>
  <c r="U3367" i="4"/>
  <c r="U3359" i="4"/>
  <c r="U3355" i="4"/>
  <c r="U3343" i="4"/>
  <c r="U3335" i="4"/>
  <c r="U3331" i="4"/>
  <c r="U3327" i="4"/>
  <c r="U3319" i="4"/>
  <c r="U3299" i="4"/>
  <c r="U3283" i="4"/>
  <c r="U3279" i="4"/>
  <c r="U3271" i="4"/>
  <c r="U3259" i="4"/>
  <c r="U3251" i="4"/>
  <c r="U3247" i="4"/>
  <c r="U3243" i="4"/>
  <c r="U3235" i="4"/>
  <c r="T3227" i="4"/>
  <c r="T3211" i="4"/>
  <c r="U3200" i="4"/>
  <c r="T3195" i="4"/>
  <c r="T3147" i="4"/>
  <c r="T3131" i="4"/>
  <c r="U3104" i="4"/>
  <c r="U3088" i="4"/>
  <c r="T3083" i="4"/>
  <c r="U3072" i="4"/>
  <c r="U3056" i="4"/>
  <c r="T3051" i="4"/>
  <c r="T1267" i="4"/>
  <c r="R1197" i="4"/>
  <c r="R1140" i="4"/>
  <c r="U1125" i="4"/>
  <c r="U1111" i="4"/>
  <c r="T1092" i="4"/>
  <c r="U1049" i="4"/>
  <c r="U985" i="4"/>
  <c r="T964" i="4"/>
  <c r="U921" i="4"/>
  <c r="T900" i="4"/>
  <c r="U857" i="4"/>
  <c r="U805" i="4"/>
  <c r="U773" i="4"/>
  <c r="U741" i="4"/>
  <c r="U709" i="4"/>
  <c r="U677" i="4"/>
  <c r="U645" i="4"/>
  <c r="U613" i="4"/>
  <c r="U581" i="4"/>
  <c r="U549" i="4"/>
  <c r="U517" i="4"/>
  <c r="U485" i="4"/>
  <c r="U453" i="4"/>
  <c r="U421" i="4"/>
  <c r="U389" i="4"/>
  <c r="U357" i="4"/>
  <c r="U325" i="4"/>
  <c r="U293" i="4"/>
  <c r="U261" i="4"/>
  <c r="U229" i="4"/>
  <c r="U197" i="4"/>
  <c r="U165" i="4"/>
  <c r="U133" i="4"/>
  <c r="U101" i="4"/>
  <c r="U69" i="4"/>
  <c r="U37" i="4"/>
  <c r="AA5838" i="4"/>
  <c r="AA5774" i="4"/>
  <c r="AA5710" i="4"/>
  <c r="AA5646" i="4"/>
  <c r="AA5582" i="4"/>
  <c r="AA5518" i="4"/>
  <c r="AA5454" i="4"/>
  <c r="AA5390" i="4"/>
  <c r="AA5326" i="4"/>
  <c r="AA5262" i="4"/>
  <c r="AA5198" i="4"/>
  <c r="AA5134" i="4"/>
  <c r="AA5070" i="4"/>
  <c r="AA5006" i="4"/>
  <c r="AA4942" i="4"/>
  <c r="AA4878" i="4"/>
  <c r="AA4814" i="4"/>
  <c r="AA4750" i="4"/>
  <c r="AA4686" i="4"/>
  <c r="AA4622" i="4"/>
  <c r="AA4558" i="4"/>
  <c r="AA4494" i="4"/>
  <c r="AA4430" i="4"/>
  <c r="AA4366" i="4"/>
  <c r="AA4302" i="4"/>
  <c r="AA4238" i="4"/>
  <c r="AA4174" i="4"/>
  <c r="AA4110" i="4"/>
  <c r="AA4046" i="4"/>
  <c r="AA3982" i="4"/>
  <c r="AA3918" i="4"/>
  <c r="Y3682" i="4"/>
  <c r="X2965" i="4"/>
  <c r="Z1678" i="4"/>
  <c r="U7" i="4"/>
  <c r="S7" i="4"/>
  <c r="X5920" i="4"/>
  <c r="Y5920" i="4"/>
  <c r="Z5920" i="4"/>
  <c r="AA5920" i="4"/>
  <c r="R5919" i="4"/>
  <c r="S5919" i="4"/>
  <c r="T5919" i="4"/>
  <c r="U5919" i="4"/>
  <c r="X5916" i="4"/>
  <c r="Y5916" i="4"/>
  <c r="Z5916" i="4"/>
  <c r="AA5916" i="4"/>
  <c r="R5915" i="4"/>
  <c r="S5915" i="4"/>
  <c r="T5915" i="4"/>
  <c r="U5915" i="4"/>
  <c r="X5912" i="4"/>
  <c r="Y5912" i="4"/>
  <c r="Z5912" i="4"/>
  <c r="AA5912" i="4"/>
  <c r="R5911" i="4"/>
  <c r="T5911" i="4"/>
  <c r="X5908" i="4"/>
  <c r="Y5908" i="4"/>
  <c r="Z5908" i="4"/>
  <c r="AA5908" i="4"/>
  <c r="R5907" i="4"/>
  <c r="T5907" i="4"/>
  <c r="X5904" i="4"/>
  <c r="Y5904" i="4"/>
  <c r="Z5904" i="4"/>
  <c r="AA5904" i="4"/>
  <c r="R5903" i="4"/>
  <c r="T5903" i="4"/>
  <c r="X5900" i="4"/>
  <c r="Y5900" i="4"/>
  <c r="Z5900" i="4"/>
  <c r="AA5900" i="4"/>
  <c r="R5899" i="4"/>
  <c r="T5899" i="4"/>
  <c r="X5896" i="4"/>
  <c r="Y5896" i="4"/>
  <c r="Z5896" i="4"/>
  <c r="AA5896" i="4"/>
  <c r="R5895" i="4"/>
  <c r="T5895" i="4"/>
  <c r="X5892" i="4"/>
  <c r="Y5892" i="4"/>
  <c r="Z5892" i="4"/>
  <c r="AA5892" i="4"/>
  <c r="R5891" i="4"/>
  <c r="T5891" i="4"/>
  <c r="X5888" i="4"/>
  <c r="Y5888" i="4"/>
  <c r="Z5888" i="4"/>
  <c r="AA5888" i="4"/>
  <c r="R5887" i="4"/>
  <c r="T5887" i="4"/>
  <c r="X5884" i="4"/>
  <c r="Y5884" i="4"/>
  <c r="Z5884" i="4"/>
  <c r="AA5884" i="4"/>
  <c r="R5883" i="4"/>
  <c r="T5883" i="4"/>
  <c r="X5880" i="4"/>
  <c r="Y5880" i="4"/>
  <c r="Z5880" i="4"/>
  <c r="AA5880" i="4"/>
  <c r="R5879" i="4"/>
  <c r="T5879" i="4"/>
  <c r="X5876" i="4"/>
  <c r="Y5876" i="4"/>
  <c r="Z5876" i="4"/>
  <c r="AA5876" i="4"/>
  <c r="R5875" i="4"/>
  <c r="T5875" i="4"/>
  <c r="X5872" i="4"/>
  <c r="Y5872" i="4"/>
  <c r="Z5872" i="4"/>
  <c r="AA5872" i="4"/>
  <c r="R5871" i="4"/>
  <c r="T5871" i="4"/>
  <c r="X5868" i="4"/>
  <c r="Y5868" i="4"/>
  <c r="Z5868" i="4"/>
  <c r="AA5868" i="4"/>
  <c r="R5867" i="4"/>
  <c r="T5867" i="4"/>
  <c r="X5864" i="4"/>
  <c r="Y5864" i="4"/>
  <c r="Z5864" i="4"/>
  <c r="AA5864" i="4"/>
  <c r="R5863" i="4"/>
  <c r="T5863" i="4"/>
  <c r="X5860" i="4"/>
  <c r="Y5860" i="4"/>
  <c r="Z5860" i="4"/>
  <c r="AA5860" i="4"/>
  <c r="R5859" i="4"/>
  <c r="T5859" i="4"/>
  <c r="X5856" i="4"/>
  <c r="Y5856" i="4"/>
  <c r="Z5856" i="4"/>
  <c r="AA5856" i="4"/>
  <c r="R5855" i="4"/>
  <c r="T5855" i="4"/>
  <c r="X5852" i="4"/>
  <c r="Y5852" i="4"/>
  <c r="Z5852" i="4"/>
  <c r="AA5852" i="4"/>
  <c r="R5851" i="4"/>
  <c r="T5851" i="4"/>
  <c r="X5848" i="4"/>
  <c r="Y5848" i="4"/>
  <c r="Z5848" i="4"/>
  <c r="AA5848" i="4"/>
  <c r="R5847" i="4"/>
  <c r="T5847" i="4"/>
  <c r="X5844" i="4"/>
  <c r="Y5844" i="4"/>
  <c r="Z5844" i="4"/>
  <c r="AA5844" i="4"/>
  <c r="R5843" i="4"/>
  <c r="T5843" i="4"/>
  <c r="X5840" i="4"/>
  <c r="Y5840" i="4"/>
  <c r="Z5840" i="4"/>
  <c r="AA5840" i="4"/>
  <c r="R5839" i="4"/>
  <c r="T5839" i="4"/>
  <c r="X5836" i="4"/>
  <c r="Y5836" i="4"/>
  <c r="Z5836" i="4"/>
  <c r="AA5836" i="4"/>
  <c r="R5835" i="4"/>
  <c r="T5835" i="4"/>
  <c r="X5832" i="4"/>
  <c r="Y5832" i="4"/>
  <c r="Z5832" i="4"/>
  <c r="AA5832" i="4"/>
  <c r="R5831" i="4"/>
  <c r="T5831" i="4"/>
  <c r="X5828" i="4"/>
  <c r="Y5828" i="4"/>
  <c r="Z5828" i="4"/>
  <c r="AA5828" i="4"/>
  <c r="R5827" i="4"/>
  <c r="T5827" i="4"/>
  <c r="X5824" i="4"/>
  <c r="Y5824" i="4"/>
  <c r="Z5824" i="4"/>
  <c r="AA5824" i="4"/>
  <c r="R5823" i="4"/>
  <c r="T5823" i="4"/>
  <c r="X5820" i="4"/>
  <c r="Y5820" i="4"/>
  <c r="Z5820" i="4"/>
  <c r="AA5820" i="4"/>
  <c r="R5819" i="4"/>
  <c r="T5819" i="4"/>
  <c r="X5816" i="4"/>
  <c r="Y5816" i="4"/>
  <c r="Z5816" i="4"/>
  <c r="AA5816" i="4"/>
  <c r="R5815" i="4"/>
  <c r="T5815" i="4"/>
  <c r="X5812" i="4"/>
  <c r="Y5812" i="4"/>
  <c r="Z5812" i="4"/>
  <c r="AA5812" i="4"/>
  <c r="R5811" i="4"/>
  <c r="T5811" i="4"/>
  <c r="X5808" i="4"/>
  <c r="Y5808" i="4"/>
  <c r="Z5808" i="4"/>
  <c r="AA5808" i="4"/>
  <c r="R5807" i="4"/>
  <c r="T5807" i="4"/>
  <c r="X5804" i="4"/>
  <c r="Y5804" i="4"/>
  <c r="Z5804" i="4"/>
  <c r="AA5804" i="4"/>
  <c r="R5803" i="4"/>
  <c r="T5803" i="4"/>
  <c r="X5800" i="4"/>
  <c r="Y5800" i="4"/>
  <c r="Z5800" i="4"/>
  <c r="AA5800" i="4"/>
  <c r="R5799" i="4"/>
  <c r="T5799" i="4"/>
  <c r="X5796" i="4"/>
  <c r="Y5796" i="4"/>
  <c r="Z5796" i="4"/>
  <c r="AA5796" i="4"/>
  <c r="R5795" i="4"/>
  <c r="T5795" i="4"/>
  <c r="X5792" i="4"/>
  <c r="Y5792" i="4"/>
  <c r="Z5792" i="4"/>
  <c r="AA5792" i="4"/>
  <c r="R5791" i="4"/>
  <c r="T5791" i="4"/>
  <c r="X5788" i="4"/>
  <c r="Y5788" i="4"/>
  <c r="Z5788" i="4"/>
  <c r="AA5788" i="4"/>
  <c r="R5787" i="4"/>
  <c r="T5787" i="4"/>
  <c r="X5784" i="4"/>
  <c r="Y5784" i="4"/>
  <c r="Z5784" i="4"/>
  <c r="AA5784" i="4"/>
  <c r="R5783" i="4"/>
  <c r="T5783" i="4"/>
  <c r="X5780" i="4"/>
  <c r="Y5780" i="4"/>
  <c r="Z5780" i="4"/>
  <c r="AA5780" i="4"/>
  <c r="R5779" i="4"/>
  <c r="T5779" i="4"/>
  <c r="X5776" i="4"/>
  <c r="Y5776" i="4"/>
  <c r="Z5776" i="4"/>
  <c r="AA5776" i="4"/>
  <c r="R5775" i="4"/>
  <c r="T5775" i="4"/>
  <c r="X5772" i="4"/>
  <c r="Y5772" i="4"/>
  <c r="Z5772" i="4"/>
  <c r="AA5772" i="4"/>
  <c r="R5771" i="4"/>
  <c r="T5771" i="4"/>
  <c r="X5768" i="4"/>
  <c r="Y5768" i="4"/>
  <c r="Z5768" i="4"/>
  <c r="AA5768" i="4"/>
  <c r="R5767" i="4"/>
  <c r="T5767" i="4"/>
  <c r="X5764" i="4"/>
  <c r="Y5764" i="4"/>
  <c r="Z5764" i="4"/>
  <c r="AA5764" i="4"/>
  <c r="R5763" i="4"/>
  <c r="T5763" i="4"/>
  <c r="X5760" i="4"/>
  <c r="Y5760" i="4"/>
  <c r="Z5760" i="4"/>
  <c r="AA5760" i="4"/>
  <c r="R5759" i="4"/>
  <c r="T5759" i="4"/>
  <c r="X5756" i="4"/>
  <c r="Y5756" i="4"/>
  <c r="Z5756" i="4"/>
  <c r="AA5756" i="4"/>
  <c r="R5755" i="4"/>
  <c r="T5755" i="4"/>
  <c r="X5752" i="4"/>
  <c r="Y5752" i="4"/>
  <c r="Z5752" i="4"/>
  <c r="AA5752" i="4"/>
  <c r="R5751" i="4"/>
  <c r="T5751" i="4"/>
  <c r="X5748" i="4"/>
  <c r="Y5748" i="4"/>
  <c r="Z5748" i="4"/>
  <c r="AA5748" i="4"/>
  <c r="R5747" i="4"/>
  <c r="T5747" i="4"/>
  <c r="X5744" i="4"/>
  <c r="Y5744" i="4"/>
  <c r="Z5744" i="4"/>
  <c r="AA5744" i="4"/>
  <c r="R5743" i="4"/>
  <c r="T5743" i="4"/>
  <c r="X5740" i="4"/>
  <c r="Y5740" i="4"/>
  <c r="Z5740" i="4"/>
  <c r="AA5740" i="4"/>
  <c r="R5739" i="4"/>
  <c r="T5739" i="4"/>
  <c r="X5736" i="4"/>
  <c r="Y5736" i="4"/>
  <c r="Z5736" i="4"/>
  <c r="AA5736" i="4"/>
  <c r="R5735" i="4"/>
  <c r="T5735" i="4"/>
  <c r="X5732" i="4"/>
  <c r="Y5732" i="4"/>
  <c r="Z5732" i="4"/>
  <c r="AA5732" i="4"/>
  <c r="R5731" i="4"/>
  <c r="T5731" i="4"/>
  <c r="X5728" i="4"/>
  <c r="Y5728" i="4"/>
  <c r="Z5728" i="4"/>
  <c r="AA5728" i="4"/>
  <c r="R5727" i="4"/>
  <c r="T5727" i="4"/>
  <c r="X5724" i="4"/>
  <c r="Y5724" i="4"/>
  <c r="Z5724" i="4"/>
  <c r="AA5724" i="4"/>
  <c r="R5723" i="4"/>
  <c r="T5723" i="4"/>
  <c r="X5720" i="4"/>
  <c r="Y5720" i="4"/>
  <c r="Z5720" i="4"/>
  <c r="AA5720" i="4"/>
  <c r="R5719" i="4"/>
  <c r="T5719" i="4"/>
  <c r="X5716" i="4"/>
  <c r="Y5716" i="4"/>
  <c r="Z5716" i="4"/>
  <c r="AA5716" i="4"/>
  <c r="R5715" i="4"/>
  <c r="T5715" i="4"/>
  <c r="X5712" i="4"/>
  <c r="Y5712" i="4"/>
  <c r="Z5712" i="4"/>
  <c r="AA5712" i="4"/>
  <c r="R5711" i="4"/>
  <c r="T5711" i="4"/>
  <c r="X5708" i="4"/>
  <c r="Y5708" i="4"/>
  <c r="Z5708" i="4"/>
  <c r="AA5708" i="4"/>
  <c r="R5707" i="4"/>
  <c r="T5707" i="4"/>
  <c r="X5704" i="4"/>
  <c r="Y5704" i="4"/>
  <c r="Z5704" i="4"/>
  <c r="AA5704" i="4"/>
  <c r="R5703" i="4"/>
  <c r="T5703" i="4"/>
  <c r="X5700" i="4"/>
  <c r="Y5700" i="4"/>
  <c r="Z5700" i="4"/>
  <c r="AA5700" i="4"/>
  <c r="R5699" i="4"/>
  <c r="T5699" i="4"/>
  <c r="X5696" i="4"/>
  <c r="Y5696" i="4"/>
  <c r="Z5696" i="4"/>
  <c r="AA5696" i="4"/>
  <c r="R5695" i="4"/>
  <c r="T5695" i="4"/>
  <c r="X5692" i="4"/>
  <c r="Y5692" i="4"/>
  <c r="Z5692" i="4"/>
  <c r="AA5692" i="4"/>
  <c r="R5691" i="4"/>
  <c r="T5691" i="4"/>
  <c r="X5688" i="4"/>
  <c r="Y5688" i="4"/>
  <c r="Z5688" i="4"/>
  <c r="AA5688" i="4"/>
  <c r="R5687" i="4"/>
  <c r="T5687" i="4"/>
  <c r="X5684" i="4"/>
  <c r="Y5684" i="4"/>
  <c r="Z5684" i="4"/>
  <c r="AA5684" i="4"/>
  <c r="R5683" i="4"/>
  <c r="T5683" i="4"/>
  <c r="X5680" i="4"/>
  <c r="Y5680" i="4"/>
  <c r="Z5680" i="4"/>
  <c r="AA5680" i="4"/>
  <c r="R5679" i="4"/>
  <c r="T5679" i="4"/>
  <c r="X5676" i="4"/>
  <c r="Y5676" i="4"/>
  <c r="Z5676" i="4"/>
  <c r="AA5676" i="4"/>
  <c r="R5675" i="4"/>
  <c r="T5675" i="4"/>
  <c r="X5672" i="4"/>
  <c r="Y5672" i="4"/>
  <c r="Z5672" i="4"/>
  <c r="AA5672" i="4"/>
  <c r="R5671" i="4"/>
  <c r="T5671" i="4"/>
  <c r="X5668" i="4"/>
  <c r="Y5668" i="4"/>
  <c r="Z5668" i="4"/>
  <c r="AA5668" i="4"/>
  <c r="R5667" i="4"/>
  <c r="T5667" i="4"/>
  <c r="X5664" i="4"/>
  <c r="Y5664" i="4"/>
  <c r="Z5664" i="4"/>
  <c r="AA5664" i="4"/>
  <c r="R5663" i="4"/>
  <c r="T5663" i="4"/>
  <c r="X5660" i="4"/>
  <c r="Y5660" i="4"/>
  <c r="Z5660" i="4"/>
  <c r="AA5660" i="4"/>
  <c r="R5659" i="4"/>
  <c r="T5659" i="4"/>
  <c r="X5656" i="4"/>
  <c r="Y5656" i="4"/>
  <c r="Z5656" i="4"/>
  <c r="AA5656" i="4"/>
  <c r="R5655" i="4"/>
  <c r="T5655" i="4"/>
  <c r="X5652" i="4"/>
  <c r="Y5652" i="4"/>
  <c r="Z5652" i="4"/>
  <c r="AA5652" i="4"/>
  <c r="R5651" i="4"/>
  <c r="T5651" i="4"/>
  <c r="X5648" i="4"/>
  <c r="Y5648" i="4"/>
  <c r="Z5648" i="4"/>
  <c r="AA5648" i="4"/>
  <c r="R5647" i="4"/>
  <c r="T5647" i="4"/>
  <c r="X5644" i="4"/>
  <c r="Y5644" i="4"/>
  <c r="Z5644" i="4"/>
  <c r="AA5644" i="4"/>
  <c r="R5643" i="4"/>
  <c r="T5643" i="4"/>
  <c r="X5640" i="4"/>
  <c r="Y5640" i="4"/>
  <c r="Z5640" i="4"/>
  <c r="AA5640" i="4"/>
  <c r="R5639" i="4"/>
  <c r="T5639" i="4"/>
  <c r="X5636" i="4"/>
  <c r="Y5636" i="4"/>
  <c r="Z5636" i="4"/>
  <c r="AA5636" i="4"/>
  <c r="R5635" i="4"/>
  <c r="T5635" i="4"/>
  <c r="X5632" i="4"/>
  <c r="Y5632" i="4"/>
  <c r="Z5632" i="4"/>
  <c r="AA5632" i="4"/>
  <c r="R5631" i="4"/>
  <c r="T5631" i="4"/>
  <c r="X5628" i="4"/>
  <c r="Y5628" i="4"/>
  <c r="Z5628" i="4"/>
  <c r="AA5628" i="4"/>
  <c r="R5627" i="4"/>
  <c r="T5627" i="4"/>
  <c r="X5624" i="4"/>
  <c r="Y5624" i="4"/>
  <c r="Z5624" i="4"/>
  <c r="AA5624" i="4"/>
  <c r="R5623" i="4"/>
  <c r="T5623" i="4"/>
  <c r="X5620" i="4"/>
  <c r="Y5620" i="4"/>
  <c r="Z5620" i="4"/>
  <c r="AA5620" i="4"/>
  <c r="R5619" i="4"/>
  <c r="T5619" i="4"/>
  <c r="X5616" i="4"/>
  <c r="Y5616" i="4"/>
  <c r="Z5616" i="4"/>
  <c r="AA5616" i="4"/>
  <c r="R5615" i="4"/>
  <c r="T5615" i="4"/>
  <c r="X5612" i="4"/>
  <c r="Y5612" i="4"/>
  <c r="Z5612" i="4"/>
  <c r="AA5612" i="4"/>
  <c r="R5611" i="4"/>
  <c r="T5611" i="4"/>
  <c r="X5608" i="4"/>
  <c r="Y5608" i="4"/>
  <c r="Z5608" i="4"/>
  <c r="AA5608" i="4"/>
  <c r="R5607" i="4"/>
  <c r="T5607" i="4"/>
  <c r="X5604" i="4"/>
  <c r="Y5604" i="4"/>
  <c r="Z5604" i="4"/>
  <c r="AA5604" i="4"/>
  <c r="R5603" i="4"/>
  <c r="T5603" i="4"/>
  <c r="X5600" i="4"/>
  <c r="Y5600" i="4"/>
  <c r="Z5600" i="4"/>
  <c r="AA5600" i="4"/>
  <c r="R5599" i="4"/>
  <c r="T5599" i="4"/>
  <c r="X5596" i="4"/>
  <c r="Y5596" i="4"/>
  <c r="Z5596" i="4"/>
  <c r="AA5596" i="4"/>
  <c r="R5595" i="4"/>
  <c r="T5595" i="4"/>
  <c r="X5592" i="4"/>
  <c r="Y5592" i="4"/>
  <c r="Z5592" i="4"/>
  <c r="AA5592" i="4"/>
  <c r="R5591" i="4"/>
  <c r="T5591" i="4"/>
  <c r="X5588" i="4"/>
  <c r="Y5588" i="4"/>
  <c r="Z5588" i="4"/>
  <c r="AA5588" i="4"/>
  <c r="R5587" i="4"/>
  <c r="T5587" i="4"/>
  <c r="X5584" i="4"/>
  <c r="Y5584" i="4"/>
  <c r="Z5584" i="4"/>
  <c r="AA5584" i="4"/>
  <c r="R5583" i="4"/>
  <c r="T5583" i="4"/>
  <c r="X5580" i="4"/>
  <c r="Y5580" i="4"/>
  <c r="Z5580" i="4"/>
  <c r="AA5580" i="4"/>
  <c r="R5579" i="4"/>
  <c r="T5579" i="4"/>
  <c r="X5576" i="4"/>
  <c r="Y5576" i="4"/>
  <c r="Z5576" i="4"/>
  <c r="AA5576" i="4"/>
  <c r="R5575" i="4"/>
  <c r="T5575" i="4"/>
  <c r="X5572" i="4"/>
  <c r="Y5572" i="4"/>
  <c r="Z5572" i="4"/>
  <c r="AA5572" i="4"/>
  <c r="R5571" i="4"/>
  <c r="T5571" i="4"/>
  <c r="X5568" i="4"/>
  <c r="Y5568" i="4"/>
  <c r="Z5568" i="4"/>
  <c r="AA5568" i="4"/>
  <c r="R5567" i="4"/>
  <c r="T5567" i="4"/>
  <c r="X5564" i="4"/>
  <c r="Y5564" i="4"/>
  <c r="Z5564" i="4"/>
  <c r="AA5564" i="4"/>
  <c r="R5563" i="4"/>
  <c r="T5563" i="4"/>
  <c r="X5560" i="4"/>
  <c r="Y5560" i="4"/>
  <c r="Z5560" i="4"/>
  <c r="AA5560" i="4"/>
  <c r="R5559" i="4"/>
  <c r="T5559" i="4"/>
  <c r="X5556" i="4"/>
  <c r="Y5556" i="4"/>
  <c r="Z5556" i="4"/>
  <c r="AA5556" i="4"/>
  <c r="R5555" i="4"/>
  <c r="T5555" i="4"/>
  <c r="X5552" i="4"/>
  <c r="Y5552" i="4"/>
  <c r="Z5552" i="4"/>
  <c r="AA5552" i="4"/>
  <c r="R5551" i="4"/>
  <c r="T5551" i="4"/>
  <c r="X5548" i="4"/>
  <c r="Y5548" i="4"/>
  <c r="Z5548" i="4"/>
  <c r="AA5548" i="4"/>
  <c r="R5547" i="4"/>
  <c r="T5547" i="4"/>
  <c r="X5544" i="4"/>
  <c r="Y5544" i="4"/>
  <c r="Z5544" i="4"/>
  <c r="AA5544" i="4"/>
  <c r="R5543" i="4"/>
  <c r="T5543" i="4"/>
  <c r="X5540" i="4"/>
  <c r="Y5540" i="4"/>
  <c r="Z5540" i="4"/>
  <c r="AA5540" i="4"/>
  <c r="R5539" i="4"/>
  <c r="T5539" i="4"/>
  <c r="X5536" i="4"/>
  <c r="Y5536" i="4"/>
  <c r="Z5536" i="4"/>
  <c r="AA5536" i="4"/>
  <c r="R5535" i="4"/>
  <c r="T5535" i="4"/>
  <c r="X5532" i="4"/>
  <c r="Y5532" i="4"/>
  <c r="Z5532" i="4"/>
  <c r="AA5532" i="4"/>
  <c r="R5531" i="4"/>
  <c r="T5531" i="4"/>
  <c r="X5528" i="4"/>
  <c r="Y5528" i="4"/>
  <c r="Z5528" i="4"/>
  <c r="AA5528" i="4"/>
  <c r="R5527" i="4"/>
  <c r="T5527" i="4"/>
  <c r="X5524" i="4"/>
  <c r="Y5524" i="4"/>
  <c r="Z5524" i="4"/>
  <c r="AA5524" i="4"/>
  <c r="R5523" i="4"/>
  <c r="T5523" i="4"/>
  <c r="X5520" i="4"/>
  <c r="Y5520" i="4"/>
  <c r="Z5520" i="4"/>
  <c r="AA5520" i="4"/>
  <c r="R5519" i="4"/>
  <c r="T5519" i="4"/>
  <c r="X5516" i="4"/>
  <c r="Y5516" i="4"/>
  <c r="Z5516" i="4"/>
  <c r="AA5516" i="4"/>
  <c r="R5515" i="4"/>
  <c r="T5515" i="4"/>
  <c r="X5512" i="4"/>
  <c r="Y5512" i="4"/>
  <c r="Z5512" i="4"/>
  <c r="AA5512" i="4"/>
  <c r="R5511" i="4"/>
  <c r="T5511" i="4"/>
  <c r="X5508" i="4"/>
  <c r="Y5508" i="4"/>
  <c r="Z5508" i="4"/>
  <c r="AA5508" i="4"/>
  <c r="R5507" i="4"/>
  <c r="T5507" i="4"/>
  <c r="X5504" i="4"/>
  <c r="Y5504" i="4"/>
  <c r="Z5504" i="4"/>
  <c r="AA5504" i="4"/>
  <c r="R5503" i="4"/>
  <c r="T5503" i="4"/>
  <c r="X5500" i="4"/>
  <c r="Y5500" i="4"/>
  <c r="Z5500" i="4"/>
  <c r="AA5500" i="4"/>
  <c r="R5499" i="4"/>
  <c r="T5499" i="4"/>
  <c r="X5496" i="4"/>
  <c r="Y5496" i="4"/>
  <c r="Z5496" i="4"/>
  <c r="AA5496" i="4"/>
  <c r="R5495" i="4"/>
  <c r="T5495" i="4"/>
  <c r="X5492" i="4"/>
  <c r="Y5492" i="4"/>
  <c r="Z5492" i="4"/>
  <c r="AA5492" i="4"/>
  <c r="R5491" i="4"/>
  <c r="T5491" i="4"/>
  <c r="X5488" i="4"/>
  <c r="Y5488" i="4"/>
  <c r="Z5488" i="4"/>
  <c r="AA5488" i="4"/>
  <c r="R5487" i="4"/>
  <c r="T5487" i="4"/>
  <c r="X5484" i="4"/>
  <c r="Y5484" i="4"/>
  <c r="Z5484" i="4"/>
  <c r="AA5484" i="4"/>
  <c r="R5483" i="4"/>
  <c r="T5483" i="4"/>
  <c r="X5480" i="4"/>
  <c r="Y5480" i="4"/>
  <c r="Z5480" i="4"/>
  <c r="AA5480" i="4"/>
  <c r="R5479" i="4"/>
  <c r="T5479" i="4"/>
  <c r="X5476" i="4"/>
  <c r="Y5476" i="4"/>
  <c r="Z5476" i="4"/>
  <c r="AA5476" i="4"/>
  <c r="R5475" i="4"/>
  <c r="T5475" i="4"/>
  <c r="X5472" i="4"/>
  <c r="Y5472" i="4"/>
  <c r="Z5472" i="4"/>
  <c r="AA5472" i="4"/>
  <c r="R5471" i="4"/>
  <c r="T5471" i="4"/>
  <c r="X5468" i="4"/>
  <c r="Y5468" i="4"/>
  <c r="Z5468" i="4"/>
  <c r="AA5468" i="4"/>
  <c r="R5467" i="4"/>
  <c r="T5467" i="4"/>
  <c r="X5464" i="4"/>
  <c r="Y5464" i="4"/>
  <c r="Z5464" i="4"/>
  <c r="AA5464" i="4"/>
  <c r="R5463" i="4"/>
  <c r="T5463" i="4"/>
  <c r="X5460" i="4"/>
  <c r="Y5460" i="4"/>
  <c r="Z5460" i="4"/>
  <c r="AA5460" i="4"/>
  <c r="R5459" i="4"/>
  <c r="T5459" i="4"/>
  <c r="X5456" i="4"/>
  <c r="Y5456" i="4"/>
  <c r="Z5456" i="4"/>
  <c r="AA5456" i="4"/>
  <c r="R5455" i="4"/>
  <c r="T5455" i="4"/>
  <c r="X5452" i="4"/>
  <c r="Y5452" i="4"/>
  <c r="Z5452" i="4"/>
  <c r="AA5452" i="4"/>
  <c r="R5451" i="4"/>
  <c r="T5451" i="4"/>
  <c r="X5448" i="4"/>
  <c r="Y5448" i="4"/>
  <c r="Z5448" i="4"/>
  <c r="AA5448" i="4"/>
  <c r="R5447" i="4"/>
  <c r="T5447" i="4"/>
  <c r="X5444" i="4"/>
  <c r="Y5444" i="4"/>
  <c r="Z5444" i="4"/>
  <c r="AA5444" i="4"/>
  <c r="R5443" i="4"/>
  <c r="T5443" i="4"/>
  <c r="X5440" i="4"/>
  <c r="Y5440" i="4"/>
  <c r="Z5440" i="4"/>
  <c r="AA5440" i="4"/>
  <c r="R5439" i="4"/>
  <c r="T5439" i="4"/>
  <c r="X5436" i="4"/>
  <c r="Y5436" i="4"/>
  <c r="Z5436" i="4"/>
  <c r="AA5436" i="4"/>
  <c r="R5435" i="4"/>
  <c r="T5435" i="4"/>
  <c r="X5432" i="4"/>
  <c r="Y5432" i="4"/>
  <c r="Z5432" i="4"/>
  <c r="AA5432" i="4"/>
  <c r="R5431" i="4"/>
  <c r="T5431" i="4"/>
  <c r="X5428" i="4"/>
  <c r="Y5428" i="4"/>
  <c r="Z5428" i="4"/>
  <c r="AA5428" i="4"/>
  <c r="R5427" i="4"/>
  <c r="T5427" i="4"/>
  <c r="X5424" i="4"/>
  <c r="Y5424" i="4"/>
  <c r="Z5424" i="4"/>
  <c r="AA5424" i="4"/>
  <c r="R5423" i="4"/>
  <c r="T5423" i="4"/>
  <c r="X5420" i="4"/>
  <c r="Y5420" i="4"/>
  <c r="Z5420" i="4"/>
  <c r="AA5420" i="4"/>
  <c r="R5419" i="4"/>
  <c r="T5419" i="4"/>
  <c r="X5416" i="4"/>
  <c r="Y5416" i="4"/>
  <c r="Z5416" i="4"/>
  <c r="AA5416" i="4"/>
  <c r="R5415" i="4"/>
  <c r="T5415" i="4"/>
  <c r="X5412" i="4"/>
  <c r="Y5412" i="4"/>
  <c r="Z5412" i="4"/>
  <c r="AA5412" i="4"/>
  <c r="R5411" i="4"/>
  <c r="T5411" i="4"/>
  <c r="X5408" i="4"/>
  <c r="Y5408" i="4"/>
  <c r="Z5408" i="4"/>
  <c r="AA5408" i="4"/>
  <c r="R5407" i="4"/>
  <c r="T5407" i="4"/>
  <c r="X5404" i="4"/>
  <c r="Y5404" i="4"/>
  <c r="Z5404" i="4"/>
  <c r="AA5404" i="4"/>
  <c r="R5403" i="4"/>
  <c r="T5403" i="4"/>
  <c r="X5400" i="4"/>
  <c r="Y5400" i="4"/>
  <c r="Z5400" i="4"/>
  <c r="AA5400" i="4"/>
  <c r="R5399" i="4"/>
  <c r="T5399" i="4"/>
  <c r="X5396" i="4"/>
  <c r="Y5396" i="4"/>
  <c r="Z5396" i="4"/>
  <c r="AA5396" i="4"/>
  <c r="R5395" i="4"/>
  <c r="T5395" i="4"/>
  <c r="X5392" i="4"/>
  <c r="Y5392" i="4"/>
  <c r="Z5392" i="4"/>
  <c r="AA5392" i="4"/>
  <c r="R5391" i="4"/>
  <c r="T5391" i="4"/>
  <c r="X5388" i="4"/>
  <c r="Y5388" i="4"/>
  <c r="Z5388" i="4"/>
  <c r="AA5388" i="4"/>
  <c r="R5387" i="4"/>
  <c r="T5387" i="4"/>
  <c r="X5384" i="4"/>
  <c r="Y5384" i="4"/>
  <c r="Z5384" i="4"/>
  <c r="AA5384" i="4"/>
  <c r="R5383" i="4"/>
  <c r="T5383" i="4"/>
  <c r="X5380" i="4"/>
  <c r="Y5380" i="4"/>
  <c r="Z5380" i="4"/>
  <c r="AA5380" i="4"/>
  <c r="R5379" i="4"/>
  <c r="T5379" i="4"/>
  <c r="X5376" i="4"/>
  <c r="Y5376" i="4"/>
  <c r="Z5376" i="4"/>
  <c r="AA5376" i="4"/>
  <c r="R5375" i="4"/>
  <c r="T5375" i="4"/>
  <c r="X5372" i="4"/>
  <c r="Y5372" i="4"/>
  <c r="Z5372" i="4"/>
  <c r="AA5372" i="4"/>
  <c r="R5371" i="4"/>
  <c r="T5371" i="4"/>
  <c r="X5368" i="4"/>
  <c r="Y5368" i="4"/>
  <c r="Z5368" i="4"/>
  <c r="AA5368" i="4"/>
  <c r="R5367" i="4"/>
  <c r="T5367" i="4"/>
  <c r="X5364" i="4"/>
  <c r="Y5364" i="4"/>
  <c r="Z5364" i="4"/>
  <c r="AA5364" i="4"/>
  <c r="R5363" i="4"/>
  <c r="T5363" i="4"/>
  <c r="X5360" i="4"/>
  <c r="Y5360" i="4"/>
  <c r="Z5360" i="4"/>
  <c r="AA5360" i="4"/>
  <c r="R5359" i="4"/>
  <c r="T5359" i="4"/>
  <c r="X5356" i="4"/>
  <c r="Y5356" i="4"/>
  <c r="Z5356" i="4"/>
  <c r="AA5356" i="4"/>
  <c r="R5355" i="4"/>
  <c r="T5355" i="4"/>
  <c r="X5352" i="4"/>
  <c r="Y5352" i="4"/>
  <c r="Z5352" i="4"/>
  <c r="AA5352" i="4"/>
  <c r="R5351" i="4"/>
  <c r="T5351" i="4"/>
  <c r="X5348" i="4"/>
  <c r="Y5348" i="4"/>
  <c r="Z5348" i="4"/>
  <c r="AA5348" i="4"/>
  <c r="R5347" i="4"/>
  <c r="T5347" i="4"/>
  <c r="X5344" i="4"/>
  <c r="Y5344" i="4"/>
  <c r="Z5344" i="4"/>
  <c r="AA5344" i="4"/>
  <c r="R5343" i="4"/>
  <c r="T5343" i="4"/>
  <c r="X5340" i="4"/>
  <c r="Y5340" i="4"/>
  <c r="Z5340" i="4"/>
  <c r="AA5340" i="4"/>
  <c r="R5339" i="4"/>
  <c r="T5339" i="4"/>
  <c r="X5336" i="4"/>
  <c r="Y5336" i="4"/>
  <c r="Z5336" i="4"/>
  <c r="AA5336" i="4"/>
  <c r="R5335" i="4"/>
  <c r="T5335" i="4"/>
  <c r="X5332" i="4"/>
  <c r="Y5332" i="4"/>
  <c r="Z5332" i="4"/>
  <c r="AA5332" i="4"/>
  <c r="R5331" i="4"/>
  <c r="T5331" i="4"/>
  <c r="X5328" i="4"/>
  <c r="Y5328" i="4"/>
  <c r="Z5328" i="4"/>
  <c r="AA5328" i="4"/>
  <c r="R5327" i="4"/>
  <c r="T5327" i="4"/>
  <c r="X5324" i="4"/>
  <c r="Y5324" i="4"/>
  <c r="Z5324" i="4"/>
  <c r="AA5324" i="4"/>
  <c r="R5323" i="4"/>
  <c r="T5323" i="4"/>
  <c r="X5320" i="4"/>
  <c r="Y5320" i="4"/>
  <c r="Z5320" i="4"/>
  <c r="AA5320" i="4"/>
  <c r="R5319" i="4"/>
  <c r="T5319" i="4"/>
  <c r="X5316" i="4"/>
  <c r="Y5316" i="4"/>
  <c r="Z5316" i="4"/>
  <c r="AA5316" i="4"/>
  <c r="R5315" i="4"/>
  <c r="T5315" i="4"/>
  <c r="X5312" i="4"/>
  <c r="Y5312" i="4"/>
  <c r="Z5312" i="4"/>
  <c r="AA5312" i="4"/>
  <c r="R5311" i="4"/>
  <c r="T5311" i="4"/>
  <c r="X5308" i="4"/>
  <c r="Y5308" i="4"/>
  <c r="Z5308" i="4"/>
  <c r="AA5308" i="4"/>
  <c r="R5307" i="4"/>
  <c r="T5307" i="4"/>
  <c r="X5304" i="4"/>
  <c r="Y5304" i="4"/>
  <c r="Z5304" i="4"/>
  <c r="AA5304" i="4"/>
  <c r="R5303" i="4"/>
  <c r="T5303" i="4"/>
  <c r="X5300" i="4"/>
  <c r="Y5300" i="4"/>
  <c r="Z5300" i="4"/>
  <c r="AA5300" i="4"/>
  <c r="R5299" i="4"/>
  <c r="T5299" i="4"/>
  <c r="X5296" i="4"/>
  <c r="Y5296" i="4"/>
  <c r="Z5296" i="4"/>
  <c r="AA5296" i="4"/>
  <c r="R5295" i="4"/>
  <c r="T5295" i="4"/>
  <c r="X5292" i="4"/>
  <c r="Y5292" i="4"/>
  <c r="Z5292" i="4"/>
  <c r="AA5292" i="4"/>
  <c r="R5291" i="4"/>
  <c r="T5291" i="4"/>
  <c r="X5288" i="4"/>
  <c r="Y5288" i="4"/>
  <c r="Z5288" i="4"/>
  <c r="AA5288" i="4"/>
  <c r="R5287" i="4"/>
  <c r="T5287" i="4"/>
  <c r="X5284" i="4"/>
  <c r="Y5284" i="4"/>
  <c r="Z5284" i="4"/>
  <c r="AA5284" i="4"/>
  <c r="R5283" i="4"/>
  <c r="T5283" i="4"/>
  <c r="X5280" i="4"/>
  <c r="Y5280" i="4"/>
  <c r="Z5280" i="4"/>
  <c r="AA5280" i="4"/>
  <c r="R5279" i="4"/>
  <c r="T5279" i="4"/>
  <c r="X5276" i="4"/>
  <c r="Y5276" i="4"/>
  <c r="Z5276" i="4"/>
  <c r="AA5276" i="4"/>
  <c r="R5275" i="4"/>
  <c r="T5275" i="4"/>
  <c r="X5272" i="4"/>
  <c r="Y5272" i="4"/>
  <c r="Z5272" i="4"/>
  <c r="AA5272" i="4"/>
  <c r="R5271" i="4"/>
  <c r="T5271" i="4"/>
  <c r="X5268" i="4"/>
  <c r="Y5268" i="4"/>
  <c r="Z5268" i="4"/>
  <c r="AA5268" i="4"/>
  <c r="R5267" i="4"/>
  <c r="T5267" i="4"/>
  <c r="X5264" i="4"/>
  <c r="Y5264" i="4"/>
  <c r="Z5264" i="4"/>
  <c r="AA5264" i="4"/>
  <c r="R5263" i="4"/>
  <c r="T5263" i="4"/>
  <c r="X5260" i="4"/>
  <c r="Y5260" i="4"/>
  <c r="Z5260" i="4"/>
  <c r="AA5260" i="4"/>
  <c r="R5259" i="4"/>
  <c r="T5259" i="4"/>
  <c r="X5256" i="4"/>
  <c r="Y5256" i="4"/>
  <c r="Z5256" i="4"/>
  <c r="AA5256" i="4"/>
  <c r="R5255" i="4"/>
  <c r="T5255" i="4"/>
  <c r="X5252" i="4"/>
  <c r="Y5252" i="4"/>
  <c r="Z5252" i="4"/>
  <c r="AA5252" i="4"/>
  <c r="R5251" i="4"/>
  <c r="T5251" i="4"/>
  <c r="X5248" i="4"/>
  <c r="Y5248" i="4"/>
  <c r="Z5248" i="4"/>
  <c r="AA5248" i="4"/>
  <c r="R5247" i="4"/>
  <c r="T5247" i="4"/>
  <c r="X5244" i="4"/>
  <c r="Y5244" i="4"/>
  <c r="Z5244" i="4"/>
  <c r="AA5244" i="4"/>
  <c r="R5243" i="4"/>
  <c r="T5243" i="4"/>
  <c r="X5240" i="4"/>
  <c r="Y5240" i="4"/>
  <c r="Z5240" i="4"/>
  <c r="AA5240" i="4"/>
  <c r="R5239" i="4"/>
  <c r="T5239" i="4"/>
  <c r="X5236" i="4"/>
  <c r="Y5236" i="4"/>
  <c r="Z5236" i="4"/>
  <c r="AA5236" i="4"/>
  <c r="R5235" i="4"/>
  <c r="T5235" i="4"/>
  <c r="X5232" i="4"/>
  <c r="Y5232" i="4"/>
  <c r="Z5232" i="4"/>
  <c r="AA5232" i="4"/>
  <c r="R5231" i="4"/>
  <c r="T5231" i="4"/>
  <c r="X5228" i="4"/>
  <c r="Y5228" i="4"/>
  <c r="Z5228" i="4"/>
  <c r="AA5228" i="4"/>
  <c r="R5227" i="4"/>
  <c r="T5227" i="4"/>
  <c r="X5224" i="4"/>
  <c r="Y5224" i="4"/>
  <c r="Z5224" i="4"/>
  <c r="AA5224" i="4"/>
  <c r="R5223" i="4"/>
  <c r="T5223" i="4"/>
  <c r="X5220" i="4"/>
  <c r="Y5220" i="4"/>
  <c r="Z5220" i="4"/>
  <c r="AA5220" i="4"/>
  <c r="R5219" i="4"/>
  <c r="T5219" i="4"/>
  <c r="X5216" i="4"/>
  <c r="Y5216" i="4"/>
  <c r="Z5216" i="4"/>
  <c r="AA5216" i="4"/>
  <c r="R5215" i="4"/>
  <c r="T5215" i="4"/>
  <c r="X5212" i="4"/>
  <c r="Y5212" i="4"/>
  <c r="Z5212" i="4"/>
  <c r="AA5212" i="4"/>
  <c r="R5211" i="4"/>
  <c r="T5211" i="4"/>
  <c r="X5208" i="4"/>
  <c r="Y5208" i="4"/>
  <c r="Z5208" i="4"/>
  <c r="AA5208" i="4"/>
  <c r="R5207" i="4"/>
  <c r="T5207" i="4"/>
  <c r="X5204" i="4"/>
  <c r="Y5204" i="4"/>
  <c r="Z5204" i="4"/>
  <c r="AA5204" i="4"/>
  <c r="R5203" i="4"/>
  <c r="T5203" i="4"/>
  <c r="X5200" i="4"/>
  <c r="Y5200" i="4"/>
  <c r="Z5200" i="4"/>
  <c r="AA5200" i="4"/>
  <c r="R5199" i="4"/>
  <c r="T5199" i="4"/>
  <c r="X5196" i="4"/>
  <c r="Y5196" i="4"/>
  <c r="Z5196" i="4"/>
  <c r="AA5196" i="4"/>
  <c r="R5195" i="4"/>
  <c r="T5195" i="4"/>
  <c r="X5192" i="4"/>
  <c r="Y5192" i="4"/>
  <c r="Z5192" i="4"/>
  <c r="AA5192" i="4"/>
  <c r="R5191" i="4"/>
  <c r="T5191" i="4"/>
  <c r="X5188" i="4"/>
  <c r="Y5188" i="4"/>
  <c r="Z5188" i="4"/>
  <c r="AA5188" i="4"/>
  <c r="R5187" i="4"/>
  <c r="T5187" i="4"/>
  <c r="X5184" i="4"/>
  <c r="Y5184" i="4"/>
  <c r="Z5184" i="4"/>
  <c r="AA5184" i="4"/>
  <c r="R5183" i="4"/>
  <c r="T5183" i="4"/>
  <c r="X5180" i="4"/>
  <c r="Y5180" i="4"/>
  <c r="Z5180" i="4"/>
  <c r="AA5180" i="4"/>
  <c r="R5179" i="4"/>
  <c r="T5179" i="4"/>
  <c r="X5176" i="4"/>
  <c r="Y5176" i="4"/>
  <c r="Z5176" i="4"/>
  <c r="AA5176" i="4"/>
  <c r="R5175" i="4"/>
  <c r="T5175" i="4"/>
  <c r="X5172" i="4"/>
  <c r="Y5172" i="4"/>
  <c r="Z5172" i="4"/>
  <c r="AA5172" i="4"/>
  <c r="R5171" i="4"/>
  <c r="T5171" i="4"/>
  <c r="X5168" i="4"/>
  <c r="Y5168" i="4"/>
  <c r="Z5168" i="4"/>
  <c r="AA5168" i="4"/>
  <c r="R5167" i="4"/>
  <c r="T5167" i="4"/>
  <c r="X5164" i="4"/>
  <c r="Y5164" i="4"/>
  <c r="Z5164" i="4"/>
  <c r="AA5164" i="4"/>
  <c r="R5163" i="4"/>
  <c r="T5163" i="4"/>
  <c r="X5160" i="4"/>
  <c r="Y5160" i="4"/>
  <c r="Z5160" i="4"/>
  <c r="AA5160" i="4"/>
  <c r="R5159" i="4"/>
  <c r="T5159" i="4"/>
  <c r="X5156" i="4"/>
  <c r="Y5156" i="4"/>
  <c r="Z5156" i="4"/>
  <c r="AA5156" i="4"/>
  <c r="R5155" i="4"/>
  <c r="T5155" i="4"/>
  <c r="X5152" i="4"/>
  <c r="Y5152" i="4"/>
  <c r="Z5152" i="4"/>
  <c r="AA5152" i="4"/>
  <c r="R5151" i="4"/>
  <c r="T5151" i="4"/>
  <c r="X5148" i="4"/>
  <c r="Y5148" i="4"/>
  <c r="Z5148" i="4"/>
  <c r="AA5148" i="4"/>
  <c r="R5147" i="4"/>
  <c r="T5147" i="4"/>
  <c r="X5144" i="4"/>
  <c r="Y5144" i="4"/>
  <c r="Z5144" i="4"/>
  <c r="AA5144" i="4"/>
  <c r="R5143" i="4"/>
  <c r="T5143" i="4"/>
  <c r="X5140" i="4"/>
  <c r="Y5140" i="4"/>
  <c r="Z5140" i="4"/>
  <c r="AA5140" i="4"/>
  <c r="R5139" i="4"/>
  <c r="T5139" i="4"/>
  <c r="X5136" i="4"/>
  <c r="Y5136" i="4"/>
  <c r="Z5136" i="4"/>
  <c r="AA5136" i="4"/>
  <c r="R5135" i="4"/>
  <c r="T5135" i="4"/>
  <c r="X5132" i="4"/>
  <c r="Y5132" i="4"/>
  <c r="Z5132" i="4"/>
  <c r="AA5132" i="4"/>
  <c r="R5131" i="4"/>
  <c r="T5131" i="4"/>
  <c r="X5128" i="4"/>
  <c r="Y5128" i="4"/>
  <c r="Z5128" i="4"/>
  <c r="AA5128" i="4"/>
  <c r="R5127" i="4"/>
  <c r="T5127" i="4"/>
  <c r="X5124" i="4"/>
  <c r="Y5124" i="4"/>
  <c r="Z5124" i="4"/>
  <c r="AA5124" i="4"/>
  <c r="R5123" i="4"/>
  <c r="T5123" i="4"/>
  <c r="X5120" i="4"/>
  <c r="Y5120" i="4"/>
  <c r="Z5120" i="4"/>
  <c r="AA5120" i="4"/>
  <c r="R5119" i="4"/>
  <c r="T5119" i="4"/>
  <c r="X5116" i="4"/>
  <c r="Y5116" i="4"/>
  <c r="Z5116" i="4"/>
  <c r="AA5116" i="4"/>
  <c r="R5115" i="4"/>
  <c r="T5115" i="4"/>
  <c r="X5112" i="4"/>
  <c r="Y5112" i="4"/>
  <c r="Z5112" i="4"/>
  <c r="AA5112" i="4"/>
  <c r="R5111" i="4"/>
  <c r="T5111" i="4"/>
  <c r="X5108" i="4"/>
  <c r="Y5108" i="4"/>
  <c r="Z5108" i="4"/>
  <c r="AA5108" i="4"/>
  <c r="R5107" i="4"/>
  <c r="T5107" i="4"/>
  <c r="X5104" i="4"/>
  <c r="Y5104" i="4"/>
  <c r="Z5104" i="4"/>
  <c r="AA5104" i="4"/>
  <c r="R5103" i="4"/>
  <c r="T5103" i="4"/>
  <c r="X5100" i="4"/>
  <c r="Y5100" i="4"/>
  <c r="Z5100" i="4"/>
  <c r="AA5100" i="4"/>
  <c r="R5099" i="4"/>
  <c r="T5099" i="4"/>
  <c r="X5096" i="4"/>
  <c r="Y5096" i="4"/>
  <c r="Z5096" i="4"/>
  <c r="AA5096" i="4"/>
  <c r="R5095" i="4"/>
  <c r="T5095" i="4"/>
  <c r="X5092" i="4"/>
  <c r="Y5092" i="4"/>
  <c r="Z5092" i="4"/>
  <c r="AA5092" i="4"/>
  <c r="R5091" i="4"/>
  <c r="T5091" i="4"/>
  <c r="X5088" i="4"/>
  <c r="Y5088" i="4"/>
  <c r="Z5088" i="4"/>
  <c r="AA5088" i="4"/>
  <c r="R5087" i="4"/>
  <c r="T5087" i="4"/>
  <c r="X5084" i="4"/>
  <c r="Y5084" i="4"/>
  <c r="Z5084" i="4"/>
  <c r="AA5084" i="4"/>
  <c r="R5083" i="4"/>
  <c r="T5083" i="4"/>
  <c r="X5080" i="4"/>
  <c r="Y5080" i="4"/>
  <c r="Z5080" i="4"/>
  <c r="AA5080" i="4"/>
  <c r="R5079" i="4"/>
  <c r="T5079" i="4"/>
  <c r="X5076" i="4"/>
  <c r="Y5076" i="4"/>
  <c r="Z5076" i="4"/>
  <c r="AA5076" i="4"/>
  <c r="R5075" i="4"/>
  <c r="T5075" i="4"/>
  <c r="X5072" i="4"/>
  <c r="Y5072" i="4"/>
  <c r="Z5072" i="4"/>
  <c r="AA5072" i="4"/>
  <c r="R5071" i="4"/>
  <c r="T5071" i="4"/>
  <c r="X5068" i="4"/>
  <c r="Y5068" i="4"/>
  <c r="Z5068" i="4"/>
  <c r="AA5068" i="4"/>
  <c r="R5067" i="4"/>
  <c r="T5067" i="4"/>
  <c r="X5064" i="4"/>
  <c r="Y5064" i="4"/>
  <c r="Z5064" i="4"/>
  <c r="AA5064" i="4"/>
  <c r="R5063" i="4"/>
  <c r="T5063" i="4"/>
  <c r="X5060" i="4"/>
  <c r="Y5060" i="4"/>
  <c r="Z5060" i="4"/>
  <c r="AA5060" i="4"/>
  <c r="R5059" i="4"/>
  <c r="T5059" i="4"/>
  <c r="X5056" i="4"/>
  <c r="Y5056" i="4"/>
  <c r="Z5056" i="4"/>
  <c r="AA5056" i="4"/>
  <c r="R5055" i="4"/>
  <c r="T5055" i="4"/>
  <c r="X5052" i="4"/>
  <c r="Y5052" i="4"/>
  <c r="Z5052" i="4"/>
  <c r="AA5052" i="4"/>
  <c r="R5051" i="4"/>
  <c r="T5051" i="4"/>
  <c r="X5048" i="4"/>
  <c r="Y5048" i="4"/>
  <c r="Z5048" i="4"/>
  <c r="AA5048" i="4"/>
  <c r="R5047" i="4"/>
  <c r="T5047" i="4"/>
  <c r="X5044" i="4"/>
  <c r="Y5044" i="4"/>
  <c r="Z5044" i="4"/>
  <c r="AA5044" i="4"/>
  <c r="R5043" i="4"/>
  <c r="T5043" i="4"/>
  <c r="X5040" i="4"/>
  <c r="Y5040" i="4"/>
  <c r="Z5040" i="4"/>
  <c r="AA5040" i="4"/>
  <c r="R5039" i="4"/>
  <c r="T5039" i="4"/>
  <c r="X5036" i="4"/>
  <c r="Y5036" i="4"/>
  <c r="Z5036" i="4"/>
  <c r="AA5036" i="4"/>
  <c r="R5035" i="4"/>
  <c r="T5035" i="4"/>
  <c r="X5032" i="4"/>
  <c r="Y5032" i="4"/>
  <c r="Z5032" i="4"/>
  <c r="AA5032" i="4"/>
  <c r="R5031" i="4"/>
  <c r="T5031" i="4"/>
  <c r="X5028" i="4"/>
  <c r="Y5028" i="4"/>
  <c r="Z5028" i="4"/>
  <c r="AA5028" i="4"/>
  <c r="R5027" i="4"/>
  <c r="T5027" i="4"/>
  <c r="X5024" i="4"/>
  <c r="Y5024" i="4"/>
  <c r="Z5024" i="4"/>
  <c r="AA5024" i="4"/>
  <c r="R5023" i="4"/>
  <c r="T5023" i="4"/>
  <c r="X5020" i="4"/>
  <c r="Y5020" i="4"/>
  <c r="Z5020" i="4"/>
  <c r="AA5020" i="4"/>
  <c r="R5019" i="4"/>
  <c r="T5019" i="4"/>
  <c r="X5016" i="4"/>
  <c r="Y5016" i="4"/>
  <c r="Z5016" i="4"/>
  <c r="AA5016" i="4"/>
  <c r="R5015" i="4"/>
  <c r="T5015" i="4"/>
  <c r="X5012" i="4"/>
  <c r="Y5012" i="4"/>
  <c r="Z5012" i="4"/>
  <c r="AA5012" i="4"/>
  <c r="R5011" i="4"/>
  <c r="T5011" i="4"/>
  <c r="X5008" i="4"/>
  <c r="Y5008" i="4"/>
  <c r="Z5008" i="4"/>
  <c r="AA5008" i="4"/>
  <c r="R5007" i="4"/>
  <c r="T5007" i="4"/>
  <c r="X5004" i="4"/>
  <c r="Y5004" i="4"/>
  <c r="Z5004" i="4"/>
  <c r="AA5004" i="4"/>
  <c r="R5003" i="4"/>
  <c r="T5003" i="4"/>
  <c r="X5000" i="4"/>
  <c r="Y5000" i="4"/>
  <c r="Z5000" i="4"/>
  <c r="AA5000" i="4"/>
  <c r="R4999" i="4"/>
  <c r="T4999" i="4"/>
  <c r="X4996" i="4"/>
  <c r="Y4996" i="4"/>
  <c r="Z4996" i="4"/>
  <c r="AA4996" i="4"/>
  <c r="R4995" i="4"/>
  <c r="T4995" i="4"/>
  <c r="X4992" i="4"/>
  <c r="Y4992" i="4"/>
  <c r="Z4992" i="4"/>
  <c r="AA4992" i="4"/>
  <c r="R4991" i="4"/>
  <c r="T4991" i="4"/>
  <c r="X4988" i="4"/>
  <c r="Y4988" i="4"/>
  <c r="Z4988" i="4"/>
  <c r="AA4988" i="4"/>
  <c r="R4987" i="4"/>
  <c r="T4987" i="4"/>
  <c r="X4984" i="4"/>
  <c r="Y4984" i="4"/>
  <c r="Z4984" i="4"/>
  <c r="AA4984" i="4"/>
  <c r="R4983" i="4"/>
  <c r="T4983" i="4"/>
  <c r="X4980" i="4"/>
  <c r="Y4980" i="4"/>
  <c r="Z4980" i="4"/>
  <c r="AA4980" i="4"/>
  <c r="R4979" i="4"/>
  <c r="T4979" i="4"/>
  <c r="X4976" i="4"/>
  <c r="Y4976" i="4"/>
  <c r="Z4976" i="4"/>
  <c r="AA4976" i="4"/>
  <c r="R4975" i="4"/>
  <c r="T4975" i="4"/>
  <c r="X4972" i="4"/>
  <c r="Y4972" i="4"/>
  <c r="Z4972" i="4"/>
  <c r="AA4972" i="4"/>
  <c r="R4971" i="4"/>
  <c r="T4971" i="4"/>
  <c r="X4968" i="4"/>
  <c r="Y4968" i="4"/>
  <c r="Z4968" i="4"/>
  <c r="AA4968" i="4"/>
  <c r="R4967" i="4"/>
  <c r="T4967" i="4"/>
  <c r="X4964" i="4"/>
  <c r="Y4964" i="4"/>
  <c r="Z4964" i="4"/>
  <c r="AA4964" i="4"/>
  <c r="R4963" i="4"/>
  <c r="T4963" i="4"/>
  <c r="X4960" i="4"/>
  <c r="Y4960" i="4"/>
  <c r="Z4960" i="4"/>
  <c r="AA4960" i="4"/>
  <c r="R4959" i="4"/>
  <c r="T4959" i="4"/>
  <c r="X4956" i="4"/>
  <c r="Y4956" i="4"/>
  <c r="Z4956" i="4"/>
  <c r="AA4956" i="4"/>
  <c r="R4955" i="4"/>
  <c r="T4955" i="4"/>
  <c r="X4952" i="4"/>
  <c r="Y4952" i="4"/>
  <c r="Z4952" i="4"/>
  <c r="AA4952" i="4"/>
  <c r="R4951" i="4"/>
  <c r="T4951" i="4"/>
  <c r="X4948" i="4"/>
  <c r="Y4948" i="4"/>
  <c r="Z4948" i="4"/>
  <c r="AA4948" i="4"/>
  <c r="R4947" i="4"/>
  <c r="T4947" i="4"/>
  <c r="X4944" i="4"/>
  <c r="Y4944" i="4"/>
  <c r="Z4944" i="4"/>
  <c r="AA4944" i="4"/>
  <c r="R4943" i="4"/>
  <c r="T4943" i="4"/>
  <c r="X4940" i="4"/>
  <c r="Y4940" i="4"/>
  <c r="Z4940" i="4"/>
  <c r="AA4940" i="4"/>
  <c r="R4939" i="4"/>
  <c r="T4939" i="4"/>
  <c r="X4936" i="4"/>
  <c r="Y4936" i="4"/>
  <c r="Z4936" i="4"/>
  <c r="AA4936" i="4"/>
  <c r="R4935" i="4"/>
  <c r="T4935" i="4"/>
  <c r="X4932" i="4"/>
  <c r="Y4932" i="4"/>
  <c r="Z4932" i="4"/>
  <c r="AA4932" i="4"/>
  <c r="R4931" i="4"/>
  <c r="T4931" i="4"/>
  <c r="X4928" i="4"/>
  <c r="Y4928" i="4"/>
  <c r="Z4928" i="4"/>
  <c r="AA4928" i="4"/>
  <c r="R4927" i="4"/>
  <c r="T4927" i="4"/>
  <c r="X4924" i="4"/>
  <c r="Y4924" i="4"/>
  <c r="Z4924" i="4"/>
  <c r="AA4924" i="4"/>
  <c r="R4923" i="4"/>
  <c r="T4923" i="4"/>
  <c r="X4920" i="4"/>
  <c r="Y4920" i="4"/>
  <c r="Z4920" i="4"/>
  <c r="AA4920" i="4"/>
  <c r="R4919" i="4"/>
  <c r="T4919" i="4"/>
  <c r="X4916" i="4"/>
  <c r="Y4916" i="4"/>
  <c r="Z4916" i="4"/>
  <c r="AA4916" i="4"/>
  <c r="R4915" i="4"/>
  <c r="T4915" i="4"/>
  <c r="X4912" i="4"/>
  <c r="Y4912" i="4"/>
  <c r="Z4912" i="4"/>
  <c r="AA4912" i="4"/>
  <c r="R4911" i="4"/>
  <c r="T4911" i="4"/>
  <c r="X4908" i="4"/>
  <c r="Y4908" i="4"/>
  <c r="Z4908" i="4"/>
  <c r="AA4908" i="4"/>
  <c r="R4907" i="4"/>
  <c r="T4907" i="4"/>
  <c r="X4904" i="4"/>
  <c r="Y4904" i="4"/>
  <c r="Z4904" i="4"/>
  <c r="AA4904" i="4"/>
  <c r="R4903" i="4"/>
  <c r="T4903" i="4"/>
  <c r="X4900" i="4"/>
  <c r="Y4900" i="4"/>
  <c r="Z4900" i="4"/>
  <c r="AA4900" i="4"/>
  <c r="R4899" i="4"/>
  <c r="T4899" i="4"/>
  <c r="X4896" i="4"/>
  <c r="Y4896" i="4"/>
  <c r="Z4896" i="4"/>
  <c r="AA4896" i="4"/>
  <c r="R4895" i="4"/>
  <c r="T4895" i="4"/>
  <c r="X4892" i="4"/>
  <c r="Y4892" i="4"/>
  <c r="Z4892" i="4"/>
  <c r="AA4892" i="4"/>
  <c r="R4891" i="4"/>
  <c r="T4891" i="4"/>
  <c r="X4888" i="4"/>
  <c r="Y4888" i="4"/>
  <c r="Z4888" i="4"/>
  <c r="AA4888" i="4"/>
  <c r="R4887" i="4"/>
  <c r="T4887" i="4"/>
  <c r="X4884" i="4"/>
  <c r="Y4884" i="4"/>
  <c r="Z4884" i="4"/>
  <c r="AA4884" i="4"/>
  <c r="R4883" i="4"/>
  <c r="T4883" i="4"/>
  <c r="X4880" i="4"/>
  <c r="Y4880" i="4"/>
  <c r="Z4880" i="4"/>
  <c r="AA4880" i="4"/>
  <c r="R4879" i="4"/>
  <c r="T4879" i="4"/>
  <c r="X4876" i="4"/>
  <c r="Y4876" i="4"/>
  <c r="Z4876" i="4"/>
  <c r="AA4876" i="4"/>
  <c r="R4875" i="4"/>
  <c r="T4875" i="4"/>
  <c r="X4872" i="4"/>
  <c r="Y4872" i="4"/>
  <c r="Z4872" i="4"/>
  <c r="AA4872" i="4"/>
  <c r="R4871" i="4"/>
  <c r="T4871" i="4"/>
  <c r="X4868" i="4"/>
  <c r="Y4868" i="4"/>
  <c r="Z4868" i="4"/>
  <c r="AA4868" i="4"/>
  <c r="R4867" i="4"/>
  <c r="T4867" i="4"/>
  <c r="R4859" i="4"/>
  <c r="T4859" i="4"/>
  <c r="X4856" i="4"/>
  <c r="Y4856" i="4"/>
  <c r="Z4856" i="4"/>
  <c r="AA4856" i="4"/>
  <c r="R4847" i="4"/>
  <c r="T4847" i="4"/>
  <c r="X4844" i="4"/>
  <c r="Y4844" i="4"/>
  <c r="Z4844" i="4"/>
  <c r="AA4844" i="4"/>
  <c r="X4840" i="4"/>
  <c r="Y4840" i="4"/>
  <c r="Z4840" i="4"/>
  <c r="AA4840" i="4"/>
  <c r="R4835" i="4"/>
  <c r="T4835" i="4"/>
  <c r="X4832" i="4"/>
  <c r="Y4832" i="4"/>
  <c r="Z4832" i="4"/>
  <c r="AA4832" i="4"/>
  <c r="R4823" i="4"/>
  <c r="T4823" i="4"/>
  <c r="X4820" i="4"/>
  <c r="Y4820" i="4"/>
  <c r="Z4820" i="4"/>
  <c r="AA4820" i="4"/>
  <c r="R4815" i="4"/>
  <c r="T4815" i="4"/>
  <c r="X4812" i="4"/>
  <c r="Y4812" i="4"/>
  <c r="Z4812" i="4"/>
  <c r="AA4812" i="4"/>
  <c r="R4807" i="4"/>
  <c r="T4807" i="4"/>
  <c r="R4803" i="4"/>
  <c r="T4803" i="4"/>
  <c r="X4800" i="4"/>
  <c r="Y4800" i="4"/>
  <c r="Z4800" i="4"/>
  <c r="AA4800" i="4"/>
  <c r="R4795" i="4"/>
  <c r="T4795" i="4"/>
  <c r="X4792" i="4"/>
  <c r="Y4792" i="4"/>
  <c r="Z4792" i="4"/>
  <c r="AA4792" i="4"/>
  <c r="R4791" i="4"/>
  <c r="T4791" i="4"/>
  <c r="X4788" i="4"/>
  <c r="Y4788" i="4"/>
  <c r="Z4788" i="4"/>
  <c r="AA4788" i="4"/>
  <c r="X4784" i="4"/>
  <c r="Y4784" i="4"/>
  <c r="Z4784" i="4"/>
  <c r="AA4784" i="4"/>
  <c r="X4780" i="4"/>
  <c r="Y4780" i="4"/>
  <c r="Z4780" i="4"/>
  <c r="AA4780" i="4"/>
  <c r="X4772" i="4"/>
  <c r="Y4772" i="4"/>
  <c r="Z4772" i="4"/>
  <c r="AA4772" i="4"/>
  <c r="X4768" i="4"/>
  <c r="Y4768" i="4"/>
  <c r="Z4768" i="4"/>
  <c r="AA4768" i="4"/>
  <c r="X4764" i="4"/>
  <c r="Y4764" i="4"/>
  <c r="Z4764" i="4"/>
  <c r="AA4764" i="4"/>
  <c r="R4759" i="4"/>
  <c r="T4759" i="4"/>
  <c r="R4755" i="4"/>
  <c r="T4755" i="4"/>
  <c r="X4752" i="4"/>
  <c r="Y4752" i="4"/>
  <c r="Z4752" i="4"/>
  <c r="AA4752" i="4"/>
  <c r="X4748" i="4"/>
  <c r="Y4748" i="4"/>
  <c r="Z4748" i="4"/>
  <c r="AA4748" i="4"/>
  <c r="X4744" i="4"/>
  <c r="Y4744" i="4"/>
  <c r="Z4744" i="4"/>
  <c r="AA4744" i="4"/>
  <c r="R4739" i="4"/>
  <c r="T4739" i="4"/>
  <c r="X4736" i="4"/>
  <c r="Y4736" i="4"/>
  <c r="Z4736" i="4"/>
  <c r="AA4736" i="4"/>
  <c r="R4731" i="4"/>
  <c r="T4731" i="4"/>
  <c r="X4728" i="4"/>
  <c r="Y4728" i="4"/>
  <c r="Z4728" i="4"/>
  <c r="AA4728" i="4"/>
  <c r="R4723" i="4"/>
  <c r="T4723" i="4"/>
  <c r="X4720" i="4"/>
  <c r="Y4720" i="4"/>
  <c r="Z4720" i="4"/>
  <c r="AA4720" i="4"/>
  <c r="R4711" i="4"/>
  <c r="T4711" i="4"/>
  <c r="X4708" i="4"/>
  <c r="Y4708" i="4"/>
  <c r="Z4708" i="4"/>
  <c r="AA4708" i="4"/>
  <c r="R4703" i="4"/>
  <c r="T4703" i="4"/>
  <c r="R4699" i="4"/>
  <c r="T4699" i="4"/>
  <c r="X4696" i="4"/>
  <c r="Y4696" i="4"/>
  <c r="Z4696" i="4"/>
  <c r="AA4696" i="4"/>
  <c r="R4691" i="4"/>
  <c r="T4691" i="4"/>
  <c r="X4688" i="4"/>
  <c r="Y4688" i="4"/>
  <c r="Z4688" i="4"/>
  <c r="AA4688" i="4"/>
  <c r="R4683" i="4"/>
  <c r="T4683" i="4"/>
  <c r="X4680" i="4"/>
  <c r="Y4680" i="4"/>
  <c r="Z4680" i="4"/>
  <c r="AA4680" i="4"/>
  <c r="R4679" i="4"/>
  <c r="T4679" i="4"/>
  <c r="X4676" i="4"/>
  <c r="Y4676" i="4"/>
  <c r="Z4676" i="4"/>
  <c r="AA4676" i="4"/>
  <c r="R4671" i="4"/>
  <c r="T4671" i="4"/>
  <c r="X4668" i="4"/>
  <c r="Y4668" i="4"/>
  <c r="Z4668" i="4"/>
  <c r="AA4668" i="4"/>
  <c r="R4663" i="4"/>
  <c r="T4663" i="4"/>
  <c r="X4660" i="4"/>
  <c r="Y4660" i="4"/>
  <c r="Z4660" i="4"/>
  <c r="AA4660" i="4"/>
  <c r="R4659" i="4"/>
  <c r="T4659" i="4"/>
  <c r="X4656" i="4"/>
  <c r="Y4656" i="4"/>
  <c r="Z4656" i="4"/>
  <c r="AA4656" i="4"/>
  <c r="R4651" i="4"/>
  <c r="T4651" i="4"/>
  <c r="X4648" i="4"/>
  <c r="Y4648" i="4"/>
  <c r="Z4648" i="4"/>
  <c r="AA4648" i="4"/>
  <c r="R4643" i="4"/>
  <c r="T4643" i="4"/>
  <c r="R4639" i="4"/>
  <c r="T4639" i="4"/>
  <c r="X4636" i="4"/>
  <c r="Y4636" i="4"/>
  <c r="Z4636" i="4"/>
  <c r="AA4636" i="4"/>
  <c r="R4635" i="4"/>
  <c r="T4635" i="4"/>
  <c r="X4632" i="4"/>
  <c r="Y4632" i="4"/>
  <c r="Z4632" i="4"/>
  <c r="AA4632" i="4"/>
  <c r="X4628" i="4"/>
  <c r="Y4628" i="4"/>
  <c r="Z4628" i="4"/>
  <c r="AA4628" i="4"/>
  <c r="R4623" i="4"/>
  <c r="T4623" i="4"/>
  <c r="X4620" i="4"/>
  <c r="Y4620" i="4"/>
  <c r="Z4620" i="4"/>
  <c r="AA4620" i="4"/>
  <c r="R4615" i="4"/>
  <c r="T4615" i="4"/>
  <c r="R4611" i="4"/>
  <c r="T4611" i="4"/>
  <c r="X4608" i="4"/>
  <c r="Y4608" i="4"/>
  <c r="Z4608" i="4"/>
  <c r="AA4608" i="4"/>
  <c r="R4603" i="4"/>
  <c r="T4603" i="4"/>
  <c r="X4600" i="4"/>
  <c r="Y4600" i="4"/>
  <c r="Z4600" i="4"/>
  <c r="AA4600" i="4"/>
  <c r="R4595" i="4"/>
  <c r="T4595" i="4"/>
  <c r="R4587" i="4"/>
  <c r="T4587" i="4"/>
  <c r="R4583" i="4"/>
  <c r="T4583" i="4"/>
  <c r="X4580" i="4"/>
  <c r="Y4580" i="4"/>
  <c r="Z4580" i="4"/>
  <c r="AA4580" i="4"/>
  <c r="R4575" i="4"/>
  <c r="T4575" i="4"/>
  <c r="R4571" i="4"/>
  <c r="T4571" i="4"/>
  <c r="X4568" i="4"/>
  <c r="Y4568" i="4"/>
  <c r="Z4568" i="4"/>
  <c r="AA4568" i="4"/>
  <c r="X4564" i="4"/>
  <c r="Y4564" i="4"/>
  <c r="Z4564" i="4"/>
  <c r="AA4564" i="4"/>
  <c r="R4559" i="4"/>
  <c r="T4559" i="4"/>
  <c r="X4556" i="4"/>
  <c r="Y4556" i="4"/>
  <c r="Z4556" i="4"/>
  <c r="AA4556" i="4"/>
  <c r="R4551" i="4"/>
  <c r="T4551" i="4"/>
  <c r="X4548" i="4"/>
  <c r="Y4548" i="4"/>
  <c r="Z4548" i="4"/>
  <c r="AA4548" i="4"/>
  <c r="R4543" i="4"/>
  <c r="T4543" i="4"/>
  <c r="R4539" i="4"/>
  <c r="T4539" i="4"/>
  <c r="R4535" i="4"/>
  <c r="T4535" i="4"/>
  <c r="X4532" i="4"/>
  <c r="Y4532" i="4"/>
  <c r="Z4532" i="4"/>
  <c r="AA4532" i="4"/>
  <c r="R4527" i="4"/>
  <c r="T4527" i="4"/>
  <c r="X4524" i="4"/>
  <c r="Y4524" i="4"/>
  <c r="Z4524" i="4"/>
  <c r="AA4524" i="4"/>
  <c r="R4519" i="4"/>
  <c r="T4519" i="4"/>
  <c r="X4516" i="4"/>
  <c r="Y4516" i="4"/>
  <c r="Z4516" i="4"/>
  <c r="AA4516" i="4"/>
  <c r="R4511" i="4"/>
  <c r="T4511" i="4"/>
  <c r="X4508" i="4"/>
  <c r="Y4508" i="4"/>
  <c r="Z4508" i="4"/>
  <c r="AA4508" i="4"/>
  <c r="R4503" i="4"/>
  <c r="T4503" i="4"/>
  <c r="X4500" i="4"/>
  <c r="Y4500" i="4"/>
  <c r="Z4500" i="4"/>
  <c r="AA4500" i="4"/>
  <c r="R4495" i="4"/>
  <c r="T4495" i="4"/>
  <c r="X4492" i="4"/>
  <c r="Y4492" i="4"/>
  <c r="Z4492" i="4"/>
  <c r="AA4492" i="4"/>
  <c r="R4487" i="4"/>
  <c r="T4487" i="4"/>
  <c r="R4483" i="4"/>
  <c r="T4483" i="4"/>
  <c r="X4480" i="4"/>
  <c r="Y4480" i="4"/>
  <c r="Z4480" i="4"/>
  <c r="AA4480" i="4"/>
  <c r="R4475" i="4"/>
  <c r="T4475" i="4"/>
  <c r="X4472" i="4"/>
  <c r="Y4472" i="4"/>
  <c r="Z4472" i="4"/>
  <c r="AA4472" i="4"/>
  <c r="R4467" i="4"/>
  <c r="T4467" i="4"/>
  <c r="R4463" i="4"/>
  <c r="T4463" i="4"/>
  <c r="X4460" i="4"/>
  <c r="Y4460" i="4"/>
  <c r="Z4460" i="4"/>
  <c r="AA4460" i="4"/>
  <c r="R4459" i="4"/>
  <c r="T4459" i="4"/>
  <c r="X4456" i="4"/>
  <c r="Y4456" i="4"/>
  <c r="Z4456" i="4"/>
  <c r="AA4456" i="4"/>
  <c r="R4447" i="4"/>
  <c r="T4447" i="4"/>
  <c r="X4444" i="4"/>
  <c r="Y4444" i="4"/>
  <c r="Z4444" i="4"/>
  <c r="AA4444" i="4"/>
  <c r="R4439" i="4"/>
  <c r="T4439" i="4"/>
  <c r="X4436" i="4"/>
  <c r="Y4436" i="4"/>
  <c r="Z4436" i="4"/>
  <c r="AA4436" i="4"/>
  <c r="R4431" i="4"/>
  <c r="T4431" i="4"/>
  <c r="R4427" i="4"/>
  <c r="T4427" i="4"/>
  <c r="X4424" i="4"/>
  <c r="Y4424" i="4"/>
  <c r="Z4424" i="4"/>
  <c r="AA4424" i="4"/>
  <c r="R4419" i="4"/>
  <c r="T4419" i="4"/>
  <c r="X4416" i="4"/>
  <c r="Y4416" i="4"/>
  <c r="Z4416" i="4"/>
  <c r="AA4416" i="4"/>
  <c r="R4411" i="4"/>
  <c r="T4411" i="4"/>
  <c r="R4407" i="4"/>
  <c r="T4407" i="4"/>
  <c r="X4404" i="4"/>
  <c r="Y4404" i="4"/>
  <c r="Z4404" i="4"/>
  <c r="AA4404" i="4"/>
  <c r="R4399" i="4"/>
  <c r="T4399" i="4"/>
  <c r="R4395" i="4"/>
  <c r="T4395" i="4"/>
  <c r="R4391" i="4"/>
  <c r="T4391" i="4"/>
  <c r="X4388" i="4"/>
  <c r="Y4388" i="4"/>
  <c r="Z4388" i="4"/>
  <c r="AA4388" i="4"/>
  <c r="X4384" i="4"/>
  <c r="Y4384" i="4"/>
  <c r="Z4384" i="4"/>
  <c r="AA4384" i="4"/>
  <c r="R4379" i="4"/>
  <c r="T4379" i="4"/>
  <c r="R4375" i="4"/>
  <c r="T4375" i="4"/>
  <c r="X4372" i="4"/>
  <c r="Y4372" i="4"/>
  <c r="Z4372" i="4"/>
  <c r="AA4372" i="4"/>
  <c r="R4367" i="4"/>
  <c r="T4367" i="4"/>
  <c r="X4364" i="4"/>
  <c r="Y4364" i="4"/>
  <c r="Z4364" i="4"/>
  <c r="AA4364" i="4"/>
  <c r="R4359" i="4"/>
  <c r="T4359" i="4"/>
  <c r="X4356" i="4"/>
  <c r="Y4356" i="4"/>
  <c r="Z4356" i="4"/>
  <c r="AA4356" i="4"/>
  <c r="R4351" i="4"/>
  <c r="T4351" i="4"/>
  <c r="X4348" i="4"/>
  <c r="Y4348" i="4"/>
  <c r="Z4348" i="4"/>
  <c r="AA4348" i="4"/>
  <c r="R4343" i="4"/>
  <c r="T4343" i="4"/>
  <c r="X4340" i="4"/>
  <c r="Y4340" i="4"/>
  <c r="Z4340" i="4"/>
  <c r="AA4340" i="4"/>
  <c r="R4335" i="4"/>
  <c r="T4335" i="4"/>
  <c r="X4332" i="4"/>
  <c r="Y4332" i="4"/>
  <c r="Z4332" i="4"/>
  <c r="AA4332" i="4"/>
  <c r="R4327" i="4"/>
  <c r="T4327" i="4"/>
  <c r="X4324" i="4"/>
  <c r="Y4324" i="4"/>
  <c r="Z4324" i="4"/>
  <c r="AA4324" i="4"/>
  <c r="R4319" i="4"/>
  <c r="T4319" i="4"/>
  <c r="R4315" i="4"/>
  <c r="T4315" i="4"/>
  <c r="X4312" i="4"/>
  <c r="Y4312" i="4"/>
  <c r="Z4312" i="4"/>
  <c r="AA4312" i="4"/>
  <c r="R4307" i="4"/>
  <c r="T4307" i="4"/>
  <c r="X4304" i="4"/>
  <c r="Y4304" i="4"/>
  <c r="Z4304" i="4"/>
  <c r="AA4304" i="4"/>
  <c r="R4303" i="4"/>
  <c r="T4303" i="4"/>
  <c r="X4300" i="4"/>
  <c r="Y4300" i="4"/>
  <c r="Z4300" i="4"/>
  <c r="AA4300" i="4"/>
  <c r="R4295" i="4"/>
  <c r="T4295" i="4"/>
  <c r="X4292" i="4"/>
  <c r="Y4292" i="4"/>
  <c r="Z4292" i="4"/>
  <c r="AA4292" i="4"/>
  <c r="R4287" i="4"/>
  <c r="T4287" i="4"/>
  <c r="X4284" i="4"/>
  <c r="Y4284" i="4"/>
  <c r="Z4284" i="4"/>
  <c r="AA4284" i="4"/>
  <c r="R4279" i="4"/>
  <c r="T4279" i="4"/>
  <c r="X4276" i="4"/>
  <c r="Y4276" i="4"/>
  <c r="Z4276" i="4"/>
  <c r="AA4276" i="4"/>
  <c r="R4271" i="4"/>
  <c r="T4271" i="4"/>
  <c r="X4268" i="4"/>
  <c r="Y4268" i="4"/>
  <c r="Z4268" i="4"/>
  <c r="AA4268" i="4"/>
  <c r="R4263" i="4"/>
  <c r="T4263" i="4"/>
  <c r="X4260" i="4"/>
  <c r="Y4260" i="4"/>
  <c r="Z4260" i="4"/>
  <c r="AA4260" i="4"/>
  <c r="R4255" i="4"/>
  <c r="T4255" i="4"/>
  <c r="X4252" i="4"/>
  <c r="Y4252" i="4"/>
  <c r="Z4252" i="4"/>
  <c r="AA4252" i="4"/>
  <c r="R4247" i="4"/>
  <c r="T4247" i="4"/>
  <c r="R4243" i="4"/>
  <c r="T4243" i="4"/>
  <c r="X4240" i="4"/>
  <c r="Y4240" i="4"/>
  <c r="Z4240" i="4"/>
  <c r="AA4240" i="4"/>
  <c r="R4235" i="4"/>
  <c r="T4235" i="4"/>
  <c r="X4232" i="4"/>
  <c r="Y4232" i="4"/>
  <c r="Z4232" i="4"/>
  <c r="AA4232" i="4"/>
  <c r="R4227" i="4"/>
  <c r="T4227" i="4"/>
  <c r="X4224" i="4"/>
  <c r="Y4224" i="4"/>
  <c r="Z4224" i="4"/>
  <c r="AA4224" i="4"/>
  <c r="X4220" i="4"/>
  <c r="Y4220" i="4"/>
  <c r="Z4220" i="4"/>
  <c r="AA4220" i="4"/>
  <c r="R4215" i="4"/>
  <c r="T4215" i="4"/>
  <c r="X4212" i="4"/>
  <c r="Y4212" i="4"/>
  <c r="Z4212" i="4"/>
  <c r="AA4212" i="4"/>
  <c r="R4207" i="4"/>
  <c r="T4207" i="4"/>
  <c r="X4204" i="4"/>
  <c r="Y4204" i="4"/>
  <c r="Z4204" i="4"/>
  <c r="AA4204" i="4"/>
  <c r="R4199" i="4"/>
  <c r="T4199" i="4"/>
  <c r="X4196" i="4"/>
  <c r="Y4196" i="4"/>
  <c r="Z4196" i="4"/>
  <c r="AA4196" i="4"/>
  <c r="R4191" i="4"/>
  <c r="T4191" i="4"/>
  <c r="R4187" i="4"/>
  <c r="T4187" i="4"/>
  <c r="R4179" i="4"/>
  <c r="T4179" i="4"/>
  <c r="X4176" i="4"/>
  <c r="Y4176" i="4"/>
  <c r="Z4176" i="4"/>
  <c r="AA4176" i="4"/>
  <c r="R4171" i="4"/>
  <c r="T4171" i="4"/>
  <c r="X4168" i="4"/>
  <c r="Y4168" i="4"/>
  <c r="Z4168" i="4"/>
  <c r="AA4168" i="4"/>
  <c r="R4163" i="4"/>
  <c r="T4163" i="4"/>
  <c r="X4160" i="4"/>
  <c r="Y4160" i="4"/>
  <c r="Z4160" i="4"/>
  <c r="AA4160" i="4"/>
  <c r="R4159" i="4"/>
  <c r="T4159" i="4"/>
  <c r="X4156" i="4"/>
  <c r="Y4156" i="4"/>
  <c r="Z4156" i="4"/>
  <c r="AA4156" i="4"/>
  <c r="R4151" i="4"/>
  <c r="T4151" i="4"/>
  <c r="X4148" i="4"/>
  <c r="Y4148" i="4"/>
  <c r="Z4148" i="4"/>
  <c r="AA4148" i="4"/>
  <c r="R4143" i="4"/>
  <c r="T4143" i="4"/>
  <c r="X4140" i="4"/>
  <c r="Y4140" i="4"/>
  <c r="Z4140" i="4"/>
  <c r="AA4140" i="4"/>
  <c r="X4136" i="4"/>
  <c r="Y4136" i="4"/>
  <c r="Z4136" i="4"/>
  <c r="AA4136" i="4"/>
  <c r="R4131" i="4"/>
  <c r="T4131" i="4"/>
  <c r="X4128" i="4"/>
  <c r="Y4128" i="4"/>
  <c r="Z4128" i="4"/>
  <c r="AA4128" i="4"/>
  <c r="R4123" i="4"/>
  <c r="T4123" i="4"/>
  <c r="X4120" i="4"/>
  <c r="Y4120" i="4"/>
  <c r="Z4120" i="4"/>
  <c r="AA4120" i="4"/>
  <c r="X4116" i="4"/>
  <c r="Y4116" i="4"/>
  <c r="Z4116" i="4"/>
  <c r="AA4116" i="4"/>
  <c r="X4112" i="4"/>
  <c r="Y4112" i="4"/>
  <c r="Z4112" i="4"/>
  <c r="AA4112" i="4"/>
  <c r="R4107" i="4"/>
  <c r="T4107" i="4"/>
  <c r="X4104" i="4"/>
  <c r="Y4104" i="4"/>
  <c r="Z4104" i="4"/>
  <c r="AA4104" i="4"/>
  <c r="X4100" i="4"/>
  <c r="Y4100" i="4"/>
  <c r="Z4100" i="4"/>
  <c r="AA4100" i="4"/>
  <c r="N4098" i="4"/>
  <c r="O4098" i="4"/>
  <c r="R4095" i="4"/>
  <c r="T4095" i="4"/>
  <c r="X4092" i="4"/>
  <c r="Y4092" i="4"/>
  <c r="Z4092" i="4"/>
  <c r="AA4092" i="4"/>
  <c r="X4088" i="4"/>
  <c r="Y4088" i="4"/>
  <c r="Z4088" i="4"/>
  <c r="AA4088" i="4"/>
  <c r="N4086" i="4"/>
  <c r="O4086" i="4"/>
  <c r="R4083" i="4"/>
  <c r="T4083" i="4"/>
  <c r="X4080" i="4"/>
  <c r="Y4080" i="4"/>
  <c r="Z4080" i="4"/>
  <c r="AA4080" i="4"/>
  <c r="N4078" i="4"/>
  <c r="O4078" i="4"/>
  <c r="R4075" i="4"/>
  <c r="T4075" i="4"/>
  <c r="X4072" i="4"/>
  <c r="Y4072" i="4"/>
  <c r="Z4072" i="4"/>
  <c r="AA4072" i="4"/>
  <c r="N4070" i="4"/>
  <c r="O4070" i="4"/>
  <c r="R4067" i="4"/>
  <c r="T4067" i="4"/>
  <c r="X4064" i="4"/>
  <c r="Y4064" i="4"/>
  <c r="Z4064" i="4"/>
  <c r="AA4064" i="4"/>
  <c r="N4062" i="4"/>
  <c r="O4062" i="4"/>
  <c r="R4059" i="4"/>
  <c r="T4059" i="4"/>
  <c r="X4056" i="4"/>
  <c r="Y4056" i="4"/>
  <c r="Z4056" i="4"/>
  <c r="AA4056" i="4"/>
  <c r="N4054" i="4"/>
  <c r="O4054" i="4"/>
  <c r="R4051" i="4"/>
  <c r="T4051" i="4"/>
  <c r="X4048" i="4"/>
  <c r="Y4048" i="4"/>
  <c r="Z4048" i="4"/>
  <c r="AA4048" i="4"/>
  <c r="N4046" i="4"/>
  <c r="O4046" i="4"/>
  <c r="R4043" i="4"/>
  <c r="T4043" i="4"/>
  <c r="X4040" i="4"/>
  <c r="Y4040" i="4"/>
  <c r="Z4040" i="4"/>
  <c r="AA4040" i="4"/>
  <c r="N4038" i="4"/>
  <c r="O4038" i="4"/>
  <c r="X4036" i="4"/>
  <c r="Y4036" i="4"/>
  <c r="Z4036" i="4"/>
  <c r="AA4036" i="4"/>
  <c r="X4032" i="4"/>
  <c r="Y4032" i="4"/>
  <c r="Z4032" i="4"/>
  <c r="AA4032" i="4"/>
  <c r="N4030" i="4"/>
  <c r="O4030" i="4"/>
  <c r="X4028" i="4"/>
  <c r="Y4028" i="4"/>
  <c r="Z4028" i="4"/>
  <c r="AA4028" i="4"/>
  <c r="N4026" i="4"/>
  <c r="O4026" i="4"/>
  <c r="R4023" i="4"/>
  <c r="T4023" i="4"/>
  <c r="X4020" i="4"/>
  <c r="Y4020" i="4"/>
  <c r="Z4020" i="4"/>
  <c r="AA4020" i="4"/>
  <c r="N4018" i="4"/>
  <c r="O4018" i="4"/>
  <c r="R4015" i="4"/>
  <c r="T4015" i="4"/>
  <c r="N4014" i="4"/>
  <c r="O4014" i="4"/>
  <c r="R4011" i="4"/>
  <c r="T4011" i="4"/>
  <c r="X4008" i="4"/>
  <c r="Y4008" i="4"/>
  <c r="Z4008" i="4"/>
  <c r="AA4008" i="4"/>
  <c r="X4004" i="4"/>
  <c r="Y4004" i="4"/>
  <c r="Z4004" i="4"/>
  <c r="AA4004" i="4"/>
  <c r="N4002" i="4"/>
  <c r="O4002" i="4"/>
  <c r="R3999" i="4"/>
  <c r="T3999" i="4"/>
  <c r="X3996" i="4"/>
  <c r="Y3996" i="4"/>
  <c r="Z3996" i="4"/>
  <c r="AA3996" i="4"/>
  <c r="R3995" i="4"/>
  <c r="T3995" i="4"/>
  <c r="X3992" i="4"/>
  <c r="Y3992" i="4"/>
  <c r="Z3992" i="4"/>
  <c r="AA3992" i="4"/>
  <c r="N3990" i="4"/>
  <c r="O3990" i="4"/>
  <c r="R3987" i="4"/>
  <c r="T3987" i="4"/>
  <c r="R3983" i="4"/>
  <c r="T3983" i="4"/>
  <c r="X3980" i="4"/>
  <c r="Y3980" i="4"/>
  <c r="Z3980" i="4"/>
  <c r="AA3980" i="4"/>
  <c r="N3978" i="4"/>
  <c r="O3978" i="4"/>
  <c r="R3975" i="4"/>
  <c r="T3975" i="4"/>
  <c r="R3971" i="4"/>
  <c r="T3971" i="4"/>
  <c r="X3968" i="4"/>
  <c r="Y3968" i="4"/>
  <c r="Z3968" i="4"/>
  <c r="AA3968" i="4"/>
  <c r="N3966" i="4"/>
  <c r="O3966" i="4"/>
  <c r="R3963" i="4"/>
  <c r="T3963" i="4"/>
  <c r="X3960" i="4"/>
  <c r="Y3960" i="4"/>
  <c r="Z3960" i="4"/>
  <c r="AA3960" i="4"/>
  <c r="N3958" i="4"/>
  <c r="O3958" i="4"/>
  <c r="R3955" i="4"/>
  <c r="T3955" i="4"/>
  <c r="X3952" i="4"/>
  <c r="Y3952" i="4"/>
  <c r="Z3952" i="4"/>
  <c r="AA3952" i="4"/>
  <c r="N3950" i="4"/>
  <c r="O3950" i="4"/>
  <c r="R3947" i="4"/>
  <c r="T3947" i="4"/>
  <c r="X3944" i="4"/>
  <c r="Y3944" i="4"/>
  <c r="Z3944" i="4"/>
  <c r="AA3944" i="4"/>
  <c r="N3942" i="4"/>
  <c r="O3942" i="4"/>
  <c r="X3940" i="4"/>
  <c r="Y3940" i="4"/>
  <c r="Z3940" i="4"/>
  <c r="AA3940" i="4"/>
  <c r="X3936" i="4"/>
  <c r="Y3936" i="4"/>
  <c r="Z3936" i="4"/>
  <c r="AA3936" i="4"/>
  <c r="N3934" i="4"/>
  <c r="O3934" i="4"/>
  <c r="R3931" i="4"/>
  <c r="T3931" i="4"/>
  <c r="R3927" i="4"/>
  <c r="T3927" i="4"/>
  <c r="X3924" i="4"/>
  <c r="Y3924" i="4"/>
  <c r="Z3924" i="4"/>
  <c r="AA3924" i="4"/>
  <c r="X3920" i="4"/>
  <c r="Y3920" i="4"/>
  <c r="Z3920" i="4"/>
  <c r="AA3920" i="4"/>
  <c r="N3918" i="4"/>
  <c r="O3918" i="4"/>
  <c r="R3915" i="4"/>
  <c r="T3915" i="4"/>
  <c r="X3912" i="4"/>
  <c r="Y3912" i="4"/>
  <c r="Z3912" i="4"/>
  <c r="AA3912" i="4"/>
  <c r="R3911" i="4"/>
  <c r="T3911" i="4"/>
  <c r="X3908" i="4"/>
  <c r="Y3908" i="4"/>
  <c r="Z3908" i="4"/>
  <c r="AA3908" i="4"/>
  <c r="N3906" i="4"/>
  <c r="O3906" i="4"/>
  <c r="R3903" i="4"/>
  <c r="T3903" i="4"/>
  <c r="X3900" i="4"/>
  <c r="Y3900" i="4"/>
  <c r="Z3900" i="4"/>
  <c r="AA3900" i="4"/>
  <c r="N3898" i="4"/>
  <c r="O3898" i="4"/>
  <c r="R3895" i="4"/>
  <c r="T3895" i="4"/>
  <c r="N3894" i="4"/>
  <c r="O3894" i="4"/>
  <c r="R3891" i="4"/>
  <c r="T3891" i="4"/>
  <c r="N3890" i="4"/>
  <c r="O3890" i="4"/>
  <c r="R3887" i="4"/>
  <c r="T3887" i="4"/>
  <c r="X3884" i="4"/>
  <c r="Y3884" i="4"/>
  <c r="Z3884" i="4"/>
  <c r="AA3884" i="4"/>
  <c r="N3882" i="4"/>
  <c r="O3882" i="4"/>
  <c r="R3879" i="4"/>
  <c r="T3879" i="4"/>
  <c r="X3876" i="4"/>
  <c r="Y3876" i="4"/>
  <c r="Z3876" i="4"/>
  <c r="AA3876" i="4"/>
  <c r="X3872" i="4"/>
  <c r="Y3872" i="4"/>
  <c r="Z3872" i="4"/>
  <c r="AA3872" i="4"/>
  <c r="R3871" i="4"/>
  <c r="T3871" i="4"/>
  <c r="X3868" i="4"/>
  <c r="Y3868" i="4"/>
  <c r="Z3868" i="4"/>
  <c r="AA3868" i="4"/>
  <c r="N3866" i="4"/>
  <c r="O3866" i="4"/>
  <c r="R3863" i="4"/>
  <c r="T3863" i="4"/>
  <c r="X3860" i="4"/>
  <c r="Y3860" i="4"/>
  <c r="Z3860" i="4"/>
  <c r="AA3860" i="4"/>
  <c r="N3858" i="4"/>
  <c r="O3858" i="4"/>
  <c r="R3855" i="4"/>
  <c r="T3855" i="4"/>
  <c r="X3852" i="4"/>
  <c r="Y3852" i="4"/>
  <c r="Z3852" i="4"/>
  <c r="X3848" i="4"/>
  <c r="Y3848" i="4"/>
  <c r="Z3848" i="4"/>
  <c r="AA3848" i="4"/>
  <c r="N3846" i="4"/>
  <c r="O3846" i="4"/>
  <c r="R3843" i="4"/>
  <c r="T3843" i="4"/>
  <c r="X3840" i="4"/>
  <c r="Y3840" i="4"/>
  <c r="Z3840" i="4"/>
  <c r="AA3840" i="4"/>
  <c r="X3836" i="4"/>
  <c r="Y3836" i="4"/>
  <c r="Z3836" i="4"/>
  <c r="AA3836" i="4"/>
  <c r="N3834" i="4"/>
  <c r="O3834" i="4"/>
  <c r="R3831" i="4"/>
  <c r="T3831" i="4"/>
  <c r="X3828" i="4"/>
  <c r="Y3828" i="4"/>
  <c r="Z3828" i="4"/>
  <c r="AA3828" i="4"/>
  <c r="R3827" i="4"/>
  <c r="T3827" i="4"/>
  <c r="X3824" i="4"/>
  <c r="Y3824" i="4"/>
  <c r="Z3824" i="4"/>
  <c r="AA3824" i="4"/>
  <c r="N3822" i="4"/>
  <c r="O3822" i="4"/>
  <c r="R3819" i="4"/>
  <c r="T3819" i="4"/>
  <c r="N3818" i="4"/>
  <c r="O3818" i="4"/>
  <c r="R3815" i="4"/>
  <c r="T3815" i="4"/>
  <c r="X3812" i="4"/>
  <c r="Y3812" i="4"/>
  <c r="Z3812" i="4"/>
  <c r="AA3812" i="4"/>
  <c r="N3810" i="4"/>
  <c r="O3810" i="4"/>
  <c r="R3807" i="4"/>
  <c r="T3807" i="4"/>
  <c r="X3804" i="4"/>
  <c r="Y3804" i="4"/>
  <c r="Z3804" i="4"/>
  <c r="AA3804" i="4"/>
  <c r="N3802" i="4"/>
  <c r="O3802" i="4"/>
  <c r="R3799" i="4"/>
  <c r="T3799" i="4"/>
  <c r="X3796" i="4"/>
  <c r="Y3796" i="4"/>
  <c r="Z3796" i="4"/>
  <c r="AA3796" i="4"/>
  <c r="N3794" i="4"/>
  <c r="O3794" i="4"/>
  <c r="R3791" i="4"/>
  <c r="T3791" i="4"/>
  <c r="X3788" i="4"/>
  <c r="Y3788" i="4"/>
  <c r="Z3788" i="4"/>
  <c r="AA3788" i="4"/>
  <c r="N3786" i="4"/>
  <c r="O3786" i="4"/>
  <c r="N3782" i="4"/>
  <c r="O3782" i="4"/>
  <c r="R3779" i="4"/>
  <c r="T3779" i="4"/>
  <c r="R3775" i="4"/>
  <c r="T3775" i="4"/>
  <c r="X3772" i="4"/>
  <c r="Y3772" i="4"/>
  <c r="Z3772" i="4"/>
  <c r="AA3772" i="4"/>
  <c r="N3770" i="4"/>
  <c r="O3770" i="4"/>
  <c r="R3767" i="4"/>
  <c r="T3767" i="4"/>
  <c r="X3764" i="4"/>
  <c r="Y3764" i="4"/>
  <c r="Z3764" i="4"/>
  <c r="AA3764" i="4"/>
  <c r="N3762" i="4"/>
  <c r="O3762" i="4"/>
  <c r="R3759" i="4"/>
  <c r="T3759" i="4"/>
  <c r="X3756" i="4"/>
  <c r="Y3756" i="4"/>
  <c r="Z3756" i="4"/>
  <c r="N3754" i="4"/>
  <c r="O3754" i="4"/>
  <c r="R3751" i="4"/>
  <c r="T3751" i="4"/>
  <c r="X3748" i="4"/>
  <c r="Y3748" i="4"/>
  <c r="Z3748" i="4"/>
  <c r="AA3748" i="4"/>
  <c r="N3746" i="4"/>
  <c r="O3746" i="4"/>
  <c r="R3743" i="4"/>
  <c r="T3743" i="4"/>
  <c r="X3740" i="4"/>
  <c r="Y3740" i="4"/>
  <c r="Z3740" i="4"/>
  <c r="AA3740" i="4"/>
  <c r="R3739" i="4"/>
  <c r="T3739" i="4"/>
  <c r="X3736" i="4"/>
  <c r="Y3736" i="4"/>
  <c r="Z3736" i="4"/>
  <c r="AA3736" i="4"/>
  <c r="N3734" i="4"/>
  <c r="O3734" i="4"/>
  <c r="R3731" i="4"/>
  <c r="T3731" i="4"/>
  <c r="X3728" i="4"/>
  <c r="Y3728" i="4"/>
  <c r="Z3728" i="4"/>
  <c r="AA3728" i="4"/>
  <c r="N3726" i="4"/>
  <c r="O3726" i="4"/>
  <c r="R3723" i="4"/>
  <c r="T3723" i="4"/>
  <c r="X3720" i="4"/>
  <c r="Y3720" i="4"/>
  <c r="Z3720" i="4"/>
  <c r="AA3720" i="4"/>
  <c r="N3718" i="4"/>
  <c r="O3718" i="4"/>
  <c r="R3715" i="4"/>
  <c r="T3715" i="4"/>
  <c r="X3712" i="4"/>
  <c r="Y3712" i="4"/>
  <c r="Z3712" i="4"/>
  <c r="AA3712" i="4"/>
  <c r="X3708" i="4"/>
  <c r="Y3708" i="4"/>
  <c r="Z3708" i="4"/>
  <c r="AA3708" i="4"/>
  <c r="N3706" i="4"/>
  <c r="O3706" i="4"/>
  <c r="X3704" i="4"/>
  <c r="Y3704" i="4"/>
  <c r="Z3704" i="4"/>
  <c r="AA3704" i="4"/>
  <c r="N3702" i="4"/>
  <c r="O3702" i="4"/>
  <c r="R3699" i="4"/>
  <c r="T3699" i="4"/>
  <c r="N3698" i="4"/>
  <c r="O3698" i="4"/>
  <c r="R3695" i="4"/>
  <c r="T3695" i="4"/>
  <c r="X3692" i="4"/>
  <c r="Y3692" i="4"/>
  <c r="Z3692" i="4"/>
  <c r="AA3692" i="4"/>
  <c r="N3690" i="4"/>
  <c r="O3690" i="4"/>
  <c r="R3687" i="4"/>
  <c r="T3687" i="4"/>
  <c r="X3684" i="4"/>
  <c r="Y3684" i="4"/>
  <c r="Z3684" i="4"/>
  <c r="AA3684" i="4"/>
  <c r="N3682" i="4"/>
  <c r="O3682" i="4"/>
  <c r="R3679" i="4"/>
  <c r="T3679" i="4"/>
  <c r="X3676" i="4"/>
  <c r="Y3676" i="4"/>
  <c r="Z3676" i="4"/>
  <c r="AA3676" i="4"/>
  <c r="N3674" i="4"/>
  <c r="O3674" i="4"/>
  <c r="R3671" i="4"/>
  <c r="T3671" i="4"/>
  <c r="X3668" i="4"/>
  <c r="Y3668" i="4"/>
  <c r="Z3668" i="4"/>
  <c r="AA3668" i="4"/>
  <c r="N3666" i="4"/>
  <c r="O3666" i="4"/>
  <c r="R3663" i="4"/>
  <c r="T3663" i="4"/>
  <c r="N3662" i="4"/>
  <c r="O3662" i="4"/>
  <c r="R3659" i="4"/>
  <c r="T3659" i="4"/>
  <c r="X3656" i="4"/>
  <c r="Y3656" i="4"/>
  <c r="Z3656" i="4"/>
  <c r="AA3656" i="4"/>
  <c r="N3654" i="4"/>
  <c r="O3654" i="4"/>
  <c r="R3651" i="4"/>
  <c r="T3651" i="4"/>
  <c r="X3648" i="4"/>
  <c r="Y3648" i="4"/>
  <c r="Z3648" i="4"/>
  <c r="AA3648" i="4"/>
  <c r="N3646" i="4"/>
  <c r="O3646" i="4"/>
  <c r="R3643" i="4"/>
  <c r="T3643" i="4"/>
  <c r="X3640" i="4"/>
  <c r="Y3640" i="4"/>
  <c r="Z3640" i="4"/>
  <c r="AA3640" i="4"/>
  <c r="N3638" i="4"/>
  <c r="O3638" i="4"/>
  <c r="R3635" i="4"/>
  <c r="T3635" i="4"/>
  <c r="X3632" i="4"/>
  <c r="Y3632" i="4"/>
  <c r="Z3632" i="4"/>
  <c r="AA3632" i="4"/>
  <c r="N3630" i="4"/>
  <c r="O3630" i="4"/>
  <c r="R3627" i="4"/>
  <c r="T3627" i="4"/>
  <c r="X3624" i="4"/>
  <c r="Y3624" i="4"/>
  <c r="Z3624" i="4"/>
  <c r="AA3624" i="4"/>
  <c r="N3622" i="4"/>
  <c r="O3622" i="4"/>
  <c r="R3619" i="4"/>
  <c r="T3619" i="4"/>
  <c r="AA3616" i="4"/>
  <c r="X3616" i="4"/>
  <c r="Y3616" i="4"/>
  <c r="Z3616" i="4"/>
  <c r="N3614" i="4"/>
  <c r="O3614" i="4"/>
  <c r="R3611" i="4"/>
  <c r="T3611" i="4"/>
  <c r="R3607" i="4"/>
  <c r="T3607" i="4"/>
  <c r="AA3604" i="4"/>
  <c r="X3604" i="4"/>
  <c r="Y3604" i="4"/>
  <c r="Z3604" i="4"/>
  <c r="N3602" i="4"/>
  <c r="O3602" i="4"/>
  <c r="R3599" i="4"/>
  <c r="T3599" i="4"/>
  <c r="N3598" i="4"/>
  <c r="O3598" i="4"/>
  <c r="N3594" i="4"/>
  <c r="O3594" i="4"/>
  <c r="R3591" i="4"/>
  <c r="T3591" i="4"/>
  <c r="AA3588" i="4"/>
  <c r="X3588" i="4"/>
  <c r="Y3588" i="4"/>
  <c r="Z3588" i="4"/>
  <c r="N3586" i="4"/>
  <c r="O3586" i="4"/>
  <c r="R3583" i="4"/>
  <c r="T3583" i="4"/>
  <c r="N3582" i="4"/>
  <c r="O3582" i="4"/>
  <c r="R3579" i="4"/>
  <c r="T3579" i="4"/>
  <c r="AA3576" i="4"/>
  <c r="X3576" i="4"/>
  <c r="Y3576" i="4"/>
  <c r="Z3576" i="4"/>
  <c r="AA3572" i="4"/>
  <c r="X3572" i="4"/>
  <c r="Y3572" i="4"/>
  <c r="Z3572" i="4"/>
  <c r="N3570" i="4"/>
  <c r="O3570" i="4"/>
  <c r="R3567" i="4"/>
  <c r="T3567" i="4"/>
  <c r="N3566" i="4"/>
  <c r="O3566" i="4"/>
  <c r="R3563" i="4"/>
  <c r="T3563" i="4"/>
  <c r="AA3560" i="4"/>
  <c r="X3560" i="4"/>
  <c r="Y3560" i="4"/>
  <c r="Z3560" i="4"/>
  <c r="N3558" i="4"/>
  <c r="O3558" i="4"/>
  <c r="R3555" i="4"/>
  <c r="T3555" i="4"/>
  <c r="AA3552" i="4"/>
  <c r="X3552" i="4"/>
  <c r="Y3552" i="4"/>
  <c r="Z3552" i="4"/>
  <c r="N3550" i="4"/>
  <c r="O3550" i="4"/>
  <c r="R3547" i="4"/>
  <c r="T3547" i="4"/>
  <c r="AA3544" i="4"/>
  <c r="X3544" i="4"/>
  <c r="Y3544" i="4"/>
  <c r="Z3544" i="4"/>
  <c r="R3543" i="4"/>
  <c r="T3543" i="4"/>
  <c r="AA3540" i="4"/>
  <c r="X3540" i="4"/>
  <c r="Y3540" i="4"/>
  <c r="Z3540" i="4"/>
  <c r="N3538" i="4"/>
  <c r="O3538" i="4"/>
  <c r="R3535" i="4"/>
  <c r="T3535" i="4"/>
  <c r="AA3532" i="4"/>
  <c r="X3532" i="4"/>
  <c r="Y3532" i="4"/>
  <c r="Z3532" i="4"/>
  <c r="N3530" i="4"/>
  <c r="O3530" i="4"/>
  <c r="AA3528" i="4"/>
  <c r="X3528" i="4"/>
  <c r="Y3528" i="4"/>
  <c r="Z3528" i="4"/>
  <c r="N3526" i="4"/>
  <c r="O3526" i="4"/>
  <c r="R3523" i="4"/>
  <c r="T3523" i="4"/>
  <c r="AA3520" i="4"/>
  <c r="X3520" i="4"/>
  <c r="Y3520" i="4"/>
  <c r="Z3520" i="4"/>
  <c r="N3518" i="4"/>
  <c r="O3518" i="4"/>
  <c r="R3515" i="4"/>
  <c r="T3515" i="4"/>
  <c r="AA3512" i="4"/>
  <c r="X3512" i="4"/>
  <c r="Y3512" i="4"/>
  <c r="Z3512" i="4"/>
  <c r="R3511" i="4"/>
  <c r="T3511" i="4"/>
  <c r="AA3508" i="4"/>
  <c r="X3508" i="4"/>
  <c r="Y3508" i="4"/>
  <c r="Z3508" i="4"/>
  <c r="N3506" i="4"/>
  <c r="O3506" i="4"/>
  <c r="R3503" i="4"/>
  <c r="T3503" i="4"/>
  <c r="AA3500" i="4"/>
  <c r="X3500" i="4"/>
  <c r="Y3500" i="4"/>
  <c r="Z3500" i="4"/>
  <c r="AA3496" i="4"/>
  <c r="X3496" i="4"/>
  <c r="Y3496" i="4"/>
  <c r="Z3496" i="4"/>
  <c r="R3495" i="4"/>
  <c r="T3495" i="4"/>
  <c r="AA3492" i="4"/>
  <c r="X3492" i="4"/>
  <c r="Y3492" i="4"/>
  <c r="Z3492" i="4"/>
  <c r="R3491" i="4"/>
  <c r="T3491" i="4"/>
  <c r="N3490" i="4"/>
  <c r="O3490" i="4"/>
  <c r="AA3488" i="4"/>
  <c r="X3488" i="4"/>
  <c r="Y3488" i="4"/>
  <c r="Z3488" i="4"/>
  <c r="R3487" i="4"/>
  <c r="T3487" i="4"/>
  <c r="N3486" i="4"/>
  <c r="O3486" i="4"/>
  <c r="R3483" i="4"/>
  <c r="T3483" i="4"/>
  <c r="R3479" i="4"/>
  <c r="T3479" i="4"/>
  <c r="AA3476" i="4"/>
  <c r="X3476" i="4"/>
  <c r="Y3476" i="4"/>
  <c r="Z3476" i="4"/>
  <c r="N3474" i="4"/>
  <c r="O3474" i="4"/>
  <c r="AA3472" i="4"/>
  <c r="X3472" i="4"/>
  <c r="Y3472" i="4"/>
  <c r="Z3472" i="4"/>
  <c r="N3470" i="4"/>
  <c r="O3470" i="4"/>
  <c r="R3467" i="4"/>
  <c r="T3467" i="4"/>
  <c r="AA3464" i="4"/>
  <c r="X3464" i="4"/>
  <c r="Y3464" i="4"/>
  <c r="Z3464" i="4"/>
  <c r="N3462" i="4"/>
  <c r="O3462" i="4"/>
  <c r="R3459" i="4"/>
  <c r="T3459" i="4"/>
  <c r="R3455" i="4"/>
  <c r="T3455" i="4"/>
  <c r="AA3452" i="4"/>
  <c r="X3452" i="4"/>
  <c r="Y3452" i="4"/>
  <c r="Z3452" i="4"/>
  <c r="N3450" i="4"/>
  <c r="O3450" i="4"/>
  <c r="R3447" i="4"/>
  <c r="T3447" i="4"/>
  <c r="R3443" i="4"/>
  <c r="T3443" i="4"/>
  <c r="AA3440" i="4"/>
  <c r="X3440" i="4"/>
  <c r="Y3440" i="4"/>
  <c r="Z3440" i="4"/>
  <c r="R3439" i="4"/>
  <c r="T3439" i="4"/>
  <c r="AA3436" i="4"/>
  <c r="X3436" i="4"/>
  <c r="Y3436" i="4"/>
  <c r="Z3436" i="4"/>
  <c r="AA3432" i="4"/>
  <c r="X3432" i="4"/>
  <c r="Y3432" i="4"/>
  <c r="Z3432" i="4"/>
  <c r="AA3428" i="4"/>
  <c r="X3428" i="4"/>
  <c r="Y3428" i="4"/>
  <c r="Z3428" i="4"/>
  <c r="N3426" i="4"/>
  <c r="O3426" i="4"/>
  <c r="R3423" i="4"/>
  <c r="T3423" i="4"/>
  <c r="N3422" i="4"/>
  <c r="O3422" i="4"/>
  <c r="R3419" i="4"/>
  <c r="T3419" i="4"/>
  <c r="AA3416" i="4"/>
  <c r="X3416" i="4"/>
  <c r="Y3416" i="4"/>
  <c r="Z3416" i="4"/>
  <c r="N3414" i="4"/>
  <c r="O3414" i="4"/>
  <c r="N3410" i="4"/>
  <c r="O3410" i="4"/>
  <c r="N3406" i="4"/>
  <c r="O3406" i="4"/>
  <c r="AA3404" i="4"/>
  <c r="X3404" i="4"/>
  <c r="Y3404" i="4"/>
  <c r="Z3404" i="4"/>
  <c r="AA3400" i="4"/>
  <c r="X3400" i="4"/>
  <c r="Y3400" i="4"/>
  <c r="Z3400" i="4"/>
  <c r="N3398" i="4"/>
  <c r="O3398" i="4"/>
  <c r="R3395" i="4"/>
  <c r="T3395" i="4"/>
  <c r="AA3392" i="4"/>
  <c r="X3392" i="4"/>
  <c r="Y3392" i="4"/>
  <c r="Z3392" i="4"/>
  <c r="N3390" i="4"/>
  <c r="O3390" i="4"/>
  <c r="R3387" i="4"/>
  <c r="T3387" i="4"/>
  <c r="AA3384" i="4"/>
  <c r="X3384" i="4"/>
  <c r="Y3384" i="4"/>
  <c r="Z3384" i="4"/>
  <c r="N3382" i="4"/>
  <c r="O3382" i="4"/>
  <c r="R3379" i="4"/>
  <c r="T3379" i="4"/>
  <c r="R3375" i="4"/>
  <c r="T3375" i="4"/>
  <c r="AA3372" i="4"/>
  <c r="X3372" i="4"/>
  <c r="Y3372" i="4"/>
  <c r="Z3372" i="4"/>
  <c r="N3370" i="4"/>
  <c r="O3370" i="4"/>
  <c r="N3366" i="4"/>
  <c r="O3366" i="4"/>
  <c r="R3363" i="4"/>
  <c r="T3363" i="4"/>
  <c r="AA3360" i="4"/>
  <c r="X3360" i="4"/>
  <c r="Y3360" i="4"/>
  <c r="Z3360" i="4"/>
  <c r="AA3356" i="4"/>
  <c r="X3356" i="4"/>
  <c r="Y3356" i="4"/>
  <c r="Z3356" i="4"/>
  <c r="N3354" i="4"/>
  <c r="O3354" i="4"/>
  <c r="R3351" i="4"/>
  <c r="T3351" i="4"/>
  <c r="N3350" i="4"/>
  <c r="O3350" i="4"/>
  <c r="R3347" i="4"/>
  <c r="T3347" i="4"/>
  <c r="AA3344" i="4"/>
  <c r="X3344" i="4"/>
  <c r="Y3344" i="4"/>
  <c r="Z3344" i="4"/>
  <c r="N3342" i="4"/>
  <c r="O3342" i="4"/>
  <c r="R3339" i="4"/>
  <c r="T3339" i="4"/>
  <c r="AA3336" i="4"/>
  <c r="X3336" i="4"/>
  <c r="Y3336" i="4"/>
  <c r="Z3336" i="4"/>
  <c r="AA3328" i="4"/>
  <c r="X3328" i="4"/>
  <c r="Y3328" i="4"/>
  <c r="Z3328" i="4"/>
  <c r="N3326" i="4"/>
  <c r="O3326" i="4"/>
  <c r="R3323" i="4"/>
  <c r="T3323" i="4"/>
  <c r="AA3320" i="4"/>
  <c r="X3320" i="4"/>
  <c r="Y3320" i="4"/>
  <c r="Z3320" i="4"/>
  <c r="N3318" i="4"/>
  <c r="O3318" i="4"/>
  <c r="R3315" i="4"/>
  <c r="T3315" i="4"/>
  <c r="N3314" i="4"/>
  <c r="O3314" i="4"/>
  <c r="R3311" i="4"/>
  <c r="T3311" i="4"/>
  <c r="R3307" i="4"/>
  <c r="T3307" i="4"/>
  <c r="R3303" i="4"/>
  <c r="T3303" i="4"/>
  <c r="AA3300" i="4"/>
  <c r="X3300" i="4"/>
  <c r="Y3300" i="4"/>
  <c r="Z3300" i="4"/>
  <c r="N3298" i="4"/>
  <c r="O3298" i="4"/>
  <c r="R3295" i="4"/>
  <c r="T3295" i="4"/>
  <c r="R3291" i="4"/>
  <c r="T3291" i="4"/>
  <c r="AA3288" i="4"/>
  <c r="X3288" i="4"/>
  <c r="Y3288" i="4"/>
  <c r="Z3288" i="4"/>
  <c r="R3287" i="4"/>
  <c r="T3287" i="4"/>
  <c r="AA3284" i="4"/>
  <c r="X3284" i="4"/>
  <c r="Y3284" i="4"/>
  <c r="Z3284" i="4"/>
  <c r="AA3280" i="4"/>
  <c r="X3280" i="4"/>
  <c r="Y3280" i="4"/>
  <c r="Z3280" i="4"/>
  <c r="N3278" i="4"/>
  <c r="O3278" i="4"/>
  <c r="R3275" i="4"/>
  <c r="T3275" i="4"/>
  <c r="AA3272" i="4"/>
  <c r="X3272" i="4"/>
  <c r="Y3272" i="4"/>
  <c r="Z3272" i="4"/>
  <c r="N3270" i="4"/>
  <c r="O3270" i="4"/>
  <c r="R3267" i="4"/>
  <c r="T3267" i="4"/>
  <c r="AA3264" i="4"/>
  <c r="X3264" i="4"/>
  <c r="Y3264" i="4"/>
  <c r="Z3264" i="4"/>
  <c r="R3263" i="4"/>
  <c r="T3263" i="4"/>
  <c r="AA3260" i="4"/>
  <c r="X3260" i="4"/>
  <c r="Y3260" i="4"/>
  <c r="Z3260" i="4"/>
  <c r="N3258" i="4"/>
  <c r="O3258" i="4"/>
  <c r="R3255" i="4"/>
  <c r="T3255" i="4"/>
  <c r="AA3252" i="4"/>
  <c r="X3252" i="4"/>
  <c r="Y3252" i="4"/>
  <c r="Z3252" i="4"/>
  <c r="N3250" i="4"/>
  <c r="O3250" i="4"/>
  <c r="AA3248" i="4"/>
  <c r="X3248" i="4"/>
  <c r="Y3248" i="4"/>
  <c r="Z3248" i="4"/>
  <c r="N3246" i="4"/>
  <c r="O3246" i="4"/>
  <c r="AA3244" i="4"/>
  <c r="X3244" i="4"/>
  <c r="Y3244" i="4"/>
  <c r="Z3244" i="4"/>
  <c r="N3242" i="4"/>
  <c r="O3242" i="4"/>
  <c r="R3239" i="4"/>
  <c r="T3239" i="4"/>
  <c r="AA3236" i="4"/>
  <c r="X3236" i="4"/>
  <c r="Y3236" i="4"/>
  <c r="Z3236" i="4"/>
  <c r="N3234" i="4"/>
  <c r="O3234" i="4"/>
  <c r="R3231" i="4"/>
  <c r="T3231" i="4"/>
  <c r="AA3228" i="4"/>
  <c r="X3228" i="4"/>
  <c r="Y3228" i="4"/>
  <c r="Z3228" i="4"/>
  <c r="N3226" i="4"/>
  <c r="O3226" i="4"/>
  <c r="S3223" i="4"/>
  <c r="U3223" i="4"/>
  <c r="R3223" i="4"/>
  <c r="T3223" i="4"/>
  <c r="AA3220" i="4"/>
  <c r="X3220" i="4"/>
  <c r="Y3220" i="4"/>
  <c r="Z3220" i="4"/>
  <c r="N3218" i="4"/>
  <c r="O3218" i="4"/>
  <c r="S3215" i="4"/>
  <c r="U3215" i="4"/>
  <c r="R3215" i="4"/>
  <c r="T3215" i="4"/>
  <c r="AA3212" i="4"/>
  <c r="X3212" i="4"/>
  <c r="Y3212" i="4"/>
  <c r="Z3212" i="4"/>
  <c r="N3210" i="4"/>
  <c r="O3210" i="4"/>
  <c r="S3207" i="4"/>
  <c r="U3207" i="4"/>
  <c r="R3207" i="4"/>
  <c r="T3207" i="4"/>
  <c r="AA3204" i="4"/>
  <c r="X3204" i="4"/>
  <c r="Y3204" i="4"/>
  <c r="Z3204" i="4"/>
  <c r="N3202" i="4"/>
  <c r="O3202" i="4"/>
  <c r="AA3200" i="4"/>
  <c r="X3200" i="4"/>
  <c r="Y3200" i="4"/>
  <c r="Z3200" i="4"/>
  <c r="AA3196" i="4"/>
  <c r="X3196" i="4"/>
  <c r="Y3196" i="4"/>
  <c r="Z3196" i="4"/>
  <c r="N3194" i="4"/>
  <c r="O3194" i="4"/>
  <c r="S3191" i="4"/>
  <c r="U3191" i="4"/>
  <c r="R3191" i="4"/>
  <c r="T3191" i="4"/>
  <c r="AA3188" i="4"/>
  <c r="X3188" i="4"/>
  <c r="Y3188" i="4"/>
  <c r="Z3188" i="4"/>
  <c r="N3186" i="4"/>
  <c r="O3186" i="4"/>
  <c r="AA3184" i="4"/>
  <c r="X3184" i="4"/>
  <c r="Y3184" i="4"/>
  <c r="Z3184" i="4"/>
  <c r="N3182" i="4"/>
  <c r="O3182" i="4"/>
  <c r="S3179" i="4"/>
  <c r="U3179" i="4"/>
  <c r="R3179" i="4"/>
  <c r="Y3176" i="4"/>
  <c r="Z3176" i="4"/>
  <c r="X3176" i="4"/>
  <c r="AA3176" i="4"/>
  <c r="N3174" i="4"/>
  <c r="O3174" i="4"/>
  <c r="S3171" i="4"/>
  <c r="U3171" i="4"/>
  <c r="R3171" i="4"/>
  <c r="Y3168" i="4"/>
  <c r="Z3168" i="4"/>
  <c r="X3168" i="4"/>
  <c r="AA3168" i="4"/>
  <c r="N3166" i="4"/>
  <c r="O3166" i="4"/>
  <c r="S3163" i="4"/>
  <c r="U3163" i="4"/>
  <c r="R3163" i="4"/>
  <c r="Y3160" i="4"/>
  <c r="Z3160" i="4"/>
  <c r="X3160" i="4"/>
  <c r="AA3160" i="4"/>
  <c r="N3158" i="4"/>
  <c r="O3158" i="4"/>
  <c r="S3155" i="4"/>
  <c r="U3155" i="4"/>
  <c r="R3155" i="4"/>
  <c r="Y3152" i="4"/>
  <c r="Z3152" i="4"/>
  <c r="X3152" i="4"/>
  <c r="AA3152" i="4"/>
  <c r="Y3148" i="4"/>
  <c r="Z3148" i="4"/>
  <c r="X3148" i="4"/>
  <c r="AA3148" i="4"/>
  <c r="N3146" i="4"/>
  <c r="O3146" i="4"/>
  <c r="S3143" i="4"/>
  <c r="U3143" i="4"/>
  <c r="R3143" i="4"/>
  <c r="T3143" i="4"/>
  <c r="Y3140" i="4"/>
  <c r="Z3140" i="4"/>
  <c r="X3140" i="4"/>
  <c r="AA3140" i="4"/>
  <c r="N3138" i="4"/>
  <c r="O3138" i="4"/>
  <c r="S3135" i="4"/>
  <c r="U3135" i="4"/>
  <c r="R3135" i="4"/>
  <c r="T3135" i="4"/>
  <c r="Y3132" i="4"/>
  <c r="Z3132" i="4"/>
  <c r="X3132" i="4"/>
  <c r="AA3132" i="4"/>
  <c r="N3130" i="4"/>
  <c r="O3130" i="4"/>
  <c r="S3127" i="4"/>
  <c r="U3127" i="4"/>
  <c r="R3127" i="4"/>
  <c r="T3127" i="4"/>
  <c r="N3126" i="4"/>
  <c r="O3126" i="4"/>
  <c r="N3122" i="4"/>
  <c r="O3122" i="4"/>
  <c r="S3119" i="4"/>
  <c r="U3119" i="4"/>
  <c r="R3119" i="4"/>
  <c r="T3119" i="4"/>
  <c r="S3115" i="4"/>
  <c r="U3115" i="4"/>
  <c r="R3115" i="4"/>
  <c r="Y3112" i="4"/>
  <c r="Z3112" i="4"/>
  <c r="X3112" i="4"/>
  <c r="AA3112" i="4"/>
  <c r="Y3108" i="4"/>
  <c r="Z3108" i="4"/>
  <c r="X3108" i="4"/>
  <c r="AA3108" i="4"/>
  <c r="N3106" i="4"/>
  <c r="O3106" i="4"/>
  <c r="S3103" i="4"/>
  <c r="U3103" i="4"/>
  <c r="R3103" i="4"/>
  <c r="T3103" i="4"/>
  <c r="Y3100" i="4"/>
  <c r="Z3100" i="4"/>
  <c r="X3100" i="4"/>
  <c r="AA3100" i="4"/>
  <c r="S3099" i="4"/>
  <c r="U3099" i="4"/>
  <c r="R3099" i="4"/>
  <c r="Y3096" i="4"/>
  <c r="Z3096" i="4"/>
  <c r="X3096" i="4"/>
  <c r="AA3096" i="4"/>
  <c r="N3094" i="4"/>
  <c r="O3094" i="4"/>
  <c r="S3091" i="4"/>
  <c r="U3091" i="4"/>
  <c r="R3091" i="4"/>
  <c r="S3087" i="4"/>
  <c r="U3087" i="4"/>
  <c r="R3087" i="4"/>
  <c r="T3087" i="4"/>
  <c r="Y3084" i="4"/>
  <c r="Z3084" i="4"/>
  <c r="X3084" i="4"/>
  <c r="AA3084" i="4"/>
  <c r="N3082" i="4"/>
  <c r="O3082" i="4"/>
  <c r="S3079" i="4"/>
  <c r="U3079" i="4"/>
  <c r="R3079" i="4"/>
  <c r="T3079" i="4"/>
  <c r="Y3076" i="4"/>
  <c r="Z3076" i="4"/>
  <c r="X3076" i="4"/>
  <c r="AA3076" i="4"/>
  <c r="N3074" i="4"/>
  <c r="O3074" i="4"/>
  <c r="N3070" i="4"/>
  <c r="O3070" i="4"/>
  <c r="S3067" i="4"/>
  <c r="U3067" i="4"/>
  <c r="R3067" i="4"/>
  <c r="N3066" i="4"/>
  <c r="O3066" i="4"/>
  <c r="S3063" i="4"/>
  <c r="U3063" i="4"/>
  <c r="R3063" i="4"/>
  <c r="T3063" i="4"/>
  <c r="Y3060" i="4"/>
  <c r="Z3060" i="4"/>
  <c r="X3060" i="4"/>
  <c r="AA3060" i="4"/>
  <c r="N3058" i="4"/>
  <c r="O3058" i="4"/>
  <c r="S3055" i="4"/>
  <c r="U3055" i="4"/>
  <c r="R3055" i="4"/>
  <c r="T3055" i="4"/>
  <c r="Y3052" i="4"/>
  <c r="Z3052" i="4"/>
  <c r="X3052" i="4"/>
  <c r="AA3052" i="4"/>
  <c r="N3050" i="4"/>
  <c r="O3050" i="4"/>
  <c r="S3047" i="4"/>
  <c r="U3047" i="4"/>
  <c r="R3047" i="4"/>
  <c r="T3047" i="4"/>
  <c r="Y3044" i="4"/>
  <c r="Z3044" i="4"/>
  <c r="X3044" i="4"/>
  <c r="AA3044" i="4"/>
  <c r="N3042" i="4"/>
  <c r="O3042" i="4"/>
  <c r="Y3040" i="4"/>
  <c r="Z3040" i="4"/>
  <c r="X3040" i="4"/>
  <c r="AA3040" i="4"/>
  <c r="N3038" i="4"/>
  <c r="O3038" i="4"/>
  <c r="U3035" i="4"/>
  <c r="S3035" i="4"/>
  <c r="R3035" i="4"/>
  <c r="T3035" i="4"/>
  <c r="Y3032" i="4"/>
  <c r="Z3032" i="4"/>
  <c r="X3032" i="4"/>
  <c r="AA3032" i="4"/>
  <c r="Y3028" i="4"/>
  <c r="Z3028" i="4"/>
  <c r="X3028" i="4"/>
  <c r="AA3028" i="4"/>
  <c r="N3026" i="4"/>
  <c r="O3026" i="4"/>
  <c r="Y3024" i="4"/>
  <c r="Z3024" i="4"/>
  <c r="X3024" i="4"/>
  <c r="AA3024" i="4"/>
  <c r="N3022" i="4"/>
  <c r="O3022" i="4"/>
  <c r="N3018" i="4"/>
  <c r="O3018" i="4"/>
  <c r="U3015" i="4"/>
  <c r="S3015" i="4"/>
  <c r="R3015" i="4"/>
  <c r="T3015" i="4"/>
  <c r="Y3012" i="4"/>
  <c r="Z3012" i="4"/>
  <c r="X3012" i="4"/>
  <c r="AA3012" i="4"/>
  <c r="N3010" i="4"/>
  <c r="O3010" i="4"/>
  <c r="U3007" i="4"/>
  <c r="S3007" i="4"/>
  <c r="R3007" i="4"/>
  <c r="T3007" i="4"/>
  <c r="N3006" i="4"/>
  <c r="O3006" i="4"/>
  <c r="N3002" i="4"/>
  <c r="O3002" i="4"/>
  <c r="U2999" i="4"/>
  <c r="S2999" i="4"/>
  <c r="R2999" i="4"/>
  <c r="T2999" i="4"/>
  <c r="Y2996" i="4"/>
  <c r="Z2996" i="4"/>
  <c r="X2996" i="4"/>
  <c r="AA2996" i="4"/>
  <c r="N2994" i="4"/>
  <c r="O2994" i="4"/>
  <c r="U2991" i="4"/>
  <c r="S2991" i="4"/>
  <c r="R2991" i="4"/>
  <c r="T2991" i="4"/>
  <c r="Y2988" i="4"/>
  <c r="Z2988" i="4"/>
  <c r="X2988" i="4"/>
  <c r="AA2988" i="4"/>
  <c r="U2987" i="4"/>
  <c r="S2987" i="4"/>
  <c r="R2987" i="4"/>
  <c r="T2987" i="4"/>
  <c r="Y2984" i="4"/>
  <c r="Z2984" i="4"/>
  <c r="X2984" i="4"/>
  <c r="AA2984" i="4"/>
  <c r="N2982" i="4"/>
  <c r="O2982" i="4"/>
  <c r="U2979" i="4"/>
  <c r="S2979" i="4"/>
  <c r="R2979" i="4"/>
  <c r="T2979" i="4"/>
  <c r="Y2976" i="4"/>
  <c r="Z2976" i="4"/>
  <c r="X2976" i="4"/>
  <c r="AA2976" i="4"/>
  <c r="N2974" i="4"/>
  <c r="O2974" i="4"/>
  <c r="U2971" i="4"/>
  <c r="S2971" i="4"/>
  <c r="R2971" i="4"/>
  <c r="T2971" i="4"/>
  <c r="Y2968" i="4"/>
  <c r="Z2968" i="4"/>
  <c r="X2968" i="4"/>
  <c r="AA2968" i="4"/>
  <c r="N2966" i="4"/>
  <c r="O2966" i="4"/>
  <c r="Y2964" i="4"/>
  <c r="Z2964" i="4"/>
  <c r="X2964" i="4"/>
  <c r="AA2964" i="4"/>
  <c r="N2962" i="4"/>
  <c r="O2962" i="4"/>
  <c r="U2959" i="4"/>
  <c r="S2959" i="4"/>
  <c r="R2959" i="4"/>
  <c r="T2959" i="4"/>
  <c r="U2955" i="4"/>
  <c r="S2955" i="4"/>
  <c r="R2955" i="4"/>
  <c r="T2955" i="4"/>
  <c r="Y2952" i="4"/>
  <c r="Z2952" i="4"/>
  <c r="X2952" i="4"/>
  <c r="AA2952" i="4"/>
  <c r="N2950" i="4"/>
  <c r="O2950" i="4"/>
  <c r="Y2948" i="4"/>
  <c r="Z2948" i="4"/>
  <c r="X2948" i="4"/>
  <c r="AA2948" i="4"/>
  <c r="N2946" i="4"/>
  <c r="O2946" i="4"/>
  <c r="U2943" i="4"/>
  <c r="S2943" i="4"/>
  <c r="R2943" i="4"/>
  <c r="T2943" i="4"/>
  <c r="N2942" i="4"/>
  <c r="O2942" i="4"/>
  <c r="U2939" i="4"/>
  <c r="S2939" i="4"/>
  <c r="R2939" i="4"/>
  <c r="T2939" i="4"/>
  <c r="Y2936" i="4"/>
  <c r="Z2936" i="4"/>
  <c r="X2936" i="4"/>
  <c r="AA2936" i="4"/>
  <c r="N2934" i="4"/>
  <c r="O2934" i="4"/>
  <c r="U2931" i="4"/>
  <c r="S2931" i="4"/>
  <c r="R2931" i="4"/>
  <c r="T2931" i="4"/>
  <c r="Y2928" i="4"/>
  <c r="Z2928" i="4"/>
  <c r="X2928" i="4"/>
  <c r="AA2928" i="4"/>
  <c r="N2926" i="4"/>
  <c r="O2926" i="4"/>
  <c r="U2923" i="4"/>
  <c r="S2923" i="4"/>
  <c r="R2923" i="4"/>
  <c r="T2923" i="4"/>
  <c r="N2922" i="4"/>
  <c r="O2922" i="4"/>
  <c r="U2919" i="4"/>
  <c r="S2919" i="4"/>
  <c r="R2919" i="4"/>
  <c r="T2919" i="4"/>
  <c r="Y2916" i="4"/>
  <c r="Z2916" i="4"/>
  <c r="X2916" i="4"/>
  <c r="AA2916" i="4"/>
  <c r="N2914" i="4"/>
  <c r="O2914" i="4"/>
  <c r="U2911" i="4"/>
  <c r="S2911" i="4"/>
  <c r="R2911" i="4"/>
  <c r="T2911" i="4"/>
  <c r="Y2908" i="4"/>
  <c r="Z2908" i="4"/>
  <c r="X2908" i="4"/>
  <c r="AA2908" i="4"/>
  <c r="N2906" i="4"/>
  <c r="O2906" i="4"/>
  <c r="U2903" i="4"/>
  <c r="S2903" i="4"/>
  <c r="R2903" i="4"/>
  <c r="T2903" i="4"/>
  <c r="Y2900" i="4"/>
  <c r="Z2900" i="4"/>
  <c r="X2900" i="4"/>
  <c r="AA2900" i="4"/>
  <c r="N2898" i="4"/>
  <c r="O2898" i="4"/>
  <c r="U2895" i="4"/>
  <c r="S2895" i="4"/>
  <c r="R2895" i="4"/>
  <c r="T2895" i="4"/>
  <c r="N2894" i="4"/>
  <c r="O2894" i="4"/>
  <c r="U2891" i="4"/>
  <c r="S2891" i="4"/>
  <c r="R2891" i="4"/>
  <c r="T2891" i="4"/>
  <c r="Y2888" i="4"/>
  <c r="Z2888" i="4"/>
  <c r="X2888" i="4"/>
  <c r="AA2888" i="4"/>
  <c r="N2886" i="4"/>
  <c r="O2886" i="4"/>
  <c r="Y2884" i="4"/>
  <c r="Z2884" i="4"/>
  <c r="X2884" i="4"/>
  <c r="AA2884" i="4"/>
  <c r="N2882" i="4"/>
  <c r="O2882" i="4"/>
  <c r="Y2880" i="4"/>
  <c r="Z2880" i="4"/>
  <c r="X2880" i="4"/>
  <c r="AA2880" i="4"/>
  <c r="N2878" i="4"/>
  <c r="O2878" i="4"/>
  <c r="U2875" i="4"/>
  <c r="S2875" i="4"/>
  <c r="R2875" i="4"/>
  <c r="T2875" i="4"/>
  <c r="Y2872" i="4"/>
  <c r="Z2872" i="4"/>
  <c r="X2872" i="4"/>
  <c r="AA2872" i="4"/>
  <c r="N2870" i="4"/>
  <c r="O2870" i="4"/>
  <c r="U2867" i="4"/>
  <c r="S2867" i="4"/>
  <c r="R2867" i="4"/>
  <c r="T2867" i="4"/>
  <c r="Y2864" i="4"/>
  <c r="Z2864" i="4"/>
  <c r="X2864" i="4"/>
  <c r="AA2864" i="4"/>
  <c r="N2862" i="4"/>
  <c r="O2862" i="4"/>
  <c r="U2859" i="4"/>
  <c r="S2859" i="4"/>
  <c r="R2859" i="4"/>
  <c r="T2859" i="4"/>
  <c r="Y2856" i="4"/>
  <c r="Z2856" i="4"/>
  <c r="X2856" i="4"/>
  <c r="AA2856" i="4"/>
  <c r="N2854" i="4"/>
  <c r="O2854" i="4"/>
  <c r="U2851" i="4"/>
  <c r="S2851" i="4"/>
  <c r="R2851" i="4"/>
  <c r="T2851" i="4"/>
  <c r="Y2848" i="4"/>
  <c r="Z2848" i="4"/>
  <c r="X2848" i="4"/>
  <c r="AA2848" i="4"/>
  <c r="U2847" i="4"/>
  <c r="S2847" i="4"/>
  <c r="R2847" i="4"/>
  <c r="T2847" i="4"/>
  <c r="U2843" i="4"/>
  <c r="S2843" i="4"/>
  <c r="R2843" i="4"/>
  <c r="T2843" i="4"/>
  <c r="N2842" i="4"/>
  <c r="O2842" i="4"/>
  <c r="U2839" i="4"/>
  <c r="S2839" i="4"/>
  <c r="R2839" i="4"/>
  <c r="T2839" i="4"/>
  <c r="Y2836" i="4"/>
  <c r="Z2836" i="4"/>
  <c r="X2836" i="4"/>
  <c r="AA2836" i="4"/>
  <c r="N2834" i="4"/>
  <c r="O2834" i="4"/>
  <c r="N2830" i="4"/>
  <c r="O2830" i="4"/>
  <c r="U2827" i="4"/>
  <c r="S2827" i="4"/>
  <c r="R2827" i="4"/>
  <c r="T2827" i="4"/>
  <c r="N2826" i="4"/>
  <c r="O2826" i="4"/>
  <c r="U2823" i="4"/>
  <c r="S2823" i="4"/>
  <c r="R2823" i="4"/>
  <c r="T2823" i="4"/>
  <c r="Y2820" i="4"/>
  <c r="Z2820" i="4"/>
  <c r="X2820" i="4"/>
  <c r="AA2820" i="4"/>
  <c r="N2818" i="4"/>
  <c r="O2818" i="4"/>
  <c r="Y2816" i="4"/>
  <c r="Z2816" i="4"/>
  <c r="X2816" i="4"/>
  <c r="AA2816" i="4"/>
  <c r="N2814" i="4"/>
  <c r="O2814" i="4"/>
  <c r="U2811" i="4"/>
  <c r="S2811" i="4"/>
  <c r="R2811" i="4"/>
  <c r="T2811" i="4"/>
  <c r="Y2808" i="4"/>
  <c r="Z2808" i="4"/>
  <c r="X2808" i="4"/>
  <c r="AA2808" i="4"/>
  <c r="N2806" i="4"/>
  <c r="O2806" i="4"/>
  <c r="U2803" i="4"/>
  <c r="S2803" i="4"/>
  <c r="R2803" i="4"/>
  <c r="T2803" i="4"/>
  <c r="Y2800" i="4"/>
  <c r="Z2800" i="4"/>
  <c r="X2800" i="4"/>
  <c r="AA2800" i="4"/>
  <c r="Y2796" i="4"/>
  <c r="Z2796" i="4"/>
  <c r="X2796" i="4"/>
  <c r="AA2796" i="4"/>
  <c r="N2794" i="4"/>
  <c r="O2794" i="4"/>
  <c r="U2791" i="4"/>
  <c r="S2791" i="4"/>
  <c r="R2791" i="4"/>
  <c r="T2791" i="4"/>
  <c r="Y2788" i="4"/>
  <c r="Z2788" i="4"/>
  <c r="X2788" i="4"/>
  <c r="AA2788" i="4"/>
  <c r="N2786" i="4"/>
  <c r="O2786" i="4"/>
  <c r="U2783" i="4"/>
  <c r="S2783" i="4"/>
  <c r="R2783" i="4"/>
  <c r="T2783" i="4"/>
  <c r="N2782" i="4"/>
  <c r="O2782" i="4"/>
  <c r="U2779" i="4"/>
  <c r="S2779" i="4"/>
  <c r="R2779" i="4"/>
  <c r="T2779" i="4"/>
  <c r="N2778" i="4"/>
  <c r="O2778" i="4"/>
  <c r="U2775" i="4"/>
  <c r="S2775" i="4"/>
  <c r="R2775" i="4"/>
  <c r="T2775" i="4"/>
  <c r="Y2772" i="4"/>
  <c r="Z2772" i="4"/>
  <c r="X2772" i="4"/>
  <c r="AA2772" i="4"/>
  <c r="N2770" i="4"/>
  <c r="O2770" i="4"/>
  <c r="U2767" i="4"/>
  <c r="S2767" i="4"/>
  <c r="R2767" i="4"/>
  <c r="T2767" i="4"/>
  <c r="Y2764" i="4"/>
  <c r="Z2764" i="4"/>
  <c r="X2764" i="4"/>
  <c r="AA2764" i="4"/>
  <c r="N2762" i="4"/>
  <c r="O2762" i="4"/>
  <c r="U2759" i="4"/>
  <c r="S2759" i="4"/>
  <c r="R2759" i="4"/>
  <c r="T2759" i="4"/>
  <c r="Y2756" i="4"/>
  <c r="Z2756" i="4"/>
  <c r="X2756" i="4"/>
  <c r="AA2756" i="4"/>
  <c r="N2754" i="4"/>
  <c r="O2754" i="4"/>
  <c r="U2751" i="4"/>
  <c r="S2751" i="4"/>
  <c r="R2751" i="4"/>
  <c r="T2751" i="4"/>
  <c r="N2750" i="4"/>
  <c r="O2750" i="4"/>
  <c r="U2747" i="4"/>
  <c r="S2747" i="4"/>
  <c r="R2747" i="4"/>
  <c r="T2747" i="4"/>
  <c r="Y2744" i="4"/>
  <c r="Z2744" i="4"/>
  <c r="X2744" i="4"/>
  <c r="AA2744" i="4"/>
  <c r="N2742" i="4"/>
  <c r="O2742" i="4"/>
  <c r="U2739" i="4"/>
  <c r="S2739" i="4"/>
  <c r="R2739" i="4"/>
  <c r="T2739" i="4"/>
  <c r="N2738" i="4"/>
  <c r="O2738" i="4"/>
  <c r="U2735" i="4"/>
  <c r="S2735" i="4"/>
  <c r="R2735" i="4"/>
  <c r="T2735" i="4"/>
  <c r="U2731" i="4"/>
  <c r="S2731" i="4"/>
  <c r="R2731" i="4"/>
  <c r="T2731" i="4"/>
  <c r="Y2728" i="4"/>
  <c r="Z2728" i="4"/>
  <c r="X2728" i="4"/>
  <c r="AA2728" i="4"/>
  <c r="U2727" i="4"/>
  <c r="S2727" i="4"/>
  <c r="R2727" i="4"/>
  <c r="T2727" i="4"/>
  <c r="U2723" i="4"/>
  <c r="S2723" i="4"/>
  <c r="R2723" i="4"/>
  <c r="T2723" i="4"/>
  <c r="U2719" i="4"/>
  <c r="S2719" i="4"/>
  <c r="R2719" i="4"/>
  <c r="T2719" i="4"/>
  <c r="Y2716" i="4"/>
  <c r="Z2716" i="4"/>
  <c r="X2716" i="4"/>
  <c r="AA2716" i="4"/>
  <c r="N2714" i="4"/>
  <c r="O2714" i="4"/>
  <c r="U2711" i="4"/>
  <c r="S2711" i="4"/>
  <c r="R2711" i="4"/>
  <c r="T2711" i="4"/>
  <c r="U2707" i="4"/>
  <c r="S2707" i="4"/>
  <c r="R2707" i="4"/>
  <c r="T2707" i="4"/>
  <c r="Y2704" i="4"/>
  <c r="Z2704" i="4"/>
  <c r="X2704" i="4"/>
  <c r="AA2704" i="4"/>
  <c r="Y2700" i="4"/>
  <c r="Z2700" i="4"/>
  <c r="X2700" i="4"/>
  <c r="AA2700" i="4"/>
  <c r="N2698" i="4"/>
  <c r="O2698" i="4"/>
  <c r="U2695" i="4"/>
  <c r="S2695" i="4"/>
  <c r="R2695" i="4"/>
  <c r="T2695" i="4"/>
  <c r="Y2692" i="4"/>
  <c r="Z2692" i="4"/>
  <c r="X2692" i="4"/>
  <c r="AA2692" i="4"/>
  <c r="N2690" i="4"/>
  <c r="O2690" i="4"/>
  <c r="U2687" i="4"/>
  <c r="S2687" i="4"/>
  <c r="R2687" i="4"/>
  <c r="T2687" i="4"/>
  <c r="Y2684" i="4"/>
  <c r="Z2684" i="4"/>
  <c r="X2684" i="4"/>
  <c r="AA2684" i="4"/>
  <c r="N2682" i="4"/>
  <c r="O2682" i="4"/>
  <c r="U2679" i="4"/>
  <c r="S2679" i="4"/>
  <c r="R2679" i="4"/>
  <c r="T2679" i="4"/>
  <c r="Y2676" i="4"/>
  <c r="Z2676" i="4"/>
  <c r="X2676" i="4"/>
  <c r="AA2676" i="4"/>
  <c r="N2674" i="4"/>
  <c r="O2674" i="4"/>
  <c r="U2671" i="4"/>
  <c r="S2671" i="4"/>
  <c r="R2671" i="4"/>
  <c r="T2671" i="4"/>
  <c r="U2667" i="4"/>
  <c r="S2667" i="4"/>
  <c r="R2667" i="4"/>
  <c r="T2667" i="4"/>
  <c r="U2663" i="4"/>
  <c r="S2663" i="4"/>
  <c r="R2663" i="4"/>
  <c r="T2663" i="4"/>
  <c r="Y2660" i="4"/>
  <c r="Z2660" i="4"/>
  <c r="X2660" i="4"/>
  <c r="AA2660" i="4"/>
  <c r="N2658" i="4"/>
  <c r="O2658" i="4"/>
  <c r="U2655" i="4"/>
  <c r="S2655" i="4"/>
  <c r="R2655" i="4"/>
  <c r="T2655" i="4"/>
  <c r="N2654" i="4"/>
  <c r="O2654" i="4"/>
  <c r="U2651" i="4"/>
  <c r="S2651" i="4"/>
  <c r="R2651" i="4"/>
  <c r="T2651" i="4"/>
  <c r="Y2648" i="4"/>
  <c r="Z2648" i="4"/>
  <c r="X2648" i="4"/>
  <c r="AA2648" i="4"/>
  <c r="N2646" i="4"/>
  <c r="O2646" i="4"/>
  <c r="U2643" i="4"/>
  <c r="S2643" i="4"/>
  <c r="R2643" i="4"/>
  <c r="T2643" i="4"/>
  <c r="Y2640" i="4"/>
  <c r="Z2640" i="4"/>
  <c r="X2640" i="4"/>
  <c r="AA2640" i="4"/>
  <c r="N2638" i="4"/>
  <c r="O2638" i="4"/>
  <c r="U2635" i="4"/>
  <c r="S2635" i="4"/>
  <c r="R2635" i="4"/>
  <c r="T2635" i="4"/>
  <c r="Y2632" i="4"/>
  <c r="Z2632" i="4"/>
  <c r="X2632" i="4"/>
  <c r="AA2632" i="4"/>
  <c r="N2630" i="4"/>
  <c r="O2630" i="4"/>
  <c r="Y2628" i="4"/>
  <c r="Z2628" i="4"/>
  <c r="X2628" i="4"/>
  <c r="AA2628" i="4"/>
  <c r="N2626" i="4"/>
  <c r="O2626" i="4"/>
  <c r="U2623" i="4"/>
  <c r="S2623" i="4"/>
  <c r="R2623" i="4"/>
  <c r="T2623" i="4"/>
  <c r="Y2620" i="4"/>
  <c r="Z2620" i="4"/>
  <c r="X2620" i="4"/>
  <c r="AA2620" i="4"/>
  <c r="N2618" i="4"/>
  <c r="O2618" i="4"/>
  <c r="U2615" i="4"/>
  <c r="S2615" i="4"/>
  <c r="R2615" i="4"/>
  <c r="T2615" i="4"/>
  <c r="Y2612" i="4"/>
  <c r="Z2612" i="4"/>
  <c r="X2612" i="4"/>
  <c r="AA2612" i="4"/>
  <c r="N2610" i="4"/>
  <c r="O2610" i="4"/>
  <c r="U2607" i="4"/>
  <c r="S2607" i="4"/>
  <c r="R2607" i="4"/>
  <c r="T2607" i="4"/>
  <c r="Y2604" i="4"/>
  <c r="Z2604" i="4"/>
  <c r="X2604" i="4"/>
  <c r="AA2604" i="4"/>
  <c r="N2602" i="4"/>
  <c r="O2602" i="4"/>
  <c r="U2599" i="4"/>
  <c r="S2599" i="4"/>
  <c r="R2599" i="4"/>
  <c r="T2599" i="4"/>
  <c r="Y2596" i="4"/>
  <c r="Z2596" i="4"/>
  <c r="X2596" i="4"/>
  <c r="AA2596" i="4"/>
  <c r="N2594" i="4"/>
  <c r="O2594" i="4"/>
  <c r="U2591" i="4"/>
  <c r="S2591" i="4"/>
  <c r="R2591" i="4"/>
  <c r="T2591" i="4"/>
  <c r="Y2588" i="4"/>
  <c r="Z2588" i="4"/>
  <c r="X2588" i="4"/>
  <c r="AA2588" i="4"/>
  <c r="N2586" i="4"/>
  <c r="O2586" i="4"/>
  <c r="U2583" i="4"/>
  <c r="S2583" i="4"/>
  <c r="R2583" i="4"/>
  <c r="T2583" i="4"/>
  <c r="Y2580" i="4"/>
  <c r="Z2580" i="4"/>
  <c r="X2580" i="4"/>
  <c r="AA2580" i="4"/>
  <c r="N2578" i="4"/>
  <c r="O2578" i="4"/>
  <c r="U2575" i="4"/>
  <c r="S2575" i="4"/>
  <c r="R2575" i="4"/>
  <c r="T2575" i="4"/>
  <c r="Y2572" i="4"/>
  <c r="Z2572" i="4"/>
  <c r="X2572" i="4"/>
  <c r="AA2572" i="4"/>
  <c r="N2570" i="4"/>
  <c r="O2570" i="4"/>
  <c r="N2566" i="4"/>
  <c r="O2566" i="4"/>
  <c r="U2563" i="4"/>
  <c r="S2563" i="4"/>
  <c r="R2563" i="4"/>
  <c r="T2563" i="4"/>
  <c r="Y2560" i="4"/>
  <c r="Z2560" i="4"/>
  <c r="X2560" i="4"/>
  <c r="AA2560" i="4"/>
  <c r="N2558" i="4"/>
  <c r="O2558" i="4"/>
  <c r="Y2556" i="4"/>
  <c r="Z2556" i="4"/>
  <c r="X2556" i="4"/>
  <c r="AA2556" i="4"/>
  <c r="N2554" i="4"/>
  <c r="O2554" i="4"/>
  <c r="U2551" i="4"/>
  <c r="S2551" i="4"/>
  <c r="R2551" i="4"/>
  <c r="T2551" i="4"/>
  <c r="Y2548" i="4"/>
  <c r="Z2548" i="4"/>
  <c r="X2548" i="4"/>
  <c r="AA2548" i="4"/>
  <c r="Y2544" i="4"/>
  <c r="Z2544" i="4"/>
  <c r="X2544" i="4"/>
  <c r="AA2544" i="4"/>
  <c r="N2542" i="4"/>
  <c r="O2542" i="4"/>
  <c r="U2539" i="4"/>
  <c r="S2539" i="4"/>
  <c r="R2539" i="4"/>
  <c r="T2539" i="4"/>
  <c r="N2538" i="4"/>
  <c r="O2538" i="4"/>
  <c r="U2535" i="4"/>
  <c r="S2535" i="4"/>
  <c r="R2535" i="4"/>
  <c r="T2535" i="4"/>
  <c r="Y2532" i="4"/>
  <c r="Z2532" i="4"/>
  <c r="X2532" i="4"/>
  <c r="AA2532" i="4"/>
  <c r="N2530" i="4"/>
  <c r="O2530" i="4"/>
  <c r="U2527" i="4"/>
  <c r="S2527" i="4"/>
  <c r="R2527" i="4"/>
  <c r="T2527" i="4"/>
  <c r="Y2524" i="4"/>
  <c r="Z2524" i="4"/>
  <c r="X2524" i="4"/>
  <c r="AA2524" i="4"/>
  <c r="N2522" i="4"/>
  <c r="O2522" i="4"/>
  <c r="U2519" i="4"/>
  <c r="S2519" i="4"/>
  <c r="R2519" i="4"/>
  <c r="T2519" i="4"/>
  <c r="Y2516" i="4"/>
  <c r="Z2516" i="4"/>
  <c r="X2516" i="4"/>
  <c r="AA2516" i="4"/>
  <c r="N2514" i="4"/>
  <c r="O2514" i="4"/>
  <c r="Y2512" i="4"/>
  <c r="Z2512" i="4"/>
  <c r="X2512" i="4"/>
  <c r="AA2512" i="4"/>
  <c r="N2510" i="4"/>
  <c r="O2510" i="4"/>
  <c r="U2507" i="4"/>
  <c r="S2507" i="4"/>
  <c r="R2507" i="4"/>
  <c r="T2507" i="4"/>
  <c r="Y2504" i="4"/>
  <c r="Z2504" i="4"/>
  <c r="X2504" i="4"/>
  <c r="AA2504" i="4"/>
  <c r="N2502" i="4"/>
  <c r="O2502" i="4"/>
  <c r="U2499" i="4"/>
  <c r="S2499" i="4"/>
  <c r="R2499" i="4"/>
  <c r="T2499" i="4"/>
  <c r="N2498" i="4"/>
  <c r="O2498" i="4"/>
  <c r="U2495" i="4"/>
  <c r="S2495" i="4"/>
  <c r="R2495" i="4"/>
  <c r="T2495" i="4"/>
  <c r="Y2492" i="4"/>
  <c r="Z2492" i="4"/>
  <c r="X2492" i="4"/>
  <c r="AA2492" i="4"/>
  <c r="N2490" i="4"/>
  <c r="O2490" i="4"/>
  <c r="U2487" i="4"/>
  <c r="S2487" i="4"/>
  <c r="R2487" i="4"/>
  <c r="T2487" i="4"/>
  <c r="Y2484" i="4"/>
  <c r="Z2484" i="4"/>
  <c r="X2484" i="4"/>
  <c r="AA2484" i="4"/>
  <c r="N2482" i="4"/>
  <c r="O2482" i="4"/>
  <c r="Y2480" i="4"/>
  <c r="Z2480" i="4"/>
  <c r="X2480" i="4"/>
  <c r="AA2480" i="4"/>
  <c r="N2478" i="4"/>
  <c r="O2478" i="4"/>
  <c r="U2475" i="4"/>
  <c r="S2475" i="4"/>
  <c r="R2475" i="4"/>
  <c r="T2475" i="4"/>
  <c r="Y2472" i="4"/>
  <c r="Z2472" i="4"/>
  <c r="X2472" i="4"/>
  <c r="AA2472" i="4"/>
  <c r="N2470" i="4"/>
  <c r="O2470" i="4"/>
  <c r="U2467" i="4"/>
  <c r="S2467" i="4"/>
  <c r="R2467" i="4"/>
  <c r="T2467" i="4"/>
  <c r="Y2464" i="4"/>
  <c r="Z2464" i="4"/>
  <c r="X2464" i="4"/>
  <c r="AA2464" i="4"/>
  <c r="N2462" i="4"/>
  <c r="O2462" i="4"/>
  <c r="U2459" i="4"/>
  <c r="S2459" i="4"/>
  <c r="R2459" i="4"/>
  <c r="T2459" i="4"/>
  <c r="N2458" i="4"/>
  <c r="O2458" i="4"/>
  <c r="U2455" i="4"/>
  <c r="S2455" i="4"/>
  <c r="R2455" i="4"/>
  <c r="T2455" i="4"/>
  <c r="Y2452" i="4"/>
  <c r="Z2452" i="4"/>
  <c r="X2452" i="4"/>
  <c r="AA2452" i="4"/>
  <c r="Y2448" i="4"/>
  <c r="Z2448" i="4"/>
  <c r="X2448" i="4"/>
  <c r="AA2448" i="4"/>
  <c r="N2446" i="4"/>
  <c r="O2446" i="4"/>
  <c r="U2443" i="4"/>
  <c r="S2443" i="4"/>
  <c r="R2443" i="4"/>
  <c r="T2443" i="4"/>
  <c r="Y2440" i="4"/>
  <c r="Z2440" i="4"/>
  <c r="X2440" i="4"/>
  <c r="AA2440" i="4"/>
  <c r="N2438" i="4"/>
  <c r="O2438" i="4"/>
  <c r="U2435" i="4"/>
  <c r="S2435" i="4"/>
  <c r="R2435" i="4"/>
  <c r="T2435" i="4"/>
  <c r="Y2432" i="4"/>
  <c r="Z2432" i="4"/>
  <c r="X2432" i="4"/>
  <c r="AA2432" i="4"/>
  <c r="N2430" i="4"/>
  <c r="O2430" i="4"/>
  <c r="Y2428" i="4"/>
  <c r="Z2428" i="4"/>
  <c r="X2428" i="4"/>
  <c r="AA2428" i="4"/>
  <c r="N2426" i="4"/>
  <c r="O2426" i="4"/>
  <c r="U2423" i="4"/>
  <c r="S2423" i="4"/>
  <c r="R2423" i="4"/>
  <c r="T2423" i="4"/>
  <c r="Y2420" i="4"/>
  <c r="Z2420" i="4"/>
  <c r="X2420" i="4"/>
  <c r="AA2420" i="4"/>
  <c r="N2418" i="4"/>
  <c r="O2418" i="4"/>
  <c r="Y2416" i="4"/>
  <c r="Z2416" i="4"/>
  <c r="X2416" i="4"/>
  <c r="AA2416" i="4"/>
  <c r="Y2412" i="4"/>
  <c r="Z2412" i="4"/>
  <c r="X2412" i="4"/>
  <c r="AA2412" i="4"/>
  <c r="N2410" i="4"/>
  <c r="O2410" i="4"/>
  <c r="Y2408" i="4"/>
  <c r="Z2408" i="4"/>
  <c r="X2408" i="4"/>
  <c r="AA2408" i="4"/>
  <c r="N2406" i="4"/>
  <c r="O2406" i="4"/>
  <c r="U2403" i="4"/>
  <c r="S2403" i="4"/>
  <c r="R2403" i="4"/>
  <c r="T2403" i="4"/>
  <c r="Y2400" i="4"/>
  <c r="Z2400" i="4"/>
  <c r="X2400" i="4"/>
  <c r="AA2400" i="4"/>
  <c r="N2398" i="4"/>
  <c r="O2398" i="4"/>
  <c r="U2395" i="4"/>
  <c r="S2395" i="4"/>
  <c r="R2395" i="4"/>
  <c r="T2395" i="4"/>
  <c r="Y2392" i="4"/>
  <c r="Z2392" i="4"/>
  <c r="X2392" i="4"/>
  <c r="AA2392" i="4"/>
  <c r="N2390" i="4"/>
  <c r="O2390" i="4"/>
  <c r="U2387" i="4"/>
  <c r="S2387" i="4"/>
  <c r="R2387" i="4"/>
  <c r="T2387" i="4"/>
  <c r="Y2384" i="4"/>
  <c r="Z2384" i="4"/>
  <c r="X2384" i="4"/>
  <c r="AA2384" i="4"/>
  <c r="N2382" i="4"/>
  <c r="O2382" i="4"/>
  <c r="U2379" i="4"/>
  <c r="S2379" i="4"/>
  <c r="R2379" i="4"/>
  <c r="T2379" i="4"/>
  <c r="N2378" i="4"/>
  <c r="O2378" i="4"/>
  <c r="N2374" i="4"/>
  <c r="O2374" i="4"/>
  <c r="U2371" i="4"/>
  <c r="S2371" i="4"/>
  <c r="R2371" i="4"/>
  <c r="T2371" i="4"/>
  <c r="Y2368" i="4"/>
  <c r="Z2368" i="4"/>
  <c r="X2368" i="4"/>
  <c r="AA2368" i="4"/>
  <c r="N2366" i="4"/>
  <c r="O2366" i="4"/>
  <c r="U2363" i="4"/>
  <c r="S2363" i="4"/>
  <c r="R2363" i="4"/>
  <c r="T2363" i="4"/>
  <c r="Y2360" i="4"/>
  <c r="Z2360" i="4"/>
  <c r="X2360" i="4"/>
  <c r="AA2360" i="4"/>
  <c r="U2359" i="4"/>
  <c r="S2359" i="4"/>
  <c r="R2359" i="4"/>
  <c r="T2359" i="4"/>
  <c r="Y2356" i="4"/>
  <c r="Z2356" i="4"/>
  <c r="X2356" i="4"/>
  <c r="AA2356" i="4"/>
  <c r="U2355" i="4"/>
  <c r="S2355" i="4"/>
  <c r="R2355" i="4"/>
  <c r="T2355" i="4"/>
  <c r="N2354" i="4"/>
  <c r="O2354" i="4"/>
  <c r="Y2352" i="4"/>
  <c r="Z2352" i="4"/>
  <c r="X2352" i="4"/>
  <c r="AA2352" i="4"/>
  <c r="U2351" i="4"/>
  <c r="S2351" i="4"/>
  <c r="R2351" i="4"/>
  <c r="T2351" i="4"/>
  <c r="U2347" i="4"/>
  <c r="S2347" i="4"/>
  <c r="R2347" i="4"/>
  <c r="T2347" i="4"/>
  <c r="Y2344" i="4"/>
  <c r="Z2344" i="4"/>
  <c r="X2344" i="4"/>
  <c r="AA2344" i="4"/>
  <c r="U2343" i="4"/>
  <c r="S2343" i="4"/>
  <c r="R2343" i="4"/>
  <c r="T2343" i="4"/>
  <c r="Y2340" i="4"/>
  <c r="Z2340" i="4"/>
  <c r="X2340" i="4"/>
  <c r="AA2340" i="4"/>
  <c r="N2338" i="4"/>
  <c r="O2338" i="4"/>
  <c r="U2335" i="4"/>
  <c r="S2335" i="4"/>
  <c r="R2335" i="4"/>
  <c r="T2335" i="4"/>
  <c r="Y2332" i="4"/>
  <c r="Z2332" i="4"/>
  <c r="X2332" i="4"/>
  <c r="AA2332" i="4"/>
  <c r="Y2328" i="4"/>
  <c r="Z2328" i="4"/>
  <c r="X2328" i="4"/>
  <c r="AA2328" i="4"/>
  <c r="N2326" i="4"/>
  <c r="O2326" i="4"/>
  <c r="N2322" i="4"/>
  <c r="O2322" i="4"/>
  <c r="Y2320" i="4"/>
  <c r="Z2320" i="4"/>
  <c r="X2320" i="4"/>
  <c r="AA2320" i="4"/>
  <c r="N2318" i="4"/>
  <c r="O2318" i="4"/>
  <c r="Y2316" i="4"/>
  <c r="Z2316" i="4"/>
  <c r="X2316" i="4"/>
  <c r="AA2316" i="4"/>
  <c r="Y2312" i="4"/>
  <c r="Z2312" i="4"/>
  <c r="X2312" i="4"/>
  <c r="AA2312" i="4"/>
  <c r="N2310" i="4"/>
  <c r="O2310" i="4"/>
  <c r="Y2308" i="4"/>
  <c r="Z2308" i="4"/>
  <c r="X2308" i="4"/>
  <c r="AA2308" i="4"/>
  <c r="N2306" i="4"/>
  <c r="O2306" i="4"/>
  <c r="U2303" i="4"/>
  <c r="S2303" i="4"/>
  <c r="R2303" i="4"/>
  <c r="T2303" i="4"/>
  <c r="U2299" i="4"/>
  <c r="S2299" i="4"/>
  <c r="R2299" i="4"/>
  <c r="T2299" i="4"/>
  <c r="Y2296" i="4"/>
  <c r="Z2296" i="4"/>
  <c r="X2296" i="4"/>
  <c r="AA2296" i="4"/>
  <c r="U2295" i="4"/>
  <c r="S2295" i="4"/>
  <c r="R2295" i="4"/>
  <c r="T2295" i="4"/>
  <c r="Y2292" i="4"/>
  <c r="Z2292" i="4"/>
  <c r="X2292" i="4"/>
  <c r="AA2292" i="4"/>
  <c r="N2290" i="4"/>
  <c r="O2290" i="4"/>
  <c r="U2287" i="4"/>
  <c r="S2287" i="4"/>
  <c r="R2287" i="4"/>
  <c r="T2287" i="4"/>
  <c r="Y2284" i="4"/>
  <c r="Z2284" i="4"/>
  <c r="X2284" i="4"/>
  <c r="AA2284" i="4"/>
  <c r="N2282" i="4"/>
  <c r="O2282" i="4"/>
  <c r="U2279" i="4"/>
  <c r="S2279" i="4"/>
  <c r="R2279" i="4"/>
  <c r="T2279" i="4"/>
  <c r="Y2276" i="4"/>
  <c r="Z2276" i="4"/>
  <c r="X2276" i="4"/>
  <c r="AA2276" i="4"/>
  <c r="N2274" i="4"/>
  <c r="O2274" i="4"/>
  <c r="U2271" i="4"/>
  <c r="S2271" i="4"/>
  <c r="R2271" i="4"/>
  <c r="T2271" i="4"/>
  <c r="Y2268" i="4"/>
  <c r="Z2268" i="4"/>
  <c r="X2268" i="4"/>
  <c r="AA2268" i="4"/>
  <c r="N2266" i="4"/>
  <c r="O2266" i="4"/>
  <c r="U2263" i="4"/>
  <c r="S2263" i="4"/>
  <c r="R2263" i="4"/>
  <c r="T2263" i="4"/>
  <c r="U2259" i="4"/>
  <c r="S2259" i="4"/>
  <c r="R2259" i="4"/>
  <c r="T2259" i="4"/>
  <c r="N2258" i="4"/>
  <c r="O2258" i="4"/>
  <c r="U2255" i="4"/>
  <c r="S2255" i="4"/>
  <c r="R2255" i="4"/>
  <c r="T2255" i="4"/>
  <c r="Y2252" i="4"/>
  <c r="Z2252" i="4"/>
  <c r="X2252" i="4"/>
  <c r="AA2252" i="4"/>
  <c r="N2250" i="4"/>
  <c r="O2250" i="4"/>
  <c r="U2247" i="4"/>
  <c r="S2247" i="4"/>
  <c r="R2247" i="4"/>
  <c r="T2247" i="4"/>
  <c r="Y2244" i="4"/>
  <c r="Z2244" i="4"/>
  <c r="X2244" i="4"/>
  <c r="AA2244" i="4"/>
  <c r="N2242" i="4"/>
  <c r="O2242" i="4"/>
  <c r="U2239" i="4"/>
  <c r="S2239" i="4"/>
  <c r="R2239" i="4"/>
  <c r="T2239" i="4"/>
  <c r="Y2236" i="4"/>
  <c r="Z2236" i="4"/>
  <c r="X2236" i="4"/>
  <c r="AA2236" i="4"/>
  <c r="N2234" i="4"/>
  <c r="O2234" i="4"/>
  <c r="U2231" i="4"/>
  <c r="S2231" i="4"/>
  <c r="R2231" i="4"/>
  <c r="T2231" i="4"/>
  <c r="Y2228" i="4"/>
  <c r="Z2228" i="4"/>
  <c r="X2228" i="4"/>
  <c r="AA2228" i="4"/>
  <c r="Y2224" i="4"/>
  <c r="Z2224" i="4"/>
  <c r="X2224" i="4"/>
  <c r="AA2224" i="4"/>
  <c r="U2223" i="4"/>
  <c r="S2223" i="4"/>
  <c r="R2223" i="4"/>
  <c r="T2223" i="4"/>
  <c r="Y2220" i="4"/>
  <c r="Z2220" i="4"/>
  <c r="X2220" i="4"/>
  <c r="AA2220" i="4"/>
  <c r="N2218" i="4"/>
  <c r="O2218" i="4"/>
  <c r="U2215" i="4"/>
  <c r="S2215" i="4"/>
  <c r="R2215" i="4"/>
  <c r="T2215" i="4"/>
  <c r="Y2212" i="4"/>
  <c r="Z2212" i="4"/>
  <c r="X2212" i="4"/>
  <c r="AA2212" i="4"/>
  <c r="N2210" i="4"/>
  <c r="O2210" i="4"/>
  <c r="U2207" i="4"/>
  <c r="S2207" i="4"/>
  <c r="R2207" i="4"/>
  <c r="T2207" i="4"/>
  <c r="Y2204" i="4"/>
  <c r="Z2204" i="4"/>
  <c r="X2204" i="4"/>
  <c r="AA2204" i="4"/>
  <c r="N2202" i="4"/>
  <c r="O2202" i="4"/>
  <c r="U2199" i="4"/>
  <c r="S2199" i="4"/>
  <c r="R2199" i="4"/>
  <c r="T2199" i="4"/>
  <c r="Y2196" i="4"/>
  <c r="Z2196" i="4"/>
  <c r="X2196" i="4"/>
  <c r="AA2196" i="4"/>
  <c r="Y2192" i="4"/>
  <c r="Z2192" i="4"/>
  <c r="X2192" i="4"/>
  <c r="AA2192" i="4"/>
  <c r="N2190" i="4"/>
  <c r="O2190" i="4"/>
  <c r="U2187" i="4"/>
  <c r="S2187" i="4"/>
  <c r="R2187" i="4"/>
  <c r="T2187" i="4"/>
  <c r="X2184" i="4"/>
  <c r="Y2184" i="4"/>
  <c r="Z2184" i="4"/>
  <c r="AA2184" i="4"/>
  <c r="N2182" i="4"/>
  <c r="O2182" i="4"/>
  <c r="U2179" i="4"/>
  <c r="S2179" i="4"/>
  <c r="R2179" i="4"/>
  <c r="T2179" i="4"/>
  <c r="X2176" i="4"/>
  <c r="Y2176" i="4"/>
  <c r="Z2176" i="4"/>
  <c r="AA2176" i="4"/>
  <c r="N2174" i="4"/>
  <c r="O2174" i="4"/>
  <c r="U2171" i="4"/>
  <c r="S2171" i="4"/>
  <c r="R2171" i="4"/>
  <c r="T2171" i="4"/>
  <c r="X2168" i="4"/>
  <c r="Y2168" i="4"/>
  <c r="Z2168" i="4"/>
  <c r="AA2168" i="4"/>
  <c r="X2164" i="4"/>
  <c r="Y2164" i="4"/>
  <c r="Z2164" i="4"/>
  <c r="AA2164" i="4"/>
  <c r="N2162" i="4"/>
  <c r="O2162" i="4"/>
  <c r="U2159" i="4"/>
  <c r="S2159" i="4"/>
  <c r="R2159" i="4"/>
  <c r="T2159" i="4"/>
  <c r="X2156" i="4"/>
  <c r="Y2156" i="4"/>
  <c r="Z2156" i="4"/>
  <c r="X2152" i="4"/>
  <c r="Y2152" i="4"/>
  <c r="Z2152" i="4"/>
  <c r="AA2152" i="4"/>
  <c r="U2151" i="4"/>
  <c r="S2151" i="4"/>
  <c r="R2151" i="4"/>
  <c r="T2151" i="4"/>
  <c r="X2148" i="4"/>
  <c r="Y2148" i="4"/>
  <c r="Z2148" i="4"/>
  <c r="AA2148" i="4"/>
  <c r="N2146" i="4"/>
  <c r="O2146" i="4"/>
  <c r="X2144" i="4"/>
  <c r="Y2144" i="4"/>
  <c r="Z2144" i="4"/>
  <c r="AA2144" i="4"/>
  <c r="N2142" i="4"/>
  <c r="O2142" i="4"/>
  <c r="X2140" i="4"/>
  <c r="Y2140" i="4"/>
  <c r="Z2140" i="4"/>
  <c r="AA2140" i="4"/>
  <c r="N2138" i="4"/>
  <c r="O2138" i="4"/>
  <c r="U2135" i="4"/>
  <c r="S2135" i="4"/>
  <c r="R2135" i="4"/>
  <c r="T2135" i="4"/>
  <c r="U2131" i="4"/>
  <c r="S2131" i="4"/>
  <c r="R2131" i="4"/>
  <c r="T2131" i="4"/>
  <c r="N2130" i="4"/>
  <c r="O2130" i="4"/>
  <c r="U2127" i="4"/>
  <c r="S2127" i="4"/>
  <c r="R2127" i="4"/>
  <c r="T2127" i="4"/>
  <c r="X2124" i="4"/>
  <c r="Y2124" i="4"/>
  <c r="Z2124" i="4"/>
  <c r="AA2124" i="4"/>
  <c r="U2123" i="4"/>
  <c r="S2123" i="4"/>
  <c r="R2123" i="4"/>
  <c r="T2123" i="4"/>
  <c r="U2119" i="4"/>
  <c r="S2119" i="4"/>
  <c r="R2119" i="4"/>
  <c r="T2119" i="4"/>
  <c r="N2118" i="4"/>
  <c r="O2118" i="4"/>
  <c r="U2115" i="4"/>
  <c r="S2115" i="4"/>
  <c r="R2115" i="4"/>
  <c r="T2115" i="4"/>
  <c r="X2112" i="4"/>
  <c r="Y2112" i="4"/>
  <c r="Z2112" i="4"/>
  <c r="AA2112" i="4"/>
  <c r="N2110" i="4"/>
  <c r="O2110" i="4"/>
  <c r="X2108" i="4"/>
  <c r="Y2108" i="4"/>
  <c r="Z2108" i="4"/>
  <c r="AA2108" i="4"/>
  <c r="N2106" i="4"/>
  <c r="O2106" i="4"/>
  <c r="U2103" i="4"/>
  <c r="S2103" i="4"/>
  <c r="R2103" i="4"/>
  <c r="T2103" i="4"/>
  <c r="X2100" i="4"/>
  <c r="Y2100" i="4"/>
  <c r="Z2100" i="4"/>
  <c r="AA2100" i="4"/>
  <c r="N2098" i="4"/>
  <c r="O2098" i="4"/>
  <c r="U2095" i="4"/>
  <c r="S2095" i="4"/>
  <c r="R2095" i="4"/>
  <c r="T2095" i="4"/>
  <c r="X2092" i="4"/>
  <c r="Y2092" i="4"/>
  <c r="Z2092" i="4"/>
  <c r="AA2092" i="4"/>
  <c r="N2090" i="4"/>
  <c r="O2090" i="4"/>
  <c r="U2087" i="4"/>
  <c r="S2087" i="4"/>
  <c r="R2087" i="4"/>
  <c r="T2087" i="4"/>
  <c r="X2084" i="4"/>
  <c r="Y2084" i="4"/>
  <c r="Z2084" i="4"/>
  <c r="AA2084" i="4"/>
  <c r="N2082" i="4"/>
  <c r="O2082" i="4"/>
  <c r="U2079" i="4"/>
  <c r="S2079" i="4"/>
  <c r="R2079" i="4"/>
  <c r="T2079" i="4"/>
  <c r="X2076" i="4"/>
  <c r="Y2076" i="4"/>
  <c r="Z2076" i="4"/>
  <c r="AA2076" i="4"/>
  <c r="N2074" i="4"/>
  <c r="O2074" i="4"/>
  <c r="U2071" i="4"/>
  <c r="S2071" i="4"/>
  <c r="R2071" i="4"/>
  <c r="T2071" i="4"/>
  <c r="U2067" i="4"/>
  <c r="S2067" i="4"/>
  <c r="R2067" i="4"/>
  <c r="T2067" i="4"/>
  <c r="X2064" i="4"/>
  <c r="Y2064" i="4"/>
  <c r="Z2064" i="4"/>
  <c r="AA2064" i="4"/>
  <c r="N2062" i="4"/>
  <c r="O2062" i="4"/>
  <c r="U2059" i="4"/>
  <c r="S2059" i="4"/>
  <c r="R2059" i="4"/>
  <c r="T2059" i="4"/>
  <c r="X2056" i="4"/>
  <c r="Y2056" i="4"/>
  <c r="Z2056" i="4"/>
  <c r="AA2056" i="4"/>
  <c r="N2054" i="4"/>
  <c r="O2054" i="4"/>
  <c r="U2051" i="4"/>
  <c r="S2051" i="4"/>
  <c r="R2051" i="4"/>
  <c r="T2051" i="4"/>
  <c r="X2048" i="4"/>
  <c r="Y2048" i="4"/>
  <c r="Z2048" i="4"/>
  <c r="AA2048" i="4"/>
  <c r="N2046" i="4"/>
  <c r="O2046" i="4"/>
  <c r="U2043" i="4"/>
  <c r="S2043" i="4"/>
  <c r="R2043" i="4"/>
  <c r="T2043" i="4"/>
  <c r="AA2040" i="4"/>
  <c r="X2040" i="4"/>
  <c r="Y2040" i="4"/>
  <c r="Z2040" i="4"/>
  <c r="N2038" i="4"/>
  <c r="O2038" i="4"/>
  <c r="U2035" i="4"/>
  <c r="S2035" i="4"/>
  <c r="R2035" i="4"/>
  <c r="T2035" i="4"/>
  <c r="U2031" i="4"/>
  <c r="S2031" i="4"/>
  <c r="R2031" i="4"/>
  <c r="T2031" i="4"/>
  <c r="AA2028" i="4"/>
  <c r="X2028" i="4"/>
  <c r="Y2028" i="4"/>
  <c r="Z2028" i="4"/>
  <c r="N2026" i="4"/>
  <c r="O2026" i="4"/>
  <c r="U2023" i="4"/>
  <c r="S2023" i="4"/>
  <c r="R2023" i="4"/>
  <c r="T2023" i="4"/>
  <c r="N2022" i="4"/>
  <c r="O2022" i="4"/>
  <c r="U2019" i="4"/>
  <c r="S2019" i="4"/>
  <c r="R2019" i="4"/>
  <c r="T2019" i="4"/>
  <c r="U2015" i="4"/>
  <c r="S2015" i="4"/>
  <c r="R2015" i="4"/>
  <c r="T2015" i="4"/>
  <c r="AA2012" i="4"/>
  <c r="X2012" i="4"/>
  <c r="Y2012" i="4"/>
  <c r="Z2012" i="4"/>
  <c r="N2010" i="4"/>
  <c r="O2010" i="4"/>
  <c r="U2007" i="4"/>
  <c r="S2007" i="4"/>
  <c r="R2007" i="4"/>
  <c r="T2007" i="4"/>
  <c r="AA2004" i="4"/>
  <c r="X2004" i="4"/>
  <c r="Y2004" i="4"/>
  <c r="Z2004" i="4"/>
  <c r="N2002" i="4"/>
  <c r="O2002" i="4"/>
  <c r="U1999" i="4"/>
  <c r="S1999" i="4"/>
  <c r="R1999" i="4"/>
  <c r="T1999" i="4"/>
  <c r="AA1996" i="4"/>
  <c r="X1996" i="4"/>
  <c r="Y1996" i="4"/>
  <c r="Z1996" i="4"/>
  <c r="N1994" i="4"/>
  <c r="O1994" i="4"/>
  <c r="AA1992" i="4"/>
  <c r="X1992" i="4"/>
  <c r="Y1992" i="4"/>
  <c r="Z1992" i="4"/>
  <c r="N1990" i="4"/>
  <c r="O1990" i="4"/>
  <c r="U1987" i="4"/>
  <c r="S1987" i="4"/>
  <c r="R1987" i="4"/>
  <c r="T1987" i="4"/>
  <c r="N1986" i="4"/>
  <c r="O1986" i="4"/>
  <c r="N1982" i="4"/>
  <c r="O1982" i="4"/>
  <c r="U1979" i="4"/>
  <c r="S1979" i="4"/>
  <c r="R1979" i="4"/>
  <c r="T1979" i="4"/>
  <c r="AA1976" i="4"/>
  <c r="X1976" i="4"/>
  <c r="Y1976" i="4"/>
  <c r="Z1976" i="4"/>
  <c r="N1974" i="4"/>
  <c r="O1974" i="4"/>
  <c r="U1971" i="4"/>
  <c r="S1971" i="4"/>
  <c r="R1971" i="4"/>
  <c r="T1971" i="4"/>
  <c r="AA1968" i="4"/>
  <c r="X1968" i="4"/>
  <c r="Y1968" i="4"/>
  <c r="Z1968" i="4"/>
  <c r="AA1964" i="4"/>
  <c r="X1964" i="4"/>
  <c r="Y1964" i="4"/>
  <c r="Z1964" i="4"/>
  <c r="N1962" i="4"/>
  <c r="O1962" i="4"/>
  <c r="U1959" i="4"/>
  <c r="S1959" i="4"/>
  <c r="R1959" i="4"/>
  <c r="T1959" i="4"/>
  <c r="AA1956" i="4"/>
  <c r="X1956" i="4"/>
  <c r="Y1956" i="4"/>
  <c r="Z1956" i="4"/>
  <c r="N1954" i="4"/>
  <c r="O1954" i="4"/>
  <c r="U1951" i="4"/>
  <c r="S1951" i="4"/>
  <c r="R1951" i="4"/>
  <c r="T1951" i="4"/>
  <c r="AA1948" i="4"/>
  <c r="X1948" i="4"/>
  <c r="Y1948" i="4"/>
  <c r="Z1948" i="4"/>
  <c r="N1946" i="4"/>
  <c r="O1946" i="4"/>
  <c r="U1943" i="4"/>
  <c r="S1943" i="4"/>
  <c r="R1943" i="4"/>
  <c r="T1943" i="4"/>
  <c r="AA1940" i="4"/>
  <c r="X1940" i="4"/>
  <c r="Y1940" i="4"/>
  <c r="Z1940" i="4"/>
  <c r="N1938" i="4"/>
  <c r="O1938" i="4"/>
  <c r="U1935" i="4"/>
  <c r="S1935" i="4"/>
  <c r="R1935" i="4"/>
  <c r="T1935" i="4"/>
  <c r="AA1932" i="4"/>
  <c r="X1932" i="4"/>
  <c r="Y1932" i="4"/>
  <c r="Z1932" i="4"/>
  <c r="N1930" i="4"/>
  <c r="O1930" i="4"/>
  <c r="U1927" i="4"/>
  <c r="S1927" i="4"/>
  <c r="R1927" i="4"/>
  <c r="T1927" i="4"/>
  <c r="AA1924" i="4"/>
  <c r="X1924" i="4"/>
  <c r="Y1924" i="4"/>
  <c r="Z1924" i="4"/>
  <c r="N1922" i="4"/>
  <c r="O1922" i="4"/>
  <c r="U1919" i="4"/>
  <c r="S1919" i="4"/>
  <c r="R1919" i="4"/>
  <c r="T1919" i="4"/>
  <c r="AA1916" i="4"/>
  <c r="X1916" i="4"/>
  <c r="Y1916" i="4"/>
  <c r="Z1916" i="4"/>
  <c r="N1914" i="4"/>
  <c r="O1914" i="4"/>
  <c r="U1911" i="4"/>
  <c r="S1911" i="4"/>
  <c r="R1911" i="4"/>
  <c r="T1911" i="4"/>
  <c r="AA1908" i="4"/>
  <c r="X1908" i="4"/>
  <c r="Y1908" i="4"/>
  <c r="Z1908" i="4"/>
  <c r="N1906" i="4"/>
  <c r="O1906" i="4"/>
  <c r="U1903" i="4"/>
  <c r="S1903" i="4"/>
  <c r="R1903" i="4"/>
  <c r="T1903" i="4"/>
  <c r="AA1900" i="4"/>
  <c r="X1900" i="4"/>
  <c r="Y1900" i="4"/>
  <c r="Z1900" i="4"/>
  <c r="N1898" i="4"/>
  <c r="O1898" i="4"/>
  <c r="U1895" i="4"/>
  <c r="S1895" i="4"/>
  <c r="R1895" i="4"/>
  <c r="T1895" i="4"/>
  <c r="U1891" i="4"/>
  <c r="S1891" i="4"/>
  <c r="R1891" i="4"/>
  <c r="T1891" i="4"/>
  <c r="AA1888" i="4"/>
  <c r="X1888" i="4"/>
  <c r="Y1888" i="4"/>
  <c r="Z1888" i="4"/>
  <c r="AA1884" i="4"/>
  <c r="X1884" i="4"/>
  <c r="Y1884" i="4"/>
  <c r="Z1884" i="4"/>
  <c r="N1882" i="4"/>
  <c r="O1882" i="4"/>
  <c r="AA1880" i="4"/>
  <c r="X1880" i="4"/>
  <c r="Y1880" i="4"/>
  <c r="Z1880" i="4"/>
  <c r="N1878" i="4"/>
  <c r="O1878" i="4"/>
  <c r="U1875" i="4"/>
  <c r="S1875" i="4"/>
  <c r="R1875" i="4"/>
  <c r="T1875" i="4"/>
  <c r="U1871" i="4"/>
  <c r="S1871" i="4"/>
  <c r="R1871" i="4"/>
  <c r="T1871" i="4"/>
  <c r="AA1868" i="4"/>
  <c r="X1868" i="4"/>
  <c r="Y1868" i="4"/>
  <c r="Z1868" i="4"/>
  <c r="AA1864" i="4"/>
  <c r="X1864" i="4"/>
  <c r="Y1864" i="4"/>
  <c r="Z1864" i="4"/>
  <c r="N1862" i="4"/>
  <c r="O1862" i="4"/>
  <c r="AA1860" i="4"/>
  <c r="X1860" i="4"/>
  <c r="Y1860" i="4"/>
  <c r="Z1860" i="4"/>
  <c r="N1858" i="4"/>
  <c r="O1858" i="4"/>
  <c r="U1855" i="4"/>
  <c r="S1855" i="4"/>
  <c r="R1855" i="4"/>
  <c r="T1855" i="4"/>
  <c r="AA1852" i="4"/>
  <c r="X1852" i="4"/>
  <c r="Y1852" i="4"/>
  <c r="Z1852" i="4"/>
  <c r="N1850" i="4"/>
  <c r="O1850" i="4"/>
  <c r="U1847" i="4"/>
  <c r="S1847" i="4"/>
  <c r="R1847" i="4"/>
  <c r="T1847" i="4"/>
  <c r="AA1844" i="4"/>
  <c r="Y1844" i="4"/>
  <c r="X1844" i="4"/>
  <c r="Z1844" i="4"/>
  <c r="N1842" i="4"/>
  <c r="O1842" i="4"/>
  <c r="U1839" i="4"/>
  <c r="S1839" i="4"/>
  <c r="R1839" i="4"/>
  <c r="T1839" i="4"/>
  <c r="AA1836" i="4"/>
  <c r="Y1836" i="4"/>
  <c r="X1836" i="4"/>
  <c r="Z1836" i="4"/>
  <c r="N1834" i="4"/>
  <c r="O1834" i="4"/>
  <c r="U1831" i="4"/>
  <c r="S1831" i="4"/>
  <c r="R1831" i="4"/>
  <c r="T1831" i="4"/>
  <c r="U1827" i="4"/>
  <c r="S1827" i="4"/>
  <c r="R1827" i="4"/>
  <c r="T1827" i="4"/>
  <c r="AA1824" i="4"/>
  <c r="Y1824" i="4"/>
  <c r="X1824" i="4"/>
  <c r="Z1824" i="4"/>
  <c r="N1822" i="4"/>
  <c r="O1822" i="4"/>
  <c r="U1819" i="4"/>
  <c r="S1819" i="4"/>
  <c r="R1819" i="4"/>
  <c r="T1819" i="4"/>
  <c r="AA1816" i="4"/>
  <c r="Y1816" i="4"/>
  <c r="X1816" i="4"/>
  <c r="Z1816" i="4"/>
  <c r="N1814" i="4"/>
  <c r="O1814" i="4"/>
  <c r="U1811" i="4"/>
  <c r="S1811" i="4"/>
  <c r="R1811" i="4"/>
  <c r="T1811" i="4"/>
  <c r="AA1808" i="4"/>
  <c r="Y1808" i="4"/>
  <c r="X1808" i="4"/>
  <c r="Z1808" i="4"/>
  <c r="N1806" i="4"/>
  <c r="O1806" i="4"/>
  <c r="U1803" i="4"/>
  <c r="S1803" i="4"/>
  <c r="R1803" i="4"/>
  <c r="T1803" i="4"/>
  <c r="AA1800" i="4"/>
  <c r="Y1800" i="4"/>
  <c r="X1800" i="4"/>
  <c r="Z1800" i="4"/>
  <c r="N1798" i="4"/>
  <c r="O1798" i="4"/>
  <c r="U1795" i="4"/>
  <c r="S1795" i="4"/>
  <c r="R1795" i="4"/>
  <c r="T1795" i="4"/>
  <c r="AA1792" i="4"/>
  <c r="Y1792" i="4"/>
  <c r="X1792" i="4"/>
  <c r="Z1792" i="4"/>
  <c r="N1790" i="4"/>
  <c r="O1790" i="4"/>
  <c r="AA1788" i="4"/>
  <c r="Y1788" i="4"/>
  <c r="X1788" i="4"/>
  <c r="Z1788" i="4"/>
  <c r="N1786" i="4"/>
  <c r="O1786" i="4"/>
  <c r="U1783" i="4"/>
  <c r="S1783" i="4"/>
  <c r="R1783" i="4"/>
  <c r="T1783" i="4"/>
  <c r="AA1780" i="4"/>
  <c r="Y1780" i="4"/>
  <c r="X1780" i="4"/>
  <c r="Z1780" i="4"/>
  <c r="N1778" i="4"/>
  <c r="O1778" i="4"/>
  <c r="AA1776" i="4"/>
  <c r="Y1776" i="4"/>
  <c r="X1776" i="4"/>
  <c r="Z1776" i="4"/>
  <c r="N1774" i="4"/>
  <c r="O1774" i="4"/>
  <c r="U1771" i="4"/>
  <c r="S1771" i="4"/>
  <c r="R1771" i="4"/>
  <c r="T1771" i="4"/>
  <c r="AA1768" i="4"/>
  <c r="Y1768" i="4"/>
  <c r="X1768" i="4"/>
  <c r="Z1768" i="4"/>
  <c r="N1766" i="4"/>
  <c r="O1766" i="4"/>
  <c r="U1763" i="4"/>
  <c r="S1763" i="4"/>
  <c r="R1763" i="4"/>
  <c r="T1763" i="4"/>
  <c r="AA1760" i="4"/>
  <c r="Y1760" i="4"/>
  <c r="X1760" i="4"/>
  <c r="Z1760" i="4"/>
  <c r="N1758" i="4"/>
  <c r="O1758" i="4"/>
  <c r="U1755" i="4"/>
  <c r="S1755" i="4"/>
  <c r="R1755" i="4"/>
  <c r="T1755" i="4"/>
  <c r="AA1752" i="4"/>
  <c r="Y1752" i="4"/>
  <c r="X1752" i="4"/>
  <c r="Z1752" i="4"/>
  <c r="N1750" i="4"/>
  <c r="O1750" i="4"/>
  <c r="U1747" i="4"/>
  <c r="S1747" i="4"/>
  <c r="R1747" i="4"/>
  <c r="T1747" i="4"/>
  <c r="N1746" i="4"/>
  <c r="O1746" i="4"/>
  <c r="U1743" i="4"/>
  <c r="S1743" i="4"/>
  <c r="R1743" i="4"/>
  <c r="T1743" i="4"/>
  <c r="AA1740" i="4"/>
  <c r="Y1740" i="4"/>
  <c r="X1740" i="4"/>
  <c r="Z1740" i="4"/>
  <c r="N1738" i="4"/>
  <c r="O1738" i="4"/>
  <c r="U1735" i="4"/>
  <c r="S1735" i="4"/>
  <c r="R1735" i="4"/>
  <c r="T1735" i="4"/>
  <c r="AA1732" i="4"/>
  <c r="Y1732" i="4"/>
  <c r="X1732" i="4"/>
  <c r="Z1732" i="4"/>
  <c r="N1730" i="4"/>
  <c r="O1730" i="4"/>
  <c r="U1727" i="4"/>
  <c r="S1727" i="4"/>
  <c r="R1727" i="4"/>
  <c r="T1727" i="4"/>
  <c r="AA1724" i="4"/>
  <c r="Y1724" i="4"/>
  <c r="X1724" i="4"/>
  <c r="Z1724" i="4"/>
  <c r="N1722" i="4"/>
  <c r="O1722" i="4"/>
  <c r="U1719" i="4"/>
  <c r="S1719" i="4"/>
  <c r="R1719" i="4"/>
  <c r="T1719" i="4"/>
  <c r="AA1716" i="4"/>
  <c r="Y1716" i="4"/>
  <c r="X1716" i="4"/>
  <c r="Z1716" i="4"/>
  <c r="N1714" i="4"/>
  <c r="O1714" i="4"/>
  <c r="AA1712" i="4"/>
  <c r="Y1712" i="4"/>
  <c r="X1712" i="4"/>
  <c r="Z1712" i="4"/>
  <c r="N1710" i="4"/>
  <c r="O1710" i="4"/>
  <c r="U1707" i="4"/>
  <c r="S1707" i="4"/>
  <c r="R1707" i="4"/>
  <c r="T1707" i="4"/>
  <c r="AA1704" i="4"/>
  <c r="Y1704" i="4"/>
  <c r="X1704" i="4"/>
  <c r="Z1704" i="4"/>
  <c r="N1702" i="4"/>
  <c r="O1702" i="4"/>
  <c r="U1699" i="4"/>
  <c r="S1699" i="4"/>
  <c r="R1699" i="4"/>
  <c r="T1699" i="4"/>
  <c r="N1698" i="4"/>
  <c r="O1698" i="4"/>
  <c r="N1694" i="4"/>
  <c r="O1694" i="4"/>
  <c r="U1691" i="4"/>
  <c r="S1691" i="4"/>
  <c r="R1691" i="4"/>
  <c r="T1691" i="4"/>
  <c r="AA1688" i="4"/>
  <c r="Y1688" i="4"/>
  <c r="X1688" i="4"/>
  <c r="Z1688" i="4"/>
  <c r="N1686" i="4"/>
  <c r="O1686" i="4"/>
  <c r="U1683" i="4"/>
  <c r="S1683" i="4"/>
  <c r="R1683" i="4"/>
  <c r="T1683" i="4"/>
  <c r="AA1680" i="4"/>
  <c r="Y1680" i="4"/>
  <c r="X1680" i="4"/>
  <c r="Z1680" i="4"/>
  <c r="AA1676" i="4"/>
  <c r="Y1676" i="4"/>
  <c r="X1676" i="4"/>
  <c r="Z1676" i="4"/>
  <c r="N1674" i="4"/>
  <c r="O1674" i="4"/>
  <c r="U1671" i="4"/>
  <c r="S1671" i="4"/>
  <c r="R1671" i="4"/>
  <c r="T1671" i="4"/>
  <c r="AA1668" i="4"/>
  <c r="Y1668" i="4"/>
  <c r="X1668" i="4"/>
  <c r="Z1668" i="4"/>
  <c r="N1666" i="4"/>
  <c r="O1666" i="4"/>
  <c r="AA1664" i="4"/>
  <c r="Y1664" i="4"/>
  <c r="X1664" i="4"/>
  <c r="Z1664" i="4"/>
  <c r="N1662" i="4"/>
  <c r="O1662" i="4"/>
  <c r="U1659" i="4"/>
  <c r="S1659" i="4"/>
  <c r="R1659" i="4"/>
  <c r="T1659" i="4"/>
  <c r="AA1656" i="4"/>
  <c r="Y1656" i="4"/>
  <c r="X1656" i="4"/>
  <c r="Z1656" i="4"/>
  <c r="N1654" i="4"/>
  <c r="O1654" i="4"/>
  <c r="U1651" i="4"/>
  <c r="S1651" i="4"/>
  <c r="R1651" i="4"/>
  <c r="T1651" i="4"/>
  <c r="AA1648" i="4"/>
  <c r="Y1648" i="4"/>
  <c r="X1648" i="4"/>
  <c r="Z1648" i="4"/>
  <c r="N1646" i="4"/>
  <c r="O1646" i="4"/>
  <c r="U1643" i="4"/>
  <c r="S1643" i="4"/>
  <c r="R1643" i="4"/>
  <c r="T1643" i="4"/>
  <c r="AA1640" i="4"/>
  <c r="Y1640" i="4"/>
  <c r="X1640" i="4"/>
  <c r="Z1640" i="4"/>
  <c r="N1638" i="4"/>
  <c r="O1638" i="4"/>
  <c r="U1635" i="4"/>
  <c r="S1635" i="4"/>
  <c r="R1635" i="4"/>
  <c r="T1635" i="4"/>
  <c r="U1631" i="4"/>
  <c r="S1631" i="4"/>
  <c r="R1631" i="4"/>
  <c r="T1631" i="4"/>
  <c r="AA1628" i="4"/>
  <c r="Y1628" i="4"/>
  <c r="X1628" i="4"/>
  <c r="Z1628" i="4"/>
  <c r="N1626" i="4"/>
  <c r="O1626" i="4"/>
  <c r="U1623" i="4"/>
  <c r="S1623" i="4"/>
  <c r="R1623" i="4"/>
  <c r="T1623" i="4"/>
  <c r="AA1620" i="4"/>
  <c r="Y1620" i="4"/>
  <c r="X1620" i="4"/>
  <c r="Z1620" i="4"/>
  <c r="N1618" i="4"/>
  <c r="O1618" i="4"/>
  <c r="U1615" i="4"/>
  <c r="S1615" i="4"/>
  <c r="R1615" i="4"/>
  <c r="T1615" i="4"/>
  <c r="U1611" i="4"/>
  <c r="S1611" i="4"/>
  <c r="R1611" i="4"/>
  <c r="T1611" i="4"/>
  <c r="AA1608" i="4"/>
  <c r="Y1608" i="4"/>
  <c r="X1608" i="4"/>
  <c r="Z1608" i="4"/>
  <c r="AA1604" i="4"/>
  <c r="Y1604" i="4"/>
  <c r="X1604" i="4"/>
  <c r="Z1604" i="4"/>
  <c r="N1602" i="4"/>
  <c r="O1602" i="4"/>
  <c r="AA1600" i="4"/>
  <c r="Y1600" i="4"/>
  <c r="X1600" i="4"/>
  <c r="Z1600" i="4"/>
  <c r="N1598" i="4"/>
  <c r="O1598" i="4"/>
  <c r="U1595" i="4"/>
  <c r="S1595" i="4"/>
  <c r="R1595" i="4"/>
  <c r="T1595" i="4"/>
  <c r="AA1592" i="4"/>
  <c r="Y1592" i="4"/>
  <c r="X1592" i="4"/>
  <c r="Z1592" i="4"/>
  <c r="N1590" i="4"/>
  <c r="O1590" i="4"/>
  <c r="U1587" i="4"/>
  <c r="S1587" i="4"/>
  <c r="R1587" i="4"/>
  <c r="T1587" i="4"/>
  <c r="AA1584" i="4"/>
  <c r="Y1584" i="4"/>
  <c r="X1584" i="4"/>
  <c r="Z1584" i="4"/>
  <c r="U1583" i="4"/>
  <c r="S1583" i="4"/>
  <c r="R1583" i="4"/>
  <c r="T1583" i="4"/>
  <c r="AA1580" i="4"/>
  <c r="Y1580" i="4"/>
  <c r="X1580" i="4"/>
  <c r="Z1580" i="4"/>
  <c r="AA1576" i="4"/>
  <c r="Y1576" i="4"/>
  <c r="X1576" i="4"/>
  <c r="Z1576" i="4"/>
  <c r="N1574" i="4"/>
  <c r="O1574" i="4"/>
  <c r="U1571" i="4"/>
  <c r="S1571" i="4"/>
  <c r="R1571" i="4"/>
  <c r="T1571" i="4"/>
  <c r="AA1568" i="4"/>
  <c r="Y1568" i="4"/>
  <c r="X1568" i="4"/>
  <c r="Z1568" i="4"/>
  <c r="N1566" i="4"/>
  <c r="O1566" i="4"/>
  <c r="U1563" i="4"/>
  <c r="S1563" i="4"/>
  <c r="R1563" i="4"/>
  <c r="T1563" i="4"/>
  <c r="N1562" i="4"/>
  <c r="O1562" i="4"/>
  <c r="U1559" i="4"/>
  <c r="S1559" i="4"/>
  <c r="R1559" i="4"/>
  <c r="T1559" i="4"/>
  <c r="AA1556" i="4"/>
  <c r="Y1556" i="4"/>
  <c r="X1556" i="4"/>
  <c r="Z1556" i="4"/>
  <c r="AA1552" i="4"/>
  <c r="Y1552" i="4"/>
  <c r="X1552" i="4"/>
  <c r="Z1552" i="4"/>
  <c r="U1551" i="4"/>
  <c r="S1551" i="4"/>
  <c r="R1551" i="4"/>
  <c r="T1551" i="4"/>
  <c r="AA1548" i="4"/>
  <c r="Y1548" i="4"/>
  <c r="X1548" i="4"/>
  <c r="Z1548" i="4"/>
  <c r="N1546" i="4"/>
  <c r="O1546" i="4"/>
  <c r="U1543" i="4"/>
  <c r="S1543" i="4"/>
  <c r="R1543" i="4"/>
  <c r="T1543" i="4"/>
  <c r="AA1540" i="4"/>
  <c r="Y1540" i="4"/>
  <c r="X1540" i="4"/>
  <c r="Z1540" i="4"/>
  <c r="N1538" i="4"/>
  <c r="O1538" i="4"/>
  <c r="N1534" i="4"/>
  <c r="O1534" i="4"/>
  <c r="U1531" i="4"/>
  <c r="S1531" i="4"/>
  <c r="R1531" i="4"/>
  <c r="T1531" i="4"/>
  <c r="Y1528" i="4"/>
  <c r="Z1528" i="4"/>
  <c r="X1528" i="4"/>
  <c r="AA1528" i="4"/>
  <c r="N1526" i="4"/>
  <c r="O1526" i="4"/>
  <c r="U1523" i="4"/>
  <c r="S1523" i="4"/>
  <c r="R1523" i="4"/>
  <c r="T1523" i="4"/>
  <c r="Y1520" i="4"/>
  <c r="Z1520" i="4"/>
  <c r="X1520" i="4"/>
  <c r="AA1520" i="4"/>
  <c r="N1518" i="4"/>
  <c r="O1518" i="4"/>
  <c r="U1515" i="4"/>
  <c r="S1515" i="4"/>
  <c r="R1515" i="4"/>
  <c r="T1515" i="4"/>
  <c r="Y1512" i="4"/>
  <c r="Z1512" i="4"/>
  <c r="X1512" i="4"/>
  <c r="AA1512" i="4"/>
  <c r="N1510" i="4"/>
  <c r="O1510" i="4"/>
  <c r="U1507" i="4"/>
  <c r="S1507" i="4"/>
  <c r="R1507" i="4"/>
  <c r="T1507" i="4"/>
  <c r="Y1504" i="4"/>
  <c r="Z1504" i="4"/>
  <c r="X1504" i="4"/>
  <c r="AA1504" i="4"/>
  <c r="N1502" i="4"/>
  <c r="O1502" i="4"/>
  <c r="U1499" i="4"/>
  <c r="S1499" i="4"/>
  <c r="R1499" i="4"/>
  <c r="T1499" i="4"/>
  <c r="Y1496" i="4"/>
  <c r="Z1496" i="4"/>
  <c r="X1496" i="4"/>
  <c r="AA1496" i="4"/>
  <c r="N1494" i="4"/>
  <c r="O1494" i="4"/>
  <c r="N1490" i="4"/>
  <c r="O1490" i="4"/>
  <c r="U1487" i="4"/>
  <c r="S1487" i="4"/>
  <c r="R1487" i="4"/>
  <c r="T1487" i="4"/>
  <c r="Y1484" i="4"/>
  <c r="Z1484" i="4"/>
  <c r="AA1484" i="4"/>
  <c r="X1484" i="4"/>
  <c r="N1482" i="4"/>
  <c r="O1482" i="4"/>
  <c r="U1479" i="4"/>
  <c r="S1479" i="4"/>
  <c r="R1479" i="4"/>
  <c r="T1479" i="4"/>
  <c r="N1478" i="4"/>
  <c r="O1478" i="4"/>
  <c r="U1475" i="4"/>
  <c r="S1475" i="4"/>
  <c r="R1475" i="4"/>
  <c r="T1475" i="4"/>
  <c r="U1471" i="4"/>
  <c r="S1471" i="4"/>
  <c r="R1471" i="4"/>
  <c r="T1471" i="4"/>
  <c r="Y1468" i="4"/>
  <c r="Z1468" i="4"/>
  <c r="AA1468" i="4"/>
  <c r="X1468" i="4"/>
  <c r="N1466" i="4"/>
  <c r="O1466" i="4"/>
  <c r="U1463" i="4"/>
  <c r="S1463" i="4"/>
  <c r="R1463" i="4"/>
  <c r="T1463" i="4"/>
  <c r="Y1460" i="4"/>
  <c r="Z1460" i="4"/>
  <c r="AA1460" i="4"/>
  <c r="X1460" i="4"/>
  <c r="N1458" i="4"/>
  <c r="O1458" i="4"/>
  <c r="U1455" i="4"/>
  <c r="S1455" i="4"/>
  <c r="R1455" i="4"/>
  <c r="T1455" i="4"/>
  <c r="Y1452" i="4"/>
  <c r="Z1452" i="4"/>
  <c r="AA1452" i="4"/>
  <c r="X1452" i="4"/>
  <c r="Y1448" i="4"/>
  <c r="Z1448" i="4"/>
  <c r="X1448" i="4"/>
  <c r="AA1448" i="4"/>
  <c r="N1446" i="4"/>
  <c r="O1446" i="4"/>
  <c r="N1438" i="4"/>
  <c r="O1438" i="4"/>
  <c r="U1435" i="4"/>
  <c r="S1435" i="4"/>
  <c r="R1435" i="4"/>
  <c r="T1435" i="4"/>
  <c r="U1431" i="4"/>
  <c r="S1431" i="4"/>
  <c r="R1431" i="4"/>
  <c r="T1431" i="4"/>
  <c r="AA1428" i="4"/>
  <c r="Y1428" i="4"/>
  <c r="X1428" i="4"/>
  <c r="Z1428" i="4"/>
  <c r="N1426" i="4"/>
  <c r="O1426" i="4"/>
  <c r="U1423" i="4"/>
  <c r="S1423" i="4"/>
  <c r="R1423" i="4"/>
  <c r="T1423" i="4"/>
  <c r="AA1420" i="4"/>
  <c r="Y1420" i="4"/>
  <c r="X1420" i="4"/>
  <c r="Z1420" i="4"/>
  <c r="AA1416" i="4"/>
  <c r="Y1416" i="4"/>
  <c r="X1416" i="4"/>
  <c r="Z1416" i="4"/>
  <c r="N1414" i="4"/>
  <c r="O1414" i="4"/>
  <c r="U1411" i="4"/>
  <c r="S1411" i="4"/>
  <c r="R1411" i="4"/>
  <c r="T1411" i="4"/>
  <c r="AA1408" i="4"/>
  <c r="Y1408" i="4"/>
  <c r="X1408" i="4"/>
  <c r="Z1408" i="4"/>
  <c r="N1406" i="4"/>
  <c r="O1406" i="4"/>
  <c r="U1403" i="4"/>
  <c r="S1403" i="4"/>
  <c r="R1403" i="4"/>
  <c r="T1403" i="4"/>
  <c r="AA1400" i="4"/>
  <c r="Y1400" i="4"/>
  <c r="X1400" i="4"/>
  <c r="Z1400" i="4"/>
  <c r="N1398" i="4"/>
  <c r="O1398" i="4"/>
  <c r="U1395" i="4"/>
  <c r="S1395" i="4"/>
  <c r="R1395" i="4"/>
  <c r="T1395" i="4"/>
  <c r="AA1392" i="4"/>
  <c r="Y1392" i="4"/>
  <c r="X1392" i="4"/>
  <c r="Z1392" i="4"/>
  <c r="N1390" i="4"/>
  <c r="O1390" i="4"/>
  <c r="U1387" i="4"/>
  <c r="S1387" i="4"/>
  <c r="R1387" i="4"/>
  <c r="T1387" i="4"/>
  <c r="AA1384" i="4"/>
  <c r="Y1384" i="4"/>
  <c r="X1384" i="4"/>
  <c r="Z1384" i="4"/>
  <c r="AA1380" i="4"/>
  <c r="Y1380" i="4"/>
  <c r="X1380" i="4"/>
  <c r="Z1380" i="4"/>
  <c r="N1378" i="4"/>
  <c r="O1378" i="4"/>
  <c r="U1375" i="4"/>
  <c r="S1375" i="4"/>
  <c r="R1375" i="4"/>
  <c r="T1375" i="4"/>
  <c r="AA1372" i="4"/>
  <c r="Y1372" i="4"/>
  <c r="X1372" i="4"/>
  <c r="Z1372" i="4"/>
  <c r="L1370" i="4"/>
  <c r="N1370" i="4"/>
  <c r="M1370" i="4"/>
  <c r="O1370" i="4"/>
  <c r="U1367" i="4"/>
  <c r="S1367" i="4"/>
  <c r="R1367" i="4"/>
  <c r="T1367" i="4"/>
  <c r="AA1364" i="4"/>
  <c r="Y1364" i="4"/>
  <c r="X1364" i="4"/>
  <c r="Z1364" i="4"/>
  <c r="L1362" i="4"/>
  <c r="N1362" i="4"/>
  <c r="M1362" i="4"/>
  <c r="O1362" i="4"/>
  <c r="U1359" i="4"/>
  <c r="S1359" i="4"/>
  <c r="R1359" i="4"/>
  <c r="T1359" i="4"/>
  <c r="AA1356" i="4"/>
  <c r="Y1356" i="4"/>
  <c r="X1356" i="4"/>
  <c r="Z1356" i="4"/>
  <c r="L1354" i="4"/>
  <c r="N1354" i="4"/>
  <c r="M1354" i="4"/>
  <c r="O1354" i="4"/>
  <c r="AA1352" i="4"/>
  <c r="Y1352" i="4"/>
  <c r="X1352" i="4"/>
  <c r="Z1352" i="4"/>
  <c r="L1350" i="4"/>
  <c r="N1350" i="4"/>
  <c r="M1350" i="4"/>
  <c r="O1350" i="4"/>
  <c r="U1347" i="4"/>
  <c r="S1347" i="4"/>
  <c r="R1347" i="4"/>
  <c r="T1347" i="4"/>
  <c r="AA1344" i="4"/>
  <c r="Y1344" i="4"/>
  <c r="X1344" i="4"/>
  <c r="Z1344" i="4"/>
  <c r="L1342" i="4"/>
  <c r="N1342" i="4"/>
  <c r="M1342" i="4"/>
  <c r="O1342" i="4"/>
  <c r="U1339" i="4"/>
  <c r="S1339" i="4"/>
  <c r="R1339" i="4"/>
  <c r="T1339" i="4"/>
  <c r="L1338" i="4"/>
  <c r="N1338" i="4"/>
  <c r="M1338" i="4"/>
  <c r="O1338" i="4"/>
  <c r="U1335" i="4"/>
  <c r="S1335" i="4"/>
  <c r="R1335" i="4"/>
  <c r="T1335" i="4"/>
  <c r="AA1332" i="4"/>
  <c r="Y1332" i="4"/>
  <c r="X1332" i="4"/>
  <c r="Z1332" i="4"/>
  <c r="AA1328" i="4"/>
  <c r="Y1328" i="4"/>
  <c r="X1328" i="4"/>
  <c r="Z1328" i="4"/>
  <c r="L1326" i="4"/>
  <c r="N1326" i="4"/>
  <c r="M1326" i="4"/>
  <c r="O1326" i="4"/>
  <c r="AA1324" i="4"/>
  <c r="Y1324" i="4"/>
  <c r="X1324" i="4"/>
  <c r="Z1324" i="4"/>
  <c r="AA1320" i="4"/>
  <c r="Y1320" i="4"/>
  <c r="X1320" i="4"/>
  <c r="Z1320" i="4"/>
  <c r="L1318" i="4"/>
  <c r="N1318" i="4"/>
  <c r="M1318" i="4"/>
  <c r="O1318" i="4"/>
  <c r="U1315" i="4"/>
  <c r="S1315" i="4"/>
  <c r="R1315" i="4"/>
  <c r="T1315" i="4"/>
  <c r="AA1312" i="4"/>
  <c r="Y1312" i="4"/>
  <c r="X1312" i="4"/>
  <c r="Z1312" i="4"/>
  <c r="AA1308" i="4"/>
  <c r="Y1308" i="4"/>
  <c r="X1308" i="4"/>
  <c r="Z1308" i="4"/>
  <c r="L1306" i="4"/>
  <c r="N1306" i="4"/>
  <c r="M1306" i="4"/>
  <c r="O1306" i="4"/>
  <c r="U1303" i="4"/>
  <c r="S1303" i="4"/>
  <c r="R1303" i="4"/>
  <c r="T1303" i="4"/>
  <c r="AA1300" i="4"/>
  <c r="Y1300" i="4"/>
  <c r="X1300" i="4"/>
  <c r="Z1300" i="4"/>
  <c r="L1298" i="4"/>
  <c r="N1298" i="4"/>
  <c r="M1298" i="4"/>
  <c r="O1298" i="4"/>
  <c r="U1295" i="4"/>
  <c r="S1295" i="4"/>
  <c r="R1295" i="4"/>
  <c r="T1295" i="4"/>
  <c r="AA1292" i="4"/>
  <c r="Y1292" i="4"/>
  <c r="X1292" i="4"/>
  <c r="Z1292" i="4"/>
  <c r="L1290" i="4"/>
  <c r="N1290" i="4"/>
  <c r="M1290" i="4"/>
  <c r="O1290" i="4"/>
  <c r="U1287" i="4"/>
  <c r="S1287" i="4"/>
  <c r="R1287" i="4"/>
  <c r="T1287" i="4"/>
  <c r="AA1284" i="4"/>
  <c r="Y1284" i="4"/>
  <c r="X1284" i="4"/>
  <c r="Z1284" i="4"/>
  <c r="L1282" i="4"/>
  <c r="N1282" i="4"/>
  <c r="M1282" i="4"/>
  <c r="O1282" i="4"/>
  <c r="S1279" i="4"/>
  <c r="U1279" i="4"/>
  <c r="R1279" i="4"/>
  <c r="T1279" i="4"/>
  <c r="AA1276" i="4"/>
  <c r="Y1276" i="4"/>
  <c r="X1276" i="4"/>
  <c r="Z1276" i="4"/>
  <c r="L1274" i="4"/>
  <c r="N1274" i="4"/>
  <c r="M1274" i="4"/>
  <c r="O1274" i="4"/>
  <c r="S1271" i="4"/>
  <c r="U1271" i="4"/>
  <c r="R1271" i="4"/>
  <c r="AA1268" i="4"/>
  <c r="Y1268" i="4"/>
  <c r="X1268" i="4"/>
  <c r="Z1268" i="4"/>
  <c r="L1266" i="4"/>
  <c r="N1266" i="4"/>
  <c r="M1266" i="4"/>
  <c r="O1266" i="4"/>
  <c r="S1263" i="4"/>
  <c r="U1263" i="4"/>
  <c r="R1263" i="4"/>
  <c r="T1263" i="4"/>
  <c r="S1259" i="4"/>
  <c r="U1259" i="4"/>
  <c r="R1259" i="4"/>
  <c r="T1259" i="4"/>
  <c r="AA1256" i="4"/>
  <c r="Y1256" i="4"/>
  <c r="X1256" i="4"/>
  <c r="Z1256" i="4"/>
  <c r="L1254" i="4"/>
  <c r="N1254" i="4"/>
  <c r="M1254" i="4"/>
  <c r="O1254" i="4"/>
  <c r="S1251" i="4"/>
  <c r="U1251" i="4"/>
  <c r="R1251" i="4"/>
  <c r="S1247" i="4"/>
  <c r="U1247" i="4"/>
  <c r="R1247" i="4"/>
  <c r="T1247" i="4"/>
  <c r="S1243" i="4"/>
  <c r="U1243" i="4"/>
  <c r="R1243" i="4"/>
  <c r="T1243" i="4"/>
  <c r="AA1240" i="4"/>
  <c r="Y1240" i="4"/>
  <c r="X1240" i="4"/>
  <c r="Z1240" i="4"/>
  <c r="L1238" i="4"/>
  <c r="N1238" i="4"/>
  <c r="M1238" i="4"/>
  <c r="O1238" i="4"/>
  <c r="S1235" i="4"/>
  <c r="U1235" i="4"/>
  <c r="R1235" i="4"/>
  <c r="S1231" i="4"/>
  <c r="U1231" i="4"/>
  <c r="R1231" i="4"/>
  <c r="T1231" i="4"/>
  <c r="AA1228" i="4"/>
  <c r="Y1228" i="4"/>
  <c r="X1228" i="4"/>
  <c r="Z1228" i="4"/>
  <c r="L1226" i="4"/>
  <c r="N1226" i="4"/>
  <c r="M1226" i="4"/>
  <c r="O1226" i="4"/>
  <c r="S1223" i="4"/>
  <c r="U1223" i="4"/>
  <c r="R1223" i="4"/>
  <c r="AA1220" i="4"/>
  <c r="Y1220" i="4"/>
  <c r="X1220" i="4"/>
  <c r="Z1220" i="4"/>
  <c r="L1218" i="4"/>
  <c r="N1218" i="4"/>
  <c r="M1218" i="4"/>
  <c r="O1218" i="4"/>
  <c r="S1215" i="4"/>
  <c r="T1215" i="4"/>
  <c r="R1215" i="4"/>
  <c r="U1215" i="4"/>
  <c r="S1211" i="4"/>
  <c r="T1211" i="4"/>
  <c r="U1211" i="4"/>
  <c r="AA1208" i="4"/>
  <c r="Y1208" i="4"/>
  <c r="X1208" i="4"/>
  <c r="Z1208" i="4"/>
  <c r="L1206" i="4"/>
  <c r="N1206" i="4"/>
  <c r="M1206" i="4"/>
  <c r="O1206" i="4"/>
  <c r="S1203" i="4"/>
  <c r="T1203" i="4"/>
  <c r="U1203" i="4"/>
  <c r="R1203" i="4"/>
  <c r="AA1200" i="4"/>
  <c r="Y1200" i="4"/>
  <c r="X1200" i="4"/>
  <c r="Z1200" i="4"/>
  <c r="L1198" i="4"/>
  <c r="N1198" i="4"/>
  <c r="M1198" i="4"/>
  <c r="O1198" i="4"/>
  <c r="S1195" i="4"/>
  <c r="T1195" i="4"/>
  <c r="U1195" i="4"/>
  <c r="AA1192" i="4"/>
  <c r="Y1192" i="4"/>
  <c r="X1192" i="4"/>
  <c r="Z1192" i="4"/>
  <c r="L1190" i="4"/>
  <c r="N1190" i="4"/>
  <c r="M1190" i="4"/>
  <c r="O1190" i="4"/>
  <c r="S1187" i="4"/>
  <c r="T1187" i="4"/>
  <c r="U1187" i="4"/>
  <c r="R1187" i="4"/>
  <c r="AA1184" i="4"/>
  <c r="Y1184" i="4"/>
  <c r="X1184" i="4"/>
  <c r="Z1184" i="4"/>
  <c r="L1182" i="4"/>
  <c r="N1182" i="4"/>
  <c r="M1182" i="4"/>
  <c r="O1182" i="4"/>
  <c r="S1179" i="4"/>
  <c r="T1179" i="4"/>
  <c r="U1179" i="4"/>
  <c r="R1179" i="4"/>
  <c r="AA1176" i="4"/>
  <c r="Y1176" i="4"/>
  <c r="X1176" i="4"/>
  <c r="Z1176" i="4"/>
  <c r="L1174" i="4"/>
  <c r="N1174" i="4"/>
  <c r="M1174" i="4"/>
  <c r="O1174" i="4"/>
  <c r="S1171" i="4"/>
  <c r="T1171" i="4"/>
  <c r="U1171" i="4"/>
  <c r="R1171" i="4"/>
  <c r="AA1168" i="4"/>
  <c r="Y1168" i="4"/>
  <c r="X1168" i="4"/>
  <c r="Z1168" i="4"/>
  <c r="AA1164" i="4"/>
  <c r="Y1164" i="4"/>
  <c r="X1164" i="4"/>
  <c r="Z1164" i="4"/>
  <c r="L1162" i="4"/>
  <c r="N1162" i="4"/>
  <c r="M1162" i="4"/>
  <c r="O1162" i="4"/>
  <c r="S1159" i="4"/>
  <c r="T1159" i="4"/>
  <c r="R1159" i="4"/>
  <c r="AA1156" i="4"/>
  <c r="Y1156" i="4"/>
  <c r="X1156" i="4"/>
  <c r="Z1156" i="4"/>
  <c r="L1154" i="4"/>
  <c r="N1154" i="4"/>
  <c r="M1154" i="4"/>
  <c r="O1154" i="4"/>
  <c r="S1151" i="4"/>
  <c r="T1151" i="4"/>
  <c r="R1151" i="4"/>
  <c r="U1151" i="4"/>
  <c r="AA1148" i="4"/>
  <c r="Y1148" i="4"/>
  <c r="X1148" i="4"/>
  <c r="Z1148" i="4"/>
  <c r="L1146" i="4"/>
  <c r="N1146" i="4"/>
  <c r="M1146" i="4"/>
  <c r="O1146" i="4"/>
  <c r="S1143" i="4"/>
  <c r="T1143" i="4"/>
  <c r="R1143" i="4"/>
  <c r="U1143" i="4"/>
  <c r="AA1140" i="4"/>
  <c r="Y1140" i="4"/>
  <c r="X1140" i="4"/>
  <c r="Z1140" i="4"/>
  <c r="L1138" i="4"/>
  <c r="N1138" i="4"/>
  <c r="M1138" i="4"/>
  <c r="O1138" i="4"/>
  <c r="S1135" i="4"/>
  <c r="T1135" i="4"/>
  <c r="R1135" i="4"/>
  <c r="U1135" i="4"/>
  <c r="AA1132" i="4"/>
  <c r="Y1132" i="4"/>
  <c r="X1132" i="4"/>
  <c r="Z1132" i="4"/>
  <c r="L1130" i="4"/>
  <c r="N1130" i="4"/>
  <c r="M1130" i="4"/>
  <c r="O1130" i="4"/>
  <c r="S1127" i="4"/>
  <c r="T1127" i="4"/>
  <c r="R1127" i="4"/>
  <c r="U1127" i="4"/>
  <c r="AA1124" i="4"/>
  <c r="Y1124" i="4"/>
  <c r="X1124" i="4"/>
  <c r="Z1124" i="4"/>
  <c r="L1122" i="4"/>
  <c r="N1122" i="4"/>
  <c r="M1122" i="4"/>
  <c r="O1122" i="4"/>
  <c r="S1119" i="4"/>
  <c r="T1119" i="4"/>
  <c r="R1119" i="4"/>
  <c r="U1119" i="4"/>
  <c r="AA1116" i="4"/>
  <c r="Y1116" i="4"/>
  <c r="X1116" i="4"/>
  <c r="Z1116" i="4"/>
  <c r="AA1112" i="4"/>
  <c r="Y1112" i="4"/>
  <c r="X1112" i="4"/>
  <c r="Z1112" i="4"/>
  <c r="L1110" i="4"/>
  <c r="N1110" i="4"/>
  <c r="M1110" i="4"/>
  <c r="O1110" i="4"/>
  <c r="R1107" i="4"/>
  <c r="S1107" i="4"/>
  <c r="T1107" i="4"/>
  <c r="U1107" i="4"/>
  <c r="AA1104" i="4"/>
  <c r="Y1104" i="4"/>
  <c r="X1104" i="4"/>
  <c r="Z1104" i="4"/>
  <c r="L1102" i="4"/>
  <c r="N1102" i="4"/>
  <c r="M1102" i="4"/>
  <c r="O1102" i="4"/>
  <c r="R1099" i="4"/>
  <c r="S1099" i="4"/>
  <c r="T1099" i="4"/>
  <c r="U1099" i="4"/>
  <c r="AA1096" i="4"/>
  <c r="Y1096" i="4"/>
  <c r="X1096" i="4"/>
  <c r="Z1096" i="4"/>
  <c r="L1094" i="4"/>
  <c r="N1094" i="4"/>
  <c r="M1094" i="4"/>
  <c r="O1094" i="4"/>
  <c r="R1091" i="4"/>
  <c r="S1091" i="4"/>
  <c r="T1091" i="4"/>
  <c r="U1091" i="4"/>
  <c r="AA1088" i="4"/>
  <c r="Y1088" i="4"/>
  <c r="X1088" i="4"/>
  <c r="Z1088" i="4"/>
  <c r="L1086" i="4"/>
  <c r="N1086" i="4"/>
  <c r="M1086" i="4"/>
  <c r="O1086" i="4"/>
  <c r="AA1084" i="4"/>
  <c r="Y1084" i="4"/>
  <c r="X1084" i="4"/>
  <c r="Z1084" i="4"/>
  <c r="AA1080" i="4"/>
  <c r="Y1080" i="4"/>
  <c r="X1080" i="4"/>
  <c r="Z1080" i="4"/>
  <c r="L1078" i="4"/>
  <c r="N1078" i="4"/>
  <c r="M1078" i="4"/>
  <c r="O1078" i="4"/>
  <c r="R1075" i="4"/>
  <c r="S1075" i="4"/>
  <c r="T1075" i="4"/>
  <c r="U1075" i="4"/>
  <c r="AA1072" i="4"/>
  <c r="Y1072" i="4"/>
  <c r="X1072" i="4"/>
  <c r="Z1072" i="4"/>
  <c r="AA1068" i="4"/>
  <c r="Y1068" i="4"/>
  <c r="X1068" i="4"/>
  <c r="Z1068" i="4"/>
  <c r="R1067" i="4"/>
  <c r="S1067" i="4"/>
  <c r="T1067" i="4"/>
  <c r="U1067" i="4"/>
  <c r="AA1064" i="4"/>
  <c r="Y1064" i="4"/>
  <c r="X1064" i="4"/>
  <c r="Z1064" i="4"/>
  <c r="L1062" i="4"/>
  <c r="N1062" i="4"/>
  <c r="M1062" i="4"/>
  <c r="O1062" i="4"/>
  <c r="R1059" i="4"/>
  <c r="S1059" i="4"/>
  <c r="T1059" i="4"/>
  <c r="U1059" i="4"/>
  <c r="AA1056" i="4"/>
  <c r="Y1056" i="4"/>
  <c r="X1056" i="4"/>
  <c r="Z1056" i="4"/>
  <c r="L1054" i="4"/>
  <c r="N1054" i="4"/>
  <c r="M1054" i="4"/>
  <c r="O1054" i="4"/>
  <c r="R1051" i="4"/>
  <c r="S1051" i="4"/>
  <c r="T1051" i="4"/>
  <c r="U1051" i="4"/>
  <c r="R1047" i="4"/>
  <c r="S1047" i="4"/>
  <c r="T1047" i="4"/>
  <c r="U1047" i="4"/>
  <c r="X1044" i="4"/>
  <c r="Z1044" i="4"/>
  <c r="Y1044" i="4"/>
  <c r="AA1044" i="4"/>
  <c r="L1042" i="4"/>
  <c r="N1042" i="4"/>
  <c r="M1042" i="4"/>
  <c r="O1042" i="4"/>
  <c r="R1039" i="4"/>
  <c r="S1039" i="4"/>
  <c r="T1039" i="4"/>
  <c r="U1039" i="4"/>
  <c r="X1036" i="4"/>
  <c r="Z1036" i="4"/>
  <c r="Y1036" i="4"/>
  <c r="AA1036" i="4"/>
  <c r="L1034" i="4"/>
  <c r="N1034" i="4"/>
  <c r="M1034" i="4"/>
  <c r="O1034" i="4"/>
  <c r="R1031" i="4"/>
  <c r="S1031" i="4"/>
  <c r="T1031" i="4"/>
  <c r="U1031" i="4"/>
  <c r="X1028" i="4"/>
  <c r="Z1028" i="4"/>
  <c r="Y1028" i="4"/>
  <c r="AA1028" i="4"/>
  <c r="L1026" i="4"/>
  <c r="N1026" i="4"/>
  <c r="M1026" i="4"/>
  <c r="O1026" i="4"/>
  <c r="R1023" i="4"/>
  <c r="S1023" i="4"/>
  <c r="T1023" i="4"/>
  <c r="U1023" i="4"/>
  <c r="X1020" i="4"/>
  <c r="Z1020" i="4"/>
  <c r="Y1020" i="4"/>
  <c r="AA1020" i="4"/>
  <c r="L1018" i="4"/>
  <c r="N1018" i="4"/>
  <c r="M1018" i="4"/>
  <c r="O1018" i="4"/>
  <c r="R1015" i="4"/>
  <c r="S1015" i="4"/>
  <c r="T1015" i="4"/>
  <c r="U1015" i="4"/>
  <c r="X1012" i="4"/>
  <c r="Z1012" i="4"/>
  <c r="Y1012" i="4"/>
  <c r="AA1012" i="4"/>
  <c r="L1010" i="4"/>
  <c r="N1010" i="4"/>
  <c r="M1010" i="4"/>
  <c r="O1010" i="4"/>
  <c r="R1007" i="4"/>
  <c r="S1007" i="4"/>
  <c r="T1007" i="4"/>
  <c r="U1007" i="4"/>
  <c r="X1004" i="4"/>
  <c r="Y1004" i="4"/>
  <c r="Z1004" i="4"/>
  <c r="AA1004" i="4"/>
  <c r="L1002" i="4"/>
  <c r="N1002" i="4"/>
  <c r="M1002" i="4"/>
  <c r="O1002" i="4"/>
  <c r="R999" i="4"/>
  <c r="S999" i="4"/>
  <c r="T999" i="4"/>
  <c r="U999" i="4"/>
  <c r="X996" i="4"/>
  <c r="Y996" i="4"/>
  <c r="Z996" i="4"/>
  <c r="AA996" i="4"/>
  <c r="L994" i="4"/>
  <c r="N994" i="4"/>
  <c r="M994" i="4"/>
  <c r="O994" i="4"/>
  <c r="R991" i="4"/>
  <c r="S991" i="4"/>
  <c r="T991" i="4"/>
  <c r="U991" i="4"/>
  <c r="X988" i="4"/>
  <c r="Y988" i="4"/>
  <c r="Z988" i="4"/>
  <c r="AA988" i="4"/>
  <c r="L986" i="4"/>
  <c r="N986" i="4"/>
  <c r="M986" i="4"/>
  <c r="O986" i="4"/>
  <c r="R983" i="4"/>
  <c r="S983" i="4"/>
  <c r="T983" i="4"/>
  <c r="U983" i="4"/>
  <c r="X980" i="4"/>
  <c r="Y980" i="4"/>
  <c r="Z980" i="4"/>
  <c r="AA980" i="4"/>
  <c r="L978" i="4"/>
  <c r="N978" i="4"/>
  <c r="M978" i="4"/>
  <c r="O978" i="4"/>
  <c r="R975" i="4"/>
  <c r="S975" i="4"/>
  <c r="T975" i="4"/>
  <c r="U975" i="4"/>
  <c r="X972" i="4"/>
  <c r="Y972" i="4"/>
  <c r="Z972" i="4"/>
  <c r="AA972" i="4"/>
  <c r="L970" i="4"/>
  <c r="N970" i="4"/>
  <c r="M970" i="4"/>
  <c r="O970" i="4"/>
  <c r="R967" i="4"/>
  <c r="S967" i="4"/>
  <c r="T967" i="4"/>
  <c r="U967" i="4"/>
  <c r="R963" i="4"/>
  <c r="S963" i="4"/>
  <c r="T963" i="4"/>
  <c r="U963" i="4"/>
  <c r="X960" i="4"/>
  <c r="Y960" i="4"/>
  <c r="Z960" i="4"/>
  <c r="AA960" i="4"/>
  <c r="X956" i="4"/>
  <c r="Y956" i="4"/>
  <c r="Z956" i="4"/>
  <c r="AA956" i="4"/>
  <c r="L954" i="4"/>
  <c r="N954" i="4"/>
  <c r="M954" i="4"/>
  <c r="O954" i="4"/>
  <c r="R951" i="4"/>
  <c r="S951" i="4"/>
  <c r="T951" i="4"/>
  <c r="U951" i="4"/>
  <c r="X948" i="4"/>
  <c r="Y948" i="4"/>
  <c r="Z948" i="4"/>
  <c r="AA948" i="4"/>
  <c r="L946" i="4"/>
  <c r="N946" i="4"/>
  <c r="M946" i="4"/>
  <c r="O946" i="4"/>
  <c r="R943" i="4"/>
  <c r="S943" i="4"/>
  <c r="T943" i="4"/>
  <c r="U943" i="4"/>
  <c r="X940" i="4"/>
  <c r="Y940" i="4"/>
  <c r="Z940" i="4"/>
  <c r="AA940" i="4"/>
  <c r="L938" i="4"/>
  <c r="N938" i="4"/>
  <c r="M938" i="4"/>
  <c r="O938" i="4"/>
  <c r="R935" i="4"/>
  <c r="S935" i="4"/>
  <c r="T935" i="4"/>
  <c r="U935" i="4"/>
  <c r="X932" i="4"/>
  <c r="Y932" i="4"/>
  <c r="Z932" i="4"/>
  <c r="AA932" i="4"/>
  <c r="L930" i="4"/>
  <c r="N930" i="4"/>
  <c r="M930" i="4"/>
  <c r="O930" i="4"/>
  <c r="R927" i="4"/>
  <c r="S927" i="4"/>
  <c r="T927" i="4"/>
  <c r="U927" i="4"/>
  <c r="X924" i="4"/>
  <c r="Y924" i="4"/>
  <c r="Z924" i="4"/>
  <c r="AA924" i="4"/>
  <c r="R923" i="4"/>
  <c r="S923" i="4"/>
  <c r="T923" i="4"/>
  <c r="U923" i="4"/>
  <c r="X920" i="4"/>
  <c r="Y920" i="4"/>
  <c r="Z920" i="4"/>
  <c r="AA920" i="4"/>
  <c r="L918" i="4"/>
  <c r="N918" i="4"/>
  <c r="M918" i="4"/>
  <c r="O918" i="4"/>
  <c r="R915" i="4"/>
  <c r="S915" i="4"/>
  <c r="T915" i="4"/>
  <c r="U915" i="4"/>
  <c r="Z912" i="4"/>
  <c r="AA912" i="4"/>
  <c r="X912" i="4"/>
  <c r="Y912" i="4"/>
  <c r="L910" i="4"/>
  <c r="N910" i="4"/>
  <c r="M910" i="4"/>
  <c r="O910" i="4"/>
  <c r="R907" i="4"/>
  <c r="S907" i="4"/>
  <c r="T907" i="4"/>
  <c r="U907" i="4"/>
  <c r="Z904" i="4"/>
  <c r="AA904" i="4"/>
  <c r="X904" i="4"/>
  <c r="Y904" i="4"/>
  <c r="L902" i="4"/>
  <c r="N902" i="4"/>
  <c r="M902" i="4"/>
  <c r="O902" i="4"/>
  <c r="R899" i="4"/>
  <c r="S899" i="4"/>
  <c r="T899" i="4"/>
  <c r="U899" i="4"/>
  <c r="Z896" i="4"/>
  <c r="AA896" i="4"/>
  <c r="X896" i="4"/>
  <c r="Y896" i="4"/>
  <c r="L894" i="4"/>
  <c r="N894" i="4"/>
  <c r="M894" i="4"/>
  <c r="O894" i="4"/>
  <c r="R891" i="4"/>
  <c r="S891" i="4"/>
  <c r="T891" i="4"/>
  <c r="U891" i="4"/>
  <c r="Z888" i="4"/>
  <c r="AA888" i="4"/>
  <c r="X888" i="4"/>
  <c r="Y888" i="4"/>
  <c r="L886" i="4"/>
  <c r="N886" i="4"/>
  <c r="M886" i="4"/>
  <c r="O886" i="4"/>
  <c r="R883" i="4"/>
  <c r="S883" i="4"/>
  <c r="T883" i="4"/>
  <c r="U883" i="4"/>
  <c r="Z880" i="4"/>
  <c r="AA880" i="4"/>
  <c r="X880" i="4"/>
  <c r="Y880" i="4"/>
  <c r="L878" i="4"/>
  <c r="N878" i="4"/>
  <c r="M878" i="4"/>
  <c r="O878" i="4"/>
  <c r="R875" i="4"/>
  <c r="S875" i="4"/>
  <c r="T875" i="4"/>
  <c r="U875" i="4"/>
  <c r="L874" i="4"/>
  <c r="N874" i="4"/>
  <c r="M874" i="4"/>
  <c r="O874" i="4"/>
  <c r="R871" i="4"/>
  <c r="S871" i="4"/>
  <c r="T871" i="4"/>
  <c r="U871" i="4"/>
  <c r="Z868" i="4"/>
  <c r="AA868" i="4"/>
  <c r="X868" i="4"/>
  <c r="Y868" i="4"/>
  <c r="L866" i="4"/>
  <c r="N866" i="4"/>
  <c r="M866" i="4"/>
  <c r="O866" i="4"/>
  <c r="R863" i="4"/>
  <c r="S863" i="4"/>
  <c r="T863" i="4"/>
  <c r="U863" i="4"/>
  <c r="Z860" i="4"/>
  <c r="AA860" i="4"/>
  <c r="X860" i="4"/>
  <c r="Y860" i="4"/>
  <c r="L858" i="4"/>
  <c r="N858" i="4"/>
  <c r="M858" i="4"/>
  <c r="O858" i="4"/>
  <c r="R855" i="4"/>
  <c r="S855" i="4"/>
  <c r="T855" i="4"/>
  <c r="U855" i="4"/>
  <c r="L854" i="4"/>
  <c r="N854" i="4"/>
  <c r="M854" i="4"/>
  <c r="O854" i="4"/>
  <c r="R851" i="4"/>
  <c r="S851" i="4"/>
  <c r="T851" i="4"/>
  <c r="U851" i="4"/>
  <c r="Z848" i="4"/>
  <c r="AA848" i="4"/>
  <c r="X848" i="4"/>
  <c r="Y848" i="4"/>
  <c r="L846" i="4"/>
  <c r="N846" i="4"/>
  <c r="M846" i="4"/>
  <c r="O846" i="4"/>
  <c r="R843" i="4"/>
  <c r="S843" i="4"/>
  <c r="T843" i="4"/>
  <c r="U843" i="4"/>
  <c r="Z840" i="4"/>
  <c r="AA840" i="4"/>
  <c r="X840" i="4"/>
  <c r="Y840" i="4"/>
  <c r="Z836" i="4"/>
  <c r="AA836" i="4"/>
  <c r="X836" i="4"/>
  <c r="Y836" i="4"/>
  <c r="L834" i="4"/>
  <c r="N834" i="4"/>
  <c r="M834" i="4"/>
  <c r="O834" i="4"/>
  <c r="R831" i="4"/>
  <c r="S831" i="4"/>
  <c r="T831" i="4"/>
  <c r="U831" i="4"/>
  <c r="R827" i="4"/>
  <c r="S827" i="4"/>
  <c r="T827" i="4"/>
  <c r="U827" i="4"/>
  <c r="Z824" i="4"/>
  <c r="AA824" i="4"/>
  <c r="X824" i="4"/>
  <c r="Y824" i="4"/>
  <c r="L822" i="4"/>
  <c r="N822" i="4"/>
  <c r="M822" i="4"/>
  <c r="O822" i="4"/>
  <c r="R819" i="4"/>
  <c r="S819" i="4"/>
  <c r="T819" i="4"/>
  <c r="U819" i="4"/>
  <c r="Z816" i="4"/>
  <c r="AA816" i="4"/>
  <c r="X816" i="4"/>
  <c r="Y816" i="4"/>
  <c r="L814" i="4"/>
  <c r="N814" i="4"/>
  <c r="M814" i="4"/>
  <c r="O814" i="4"/>
  <c r="R811" i="4"/>
  <c r="S811" i="4"/>
  <c r="T811" i="4"/>
  <c r="U811" i="4"/>
  <c r="X808" i="4"/>
  <c r="Z808" i="4"/>
  <c r="Y808" i="4"/>
  <c r="AA808" i="4"/>
  <c r="L806" i="4"/>
  <c r="N806" i="4"/>
  <c r="M806" i="4"/>
  <c r="O806" i="4"/>
  <c r="R803" i="4"/>
  <c r="S803" i="4"/>
  <c r="T803" i="4"/>
  <c r="U803" i="4"/>
  <c r="X800" i="4"/>
  <c r="Z800" i="4"/>
  <c r="Y800" i="4"/>
  <c r="AA800" i="4"/>
  <c r="L798" i="4"/>
  <c r="N798" i="4"/>
  <c r="M798" i="4"/>
  <c r="O798" i="4"/>
  <c r="X796" i="4"/>
  <c r="Z796" i="4"/>
  <c r="Y796" i="4"/>
  <c r="AA796" i="4"/>
  <c r="L794" i="4"/>
  <c r="N794" i="4"/>
  <c r="M794" i="4"/>
  <c r="O794" i="4"/>
  <c r="R791" i="4"/>
  <c r="S791" i="4"/>
  <c r="T791" i="4"/>
  <c r="U791" i="4"/>
  <c r="X788" i="4"/>
  <c r="Z788" i="4"/>
  <c r="Y788" i="4"/>
  <c r="AA788" i="4"/>
  <c r="L786" i="4"/>
  <c r="N786" i="4"/>
  <c r="M786" i="4"/>
  <c r="O786" i="4"/>
  <c r="R783" i="4"/>
  <c r="S783" i="4"/>
  <c r="T783" i="4"/>
  <c r="U783" i="4"/>
  <c r="X780" i="4"/>
  <c r="Z780" i="4"/>
  <c r="Y780" i="4"/>
  <c r="AA780" i="4"/>
  <c r="L778" i="4"/>
  <c r="N778" i="4"/>
  <c r="M778" i="4"/>
  <c r="O778" i="4"/>
  <c r="X776" i="4"/>
  <c r="Z776" i="4"/>
  <c r="Y776" i="4"/>
  <c r="AA776" i="4"/>
  <c r="L774" i="4"/>
  <c r="N774" i="4"/>
  <c r="M774" i="4"/>
  <c r="O774" i="4"/>
  <c r="R771" i="4"/>
  <c r="S771" i="4"/>
  <c r="T771" i="4"/>
  <c r="U771" i="4"/>
  <c r="L770" i="4"/>
  <c r="N770" i="4"/>
  <c r="M770" i="4"/>
  <c r="O770" i="4"/>
  <c r="R767" i="4"/>
  <c r="S767" i="4"/>
  <c r="T767" i="4"/>
  <c r="U767" i="4"/>
  <c r="L766" i="4"/>
  <c r="N766" i="4"/>
  <c r="M766" i="4"/>
  <c r="O766" i="4"/>
  <c r="X764" i="4"/>
  <c r="Z764" i="4"/>
  <c r="Y764" i="4"/>
  <c r="AA764" i="4"/>
  <c r="R763" i="4"/>
  <c r="S763" i="4"/>
  <c r="T763" i="4"/>
  <c r="U763" i="4"/>
  <c r="L762" i="4"/>
  <c r="N762" i="4"/>
  <c r="M762" i="4"/>
  <c r="O762" i="4"/>
  <c r="R759" i="4"/>
  <c r="S759" i="4"/>
  <c r="T759" i="4"/>
  <c r="U759" i="4"/>
  <c r="X756" i="4"/>
  <c r="Z756" i="4"/>
  <c r="Y756" i="4"/>
  <c r="AA756" i="4"/>
  <c r="L754" i="4"/>
  <c r="N754" i="4"/>
  <c r="M754" i="4"/>
  <c r="O754" i="4"/>
  <c r="R751" i="4"/>
  <c r="S751" i="4"/>
  <c r="T751" i="4"/>
  <c r="U751" i="4"/>
  <c r="X748" i="4"/>
  <c r="Z748" i="4"/>
  <c r="Y748" i="4"/>
  <c r="AA748" i="4"/>
  <c r="L746" i="4"/>
  <c r="N746" i="4"/>
  <c r="M746" i="4"/>
  <c r="O746" i="4"/>
  <c r="L742" i="4"/>
  <c r="N742" i="4"/>
  <c r="M742" i="4"/>
  <c r="O742" i="4"/>
  <c r="R739" i="4"/>
  <c r="S739" i="4"/>
  <c r="T739" i="4"/>
  <c r="U739" i="4"/>
  <c r="X736" i="4"/>
  <c r="Z736" i="4"/>
  <c r="Y736" i="4"/>
  <c r="AA736" i="4"/>
  <c r="L734" i="4"/>
  <c r="N734" i="4"/>
  <c r="M734" i="4"/>
  <c r="O734" i="4"/>
  <c r="R731" i="4"/>
  <c r="S731" i="4"/>
  <c r="T731" i="4"/>
  <c r="U731" i="4"/>
  <c r="X728" i="4"/>
  <c r="Z728" i="4"/>
  <c r="Y728" i="4"/>
  <c r="AA728" i="4"/>
  <c r="L726" i="4"/>
  <c r="N726" i="4"/>
  <c r="M726" i="4"/>
  <c r="O726" i="4"/>
  <c r="R723" i="4"/>
  <c r="S723" i="4"/>
  <c r="T723" i="4"/>
  <c r="U723" i="4"/>
  <c r="X720" i="4"/>
  <c r="Z720" i="4"/>
  <c r="Y720" i="4"/>
  <c r="AA720" i="4"/>
  <c r="L718" i="4"/>
  <c r="N718" i="4"/>
  <c r="M718" i="4"/>
  <c r="O718" i="4"/>
  <c r="X716" i="4"/>
  <c r="Z716" i="4"/>
  <c r="Y716" i="4"/>
  <c r="AA716" i="4"/>
  <c r="L714" i="4"/>
  <c r="N714" i="4"/>
  <c r="M714" i="4"/>
  <c r="O714" i="4"/>
  <c r="R711" i="4"/>
  <c r="S711" i="4"/>
  <c r="T711" i="4"/>
  <c r="U711" i="4"/>
  <c r="X708" i="4"/>
  <c r="Z708" i="4"/>
  <c r="Y708" i="4"/>
  <c r="AA708" i="4"/>
  <c r="X704" i="4"/>
  <c r="Z704" i="4"/>
  <c r="Y704" i="4"/>
  <c r="AA704" i="4"/>
  <c r="L702" i="4"/>
  <c r="N702" i="4"/>
  <c r="M702" i="4"/>
  <c r="O702" i="4"/>
  <c r="R699" i="4"/>
  <c r="S699" i="4"/>
  <c r="T699" i="4"/>
  <c r="U699" i="4"/>
  <c r="X696" i="4"/>
  <c r="Z696" i="4"/>
  <c r="Y696" i="4"/>
  <c r="AA696" i="4"/>
  <c r="L694" i="4"/>
  <c r="N694" i="4"/>
  <c r="M694" i="4"/>
  <c r="O694" i="4"/>
  <c r="R691" i="4"/>
  <c r="S691" i="4"/>
  <c r="T691" i="4"/>
  <c r="U691" i="4"/>
  <c r="X688" i="4"/>
  <c r="Z688" i="4"/>
  <c r="Y688" i="4"/>
  <c r="AA688" i="4"/>
  <c r="L686" i="4"/>
  <c r="N686" i="4"/>
  <c r="M686" i="4"/>
  <c r="O686" i="4"/>
  <c r="R683" i="4"/>
  <c r="S683" i="4"/>
  <c r="T683" i="4"/>
  <c r="U683" i="4"/>
  <c r="X680" i="4"/>
  <c r="Z680" i="4"/>
  <c r="Y680" i="4"/>
  <c r="AA680" i="4"/>
  <c r="L678" i="4"/>
  <c r="N678" i="4"/>
  <c r="M678" i="4"/>
  <c r="O678" i="4"/>
  <c r="R675" i="4"/>
  <c r="S675" i="4"/>
  <c r="T675" i="4"/>
  <c r="U675" i="4"/>
  <c r="X672" i="4"/>
  <c r="Z672" i="4"/>
  <c r="Y672" i="4"/>
  <c r="AA672" i="4"/>
  <c r="X668" i="4"/>
  <c r="Z668" i="4"/>
  <c r="Y668" i="4"/>
  <c r="AA668" i="4"/>
  <c r="L666" i="4"/>
  <c r="N666" i="4"/>
  <c r="M666" i="4"/>
  <c r="O666" i="4"/>
  <c r="R663" i="4"/>
  <c r="S663" i="4"/>
  <c r="T663" i="4"/>
  <c r="U663" i="4"/>
  <c r="X660" i="4"/>
  <c r="Z660" i="4"/>
  <c r="Y660" i="4"/>
  <c r="AA660" i="4"/>
  <c r="L658" i="4"/>
  <c r="N658" i="4"/>
  <c r="M658" i="4"/>
  <c r="O658" i="4"/>
  <c r="R655" i="4"/>
  <c r="S655" i="4"/>
  <c r="T655" i="4"/>
  <c r="U655" i="4"/>
  <c r="X652" i="4"/>
  <c r="Z652" i="4"/>
  <c r="Y652" i="4"/>
  <c r="AA652" i="4"/>
  <c r="L650" i="4"/>
  <c r="N650" i="4"/>
  <c r="M650" i="4"/>
  <c r="O650" i="4"/>
  <c r="R647" i="4"/>
  <c r="S647" i="4"/>
  <c r="T647" i="4"/>
  <c r="U647" i="4"/>
  <c r="X644" i="4"/>
  <c r="Z644" i="4"/>
  <c r="Y644" i="4"/>
  <c r="AA644" i="4"/>
  <c r="L642" i="4"/>
  <c r="N642" i="4"/>
  <c r="M642" i="4"/>
  <c r="O642" i="4"/>
  <c r="R639" i="4"/>
  <c r="S639" i="4"/>
  <c r="T639" i="4"/>
  <c r="U639" i="4"/>
  <c r="X636" i="4"/>
  <c r="Z636" i="4"/>
  <c r="Y636" i="4"/>
  <c r="AA636" i="4"/>
  <c r="X632" i="4"/>
  <c r="Z632" i="4"/>
  <c r="Y632" i="4"/>
  <c r="AA632" i="4"/>
  <c r="X628" i="4"/>
  <c r="Z628" i="4"/>
  <c r="Y628" i="4"/>
  <c r="AA628" i="4"/>
  <c r="L626" i="4"/>
  <c r="N626" i="4"/>
  <c r="M626" i="4"/>
  <c r="O626" i="4"/>
  <c r="R623" i="4"/>
  <c r="S623" i="4"/>
  <c r="T623" i="4"/>
  <c r="U623" i="4"/>
  <c r="X620" i="4"/>
  <c r="Z620" i="4"/>
  <c r="Y620" i="4"/>
  <c r="AA620" i="4"/>
  <c r="L618" i="4"/>
  <c r="N618" i="4"/>
  <c r="M618" i="4"/>
  <c r="O618" i="4"/>
  <c r="R615" i="4"/>
  <c r="S615" i="4"/>
  <c r="T615" i="4"/>
  <c r="U615" i="4"/>
  <c r="X612" i="4"/>
  <c r="Z612" i="4"/>
  <c r="Y612" i="4"/>
  <c r="AA612" i="4"/>
  <c r="X608" i="4"/>
  <c r="Z608" i="4"/>
  <c r="Y608" i="4"/>
  <c r="AA608" i="4"/>
  <c r="L606" i="4"/>
  <c r="N606" i="4"/>
  <c r="M606" i="4"/>
  <c r="O606" i="4"/>
  <c r="R603" i="4"/>
  <c r="S603" i="4"/>
  <c r="T603" i="4"/>
  <c r="U603" i="4"/>
  <c r="X600" i="4"/>
  <c r="Z600" i="4"/>
  <c r="Y600" i="4"/>
  <c r="AA600" i="4"/>
  <c r="R591" i="4"/>
  <c r="S591" i="4"/>
  <c r="T591" i="4"/>
  <c r="U591" i="4"/>
  <c r="Y588" i="4"/>
  <c r="Z588" i="4"/>
  <c r="X588" i="4"/>
  <c r="AA588" i="4"/>
  <c r="L586" i="4"/>
  <c r="N586" i="4"/>
  <c r="M586" i="4"/>
  <c r="O586" i="4"/>
  <c r="R583" i="4"/>
  <c r="S583" i="4"/>
  <c r="T583" i="4"/>
  <c r="U583" i="4"/>
  <c r="Y580" i="4"/>
  <c r="Z580" i="4"/>
  <c r="X580" i="4"/>
  <c r="AA580" i="4"/>
  <c r="L578" i="4"/>
  <c r="N578" i="4"/>
  <c r="M578" i="4"/>
  <c r="O578" i="4"/>
  <c r="R575" i="4"/>
  <c r="S575" i="4"/>
  <c r="T575" i="4"/>
  <c r="U575" i="4"/>
  <c r="R571" i="4"/>
  <c r="S571" i="4"/>
  <c r="T571" i="4"/>
  <c r="U571" i="4"/>
  <c r="Y568" i="4"/>
  <c r="AA568" i="4"/>
  <c r="Z568" i="4"/>
  <c r="X568" i="4"/>
  <c r="L566" i="4"/>
  <c r="N566" i="4"/>
  <c r="M566" i="4"/>
  <c r="O566" i="4"/>
  <c r="R563" i="4"/>
  <c r="S563" i="4"/>
  <c r="T563" i="4"/>
  <c r="U563" i="4"/>
  <c r="Y560" i="4"/>
  <c r="AA560" i="4"/>
  <c r="Z560" i="4"/>
  <c r="X560" i="4"/>
  <c r="L558" i="4"/>
  <c r="N558" i="4"/>
  <c r="M558" i="4"/>
  <c r="O558" i="4"/>
  <c r="Y556" i="4"/>
  <c r="AA556" i="4"/>
  <c r="X556" i="4"/>
  <c r="Z556" i="4"/>
  <c r="L554" i="4"/>
  <c r="N554" i="4"/>
  <c r="M554" i="4"/>
  <c r="O554" i="4"/>
  <c r="R551" i="4"/>
  <c r="S551" i="4"/>
  <c r="T551" i="4"/>
  <c r="U551" i="4"/>
  <c r="R547" i="4"/>
  <c r="S547" i="4"/>
  <c r="T547" i="4"/>
  <c r="U547" i="4"/>
  <c r="Y544" i="4"/>
  <c r="AA544" i="4"/>
  <c r="Z544" i="4"/>
  <c r="X544" i="4"/>
  <c r="L542" i="4"/>
  <c r="N542" i="4"/>
  <c r="M542" i="4"/>
  <c r="O542" i="4"/>
  <c r="R539" i="4"/>
  <c r="S539" i="4"/>
  <c r="T539" i="4"/>
  <c r="U539" i="4"/>
  <c r="Y536" i="4"/>
  <c r="AA536" i="4"/>
  <c r="X536" i="4"/>
  <c r="Z536" i="4"/>
  <c r="L534" i="4"/>
  <c r="N534" i="4"/>
  <c r="M534" i="4"/>
  <c r="O534" i="4"/>
  <c r="Y532" i="4"/>
  <c r="AA532" i="4"/>
  <c r="X532" i="4"/>
  <c r="Z532" i="4"/>
  <c r="L530" i="4"/>
  <c r="N530" i="4"/>
  <c r="M530" i="4"/>
  <c r="O530" i="4"/>
  <c r="R527" i="4"/>
  <c r="S527" i="4"/>
  <c r="T527" i="4"/>
  <c r="U527" i="4"/>
  <c r="Y524" i="4"/>
  <c r="AA524" i="4"/>
  <c r="X524" i="4"/>
  <c r="Z524" i="4"/>
  <c r="L522" i="4"/>
  <c r="N522" i="4"/>
  <c r="M522" i="4"/>
  <c r="O522" i="4"/>
  <c r="R519" i="4"/>
  <c r="S519" i="4"/>
  <c r="T519" i="4"/>
  <c r="U519" i="4"/>
  <c r="Y516" i="4"/>
  <c r="AA516" i="4"/>
  <c r="X516" i="4"/>
  <c r="Z516" i="4"/>
  <c r="L514" i="4"/>
  <c r="N514" i="4"/>
  <c r="M514" i="4"/>
  <c r="O514" i="4"/>
  <c r="R511" i="4"/>
  <c r="S511" i="4"/>
  <c r="T511" i="4"/>
  <c r="U511" i="4"/>
  <c r="Y508" i="4"/>
  <c r="AA508" i="4"/>
  <c r="X508" i="4"/>
  <c r="Z508" i="4"/>
  <c r="Y504" i="4"/>
  <c r="AA504" i="4"/>
  <c r="X504" i="4"/>
  <c r="Z504" i="4"/>
  <c r="L502" i="4"/>
  <c r="N502" i="4"/>
  <c r="M502" i="4"/>
  <c r="O502" i="4"/>
  <c r="R499" i="4"/>
  <c r="S499" i="4"/>
  <c r="T499" i="4"/>
  <c r="U499" i="4"/>
  <c r="Y496" i="4"/>
  <c r="AA496" i="4"/>
  <c r="X496" i="4"/>
  <c r="Z496" i="4"/>
  <c r="Y492" i="4"/>
  <c r="AA492" i="4"/>
  <c r="X492" i="4"/>
  <c r="Z492" i="4"/>
  <c r="L490" i="4"/>
  <c r="N490" i="4"/>
  <c r="M490" i="4"/>
  <c r="O490" i="4"/>
  <c r="R487" i="4"/>
  <c r="S487" i="4"/>
  <c r="T487" i="4"/>
  <c r="U487" i="4"/>
  <c r="Y484" i="4"/>
  <c r="AA484" i="4"/>
  <c r="X484" i="4"/>
  <c r="Z484" i="4"/>
  <c r="Y480" i="4"/>
  <c r="AA480" i="4"/>
  <c r="X480" i="4"/>
  <c r="Z480" i="4"/>
  <c r="L478" i="4"/>
  <c r="N478" i="4"/>
  <c r="M478" i="4"/>
  <c r="O478" i="4"/>
  <c r="R475" i="4"/>
  <c r="S475" i="4"/>
  <c r="T475" i="4"/>
  <c r="U475" i="4"/>
  <c r="L474" i="4"/>
  <c r="N474" i="4"/>
  <c r="M474" i="4"/>
  <c r="O474" i="4"/>
  <c r="R471" i="4"/>
  <c r="S471" i="4"/>
  <c r="T471" i="4"/>
  <c r="U471" i="4"/>
  <c r="Y468" i="4"/>
  <c r="AA468" i="4"/>
  <c r="X468" i="4"/>
  <c r="Z468" i="4"/>
  <c r="L466" i="4"/>
  <c r="N466" i="4"/>
  <c r="M466" i="4"/>
  <c r="O466" i="4"/>
  <c r="R463" i="4"/>
  <c r="S463" i="4"/>
  <c r="T463" i="4"/>
  <c r="U463" i="4"/>
  <c r="Y460" i="4"/>
  <c r="AA460" i="4"/>
  <c r="X460" i="4"/>
  <c r="Z460" i="4"/>
  <c r="Y456" i="4"/>
  <c r="AA456" i="4"/>
  <c r="X456" i="4"/>
  <c r="Z456" i="4"/>
  <c r="R455" i="4"/>
  <c r="S455" i="4"/>
  <c r="T455" i="4"/>
  <c r="U455" i="4"/>
  <c r="Y452" i="4"/>
  <c r="AA452" i="4"/>
  <c r="X452" i="4"/>
  <c r="Z452" i="4"/>
  <c r="L450" i="4"/>
  <c r="N450" i="4"/>
  <c r="M450" i="4"/>
  <c r="O450" i="4"/>
  <c r="R447" i="4"/>
  <c r="S447" i="4"/>
  <c r="T447" i="4"/>
  <c r="U447" i="4"/>
  <c r="AA444" i="4"/>
  <c r="Y444" i="4"/>
  <c r="X444" i="4"/>
  <c r="Z444" i="4"/>
  <c r="AA440" i="4"/>
  <c r="Y440" i="4"/>
  <c r="X440" i="4"/>
  <c r="Z440" i="4"/>
  <c r="L438" i="4"/>
  <c r="N438" i="4"/>
  <c r="M438" i="4"/>
  <c r="O438" i="4"/>
  <c r="R435" i="4"/>
  <c r="S435" i="4"/>
  <c r="T435" i="4"/>
  <c r="U435" i="4"/>
  <c r="AA432" i="4"/>
  <c r="Y432" i="4"/>
  <c r="X432" i="4"/>
  <c r="Z432" i="4"/>
  <c r="L430" i="4"/>
  <c r="N430" i="4"/>
  <c r="M430" i="4"/>
  <c r="O430" i="4"/>
  <c r="R427" i="4"/>
  <c r="S427" i="4"/>
  <c r="T427" i="4"/>
  <c r="U427" i="4"/>
  <c r="AA424" i="4"/>
  <c r="Y424" i="4"/>
  <c r="X424" i="4"/>
  <c r="Z424" i="4"/>
  <c r="L422" i="4"/>
  <c r="N422" i="4"/>
  <c r="M422" i="4"/>
  <c r="O422" i="4"/>
  <c r="R419" i="4"/>
  <c r="S419" i="4"/>
  <c r="T419" i="4"/>
  <c r="U419" i="4"/>
  <c r="AA416" i="4"/>
  <c r="Y416" i="4"/>
  <c r="X416" i="4"/>
  <c r="Z416" i="4"/>
  <c r="L414" i="4"/>
  <c r="N414" i="4"/>
  <c r="M414" i="4"/>
  <c r="O414" i="4"/>
  <c r="R411" i="4"/>
  <c r="S411" i="4"/>
  <c r="T411" i="4"/>
  <c r="U411" i="4"/>
  <c r="AA408" i="4"/>
  <c r="Y408" i="4"/>
  <c r="X408" i="4"/>
  <c r="Z408" i="4"/>
  <c r="L406" i="4"/>
  <c r="N406" i="4"/>
  <c r="M406" i="4"/>
  <c r="O406" i="4"/>
  <c r="R403" i="4"/>
  <c r="S403" i="4"/>
  <c r="T403" i="4"/>
  <c r="U403" i="4"/>
  <c r="R399" i="4"/>
  <c r="S399" i="4"/>
  <c r="T399" i="4"/>
  <c r="U399" i="4"/>
  <c r="AA396" i="4"/>
  <c r="Y396" i="4"/>
  <c r="X396" i="4"/>
  <c r="Z396" i="4"/>
  <c r="L394" i="4"/>
  <c r="N394" i="4"/>
  <c r="M394" i="4"/>
  <c r="O394" i="4"/>
  <c r="R391" i="4"/>
  <c r="S391" i="4"/>
  <c r="T391" i="4"/>
  <c r="U391" i="4"/>
  <c r="AA388" i="4"/>
  <c r="Y388" i="4"/>
  <c r="X388" i="4"/>
  <c r="Z388" i="4"/>
  <c r="L386" i="4"/>
  <c r="N386" i="4"/>
  <c r="M386" i="4"/>
  <c r="O386" i="4"/>
  <c r="R383" i="4"/>
  <c r="S383" i="4"/>
  <c r="T383" i="4"/>
  <c r="U383" i="4"/>
  <c r="L382" i="4"/>
  <c r="N382" i="4"/>
  <c r="M382" i="4"/>
  <c r="O382" i="4"/>
  <c r="R379" i="4"/>
  <c r="S379" i="4"/>
  <c r="T379" i="4"/>
  <c r="U379" i="4"/>
  <c r="AA376" i="4"/>
  <c r="Y376" i="4"/>
  <c r="X376" i="4"/>
  <c r="Z376" i="4"/>
  <c r="L374" i="4"/>
  <c r="N374" i="4"/>
  <c r="M374" i="4"/>
  <c r="O374" i="4"/>
  <c r="R371" i="4"/>
  <c r="S371" i="4"/>
  <c r="T371" i="4"/>
  <c r="U371" i="4"/>
  <c r="AA368" i="4"/>
  <c r="Y368" i="4"/>
  <c r="X368" i="4"/>
  <c r="Z368" i="4"/>
  <c r="L366" i="4"/>
  <c r="N366" i="4"/>
  <c r="M366" i="4"/>
  <c r="O366" i="4"/>
  <c r="R363" i="4"/>
  <c r="S363" i="4"/>
  <c r="T363" i="4"/>
  <c r="U363" i="4"/>
  <c r="AA360" i="4"/>
  <c r="Y360" i="4"/>
  <c r="X360" i="4"/>
  <c r="Z360" i="4"/>
  <c r="L358" i="4"/>
  <c r="N358" i="4"/>
  <c r="M358" i="4"/>
  <c r="O358" i="4"/>
  <c r="R355" i="4"/>
  <c r="S355" i="4"/>
  <c r="T355" i="4"/>
  <c r="U355" i="4"/>
  <c r="R351" i="4"/>
  <c r="S351" i="4"/>
  <c r="T351" i="4"/>
  <c r="U351" i="4"/>
  <c r="AA348" i="4"/>
  <c r="Y348" i="4"/>
  <c r="X348" i="4"/>
  <c r="Z348" i="4"/>
  <c r="L346" i="4"/>
  <c r="N346" i="4"/>
  <c r="M346" i="4"/>
  <c r="O346" i="4"/>
  <c r="R343" i="4"/>
  <c r="S343" i="4"/>
  <c r="T343" i="4"/>
  <c r="U343" i="4"/>
  <c r="AA340" i="4"/>
  <c r="Y340" i="4"/>
  <c r="X340" i="4"/>
  <c r="Z340" i="4"/>
  <c r="L338" i="4"/>
  <c r="N338" i="4"/>
  <c r="M338" i="4"/>
  <c r="O338" i="4"/>
  <c r="R335" i="4"/>
  <c r="S335" i="4"/>
  <c r="T335" i="4"/>
  <c r="U335" i="4"/>
  <c r="R331" i="4"/>
  <c r="S331" i="4"/>
  <c r="T331" i="4"/>
  <c r="U331" i="4"/>
  <c r="X328" i="4"/>
  <c r="Z328" i="4"/>
  <c r="Y328" i="4"/>
  <c r="AA328" i="4"/>
  <c r="L326" i="4"/>
  <c r="N326" i="4"/>
  <c r="M326" i="4"/>
  <c r="O326" i="4"/>
  <c r="R323" i="4"/>
  <c r="S323" i="4"/>
  <c r="T323" i="4"/>
  <c r="U323" i="4"/>
  <c r="X320" i="4"/>
  <c r="Z320" i="4"/>
  <c r="Y320" i="4"/>
  <c r="AA320" i="4"/>
  <c r="X316" i="4"/>
  <c r="Z316" i="4"/>
  <c r="Y316" i="4"/>
  <c r="AA316" i="4"/>
  <c r="L314" i="4"/>
  <c r="N314" i="4"/>
  <c r="M314" i="4"/>
  <c r="O314" i="4"/>
  <c r="R311" i="4"/>
  <c r="S311" i="4"/>
  <c r="T311" i="4"/>
  <c r="U311" i="4"/>
  <c r="X308" i="4"/>
  <c r="Y308" i="4"/>
  <c r="Z308" i="4"/>
  <c r="AA308" i="4"/>
  <c r="X304" i="4"/>
  <c r="Y304" i="4"/>
  <c r="Z304" i="4"/>
  <c r="AA304" i="4"/>
  <c r="L302" i="4"/>
  <c r="N302" i="4"/>
  <c r="M302" i="4"/>
  <c r="O302" i="4"/>
  <c r="R299" i="4"/>
  <c r="S299" i="4"/>
  <c r="T299" i="4"/>
  <c r="U299" i="4"/>
  <c r="X296" i="4"/>
  <c r="Y296" i="4"/>
  <c r="Z296" i="4"/>
  <c r="AA296" i="4"/>
  <c r="L294" i="4"/>
  <c r="N294" i="4"/>
  <c r="M294" i="4"/>
  <c r="O294" i="4"/>
  <c r="R291" i="4"/>
  <c r="S291" i="4"/>
  <c r="T291" i="4"/>
  <c r="U291" i="4"/>
  <c r="X288" i="4"/>
  <c r="Y288" i="4"/>
  <c r="Z288" i="4"/>
  <c r="AA288" i="4"/>
  <c r="L286" i="4"/>
  <c r="N286" i="4"/>
  <c r="M286" i="4"/>
  <c r="O286" i="4"/>
  <c r="R283" i="4"/>
  <c r="S283" i="4"/>
  <c r="T283" i="4"/>
  <c r="U283" i="4"/>
  <c r="X280" i="4"/>
  <c r="Y280" i="4"/>
  <c r="Z280" i="4"/>
  <c r="AA280" i="4"/>
  <c r="Y276" i="4"/>
  <c r="X276" i="4"/>
  <c r="Z276" i="4"/>
  <c r="AA276" i="4"/>
  <c r="L274" i="4"/>
  <c r="N274" i="4"/>
  <c r="M274" i="4"/>
  <c r="O274" i="4"/>
  <c r="R271" i="4"/>
  <c r="S271" i="4"/>
  <c r="T271" i="4"/>
  <c r="U271" i="4"/>
  <c r="Y268" i="4"/>
  <c r="X268" i="4"/>
  <c r="Z268" i="4"/>
  <c r="AA268" i="4"/>
  <c r="L266" i="4"/>
  <c r="N266" i="4"/>
  <c r="M266" i="4"/>
  <c r="O266" i="4"/>
  <c r="R263" i="4"/>
  <c r="S263" i="4"/>
  <c r="T263" i="4"/>
  <c r="U263" i="4"/>
  <c r="Y260" i="4"/>
  <c r="X260" i="4"/>
  <c r="Z260" i="4"/>
  <c r="AA260" i="4"/>
  <c r="L258" i="4"/>
  <c r="N258" i="4"/>
  <c r="M258" i="4"/>
  <c r="O258" i="4"/>
  <c r="R255" i="4"/>
  <c r="S255" i="4"/>
  <c r="T255" i="4"/>
  <c r="U255" i="4"/>
  <c r="Y252" i="4"/>
  <c r="X252" i="4"/>
  <c r="Z252" i="4"/>
  <c r="AA252" i="4"/>
  <c r="Y248" i="4"/>
  <c r="X248" i="4"/>
  <c r="Z248" i="4"/>
  <c r="AA248" i="4"/>
  <c r="L246" i="4"/>
  <c r="N246" i="4"/>
  <c r="M246" i="4"/>
  <c r="O246" i="4"/>
  <c r="R243" i="4"/>
  <c r="S243" i="4"/>
  <c r="T243" i="4"/>
  <c r="U243" i="4"/>
  <c r="Y240" i="4"/>
  <c r="X240" i="4"/>
  <c r="Z240" i="4"/>
  <c r="AA240" i="4"/>
  <c r="L238" i="4"/>
  <c r="N238" i="4"/>
  <c r="M238" i="4"/>
  <c r="O238" i="4"/>
  <c r="R235" i="4"/>
  <c r="S235" i="4"/>
  <c r="T235" i="4"/>
  <c r="U235" i="4"/>
  <c r="Y232" i="4"/>
  <c r="X232" i="4"/>
  <c r="Z232" i="4"/>
  <c r="AA232" i="4"/>
  <c r="L230" i="4"/>
  <c r="N230" i="4"/>
  <c r="M230" i="4"/>
  <c r="O230" i="4"/>
  <c r="R227" i="4"/>
  <c r="S227" i="4"/>
  <c r="T227" i="4"/>
  <c r="U227" i="4"/>
  <c r="Y224" i="4"/>
  <c r="X224" i="4"/>
  <c r="Z224" i="4"/>
  <c r="AA224" i="4"/>
  <c r="R223" i="4"/>
  <c r="S223" i="4"/>
  <c r="T223" i="4"/>
  <c r="U223" i="4"/>
  <c r="Y220" i="4"/>
  <c r="X220" i="4"/>
  <c r="Z220" i="4"/>
  <c r="AA220" i="4"/>
  <c r="L218" i="4"/>
  <c r="N218" i="4"/>
  <c r="M218" i="4"/>
  <c r="O218" i="4"/>
  <c r="R215" i="4"/>
  <c r="S215" i="4"/>
  <c r="T215" i="4"/>
  <c r="U215" i="4"/>
  <c r="R211" i="4"/>
  <c r="S211" i="4"/>
  <c r="T211" i="4"/>
  <c r="U211" i="4"/>
  <c r="Y208" i="4"/>
  <c r="X208" i="4"/>
  <c r="Z208" i="4"/>
  <c r="AA208" i="4"/>
  <c r="Y204" i="4"/>
  <c r="X204" i="4"/>
  <c r="Z204" i="4"/>
  <c r="AA204" i="4"/>
  <c r="L202" i="4"/>
  <c r="N202" i="4"/>
  <c r="M202" i="4"/>
  <c r="O202" i="4"/>
  <c r="R199" i="4"/>
  <c r="S199" i="4"/>
  <c r="T199" i="4"/>
  <c r="U199" i="4"/>
  <c r="Y196" i="4"/>
  <c r="X196" i="4"/>
  <c r="Z196" i="4"/>
  <c r="AA196" i="4"/>
  <c r="L194" i="4"/>
  <c r="N194" i="4"/>
  <c r="M194" i="4"/>
  <c r="O194" i="4"/>
  <c r="R191" i="4"/>
  <c r="S191" i="4"/>
  <c r="T191" i="4"/>
  <c r="U191" i="4"/>
  <c r="Y188" i="4"/>
  <c r="X188" i="4"/>
  <c r="Z188" i="4"/>
  <c r="AA188" i="4"/>
  <c r="L186" i="4"/>
  <c r="N186" i="4"/>
  <c r="M186" i="4"/>
  <c r="O186" i="4"/>
  <c r="R183" i="4"/>
  <c r="S183" i="4"/>
  <c r="T183" i="4"/>
  <c r="U183" i="4"/>
  <c r="R179" i="4"/>
  <c r="S179" i="4"/>
  <c r="T179" i="4"/>
  <c r="U179" i="4"/>
  <c r="AA176" i="4"/>
  <c r="Y176" i="4"/>
  <c r="X176" i="4"/>
  <c r="Z176" i="4"/>
  <c r="L174" i="4"/>
  <c r="N174" i="4"/>
  <c r="M174" i="4"/>
  <c r="O174" i="4"/>
  <c r="R171" i="4"/>
  <c r="S171" i="4"/>
  <c r="T171" i="4"/>
  <c r="U171" i="4"/>
  <c r="AA168" i="4"/>
  <c r="Y168" i="4"/>
  <c r="X168" i="4"/>
  <c r="Z168" i="4"/>
  <c r="L166" i="4"/>
  <c r="N166" i="4"/>
  <c r="M166" i="4"/>
  <c r="O166" i="4"/>
  <c r="R163" i="4"/>
  <c r="S163" i="4"/>
  <c r="T163" i="4"/>
  <c r="U163" i="4"/>
  <c r="Y160" i="4"/>
  <c r="Z160" i="4"/>
  <c r="X160" i="4"/>
  <c r="AA160" i="4"/>
  <c r="L158" i="4"/>
  <c r="N158" i="4"/>
  <c r="M158" i="4"/>
  <c r="O158" i="4"/>
  <c r="R155" i="4"/>
  <c r="S155" i="4"/>
  <c r="T155" i="4"/>
  <c r="U155" i="4"/>
  <c r="Y152" i="4"/>
  <c r="Z152" i="4"/>
  <c r="X152" i="4"/>
  <c r="AA152" i="4"/>
  <c r="L150" i="4"/>
  <c r="N150" i="4"/>
  <c r="M150" i="4"/>
  <c r="O150" i="4"/>
  <c r="R147" i="4"/>
  <c r="S147" i="4"/>
  <c r="T147" i="4"/>
  <c r="U147" i="4"/>
  <c r="Y144" i="4"/>
  <c r="Z144" i="4"/>
  <c r="AA144" i="4"/>
  <c r="X144" i="4"/>
  <c r="L142" i="4"/>
  <c r="N142" i="4"/>
  <c r="M142" i="4"/>
  <c r="O142" i="4"/>
  <c r="Y140" i="4"/>
  <c r="Z140" i="4"/>
  <c r="AA140" i="4"/>
  <c r="X140" i="4"/>
  <c r="Y136" i="4"/>
  <c r="Z136" i="4"/>
  <c r="AA136" i="4"/>
  <c r="X136" i="4"/>
  <c r="L134" i="4"/>
  <c r="N134" i="4"/>
  <c r="M134" i="4"/>
  <c r="O134" i="4"/>
  <c r="Y132" i="4"/>
  <c r="Z132" i="4"/>
  <c r="AA132" i="4"/>
  <c r="X132" i="4"/>
  <c r="L130" i="4"/>
  <c r="N130" i="4"/>
  <c r="M130" i="4"/>
  <c r="O130" i="4"/>
  <c r="R127" i="4"/>
  <c r="S127" i="4"/>
  <c r="T127" i="4"/>
  <c r="U127" i="4"/>
  <c r="R123" i="4"/>
  <c r="S123" i="4"/>
  <c r="T123" i="4"/>
  <c r="U123" i="4"/>
  <c r="Y120" i="4"/>
  <c r="X120" i="4"/>
  <c r="Z120" i="4"/>
  <c r="AA120" i="4"/>
  <c r="L118" i="4"/>
  <c r="N118" i="4"/>
  <c r="M118" i="4"/>
  <c r="O118" i="4"/>
  <c r="R115" i="4"/>
  <c r="S115" i="4"/>
  <c r="T115" i="4"/>
  <c r="U115" i="4"/>
  <c r="Y112" i="4"/>
  <c r="X112" i="4"/>
  <c r="Z112" i="4"/>
  <c r="AA112" i="4"/>
  <c r="L110" i="4"/>
  <c r="N110" i="4"/>
  <c r="M110" i="4"/>
  <c r="O110" i="4"/>
  <c r="R107" i="4"/>
  <c r="S107" i="4"/>
  <c r="T107" i="4"/>
  <c r="U107" i="4"/>
  <c r="Y104" i="4"/>
  <c r="X104" i="4"/>
  <c r="Z104" i="4"/>
  <c r="AA104" i="4"/>
  <c r="Y100" i="4"/>
  <c r="X100" i="4"/>
  <c r="Z100" i="4"/>
  <c r="AA100" i="4"/>
  <c r="L98" i="4"/>
  <c r="N98" i="4"/>
  <c r="M98" i="4"/>
  <c r="O98" i="4"/>
  <c r="R95" i="4"/>
  <c r="S95" i="4"/>
  <c r="T95" i="4"/>
  <c r="U95" i="4"/>
  <c r="Y92" i="4"/>
  <c r="X92" i="4"/>
  <c r="Z92" i="4"/>
  <c r="AA92" i="4"/>
  <c r="L90" i="4"/>
  <c r="N90" i="4"/>
  <c r="M90" i="4"/>
  <c r="O90" i="4"/>
  <c r="R87" i="4"/>
  <c r="S87" i="4"/>
  <c r="T87" i="4"/>
  <c r="U87" i="4"/>
  <c r="Y84" i="4"/>
  <c r="X84" i="4"/>
  <c r="Z84" i="4"/>
  <c r="AA84" i="4"/>
  <c r="R83" i="4"/>
  <c r="S83" i="4"/>
  <c r="T83" i="4"/>
  <c r="U83" i="4"/>
  <c r="Y80" i="4"/>
  <c r="Z80" i="4"/>
  <c r="X80" i="4"/>
  <c r="AA80" i="4"/>
  <c r="L78" i="4"/>
  <c r="N78" i="4"/>
  <c r="M78" i="4"/>
  <c r="O78" i="4"/>
  <c r="R75" i="4"/>
  <c r="S75" i="4"/>
  <c r="T75" i="4"/>
  <c r="U75" i="4"/>
  <c r="Y72" i="4"/>
  <c r="Z72" i="4"/>
  <c r="X72" i="4"/>
  <c r="AA72" i="4"/>
  <c r="L70" i="4"/>
  <c r="N70" i="4"/>
  <c r="M70" i="4"/>
  <c r="O70" i="4"/>
  <c r="R67" i="4"/>
  <c r="S67" i="4"/>
  <c r="T67" i="4"/>
  <c r="U67" i="4"/>
  <c r="Y64" i="4"/>
  <c r="Z64" i="4"/>
  <c r="X64" i="4"/>
  <c r="AA64" i="4"/>
  <c r="L62" i="4"/>
  <c r="N62" i="4"/>
  <c r="M62" i="4"/>
  <c r="O62" i="4"/>
  <c r="R59" i="4"/>
  <c r="S59" i="4"/>
  <c r="T59" i="4"/>
  <c r="U59" i="4"/>
  <c r="Y56" i="4"/>
  <c r="Z56" i="4"/>
  <c r="X56" i="4"/>
  <c r="AA56" i="4"/>
  <c r="L54" i="4"/>
  <c r="N54" i="4"/>
  <c r="M54" i="4"/>
  <c r="O54" i="4"/>
  <c r="R51" i="4"/>
  <c r="S51" i="4"/>
  <c r="T51" i="4"/>
  <c r="U51" i="4"/>
  <c r="Y48" i="4"/>
  <c r="Z48" i="4"/>
  <c r="X48" i="4"/>
  <c r="AA48" i="4"/>
  <c r="L46" i="4"/>
  <c r="N46" i="4"/>
  <c r="M46" i="4"/>
  <c r="O46" i="4"/>
  <c r="R43" i="4"/>
  <c r="S43" i="4"/>
  <c r="T43" i="4"/>
  <c r="U43" i="4"/>
  <c r="L42" i="4"/>
  <c r="N42" i="4"/>
  <c r="M42" i="4"/>
  <c r="O42" i="4"/>
  <c r="R39" i="4"/>
  <c r="S39" i="4"/>
  <c r="T39" i="4"/>
  <c r="U39" i="4"/>
  <c r="Y36" i="4"/>
  <c r="Z36" i="4"/>
  <c r="AA36" i="4"/>
  <c r="X36" i="4"/>
  <c r="L34" i="4"/>
  <c r="N34" i="4"/>
  <c r="M34" i="4"/>
  <c r="O34" i="4"/>
  <c r="L30" i="4"/>
  <c r="N30" i="4"/>
  <c r="M30" i="4"/>
  <c r="O30" i="4"/>
  <c r="R27" i="4"/>
  <c r="S27" i="4"/>
  <c r="T27" i="4"/>
  <c r="U27" i="4"/>
  <c r="Y24" i="4"/>
  <c r="Z24" i="4"/>
  <c r="X24" i="4"/>
  <c r="AA24" i="4"/>
  <c r="L22" i="4"/>
  <c r="N22" i="4"/>
  <c r="M22" i="4"/>
  <c r="O22" i="4"/>
  <c r="R19" i="4"/>
  <c r="S19" i="4"/>
  <c r="T19" i="4"/>
  <c r="U19" i="4"/>
  <c r="Y16" i="4"/>
  <c r="Z16" i="4"/>
  <c r="X16" i="4"/>
  <c r="AA16" i="4"/>
  <c r="L14" i="4"/>
  <c r="N14" i="4"/>
  <c r="M14" i="4"/>
  <c r="O14" i="4"/>
  <c r="Y12" i="4"/>
  <c r="Z12" i="4"/>
  <c r="AA12" i="4"/>
  <c r="X12" i="4"/>
  <c r="L10" i="4"/>
  <c r="N10" i="4"/>
  <c r="M10" i="4"/>
  <c r="O10" i="4"/>
  <c r="Y8" i="4"/>
  <c r="Z8" i="4"/>
  <c r="X8" i="4"/>
  <c r="AA8" i="4"/>
  <c r="L5918" i="4"/>
  <c r="L5914" i="4"/>
  <c r="L5902" i="4"/>
  <c r="L5898" i="4"/>
  <c r="L5894" i="4"/>
  <c r="L5890" i="4"/>
  <c r="L5886" i="4"/>
  <c r="L5878" i="4"/>
  <c r="L5870" i="4"/>
  <c r="L5866" i="4"/>
  <c r="L5862" i="4"/>
  <c r="L5858" i="4"/>
  <c r="L5854" i="4"/>
  <c r="L5842" i="4"/>
  <c r="L5822" i="4"/>
  <c r="L5818" i="4"/>
  <c r="L5814" i="4"/>
  <c r="L5810" i="4"/>
  <c r="L5782" i="4"/>
  <c r="L5778" i="4"/>
  <c r="L5774" i="4"/>
  <c r="L5770" i="4"/>
  <c r="L5762" i="4"/>
  <c r="L5758" i="4"/>
  <c r="L5754" i="4"/>
  <c r="L5746" i="4"/>
  <c r="L5742" i="4"/>
  <c r="L5730" i="4"/>
  <c r="L5726" i="4"/>
  <c r="L5722" i="4"/>
  <c r="L5718" i="4"/>
  <c r="L5706" i="4"/>
  <c r="L5690" i="4"/>
  <c r="L5682" i="4"/>
  <c r="L5670" i="4"/>
  <c r="L5666" i="4"/>
  <c r="L5662" i="4"/>
  <c r="L5654" i="4"/>
  <c r="L5650" i="4"/>
  <c r="L5646" i="4"/>
  <c r="L5642" i="4"/>
  <c r="L5634" i="4"/>
  <c r="L5622" i="4"/>
  <c r="L5606" i="4"/>
  <c r="L5602" i="4"/>
  <c r="L5594" i="4"/>
  <c r="L5582" i="4"/>
  <c r="L5578" i="4"/>
  <c r="L5574" i="4"/>
  <c r="L5566" i="4"/>
  <c r="L5562" i="4"/>
  <c r="L5558" i="4"/>
  <c r="L5554" i="4"/>
  <c r="L5542" i="4"/>
  <c r="L5538" i="4"/>
  <c r="L5534" i="4"/>
  <c r="L5526" i="4"/>
  <c r="L5522" i="4"/>
  <c r="L5518" i="4"/>
  <c r="L5514" i="4"/>
  <c r="L5510" i="4"/>
  <c r="L5506" i="4"/>
  <c r="L5502" i="4"/>
  <c r="L5498" i="4"/>
  <c r="L5494" i="4"/>
  <c r="L5490" i="4"/>
  <c r="L5482" i="4"/>
  <c r="L5466" i="4"/>
  <c r="L5458" i="4"/>
  <c r="L5454" i="4"/>
  <c r="L5442" i="4"/>
  <c r="L5438" i="4"/>
  <c r="L5430" i="4"/>
  <c r="L5418" i="4"/>
  <c r="L5406" i="4"/>
  <c r="L5398" i="4"/>
  <c r="L5390" i="4"/>
  <c r="L5382" i="4"/>
  <c r="L5378" i="4"/>
  <c r="L5366" i="4"/>
  <c r="L5358" i="4"/>
  <c r="L5350" i="4"/>
  <c r="L5346" i="4"/>
  <c r="L5338" i="4"/>
  <c r="L5334" i="4"/>
  <c r="L5330" i="4"/>
  <c r="L5306" i="4"/>
  <c r="L5302" i="4"/>
  <c r="L5294" i="4"/>
  <c r="L5286" i="4"/>
  <c r="L5274" i="4"/>
  <c r="L5262" i="4"/>
  <c r="L5254" i="4"/>
  <c r="L5250" i="4"/>
  <c r="L5242" i="4"/>
  <c r="L5238" i="4"/>
  <c r="L5234" i="4"/>
  <c r="L5226" i="4"/>
  <c r="L5218" i="4"/>
  <c r="L5210" i="4"/>
  <c r="L5202" i="4"/>
  <c r="L5186" i="4"/>
  <c r="L5178" i="4"/>
  <c r="L5174" i="4"/>
  <c r="L5170" i="4"/>
  <c r="L5166" i="4"/>
  <c r="L5158" i="4"/>
  <c r="L5146" i="4"/>
  <c r="L5122" i="4"/>
  <c r="L5102" i="4"/>
  <c r="L5098" i="4"/>
  <c r="L5090" i="4"/>
  <c r="L5086" i="4"/>
  <c r="L5082" i="4"/>
  <c r="L5074" i="4"/>
  <c r="L5062" i="4"/>
  <c r="L5054" i="4"/>
  <c r="L5046" i="4"/>
  <c r="L5042" i="4"/>
  <c r="L5030" i="4"/>
  <c r="L5026" i="4"/>
  <c r="L5022" i="4"/>
  <c r="L5014" i="4"/>
  <c r="L5002" i="4"/>
  <c r="L4998" i="4"/>
  <c r="L4994" i="4"/>
  <c r="L4990" i="4"/>
  <c r="L4966" i="4"/>
  <c r="L4962" i="4"/>
  <c r="L4938" i="4"/>
  <c r="L4934" i="4"/>
  <c r="L4930" i="4"/>
  <c r="L4926" i="4"/>
  <c r="L4922" i="4"/>
  <c r="L4902" i="4"/>
  <c r="L4894" i="4"/>
  <c r="L4886" i="4"/>
  <c r="L4882" i="4"/>
  <c r="L4870" i="4"/>
  <c r="L4854" i="4"/>
  <c r="L4850" i="4"/>
  <c r="L4846" i="4"/>
  <c r="L4838" i="4"/>
  <c r="L4834" i="4"/>
  <c r="L4818" i="4"/>
  <c r="L4814" i="4"/>
  <c r="L4810" i="4"/>
  <c r="L4802" i="4"/>
  <c r="L4798" i="4"/>
  <c r="L4790" i="4"/>
  <c r="L4782" i="4"/>
  <c r="L4774" i="4"/>
  <c r="L4762" i="4"/>
  <c r="L4758" i="4"/>
  <c r="L4754" i="4"/>
  <c r="L4742" i="4"/>
  <c r="L4734" i="4"/>
  <c r="L4726" i="4"/>
  <c r="L4710" i="4"/>
  <c r="L4706" i="4"/>
  <c r="L4698" i="4"/>
  <c r="L4690" i="4"/>
  <c r="L4670" i="4"/>
  <c r="L4666" i="4"/>
  <c r="L4654" i="4"/>
  <c r="L4638" i="4"/>
  <c r="L4634" i="4"/>
  <c r="L4630" i="4"/>
  <c r="L4606" i="4"/>
  <c r="L4602" i="4"/>
  <c r="L4598" i="4"/>
  <c r="L4586" i="4"/>
  <c r="L4566" i="4"/>
  <c r="L4550" i="4"/>
  <c r="L4542" i="4"/>
  <c r="L4538" i="4"/>
  <c r="L4534" i="4"/>
  <c r="L4526" i="4"/>
  <c r="L4522" i="4"/>
  <c r="L4518" i="4"/>
  <c r="L4506" i="4"/>
  <c r="L4486" i="4"/>
  <c r="L4482" i="4"/>
  <c r="L4474" i="4"/>
  <c r="L4470" i="4"/>
  <c r="L4466" i="4"/>
  <c r="L4454" i="4"/>
  <c r="L4450" i="4"/>
  <c r="L4446" i="4"/>
  <c r="L4438" i="4"/>
  <c r="L4434" i="4"/>
  <c r="L4430" i="4"/>
  <c r="L4426" i="4"/>
  <c r="L4422" i="4"/>
  <c r="L4418" i="4"/>
  <c r="L4414" i="4"/>
  <c r="L4410" i="4"/>
  <c r="L4394" i="4"/>
  <c r="L4386" i="4"/>
  <c r="L4382" i="4"/>
  <c r="L4378" i="4"/>
  <c r="L4370" i="4"/>
  <c r="L4354" i="4"/>
  <c r="L4350" i="4"/>
  <c r="L4302" i="4"/>
  <c r="L4278" i="4"/>
  <c r="L4270" i="4"/>
  <c r="L4266" i="4"/>
  <c r="L4262" i="4"/>
  <c r="L4250" i="4"/>
  <c r="L4238" i="4"/>
  <c r="L4234" i="4"/>
  <c r="L4202" i="4"/>
  <c r="L4198" i="4"/>
  <c r="L4182" i="4"/>
  <c r="L4174" i="4"/>
  <c r="L4170" i="4"/>
  <c r="L4162" i="4"/>
  <c r="L4158" i="4"/>
  <c r="L4150" i="4"/>
  <c r="L4142" i="4"/>
  <c r="L4138" i="4"/>
  <c r="L4130" i="4"/>
  <c r="L4118" i="4"/>
  <c r="L4110" i="4"/>
  <c r="L4106" i="4"/>
  <c r="M4102" i="4"/>
  <c r="M4094" i="4"/>
  <c r="M4086" i="4"/>
  <c r="M4082" i="4"/>
  <c r="M4078" i="4"/>
  <c r="M4070" i="4"/>
  <c r="M4062" i="4"/>
  <c r="M4058" i="4"/>
  <c r="M4050" i="4"/>
  <c r="M4042" i="4"/>
  <c r="M4014" i="4"/>
  <c r="M4006" i="4"/>
  <c r="M4002" i="4"/>
  <c r="M3998" i="4"/>
  <c r="M3994" i="4"/>
  <c r="M3990" i="4"/>
  <c r="M3986" i="4"/>
  <c r="M3978" i="4"/>
  <c r="M3966" i="4"/>
  <c r="M3962" i="4"/>
  <c r="M3954" i="4"/>
  <c r="M3950" i="4"/>
  <c r="M3942" i="4"/>
  <c r="M3938" i="4"/>
  <c r="M3930" i="4"/>
  <c r="M3918" i="4"/>
  <c r="M3914" i="4"/>
  <c r="M3906" i="4"/>
  <c r="M3898" i="4"/>
  <c r="M3886" i="4"/>
  <c r="M3878" i="4"/>
  <c r="M3874" i="4"/>
  <c r="M3866" i="4"/>
  <c r="M3858" i="4"/>
  <c r="M3850" i="4"/>
  <c r="M3842" i="4"/>
  <c r="M3838" i="4"/>
  <c r="M3834" i="4"/>
  <c r="M3830" i="4"/>
  <c r="M3826" i="4"/>
  <c r="M3822" i="4"/>
  <c r="M3818" i="4"/>
  <c r="M3810" i="4"/>
  <c r="M3782" i="4"/>
  <c r="M3770" i="4"/>
  <c r="M3766" i="4"/>
  <c r="M3762" i="4"/>
  <c r="M3754" i="4"/>
  <c r="M3750" i="4"/>
  <c r="M3738" i="4"/>
  <c r="M3730" i="4"/>
  <c r="M3722" i="4"/>
  <c r="M3706" i="4"/>
  <c r="M3702" i="4"/>
  <c r="M3690" i="4"/>
  <c r="M3686" i="4"/>
  <c r="M3682" i="4"/>
  <c r="M3678" i="4"/>
  <c r="M3666" i="4"/>
  <c r="M3658" i="4"/>
  <c r="M3654" i="4"/>
  <c r="M3646" i="4"/>
  <c r="M3642" i="4"/>
  <c r="M3634" i="4"/>
  <c r="M3622" i="4"/>
  <c r="M3610" i="4"/>
  <c r="M3606" i="4"/>
  <c r="M3594" i="4"/>
  <c r="M3586" i="4"/>
  <c r="M3582" i="4"/>
  <c r="M3578" i="4"/>
  <c r="M3574" i="4"/>
  <c r="M3566" i="4"/>
  <c r="M3554" i="4"/>
  <c r="M3546" i="4"/>
  <c r="M3542" i="4"/>
  <c r="M3538" i="4"/>
  <c r="M3534" i="4"/>
  <c r="M3526" i="4"/>
  <c r="M3522" i="4"/>
  <c r="M3518" i="4"/>
  <c r="M3506" i="4"/>
  <c r="M3502" i="4"/>
  <c r="M3498" i="4"/>
  <c r="M3486" i="4"/>
  <c r="M3474" i="4"/>
  <c r="M3470" i="4"/>
  <c r="M3458" i="4"/>
  <c r="M3454" i="4"/>
  <c r="M3450" i="4"/>
  <c r="M3438" i="4"/>
  <c r="M3434" i="4"/>
  <c r="M3430" i="4"/>
  <c r="M3426" i="4"/>
  <c r="M3418" i="4"/>
  <c r="M3414" i="4"/>
  <c r="M3406" i="4"/>
  <c r="M3394" i="4"/>
  <c r="M3386" i="4"/>
  <c r="M3382" i="4"/>
  <c r="M3366" i="4"/>
  <c r="M3358" i="4"/>
  <c r="M3346" i="4"/>
  <c r="M3342" i="4"/>
  <c r="M3330" i="4"/>
  <c r="M3322" i="4"/>
  <c r="M3306" i="4"/>
  <c r="M3302" i="4"/>
  <c r="M3294" i="4"/>
  <c r="M3282" i="4"/>
  <c r="M3278" i="4"/>
  <c r="M3270" i="4"/>
  <c r="M3266" i="4"/>
  <c r="M3262" i="4"/>
  <c r="M3254" i="4"/>
  <c r="M3246" i="4"/>
  <c r="M3238" i="4"/>
  <c r="M3226" i="4"/>
  <c r="M3222" i="4"/>
  <c r="M3214" i="4"/>
  <c r="M3202" i="4"/>
  <c r="M3198" i="4"/>
  <c r="M3194" i="4"/>
  <c r="M3190" i="4"/>
  <c r="M3178" i="4"/>
  <c r="M3174" i="4"/>
  <c r="M3162" i="4"/>
  <c r="M3158" i="4"/>
  <c r="M3154" i="4"/>
  <c r="M3150" i="4"/>
  <c r="M3138" i="4"/>
  <c r="M3118" i="4"/>
  <c r="M3114" i="4"/>
  <c r="M3110" i="4"/>
  <c r="M3106" i="4"/>
  <c r="M3102" i="4"/>
  <c r="M3094" i="4"/>
  <c r="M3090" i="4"/>
  <c r="M3086" i="4"/>
  <c r="M3082" i="4"/>
  <c r="M3078" i="4"/>
  <c r="M3074" i="4"/>
  <c r="M3066" i="4"/>
  <c r="M3062" i="4"/>
  <c r="M3058" i="4"/>
  <c r="M3054" i="4"/>
  <c r="M3042" i="4"/>
  <c r="M3038" i="4"/>
  <c r="M3034" i="4"/>
  <c r="M3030" i="4"/>
  <c r="M3022" i="4"/>
  <c r="M3010" i="4"/>
  <c r="M2986" i="4"/>
  <c r="M2982" i="4"/>
  <c r="M2978" i="4"/>
  <c r="M2974" i="4"/>
  <c r="M2970" i="4"/>
  <c r="M2966" i="4"/>
  <c r="M2962" i="4"/>
  <c r="M2954" i="4"/>
  <c r="M2950" i="4"/>
  <c r="M2946" i="4"/>
  <c r="M2934" i="4"/>
  <c r="M2910" i="4"/>
  <c r="M2906" i="4"/>
  <c r="M2902" i="4"/>
  <c r="M2890" i="4"/>
  <c r="M2886" i="4"/>
  <c r="M2882" i="4"/>
  <c r="M2878" i="4"/>
  <c r="M2874" i="4"/>
  <c r="M2870" i="4"/>
  <c r="M2866" i="4"/>
  <c r="M2862" i="4"/>
  <c r="M2858" i="4"/>
  <c r="M2854" i="4"/>
  <c r="M2846" i="4"/>
  <c r="M2842" i="4"/>
  <c r="M2838" i="4"/>
  <c r="M2834" i="4"/>
  <c r="M2830" i="4"/>
  <c r="M2826" i="4"/>
  <c r="M2822" i="4"/>
  <c r="M2810" i="4"/>
  <c r="M2806" i="4"/>
  <c r="M2802" i="4"/>
  <c r="M2798" i="4"/>
  <c r="M2794" i="4"/>
  <c r="M2790" i="4"/>
  <c r="M2786" i="4"/>
  <c r="M2778" i="4"/>
  <c r="M2774" i="4"/>
  <c r="M2766" i="4"/>
  <c r="M2754" i="4"/>
  <c r="M2746" i="4"/>
  <c r="M2742" i="4"/>
  <c r="M2738" i="4"/>
  <c r="M2726" i="4"/>
  <c r="M2710" i="4"/>
  <c r="M2706" i="4"/>
  <c r="M2702" i="4"/>
  <c r="M2690" i="4"/>
  <c r="M2670" i="4"/>
  <c r="M2666" i="4"/>
  <c r="M2662" i="4"/>
  <c r="M2646" i="4"/>
  <c r="M2638" i="4"/>
  <c r="M2634" i="4"/>
  <c r="M2626" i="4"/>
  <c r="M2618" i="4"/>
  <c r="M2614" i="4"/>
  <c r="M2610" i="4"/>
  <c r="M2602" i="4"/>
  <c r="M2594" i="4"/>
  <c r="M2586" i="4"/>
  <c r="M2582" i="4"/>
  <c r="M2578" i="4"/>
  <c r="M2570" i="4"/>
  <c r="M2558" i="4"/>
  <c r="M2550" i="4"/>
  <c r="M2538" i="4"/>
  <c r="M2526" i="4"/>
  <c r="M2522" i="4"/>
  <c r="M2518" i="4"/>
  <c r="M2510" i="4"/>
  <c r="M2494" i="4"/>
  <c r="M2490" i="4"/>
  <c r="M2478" i="4"/>
  <c r="M2474" i="4"/>
  <c r="M2466" i="4"/>
  <c r="M2462" i="4"/>
  <c r="M2442" i="4"/>
  <c r="M2430" i="4"/>
  <c r="M2418" i="4"/>
  <c r="M2410" i="4"/>
  <c r="M2406" i="4"/>
  <c r="M2394" i="4"/>
  <c r="M2378" i="4"/>
  <c r="M2370" i="4"/>
  <c r="M2366" i="4"/>
  <c r="M2346" i="4"/>
  <c r="M2342" i="4"/>
  <c r="M2330" i="4"/>
  <c r="M2326" i="4"/>
  <c r="M2318" i="4"/>
  <c r="M2306" i="4"/>
  <c r="M2302" i="4"/>
  <c r="M2294" i="4"/>
  <c r="M2290" i="4"/>
  <c r="M2282" i="4"/>
  <c r="M2278" i="4"/>
  <c r="M2262" i="4"/>
  <c r="M2250" i="4"/>
  <c r="M2238" i="4"/>
  <c r="M2230" i="4"/>
  <c r="M2226" i="4"/>
  <c r="M2218" i="4"/>
  <c r="M2214" i="4"/>
  <c r="M2206" i="4"/>
  <c r="M2194" i="4"/>
  <c r="M2190" i="4"/>
  <c r="M2170" i="4"/>
  <c r="M2162" i="4"/>
  <c r="M2158" i="4"/>
  <c r="M2146" i="4"/>
  <c r="M2138" i="4"/>
  <c r="M2130" i="4"/>
  <c r="M2126" i="4"/>
  <c r="M2114" i="4"/>
  <c r="M2110" i="4"/>
  <c r="M2106" i="4"/>
  <c r="M2102" i="4"/>
  <c r="M2098" i="4"/>
  <c r="M2050" i="4"/>
  <c r="M2034" i="4"/>
  <c r="M2018" i="4"/>
  <c r="M2014" i="4"/>
  <c r="M2002" i="4"/>
  <c r="M1994" i="4"/>
  <c r="M1982" i="4"/>
  <c r="M1962" i="4"/>
  <c r="M1946" i="4"/>
  <c r="M1942" i="4"/>
  <c r="M1934" i="4"/>
  <c r="M1922" i="4"/>
  <c r="M1918" i="4"/>
  <c r="M1914" i="4"/>
  <c r="M1910" i="4"/>
  <c r="M1906" i="4"/>
  <c r="M1902" i="4"/>
  <c r="M1898" i="4"/>
  <c r="M1882" i="4"/>
  <c r="M1878" i="4"/>
  <c r="M1870" i="4"/>
  <c r="M1862" i="4"/>
  <c r="M1858" i="4"/>
  <c r="M1850" i="4"/>
  <c r="M1846" i="4"/>
  <c r="M1830" i="4"/>
  <c r="M1826" i="4"/>
  <c r="M1810" i="4"/>
  <c r="M1806" i="4"/>
  <c r="M1794" i="4"/>
  <c r="M1790" i="4"/>
  <c r="M1778" i="4"/>
  <c r="M1774" i="4"/>
  <c r="M1770" i="4"/>
  <c r="M1766" i="4"/>
  <c r="M1758" i="4"/>
  <c r="M1754" i="4"/>
  <c r="M1750" i="4"/>
  <c r="M1742" i="4"/>
  <c r="M1738" i="4"/>
  <c r="M1722" i="4"/>
  <c r="M1718" i="4"/>
  <c r="M1710" i="4"/>
  <c r="M1694" i="4"/>
  <c r="M1682" i="4"/>
  <c r="M1678" i="4"/>
  <c r="M1674" i="4"/>
  <c r="M1670" i="4"/>
  <c r="M1662" i="4"/>
  <c r="M1650" i="4"/>
  <c r="M1638" i="4"/>
  <c r="M1634" i="4"/>
  <c r="M1626" i="4"/>
  <c r="M1622" i="4"/>
  <c r="M1610" i="4"/>
  <c r="M1606" i="4"/>
  <c r="M1598" i="4"/>
  <c r="M1590" i="4"/>
  <c r="M1586" i="4"/>
  <c r="M1574" i="4"/>
  <c r="M1570" i="4"/>
  <c r="M1566" i="4"/>
  <c r="M1562" i="4"/>
  <c r="M1554" i="4"/>
  <c r="M1550" i="4"/>
  <c r="M1534" i="4"/>
  <c r="M1514" i="4"/>
  <c r="M1510" i="4"/>
  <c r="M1502" i="4"/>
  <c r="M1490" i="4"/>
  <c r="M1474" i="4"/>
  <c r="M1470" i="4"/>
  <c r="M1466" i="4"/>
  <c r="M1458" i="4"/>
  <c r="M1454" i="4"/>
  <c r="M1446" i="4"/>
  <c r="M1438" i="4"/>
  <c r="M1434" i="4"/>
  <c r="M1422" i="4"/>
  <c r="M1410" i="4"/>
  <c r="M1406" i="4"/>
  <c r="M1402" i="4"/>
  <c r="M1398" i="4"/>
  <c r="M1386" i="4"/>
  <c r="M1382" i="4"/>
  <c r="M1378" i="4"/>
  <c r="M1374" i="4"/>
  <c r="T3187" i="4"/>
  <c r="T3155" i="4"/>
  <c r="T3139" i="4"/>
  <c r="T3091" i="4"/>
  <c r="T3059" i="4"/>
  <c r="T1251" i="4"/>
  <c r="R5920" i="4"/>
  <c r="S5920" i="4"/>
  <c r="T5920" i="4"/>
  <c r="X5917" i="4"/>
  <c r="Y5917" i="4"/>
  <c r="Z5917" i="4"/>
  <c r="AA5917" i="4"/>
  <c r="R5912" i="4"/>
  <c r="T5912" i="4"/>
  <c r="S5912" i="4"/>
  <c r="U5912" i="4"/>
  <c r="X5909" i="4"/>
  <c r="Y5909" i="4"/>
  <c r="Z5909" i="4"/>
  <c r="AA5909" i="4"/>
  <c r="R5904" i="4"/>
  <c r="T5904" i="4"/>
  <c r="S5904" i="4"/>
  <c r="U5904" i="4"/>
  <c r="R5900" i="4"/>
  <c r="T5900" i="4"/>
  <c r="S5900" i="4"/>
  <c r="U5900" i="4"/>
  <c r="R5896" i="4"/>
  <c r="T5896" i="4"/>
  <c r="S5896" i="4"/>
  <c r="U5896" i="4"/>
  <c r="X5893" i="4"/>
  <c r="Y5893" i="4"/>
  <c r="Z5893" i="4"/>
  <c r="AA5893" i="4"/>
  <c r="R5888" i="4"/>
  <c r="T5888" i="4"/>
  <c r="S5888" i="4"/>
  <c r="U5888" i="4"/>
  <c r="R5884" i="4"/>
  <c r="T5884" i="4"/>
  <c r="S5884" i="4"/>
  <c r="U5884" i="4"/>
  <c r="R5880" i="4"/>
  <c r="T5880" i="4"/>
  <c r="S5880" i="4"/>
  <c r="U5880" i="4"/>
  <c r="X5877" i="4"/>
  <c r="Y5877" i="4"/>
  <c r="Z5877" i="4"/>
  <c r="AA5877" i="4"/>
  <c r="X5873" i="4"/>
  <c r="Y5873" i="4"/>
  <c r="Z5873" i="4"/>
  <c r="AA5873" i="4"/>
  <c r="R5868" i="4"/>
  <c r="T5868" i="4"/>
  <c r="S5868" i="4"/>
  <c r="U5868" i="4"/>
  <c r="X5865" i="4"/>
  <c r="Y5865" i="4"/>
  <c r="Z5865" i="4"/>
  <c r="AA5865" i="4"/>
  <c r="R5860" i="4"/>
  <c r="T5860" i="4"/>
  <c r="S5860" i="4"/>
  <c r="U5860" i="4"/>
  <c r="R5856" i="4"/>
  <c r="T5856" i="4"/>
  <c r="S5856" i="4"/>
  <c r="U5856" i="4"/>
  <c r="R5852" i="4"/>
  <c r="T5852" i="4"/>
  <c r="S5852" i="4"/>
  <c r="U5852" i="4"/>
  <c r="R5848" i="4"/>
  <c r="T5848" i="4"/>
  <c r="S5848" i="4"/>
  <c r="U5848" i="4"/>
  <c r="X5845" i="4"/>
  <c r="Y5845" i="4"/>
  <c r="Z5845" i="4"/>
  <c r="AA5845" i="4"/>
  <c r="R5840" i="4"/>
  <c r="T5840" i="4"/>
  <c r="S5840" i="4"/>
  <c r="U5840" i="4"/>
  <c r="X5837" i="4"/>
  <c r="Y5837" i="4"/>
  <c r="Z5837" i="4"/>
  <c r="AA5837" i="4"/>
  <c r="R5832" i="4"/>
  <c r="T5832" i="4"/>
  <c r="S5832" i="4"/>
  <c r="U5832" i="4"/>
  <c r="X5829" i="4"/>
  <c r="Y5829" i="4"/>
  <c r="Z5829" i="4"/>
  <c r="AA5829" i="4"/>
  <c r="X5825" i="4"/>
  <c r="Y5825" i="4"/>
  <c r="Z5825" i="4"/>
  <c r="AA5825" i="4"/>
  <c r="R5820" i="4"/>
  <c r="T5820" i="4"/>
  <c r="S5820" i="4"/>
  <c r="U5820" i="4"/>
  <c r="R5816" i="4"/>
  <c r="T5816" i="4"/>
  <c r="S5816" i="4"/>
  <c r="U5816" i="4"/>
  <c r="X5813" i="4"/>
  <c r="Y5813" i="4"/>
  <c r="Z5813" i="4"/>
  <c r="AA5813" i="4"/>
  <c r="X5809" i="4"/>
  <c r="Y5809" i="4"/>
  <c r="Z5809" i="4"/>
  <c r="AA5809" i="4"/>
  <c r="R5804" i="4"/>
  <c r="T5804" i="4"/>
  <c r="S5804" i="4"/>
  <c r="U5804" i="4"/>
  <c r="X5801" i="4"/>
  <c r="Y5801" i="4"/>
  <c r="Z5801" i="4"/>
  <c r="AA5801" i="4"/>
  <c r="R5796" i="4"/>
  <c r="T5796" i="4"/>
  <c r="S5796" i="4"/>
  <c r="U5796" i="4"/>
  <c r="X5793" i="4"/>
  <c r="Y5793" i="4"/>
  <c r="Z5793" i="4"/>
  <c r="AA5793" i="4"/>
  <c r="R5788" i="4"/>
  <c r="T5788" i="4"/>
  <c r="S5788" i="4"/>
  <c r="U5788" i="4"/>
  <c r="R5784" i="4"/>
  <c r="T5784" i="4"/>
  <c r="S5784" i="4"/>
  <c r="U5784" i="4"/>
  <c r="X5781" i="4"/>
  <c r="Y5781" i="4"/>
  <c r="Z5781" i="4"/>
  <c r="AA5781" i="4"/>
  <c r="R5776" i="4"/>
  <c r="T5776" i="4"/>
  <c r="S5776" i="4"/>
  <c r="U5776" i="4"/>
  <c r="X5773" i="4"/>
  <c r="Y5773" i="4"/>
  <c r="Z5773" i="4"/>
  <c r="AA5773" i="4"/>
  <c r="R5768" i="4"/>
  <c r="T5768" i="4"/>
  <c r="S5768" i="4"/>
  <c r="U5768" i="4"/>
  <c r="X5765" i="4"/>
  <c r="Y5765" i="4"/>
  <c r="Z5765" i="4"/>
  <c r="AA5765" i="4"/>
  <c r="R5760" i="4"/>
  <c r="T5760" i="4"/>
  <c r="S5760" i="4"/>
  <c r="U5760" i="4"/>
  <c r="X5757" i="4"/>
  <c r="Y5757" i="4"/>
  <c r="Z5757" i="4"/>
  <c r="AA5757" i="4"/>
  <c r="X5753" i="4"/>
  <c r="Y5753" i="4"/>
  <c r="Z5753" i="4"/>
  <c r="AA5753" i="4"/>
  <c r="R5748" i="4"/>
  <c r="T5748" i="4"/>
  <c r="S5748" i="4"/>
  <c r="U5748" i="4"/>
  <c r="X5745" i="4"/>
  <c r="Y5745" i="4"/>
  <c r="Z5745" i="4"/>
  <c r="AA5745" i="4"/>
  <c r="X5741" i="4"/>
  <c r="Y5741" i="4"/>
  <c r="Z5741" i="4"/>
  <c r="AA5741" i="4"/>
  <c r="R5736" i="4"/>
  <c r="T5736" i="4"/>
  <c r="S5736" i="4"/>
  <c r="U5736" i="4"/>
  <c r="R5732" i="4"/>
  <c r="T5732" i="4"/>
  <c r="S5732" i="4"/>
  <c r="U5732" i="4"/>
  <c r="R5728" i="4"/>
  <c r="T5728" i="4"/>
  <c r="S5728" i="4"/>
  <c r="U5728" i="4"/>
  <c r="X5725" i="4"/>
  <c r="Y5725" i="4"/>
  <c r="Z5725" i="4"/>
  <c r="AA5725" i="4"/>
  <c r="R5720" i="4"/>
  <c r="T5720" i="4"/>
  <c r="S5720" i="4"/>
  <c r="U5720" i="4"/>
  <c r="X5717" i="4"/>
  <c r="Y5717" i="4"/>
  <c r="Z5717" i="4"/>
  <c r="AA5717" i="4"/>
  <c r="X5713" i="4"/>
  <c r="Y5713" i="4"/>
  <c r="Z5713" i="4"/>
  <c r="AA5713" i="4"/>
  <c r="R5708" i="4"/>
  <c r="T5708" i="4"/>
  <c r="S5708" i="4"/>
  <c r="U5708" i="4"/>
  <c r="X5705" i="4"/>
  <c r="Y5705" i="4"/>
  <c r="Z5705" i="4"/>
  <c r="AA5705" i="4"/>
  <c r="X5701" i="4"/>
  <c r="Y5701" i="4"/>
  <c r="Z5701" i="4"/>
  <c r="AA5701" i="4"/>
  <c r="X5693" i="4"/>
  <c r="Y5693" i="4"/>
  <c r="Z5693" i="4"/>
  <c r="AA5693" i="4"/>
  <c r="R5688" i="4"/>
  <c r="T5688" i="4"/>
  <c r="S5688" i="4"/>
  <c r="U5688" i="4"/>
  <c r="R5684" i="4"/>
  <c r="T5684" i="4"/>
  <c r="S5684" i="4"/>
  <c r="U5684" i="4"/>
  <c r="X5681" i="4"/>
  <c r="Y5681" i="4"/>
  <c r="Z5681" i="4"/>
  <c r="AA5681" i="4"/>
  <c r="X5677" i="4"/>
  <c r="Y5677" i="4"/>
  <c r="Z5677" i="4"/>
  <c r="AA5677" i="4"/>
  <c r="R5676" i="4"/>
  <c r="T5676" i="4"/>
  <c r="S5676" i="4"/>
  <c r="U5676" i="4"/>
  <c r="X5673" i="4"/>
  <c r="Y5673" i="4"/>
  <c r="Z5673" i="4"/>
  <c r="AA5673" i="4"/>
  <c r="R5668" i="4"/>
  <c r="T5668" i="4"/>
  <c r="S5668" i="4"/>
  <c r="U5668" i="4"/>
  <c r="X5665" i="4"/>
  <c r="Y5665" i="4"/>
  <c r="Z5665" i="4"/>
  <c r="AA5665" i="4"/>
  <c r="R5660" i="4"/>
  <c r="T5660" i="4"/>
  <c r="S5660" i="4"/>
  <c r="U5660" i="4"/>
  <c r="X5657" i="4"/>
  <c r="Y5657" i="4"/>
  <c r="Z5657" i="4"/>
  <c r="AA5657" i="4"/>
  <c r="X5653" i="4"/>
  <c r="Y5653" i="4"/>
  <c r="Z5653" i="4"/>
  <c r="AA5653" i="4"/>
  <c r="R5648" i="4"/>
  <c r="T5648" i="4"/>
  <c r="S5648" i="4"/>
  <c r="U5648" i="4"/>
  <c r="R5644" i="4"/>
  <c r="T5644" i="4"/>
  <c r="S5644" i="4"/>
  <c r="U5644" i="4"/>
  <c r="X5641" i="4"/>
  <c r="Y5641" i="4"/>
  <c r="Z5641" i="4"/>
  <c r="AA5641" i="4"/>
  <c r="R5636" i="4"/>
  <c r="T5636" i="4"/>
  <c r="S5636" i="4"/>
  <c r="U5636" i="4"/>
  <c r="R5632" i="4"/>
  <c r="T5632" i="4"/>
  <c r="S5632" i="4"/>
  <c r="U5632" i="4"/>
  <c r="X5629" i="4"/>
  <c r="Y5629" i="4"/>
  <c r="Z5629" i="4"/>
  <c r="AA5629" i="4"/>
  <c r="R5624" i="4"/>
  <c r="T5624" i="4"/>
  <c r="S5624" i="4"/>
  <c r="U5624" i="4"/>
  <c r="R5620" i="4"/>
  <c r="T5620" i="4"/>
  <c r="S5620" i="4"/>
  <c r="U5620" i="4"/>
  <c r="R5616" i="4"/>
  <c r="T5616" i="4"/>
  <c r="S5616" i="4"/>
  <c r="U5616" i="4"/>
  <c r="R5612" i="4"/>
  <c r="T5612" i="4"/>
  <c r="S5612" i="4"/>
  <c r="U5612" i="4"/>
  <c r="R5608" i="4"/>
  <c r="T5608" i="4"/>
  <c r="S5608" i="4"/>
  <c r="U5608" i="4"/>
  <c r="X5605" i="4"/>
  <c r="Y5605" i="4"/>
  <c r="Z5605" i="4"/>
  <c r="AA5605" i="4"/>
  <c r="R5600" i="4"/>
  <c r="T5600" i="4"/>
  <c r="S5600" i="4"/>
  <c r="U5600" i="4"/>
  <c r="X5597" i="4"/>
  <c r="Y5597" i="4"/>
  <c r="Z5597" i="4"/>
  <c r="AA5597" i="4"/>
  <c r="R5592" i="4"/>
  <c r="T5592" i="4"/>
  <c r="S5592" i="4"/>
  <c r="U5592" i="4"/>
  <c r="R5588" i="4"/>
  <c r="T5588" i="4"/>
  <c r="S5588" i="4"/>
  <c r="U5588" i="4"/>
  <c r="X5585" i="4"/>
  <c r="Y5585" i="4"/>
  <c r="Z5585" i="4"/>
  <c r="AA5585" i="4"/>
  <c r="X5581" i="4"/>
  <c r="Y5581" i="4"/>
  <c r="Z5581" i="4"/>
  <c r="AA5581" i="4"/>
  <c r="R5576" i="4"/>
  <c r="T5576" i="4"/>
  <c r="S5576" i="4"/>
  <c r="U5576" i="4"/>
  <c r="X5573" i="4"/>
  <c r="Y5573" i="4"/>
  <c r="Z5573" i="4"/>
  <c r="AA5573" i="4"/>
  <c r="R5568" i="4"/>
  <c r="T5568" i="4"/>
  <c r="S5568" i="4"/>
  <c r="U5568" i="4"/>
  <c r="X5565" i="4"/>
  <c r="Y5565" i="4"/>
  <c r="Z5565" i="4"/>
  <c r="AA5565" i="4"/>
  <c r="X5561" i="4"/>
  <c r="Y5561" i="4"/>
  <c r="Z5561" i="4"/>
  <c r="AA5561" i="4"/>
  <c r="R5556" i="4"/>
  <c r="T5556" i="4"/>
  <c r="S5556" i="4"/>
  <c r="U5556" i="4"/>
  <c r="X5553" i="4"/>
  <c r="Y5553" i="4"/>
  <c r="Z5553" i="4"/>
  <c r="AA5553" i="4"/>
  <c r="R5548" i="4"/>
  <c r="T5548" i="4"/>
  <c r="S5548" i="4"/>
  <c r="U5548" i="4"/>
  <c r="X5545" i="4"/>
  <c r="Y5545" i="4"/>
  <c r="Z5545" i="4"/>
  <c r="AA5545" i="4"/>
  <c r="R5540" i="4"/>
  <c r="T5540" i="4"/>
  <c r="S5540" i="4"/>
  <c r="U5540" i="4"/>
  <c r="X5537" i="4"/>
  <c r="Y5537" i="4"/>
  <c r="Z5537" i="4"/>
  <c r="AA5537" i="4"/>
  <c r="R5532" i="4"/>
  <c r="T5532" i="4"/>
  <c r="S5532" i="4"/>
  <c r="U5532" i="4"/>
  <c r="X5529" i="4"/>
  <c r="Y5529" i="4"/>
  <c r="Z5529" i="4"/>
  <c r="AA5529" i="4"/>
  <c r="X5525" i="4"/>
  <c r="Y5525" i="4"/>
  <c r="Z5525" i="4"/>
  <c r="AA5525" i="4"/>
  <c r="X5521" i="4"/>
  <c r="Y5521" i="4"/>
  <c r="Z5521" i="4"/>
  <c r="AA5521" i="4"/>
  <c r="R5516" i="4"/>
  <c r="T5516" i="4"/>
  <c r="S5516" i="4"/>
  <c r="U5516" i="4"/>
  <c r="X5513" i="4"/>
  <c r="Y5513" i="4"/>
  <c r="Z5513" i="4"/>
  <c r="AA5513" i="4"/>
  <c r="X5509" i="4"/>
  <c r="Y5509" i="4"/>
  <c r="Z5509" i="4"/>
  <c r="AA5509" i="4"/>
  <c r="R5504" i="4"/>
  <c r="T5504" i="4"/>
  <c r="S5504" i="4"/>
  <c r="U5504" i="4"/>
  <c r="R5500" i="4"/>
  <c r="T5500" i="4"/>
  <c r="S5500" i="4"/>
  <c r="U5500" i="4"/>
  <c r="X5497" i="4"/>
  <c r="Y5497" i="4"/>
  <c r="Z5497" i="4"/>
  <c r="AA5497" i="4"/>
  <c r="R5492" i="4"/>
  <c r="T5492" i="4"/>
  <c r="S5492" i="4"/>
  <c r="U5492" i="4"/>
  <c r="R5488" i="4"/>
  <c r="T5488" i="4"/>
  <c r="S5488" i="4"/>
  <c r="U5488" i="4"/>
  <c r="X5485" i="4"/>
  <c r="Y5485" i="4"/>
  <c r="Z5485" i="4"/>
  <c r="AA5485" i="4"/>
  <c r="R5480" i="4"/>
  <c r="T5480" i="4"/>
  <c r="S5480" i="4"/>
  <c r="U5480" i="4"/>
  <c r="R5476" i="4"/>
  <c r="T5476" i="4"/>
  <c r="S5476" i="4"/>
  <c r="U5476" i="4"/>
  <c r="X5473" i="4"/>
  <c r="Y5473" i="4"/>
  <c r="Z5473" i="4"/>
  <c r="AA5473" i="4"/>
  <c r="R5468" i="4"/>
  <c r="T5468" i="4"/>
  <c r="S5468" i="4"/>
  <c r="U5468" i="4"/>
  <c r="X5465" i="4"/>
  <c r="Y5465" i="4"/>
  <c r="Z5465" i="4"/>
  <c r="AA5465" i="4"/>
  <c r="R5460" i="4"/>
  <c r="T5460" i="4"/>
  <c r="S5460" i="4"/>
  <c r="U5460" i="4"/>
  <c r="R5456" i="4"/>
  <c r="T5456" i="4"/>
  <c r="S5456" i="4"/>
  <c r="U5456" i="4"/>
  <c r="X5453" i="4"/>
  <c r="Y5453" i="4"/>
  <c r="Z5453" i="4"/>
  <c r="AA5453" i="4"/>
  <c r="R5448" i="4"/>
  <c r="T5448" i="4"/>
  <c r="S5448" i="4"/>
  <c r="U5448" i="4"/>
  <c r="R5444" i="4"/>
  <c r="T5444" i="4"/>
  <c r="S5444" i="4"/>
  <c r="U5444" i="4"/>
  <c r="X5441" i="4"/>
  <c r="Y5441" i="4"/>
  <c r="Z5441" i="4"/>
  <c r="AA5441" i="4"/>
  <c r="R5436" i="4"/>
  <c r="T5436" i="4"/>
  <c r="S5436" i="4"/>
  <c r="U5436" i="4"/>
  <c r="X5433" i="4"/>
  <c r="Y5433" i="4"/>
  <c r="Z5433" i="4"/>
  <c r="AA5433" i="4"/>
  <c r="X5429" i="4"/>
  <c r="Y5429" i="4"/>
  <c r="Z5429" i="4"/>
  <c r="AA5429" i="4"/>
  <c r="X5425" i="4"/>
  <c r="Y5425" i="4"/>
  <c r="Z5425" i="4"/>
  <c r="AA5425" i="4"/>
  <c r="R5420" i="4"/>
  <c r="T5420" i="4"/>
  <c r="S5420" i="4"/>
  <c r="U5420" i="4"/>
  <c r="X5417" i="4"/>
  <c r="Y5417" i="4"/>
  <c r="Z5417" i="4"/>
  <c r="AA5417" i="4"/>
  <c r="R5412" i="4"/>
  <c r="T5412" i="4"/>
  <c r="S5412" i="4"/>
  <c r="U5412" i="4"/>
  <c r="X5409" i="4"/>
  <c r="Y5409" i="4"/>
  <c r="Z5409" i="4"/>
  <c r="AA5409" i="4"/>
  <c r="R5404" i="4"/>
  <c r="T5404" i="4"/>
  <c r="S5404" i="4"/>
  <c r="U5404" i="4"/>
  <c r="X5401" i="4"/>
  <c r="Y5401" i="4"/>
  <c r="Z5401" i="4"/>
  <c r="AA5401" i="4"/>
  <c r="R5396" i="4"/>
  <c r="T5396" i="4"/>
  <c r="S5396" i="4"/>
  <c r="U5396" i="4"/>
  <c r="X5393" i="4"/>
  <c r="Y5393" i="4"/>
  <c r="Z5393" i="4"/>
  <c r="AA5393" i="4"/>
  <c r="R5388" i="4"/>
  <c r="T5388" i="4"/>
  <c r="S5388" i="4"/>
  <c r="U5388" i="4"/>
  <c r="X5385" i="4"/>
  <c r="Y5385" i="4"/>
  <c r="Z5385" i="4"/>
  <c r="AA5385" i="4"/>
  <c r="R5380" i="4"/>
  <c r="T5380" i="4"/>
  <c r="S5380" i="4"/>
  <c r="U5380" i="4"/>
  <c r="X5377" i="4"/>
  <c r="Y5377" i="4"/>
  <c r="Z5377" i="4"/>
  <c r="AA5377" i="4"/>
  <c r="X5373" i="4"/>
  <c r="Y5373" i="4"/>
  <c r="Z5373" i="4"/>
  <c r="AA5373" i="4"/>
  <c r="R5368" i="4"/>
  <c r="T5368" i="4"/>
  <c r="S5368" i="4"/>
  <c r="U5368" i="4"/>
  <c r="X5365" i="4"/>
  <c r="Y5365" i="4"/>
  <c r="Z5365" i="4"/>
  <c r="AA5365" i="4"/>
  <c r="R5360" i="4"/>
  <c r="T5360" i="4"/>
  <c r="S5360" i="4"/>
  <c r="U5360" i="4"/>
  <c r="R5356" i="4"/>
  <c r="T5356" i="4"/>
  <c r="S5356" i="4"/>
  <c r="U5356" i="4"/>
  <c r="X5353" i="4"/>
  <c r="Y5353" i="4"/>
  <c r="Z5353" i="4"/>
  <c r="AA5353" i="4"/>
  <c r="R5348" i="4"/>
  <c r="T5348" i="4"/>
  <c r="S5348" i="4"/>
  <c r="U5348" i="4"/>
  <c r="X5345" i="4"/>
  <c r="Y5345" i="4"/>
  <c r="Z5345" i="4"/>
  <c r="AA5345" i="4"/>
  <c r="X5341" i="4"/>
  <c r="Y5341" i="4"/>
  <c r="Z5341" i="4"/>
  <c r="AA5341" i="4"/>
  <c r="R5336" i="4"/>
  <c r="T5336" i="4"/>
  <c r="S5336" i="4"/>
  <c r="U5336" i="4"/>
  <c r="X5333" i="4"/>
  <c r="Y5333" i="4"/>
  <c r="Z5333" i="4"/>
  <c r="AA5333" i="4"/>
  <c r="X5329" i="4"/>
  <c r="Y5329" i="4"/>
  <c r="Z5329" i="4"/>
  <c r="AA5329" i="4"/>
  <c r="R5324" i="4"/>
  <c r="T5324" i="4"/>
  <c r="S5324" i="4"/>
  <c r="U5324" i="4"/>
  <c r="X5321" i="4"/>
  <c r="Y5321" i="4"/>
  <c r="Z5321" i="4"/>
  <c r="AA5321" i="4"/>
  <c r="R5316" i="4"/>
  <c r="T5316" i="4"/>
  <c r="S5316" i="4"/>
  <c r="U5316" i="4"/>
  <c r="X5313" i="4"/>
  <c r="Y5313" i="4"/>
  <c r="Z5313" i="4"/>
  <c r="AA5313" i="4"/>
  <c r="R5308" i="4"/>
  <c r="T5308" i="4"/>
  <c r="S5308" i="4"/>
  <c r="U5308" i="4"/>
  <c r="R5304" i="4"/>
  <c r="T5304" i="4"/>
  <c r="S5304" i="4"/>
  <c r="U5304" i="4"/>
  <c r="X5301" i="4"/>
  <c r="Y5301" i="4"/>
  <c r="Z5301" i="4"/>
  <c r="AA5301" i="4"/>
  <c r="R5296" i="4"/>
  <c r="T5296" i="4"/>
  <c r="S5296" i="4"/>
  <c r="U5296" i="4"/>
  <c r="X5293" i="4"/>
  <c r="Y5293" i="4"/>
  <c r="Z5293" i="4"/>
  <c r="AA5293" i="4"/>
  <c r="R5288" i="4"/>
  <c r="T5288" i="4"/>
  <c r="S5288" i="4"/>
  <c r="U5288" i="4"/>
  <c r="X5285" i="4"/>
  <c r="Y5285" i="4"/>
  <c r="Z5285" i="4"/>
  <c r="AA5285" i="4"/>
  <c r="R5280" i="4"/>
  <c r="T5280" i="4"/>
  <c r="S5280" i="4"/>
  <c r="U5280" i="4"/>
  <c r="X5277" i="4"/>
  <c r="Y5277" i="4"/>
  <c r="Z5277" i="4"/>
  <c r="AA5277" i="4"/>
  <c r="R5272" i="4"/>
  <c r="T5272" i="4"/>
  <c r="S5272" i="4"/>
  <c r="U5272" i="4"/>
  <c r="R5268" i="4"/>
  <c r="T5268" i="4"/>
  <c r="S5268" i="4"/>
  <c r="U5268" i="4"/>
  <c r="X5265" i="4"/>
  <c r="Y5265" i="4"/>
  <c r="Z5265" i="4"/>
  <c r="AA5265" i="4"/>
  <c r="R5264" i="4"/>
  <c r="T5264" i="4"/>
  <c r="S5264" i="4"/>
  <c r="U5264" i="4"/>
  <c r="X5261" i="4"/>
  <c r="Y5261" i="4"/>
  <c r="Z5261" i="4"/>
  <c r="AA5261" i="4"/>
  <c r="R5256" i="4"/>
  <c r="T5256" i="4"/>
  <c r="S5256" i="4"/>
  <c r="U5256" i="4"/>
  <c r="X5253" i="4"/>
  <c r="Y5253" i="4"/>
  <c r="Z5253" i="4"/>
  <c r="AA5253" i="4"/>
  <c r="R5248" i="4"/>
  <c r="T5248" i="4"/>
  <c r="S5248" i="4"/>
  <c r="U5248" i="4"/>
  <c r="X5245" i="4"/>
  <c r="Y5245" i="4"/>
  <c r="Z5245" i="4"/>
  <c r="AA5245" i="4"/>
  <c r="X5241" i="4"/>
  <c r="Y5241" i="4"/>
  <c r="Z5241" i="4"/>
  <c r="AA5241" i="4"/>
  <c r="X5237" i="4"/>
  <c r="Y5237" i="4"/>
  <c r="Z5237" i="4"/>
  <c r="AA5237" i="4"/>
  <c r="R5232" i="4"/>
  <c r="T5232" i="4"/>
  <c r="S5232" i="4"/>
  <c r="U5232" i="4"/>
  <c r="X5229" i="4"/>
  <c r="Y5229" i="4"/>
  <c r="Z5229" i="4"/>
  <c r="AA5229" i="4"/>
  <c r="X5225" i="4"/>
  <c r="Y5225" i="4"/>
  <c r="Z5225" i="4"/>
  <c r="AA5225" i="4"/>
  <c r="R5220" i="4"/>
  <c r="T5220" i="4"/>
  <c r="S5220" i="4"/>
  <c r="U5220" i="4"/>
  <c r="X5217" i="4"/>
  <c r="Y5217" i="4"/>
  <c r="Z5217" i="4"/>
  <c r="AA5217" i="4"/>
  <c r="R5212" i="4"/>
  <c r="T5212" i="4"/>
  <c r="S5212" i="4"/>
  <c r="U5212" i="4"/>
  <c r="X5209" i="4"/>
  <c r="Y5209" i="4"/>
  <c r="Z5209" i="4"/>
  <c r="AA5209" i="4"/>
  <c r="R5204" i="4"/>
  <c r="T5204" i="4"/>
  <c r="S5204" i="4"/>
  <c r="U5204" i="4"/>
  <c r="X5201" i="4"/>
  <c r="Y5201" i="4"/>
  <c r="Z5201" i="4"/>
  <c r="AA5201" i="4"/>
  <c r="R5196" i="4"/>
  <c r="T5196" i="4"/>
  <c r="S5196" i="4"/>
  <c r="U5196" i="4"/>
  <c r="R5192" i="4"/>
  <c r="T5192" i="4"/>
  <c r="S5192" i="4"/>
  <c r="U5192" i="4"/>
  <c r="X5189" i="4"/>
  <c r="Y5189" i="4"/>
  <c r="Z5189" i="4"/>
  <c r="AA5189" i="4"/>
  <c r="R5184" i="4"/>
  <c r="T5184" i="4"/>
  <c r="S5184" i="4"/>
  <c r="U5184" i="4"/>
  <c r="X5181" i="4"/>
  <c r="Y5181" i="4"/>
  <c r="Z5181" i="4"/>
  <c r="AA5181" i="4"/>
  <c r="X5177" i="4"/>
  <c r="Y5177" i="4"/>
  <c r="Z5177" i="4"/>
  <c r="AA5177" i="4"/>
  <c r="X5173" i="4"/>
  <c r="Y5173" i="4"/>
  <c r="Z5173" i="4"/>
  <c r="AA5173" i="4"/>
  <c r="R5168" i="4"/>
  <c r="T5168" i="4"/>
  <c r="S5168" i="4"/>
  <c r="U5168" i="4"/>
  <c r="R5164" i="4"/>
  <c r="T5164" i="4"/>
  <c r="S5164" i="4"/>
  <c r="U5164" i="4"/>
  <c r="R5156" i="4"/>
  <c r="T5156" i="4"/>
  <c r="S5156" i="4"/>
  <c r="U5156" i="4"/>
  <c r="R5152" i="4"/>
  <c r="T5152" i="4"/>
  <c r="S5152" i="4"/>
  <c r="U5152" i="4"/>
  <c r="X5149" i="4"/>
  <c r="Y5149" i="4"/>
  <c r="Z5149" i="4"/>
  <c r="AA5149" i="4"/>
  <c r="R5144" i="4"/>
  <c r="T5144" i="4"/>
  <c r="S5144" i="4"/>
  <c r="U5144" i="4"/>
  <c r="R5140" i="4"/>
  <c r="T5140" i="4"/>
  <c r="S5140" i="4"/>
  <c r="U5140" i="4"/>
  <c r="R5136" i="4"/>
  <c r="T5136" i="4"/>
  <c r="S5136" i="4"/>
  <c r="U5136" i="4"/>
  <c r="R5132" i="4"/>
  <c r="T5132" i="4"/>
  <c r="S5132" i="4"/>
  <c r="U5132" i="4"/>
  <c r="X5129" i="4"/>
  <c r="Y5129" i="4"/>
  <c r="Z5129" i="4"/>
  <c r="AA5129" i="4"/>
  <c r="R5124" i="4"/>
  <c r="T5124" i="4"/>
  <c r="S5124" i="4"/>
  <c r="U5124" i="4"/>
  <c r="X5121" i="4"/>
  <c r="Y5121" i="4"/>
  <c r="Z5121" i="4"/>
  <c r="AA5121" i="4"/>
  <c r="R5116" i="4"/>
  <c r="T5116" i="4"/>
  <c r="S5116" i="4"/>
  <c r="U5116" i="4"/>
  <c r="R5108" i="4"/>
  <c r="T5108" i="4"/>
  <c r="S5108" i="4"/>
  <c r="U5108" i="4"/>
  <c r="X5105" i="4"/>
  <c r="Y5105" i="4"/>
  <c r="Z5105" i="4"/>
  <c r="AA5105" i="4"/>
  <c r="X5101" i="4"/>
  <c r="Y5101" i="4"/>
  <c r="Z5101" i="4"/>
  <c r="AA5101" i="4"/>
  <c r="R5096" i="4"/>
  <c r="T5096" i="4"/>
  <c r="S5096" i="4"/>
  <c r="U5096" i="4"/>
  <c r="X5093" i="4"/>
  <c r="Y5093" i="4"/>
  <c r="Z5093" i="4"/>
  <c r="AA5093" i="4"/>
  <c r="R5088" i="4"/>
  <c r="T5088" i="4"/>
  <c r="S5088" i="4"/>
  <c r="U5088" i="4"/>
  <c r="X5085" i="4"/>
  <c r="Y5085" i="4"/>
  <c r="Z5085" i="4"/>
  <c r="AA5085" i="4"/>
  <c r="X5081" i="4"/>
  <c r="Y5081" i="4"/>
  <c r="Z5081" i="4"/>
  <c r="AA5081" i="4"/>
  <c r="X5077" i="4"/>
  <c r="Y5077" i="4"/>
  <c r="Z5077" i="4"/>
  <c r="AA5077" i="4"/>
  <c r="R5072" i="4"/>
  <c r="T5072" i="4"/>
  <c r="S5072" i="4"/>
  <c r="U5072" i="4"/>
  <c r="R5068" i="4"/>
  <c r="T5068" i="4"/>
  <c r="S5068" i="4"/>
  <c r="U5068" i="4"/>
  <c r="X5065" i="4"/>
  <c r="Y5065" i="4"/>
  <c r="Z5065" i="4"/>
  <c r="AA5065" i="4"/>
  <c r="R5060" i="4"/>
  <c r="T5060" i="4"/>
  <c r="S5060" i="4"/>
  <c r="U5060" i="4"/>
  <c r="X5057" i="4"/>
  <c r="Y5057" i="4"/>
  <c r="Z5057" i="4"/>
  <c r="AA5057" i="4"/>
  <c r="X5053" i="4"/>
  <c r="Y5053" i="4"/>
  <c r="Z5053" i="4"/>
  <c r="AA5053" i="4"/>
  <c r="R5048" i="4"/>
  <c r="T5048" i="4"/>
  <c r="S5048" i="4"/>
  <c r="U5048" i="4"/>
  <c r="R5044" i="4"/>
  <c r="T5044" i="4"/>
  <c r="S5044" i="4"/>
  <c r="U5044" i="4"/>
  <c r="X5041" i="4"/>
  <c r="Y5041" i="4"/>
  <c r="Z5041" i="4"/>
  <c r="AA5041" i="4"/>
  <c r="R5040" i="4"/>
  <c r="T5040" i="4"/>
  <c r="S5040" i="4"/>
  <c r="U5040" i="4"/>
  <c r="X5037" i="4"/>
  <c r="Y5037" i="4"/>
  <c r="Z5037" i="4"/>
  <c r="AA5037" i="4"/>
  <c r="R5032" i="4"/>
  <c r="T5032" i="4"/>
  <c r="S5032" i="4"/>
  <c r="U5032" i="4"/>
  <c r="X5029" i="4"/>
  <c r="Y5029" i="4"/>
  <c r="Z5029" i="4"/>
  <c r="AA5029" i="4"/>
  <c r="X5025" i="4"/>
  <c r="Y5025" i="4"/>
  <c r="Z5025" i="4"/>
  <c r="AA5025" i="4"/>
  <c r="X5021" i="4"/>
  <c r="Y5021" i="4"/>
  <c r="Z5021" i="4"/>
  <c r="AA5021" i="4"/>
  <c r="R5016" i="4"/>
  <c r="T5016" i="4"/>
  <c r="S5016" i="4"/>
  <c r="U5016" i="4"/>
  <c r="X5013" i="4"/>
  <c r="Y5013" i="4"/>
  <c r="Z5013" i="4"/>
  <c r="AA5013" i="4"/>
  <c r="X5009" i="4"/>
  <c r="Y5009" i="4"/>
  <c r="Z5009" i="4"/>
  <c r="AA5009" i="4"/>
  <c r="R5004" i="4"/>
  <c r="T5004" i="4"/>
  <c r="S5004" i="4"/>
  <c r="U5004" i="4"/>
  <c r="X5001" i="4"/>
  <c r="Y5001" i="4"/>
  <c r="Z5001" i="4"/>
  <c r="AA5001" i="4"/>
  <c r="R4996" i="4"/>
  <c r="T4996" i="4"/>
  <c r="S4996" i="4"/>
  <c r="U4996" i="4"/>
  <c r="X4993" i="4"/>
  <c r="Y4993" i="4"/>
  <c r="Z4993" i="4"/>
  <c r="AA4993" i="4"/>
  <c r="R4988" i="4"/>
  <c r="T4988" i="4"/>
  <c r="S4988" i="4"/>
  <c r="U4988" i="4"/>
  <c r="X4985" i="4"/>
  <c r="Y4985" i="4"/>
  <c r="Z4985" i="4"/>
  <c r="AA4985" i="4"/>
  <c r="R4980" i="4"/>
  <c r="T4980" i="4"/>
  <c r="S4980" i="4"/>
  <c r="U4980" i="4"/>
  <c r="X4977" i="4"/>
  <c r="Y4977" i="4"/>
  <c r="Z4977" i="4"/>
  <c r="AA4977" i="4"/>
  <c r="X4973" i="4"/>
  <c r="Y4973" i="4"/>
  <c r="Z4973" i="4"/>
  <c r="AA4973" i="4"/>
  <c r="R4968" i="4"/>
  <c r="T4968" i="4"/>
  <c r="S4968" i="4"/>
  <c r="U4968" i="4"/>
  <c r="X4965" i="4"/>
  <c r="Y4965" i="4"/>
  <c r="Z4965" i="4"/>
  <c r="AA4965" i="4"/>
  <c r="R4960" i="4"/>
  <c r="T4960" i="4"/>
  <c r="S4960" i="4"/>
  <c r="U4960" i="4"/>
  <c r="X4957" i="4"/>
  <c r="Y4957" i="4"/>
  <c r="Z4957" i="4"/>
  <c r="AA4957" i="4"/>
  <c r="R4952" i="4"/>
  <c r="T4952" i="4"/>
  <c r="S4952" i="4"/>
  <c r="U4952" i="4"/>
  <c r="X4949" i="4"/>
  <c r="Y4949" i="4"/>
  <c r="Z4949" i="4"/>
  <c r="AA4949" i="4"/>
  <c r="R4944" i="4"/>
  <c r="T4944" i="4"/>
  <c r="S4944" i="4"/>
  <c r="U4944" i="4"/>
  <c r="X4941" i="4"/>
  <c r="Y4941" i="4"/>
  <c r="Z4941" i="4"/>
  <c r="AA4941" i="4"/>
  <c r="R4936" i="4"/>
  <c r="T4936" i="4"/>
  <c r="S4936" i="4"/>
  <c r="U4936" i="4"/>
  <c r="X4933" i="4"/>
  <c r="Y4933" i="4"/>
  <c r="Z4933" i="4"/>
  <c r="AA4933" i="4"/>
  <c r="R4928" i="4"/>
  <c r="T4928" i="4"/>
  <c r="S4928" i="4"/>
  <c r="U4928" i="4"/>
  <c r="X4925" i="4"/>
  <c r="Y4925" i="4"/>
  <c r="Z4925" i="4"/>
  <c r="AA4925" i="4"/>
  <c r="R4920" i="4"/>
  <c r="T4920" i="4"/>
  <c r="S4920" i="4"/>
  <c r="U4920" i="4"/>
  <c r="R4916" i="4"/>
  <c r="T4916" i="4"/>
  <c r="S4916" i="4"/>
  <c r="U4916" i="4"/>
  <c r="R4908" i="4"/>
  <c r="T4908" i="4"/>
  <c r="S4908" i="4"/>
  <c r="U4908" i="4"/>
  <c r="X4905" i="4"/>
  <c r="Y4905" i="4"/>
  <c r="Z4905" i="4"/>
  <c r="AA4905" i="4"/>
  <c r="R4900" i="4"/>
  <c r="T4900" i="4"/>
  <c r="S4900" i="4"/>
  <c r="U4900" i="4"/>
  <c r="R4896" i="4"/>
  <c r="T4896" i="4"/>
  <c r="S4896" i="4"/>
  <c r="U4896" i="4"/>
  <c r="X4893" i="4"/>
  <c r="Y4893" i="4"/>
  <c r="Z4893" i="4"/>
  <c r="AA4893" i="4"/>
  <c r="X4889" i="4"/>
  <c r="Y4889" i="4"/>
  <c r="Z4889" i="4"/>
  <c r="AA4889" i="4"/>
  <c r="R4884" i="4"/>
  <c r="T4884" i="4"/>
  <c r="S4884" i="4"/>
  <c r="U4884" i="4"/>
  <c r="X4881" i="4"/>
  <c r="Y4881" i="4"/>
  <c r="Z4881" i="4"/>
  <c r="AA4881" i="4"/>
  <c r="X4877" i="4"/>
  <c r="Y4877" i="4"/>
  <c r="Z4877" i="4"/>
  <c r="AA4877" i="4"/>
  <c r="X4873" i="4"/>
  <c r="Y4873" i="4"/>
  <c r="Z4873" i="4"/>
  <c r="AA4873" i="4"/>
  <c r="R4868" i="4"/>
  <c r="T4868" i="4"/>
  <c r="S4868" i="4"/>
  <c r="U4868" i="4"/>
  <c r="X4865" i="4"/>
  <c r="Y4865" i="4"/>
  <c r="Z4865" i="4"/>
  <c r="AA4865" i="4"/>
  <c r="R4860" i="4"/>
  <c r="T4860" i="4"/>
  <c r="S4860" i="4"/>
  <c r="U4860" i="4"/>
  <c r="R4856" i="4"/>
  <c r="T4856" i="4"/>
  <c r="S4856" i="4"/>
  <c r="U4856" i="4"/>
  <c r="X4853" i="4"/>
  <c r="Y4853" i="4"/>
  <c r="Z4853" i="4"/>
  <c r="AA4853" i="4"/>
  <c r="R4848" i="4"/>
  <c r="T4848" i="4"/>
  <c r="S4848" i="4"/>
  <c r="U4848" i="4"/>
  <c r="X4845" i="4"/>
  <c r="Y4845" i="4"/>
  <c r="Z4845" i="4"/>
  <c r="AA4845" i="4"/>
  <c r="R4840" i="4"/>
  <c r="T4840" i="4"/>
  <c r="S4840" i="4"/>
  <c r="U4840" i="4"/>
  <c r="X4837" i="4"/>
  <c r="Y4837" i="4"/>
  <c r="Z4837" i="4"/>
  <c r="AA4837" i="4"/>
  <c r="R4832" i="4"/>
  <c r="T4832" i="4"/>
  <c r="S4832" i="4"/>
  <c r="U4832" i="4"/>
  <c r="R4828" i="4"/>
  <c r="T4828" i="4"/>
  <c r="S4828" i="4"/>
  <c r="U4828" i="4"/>
  <c r="X4825" i="4"/>
  <c r="Y4825" i="4"/>
  <c r="Z4825" i="4"/>
  <c r="AA4825" i="4"/>
  <c r="R4820" i="4"/>
  <c r="T4820" i="4"/>
  <c r="S4820" i="4"/>
  <c r="U4820" i="4"/>
  <c r="R4816" i="4"/>
  <c r="T4816" i="4"/>
  <c r="S4816" i="4"/>
  <c r="U4816" i="4"/>
  <c r="X4813" i="4"/>
  <c r="Y4813" i="4"/>
  <c r="Z4813" i="4"/>
  <c r="AA4813" i="4"/>
  <c r="X4809" i="4"/>
  <c r="Y4809" i="4"/>
  <c r="Z4809" i="4"/>
  <c r="AA4809" i="4"/>
  <c r="R4800" i="4"/>
  <c r="T4800" i="4"/>
  <c r="S4800" i="4"/>
  <c r="U4800" i="4"/>
  <c r="R4796" i="4"/>
  <c r="T4796" i="4"/>
  <c r="S4796" i="4"/>
  <c r="U4796" i="4"/>
  <c r="R4792" i="4"/>
  <c r="T4792" i="4"/>
  <c r="S4792" i="4"/>
  <c r="U4792" i="4"/>
  <c r="R4788" i="4"/>
  <c r="T4788" i="4"/>
  <c r="S4788" i="4"/>
  <c r="U4788" i="4"/>
  <c r="R4784" i="4"/>
  <c r="T4784" i="4"/>
  <c r="S4784" i="4"/>
  <c r="U4784" i="4"/>
  <c r="R4780" i="4"/>
  <c r="T4780" i="4"/>
  <c r="S4780" i="4"/>
  <c r="U4780" i="4"/>
  <c r="R4776" i="4"/>
  <c r="T4776" i="4"/>
  <c r="S4776" i="4"/>
  <c r="U4776" i="4"/>
  <c r="X4773" i="4"/>
  <c r="Y4773" i="4"/>
  <c r="Z4773" i="4"/>
  <c r="AA4773" i="4"/>
  <c r="R4772" i="4"/>
  <c r="T4772" i="4"/>
  <c r="S4772" i="4"/>
  <c r="U4772" i="4"/>
  <c r="X4769" i="4"/>
  <c r="Y4769" i="4"/>
  <c r="Z4769" i="4"/>
  <c r="AA4769" i="4"/>
  <c r="X4765" i="4"/>
  <c r="Y4765" i="4"/>
  <c r="Z4765" i="4"/>
  <c r="AA4765" i="4"/>
  <c r="R4760" i="4"/>
  <c r="T4760" i="4"/>
  <c r="S4760" i="4"/>
  <c r="U4760" i="4"/>
  <c r="R4756" i="4"/>
  <c r="T4756" i="4"/>
  <c r="S4756" i="4"/>
  <c r="U4756" i="4"/>
  <c r="X4753" i="4"/>
  <c r="Y4753" i="4"/>
  <c r="Z4753" i="4"/>
  <c r="AA4753" i="4"/>
  <c r="X4749" i="4"/>
  <c r="Y4749" i="4"/>
  <c r="Z4749" i="4"/>
  <c r="AA4749" i="4"/>
  <c r="R4744" i="4"/>
  <c r="T4744" i="4"/>
  <c r="S4744" i="4"/>
  <c r="U4744" i="4"/>
  <c r="X4741" i="4"/>
  <c r="Y4741" i="4"/>
  <c r="Z4741" i="4"/>
  <c r="AA4741" i="4"/>
  <c r="X4737" i="4"/>
  <c r="Y4737" i="4"/>
  <c r="Z4737" i="4"/>
  <c r="AA4737" i="4"/>
  <c r="R4732" i="4"/>
  <c r="T4732" i="4"/>
  <c r="S4732" i="4"/>
  <c r="U4732" i="4"/>
  <c r="R4728" i="4"/>
  <c r="T4728" i="4"/>
  <c r="S4728" i="4"/>
  <c r="U4728" i="4"/>
  <c r="R4724" i="4"/>
  <c r="T4724" i="4"/>
  <c r="S4724" i="4"/>
  <c r="U4724" i="4"/>
  <c r="X4721" i="4"/>
  <c r="Y4721" i="4"/>
  <c r="Z4721" i="4"/>
  <c r="AA4721" i="4"/>
  <c r="R4716" i="4"/>
  <c r="T4716" i="4"/>
  <c r="S4716" i="4"/>
  <c r="U4716" i="4"/>
  <c r="R4712" i="4"/>
  <c r="T4712" i="4"/>
  <c r="S4712" i="4"/>
  <c r="U4712" i="4"/>
  <c r="X4709" i="4"/>
  <c r="Y4709" i="4"/>
  <c r="Z4709" i="4"/>
  <c r="AA4709" i="4"/>
  <c r="R4704" i="4"/>
  <c r="T4704" i="4"/>
  <c r="S4704" i="4"/>
  <c r="U4704" i="4"/>
  <c r="R4700" i="4"/>
  <c r="T4700" i="4"/>
  <c r="S4700" i="4"/>
  <c r="U4700" i="4"/>
  <c r="X4697" i="4"/>
  <c r="Y4697" i="4"/>
  <c r="Z4697" i="4"/>
  <c r="AA4697" i="4"/>
  <c r="R4692" i="4"/>
  <c r="T4692" i="4"/>
  <c r="S4692" i="4"/>
  <c r="U4692" i="4"/>
  <c r="X4689" i="4"/>
  <c r="Y4689" i="4"/>
  <c r="Z4689" i="4"/>
  <c r="AA4689" i="4"/>
  <c r="R4684" i="4"/>
  <c r="T4684" i="4"/>
  <c r="S4684" i="4"/>
  <c r="U4684" i="4"/>
  <c r="X4681" i="4"/>
  <c r="Y4681" i="4"/>
  <c r="Z4681" i="4"/>
  <c r="AA4681" i="4"/>
  <c r="R4672" i="4"/>
  <c r="T4672" i="4"/>
  <c r="S4672" i="4"/>
  <c r="U4672" i="4"/>
  <c r="R4668" i="4"/>
  <c r="T4668" i="4"/>
  <c r="S4668" i="4"/>
  <c r="U4668" i="4"/>
  <c r="X4665" i="4"/>
  <c r="Y4665" i="4"/>
  <c r="Z4665" i="4"/>
  <c r="AA4665" i="4"/>
  <c r="R4660" i="4"/>
  <c r="T4660" i="4"/>
  <c r="S4660" i="4"/>
  <c r="U4660" i="4"/>
  <c r="R4656" i="4"/>
  <c r="T4656" i="4"/>
  <c r="S4656" i="4"/>
  <c r="U4656" i="4"/>
  <c r="X4653" i="4"/>
  <c r="Y4653" i="4"/>
  <c r="Z4653" i="4"/>
  <c r="AA4653" i="4"/>
  <c r="X4649" i="4"/>
  <c r="Y4649" i="4"/>
  <c r="Z4649" i="4"/>
  <c r="AA4649" i="4"/>
  <c r="X4645" i="4"/>
  <c r="Y4645" i="4"/>
  <c r="Z4645" i="4"/>
  <c r="AA4645" i="4"/>
  <c r="R4640" i="4"/>
  <c r="T4640" i="4"/>
  <c r="S4640" i="4"/>
  <c r="U4640" i="4"/>
  <c r="X4637" i="4"/>
  <c r="Y4637" i="4"/>
  <c r="Z4637" i="4"/>
  <c r="AA4637" i="4"/>
  <c r="X4633" i="4"/>
  <c r="Y4633" i="4"/>
  <c r="Z4633" i="4"/>
  <c r="AA4633" i="4"/>
  <c r="R4628" i="4"/>
  <c r="T4628" i="4"/>
  <c r="S4628" i="4"/>
  <c r="U4628" i="4"/>
  <c r="X4625" i="4"/>
  <c r="Y4625" i="4"/>
  <c r="Z4625" i="4"/>
  <c r="AA4625" i="4"/>
  <c r="R4620" i="4"/>
  <c r="T4620" i="4"/>
  <c r="S4620" i="4"/>
  <c r="U4620" i="4"/>
  <c r="X4617" i="4"/>
  <c r="Y4617" i="4"/>
  <c r="Z4617" i="4"/>
  <c r="AA4617" i="4"/>
  <c r="R4612" i="4"/>
  <c r="T4612" i="4"/>
  <c r="S4612" i="4"/>
  <c r="U4612" i="4"/>
  <c r="X4609" i="4"/>
  <c r="Y4609" i="4"/>
  <c r="Z4609" i="4"/>
  <c r="AA4609" i="4"/>
  <c r="R4604" i="4"/>
  <c r="T4604" i="4"/>
  <c r="S4604" i="4"/>
  <c r="U4604" i="4"/>
  <c r="X4601" i="4"/>
  <c r="Y4601" i="4"/>
  <c r="Z4601" i="4"/>
  <c r="AA4601" i="4"/>
  <c r="R4596" i="4"/>
  <c r="T4596" i="4"/>
  <c r="S4596" i="4"/>
  <c r="U4596" i="4"/>
  <c r="X4593" i="4"/>
  <c r="Y4593" i="4"/>
  <c r="Z4593" i="4"/>
  <c r="AA4593" i="4"/>
  <c r="R4588" i="4"/>
  <c r="T4588" i="4"/>
  <c r="S4588" i="4"/>
  <c r="U4588" i="4"/>
  <c r="X4585" i="4"/>
  <c r="Y4585" i="4"/>
  <c r="Z4585" i="4"/>
  <c r="AA4585" i="4"/>
  <c r="R4580" i="4"/>
  <c r="T4580" i="4"/>
  <c r="S4580" i="4"/>
  <c r="U4580" i="4"/>
  <c r="X4577" i="4"/>
  <c r="Y4577" i="4"/>
  <c r="Z4577" i="4"/>
  <c r="AA4577" i="4"/>
  <c r="R4572" i="4"/>
  <c r="T4572" i="4"/>
  <c r="S4572" i="4"/>
  <c r="U4572" i="4"/>
  <c r="X4569" i="4"/>
  <c r="Y4569" i="4"/>
  <c r="Z4569" i="4"/>
  <c r="AA4569" i="4"/>
  <c r="R4564" i="4"/>
  <c r="T4564" i="4"/>
  <c r="S4564" i="4"/>
  <c r="U4564" i="4"/>
  <c r="X4561" i="4"/>
  <c r="Y4561" i="4"/>
  <c r="Z4561" i="4"/>
  <c r="AA4561" i="4"/>
  <c r="X4557" i="4"/>
  <c r="Y4557" i="4"/>
  <c r="Z4557" i="4"/>
  <c r="AA4557" i="4"/>
  <c r="X4553" i="4"/>
  <c r="Y4553" i="4"/>
  <c r="Z4553" i="4"/>
  <c r="AA4553" i="4"/>
  <c r="X4549" i="4"/>
  <c r="Y4549" i="4"/>
  <c r="Z4549" i="4"/>
  <c r="AA4549" i="4"/>
  <c r="R4544" i="4"/>
  <c r="T4544" i="4"/>
  <c r="S4544" i="4"/>
  <c r="U4544" i="4"/>
  <c r="X4541" i="4"/>
  <c r="Y4541" i="4"/>
  <c r="Z4541" i="4"/>
  <c r="AA4541" i="4"/>
  <c r="R4536" i="4"/>
  <c r="T4536" i="4"/>
  <c r="S4536" i="4"/>
  <c r="U4536" i="4"/>
  <c r="R4532" i="4"/>
  <c r="T4532" i="4"/>
  <c r="S4532" i="4"/>
  <c r="U4532" i="4"/>
  <c r="X4529" i="4"/>
  <c r="Y4529" i="4"/>
  <c r="Z4529" i="4"/>
  <c r="AA4529" i="4"/>
  <c r="R4524" i="4"/>
  <c r="T4524" i="4"/>
  <c r="S4524" i="4"/>
  <c r="U4524" i="4"/>
  <c r="R4520" i="4"/>
  <c r="T4520" i="4"/>
  <c r="S4520" i="4"/>
  <c r="U4520" i="4"/>
  <c r="X4517" i="4"/>
  <c r="Y4517" i="4"/>
  <c r="Z4517" i="4"/>
  <c r="AA4517" i="4"/>
  <c r="R4516" i="4"/>
  <c r="T4516" i="4"/>
  <c r="S4516" i="4"/>
  <c r="U4516" i="4"/>
  <c r="X4513" i="4"/>
  <c r="Y4513" i="4"/>
  <c r="Z4513" i="4"/>
  <c r="AA4513" i="4"/>
  <c r="R4508" i="4"/>
  <c r="T4508" i="4"/>
  <c r="S4508" i="4"/>
  <c r="U4508" i="4"/>
  <c r="X4505" i="4"/>
  <c r="Y4505" i="4"/>
  <c r="Z4505" i="4"/>
  <c r="AA4505" i="4"/>
  <c r="R4500" i="4"/>
  <c r="T4500" i="4"/>
  <c r="S4500" i="4"/>
  <c r="U4500" i="4"/>
  <c r="X4497" i="4"/>
  <c r="Y4497" i="4"/>
  <c r="Z4497" i="4"/>
  <c r="AA4497" i="4"/>
  <c r="R4492" i="4"/>
  <c r="T4492" i="4"/>
  <c r="S4492" i="4"/>
  <c r="U4492" i="4"/>
  <c r="R4488" i="4"/>
  <c r="T4488" i="4"/>
  <c r="S4488" i="4"/>
  <c r="U4488" i="4"/>
  <c r="R4484" i="4"/>
  <c r="T4484" i="4"/>
  <c r="S4484" i="4"/>
  <c r="U4484" i="4"/>
  <c r="R4480" i="4"/>
  <c r="T4480" i="4"/>
  <c r="S4480" i="4"/>
  <c r="U4480" i="4"/>
  <c r="R4476" i="4"/>
  <c r="T4476" i="4"/>
  <c r="S4476" i="4"/>
  <c r="U4476" i="4"/>
  <c r="R4472" i="4"/>
  <c r="T4472" i="4"/>
  <c r="S4472" i="4"/>
  <c r="U4472" i="4"/>
  <c r="X4469" i="4"/>
  <c r="Y4469" i="4"/>
  <c r="Z4469" i="4"/>
  <c r="AA4469" i="4"/>
  <c r="X4461" i="4"/>
  <c r="Y4461" i="4"/>
  <c r="Z4461" i="4"/>
  <c r="AA4461" i="4"/>
  <c r="X4457" i="4"/>
  <c r="Y4457" i="4"/>
  <c r="Z4457" i="4"/>
  <c r="AA4457" i="4"/>
  <c r="X4453" i="4"/>
  <c r="Y4453" i="4"/>
  <c r="Z4453" i="4"/>
  <c r="AA4453" i="4"/>
  <c r="R4448" i="4"/>
  <c r="T4448" i="4"/>
  <c r="S4448" i="4"/>
  <c r="U4448" i="4"/>
  <c r="R4444" i="4"/>
  <c r="T4444" i="4"/>
  <c r="S4444" i="4"/>
  <c r="U4444" i="4"/>
  <c r="X4441" i="4"/>
  <c r="Y4441" i="4"/>
  <c r="Z4441" i="4"/>
  <c r="AA4441" i="4"/>
  <c r="X4437" i="4"/>
  <c r="Y4437" i="4"/>
  <c r="Z4437" i="4"/>
  <c r="AA4437" i="4"/>
  <c r="R4432" i="4"/>
  <c r="T4432" i="4"/>
  <c r="S4432" i="4"/>
  <c r="U4432" i="4"/>
  <c r="R4428" i="4"/>
  <c r="T4428" i="4"/>
  <c r="S4428" i="4"/>
  <c r="U4428" i="4"/>
  <c r="X4425" i="4"/>
  <c r="Y4425" i="4"/>
  <c r="Z4425" i="4"/>
  <c r="AA4425" i="4"/>
  <c r="R4420" i="4"/>
  <c r="T4420" i="4"/>
  <c r="S4420" i="4"/>
  <c r="U4420" i="4"/>
  <c r="R4416" i="4"/>
  <c r="T4416" i="4"/>
  <c r="S4416" i="4"/>
  <c r="U4416" i="4"/>
  <c r="R4412" i="4"/>
  <c r="T4412" i="4"/>
  <c r="S4412" i="4"/>
  <c r="U4412" i="4"/>
  <c r="X4409" i="4"/>
  <c r="Y4409" i="4"/>
  <c r="Z4409" i="4"/>
  <c r="AA4409" i="4"/>
  <c r="R4404" i="4"/>
  <c r="T4404" i="4"/>
  <c r="S4404" i="4"/>
  <c r="U4404" i="4"/>
  <c r="X4401" i="4"/>
  <c r="Y4401" i="4"/>
  <c r="Z4401" i="4"/>
  <c r="AA4401" i="4"/>
  <c r="X4397" i="4"/>
  <c r="Y4397" i="4"/>
  <c r="Z4397" i="4"/>
  <c r="AA4397" i="4"/>
  <c r="R4392" i="4"/>
  <c r="T4392" i="4"/>
  <c r="S4392" i="4"/>
  <c r="U4392" i="4"/>
  <c r="R4388" i="4"/>
  <c r="T4388" i="4"/>
  <c r="S4388" i="4"/>
  <c r="U4388" i="4"/>
  <c r="X4385" i="4"/>
  <c r="Y4385" i="4"/>
  <c r="Z4385" i="4"/>
  <c r="AA4385" i="4"/>
  <c r="X4381" i="4"/>
  <c r="Y4381" i="4"/>
  <c r="Z4381" i="4"/>
  <c r="AA4381" i="4"/>
  <c r="X4377" i="4"/>
  <c r="Y4377" i="4"/>
  <c r="Z4377" i="4"/>
  <c r="AA4377" i="4"/>
  <c r="R4372" i="4"/>
  <c r="T4372" i="4"/>
  <c r="S4372" i="4"/>
  <c r="U4372" i="4"/>
  <c r="X4369" i="4"/>
  <c r="Y4369" i="4"/>
  <c r="Z4369" i="4"/>
  <c r="AA4369" i="4"/>
  <c r="R4364" i="4"/>
  <c r="T4364" i="4"/>
  <c r="S4364" i="4"/>
  <c r="U4364" i="4"/>
  <c r="X4361" i="4"/>
  <c r="Y4361" i="4"/>
  <c r="Z4361" i="4"/>
  <c r="AA4361" i="4"/>
  <c r="R4356" i="4"/>
  <c r="T4356" i="4"/>
  <c r="S4356" i="4"/>
  <c r="U4356" i="4"/>
  <c r="X4353" i="4"/>
  <c r="Y4353" i="4"/>
  <c r="Z4353" i="4"/>
  <c r="AA4353" i="4"/>
  <c r="X4349" i="4"/>
  <c r="Y4349" i="4"/>
  <c r="Z4349" i="4"/>
  <c r="AA4349" i="4"/>
  <c r="R4344" i="4"/>
  <c r="T4344" i="4"/>
  <c r="S4344" i="4"/>
  <c r="U4344" i="4"/>
  <c r="R4340" i="4"/>
  <c r="T4340" i="4"/>
  <c r="S4340" i="4"/>
  <c r="U4340" i="4"/>
  <c r="X4337" i="4"/>
  <c r="Y4337" i="4"/>
  <c r="Z4337" i="4"/>
  <c r="AA4337" i="4"/>
  <c r="R4332" i="4"/>
  <c r="T4332" i="4"/>
  <c r="S4332" i="4"/>
  <c r="U4332" i="4"/>
  <c r="X4329" i="4"/>
  <c r="Y4329" i="4"/>
  <c r="Z4329" i="4"/>
  <c r="AA4329" i="4"/>
  <c r="R4324" i="4"/>
  <c r="T4324" i="4"/>
  <c r="S4324" i="4"/>
  <c r="U4324" i="4"/>
  <c r="R4320" i="4"/>
  <c r="T4320" i="4"/>
  <c r="S4320" i="4"/>
  <c r="U4320" i="4"/>
  <c r="R4316" i="4"/>
  <c r="T4316" i="4"/>
  <c r="S4316" i="4"/>
  <c r="U4316" i="4"/>
  <c r="X4313" i="4"/>
  <c r="Y4313" i="4"/>
  <c r="Z4313" i="4"/>
  <c r="AA4313" i="4"/>
  <c r="R4308" i="4"/>
  <c r="T4308" i="4"/>
  <c r="S4308" i="4"/>
  <c r="U4308" i="4"/>
  <c r="X4305" i="4"/>
  <c r="Y4305" i="4"/>
  <c r="Z4305" i="4"/>
  <c r="AA4305" i="4"/>
  <c r="R4300" i="4"/>
  <c r="T4300" i="4"/>
  <c r="S4300" i="4"/>
  <c r="U4300" i="4"/>
  <c r="R4296" i="4"/>
  <c r="T4296" i="4"/>
  <c r="S4296" i="4"/>
  <c r="U4296" i="4"/>
  <c r="X4293" i="4"/>
  <c r="Y4293" i="4"/>
  <c r="Z4293" i="4"/>
  <c r="AA4293" i="4"/>
  <c r="R4284" i="4"/>
  <c r="T4284" i="4"/>
  <c r="S4284" i="4"/>
  <c r="U4284" i="4"/>
  <c r="X4281" i="4"/>
  <c r="Y4281" i="4"/>
  <c r="Z4281" i="4"/>
  <c r="AA4281" i="4"/>
  <c r="R4276" i="4"/>
  <c r="T4276" i="4"/>
  <c r="S4276" i="4"/>
  <c r="U4276" i="4"/>
  <c r="X4273" i="4"/>
  <c r="Y4273" i="4"/>
  <c r="Z4273" i="4"/>
  <c r="AA4273" i="4"/>
  <c r="R4268" i="4"/>
  <c r="T4268" i="4"/>
  <c r="S4268" i="4"/>
  <c r="U4268" i="4"/>
  <c r="X4265" i="4"/>
  <c r="Y4265" i="4"/>
  <c r="Z4265" i="4"/>
  <c r="AA4265" i="4"/>
  <c r="X4261" i="4"/>
  <c r="Y4261" i="4"/>
  <c r="Z4261" i="4"/>
  <c r="AA4261" i="4"/>
  <c r="R4256" i="4"/>
  <c r="T4256" i="4"/>
  <c r="S4256" i="4"/>
  <c r="U4256" i="4"/>
  <c r="X4253" i="4"/>
  <c r="Y4253" i="4"/>
  <c r="Z4253" i="4"/>
  <c r="AA4253" i="4"/>
  <c r="R4248" i="4"/>
  <c r="T4248" i="4"/>
  <c r="S4248" i="4"/>
  <c r="U4248" i="4"/>
  <c r="X4245" i="4"/>
  <c r="Y4245" i="4"/>
  <c r="Z4245" i="4"/>
  <c r="AA4245" i="4"/>
  <c r="R4240" i="4"/>
  <c r="T4240" i="4"/>
  <c r="S4240" i="4"/>
  <c r="U4240" i="4"/>
  <c r="X4237" i="4"/>
  <c r="Y4237" i="4"/>
  <c r="Z4237" i="4"/>
  <c r="AA4237" i="4"/>
  <c r="R4232" i="4"/>
  <c r="T4232" i="4"/>
  <c r="S4232" i="4"/>
  <c r="U4232" i="4"/>
  <c r="X4229" i="4"/>
  <c r="Y4229" i="4"/>
  <c r="Z4229" i="4"/>
  <c r="AA4229" i="4"/>
  <c r="R4224" i="4"/>
  <c r="T4224" i="4"/>
  <c r="S4224" i="4"/>
  <c r="U4224" i="4"/>
  <c r="X4221" i="4"/>
  <c r="Y4221" i="4"/>
  <c r="Z4221" i="4"/>
  <c r="AA4221" i="4"/>
  <c r="R4216" i="4"/>
  <c r="T4216" i="4"/>
  <c r="S4216" i="4"/>
  <c r="U4216" i="4"/>
  <c r="R4212" i="4"/>
  <c r="T4212" i="4"/>
  <c r="S4212" i="4"/>
  <c r="U4212" i="4"/>
  <c r="R4208" i="4"/>
  <c r="T4208" i="4"/>
  <c r="S4208" i="4"/>
  <c r="U4208" i="4"/>
  <c r="X4205" i="4"/>
  <c r="Y4205" i="4"/>
  <c r="Z4205" i="4"/>
  <c r="AA4205" i="4"/>
  <c r="R4200" i="4"/>
  <c r="T4200" i="4"/>
  <c r="S4200" i="4"/>
  <c r="U4200" i="4"/>
  <c r="R4196" i="4"/>
  <c r="T4196" i="4"/>
  <c r="S4196" i="4"/>
  <c r="U4196" i="4"/>
  <c r="X4193" i="4"/>
  <c r="Y4193" i="4"/>
  <c r="Z4193" i="4"/>
  <c r="AA4193" i="4"/>
  <c r="R4188" i="4"/>
  <c r="T4188" i="4"/>
  <c r="S4188" i="4"/>
  <c r="U4188" i="4"/>
  <c r="X4185" i="4"/>
  <c r="Y4185" i="4"/>
  <c r="Z4185" i="4"/>
  <c r="AA4185" i="4"/>
  <c r="R4180" i="4"/>
  <c r="T4180" i="4"/>
  <c r="S4180" i="4"/>
  <c r="U4180" i="4"/>
  <c r="X4177" i="4"/>
  <c r="Y4177" i="4"/>
  <c r="Z4177" i="4"/>
  <c r="AA4177" i="4"/>
  <c r="X4173" i="4"/>
  <c r="Y4173" i="4"/>
  <c r="Z4173" i="4"/>
  <c r="AA4173" i="4"/>
  <c r="R4168" i="4"/>
  <c r="T4168" i="4"/>
  <c r="S4168" i="4"/>
  <c r="U4168" i="4"/>
  <c r="X4165" i="4"/>
  <c r="Y4165" i="4"/>
  <c r="Z4165" i="4"/>
  <c r="AA4165" i="4"/>
  <c r="R4160" i="4"/>
  <c r="T4160" i="4"/>
  <c r="S4160" i="4"/>
  <c r="U4160" i="4"/>
  <c r="X4157" i="4"/>
  <c r="Y4157" i="4"/>
  <c r="Z4157" i="4"/>
  <c r="AA4157" i="4"/>
  <c r="R4152" i="4"/>
  <c r="T4152" i="4"/>
  <c r="S4152" i="4"/>
  <c r="U4152" i="4"/>
  <c r="R4148" i="4"/>
  <c r="T4148" i="4"/>
  <c r="S4148" i="4"/>
  <c r="U4148" i="4"/>
  <c r="X4145" i="4"/>
  <c r="Y4145" i="4"/>
  <c r="Z4145" i="4"/>
  <c r="AA4145" i="4"/>
  <c r="R4140" i="4"/>
  <c r="T4140" i="4"/>
  <c r="S4140" i="4"/>
  <c r="U4140" i="4"/>
  <c r="X4137" i="4"/>
  <c r="Y4137" i="4"/>
  <c r="Z4137" i="4"/>
  <c r="AA4137" i="4"/>
  <c r="R4136" i="4"/>
  <c r="T4136" i="4"/>
  <c r="S4136" i="4"/>
  <c r="U4136" i="4"/>
  <c r="X4133" i="4"/>
  <c r="Y4133" i="4"/>
  <c r="Z4133" i="4"/>
  <c r="AA4133" i="4"/>
  <c r="R4128" i="4"/>
  <c r="T4128" i="4"/>
  <c r="S4128" i="4"/>
  <c r="U4128" i="4"/>
  <c r="X4125" i="4"/>
  <c r="Y4125" i="4"/>
  <c r="Z4125" i="4"/>
  <c r="AA4125" i="4"/>
  <c r="X4121" i="4"/>
  <c r="Y4121" i="4"/>
  <c r="Z4121" i="4"/>
  <c r="AA4121" i="4"/>
  <c r="R4116" i="4"/>
  <c r="T4116" i="4"/>
  <c r="S4116" i="4"/>
  <c r="U4116" i="4"/>
  <c r="R4112" i="4"/>
  <c r="T4112" i="4"/>
  <c r="S4112" i="4"/>
  <c r="U4112" i="4"/>
  <c r="X4109" i="4"/>
  <c r="Y4109" i="4"/>
  <c r="Z4109" i="4"/>
  <c r="AA4109" i="4"/>
  <c r="X4101" i="4"/>
  <c r="Y4101" i="4"/>
  <c r="Z4101" i="4"/>
  <c r="AA4101" i="4"/>
  <c r="N4099" i="4"/>
  <c r="O4099" i="4"/>
  <c r="R4096" i="4"/>
  <c r="T4096" i="4"/>
  <c r="S4096" i="4"/>
  <c r="U4096" i="4"/>
  <c r="X4093" i="4"/>
  <c r="Y4093" i="4"/>
  <c r="Z4093" i="4"/>
  <c r="AA4093" i="4"/>
  <c r="X4089" i="4"/>
  <c r="Y4089" i="4"/>
  <c r="Z4089" i="4"/>
  <c r="AA4089" i="4"/>
  <c r="N4087" i="4"/>
  <c r="O4087" i="4"/>
  <c r="R4084" i="4"/>
  <c r="T4084" i="4"/>
  <c r="S4084" i="4"/>
  <c r="U4084" i="4"/>
  <c r="X4081" i="4"/>
  <c r="Y4081" i="4"/>
  <c r="Z4081" i="4"/>
  <c r="AA4081" i="4"/>
  <c r="N4079" i="4"/>
  <c r="O4079" i="4"/>
  <c r="X4077" i="4"/>
  <c r="Y4077" i="4"/>
  <c r="Z4077" i="4"/>
  <c r="AA4077" i="4"/>
  <c r="X4073" i="4"/>
  <c r="Y4073" i="4"/>
  <c r="Z4073" i="4"/>
  <c r="AA4073" i="4"/>
  <c r="N4071" i="4"/>
  <c r="O4071" i="4"/>
  <c r="R4068" i="4"/>
  <c r="T4068" i="4"/>
  <c r="S4068" i="4"/>
  <c r="U4068" i="4"/>
  <c r="N4067" i="4"/>
  <c r="O4067" i="4"/>
  <c r="R4064" i="4"/>
  <c r="T4064" i="4"/>
  <c r="S4064" i="4"/>
  <c r="U4064" i="4"/>
  <c r="X4061" i="4"/>
  <c r="Y4061" i="4"/>
  <c r="Z4061" i="4"/>
  <c r="AA4061" i="4"/>
  <c r="N4059" i="4"/>
  <c r="O4059" i="4"/>
  <c r="R4056" i="4"/>
  <c r="T4056" i="4"/>
  <c r="S4056" i="4"/>
  <c r="U4056" i="4"/>
  <c r="X4053" i="4"/>
  <c r="Y4053" i="4"/>
  <c r="Z4053" i="4"/>
  <c r="AA4053" i="4"/>
  <c r="N4051" i="4"/>
  <c r="O4051" i="4"/>
  <c r="R4048" i="4"/>
  <c r="T4048" i="4"/>
  <c r="S4048" i="4"/>
  <c r="U4048" i="4"/>
  <c r="X4045" i="4"/>
  <c r="Y4045" i="4"/>
  <c r="Z4045" i="4"/>
  <c r="AA4045" i="4"/>
  <c r="N4043" i="4"/>
  <c r="O4043" i="4"/>
  <c r="R4040" i="4"/>
  <c r="T4040" i="4"/>
  <c r="S4040" i="4"/>
  <c r="U4040" i="4"/>
  <c r="X4037" i="4"/>
  <c r="Y4037" i="4"/>
  <c r="Z4037" i="4"/>
  <c r="AA4037" i="4"/>
  <c r="N4035" i="4"/>
  <c r="O4035" i="4"/>
  <c r="R4032" i="4"/>
  <c r="T4032" i="4"/>
  <c r="S4032" i="4"/>
  <c r="U4032" i="4"/>
  <c r="X4029" i="4"/>
  <c r="Y4029" i="4"/>
  <c r="Z4029" i="4"/>
  <c r="AA4029" i="4"/>
  <c r="N4027" i="4"/>
  <c r="O4027" i="4"/>
  <c r="R4024" i="4"/>
  <c r="T4024" i="4"/>
  <c r="S4024" i="4"/>
  <c r="U4024" i="4"/>
  <c r="X4021" i="4"/>
  <c r="Y4021" i="4"/>
  <c r="Z4021" i="4"/>
  <c r="AA4021" i="4"/>
  <c r="N4019" i="4"/>
  <c r="O4019" i="4"/>
  <c r="R4016" i="4"/>
  <c r="T4016" i="4"/>
  <c r="S4016" i="4"/>
  <c r="U4016" i="4"/>
  <c r="X4013" i="4"/>
  <c r="Y4013" i="4"/>
  <c r="Z4013" i="4"/>
  <c r="AA4013" i="4"/>
  <c r="N4011" i="4"/>
  <c r="O4011" i="4"/>
  <c r="X4009" i="4"/>
  <c r="Y4009" i="4"/>
  <c r="Z4009" i="4"/>
  <c r="AA4009" i="4"/>
  <c r="N4007" i="4"/>
  <c r="O4007" i="4"/>
  <c r="R4004" i="4"/>
  <c r="T4004" i="4"/>
  <c r="S4004" i="4"/>
  <c r="U4004" i="4"/>
  <c r="X4001" i="4"/>
  <c r="Y4001" i="4"/>
  <c r="Z4001" i="4"/>
  <c r="AA4001" i="4"/>
  <c r="X3997" i="4"/>
  <c r="Y3997" i="4"/>
  <c r="Z3997" i="4"/>
  <c r="AA3997" i="4"/>
  <c r="N3995" i="4"/>
  <c r="O3995" i="4"/>
  <c r="R3992" i="4"/>
  <c r="T3992" i="4"/>
  <c r="S3992" i="4"/>
  <c r="U3992" i="4"/>
  <c r="X3989" i="4"/>
  <c r="Y3989" i="4"/>
  <c r="Z3989" i="4"/>
  <c r="AA3989" i="4"/>
  <c r="N3987" i="4"/>
  <c r="O3987" i="4"/>
  <c r="N3983" i="4"/>
  <c r="O3983" i="4"/>
  <c r="R3980" i="4"/>
  <c r="T3980" i="4"/>
  <c r="S3980" i="4"/>
  <c r="U3980" i="4"/>
  <c r="X3977" i="4"/>
  <c r="Y3977" i="4"/>
  <c r="Z3977" i="4"/>
  <c r="AA3977" i="4"/>
  <c r="N3975" i="4"/>
  <c r="O3975" i="4"/>
  <c r="R3972" i="4"/>
  <c r="T3972" i="4"/>
  <c r="S3972" i="4"/>
  <c r="U3972" i="4"/>
  <c r="R3968" i="4"/>
  <c r="T3968" i="4"/>
  <c r="S3968" i="4"/>
  <c r="U3968" i="4"/>
  <c r="X3965" i="4"/>
  <c r="Y3965" i="4"/>
  <c r="Z3965" i="4"/>
  <c r="AA3965" i="4"/>
  <c r="N3963" i="4"/>
  <c r="O3963" i="4"/>
  <c r="R3960" i="4"/>
  <c r="T3960" i="4"/>
  <c r="S3960" i="4"/>
  <c r="U3960" i="4"/>
  <c r="N3959" i="4"/>
  <c r="O3959" i="4"/>
  <c r="R3956" i="4"/>
  <c r="T3956" i="4"/>
  <c r="S3956" i="4"/>
  <c r="U3956" i="4"/>
  <c r="X3953" i="4"/>
  <c r="Y3953" i="4"/>
  <c r="Z3953" i="4"/>
  <c r="AA3953" i="4"/>
  <c r="N3951" i="4"/>
  <c r="O3951" i="4"/>
  <c r="R3948" i="4"/>
  <c r="T3948" i="4"/>
  <c r="S3948" i="4"/>
  <c r="U3948" i="4"/>
  <c r="X3945" i="4"/>
  <c r="Y3945" i="4"/>
  <c r="Z3945" i="4"/>
  <c r="AA3945" i="4"/>
  <c r="X3941" i="4"/>
  <c r="Y3941" i="4"/>
  <c r="Z3941" i="4"/>
  <c r="AA3941" i="4"/>
  <c r="N3939" i="4"/>
  <c r="O3939" i="4"/>
  <c r="R3936" i="4"/>
  <c r="T3936" i="4"/>
  <c r="S3936" i="4"/>
  <c r="U3936" i="4"/>
  <c r="X3933" i="4"/>
  <c r="Y3933" i="4"/>
  <c r="Z3933" i="4"/>
  <c r="AA3933" i="4"/>
  <c r="N3931" i="4"/>
  <c r="O3931" i="4"/>
  <c r="R3928" i="4"/>
  <c r="T3928" i="4"/>
  <c r="S3928" i="4"/>
  <c r="U3928" i="4"/>
  <c r="R3924" i="4"/>
  <c r="T3924" i="4"/>
  <c r="S3924" i="4"/>
  <c r="U3924" i="4"/>
  <c r="R3920" i="4"/>
  <c r="T3920" i="4"/>
  <c r="S3920" i="4"/>
  <c r="U3920" i="4"/>
  <c r="X3917" i="4"/>
  <c r="Y3917" i="4"/>
  <c r="Z3917" i="4"/>
  <c r="AA3917" i="4"/>
  <c r="N3915" i="4"/>
  <c r="O3915" i="4"/>
  <c r="R3912" i="4"/>
  <c r="T3912" i="4"/>
  <c r="S3912" i="4"/>
  <c r="U3912" i="4"/>
  <c r="X3909" i="4"/>
  <c r="Y3909" i="4"/>
  <c r="Z3909" i="4"/>
  <c r="AA3909" i="4"/>
  <c r="N3907" i="4"/>
  <c r="O3907" i="4"/>
  <c r="R3904" i="4"/>
  <c r="T3904" i="4"/>
  <c r="S3904" i="4"/>
  <c r="U3904" i="4"/>
  <c r="R3900" i="4"/>
  <c r="T3900" i="4"/>
  <c r="S3900" i="4"/>
  <c r="U3900" i="4"/>
  <c r="X3897" i="4"/>
  <c r="Y3897" i="4"/>
  <c r="Z3897" i="4"/>
  <c r="AA3897" i="4"/>
  <c r="N3895" i="4"/>
  <c r="O3895" i="4"/>
  <c r="R3892" i="4"/>
  <c r="T3892" i="4"/>
  <c r="S3892" i="4"/>
  <c r="U3892" i="4"/>
  <c r="X3889" i="4"/>
  <c r="Y3889" i="4"/>
  <c r="Z3889" i="4"/>
  <c r="AA3889" i="4"/>
  <c r="N3887" i="4"/>
  <c r="O3887" i="4"/>
  <c r="R3884" i="4"/>
  <c r="T3884" i="4"/>
  <c r="S3884" i="4"/>
  <c r="U3884" i="4"/>
  <c r="X3881" i="4"/>
  <c r="Y3881" i="4"/>
  <c r="Z3881" i="4"/>
  <c r="AA3881" i="4"/>
  <c r="N3879" i="4"/>
  <c r="O3879" i="4"/>
  <c r="R3876" i="4"/>
  <c r="T3876" i="4"/>
  <c r="S3876" i="4"/>
  <c r="U3876" i="4"/>
  <c r="X3873" i="4"/>
  <c r="Y3873" i="4"/>
  <c r="Z3873" i="4"/>
  <c r="AA3873" i="4"/>
  <c r="X3869" i="4"/>
  <c r="Y3869" i="4"/>
  <c r="Z3869" i="4"/>
  <c r="AA3869" i="4"/>
  <c r="N3867" i="4"/>
  <c r="O3867" i="4"/>
  <c r="R3864" i="4"/>
  <c r="T3864" i="4"/>
  <c r="S3864" i="4"/>
  <c r="U3864" i="4"/>
  <c r="N3863" i="4"/>
  <c r="O3863" i="4"/>
  <c r="R3860" i="4"/>
  <c r="T3860" i="4"/>
  <c r="S3860" i="4"/>
  <c r="U3860" i="4"/>
  <c r="N3859" i="4"/>
  <c r="O3859" i="4"/>
  <c r="R3856" i="4"/>
  <c r="T3856" i="4"/>
  <c r="S3856" i="4"/>
  <c r="U3856" i="4"/>
  <c r="X3853" i="4"/>
  <c r="Y3853" i="4"/>
  <c r="Z3853" i="4"/>
  <c r="AA3853" i="4"/>
  <c r="N3851" i="4"/>
  <c r="O3851" i="4"/>
  <c r="R3848" i="4"/>
  <c r="T3848" i="4"/>
  <c r="S3848" i="4"/>
  <c r="U3848" i="4"/>
  <c r="N3847" i="4"/>
  <c r="O3847" i="4"/>
  <c r="R3844" i="4"/>
  <c r="T3844" i="4"/>
  <c r="S3844" i="4"/>
  <c r="U3844" i="4"/>
  <c r="R3840" i="4"/>
  <c r="T3840" i="4"/>
  <c r="S3840" i="4"/>
  <c r="U3840" i="4"/>
  <c r="X3837" i="4"/>
  <c r="Y3837" i="4"/>
  <c r="Z3837" i="4"/>
  <c r="AA3837" i="4"/>
  <c r="N3835" i="4"/>
  <c r="O3835" i="4"/>
  <c r="R3832" i="4"/>
  <c r="T3832" i="4"/>
  <c r="S3832" i="4"/>
  <c r="U3832" i="4"/>
  <c r="X3829" i="4"/>
  <c r="Y3829" i="4"/>
  <c r="Z3829" i="4"/>
  <c r="AA3829" i="4"/>
  <c r="X3825" i="4"/>
  <c r="Y3825" i="4"/>
  <c r="Z3825" i="4"/>
  <c r="AA3825" i="4"/>
  <c r="N3823" i="4"/>
  <c r="O3823" i="4"/>
  <c r="R3820" i="4"/>
  <c r="T3820" i="4"/>
  <c r="S3820" i="4"/>
  <c r="U3820" i="4"/>
  <c r="X3817" i="4"/>
  <c r="Y3817" i="4"/>
  <c r="Z3817" i="4"/>
  <c r="AA3817" i="4"/>
  <c r="N3815" i="4"/>
  <c r="O3815" i="4"/>
  <c r="R3812" i="4"/>
  <c r="T3812" i="4"/>
  <c r="S3812" i="4"/>
  <c r="U3812" i="4"/>
  <c r="X3809" i="4"/>
  <c r="Y3809" i="4"/>
  <c r="Z3809" i="4"/>
  <c r="AA3809" i="4"/>
  <c r="N3807" i="4"/>
  <c r="O3807" i="4"/>
  <c r="R3804" i="4"/>
  <c r="T3804" i="4"/>
  <c r="S3804" i="4"/>
  <c r="U3804" i="4"/>
  <c r="N3803" i="4"/>
  <c r="O3803" i="4"/>
  <c r="R3800" i="4"/>
  <c r="T3800" i="4"/>
  <c r="S3800" i="4"/>
  <c r="U3800" i="4"/>
  <c r="N3799" i="4"/>
  <c r="O3799" i="4"/>
  <c r="R3796" i="4"/>
  <c r="T3796" i="4"/>
  <c r="S3796" i="4"/>
  <c r="U3796" i="4"/>
  <c r="X3793" i="4"/>
  <c r="Y3793" i="4"/>
  <c r="Z3793" i="4"/>
  <c r="AA3793" i="4"/>
  <c r="N3791" i="4"/>
  <c r="O3791" i="4"/>
  <c r="R3788" i="4"/>
  <c r="T3788" i="4"/>
  <c r="S3788" i="4"/>
  <c r="U3788" i="4"/>
  <c r="N3787" i="4"/>
  <c r="O3787" i="4"/>
  <c r="R3784" i="4"/>
  <c r="T3784" i="4"/>
  <c r="S3784" i="4"/>
  <c r="U3784" i="4"/>
  <c r="N3783" i="4"/>
  <c r="O3783" i="4"/>
  <c r="R3780" i="4"/>
  <c r="T3780" i="4"/>
  <c r="S3780" i="4"/>
  <c r="U3780" i="4"/>
  <c r="N3779" i="4"/>
  <c r="O3779" i="4"/>
  <c r="R3776" i="4"/>
  <c r="T3776" i="4"/>
  <c r="S3776" i="4"/>
  <c r="U3776" i="4"/>
  <c r="X3773" i="4"/>
  <c r="Y3773" i="4"/>
  <c r="Z3773" i="4"/>
  <c r="AA3773" i="4"/>
  <c r="N3771" i="4"/>
  <c r="O3771" i="4"/>
  <c r="N3767" i="4"/>
  <c r="O3767" i="4"/>
  <c r="X3765" i="4"/>
  <c r="Y3765" i="4"/>
  <c r="Z3765" i="4"/>
  <c r="AA3765" i="4"/>
  <c r="N3763" i="4"/>
  <c r="O3763" i="4"/>
  <c r="R3760" i="4"/>
  <c r="T3760" i="4"/>
  <c r="S3760" i="4"/>
  <c r="U3760" i="4"/>
  <c r="X3757" i="4"/>
  <c r="Y3757" i="4"/>
  <c r="Z3757" i="4"/>
  <c r="AA3757" i="4"/>
  <c r="R3756" i="4"/>
  <c r="T3756" i="4"/>
  <c r="S3756" i="4"/>
  <c r="U3756" i="4"/>
  <c r="X3753" i="4"/>
  <c r="Y3753" i="4"/>
  <c r="Z3753" i="4"/>
  <c r="AA3753" i="4"/>
  <c r="R3752" i="4"/>
  <c r="T3752" i="4"/>
  <c r="S3752" i="4"/>
  <c r="U3752" i="4"/>
  <c r="N3751" i="4"/>
  <c r="O3751" i="4"/>
  <c r="X3749" i="4"/>
  <c r="Y3749" i="4"/>
  <c r="Z3749" i="4"/>
  <c r="AA3749" i="4"/>
  <c r="N3747" i="4"/>
  <c r="O3747" i="4"/>
  <c r="R3744" i="4"/>
  <c r="T3744" i="4"/>
  <c r="S3744" i="4"/>
  <c r="U3744" i="4"/>
  <c r="X3741" i="4"/>
  <c r="Y3741" i="4"/>
  <c r="Z3741" i="4"/>
  <c r="AA3741" i="4"/>
  <c r="X3737" i="4"/>
  <c r="Y3737" i="4"/>
  <c r="Z3737" i="4"/>
  <c r="AA3737" i="4"/>
  <c r="N3735" i="4"/>
  <c r="O3735" i="4"/>
  <c r="X3733" i="4"/>
  <c r="Y3733" i="4"/>
  <c r="Z3733" i="4"/>
  <c r="AA3733" i="4"/>
  <c r="N3731" i="4"/>
  <c r="O3731" i="4"/>
  <c r="R3728" i="4"/>
  <c r="T3728" i="4"/>
  <c r="S3728" i="4"/>
  <c r="U3728" i="4"/>
  <c r="X3725" i="4"/>
  <c r="Y3725" i="4"/>
  <c r="Z3725" i="4"/>
  <c r="AA3725" i="4"/>
  <c r="N3723" i="4"/>
  <c r="O3723" i="4"/>
  <c r="R3720" i="4"/>
  <c r="T3720" i="4"/>
  <c r="S3720" i="4"/>
  <c r="U3720" i="4"/>
  <c r="X3717" i="4"/>
  <c r="Y3717" i="4"/>
  <c r="Z3717" i="4"/>
  <c r="AA3717" i="4"/>
  <c r="N3715" i="4"/>
  <c r="O3715" i="4"/>
  <c r="R3712" i="4"/>
  <c r="T3712" i="4"/>
  <c r="S3712" i="4"/>
  <c r="U3712" i="4"/>
  <c r="R3708" i="4"/>
  <c r="T3708" i="4"/>
  <c r="S3708" i="4"/>
  <c r="U3708" i="4"/>
  <c r="N3707" i="4"/>
  <c r="O3707" i="4"/>
  <c r="R3704" i="4"/>
  <c r="T3704" i="4"/>
  <c r="S3704" i="4"/>
  <c r="U3704" i="4"/>
  <c r="X3701" i="4"/>
  <c r="Y3701" i="4"/>
  <c r="Z3701" i="4"/>
  <c r="AA3701" i="4"/>
  <c r="N3699" i="4"/>
  <c r="O3699" i="4"/>
  <c r="R3696" i="4"/>
  <c r="T3696" i="4"/>
  <c r="S3696" i="4"/>
  <c r="U3696" i="4"/>
  <c r="X3693" i="4"/>
  <c r="Y3693" i="4"/>
  <c r="Z3693" i="4"/>
  <c r="AA3693" i="4"/>
  <c r="R3692" i="4"/>
  <c r="T3692" i="4"/>
  <c r="S3692" i="4"/>
  <c r="U3692" i="4"/>
  <c r="X3689" i="4"/>
  <c r="Y3689" i="4"/>
  <c r="Z3689" i="4"/>
  <c r="AA3689" i="4"/>
  <c r="N3687" i="4"/>
  <c r="O3687" i="4"/>
  <c r="R3684" i="4"/>
  <c r="T3684" i="4"/>
  <c r="S3684" i="4"/>
  <c r="U3684" i="4"/>
  <c r="X3681" i="4"/>
  <c r="Y3681" i="4"/>
  <c r="Z3681" i="4"/>
  <c r="AA3681" i="4"/>
  <c r="N3679" i="4"/>
  <c r="O3679" i="4"/>
  <c r="X3677" i="4"/>
  <c r="Y3677" i="4"/>
  <c r="Z3677" i="4"/>
  <c r="AA3677" i="4"/>
  <c r="N3675" i="4"/>
  <c r="O3675" i="4"/>
  <c r="R3672" i="4"/>
  <c r="T3672" i="4"/>
  <c r="S3672" i="4"/>
  <c r="U3672" i="4"/>
  <c r="N3671" i="4"/>
  <c r="O3671" i="4"/>
  <c r="R3668" i="4"/>
  <c r="T3668" i="4"/>
  <c r="S3668" i="4"/>
  <c r="U3668" i="4"/>
  <c r="X3665" i="4"/>
  <c r="Y3665" i="4"/>
  <c r="Z3665" i="4"/>
  <c r="AA3665" i="4"/>
  <c r="N3663" i="4"/>
  <c r="O3663" i="4"/>
  <c r="X3661" i="4"/>
  <c r="Y3661" i="4"/>
  <c r="Z3661" i="4"/>
  <c r="AA3661" i="4"/>
  <c r="N3659" i="4"/>
  <c r="O3659" i="4"/>
  <c r="R3656" i="4"/>
  <c r="T3656" i="4"/>
  <c r="S3656" i="4"/>
  <c r="U3656" i="4"/>
  <c r="X3653" i="4"/>
  <c r="Y3653" i="4"/>
  <c r="Z3653" i="4"/>
  <c r="AA3653" i="4"/>
  <c r="X3649" i="4"/>
  <c r="Y3649" i="4"/>
  <c r="Z3649" i="4"/>
  <c r="AA3649" i="4"/>
  <c r="N3647" i="4"/>
  <c r="O3647" i="4"/>
  <c r="R3644" i="4"/>
  <c r="T3644" i="4"/>
  <c r="S3644" i="4"/>
  <c r="U3644" i="4"/>
  <c r="X3641" i="4"/>
  <c r="Y3641" i="4"/>
  <c r="Z3641" i="4"/>
  <c r="AA3641" i="4"/>
  <c r="N3639" i="4"/>
  <c r="O3639" i="4"/>
  <c r="R3636" i="4"/>
  <c r="T3636" i="4"/>
  <c r="S3636" i="4"/>
  <c r="U3636" i="4"/>
  <c r="R3632" i="4"/>
  <c r="T3632" i="4"/>
  <c r="S3632" i="4"/>
  <c r="U3632" i="4"/>
  <c r="X3629" i="4"/>
  <c r="Y3629" i="4"/>
  <c r="Z3629" i="4"/>
  <c r="AA3629" i="4"/>
  <c r="N3627" i="4"/>
  <c r="O3627" i="4"/>
  <c r="R3624" i="4"/>
  <c r="T3624" i="4"/>
  <c r="S3624" i="4"/>
  <c r="U3624" i="4"/>
  <c r="AA3621" i="4"/>
  <c r="X3621" i="4"/>
  <c r="Y3621" i="4"/>
  <c r="Z3621" i="4"/>
  <c r="N3619" i="4"/>
  <c r="O3619" i="4"/>
  <c r="R3616" i="4"/>
  <c r="T3616" i="4"/>
  <c r="S3616" i="4"/>
  <c r="U3616" i="4"/>
  <c r="AA3613" i="4"/>
  <c r="X3613" i="4"/>
  <c r="Y3613" i="4"/>
  <c r="Z3613" i="4"/>
  <c r="AA3609" i="4"/>
  <c r="X3609" i="4"/>
  <c r="Y3609" i="4"/>
  <c r="Z3609" i="4"/>
  <c r="N3607" i="4"/>
  <c r="O3607" i="4"/>
  <c r="R3604" i="4"/>
  <c r="T3604" i="4"/>
  <c r="S3604" i="4"/>
  <c r="U3604" i="4"/>
  <c r="AA3601" i="4"/>
  <c r="X3601" i="4"/>
  <c r="Y3601" i="4"/>
  <c r="Z3601" i="4"/>
  <c r="N3599" i="4"/>
  <c r="O3599" i="4"/>
  <c r="AA3597" i="4"/>
  <c r="X3597" i="4"/>
  <c r="Y3597" i="4"/>
  <c r="Z3597" i="4"/>
  <c r="N3595" i="4"/>
  <c r="O3595" i="4"/>
  <c r="R3592" i="4"/>
  <c r="T3592" i="4"/>
  <c r="S3592" i="4"/>
  <c r="U3592" i="4"/>
  <c r="AA3589" i="4"/>
  <c r="X3589" i="4"/>
  <c r="Y3589" i="4"/>
  <c r="Z3589" i="4"/>
  <c r="N3587" i="4"/>
  <c r="O3587" i="4"/>
  <c r="R3584" i="4"/>
  <c r="T3584" i="4"/>
  <c r="S3584" i="4"/>
  <c r="U3584" i="4"/>
  <c r="AA3581" i="4"/>
  <c r="X3581" i="4"/>
  <c r="Y3581" i="4"/>
  <c r="Z3581" i="4"/>
  <c r="N3579" i="4"/>
  <c r="O3579" i="4"/>
  <c r="R3576" i="4"/>
  <c r="T3576" i="4"/>
  <c r="S3576" i="4"/>
  <c r="U3576" i="4"/>
  <c r="AA3573" i="4"/>
  <c r="X3573" i="4"/>
  <c r="Y3573" i="4"/>
  <c r="Z3573" i="4"/>
  <c r="AA3569" i="4"/>
  <c r="X3569" i="4"/>
  <c r="Y3569" i="4"/>
  <c r="Z3569" i="4"/>
  <c r="N3567" i="4"/>
  <c r="O3567" i="4"/>
  <c r="AA3565" i="4"/>
  <c r="X3565" i="4"/>
  <c r="Y3565" i="4"/>
  <c r="Z3565" i="4"/>
  <c r="N3563" i="4"/>
  <c r="O3563" i="4"/>
  <c r="N3559" i="4"/>
  <c r="O3559" i="4"/>
  <c r="R3556" i="4"/>
  <c r="T3556" i="4"/>
  <c r="S3556" i="4"/>
  <c r="U3556" i="4"/>
  <c r="AA3553" i="4"/>
  <c r="X3553" i="4"/>
  <c r="Y3553" i="4"/>
  <c r="Z3553" i="4"/>
  <c r="N3551" i="4"/>
  <c r="O3551" i="4"/>
  <c r="R3548" i="4"/>
  <c r="T3548" i="4"/>
  <c r="S3548" i="4"/>
  <c r="U3548" i="4"/>
  <c r="N3547" i="4"/>
  <c r="O3547" i="4"/>
  <c r="R3544" i="4"/>
  <c r="T3544" i="4"/>
  <c r="S3544" i="4"/>
  <c r="U3544" i="4"/>
  <c r="N3543" i="4"/>
  <c r="O3543" i="4"/>
  <c r="R3540" i="4"/>
  <c r="T3540" i="4"/>
  <c r="S3540" i="4"/>
  <c r="U3540" i="4"/>
  <c r="AA3537" i="4"/>
  <c r="X3537" i="4"/>
  <c r="Y3537" i="4"/>
  <c r="Z3537" i="4"/>
  <c r="N3535" i="4"/>
  <c r="O3535" i="4"/>
  <c r="R3532" i="4"/>
  <c r="T3532" i="4"/>
  <c r="S3532" i="4"/>
  <c r="U3532" i="4"/>
  <c r="AA3529" i="4"/>
  <c r="X3529" i="4"/>
  <c r="Y3529" i="4"/>
  <c r="Z3529" i="4"/>
  <c r="N3527" i="4"/>
  <c r="O3527" i="4"/>
  <c r="R3524" i="4"/>
  <c r="T3524" i="4"/>
  <c r="S3524" i="4"/>
  <c r="U3524" i="4"/>
  <c r="AA3521" i="4"/>
  <c r="X3521" i="4"/>
  <c r="Y3521" i="4"/>
  <c r="Z3521" i="4"/>
  <c r="N3519" i="4"/>
  <c r="O3519" i="4"/>
  <c r="AA3517" i="4"/>
  <c r="X3517" i="4"/>
  <c r="Y3517" i="4"/>
  <c r="Z3517" i="4"/>
  <c r="N3515" i="4"/>
  <c r="O3515" i="4"/>
  <c r="R3512" i="4"/>
  <c r="T3512" i="4"/>
  <c r="S3512" i="4"/>
  <c r="U3512" i="4"/>
  <c r="N3511" i="4"/>
  <c r="O3511" i="4"/>
  <c r="R3508" i="4"/>
  <c r="T3508" i="4"/>
  <c r="S3508" i="4"/>
  <c r="U3508" i="4"/>
  <c r="AA3505" i="4"/>
  <c r="X3505" i="4"/>
  <c r="Y3505" i="4"/>
  <c r="Z3505" i="4"/>
  <c r="N3503" i="4"/>
  <c r="O3503" i="4"/>
  <c r="AA3501" i="4"/>
  <c r="X3501" i="4"/>
  <c r="Y3501" i="4"/>
  <c r="Z3501" i="4"/>
  <c r="N3499" i="4"/>
  <c r="O3499" i="4"/>
  <c r="R3496" i="4"/>
  <c r="T3496" i="4"/>
  <c r="S3496" i="4"/>
  <c r="U3496" i="4"/>
  <c r="N3495" i="4"/>
  <c r="O3495" i="4"/>
  <c r="R3492" i="4"/>
  <c r="T3492" i="4"/>
  <c r="S3492" i="4"/>
  <c r="U3492" i="4"/>
  <c r="AA3489" i="4"/>
  <c r="X3489" i="4"/>
  <c r="Y3489" i="4"/>
  <c r="Z3489" i="4"/>
  <c r="N3487" i="4"/>
  <c r="O3487" i="4"/>
  <c r="AA3485" i="4"/>
  <c r="X3485" i="4"/>
  <c r="Y3485" i="4"/>
  <c r="Z3485" i="4"/>
  <c r="AA3481" i="4"/>
  <c r="X3481" i="4"/>
  <c r="Y3481" i="4"/>
  <c r="Z3481" i="4"/>
  <c r="R3480" i="4"/>
  <c r="T3480" i="4"/>
  <c r="S3480" i="4"/>
  <c r="U3480" i="4"/>
  <c r="AA3477" i="4"/>
  <c r="X3477" i="4"/>
  <c r="Y3477" i="4"/>
  <c r="Z3477" i="4"/>
  <c r="AA3473" i="4"/>
  <c r="X3473" i="4"/>
  <c r="Y3473" i="4"/>
  <c r="Z3473" i="4"/>
  <c r="R3472" i="4"/>
  <c r="T3472" i="4"/>
  <c r="S3472" i="4"/>
  <c r="U3472" i="4"/>
  <c r="AA3469" i="4"/>
  <c r="X3469" i="4"/>
  <c r="Y3469" i="4"/>
  <c r="Z3469" i="4"/>
  <c r="N3467" i="4"/>
  <c r="O3467" i="4"/>
  <c r="R3464" i="4"/>
  <c r="T3464" i="4"/>
  <c r="S3464" i="4"/>
  <c r="U3464" i="4"/>
  <c r="AA3461" i="4"/>
  <c r="X3461" i="4"/>
  <c r="Y3461" i="4"/>
  <c r="Z3461" i="4"/>
  <c r="N3459" i="4"/>
  <c r="O3459" i="4"/>
  <c r="R3456" i="4"/>
  <c r="T3456" i="4"/>
  <c r="S3456" i="4"/>
  <c r="U3456" i="4"/>
  <c r="AA3453" i="4"/>
  <c r="X3453" i="4"/>
  <c r="Y3453" i="4"/>
  <c r="Z3453" i="4"/>
  <c r="N3451" i="4"/>
  <c r="O3451" i="4"/>
  <c r="AA3449" i="4"/>
  <c r="X3449" i="4"/>
  <c r="Y3449" i="4"/>
  <c r="Z3449" i="4"/>
  <c r="N3447" i="4"/>
  <c r="O3447" i="4"/>
  <c r="N3443" i="4"/>
  <c r="O3443" i="4"/>
  <c r="R3440" i="4"/>
  <c r="T3440" i="4"/>
  <c r="S3440" i="4"/>
  <c r="U3440" i="4"/>
  <c r="AA3437" i="4"/>
  <c r="X3437" i="4"/>
  <c r="Y3437" i="4"/>
  <c r="Z3437" i="4"/>
  <c r="N3435" i="4"/>
  <c r="O3435" i="4"/>
  <c r="R3432" i="4"/>
  <c r="T3432" i="4"/>
  <c r="S3432" i="4"/>
  <c r="U3432" i="4"/>
  <c r="AA3429" i="4"/>
  <c r="X3429" i="4"/>
  <c r="Y3429" i="4"/>
  <c r="Z3429" i="4"/>
  <c r="N3427" i="4"/>
  <c r="O3427" i="4"/>
  <c r="R3424" i="4"/>
  <c r="T3424" i="4"/>
  <c r="S3424" i="4"/>
  <c r="U3424" i="4"/>
  <c r="AA3421" i="4"/>
  <c r="X3421" i="4"/>
  <c r="Y3421" i="4"/>
  <c r="Z3421" i="4"/>
  <c r="N3419" i="4"/>
  <c r="O3419" i="4"/>
  <c r="AA3417" i="4"/>
  <c r="X3417" i="4"/>
  <c r="Y3417" i="4"/>
  <c r="Z3417" i="4"/>
  <c r="N3415" i="4"/>
  <c r="O3415" i="4"/>
  <c r="R3412" i="4"/>
  <c r="T3412" i="4"/>
  <c r="S3412" i="4"/>
  <c r="U3412" i="4"/>
  <c r="AA3409" i="4"/>
  <c r="X3409" i="4"/>
  <c r="Y3409" i="4"/>
  <c r="Z3409" i="4"/>
  <c r="AA3405" i="4"/>
  <c r="X3405" i="4"/>
  <c r="Y3405" i="4"/>
  <c r="Z3405" i="4"/>
  <c r="R3404" i="4"/>
  <c r="T3404" i="4"/>
  <c r="S3404" i="4"/>
  <c r="U3404" i="4"/>
  <c r="R3400" i="4"/>
  <c r="T3400" i="4"/>
  <c r="S3400" i="4"/>
  <c r="U3400" i="4"/>
  <c r="AA3397" i="4"/>
  <c r="X3397" i="4"/>
  <c r="Y3397" i="4"/>
  <c r="Z3397" i="4"/>
  <c r="AA3393" i="4"/>
  <c r="X3393" i="4"/>
  <c r="Y3393" i="4"/>
  <c r="Z3393" i="4"/>
  <c r="N3391" i="4"/>
  <c r="O3391" i="4"/>
  <c r="N3387" i="4"/>
  <c r="O3387" i="4"/>
  <c r="R3384" i="4"/>
  <c r="T3384" i="4"/>
  <c r="S3384" i="4"/>
  <c r="U3384" i="4"/>
  <c r="R3380" i="4"/>
  <c r="T3380" i="4"/>
  <c r="S3380" i="4"/>
  <c r="U3380" i="4"/>
  <c r="N3379" i="4"/>
  <c r="O3379" i="4"/>
  <c r="R3376" i="4"/>
  <c r="T3376" i="4"/>
  <c r="S3376" i="4"/>
  <c r="U3376" i="4"/>
  <c r="AA3373" i="4"/>
  <c r="X3373" i="4"/>
  <c r="Y3373" i="4"/>
  <c r="Z3373" i="4"/>
  <c r="N3371" i="4"/>
  <c r="O3371" i="4"/>
  <c r="R3368" i="4"/>
  <c r="T3368" i="4"/>
  <c r="S3368" i="4"/>
  <c r="U3368" i="4"/>
  <c r="N3367" i="4"/>
  <c r="O3367" i="4"/>
  <c r="R3364" i="4"/>
  <c r="T3364" i="4"/>
  <c r="S3364" i="4"/>
  <c r="U3364" i="4"/>
  <c r="AA3361" i="4"/>
  <c r="X3361" i="4"/>
  <c r="Y3361" i="4"/>
  <c r="Z3361" i="4"/>
  <c r="N3359" i="4"/>
  <c r="O3359" i="4"/>
  <c r="AA3357" i="4"/>
  <c r="X3357" i="4"/>
  <c r="Y3357" i="4"/>
  <c r="Z3357" i="4"/>
  <c r="N3355" i="4"/>
  <c r="O3355" i="4"/>
  <c r="R3352" i="4"/>
  <c r="T3352" i="4"/>
  <c r="S3352" i="4"/>
  <c r="U3352" i="4"/>
  <c r="R3348" i="4"/>
  <c r="T3348" i="4"/>
  <c r="S3348" i="4"/>
  <c r="U3348" i="4"/>
  <c r="N3347" i="4"/>
  <c r="O3347" i="4"/>
  <c r="N3343" i="4"/>
  <c r="O3343" i="4"/>
  <c r="R3340" i="4"/>
  <c r="T3340" i="4"/>
  <c r="S3340" i="4"/>
  <c r="U3340" i="4"/>
  <c r="AA3337" i="4"/>
  <c r="X3337" i="4"/>
  <c r="Y3337" i="4"/>
  <c r="Z3337" i="4"/>
  <c r="N3335" i="4"/>
  <c r="O3335" i="4"/>
  <c r="R3332" i="4"/>
  <c r="T3332" i="4"/>
  <c r="S3332" i="4"/>
  <c r="U3332" i="4"/>
  <c r="AA3329" i="4"/>
  <c r="X3329" i="4"/>
  <c r="Y3329" i="4"/>
  <c r="Z3329" i="4"/>
  <c r="N3327" i="4"/>
  <c r="O3327" i="4"/>
  <c r="R3324" i="4"/>
  <c r="T3324" i="4"/>
  <c r="S3324" i="4"/>
  <c r="U3324" i="4"/>
  <c r="AA3321" i="4"/>
  <c r="X3321" i="4"/>
  <c r="Y3321" i="4"/>
  <c r="Z3321" i="4"/>
  <c r="N3319" i="4"/>
  <c r="O3319" i="4"/>
  <c r="R3316" i="4"/>
  <c r="T3316" i="4"/>
  <c r="S3316" i="4"/>
  <c r="U3316" i="4"/>
  <c r="AA3313" i="4"/>
  <c r="X3313" i="4"/>
  <c r="Y3313" i="4"/>
  <c r="Z3313" i="4"/>
  <c r="N3311" i="4"/>
  <c r="O3311" i="4"/>
  <c r="R3308" i="4"/>
  <c r="T3308" i="4"/>
  <c r="S3308" i="4"/>
  <c r="U3308" i="4"/>
  <c r="AA3305" i="4"/>
  <c r="X3305" i="4"/>
  <c r="Y3305" i="4"/>
  <c r="Z3305" i="4"/>
  <c r="N3303" i="4"/>
  <c r="O3303" i="4"/>
  <c r="AA3301" i="4"/>
  <c r="X3301" i="4"/>
  <c r="Y3301" i="4"/>
  <c r="Z3301" i="4"/>
  <c r="N3299" i="4"/>
  <c r="O3299" i="4"/>
  <c r="R3296" i="4"/>
  <c r="T3296" i="4"/>
  <c r="S3296" i="4"/>
  <c r="U3296" i="4"/>
  <c r="AA3293" i="4"/>
  <c r="X3293" i="4"/>
  <c r="Y3293" i="4"/>
  <c r="Z3293" i="4"/>
  <c r="R3292" i="4"/>
  <c r="T3292" i="4"/>
  <c r="S3292" i="4"/>
  <c r="U3292" i="4"/>
  <c r="R3288" i="4"/>
  <c r="T3288" i="4"/>
  <c r="S3288" i="4"/>
  <c r="U3288" i="4"/>
  <c r="AA3285" i="4"/>
  <c r="X3285" i="4"/>
  <c r="Y3285" i="4"/>
  <c r="Z3285" i="4"/>
  <c r="AA3281" i="4"/>
  <c r="X3281" i="4"/>
  <c r="Y3281" i="4"/>
  <c r="Z3281" i="4"/>
  <c r="N3279" i="4"/>
  <c r="O3279" i="4"/>
  <c r="R3276" i="4"/>
  <c r="T3276" i="4"/>
  <c r="S3276" i="4"/>
  <c r="U3276" i="4"/>
  <c r="AA3273" i="4"/>
  <c r="X3273" i="4"/>
  <c r="Y3273" i="4"/>
  <c r="Z3273" i="4"/>
  <c r="N3271" i="4"/>
  <c r="O3271" i="4"/>
  <c r="R3268" i="4"/>
  <c r="T3268" i="4"/>
  <c r="S3268" i="4"/>
  <c r="U3268" i="4"/>
  <c r="AA3265" i="4"/>
  <c r="X3265" i="4"/>
  <c r="Y3265" i="4"/>
  <c r="Z3265" i="4"/>
  <c r="AA3261" i="4"/>
  <c r="X3261" i="4"/>
  <c r="Y3261" i="4"/>
  <c r="Z3261" i="4"/>
  <c r="N3259" i="4"/>
  <c r="O3259" i="4"/>
  <c r="R3256" i="4"/>
  <c r="T3256" i="4"/>
  <c r="S3256" i="4"/>
  <c r="U3256" i="4"/>
  <c r="N3255" i="4"/>
  <c r="O3255" i="4"/>
  <c r="R3252" i="4"/>
  <c r="T3252" i="4"/>
  <c r="S3252" i="4"/>
  <c r="U3252" i="4"/>
  <c r="N3251" i="4"/>
  <c r="O3251" i="4"/>
  <c r="R3248" i="4"/>
  <c r="T3248" i="4"/>
  <c r="S3248" i="4"/>
  <c r="U3248" i="4"/>
  <c r="AA3245" i="4"/>
  <c r="X3245" i="4"/>
  <c r="Y3245" i="4"/>
  <c r="Z3245" i="4"/>
  <c r="N3243" i="4"/>
  <c r="O3243" i="4"/>
  <c r="R3240" i="4"/>
  <c r="T3240" i="4"/>
  <c r="S3240" i="4"/>
  <c r="U3240" i="4"/>
  <c r="N3239" i="4"/>
  <c r="O3239" i="4"/>
  <c r="R3236" i="4"/>
  <c r="T3236" i="4"/>
  <c r="S3236" i="4"/>
  <c r="U3236" i="4"/>
  <c r="AA3233" i="4"/>
  <c r="X3233" i="4"/>
  <c r="Y3233" i="4"/>
  <c r="Z3233" i="4"/>
  <c r="N3231" i="4"/>
  <c r="O3231" i="4"/>
  <c r="S3228" i="4"/>
  <c r="T3228" i="4"/>
  <c r="R3228" i="4"/>
  <c r="U3228" i="4"/>
  <c r="AA3225" i="4"/>
  <c r="X3225" i="4"/>
  <c r="Y3225" i="4"/>
  <c r="Z3225" i="4"/>
  <c r="S3224" i="4"/>
  <c r="T3224" i="4"/>
  <c r="AA3221" i="4"/>
  <c r="X3221" i="4"/>
  <c r="Y3221" i="4"/>
  <c r="Z3221" i="4"/>
  <c r="N3219" i="4"/>
  <c r="O3219" i="4"/>
  <c r="S3216" i="4"/>
  <c r="T3216" i="4"/>
  <c r="AA3213" i="4"/>
  <c r="X3213" i="4"/>
  <c r="Y3213" i="4"/>
  <c r="Z3213" i="4"/>
  <c r="N3211" i="4"/>
  <c r="O3211" i="4"/>
  <c r="S3208" i="4"/>
  <c r="T3208" i="4"/>
  <c r="AA3205" i="4"/>
  <c r="X3205" i="4"/>
  <c r="Y3205" i="4"/>
  <c r="Z3205" i="4"/>
  <c r="N3203" i="4"/>
  <c r="O3203" i="4"/>
  <c r="N3199" i="4"/>
  <c r="O3199" i="4"/>
  <c r="AA3197" i="4"/>
  <c r="X3197" i="4"/>
  <c r="Y3197" i="4"/>
  <c r="Z3197" i="4"/>
  <c r="N3195" i="4"/>
  <c r="O3195" i="4"/>
  <c r="S3192" i="4"/>
  <c r="T3192" i="4"/>
  <c r="AA3189" i="4"/>
  <c r="X3189" i="4"/>
  <c r="Y3189" i="4"/>
  <c r="Z3189" i="4"/>
  <c r="N3187" i="4"/>
  <c r="O3187" i="4"/>
  <c r="S3184" i="4"/>
  <c r="T3184" i="4"/>
  <c r="S3180" i="4"/>
  <c r="T3180" i="4"/>
  <c r="R3180" i="4"/>
  <c r="U3180" i="4"/>
  <c r="S3176" i="4"/>
  <c r="T3176" i="4"/>
  <c r="N3175" i="4"/>
  <c r="O3175" i="4"/>
  <c r="N3171" i="4"/>
  <c r="O3171" i="4"/>
  <c r="S3168" i="4"/>
  <c r="T3168" i="4"/>
  <c r="Y3165" i="4"/>
  <c r="Z3165" i="4"/>
  <c r="AA3165" i="4"/>
  <c r="X3165" i="4"/>
  <c r="N3163" i="4"/>
  <c r="O3163" i="4"/>
  <c r="S3160" i="4"/>
  <c r="T3160" i="4"/>
  <c r="S3156" i="4"/>
  <c r="T3156" i="4"/>
  <c r="R3156" i="4"/>
  <c r="U3156" i="4"/>
  <c r="N3155" i="4"/>
  <c r="O3155" i="4"/>
  <c r="S3152" i="4"/>
  <c r="T3152" i="4"/>
  <c r="Y3149" i="4"/>
  <c r="Z3149" i="4"/>
  <c r="AA3149" i="4"/>
  <c r="X3149" i="4"/>
  <c r="N3147" i="4"/>
  <c r="O3147" i="4"/>
  <c r="S3144" i="4"/>
  <c r="T3144" i="4"/>
  <c r="Y3141" i="4"/>
  <c r="Z3141" i="4"/>
  <c r="AA3141" i="4"/>
  <c r="X3141" i="4"/>
  <c r="Y3137" i="4"/>
  <c r="Z3137" i="4"/>
  <c r="AA3137" i="4"/>
  <c r="X3137" i="4"/>
  <c r="S3136" i="4"/>
  <c r="T3136" i="4"/>
  <c r="Y3133" i="4"/>
  <c r="Z3133" i="4"/>
  <c r="AA3133" i="4"/>
  <c r="X3133" i="4"/>
  <c r="N3131" i="4"/>
  <c r="O3131" i="4"/>
  <c r="S3128" i="4"/>
  <c r="T3128" i="4"/>
  <c r="Y3125" i="4"/>
  <c r="Z3125" i="4"/>
  <c r="AA3125" i="4"/>
  <c r="X3125" i="4"/>
  <c r="N3123" i="4"/>
  <c r="O3123" i="4"/>
  <c r="S3120" i="4"/>
  <c r="T3120" i="4"/>
  <c r="Y3117" i="4"/>
  <c r="Z3117" i="4"/>
  <c r="AA3117" i="4"/>
  <c r="X3117" i="4"/>
  <c r="S3116" i="4"/>
  <c r="T3116" i="4"/>
  <c r="R3116" i="4"/>
  <c r="U3116" i="4"/>
  <c r="Y3113" i="4"/>
  <c r="Z3113" i="4"/>
  <c r="AA3113" i="4"/>
  <c r="X3113" i="4"/>
  <c r="N3111" i="4"/>
  <c r="O3111" i="4"/>
  <c r="S3108" i="4"/>
  <c r="T3108" i="4"/>
  <c r="R3108" i="4"/>
  <c r="U3108" i="4"/>
  <c r="Y3105" i="4"/>
  <c r="Z3105" i="4"/>
  <c r="AA3105" i="4"/>
  <c r="X3105" i="4"/>
  <c r="N3103" i="4"/>
  <c r="O3103" i="4"/>
  <c r="Y3101" i="4"/>
  <c r="Z3101" i="4"/>
  <c r="AA3101" i="4"/>
  <c r="X3101" i="4"/>
  <c r="Y3097" i="4"/>
  <c r="Z3097" i="4"/>
  <c r="AA3097" i="4"/>
  <c r="X3097" i="4"/>
  <c r="S3096" i="4"/>
  <c r="T3096" i="4"/>
  <c r="Y3093" i="4"/>
  <c r="Z3093" i="4"/>
  <c r="AA3093" i="4"/>
  <c r="Y3089" i="4"/>
  <c r="Z3089" i="4"/>
  <c r="AA3089" i="4"/>
  <c r="X3089" i="4"/>
  <c r="N3087" i="4"/>
  <c r="O3087" i="4"/>
  <c r="S3084" i="4"/>
  <c r="T3084" i="4"/>
  <c r="R3084" i="4"/>
  <c r="U3084" i="4"/>
  <c r="S3080" i="4"/>
  <c r="T3080" i="4"/>
  <c r="N3079" i="4"/>
  <c r="O3079" i="4"/>
  <c r="S3076" i="4"/>
  <c r="T3076" i="4"/>
  <c r="R3076" i="4"/>
  <c r="U3076" i="4"/>
  <c r="Y3073" i="4"/>
  <c r="Z3073" i="4"/>
  <c r="AA3073" i="4"/>
  <c r="X3073" i="4"/>
  <c r="Y3069" i="4"/>
  <c r="Z3069" i="4"/>
  <c r="AA3069" i="4"/>
  <c r="X3069" i="4"/>
  <c r="N3067" i="4"/>
  <c r="O3067" i="4"/>
  <c r="Y3065" i="4"/>
  <c r="Z3065" i="4"/>
  <c r="AA3065" i="4"/>
  <c r="X3065" i="4"/>
  <c r="Y3061" i="4"/>
  <c r="Z3061" i="4"/>
  <c r="AA3061" i="4"/>
  <c r="S3060" i="4"/>
  <c r="T3060" i="4"/>
  <c r="R3060" i="4"/>
  <c r="U3060" i="4"/>
  <c r="Y3057" i="4"/>
  <c r="Z3057" i="4"/>
  <c r="AA3057" i="4"/>
  <c r="X3057" i="4"/>
  <c r="N3055" i="4"/>
  <c r="O3055" i="4"/>
  <c r="S3052" i="4"/>
  <c r="T3052" i="4"/>
  <c r="R3052" i="4"/>
  <c r="U3052" i="4"/>
  <c r="Y3049" i="4"/>
  <c r="Z3049" i="4"/>
  <c r="AA3049" i="4"/>
  <c r="X3049" i="4"/>
  <c r="N3047" i="4"/>
  <c r="O3047" i="4"/>
  <c r="U3044" i="4"/>
  <c r="S3044" i="4"/>
  <c r="R3044" i="4"/>
  <c r="T3044" i="4"/>
  <c r="N3043" i="4"/>
  <c r="O3043" i="4"/>
  <c r="U3040" i="4"/>
  <c r="S3040" i="4"/>
  <c r="R3040" i="4"/>
  <c r="T3040" i="4"/>
  <c r="Y3037" i="4"/>
  <c r="Z3037" i="4"/>
  <c r="AA3037" i="4"/>
  <c r="X3037" i="4"/>
  <c r="Y3033" i="4"/>
  <c r="Z3033" i="4"/>
  <c r="AA3033" i="4"/>
  <c r="X3033" i="4"/>
  <c r="N3031" i="4"/>
  <c r="O3031" i="4"/>
  <c r="Y3029" i="4"/>
  <c r="Z3029" i="4"/>
  <c r="AA3029" i="4"/>
  <c r="X3029" i="4"/>
  <c r="N3027" i="4"/>
  <c r="O3027" i="4"/>
  <c r="N3023" i="4"/>
  <c r="O3023" i="4"/>
  <c r="U3020" i="4"/>
  <c r="S3020" i="4"/>
  <c r="R3020" i="4"/>
  <c r="T3020" i="4"/>
  <c r="Y3017" i="4"/>
  <c r="Z3017" i="4"/>
  <c r="AA3017" i="4"/>
  <c r="X3017" i="4"/>
  <c r="N3015" i="4"/>
  <c r="O3015" i="4"/>
  <c r="U3012" i="4"/>
  <c r="S3012" i="4"/>
  <c r="R3012" i="4"/>
  <c r="T3012" i="4"/>
  <c r="Y3009" i="4"/>
  <c r="Z3009" i="4"/>
  <c r="AA3009" i="4"/>
  <c r="X3009" i="4"/>
  <c r="N3007" i="4"/>
  <c r="O3007" i="4"/>
  <c r="Y3005" i="4"/>
  <c r="Z3005" i="4"/>
  <c r="AA3005" i="4"/>
  <c r="X3005" i="4"/>
  <c r="Y3001" i="4"/>
  <c r="Z3001" i="4"/>
  <c r="AA3001" i="4"/>
  <c r="X3001" i="4"/>
  <c r="U3000" i="4"/>
  <c r="S3000" i="4"/>
  <c r="R3000" i="4"/>
  <c r="T3000" i="4"/>
  <c r="U2996" i="4"/>
  <c r="S2996" i="4"/>
  <c r="R2996" i="4"/>
  <c r="T2996" i="4"/>
  <c r="N2995" i="4"/>
  <c r="O2995" i="4"/>
  <c r="U2992" i="4"/>
  <c r="S2992" i="4"/>
  <c r="R2992" i="4"/>
  <c r="T2992" i="4"/>
  <c r="N2991" i="4"/>
  <c r="O2991" i="4"/>
  <c r="U2988" i="4"/>
  <c r="S2988" i="4"/>
  <c r="R2988" i="4"/>
  <c r="T2988" i="4"/>
  <c r="Y2985" i="4"/>
  <c r="Z2985" i="4"/>
  <c r="AA2985" i="4"/>
  <c r="X2985" i="4"/>
  <c r="N2983" i="4"/>
  <c r="O2983" i="4"/>
  <c r="U2980" i="4"/>
  <c r="S2980" i="4"/>
  <c r="R2980" i="4"/>
  <c r="T2980" i="4"/>
  <c r="Y2977" i="4"/>
  <c r="Z2977" i="4"/>
  <c r="AA2977" i="4"/>
  <c r="X2977" i="4"/>
  <c r="N2975" i="4"/>
  <c r="O2975" i="4"/>
  <c r="Y2973" i="4"/>
  <c r="Z2973" i="4"/>
  <c r="AA2973" i="4"/>
  <c r="X2973" i="4"/>
  <c r="N2971" i="4"/>
  <c r="O2971" i="4"/>
  <c r="U2968" i="4"/>
  <c r="S2968" i="4"/>
  <c r="R2968" i="4"/>
  <c r="T2968" i="4"/>
  <c r="N2967" i="4"/>
  <c r="O2967" i="4"/>
  <c r="U2964" i="4"/>
  <c r="S2964" i="4"/>
  <c r="R2964" i="4"/>
  <c r="T2964" i="4"/>
  <c r="Y2961" i="4"/>
  <c r="Z2961" i="4"/>
  <c r="AA2961" i="4"/>
  <c r="X2961" i="4"/>
  <c r="N2959" i="4"/>
  <c r="O2959" i="4"/>
  <c r="N2955" i="4"/>
  <c r="O2955" i="4"/>
  <c r="U2952" i="4"/>
  <c r="S2952" i="4"/>
  <c r="R2952" i="4"/>
  <c r="T2952" i="4"/>
  <c r="N2951" i="4"/>
  <c r="O2951" i="4"/>
  <c r="U2948" i="4"/>
  <c r="S2948" i="4"/>
  <c r="R2948" i="4"/>
  <c r="T2948" i="4"/>
  <c r="U2944" i="4"/>
  <c r="S2944" i="4"/>
  <c r="R2944" i="4"/>
  <c r="T2944" i="4"/>
  <c r="U2940" i="4"/>
  <c r="S2940" i="4"/>
  <c r="R2940" i="4"/>
  <c r="T2940" i="4"/>
  <c r="Y2937" i="4"/>
  <c r="Z2937" i="4"/>
  <c r="AA2937" i="4"/>
  <c r="X2937" i="4"/>
  <c r="N2935" i="4"/>
  <c r="O2935" i="4"/>
  <c r="U2932" i="4"/>
  <c r="S2932" i="4"/>
  <c r="R2932" i="4"/>
  <c r="T2932" i="4"/>
  <c r="Y2929" i="4"/>
  <c r="Z2929" i="4"/>
  <c r="AA2929" i="4"/>
  <c r="X2929" i="4"/>
  <c r="N2927" i="4"/>
  <c r="O2927" i="4"/>
  <c r="U2924" i="4"/>
  <c r="S2924" i="4"/>
  <c r="R2924" i="4"/>
  <c r="T2924" i="4"/>
  <c r="U2920" i="4"/>
  <c r="S2920" i="4"/>
  <c r="R2920" i="4"/>
  <c r="T2920" i="4"/>
  <c r="Y2917" i="4"/>
  <c r="Z2917" i="4"/>
  <c r="AA2917" i="4"/>
  <c r="X2917" i="4"/>
  <c r="N2915" i="4"/>
  <c r="O2915" i="4"/>
  <c r="U2912" i="4"/>
  <c r="S2912" i="4"/>
  <c r="R2912" i="4"/>
  <c r="T2912" i="4"/>
  <c r="Y2909" i="4"/>
  <c r="Z2909" i="4"/>
  <c r="AA2909" i="4"/>
  <c r="X2909" i="4"/>
  <c r="N2907" i="4"/>
  <c r="O2907" i="4"/>
  <c r="U2904" i="4"/>
  <c r="S2904" i="4"/>
  <c r="R2904" i="4"/>
  <c r="T2904" i="4"/>
  <c r="Y2901" i="4"/>
  <c r="Z2901" i="4"/>
  <c r="AA2901" i="4"/>
  <c r="X2901" i="4"/>
  <c r="Y2897" i="4"/>
  <c r="Z2897" i="4"/>
  <c r="AA2897" i="4"/>
  <c r="X2897" i="4"/>
  <c r="N2895" i="4"/>
  <c r="O2895" i="4"/>
  <c r="U2892" i="4"/>
  <c r="S2892" i="4"/>
  <c r="R2892" i="4"/>
  <c r="T2892" i="4"/>
  <c r="Y2889" i="4"/>
  <c r="Z2889" i="4"/>
  <c r="AA2889" i="4"/>
  <c r="X2889" i="4"/>
  <c r="N2887" i="4"/>
  <c r="O2887" i="4"/>
  <c r="U2884" i="4"/>
  <c r="S2884" i="4"/>
  <c r="R2884" i="4"/>
  <c r="T2884" i="4"/>
  <c r="Y2881" i="4"/>
  <c r="Z2881" i="4"/>
  <c r="AA2881" i="4"/>
  <c r="X2881" i="4"/>
  <c r="N2879" i="4"/>
  <c r="O2879" i="4"/>
  <c r="U2876" i="4"/>
  <c r="S2876" i="4"/>
  <c r="R2876" i="4"/>
  <c r="T2876" i="4"/>
  <c r="U2872" i="4"/>
  <c r="S2872" i="4"/>
  <c r="R2872" i="4"/>
  <c r="T2872" i="4"/>
  <c r="Y2869" i="4"/>
  <c r="Z2869" i="4"/>
  <c r="AA2869" i="4"/>
  <c r="X2869" i="4"/>
  <c r="N2867" i="4"/>
  <c r="O2867" i="4"/>
  <c r="N2863" i="4"/>
  <c r="O2863" i="4"/>
  <c r="U2860" i="4"/>
  <c r="S2860" i="4"/>
  <c r="R2860" i="4"/>
  <c r="T2860" i="4"/>
  <c r="Y2857" i="4"/>
  <c r="Z2857" i="4"/>
  <c r="AA2857" i="4"/>
  <c r="X2857" i="4"/>
  <c r="N2855" i="4"/>
  <c r="O2855" i="4"/>
  <c r="U2852" i="4"/>
  <c r="S2852" i="4"/>
  <c r="R2852" i="4"/>
  <c r="T2852" i="4"/>
  <c r="N2851" i="4"/>
  <c r="O2851" i="4"/>
  <c r="N2847" i="4"/>
  <c r="O2847" i="4"/>
  <c r="U2844" i="4"/>
  <c r="S2844" i="4"/>
  <c r="R2844" i="4"/>
  <c r="T2844" i="4"/>
  <c r="U2836" i="4"/>
  <c r="S2836" i="4"/>
  <c r="R2836" i="4"/>
  <c r="T2836" i="4"/>
  <c r="Y2833" i="4"/>
  <c r="Z2833" i="4"/>
  <c r="AA2833" i="4"/>
  <c r="X2833" i="4"/>
  <c r="Y2829" i="4"/>
  <c r="Z2829" i="4"/>
  <c r="AA2829" i="4"/>
  <c r="X2829" i="4"/>
  <c r="U2828" i="4"/>
  <c r="S2828" i="4"/>
  <c r="R2828" i="4"/>
  <c r="T2828" i="4"/>
  <c r="Y2825" i="4"/>
  <c r="Z2825" i="4"/>
  <c r="AA2825" i="4"/>
  <c r="X2825" i="4"/>
  <c r="N2823" i="4"/>
  <c r="O2823" i="4"/>
  <c r="Y2821" i="4"/>
  <c r="Z2821" i="4"/>
  <c r="AA2821" i="4"/>
  <c r="X2821" i="4"/>
  <c r="N2819" i="4"/>
  <c r="O2819" i="4"/>
  <c r="N2815" i="4"/>
  <c r="O2815" i="4"/>
  <c r="U2812" i="4"/>
  <c r="S2812" i="4"/>
  <c r="R2812" i="4"/>
  <c r="T2812" i="4"/>
  <c r="Y2809" i="4"/>
  <c r="Z2809" i="4"/>
  <c r="AA2809" i="4"/>
  <c r="X2809" i="4"/>
  <c r="N2807" i="4"/>
  <c r="O2807" i="4"/>
  <c r="U2804" i="4"/>
  <c r="S2804" i="4"/>
  <c r="R2804" i="4"/>
  <c r="T2804" i="4"/>
  <c r="Y2801" i="4"/>
  <c r="Z2801" i="4"/>
  <c r="AA2801" i="4"/>
  <c r="X2801" i="4"/>
  <c r="N2799" i="4"/>
  <c r="O2799" i="4"/>
  <c r="U2796" i="4"/>
  <c r="S2796" i="4"/>
  <c r="R2796" i="4"/>
  <c r="T2796" i="4"/>
  <c r="U2792" i="4"/>
  <c r="S2792" i="4"/>
  <c r="R2792" i="4"/>
  <c r="T2792" i="4"/>
  <c r="N2791" i="4"/>
  <c r="O2791" i="4"/>
  <c r="U2788" i="4"/>
  <c r="S2788" i="4"/>
  <c r="R2788" i="4"/>
  <c r="T2788" i="4"/>
  <c r="Y2785" i="4"/>
  <c r="Z2785" i="4"/>
  <c r="AA2785" i="4"/>
  <c r="X2785" i="4"/>
  <c r="N2783" i="4"/>
  <c r="O2783" i="4"/>
  <c r="Y2781" i="4"/>
  <c r="Z2781" i="4"/>
  <c r="AA2781" i="4"/>
  <c r="X2781" i="4"/>
  <c r="N2779" i="4"/>
  <c r="O2779" i="4"/>
  <c r="U2776" i="4"/>
  <c r="S2776" i="4"/>
  <c r="R2776" i="4"/>
  <c r="T2776" i="4"/>
  <c r="Y2773" i="4"/>
  <c r="Z2773" i="4"/>
  <c r="AA2773" i="4"/>
  <c r="X2773" i="4"/>
  <c r="N2771" i="4"/>
  <c r="O2771" i="4"/>
  <c r="U2768" i="4"/>
  <c r="S2768" i="4"/>
  <c r="R2768" i="4"/>
  <c r="T2768" i="4"/>
  <c r="Y2765" i="4"/>
  <c r="Z2765" i="4"/>
  <c r="AA2765" i="4"/>
  <c r="X2765" i="4"/>
  <c r="N2763" i="4"/>
  <c r="O2763" i="4"/>
  <c r="U2760" i="4"/>
  <c r="S2760" i="4"/>
  <c r="R2760" i="4"/>
  <c r="T2760" i="4"/>
  <c r="Y2757" i="4"/>
  <c r="Z2757" i="4"/>
  <c r="AA2757" i="4"/>
  <c r="X2757" i="4"/>
  <c r="N2755" i="4"/>
  <c r="O2755" i="4"/>
  <c r="U2752" i="4"/>
  <c r="S2752" i="4"/>
  <c r="R2752" i="4"/>
  <c r="T2752" i="4"/>
  <c r="Y2749" i="4"/>
  <c r="Z2749" i="4"/>
  <c r="AA2749" i="4"/>
  <c r="X2749" i="4"/>
  <c r="N2747" i="4"/>
  <c r="O2747" i="4"/>
  <c r="U2744" i="4"/>
  <c r="S2744" i="4"/>
  <c r="R2744" i="4"/>
  <c r="T2744" i="4"/>
  <c r="N2743" i="4"/>
  <c r="O2743" i="4"/>
  <c r="U2740" i="4"/>
  <c r="S2740" i="4"/>
  <c r="R2740" i="4"/>
  <c r="T2740" i="4"/>
  <c r="Y2737" i="4"/>
  <c r="Z2737" i="4"/>
  <c r="AA2737" i="4"/>
  <c r="X2737" i="4"/>
  <c r="N2735" i="4"/>
  <c r="O2735" i="4"/>
  <c r="U2732" i="4"/>
  <c r="S2732" i="4"/>
  <c r="R2732" i="4"/>
  <c r="T2732" i="4"/>
  <c r="Y2729" i="4"/>
  <c r="Z2729" i="4"/>
  <c r="AA2729" i="4"/>
  <c r="X2729" i="4"/>
  <c r="N2727" i="4"/>
  <c r="O2727" i="4"/>
  <c r="U2724" i="4"/>
  <c r="S2724" i="4"/>
  <c r="R2724" i="4"/>
  <c r="T2724" i="4"/>
  <c r="Y2721" i="4"/>
  <c r="Z2721" i="4"/>
  <c r="AA2721" i="4"/>
  <c r="X2721" i="4"/>
  <c r="N2719" i="4"/>
  <c r="O2719" i="4"/>
  <c r="U2716" i="4"/>
  <c r="S2716" i="4"/>
  <c r="R2716" i="4"/>
  <c r="T2716" i="4"/>
  <c r="Y2713" i="4"/>
  <c r="Z2713" i="4"/>
  <c r="AA2713" i="4"/>
  <c r="X2713" i="4"/>
  <c r="Y2709" i="4"/>
  <c r="Z2709" i="4"/>
  <c r="AA2709" i="4"/>
  <c r="N2707" i="4"/>
  <c r="O2707" i="4"/>
  <c r="U2704" i="4"/>
  <c r="S2704" i="4"/>
  <c r="R2704" i="4"/>
  <c r="T2704" i="4"/>
  <c r="Y2701" i="4"/>
  <c r="Z2701" i="4"/>
  <c r="AA2701" i="4"/>
  <c r="X2701" i="4"/>
  <c r="N2699" i="4"/>
  <c r="O2699" i="4"/>
  <c r="U2696" i="4"/>
  <c r="S2696" i="4"/>
  <c r="R2696" i="4"/>
  <c r="T2696" i="4"/>
  <c r="Y2693" i="4"/>
  <c r="Z2693" i="4"/>
  <c r="AA2693" i="4"/>
  <c r="X2693" i="4"/>
  <c r="N2691" i="4"/>
  <c r="O2691" i="4"/>
  <c r="U2688" i="4"/>
  <c r="S2688" i="4"/>
  <c r="R2688" i="4"/>
  <c r="T2688" i="4"/>
  <c r="Y2685" i="4"/>
  <c r="Z2685" i="4"/>
  <c r="AA2685" i="4"/>
  <c r="X2685" i="4"/>
  <c r="N2683" i="4"/>
  <c r="O2683" i="4"/>
  <c r="U2680" i="4"/>
  <c r="S2680" i="4"/>
  <c r="R2680" i="4"/>
  <c r="T2680" i="4"/>
  <c r="Y2677" i="4"/>
  <c r="Z2677" i="4"/>
  <c r="AA2677" i="4"/>
  <c r="N2675" i="4"/>
  <c r="O2675" i="4"/>
  <c r="U2672" i="4"/>
  <c r="S2672" i="4"/>
  <c r="R2672" i="4"/>
  <c r="T2672" i="4"/>
  <c r="N2671" i="4"/>
  <c r="O2671" i="4"/>
  <c r="U2668" i="4"/>
  <c r="S2668" i="4"/>
  <c r="R2668" i="4"/>
  <c r="T2668" i="4"/>
  <c r="Y2665" i="4"/>
  <c r="Z2665" i="4"/>
  <c r="AA2665" i="4"/>
  <c r="X2665" i="4"/>
  <c r="N2663" i="4"/>
  <c r="O2663" i="4"/>
  <c r="U2660" i="4"/>
  <c r="S2660" i="4"/>
  <c r="R2660" i="4"/>
  <c r="T2660" i="4"/>
  <c r="Y2657" i="4"/>
  <c r="Z2657" i="4"/>
  <c r="AA2657" i="4"/>
  <c r="X2657" i="4"/>
  <c r="N2655" i="4"/>
  <c r="O2655" i="4"/>
  <c r="Y2653" i="4"/>
  <c r="Z2653" i="4"/>
  <c r="AA2653" i="4"/>
  <c r="X2653" i="4"/>
  <c r="Y2649" i="4"/>
  <c r="Z2649" i="4"/>
  <c r="AA2649" i="4"/>
  <c r="X2649" i="4"/>
  <c r="N2647" i="4"/>
  <c r="O2647" i="4"/>
  <c r="U2644" i="4"/>
  <c r="S2644" i="4"/>
  <c r="R2644" i="4"/>
  <c r="T2644" i="4"/>
  <c r="Y2641" i="4"/>
  <c r="Z2641" i="4"/>
  <c r="AA2641" i="4"/>
  <c r="X2641" i="4"/>
  <c r="Y2637" i="4"/>
  <c r="Z2637" i="4"/>
  <c r="AA2637" i="4"/>
  <c r="X2637" i="4"/>
  <c r="N2635" i="4"/>
  <c r="O2635" i="4"/>
  <c r="U2632" i="4"/>
  <c r="S2632" i="4"/>
  <c r="R2632" i="4"/>
  <c r="T2632" i="4"/>
  <c r="Y2629" i="4"/>
  <c r="Z2629" i="4"/>
  <c r="AA2629" i="4"/>
  <c r="X2629" i="4"/>
  <c r="N2627" i="4"/>
  <c r="O2627" i="4"/>
  <c r="U2624" i="4"/>
  <c r="S2624" i="4"/>
  <c r="R2624" i="4"/>
  <c r="T2624" i="4"/>
  <c r="Y2621" i="4"/>
  <c r="Z2621" i="4"/>
  <c r="AA2621" i="4"/>
  <c r="X2621" i="4"/>
  <c r="U2620" i="4"/>
  <c r="S2620" i="4"/>
  <c r="R2620" i="4"/>
  <c r="T2620" i="4"/>
  <c r="Y2617" i="4"/>
  <c r="Z2617" i="4"/>
  <c r="AA2617" i="4"/>
  <c r="X2617" i="4"/>
  <c r="N2615" i="4"/>
  <c r="O2615" i="4"/>
  <c r="U2612" i="4"/>
  <c r="S2612" i="4"/>
  <c r="R2612" i="4"/>
  <c r="T2612" i="4"/>
  <c r="Y2609" i="4"/>
  <c r="Z2609" i="4"/>
  <c r="AA2609" i="4"/>
  <c r="X2609" i="4"/>
  <c r="Y2605" i="4"/>
  <c r="Z2605" i="4"/>
  <c r="AA2605" i="4"/>
  <c r="X2605" i="4"/>
  <c r="N2603" i="4"/>
  <c r="O2603" i="4"/>
  <c r="Y2601" i="4"/>
  <c r="Z2601" i="4"/>
  <c r="AA2601" i="4"/>
  <c r="X2601" i="4"/>
  <c r="Y2597" i="4"/>
  <c r="Z2597" i="4"/>
  <c r="AA2597" i="4"/>
  <c r="X2597" i="4"/>
  <c r="U2596" i="4"/>
  <c r="S2596" i="4"/>
  <c r="R2596" i="4"/>
  <c r="T2596" i="4"/>
  <c r="Y2593" i="4"/>
  <c r="Z2593" i="4"/>
  <c r="AA2593" i="4"/>
  <c r="X2593" i="4"/>
  <c r="N2591" i="4"/>
  <c r="O2591" i="4"/>
  <c r="Y2589" i="4"/>
  <c r="Z2589" i="4"/>
  <c r="AA2589" i="4"/>
  <c r="X2589" i="4"/>
  <c r="N2587" i="4"/>
  <c r="O2587" i="4"/>
  <c r="U2584" i="4"/>
  <c r="S2584" i="4"/>
  <c r="R2584" i="4"/>
  <c r="T2584" i="4"/>
  <c r="Y2581" i="4"/>
  <c r="Z2581" i="4"/>
  <c r="AA2581" i="4"/>
  <c r="N2579" i="4"/>
  <c r="O2579" i="4"/>
  <c r="U2576" i="4"/>
  <c r="S2576" i="4"/>
  <c r="R2576" i="4"/>
  <c r="T2576" i="4"/>
  <c r="Y2573" i="4"/>
  <c r="Z2573" i="4"/>
  <c r="AA2573" i="4"/>
  <c r="X2573" i="4"/>
  <c r="Y2569" i="4"/>
  <c r="Z2569" i="4"/>
  <c r="AA2569" i="4"/>
  <c r="X2569" i="4"/>
  <c r="Y2565" i="4"/>
  <c r="Z2565" i="4"/>
  <c r="AA2565" i="4"/>
  <c r="X2565" i="4"/>
  <c r="N2563" i="4"/>
  <c r="O2563" i="4"/>
  <c r="U2560" i="4"/>
  <c r="S2560" i="4"/>
  <c r="R2560" i="4"/>
  <c r="T2560" i="4"/>
  <c r="N2559" i="4"/>
  <c r="O2559" i="4"/>
  <c r="U2556" i="4"/>
  <c r="S2556" i="4"/>
  <c r="R2556" i="4"/>
  <c r="T2556" i="4"/>
  <c r="Y2553" i="4"/>
  <c r="Z2553" i="4"/>
  <c r="AA2553" i="4"/>
  <c r="X2553" i="4"/>
  <c r="Y2549" i="4"/>
  <c r="Z2549" i="4"/>
  <c r="AA2549" i="4"/>
  <c r="N2547" i="4"/>
  <c r="O2547" i="4"/>
  <c r="U2544" i="4"/>
  <c r="S2544" i="4"/>
  <c r="R2544" i="4"/>
  <c r="T2544" i="4"/>
  <c r="Y2541" i="4"/>
  <c r="Z2541" i="4"/>
  <c r="AA2541" i="4"/>
  <c r="X2541" i="4"/>
  <c r="N2539" i="4"/>
  <c r="O2539" i="4"/>
  <c r="U2536" i="4"/>
  <c r="S2536" i="4"/>
  <c r="R2536" i="4"/>
  <c r="T2536" i="4"/>
  <c r="Y2533" i="4"/>
  <c r="Z2533" i="4"/>
  <c r="AA2533" i="4"/>
  <c r="X2533" i="4"/>
  <c r="N2531" i="4"/>
  <c r="O2531" i="4"/>
  <c r="Y2529" i="4"/>
  <c r="Z2529" i="4"/>
  <c r="AA2529" i="4"/>
  <c r="X2529" i="4"/>
  <c r="N2527" i="4"/>
  <c r="O2527" i="4"/>
  <c r="N2523" i="4"/>
  <c r="O2523" i="4"/>
  <c r="Y2521" i="4"/>
  <c r="Z2521" i="4"/>
  <c r="AA2521" i="4"/>
  <c r="X2521" i="4"/>
  <c r="N2519" i="4"/>
  <c r="O2519" i="4"/>
  <c r="Y2517" i="4"/>
  <c r="Z2517" i="4"/>
  <c r="AA2517" i="4"/>
  <c r="X2517" i="4"/>
  <c r="N2515" i="4"/>
  <c r="O2515" i="4"/>
  <c r="U2512" i="4"/>
  <c r="S2512" i="4"/>
  <c r="R2512" i="4"/>
  <c r="T2512" i="4"/>
  <c r="Y2509" i="4"/>
  <c r="Z2509" i="4"/>
  <c r="AA2509" i="4"/>
  <c r="X2509" i="4"/>
  <c r="N2507" i="4"/>
  <c r="O2507" i="4"/>
  <c r="U2504" i="4"/>
  <c r="S2504" i="4"/>
  <c r="R2504" i="4"/>
  <c r="T2504" i="4"/>
  <c r="U2500" i="4"/>
  <c r="S2500" i="4"/>
  <c r="R2500" i="4"/>
  <c r="T2500" i="4"/>
  <c r="U2496" i="4"/>
  <c r="S2496" i="4"/>
  <c r="R2496" i="4"/>
  <c r="T2496" i="4"/>
  <c r="N2495" i="4"/>
  <c r="O2495" i="4"/>
  <c r="U2492" i="4"/>
  <c r="S2492" i="4"/>
  <c r="R2492" i="4"/>
  <c r="T2492" i="4"/>
  <c r="Y2489" i="4"/>
  <c r="Z2489" i="4"/>
  <c r="AA2489" i="4"/>
  <c r="X2489" i="4"/>
  <c r="Y2485" i="4"/>
  <c r="Z2485" i="4"/>
  <c r="AA2485" i="4"/>
  <c r="X2485" i="4"/>
  <c r="N2483" i="4"/>
  <c r="O2483" i="4"/>
  <c r="U2480" i="4"/>
  <c r="S2480" i="4"/>
  <c r="R2480" i="4"/>
  <c r="T2480" i="4"/>
  <c r="Y2477" i="4"/>
  <c r="Z2477" i="4"/>
  <c r="AA2477" i="4"/>
  <c r="X2477" i="4"/>
  <c r="N2475" i="4"/>
  <c r="O2475" i="4"/>
  <c r="U2472" i="4"/>
  <c r="S2472" i="4"/>
  <c r="R2472" i="4"/>
  <c r="T2472" i="4"/>
  <c r="Y2469" i="4"/>
  <c r="Z2469" i="4"/>
  <c r="AA2469" i="4"/>
  <c r="X2469" i="4"/>
  <c r="N2467" i="4"/>
  <c r="O2467" i="4"/>
  <c r="U2464" i="4"/>
  <c r="S2464" i="4"/>
  <c r="R2464" i="4"/>
  <c r="T2464" i="4"/>
  <c r="U2460" i="4"/>
  <c r="S2460" i="4"/>
  <c r="R2460" i="4"/>
  <c r="T2460" i="4"/>
  <c r="Y2457" i="4"/>
  <c r="Z2457" i="4"/>
  <c r="AA2457" i="4"/>
  <c r="X2457" i="4"/>
  <c r="N2455" i="4"/>
  <c r="O2455" i="4"/>
  <c r="Y2453" i="4"/>
  <c r="Z2453" i="4"/>
  <c r="AA2453" i="4"/>
  <c r="N2451" i="4"/>
  <c r="O2451" i="4"/>
  <c r="U2448" i="4"/>
  <c r="S2448" i="4"/>
  <c r="R2448" i="4"/>
  <c r="T2448" i="4"/>
  <c r="Y2445" i="4"/>
  <c r="Z2445" i="4"/>
  <c r="AA2445" i="4"/>
  <c r="X2445" i="4"/>
  <c r="N2443" i="4"/>
  <c r="O2443" i="4"/>
  <c r="U2440" i="4"/>
  <c r="S2440" i="4"/>
  <c r="R2440" i="4"/>
  <c r="T2440" i="4"/>
  <c r="Y2433" i="4"/>
  <c r="Z2433" i="4"/>
  <c r="AA2433" i="4"/>
  <c r="X2433" i="4"/>
  <c r="Y2429" i="4"/>
  <c r="Z2429" i="4"/>
  <c r="AA2429" i="4"/>
  <c r="X2429" i="4"/>
  <c r="U2428" i="4"/>
  <c r="S2428" i="4"/>
  <c r="R2428" i="4"/>
  <c r="T2428" i="4"/>
  <c r="Y2425" i="4"/>
  <c r="Z2425" i="4"/>
  <c r="AA2425" i="4"/>
  <c r="X2425" i="4"/>
  <c r="N2423" i="4"/>
  <c r="O2423" i="4"/>
  <c r="U2420" i="4"/>
  <c r="S2420" i="4"/>
  <c r="R2420" i="4"/>
  <c r="T2420" i="4"/>
  <c r="N2419" i="4"/>
  <c r="O2419" i="4"/>
  <c r="Y2417" i="4"/>
  <c r="Z2417" i="4"/>
  <c r="AA2417" i="4"/>
  <c r="X2417" i="4"/>
  <c r="U2416" i="4"/>
  <c r="S2416" i="4"/>
  <c r="R2416" i="4"/>
  <c r="T2416" i="4"/>
  <c r="Y2413" i="4"/>
  <c r="Z2413" i="4"/>
  <c r="AA2413" i="4"/>
  <c r="X2413" i="4"/>
  <c r="Y2409" i="4"/>
  <c r="Z2409" i="4"/>
  <c r="AA2409" i="4"/>
  <c r="X2409" i="4"/>
  <c r="U2408" i="4"/>
  <c r="S2408" i="4"/>
  <c r="R2408" i="4"/>
  <c r="T2408" i="4"/>
  <c r="U2404" i="4"/>
  <c r="S2404" i="4"/>
  <c r="R2404" i="4"/>
  <c r="T2404" i="4"/>
  <c r="U2400" i="4"/>
  <c r="S2400" i="4"/>
  <c r="R2400" i="4"/>
  <c r="T2400" i="4"/>
  <c r="Y2397" i="4"/>
  <c r="Z2397" i="4"/>
  <c r="AA2397" i="4"/>
  <c r="X2397" i="4"/>
  <c r="N2395" i="4"/>
  <c r="O2395" i="4"/>
  <c r="U2392" i="4"/>
  <c r="S2392" i="4"/>
  <c r="R2392" i="4"/>
  <c r="T2392" i="4"/>
  <c r="Y2389" i="4"/>
  <c r="Z2389" i="4"/>
  <c r="AA2389" i="4"/>
  <c r="X2389" i="4"/>
  <c r="N2387" i="4"/>
  <c r="O2387" i="4"/>
  <c r="Y2385" i="4"/>
  <c r="Z2385" i="4"/>
  <c r="AA2385" i="4"/>
  <c r="X2385" i="4"/>
  <c r="N2383" i="4"/>
  <c r="O2383" i="4"/>
  <c r="U2380" i="4"/>
  <c r="S2380" i="4"/>
  <c r="R2380" i="4"/>
  <c r="T2380" i="4"/>
  <c r="Y2377" i="4"/>
  <c r="Z2377" i="4"/>
  <c r="AA2377" i="4"/>
  <c r="X2377" i="4"/>
  <c r="N2375" i="4"/>
  <c r="O2375" i="4"/>
  <c r="U2372" i="4"/>
  <c r="S2372" i="4"/>
  <c r="R2372" i="4"/>
  <c r="T2372" i="4"/>
  <c r="U2368" i="4"/>
  <c r="S2368" i="4"/>
  <c r="R2368" i="4"/>
  <c r="T2368" i="4"/>
  <c r="Y2365" i="4"/>
  <c r="Z2365" i="4"/>
  <c r="AA2365" i="4"/>
  <c r="X2365" i="4"/>
  <c r="Y2361" i="4"/>
  <c r="Z2361" i="4"/>
  <c r="AA2361" i="4"/>
  <c r="X2361" i="4"/>
  <c r="N2359" i="4"/>
  <c r="O2359" i="4"/>
  <c r="U2356" i="4"/>
  <c r="S2356" i="4"/>
  <c r="R2356" i="4"/>
  <c r="T2356" i="4"/>
  <c r="Y2353" i="4"/>
  <c r="Z2353" i="4"/>
  <c r="AA2353" i="4"/>
  <c r="X2353" i="4"/>
  <c r="N2351" i="4"/>
  <c r="O2351" i="4"/>
  <c r="U2348" i="4"/>
  <c r="S2348" i="4"/>
  <c r="R2348" i="4"/>
  <c r="T2348" i="4"/>
  <c r="Y2345" i="4"/>
  <c r="Z2345" i="4"/>
  <c r="AA2345" i="4"/>
  <c r="X2345" i="4"/>
  <c r="N2343" i="4"/>
  <c r="O2343" i="4"/>
  <c r="U2340" i="4"/>
  <c r="S2340" i="4"/>
  <c r="R2340" i="4"/>
  <c r="T2340" i="4"/>
  <c r="U2336" i="4"/>
  <c r="S2336" i="4"/>
  <c r="R2336" i="4"/>
  <c r="T2336" i="4"/>
  <c r="Y2333" i="4"/>
  <c r="Z2333" i="4"/>
  <c r="AA2333" i="4"/>
  <c r="X2333" i="4"/>
  <c r="N2331" i="4"/>
  <c r="O2331" i="4"/>
  <c r="U2328" i="4"/>
  <c r="S2328" i="4"/>
  <c r="R2328" i="4"/>
  <c r="T2328" i="4"/>
  <c r="Y2325" i="4"/>
  <c r="Z2325" i="4"/>
  <c r="AA2325" i="4"/>
  <c r="N2323" i="4"/>
  <c r="O2323" i="4"/>
  <c r="U2320" i="4"/>
  <c r="S2320" i="4"/>
  <c r="R2320" i="4"/>
  <c r="T2320" i="4"/>
  <c r="Y2317" i="4"/>
  <c r="Z2317" i="4"/>
  <c r="AA2317" i="4"/>
  <c r="X2317" i="4"/>
  <c r="U2316" i="4"/>
  <c r="S2316" i="4"/>
  <c r="R2316" i="4"/>
  <c r="T2316" i="4"/>
  <c r="Y2313" i="4"/>
  <c r="Z2313" i="4"/>
  <c r="AA2313" i="4"/>
  <c r="X2313" i="4"/>
  <c r="Y2309" i="4"/>
  <c r="Z2309" i="4"/>
  <c r="AA2309" i="4"/>
  <c r="X2309" i="4"/>
  <c r="N2307" i="4"/>
  <c r="O2307" i="4"/>
  <c r="U2304" i="4"/>
  <c r="S2304" i="4"/>
  <c r="R2304" i="4"/>
  <c r="T2304" i="4"/>
  <c r="Y2301" i="4"/>
  <c r="Z2301" i="4"/>
  <c r="AA2301" i="4"/>
  <c r="X2301" i="4"/>
  <c r="N2299" i="4"/>
  <c r="O2299" i="4"/>
  <c r="U2296" i="4"/>
  <c r="S2296" i="4"/>
  <c r="R2296" i="4"/>
  <c r="T2296" i="4"/>
  <c r="N2295" i="4"/>
  <c r="O2295" i="4"/>
  <c r="U2292" i="4"/>
  <c r="S2292" i="4"/>
  <c r="R2292" i="4"/>
  <c r="T2292" i="4"/>
  <c r="U2288" i="4"/>
  <c r="S2288" i="4"/>
  <c r="R2288" i="4"/>
  <c r="T2288" i="4"/>
  <c r="N2287" i="4"/>
  <c r="O2287" i="4"/>
  <c r="U2284" i="4"/>
  <c r="S2284" i="4"/>
  <c r="R2284" i="4"/>
  <c r="T2284" i="4"/>
  <c r="Y2281" i="4"/>
  <c r="Z2281" i="4"/>
  <c r="AA2281" i="4"/>
  <c r="X2281" i="4"/>
  <c r="N2279" i="4"/>
  <c r="O2279" i="4"/>
  <c r="U2276" i="4"/>
  <c r="S2276" i="4"/>
  <c r="R2276" i="4"/>
  <c r="T2276" i="4"/>
  <c r="Y2273" i="4"/>
  <c r="Z2273" i="4"/>
  <c r="AA2273" i="4"/>
  <c r="X2273" i="4"/>
  <c r="N2271" i="4"/>
  <c r="O2271" i="4"/>
  <c r="U2268" i="4"/>
  <c r="S2268" i="4"/>
  <c r="R2268" i="4"/>
  <c r="T2268" i="4"/>
  <c r="Y2265" i="4"/>
  <c r="Z2265" i="4"/>
  <c r="AA2265" i="4"/>
  <c r="X2265" i="4"/>
  <c r="Y2261" i="4"/>
  <c r="Z2261" i="4"/>
  <c r="AA2261" i="4"/>
  <c r="X2261" i="4"/>
  <c r="N2259" i="4"/>
  <c r="O2259" i="4"/>
  <c r="U2256" i="4"/>
  <c r="S2256" i="4"/>
  <c r="R2256" i="4"/>
  <c r="T2256" i="4"/>
  <c r="U2252" i="4"/>
  <c r="S2252" i="4"/>
  <c r="R2252" i="4"/>
  <c r="T2252" i="4"/>
  <c r="N2251" i="4"/>
  <c r="O2251" i="4"/>
  <c r="U2248" i="4"/>
  <c r="S2248" i="4"/>
  <c r="R2248" i="4"/>
  <c r="T2248" i="4"/>
  <c r="Y2245" i="4"/>
  <c r="Z2245" i="4"/>
  <c r="AA2245" i="4"/>
  <c r="X2245" i="4"/>
  <c r="N2243" i="4"/>
  <c r="O2243" i="4"/>
  <c r="U2240" i="4"/>
  <c r="S2240" i="4"/>
  <c r="R2240" i="4"/>
  <c r="T2240" i="4"/>
  <c r="N2239" i="4"/>
  <c r="O2239" i="4"/>
  <c r="U2236" i="4"/>
  <c r="S2236" i="4"/>
  <c r="R2236" i="4"/>
  <c r="T2236" i="4"/>
  <c r="Y2233" i="4"/>
  <c r="Z2233" i="4"/>
  <c r="AA2233" i="4"/>
  <c r="X2233" i="4"/>
  <c r="N2231" i="4"/>
  <c r="O2231" i="4"/>
  <c r="U2228" i="4"/>
  <c r="S2228" i="4"/>
  <c r="R2228" i="4"/>
  <c r="T2228" i="4"/>
  <c r="U2224" i="4"/>
  <c r="S2224" i="4"/>
  <c r="R2224" i="4"/>
  <c r="T2224" i="4"/>
  <c r="Y2221" i="4"/>
  <c r="Z2221" i="4"/>
  <c r="AA2221" i="4"/>
  <c r="X2221" i="4"/>
  <c r="N2219" i="4"/>
  <c r="O2219" i="4"/>
  <c r="U2216" i="4"/>
  <c r="S2216" i="4"/>
  <c r="R2216" i="4"/>
  <c r="T2216" i="4"/>
  <c r="Y2213" i="4"/>
  <c r="Z2213" i="4"/>
  <c r="AA2213" i="4"/>
  <c r="X2213" i="4"/>
  <c r="N2211" i="4"/>
  <c r="O2211" i="4"/>
  <c r="U2208" i="4"/>
  <c r="S2208" i="4"/>
  <c r="R2208" i="4"/>
  <c r="T2208" i="4"/>
  <c r="Y2205" i="4"/>
  <c r="Z2205" i="4"/>
  <c r="AA2205" i="4"/>
  <c r="X2205" i="4"/>
  <c r="N2203" i="4"/>
  <c r="O2203" i="4"/>
  <c r="U2200" i="4"/>
  <c r="S2200" i="4"/>
  <c r="R2200" i="4"/>
  <c r="T2200" i="4"/>
  <c r="Y2197" i="4"/>
  <c r="Z2197" i="4"/>
  <c r="AA2197" i="4"/>
  <c r="N2195" i="4"/>
  <c r="O2195" i="4"/>
  <c r="Y2193" i="4"/>
  <c r="Z2193" i="4"/>
  <c r="AA2193" i="4"/>
  <c r="X2193" i="4"/>
  <c r="N2191" i="4"/>
  <c r="O2191" i="4"/>
  <c r="U2188" i="4"/>
  <c r="S2188" i="4"/>
  <c r="R2188" i="4"/>
  <c r="T2188" i="4"/>
  <c r="X2185" i="4"/>
  <c r="Y2185" i="4"/>
  <c r="Z2185" i="4"/>
  <c r="AA2185" i="4"/>
  <c r="N2183" i="4"/>
  <c r="O2183" i="4"/>
  <c r="U2180" i="4"/>
  <c r="S2180" i="4"/>
  <c r="R2180" i="4"/>
  <c r="T2180" i="4"/>
  <c r="N2179" i="4"/>
  <c r="O2179" i="4"/>
  <c r="U2176" i="4"/>
  <c r="S2176" i="4"/>
  <c r="R2176" i="4"/>
  <c r="T2176" i="4"/>
  <c r="X2173" i="4"/>
  <c r="Y2173" i="4"/>
  <c r="Z2173" i="4"/>
  <c r="AA2173" i="4"/>
  <c r="N2171" i="4"/>
  <c r="O2171" i="4"/>
  <c r="U2168" i="4"/>
  <c r="S2168" i="4"/>
  <c r="R2168" i="4"/>
  <c r="T2168" i="4"/>
  <c r="U2164" i="4"/>
  <c r="S2164" i="4"/>
  <c r="R2164" i="4"/>
  <c r="T2164" i="4"/>
  <c r="X2161" i="4"/>
  <c r="Y2161" i="4"/>
  <c r="Z2161" i="4"/>
  <c r="AA2161" i="4"/>
  <c r="N2159" i="4"/>
  <c r="O2159" i="4"/>
  <c r="U2156" i="4"/>
  <c r="S2156" i="4"/>
  <c r="R2156" i="4"/>
  <c r="T2156" i="4"/>
  <c r="X2153" i="4"/>
  <c r="Y2153" i="4"/>
  <c r="Z2153" i="4"/>
  <c r="AA2153" i="4"/>
  <c r="N2151" i="4"/>
  <c r="O2151" i="4"/>
  <c r="U2148" i="4"/>
  <c r="S2148" i="4"/>
  <c r="R2148" i="4"/>
  <c r="T2148" i="4"/>
  <c r="N2147" i="4"/>
  <c r="O2147" i="4"/>
  <c r="U2144" i="4"/>
  <c r="S2144" i="4"/>
  <c r="R2144" i="4"/>
  <c r="T2144" i="4"/>
  <c r="N2143" i="4"/>
  <c r="O2143" i="4"/>
  <c r="U2140" i="4"/>
  <c r="S2140" i="4"/>
  <c r="R2140" i="4"/>
  <c r="T2140" i="4"/>
  <c r="X2137" i="4"/>
  <c r="Y2137" i="4"/>
  <c r="Z2137" i="4"/>
  <c r="AA2137" i="4"/>
  <c r="N2135" i="4"/>
  <c r="O2135" i="4"/>
  <c r="U2132" i="4"/>
  <c r="S2132" i="4"/>
  <c r="R2132" i="4"/>
  <c r="T2132" i="4"/>
  <c r="X2129" i="4"/>
  <c r="Y2129" i="4"/>
  <c r="Z2129" i="4"/>
  <c r="AA2129" i="4"/>
  <c r="N2127" i="4"/>
  <c r="O2127" i="4"/>
  <c r="U2124" i="4"/>
  <c r="S2124" i="4"/>
  <c r="R2124" i="4"/>
  <c r="T2124" i="4"/>
  <c r="X2121" i="4"/>
  <c r="Y2121" i="4"/>
  <c r="Z2121" i="4"/>
  <c r="AA2121" i="4"/>
  <c r="N2119" i="4"/>
  <c r="O2119" i="4"/>
  <c r="U2116" i="4"/>
  <c r="S2116" i="4"/>
  <c r="R2116" i="4"/>
  <c r="T2116" i="4"/>
  <c r="U2112" i="4"/>
  <c r="S2112" i="4"/>
  <c r="R2112" i="4"/>
  <c r="T2112" i="4"/>
  <c r="N2111" i="4"/>
  <c r="O2111" i="4"/>
  <c r="N2107" i="4"/>
  <c r="O2107" i="4"/>
  <c r="U2104" i="4"/>
  <c r="S2104" i="4"/>
  <c r="R2104" i="4"/>
  <c r="T2104" i="4"/>
  <c r="N2103" i="4"/>
  <c r="O2103" i="4"/>
  <c r="N2099" i="4"/>
  <c r="O2099" i="4"/>
  <c r="U2096" i="4"/>
  <c r="S2096" i="4"/>
  <c r="R2096" i="4"/>
  <c r="T2096" i="4"/>
  <c r="X2093" i="4"/>
  <c r="Y2093" i="4"/>
  <c r="Z2093" i="4"/>
  <c r="AA2093" i="4"/>
  <c r="N2091" i="4"/>
  <c r="O2091" i="4"/>
  <c r="U2088" i="4"/>
  <c r="S2088" i="4"/>
  <c r="R2088" i="4"/>
  <c r="T2088" i="4"/>
  <c r="X2085" i="4"/>
  <c r="Y2085" i="4"/>
  <c r="Z2085" i="4"/>
  <c r="AA2085" i="4"/>
  <c r="U2084" i="4"/>
  <c r="S2084" i="4"/>
  <c r="R2084" i="4"/>
  <c r="T2084" i="4"/>
  <c r="U2080" i="4"/>
  <c r="S2080" i="4"/>
  <c r="R2080" i="4"/>
  <c r="T2080" i="4"/>
  <c r="X2077" i="4"/>
  <c r="Y2077" i="4"/>
  <c r="Z2077" i="4"/>
  <c r="AA2077" i="4"/>
  <c r="N2075" i="4"/>
  <c r="O2075" i="4"/>
  <c r="U2072" i="4"/>
  <c r="S2072" i="4"/>
  <c r="R2072" i="4"/>
  <c r="T2072" i="4"/>
  <c r="X2069" i="4"/>
  <c r="Y2069" i="4"/>
  <c r="Z2069" i="4"/>
  <c r="AA2069" i="4"/>
  <c r="X2065" i="4"/>
  <c r="Y2065" i="4"/>
  <c r="Z2065" i="4"/>
  <c r="AA2065" i="4"/>
  <c r="N2063" i="4"/>
  <c r="O2063" i="4"/>
  <c r="U2060" i="4"/>
  <c r="S2060" i="4"/>
  <c r="R2060" i="4"/>
  <c r="T2060" i="4"/>
  <c r="X2057" i="4"/>
  <c r="Y2057" i="4"/>
  <c r="Z2057" i="4"/>
  <c r="AA2057" i="4"/>
  <c r="N2055" i="4"/>
  <c r="O2055" i="4"/>
  <c r="U2052" i="4"/>
  <c r="S2052" i="4"/>
  <c r="R2052" i="4"/>
  <c r="T2052" i="4"/>
  <c r="X2049" i="4"/>
  <c r="Y2049" i="4"/>
  <c r="Z2049" i="4"/>
  <c r="AA2049" i="4"/>
  <c r="N2047" i="4"/>
  <c r="O2047" i="4"/>
  <c r="U2044" i="4"/>
  <c r="S2044" i="4"/>
  <c r="R2044" i="4"/>
  <c r="T2044" i="4"/>
  <c r="AA2041" i="4"/>
  <c r="X2041" i="4"/>
  <c r="Y2041" i="4"/>
  <c r="Z2041" i="4"/>
  <c r="N2039" i="4"/>
  <c r="O2039" i="4"/>
  <c r="U2036" i="4"/>
  <c r="S2036" i="4"/>
  <c r="R2036" i="4"/>
  <c r="T2036" i="4"/>
  <c r="AA2033" i="4"/>
  <c r="X2033" i="4"/>
  <c r="Y2033" i="4"/>
  <c r="Z2033" i="4"/>
  <c r="U2032" i="4"/>
  <c r="S2032" i="4"/>
  <c r="R2032" i="4"/>
  <c r="T2032" i="4"/>
  <c r="AA2029" i="4"/>
  <c r="X2029" i="4"/>
  <c r="Y2029" i="4"/>
  <c r="Z2029" i="4"/>
  <c r="N2027" i="4"/>
  <c r="O2027" i="4"/>
  <c r="U2024" i="4"/>
  <c r="S2024" i="4"/>
  <c r="R2024" i="4"/>
  <c r="T2024" i="4"/>
  <c r="AA2021" i="4"/>
  <c r="X2021" i="4"/>
  <c r="Y2021" i="4"/>
  <c r="Z2021" i="4"/>
  <c r="AA2017" i="4"/>
  <c r="X2017" i="4"/>
  <c r="Y2017" i="4"/>
  <c r="Z2017" i="4"/>
  <c r="U2016" i="4"/>
  <c r="S2016" i="4"/>
  <c r="R2016" i="4"/>
  <c r="T2016" i="4"/>
  <c r="AA2013" i="4"/>
  <c r="X2013" i="4"/>
  <c r="Y2013" i="4"/>
  <c r="Z2013" i="4"/>
  <c r="N2011" i="4"/>
  <c r="O2011" i="4"/>
  <c r="U2008" i="4"/>
  <c r="S2008" i="4"/>
  <c r="R2008" i="4"/>
  <c r="T2008" i="4"/>
  <c r="AA2005" i="4"/>
  <c r="X2005" i="4"/>
  <c r="Y2005" i="4"/>
  <c r="Z2005" i="4"/>
  <c r="N2003" i="4"/>
  <c r="O2003" i="4"/>
  <c r="U2000" i="4"/>
  <c r="S2000" i="4"/>
  <c r="R2000" i="4"/>
  <c r="T2000" i="4"/>
  <c r="U1996" i="4"/>
  <c r="S1996" i="4"/>
  <c r="R1996" i="4"/>
  <c r="T1996" i="4"/>
  <c r="AA1993" i="4"/>
  <c r="X1993" i="4"/>
  <c r="Y1993" i="4"/>
  <c r="Z1993" i="4"/>
  <c r="N1991" i="4"/>
  <c r="O1991" i="4"/>
  <c r="AA1989" i="4"/>
  <c r="X1989" i="4"/>
  <c r="Y1989" i="4"/>
  <c r="Z1989" i="4"/>
  <c r="N1987" i="4"/>
  <c r="O1987" i="4"/>
  <c r="U1984" i="4"/>
  <c r="S1984" i="4"/>
  <c r="R1984" i="4"/>
  <c r="T1984" i="4"/>
  <c r="N1983" i="4"/>
  <c r="O1983" i="4"/>
  <c r="U1980" i="4"/>
  <c r="S1980" i="4"/>
  <c r="R1980" i="4"/>
  <c r="T1980" i="4"/>
  <c r="AA1977" i="4"/>
  <c r="X1977" i="4"/>
  <c r="Y1977" i="4"/>
  <c r="Z1977" i="4"/>
  <c r="N1975" i="4"/>
  <c r="O1975" i="4"/>
  <c r="U1972" i="4"/>
  <c r="S1972" i="4"/>
  <c r="R1972" i="4"/>
  <c r="T1972" i="4"/>
  <c r="N1971" i="4"/>
  <c r="O1971" i="4"/>
  <c r="U1968" i="4"/>
  <c r="S1968" i="4"/>
  <c r="R1968" i="4"/>
  <c r="T1968" i="4"/>
  <c r="AA1965" i="4"/>
  <c r="X1965" i="4"/>
  <c r="Y1965" i="4"/>
  <c r="Z1965" i="4"/>
  <c r="N1963" i="4"/>
  <c r="O1963" i="4"/>
  <c r="U1960" i="4"/>
  <c r="S1960" i="4"/>
  <c r="R1960" i="4"/>
  <c r="T1960" i="4"/>
  <c r="AA1957" i="4"/>
  <c r="X1957" i="4"/>
  <c r="Y1957" i="4"/>
  <c r="Z1957" i="4"/>
  <c r="N1955" i="4"/>
  <c r="O1955" i="4"/>
  <c r="U1952" i="4"/>
  <c r="S1952" i="4"/>
  <c r="R1952" i="4"/>
  <c r="T1952" i="4"/>
  <c r="AA1949" i="4"/>
  <c r="X1949" i="4"/>
  <c r="Y1949" i="4"/>
  <c r="Z1949" i="4"/>
  <c r="N1947" i="4"/>
  <c r="O1947" i="4"/>
  <c r="U1944" i="4"/>
  <c r="S1944" i="4"/>
  <c r="R1944" i="4"/>
  <c r="T1944" i="4"/>
  <c r="U1940" i="4"/>
  <c r="S1940" i="4"/>
  <c r="R1940" i="4"/>
  <c r="T1940" i="4"/>
  <c r="AA1937" i="4"/>
  <c r="X1937" i="4"/>
  <c r="Y1937" i="4"/>
  <c r="Z1937" i="4"/>
  <c r="N1935" i="4"/>
  <c r="O1935" i="4"/>
  <c r="U1932" i="4"/>
  <c r="S1932" i="4"/>
  <c r="R1932" i="4"/>
  <c r="T1932" i="4"/>
  <c r="N1931" i="4"/>
  <c r="O1931" i="4"/>
  <c r="U1928" i="4"/>
  <c r="S1928" i="4"/>
  <c r="R1928" i="4"/>
  <c r="T1928" i="4"/>
  <c r="AA1925" i="4"/>
  <c r="X1925" i="4"/>
  <c r="Y1925" i="4"/>
  <c r="Z1925" i="4"/>
  <c r="N1923" i="4"/>
  <c r="O1923" i="4"/>
  <c r="U1920" i="4"/>
  <c r="S1920" i="4"/>
  <c r="R1920" i="4"/>
  <c r="T1920" i="4"/>
  <c r="AA1917" i="4"/>
  <c r="X1917" i="4"/>
  <c r="Y1917" i="4"/>
  <c r="Z1917" i="4"/>
  <c r="N1915" i="4"/>
  <c r="O1915" i="4"/>
  <c r="AA1913" i="4"/>
  <c r="X1913" i="4"/>
  <c r="Y1913" i="4"/>
  <c r="Z1913" i="4"/>
  <c r="N1911" i="4"/>
  <c r="O1911" i="4"/>
  <c r="U1908" i="4"/>
  <c r="S1908" i="4"/>
  <c r="R1908" i="4"/>
  <c r="T1908" i="4"/>
  <c r="AA1905" i="4"/>
  <c r="X1905" i="4"/>
  <c r="Y1905" i="4"/>
  <c r="Z1905" i="4"/>
  <c r="N1903" i="4"/>
  <c r="O1903" i="4"/>
  <c r="U1900" i="4"/>
  <c r="S1900" i="4"/>
  <c r="R1900" i="4"/>
  <c r="T1900" i="4"/>
  <c r="U1896" i="4"/>
  <c r="S1896" i="4"/>
  <c r="R1896" i="4"/>
  <c r="T1896" i="4"/>
  <c r="AA1893" i="4"/>
  <c r="X1893" i="4"/>
  <c r="Y1893" i="4"/>
  <c r="Z1893" i="4"/>
  <c r="AA1889" i="4"/>
  <c r="X1889" i="4"/>
  <c r="Y1889" i="4"/>
  <c r="Z1889" i="4"/>
  <c r="N1887" i="4"/>
  <c r="O1887" i="4"/>
  <c r="U1884" i="4"/>
  <c r="S1884" i="4"/>
  <c r="R1884" i="4"/>
  <c r="T1884" i="4"/>
  <c r="AA1881" i="4"/>
  <c r="X1881" i="4"/>
  <c r="Y1881" i="4"/>
  <c r="Z1881" i="4"/>
  <c r="N1879" i="4"/>
  <c r="O1879" i="4"/>
  <c r="U1876" i="4"/>
  <c r="S1876" i="4"/>
  <c r="R1876" i="4"/>
  <c r="T1876" i="4"/>
  <c r="U1872" i="4"/>
  <c r="S1872" i="4"/>
  <c r="R1872" i="4"/>
  <c r="T1872" i="4"/>
  <c r="N1871" i="4"/>
  <c r="O1871" i="4"/>
  <c r="U1868" i="4"/>
  <c r="S1868" i="4"/>
  <c r="R1868" i="4"/>
  <c r="T1868" i="4"/>
  <c r="AA1865" i="4"/>
  <c r="X1865" i="4"/>
  <c r="Y1865" i="4"/>
  <c r="Z1865" i="4"/>
  <c r="N1863" i="4"/>
  <c r="O1863" i="4"/>
  <c r="U1860" i="4"/>
  <c r="S1860" i="4"/>
  <c r="R1860" i="4"/>
  <c r="T1860" i="4"/>
  <c r="N1859" i="4"/>
  <c r="O1859" i="4"/>
  <c r="U1856" i="4"/>
  <c r="S1856" i="4"/>
  <c r="R1856" i="4"/>
  <c r="T1856" i="4"/>
  <c r="AA1853" i="4"/>
  <c r="X1853" i="4"/>
  <c r="Y1853" i="4"/>
  <c r="Z1853" i="4"/>
  <c r="AA1849" i="4"/>
  <c r="X1849" i="4"/>
  <c r="Y1849" i="4"/>
  <c r="Z1849" i="4"/>
  <c r="N1847" i="4"/>
  <c r="O1847" i="4"/>
  <c r="U1844" i="4"/>
  <c r="S1844" i="4"/>
  <c r="R1844" i="4"/>
  <c r="T1844" i="4"/>
  <c r="AA1841" i="4"/>
  <c r="Y1841" i="4"/>
  <c r="X1841" i="4"/>
  <c r="Z1841" i="4"/>
  <c r="N1839" i="4"/>
  <c r="O1839" i="4"/>
  <c r="U1836" i="4"/>
  <c r="S1836" i="4"/>
  <c r="R1836" i="4"/>
  <c r="T1836" i="4"/>
  <c r="AA1833" i="4"/>
  <c r="Y1833" i="4"/>
  <c r="X1833" i="4"/>
  <c r="Z1833" i="4"/>
  <c r="N1831" i="4"/>
  <c r="O1831" i="4"/>
  <c r="N1827" i="4"/>
  <c r="O1827" i="4"/>
  <c r="U1824" i="4"/>
  <c r="S1824" i="4"/>
  <c r="R1824" i="4"/>
  <c r="T1824" i="4"/>
  <c r="AA1821" i="4"/>
  <c r="Y1821" i="4"/>
  <c r="X1821" i="4"/>
  <c r="Z1821" i="4"/>
  <c r="N1819" i="4"/>
  <c r="O1819" i="4"/>
  <c r="U1816" i="4"/>
  <c r="S1816" i="4"/>
  <c r="R1816" i="4"/>
  <c r="T1816" i="4"/>
  <c r="U1812" i="4"/>
  <c r="S1812" i="4"/>
  <c r="R1812" i="4"/>
  <c r="T1812" i="4"/>
  <c r="N1811" i="4"/>
  <c r="O1811" i="4"/>
  <c r="U1808" i="4"/>
  <c r="S1808" i="4"/>
  <c r="R1808" i="4"/>
  <c r="T1808" i="4"/>
  <c r="AA1805" i="4"/>
  <c r="Y1805" i="4"/>
  <c r="X1805" i="4"/>
  <c r="Z1805" i="4"/>
  <c r="N1803" i="4"/>
  <c r="O1803" i="4"/>
  <c r="U1800" i="4"/>
  <c r="S1800" i="4"/>
  <c r="R1800" i="4"/>
  <c r="T1800" i="4"/>
  <c r="AA1797" i="4"/>
  <c r="Y1797" i="4"/>
  <c r="X1797" i="4"/>
  <c r="Z1797" i="4"/>
  <c r="AA1793" i="4"/>
  <c r="Y1793" i="4"/>
  <c r="X1793" i="4"/>
  <c r="Z1793" i="4"/>
  <c r="N1791" i="4"/>
  <c r="O1791" i="4"/>
  <c r="U1788" i="4"/>
  <c r="S1788" i="4"/>
  <c r="R1788" i="4"/>
  <c r="T1788" i="4"/>
  <c r="AA1785" i="4"/>
  <c r="Y1785" i="4"/>
  <c r="X1785" i="4"/>
  <c r="Z1785" i="4"/>
  <c r="N1783" i="4"/>
  <c r="O1783" i="4"/>
  <c r="U1780" i="4"/>
  <c r="S1780" i="4"/>
  <c r="R1780" i="4"/>
  <c r="T1780" i="4"/>
  <c r="N1779" i="4"/>
  <c r="O1779" i="4"/>
  <c r="U1776" i="4"/>
  <c r="S1776" i="4"/>
  <c r="R1776" i="4"/>
  <c r="T1776" i="4"/>
  <c r="AA1773" i="4"/>
  <c r="Y1773" i="4"/>
  <c r="X1773" i="4"/>
  <c r="Z1773" i="4"/>
  <c r="N1771" i="4"/>
  <c r="O1771" i="4"/>
  <c r="U1768" i="4"/>
  <c r="S1768" i="4"/>
  <c r="R1768" i="4"/>
  <c r="T1768" i="4"/>
  <c r="AA1765" i="4"/>
  <c r="Y1765" i="4"/>
  <c r="X1765" i="4"/>
  <c r="Z1765" i="4"/>
  <c r="N1763" i="4"/>
  <c r="O1763" i="4"/>
  <c r="U1760" i="4"/>
  <c r="S1760" i="4"/>
  <c r="R1760" i="4"/>
  <c r="T1760" i="4"/>
  <c r="AA1757" i="4"/>
  <c r="Y1757" i="4"/>
  <c r="X1757" i="4"/>
  <c r="Z1757" i="4"/>
  <c r="N1755" i="4"/>
  <c r="O1755" i="4"/>
  <c r="U1752" i="4"/>
  <c r="S1752" i="4"/>
  <c r="R1752" i="4"/>
  <c r="T1752" i="4"/>
  <c r="AA1749" i="4"/>
  <c r="Y1749" i="4"/>
  <c r="X1749" i="4"/>
  <c r="Z1749" i="4"/>
  <c r="N1747" i="4"/>
  <c r="O1747" i="4"/>
  <c r="U1744" i="4"/>
  <c r="S1744" i="4"/>
  <c r="R1744" i="4"/>
  <c r="T1744" i="4"/>
  <c r="N1743" i="4"/>
  <c r="O1743" i="4"/>
  <c r="U1740" i="4"/>
  <c r="S1740" i="4"/>
  <c r="R1740" i="4"/>
  <c r="T1740" i="4"/>
  <c r="AA1737" i="4"/>
  <c r="Y1737" i="4"/>
  <c r="X1737" i="4"/>
  <c r="Z1737" i="4"/>
  <c r="N1735" i="4"/>
  <c r="O1735" i="4"/>
  <c r="U1732" i="4"/>
  <c r="S1732" i="4"/>
  <c r="R1732" i="4"/>
  <c r="T1732" i="4"/>
  <c r="AA1729" i="4"/>
  <c r="Y1729" i="4"/>
  <c r="X1729" i="4"/>
  <c r="Z1729" i="4"/>
  <c r="N1727" i="4"/>
  <c r="O1727" i="4"/>
  <c r="U1724" i="4"/>
  <c r="S1724" i="4"/>
  <c r="R1724" i="4"/>
  <c r="T1724" i="4"/>
  <c r="AA1721" i="4"/>
  <c r="Y1721" i="4"/>
  <c r="X1721" i="4"/>
  <c r="Z1721" i="4"/>
  <c r="N1719" i="4"/>
  <c r="O1719" i="4"/>
  <c r="U1716" i="4"/>
  <c r="S1716" i="4"/>
  <c r="R1716" i="4"/>
  <c r="T1716" i="4"/>
  <c r="AA1713" i="4"/>
  <c r="Y1713" i="4"/>
  <c r="X1713" i="4"/>
  <c r="Z1713" i="4"/>
  <c r="N1711" i="4"/>
  <c r="O1711" i="4"/>
  <c r="U1708" i="4"/>
  <c r="S1708" i="4"/>
  <c r="R1708" i="4"/>
  <c r="T1708" i="4"/>
  <c r="AA1705" i="4"/>
  <c r="Y1705" i="4"/>
  <c r="X1705" i="4"/>
  <c r="Z1705" i="4"/>
  <c r="N1703" i="4"/>
  <c r="O1703" i="4"/>
  <c r="U1700" i="4"/>
  <c r="S1700" i="4"/>
  <c r="R1700" i="4"/>
  <c r="T1700" i="4"/>
  <c r="AA1697" i="4"/>
  <c r="Y1697" i="4"/>
  <c r="X1697" i="4"/>
  <c r="Z1697" i="4"/>
  <c r="N1695" i="4"/>
  <c r="O1695" i="4"/>
  <c r="U1692" i="4"/>
  <c r="S1692" i="4"/>
  <c r="R1692" i="4"/>
  <c r="T1692" i="4"/>
  <c r="U1688" i="4"/>
  <c r="S1688" i="4"/>
  <c r="R1688" i="4"/>
  <c r="T1688" i="4"/>
  <c r="U1684" i="4"/>
  <c r="S1684" i="4"/>
  <c r="R1684" i="4"/>
  <c r="T1684" i="4"/>
  <c r="AA1681" i="4"/>
  <c r="Y1681" i="4"/>
  <c r="X1681" i="4"/>
  <c r="Z1681" i="4"/>
  <c r="AA1677" i="4"/>
  <c r="Y1677" i="4"/>
  <c r="X1677" i="4"/>
  <c r="Z1677" i="4"/>
  <c r="N1675" i="4"/>
  <c r="O1675" i="4"/>
  <c r="U1672" i="4"/>
  <c r="S1672" i="4"/>
  <c r="R1672" i="4"/>
  <c r="T1672" i="4"/>
  <c r="AA1669" i="4"/>
  <c r="Y1669" i="4"/>
  <c r="X1669" i="4"/>
  <c r="Z1669" i="4"/>
  <c r="AA1665" i="4"/>
  <c r="Y1665" i="4"/>
  <c r="X1665" i="4"/>
  <c r="Z1665" i="4"/>
  <c r="N1663" i="4"/>
  <c r="O1663" i="4"/>
  <c r="U1660" i="4"/>
  <c r="S1660" i="4"/>
  <c r="R1660" i="4"/>
  <c r="T1660" i="4"/>
  <c r="AA1657" i="4"/>
  <c r="Y1657" i="4"/>
  <c r="X1657" i="4"/>
  <c r="Z1657" i="4"/>
  <c r="N1655" i="4"/>
  <c r="O1655" i="4"/>
  <c r="U1652" i="4"/>
  <c r="S1652" i="4"/>
  <c r="R1652" i="4"/>
  <c r="T1652" i="4"/>
  <c r="AA1649" i="4"/>
  <c r="Y1649" i="4"/>
  <c r="X1649" i="4"/>
  <c r="Z1649" i="4"/>
  <c r="N1647" i="4"/>
  <c r="O1647" i="4"/>
  <c r="U1644" i="4"/>
  <c r="S1644" i="4"/>
  <c r="R1644" i="4"/>
  <c r="T1644" i="4"/>
  <c r="N1643" i="4"/>
  <c r="O1643" i="4"/>
  <c r="U1640" i="4"/>
  <c r="S1640" i="4"/>
  <c r="R1640" i="4"/>
  <c r="T1640" i="4"/>
  <c r="AA1637" i="4"/>
  <c r="Y1637" i="4"/>
  <c r="X1637" i="4"/>
  <c r="Z1637" i="4"/>
  <c r="N1635" i="4"/>
  <c r="O1635" i="4"/>
  <c r="U1632" i="4"/>
  <c r="S1632" i="4"/>
  <c r="R1632" i="4"/>
  <c r="T1632" i="4"/>
  <c r="AA1629" i="4"/>
  <c r="Y1629" i="4"/>
  <c r="X1629" i="4"/>
  <c r="Z1629" i="4"/>
  <c r="N1627" i="4"/>
  <c r="O1627" i="4"/>
  <c r="U1624" i="4"/>
  <c r="S1624" i="4"/>
  <c r="R1624" i="4"/>
  <c r="T1624" i="4"/>
  <c r="U1620" i="4"/>
  <c r="S1620" i="4"/>
  <c r="R1620" i="4"/>
  <c r="T1620" i="4"/>
  <c r="AA1617" i="4"/>
  <c r="Y1617" i="4"/>
  <c r="X1617" i="4"/>
  <c r="Z1617" i="4"/>
  <c r="N1615" i="4"/>
  <c r="O1615" i="4"/>
  <c r="U1612" i="4"/>
  <c r="S1612" i="4"/>
  <c r="R1612" i="4"/>
  <c r="T1612" i="4"/>
  <c r="AA1609" i="4"/>
  <c r="Y1609" i="4"/>
  <c r="X1609" i="4"/>
  <c r="Z1609" i="4"/>
  <c r="N1607" i="4"/>
  <c r="O1607" i="4"/>
  <c r="U1604" i="4"/>
  <c r="S1604" i="4"/>
  <c r="R1604" i="4"/>
  <c r="T1604" i="4"/>
  <c r="AA1601" i="4"/>
  <c r="Y1601" i="4"/>
  <c r="X1601" i="4"/>
  <c r="Z1601" i="4"/>
  <c r="N1599" i="4"/>
  <c r="O1599" i="4"/>
  <c r="U1596" i="4"/>
  <c r="S1596" i="4"/>
  <c r="R1596" i="4"/>
  <c r="T1596" i="4"/>
  <c r="U1592" i="4"/>
  <c r="S1592" i="4"/>
  <c r="R1592" i="4"/>
  <c r="T1592" i="4"/>
  <c r="AA1589" i="4"/>
  <c r="Y1589" i="4"/>
  <c r="X1589" i="4"/>
  <c r="Z1589" i="4"/>
  <c r="N1587" i="4"/>
  <c r="O1587" i="4"/>
  <c r="U1584" i="4"/>
  <c r="S1584" i="4"/>
  <c r="R1584" i="4"/>
  <c r="T1584" i="4"/>
  <c r="AA1581" i="4"/>
  <c r="Y1581" i="4"/>
  <c r="X1581" i="4"/>
  <c r="Z1581" i="4"/>
  <c r="N1579" i="4"/>
  <c r="O1579" i="4"/>
  <c r="U1576" i="4"/>
  <c r="S1576" i="4"/>
  <c r="R1576" i="4"/>
  <c r="T1576" i="4"/>
  <c r="AA1573" i="4"/>
  <c r="Y1573" i="4"/>
  <c r="X1573" i="4"/>
  <c r="Z1573" i="4"/>
  <c r="N1571" i="4"/>
  <c r="O1571" i="4"/>
  <c r="U1568" i="4"/>
  <c r="S1568" i="4"/>
  <c r="R1568" i="4"/>
  <c r="T1568" i="4"/>
  <c r="AA1565" i="4"/>
  <c r="Y1565" i="4"/>
  <c r="X1565" i="4"/>
  <c r="Z1565" i="4"/>
  <c r="N1563" i="4"/>
  <c r="O1563" i="4"/>
  <c r="U1560" i="4"/>
  <c r="S1560" i="4"/>
  <c r="R1560" i="4"/>
  <c r="T1560" i="4"/>
  <c r="N1559" i="4"/>
  <c r="O1559" i="4"/>
  <c r="N1555" i="4"/>
  <c r="O1555" i="4"/>
  <c r="U1552" i="4"/>
  <c r="S1552" i="4"/>
  <c r="R1552" i="4"/>
  <c r="T1552" i="4"/>
  <c r="AA1549" i="4"/>
  <c r="Y1549" i="4"/>
  <c r="X1549" i="4"/>
  <c r="Z1549" i="4"/>
  <c r="N1547" i="4"/>
  <c r="O1547" i="4"/>
  <c r="AA1545" i="4"/>
  <c r="Y1545" i="4"/>
  <c r="X1545" i="4"/>
  <c r="Z1545" i="4"/>
  <c r="N1543" i="4"/>
  <c r="O1543" i="4"/>
  <c r="U1540" i="4"/>
  <c r="S1540" i="4"/>
  <c r="R1540" i="4"/>
  <c r="T1540" i="4"/>
  <c r="AA1537" i="4"/>
  <c r="Y1537" i="4"/>
  <c r="X1537" i="4"/>
  <c r="Z1537" i="4"/>
  <c r="Y1533" i="4"/>
  <c r="AA1533" i="4"/>
  <c r="X1533" i="4"/>
  <c r="Z1533" i="4"/>
  <c r="N1531" i="4"/>
  <c r="O1531" i="4"/>
  <c r="U1528" i="4"/>
  <c r="S1528" i="4"/>
  <c r="R1528" i="4"/>
  <c r="T1528" i="4"/>
  <c r="Y1525" i="4"/>
  <c r="AA1525" i="4"/>
  <c r="X1525" i="4"/>
  <c r="Z1525" i="4"/>
  <c r="N1523" i="4"/>
  <c r="O1523" i="4"/>
  <c r="U1520" i="4"/>
  <c r="S1520" i="4"/>
  <c r="R1520" i="4"/>
  <c r="T1520" i="4"/>
  <c r="Y1517" i="4"/>
  <c r="AA1517" i="4"/>
  <c r="X1517" i="4"/>
  <c r="Z1517" i="4"/>
  <c r="N1515" i="4"/>
  <c r="O1515" i="4"/>
  <c r="Y1513" i="4"/>
  <c r="AA1513" i="4"/>
  <c r="X1513" i="4"/>
  <c r="Z1513" i="4"/>
  <c r="N1511" i="4"/>
  <c r="O1511" i="4"/>
  <c r="Y1509" i="4"/>
  <c r="AA1509" i="4"/>
  <c r="X1509" i="4"/>
  <c r="Z1509" i="4"/>
  <c r="N1507" i="4"/>
  <c r="O1507" i="4"/>
  <c r="N1503" i="4"/>
  <c r="O1503" i="4"/>
  <c r="Y1501" i="4"/>
  <c r="AA1501" i="4"/>
  <c r="X1501" i="4"/>
  <c r="Z1501" i="4"/>
  <c r="N1499" i="4"/>
  <c r="O1499" i="4"/>
  <c r="U1496" i="4"/>
  <c r="S1496" i="4"/>
  <c r="R1496" i="4"/>
  <c r="T1496" i="4"/>
  <c r="Y1493" i="4"/>
  <c r="AA1493" i="4"/>
  <c r="X1493" i="4"/>
  <c r="Z1493" i="4"/>
  <c r="Y1489" i="4"/>
  <c r="AA1489" i="4"/>
  <c r="X1489" i="4"/>
  <c r="Z1489" i="4"/>
  <c r="N1487" i="4"/>
  <c r="O1487" i="4"/>
  <c r="U1484" i="4"/>
  <c r="S1484" i="4"/>
  <c r="R1484" i="4"/>
  <c r="T1484" i="4"/>
  <c r="Y1481" i="4"/>
  <c r="AA1481" i="4"/>
  <c r="X1481" i="4"/>
  <c r="Z1481" i="4"/>
  <c r="N1479" i="4"/>
  <c r="O1479" i="4"/>
  <c r="U1476" i="4"/>
  <c r="S1476" i="4"/>
  <c r="R1476" i="4"/>
  <c r="T1476" i="4"/>
  <c r="Y1473" i="4"/>
  <c r="AA1473" i="4"/>
  <c r="X1473" i="4"/>
  <c r="Z1473" i="4"/>
  <c r="N1471" i="4"/>
  <c r="O1471" i="4"/>
  <c r="U1468" i="4"/>
  <c r="S1468" i="4"/>
  <c r="R1468" i="4"/>
  <c r="T1468" i="4"/>
  <c r="Y1465" i="4"/>
  <c r="AA1465" i="4"/>
  <c r="X1465" i="4"/>
  <c r="Z1465" i="4"/>
  <c r="N1463" i="4"/>
  <c r="O1463" i="4"/>
  <c r="U1460" i="4"/>
  <c r="S1460" i="4"/>
  <c r="R1460" i="4"/>
  <c r="T1460" i="4"/>
  <c r="Y1457" i="4"/>
  <c r="AA1457" i="4"/>
  <c r="X1457" i="4"/>
  <c r="Z1457" i="4"/>
  <c r="N1455" i="4"/>
  <c r="O1455" i="4"/>
  <c r="U1452" i="4"/>
  <c r="S1452" i="4"/>
  <c r="R1452" i="4"/>
  <c r="T1452" i="4"/>
  <c r="Y1449" i="4"/>
  <c r="AA1449" i="4"/>
  <c r="X1449" i="4"/>
  <c r="Z1449" i="4"/>
  <c r="N1447" i="4"/>
  <c r="O1447" i="4"/>
  <c r="U1444" i="4"/>
  <c r="S1444" i="4"/>
  <c r="R1444" i="4"/>
  <c r="T1444" i="4"/>
  <c r="Y1441" i="4"/>
  <c r="AA1441" i="4"/>
  <c r="X1441" i="4"/>
  <c r="Z1441" i="4"/>
  <c r="N1439" i="4"/>
  <c r="O1439" i="4"/>
  <c r="U1436" i="4"/>
  <c r="S1436" i="4"/>
  <c r="R1436" i="4"/>
  <c r="T1436" i="4"/>
  <c r="Y1433" i="4"/>
  <c r="AA1433" i="4"/>
  <c r="X1433" i="4"/>
  <c r="Z1433" i="4"/>
  <c r="N1431" i="4"/>
  <c r="O1431" i="4"/>
  <c r="U1428" i="4"/>
  <c r="S1428" i="4"/>
  <c r="R1428" i="4"/>
  <c r="T1428" i="4"/>
  <c r="AA1425" i="4"/>
  <c r="Y1425" i="4"/>
  <c r="X1425" i="4"/>
  <c r="Z1425" i="4"/>
  <c r="U1424" i="4"/>
  <c r="S1424" i="4"/>
  <c r="R1424" i="4"/>
  <c r="T1424" i="4"/>
  <c r="AA1421" i="4"/>
  <c r="Y1421" i="4"/>
  <c r="X1421" i="4"/>
  <c r="Z1421" i="4"/>
  <c r="N1419" i="4"/>
  <c r="O1419" i="4"/>
  <c r="AA1417" i="4"/>
  <c r="Y1417" i="4"/>
  <c r="X1417" i="4"/>
  <c r="Z1417" i="4"/>
  <c r="N1415" i="4"/>
  <c r="O1415" i="4"/>
  <c r="U1412" i="4"/>
  <c r="S1412" i="4"/>
  <c r="R1412" i="4"/>
  <c r="T1412" i="4"/>
  <c r="AA1409" i="4"/>
  <c r="Y1409" i="4"/>
  <c r="X1409" i="4"/>
  <c r="Z1409" i="4"/>
  <c r="AA1405" i="4"/>
  <c r="Y1405" i="4"/>
  <c r="X1405" i="4"/>
  <c r="Z1405" i="4"/>
  <c r="N1403" i="4"/>
  <c r="O1403" i="4"/>
  <c r="U1400" i="4"/>
  <c r="S1400" i="4"/>
  <c r="R1400" i="4"/>
  <c r="T1400" i="4"/>
  <c r="AA1397" i="4"/>
  <c r="Y1397" i="4"/>
  <c r="X1397" i="4"/>
  <c r="Z1397" i="4"/>
  <c r="N1395" i="4"/>
  <c r="O1395" i="4"/>
  <c r="U1392" i="4"/>
  <c r="S1392" i="4"/>
  <c r="R1392" i="4"/>
  <c r="T1392" i="4"/>
  <c r="AA1389" i="4"/>
  <c r="Y1389" i="4"/>
  <c r="X1389" i="4"/>
  <c r="Z1389" i="4"/>
  <c r="AA1385" i="4"/>
  <c r="Y1385" i="4"/>
  <c r="X1385" i="4"/>
  <c r="Z1385" i="4"/>
  <c r="N1383" i="4"/>
  <c r="O1383" i="4"/>
  <c r="U1380" i="4"/>
  <c r="S1380" i="4"/>
  <c r="R1380" i="4"/>
  <c r="T1380" i="4"/>
  <c r="AA1377" i="4"/>
  <c r="Y1377" i="4"/>
  <c r="X1377" i="4"/>
  <c r="Z1377" i="4"/>
  <c r="N1375" i="4"/>
  <c r="O1375" i="4"/>
  <c r="U1372" i="4"/>
  <c r="S1372" i="4"/>
  <c r="R1372" i="4"/>
  <c r="T1372" i="4"/>
  <c r="AA1369" i="4"/>
  <c r="Y1369" i="4"/>
  <c r="X1369" i="4"/>
  <c r="Z1369" i="4"/>
  <c r="L1367" i="4"/>
  <c r="N1367" i="4"/>
  <c r="U1364" i="4"/>
  <c r="S1364" i="4"/>
  <c r="R1364" i="4"/>
  <c r="T1364" i="4"/>
  <c r="AA1361" i="4"/>
  <c r="Y1361" i="4"/>
  <c r="X1361" i="4"/>
  <c r="Z1361" i="4"/>
  <c r="L1359" i="4"/>
  <c r="N1359" i="4"/>
  <c r="U1356" i="4"/>
  <c r="S1356" i="4"/>
  <c r="R1356" i="4"/>
  <c r="T1356" i="4"/>
  <c r="L1355" i="4"/>
  <c r="N1355" i="4"/>
  <c r="U1352" i="4"/>
  <c r="S1352" i="4"/>
  <c r="R1352" i="4"/>
  <c r="T1352" i="4"/>
  <c r="AA1349" i="4"/>
  <c r="Y1349" i="4"/>
  <c r="X1349" i="4"/>
  <c r="Z1349" i="4"/>
  <c r="L1347" i="4"/>
  <c r="N1347" i="4"/>
  <c r="U1344" i="4"/>
  <c r="S1344" i="4"/>
  <c r="R1344" i="4"/>
  <c r="T1344" i="4"/>
  <c r="AA1341" i="4"/>
  <c r="Y1341" i="4"/>
  <c r="X1341" i="4"/>
  <c r="Z1341" i="4"/>
  <c r="L1339" i="4"/>
  <c r="N1339" i="4"/>
  <c r="U1336" i="4"/>
  <c r="S1336" i="4"/>
  <c r="R1336" i="4"/>
  <c r="T1336" i="4"/>
  <c r="AA1333" i="4"/>
  <c r="Y1333" i="4"/>
  <c r="X1333" i="4"/>
  <c r="Z1333" i="4"/>
  <c r="L1331" i="4"/>
  <c r="N1331" i="4"/>
  <c r="U1328" i="4"/>
  <c r="S1328" i="4"/>
  <c r="R1328" i="4"/>
  <c r="T1328" i="4"/>
  <c r="L1327" i="4"/>
  <c r="N1327" i="4"/>
  <c r="U1324" i="4"/>
  <c r="S1324" i="4"/>
  <c r="R1324" i="4"/>
  <c r="T1324" i="4"/>
  <c r="AA1321" i="4"/>
  <c r="Y1321" i="4"/>
  <c r="X1321" i="4"/>
  <c r="Z1321" i="4"/>
  <c r="L1319" i="4"/>
  <c r="N1319" i="4"/>
  <c r="U1316" i="4"/>
  <c r="S1316" i="4"/>
  <c r="R1316" i="4"/>
  <c r="T1316" i="4"/>
  <c r="AA1313" i="4"/>
  <c r="Y1313" i="4"/>
  <c r="X1313" i="4"/>
  <c r="Z1313" i="4"/>
  <c r="L1311" i="4"/>
  <c r="N1311" i="4"/>
  <c r="U1308" i="4"/>
  <c r="S1308" i="4"/>
  <c r="R1308" i="4"/>
  <c r="T1308" i="4"/>
  <c r="AA1305" i="4"/>
  <c r="Y1305" i="4"/>
  <c r="X1305" i="4"/>
  <c r="Z1305" i="4"/>
  <c r="L1303" i="4"/>
  <c r="N1303" i="4"/>
  <c r="AA1301" i="4"/>
  <c r="Y1301" i="4"/>
  <c r="X1301" i="4"/>
  <c r="Z1301" i="4"/>
  <c r="L1299" i="4"/>
  <c r="N1299" i="4"/>
  <c r="U1296" i="4"/>
  <c r="S1296" i="4"/>
  <c r="R1296" i="4"/>
  <c r="T1296" i="4"/>
  <c r="AA1293" i="4"/>
  <c r="Y1293" i="4"/>
  <c r="X1293" i="4"/>
  <c r="Z1293" i="4"/>
  <c r="L1291" i="4"/>
  <c r="N1291" i="4"/>
  <c r="U1288" i="4"/>
  <c r="S1288" i="4"/>
  <c r="R1288" i="4"/>
  <c r="T1288" i="4"/>
  <c r="AA1285" i="4"/>
  <c r="Y1285" i="4"/>
  <c r="X1285" i="4"/>
  <c r="Z1285" i="4"/>
  <c r="L1283" i="4"/>
  <c r="N1283" i="4"/>
  <c r="U1280" i="4"/>
  <c r="S1280" i="4"/>
  <c r="R1280" i="4"/>
  <c r="T1280" i="4"/>
  <c r="AA1277" i="4"/>
  <c r="Y1277" i="4"/>
  <c r="X1277" i="4"/>
  <c r="Z1277" i="4"/>
  <c r="L1275" i="4"/>
  <c r="N1275" i="4"/>
  <c r="S1272" i="4"/>
  <c r="T1272" i="4"/>
  <c r="R1272" i="4"/>
  <c r="AA1269" i="4"/>
  <c r="Y1269" i="4"/>
  <c r="X1269" i="4"/>
  <c r="Z1269" i="4"/>
  <c r="L1267" i="4"/>
  <c r="N1267" i="4"/>
  <c r="S1264" i="4"/>
  <c r="T1264" i="4"/>
  <c r="R1264" i="4"/>
  <c r="U1264" i="4"/>
  <c r="AA1261" i="4"/>
  <c r="Y1261" i="4"/>
  <c r="X1261" i="4"/>
  <c r="Z1261" i="4"/>
  <c r="L1259" i="4"/>
  <c r="N1259" i="4"/>
  <c r="S1256" i="4"/>
  <c r="T1256" i="4"/>
  <c r="R1256" i="4"/>
  <c r="AA1253" i="4"/>
  <c r="Y1253" i="4"/>
  <c r="X1253" i="4"/>
  <c r="Z1253" i="4"/>
  <c r="L1251" i="4"/>
  <c r="N1251" i="4"/>
  <c r="S1248" i="4"/>
  <c r="T1248" i="4"/>
  <c r="R1248" i="4"/>
  <c r="U1248" i="4"/>
  <c r="AA1245" i="4"/>
  <c r="Y1245" i="4"/>
  <c r="X1245" i="4"/>
  <c r="Z1245" i="4"/>
  <c r="S1244" i="4"/>
  <c r="T1244" i="4"/>
  <c r="R1244" i="4"/>
  <c r="AA1241" i="4"/>
  <c r="Y1241" i="4"/>
  <c r="X1241" i="4"/>
  <c r="Z1241" i="4"/>
  <c r="L1239" i="4"/>
  <c r="N1239" i="4"/>
  <c r="AA1237" i="4"/>
  <c r="Y1237" i="4"/>
  <c r="X1237" i="4"/>
  <c r="Z1237" i="4"/>
  <c r="L1235" i="4"/>
  <c r="N1235" i="4"/>
  <c r="S1232" i="4"/>
  <c r="T1232" i="4"/>
  <c r="R1232" i="4"/>
  <c r="U1232" i="4"/>
  <c r="AA1229" i="4"/>
  <c r="Y1229" i="4"/>
  <c r="X1229" i="4"/>
  <c r="Z1229" i="4"/>
  <c r="L1227" i="4"/>
  <c r="N1227" i="4"/>
  <c r="S1224" i="4"/>
  <c r="T1224" i="4"/>
  <c r="R1224" i="4"/>
  <c r="AA1221" i="4"/>
  <c r="Y1221" i="4"/>
  <c r="X1221" i="4"/>
  <c r="Z1221" i="4"/>
  <c r="L1219" i="4"/>
  <c r="N1219" i="4"/>
  <c r="S1216" i="4"/>
  <c r="U1216" i="4"/>
  <c r="R1216" i="4"/>
  <c r="AA1213" i="4"/>
  <c r="Y1213" i="4"/>
  <c r="X1213" i="4"/>
  <c r="Z1213" i="4"/>
  <c r="L1211" i="4"/>
  <c r="N1211" i="4"/>
  <c r="S1208" i="4"/>
  <c r="U1208" i="4"/>
  <c r="R1208" i="4"/>
  <c r="T1208" i="4"/>
  <c r="AA1205" i="4"/>
  <c r="Y1205" i="4"/>
  <c r="X1205" i="4"/>
  <c r="Z1205" i="4"/>
  <c r="L1203" i="4"/>
  <c r="N1203" i="4"/>
  <c r="S1200" i="4"/>
  <c r="U1200" i="4"/>
  <c r="R1200" i="4"/>
  <c r="T1200" i="4"/>
  <c r="AA1197" i="4"/>
  <c r="Y1197" i="4"/>
  <c r="X1197" i="4"/>
  <c r="Z1197" i="4"/>
  <c r="L1195" i="4"/>
  <c r="N1195" i="4"/>
  <c r="S1192" i="4"/>
  <c r="U1192" i="4"/>
  <c r="R1192" i="4"/>
  <c r="T1192" i="4"/>
  <c r="AA1189" i="4"/>
  <c r="Y1189" i="4"/>
  <c r="X1189" i="4"/>
  <c r="Z1189" i="4"/>
  <c r="L1187" i="4"/>
  <c r="N1187" i="4"/>
  <c r="S1184" i="4"/>
  <c r="U1184" i="4"/>
  <c r="R1184" i="4"/>
  <c r="T1184" i="4"/>
  <c r="S1180" i="4"/>
  <c r="U1180" i="4"/>
  <c r="T1180" i="4"/>
  <c r="R1180" i="4"/>
  <c r="AA1177" i="4"/>
  <c r="Y1177" i="4"/>
  <c r="X1177" i="4"/>
  <c r="Z1177" i="4"/>
  <c r="L1175" i="4"/>
  <c r="N1175" i="4"/>
  <c r="AA1173" i="4"/>
  <c r="Y1173" i="4"/>
  <c r="X1173" i="4"/>
  <c r="Z1173" i="4"/>
  <c r="L1171" i="4"/>
  <c r="N1171" i="4"/>
  <c r="S1168" i="4"/>
  <c r="U1168" i="4"/>
  <c r="R1168" i="4"/>
  <c r="AA1165" i="4"/>
  <c r="Y1165" i="4"/>
  <c r="X1165" i="4"/>
  <c r="Z1165" i="4"/>
  <c r="L1163" i="4"/>
  <c r="N1163" i="4"/>
  <c r="S1160" i="4"/>
  <c r="U1160" i="4"/>
  <c r="R1160" i="4"/>
  <c r="T1160" i="4"/>
  <c r="AA1157" i="4"/>
  <c r="Y1157" i="4"/>
  <c r="X1157" i="4"/>
  <c r="Z1157" i="4"/>
  <c r="L1155" i="4"/>
  <c r="N1155" i="4"/>
  <c r="S1152" i="4"/>
  <c r="U1152" i="4"/>
  <c r="R1152" i="4"/>
  <c r="AA1149" i="4"/>
  <c r="Y1149" i="4"/>
  <c r="X1149" i="4"/>
  <c r="Z1149" i="4"/>
  <c r="L1147" i="4"/>
  <c r="N1147" i="4"/>
  <c r="S1144" i="4"/>
  <c r="U1144" i="4"/>
  <c r="R1144" i="4"/>
  <c r="T1144" i="4"/>
  <c r="AA1141" i="4"/>
  <c r="Y1141" i="4"/>
  <c r="X1141" i="4"/>
  <c r="Z1141" i="4"/>
  <c r="L1139" i="4"/>
  <c r="N1139" i="4"/>
  <c r="S1136" i="4"/>
  <c r="U1136" i="4"/>
  <c r="R1136" i="4"/>
  <c r="T1136" i="4"/>
  <c r="AA1133" i="4"/>
  <c r="Y1133" i="4"/>
  <c r="X1133" i="4"/>
  <c r="Z1133" i="4"/>
  <c r="L1131" i="4"/>
  <c r="N1131" i="4"/>
  <c r="S1128" i="4"/>
  <c r="U1128" i="4"/>
  <c r="R1128" i="4"/>
  <c r="T1128" i="4"/>
  <c r="AA1125" i="4"/>
  <c r="Y1125" i="4"/>
  <c r="X1125" i="4"/>
  <c r="Z1125" i="4"/>
  <c r="L1123" i="4"/>
  <c r="N1123" i="4"/>
  <c r="S1120" i="4"/>
  <c r="U1120" i="4"/>
  <c r="R1120" i="4"/>
  <c r="T1120" i="4"/>
  <c r="S1116" i="4"/>
  <c r="U1116" i="4"/>
  <c r="T1116" i="4"/>
  <c r="R1116" i="4"/>
  <c r="AA1113" i="4"/>
  <c r="Y1113" i="4"/>
  <c r="X1113" i="4"/>
  <c r="Z1113" i="4"/>
  <c r="L1111" i="4"/>
  <c r="N1111" i="4"/>
  <c r="S1108" i="4"/>
  <c r="U1108" i="4"/>
  <c r="T1108" i="4"/>
  <c r="R1108" i="4"/>
  <c r="AA1105" i="4"/>
  <c r="Y1105" i="4"/>
  <c r="X1105" i="4"/>
  <c r="Z1105" i="4"/>
  <c r="AA1101" i="4"/>
  <c r="Y1101" i="4"/>
  <c r="X1101" i="4"/>
  <c r="Z1101" i="4"/>
  <c r="L1099" i="4"/>
  <c r="N1099" i="4"/>
  <c r="R1096" i="4"/>
  <c r="S1096" i="4"/>
  <c r="U1096" i="4"/>
  <c r="T1096" i="4"/>
  <c r="AA1093" i="4"/>
  <c r="Y1093" i="4"/>
  <c r="X1093" i="4"/>
  <c r="Z1093" i="4"/>
  <c r="L1091" i="4"/>
  <c r="N1091" i="4"/>
  <c r="R1088" i="4"/>
  <c r="S1088" i="4"/>
  <c r="U1088" i="4"/>
  <c r="T1088" i="4"/>
  <c r="AA1085" i="4"/>
  <c r="Y1085" i="4"/>
  <c r="X1085" i="4"/>
  <c r="Z1085" i="4"/>
  <c r="R1084" i="4"/>
  <c r="S1084" i="4"/>
  <c r="U1084" i="4"/>
  <c r="T1084" i="4"/>
  <c r="AA1081" i="4"/>
  <c r="Y1081" i="4"/>
  <c r="X1081" i="4"/>
  <c r="Z1081" i="4"/>
  <c r="L1079" i="4"/>
  <c r="N1079" i="4"/>
  <c r="R1076" i="4"/>
  <c r="S1076" i="4"/>
  <c r="U1076" i="4"/>
  <c r="T1076" i="4"/>
  <c r="AA1073" i="4"/>
  <c r="Y1073" i="4"/>
  <c r="X1073" i="4"/>
  <c r="Z1073" i="4"/>
  <c r="L1071" i="4"/>
  <c r="N1071" i="4"/>
  <c r="R1068" i="4"/>
  <c r="S1068" i="4"/>
  <c r="U1068" i="4"/>
  <c r="L1067" i="4"/>
  <c r="N1067" i="4"/>
  <c r="R1064" i="4"/>
  <c r="S1064" i="4"/>
  <c r="U1064" i="4"/>
  <c r="T1064" i="4"/>
  <c r="AA1061" i="4"/>
  <c r="Y1061" i="4"/>
  <c r="X1061" i="4"/>
  <c r="Z1061" i="4"/>
  <c r="AA1057" i="4"/>
  <c r="Y1057" i="4"/>
  <c r="X1057" i="4"/>
  <c r="Z1057" i="4"/>
  <c r="L1055" i="4"/>
  <c r="N1055" i="4"/>
  <c r="R1052" i="4"/>
  <c r="S1052" i="4"/>
  <c r="U1052" i="4"/>
  <c r="T1052" i="4"/>
  <c r="X1049" i="4"/>
  <c r="Y1049" i="4"/>
  <c r="AA1049" i="4"/>
  <c r="Z1049" i="4"/>
  <c r="L1047" i="4"/>
  <c r="N1047" i="4"/>
  <c r="R1044" i="4"/>
  <c r="S1044" i="4"/>
  <c r="U1044" i="4"/>
  <c r="T1044" i="4"/>
  <c r="L1043" i="4"/>
  <c r="N1043" i="4"/>
  <c r="R1040" i="4"/>
  <c r="S1040" i="4"/>
  <c r="U1040" i="4"/>
  <c r="T1040" i="4"/>
  <c r="X1037" i="4"/>
  <c r="Y1037" i="4"/>
  <c r="AA1037" i="4"/>
  <c r="Z1037" i="4"/>
  <c r="L1035" i="4"/>
  <c r="N1035" i="4"/>
  <c r="R1032" i="4"/>
  <c r="S1032" i="4"/>
  <c r="U1032" i="4"/>
  <c r="T1032" i="4"/>
  <c r="L1031" i="4"/>
  <c r="N1031" i="4"/>
  <c r="R1028" i="4"/>
  <c r="S1028" i="4"/>
  <c r="U1028" i="4"/>
  <c r="X1025" i="4"/>
  <c r="Y1025" i="4"/>
  <c r="AA1025" i="4"/>
  <c r="Z1025" i="4"/>
  <c r="L1023" i="4"/>
  <c r="N1023" i="4"/>
  <c r="X1021" i="4"/>
  <c r="Y1021" i="4"/>
  <c r="AA1021" i="4"/>
  <c r="Z1021" i="4"/>
  <c r="L1019" i="4"/>
  <c r="N1019" i="4"/>
  <c r="R1016" i="4"/>
  <c r="S1016" i="4"/>
  <c r="U1016" i="4"/>
  <c r="T1016" i="4"/>
  <c r="X1013" i="4"/>
  <c r="Y1013" i="4"/>
  <c r="AA1013" i="4"/>
  <c r="Z1013" i="4"/>
  <c r="L1011" i="4"/>
  <c r="N1011" i="4"/>
  <c r="X1009" i="4"/>
  <c r="Y1009" i="4"/>
  <c r="Z1009" i="4"/>
  <c r="AA1009" i="4"/>
  <c r="R1008" i="4"/>
  <c r="S1008" i="4"/>
  <c r="U1008" i="4"/>
  <c r="T1008" i="4"/>
  <c r="L1007" i="4"/>
  <c r="N1007" i="4"/>
  <c r="X1005" i="4"/>
  <c r="Y1005" i="4"/>
  <c r="Z1005" i="4"/>
  <c r="AA1005" i="4"/>
  <c r="L1003" i="4"/>
  <c r="N1003" i="4"/>
  <c r="R1000" i="4"/>
  <c r="S1000" i="4"/>
  <c r="U1000" i="4"/>
  <c r="T1000" i="4"/>
  <c r="R996" i="4"/>
  <c r="S996" i="4"/>
  <c r="U996" i="4"/>
  <c r="X993" i="4"/>
  <c r="Y993" i="4"/>
  <c r="Z993" i="4"/>
  <c r="AA993" i="4"/>
  <c r="L991" i="4"/>
  <c r="N991" i="4"/>
  <c r="R988" i="4"/>
  <c r="S988" i="4"/>
  <c r="U988" i="4"/>
  <c r="T988" i="4"/>
  <c r="X985" i="4"/>
  <c r="Y985" i="4"/>
  <c r="Z985" i="4"/>
  <c r="AA985" i="4"/>
  <c r="L983" i="4"/>
  <c r="N983" i="4"/>
  <c r="L979" i="4"/>
  <c r="N979" i="4"/>
  <c r="R976" i="4"/>
  <c r="S976" i="4"/>
  <c r="U976" i="4"/>
  <c r="T976" i="4"/>
  <c r="X973" i="4"/>
  <c r="Y973" i="4"/>
  <c r="Z973" i="4"/>
  <c r="AA973" i="4"/>
  <c r="L971" i="4"/>
  <c r="N971" i="4"/>
  <c r="R968" i="4"/>
  <c r="S968" i="4"/>
  <c r="U968" i="4"/>
  <c r="T968" i="4"/>
  <c r="L967" i="4"/>
  <c r="N967" i="4"/>
  <c r="L963" i="4"/>
  <c r="N963" i="4"/>
  <c r="R960" i="4"/>
  <c r="S960" i="4"/>
  <c r="U960" i="4"/>
  <c r="T960" i="4"/>
  <c r="L959" i="4"/>
  <c r="N959" i="4"/>
  <c r="R956" i="4"/>
  <c r="S956" i="4"/>
  <c r="U956" i="4"/>
  <c r="T956" i="4"/>
  <c r="X953" i="4"/>
  <c r="Y953" i="4"/>
  <c r="Z953" i="4"/>
  <c r="AA953" i="4"/>
  <c r="L951" i="4"/>
  <c r="N951" i="4"/>
  <c r="R948" i="4"/>
  <c r="S948" i="4"/>
  <c r="U948" i="4"/>
  <c r="T948" i="4"/>
  <c r="R944" i="4"/>
  <c r="S944" i="4"/>
  <c r="U944" i="4"/>
  <c r="T944" i="4"/>
  <c r="X941" i="4"/>
  <c r="Y941" i="4"/>
  <c r="Z941" i="4"/>
  <c r="AA941" i="4"/>
  <c r="L939" i="4"/>
  <c r="N939" i="4"/>
  <c r="R936" i="4"/>
  <c r="S936" i="4"/>
  <c r="U936" i="4"/>
  <c r="T936" i="4"/>
  <c r="X933" i="4"/>
  <c r="Y933" i="4"/>
  <c r="Z933" i="4"/>
  <c r="AA933" i="4"/>
  <c r="X929" i="4"/>
  <c r="Y929" i="4"/>
  <c r="Z929" i="4"/>
  <c r="AA929" i="4"/>
  <c r="L927" i="4"/>
  <c r="N927" i="4"/>
  <c r="R924" i="4"/>
  <c r="S924" i="4"/>
  <c r="U924" i="4"/>
  <c r="T924" i="4"/>
  <c r="L923" i="4"/>
  <c r="N923" i="4"/>
  <c r="R920" i="4"/>
  <c r="S920" i="4"/>
  <c r="U920" i="4"/>
  <c r="T920" i="4"/>
  <c r="X917" i="4"/>
  <c r="Y917" i="4"/>
  <c r="Z917" i="4"/>
  <c r="AA917" i="4"/>
  <c r="L915" i="4"/>
  <c r="N915" i="4"/>
  <c r="R912" i="4"/>
  <c r="S912" i="4"/>
  <c r="U912" i="4"/>
  <c r="T912" i="4"/>
  <c r="Z909" i="4"/>
  <c r="X909" i="4"/>
  <c r="Y909" i="4"/>
  <c r="AA909" i="4"/>
  <c r="L907" i="4"/>
  <c r="N907" i="4"/>
  <c r="R904" i="4"/>
  <c r="S904" i="4"/>
  <c r="U904" i="4"/>
  <c r="T904" i="4"/>
  <c r="Z901" i="4"/>
  <c r="X901" i="4"/>
  <c r="Y901" i="4"/>
  <c r="AA901" i="4"/>
  <c r="L899" i="4"/>
  <c r="N899" i="4"/>
  <c r="R896" i="4"/>
  <c r="S896" i="4"/>
  <c r="U896" i="4"/>
  <c r="T896" i="4"/>
  <c r="Z893" i="4"/>
  <c r="X893" i="4"/>
  <c r="Y893" i="4"/>
  <c r="AA893" i="4"/>
  <c r="L891" i="4"/>
  <c r="N891" i="4"/>
  <c r="R888" i="4"/>
  <c r="S888" i="4"/>
  <c r="U888" i="4"/>
  <c r="T888" i="4"/>
  <c r="Z885" i="4"/>
  <c r="X885" i="4"/>
  <c r="Y885" i="4"/>
  <c r="AA885" i="4"/>
  <c r="L883" i="4"/>
  <c r="N883" i="4"/>
  <c r="R880" i="4"/>
  <c r="S880" i="4"/>
  <c r="U880" i="4"/>
  <c r="T880" i="4"/>
  <c r="Z877" i="4"/>
  <c r="X877" i="4"/>
  <c r="Y877" i="4"/>
  <c r="AA877" i="4"/>
  <c r="L875" i="4"/>
  <c r="N875" i="4"/>
  <c r="R872" i="4"/>
  <c r="S872" i="4"/>
  <c r="U872" i="4"/>
  <c r="T872" i="4"/>
  <c r="Z869" i="4"/>
  <c r="X869" i="4"/>
  <c r="Y869" i="4"/>
  <c r="AA869" i="4"/>
  <c r="L867" i="4"/>
  <c r="N867" i="4"/>
  <c r="R864" i="4"/>
  <c r="S864" i="4"/>
  <c r="U864" i="4"/>
  <c r="T864" i="4"/>
  <c r="Z861" i="4"/>
  <c r="X861" i="4"/>
  <c r="Y861" i="4"/>
  <c r="AA861" i="4"/>
  <c r="L859" i="4"/>
  <c r="N859" i="4"/>
  <c r="R856" i="4"/>
  <c r="S856" i="4"/>
  <c r="U856" i="4"/>
  <c r="T856" i="4"/>
  <c r="L855" i="4"/>
  <c r="N855" i="4"/>
  <c r="R852" i="4"/>
  <c r="S852" i="4"/>
  <c r="U852" i="4"/>
  <c r="T852" i="4"/>
  <c r="Z849" i="4"/>
  <c r="X849" i="4"/>
  <c r="Y849" i="4"/>
  <c r="AA849" i="4"/>
  <c r="L847" i="4"/>
  <c r="N847" i="4"/>
  <c r="R844" i="4"/>
  <c r="S844" i="4"/>
  <c r="U844" i="4"/>
  <c r="Z841" i="4"/>
  <c r="X841" i="4"/>
  <c r="Y841" i="4"/>
  <c r="AA841" i="4"/>
  <c r="L839" i="4"/>
  <c r="N839" i="4"/>
  <c r="R836" i="4"/>
  <c r="S836" i="4"/>
  <c r="U836" i="4"/>
  <c r="R832" i="4"/>
  <c r="S832" i="4"/>
  <c r="T832" i="4"/>
  <c r="U832" i="4"/>
  <c r="Z829" i="4"/>
  <c r="X829" i="4"/>
  <c r="Y829" i="4"/>
  <c r="AA829" i="4"/>
  <c r="L827" i="4"/>
  <c r="N827" i="4"/>
  <c r="Z825" i="4"/>
  <c r="X825" i="4"/>
  <c r="Y825" i="4"/>
  <c r="AA825" i="4"/>
  <c r="L823" i="4"/>
  <c r="N823" i="4"/>
  <c r="L819" i="4"/>
  <c r="N819" i="4"/>
  <c r="R816" i="4"/>
  <c r="S816" i="4"/>
  <c r="T816" i="4"/>
  <c r="U816" i="4"/>
  <c r="X813" i="4"/>
  <c r="Z813" i="4"/>
  <c r="Y813" i="4"/>
  <c r="AA813" i="4"/>
  <c r="L811" i="4"/>
  <c r="N811" i="4"/>
  <c r="R808" i="4"/>
  <c r="S808" i="4"/>
  <c r="T808" i="4"/>
  <c r="U808" i="4"/>
  <c r="X805" i="4"/>
  <c r="Z805" i="4"/>
  <c r="Y805" i="4"/>
  <c r="AA805" i="4"/>
  <c r="L803" i="4"/>
  <c r="N803" i="4"/>
  <c r="R800" i="4"/>
  <c r="S800" i="4"/>
  <c r="T800" i="4"/>
  <c r="U800" i="4"/>
  <c r="L799" i="4"/>
  <c r="N799" i="4"/>
  <c r="L795" i="4"/>
  <c r="N795" i="4"/>
  <c r="X793" i="4"/>
  <c r="Z793" i="4"/>
  <c r="Y793" i="4"/>
  <c r="AA793" i="4"/>
  <c r="L791" i="4"/>
  <c r="N791" i="4"/>
  <c r="R788" i="4"/>
  <c r="S788" i="4"/>
  <c r="T788" i="4"/>
  <c r="U788" i="4"/>
  <c r="X785" i="4"/>
  <c r="Z785" i="4"/>
  <c r="Y785" i="4"/>
  <c r="AA785" i="4"/>
  <c r="L783" i="4"/>
  <c r="N783" i="4"/>
  <c r="R780" i="4"/>
  <c r="S780" i="4"/>
  <c r="T780" i="4"/>
  <c r="U780" i="4"/>
  <c r="L779" i="4"/>
  <c r="N779" i="4"/>
  <c r="R776" i="4"/>
  <c r="S776" i="4"/>
  <c r="T776" i="4"/>
  <c r="U776" i="4"/>
  <c r="X773" i="4"/>
  <c r="Z773" i="4"/>
  <c r="Y773" i="4"/>
  <c r="AA773" i="4"/>
  <c r="L771" i="4"/>
  <c r="N771" i="4"/>
  <c r="R768" i="4"/>
  <c r="S768" i="4"/>
  <c r="T768" i="4"/>
  <c r="U768" i="4"/>
  <c r="X765" i="4"/>
  <c r="Z765" i="4"/>
  <c r="Y765" i="4"/>
  <c r="AA765" i="4"/>
  <c r="L763" i="4"/>
  <c r="N763" i="4"/>
  <c r="R760" i="4"/>
  <c r="S760" i="4"/>
  <c r="T760" i="4"/>
  <c r="U760" i="4"/>
  <c r="X757" i="4"/>
  <c r="Z757" i="4"/>
  <c r="Y757" i="4"/>
  <c r="AA757" i="4"/>
  <c r="L755" i="4"/>
  <c r="N755" i="4"/>
  <c r="R752" i="4"/>
  <c r="S752" i="4"/>
  <c r="T752" i="4"/>
  <c r="U752" i="4"/>
  <c r="X749" i="4"/>
  <c r="Z749" i="4"/>
  <c r="Y749" i="4"/>
  <c r="AA749" i="4"/>
  <c r="L747" i="4"/>
  <c r="N747" i="4"/>
  <c r="R744" i="4"/>
  <c r="S744" i="4"/>
  <c r="T744" i="4"/>
  <c r="U744" i="4"/>
  <c r="L743" i="4"/>
  <c r="N743" i="4"/>
  <c r="R740" i="4"/>
  <c r="S740" i="4"/>
  <c r="T740" i="4"/>
  <c r="U740" i="4"/>
  <c r="X737" i="4"/>
  <c r="Z737" i="4"/>
  <c r="Y737" i="4"/>
  <c r="AA737" i="4"/>
  <c r="L735" i="4"/>
  <c r="N735" i="4"/>
  <c r="R732" i="4"/>
  <c r="S732" i="4"/>
  <c r="T732" i="4"/>
  <c r="U732" i="4"/>
  <c r="X729" i="4"/>
  <c r="Z729" i="4"/>
  <c r="Y729" i="4"/>
  <c r="AA729" i="4"/>
  <c r="L727" i="4"/>
  <c r="N727" i="4"/>
  <c r="R724" i="4"/>
  <c r="S724" i="4"/>
  <c r="T724" i="4"/>
  <c r="U724" i="4"/>
  <c r="X721" i="4"/>
  <c r="Z721" i="4"/>
  <c r="Y721" i="4"/>
  <c r="AA721" i="4"/>
  <c r="L719" i="4"/>
  <c r="N719" i="4"/>
  <c r="R716" i="4"/>
  <c r="S716" i="4"/>
  <c r="T716" i="4"/>
  <c r="U716" i="4"/>
  <c r="X713" i="4"/>
  <c r="Z713" i="4"/>
  <c r="Y713" i="4"/>
  <c r="AA713" i="4"/>
  <c r="L711" i="4"/>
  <c r="N711" i="4"/>
  <c r="R708" i="4"/>
  <c r="S708" i="4"/>
  <c r="T708" i="4"/>
  <c r="U708" i="4"/>
  <c r="X705" i="4"/>
  <c r="Z705" i="4"/>
  <c r="Y705" i="4"/>
  <c r="AA705" i="4"/>
  <c r="L703" i="4"/>
  <c r="N703" i="4"/>
  <c r="X701" i="4"/>
  <c r="Z701" i="4"/>
  <c r="Y701" i="4"/>
  <c r="AA701" i="4"/>
  <c r="L699" i="4"/>
  <c r="N699" i="4"/>
  <c r="R696" i="4"/>
  <c r="S696" i="4"/>
  <c r="T696" i="4"/>
  <c r="U696" i="4"/>
  <c r="X693" i="4"/>
  <c r="Z693" i="4"/>
  <c r="Y693" i="4"/>
  <c r="AA693" i="4"/>
  <c r="L691" i="4"/>
  <c r="N691" i="4"/>
  <c r="R688" i="4"/>
  <c r="S688" i="4"/>
  <c r="T688" i="4"/>
  <c r="U688" i="4"/>
  <c r="R684" i="4"/>
  <c r="S684" i="4"/>
  <c r="T684" i="4"/>
  <c r="U684" i="4"/>
  <c r="X681" i="4"/>
  <c r="Z681" i="4"/>
  <c r="Y681" i="4"/>
  <c r="AA681" i="4"/>
  <c r="L679" i="4"/>
  <c r="N679" i="4"/>
  <c r="R676" i="4"/>
  <c r="S676" i="4"/>
  <c r="T676" i="4"/>
  <c r="U676" i="4"/>
  <c r="X673" i="4"/>
  <c r="Z673" i="4"/>
  <c r="Y673" i="4"/>
  <c r="AA673" i="4"/>
  <c r="L671" i="4"/>
  <c r="N671" i="4"/>
  <c r="R668" i="4"/>
  <c r="S668" i="4"/>
  <c r="T668" i="4"/>
  <c r="U668" i="4"/>
  <c r="X665" i="4"/>
  <c r="Z665" i="4"/>
  <c r="Y665" i="4"/>
  <c r="AA665" i="4"/>
  <c r="L663" i="4"/>
  <c r="N663" i="4"/>
  <c r="R660" i="4"/>
  <c r="S660" i="4"/>
  <c r="T660" i="4"/>
  <c r="U660" i="4"/>
  <c r="X657" i="4"/>
  <c r="Z657" i="4"/>
  <c r="Y657" i="4"/>
  <c r="AA657" i="4"/>
  <c r="L655" i="4"/>
  <c r="N655" i="4"/>
  <c r="R652" i="4"/>
  <c r="S652" i="4"/>
  <c r="T652" i="4"/>
  <c r="U652" i="4"/>
  <c r="X649" i="4"/>
  <c r="Z649" i="4"/>
  <c r="Y649" i="4"/>
  <c r="AA649" i="4"/>
  <c r="L647" i="4"/>
  <c r="N647" i="4"/>
  <c r="R644" i="4"/>
  <c r="S644" i="4"/>
  <c r="T644" i="4"/>
  <c r="U644" i="4"/>
  <c r="L643" i="4"/>
  <c r="N643" i="4"/>
  <c r="R640" i="4"/>
  <c r="S640" i="4"/>
  <c r="T640" i="4"/>
  <c r="U640" i="4"/>
  <c r="X637" i="4"/>
  <c r="Z637" i="4"/>
  <c r="Y637" i="4"/>
  <c r="AA637" i="4"/>
  <c r="L635" i="4"/>
  <c r="N635" i="4"/>
  <c r="R632" i="4"/>
  <c r="S632" i="4"/>
  <c r="T632" i="4"/>
  <c r="U632" i="4"/>
  <c r="X629" i="4"/>
  <c r="Z629" i="4"/>
  <c r="Y629" i="4"/>
  <c r="AA629" i="4"/>
  <c r="L627" i="4"/>
  <c r="N627" i="4"/>
  <c r="R624" i="4"/>
  <c r="S624" i="4"/>
  <c r="T624" i="4"/>
  <c r="U624" i="4"/>
  <c r="L623" i="4"/>
  <c r="N623" i="4"/>
  <c r="R620" i="4"/>
  <c r="S620" i="4"/>
  <c r="T620" i="4"/>
  <c r="U620" i="4"/>
  <c r="L619" i="4"/>
  <c r="N619" i="4"/>
  <c r="L615" i="4"/>
  <c r="N615" i="4"/>
  <c r="R612" i="4"/>
  <c r="S612" i="4"/>
  <c r="T612" i="4"/>
  <c r="U612" i="4"/>
  <c r="X609" i="4"/>
  <c r="Z609" i="4"/>
  <c r="Y609" i="4"/>
  <c r="AA609" i="4"/>
  <c r="L607" i="4"/>
  <c r="N607" i="4"/>
  <c r="R604" i="4"/>
  <c r="S604" i="4"/>
  <c r="T604" i="4"/>
  <c r="U604" i="4"/>
  <c r="X601" i="4"/>
  <c r="Z601" i="4"/>
  <c r="Y601" i="4"/>
  <c r="AA601" i="4"/>
  <c r="L599" i="4"/>
  <c r="N599" i="4"/>
  <c r="R596" i="4"/>
  <c r="S596" i="4"/>
  <c r="T596" i="4"/>
  <c r="U596" i="4"/>
  <c r="X593" i="4"/>
  <c r="Z593" i="4"/>
  <c r="Y593" i="4"/>
  <c r="AA593" i="4"/>
  <c r="L591" i="4"/>
  <c r="N591" i="4"/>
  <c r="R588" i="4"/>
  <c r="S588" i="4"/>
  <c r="T588" i="4"/>
  <c r="U588" i="4"/>
  <c r="Y585" i="4"/>
  <c r="X585" i="4"/>
  <c r="AA585" i="4"/>
  <c r="Z585" i="4"/>
  <c r="L583" i="4"/>
  <c r="N583" i="4"/>
  <c r="Y581" i="4"/>
  <c r="X581" i="4"/>
  <c r="AA581" i="4"/>
  <c r="Z581" i="4"/>
  <c r="L579" i="4"/>
  <c r="N579" i="4"/>
  <c r="R576" i="4"/>
  <c r="S576" i="4"/>
  <c r="T576" i="4"/>
  <c r="U576" i="4"/>
  <c r="Y573" i="4"/>
  <c r="X573" i="4"/>
  <c r="AA573" i="4"/>
  <c r="Z573" i="4"/>
  <c r="L571" i="4"/>
  <c r="N571" i="4"/>
  <c r="R568" i="4"/>
  <c r="S568" i="4"/>
  <c r="T568" i="4"/>
  <c r="U568" i="4"/>
  <c r="Y565" i="4"/>
  <c r="AA565" i="4"/>
  <c r="X565" i="4"/>
  <c r="Z565" i="4"/>
  <c r="L563" i="4"/>
  <c r="N563" i="4"/>
  <c r="R560" i="4"/>
  <c r="S560" i="4"/>
  <c r="T560" i="4"/>
  <c r="U560" i="4"/>
  <c r="L559" i="4"/>
  <c r="N559" i="4"/>
  <c r="R556" i="4"/>
  <c r="S556" i="4"/>
  <c r="T556" i="4"/>
  <c r="U556" i="4"/>
  <c r="Y553" i="4"/>
  <c r="Z553" i="4"/>
  <c r="AA553" i="4"/>
  <c r="X553" i="4"/>
  <c r="L551" i="4"/>
  <c r="N551" i="4"/>
  <c r="R548" i="4"/>
  <c r="S548" i="4"/>
  <c r="T548" i="4"/>
  <c r="U548" i="4"/>
  <c r="Y545" i="4"/>
  <c r="Z545" i="4"/>
  <c r="X545" i="4"/>
  <c r="AA545" i="4"/>
  <c r="L543" i="4"/>
  <c r="N543" i="4"/>
  <c r="R540" i="4"/>
  <c r="S540" i="4"/>
  <c r="T540" i="4"/>
  <c r="U540" i="4"/>
  <c r="L539" i="4"/>
  <c r="N539" i="4"/>
  <c r="R536" i="4"/>
  <c r="S536" i="4"/>
  <c r="T536" i="4"/>
  <c r="U536" i="4"/>
  <c r="R532" i="4"/>
  <c r="S532" i="4"/>
  <c r="T532" i="4"/>
  <c r="U532" i="4"/>
  <c r="L531" i="4"/>
  <c r="N531" i="4"/>
  <c r="R528" i="4"/>
  <c r="S528" i="4"/>
  <c r="T528" i="4"/>
  <c r="U528" i="4"/>
  <c r="Y525" i="4"/>
  <c r="X525" i="4"/>
  <c r="Z525" i="4"/>
  <c r="AA525" i="4"/>
  <c r="Y521" i="4"/>
  <c r="X521" i="4"/>
  <c r="Z521" i="4"/>
  <c r="AA521" i="4"/>
  <c r="L519" i="4"/>
  <c r="N519" i="4"/>
  <c r="R516" i="4"/>
  <c r="S516" i="4"/>
  <c r="T516" i="4"/>
  <c r="U516" i="4"/>
  <c r="L515" i="4"/>
  <c r="N515" i="4"/>
  <c r="R512" i="4"/>
  <c r="S512" i="4"/>
  <c r="T512" i="4"/>
  <c r="U512" i="4"/>
  <c r="Y509" i="4"/>
  <c r="X509" i="4"/>
  <c r="Z509" i="4"/>
  <c r="AA509" i="4"/>
  <c r="L507" i="4"/>
  <c r="N507" i="4"/>
  <c r="R504" i="4"/>
  <c r="S504" i="4"/>
  <c r="T504" i="4"/>
  <c r="U504" i="4"/>
  <c r="L503" i="4"/>
  <c r="N503" i="4"/>
  <c r="R500" i="4"/>
  <c r="S500" i="4"/>
  <c r="T500" i="4"/>
  <c r="U500" i="4"/>
  <c r="Y497" i="4"/>
  <c r="X497" i="4"/>
  <c r="Z497" i="4"/>
  <c r="AA497" i="4"/>
  <c r="L495" i="4"/>
  <c r="N495" i="4"/>
  <c r="R492" i="4"/>
  <c r="S492" i="4"/>
  <c r="T492" i="4"/>
  <c r="U492" i="4"/>
  <c r="R488" i="4"/>
  <c r="S488" i="4"/>
  <c r="T488" i="4"/>
  <c r="U488" i="4"/>
  <c r="Y485" i="4"/>
  <c r="X485" i="4"/>
  <c r="Z485" i="4"/>
  <c r="AA485" i="4"/>
  <c r="L483" i="4"/>
  <c r="N483" i="4"/>
  <c r="R480" i="4"/>
  <c r="S480" i="4"/>
  <c r="T480" i="4"/>
  <c r="U480" i="4"/>
  <c r="L479" i="4"/>
  <c r="N479" i="4"/>
  <c r="R476" i="4"/>
  <c r="S476" i="4"/>
  <c r="T476" i="4"/>
  <c r="U476" i="4"/>
  <c r="R472" i="4"/>
  <c r="S472" i="4"/>
  <c r="T472" i="4"/>
  <c r="U472" i="4"/>
  <c r="L471" i="4"/>
  <c r="N471" i="4"/>
  <c r="L467" i="4"/>
  <c r="N467" i="4"/>
  <c r="Y465" i="4"/>
  <c r="X465" i="4"/>
  <c r="Z465" i="4"/>
  <c r="AA465" i="4"/>
  <c r="L463" i="4"/>
  <c r="N463" i="4"/>
  <c r="R460" i="4"/>
  <c r="S460" i="4"/>
  <c r="T460" i="4"/>
  <c r="U460" i="4"/>
  <c r="R456" i="4"/>
  <c r="S456" i="4"/>
  <c r="T456" i="4"/>
  <c r="U456" i="4"/>
  <c r="Y453" i="4"/>
  <c r="X453" i="4"/>
  <c r="Z453" i="4"/>
  <c r="AA453" i="4"/>
  <c r="R452" i="4"/>
  <c r="S452" i="4"/>
  <c r="T452" i="4"/>
  <c r="U452" i="4"/>
  <c r="Y449" i="4"/>
  <c r="X449" i="4"/>
  <c r="Z449" i="4"/>
  <c r="AA449" i="4"/>
  <c r="AA445" i="4"/>
  <c r="Y445" i="4"/>
  <c r="X445" i="4"/>
  <c r="Z445" i="4"/>
  <c r="L443" i="4"/>
  <c r="N443" i="4"/>
  <c r="R440" i="4"/>
  <c r="S440" i="4"/>
  <c r="T440" i="4"/>
  <c r="U440" i="4"/>
  <c r="AA437" i="4"/>
  <c r="Y437" i="4"/>
  <c r="X437" i="4"/>
  <c r="Z437" i="4"/>
  <c r="AA433" i="4"/>
  <c r="Y433" i="4"/>
  <c r="X433" i="4"/>
  <c r="Z433" i="4"/>
  <c r="L431" i="4"/>
  <c r="N431" i="4"/>
  <c r="R428" i="4"/>
  <c r="S428" i="4"/>
  <c r="T428" i="4"/>
  <c r="U428" i="4"/>
  <c r="AA425" i="4"/>
  <c r="Y425" i="4"/>
  <c r="X425" i="4"/>
  <c r="Z425" i="4"/>
  <c r="L423" i="4"/>
  <c r="N423" i="4"/>
  <c r="R420" i="4"/>
  <c r="S420" i="4"/>
  <c r="T420" i="4"/>
  <c r="U420" i="4"/>
  <c r="AA417" i="4"/>
  <c r="Y417" i="4"/>
  <c r="X417" i="4"/>
  <c r="Z417" i="4"/>
  <c r="L415" i="4"/>
  <c r="N415" i="4"/>
  <c r="R412" i="4"/>
  <c r="S412" i="4"/>
  <c r="T412" i="4"/>
  <c r="U412" i="4"/>
  <c r="AA409" i="4"/>
  <c r="Y409" i="4"/>
  <c r="X409" i="4"/>
  <c r="Z409" i="4"/>
  <c r="AA405" i="4"/>
  <c r="Y405" i="4"/>
  <c r="X405" i="4"/>
  <c r="Z405" i="4"/>
  <c r="L403" i="4"/>
  <c r="N403" i="4"/>
  <c r="R400" i="4"/>
  <c r="S400" i="4"/>
  <c r="T400" i="4"/>
  <c r="U400" i="4"/>
  <c r="AA397" i="4"/>
  <c r="Y397" i="4"/>
  <c r="X397" i="4"/>
  <c r="Z397" i="4"/>
  <c r="L395" i="4"/>
  <c r="N395" i="4"/>
  <c r="R392" i="4"/>
  <c r="S392" i="4"/>
  <c r="T392" i="4"/>
  <c r="U392" i="4"/>
  <c r="AA389" i="4"/>
  <c r="Y389" i="4"/>
  <c r="X389" i="4"/>
  <c r="Z389" i="4"/>
  <c r="L387" i="4"/>
  <c r="N387" i="4"/>
  <c r="R384" i="4"/>
  <c r="S384" i="4"/>
  <c r="T384" i="4"/>
  <c r="U384" i="4"/>
  <c r="L383" i="4"/>
  <c r="N383" i="4"/>
  <c r="R380" i="4"/>
  <c r="S380" i="4"/>
  <c r="T380" i="4"/>
  <c r="U380" i="4"/>
  <c r="R376" i="4"/>
  <c r="S376" i="4"/>
  <c r="T376" i="4"/>
  <c r="U376" i="4"/>
  <c r="AA373" i="4"/>
  <c r="Y373" i="4"/>
  <c r="X373" i="4"/>
  <c r="Z373" i="4"/>
  <c r="L371" i="4"/>
  <c r="N371" i="4"/>
  <c r="R368" i="4"/>
  <c r="S368" i="4"/>
  <c r="T368" i="4"/>
  <c r="U368" i="4"/>
  <c r="AA365" i="4"/>
  <c r="Y365" i="4"/>
  <c r="X365" i="4"/>
  <c r="Z365" i="4"/>
  <c r="L363" i="4"/>
  <c r="N363" i="4"/>
  <c r="R360" i="4"/>
  <c r="S360" i="4"/>
  <c r="T360" i="4"/>
  <c r="U360" i="4"/>
  <c r="AA357" i="4"/>
  <c r="Y357" i="4"/>
  <c r="X357" i="4"/>
  <c r="Z357" i="4"/>
  <c r="AA353" i="4"/>
  <c r="Y353" i="4"/>
  <c r="X353" i="4"/>
  <c r="Z353" i="4"/>
  <c r="L351" i="4"/>
  <c r="N351" i="4"/>
  <c r="R348" i="4"/>
  <c r="S348" i="4"/>
  <c r="T348" i="4"/>
  <c r="U348" i="4"/>
  <c r="AA345" i="4"/>
  <c r="Y345" i="4"/>
  <c r="X345" i="4"/>
  <c r="Z345" i="4"/>
  <c r="L343" i="4"/>
  <c r="N343" i="4"/>
  <c r="R340" i="4"/>
  <c r="S340" i="4"/>
  <c r="T340" i="4"/>
  <c r="U340" i="4"/>
  <c r="L339" i="4"/>
  <c r="N339" i="4"/>
  <c r="R336" i="4"/>
  <c r="S336" i="4"/>
  <c r="T336" i="4"/>
  <c r="U336" i="4"/>
  <c r="X333" i="4"/>
  <c r="Y333" i="4"/>
  <c r="AA333" i="4"/>
  <c r="Z333" i="4"/>
  <c r="L331" i="4"/>
  <c r="N331" i="4"/>
  <c r="R328" i="4"/>
  <c r="S328" i="4"/>
  <c r="T328" i="4"/>
  <c r="U328" i="4"/>
  <c r="X325" i="4"/>
  <c r="Y325" i="4"/>
  <c r="AA325" i="4"/>
  <c r="Z325" i="4"/>
  <c r="L323" i="4"/>
  <c r="N323" i="4"/>
  <c r="R320" i="4"/>
  <c r="S320" i="4"/>
  <c r="T320" i="4"/>
  <c r="U320" i="4"/>
  <c r="X317" i="4"/>
  <c r="Y317" i="4"/>
  <c r="AA317" i="4"/>
  <c r="Z317" i="4"/>
  <c r="L315" i="4"/>
  <c r="N315" i="4"/>
  <c r="R312" i="4"/>
  <c r="S312" i="4"/>
  <c r="T312" i="4"/>
  <c r="U312" i="4"/>
  <c r="X309" i="4"/>
  <c r="Y309" i="4"/>
  <c r="Z309" i="4"/>
  <c r="AA309" i="4"/>
  <c r="L307" i="4"/>
  <c r="N307" i="4"/>
  <c r="R304" i="4"/>
  <c r="S304" i="4"/>
  <c r="T304" i="4"/>
  <c r="U304" i="4"/>
  <c r="X301" i="4"/>
  <c r="Y301" i="4"/>
  <c r="Z301" i="4"/>
  <c r="AA301" i="4"/>
  <c r="X297" i="4"/>
  <c r="Y297" i="4"/>
  <c r="Z297" i="4"/>
  <c r="AA297" i="4"/>
  <c r="L295" i="4"/>
  <c r="N295" i="4"/>
  <c r="R292" i="4"/>
  <c r="S292" i="4"/>
  <c r="T292" i="4"/>
  <c r="U292" i="4"/>
  <c r="X289" i="4"/>
  <c r="Y289" i="4"/>
  <c r="Z289" i="4"/>
  <c r="AA289" i="4"/>
  <c r="L287" i="4"/>
  <c r="N287" i="4"/>
  <c r="R284" i="4"/>
  <c r="S284" i="4"/>
  <c r="T284" i="4"/>
  <c r="U284" i="4"/>
  <c r="X281" i="4"/>
  <c r="Y281" i="4"/>
  <c r="Z281" i="4"/>
  <c r="AA281" i="4"/>
  <c r="L279" i="4"/>
  <c r="N279" i="4"/>
  <c r="R276" i="4"/>
  <c r="S276" i="4"/>
  <c r="T276" i="4"/>
  <c r="U276" i="4"/>
  <c r="Y273" i="4"/>
  <c r="Z273" i="4"/>
  <c r="AA273" i="4"/>
  <c r="X273" i="4"/>
  <c r="L271" i="4"/>
  <c r="N271" i="4"/>
  <c r="R268" i="4"/>
  <c r="S268" i="4"/>
  <c r="T268" i="4"/>
  <c r="U268" i="4"/>
  <c r="Y265" i="4"/>
  <c r="Z265" i="4"/>
  <c r="AA265" i="4"/>
  <c r="X265" i="4"/>
  <c r="L263" i="4"/>
  <c r="N263" i="4"/>
  <c r="R260" i="4"/>
  <c r="S260" i="4"/>
  <c r="T260" i="4"/>
  <c r="U260" i="4"/>
  <c r="Y257" i="4"/>
  <c r="Z257" i="4"/>
  <c r="AA257" i="4"/>
  <c r="X257" i="4"/>
  <c r="L255" i="4"/>
  <c r="N255" i="4"/>
  <c r="R252" i="4"/>
  <c r="S252" i="4"/>
  <c r="T252" i="4"/>
  <c r="U252" i="4"/>
  <c r="Y249" i="4"/>
  <c r="Z249" i="4"/>
  <c r="AA249" i="4"/>
  <c r="X249" i="4"/>
  <c r="L247" i="4"/>
  <c r="N247" i="4"/>
  <c r="R244" i="4"/>
  <c r="S244" i="4"/>
  <c r="T244" i="4"/>
  <c r="U244" i="4"/>
  <c r="Y241" i="4"/>
  <c r="Z241" i="4"/>
  <c r="AA241" i="4"/>
  <c r="X241" i="4"/>
  <c r="L239" i="4"/>
  <c r="N239" i="4"/>
  <c r="R236" i="4"/>
  <c r="S236" i="4"/>
  <c r="T236" i="4"/>
  <c r="U236" i="4"/>
  <c r="Y233" i="4"/>
  <c r="Z233" i="4"/>
  <c r="AA233" i="4"/>
  <c r="X233" i="4"/>
  <c r="L231" i="4"/>
  <c r="N231" i="4"/>
  <c r="R228" i="4"/>
  <c r="S228" i="4"/>
  <c r="T228" i="4"/>
  <c r="U228" i="4"/>
  <c r="Y225" i="4"/>
  <c r="Z225" i="4"/>
  <c r="AA225" i="4"/>
  <c r="X225" i="4"/>
  <c r="L223" i="4"/>
  <c r="N223" i="4"/>
  <c r="R220" i="4"/>
  <c r="S220" i="4"/>
  <c r="T220" i="4"/>
  <c r="U220" i="4"/>
  <c r="Y217" i="4"/>
  <c r="Z217" i="4"/>
  <c r="AA217" i="4"/>
  <c r="X217" i="4"/>
  <c r="L215" i="4"/>
  <c r="N215" i="4"/>
  <c r="R212" i="4"/>
  <c r="S212" i="4"/>
  <c r="T212" i="4"/>
  <c r="U212" i="4"/>
  <c r="Y209" i="4"/>
  <c r="Z209" i="4"/>
  <c r="AA209" i="4"/>
  <c r="X209" i="4"/>
  <c r="L207" i="4"/>
  <c r="N207" i="4"/>
  <c r="R204" i="4"/>
  <c r="S204" i="4"/>
  <c r="T204" i="4"/>
  <c r="U204" i="4"/>
  <c r="Y201" i="4"/>
  <c r="Z201" i="4"/>
  <c r="AA201" i="4"/>
  <c r="X201" i="4"/>
  <c r="Y197" i="4"/>
  <c r="Z197" i="4"/>
  <c r="AA197" i="4"/>
  <c r="X197" i="4"/>
  <c r="L195" i="4"/>
  <c r="N195" i="4"/>
  <c r="Y193" i="4"/>
  <c r="Z193" i="4"/>
  <c r="AA193" i="4"/>
  <c r="X193" i="4"/>
  <c r="Y189" i="4"/>
  <c r="Z189" i="4"/>
  <c r="AA189" i="4"/>
  <c r="X189" i="4"/>
  <c r="R188" i="4"/>
  <c r="S188" i="4"/>
  <c r="T188" i="4"/>
  <c r="U188" i="4"/>
  <c r="Y185" i="4"/>
  <c r="Z185" i="4"/>
  <c r="AA185" i="4"/>
  <c r="X185" i="4"/>
  <c r="L183" i="4"/>
  <c r="N183" i="4"/>
  <c r="L179" i="4"/>
  <c r="N179" i="4"/>
  <c r="R176" i="4"/>
  <c r="S176" i="4"/>
  <c r="T176" i="4"/>
  <c r="U176" i="4"/>
  <c r="AA173" i="4"/>
  <c r="Y173" i="4"/>
  <c r="X173" i="4"/>
  <c r="Z173" i="4"/>
  <c r="L171" i="4"/>
  <c r="N171" i="4"/>
  <c r="R168" i="4"/>
  <c r="S168" i="4"/>
  <c r="T168" i="4"/>
  <c r="U168" i="4"/>
  <c r="AA165" i="4"/>
  <c r="Y165" i="4"/>
  <c r="X165" i="4"/>
  <c r="Z165" i="4"/>
  <c r="Y161" i="4"/>
  <c r="X161" i="4"/>
  <c r="AA161" i="4"/>
  <c r="Z161" i="4"/>
  <c r="L159" i="4"/>
  <c r="N159" i="4"/>
  <c r="R156" i="4"/>
  <c r="S156" i="4"/>
  <c r="T156" i="4"/>
  <c r="U156" i="4"/>
  <c r="Y153" i="4"/>
  <c r="X153" i="4"/>
  <c r="AA153" i="4"/>
  <c r="Z153" i="4"/>
  <c r="L151" i="4"/>
  <c r="N151" i="4"/>
  <c r="R148" i="4"/>
  <c r="S148" i="4"/>
  <c r="T148" i="4"/>
  <c r="U148" i="4"/>
  <c r="Y145" i="4"/>
  <c r="Z145" i="4"/>
  <c r="AA145" i="4"/>
  <c r="X145" i="4"/>
  <c r="L143" i="4"/>
  <c r="N143" i="4"/>
  <c r="L139" i="4"/>
  <c r="N139" i="4"/>
  <c r="R136" i="4"/>
  <c r="S136" i="4"/>
  <c r="T136" i="4"/>
  <c r="U136" i="4"/>
  <c r="L135" i="4"/>
  <c r="N135" i="4"/>
  <c r="R132" i="4"/>
  <c r="S132" i="4"/>
  <c r="T132" i="4"/>
  <c r="U132" i="4"/>
  <c r="Y129" i="4"/>
  <c r="Z129" i="4"/>
  <c r="AA129" i="4"/>
  <c r="X129" i="4"/>
  <c r="L127" i="4"/>
  <c r="N127" i="4"/>
  <c r="R124" i="4"/>
  <c r="S124" i="4"/>
  <c r="T124" i="4"/>
  <c r="U124" i="4"/>
  <c r="Y121" i="4"/>
  <c r="X121" i="4"/>
  <c r="Z121" i="4"/>
  <c r="AA121" i="4"/>
  <c r="L119" i="4"/>
  <c r="N119" i="4"/>
  <c r="Y113" i="4"/>
  <c r="X113" i="4"/>
  <c r="Z113" i="4"/>
  <c r="AA113" i="4"/>
  <c r="L111" i="4"/>
  <c r="N111" i="4"/>
  <c r="R108" i="4"/>
  <c r="S108" i="4"/>
  <c r="T108" i="4"/>
  <c r="U108" i="4"/>
  <c r="Y105" i="4"/>
  <c r="X105" i="4"/>
  <c r="Z105" i="4"/>
  <c r="AA105" i="4"/>
  <c r="L103" i="4"/>
  <c r="N103" i="4"/>
  <c r="R100" i="4"/>
  <c r="S100" i="4"/>
  <c r="T100" i="4"/>
  <c r="U100" i="4"/>
  <c r="Y97" i="4"/>
  <c r="X97" i="4"/>
  <c r="Z97" i="4"/>
  <c r="AA97" i="4"/>
  <c r="Y93" i="4"/>
  <c r="X93" i="4"/>
  <c r="Z93" i="4"/>
  <c r="AA93" i="4"/>
  <c r="L91" i="4"/>
  <c r="N91" i="4"/>
  <c r="R88" i="4"/>
  <c r="S88" i="4"/>
  <c r="T88" i="4"/>
  <c r="U88" i="4"/>
  <c r="Y85" i="4"/>
  <c r="X85" i="4"/>
  <c r="Z85" i="4"/>
  <c r="AA85" i="4"/>
  <c r="L83" i="4"/>
  <c r="N83" i="4"/>
  <c r="R80" i="4"/>
  <c r="S80" i="4"/>
  <c r="T80" i="4"/>
  <c r="U80" i="4"/>
  <c r="Y77" i="4"/>
  <c r="Z77" i="4"/>
  <c r="AA77" i="4"/>
  <c r="X77" i="4"/>
  <c r="L75" i="4"/>
  <c r="N75" i="4"/>
  <c r="R72" i="4"/>
  <c r="S72" i="4"/>
  <c r="T72" i="4"/>
  <c r="U72" i="4"/>
  <c r="Y69" i="4"/>
  <c r="Z69" i="4"/>
  <c r="AA69" i="4"/>
  <c r="X69" i="4"/>
  <c r="L67" i="4"/>
  <c r="N67" i="4"/>
  <c r="R64" i="4"/>
  <c r="S64" i="4"/>
  <c r="T64" i="4"/>
  <c r="U64" i="4"/>
  <c r="Y61" i="4"/>
  <c r="Z61" i="4"/>
  <c r="AA61" i="4"/>
  <c r="X61" i="4"/>
  <c r="L59" i="4"/>
  <c r="N59" i="4"/>
  <c r="R56" i="4"/>
  <c r="S56" i="4"/>
  <c r="T56" i="4"/>
  <c r="U56" i="4"/>
  <c r="Y53" i="4"/>
  <c r="Z53" i="4"/>
  <c r="AA53" i="4"/>
  <c r="X53" i="4"/>
  <c r="Y49" i="4"/>
  <c r="Z49" i="4"/>
  <c r="AA49" i="4"/>
  <c r="X49" i="4"/>
  <c r="L47" i="4"/>
  <c r="N47" i="4"/>
  <c r="R44" i="4"/>
  <c r="S44" i="4"/>
  <c r="T44" i="4"/>
  <c r="U44" i="4"/>
  <c r="Y41" i="4"/>
  <c r="Z41" i="4"/>
  <c r="AA41" i="4"/>
  <c r="X41" i="4"/>
  <c r="L39" i="4"/>
  <c r="N39" i="4"/>
  <c r="Y37" i="4"/>
  <c r="Z37" i="4"/>
  <c r="AA37" i="4"/>
  <c r="X37" i="4"/>
  <c r="L35" i="4"/>
  <c r="N35" i="4"/>
  <c r="R32" i="4"/>
  <c r="S32" i="4"/>
  <c r="T32" i="4"/>
  <c r="U32" i="4"/>
  <c r="Y29" i="4"/>
  <c r="Z29" i="4"/>
  <c r="AA29" i="4"/>
  <c r="X29" i="4"/>
  <c r="Y25" i="4"/>
  <c r="Z25" i="4"/>
  <c r="AA25" i="4"/>
  <c r="X25" i="4"/>
  <c r="L23" i="4"/>
  <c r="N23" i="4"/>
  <c r="R20" i="4"/>
  <c r="S20" i="4"/>
  <c r="T20" i="4"/>
  <c r="U20" i="4"/>
  <c r="Y17" i="4"/>
  <c r="Z17" i="4"/>
  <c r="AA17" i="4"/>
  <c r="X17" i="4"/>
  <c r="L15" i="4"/>
  <c r="N15" i="4"/>
  <c r="R12" i="4"/>
  <c r="S12" i="4"/>
  <c r="T12" i="4"/>
  <c r="U12" i="4"/>
  <c r="Y9" i="4"/>
  <c r="Z9" i="4"/>
  <c r="AA9" i="4"/>
  <c r="X9" i="4"/>
  <c r="O5922" i="4"/>
  <c r="O5919" i="4"/>
  <c r="O5915" i="4"/>
  <c r="O5911" i="4"/>
  <c r="O5906" i="4"/>
  <c r="O5899" i="4"/>
  <c r="O5894" i="4"/>
  <c r="O5887" i="4"/>
  <c r="O5883" i="4"/>
  <c r="O5878" i="4"/>
  <c r="O5875" i="4"/>
  <c r="O5871" i="4"/>
  <c r="O5867" i="4"/>
  <c r="O5863" i="4"/>
  <c r="O5862" i="4"/>
  <c r="O5858" i="4"/>
  <c r="O5851" i="4"/>
  <c r="O5847" i="4"/>
  <c r="O5843" i="4"/>
  <c r="O5839" i="4"/>
  <c r="O5835" i="4"/>
  <c r="O5831" i="4"/>
  <c r="O5827" i="4"/>
  <c r="O5822" i="4"/>
  <c r="O5819" i="4"/>
  <c r="O5815" i="4"/>
  <c r="O5811" i="4"/>
  <c r="O5807" i="4"/>
  <c r="O5806" i="4"/>
  <c r="O5799" i="4"/>
  <c r="O5798" i="4"/>
  <c r="O5794" i="4"/>
  <c r="O5790" i="4"/>
  <c r="O5786" i="4"/>
  <c r="O5782" i="4"/>
  <c r="O5778" i="4"/>
  <c r="O5771" i="4"/>
  <c r="O5770" i="4"/>
  <c r="O5766" i="4"/>
  <c r="O5762" i="4"/>
  <c r="O5759" i="4"/>
  <c r="O5755" i="4"/>
  <c r="O5751" i="4"/>
  <c r="O5747" i="4"/>
  <c r="O5743" i="4"/>
  <c r="O5739" i="4"/>
  <c r="O5735" i="4"/>
  <c r="O5734" i="4"/>
  <c r="O5730" i="4"/>
  <c r="O5726" i="4"/>
  <c r="O5722" i="4"/>
  <c r="O5718" i="4"/>
  <c r="O5714" i="4"/>
  <c r="O5710" i="4"/>
  <c r="O5706" i="4"/>
  <c r="O5702" i="4"/>
  <c r="O5698" i="4"/>
  <c r="O5694" i="4"/>
  <c r="O5690" i="4"/>
  <c r="O5687" i="4"/>
  <c r="O5683" i="4"/>
  <c r="O5679" i="4"/>
  <c r="O5675" i="4"/>
  <c r="O5671" i="4"/>
  <c r="O5667" i="4"/>
  <c r="O5666" i="4"/>
  <c r="O5662" i="4"/>
  <c r="O5659" i="4"/>
  <c r="O5655" i="4"/>
  <c r="O5651" i="4"/>
  <c r="O5647" i="4"/>
  <c r="O5643" i="4"/>
  <c r="O5639" i="4"/>
  <c r="O5635" i="4"/>
  <c r="O5631" i="4"/>
  <c r="O5627" i="4"/>
  <c r="O5626" i="4"/>
  <c r="O5622" i="4"/>
  <c r="O5618" i="4"/>
  <c r="O5611" i="4"/>
  <c r="O5610" i="4"/>
  <c r="O5603" i="4"/>
  <c r="O5599" i="4"/>
  <c r="O5595" i="4"/>
  <c r="O5591" i="4"/>
  <c r="O5590" i="4"/>
  <c r="O5586" i="4"/>
  <c r="O5583" i="4"/>
  <c r="O5579" i="4"/>
  <c r="O5575" i="4"/>
  <c r="O5571" i="4"/>
  <c r="O5570" i="4"/>
  <c r="O5563" i="4"/>
  <c r="O5559" i="4"/>
  <c r="O5555" i="4"/>
  <c r="O5554" i="4"/>
  <c r="O5550" i="4"/>
  <c r="O5546" i="4"/>
  <c r="O5542" i="4"/>
  <c r="O5538" i="4"/>
  <c r="O5534" i="4"/>
  <c r="O5530" i="4"/>
  <c r="O5526" i="4"/>
  <c r="O5522" i="4"/>
  <c r="O5518" i="4"/>
  <c r="O5515" i="4"/>
  <c r="O5511" i="4"/>
  <c r="O5507" i="4"/>
  <c r="O5503" i="4"/>
  <c r="O5499" i="4"/>
  <c r="O5495" i="4"/>
  <c r="O5491" i="4"/>
  <c r="O5486" i="4"/>
  <c r="O5482" i="4"/>
  <c r="O5474" i="4"/>
  <c r="O5470" i="4"/>
  <c r="O5466" i="4"/>
  <c r="O5463" i="4"/>
  <c r="O5462" i="4"/>
  <c r="O5458" i="4"/>
  <c r="O5455" i="4"/>
  <c r="O5451" i="4"/>
  <c r="O5447" i="4"/>
  <c r="O5443" i="4"/>
  <c r="O5442" i="4"/>
  <c r="O5435" i="4"/>
  <c r="O5431" i="4"/>
  <c r="O5430" i="4"/>
  <c r="O5426" i="4"/>
  <c r="O5423" i="4"/>
  <c r="O5419" i="4"/>
  <c r="O5418" i="4"/>
  <c r="O5411" i="4"/>
  <c r="O5407" i="4"/>
  <c r="O5403" i="4"/>
  <c r="O5399" i="4"/>
  <c r="O5395" i="4"/>
  <c r="O5390" i="4"/>
  <c r="O5386" i="4"/>
  <c r="O5382" i="4"/>
  <c r="O5378" i="4"/>
  <c r="O5374" i="4"/>
  <c r="O5367" i="4"/>
  <c r="O5362" i="4"/>
  <c r="O5355" i="4"/>
  <c r="O5351" i="4"/>
  <c r="O5347" i="4"/>
  <c r="O5343" i="4"/>
  <c r="O5339" i="4"/>
  <c r="O5335" i="4"/>
  <c r="O5331" i="4"/>
  <c r="O5330" i="4"/>
  <c r="O5326" i="4"/>
  <c r="O5323" i="4"/>
  <c r="O5319" i="4"/>
  <c r="O5315" i="4"/>
  <c r="O5311" i="4"/>
  <c r="O5307" i="4"/>
  <c r="O5302" i="4"/>
  <c r="O5298" i="4"/>
  <c r="O5294" i="4"/>
  <c r="O5290" i="4"/>
  <c r="O5286" i="4"/>
  <c r="O5283" i="4"/>
  <c r="O5279" i="4"/>
  <c r="O5275" i="4"/>
  <c r="O5271" i="4"/>
  <c r="O5266" i="4"/>
  <c r="O5262" i="4"/>
  <c r="O5258" i="4"/>
  <c r="O5251" i="4"/>
  <c r="O5247" i="4"/>
  <c r="O5243" i="4"/>
  <c r="O5239" i="4"/>
  <c r="O5235" i="4"/>
  <c r="O5231" i="4"/>
  <c r="O5227" i="4"/>
  <c r="O5223" i="4"/>
  <c r="O5219" i="4"/>
  <c r="O5215" i="4"/>
  <c r="O5210" i="4"/>
  <c r="O5203" i="4"/>
  <c r="O5199" i="4"/>
  <c r="O5195" i="4"/>
  <c r="O5191" i="4"/>
  <c r="O5187" i="4"/>
  <c r="O5186" i="4"/>
  <c r="O5182" i="4"/>
  <c r="O5175" i="4"/>
  <c r="O5171" i="4"/>
  <c r="O5166" i="4"/>
  <c r="O5162" i="4"/>
  <c r="O5158" i="4"/>
  <c r="O5154" i="4"/>
  <c r="O5150" i="4"/>
  <c r="O5147" i="4"/>
  <c r="O5143" i="4"/>
  <c r="O5139" i="4"/>
  <c r="O5134" i="4"/>
  <c r="O5130" i="4"/>
  <c r="O5126" i="4"/>
  <c r="O5119" i="4"/>
  <c r="O5115" i="4"/>
  <c r="O5111" i="4"/>
  <c r="O5107" i="4"/>
  <c r="O5103" i="4"/>
  <c r="O5099" i="4"/>
  <c r="O5095" i="4"/>
  <c r="O5091" i="4"/>
  <c r="O5090" i="4"/>
  <c r="O5083" i="4"/>
  <c r="O5079" i="4"/>
  <c r="O5075" i="4"/>
  <c r="O5071" i="4"/>
  <c r="O5067" i="4"/>
  <c r="O5063" i="4"/>
  <c r="O5059" i="4"/>
  <c r="O5055" i="4"/>
  <c r="O5051" i="4"/>
  <c r="O5050" i="4"/>
  <c r="O5043" i="4"/>
  <c r="O5039" i="4"/>
  <c r="O5035" i="4"/>
  <c r="O5034" i="4"/>
  <c r="O5030" i="4"/>
  <c r="O5026" i="4"/>
  <c r="O5022" i="4"/>
  <c r="O5018" i="4"/>
  <c r="O5014" i="4"/>
  <c r="O5010" i="4"/>
  <c r="O5007" i="4"/>
  <c r="O5006" i="4"/>
  <c r="O5002" i="4"/>
  <c r="O4999" i="4"/>
  <c r="O4995" i="4"/>
  <c r="O4991" i="4"/>
  <c r="O4987" i="4"/>
  <c r="O4983" i="4"/>
  <c r="O4979" i="4"/>
  <c r="O4975" i="4"/>
  <c r="O4971" i="4"/>
  <c r="O4967" i="4"/>
  <c r="O4966" i="4"/>
  <c r="O4962" i="4"/>
  <c r="O4959" i="4"/>
  <c r="O4955" i="4"/>
  <c r="O4951" i="4"/>
  <c r="O4947" i="4"/>
  <c r="O4943" i="4"/>
  <c r="O4938" i="4"/>
  <c r="O4935" i="4"/>
  <c r="O4931" i="4"/>
  <c r="O4930" i="4"/>
  <c r="O4923" i="4"/>
  <c r="O4919" i="4"/>
  <c r="O4915" i="4"/>
  <c r="O4914" i="4"/>
  <c r="O4910" i="4"/>
  <c r="O4906" i="4"/>
  <c r="O4902" i="4"/>
  <c r="O4898" i="4"/>
  <c r="O4894" i="4"/>
  <c r="O4891" i="4"/>
  <c r="O4887" i="4"/>
  <c r="O4883" i="4"/>
  <c r="O4879" i="4"/>
  <c r="O4875" i="4"/>
  <c r="O4871" i="4"/>
  <c r="O4867" i="4"/>
  <c r="O4863" i="4"/>
  <c r="O4862" i="4"/>
  <c r="O4855" i="4"/>
  <c r="O4851" i="4"/>
  <c r="O4847" i="4"/>
  <c r="O4843" i="4"/>
  <c r="O4839" i="4"/>
  <c r="O4835" i="4"/>
  <c r="O4830" i="4"/>
  <c r="O4827" i="4"/>
  <c r="O4826" i="4"/>
  <c r="O4822" i="4"/>
  <c r="O4818" i="4"/>
  <c r="O4814" i="4"/>
  <c r="O4810" i="4"/>
  <c r="O4807" i="4"/>
  <c r="O4803" i="4"/>
  <c r="O4795" i="4"/>
  <c r="O4791" i="4"/>
  <c r="O4787" i="4"/>
  <c r="O4782" i="4"/>
  <c r="O4778" i="4"/>
  <c r="O4774" i="4"/>
  <c r="O4770" i="4"/>
  <c r="O4766" i="4"/>
  <c r="O4762" i="4"/>
  <c r="O4755" i="4"/>
  <c r="O4751" i="4"/>
  <c r="O4747" i="4"/>
  <c r="O4743" i="4"/>
  <c r="O4739" i="4"/>
  <c r="O4735" i="4"/>
  <c r="O4731" i="4"/>
  <c r="O4723" i="4"/>
  <c r="O4719" i="4"/>
  <c r="O4715" i="4"/>
  <c r="O4711" i="4"/>
  <c r="O4707" i="4"/>
  <c r="O4703" i="4"/>
  <c r="O4699" i="4"/>
  <c r="O4698" i="4"/>
  <c r="O4694" i="4"/>
  <c r="O4690" i="4"/>
  <c r="O4686" i="4"/>
  <c r="O4682" i="4"/>
  <c r="O4678" i="4"/>
  <c r="O4674" i="4"/>
  <c r="O4670" i="4"/>
  <c r="O4666" i="4"/>
  <c r="O4662" i="4"/>
  <c r="O4658" i="4"/>
  <c r="O4654" i="4"/>
  <c r="O4650" i="4"/>
  <c r="O4646" i="4"/>
  <c r="O4642" i="4"/>
  <c r="O4635" i="4"/>
  <c r="O4631" i="4"/>
  <c r="O4627" i="4"/>
  <c r="O4626" i="4"/>
  <c r="O4622" i="4"/>
  <c r="O4618" i="4"/>
  <c r="O4614" i="4"/>
  <c r="O4610" i="4"/>
  <c r="O4607" i="4"/>
  <c r="O4603" i="4"/>
  <c r="O4602" i="4"/>
  <c r="O4598" i="4"/>
  <c r="O4594" i="4"/>
  <c r="O4590" i="4"/>
  <c r="O4586" i="4"/>
  <c r="O4583" i="4"/>
  <c r="O4582" i="4"/>
  <c r="O4579" i="4"/>
  <c r="O4575" i="4"/>
  <c r="O4571" i="4"/>
  <c r="O4567" i="4"/>
  <c r="O4563" i="4"/>
  <c r="O4559" i="4"/>
  <c r="O4555" i="4"/>
  <c r="O4547" i="4"/>
  <c r="O4542" i="4"/>
  <c r="O4538" i="4"/>
  <c r="O4531" i="4"/>
  <c r="O4527" i="4"/>
  <c r="O4522" i="4"/>
  <c r="O4518" i="4"/>
  <c r="O4514" i="4"/>
  <c r="O4510" i="4"/>
  <c r="O4503" i="4"/>
  <c r="O4499" i="4"/>
  <c r="O4495" i="4"/>
  <c r="O4491" i="4"/>
  <c r="O4487" i="4"/>
  <c r="O4483" i="4"/>
  <c r="O4479" i="4"/>
  <c r="O4475" i="4"/>
  <c r="O4471" i="4"/>
  <c r="O4470" i="4"/>
  <c r="O4466" i="4"/>
  <c r="O4462" i="4"/>
  <c r="O4458" i="4"/>
  <c r="O4454" i="4"/>
  <c r="O4451" i="4"/>
  <c r="O4447" i="4"/>
  <c r="O4443" i="4"/>
  <c r="O4439" i="4"/>
  <c r="O4435" i="4"/>
  <c r="O4431" i="4"/>
  <c r="O4410" i="4"/>
  <c r="O4406" i="4"/>
  <c r="O4402" i="4"/>
  <c r="O4399" i="4"/>
  <c r="O4398" i="4"/>
  <c r="O4395" i="4"/>
  <c r="O4394" i="4"/>
  <c r="O4391" i="4"/>
  <c r="O4390" i="4"/>
  <c r="O4387" i="4"/>
  <c r="O4386" i="4"/>
  <c r="O4382" i="4"/>
  <c r="O4379" i="4"/>
  <c r="O4378" i="4"/>
  <c r="O4374" i="4"/>
  <c r="O4370" i="4"/>
  <c r="O4366" i="4"/>
  <c r="O4359" i="4"/>
  <c r="O4303" i="4"/>
  <c r="O4291" i="4"/>
  <c r="O4287" i="4"/>
  <c r="O4283" i="4"/>
  <c r="O4282" i="4"/>
  <c r="O4275" i="4"/>
  <c r="O4270" i="4"/>
  <c r="O4267" i="4"/>
  <c r="O4263" i="4"/>
  <c r="O4259" i="4"/>
  <c r="O4255" i="4"/>
  <c r="O4251" i="4"/>
  <c r="O4247" i="4"/>
  <c r="O4246" i="4"/>
  <c r="O4239" i="4"/>
  <c r="O4235" i="4"/>
  <c r="O4231" i="4"/>
  <c r="O4227" i="4"/>
  <c r="O4223" i="4"/>
  <c r="O4219" i="4"/>
  <c r="O4218" i="4"/>
  <c r="O4214" i="4"/>
  <c r="O4210" i="4"/>
  <c r="O4206" i="4"/>
  <c r="O4203" i="4"/>
  <c r="O4199" i="4"/>
  <c r="O4194" i="4"/>
  <c r="O4191" i="4"/>
  <c r="O4187" i="4"/>
  <c r="O4182" i="4"/>
  <c r="O4178" i="4"/>
  <c r="O4174" i="4"/>
  <c r="O4171" i="4"/>
  <c r="O4167" i="4"/>
  <c r="O4166" i="4"/>
  <c r="O4162" i="4"/>
  <c r="O4158" i="4"/>
  <c r="O4154" i="4"/>
  <c r="O4151" i="4"/>
  <c r="O4147" i="4"/>
  <c r="O4143" i="4"/>
  <c r="O4138" i="4"/>
  <c r="O4134" i="4"/>
  <c r="O4131" i="4"/>
  <c r="O4127" i="4"/>
  <c r="O4123" i="4"/>
  <c r="O4119" i="4"/>
  <c r="O4115" i="4"/>
  <c r="O4111" i="4"/>
  <c r="O4107" i="4"/>
  <c r="O4106" i="4"/>
  <c r="L4102" i="4"/>
  <c r="L4090" i="4"/>
  <c r="L4086" i="4"/>
  <c r="L4078" i="4"/>
  <c r="L4074" i="4"/>
  <c r="L4070" i="4"/>
  <c r="L4062" i="4"/>
  <c r="L4046" i="4"/>
  <c r="L4030" i="4"/>
  <c r="L4026" i="4"/>
  <c r="L4014" i="4"/>
  <c r="L4002" i="4"/>
  <c r="L3986" i="4"/>
  <c r="L3978" i="4"/>
  <c r="L3966" i="4"/>
  <c r="L3954" i="4"/>
  <c r="L3942" i="4"/>
  <c r="L3938" i="4"/>
  <c r="L3934" i="4"/>
  <c r="L3926" i="4"/>
  <c r="L3922" i="4"/>
  <c r="L3914" i="4"/>
  <c r="L3910" i="4"/>
  <c r="L3902" i="4"/>
  <c r="L3894" i="4"/>
  <c r="L3886" i="4"/>
  <c r="L3874" i="4"/>
  <c r="L3870" i="4"/>
  <c r="L3862" i="4"/>
  <c r="L3850" i="4"/>
  <c r="L3842" i="4"/>
  <c r="L3826" i="4"/>
  <c r="L3818" i="4"/>
  <c r="L3806" i="4"/>
  <c r="L3798" i="4"/>
  <c r="L3794" i="4"/>
  <c r="L3790" i="4"/>
  <c r="L3778" i="4"/>
  <c r="L3750" i="4"/>
  <c r="L3738" i="4"/>
  <c r="L3734" i="4"/>
  <c r="L3730" i="4"/>
  <c r="L3722" i="4"/>
  <c r="L3718" i="4"/>
  <c r="L3706" i="4"/>
  <c r="L3702" i="4"/>
  <c r="L3698" i="4"/>
  <c r="L3690" i="4"/>
  <c r="L3686" i="4"/>
  <c r="L3674" i="4"/>
  <c r="L3670" i="4"/>
  <c r="L3666" i="4"/>
  <c r="L3658" i="4"/>
  <c r="L3650" i="4"/>
  <c r="L3646" i="4"/>
  <c r="L3630" i="4"/>
  <c r="L3610" i="4"/>
  <c r="L3606" i="4"/>
  <c r="L3598" i="4"/>
  <c r="L3590" i="4"/>
  <c r="L3570" i="4"/>
  <c r="L3566" i="4"/>
  <c r="L3554" i="4"/>
  <c r="L3546" i="4"/>
  <c r="L3542" i="4"/>
  <c r="L3538" i="4"/>
  <c r="L3534" i="4"/>
  <c r="L3526" i="4"/>
  <c r="L3514" i="4"/>
  <c r="L3494" i="4"/>
  <c r="L3490" i="4"/>
  <c r="L3486" i="4"/>
  <c r="L3474" i="4"/>
  <c r="L3458" i="4"/>
  <c r="L3454" i="4"/>
  <c r="L3450" i="4"/>
  <c r="L3446" i="4"/>
  <c r="L3438" i="4"/>
  <c r="L3426" i="4"/>
  <c r="L3422" i="4"/>
  <c r="L3410" i="4"/>
  <c r="L3402" i="4"/>
  <c r="L3398" i="4"/>
  <c r="L3394" i="4"/>
  <c r="L3386" i="4"/>
  <c r="L3378" i="4"/>
  <c r="L3374" i="4"/>
  <c r="L3370" i="4"/>
  <c r="L3358" i="4"/>
  <c r="L3338" i="4"/>
  <c r="L3334" i="4"/>
  <c r="L3322" i="4"/>
  <c r="L3314" i="4"/>
  <c r="L3310" i="4"/>
  <c r="L3298" i="4"/>
  <c r="L3290" i="4"/>
  <c r="L3278" i="4"/>
  <c r="L3270" i="4"/>
  <c r="L3266" i="4"/>
  <c r="L3250" i="4"/>
  <c r="L3238" i="4"/>
  <c r="L3226" i="4"/>
  <c r="L3218" i="4"/>
  <c r="L3210" i="4"/>
  <c r="L3206" i="4"/>
  <c r="L3202" i="4"/>
  <c r="L3198" i="4"/>
  <c r="L3186" i="4"/>
  <c r="L3182" i="4"/>
  <c r="L3178" i="4"/>
  <c r="L3170" i="4"/>
  <c r="L3162" i="4"/>
  <c r="L3158" i="4"/>
  <c r="L3150" i="4"/>
  <c r="L3142" i="4"/>
  <c r="L3134" i="4"/>
  <c r="L3130" i="4"/>
  <c r="L3126" i="4"/>
  <c r="L3122" i="4"/>
  <c r="L3110" i="4"/>
  <c r="L3090" i="4"/>
  <c r="L3082" i="4"/>
  <c r="L3078" i="4"/>
  <c r="L3074" i="4"/>
  <c r="L3066" i="4"/>
  <c r="L3062" i="4"/>
  <c r="L3054" i="4"/>
  <c r="L3050" i="4"/>
  <c r="L3046" i="4"/>
  <c r="L3026" i="4"/>
  <c r="L3022" i="4"/>
  <c r="L3006" i="4"/>
  <c r="L2998" i="4"/>
  <c r="L2982" i="4"/>
  <c r="L2974" i="4"/>
  <c r="L2970" i="4"/>
  <c r="L2954" i="4"/>
  <c r="L2942" i="4"/>
  <c r="L2930" i="4"/>
  <c r="L2922" i="4"/>
  <c r="L2918" i="4"/>
  <c r="L2910" i="4"/>
  <c r="L2902" i="4"/>
  <c r="L2898" i="4"/>
  <c r="L2894" i="4"/>
  <c r="L2882" i="4"/>
  <c r="L2878" i="4"/>
  <c r="L2874" i="4"/>
  <c r="L2870" i="4"/>
  <c r="L2862" i="4"/>
  <c r="L2858" i="4"/>
  <c r="L2850" i="4"/>
  <c r="L2842" i="4"/>
  <c r="L2838" i="4"/>
  <c r="L2834" i="4"/>
  <c r="L2830" i="4"/>
  <c r="L2818" i="4"/>
  <c r="L2814" i="4"/>
  <c r="L2802" i="4"/>
  <c r="L2798" i="4"/>
  <c r="L2786" i="4"/>
  <c r="L2782" i="4"/>
  <c r="L2774" i="4"/>
  <c r="L2770" i="4"/>
  <c r="L2762" i="4"/>
  <c r="L2746" i="4"/>
  <c r="L2742" i="4"/>
  <c r="L2738" i="4"/>
  <c r="L2726" i="4"/>
  <c r="L2718" i="4"/>
  <c r="L2714" i="4"/>
  <c r="L2698" i="4"/>
  <c r="L2694" i="4"/>
  <c r="L2682" i="4"/>
  <c r="L2678" i="4"/>
  <c r="L2670" i="4"/>
  <c r="L2666" i="4"/>
  <c r="L2658" i="4"/>
  <c r="L2650" i="4"/>
  <c r="L2646" i="4"/>
  <c r="L2634" i="4"/>
  <c r="L2626" i="4"/>
  <c r="L2622" i="4"/>
  <c r="L2618" i="4"/>
  <c r="L2602" i="4"/>
  <c r="L2598" i="4"/>
  <c r="L2594" i="4"/>
  <c r="L2590" i="4"/>
  <c r="L2578" i="4"/>
  <c r="L2538" i="4"/>
  <c r="L2370" i="4"/>
  <c r="L1686" i="4"/>
  <c r="X2293" i="4"/>
  <c r="R5922" i="4"/>
  <c r="S5922" i="4"/>
  <c r="T5922" i="4"/>
  <c r="U5922" i="4"/>
  <c r="X5919" i="4"/>
  <c r="Y5919" i="4"/>
  <c r="Z5919" i="4"/>
  <c r="R5918" i="4"/>
  <c r="S5918" i="4"/>
  <c r="T5918" i="4"/>
  <c r="U5918" i="4"/>
  <c r="X5915" i="4"/>
  <c r="Y5915" i="4"/>
  <c r="Z5915" i="4"/>
  <c r="AA5915" i="4"/>
  <c r="R5914" i="4"/>
  <c r="S5914" i="4"/>
  <c r="T5914" i="4"/>
  <c r="U5914" i="4"/>
  <c r="X5911" i="4"/>
  <c r="Y5911" i="4"/>
  <c r="Z5911" i="4"/>
  <c r="AA5911" i="4"/>
  <c r="R5910" i="4"/>
  <c r="T5910" i="4"/>
  <c r="S5910" i="4"/>
  <c r="U5910" i="4"/>
  <c r="X5907" i="4"/>
  <c r="Y5907" i="4"/>
  <c r="Z5907" i="4"/>
  <c r="R5906" i="4"/>
  <c r="T5906" i="4"/>
  <c r="S5906" i="4"/>
  <c r="U5906" i="4"/>
  <c r="X5903" i="4"/>
  <c r="Y5903" i="4"/>
  <c r="Z5903" i="4"/>
  <c r="R5902" i="4"/>
  <c r="T5902" i="4"/>
  <c r="S5902" i="4"/>
  <c r="U5902" i="4"/>
  <c r="X5899" i="4"/>
  <c r="Y5899" i="4"/>
  <c r="Z5899" i="4"/>
  <c r="AA5899" i="4"/>
  <c r="R5898" i="4"/>
  <c r="T5898" i="4"/>
  <c r="S5898" i="4"/>
  <c r="U5898" i="4"/>
  <c r="X5895" i="4"/>
  <c r="Y5895" i="4"/>
  <c r="Z5895" i="4"/>
  <c r="AA5895" i="4"/>
  <c r="R5894" i="4"/>
  <c r="T5894" i="4"/>
  <c r="S5894" i="4"/>
  <c r="U5894" i="4"/>
  <c r="X5891" i="4"/>
  <c r="Y5891" i="4"/>
  <c r="Z5891" i="4"/>
  <c r="R5890" i="4"/>
  <c r="T5890" i="4"/>
  <c r="S5890" i="4"/>
  <c r="U5890" i="4"/>
  <c r="X5887" i="4"/>
  <c r="Y5887" i="4"/>
  <c r="Z5887" i="4"/>
  <c r="R5886" i="4"/>
  <c r="T5886" i="4"/>
  <c r="S5886" i="4"/>
  <c r="U5886" i="4"/>
  <c r="X5883" i="4"/>
  <c r="Y5883" i="4"/>
  <c r="Z5883" i="4"/>
  <c r="AA5883" i="4"/>
  <c r="R5882" i="4"/>
  <c r="T5882" i="4"/>
  <c r="S5882" i="4"/>
  <c r="U5882" i="4"/>
  <c r="X5879" i="4"/>
  <c r="Y5879" i="4"/>
  <c r="Z5879" i="4"/>
  <c r="AA5879" i="4"/>
  <c r="R5878" i="4"/>
  <c r="T5878" i="4"/>
  <c r="S5878" i="4"/>
  <c r="U5878" i="4"/>
  <c r="X5875" i="4"/>
  <c r="Y5875" i="4"/>
  <c r="Z5875" i="4"/>
  <c r="R5874" i="4"/>
  <c r="T5874" i="4"/>
  <c r="S5874" i="4"/>
  <c r="U5874" i="4"/>
  <c r="X5871" i="4"/>
  <c r="Y5871" i="4"/>
  <c r="Z5871" i="4"/>
  <c r="R5870" i="4"/>
  <c r="T5870" i="4"/>
  <c r="S5870" i="4"/>
  <c r="U5870" i="4"/>
  <c r="X5867" i="4"/>
  <c r="Y5867" i="4"/>
  <c r="Z5867" i="4"/>
  <c r="AA5867" i="4"/>
  <c r="R5866" i="4"/>
  <c r="T5866" i="4"/>
  <c r="S5866" i="4"/>
  <c r="U5866" i="4"/>
  <c r="X5863" i="4"/>
  <c r="Y5863" i="4"/>
  <c r="Z5863" i="4"/>
  <c r="AA5863" i="4"/>
  <c r="R5862" i="4"/>
  <c r="T5862" i="4"/>
  <c r="S5862" i="4"/>
  <c r="U5862" i="4"/>
  <c r="X5859" i="4"/>
  <c r="Y5859" i="4"/>
  <c r="Z5859" i="4"/>
  <c r="R5858" i="4"/>
  <c r="T5858" i="4"/>
  <c r="S5858" i="4"/>
  <c r="U5858" i="4"/>
  <c r="X5855" i="4"/>
  <c r="Y5855" i="4"/>
  <c r="Z5855" i="4"/>
  <c r="R5854" i="4"/>
  <c r="T5854" i="4"/>
  <c r="S5854" i="4"/>
  <c r="U5854" i="4"/>
  <c r="X5851" i="4"/>
  <c r="Y5851" i="4"/>
  <c r="Z5851" i="4"/>
  <c r="AA5851" i="4"/>
  <c r="R5850" i="4"/>
  <c r="T5850" i="4"/>
  <c r="S5850" i="4"/>
  <c r="U5850" i="4"/>
  <c r="X5847" i="4"/>
  <c r="Y5847" i="4"/>
  <c r="Z5847" i="4"/>
  <c r="AA5847" i="4"/>
  <c r="R5846" i="4"/>
  <c r="T5846" i="4"/>
  <c r="S5846" i="4"/>
  <c r="U5846" i="4"/>
  <c r="X5843" i="4"/>
  <c r="Y5843" i="4"/>
  <c r="Z5843" i="4"/>
  <c r="AA5843" i="4"/>
  <c r="R5842" i="4"/>
  <c r="T5842" i="4"/>
  <c r="S5842" i="4"/>
  <c r="U5842" i="4"/>
  <c r="X5839" i="4"/>
  <c r="Y5839" i="4"/>
  <c r="Z5839" i="4"/>
  <c r="AA5839" i="4"/>
  <c r="R5838" i="4"/>
  <c r="T5838" i="4"/>
  <c r="S5838" i="4"/>
  <c r="U5838" i="4"/>
  <c r="X5835" i="4"/>
  <c r="Y5835" i="4"/>
  <c r="Z5835" i="4"/>
  <c r="AA5835" i="4"/>
  <c r="R5834" i="4"/>
  <c r="T5834" i="4"/>
  <c r="S5834" i="4"/>
  <c r="U5834" i="4"/>
  <c r="X5831" i="4"/>
  <c r="Y5831" i="4"/>
  <c r="Z5831" i="4"/>
  <c r="AA5831" i="4"/>
  <c r="R5830" i="4"/>
  <c r="T5830" i="4"/>
  <c r="S5830" i="4"/>
  <c r="U5830" i="4"/>
  <c r="X5827" i="4"/>
  <c r="Y5827" i="4"/>
  <c r="Z5827" i="4"/>
  <c r="AA5827" i="4"/>
  <c r="R5826" i="4"/>
  <c r="T5826" i="4"/>
  <c r="S5826" i="4"/>
  <c r="U5826" i="4"/>
  <c r="X5823" i="4"/>
  <c r="Y5823" i="4"/>
  <c r="Z5823" i="4"/>
  <c r="AA5823" i="4"/>
  <c r="R5822" i="4"/>
  <c r="T5822" i="4"/>
  <c r="S5822" i="4"/>
  <c r="U5822" i="4"/>
  <c r="X5819" i="4"/>
  <c r="Y5819" i="4"/>
  <c r="Z5819" i="4"/>
  <c r="AA5819" i="4"/>
  <c r="R5818" i="4"/>
  <c r="T5818" i="4"/>
  <c r="S5818" i="4"/>
  <c r="U5818" i="4"/>
  <c r="X5815" i="4"/>
  <c r="Y5815" i="4"/>
  <c r="Z5815" i="4"/>
  <c r="AA5815" i="4"/>
  <c r="R5814" i="4"/>
  <c r="T5814" i="4"/>
  <c r="S5814" i="4"/>
  <c r="U5814" i="4"/>
  <c r="X5811" i="4"/>
  <c r="Y5811" i="4"/>
  <c r="Z5811" i="4"/>
  <c r="AA5811" i="4"/>
  <c r="R5810" i="4"/>
  <c r="T5810" i="4"/>
  <c r="S5810" i="4"/>
  <c r="U5810" i="4"/>
  <c r="X5807" i="4"/>
  <c r="Y5807" i="4"/>
  <c r="Z5807" i="4"/>
  <c r="AA5807" i="4"/>
  <c r="R5806" i="4"/>
  <c r="T5806" i="4"/>
  <c r="S5806" i="4"/>
  <c r="U5806" i="4"/>
  <c r="X5803" i="4"/>
  <c r="Y5803" i="4"/>
  <c r="Z5803" i="4"/>
  <c r="AA5803" i="4"/>
  <c r="R5802" i="4"/>
  <c r="T5802" i="4"/>
  <c r="S5802" i="4"/>
  <c r="U5802" i="4"/>
  <c r="X5799" i="4"/>
  <c r="Y5799" i="4"/>
  <c r="Z5799" i="4"/>
  <c r="AA5799" i="4"/>
  <c r="R5798" i="4"/>
  <c r="T5798" i="4"/>
  <c r="S5798" i="4"/>
  <c r="U5798" i="4"/>
  <c r="X5795" i="4"/>
  <c r="Y5795" i="4"/>
  <c r="Z5795" i="4"/>
  <c r="AA5795" i="4"/>
  <c r="R5794" i="4"/>
  <c r="T5794" i="4"/>
  <c r="S5794" i="4"/>
  <c r="U5794" i="4"/>
  <c r="X5791" i="4"/>
  <c r="Y5791" i="4"/>
  <c r="Z5791" i="4"/>
  <c r="AA5791" i="4"/>
  <c r="R5790" i="4"/>
  <c r="T5790" i="4"/>
  <c r="S5790" i="4"/>
  <c r="U5790" i="4"/>
  <c r="X5787" i="4"/>
  <c r="Y5787" i="4"/>
  <c r="Z5787" i="4"/>
  <c r="AA5787" i="4"/>
  <c r="R5786" i="4"/>
  <c r="T5786" i="4"/>
  <c r="S5786" i="4"/>
  <c r="U5786" i="4"/>
  <c r="X5783" i="4"/>
  <c r="Y5783" i="4"/>
  <c r="Z5783" i="4"/>
  <c r="AA5783" i="4"/>
  <c r="R5782" i="4"/>
  <c r="T5782" i="4"/>
  <c r="S5782" i="4"/>
  <c r="U5782" i="4"/>
  <c r="X5779" i="4"/>
  <c r="Y5779" i="4"/>
  <c r="Z5779" i="4"/>
  <c r="AA5779" i="4"/>
  <c r="R5778" i="4"/>
  <c r="T5778" i="4"/>
  <c r="S5778" i="4"/>
  <c r="U5778" i="4"/>
  <c r="X5775" i="4"/>
  <c r="Y5775" i="4"/>
  <c r="Z5775" i="4"/>
  <c r="AA5775" i="4"/>
  <c r="R5774" i="4"/>
  <c r="T5774" i="4"/>
  <c r="S5774" i="4"/>
  <c r="U5774" i="4"/>
  <c r="X5771" i="4"/>
  <c r="Y5771" i="4"/>
  <c r="Z5771" i="4"/>
  <c r="AA5771" i="4"/>
  <c r="R5770" i="4"/>
  <c r="T5770" i="4"/>
  <c r="S5770" i="4"/>
  <c r="U5770" i="4"/>
  <c r="X5767" i="4"/>
  <c r="Y5767" i="4"/>
  <c r="Z5767" i="4"/>
  <c r="AA5767" i="4"/>
  <c r="R5766" i="4"/>
  <c r="T5766" i="4"/>
  <c r="S5766" i="4"/>
  <c r="U5766" i="4"/>
  <c r="X5763" i="4"/>
  <c r="Y5763" i="4"/>
  <c r="Z5763" i="4"/>
  <c r="AA5763" i="4"/>
  <c r="R5762" i="4"/>
  <c r="T5762" i="4"/>
  <c r="S5762" i="4"/>
  <c r="U5762" i="4"/>
  <c r="X5759" i="4"/>
  <c r="Y5759" i="4"/>
  <c r="Z5759" i="4"/>
  <c r="AA5759" i="4"/>
  <c r="R5758" i="4"/>
  <c r="T5758" i="4"/>
  <c r="S5758" i="4"/>
  <c r="U5758" i="4"/>
  <c r="X5755" i="4"/>
  <c r="Y5755" i="4"/>
  <c r="Z5755" i="4"/>
  <c r="AA5755" i="4"/>
  <c r="R5754" i="4"/>
  <c r="T5754" i="4"/>
  <c r="S5754" i="4"/>
  <c r="U5754" i="4"/>
  <c r="X5751" i="4"/>
  <c r="Y5751" i="4"/>
  <c r="Z5751" i="4"/>
  <c r="AA5751" i="4"/>
  <c r="R5750" i="4"/>
  <c r="T5750" i="4"/>
  <c r="S5750" i="4"/>
  <c r="U5750" i="4"/>
  <c r="X5747" i="4"/>
  <c r="Y5747" i="4"/>
  <c r="Z5747" i="4"/>
  <c r="AA5747" i="4"/>
  <c r="R5746" i="4"/>
  <c r="T5746" i="4"/>
  <c r="S5746" i="4"/>
  <c r="U5746" i="4"/>
  <c r="X5743" i="4"/>
  <c r="Y5743" i="4"/>
  <c r="Z5743" i="4"/>
  <c r="AA5743" i="4"/>
  <c r="R5742" i="4"/>
  <c r="T5742" i="4"/>
  <c r="S5742" i="4"/>
  <c r="U5742" i="4"/>
  <c r="X5739" i="4"/>
  <c r="Y5739" i="4"/>
  <c r="Z5739" i="4"/>
  <c r="AA5739" i="4"/>
  <c r="R5738" i="4"/>
  <c r="T5738" i="4"/>
  <c r="S5738" i="4"/>
  <c r="U5738" i="4"/>
  <c r="X5735" i="4"/>
  <c r="Y5735" i="4"/>
  <c r="Z5735" i="4"/>
  <c r="AA5735" i="4"/>
  <c r="R5734" i="4"/>
  <c r="T5734" i="4"/>
  <c r="S5734" i="4"/>
  <c r="U5734" i="4"/>
  <c r="X5731" i="4"/>
  <c r="Y5731" i="4"/>
  <c r="Z5731" i="4"/>
  <c r="AA5731" i="4"/>
  <c r="R5730" i="4"/>
  <c r="T5730" i="4"/>
  <c r="S5730" i="4"/>
  <c r="U5730" i="4"/>
  <c r="X5727" i="4"/>
  <c r="Y5727" i="4"/>
  <c r="Z5727" i="4"/>
  <c r="AA5727" i="4"/>
  <c r="R5726" i="4"/>
  <c r="T5726" i="4"/>
  <c r="S5726" i="4"/>
  <c r="U5726" i="4"/>
  <c r="X5723" i="4"/>
  <c r="Y5723" i="4"/>
  <c r="Z5723" i="4"/>
  <c r="AA5723" i="4"/>
  <c r="R5722" i="4"/>
  <c r="T5722" i="4"/>
  <c r="S5722" i="4"/>
  <c r="U5722" i="4"/>
  <c r="X5719" i="4"/>
  <c r="Y5719" i="4"/>
  <c r="Z5719" i="4"/>
  <c r="AA5719" i="4"/>
  <c r="R5718" i="4"/>
  <c r="T5718" i="4"/>
  <c r="S5718" i="4"/>
  <c r="U5718" i="4"/>
  <c r="X5715" i="4"/>
  <c r="Y5715" i="4"/>
  <c r="Z5715" i="4"/>
  <c r="AA5715" i="4"/>
  <c r="R5714" i="4"/>
  <c r="T5714" i="4"/>
  <c r="S5714" i="4"/>
  <c r="U5714" i="4"/>
  <c r="X5711" i="4"/>
  <c r="Y5711" i="4"/>
  <c r="Z5711" i="4"/>
  <c r="AA5711" i="4"/>
  <c r="R5710" i="4"/>
  <c r="T5710" i="4"/>
  <c r="S5710" i="4"/>
  <c r="U5710" i="4"/>
  <c r="X5707" i="4"/>
  <c r="Y5707" i="4"/>
  <c r="Z5707" i="4"/>
  <c r="AA5707" i="4"/>
  <c r="R5706" i="4"/>
  <c r="T5706" i="4"/>
  <c r="S5706" i="4"/>
  <c r="U5706" i="4"/>
  <c r="X5703" i="4"/>
  <c r="Y5703" i="4"/>
  <c r="Z5703" i="4"/>
  <c r="AA5703" i="4"/>
  <c r="R5702" i="4"/>
  <c r="T5702" i="4"/>
  <c r="S5702" i="4"/>
  <c r="U5702" i="4"/>
  <c r="X5699" i="4"/>
  <c r="Y5699" i="4"/>
  <c r="Z5699" i="4"/>
  <c r="AA5699" i="4"/>
  <c r="R5698" i="4"/>
  <c r="T5698" i="4"/>
  <c r="S5698" i="4"/>
  <c r="U5698" i="4"/>
  <c r="X5695" i="4"/>
  <c r="Y5695" i="4"/>
  <c r="Z5695" i="4"/>
  <c r="AA5695" i="4"/>
  <c r="R5694" i="4"/>
  <c r="T5694" i="4"/>
  <c r="S5694" i="4"/>
  <c r="U5694" i="4"/>
  <c r="X5691" i="4"/>
  <c r="Y5691" i="4"/>
  <c r="Z5691" i="4"/>
  <c r="AA5691" i="4"/>
  <c r="R5690" i="4"/>
  <c r="T5690" i="4"/>
  <c r="S5690" i="4"/>
  <c r="U5690" i="4"/>
  <c r="X5687" i="4"/>
  <c r="Y5687" i="4"/>
  <c r="Z5687" i="4"/>
  <c r="AA5687" i="4"/>
  <c r="R5686" i="4"/>
  <c r="T5686" i="4"/>
  <c r="S5686" i="4"/>
  <c r="U5686" i="4"/>
  <c r="X5683" i="4"/>
  <c r="Y5683" i="4"/>
  <c r="Z5683" i="4"/>
  <c r="AA5683" i="4"/>
  <c r="R5682" i="4"/>
  <c r="T5682" i="4"/>
  <c r="S5682" i="4"/>
  <c r="U5682" i="4"/>
  <c r="X5679" i="4"/>
  <c r="Y5679" i="4"/>
  <c r="Z5679" i="4"/>
  <c r="AA5679" i="4"/>
  <c r="R5678" i="4"/>
  <c r="T5678" i="4"/>
  <c r="S5678" i="4"/>
  <c r="U5678" i="4"/>
  <c r="X5675" i="4"/>
  <c r="Y5675" i="4"/>
  <c r="Z5675" i="4"/>
  <c r="AA5675" i="4"/>
  <c r="R5674" i="4"/>
  <c r="T5674" i="4"/>
  <c r="S5674" i="4"/>
  <c r="U5674" i="4"/>
  <c r="X5671" i="4"/>
  <c r="Y5671" i="4"/>
  <c r="Z5671" i="4"/>
  <c r="AA5671" i="4"/>
  <c r="R5670" i="4"/>
  <c r="T5670" i="4"/>
  <c r="S5670" i="4"/>
  <c r="U5670" i="4"/>
  <c r="X5667" i="4"/>
  <c r="Y5667" i="4"/>
  <c r="Z5667" i="4"/>
  <c r="AA5667" i="4"/>
  <c r="R5666" i="4"/>
  <c r="T5666" i="4"/>
  <c r="S5666" i="4"/>
  <c r="U5666" i="4"/>
  <c r="X5663" i="4"/>
  <c r="Y5663" i="4"/>
  <c r="Z5663" i="4"/>
  <c r="AA5663" i="4"/>
  <c r="R5662" i="4"/>
  <c r="T5662" i="4"/>
  <c r="S5662" i="4"/>
  <c r="U5662" i="4"/>
  <c r="X5659" i="4"/>
  <c r="Y5659" i="4"/>
  <c r="Z5659" i="4"/>
  <c r="AA5659" i="4"/>
  <c r="R5658" i="4"/>
  <c r="T5658" i="4"/>
  <c r="S5658" i="4"/>
  <c r="U5658" i="4"/>
  <c r="X5655" i="4"/>
  <c r="Y5655" i="4"/>
  <c r="Z5655" i="4"/>
  <c r="AA5655" i="4"/>
  <c r="R5654" i="4"/>
  <c r="T5654" i="4"/>
  <c r="S5654" i="4"/>
  <c r="U5654" i="4"/>
  <c r="X5651" i="4"/>
  <c r="Y5651" i="4"/>
  <c r="Z5651" i="4"/>
  <c r="AA5651" i="4"/>
  <c r="R5650" i="4"/>
  <c r="T5650" i="4"/>
  <c r="S5650" i="4"/>
  <c r="U5650" i="4"/>
  <c r="X5647" i="4"/>
  <c r="Y5647" i="4"/>
  <c r="Z5647" i="4"/>
  <c r="AA5647" i="4"/>
  <c r="R5646" i="4"/>
  <c r="T5646" i="4"/>
  <c r="S5646" i="4"/>
  <c r="U5646" i="4"/>
  <c r="X5643" i="4"/>
  <c r="Y5643" i="4"/>
  <c r="Z5643" i="4"/>
  <c r="AA5643" i="4"/>
  <c r="R5642" i="4"/>
  <c r="T5642" i="4"/>
  <c r="S5642" i="4"/>
  <c r="U5642" i="4"/>
  <c r="X5639" i="4"/>
  <c r="Y5639" i="4"/>
  <c r="Z5639" i="4"/>
  <c r="AA5639" i="4"/>
  <c r="R5638" i="4"/>
  <c r="T5638" i="4"/>
  <c r="S5638" i="4"/>
  <c r="U5638" i="4"/>
  <c r="X5635" i="4"/>
  <c r="Y5635" i="4"/>
  <c r="Z5635" i="4"/>
  <c r="AA5635" i="4"/>
  <c r="R5634" i="4"/>
  <c r="T5634" i="4"/>
  <c r="S5634" i="4"/>
  <c r="U5634" i="4"/>
  <c r="X5631" i="4"/>
  <c r="Y5631" i="4"/>
  <c r="Z5631" i="4"/>
  <c r="AA5631" i="4"/>
  <c r="R5630" i="4"/>
  <c r="T5630" i="4"/>
  <c r="S5630" i="4"/>
  <c r="U5630" i="4"/>
  <c r="X5627" i="4"/>
  <c r="Y5627" i="4"/>
  <c r="Z5627" i="4"/>
  <c r="AA5627" i="4"/>
  <c r="R5626" i="4"/>
  <c r="T5626" i="4"/>
  <c r="S5626" i="4"/>
  <c r="U5626" i="4"/>
  <c r="X5623" i="4"/>
  <c r="Y5623" i="4"/>
  <c r="Z5623" i="4"/>
  <c r="AA5623" i="4"/>
  <c r="R5622" i="4"/>
  <c r="T5622" i="4"/>
  <c r="S5622" i="4"/>
  <c r="U5622" i="4"/>
  <c r="X5619" i="4"/>
  <c r="Y5619" i="4"/>
  <c r="Z5619" i="4"/>
  <c r="AA5619" i="4"/>
  <c r="R5618" i="4"/>
  <c r="T5618" i="4"/>
  <c r="S5618" i="4"/>
  <c r="U5618" i="4"/>
  <c r="X5615" i="4"/>
  <c r="Y5615" i="4"/>
  <c r="Z5615" i="4"/>
  <c r="AA5615" i="4"/>
  <c r="R5614" i="4"/>
  <c r="T5614" i="4"/>
  <c r="S5614" i="4"/>
  <c r="U5614" i="4"/>
  <c r="X5611" i="4"/>
  <c r="Y5611" i="4"/>
  <c r="Z5611" i="4"/>
  <c r="AA5611" i="4"/>
  <c r="R5610" i="4"/>
  <c r="T5610" i="4"/>
  <c r="S5610" i="4"/>
  <c r="U5610" i="4"/>
  <c r="X5607" i="4"/>
  <c r="Y5607" i="4"/>
  <c r="Z5607" i="4"/>
  <c r="AA5607" i="4"/>
  <c r="R5606" i="4"/>
  <c r="T5606" i="4"/>
  <c r="S5606" i="4"/>
  <c r="U5606" i="4"/>
  <c r="X5603" i="4"/>
  <c r="Y5603" i="4"/>
  <c r="Z5603" i="4"/>
  <c r="AA5603" i="4"/>
  <c r="R5602" i="4"/>
  <c r="T5602" i="4"/>
  <c r="S5602" i="4"/>
  <c r="U5602" i="4"/>
  <c r="X5599" i="4"/>
  <c r="Y5599" i="4"/>
  <c r="Z5599" i="4"/>
  <c r="AA5599" i="4"/>
  <c r="R5598" i="4"/>
  <c r="T5598" i="4"/>
  <c r="S5598" i="4"/>
  <c r="U5598" i="4"/>
  <c r="X5595" i="4"/>
  <c r="Y5595" i="4"/>
  <c r="Z5595" i="4"/>
  <c r="AA5595" i="4"/>
  <c r="R5594" i="4"/>
  <c r="T5594" i="4"/>
  <c r="S5594" i="4"/>
  <c r="U5594" i="4"/>
  <c r="X5591" i="4"/>
  <c r="Y5591" i="4"/>
  <c r="Z5591" i="4"/>
  <c r="AA5591" i="4"/>
  <c r="R5590" i="4"/>
  <c r="T5590" i="4"/>
  <c r="S5590" i="4"/>
  <c r="U5590" i="4"/>
  <c r="X5587" i="4"/>
  <c r="Y5587" i="4"/>
  <c r="Z5587" i="4"/>
  <c r="AA5587" i="4"/>
  <c r="R5586" i="4"/>
  <c r="T5586" i="4"/>
  <c r="S5586" i="4"/>
  <c r="U5586" i="4"/>
  <c r="X5583" i="4"/>
  <c r="Y5583" i="4"/>
  <c r="Z5583" i="4"/>
  <c r="AA5583" i="4"/>
  <c r="R5582" i="4"/>
  <c r="T5582" i="4"/>
  <c r="S5582" i="4"/>
  <c r="U5582" i="4"/>
  <c r="X5579" i="4"/>
  <c r="Y5579" i="4"/>
  <c r="Z5579" i="4"/>
  <c r="AA5579" i="4"/>
  <c r="R5578" i="4"/>
  <c r="T5578" i="4"/>
  <c r="S5578" i="4"/>
  <c r="U5578" i="4"/>
  <c r="X5575" i="4"/>
  <c r="Y5575" i="4"/>
  <c r="Z5575" i="4"/>
  <c r="AA5575" i="4"/>
  <c r="R5574" i="4"/>
  <c r="T5574" i="4"/>
  <c r="S5574" i="4"/>
  <c r="U5574" i="4"/>
  <c r="X5571" i="4"/>
  <c r="Y5571" i="4"/>
  <c r="Z5571" i="4"/>
  <c r="AA5571" i="4"/>
  <c r="R5570" i="4"/>
  <c r="T5570" i="4"/>
  <c r="S5570" i="4"/>
  <c r="U5570" i="4"/>
  <c r="X5567" i="4"/>
  <c r="Y5567" i="4"/>
  <c r="Z5567" i="4"/>
  <c r="AA5567" i="4"/>
  <c r="R5566" i="4"/>
  <c r="T5566" i="4"/>
  <c r="S5566" i="4"/>
  <c r="U5566" i="4"/>
  <c r="X5563" i="4"/>
  <c r="Y5563" i="4"/>
  <c r="Z5563" i="4"/>
  <c r="AA5563" i="4"/>
  <c r="R5562" i="4"/>
  <c r="T5562" i="4"/>
  <c r="S5562" i="4"/>
  <c r="U5562" i="4"/>
  <c r="X5559" i="4"/>
  <c r="Y5559" i="4"/>
  <c r="Z5559" i="4"/>
  <c r="AA5559" i="4"/>
  <c r="R5558" i="4"/>
  <c r="T5558" i="4"/>
  <c r="S5558" i="4"/>
  <c r="U5558" i="4"/>
  <c r="X5555" i="4"/>
  <c r="Y5555" i="4"/>
  <c r="Z5555" i="4"/>
  <c r="AA5555" i="4"/>
  <c r="R5554" i="4"/>
  <c r="T5554" i="4"/>
  <c r="S5554" i="4"/>
  <c r="U5554" i="4"/>
  <c r="X5551" i="4"/>
  <c r="Y5551" i="4"/>
  <c r="Z5551" i="4"/>
  <c r="AA5551" i="4"/>
  <c r="R5550" i="4"/>
  <c r="T5550" i="4"/>
  <c r="S5550" i="4"/>
  <c r="U5550" i="4"/>
  <c r="X5547" i="4"/>
  <c r="Y5547" i="4"/>
  <c r="Z5547" i="4"/>
  <c r="AA5547" i="4"/>
  <c r="R5546" i="4"/>
  <c r="T5546" i="4"/>
  <c r="S5546" i="4"/>
  <c r="U5546" i="4"/>
  <c r="X5543" i="4"/>
  <c r="Y5543" i="4"/>
  <c r="Z5543" i="4"/>
  <c r="AA5543" i="4"/>
  <c r="R5542" i="4"/>
  <c r="T5542" i="4"/>
  <c r="S5542" i="4"/>
  <c r="U5542" i="4"/>
  <c r="X5539" i="4"/>
  <c r="Y5539" i="4"/>
  <c r="Z5539" i="4"/>
  <c r="AA5539" i="4"/>
  <c r="R5538" i="4"/>
  <c r="T5538" i="4"/>
  <c r="S5538" i="4"/>
  <c r="U5538" i="4"/>
  <c r="X5535" i="4"/>
  <c r="Y5535" i="4"/>
  <c r="Z5535" i="4"/>
  <c r="AA5535" i="4"/>
  <c r="R5534" i="4"/>
  <c r="T5534" i="4"/>
  <c r="S5534" i="4"/>
  <c r="U5534" i="4"/>
  <c r="X5531" i="4"/>
  <c r="Y5531" i="4"/>
  <c r="Z5531" i="4"/>
  <c r="AA5531" i="4"/>
  <c r="R5530" i="4"/>
  <c r="T5530" i="4"/>
  <c r="S5530" i="4"/>
  <c r="U5530" i="4"/>
  <c r="X5527" i="4"/>
  <c r="Y5527" i="4"/>
  <c r="Z5527" i="4"/>
  <c r="AA5527" i="4"/>
  <c r="R5526" i="4"/>
  <c r="T5526" i="4"/>
  <c r="S5526" i="4"/>
  <c r="U5526" i="4"/>
  <c r="X5523" i="4"/>
  <c r="Y5523" i="4"/>
  <c r="Z5523" i="4"/>
  <c r="AA5523" i="4"/>
  <c r="R5522" i="4"/>
  <c r="T5522" i="4"/>
  <c r="S5522" i="4"/>
  <c r="U5522" i="4"/>
  <c r="X5519" i="4"/>
  <c r="Y5519" i="4"/>
  <c r="Z5519" i="4"/>
  <c r="AA5519" i="4"/>
  <c r="R5518" i="4"/>
  <c r="T5518" i="4"/>
  <c r="S5518" i="4"/>
  <c r="U5518" i="4"/>
  <c r="X5515" i="4"/>
  <c r="Y5515" i="4"/>
  <c r="Z5515" i="4"/>
  <c r="AA5515" i="4"/>
  <c r="R5514" i="4"/>
  <c r="T5514" i="4"/>
  <c r="S5514" i="4"/>
  <c r="U5514" i="4"/>
  <c r="X5511" i="4"/>
  <c r="Y5511" i="4"/>
  <c r="Z5511" i="4"/>
  <c r="AA5511" i="4"/>
  <c r="R5510" i="4"/>
  <c r="T5510" i="4"/>
  <c r="S5510" i="4"/>
  <c r="U5510" i="4"/>
  <c r="X5507" i="4"/>
  <c r="Y5507" i="4"/>
  <c r="Z5507" i="4"/>
  <c r="AA5507" i="4"/>
  <c r="R5506" i="4"/>
  <c r="T5506" i="4"/>
  <c r="S5506" i="4"/>
  <c r="U5506" i="4"/>
  <c r="X5503" i="4"/>
  <c r="Y5503" i="4"/>
  <c r="Z5503" i="4"/>
  <c r="AA5503" i="4"/>
  <c r="R5502" i="4"/>
  <c r="T5502" i="4"/>
  <c r="S5502" i="4"/>
  <c r="U5502" i="4"/>
  <c r="X5499" i="4"/>
  <c r="Y5499" i="4"/>
  <c r="Z5499" i="4"/>
  <c r="AA5499" i="4"/>
  <c r="R5498" i="4"/>
  <c r="T5498" i="4"/>
  <c r="S5498" i="4"/>
  <c r="U5498" i="4"/>
  <c r="X5495" i="4"/>
  <c r="Y5495" i="4"/>
  <c r="Z5495" i="4"/>
  <c r="AA5495" i="4"/>
  <c r="R5494" i="4"/>
  <c r="T5494" i="4"/>
  <c r="S5494" i="4"/>
  <c r="U5494" i="4"/>
  <c r="X5491" i="4"/>
  <c r="Y5491" i="4"/>
  <c r="Z5491" i="4"/>
  <c r="AA5491" i="4"/>
  <c r="R5490" i="4"/>
  <c r="T5490" i="4"/>
  <c r="S5490" i="4"/>
  <c r="U5490" i="4"/>
  <c r="X5487" i="4"/>
  <c r="Y5487" i="4"/>
  <c r="Z5487" i="4"/>
  <c r="AA5487" i="4"/>
  <c r="R5486" i="4"/>
  <c r="T5486" i="4"/>
  <c r="S5486" i="4"/>
  <c r="U5486" i="4"/>
  <c r="X5483" i="4"/>
  <c r="Y5483" i="4"/>
  <c r="Z5483" i="4"/>
  <c r="AA5483" i="4"/>
  <c r="R5482" i="4"/>
  <c r="T5482" i="4"/>
  <c r="S5482" i="4"/>
  <c r="U5482" i="4"/>
  <c r="X5479" i="4"/>
  <c r="Y5479" i="4"/>
  <c r="Z5479" i="4"/>
  <c r="AA5479" i="4"/>
  <c r="R5478" i="4"/>
  <c r="T5478" i="4"/>
  <c r="S5478" i="4"/>
  <c r="U5478" i="4"/>
  <c r="X5475" i="4"/>
  <c r="Y5475" i="4"/>
  <c r="Z5475" i="4"/>
  <c r="AA5475" i="4"/>
  <c r="R5474" i="4"/>
  <c r="T5474" i="4"/>
  <c r="S5474" i="4"/>
  <c r="U5474" i="4"/>
  <c r="X5471" i="4"/>
  <c r="Y5471" i="4"/>
  <c r="Z5471" i="4"/>
  <c r="AA5471" i="4"/>
  <c r="R5470" i="4"/>
  <c r="T5470" i="4"/>
  <c r="S5470" i="4"/>
  <c r="U5470" i="4"/>
  <c r="X5467" i="4"/>
  <c r="Y5467" i="4"/>
  <c r="Z5467" i="4"/>
  <c r="AA5467" i="4"/>
  <c r="R5466" i="4"/>
  <c r="T5466" i="4"/>
  <c r="S5466" i="4"/>
  <c r="U5466" i="4"/>
  <c r="X5463" i="4"/>
  <c r="Y5463" i="4"/>
  <c r="Z5463" i="4"/>
  <c r="AA5463" i="4"/>
  <c r="R5462" i="4"/>
  <c r="T5462" i="4"/>
  <c r="S5462" i="4"/>
  <c r="U5462" i="4"/>
  <c r="X5459" i="4"/>
  <c r="Y5459" i="4"/>
  <c r="Z5459" i="4"/>
  <c r="AA5459" i="4"/>
  <c r="R5458" i="4"/>
  <c r="T5458" i="4"/>
  <c r="S5458" i="4"/>
  <c r="U5458" i="4"/>
  <c r="X5455" i="4"/>
  <c r="Y5455" i="4"/>
  <c r="Z5455" i="4"/>
  <c r="AA5455" i="4"/>
  <c r="R5454" i="4"/>
  <c r="T5454" i="4"/>
  <c r="S5454" i="4"/>
  <c r="U5454" i="4"/>
  <c r="X5451" i="4"/>
  <c r="Y5451" i="4"/>
  <c r="Z5451" i="4"/>
  <c r="AA5451" i="4"/>
  <c r="R5450" i="4"/>
  <c r="T5450" i="4"/>
  <c r="S5450" i="4"/>
  <c r="U5450" i="4"/>
  <c r="X5447" i="4"/>
  <c r="Y5447" i="4"/>
  <c r="Z5447" i="4"/>
  <c r="AA5447" i="4"/>
  <c r="R5446" i="4"/>
  <c r="T5446" i="4"/>
  <c r="S5446" i="4"/>
  <c r="U5446" i="4"/>
  <c r="X5443" i="4"/>
  <c r="Y5443" i="4"/>
  <c r="Z5443" i="4"/>
  <c r="AA5443" i="4"/>
  <c r="R5442" i="4"/>
  <c r="T5442" i="4"/>
  <c r="S5442" i="4"/>
  <c r="U5442" i="4"/>
  <c r="X5439" i="4"/>
  <c r="Y5439" i="4"/>
  <c r="Z5439" i="4"/>
  <c r="AA5439" i="4"/>
  <c r="R5438" i="4"/>
  <c r="T5438" i="4"/>
  <c r="S5438" i="4"/>
  <c r="U5438" i="4"/>
  <c r="X5435" i="4"/>
  <c r="Y5435" i="4"/>
  <c r="Z5435" i="4"/>
  <c r="AA5435" i="4"/>
  <c r="R5434" i="4"/>
  <c r="T5434" i="4"/>
  <c r="S5434" i="4"/>
  <c r="U5434" i="4"/>
  <c r="X5431" i="4"/>
  <c r="Y5431" i="4"/>
  <c r="Z5431" i="4"/>
  <c r="AA5431" i="4"/>
  <c r="R5430" i="4"/>
  <c r="T5430" i="4"/>
  <c r="S5430" i="4"/>
  <c r="U5430" i="4"/>
  <c r="X5427" i="4"/>
  <c r="Y5427" i="4"/>
  <c r="Z5427" i="4"/>
  <c r="AA5427" i="4"/>
  <c r="R5426" i="4"/>
  <c r="T5426" i="4"/>
  <c r="S5426" i="4"/>
  <c r="U5426" i="4"/>
  <c r="X5423" i="4"/>
  <c r="Y5423" i="4"/>
  <c r="Z5423" i="4"/>
  <c r="AA5423" i="4"/>
  <c r="R5422" i="4"/>
  <c r="T5422" i="4"/>
  <c r="S5422" i="4"/>
  <c r="U5422" i="4"/>
  <c r="X5419" i="4"/>
  <c r="Y5419" i="4"/>
  <c r="Z5419" i="4"/>
  <c r="AA5419" i="4"/>
  <c r="R5418" i="4"/>
  <c r="T5418" i="4"/>
  <c r="S5418" i="4"/>
  <c r="U5418" i="4"/>
  <c r="X5415" i="4"/>
  <c r="Y5415" i="4"/>
  <c r="Z5415" i="4"/>
  <c r="AA5415" i="4"/>
  <c r="R5414" i="4"/>
  <c r="T5414" i="4"/>
  <c r="S5414" i="4"/>
  <c r="U5414" i="4"/>
  <c r="X5411" i="4"/>
  <c r="Y5411" i="4"/>
  <c r="Z5411" i="4"/>
  <c r="AA5411" i="4"/>
  <c r="R5410" i="4"/>
  <c r="T5410" i="4"/>
  <c r="S5410" i="4"/>
  <c r="U5410" i="4"/>
  <c r="X5407" i="4"/>
  <c r="Y5407" i="4"/>
  <c r="Z5407" i="4"/>
  <c r="AA5407" i="4"/>
  <c r="R5406" i="4"/>
  <c r="T5406" i="4"/>
  <c r="S5406" i="4"/>
  <c r="U5406" i="4"/>
  <c r="X5403" i="4"/>
  <c r="Y5403" i="4"/>
  <c r="Z5403" i="4"/>
  <c r="AA5403" i="4"/>
  <c r="R5402" i="4"/>
  <c r="T5402" i="4"/>
  <c r="S5402" i="4"/>
  <c r="U5402" i="4"/>
  <c r="X5399" i="4"/>
  <c r="Y5399" i="4"/>
  <c r="Z5399" i="4"/>
  <c r="AA5399" i="4"/>
  <c r="R5398" i="4"/>
  <c r="T5398" i="4"/>
  <c r="S5398" i="4"/>
  <c r="U5398" i="4"/>
  <c r="X5395" i="4"/>
  <c r="Y5395" i="4"/>
  <c r="Z5395" i="4"/>
  <c r="AA5395" i="4"/>
  <c r="R5394" i="4"/>
  <c r="T5394" i="4"/>
  <c r="S5394" i="4"/>
  <c r="U5394" i="4"/>
  <c r="X5391" i="4"/>
  <c r="Y5391" i="4"/>
  <c r="Z5391" i="4"/>
  <c r="AA5391" i="4"/>
  <c r="R5390" i="4"/>
  <c r="T5390" i="4"/>
  <c r="S5390" i="4"/>
  <c r="U5390" i="4"/>
  <c r="X5387" i="4"/>
  <c r="Y5387" i="4"/>
  <c r="Z5387" i="4"/>
  <c r="AA5387" i="4"/>
  <c r="R5386" i="4"/>
  <c r="T5386" i="4"/>
  <c r="S5386" i="4"/>
  <c r="U5386" i="4"/>
  <c r="X5383" i="4"/>
  <c r="Y5383" i="4"/>
  <c r="Z5383" i="4"/>
  <c r="AA5383" i="4"/>
  <c r="R5382" i="4"/>
  <c r="T5382" i="4"/>
  <c r="S5382" i="4"/>
  <c r="U5382" i="4"/>
  <c r="X5379" i="4"/>
  <c r="Y5379" i="4"/>
  <c r="Z5379" i="4"/>
  <c r="AA5379" i="4"/>
  <c r="R5378" i="4"/>
  <c r="T5378" i="4"/>
  <c r="S5378" i="4"/>
  <c r="U5378" i="4"/>
  <c r="X5375" i="4"/>
  <c r="Y5375" i="4"/>
  <c r="Z5375" i="4"/>
  <c r="AA5375" i="4"/>
  <c r="R5374" i="4"/>
  <c r="T5374" i="4"/>
  <c r="S5374" i="4"/>
  <c r="U5374" i="4"/>
  <c r="X5371" i="4"/>
  <c r="Y5371" i="4"/>
  <c r="Z5371" i="4"/>
  <c r="AA5371" i="4"/>
  <c r="R5370" i="4"/>
  <c r="T5370" i="4"/>
  <c r="S5370" i="4"/>
  <c r="U5370" i="4"/>
  <c r="X5367" i="4"/>
  <c r="Y5367" i="4"/>
  <c r="Z5367" i="4"/>
  <c r="AA5367" i="4"/>
  <c r="R5366" i="4"/>
  <c r="T5366" i="4"/>
  <c r="S5366" i="4"/>
  <c r="U5366" i="4"/>
  <c r="X5363" i="4"/>
  <c r="Y5363" i="4"/>
  <c r="Z5363" i="4"/>
  <c r="AA5363" i="4"/>
  <c r="R5362" i="4"/>
  <c r="T5362" i="4"/>
  <c r="S5362" i="4"/>
  <c r="U5362" i="4"/>
  <c r="X5359" i="4"/>
  <c r="Y5359" i="4"/>
  <c r="Z5359" i="4"/>
  <c r="AA5359" i="4"/>
  <c r="R5358" i="4"/>
  <c r="T5358" i="4"/>
  <c r="S5358" i="4"/>
  <c r="U5358" i="4"/>
  <c r="X5355" i="4"/>
  <c r="Y5355" i="4"/>
  <c r="Z5355" i="4"/>
  <c r="AA5355" i="4"/>
  <c r="R5354" i="4"/>
  <c r="T5354" i="4"/>
  <c r="S5354" i="4"/>
  <c r="U5354" i="4"/>
  <c r="X5351" i="4"/>
  <c r="Y5351" i="4"/>
  <c r="Z5351" i="4"/>
  <c r="AA5351" i="4"/>
  <c r="R5350" i="4"/>
  <c r="T5350" i="4"/>
  <c r="S5350" i="4"/>
  <c r="U5350" i="4"/>
  <c r="X5347" i="4"/>
  <c r="Y5347" i="4"/>
  <c r="Z5347" i="4"/>
  <c r="AA5347" i="4"/>
  <c r="R5346" i="4"/>
  <c r="T5346" i="4"/>
  <c r="S5346" i="4"/>
  <c r="U5346" i="4"/>
  <c r="X5343" i="4"/>
  <c r="Y5343" i="4"/>
  <c r="Z5343" i="4"/>
  <c r="AA5343" i="4"/>
  <c r="R5342" i="4"/>
  <c r="T5342" i="4"/>
  <c r="S5342" i="4"/>
  <c r="U5342" i="4"/>
  <c r="X5339" i="4"/>
  <c r="Y5339" i="4"/>
  <c r="Z5339" i="4"/>
  <c r="AA5339" i="4"/>
  <c r="R5338" i="4"/>
  <c r="T5338" i="4"/>
  <c r="S5338" i="4"/>
  <c r="U5338" i="4"/>
  <c r="X5335" i="4"/>
  <c r="Y5335" i="4"/>
  <c r="Z5335" i="4"/>
  <c r="AA5335" i="4"/>
  <c r="R5334" i="4"/>
  <c r="T5334" i="4"/>
  <c r="S5334" i="4"/>
  <c r="U5334" i="4"/>
  <c r="X5331" i="4"/>
  <c r="Y5331" i="4"/>
  <c r="Z5331" i="4"/>
  <c r="AA5331" i="4"/>
  <c r="R5330" i="4"/>
  <c r="T5330" i="4"/>
  <c r="S5330" i="4"/>
  <c r="U5330" i="4"/>
  <c r="X5327" i="4"/>
  <c r="Y5327" i="4"/>
  <c r="Z5327" i="4"/>
  <c r="AA5327" i="4"/>
  <c r="R5326" i="4"/>
  <c r="T5326" i="4"/>
  <c r="S5326" i="4"/>
  <c r="U5326" i="4"/>
  <c r="X5323" i="4"/>
  <c r="Y5323" i="4"/>
  <c r="Z5323" i="4"/>
  <c r="AA5323" i="4"/>
  <c r="R5322" i="4"/>
  <c r="T5322" i="4"/>
  <c r="S5322" i="4"/>
  <c r="U5322" i="4"/>
  <c r="X5319" i="4"/>
  <c r="Y5319" i="4"/>
  <c r="Z5319" i="4"/>
  <c r="AA5319" i="4"/>
  <c r="R5318" i="4"/>
  <c r="T5318" i="4"/>
  <c r="S5318" i="4"/>
  <c r="U5318" i="4"/>
  <c r="X5315" i="4"/>
  <c r="Y5315" i="4"/>
  <c r="Z5315" i="4"/>
  <c r="AA5315" i="4"/>
  <c r="R5314" i="4"/>
  <c r="T5314" i="4"/>
  <c r="S5314" i="4"/>
  <c r="U5314" i="4"/>
  <c r="X5311" i="4"/>
  <c r="Y5311" i="4"/>
  <c r="Z5311" i="4"/>
  <c r="AA5311" i="4"/>
  <c r="R5310" i="4"/>
  <c r="T5310" i="4"/>
  <c r="S5310" i="4"/>
  <c r="U5310" i="4"/>
  <c r="X5307" i="4"/>
  <c r="Y5307" i="4"/>
  <c r="Z5307" i="4"/>
  <c r="AA5307" i="4"/>
  <c r="R5306" i="4"/>
  <c r="T5306" i="4"/>
  <c r="S5306" i="4"/>
  <c r="U5306" i="4"/>
  <c r="X5303" i="4"/>
  <c r="Y5303" i="4"/>
  <c r="Z5303" i="4"/>
  <c r="AA5303" i="4"/>
  <c r="R5302" i="4"/>
  <c r="T5302" i="4"/>
  <c r="S5302" i="4"/>
  <c r="U5302" i="4"/>
  <c r="X5299" i="4"/>
  <c r="Y5299" i="4"/>
  <c r="Z5299" i="4"/>
  <c r="AA5299" i="4"/>
  <c r="R5298" i="4"/>
  <c r="T5298" i="4"/>
  <c r="S5298" i="4"/>
  <c r="U5298" i="4"/>
  <c r="X5295" i="4"/>
  <c r="Y5295" i="4"/>
  <c r="Z5295" i="4"/>
  <c r="AA5295" i="4"/>
  <c r="R5294" i="4"/>
  <c r="T5294" i="4"/>
  <c r="S5294" i="4"/>
  <c r="U5294" i="4"/>
  <c r="X5291" i="4"/>
  <c r="Y5291" i="4"/>
  <c r="Z5291" i="4"/>
  <c r="AA5291" i="4"/>
  <c r="R5290" i="4"/>
  <c r="T5290" i="4"/>
  <c r="S5290" i="4"/>
  <c r="U5290" i="4"/>
  <c r="X5287" i="4"/>
  <c r="Y5287" i="4"/>
  <c r="Z5287" i="4"/>
  <c r="AA5287" i="4"/>
  <c r="R5286" i="4"/>
  <c r="T5286" i="4"/>
  <c r="S5286" i="4"/>
  <c r="U5286" i="4"/>
  <c r="X5283" i="4"/>
  <c r="Y5283" i="4"/>
  <c r="Z5283" i="4"/>
  <c r="AA5283" i="4"/>
  <c r="R5282" i="4"/>
  <c r="T5282" i="4"/>
  <c r="S5282" i="4"/>
  <c r="U5282" i="4"/>
  <c r="X5279" i="4"/>
  <c r="Y5279" i="4"/>
  <c r="Z5279" i="4"/>
  <c r="AA5279" i="4"/>
  <c r="R5278" i="4"/>
  <c r="T5278" i="4"/>
  <c r="S5278" i="4"/>
  <c r="U5278" i="4"/>
  <c r="X5275" i="4"/>
  <c r="Y5275" i="4"/>
  <c r="Z5275" i="4"/>
  <c r="AA5275" i="4"/>
  <c r="R5274" i="4"/>
  <c r="T5274" i="4"/>
  <c r="S5274" i="4"/>
  <c r="U5274" i="4"/>
  <c r="X5271" i="4"/>
  <c r="Y5271" i="4"/>
  <c r="Z5271" i="4"/>
  <c r="AA5271" i="4"/>
  <c r="R5270" i="4"/>
  <c r="T5270" i="4"/>
  <c r="S5270" i="4"/>
  <c r="U5270" i="4"/>
  <c r="X5267" i="4"/>
  <c r="Y5267" i="4"/>
  <c r="Z5267" i="4"/>
  <c r="AA5267" i="4"/>
  <c r="R5266" i="4"/>
  <c r="T5266" i="4"/>
  <c r="S5266" i="4"/>
  <c r="U5266" i="4"/>
  <c r="X5263" i="4"/>
  <c r="Y5263" i="4"/>
  <c r="Z5263" i="4"/>
  <c r="AA5263" i="4"/>
  <c r="R5262" i="4"/>
  <c r="T5262" i="4"/>
  <c r="S5262" i="4"/>
  <c r="U5262" i="4"/>
  <c r="X5259" i="4"/>
  <c r="Y5259" i="4"/>
  <c r="Z5259" i="4"/>
  <c r="AA5259" i="4"/>
  <c r="R5258" i="4"/>
  <c r="T5258" i="4"/>
  <c r="S5258" i="4"/>
  <c r="U5258" i="4"/>
  <c r="X5255" i="4"/>
  <c r="Y5255" i="4"/>
  <c r="Z5255" i="4"/>
  <c r="AA5255" i="4"/>
  <c r="R5254" i="4"/>
  <c r="T5254" i="4"/>
  <c r="S5254" i="4"/>
  <c r="U5254" i="4"/>
  <c r="X5251" i="4"/>
  <c r="Y5251" i="4"/>
  <c r="Z5251" i="4"/>
  <c r="AA5251" i="4"/>
  <c r="R5250" i="4"/>
  <c r="T5250" i="4"/>
  <c r="S5250" i="4"/>
  <c r="U5250" i="4"/>
  <c r="X5247" i="4"/>
  <c r="Y5247" i="4"/>
  <c r="Z5247" i="4"/>
  <c r="AA5247" i="4"/>
  <c r="R5246" i="4"/>
  <c r="T5246" i="4"/>
  <c r="S5246" i="4"/>
  <c r="U5246" i="4"/>
  <c r="X5243" i="4"/>
  <c r="Y5243" i="4"/>
  <c r="Z5243" i="4"/>
  <c r="AA5243" i="4"/>
  <c r="R5242" i="4"/>
  <c r="T5242" i="4"/>
  <c r="S5242" i="4"/>
  <c r="U5242" i="4"/>
  <c r="X5239" i="4"/>
  <c r="Y5239" i="4"/>
  <c r="Z5239" i="4"/>
  <c r="AA5239" i="4"/>
  <c r="R5238" i="4"/>
  <c r="T5238" i="4"/>
  <c r="S5238" i="4"/>
  <c r="U5238" i="4"/>
  <c r="X5235" i="4"/>
  <c r="Y5235" i="4"/>
  <c r="Z5235" i="4"/>
  <c r="AA5235" i="4"/>
  <c r="R5234" i="4"/>
  <c r="T5234" i="4"/>
  <c r="S5234" i="4"/>
  <c r="U5234" i="4"/>
  <c r="X5231" i="4"/>
  <c r="Y5231" i="4"/>
  <c r="Z5231" i="4"/>
  <c r="AA5231" i="4"/>
  <c r="R5230" i="4"/>
  <c r="T5230" i="4"/>
  <c r="S5230" i="4"/>
  <c r="U5230" i="4"/>
  <c r="X5227" i="4"/>
  <c r="Y5227" i="4"/>
  <c r="Z5227" i="4"/>
  <c r="AA5227" i="4"/>
  <c r="R5226" i="4"/>
  <c r="T5226" i="4"/>
  <c r="S5226" i="4"/>
  <c r="U5226" i="4"/>
  <c r="X5223" i="4"/>
  <c r="Y5223" i="4"/>
  <c r="Z5223" i="4"/>
  <c r="AA5223" i="4"/>
  <c r="R5222" i="4"/>
  <c r="T5222" i="4"/>
  <c r="S5222" i="4"/>
  <c r="U5222" i="4"/>
  <c r="X5219" i="4"/>
  <c r="Y5219" i="4"/>
  <c r="Z5219" i="4"/>
  <c r="AA5219" i="4"/>
  <c r="R5218" i="4"/>
  <c r="T5218" i="4"/>
  <c r="S5218" i="4"/>
  <c r="U5218" i="4"/>
  <c r="X5215" i="4"/>
  <c r="Y5215" i="4"/>
  <c r="Z5215" i="4"/>
  <c r="AA5215" i="4"/>
  <c r="R5214" i="4"/>
  <c r="T5214" i="4"/>
  <c r="S5214" i="4"/>
  <c r="U5214" i="4"/>
  <c r="X5211" i="4"/>
  <c r="Y5211" i="4"/>
  <c r="Z5211" i="4"/>
  <c r="AA5211" i="4"/>
  <c r="R5210" i="4"/>
  <c r="T5210" i="4"/>
  <c r="S5210" i="4"/>
  <c r="U5210" i="4"/>
  <c r="X5207" i="4"/>
  <c r="Y5207" i="4"/>
  <c r="Z5207" i="4"/>
  <c r="AA5207" i="4"/>
  <c r="R5206" i="4"/>
  <c r="T5206" i="4"/>
  <c r="S5206" i="4"/>
  <c r="U5206" i="4"/>
  <c r="X5203" i="4"/>
  <c r="Y5203" i="4"/>
  <c r="Z5203" i="4"/>
  <c r="AA5203" i="4"/>
  <c r="R5202" i="4"/>
  <c r="T5202" i="4"/>
  <c r="S5202" i="4"/>
  <c r="U5202" i="4"/>
  <c r="X5199" i="4"/>
  <c r="Y5199" i="4"/>
  <c r="Z5199" i="4"/>
  <c r="AA5199" i="4"/>
  <c r="R5198" i="4"/>
  <c r="T5198" i="4"/>
  <c r="S5198" i="4"/>
  <c r="U5198" i="4"/>
  <c r="X5195" i="4"/>
  <c r="Y5195" i="4"/>
  <c r="Z5195" i="4"/>
  <c r="AA5195" i="4"/>
  <c r="R5194" i="4"/>
  <c r="T5194" i="4"/>
  <c r="S5194" i="4"/>
  <c r="U5194" i="4"/>
  <c r="X5191" i="4"/>
  <c r="Y5191" i="4"/>
  <c r="Z5191" i="4"/>
  <c r="AA5191" i="4"/>
  <c r="R5190" i="4"/>
  <c r="T5190" i="4"/>
  <c r="S5190" i="4"/>
  <c r="U5190" i="4"/>
  <c r="X5187" i="4"/>
  <c r="Y5187" i="4"/>
  <c r="Z5187" i="4"/>
  <c r="AA5187" i="4"/>
  <c r="R5186" i="4"/>
  <c r="T5186" i="4"/>
  <c r="S5186" i="4"/>
  <c r="U5186" i="4"/>
  <c r="X5183" i="4"/>
  <c r="Y5183" i="4"/>
  <c r="Z5183" i="4"/>
  <c r="AA5183" i="4"/>
  <c r="R5182" i="4"/>
  <c r="T5182" i="4"/>
  <c r="S5182" i="4"/>
  <c r="U5182" i="4"/>
  <c r="X5179" i="4"/>
  <c r="Y5179" i="4"/>
  <c r="Z5179" i="4"/>
  <c r="AA5179" i="4"/>
  <c r="R5178" i="4"/>
  <c r="T5178" i="4"/>
  <c r="S5178" i="4"/>
  <c r="U5178" i="4"/>
  <c r="X5175" i="4"/>
  <c r="Y5175" i="4"/>
  <c r="Z5175" i="4"/>
  <c r="AA5175" i="4"/>
  <c r="R5174" i="4"/>
  <c r="T5174" i="4"/>
  <c r="S5174" i="4"/>
  <c r="U5174" i="4"/>
  <c r="X5171" i="4"/>
  <c r="Y5171" i="4"/>
  <c r="Z5171" i="4"/>
  <c r="AA5171" i="4"/>
  <c r="R5170" i="4"/>
  <c r="T5170" i="4"/>
  <c r="S5170" i="4"/>
  <c r="U5170" i="4"/>
  <c r="X5167" i="4"/>
  <c r="Y5167" i="4"/>
  <c r="Z5167" i="4"/>
  <c r="AA5167" i="4"/>
  <c r="R5166" i="4"/>
  <c r="T5166" i="4"/>
  <c r="S5166" i="4"/>
  <c r="U5166" i="4"/>
  <c r="X5163" i="4"/>
  <c r="Y5163" i="4"/>
  <c r="Z5163" i="4"/>
  <c r="AA5163" i="4"/>
  <c r="R5162" i="4"/>
  <c r="T5162" i="4"/>
  <c r="S5162" i="4"/>
  <c r="U5162" i="4"/>
  <c r="X5159" i="4"/>
  <c r="Y5159" i="4"/>
  <c r="Z5159" i="4"/>
  <c r="AA5159" i="4"/>
  <c r="R5158" i="4"/>
  <c r="T5158" i="4"/>
  <c r="S5158" i="4"/>
  <c r="U5158" i="4"/>
  <c r="X5155" i="4"/>
  <c r="Y5155" i="4"/>
  <c r="Z5155" i="4"/>
  <c r="AA5155" i="4"/>
  <c r="R5154" i="4"/>
  <c r="T5154" i="4"/>
  <c r="S5154" i="4"/>
  <c r="U5154" i="4"/>
  <c r="X5151" i="4"/>
  <c r="Y5151" i="4"/>
  <c r="Z5151" i="4"/>
  <c r="AA5151" i="4"/>
  <c r="R5150" i="4"/>
  <c r="T5150" i="4"/>
  <c r="S5150" i="4"/>
  <c r="U5150" i="4"/>
  <c r="X5147" i="4"/>
  <c r="Y5147" i="4"/>
  <c r="Z5147" i="4"/>
  <c r="AA5147" i="4"/>
  <c r="R5146" i="4"/>
  <c r="T5146" i="4"/>
  <c r="S5146" i="4"/>
  <c r="U5146" i="4"/>
  <c r="X5143" i="4"/>
  <c r="Y5143" i="4"/>
  <c r="Z5143" i="4"/>
  <c r="AA5143" i="4"/>
  <c r="R5142" i="4"/>
  <c r="T5142" i="4"/>
  <c r="S5142" i="4"/>
  <c r="U5142" i="4"/>
  <c r="X5139" i="4"/>
  <c r="Y5139" i="4"/>
  <c r="Z5139" i="4"/>
  <c r="AA5139" i="4"/>
  <c r="R5138" i="4"/>
  <c r="T5138" i="4"/>
  <c r="S5138" i="4"/>
  <c r="U5138" i="4"/>
  <c r="X5135" i="4"/>
  <c r="Y5135" i="4"/>
  <c r="Z5135" i="4"/>
  <c r="AA5135" i="4"/>
  <c r="R5134" i="4"/>
  <c r="T5134" i="4"/>
  <c r="S5134" i="4"/>
  <c r="U5134" i="4"/>
  <c r="X5131" i="4"/>
  <c r="Y5131" i="4"/>
  <c r="Z5131" i="4"/>
  <c r="AA5131" i="4"/>
  <c r="R5130" i="4"/>
  <c r="T5130" i="4"/>
  <c r="S5130" i="4"/>
  <c r="U5130" i="4"/>
  <c r="X5127" i="4"/>
  <c r="Y5127" i="4"/>
  <c r="Z5127" i="4"/>
  <c r="AA5127" i="4"/>
  <c r="R5126" i="4"/>
  <c r="T5126" i="4"/>
  <c r="S5126" i="4"/>
  <c r="U5126" i="4"/>
  <c r="X5123" i="4"/>
  <c r="Y5123" i="4"/>
  <c r="Z5123" i="4"/>
  <c r="AA5123" i="4"/>
  <c r="R5122" i="4"/>
  <c r="T5122" i="4"/>
  <c r="S5122" i="4"/>
  <c r="U5122" i="4"/>
  <c r="X5119" i="4"/>
  <c r="Y5119" i="4"/>
  <c r="Z5119" i="4"/>
  <c r="AA5119" i="4"/>
  <c r="R5118" i="4"/>
  <c r="T5118" i="4"/>
  <c r="S5118" i="4"/>
  <c r="U5118" i="4"/>
  <c r="X5115" i="4"/>
  <c r="Y5115" i="4"/>
  <c r="Z5115" i="4"/>
  <c r="AA5115" i="4"/>
  <c r="R5114" i="4"/>
  <c r="T5114" i="4"/>
  <c r="S5114" i="4"/>
  <c r="U5114" i="4"/>
  <c r="X5111" i="4"/>
  <c r="Y5111" i="4"/>
  <c r="Z5111" i="4"/>
  <c r="AA5111" i="4"/>
  <c r="R5110" i="4"/>
  <c r="T5110" i="4"/>
  <c r="S5110" i="4"/>
  <c r="U5110" i="4"/>
  <c r="X5107" i="4"/>
  <c r="Y5107" i="4"/>
  <c r="Z5107" i="4"/>
  <c r="AA5107" i="4"/>
  <c r="R5106" i="4"/>
  <c r="T5106" i="4"/>
  <c r="S5106" i="4"/>
  <c r="U5106" i="4"/>
  <c r="X5103" i="4"/>
  <c r="Y5103" i="4"/>
  <c r="Z5103" i="4"/>
  <c r="AA5103" i="4"/>
  <c r="R5102" i="4"/>
  <c r="T5102" i="4"/>
  <c r="S5102" i="4"/>
  <c r="U5102" i="4"/>
  <c r="X5099" i="4"/>
  <c r="Y5099" i="4"/>
  <c r="Z5099" i="4"/>
  <c r="AA5099" i="4"/>
  <c r="R5098" i="4"/>
  <c r="T5098" i="4"/>
  <c r="S5098" i="4"/>
  <c r="U5098" i="4"/>
  <c r="X5095" i="4"/>
  <c r="Y5095" i="4"/>
  <c r="Z5095" i="4"/>
  <c r="AA5095" i="4"/>
  <c r="R5094" i="4"/>
  <c r="T5094" i="4"/>
  <c r="S5094" i="4"/>
  <c r="U5094" i="4"/>
  <c r="X5091" i="4"/>
  <c r="Y5091" i="4"/>
  <c r="Z5091" i="4"/>
  <c r="AA5091" i="4"/>
  <c r="R5090" i="4"/>
  <c r="T5090" i="4"/>
  <c r="S5090" i="4"/>
  <c r="U5090" i="4"/>
  <c r="X5087" i="4"/>
  <c r="Y5087" i="4"/>
  <c r="Z5087" i="4"/>
  <c r="AA5087" i="4"/>
  <c r="R5086" i="4"/>
  <c r="T5086" i="4"/>
  <c r="S5086" i="4"/>
  <c r="U5086" i="4"/>
  <c r="X5083" i="4"/>
  <c r="Y5083" i="4"/>
  <c r="Z5083" i="4"/>
  <c r="AA5083" i="4"/>
  <c r="R5082" i="4"/>
  <c r="T5082" i="4"/>
  <c r="S5082" i="4"/>
  <c r="U5082" i="4"/>
  <c r="X5079" i="4"/>
  <c r="Y5079" i="4"/>
  <c r="Z5079" i="4"/>
  <c r="AA5079" i="4"/>
  <c r="R5078" i="4"/>
  <c r="T5078" i="4"/>
  <c r="S5078" i="4"/>
  <c r="U5078" i="4"/>
  <c r="X5075" i="4"/>
  <c r="Y5075" i="4"/>
  <c r="Z5075" i="4"/>
  <c r="AA5075" i="4"/>
  <c r="R5074" i="4"/>
  <c r="T5074" i="4"/>
  <c r="S5074" i="4"/>
  <c r="U5074" i="4"/>
  <c r="X5071" i="4"/>
  <c r="Y5071" i="4"/>
  <c r="Z5071" i="4"/>
  <c r="AA5071" i="4"/>
  <c r="R5070" i="4"/>
  <c r="T5070" i="4"/>
  <c r="S5070" i="4"/>
  <c r="U5070" i="4"/>
  <c r="X5067" i="4"/>
  <c r="Y5067" i="4"/>
  <c r="Z5067" i="4"/>
  <c r="AA5067" i="4"/>
  <c r="R5066" i="4"/>
  <c r="T5066" i="4"/>
  <c r="S5066" i="4"/>
  <c r="U5066" i="4"/>
  <c r="X5063" i="4"/>
  <c r="Y5063" i="4"/>
  <c r="Z5063" i="4"/>
  <c r="AA5063" i="4"/>
  <c r="R5062" i="4"/>
  <c r="T5062" i="4"/>
  <c r="S5062" i="4"/>
  <c r="U5062" i="4"/>
  <c r="X5059" i="4"/>
  <c r="Y5059" i="4"/>
  <c r="Z5059" i="4"/>
  <c r="AA5059" i="4"/>
  <c r="R5058" i="4"/>
  <c r="T5058" i="4"/>
  <c r="S5058" i="4"/>
  <c r="U5058" i="4"/>
  <c r="X5055" i="4"/>
  <c r="Y5055" i="4"/>
  <c r="Z5055" i="4"/>
  <c r="AA5055" i="4"/>
  <c r="R5054" i="4"/>
  <c r="T5054" i="4"/>
  <c r="S5054" i="4"/>
  <c r="U5054" i="4"/>
  <c r="X5051" i="4"/>
  <c r="Y5051" i="4"/>
  <c r="Z5051" i="4"/>
  <c r="AA5051" i="4"/>
  <c r="R5050" i="4"/>
  <c r="T5050" i="4"/>
  <c r="S5050" i="4"/>
  <c r="U5050" i="4"/>
  <c r="X5047" i="4"/>
  <c r="Y5047" i="4"/>
  <c r="Z5047" i="4"/>
  <c r="AA5047" i="4"/>
  <c r="R5046" i="4"/>
  <c r="T5046" i="4"/>
  <c r="S5046" i="4"/>
  <c r="U5046" i="4"/>
  <c r="X5043" i="4"/>
  <c r="Y5043" i="4"/>
  <c r="Z5043" i="4"/>
  <c r="AA5043" i="4"/>
  <c r="R5042" i="4"/>
  <c r="T5042" i="4"/>
  <c r="S5042" i="4"/>
  <c r="U5042" i="4"/>
  <c r="X5039" i="4"/>
  <c r="Y5039" i="4"/>
  <c r="Z5039" i="4"/>
  <c r="AA5039" i="4"/>
  <c r="R5038" i="4"/>
  <c r="T5038" i="4"/>
  <c r="S5038" i="4"/>
  <c r="U5038" i="4"/>
  <c r="X5035" i="4"/>
  <c r="Y5035" i="4"/>
  <c r="Z5035" i="4"/>
  <c r="AA5035" i="4"/>
  <c r="R5034" i="4"/>
  <c r="T5034" i="4"/>
  <c r="S5034" i="4"/>
  <c r="U5034" i="4"/>
  <c r="X5031" i="4"/>
  <c r="Y5031" i="4"/>
  <c r="Z5031" i="4"/>
  <c r="AA5031" i="4"/>
  <c r="R5030" i="4"/>
  <c r="T5030" i="4"/>
  <c r="S5030" i="4"/>
  <c r="U5030" i="4"/>
  <c r="X5027" i="4"/>
  <c r="Y5027" i="4"/>
  <c r="Z5027" i="4"/>
  <c r="AA5027" i="4"/>
  <c r="R5026" i="4"/>
  <c r="T5026" i="4"/>
  <c r="S5026" i="4"/>
  <c r="U5026" i="4"/>
  <c r="X5023" i="4"/>
  <c r="Y5023" i="4"/>
  <c r="Z5023" i="4"/>
  <c r="AA5023" i="4"/>
  <c r="R5022" i="4"/>
  <c r="T5022" i="4"/>
  <c r="S5022" i="4"/>
  <c r="U5022" i="4"/>
  <c r="X5019" i="4"/>
  <c r="Y5019" i="4"/>
  <c r="Z5019" i="4"/>
  <c r="AA5019" i="4"/>
  <c r="R5018" i="4"/>
  <c r="T5018" i="4"/>
  <c r="S5018" i="4"/>
  <c r="U5018" i="4"/>
  <c r="X5015" i="4"/>
  <c r="Y5015" i="4"/>
  <c r="Z5015" i="4"/>
  <c r="AA5015" i="4"/>
  <c r="R5014" i="4"/>
  <c r="T5014" i="4"/>
  <c r="S5014" i="4"/>
  <c r="U5014" i="4"/>
  <c r="X5011" i="4"/>
  <c r="Y5011" i="4"/>
  <c r="Z5011" i="4"/>
  <c r="AA5011" i="4"/>
  <c r="R5010" i="4"/>
  <c r="T5010" i="4"/>
  <c r="S5010" i="4"/>
  <c r="U5010" i="4"/>
  <c r="X5007" i="4"/>
  <c r="Y5007" i="4"/>
  <c r="Z5007" i="4"/>
  <c r="AA5007" i="4"/>
  <c r="R5006" i="4"/>
  <c r="T5006" i="4"/>
  <c r="S5006" i="4"/>
  <c r="U5006" i="4"/>
  <c r="X5003" i="4"/>
  <c r="Y5003" i="4"/>
  <c r="Z5003" i="4"/>
  <c r="AA5003" i="4"/>
  <c r="R5002" i="4"/>
  <c r="T5002" i="4"/>
  <c r="S5002" i="4"/>
  <c r="U5002" i="4"/>
  <c r="X4999" i="4"/>
  <c r="Y4999" i="4"/>
  <c r="Z4999" i="4"/>
  <c r="AA4999" i="4"/>
  <c r="R4998" i="4"/>
  <c r="T4998" i="4"/>
  <c r="S4998" i="4"/>
  <c r="U4998" i="4"/>
  <c r="X4995" i="4"/>
  <c r="Y4995" i="4"/>
  <c r="Z4995" i="4"/>
  <c r="AA4995" i="4"/>
  <c r="R4994" i="4"/>
  <c r="T4994" i="4"/>
  <c r="S4994" i="4"/>
  <c r="U4994" i="4"/>
  <c r="X4991" i="4"/>
  <c r="Y4991" i="4"/>
  <c r="Z4991" i="4"/>
  <c r="AA4991" i="4"/>
  <c r="R4990" i="4"/>
  <c r="T4990" i="4"/>
  <c r="S4990" i="4"/>
  <c r="U4990" i="4"/>
  <c r="X4987" i="4"/>
  <c r="Y4987" i="4"/>
  <c r="Z4987" i="4"/>
  <c r="AA4987" i="4"/>
  <c r="R4986" i="4"/>
  <c r="T4986" i="4"/>
  <c r="S4986" i="4"/>
  <c r="U4986" i="4"/>
  <c r="X4983" i="4"/>
  <c r="Y4983" i="4"/>
  <c r="Z4983" i="4"/>
  <c r="AA4983" i="4"/>
  <c r="R4982" i="4"/>
  <c r="T4982" i="4"/>
  <c r="S4982" i="4"/>
  <c r="U4982" i="4"/>
  <c r="X4979" i="4"/>
  <c r="Y4979" i="4"/>
  <c r="Z4979" i="4"/>
  <c r="AA4979" i="4"/>
  <c r="R4978" i="4"/>
  <c r="T4978" i="4"/>
  <c r="S4978" i="4"/>
  <c r="U4978" i="4"/>
  <c r="X4975" i="4"/>
  <c r="Y4975" i="4"/>
  <c r="Z4975" i="4"/>
  <c r="AA4975" i="4"/>
  <c r="R4974" i="4"/>
  <c r="T4974" i="4"/>
  <c r="S4974" i="4"/>
  <c r="U4974" i="4"/>
  <c r="X4971" i="4"/>
  <c r="Y4971" i="4"/>
  <c r="Z4971" i="4"/>
  <c r="AA4971" i="4"/>
  <c r="R4970" i="4"/>
  <c r="T4970" i="4"/>
  <c r="S4970" i="4"/>
  <c r="U4970" i="4"/>
  <c r="X4967" i="4"/>
  <c r="Y4967" i="4"/>
  <c r="Z4967" i="4"/>
  <c r="AA4967" i="4"/>
  <c r="R4966" i="4"/>
  <c r="T4966" i="4"/>
  <c r="S4966" i="4"/>
  <c r="U4966" i="4"/>
  <c r="X4963" i="4"/>
  <c r="Y4963" i="4"/>
  <c r="Z4963" i="4"/>
  <c r="AA4963" i="4"/>
  <c r="R4962" i="4"/>
  <c r="T4962" i="4"/>
  <c r="S4962" i="4"/>
  <c r="U4962" i="4"/>
  <c r="X4959" i="4"/>
  <c r="Y4959" i="4"/>
  <c r="Z4959" i="4"/>
  <c r="AA4959" i="4"/>
  <c r="R4958" i="4"/>
  <c r="T4958" i="4"/>
  <c r="S4958" i="4"/>
  <c r="U4958" i="4"/>
  <c r="X4955" i="4"/>
  <c r="Y4955" i="4"/>
  <c r="Z4955" i="4"/>
  <c r="AA4955" i="4"/>
  <c r="R4954" i="4"/>
  <c r="T4954" i="4"/>
  <c r="S4954" i="4"/>
  <c r="U4954" i="4"/>
  <c r="X4951" i="4"/>
  <c r="Y4951" i="4"/>
  <c r="Z4951" i="4"/>
  <c r="AA4951" i="4"/>
  <c r="R4950" i="4"/>
  <c r="T4950" i="4"/>
  <c r="S4950" i="4"/>
  <c r="U4950" i="4"/>
  <c r="X4947" i="4"/>
  <c r="Y4947" i="4"/>
  <c r="Z4947" i="4"/>
  <c r="AA4947" i="4"/>
  <c r="R4946" i="4"/>
  <c r="T4946" i="4"/>
  <c r="S4946" i="4"/>
  <c r="U4946" i="4"/>
  <c r="X4943" i="4"/>
  <c r="Y4943" i="4"/>
  <c r="Z4943" i="4"/>
  <c r="AA4943" i="4"/>
  <c r="R4942" i="4"/>
  <c r="T4942" i="4"/>
  <c r="S4942" i="4"/>
  <c r="U4942" i="4"/>
  <c r="X4939" i="4"/>
  <c r="Y4939" i="4"/>
  <c r="Z4939" i="4"/>
  <c r="AA4939" i="4"/>
  <c r="R4938" i="4"/>
  <c r="T4938" i="4"/>
  <c r="S4938" i="4"/>
  <c r="U4938" i="4"/>
  <c r="X4935" i="4"/>
  <c r="Y4935" i="4"/>
  <c r="Z4935" i="4"/>
  <c r="AA4935" i="4"/>
  <c r="R4934" i="4"/>
  <c r="T4934" i="4"/>
  <c r="S4934" i="4"/>
  <c r="U4934" i="4"/>
  <c r="X4931" i="4"/>
  <c r="Y4931" i="4"/>
  <c r="Z4931" i="4"/>
  <c r="AA4931" i="4"/>
  <c r="R4930" i="4"/>
  <c r="T4930" i="4"/>
  <c r="S4930" i="4"/>
  <c r="U4930" i="4"/>
  <c r="X4927" i="4"/>
  <c r="Y4927" i="4"/>
  <c r="Z4927" i="4"/>
  <c r="AA4927" i="4"/>
  <c r="R4926" i="4"/>
  <c r="T4926" i="4"/>
  <c r="S4926" i="4"/>
  <c r="U4926" i="4"/>
  <c r="X4923" i="4"/>
  <c r="Y4923" i="4"/>
  <c r="Z4923" i="4"/>
  <c r="AA4923" i="4"/>
  <c r="R4922" i="4"/>
  <c r="T4922" i="4"/>
  <c r="S4922" i="4"/>
  <c r="U4922" i="4"/>
  <c r="X4919" i="4"/>
  <c r="Y4919" i="4"/>
  <c r="Z4919" i="4"/>
  <c r="AA4919" i="4"/>
  <c r="R4918" i="4"/>
  <c r="T4918" i="4"/>
  <c r="S4918" i="4"/>
  <c r="U4918" i="4"/>
  <c r="X4915" i="4"/>
  <c r="Y4915" i="4"/>
  <c r="Z4915" i="4"/>
  <c r="AA4915" i="4"/>
  <c r="R4914" i="4"/>
  <c r="T4914" i="4"/>
  <c r="S4914" i="4"/>
  <c r="U4914" i="4"/>
  <c r="X4911" i="4"/>
  <c r="Y4911" i="4"/>
  <c r="Z4911" i="4"/>
  <c r="AA4911" i="4"/>
  <c r="R4910" i="4"/>
  <c r="T4910" i="4"/>
  <c r="S4910" i="4"/>
  <c r="U4910" i="4"/>
  <c r="X4907" i="4"/>
  <c r="Y4907" i="4"/>
  <c r="Z4907" i="4"/>
  <c r="AA4907" i="4"/>
  <c r="R4906" i="4"/>
  <c r="T4906" i="4"/>
  <c r="S4906" i="4"/>
  <c r="U4906" i="4"/>
  <c r="X4903" i="4"/>
  <c r="Y4903" i="4"/>
  <c r="Z4903" i="4"/>
  <c r="AA4903" i="4"/>
  <c r="R4902" i="4"/>
  <c r="T4902" i="4"/>
  <c r="S4902" i="4"/>
  <c r="U4902" i="4"/>
  <c r="X4899" i="4"/>
  <c r="Y4899" i="4"/>
  <c r="Z4899" i="4"/>
  <c r="AA4899" i="4"/>
  <c r="R4898" i="4"/>
  <c r="T4898" i="4"/>
  <c r="S4898" i="4"/>
  <c r="U4898" i="4"/>
  <c r="X4895" i="4"/>
  <c r="Y4895" i="4"/>
  <c r="Z4895" i="4"/>
  <c r="AA4895" i="4"/>
  <c r="R4894" i="4"/>
  <c r="T4894" i="4"/>
  <c r="S4894" i="4"/>
  <c r="U4894" i="4"/>
  <c r="X4891" i="4"/>
  <c r="Y4891" i="4"/>
  <c r="Z4891" i="4"/>
  <c r="AA4891" i="4"/>
  <c r="R4890" i="4"/>
  <c r="T4890" i="4"/>
  <c r="S4890" i="4"/>
  <c r="U4890" i="4"/>
  <c r="X4887" i="4"/>
  <c r="Y4887" i="4"/>
  <c r="Z4887" i="4"/>
  <c r="AA4887" i="4"/>
  <c r="R4886" i="4"/>
  <c r="T4886" i="4"/>
  <c r="S4886" i="4"/>
  <c r="U4886" i="4"/>
  <c r="X4883" i="4"/>
  <c r="Y4883" i="4"/>
  <c r="Z4883" i="4"/>
  <c r="AA4883" i="4"/>
  <c r="R4882" i="4"/>
  <c r="T4882" i="4"/>
  <c r="S4882" i="4"/>
  <c r="U4882" i="4"/>
  <c r="X4879" i="4"/>
  <c r="Y4879" i="4"/>
  <c r="Z4879" i="4"/>
  <c r="AA4879" i="4"/>
  <c r="R4878" i="4"/>
  <c r="T4878" i="4"/>
  <c r="S4878" i="4"/>
  <c r="U4878" i="4"/>
  <c r="X4875" i="4"/>
  <c r="Y4875" i="4"/>
  <c r="Z4875" i="4"/>
  <c r="AA4875" i="4"/>
  <c r="R4874" i="4"/>
  <c r="T4874" i="4"/>
  <c r="S4874" i="4"/>
  <c r="U4874" i="4"/>
  <c r="X4871" i="4"/>
  <c r="Y4871" i="4"/>
  <c r="Z4871" i="4"/>
  <c r="AA4871" i="4"/>
  <c r="R4870" i="4"/>
  <c r="T4870" i="4"/>
  <c r="S4870" i="4"/>
  <c r="U4870" i="4"/>
  <c r="X4867" i="4"/>
  <c r="Y4867" i="4"/>
  <c r="Z4867" i="4"/>
  <c r="AA4867" i="4"/>
  <c r="R4866" i="4"/>
  <c r="T4866" i="4"/>
  <c r="S4866" i="4"/>
  <c r="U4866" i="4"/>
  <c r="X4863" i="4"/>
  <c r="Y4863" i="4"/>
  <c r="Z4863" i="4"/>
  <c r="AA4863" i="4"/>
  <c r="R4862" i="4"/>
  <c r="T4862" i="4"/>
  <c r="S4862" i="4"/>
  <c r="U4862" i="4"/>
  <c r="X4859" i="4"/>
  <c r="Y4859" i="4"/>
  <c r="Z4859" i="4"/>
  <c r="AA4859" i="4"/>
  <c r="R4858" i="4"/>
  <c r="T4858" i="4"/>
  <c r="S4858" i="4"/>
  <c r="U4858" i="4"/>
  <c r="X4855" i="4"/>
  <c r="Y4855" i="4"/>
  <c r="Z4855" i="4"/>
  <c r="AA4855" i="4"/>
  <c r="R4854" i="4"/>
  <c r="T4854" i="4"/>
  <c r="S4854" i="4"/>
  <c r="U4854" i="4"/>
  <c r="X4851" i="4"/>
  <c r="Y4851" i="4"/>
  <c r="Z4851" i="4"/>
  <c r="AA4851" i="4"/>
  <c r="R4850" i="4"/>
  <c r="T4850" i="4"/>
  <c r="S4850" i="4"/>
  <c r="U4850" i="4"/>
  <c r="X4847" i="4"/>
  <c r="Y4847" i="4"/>
  <c r="Z4847" i="4"/>
  <c r="AA4847" i="4"/>
  <c r="R4846" i="4"/>
  <c r="T4846" i="4"/>
  <c r="S4846" i="4"/>
  <c r="U4846" i="4"/>
  <c r="X4843" i="4"/>
  <c r="Y4843" i="4"/>
  <c r="Z4843" i="4"/>
  <c r="AA4843" i="4"/>
  <c r="R4842" i="4"/>
  <c r="T4842" i="4"/>
  <c r="S4842" i="4"/>
  <c r="U4842" i="4"/>
  <c r="X4839" i="4"/>
  <c r="Y4839" i="4"/>
  <c r="Z4839" i="4"/>
  <c r="AA4839" i="4"/>
  <c r="R4838" i="4"/>
  <c r="T4838" i="4"/>
  <c r="S4838" i="4"/>
  <c r="U4838" i="4"/>
  <c r="X4835" i="4"/>
  <c r="Y4835" i="4"/>
  <c r="Z4835" i="4"/>
  <c r="AA4835" i="4"/>
  <c r="R4834" i="4"/>
  <c r="T4834" i="4"/>
  <c r="S4834" i="4"/>
  <c r="U4834" i="4"/>
  <c r="X4831" i="4"/>
  <c r="Y4831" i="4"/>
  <c r="Z4831" i="4"/>
  <c r="AA4831" i="4"/>
  <c r="R4830" i="4"/>
  <c r="T4830" i="4"/>
  <c r="S4830" i="4"/>
  <c r="U4830" i="4"/>
  <c r="X4827" i="4"/>
  <c r="Y4827" i="4"/>
  <c r="Z4827" i="4"/>
  <c r="AA4827" i="4"/>
  <c r="R4826" i="4"/>
  <c r="T4826" i="4"/>
  <c r="S4826" i="4"/>
  <c r="U4826" i="4"/>
  <c r="X4823" i="4"/>
  <c r="Y4823" i="4"/>
  <c r="Z4823" i="4"/>
  <c r="AA4823" i="4"/>
  <c r="R4822" i="4"/>
  <c r="T4822" i="4"/>
  <c r="S4822" i="4"/>
  <c r="U4822" i="4"/>
  <c r="X4819" i="4"/>
  <c r="Y4819" i="4"/>
  <c r="Z4819" i="4"/>
  <c r="AA4819" i="4"/>
  <c r="R4818" i="4"/>
  <c r="T4818" i="4"/>
  <c r="S4818" i="4"/>
  <c r="U4818" i="4"/>
  <c r="X4815" i="4"/>
  <c r="Y4815" i="4"/>
  <c r="Z4815" i="4"/>
  <c r="AA4815" i="4"/>
  <c r="R4814" i="4"/>
  <c r="T4814" i="4"/>
  <c r="S4814" i="4"/>
  <c r="U4814" i="4"/>
  <c r="X4811" i="4"/>
  <c r="Y4811" i="4"/>
  <c r="Z4811" i="4"/>
  <c r="AA4811" i="4"/>
  <c r="R4810" i="4"/>
  <c r="T4810" i="4"/>
  <c r="S4810" i="4"/>
  <c r="U4810" i="4"/>
  <c r="X4807" i="4"/>
  <c r="Y4807" i="4"/>
  <c r="Z4807" i="4"/>
  <c r="AA4807" i="4"/>
  <c r="R4806" i="4"/>
  <c r="T4806" i="4"/>
  <c r="S4806" i="4"/>
  <c r="U4806" i="4"/>
  <c r="X4803" i="4"/>
  <c r="Y4803" i="4"/>
  <c r="Z4803" i="4"/>
  <c r="AA4803" i="4"/>
  <c r="R4802" i="4"/>
  <c r="T4802" i="4"/>
  <c r="S4802" i="4"/>
  <c r="U4802" i="4"/>
  <c r="X4799" i="4"/>
  <c r="Y4799" i="4"/>
  <c r="Z4799" i="4"/>
  <c r="AA4799" i="4"/>
  <c r="R4798" i="4"/>
  <c r="T4798" i="4"/>
  <c r="S4798" i="4"/>
  <c r="U4798" i="4"/>
  <c r="X4795" i="4"/>
  <c r="Y4795" i="4"/>
  <c r="Z4795" i="4"/>
  <c r="AA4795" i="4"/>
  <c r="R4794" i="4"/>
  <c r="T4794" i="4"/>
  <c r="S4794" i="4"/>
  <c r="U4794" i="4"/>
  <c r="X4791" i="4"/>
  <c r="Y4791" i="4"/>
  <c r="Z4791" i="4"/>
  <c r="AA4791" i="4"/>
  <c r="R4790" i="4"/>
  <c r="T4790" i="4"/>
  <c r="S4790" i="4"/>
  <c r="U4790" i="4"/>
  <c r="X4787" i="4"/>
  <c r="Y4787" i="4"/>
  <c r="Z4787" i="4"/>
  <c r="AA4787" i="4"/>
  <c r="R4786" i="4"/>
  <c r="T4786" i="4"/>
  <c r="S4786" i="4"/>
  <c r="U4786" i="4"/>
  <c r="X4783" i="4"/>
  <c r="Y4783" i="4"/>
  <c r="Z4783" i="4"/>
  <c r="AA4783" i="4"/>
  <c r="R4782" i="4"/>
  <c r="T4782" i="4"/>
  <c r="S4782" i="4"/>
  <c r="U4782" i="4"/>
  <c r="X4779" i="4"/>
  <c r="Y4779" i="4"/>
  <c r="Z4779" i="4"/>
  <c r="AA4779" i="4"/>
  <c r="R4778" i="4"/>
  <c r="T4778" i="4"/>
  <c r="S4778" i="4"/>
  <c r="U4778" i="4"/>
  <c r="X4775" i="4"/>
  <c r="Y4775" i="4"/>
  <c r="Z4775" i="4"/>
  <c r="AA4775" i="4"/>
  <c r="R4774" i="4"/>
  <c r="T4774" i="4"/>
  <c r="S4774" i="4"/>
  <c r="U4774" i="4"/>
  <c r="X4771" i="4"/>
  <c r="Y4771" i="4"/>
  <c r="Z4771" i="4"/>
  <c r="AA4771" i="4"/>
  <c r="R4770" i="4"/>
  <c r="T4770" i="4"/>
  <c r="S4770" i="4"/>
  <c r="U4770" i="4"/>
  <c r="X4767" i="4"/>
  <c r="Y4767" i="4"/>
  <c r="Z4767" i="4"/>
  <c r="AA4767" i="4"/>
  <c r="R4766" i="4"/>
  <c r="T4766" i="4"/>
  <c r="S4766" i="4"/>
  <c r="U4766" i="4"/>
  <c r="X4763" i="4"/>
  <c r="Y4763" i="4"/>
  <c r="Z4763" i="4"/>
  <c r="AA4763" i="4"/>
  <c r="R4762" i="4"/>
  <c r="T4762" i="4"/>
  <c r="S4762" i="4"/>
  <c r="U4762" i="4"/>
  <c r="X4759" i="4"/>
  <c r="Y4759" i="4"/>
  <c r="Z4759" i="4"/>
  <c r="AA4759" i="4"/>
  <c r="R4758" i="4"/>
  <c r="T4758" i="4"/>
  <c r="S4758" i="4"/>
  <c r="U4758" i="4"/>
  <c r="X4755" i="4"/>
  <c r="Y4755" i="4"/>
  <c r="Z4755" i="4"/>
  <c r="AA4755" i="4"/>
  <c r="R4754" i="4"/>
  <c r="T4754" i="4"/>
  <c r="S4754" i="4"/>
  <c r="U4754" i="4"/>
  <c r="X4751" i="4"/>
  <c r="Y4751" i="4"/>
  <c r="Z4751" i="4"/>
  <c r="AA4751" i="4"/>
  <c r="R4750" i="4"/>
  <c r="T4750" i="4"/>
  <c r="S4750" i="4"/>
  <c r="U4750" i="4"/>
  <c r="X4747" i="4"/>
  <c r="Y4747" i="4"/>
  <c r="Z4747" i="4"/>
  <c r="AA4747" i="4"/>
  <c r="R4746" i="4"/>
  <c r="T4746" i="4"/>
  <c r="S4746" i="4"/>
  <c r="U4746" i="4"/>
  <c r="X4743" i="4"/>
  <c r="Y4743" i="4"/>
  <c r="Z4743" i="4"/>
  <c r="AA4743" i="4"/>
  <c r="R4742" i="4"/>
  <c r="T4742" i="4"/>
  <c r="S4742" i="4"/>
  <c r="U4742" i="4"/>
  <c r="X4739" i="4"/>
  <c r="Y4739" i="4"/>
  <c r="Z4739" i="4"/>
  <c r="AA4739" i="4"/>
  <c r="R4738" i="4"/>
  <c r="T4738" i="4"/>
  <c r="S4738" i="4"/>
  <c r="U4738" i="4"/>
  <c r="X4735" i="4"/>
  <c r="Y4735" i="4"/>
  <c r="Z4735" i="4"/>
  <c r="AA4735" i="4"/>
  <c r="R4734" i="4"/>
  <c r="T4734" i="4"/>
  <c r="S4734" i="4"/>
  <c r="U4734" i="4"/>
  <c r="X4731" i="4"/>
  <c r="Y4731" i="4"/>
  <c r="Z4731" i="4"/>
  <c r="AA4731" i="4"/>
  <c r="R4730" i="4"/>
  <c r="T4730" i="4"/>
  <c r="S4730" i="4"/>
  <c r="U4730" i="4"/>
  <c r="X4727" i="4"/>
  <c r="Y4727" i="4"/>
  <c r="Z4727" i="4"/>
  <c r="AA4727" i="4"/>
  <c r="R4726" i="4"/>
  <c r="T4726" i="4"/>
  <c r="S4726" i="4"/>
  <c r="U4726" i="4"/>
  <c r="X4723" i="4"/>
  <c r="Y4723" i="4"/>
  <c r="Z4723" i="4"/>
  <c r="AA4723" i="4"/>
  <c r="R4722" i="4"/>
  <c r="T4722" i="4"/>
  <c r="S4722" i="4"/>
  <c r="U4722" i="4"/>
  <c r="X4719" i="4"/>
  <c r="Y4719" i="4"/>
  <c r="Z4719" i="4"/>
  <c r="AA4719" i="4"/>
  <c r="R4718" i="4"/>
  <c r="T4718" i="4"/>
  <c r="S4718" i="4"/>
  <c r="U4718" i="4"/>
  <c r="X4715" i="4"/>
  <c r="Y4715" i="4"/>
  <c r="Z4715" i="4"/>
  <c r="AA4715" i="4"/>
  <c r="R4714" i="4"/>
  <c r="T4714" i="4"/>
  <c r="S4714" i="4"/>
  <c r="U4714" i="4"/>
  <c r="X4711" i="4"/>
  <c r="Y4711" i="4"/>
  <c r="Z4711" i="4"/>
  <c r="AA4711" i="4"/>
  <c r="R4710" i="4"/>
  <c r="T4710" i="4"/>
  <c r="S4710" i="4"/>
  <c r="U4710" i="4"/>
  <c r="X4707" i="4"/>
  <c r="Y4707" i="4"/>
  <c r="Z4707" i="4"/>
  <c r="AA4707" i="4"/>
  <c r="R4706" i="4"/>
  <c r="T4706" i="4"/>
  <c r="S4706" i="4"/>
  <c r="U4706" i="4"/>
  <c r="X4703" i="4"/>
  <c r="Y4703" i="4"/>
  <c r="Z4703" i="4"/>
  <c r="AA4703" i="4"/>
  <c r="R4702" i="4"/>
  <c r="T4702" i="4"/>
  <c r="S4702" i="4"/>
  <c r="U4702" i="4"/>
  <c r="X4699" i="4"/>
  <c r="Y4699" i="4"/>
  <c r="Z4699" i="4"/>
  <c r="AA4699" i="4"/>
  <c r="R4698" i="4"/>
  <c r="T4698" i="4"/>
  <c r="S4698" i="4"/>
  <c r="U4698" i="4"/>
  <c r="X4695" i="4"/>
  <c r="Y4695" i="4"/>
  <c r="Z4695" i="4"/>
  <c r="AA4695" i="4"/>
  <c r="R4694" i="4"/>
  <c r="T4694" i="4"/>
  <c r="S4694" i="4"/>
  <c r="U4694" i="4"/>
  <c r="X4691" i="4"/>
  <c r="Y4691" i="4"/>
  <c r="Z4691" i="4"/>
  <c r="AA4691" i="4"/>
  <c r="R4690" i="4"/>
  <c r="T4690" i="4"/>
  <c r="S4690" i="4"/>
  <c r="U4690" i="4"/>
  <c r="X4687" i="4"/>
  <c r="Y4687" i="4"/>
  <c r="Z4687" i="4"/>
  <c r="AA4687" i="4"/>
  <c r="R4686" i="4"/>
  <c r="T4686" i="4"/>
  <c r="S4686" i="4"/>
  <c r="U4686" i="4"/>
  <c r="X4683" i="4"/>
  <c r="Y4683" i="4"/>
  <c r="Z4683" i="4"/>
  <c r="AA4683" i="4"/>
  <c r="R4682" i="4"/>
  <c r="T4682" i="4"/>
  <c r="S4682" i="4"/>
  <c r="U4682" i="4"/>
  <c r="X4679" i="4"/>
  <c r="Y4679" i="4"/>
  <c r="Z4679" i="4"/>
  <c r="AA4679" i="4"/>
  <c r="R4678" i="4"/>
  <c r="T4678" i="4"/>
  <c r="S4678" i="4"/>
  <c r="U4678" i="4"/>
  <c r="X4675" i="4"/>
  <c r="Y4675" i="4"/>
  <c r="Z4675" i="4"/>
  <c r="AA4675" i="4"/>
  <c r="R4674" i="4"/>
  <c r="T4674" i="4"/>
  <c r="S4674" i="4"/>
  <c r="U4674" i="4"/>
  <c r="X4671" i="4"/>
  <c r="Y4671" i="4"/>
  <c r="Z4671" i="4"/>
  <c r="AA4671" i="4"/>
  <c r="R4670" i="4"/>
  <c r="T4670" i="4"/>
  <c r="S4670" i="4"/>
  <c r="U4670" i="4"/>
  <c r="X4667" i="4"/>
  <c r="Y4667" i="4"/>
  <c r="Z4667" i="4"/>
  <c r="AA4667" i="4"/>
  <c r="R4666" i="4"/>
  <c r="T4666" i="4"/>
  <c r="S4666" i="4"/>
  <c r="U4666" i="4"/>
  <c r="X4663" i="4"/>
  <c r="Y4663" i="4"/>
  <c r="Z4663" i="4"/>
  <c r="AA4663" i="4"/>
  <c r="R4662" i="4"/>
  <c r="T4662" i="4"/>
  <c r="S4662" i="4"/>
  <c r="U4662" i="4"/>
  <c r="X4659" i="4"/>
  <c r="Y4659" i="4"/>
  <c r="Z4659" i="4"/>
  <c r="AA4659" i="4"/>
  <c r="R4658" i="4"/>
  <c r="T4658" i="4"/>
  <c r="S4658" i="4"/>
  <c r="U4658" i="4"/>
  <c r="X4655" i="4"/>
  <c r="Y4655" i="4"/>
  <c r="Z4655" i="4"/>
  <c r="AA4655" i="4"/>
  <c r="R4654" i="4"/>
  <c r="T4654" i="4"/>
  <c r="S4654" i="4"/>
  <c r="U4654" i="4"/>
  <c r="X4651" i="4"/>
  <c r="Y4651" i="4"/>
  <c r="Z4651" i="4"/>
  <c r="AA4651" i="4"/>
  <c r="R4650" i="4"/>
  <c r="T4650" i="4"/>
  <c r="S4650" i="4"/>
  <c r="U4650" i="4"/>
  <c r="X4647" i="4"/>
  <c r="Y4647" i="4"/>
  <c r="Z4647" i="4"/>
  <c r="AA4647" i="4"/>
  <c r="R4646" i="4"/>
  <c r="T4646" i="4"/>
  <c r="S4646" i="4"/>
  <c r="U4646" i="4"/>
  <c r="X4643" i="4"/>
  <c r="Y4643" i="4"/>
  <c r="Z4643" i="4"/>
  <c r="AA4643" i="4"/>
  <c r="R4642" i="4"/>
  <c r="T4642" i="4"/>
  <c r="S4642" i="4"/>
  <c r="U4642" i="4"/>
  <c r="X4639" i="4"/>
  <c r="Y4639" i="4"/>
  <c r="Z4639" i="4"/>
  <c r="AA4639" i="4"/>
  <c r="R4638" i="4"/>
  <c r="T4638" i="4"/>
  <c r="S4638" i="4"/>
  <c r="U4638" i="4"/>
  <c r="X4635" i="4"/>
  <c r="Y4635" i="4"/>
  <c r="Z4635" i="4"/>
  <c r="AA4635" i="4"/>
  <c r="R4634" i="4"/>
  <c r="T4634" i="4"/>
  <c r="S4634" i="4"/>
  <c r="U4634" i="4"/>
  <c r="X4631" i="4"/>
  <c r="Y4631" i="4"/>
  <c r="Z4631" i="4"/>
  <c r="AA4631" i="4"/>
  <c r="R4630" i="4"/>
  <c r="T4630" i="4"/>
  <c r="S4630" i="4"/>
  <c r="U4630" i="4"/>
  <c r="X4627" i="4"/>
  <c r="Y4627" i="4"/>
  <c r="Z4627" i="4"/>
  <c r="AA4627" i="4"/>
  <c r="R4626" i="4"/>
  <c r="T4626" i="4"/>
  <c r="S4626" i="4"/>
  <c r="U4626" i="4"/>
  <c r="X4623" i="4"/>
  <c r="Y4623" i="4"/>
  <c r="Z4623" i="4"/>
  <c r="AA4623" i="4"/>
  <c r="R4622" i="4"/>
  <c r="T4622" i="4"/>
  <c r="S4622" i="4"/>
  <c r="U4622" i="4"/>
  <c r="X4619" i="4"/>
  <c r="Y4619" i="4"/>
  <c r="Z4619" i="4"/>
  <c r="AA4619" i="4"/>
  <c r="R4618" i="4"/>
  <c r="T4618" i="4"/>
  <c r="S4618" i="4"/>
  <c r="U4618" i="4"/>
  <c r="X4615" i="4"/>
  <c r="Y4615" i="4"/>
  <c r="Z4615" i="4"/>
  <c r="AA4615" i="4"/>
  <c r="R4614" i="4"/>
  <c r="T4614" i="4"/>
  <c r="S4614" i="4"/>
  <c r="U4614" i="4"/>
  <c r="X4611" i="4"/>
  <c r="Y4611" i="4"/>
  <c r="Z4611" i="4"/>
  <c r="AA4611" i="4"/>
  <c r="R4610" i="4"/>
  <c r="T4610" i="4"/>
  <c r="S4610" i="4"/>
  <c r="U4610" i="4"/>
  <c r="X4607" i="4"/>
  <c r="Y4607" i="4"/>
  <c r="Z4607" i="4"/>
  <c r="AA4607" i="4"/>
  <c r="R4606" i="4"/>
  <c r="T4606" i="4"/>
  <c r="S4606" i="4"/>
  <c r="U4606" i="4"/>
  <c r="X4603" i="4"/>
  <c r="Y4603" i="4"/>
  <c r="Z4603" i="4"/>
  <c r="AA4603" i="4"/>
  <c r="R4602" i="4"/>
  <c r="T4602" i="4"/>
  <c r="S4602" i="4"/>
  <c r="U4602" i="4"/>
  <c r="X4599" i="4"/>
  <c r="Y4599" i="4"/>
  <c r="Z4599" i="4"/>
  <c r="AA4599" i="4"/>
  <c r="R4598" i="4"/>
  <c r="T4598" i="4"/>
  <c r="S4598" i="4"/>
  <c r="U4598" i="4"/>
  <c r="X4595" i="4"/>
  <c r="Y4595" i="4"/>
  <c r="Z4595" i="4"/>
  <c r="AA4595" i="4"/>
  <c r="R4594" i="4"/>
  <c r="T4594" i="4"/>
  <c r="S4594" i="4"/>
  <c r="U4594" i="4"/>
  <c r="X4591" i="4"/>
  <c r="Y4591" i="4"/>
  <c r="Z4591" i="4"/>
  <c r="AA4591" i="4"/>
  <c r="R4590" i="4"/>
  <c r="T4590" i="4"/>
  <c r="S4590" i="4"/>
  <c r="U4590" i="4"/>
  <c r="X4587" i="4"/>
  <c r="Y4587" i="4"/>
  <c r="Z4587" i="4"/>
  <c r="AA4587" i="4"/>
  <c r="R4586" i="4"/>
  <c r="T4586" i="4"/>
  <c r="S4586" i="4"/>
  <c r="U4586" i="4"/>
  <c r="X4583" i="4"/>
  <c r="Y4583" i="4"/>
  <c r="Z4583" i="4"/>
  <c r="AA4583" i="4"/>
  <c r="R4582" i="4"/>
  <c r="T4582" i="4"/>
  <c r="S4582" i="4"/>
  <c r="U4582" i="4"/>
  <c r="X4579" i="4"/>
  <c r="Y4579" i="4"/>
  <c r="Z4579" i="4"/>
  <c r="AA4579" i="4"/>
  <c r="R4578" i="4"/>
  <c r="T4578" i="4"/>
  <c r="S4578" i="4"/>
  <c r="U4578" i="4"/>
  <c r="X4575" i="4"/>
  <c r="Y4575" i="4"/>
  <c r="Z4575" i="4"/>
  <c r="AA4575" i="4"/>
  <c r="R4574" i="4"/>
  <c r="T4574" i="4"/>
  <c r="S4574" i="4"/>
  <c r="U4574" i="4"/>
  <c r="X4571" i="4"/>
  <c r="Y4571" i="4"/>
  <c r="Z4571" i="4"/>
  <c r="AA4571" i="4"/>
  <c r="R4570" i="4"/>
  <c r="T4570" i="4"/>
  <c r="S4570" i="4"/>
  <c r="U4570" i="4"/>
  <c r="X4567" i="4"/>
  <c r="Y4567" i="4"/>
  <c r="Z4567" i="4"/>
  <c r="AA4567" i="4"/>
  <c r="R4566" i="4"/>
  <c r="T4566" i="4"/>
  <c r="S4566" i="4"/>
  <c r="U4566" i="4"/>
  <c r="X4563" i="4"/>
  <c r="Y4563" i="4"/>
  <c r="Z4563" i="4"/>
  <c r="AA4563" i="4"/>
  <c r="R4562" i="4"/>
  <c r="T4562" i="4"/>
  <c r="S4562" i="4"/>
  <c r="U4562" i="4"/>
  <c r="X4559" i="4"/>
  <c r="Y4559" i="4"/>
  <c r="Z4559" i="4"/>
  <c r="AA4559" i="4"/>
  <c r="R4558" i="4"/>
  <c r="T4558" i="4"/>
  <c r="S4558" i="4"/>
  <c r="U4558" i="4"/>
  <c r="X4555" i="4"/>
  <c r="Y4555" i="4"/>
  <c r="Z4555" i="4"/>
  <c r="AA4555" i="4"/>
  <c r="R4554" i="4"/>
  <c r="T4554" i="4"/>
  <c r="S4554" i="4"/>
  <c r="U4554" i="4"/>
  <c r="X4551" i="4"/>
  <c r="Y4551" i="4"/>
  <c r="Z4551" i="4"/>
  <c r="AA4551" i="4"/>
  <c r="R4550" i="4"/>
  <c r="T4550" i="4"/>
  <c r="S4550" i="4"/>
  <c r="U4550" i="4"/>
  <c r="X4547" i="4"/>
  <c r="Y4547" i="4"/>
  <c r="Z4547" i="4"/>
  <c r="AA4547" i="4"/>
  <c r="R4546" i="4"/>
  <c r="T4546" i="4"/>
  <c r="S4546" i="4"/>
  <c r="U4546" i="4"/>
  <c r="X4543" i="4"/>
  <c r="Y4543" i="4"/>
  <c r="Z4543" i="4"/>
  <c r="AA4543" i="4"/>
  <c r="R4542" i="4"/>
  <c r="T4542" i="4"/>
  <c r="S4542" i="4"/>
  <c r="U4542" i="4"/>
  <c r="X4539" i="4"/>
  <c r="Y4539" i="4"/>
  <c r="Z4539" i="4"/>
  <c r="AA4539" i="4"/>
  <c r="R4538" i="4"/>
  <c r="T4538" i="4"/>
  <c r="S4538" i="4"/>
  <c r="U4538" i="4"/>
  <c r="X4535" i="4"/>
  <c r="Y4535" i="4"/>
  <c r="Z4535" i="4"/>
  <c r="AA4535" i="4"/>
  <c r="R4534" i="4"/>
  <c r="T4534" i="4"/>
  <c r="S4534" i="4"/>
  <c r="U4534" i="4"/>
  <c r="X4531" i="4"/>
  <c r="Y4531" i="4"/>
  <c r="Z4531" i="4"/>
  <c r="AA4531" i="4"/>
  <c r="R4530" i="4"/>
  <c r="T4530" i="4"/>
  <c r="S4530" i="4"/>
  <c r="U4530" i="4"/>
  <c r="X4527" i="4"/>
  <c r="Y4527" i="4"/>
  <c r="Z4527" i="4"/>
  <c r="AA4527" i="4"/>
  <c r="R4526" i="4"/>
  <c r="T4526" i="4"/>
  <c r="S4526" i="4"/>
  <c r="U4526" i="4"/>
  <c r="X4523" i="4"/>
  <c r="Y4523" i="4"/>
  <c r="Z4523" i="4"/>
  <c r="AA4523" i="4"/>
  <c r="R4522" i="4"/>
  <c r="T4522" i="4"/>
  <c r="S4522" i="4"/>
  <c r="U4522" i="4"/>
  <c r="X4519" i="4"/>
  <c r="Y4519" i="4"/>
  <c r="Z4519" i="4"/>
  <c r="AA4519" i="4"/>
  <c r="R4518" i="4"/>
  <c r="T4518" i="4"/>
  <c r="S4518" i="4"/>
  <c r="U4518" i="4"/>
  <c r="X4515" i="4"/>
  <c r="Y4515" i="4"/>
  <c r="Z4515" i="4"/>
  <c r="AA4515" i="4"/>
  <c r="R4514" i="4"/>
  <c r="T4514" i="4"/>
  <c r="S4514" i="4"/>
  <c r="U4514" i="4"/>
  <c r="X4511" i="4"/>
  <c r="Y4511" i="4"/>
  <c r="Z4511" i="4"/>
  <c r="AA4511" i="4"/>
  <c r="R4510" i="4"/>
  <c r="T4510" i="4"/>
  <c r="S4510" i="4"/>
  <c r="U4510" i="4"/>
  <c r="X4507" i="4"/>
  <c r="Y4507" i="4"/>
  <c r="Z4507" i="4"/>
  <c r="AA4507" i="4"/>
  <c r="R4506" i="4"/>
  <c r="T4506" i="4"/>
  <c r="S4506" i="4"/>
  <c r="U4506" i="4"/>
  <c r="X4503" i="4"/>
  <c r="Y4503" i="4"/>
  <c r="Z4503" i="4"/>
  <c r="AA4503" i="4"/>
  <c r="R4502" i="4"/>
  <c r="T4502" i="4"/>
  <c r="S4502" i="4"/>
  <c r="U4502" i="4"/>
  <c r="X4499" i="4"/>
  <c r="Y4499" i="4"/>
  <c r="Z4499" i="4"/>
  <c r="AA4499" i="4"/>
  <c r="R4498" i="4"/>
  <c r="T4498" i="4"/>
  <c r="S4498" i="4"/>
  <c r="U4498" i="4"/>
  <c r="X4495" i="4"/>
  <c r="Y4495" i="4"/>
  <c r="Z4495" i="4"/>
  <c r="AA4495" i="4"/>
  <c r="R4494" i="4"/>
  <c r="T4494" i="4"/>
  <c r="S4494" i="4"/>
  <c r="U4494" i="4"/>
  <c r="X4491" i="4"/>
  <c r="Y4491" i="4"/>
  <c r="Z4491" i="4"/>
  <c r="AA4491" i="4"/>
  <c r="R4490" i="4"/>
  <c r="T4490" i="4"/>
  <c r="S4490" i="4"/>
  <c r="U4490" i="4"/>
  <c r="X4487" i="4"/>
  <c r="Y4487" i="4"/>
  <c r="Z4487" i="4"/>
  <c r="AA4487" i="4"/>
  <c r="R4486" i="4"/>
  <c r="T4486" i="4"/>
  <c r="S4486" i="4"/>
  <c r="U4486" i="4"/>
  <c r="X4483" i="4"/>
  <c r="Y4483" i="4"/>
  <c r="Z4483" i="4"/>
  <c r="AA4483" i="4"/>
  <c r="R4482" i="4"/>
  <c r="T4482" i="4"/>
  <c r="S4482" i="4"/>
  <c r="U4482" i="4"/>
  <c r="X4479" i="4"/>
  <c r="Y4479" i="4"/>
  <c r="Z4479" i="4"/>
  <c r="AA4479" i="4"/>
  <c r="R4478" i="4"/>
  <c r="T4478" i="4"/>
  <c r="S4478" i="4"/>
  <c r="U4478" i="4"/>
  <c r="X4475" i="4"/>
  <c r="Y4475" i="4"/>
  <c r="Z4475" i="4"/>
  <c r="AA4475" i="4"/>
  <c r="R4474" i="4"/>
  <c r="T4474" i="4"/>
  <c r="S4474" i="4"/>
  <c r="U4474" i="4"/>
  <c r="X4471" i="4"/>
  <c r="Y4471" i="4"/>
  <c r="Z4471" i="4"/>
  <c r="AA4471" i="4"/>
  <c r="R4470" i="4"/>
  <c r="T4470" i="4"/>
  <c r="S4470" i="4"/>
  <c r="U4470" i="4"/>
  <c r="X4467" i="4"/>
  <c r="Y4467" i="4"/>
  <c r="Z4467" i="4"/>
  <c r="AA4467" i="4"/>
  <c r="R4466" i="4"/>
  <c r="T4466" i="4"/>
  <c r="S4466" i="4"/>
  <c r="U4466" i="4"/>
  <c r="X4463" i="4"/>
  <c r="Y4463" i="4"/>
  <c r="Z4463" i="4"/>
  <c r="AA4463" i="4"/>
  <c r="R4462" i="4"/>
  <c r="T4462" i="4"/>
  <c r="S4462" i="4"/>
  <c r="U4462" i="4"/>
  <c r="X4459" i="4"/>
  <c r="Y4459" i="4"/>
  <c r="Z4459" i="4"/>
  <c r="AA4459" i="4"/>
  <c r="R4458" i="4"/>
  <c r="T4458" i="4"/>
  <c r="S4458" i="4"/>
  <c r="U4458" i="4"/>
  <c r="X4455" i="4"/>
  <c r="Y4455" i="4"/>
  <c r="Z4455" i="4"/>
  <c r="AA4455" i="4"/>
  <c r="R4454" i="4"/>
  <c r="T4454" i="4"/>
  <c r="S4454" i="4"/>
  <c r="U4454" i="4"/>
  <c r="X4451" i="4"/>
  <c r="Y4451" i="4"/>
  <c r="Z4451" i="4"/>
  <c r="AA4451" i="4"/>
  <c r="R4450" i="4"/>
  <c r="T4450" i="4"/>
  <c r="S4450" i="4"/>
  <c r="U4450" i="4"/>
  <c r="X4447" i="4"/>
  <c r="Y4447" i="4"/>
  <c r="Z4447" i="4"/>
  <c r="AA4447" i="4"/>
  <c r="R4446" i="4"/>
  <c r="T4446" i="4"/>
  <c r="S4446" i="4"/>
  <c r="U4446" i="4"/>
  <c r="X4443" i="4"/>
  <c r="Y4443" i="4"/>
  <c r="Z4443" i="4"/>
  <c r="AA4443" i="4"/>
  <c r="R4442" i="4"/>
  <c r="T4442" i="4"/>
  <c r="S4442" i="4"/>
  <c r="U4442" i="4"/>
  <c r="X4439" i="4"/>
  <c r="Y4439" i="4"/>
  <c r="Z4439" i="4"/>
  <c r="AA4439" i="4"/>
  <c r="R4438" i="4"/>
  <c r="T4438" i="4"/>
  <c r="S4438" i="4"/>
  <c r="U4438" i="4"/>
  <c r="X4435" i="4"/>
  <c r="Y4435" i="4"/>
  <c r="Z4435" i="4"/>
  <c r="AA4435" i="4"/>
  <c r="R4434" i="4"/>
  <c r="T4434" i="4"/>
  <c r="S4434" i="4"/>
  <c r="U4434" i="4"/>
  <c r="X4431" i="4"/>
  <c r="Y4431" i="4"/>
  <c r="Z4431" i="4"/>
  <c r="AA4431" i="4"/>
  <c r="R4430" i="4"/>
  <c r="T4430" i="4"/>
  <c r="S4430" i="4"/>
  <c r="U4430" i="4"/>
  <c r="X4427" i="4"/>
  <c r="Y4427" i="4"/>
  <c r="Z4427" i="4"/>
  <c r="AA4427" i="4"/>
  <c r="R4426" i="4"/>
  <c r="T4426" i="4"/>
  <c r="S4426" i="4"/>
  <c r="U4426" i="4"/>
  <c r="X4423" i="4"/>
  <c r="Y4423" i="4"/>
  <c r="Z4423" i="4"/>
  <c r="AA4423" i="4"/>
  <c r="R4422" i="4"/>
  <c r="T4422" i="4"/>
  <c r="S4422" i="4"/>
  <c r="U4422" i="4"/>
  <c r="X4419" i="4"/>
  <c r="Y4419" i="4"/>
  <c r="Z4419" i="4"/>
  <c r="AA4419" i="4"/>
  <c r="R4418" i="4"/>
  <c r="T4418" i="4"/>
  <c r="S4418" i="4"/>
  <c r="U4418" i="4"/>
  <c r="X4415" i="4"/>
  <c r="Y4415" i="4"/>
  <c r="Z4415" i="4"/>
  <c r="AA4415" i="4"/>
  <c r="R4414" i="4"/>
  <c r="T4414" i="4"/>
  <c r="S4414" i="4"/>
  <c r="U4414" i="4"/>
  <c r="X4411" i="4"/>
  <c r="Y4411" i="4"/>
  <c r="Z4411" i="4"/>
  <c r="AA4411" i="4"/>
  <c r="R4410" i="4"/>
  <c r="T4410" i="4"/>
  <c r="S4410" i="4"/>
  <c r="U4410" i="4"/>
  <c r="X4407" i="4"/>
  <c r="Y4407" i="4"/>
  <c r="Z4407" i="4"/>
  <c r="AA4407" i="4"/>
  <c r="R4406" i="4"/>
  <c r="T4406" i="4"/>
  <c r="S4406" i="4"/>
  <c r="U4406" i="4"/>
  <c r="X4403" i="4"/>
  <c r="Y4403" i="4"/>
  <c r="Z4403" i="4"/>
  <c r="AA4403" i="4"/>
  <c r="R4402" i="4"/>
  <c r="T4402" i="4"/>
  <c r="S4402" i="4"/>
  <c r="U4402" i="4"/>
  <c r="X4399" i="4"/>
  <c r="Y4399" i="4"/>
  <c r="Z4399" i="4"/>
  <c r="AA4399" i="4"/>
  <c r="R4398" i="4"/>
  <c r="T4398" i="4"/>
  <c r="S4398" i="4"/>
  <c r="U4398" i="4"/>
  <c r="X4395" i="4"/>
  <c r="Y4395" i="4"/>
  <c r="Z4395" i="4"/>
  <c r="AA4395" i="4"/>
  <c r="R4394" i="4"/>
  <c r="T4394" i="4"/>
  <c r="S4394" i="4"/>
  <c r="U4394" i="4"/>
  <c r="X4391" i="4"/>
  <c r="Y4391" i="4"/>
  <c r="Z4391" i="4"/>
  <c r="AA4391" i="4"/>
  <c r="R4390" i="4"/>
  <c r="T4390" i="4"/>
  <c r="S4390" i="4"/>
  <c r="U4390" i="4"/>
  <c r="X4387" i="4"/>
  <c r="Y4387" i="4"/>
  <c r="Z4387" i="4"/>
  <c r="AA4387" i="4"/>
  <c r="R4386" i="4"/>
  <c r="T4386" i="4"/>
  <c r="S4386" i="4"/>
  <c r="U4386" i="4"/>
  <c r="X4383" i="4"/>
  <c r="Y4383" i="4"/>
  <c r="Z4383" i="4"/>
  <c r="AA4383" i="4"/>
  <c r="R4382" i="4"/>
  <c r="T4382" i="4"/>
  <c r="S4382" i="4"/>
  <c r="U4382" i="4"/>
  <c r="X4379" i="4"/>
  <c r="Y4379" i="4"/>
  <c r="Z4379" i="4"/>
  <c r="AA4379" i="4"/>
  <c r="R4378" i="4"/>
  <c r="T4378" i="4"/>
  <c r="S4378" i="4"/>
  <c r="U4378" i="4"/>
  <c r="X4375" i="4"/>
  <c r="Y4375" i="4"/>
  <c r="Z4375" i="4"/>
  <c r="AA4375" i="4"/>
  <c r="R4374" i="4"/>
  <c r="T4374" i="4"/>
  <c r="S4374" i="4"/>
  <c r="U4374" i="4"/>
  <c r="X4371" i="4"/>
  <c r="Y4371" i="4"/>
  <c r="Z4371" i="4"/>
  <c r="AA4371" i="4"/>
  <c r="R4370" i="4"/>
  <c r="T4370" i="4"/>
  <c r="S4370" i="4"/>
  <c r="U4370" i="4"/>
  <c r="X4367" i="4"/>
  <c r="Y4367" i="4"/>
  <c r="Z4367" i="4"/>
  <c r="AA4367" i="4"/>
  <c r="R4366" i="4"/>
  <c r="T4366" i="4"/>
  <c r="S4366" i="4"/>
  <c r="U4366" i="4"/>
  <c r="X4363" i="4"/>
  <c r="Y4363" i="4"/>
  <c r="Z4363" i="4"/>
  <c r="AA4363" i="4"/>
  <c r="R4362" i="4"/>
  <c r="T4362" i="4"/>
  <c r="S4362" i="4"/>
  <c r="U4362" i="4"/>
  <c r="X4359" i="4"/>
  <c r="Y4359" i="4"/>
  <c r="Z4359" i="4"/>
  <c r="AA4359" i="4"/>
  <c r="R4358" i="4"/>
  <c r="T4358" i="4"/>
  <c r="S4358" i="4"/>
  <c r="U4358" i="4"/>
  <c r="X4355" i="4"/>
  <c r="Y4355" i="4"/>
  <c r="Z4355" i="4"/>
  <c r="AA4355" i="4"/>
  <c r="R4354" i="4"/>
  <c r="T4354" i="4"/>
  <c r="S4354" i="4"/>
  <c r="U4354" i="4"/>
  <c r="X4351" i="4"/>
  <c r="Y4351" i="4"/>
  <c r="Z4351" i="4"/>
  <c r="AA4351" i="4"/>
  <c r="R4350" i="4"/>
  <c r="T4350" i="4"/>
  <c r="S4350" i="4"/>
  <c r="U4350" i="4"/>
  <c r="X4347" i="4"/>
  <c r="Y4347" i="4"/>
  <c r="Z4347" i="4"/>
  <c r="AA4347" i="4"/>
  <c r="R4346" i="4"/>
  <c r="T4346" i="4"/>
  <c r="S4346" i="4"/>
  <c r="U4346" i="4"/>
  <c r="X4343" i="4"/>
  <c r="Y4343" i="4"/>
  <c r="Z4343" i="4"/>
  <c r="AA4343" i="4"/>
  <c r="R4342" i="4"/>
  <c r="T4342" i="4"/>
  <c r="S4342" i="4"/>
  <c r="U4342" i="4"/>
  <c r="X4339" i="4"/>
  <c r="Y4339" i="4"/>
  <c r="Z4339" i="4"/>
  <c r="AA4339" i="4"/>
  <c r="R4338" i="4"/>
  <c r="T4338" i="4"/>
  <c r="S4338" i="4"/>
  <c r="U4338" i="4"/>
  <c r="X4335" i="4"/>
  <c r="Y4335" i="4"/>
  <c r="Z4335" i="4"/>
  <c r="AA4335" i="4"/>
  <c r="R4334" i="4"/>
  <c r="T4334" i="4"/>
  <c r="S4334" i="4"/>
  <c r="U4334" i="4"/>
  <c r="X4331" i="4"/>
  <c r="Y4331" i="4"/>
  <c r="Z4331" i="4"/>
  <c r="AA4331" i="4"/>
  <c r="R4330" i="4"/>
  <c r="T4330" i="4"/>
  <c r="S4330" i="4"/>
  <c r="U4330" i="4"/>
  <c r="X4327" i="4"/>
  <c r="Y4327" i="4"/>
  <c r="Z4327" i="4"/>
  <c r="AA4327" i="4"/>
  <c r="R4326" i="4"/>
  <c r="T4326" i="4"/>
  <c r="S4326" i="4"/>
  <c r="U4326" i="4"/>
  <c r="X4323" i="4"/>
  <c r="Y4323" i="4"/>
  <c r="Z4323" i="4"/>
  <c r="AA4323" i="4"/>
  <c r="R4322" i="4"/>
  <c r="T4322" i="4"/>
  <c r="S4322" i="4"/>
  <c r="U4322" i="4"/>
  <c r="X4319" i="4"/>
  <c r="Y4319" i="4"/>
  <c r="Z4319" i="4"/>
  <c r="AA4319" i="4"/>
  <c r="R4318" i="4"/>
  <c r="T4318" i="4"/>
  <c r="S4318" i="4"/>
  <c r="U4318" i="4"/>
  <c r="X4315" i="4"/>
  <c r="Y4315" i="4"/>
  <c r="Z4315" i="4"/>
  <c r="AA4315" i="4"/>
  <c r="R4314" i="4"/>
  <c r="T4314" i="4"/>
  <c r="S4314" i="4"/>
  <c r="U4314" i="4"/>
  <c r="X4311" i="4"/>
  <c r="Y4311" i="4"/>
  <c r="Z4311" i="4"/>
  <c r="AA4311" i="4"/>
  <c r="R4310" i="4"/>
  <c r="T4310" i="4"/>
  <c r="S4310" i="4"/>
  <c r="U4310" i="4"/>
  <c r="X4307" i="4"/>
  <c r="Y4307" i="4"/>
  <c r="Z4307" i="4"/>
  <c r="AA4307" i="4"/>
  <c r="R4306" i="4"/>
  <c r="T4306" i="4"/>
  <c r="S4306" i="4"/>
  <c r="U4306" i="4"/>
  <c r="X4303" i="4"/>
  <c r="Y4303" i="4"/>
  <c r="Z4303" i="4"/>
  <c r="AA4303" i="4"/>
  <c r="R4302" i="4"/>
  <c r="T4302" i="4"/>
  <c r="S4302" i="4"/>
  <c r="U4302" i="4"/>
  <c r="X4299" i="4"/>
  <c r="Y4299" i="4"/>
  <c r="Z4299" i="4"/>
  <c r="AA4299" i="4"/>
  <c r="R4298" i="4"/>
  <c r="T4298" i="4"/>
  <c r="S4298" i="4"/>
  <c r="U4298" i="4"/>
  <c r="X4295" i="4"/>
  <c r="Y4295" i="4"/>
  <c r="Z4295" i="4"/>
  <c r="AA4295" i="4"/>
  <c r="R4294" i="4"/>
  <c r="T4294" i="4"/>
  <c r="S4294" i="4"/>
  <c r="U4294" i="4"/>
  <c r="X4291" i="4"/>
  <c r="Y4291" i="4"/>
  <c r="Z4291" i="4"/>
  <c r="AA4291" i="4"/>
  <c r="R4290" i="4"/>
  <c r="T4290" i="4"/>
  <c r="S4290" i="4"/>
  <c r="U4290" i="4"/>
  <c r="X4287" i="4"/>
  <c r="Y4287" i="4"/>
  <c r="Z4287" i="4"/>
  <c r="AA4287" i="4"/>
  <c r="R4286" i="4"/>
  <c r="T4286" i="4"/>
  <c r="S4286" i="4"/>
  <c r="U4286" i="4"/>
  <c r="X4283" i="4"/>
  <c r="Y4283" i="4"/>
  <c r="Z4283" i="4"/>
  <c r="AA4283" i="4"/>
  <c r="R4282" i="4"/>
  <c r="T4282" i="4"/>
  <c r="S4282" i="4"/>
  <c r="U4282" i="4"/>
  <c r="X4279" i="4"/>
  <c r="Y4279" i="4"/>
  <c r="Z4279" i="4"/>
  <c r="AA4279" i="4"/>
  <c r="R4278" i="4"/>
  <c r="T4278" i="4"/>
  <c r="S4278" i="4"/>
  <c r="U4278" i="4"/>
  <c r="X4275" i="4"/>
  <c r="Y4275" i="4"/>
  <c r="Z4275" i="4"/>
  <c r="AA4275" i="4"/>
  <c r="R4274" i="4"/>
  <c r="T4274" i="4"/>
  <c r="S4274" i="4"/>
  <c r="U4274" i="4"/>
  <c r="X4271" i="4"/>
  <c r="Y4271" i="4"/>
  <c r="Z4271" i="4"/>
  <c r="AA4271" i="4"/>
  <c r="R4270" i="4"/>
  <c r="T4270" i="4"/>
  <c r="S4270" i="4"/>
  <c r="U4270" i="4"/>
  <c r="X4267" i="4"/>
  <c r="Y4267" i="4"/>
  <c r="Z4267" i="4"/>
  <c r="AA4267" i="4"/>
  <c r="R4266" i="4"/>
  <c r="T4266" i="4"/>
  <c r="S4266" i="4"/>
  <c r="U4266" i="4"/>
  <c r="X4263" i="4"/>
  <c r="Y4263" i="4"/>
  <c r="Z4263" i="4"/>
  <c r="AA4263" i="4"/>
  <c r="R4262" i="4"/>
  <c r="T4262" i="4"/>
  <c r="S4262" i="4"/>
  <c r="U4262" i="4"/>
  <c r="X4259" i="4"/>
  <c r="Y4259" i="4"/>
  <c r="Z4259" i="4"/>
  <c r="AA4259" i="4"/>
  <c r="R4258" i="4"/>
  <c r="T4258" i="4"/>
  <c r="S4258" i="4"/>
  <c r="U4258" i="4"/>
  <c r="X4255" i="4"/>
  <c r="Y4255" i="4"/>
  <c r="Z4255" i="4"/>
  <c r="AA4255" i="4"/>
  <c r="R4254" i="4"/>
  <c r="T4254" i="4"/>
  <c r="S4254" i="4"/>
  <c r="U4254" i="4"/>
  <c r="X4251" i="4"/>
  <c r="Y4251" i="4"/>
  <c r="Z4251" i="4"/>
  <c r="AA4251" i="4"/>
  <c r="R4250" i="4"/>
  <c r="T4250" i="4"/>
  <c r="S4250" i="4"/>
  <c r="U4250" i="4"/>
  <c r="X4247" i="4"/>
  <c r="Y4247" i="4"/>
  <c r="Z4247" i="4"/>
  <c r="AA4247" i="4"/>
  <c r="R4246" i="4"/>
  <c r="T4246" i="4"/>
  <c r="S4246" i="4"/>
  <c r="U4246" i="4"/>
  <c r="X4243" i="4"/>
  <c r="Y4243" i="4"/>
  <c r="Z4243" i="4"/>
  <c r="AA4243" i="4"/>
  <c r="R4242" i="4"/>
  <c r="T4242" i="4"/>
  <c r="S4242" i="4"/>
  <c r="U4242" i="4"/>
  <c r="X4239" i="4"/>
  <c r="Y4239" i="4"/>
  <c r="Z4239" i="4"/>
  <c r="AA4239" i="4"/>
  <c r="R4238" i="4"/>
  <c r="T4238" i="4"/>
  <c r="S4238" i="4"/>
  <c r="U4238" i="4"/>
  <c r="X4235" i="4"/>
  <c r="Y4235" i="4"/>
  <c r="Z4235" i="4"/>
  <c r="AA4235" i="4"/>
  <c r="R4234" i="4"/>
  <c r="T4234" i="4"/>
  <c r="S4234" i="4"/>
  <c r="U4234" i="4"/>
  <c r="X4231" i="4"/>
  <c r="Y4231" i="4"/>
  <c r="Z4231" i="4"/>
  <c r="AA4231" i="4"/>
  <c r="R4230" i="4"/>
  <c r="T4230" i="4"/>
  <c r="S4230" i="4"/>
  <c r="U4230" i="4"/>
  <c r="X4227" i="4"/>
  <c r="Y4227" i="4"/>
  <c r="Z4227" i="4"/>
  <c r="AA4227" i="4"/>
  <c r="R4226" i="4"/>
  <c r="T4226" i="4"/>
  <c r="S4226" i="4"/>
  <c r="U4226" i="4"/>
  <c r="X4223" i="4"/>
  <c r="Y4223" i="4"/>
  <c r="Z4223" i="4"/>
  <c r="AA4223" i="4"/>
  <c r="R4222" i="4"/>
  <c r="T4222" i="4"/>
  <c r="S4222" i="4"/>
  <c r="U4222" i="4"/>
  <c r="X4219" i="4"/>
  <c r="Y4219" i="4"/>
  <c r="Z4219" i="4"/>
  <c r="AA4219" i="4"/>
  <c r="R4218" i="4"/>
  <c r="T4218" i="4"/>
  <c r="S4218" i="4"/>
  <c r="U4218" i="4"/>
  <c r="X4215" i="4"/>
  <c r="Y4215" i="4"/>
  <c r="Z4215" i="4"/>
  <c r="AA4215" i="4"/>
  <c r="R4214" i="4"/>
  <c r="T4214" i="4"/>
  <c r="S4214" i="4"/>
  <c r="U4214" i="4"/>
  <c r="X4211" i="4"/>
  <c r="Y4211" i="4"/>
  <c r="Z4211" i="4"/>
  <c r="AA4211" i="4"/>
  <c r="R4210" i="4"/>
  <c r="T4210" i="4"/>
  <c r="S4210" i="4"/>
  <c r="U4210" i="4"/>
  <c r="X4207" i="4"/>
  <c r="Y4207" i="4"/>
  <c r="Z4207" i="4"/>
  <c r="AA4207" i="4"/>
  <c r="R4206" i="4"/>
  <c r="T4206" i="4"/>
  <c r="S4206" i="4"/>
  <c r="U4206" i="4"/>
  <c r="X4203" i="4"/>
  <c r="Y4203" i="4"/>
  <c r="Z4203" i="4"/>
  <c r="AA4203" i="4"/>
  <c r="R4202" i="4"/>
  <c r="T4202" i="4"/>
  <c r="S4202" i="4"/>
  <c r="U4202" i="4"/>
  <c r="X4199" i="4"/>
  <c r="Y4199" i="4"/>
  <c r="Z4199" i="4"/>
  <c r="AA4199" i="4"/>
  <c r="R4198" i="4"/>
  <c r="T4198" i="4"/>
  <c r="S4198" i="4"/>
  <c r="U4198" i="4"/>
  <c r="X4195" i="4"/>
  <c r="Y4195" i="4"/>
  <c r="Z4195" i="4"/>
  <c r="AA4195" i="4"/>
  <c r="R4194" i="4"/>
  <c r="T4194" i="4"/>
  <c r="S4194" i="4"/>
  <c r="U4194" i="4"/>
  <c r="X4191" i="4"/>
  <c r="Y4191" i="4"/>
  <c r="Z4191" i="4"/>
  <c r="AA4191" i="4"/>
  <c r="R4190" i="4"/>
  <c r="T4190" i="4"/>
  <c r="S4190" i="4"/>
  <c r="U4190" i="4"/>
  <c r="X4187" i="4"/>
  <c r="Y4187" i="4"/>
  <c r="Z4187" i="4"/>
  <c r="AA4187" i="4"/>
  <c r="R4186" i="4"/>
  <c r="T4186" i="4"/>
  <c r="S4186" i="4"/>
  <c r="U4186" i="4"/>
  <c r="X4183" i="4"/>
  <c r="Y4183" i="4"/>
  <c r="Z4183" i="4"/>
  <c r="AA4183" i="4"/>
  <c r="R4182" i="4"/>
  <c r="T4182" i="4"/>
  <c r="S4182" i="4"/>
  <c r="U4182" i="4"/>
  <c r="X4179" i="4"/>
  <c r="Y4179" i="4"/>
  <c r="Z4179" i="4"/>
  <c r="AA4179" i="4"/>
  <c r="R4178" i="4"/>
  <c r="T4178" i="4"/>
  <c r="S4178" i="4"/>
  <c r="U4178" i="4"/>
  <c r="X4175" i="4"/>
  <c r="Y4175" i="4"/>
  <c r="Z4175" i="4"/>
  <c r="AA4175" i="4"/>
  <c r="R4174" i="4"/>
  <c r="T4174" i="4"/>
  <c r="S4174" i="4"/>
  <c r="U4174" i="4"/>
  <c r="X4171" i="4"/>
  <c r="Y4171" i="4"/>
  <c r="Z4171" i="4"/>
  <c r="AA4171" i="4"/>
  <c r="R4170" i="4"/>
  <c r="T4170" i="4"/>
  <c r="S4170" i="4"/>
  <c r="U4170" i="4"/>
  <c r="X4167" i="4"/>
  <c r="Y4167" i="4"/>
  <c r="Z4167" i="4"/>
  <c r="AA4167" i="4"/>
  <c r="R4166" i="4"/>
  <c r="T4166" i="4"/>
  <c r="S4166" i="4"/>
  <c r="U4166" i="4"/>
  <c r="X4163" i="4"/>
  <c r="Y4163" i="4"/>
  <c r="Z4163" i="4"/>
  <c r="AA4163" i="4"/>
  <c r="R4162" i="4"/>
  <c r="T4162" i="4"/>
  <c r="S4162" i="4"/>
  <c r="U4162" i="4"/>
  <c r="X4159" i="4"/>
  <c r="Y4159" i="4"/>
  <c r="Z4159" i="4"/>
  <c r="AA4159" i="4"/>
  <c r="R4158" i="4"/>
  <c r="T4158" i="4"/>
  <c r="S4158" i="4"/>
  <c r="U4158" i="4"/>
  <c r="X4155" i="4"/>
  <c r="Y4155" i="4"/>
  <c r="Z4155" i="4"/>
  <c r="AA4155" i="4"/>
  <c r="R4154" i="4"/>
  <c r="T4154" i="4"/>
  <c r="S4154" i="4"/>
  <c r="U4154" i="4"/>
  <c r="X4151" i="4"/>
  <c r="Y4151" i="4"/>
  <c r="Z4151" i="4"/>
  <c r="AA4151" i="4"/>
  <c r="R4150" i="4"/>
  <c r="T4150" i="4"/>
  <c r="S4150" i="4"/>
  <c r="U4150" i="4"/>
  <c r="X4147" i="4"/>
  <c r="Y4147" i="4"/>
  <c r="Z4147" i="4"/>
  <c r="AA4147" i="4"/>
  <c r="R4146" i="4"/>
  <c r="T4146" i="4"/>
  <c r="S4146" i="4"/>
  <c r="U4146" i="4"/>
  <c r="X4143" i="4"/>
  <c r="Y4143" i="4"/>
  <c r="Z4143" i="4"/>
  <c r="AA4143" i="4"/>
  <c r="R4142" i="4"/>
  <c r="T4142" i="4"/>
  <c r="S4142" i="4"/>
  <c r="U4142" i="4"/>
  <c r="X4139" i="4"/>
  <c r="Y4139" i="4"/>
  <c r="Z4139" i="4"/>
  <c r="AA4139" i="4"/>
  <c r="R4138" i="4"/>
  <c r="T4138" i="4"/>
  <c r="S4138" i="4"/>
  <c r="U4138" i="4"/>
  <c r="X4135" i="4"/>
  <c r="Y4135" i="4"/>
  <c r="Z4135" i="4"/>
  <c r="AA4135" i="4"/>
  <c r="R4134" i="4"/>
  <c r="T4134" i="4"/>
  <c r="S4134" i="4"/>
  <c r="U4134" i="4"/>
  <c r="X4131" i="4"/>
  <c r="Y4131" i="4"/>
  <c r="Z4131" i="4"/>
  <c r="AA4131" i="4"/>
  <c r="R4130" i="4"/>
  <c r="T4130" i="4"/>
  <c r="S4130" i="4"/>
  <c r="U4130" i="4"/>
  <c r="X4127" i="4"/>
  <c r="Y4127" i="4"/>
  <c r="Z4127" i="4"/>
  <c r="AA4127" i="4"/>
  <c r="R4126" i="4"/>
  <c r="T4126" i="4"/>
  <c r="S4126" i="4"/>
  <c r="U4126" i="4"/>
  <c r="X4123" i="4"/>
  <c r="Y4123" i="4"/>
  <c r="Z4123" i="4"/>
  <c r="AA4123" i="4"/>
  <c r="R4122" i="4"/>
  <c r="T4122" i="4"/>
  <c r="S4122" i="4"/>
  <c r="U4122" i="4"/>
  <c r="X4119" i="4"/>
  <c r="Y4119" i="4"/>
  <c r="Z4119" i="4"/>
  <c r="AA4119" i="4"/>
  <c r="R4118" i="4"/>
  <c r="T4118" i="4"/>
  <c r="S4118" i="4"/>
  <c r="U4118" i="4"/>
  <c r="X4115" i="4"/>
  <c r="Y4115" i="4"/>
  <c r="Z4115" i="4"/>
  <c r="AA4115" i="4"/>
  <c r="R4114" i="4"/>
  <c r="T4114" i="4"/>
  <c r="S4114" i="4"/>
  <c r="U4114" i="4"/>
  <c r="X4111" i="4"/>
  <c r="Y4111" i="4"/>
  <c r="Z4111" i="4"/>
  <c r="AA4111" i="4"/>
  <c r="R4110" i="4"/>
  <c r="T4110" i="4"/>
  <c r="S4110" i="4"/>
  <c r="U4110" i="4"/>
  <c r="X4107" i="4"/>
  <c r="Y4107" i="4"/>
  <c r="Z4107" i="4"/>
  <c r="AA4107" i="4"/>
  <c r="R4106" i="4"/>
  <c r="T4106" i="4"/>
  <c r="S4106" i="4"/>
  <c r="U4106" i="4"/>
  <c r="X4103" i="4"/>
  <c r="Y4103" i="4"/>
  <c r="Z4103" i="4"/>
  <c r="AA4103" i="4"/>
  <c r="R4102" i="4"/>
  <c r="T4102" i="4"/>
  <c r="S4102" i="4"/>
  <c r="U4102" i="4"/>
  <c r="N4101" i="4"/>
  <c r="O4101" i="4"/>
  <c r="X4099" i="4"/>
  <c r="Y4099" i="4"/>
  <c r="Z4099" i="4"/>
  <c r="AA4099" i="4"/>
  <c r="R4098" i="4"/>
  <c r="T4098" i="4"/>
  <c r="S4098" i="4"/>
  <c r="U4098" i="4"/>
  <c r="N4097" i="4"/>
  <c r="O4097" i="4"/>
  <c r="X4095" i="4"/>
  <c r="Y4095" i="4"/>
  <c r="Z4095" i="4"/>
  <c r="AA4095" i="4"/>
  <c r="R4094" i="4"/>
  <c r="T4094" i="4"/>
  <c r="S4094" i="4"/>
  <c r="U4094" i="4"/>
  <c r="N4093" i="4"/>
  <c r="O4093" i="4"/>
  <c r="X4091" i="4"/>
  <c r="Y4091" i="4"/>
  <c r="Z4091" i="4"/>
  <c r="AA4091" i="4"/>
  <c r="R4090" i="4"/>
  <c r="T4090" i="4"/>
  <c r="S4090" i="4"/>
  <c r="U4090" i="4"/>
  <c r="N4089" i="4"/>
  <c r="O4089" i="4"/>
  <c r="X4087" i="4"/>
  <c r="Y4087" i="4"/>
  <c r="Z4087" i="4"/>
  <c r="AA4087" i="4"/>
  <c r="R4086" i="4"/>
  <c r="T4086" i="4"/>
  <c r="S4086" i="4"/>
  <c r="U4086" i="4"/>
  <c r="N4085" i="4"/>
  <c r="O4085" i="4"/>
  <c r="X4083" i="4"/>
  <c r="Y4083" i="4"/>
  <c r="Z4083" i="4"/>
  <c r="AA4083" i="4"/>
  <c r="R4082" i="4"/>
  <c r="T4082" i="4"/>
  <c r="S4082" i="4"/>
  <c r="U4082" i="4"/>
  <c r="N4081" i="4"/>
  <c r="O4081" i="4"/>
  <c r="X4079" i="4"/>
  <c r="Y4079" i="4"/>
  <c r="Z4079" i="4"/>
  <c r="AA4079" i="4"/>
  <c r="R4078" i="4"/>
  <c r="T4078" i="4"/>
  <c r="S4078" i="4"/>
  <c r="U4078" i="4"/>
  <c r="N4077" i="4"/>
  <c r="O4077" i="4"/>
  <c r="X4075" i="4"/>
  <c r="Y4075" i="4"/>
  <c r="Z4075" i="4"/>
  <c r="AA4075" i="4"/>
  <c r="R4074" i="4"/>
  <c r="T4074" i="4"/>
  <c r="S4074" i="4"/>
  <c r="U4074" i="4"/>
  <c r="N4073" i="4"/>
  <c r="O4073" i="4"/>
  <c r="X4071" i="4"/>
  <c r="Y4071" i="4"/>
  <c r="Z4071" i="4"/>
  <c r="AA4071" i="4"/>
  <c r="R4070" i="4"/>
  <c r="T4070" i="4"/>
  <c r="S4070" i="4"/>
  <c r="U4070" i="4"/>
  <c r="N4069" i="4"/>
  <c r="O4069" i="4"/>
  <c r="X4067" i="4"/>
  <c r="Y4067" i="4"/>
  <c r="Z4067" i="4"/>
  <c r="AA4067" i="4"/>
  <c r="R4066" i="4"/>
  <c r="T4066" i="4"/>
  <c r="S4066" i="4"/>
  <c r="U4066" i="4"/>
  <c r="N4065" i="4"/>
  <c r="O4065" i="4"/>
  <c r="X4063" i="4"/>
  <c r="Y4063" i="4"/>
  <c r="Z4063" i="4"/>
  <c r="AA4063" i="4"/>
  <c r="R4062" i="4"/>
  <c r="T4062" i="4"/>
  <c r="S4062" i="4"/>
  <c r="U4062" i="4"/>
  <c r="N4061" i="4"/>
  <c r="O4061" i="4"/>
  <c r="X4059" i="4"/>
  <c r="Y4059" i="4"/>
  <c r="Z4059" i="4"/>
  <c r="AA4059" i="4"/>
  <c r="R4058" i="4"/>
  <c r="T4058" i="4"/>
  <c r="S4058" i="4"/>
  <c r="U4058" i="4"/>
  <c r="N4057" i="4"/>
  <c r="O4057" i="4"/>
  <c r="X4055" i="4"/>
  <c r="Y4055" i="4"/>
  <c r="Z4055" i="4"/>
  <c r="AA4055" i="4"/>
  <c r="R4054" i="4"/>
  <c r="T4054" i="4"/>
  <c r="S4054" i="4"/>
  <c r="U4054" i="4"/>
  <c r="N4053" i="4"/>
  <c r="O4053" i="4"/>
  <c r="X4051" i="4"/>
  <c r="Y4051" i="4"/>
  <c r="Z4051" i="4"/>
  <c r="AA4051" i="4"/>
  <c r="R4050" i="4"/>
  <c r="T4050" i="4"/>
  <c r="S4050" i="4"/>
  <c r="U4050" i="4"/>
  <c r="N4049" i="4"/>
  <c r="O4049" i="4"/>
  <c r="X4047" i="4"/>
  <c r="Y4047" i="4"/>
  <c r="Z4047" i="4"/>
  <c r="AA4047" i="4"/>
  <c r="R4046" i="4"/>
  <c r="T4046" i="4"/>
  <c r="S4046" i="4"/>
  <c r="U4046" i="4"/>
  <c r="N4045" i="4"/>
  <c r="O4045" i="4"/>
  <c r="X4043" i="4"/>
  <c r="Y4043" i="4"/>
  <c r="Z4043" i="4"/>
  <c r="AA4043" i="4"/>
  <c r="R4042" i="4"/>
  <c r="T4042" i="4"/>
  <c r="S4042" i="4"/>
  <c r="U4042" i="4"/>
  <c r="N4041" i="4"/>
  <c r="O4041" i="4"/>
  <c r="X4039" i="4"/>
  <c r="Y4039" i="4"/>
  <c r="Z4039" i="4"/>
  <c r="AA4039" i="4"/>
  <c r="R4038" i="4"/>
  <c r="T4038" i="4"/>
  <c r="S4038" i="4"/>
  <c r="U4038" i="4"/>
  <c r="N4037" i="4"/>
  <c r="O4037" i="4"/>
  <c r="X4035" i="4"/>
  <c r="Y4035" i="4"/>
  <c r="Z4035" i="4"/>
  <c r="AA4035" i="4"/>
  <c r="R4034" i="4"/>
  <c r="T4034" i="4"/>
  <c r="S4034" i="4"/>
  <c r="U4034" i="4"/>
  <c r="N4033" i="4"/>
  <c r="O4033" i="4"/>
  <c r="X4031" i="4"/>
  <c r="Y4031" i="4"/>
  <c r="Z4031" i="4"/>
  <c r="AA4031" i="4"/>
  <c r="R4030" i="4"/>
  <c r="T4030" i="4"/>
  <c r="S4030" i="4"/>
  <c r="U4030" i="4"/>
  <c r="N4029" i="4"/>
  <c r="O4029" i="4"/>
  <c r="X4027" i="4"/>
  <c r="Y4027" i="4"/>
  <c r="Z4027" i="4"/>
  <c r="AA4027" i="4"/>
  <c r="R4026" i="4"/>
  <c r="T4026" i="4"/>
  <c r="S4026" i="4"/>
  <c r="U4026" i="4"/>
  <c r="N4025" i="4"/>
  <c r="O4025" i="4"/>
  <c r="X4023" i="4"/>
  <c r="Y4023" i="4"/>
  <c r="Z4023" i="4"/>
  <c r="AA4023" i="4"/>
  <c r="R4022" i="4"/>
  <c r="T4022" i="4"/>
  <c r="S4022" i="4"/>
  <c r="U4022" i="4"/>
  <c r="N4021" i="4"/>
  <c r="O4021" i="4"/>
  <c r="X4019" i="4"/>
  <c r="Y4019" i="4"/>
  <c r="Z4019" i="4"/>
  <c r="AA4019" i="4"/>
  <c r="R4018" i="4"/>
  <c r="T4018" i="4"/>
  <c r="S4018" i="4"/>
  <c r="U4018" i="4"/>
  <c r="N4017" i="4"/>
  <c r="O4017" i="4"/>
  <c r="X4015" i="4"/>
  <c r="Y4015" i="4"/>
  <c r="Z4015" i="4"/>
  <c r="AA4015" i="4"/>
  <c r="R4014" i="4"/>
  <c r="T4014" i="4"/>
  <c r="S4014" i="4"/>
  <c r="U4014" i="4"/>
  <c r="N4013" i="4"/>
  <c r="O4013" i="4"/>
  <c r="X4011" i="4"/>
  <c r="Y4011" i="4"/>
  <c r="Z4011" i="4"/>
  <c r="AA4011" i="4"/>
  <c r="R4010" i="4"/>
  <c r="T4010" i="4"/>
  <c r="S4010" i="4"/>
  <c r="U4010" i="4"/>
  <c r="N4009" i="4"/>
  <c r="O4009" i="4"/>
  <c r="X4007" i="4"/>
  <c r="Y4007" i="4"/>
  <c r="Z4007" i="4"/>
  <c r="AA4007" i="4"/>
  <c r="R4006" i="4"/>
  <c r="T4006" i="4"/>
  <c r="S4006" i="4"/>
  <c r="U4006" i="4"/>
  <c r="N4005" i="4"/>
  <c r="O4005" i="4"/>
  <c r="X4003" i="4"/>
  <c r="Y4003" i="4"/>
  <c r="Z4003" i="4"/>
  <c r="AA4003" i="4"/>
  <c r="R4002" i="4"/>
  <c r="T4002" i="4"/>
  <c r="S4002" i="4"/>
  <c r="U4002" i="4"/>
  <c r="N4001" i="4"/>
  <c r="O4001" i="4"/>
  <c r="X3999" i="4"/>
  <c r="Y3999" i="4"/>
  <c r="Z3999" i="4"/>
  <c r="AA3999" i="4"/>
  <c r="R3998" i="4"/>
  <c r="T3998" i="4"/>
  <c r="S3998" i="4"/>
  <c r="U3998" i="4"/>
  <c r="N3997" i="4"/>
  <c r="O3997" i="4"/>
  <c r="X3995" i="4"/>
  <c r="Y3995" i="4"/>
  <c r="Z3995" i="4"/>
  <c r="AA3995" i="4"/>
  <c r="R3994" i="4"/>
  <c r="T3994" i="4"/>
  <c r="S3994" i="4"/>
  <c r="U3994" i="4"/>
  <c r="N3993" i="4"/>
  <c r="O3993" i="4"/>
  <c r="X3991" i="4"/>
  <c r="Y3991" i="4"/>
  <c r="Z3991" i="4"/>
  <c r="AA3991" i="4"/>
  <c r="R3990" i="4"/>
  <c r="T3990" i="4"/>
  <c r="S3990" i="4"/>
  <c r="U3990" i="4"/>
  <c r="N3989" i="4"/>
  <c r="O3989" i="4"/>
  <c r="X3987" i="4"/>
  <c r="Y3987" i="4"/>
  <c r="Z3987" i="4"/>
  <c r="AA3987" i="4"/>
  <c r="R3986" i="4"/>
  <c r="T3986" i="4"/>
  <c r="S3986" i="4"/>
  <c r="U3986" i="4"/>
  <c r="N3985" i="4"/>
  <c r="O3985" i="4"/>
  <c r="X3983" i="4"/>
  <c r="Y3983" i="4"/>
  <c r="Z3983" i="4"/>
  <c r="AA3983" i="4"/>
  <c r="R3982" i="4"/>
  <c r="T3982" i="4"/>
  <c r="S3982" i="4"/>
  <c r="U3982" i="4"/>
  <c r="N3981" i="4"/>
  <c r="O3981" i="4"/>
  <c r="X3979" i="4"/>
  <c r="Y3979" i="4"/>
  <c r="Z3979" i="4"/>
  <c r="AA3979" i="4"/>
  <c r="R3978" i="4"/>
  <c r="T3978" i="4"/>
  <c r="S3978" i="4"/>
  <c r="U3978" i="4"/>
  <c r="N3977" i="4"/>
  <c r="O3977" i="4"/>
  <c r="X3975" i="4"/>
  <c r="Y3975" i="4"/>
  <c r="Z3975" i="4"/>
  <c r="AA3975" i="4"/>
  <c r="R3974" i="4"/>
  <c r="T3974" i="4"/>
  <c r="S3974" i="4"/>
  <c r="U3974" i="4"/>
  <c r="N3973" i="4"/>
  <c r="O3973" i="4"/>
  <c r="X3971" i="4"/>
  <c r="Y3971" i="4"/>
  <c r="Z3971" i="4"/>
  <c r="AA3971" i="4"/>
  <c r="R3970" i="4"/>
  <c r="T3970" i="4"/>
  <c r="S3970" i="4"/>
  <c r="U3970" i="4"/>
  <c r="N3969" i="4"/>
  <c r="O3969" i="4"/>
  <c r="X3967" i="4"/>
  <c r="Y3967" i="4"/>
  <c r="Z3967" i="4"/>
  <c r="AA3967" i="4"/>
  <c r="R3966" i="4"/>
  <c r="T3966" i="4"/>
  <c r="S3966" i="4"/>
  <c r="U3966" i="4"/>
  <c r="N3965" i="4"/>
  <c r="O3965" i="4"/>
  <c r="X3963" i="4"/>
  <c r="Y3963" i="4"/>
  <c r="Z3963" i="4"/>
  <c r="AA3963" i="4"/>
  <c r="R3962" i="4"/>
  <c r="T3962" i="4"/>
  <c r="S3962" i="4"/>
  <c r="U3962" i="4"/>
  <c r="N3961" i="4"/>
  <c r="O3961" i="4"/>
  <c r="X3959" i="4"/>
  <c r="Y3959" i="4"/>
  <c r="Z3959" i="4"/>
  <c r="AA3959" i="4"/>
  <c r="R3958" i="4"/>
  <c r="T3958" i="4"/>
  <c r="S3958" i="4"/>
  <c r="U3958" i="4"/>
  <c r="N3957" i="4"/>
  <c r="O3957" i="4"/>
  <c r="X3955" i="4"/>
  <c r="Y3955" i="4"/>
  <c r="Z3955" i="4"/>
  <c r="AA3955" i="4"/>
  <c r="R3954" i="4"/>
  <c r="T3954" i="4"/>
  <c r="S3954" i="4"/>
  <c r="U3954" i="4"/>
  <c r="N3953" i="4"/>
  <c r="O3953" i="4"/>
  <c r="X3951" i="4"/>
  <c r="Y3951" i="4"/>
  <c r="Z3951" i="4"/>
  <c r="AA3951" i="4"/>
  <c r="R3950" i="4"/>
  <c r="T3950" i="4"/>
  <c r="S3950" i="4"/>
  <c r="U3950" i="4"/>
  <c r="N3949" i="4"/>
  <c r="O3949" i="4"/>
  <c r="X3947" i="4"/>
  <c r="Y3947" i="4"/>
  <c r="Z3947" i="4"/>
  <c r="AA3947" i="4"/>
  <c r="R3946" i="4"/>
  <c r="T3946" i="4"/>
  <c r="S3946" i="4"/>
  <c r="U3946" i="4"/>
  <c r="N3945" i="4"/>
  <c r="O3945" i="4"/>
  <c r="X3943" i="4"/>
  <c r="Y3943" i="4"/>
  <c r="Z3943" i="4"/>
  <c r="AA3943" i="4"/>
  <c r="R3942" i="4"/>
  <c r="T3942" i="4"/>
  <c r="S3942" i="4"/>
  <c r="U3942" i="4"/>
  <c r="N3941" i="4"/>
  <c r="O3941" i="4"/>
  <c r="X3939" i="4"/>
  <c r="Y3939" i="4"/>
  <c r="Z3939" i="4"/>
  <c r="AA3939" i="4"/>
  <c r="R3938" i="4"/>
  <c r="T3938" i="4"/>
  <c r="S3938" i="4"/>
  <c r="U3938" i="4"/>
  <c r="N3937" i="4"/>
  <c r="O3937" i="4"/>
  <c r="X3935" i="4"/>
  <c r="Y3935" i="4"/>
  <c r="Z3935" i="4"/>
  <c r="AA3935" i="4"/>
  <c r="R3934" i="4"/>
  <c r="T3934" i="4"/>
  <c r="S3934" i="4"/>
  <c r="U3934" i="4"/>
  <c r="N3933" i="4"/>
  <c r="O3933" i="4"/>
  <c r="X3931" i="4"/>
  <c r="Y3931" i="4"/>
  <c r="Z3931" i="4"/>
  <c r="AA3931" i="4"/>
  <c r="R3930" i="4"/>
  <c r="T3930" i="4"/>
  <c r="S3930" i="4"/>
  <c r="U3930" i="4"/>
  <c r="N3929" i="4"/>
  <c r="O3929" i="4"/>
  <c r="X3927" i="4"/>
  <c r="Y3927" i="4"/>
  <c r="Z3927" i="4"/>
  <c r="AA3927" i="4"/>
  <c r="R3926" i="4"/>
  <c r="T3926" i="4"/>
  <c r="S3926" i="4"/>
  <c r="U3926" i="4"/>
  <c r="N3925" i="4"/>
  <c r="O3925" i="4"/>
  <c r="X3923" i="4"/>
  <c r="Y3923" i="4"/>
  <c r="Z3923" i="4"/>
  <c r="AA3923" i="4"/>
  <c r="R3922" i="4"/>
  <c r="T3922" i="4"/>
  <c r="S3922" i="4"/>
  <c r="U3922" i="4"/>
  <c r="N3921" i="4"/>
  <c r="O3921" i="4"/>
  <c r="X3919" i="4"/>
  <c r="Y3919" i="4"/>
  <c r="Z3919" i="4"/>
  <c r="AA3919" i="4"/>
  <c r="R3918" i="4"/>
  <c r="T3918" i="4"/>
  <c r="S3918" i="4"/>
  <c r="U3918" i="4"/>
  <c r="N3917" i="4"/>
  <c r="O3917" i="4"/>
  <c r="X3915" i="4"/>
  <c r="Y3915" i="4"/>
  <c r="Z3915" i="4"/>
  <c r="AA3915" i="4"/>
  <c r="R3914" i="4"/>
  <c r="T3914" i="4"/>
  <c r="S3914" i="4"/>
  <c r="U3914" i="4"/>
  <c r="N3913" i="4"/>
  <c r="O3913" i="4"/>
  <c r="X3911" i="4"/>
  <c r="Y3911" i="4"/>
  <c r="Z3911" i="4"/>
  <c r="AA3911" i="4"/>
  <c r="R3910" i="4"/>
  <c r="T3910" i="4"/>
  <c r="S3910" i="4"/>
  <c r="U3910" i="4"/>
  <c r="N3909" i="4"/>
  <c r="O3909" i="4"/>
  <c r="X3907" i="4"/>
  <c r="Y3907" i="4"/>
  <c r="Z3907" i="4"/>
  <c r="AA3907" i="4"/>
  <c r="R3906" i="4"/>
  <c r="T3906" i="4"/>
  <c r="S3906" i="4"/>
  <c r="U3906" i="4"/>
  <c r="N3905" i="4"/>
  <c r="O3905" i="4"/>
  <c r="X3903" i="4"/>
  <c r="Y3903" i="4"/>
  <c r="Z3903" i="4"/>
  <c r="AA3903" i="4"/>
  <c r="R3902" i="4"/>
  <c r="T3902" i="4"/>
  <c r="S3902" i="4"/>
  <c r="U3902" i="4"/>
  <c r="N3901" i="4"/>
  <c r="O3901" i="4"/>
  <c r="X3899" i="4"/>
  <c r="Y3899" i="4"/>
  <c r="Z3899" i="4"/>
  <c r="AA3899" i="4"/>
  <c r="R3898" i="4"/>
  <c r="T3898" i="4"/>
  <c r="S3898" i="4"/>
  <c r="U3898" i="4"/>
  <c r="N3897" i="4"/>
  <c r="O3897" i="4"/>
  <c r="X3895" i="4"/>
  <c r="Y3895" i="4"/>
  <c r="Z3895" i="4"/>
  <c r="AA3895" i="4"/>
  <c r="R3894" i="4"/>
  <c r="T3894" i="4"/>
  <c r="S3894" i="4"/>
  <c r="U3894" i="4"/>
  <c r="N3893" i="4"/>
  <c r="O3893" i="4"/>
  <c r="X3891" i="4"/>
  <c r="Y3891" i="4"/>
  <c r="Z3891" i="4"/>
  <c r="AA3891" i="4"/>
  <c r="R3890" i="4"/>
  <c r="T3890" i="4"/>
  <c r="S3890" i="4"/>
  <c r="U3890" i="4"/>
  <c r="N3889" i="4"/>
  <c r="O3889" i="4"/>
  <c r="X3887" i="4"/>
  <c r="Y3887" i="4"/>
  <c r="Z3887" i="4"/>
  <c r="AA3887" i="4"/>
  <c r="R3886" i="4"/>
  <c r="T3886" i="4"/>
  <c r="S3886" i="4"/>
  <c r="U3886" i="4"/>
  <c r="N3885" i="4"/>
  <c r="O3885" i="4"/>
  <c r="X3883" i="4"/>
  <c r="Y3883" i="4"/>
  <c r="Z3883" i="4"/>
  <c r="AA3883" i="4"/>
  <c r="R3882" i="4"/>
  <c r="T3882" i="4"/>
  <c r="S3882" i="4"/>
  <c r="U3882" i="4"/>
  <c r="N3881" i="4"/>
  <c r="O3881" i="4"/>
  <c r="X3879" i="4"/>
  <c r="Y3879" i="4"/>
  <c r="Z3879" i="4"/>
  <c r="AA3879" i="4"/>
  <c r="R3878" i="4"/>
  <c r="T3878" i="4"/>
  <c r="S3878" i="4"/>
  <c r="U3878" i="4"/>
  <c r="N3877" i="4"/>
  <c r="O3877" i="4"/>
  <c r="X3875" i="4"/>
  <c r="Y3875" i="4"/>
  <c r="Z3875" i="4"/>
  <c r="AA3875" i="4"/>
  <c r="R3874" i="4"/>
  <c r="T3874" i="4"/>
  <c r="S3874" i="4"/>
  <c r="U3874" i="4"/>
  <c r="N3873" i="4"/>
  <c r="O3873" i="4"/>
  <c r="X3871" i="4"/>
  <c r="Y3871" i="4"/>
  <c r="Z3871" i="4"/>
  <c r="AA3871" i="4"/>
  <c r="R3870" i="4"/>
  <c r="T3870" i="4"/>
  <c r="S3870" i="4"/>
  <c r="U3870" i="4"/>
  <c r="N3869" i="4"/>
  <c r="O3869" i="4"/>
  <c r="X3867" i="4"/>
  <c r="Y3867" i="4"/>
  <c r="Z3867" i="4"/>
  <c r="AA3867" i="4"/>
  <c r="R3866" i="4"/>
  <c r="T3866" i="4"/>
  <c r="S3866" i="4"/>
  <c r="U3866" i="4"/>
  <c r="N3865" i="4"/>
  <c r="O3865" i="4"/>
  <c r="X3863" i="4"/>
  <c r="Y3863" i="4"/>
  <c r="Z3863" i="4"/>
  <c r="AA3863" i="4"/>
  <c r="R3862" i="4"/>
  <c r="T3862" i="4"/>
  <c r="S3862" i="4"/>
  <c r="U3862" i="4"/>
  <c r="N3861" i="4"/>
  <c r="O3861" i="4"/>
  <c r="X3859" i="4"/>
  <c r="AA3859" i="4"/>
  <c r="Y3859" i="4"/>
  <c r="Z3859" i="4"/>
  <c r="R3858" i="4"/>
  <c r="T3858" i="4"/>
  <c r="S3858" i="4"/>
  <c r="U3858" i="4"/>
  <c r="N3857" i="4"/>
  <c r="O3857" i="4"/>
  <c r="X3855" i="4"/>
  <c r="AA3855" i="4"/>
  <c r="Y3855" i="4"/>
  <c r="Z3855" i="4"/>
  <c r="R3854" i="4"/>
  <c r="T3854" i="4"/>
  <c r="S3854" i="4"/>
  <c r="U3854" i="4"/>
  <c r="N3853" i="4"/>
  <c r="O3853" i="4"/>
  <c r="X3851" i="4"/>
  <c r="AA3851" i="4"/>
  <c r="Y3851" i="4"/>
  <c r="Z3851" i="4"/>
  <c r="R3850" i="4"/>
  <c r="T3850" i="4"/>
  <c r="S3850" i="4"/>
  <c r="U3850" i="4"/>
  <c r="N3849" i="4"/>
  <c r="O3849" i="4"/>
  <c r="X3847" i="4"/>
  <c r="AA3847" i="4"/>
  <c r="Y3847" i="4"/>
  <c r="Z3847" i="4"/>
  <c r="R3846" i="4"/>
  <c r="T3846" i="4"/>
  <c r="S3846" i="4"/>
  <c r="U3846" i="4"/>
  <c r="N3845" i="4"/>
  <c r="O3845" i="4"/>
  <c r="X3843" i="4"/>
  <c r="AA3843" i="4"/>
  <c r="Y3843" i="4"/>
  <c r="Z3843" i="4"/>
  <c r="R3842" i="4"/>
  <c r="T3842" i="4"/>
  <c r="S3842" i="4"/>
  <c r="U3842" i="4"/>
  <c r="N3841" i="4"/>
  <c r="O3841" i="4"/>
  <c r="X3839" i="4"/>
  <c r="AA3839" i="4"/>
  <c r="Y3839" i="4"/>
  <c r="Z3839" i="4"/>
  <c r="R3838" i="4"/>
  <c r="T3838" i="4"/>
  <c r="S3838" i="4"/>
  <c r="U3838" i="4"/>
  <c r="N3837" i="4"/>
  <c r="O3837" i="4"/>
  <c r="X3835" i="4"/>
  <c r="AA3835" i="4"/>
  <c r="Y3835" i="4"/>
  <c r="Z3835" i="4"/>
  <c r="R3834" i="4"/>
  <c r="T3834" i="4"/>
  <c r="S3834" i="4"/>
  <c r="U3834" i="4"/>
  <c r="N3833" i="4"/>
  <c r="O3833" i="4"/>
  <c r="X3831" i="4"/>
  <c r="AA3831" i="4"/>
  <c r="Y3831" i="4"/>
  <c r="Z3831" i="4"/>
  <c r="R3830" i="4"/>
  <c r="T3830" i="4"/>
  <c r="S3830" i="4"/>
  <c r="U3830" i="4"/>
  <c r="N3829" i="4"/>
  <c r="O3829" i="4"/>
  <c r="X3827" i="4"/>
  <c r="AA3827" i="4"/>
  <c r="Y3827" i="4"/>
  <c r="Z3827" i="4"/>
  <c r="R3826" i="4"/>
  <c r="T3826" i="4"/>
  <c r="S3826" i="4"/>
  <c r="U3826" i="4"/>
  <c r="N3825" i="4"/>
  <c r="O3825" i="4"/>
  <c r="X3823" i="4"/>
  <c r="AA3823" i="4"/>
  <c r="Y3823" i="4"/>
  <c r="Z3823" i="4"/>
  <c r="R3822" i="4"/>
  <c r="T3822" i="4"/>
  <c r="S3822" i="4"/>
  <c r="U3822" i="4"/>
  <c r="N3821" i="4"/>
  <c r="O3821" i="4"/>
  <c r="X3819" i="4"/>
  <c r="AA3819" i="4"/>
  <c r="Y3819" i="4"/>
  <c r="Z3819" i="4"/>
  <c r="R3818" i="4"/>
  <c r="T3818" i="4"/>
  <c r="S3818" i="4"/>
  <c r="U3818" i="4"/>
  <c r="N3817" i="4"/>
  <c r="O3817" i="4"/>
  <c r="X3815" i="4"/>
  <c r="AA3815" i="4"/>
  <c r="Y3815" i="4"/>
  <c r="Z3815" i="4"/>
  <c r="R3814" i="4"/>
  <c r="T3814" i="4"/>
  <c r="S3814" i="4"/>
  <c r="U3814" i="4"/>
  <c r="N3813" i="4"/>
  <c r="O3813" i="4"/>
  <c r="X3811" i="4"/>
  <c r="AA3811" i="4"/>
  <c r="Y3811" i="4"/>
  <c r="Z3811" i="4"/>
  <c r="R3810" i="4"/>
  <c r="T3810" i="4"/>
  <c r="S3810" i="4"/>
  <c r="U3810" i="4"/>
  <c r="N3809" i="4"/>
  <c r="O3809" i="4"/>
  <c r="X3807" i="4"/>
  <c r="AA3807" i="4"/>
  <c r="Y3807" i="4"/>
  <c r="Z3807" i="4"/>
  <c r="R3806" i="4"/>
  <c r="T3806" i="4"/>
  <c r="S3806" i="4"/>
  <c r="U3806" i="4"/>
  <c r="N3805" i="4"/>
  <c r="O3805" i="4"/>
  <c r="X3803" i="4"/>
  <c r="AA3803" i="4"/>
  <c r="Y3803" i="4"/>
  <c r="Z3803" i="4"/>
  <c r="R3802" i="4"/>
  <c r="T3802" i="4"/>
  <c r="S3802" i="4"/>
  <c r="U3802" i="4"/>
  <c r="N3801" i="4"/>
  <c r="O3801" i="4"/>
  <c r="X3799" i="4"/>
  <c r="AA3799" i="4"/>
  <c r="Y3799" i="4"/>
  <c r="R3798" i="4"/>
  <c r="T3798" i="4"/>
  <c r="S3798" i="4"/>
  <c r="U3798" i="4"/>
  <c r="N3797" i="4"/>
  <c r="O3797" i="4"/>
  <c r="X3795" i="4"/>
  <c r="AA3795" i="4"/>
  <c r="Y3795" i="4"/>
  <c r="Z3795" i="4"/>
  <c r="R3794" i="4"/>
  <c r="T3794" i="4"/>
  <c r="S3794" i="4"/>
  <c r="U3794" i="4"/>
  <c r="N3793" i="4"/>
  <c r="O3793" i="4"/>
  <c r="X3791" i="4"/>
  <c r="AA3791" i="4"/>
  <c r="Y3791" i="4"/>
  <c r="Z3791" i="4"/>
  <c r="R3790" i="4"/>
  <c r="T3790" i="4"/>
  <c r="S3790" i="4"/>
  <c r="U3790" i="4"/>
  <c r="N3789" i="4"/>
  <c r="O3789" i="4"/>
  <c r="X3787" i="4"/>
  <c r="AA3787" i="4"/>
  <c r="Y3787" i="4"/>
  <c r="Z3787" i="4"/>
  <c r="R3786" i="4"/>
  <c r="T3786" i="4"/>
  <c r="S3786" i="4"/>
  <c r="U3786" i="4"/>
  <c r="N3785" i="4"/>
  <c r="O3785" i="4"/>
  <c r="X3783" i="4"/>
  <c r="AA3783" i="4"/>
  <c r="Y3783" i="4"/>
  <c r="Z3783" i="4"/>
  <c r="R3782" i="4"/>
  <c r="T3782" i="4"/>
  <c r="S3782" i="4"/>
  <c r="U3782" i="4"/>
  <c r="N3781" i="4"/>
  <c r="O3781" i="4"/>
  <c r="X3779" i="4"/>
  <c r="AA3779" i="4"/>
  <c r="Y3779" i="4"/>
  <c r="Z3779" i="4"/>
  <c r="R3778" i="4"/>
  <c r="T3778" i="4"/>
  <c r="S3778" i="4"/>
  <c r="U3778" i="4"/>
  <c r="N3777" i="4"/>
  <c r="O3777" i="4"/>
  <c r="X3775" i="4"/>
  <c r="AA3775" i="4"/>
  <c r="Y3775" i="4"/>
  <c r="Z3775" i="4"/>
  <c r="R3774" i="4"/>
  <c r="T3774" i="4"/>
  <c r="S3774" i="4"/>
  <c r="U3774" i="4"/>
  <c r="N3773" i="4"/>
  <c r="O3773" i="4"/>
  <c r="X3771" i="4"/>
  <c r="AA3771" i="4"/>
  <c r="Y3771" i="4"/>
  <c r="Z3771" i="4"/>
  <c r="R3770" i="4"/>
  <c r="T3770" i="4"/>
  <c r="S3770" i="4"/>
  <c r="U3770" i="4"/>
  <c r="N3769" i="4"/>
  <c r="O3769" i="4"/>
  <c r="X3767" i="4"/>
  <c r="AA3767" i="4"/>
  <c r="Y3767" i="4"/>
  <c r="R3766" i="4"/>
  <c r="T3766" i="4"/>
  <c r="S3766" i="4"/>
  <c r="U3766" i="4"/>
  <c r="N3765" i="4"/>
  <c r="O3765" i="4"/>
  <c r="X3763" i="4"/>
  <c r="AA3763" i="4"/>
  <c r="Y3763" i="4"/>
  <c r="Z3763" i="4"/>
  <c r="R3762" i="4"/>
  <c r="T3762" i="4"/>
  <c r="S3762" i="4"/>
  <c r="U3762" i="4"/>
  <c r="N3761" i="4"/>
  <c r="O3761" i="4"/>
  <c r="X3759" i="4"/>
  <c r="AA3759" i="4"/>
  <c r="Y3759" i="4"/>
  <c r="Z3759" i="4"/>
  <c r="R3758" i="4"/>
  <c r="T3758" i="4"/>
  <c r="S3758" i="4"/>
  <c r="U3758" i="4"/>
  <c r="N3757" i="4"/>
  <c r="O3757" i="4"/>
  <c r="X3755" i="4"/>
  <c r="AA3755" i="4"/>
  <c r="Y3755" i="4"/>
  <c r="Z3755" i="4"/>
  <c r="R3754" i="4"/>
  <c r="T3754" i="4"/>
  <c r="S3754" i="4"/>
  <c r="U3754" i="4"/>
  <c r="N3753" i="4"/>
  <c r="O3753" i="4"/>
  <c r="X3751" i="4"/>
  <c r="AA3751" i="4"/>
  <c r="Y3751" i="4"/>
  <c r="Z3751" i="4"/>
  <c r="R3750" i="4"/>
  <c r="T3750" i="4"/>
  <c r="S3750" i="4"/>
  <c r="U3750" i="4"/>
  <c r="N3749" i="4"/>
  <c r="O3749" i="4"/>
  <c r="X3747" i="4"/>
  <c r="AA3747" i="4"/>
  <c r="Y3747" i="4"/>
  <c r="Z3747" i="4"/>
  <c r="R3746" i="4"/>
  <c r="T3746" i="4"/>
  <c r="S3746" i="4"/>
  <c r="U3746" i="4"/>
  <c r="N3745" i="4"/>
  <c r="O3745" i="4"/>
  <c r="X3743" i="4"/>
  <c r="AA3743" i="4"/>
  <c r="Y3743" i="4"/>
  <c r="Z3743" i="4"/>
  <c r="R3742" i="4"/>
  <c r="T3742" i="4"/>
  <c r="S3742" i="4"/>
  <c r="U3742" i="4"/>
  <c r="N3741" i="4"/>
  <c r="O3741" i="4"/>
  <c r="X3739" i="4"/>
  <c r="AA3739" i="4"/>
  <c r="Y3739" i="4"/>
  <c r="Z3739" i="4"/>
  <c r="R3738" i="4"/>
  <c r="T3738" i="4"/>
  <c r="S3738" i="4"/>
  <c r="U3738" i="4"/>
  <c r="N3737" i="4"/>
  <c r="O3737" i="4"/>
  <c r="X3735" i="4"/>
  <c r="AA3735" i="4"/>
  <c r="Y3735" i="4"/>
  <c r="Z3735" i="4"/>
  <c r="R3734" i="4"/>
  <c r="T3734" i="4"/>
  <c r="S3734" i="4"/>
  <c r="U3734" i="4"/>
  <c r="N3733" i="4"/>
  <c r="O3733" i="4"/>
  <c r="X3731" i="4"/>
  <c r="AA3731" i="4"/>
  <c r="Y3731" i="4"/>
  <c r="Z3731" i="4"/>
  <c r="R3730" i="4"/>
  <c r="T3730" i="4"/>
  <c r="S3730" i="4"/>
  <c r="U3730" i="4"/>
  <c r="N3729" i="4"/>
  <c r="O3729" i="4"/>
  <c r="X3727" i="4"/>
  <c r="AA3727" i="4"/>
  <c r="Y3727" i="4"/>
  <c r="Z3727" i="4"/>
  <c r="R3726" i="4"/>
  <c r="T3726" i="4"/>
  <c r="S3726" i="4"/>
  <c r="U3726" i="4"/>
  <c r="N3725" i="4"/>
  <c r="O3725" i="4"/>
  <c r="X3723" i="4"/>
  <c r="AA3723" i="4"/>
  <c r="Y3723" i="4"/>
  <c r="Z3723" i="4"/>
  <c r="R3722" i="4"/>
  <c r="T3722" i="4"/>
  <c r="S3722" i="4"/>
  <c r="U3722" i="4"/>
  <c r="N3721" i="4"/>
  <c r="O3721" i="4"/>
  <c r="X3719" i="4"/>
  <c r="AA3719" i="4"/>
  <c r="Y3719" i="4"/>
  <c r="Z3719" i="4"/>
  <c r="R3718" i="4"/>
  <c r="T3718" i="4"/>
  <c r="S3718" i="4"/>
  <c r="U3718" i="4"/>
  <c r="N3717" i="4"/>
  <c r="O3717" i="4"/>
  <c r="X3715" i="4"/>
  <c r="AA3715" i="4"/>
  <c r="Y3715" i="4"/>
  <c r="Z3715" i="4"/>
  <c r="R3714" i="4"/>
  <c r="T3714" i="4"/>
  <c r="S3714" i="4"/>
  <c r="U3714" i="4"/>
  <c r="N3713" i="4"/>
  <c r="O3713" i="4"/>
  <c r="X3711" i="4"/>
  <c r="AA3711" i="4"/>
  <c r="Y3711" i="4"/>
  <c r="Z3711" i="4"/>
  <c r="R3710" i="4"/>
  <c r="T3710" i="4"/>
  <c r="S3710" i="4"/>
  <c r="U3710" i="4"/>
  <c r="N3709" i="4"/>
  <c r="O3709" i="4"/>
  <c r="X3707" i="4"/>
  <c r="AA3707" i="4"/>
  <c r="Y3707" i="4"/>
  <c r="Z3707" i="4"/>
  <c r="R3706" i="4"/>
  <c r="T3706" i="4"/>
  <c r="S3706" i="4"/>
  <c r="U3706" i="4"/>
  <c r="N3705" i="4"/>
  <c r="O3705" i="4"/>
  <c r="X3703" i="4"/>
  <c r="AA3703" i="4"/>
  <c r="Y3703" i="4"/>
  <c r="Z3703" i="4"/>
  <c r="R3702" i="4"/>
  <c r="T3702" i="4"/>
  <c r="S3702" i="4"/>
  <c r="U3702" i="4"/>
  <c r="N3701" i="4"/>
  <c r="O3701" i="4"/>
  <c r="X3699" i="4"/>
  <c r="AA3699" i="4"/>
  <c r="Y3699" i="4"/>
  <c r="Z3699" i="4"/>
  <c r="R3698" i="4"/>
  <c r="T3698" i="4"/>
  <c r="S3698" i="4"/>
  <c r="U3698" i="4"/>
  <c r="N3697" i="4"/>
  <c r="O3697" i="4"/>
  <c r="X3695" i="4"/>
  <c r="AA3695" i="4"/>
  <c r="Y3695" i="4"/>
  <c r="Z3695" i="4"/>
  <c r="R3694" i="4"/>
  <c r="T3694" i="4"/>
  <c r="S3694" i="4"/>
  <c r="U3694" i="4"/>
  <c r="N3693" i="4"/>
  <c r="O3693" i="4"/>
  <c r="X3691" i="4"/>
  <c r="AA3691" i="4"/>
  <c r="Y3691" i="4"/>
  <c r="Z3691" i="4"/>
  <c r="R3690" i="4"/>
  <c r="T3690" i="4"/>
  <c r="S3690" i="4"/>
  <c r="U3690" i="4"/>
  <c r="N3689" i="4"/>
  <c r="O3689" i="4"/>
  <c r="X3687" i="4"/>
  <c r="AA3687" i="4"/>
  <c r="Y3687" i="4"/>
  <c r="Z3687" i="4"/>
  <c r="R3686" i="4"/>
  <c r="T3686" i="4"/>
  <c r="S3686" i="4"/>
  <c r="U3686" i="4"/>
  <c r="N3685" i="4"/>
  <c r="O3685" i="4"/>
  <c r="X3683" i="4"/>
  <c r="AA3683" i="4"/>
  <c r="Y3683" i="4"/>
  <c r="Z3683" i="4"/>
  <c r="R3682" i="4"/>
  <c r="T3682" i="4"/>
  <c r="S3682" i="4"/>
  <c r="U3682" i="4"/>
  <c r="N3681" i="4"/>
  <c r="O3681" i="4"/>
  <c r="X3679" i="4"/>
  <c r="AA3679" i="4"/>
  <c r="Y3679" i="4"/>
  <c r="Z3679" i="4"/>
  <c r="R3678" i="4"/>
  <c r="T3678" i="4"/>
  <c r="S3678" i="4"/>
  <c r="U3678" i="4"/>
  <c r="N3677" i="4"/>
  <c r="O3677" i="4"/>
  <c r="X3675" i="4"/>
  <c r="AA3675" i="4"/>
  <c r="Y3675" i="4"/>
  <c r="Z3675" i="4"/>
  <c r="R3674" i="4"/>
  <c r="T3674" i="4"/>
  <c r="S3674" i="4"/>
  <c r="U3674" i="4"/>
  <c r="N3673" i="4"/>
  <c r="O3673" i="4"/>
  <c r="X3671" i="4"/>
  <c r="AA3671" i="4"/>
  <c r="Y3671" i="4"/>
  <c r="R3670" i="4"/>
  <c r="T3670" i="4"/>
  <c r="S3670" i="4"/>
  <c r="U3670" i="4"/>
  <c r="N3669" i="4"/>
  <c r="O3669" i="4"/>
  <c r="X3667" i="4"/>
  <c r="AA3667" i="4"/>
  <c r="Y3667" i="4"/>
  <c r="Z3667" i="4"/>
  <c r="R3666" i="4"/>
  <c r="T3666" i="4"/>
  <c r="S3666" i="4"/>
  <c r="U3666" i="4"/>
  <c r="N3665" i="4"/>
  <c r="O3665" i="4"/>
  <c r="X3663" i="4"/>
  <c r="AA3663" i="4"/>
  <c r="Y3663" i="4"/>
  <c r="Z3663" i="4"/>
  <c r="R3662" i="4"/>
  <c r="T3662" i="4"/>
  <c r="S3662" i="4"/>
  <c r="U3662" i="4"/>
  <c r="N3661" i="4"/>
  <c r="O3661" i="4"/>
  <c r="X3659" i="4"/>
  <c r="AA3659" i="4"/>
  <c r="Y3659" i="4"/>
  <c r="Z3659" i="4"/>
  <c r="R3658" i="4"/>
  <c r="T3658" i="4"/>
  <c r="S3658" i="4"/>
  <c r="U3658" i="4"/>
  <c r="N3657" i="4"/>
  <c r="O3657" i="4"/>
  <c r="X3655" i="4"/>
  <c r="AA3655" i="4"/>
  <c r="Y3655" i="4"/>
  <c r="Z3655" i="4"/>
  <c r="R3654" i="4"/>
  <c r="T3654" i="4"/>
  <c r="S3654" i="4"/>
  <c r="U3654" i="4"/>
  <c r="N3653" i="4"/>
  <c r="O3653" i="4"/>
  <c r="X3651" i="4"/>
  <c r="AA3651" i="4"/>
  <c r="Y3651" i="4"/>
  <c r="Z3651" i="4"/>
  <c r="R3650" i="4"/>
  <c r="T3650" i="4"/>
  <c r="S3650" i="4"/>
  <c r="U3650" i="4"/>
  <c r="N3649" i="4"/>
  <c r="O3649" i="4"/>
  <c r="X3647" i="4"/>
  <c r="AA3647" i="4"/>
  <c r="Y3647" i="4"/>
  <c r="Z3647" i="4"/>
  <c r="R3646" i="4"/>
  <c r="T3646" i="4"/>
  <c r="S3646" i="4"/>
  <c r="U3646" i="4"/>
  <c r="N3645" i="4"/>
  <c r="O3645" i="4"/>
  <c r="X3643" i="4"/>
  <c r="AA3643" i="4"/>
  <c r="Y3643" i="4"/>
  <c r="Z3643" i="4"/>
  <c r="R3642" i="4"/>
  <c r="T3642" i="4"/>
  <c r="S3642" i="4"/>
  <c r="U3642" i="4"/>
  <c r="N3641" i="4"/>
  <c r="O3641" i="4"/>
  <c r="X3639" i="4"/>
  <c r="AA3639" i="4"/>
  <c r="Y3639" i="4"/>
  <c r="R3638" i="4"/>
  <c r="T3638" i="4"/>
  <c r="S3638" i="4"/>
  <c r="U3638" i="4"/>
  <c r="N3637" i="4"/>
  <c r="O3637" i="4"/>
  <c r="X3635" i="4"/>
  <c r="AA3635" i="4"/>
  <c r="Y3635" i="4"/>
  <c r="Z3635" i="4"/>
  <c r="R3634" i="4"/>
  <c r="T3634" i="4"/>
  <c r="S3634" i="4"/>
  <c r="U3634" i="4"/>
  <c r="N3633" i="4"/>
  <c r="O3633" i="4"/>
  <c r="X3631" i="4"/>
  <c r="AA3631" i="4"/>
  <c r="Y3631" i="4"/>
  <c r="Z3631" i="4"/>
  <c r="R3630" i="4"/>
  <c r="T3630" i="4"/>
  <c r="S3630" i="4"/>
  <c r="U3630" i="4"/>
  <c r="N3629" i="4"/>
  <c r="O3629" i="4"/>
  <c r="X3627" i="4"/>
  <c r="AA3627" i="4"/>
  <c r="Y3627" i="4"/>
  <c r="Z3627" i="4"/>
  <c r="R3626" i="4"/>
  <c r="T3626" i="4"/>
  <c r="S3626" i="4"/>
  <c r="U3626" i="4"/>
  <c r="N3625" i="4"/>
  <c r="O3625" i="4"/>
  <c r="X3623" i="4"/>
  <c r="AA3623" i="4"/>
  <c r="Y3623" i="4"/>
  <c r="Z3623" i="4"/>
  <c r="R3622" i="4"/>
  <c r="T3622" i="4"/>
  <c r="S3622" i="4"/>
  <c r="U3622" i="4"/>
  <c r="N3621" i="4"/>
  <c r="O3621" i="4"/>
  <c r="AA3619" i="4"/>
  <c r="X3619" i="4"/>
  <c r="Y3619" i="4"/>
  <c r="Z3619" i="4"/>
  <c r="R3618" i="4"/>
  <c r="T3618" i="4"/>
  <c r="S3618" i="4"/>
  <c r="U3618" i="4"/>
  <c r="N3617" i="4"/>
  <c r="O3617" i="4"/>
  <c r="AA3615" i="4"/>
  <c r="X3615" i="4"/>
  <c r="Y3615" i="4"/>
  <c r="Z3615" i="4"/>
  <c r="R3614" i="4"/>
  <c r="T3614" i="4"/>
  <c r="S3614" i="4"/>
  <c r="U3614" i="4"/>
  <c r="N3613" i="4"/>
  <c r="O3613" i="4"/>
  <c r="AA3611" i="4"/>
  <c r="X3611" i="4"/>
  <c r="Y3611" i="4"/>
  <c r="Z3611" i="4"/>
  <c r="R3610" i="4"/>
  <c r="T3610" i="4"/>
  <c r="S3610" i="4"/>
  <c r="U3610" i="4"/>
  <c r="N3609" i="4"/>
  <c r="O3609" i="4"/>
  <c r="AA3607" i="4"/>
  <c r="X3607" i="4"/>
  <c r="Y3607" i="4"/>
  <c r="Z3607" i="4"/>
  <c r="R3606" i="4"/>
  <c r="T3606" i="4"/>
  <c r="S3606" i="4"/>
  <c r="U3606" i="4"/>
  <c r="N3605" i="4"/>
  <c r="O3605" i="4"/>
  <c r="AA3603" i="4"/>
  <c r="X3603" i="4"/>
  <c r="Y3603" i="4"/>
  <c r="Z3603" i="4"/>
  <c r="R3602" i="4"/>
  <c r="T3602" i="4"/>
  <c r="S3602" i="4"/>
  <c r="U3602" i="4"/>
  <c r="N3601" i="4"/>
  <c r="O3601" i="4"/>
  <c r="AA3599" i="4"/>
  <c r="X3599" i="4"/>
  <c r="Y3599" i="4"/>
  <c r="Z3599" i="4"/>
  <c r="R3598" i="4"/>
  <c r="T3598" i="4"/>
  <c r="S3598" i="4"/>
  <c r="U3598" i="4"/>
  <c r="N3597" i="4"/>
  <c r="O3597" i="4"/>
  <c r="AA3595" i="4"/>
  <c r="X3595" i="4"/>
  <c r="Y3595" i="4"/>
  <c r="Z3595" i="4"/>
  <c r="R3594" i="4"/>
  <c r="T3594" i="4"/>
  <c r="S3594" i="4"/>
  <c r="U3594" i="4"/>
  <c r="N3593" i="4"/>
  <c r="O3593" i="4"/>
  <c r="AA3591" i="4"/>
  <c r="X3591" i="4"/>
  <c r="Y3591" i="4"/>
  <c r="Z3591" i="4"/>
  <c r="R3590" i="4"/>
  <c r="T3590" i="4"/>
  <c r="S3590" i="4"/>
  <c r="U3590" i="4"/>
  <c r="N3589" i="4"/>
  <c r="O3589" i="4"/>
  <c r="AA3587" i="4"/>
  <c r="X3587" i="4"/>
  <c r="Y3587" i="4"/>
  <c r="Z3587" i="4"/>
  <c r="R3586" i="4"/>
  <c r="T3586" i="4"/>
  <c r="S3586" i="4"/>
  <c r="U3586" i="4"/>
  <c r="N3585" i="4"/>
  <c r="O3585" i="4"/>
  <c r="AA3583" i="4"/>
  <c r="X3583" i="4"/>
  <c r="Y3583" i="4"/>
  <c r="R3582" i="4"/>
  <c r="T3582" i="4"/>
  <c r="S3582" i="4"/>
  <c r="U3582" i="4"/>
  <c r="N3581" i="4"/>
  <c r="O3581" i="4"/>
  <c r="AA3579" i="4"/>
  <c r="X3579" i="4"/>
  <c r="Y3579" i="4"/>
  <c r="Z3579" i="4"/>
  <c r="R3578" i="4"/>
  <c r="T3578" i="4"/>
  <c r="S3578" i="4"/>
  <c r="U3578" i="4"/>
  <c r="N3577" i="4"/>
  <c r="O3577" i="4"/>
  <c r="AA3575" i="4"/>
  <c r="X3575" i="4"/>
  <c r="Y3575" i="4"/>
  <c r="Z3575" i="4"/>
  <c r="R3574" i="4"/>
  <c r="T3574" i="4"/>
  <c r="S3574" i="4"/>
  <c r="U3574" i="4"/>
  <c r="N3573" i="4"/>
  <c r="O3573" i="4"/>
  <c r="AA3571" i="4"/>
  <c r="X3571" i="4"/>
  <c r="Y3571" i="4"/>
  <c r="Z3571" i="4"/>
  <c r="R3570" i="4"/>
  <c r="T3570" i="4"/>
  <c r="S3570" i="4"/>
  <c r="U3570" i="4"/>
  <c r="N3569" i="4"/>
  <c r="O3569" i="4"/>
  <c r="AA3567" i="4"/>
  <c r="X3567" i="4"/>
  <c r="Y3567" i="4"/>
  <c r="R3566" i="4"/>
  <c r="T3566" i="4"/>
  <c r="S3566" i="4"/>
  <c r="U3566" i="4"/>
  <c r="N3565" i="4"/>
  <c r="O3565" i="4"/>
  <c r="AA3563" i="4"/>
  <c r="X3563" i="4"/>
  <c r="Y3563" i="4"/>
  <c r="Z3563" i="4"/>
  <c r="R3562" i="4"/>
  <c r="T3562" i="4"/>
  <c r="S3562" i="4"/>
  <c r="U3562" i="4"/>
  <c r="N3561" i="4"/>
  <c r="O3561" i="4"/>
  <c r="AA3559" i="4"/>
  <c r="X3559" i="4"/>
  <c r="Y3559" i="4"/>
  <c r="Z3559" i="4"/>
  <c r="R3558" i="4"/>
  <c r="T3558" i="4"/>
  <c r="S3558" i="4"/>
  <c r="U3558" i="4"/>
  <c r="N3557" i="4"/>
  <c r="O3557" i="4"/>
  <c r="AA3555" i="4"/>
  <c r="X3555" i="4"/>
  <c r="Y3555" i="4"/>
  <c r="Z3555" i="4"/>
  <c r="R3554" i="4"/>
  <c r="T3554" i="4"/>
  <c r="S3554" i="4"/>
  <c r="U3554" i="4"/>
  <c r="N3553" i="4"/>
  <c r="O3553" i="4"/>
  <c r="AA3551" i="4"/>
  <c r="X3551" i="4"/>
  <c r="Y3551" i="4"/>
  <c r="Z3551" i="4"/>
  <c r="R3550" i="4"/>
  <c r="T3550" i="4"/>
  <c r="S3550" i="4"/>
  <c r="U3550" i="4"/>
  <c r="N3549" i="4"/>
  <c r="O3549" i="4"/>
  <c r="AA3547" i="4"/>
  <c r="X3547" i="4"/>
  <c r="Y3547" i="4"/>
  <c r="Z3547" i="4"/>
  <c r="R3546" i="4"/>
  <c r="T3546" i="4"/>
  <c r="S3546" i="4"/>
  <c r="U3546" i="4"/>
  <c r="N3545" i="4"/>
  <c r="O3545" i="4"/>
  <c r="AA3543" i="4"/>
  <c r="X3543" i="4"/>
  <c r="Y3543" i="4"/>
  <c r="Z3543" i="4"/>
  <c r="R3542" i="4"/>
  <c r="T3542" i="4"/>
  <c r="S3542" i="4"/>
  <c r="U3542" i="4"/>
  <c r="N3541" i="4"/>
  <c r="O3541" i="4"/>
  <c r="AA3539" i="4"/>
  <c r="X3539" i="4"/>
  <c r="Y3539" i="4"/>
  <c r="Z3539" i="4"/>
  <c r="R3538" i="4"/>
  <c r="T3538" i="4"/>
  <c r="S3538" i="4"/>
  <c r="U3538" i="4"/>
  <c r="N3537" i="4"/>
  <c r="O3537" i="4"/>
  <c r="AA3535" i="4"/>
  <c r="X3535" i="4"/>
  <c r="Y3535" i="4"/>
  <c r="Z3535" i="4"/>
  <c r="R3534" i="4"/>
  <c r="T3534" i="4"/>
  <c r="S3534" i="4"/>
  <c r="U3534" i="4"/>
  <c r="N3533" i="4"/>
  <c r="O3533" i="4"/>
  <c r="AA3531" i="4"/>
  <c r="X3531" i="4"/>
  <c r="Y3531" i="4"/>
  <c r="Z3531" i="4"/>
  <c r="R3530" i="4"/>
  <c r="T3530" i="4"/>
  <c r="S3530" i="4"/>
  <c r="U3530" i="4"/>
  <c r="N3529" i="4"/>
  <c r="O3529" i="4"/>
  <c r="AA3527" i="4"/>
  <c r="X3527" i="4"/>
  <c r="Y3527" i="4"/>
  <c r="Z3527" i="4"/>
  <c r="R3526" i="4"/>
  <c r="T3526" i="4"/>
  <c r="S3526" i="4"/>
  <c r="U3526" i="4"/>
  <c r="N3525" i="4"/>
  <c r="O3525" i="4"/>
  <c r="AA3523" i="4"/>
  <c r="X3523" i="4"/>
  <c r="Y3523" i="4"/>
  <c r="Z3523" i="4"/>
  <c r="R3522" i="4"/>
  <c r="T3522" i="4"/>
  <c r="S3522" i="4"/>
  <c r="U3522" i="4"/>
  <c r="N3521" i="4"/>
  <c r="O3521" i="4"/>
  <c r="AA3519" i="4"/>
  <c r="X3519" i="4"/>
  <c r="Y3519" i="4"/>
  <c r="R3518" i="4"/>
  <c r="T3518" i="4"/>
  <c r="S3518" i="4"/>
  <c r="U3518" i="4"/>
  <c r="N3517" i="4"/>
  <c r="O3517" i="4"/>
  <c r="AA3515" i="4"/>
  <c r="X3515" i="4"/>
  <c r="Y3515" i="4"/>
  <c r="Z3515" i="4"/>
  <c r="R3514" i="4"/>
  <c r="T3514" i="4"/>
  <c r="S3514" i="4"/>
  <c r="U3514" i="4"/>
  <c r="N3513" i="4"/>
  <c r="O3513" i="4"/>
  <c r="AA3511" i="4"/>
  <c r="X3511" i="4"/>
  <c r="Y3511" i="4"/>
  <c r="Z3511" i="4"/>
  <c r="R3510" i="4"/>
  <c r="T3510" i="4"/>
  <c r="S3510" i="4"/>
  <c r="U3510" i="4"/>
  <c r="N3509" i="4"/>
  <c r="O3509" i="4"/>
  <c r="AA3507" i="4"/>
  <c r="X3507" i="4"/>
  <c r="Y3507" i="4"/>
  <c r="Z3507" i="4"/>
  <c r="R3506" i="4"/>
  <c r="T3506" i="4"/>
  <c r="S3506" i="4"/>
  <c r="U3506" i="4"/>
  <c r="N3505" i="4"/>
  <c r="O3505" i="4"/>
  <c r="AA3503" i="4"/>
  <c r="X3503" i="4"/>
  <c r="Y3503" i="4"/>
  <c r="R3502" i="4"/>
  <c r="T3502" i="4"/>
  <c r="S3502" i="4"/>
  <c r="U3502" i="4"/>
  <c r="N3501" i="4"/>
  <c r="O3501" i="4"/>
  <c r="AA3499" i="4"/>
  <c r="X3499" i="4"/>
  <c r="Y3499" i="4"/>
  <c r="Z3499" i="4"/>
  <c r="R3498" i="4"/>
  <c r="T3498" i="4"/>
  <c r="S3498" i="4"/>
  <c r="U3498" i="4"/>
  <c r="N3497" i="4"/>
  <c r="O3497" i="4"/>
  <c r="AA3495" i="4"/>
  <c r="X3495" i="4"/>
  <c r="Y3495" i="4"/>
  <c r="Z3495" i="4"/>
  <c r="R3494" i="4"/>
  <c r="T3494" i="4"/>
  <c r="S3494" i="4"/>
  <c r="U3494" i="4"/>
  <c r="N3493" i="4"/>
  <c r="O3493" i="4"/>
  <c r="AA3491" i="4"/>
  <c r="X3491" i="4"/>
  <c r="Y3491" i="4"/>
  <c r="Z3491" i="4"/>
  <c r="R3490" i="4"/>
  <c r="T3490" i="4"/>
  <c r="S3490" i="4"/>
  <c r="U3490" i="4"/>
  <c r="N3489" i="4"/>
  <c r="O3489" i="4"/>
  <c r="AA3487" i="4"/>
  <c r="X3487" i="4"/>
  <c r="Y3487" i="4"/>
  <c r="Z3487" i="4"/>
  <c r="R3486" i="4"/>
  <c r="T3486" i="4"/>
  <c r="S3486" i="4"/>
  <c r="U3486" i="4"/>
  <c r="N3485" i="4"/>
  <c r="O3485" i="4"/>
  <c r="AA3483" i="4"/>
  <c r="X3483" i="4"/>
  <c r="Y3483" i="4"/>
  <c r="Z3483" i="4"/>
  <c r="R3482" i="4"/>
  <c r="T3482" i="4"/>
  <c r="S3482" i="4"/>
  <c r="U3482" i="4"/>
  <c r="N3481" i="4"/>
  <c r="O3481" i="4"/>
  <c r="AA3479" i="4"/>
  <c r="X3479" i="4"/>
  <c r="Y3479" i="4"/>
  <c r="Z3479" i="4"/>
  <c r="R3478" i="4"/>
  <c r="T3478" i="4"/>
  <c r="S3478" i="4"/>
  <c r="U3478" i="4"/>
  <c r="N3477" i="4"/>
  <c r="O3477" i="4"/>
  <c r="AA3475" i="4"/>
  <c r="X3475" i="4"/>
  <c r="Y3475" i="4"/>
  <c r="Z3475" i="4"/>
  <c r="R3474" i="4"/>
  <c r="T3474" i="4"/>
  <c r="S3474" i="4"/>
  <c r="U3474" i="4"/>
  <c r="N3473" i="4"/>
  <c r="O3473" i="4"/>
  <c r="AA3471" i="4"/>
  <c r="X3471" i="4"/>
  <c r="Y3471" i="4"/>
  <c r="Z3471" i="4"/>
  <c r="R3470" i="4"/>
  <c r="T3470" i="4"/>
  <c r="S3470" i="4"/>
  <c r="U3470" i="4"/>
  <c r="N3469" i="4"/>
  <c r="O3469" i="4"/>
  <c r="AA3467" i="4"/>
  <c r="X3467" i="4"/>
  <c r="Y3467" i="4"/>
  <c r="Z3467" i="4"/>
  <c r="R3466" i="4"/>
  <c r="T3466" i="4"/>
  <c r="S3466" i="4"/>
  <c r="U3466" i="4"/>
  <c r="N3465" i="4"/>
  <c r="O3465" i="4"/>
  <c r="AA3463" i="4"/>
  <c r="X3463" i="4"/>
  <c r="Y3463" i="4"/>
  <c r="Z3463" i="4"/>
  <c r="R3462" i="4"/>
  <c r="T3462" i="4"/>
  <c r="S3462" i="4"/>
  <c r="U3462" i="4"/>
  <c r="N3461" i="4"/>
  <c r="O3461" i="4"/>
  <c r="AA3459" i="4"/>
  <c r="X3459" i="4"/>
  <c r="Y3459" i="4"/>
  <c r="Z3459" i="4"/>
  <c r="R3458" i="4"/>
  <c r="T3458" i="4"/>
  <c r="S3458" i="4"/>
  <c r="U3458" i="4"/>
  <c r="N3457" i="4"/>
  <c r="O3457" i="4"/>
  <c r="AA3455" i="4"/>
  <c r="X3455" i="4"/>
  <c r="Y3455" i="4"/>
  <c r="R3454" i="4"/>
  <c r="T3454" i="4"/>
  <c r="S3454" i="4"/>
  <c r="U3454" i="4"/>
  <c r="N3453" i="4"/>
  <c r="O3453" i="4"/>
  <c r="AA3451" i="4"/>
  <c r="X3451" i="4"/>
  <c r="Y3451" i="4"/>
  <c r="Z3451" i="4"/>
  <c r="R3450" i="4"/>
  <c r="T3450" i="4"/>
  <c r="S3450" i="4"/>
  <c r="U3450" i="4"/>
  <c r="N3449" i="4"/>
  <c r="O3449" i="4"/>
  <c r="AA3447" i="4"/>
  <c r="X3447" i="4"/>
  <c r="Y3447" i="4"/>
  <c r="Z3447" i="4"/>
  <c r="R3446" i="4"/>
  <c r="T3446" i="4"/>
  <c r="S3446" i="4"/>
  <c r="U3446" i="4"/>
  <c r="N3445" i="4"/>
  <c r="O3445" i="4"/>
  <c r="AA3443" i="4"/>
  <c r="X3443" i="4"/>
  <c r="Y3443" i="4"/>
  <c r="Z3443" i="4"/>
  <c r="R3442" i="4"/>
  <c r="T3442" i="4"/>
  <c r="S3442" i="4"/>
  <c r="U3442" i="4"/>
  <c r="N3441" i="4"/>
  <c r="O3441" i="4"/>
  <c r="AA3439" i="4"/>
  <c r="X3439" i="4"/>
  <c r="Y3439" i="4"/>
  <c r="R3438" i="4"/>
  <c r="T3438" i="4"/>
  <c r="S3438" i="4"/>
  <c r="U3438" i="4"/>
  <c r="N3437" i="4"/>
  <c r="O3437" i="4"/>
  <c r="AA3435" i="4"/>
  <c r="X3435" i="4"/>
  <c r="Y3435" i="4"/>
  <c r="Z3435" i="4"/>
  <c r="R3434" i="4"/>
  <c r="T3434" i="4"/>
  <c r="S3434" i="4"/>
  <c r="U3434" i="4"/>
  <c r="N3433" i="4"/>
  <c r="O3433" i="4"/>
  <c r="AA3431" i="4"/>
  <c r="X3431" i="4"/>
  <c r="Y3431" i="4"/>
  <c r="Z3431" i="4"/>
  <c r="R3430" i="4"/>
  <c r="T3430" i="4"/>
  <c r="S3430" i="4"/>
  <c r="U3430" i="4"/>
  <c r="N3429" i="4"/>
  <c r="O3429" i="4"/>
  <c r="AA3427" i="4"/>
  <c r="X3427" i="4"/>
  <c r="Y3427" i="4"/>
  <c r="Z3427" i="4"/>
  <c r="R3426" i="4"/>
  <c r="T3426" i="4"/>
  <c r="S3426" i="4"/>
  <c r="U3426" i="4"/>
  <c r="N3425" i="4"/>
  <c r="O3425" i="4"/>
  <c r="AA3423" i="4"/>
  <c r="X3423" i="4"/>
  <c r="Y3423" i="4"/>
  <c r="Z3423" i="4"/>
  <c r="R3422" i="4"/>
  <c r="T3422" i="4"/>
  <c r="S3422" i="4"/>
  <c r="U3422" i="4"/>
  <c r="N3421" i="4"/>
  <c r="O3421" i="4"/>
  <c r="AA3419" i="4"/>
  <c r="X3419" i="4"/>
  <c r="Y3419" i="4"/>
  <c r="Z3419" i="4"/>
  <c r="R3418" i="4"/>
  <c r="T3418" i="4"/>
  <c r="S3418" i="4"/>
  <c r="U3418" i="4"/>
  <c r="N3417" i="4"/>
  <c r="O3417" i="4"/>
  <c r="AA3415" i="4"/>
  <c r="X3415" i="4"/>
  <c r="Y3415" i="4"/>
  <c r="Z3415" i="4"/>
  <c r="R3414" i="4"/>
  <c r="T3414" i="4"/>
  <c r="S3414" i="4"/>
  <c r="U3414" i="4"/>
  <c r="N3413" i="4"/>
  <c r="O3413" i="4"/>
  <c r="AA3411" i="4"/>
  <c r="X3411" i="4"/>
  <c r="Y3411" i="4"/>
  <c r="Z3411" i="4"/>
  <c r="R3410" i="4"/>
  <c r="T3410" i="4"/>
  <c r="S3410" i="4"/>
  <c r="U3410" i="4"/>
  <c r="N3409" i="4"/>
  <c r="O3409" i="4"/>
  <c r="AA3407" i="4"/>
  <c r="X3407" i="4"/>
  <c r="Y3407" i="4"/>
  <c r="Z3407" i="4"/>
  <c r="R3406" i="4"/>
  <c r="T3406" i="4"/>
  <c r="S3406" i="4"/>
  <c r="U3406" i="4"/>
  <c r="N3405" i="4"/>
  <c r="O3405" i="4"/>
  <c r="AA3403" i="4"/>
  <c r="X3403" i="4"/>
  <c r="Y3403" i="4"/>
  <c r="Z3403" i="4"/>
  <c r="R3402" i="4"/>
  <c r="T3402" i="4"/>
  <c r="S3402" i="4"/>
  <c r="U3402" i="4"/>
  <c r="N3401" i="4"/>
  <c r="O3401" i="4"/>
  <c r="AA3399" i="4"/>
  <c r="X3399" i="4"/>
  <c r="Y3399" i="4"/>
  <c r="Z3399" i="4"/>
  <c r="R3398" i="4"/>
  <c r="T3398" i="4"/>
  <c r="S3398" i="4"/>
  <c r="U3398" i="4"/>
  <c r="N3397" i="4"/>
  <c r="O3397" i="4"/>
  <c r="AA3395" i="4"/>
  <c r="X3395" i="4"/>
  <c r="Y3395" i="4"/>
  <c r="Z3395" i="4"/>
  <c r="R3394" i="4"/>
  <c r="T3394" i="4"/>
  <c r="S3394" i="4"/>
  <c r="U3394" i="4"/>
  <c r="N3393" i="4"/>
  <c r="O3393" i="4"/>
  <c r="AA3391" i="4"/>
  <c r="X3391" i="4"/>
  <c r="Y3391" i="4"/>
  <c r="R3390" i="4"/>
  <c r="T3390" i="4"/>
  <c r="S3390" i="4"/>
  <c r="U3390" i="4"/>
  <c r="N3389" i="4"/>
  <c r="O3389" i="4"/>
  <c r="AA3387" i="4"/>
  <c r="X3387" i="4"/>
  <c r="Y3387" i="4"/>
  <c r="Z3387" i="4"/>
  <c r="R3386" i="4"/>
  <c r="T3386" i="4"/>
  <c r="S3386" i="4"/>
  <c r="U3386" i="4"/>
  <c r="N3385" i="4"/>
  <c r="O3385" i="4"/>
  <c r="AA3383" i="4"/>
  <c r="X3383" i="4"/>
  <c r="Y3383" i="4"/>
  <c r="Z3383" i="4"/>
  <c r="R3382" i="4"/>
  <c r="T3382" i="4"/>
  <c r="S3382" i="4"/>
  <c r="U3382" i="4"/>
  <c r="N3381" i="4"/>
  <c r="O3381" i="4"/>
  <c r="AA3379" i="4"/>
  <c r="X3379" i="4"/>
  <c r="Y3379" i="4"/>
  <c r="Z3379" i="4"/>
  <c r="R3378" i="4"/>
  <c r="T3378" i="4"/>
  <c r="S3378" i="4"/>
  <c r="U3378" i="4"/>
  <c r="N3377" i="4"/>
  <c r="O3377" i="4"/>
  <c r="AA3375" i="4"/>
  <c r="X3375" i="4"/>
  <c r="Y3375" i="4"/>
  <c r="R3374" i="4"/>
  <c r="T3374" i="4"/>
  <c r="S3374" i="4"/>
  <c r="U3374" i="4"/>
  <c r="N3373" i="4"/>
  <c r="O3373" i="4"/>
  <c r="AA3371" i="4"/>
  <c r="X3371" i="4"/>
  <c r="Y3371" i="4"/>
  <c r="Z3371" i="4"/>
  <c r="R3370" i="4"/>
  <c r="T3370" i="4"/>
  <c r="S3370" i="4"/>
  <c r="U3370" i="4"/>
  <c r="N3369" i="4"/>
  <c r="O3369" i="4"/>
  <c r="AA3367" i="4"/>
  <c r="X3367" i="4"/>
  <c r="Y3367" i="4"/>
  <c r="Z3367" i="4"/>
  <c r="R3366" i="4"/>
  <c r="T3366" i="4"/>
  <c r="S3366" i="4"/>
  <c r="U3366" i="4"/>
  <c r="N3365" i="4"/>
  <c r="O3365" i="4"/>
  <c r="AA3363" i="4"/>
  <c r="X3363" i="4"/>
  <c r="Y3363" i="4"/>
  <c r="Z3363" i="4"/>
  <c r="R3362" i="4"/>
  <c r="T3362" i="4"/>
  <c r="S3362" i="4"/>
  <c r="U3362" i="4"/>
  <c r="N3361" i="4"/>
  <c r="O3361" i="4"/>
  <c r="AA3359" i="4"/>
  <c r="X3359" i="4"/>
  <c r="Y3359" i="4"/>
  <c r="Z3359" i="4"/>
  <c r="R3358" i="4"/>
  <c r="T3358" i="4"/>
  <c r="S3358" i="4"/>
  <c r="U3358" i="4"/>
  <c r="N3357" i="4"/>
  <c r="O3357" i="4"/>
  <c r="AA3355" i="4"/>
  <c r="X3355" i="4"/>
  <c r="Y3355" i="4"/>
  <c r="Z3355" i="4"/>
  <c r="R3354" i="4"/>
  <c r="T3354" i="4"/>
  <c r="S3354" i="4"/>
  <c r="U3354" i="4"/>
  <c r="N3353" i="4"/>
  <c r="O3353" i="4"/>
  <c r="AA3351" i="4"/>
  <c r="X3351" i="4"/>
  <c r="Y3351" i="4"/>
  <c r="Z3351" i="4"/>
  <c r="R3350" i="4"/>
  <c r="T3350" i="4"/>
  <c r="S3350" i="4"/>
  <c r="U3350" i="4"/>
  <c r="N3349" i="4"/>
  <c r="O3349" i="4"/>
  <c r="AA3347" i="4"/>
  <c r="X3347" i="4"/>
  <c r="Y3347" i="4"/>
  <c r="Z3347" i="4"/>
  <c r="R3346" i="4"/>
  <c r="T3346" i="4"/>
  <c r="S3346" i="4"/>
  <c r="U3346" i="4"/>
  <c r="N3345" i="4"/>
  <c r="O3345" i="4"/>
  <c r="AA3343" i="4"/>
  <c r="X3343" i="4"/>
  <c r="Y3343" i="4"/>
  <c r="Z3343" i="4"/>
  <c r="R3342" i="4"/>
  <c r="T3342" i="4"/>
  <c r="S3342" i="4"/>
  <c r="U3342" i="4"/>
  <c r="N3341" i="4"/>
  <c r="O3341" i="4"/>
  <c r="AA3339" i="4"/>
  <c r="X3339" i="4"/>
  <c r="Y3339" i="4"/>
  <c r="Z3339" i="4"/>
  <c r="R3338" i="4"/>
  <c r="T3338" i="4"/>
  <c r="S3338" i="4"/>
  <c r="U3338" i="4"/>
  <c r="N3337" i="4"/>
  <c r="O3337" i="4"/>
  <c r="AA3335" i="4"/>
  <c r="X3335" i="4"/>
  <c r="Y3335" i="4"/>
  <c r="Z3335" i="4"/>
  <c r="R3334" i="4"/>
  <c r="T3334" i="4"/>
  <c r="S3334" i="4"/>
  <c r="U3334" i="4"/>
  <c r="N3333" i="4"/>
  <c r="O3333" i="4"/>
  <c r="AA3331" i="4"/>
  <c r="X3331" i="4"/>
  <c r="Y3331" i="4"/>
  <c r="Z3331" i="4"/>
  <c r="R3330" i="4"/>
  <c r="T3330" i="4"/>
  <c r="S3330" i="4"/>
  <c r="U3330" i="4"/>
  <c r="N3329" i="4"/>
  <c r="O3329" i="4"/>
  <c r="AA3327" i="4"/>
  <c r="X3327" i="4"/>
  <c r="Y3327" i="4"/>
  <c r="R3326" i="4"/>
  <c r="T3326" i="4"/>
  <c r="S3326" i="4"/>
  <c r="U3326" i="4"/>
  <c r="N3325" i="4"/>
  <c r="O3325" i="4"/>
  <c r="AA3323" i="4"/>
  <c r="X3323" i="4"/>
  <c r="Y3323" i="4"/>
  <c r="Z3323" i="4"/>
  <c r="R3322" i="4"/>
  <c r="T3322" i="4"/>
  <c r="S3322" i="4"/>
  <c r="U3322" i="4"/>
  <c r="N3321" i="4"/>
  <c r="O3321" i="4"/>
  <c r="AA3319" i="4"/>
  <c r="X3319" i="4"/>
  <c r="Y3319" i="4"/>
  <c r="Z3319" i="4"/>
  <c r="R3318" i="4"/>
  <c r="T3318" i="4"/>
  <c r="S3318" i="4"/>
  <c r="U3318" i="4"/>
  <c r="N3317" i="4"/>
  <c r="O3317" i="4"/>
  <c r="AA3315" i="4"/>
  <c r="X3315" i="4"/>
  <c r="Y3315" i="4"/>
  <c r="Z3315" i="4"/>
  <c r="R3314" i="4"/>
  <c r="T3314" i="4"/>
  <c r="S3314" i="4"/>
  <c r="U3314" i="4"/>
  <c r="N3313" i="4"/>
  <c r="O3313" i="4"/>
  <c r="AA3311" i="4"/>
  <c r="X3311" i="4"/>
  <c r="Y3311" i="4"/>
  <c r="R3310" i="4"/>
  <c r="T3310" i="4"/>
  <c r="S3310" i="4"/>
  <c r="U3310" i="4"/>
  <c r="N3309" i="4"/>
  <c r="O3309" i="4"/>
  <c r="AA3307" i="4"/>
  <c r="X3307" i="4"/>
  <c r="Y3307" i="4"/>
  <c r="Z3307" i="4"/>
  <c r="R3306" i="4"/>
  <c r="T3306" i="4"/>
  <c r="S3306" i="4"/>
  <c r="U3306" i="4"/>
  <c r="N3305" i="4"/>
  <c r="O3305" i="4"/>
  <c r="AA3303" i="4"/>
  <c r="X3303" i="4"/>
  <c r="Y3303" i="4"/>
  <c r="Z3303" i="4"/>
  <c r="R3302" i="4"/>
  <c r="T3302" i="4"/>
  <c r="S3302" i="4"/>
  <c r="U3302" i="4"/>
  <c r="N3301" i="4"/>
  <c r="O3301" i="4"/>
  <c r="AA3299" i="4"/>
  <c r="X3299" i="4"/>
  <c r="Y3299" i="4"/>
  <c r="Z3299" i="4"/>
  <c r="R3298" i="4"/>
  <c r="T3298" i="4"/>
  <c r="S3298" i="4"/>
  <c r="U3298" i="4"/>
  <c r="N3297" i="4"/>
  <c r="O3297" i="4"/>
  <c r="AA3295" i="4"/>
  <c r="X3295" i="4"/>
  <c r="Y3295" i="4"/>
  <c r="Z3295" i="4"/>
  <c r="R3294" i="4"/>
  <c r="T3294" i="4"/>
  <c r="S3294" i="4"/>
  <c r="U3294" i="4"/>
  <c r="N3293" i="4"/>
  <c r="O3293" i="4"/>
  <c r="AA3291" i="4"/>
  <c r="X3291" i="4"/>
  <c r="Y3291" i="4"/>
  <c r="Z3291" i="4"/>
  <c r="R3290" i="4"/>
  <c r="T3290" i="4"/>
  <c r="S3290" i="4"/>
  <c r="U3290" i="4"/>
  <c r="N3289" i="4"/>
  <c r="O3289" i="4"/>
  <c r="AA3287" i="4"/>
  <c r="X3287" i="4"/>
  <c r="Y3287" i="4"/>
  <c r="Z3287" i="4"/>
  <c r="R3286" i="4"/>
  <c r="T3286" i="4"/>
  <c r="S3286" i="4"/>
  <c r="U3286" i="4"/>
  <c r="N3285" i="4"/>
  <c r="O3285" i="4"/>
  <c r="AA3283" i="4"/>
  <c r="X3283" i="4"/>
  <c r="Y3283" i="4"/>
  <c r="Z3283" i="4"/>
  <c r="R3282" i="4"/>
  <c r="T3282" i="4"/>
  <c r="S3282" i="4"/>
  <c r="U3282" i="4"/>
  <c r="N3281" i="4"/>
  <c r="O3281" i="4"/>
  <c r="AA3279" i="4"/>
  <c r="X3279" i="4"/>
  <c r="Y3279" i="4"/>
  <c r="Z3279" i="4"/>
  <c r="R3278" i="4"/>
  <c r="T3278" i="4"/>
  <c r="S3278" i="4"/>
  <c r="U3278" i="4"/>
  <c r="N3277" i="4"/>
  <c r="O3277" i="4"/>
  <c r="AA3275" i="4"/>
  <c r="X3275" i="4"/>
  <c r="Y3275" i="4"/>
  <c r="Z3275" i="4"/>
  <c r="R3274" i="4"/>
  <c r="T3274" i="4"/>
  <c r="S3274" i="4"/>
  <c r="U3274" i="4"/>
  <c r="N3273" i="4"/>
  <c r="O3273" i="4"/>
  <c r="AA3271" i="4"/>
  <c r="X3271" i="4"/>
  <c r="Y3271" i="4"/>
  <c r="Z3271" i="4"/>
  <c r="R3270" i="4"/>
  <c r="T3270" i="4"/>
  <c r="S3270" i="4"/>
  <c r="U3270" i="4"/>
  <c r="N3269" i="4"/>
  <c r="O3269" i="4"/>
  <c r="AA3267" i="4"/>
  <c r="X3267" i="4"/>
  <c r="Y3267" i="4"/>
  <c r="Z3267" i="4"/>
  <c r="R3266" i="4"/>
  <c r="T3266" i="4"/>
  <c r="S3266" i="4"/>
  <c r="U3266" i="4"/>
  <c r="N3265" i="4"/>
  <c r="O3265" i="4"/>
  <c r="AA3263" i="4"/>
  <c r="X3263" i="4"/>
  <c r="Y3263" i="4"/>
  <c r="R3262" i="4"/>
  <c r="T3262" i="4"/>
  <c r="S3262" i="4"/>
  <c r="U3262" i="4"/>
  <c r="N3261" i="4"/>
  <c r="O3261" i="4"/>
  <c r="AA3259" i="4"/>
  <c r="X3259" i="4"/>
  <c r="Y3259" i="4"/>
  <c r="Z3259" i="4"/>
  <c r="R3258" i="4"/>
  <c r="T3258" i="4"/>
  <c r="S3258" i="4"/>
  <c r="U3258" i="4"/>
  <c r="N3257" i="4"/>
  <c r="O3257" i="4"/>
  <c r="AA3255" i="4"/>
  <c r="X3255" i="4"/>
  <c r="Y3255" i="4"/>
  <c r="Z3255" i="4"/>
  <c r="R3254" i="4"/>
  <c r="T3254" i="4"/>
  <c r="S3254" i="4"/>
  <c r="U3254" i="4"/>
  <c r="N3253" i="4"/>
  <c r="O3253" i="4"/>
  <c r="AA3251" i="4"/>
  <c r="X3251" i="4"/>
  <c r="Y3251" i="4"/>
  <c r="Z3251" i="4"/>
  <c r="R3250" i="4"/>
  <c r="T3250" i="4"/>
  <c r="S3250" i="4"/>
  <c r="U3250" i="4"/>
  <c r="N3249" i="4"/>
  <c r="O3249" i="4"/>
  <c r="AA3247" i="4"/>
  <c r="X3247" i="4"/>
  <c r="Y3247" i="4"/>
  <c r="R3246" i="4"/>
  <c r="T3246" i="4"/>
  <c r="S3246" i="4"/>
  <c r="U3246" i="4"/>
  <c r="N3245" i="4"/>
  <c r="O3245" i="4"/>
  <c r="AA3243" i="4"/>
  <c r="X3243" i="4"/>
  <c r="Y3243" i="4"/>
  <c r="Z3243" i="4"/>
  <c r="R3242" i="4"/>
  <c r="T3242" i="4"/>
  <c r="S3242" i="4"/>
  <c r="U3242" i="4"/>
  <c r="N3241" i="4"/>
  <c r="O3241" i="4"/>
  <c r="AA3239" i="4"/>
  <c r="X3239" i="4"/>
  <c r="Y3239" i="4"/>
  <c r="Z3239" i="4"/>
  <c r="R3238" i="4"/>
  <c r="T3238" i="4"/>
  <c r="S3238" i="4"/>
  <c r="U3238" i="4"/>
  <c r="N3237" i="4"/>
  <c r="O3237" i="4"/>
  <c r="AA3235" i="4"/>
  <c r="X3235" i="4"/>
  <c r="Y3235" i="4"/>
  <c r="Z3235" i="4"/>
  <c r="R3234" i="4"/>
  <c r="T3234" i="4"/>
  <c r="S3234" i="4"/>
  <c r="U3234" i="4"/>
  <c r="N3233" i="4"/>
  <c r="O3233" i="4"/>
  <c r="AA3231" i="4"/>
  <c r="X3231" i="4"/>
  <c r="Y3231" i="4"/>
  <c r="Z3231" i="4"/>
  <c r="R3230" i="4"/>
  <c r="T3230" i="4"/>
  <c r="S3230" i="4"/>
  <c r="U3230" i="4"/>
  <c r="N3229" i="4"/>
  <c r="O3229" i="4"/>
  <c r="AA3227" i="4"/>
  <c r="X3227" i="4"/>
  <c r="Y3227" i="4"/>
  <c r="Z3227" i="4"/>
  <c r="S3226" i="4"/>
  <c r="T3226" i="4"/>
  <c r="R3226" i="4"/>
  <c r="N3225" i="4"/>
  <c r="O3225" i="4"/>
  <c r="AA3223" i="4"/>
  <c r="X3223" i="4"/>
  <c r="Y3223" i="4"/>
  <c r="Z3223" i="4"/>
  <c r="S3222" i="4"/>
  <c r="T3222" i="4"/>
  <c r="U3222" i="4"/>
  <c r="N3221" i="4"/>
  <c r="O3221" i="4"/>
  <c r="AA3219" i="4"/>
  <c r="X3219" i="4"/>
  <c r="Y3219" i="4"/>
  <c r="Z3219" i="4"/>
  <c r="S3218" i="4"/>
  <c r="T3218" i="4"/>
  <c r="R3218" i="4"/>
  <c r="N3217" i="4"/>
  <c r="O3217" i="4"/>
  <c r="AA3215" i="4"/>
  <c r="X3215" i="4"/>
  <c r="Y3215" i="4"/>
  <c r="Z3215" i="4"/>
  <c r="S3214" i="4"/>
  <c r="T3214" i="4"/>
  <c r="U3214" i="4"/>
  <c r="N3213" i="4"/>
  <c r="O3213" i="4"/>
  <c r="AA3211" i="4"/>
  <c r="X3211" i="4"/>
  <c r="Y3211" i="4"/>
  <c r="Z3211" i="4"/>
  <c r="S3210" i="4"/>
  <c r="T3210" i="4"/>
  <c r="R3210" i="4"/>
  <c r="N3209" i="4"/>
  <c r="O3209" i="4"/>
  <c r="AA3207" i="4"/>
  <c r="X3207" i="4"/>
  <c r="Y3207" i="4"/>
  <c r="Z3207" i="4"/>
  <c r="S3206" i="4"/>
  <c r="T3206" i="4"/>
  <c r="U3206" i="4"/>
  <c r="N3205" i="4"/>
  <c r="O3205" i="4"/>
  <c r="AA3203" i="4"/>
  <c r="X3203" i="4"/>
  <c r="Y3203" i="4"/>
  <c r="Z3203" i="4"/>
  <c r="S3202" i="4"/>
  <c r="T3202" i="4"/>
  <c r="R3202" i="4"/>
  <c r="N3201" i="4"/>
  <c r="O3201" i="4"/>
  <c r="AA3199" i="4"/>
  <c r="X3199" i="4"/>
  <c r="Y3199" i="4"/>
  <c r="S3198" i="4"/>
  <c r="T3198" i="4"/>
  <c r="U3198" i="4"/>
  <c r="N3197" i="4"/>
  <c r="O3197" i="4"/>
  <c r="AA3195" i="4"/>
  <c r="X3195" i="4"/>
  <c r="Y3195" i="4"/>
  <c r="Z3195" i="4"/>
  <c r="S3194" i="4"/>
  <c r="T3194" i="4"/>
  <c r="R3194" i="4"/>
  <c r="N3193" i="4"/>
  <c r="O3193" i="4"/>
  <c r="AA3191" i="4"/>
  <c r="X3191" i="4"/>
  <c r="Y3191" i="4"/>
  <c r="Z3191" i="4"/>
  <c r="S3190" i="4"/>
  <c r="T3190" i="4"/>
  <c r="U3190" i="4"/>
  <c r="N3189" i="4"/>
  <c r="O3189" i="4"/>
  <c r="AA3187" i="4"/>
  <c r="X3187" i="4"/>
  <c r="Y3187" i="4"/>
  <c r="Z3187" i="4"/>
  <c r="S3186" i="4"/>
  <c r="T3186" i="4"/>
  <c r="R3186" i="4"/>
  <c r="N3185" i="4"/>
  <c r="O3185" i="4"/>
  <c r="AA3183" i="4"/>
  <c r="X3183" i="4"/>
  <c r="Y3183" i="4"/>
  <c r="S3182" i="4"/>
  <c r="T3182" i="4"/>
  <c r="U3182" i="4"/>
  <c r="N3181" i="4"/>
  <c r="O3181" i="4"/>
  <c r="AA3179" i="4"/>
  <c r="X3179" i="4"/>
  <c r="Y3179" i="4"/>
  <c r="Z3179" i="4"/>
  <c r="S3178" i="4"/>
  <c r="T3178" i="4"/>
  <c r="R3178" i="4"/>
  <c r="N3177" i="4"/>
  <c r="O3177" i="4"/>
  <c r="Y3175" i="4"/>
  <c r="Z3175" i="4"/>
  <c r="AA3175" i="4"/>
  <c r="X3175" i="4"/>
  <c r="S3174" i="4"/>
  <c r="T3174" i="4"/>
  <c r="U3174" i="4"/>
  <c r="N3173" i="4"/>
  <c r="O3173" i="4"/>
  <c r="Y3171" i="4"/>
  <c r="Z3171" i="4"/>
  <c r="AA3171" i="4"/>
  <c r="X3171" i="4"/>
  <c r="S3170" i="4"/>
  <c r="T3170" i="4"/>
  <c r="R3170" i="4"/>
  <c r="N3169" i="4"/>
  <c r="O3169" i="4"/>
  <c r="Y3167" i="4"/>
  <c r="Z3167" i="4"/>
  <c r="AA3167" i="4"/>
  <c r="X3167" i="4"/>
  <c r="S3166" i="4"/>
  <c r="T3166" i="4"/>
  <c r="U3166" i="4"/>
  <c r="N3165" i="4"/>
  <c r="O3165" i="4"/>
  <c r="Y3163" i="4"/>
  <c r="Z3163" i="4"/>
  <c r="AA3163" i="4"/>
  <c r="X3163" i="4"/>
  <c r="S3162" i="4"/>
  <c r="T3162" i="4"/>
  <c r="R3162" i="4"/>
  <c r="N3161" i="4"/>
  <c r="O3161" i="4"/>
  <c r="Y3159" i="4"/>
  <c r="Z3159" i="4"/>
  <c r="AA3159" i="4"/>
  <c r="X3159" i="4"/>
  <c r="S3158" i="4"/>
  <c r="T3158" i="4"/>
  <c r="U3158" i="4"/>
  <c r="N3157" i="4"/>
  <c r="O3157" i="4"/>
  <c r="Y3155" i="4"/>
  <c r="Z3155" i="4"/>
  <c r="AA3155" i="4"/>
  <c r="X3155" i="4"/>
  <c r="S3154" i="4"/>
  <c r="T3154" i="4"/>
  <c r="R3154" i="4"/>
  <c r="N3153" i="4"/>
  <c r="O3153" i="4"/>
  <c r="Y3151" i="4"/>
  <c r="Z3151" i="4"/>
  <c r="AA3151" i="4"/>
  <c r="X3151" i="4"/>
  <c r="S3150" i="4"/>
  <c r="T3150" i="4"/>
  <c r="U3150" i="4"/>
  <c r="N3149" i="4"/>
  <c r="O3149" i="4"/>
  <c r="Y3147" i="4"/>
  <c r="Z3147" i="4"/>
  <c r="AA3147" i="4"/>
  <c r="X3147" i="4"/>
  <c r="S3146" i="4"/>
  <c r="T3146" i="4"/>
  <c r="R3146" i="4"/>
  <c r="N3145" i="4"/>
  <c r="O3145" i="4"/>
  <c r="Y3143" i="4"/>
  <c r="Z3143" i="4"/>
  <c r="AA3143" i="4"/>
  <c r="X3143" i="4"/>
  <c r="S3142" i="4"/>
  <c r="T3142" i="4"/>
  <c r="U3142" i="4"/>
  <c r="N3141" i="4"/>
  <c r="O3141" i="4"/>
  <c r="Y3139" i="4"/>
  <c r="Z3139" i="4"/>
  <c r="AA3139" i="4"/>
  <c r="X3139" i="4"/>
  <c r="S3138" i="4"/>
  <c r="T3138" i="4"/>
  <c r="R3138" i="4"/>
  <c r="N3137" i="4"/>
  <c r="O3137" i="4"/>
  <c r="Y3135" i="4"/>
  <c r="Z3135" i="4"/>
  <c r="AA3135" i="4"/>
  <c r="X3135" i="4"/>
  <c r="S3134" i="4"/>
  <c r="T3134" i="4"/>
  <c r="U3134" i="4"/>
  <c r="N3133" i="4"/>
  <c r="O3133" i="4"/>
  <c r="Y3131" i="4"/>
  <c r="Z3131" i="4"/>
  <c r="AA3131" i="4"/>
  <c r="X3131" i="4"/>
  <c r="S3130" i="4"/>
  <c r="T3130" i="4"/>
  <c r="R3130" i="4"/>
  <c r="N3129" i="4"/>
  <c r="O3129" i="4"/>
  <c r="Y3127" i="4"/>
  <c r="Z3127" i="4"/>
  <c r="AA3127" i="4"/>
  <c r="X3127" i="4"/>
  <c r="S3126" i="4"/>
  <c r="T3126" i="4"/>
  <c r="U3126" i="4"/>
  <c r="N3125" i="4"/>
  <c r="O3125" i="4"/>
  <c r="Y3123" i="4"/>
  <c r="Z3123" i="4"/>
  <c r="AA3123" i="4"/>
  <c r="X3123" i="4"/>
  <c r="S3122" i="4"/>
  <c r="T3122" i="4"/>
  <c r="R3122" i="4"/>
  <c r="N3121" i="4"/>
  <c r="O3121" i="4"/>
  <c r="Y3119" i="4"/>
  <c r="Z3119" i="4"/>
  <c r="AA3119" i="4"/>
  <c r="X3119" i="4"/>
  <c r="S3118" i="4"/>
  <c r="T3118" i="4"/>
  <c r="U3118" i="4"/>
  <c r="N3117" i="4"/>
  <c r="O3117" i="4"/>
  <c r="Y3115" i="4"/>
  <c r="Z3115" i="4"/>
  <c r="AA3115" i="4"/>
  <c r="X3115" i="4"/>
  <c r="S3114" i="4"/>
  <c r="T3114" i="4"/>
  <c r="R3114" i="4"/>
  <c r="N3113" i="4"/>
  <c r="O3113" i="4"/>
  <c r="Y3111" i="4"/>
  <c r="Z3111" i="4"/>
  <c r="AA3111" i="4"/>
  <c r="X3111" i="4"/>
  <c r="S3110" i="4"/>
  <c r="T3110" i="4"/>
  <c r="U3110" i="4"/>
  <c r="N3109" i="4"/>
  <c r="O3109" i="4"/>
  <c r="Y3107" i="4"/>
  <c r="Z3107" i="4"/>
  <c r="AA3107" i="4"/>
  <c r="X3107" i="4"/>
  <c r="S3106" i="4"/>
  <c r="T3106" i="4"/>
  <c r="R3106" i="4"/>
  <c r="N3105" i="4"/>
  <c r="O3105" i="4"/>
  <c r="Y3103" i="4"/>
  <c r="Z3103" i="4"/>
  <c r="AA3103" i="4"/>
  <c r="X3103" i="4"/>
  <c r="S3102" i="4"/>
  <c r="T3102" i="4"/>
  <c r="U3102" i="4"/>
  <c r="N3101" i="4"/>
  <c r="O3101" i="4"/>
  <c r="Y3099" i="4"/>
  <c r="Z3099" i="4"/>
  <c r="AA3099" i="4"/>
  <c r="X3099" i="4"/>
  <c r="S3098" i="4"/>
  <c r="T3098" i="4"/>
  <c r="R3098" i="4"/>
  <c r="N3097" i="4"/>
  <c r="O3097" i="4"/>
  <c r="Y3095" i="4"/>
  <c r="Z3095" i="4"/>
  <c r="AA3095" i="4"/>
  <c r="X3095" i="4"/>
  <c r="S3094" i="4"/>
  <c r="T3094" i="4"/>
  <c r="U3094" i="4"/>
  <c r="N3093" i="4"/>
  <c r="O3093" i="4"/>
  <c r="Y3091" i="4"/>
  <c r="Z3091" i="4"/>
  <c r="AA3091" i="4"/>
  <c r="X3091" i="4"/>
  <c r="S3090" i="4"/>
  <c r="T3090" i="4"/>
  <c r="R3090" i="4"/>
  <c r="N3089" i="4"/>
  <c r="O3089" i="4"/>
  <c r="Y3087" i="4"/>
  <c r="Z3087" i="4"/>
  <c r="AA3087" i="4"/>
  <c r="X3087" i="4"/>
  <c r="S3086" i="4"/>
  <c r="T3086" i="4"/>
  <c r="U3086" i="4"/>
  <c r="N3085" i="4"/>
  <c r="O3085" i="4"/>
  <c r="Y3083" i="4"/>
  <c r="Z3083" i="4"/>
  <c r="AA3083" i="4"/>
  <c r="X3083" i="4"/>
  <c r="S3082" i="4"/>
  <c r="T3082" i="4"/>
  <c r="R3082" i="4"/>
  <c r="N3081" i="4"/>
  <c r="O3081" i="4"/>
  <c r="Y3079" i="4"/>
  <c r="Z3079" i="4"/>
  <c r="AA3079" i="4"/>
  <c r="X3079" i="4"/>
  <c r="S3078" i="4"/>
  <c r="T3078" i="4"/>
  <c r="U3078" i="4"/>
  <c r="N3077" i="4"/>
  <c r="O3077" i="4"/>
  <c r="Y3075" i="4"/>
  <c r="Z3075" i="4"/>
  <c r="AA3075" i="4"/>
  <c r="X3075" i="4"/>
  <c r="S3074" i="4"/>
  <c r="T3074" i="4"/>
  <c r="R3074" i="4"/>
  <c r="N3073" i="4"/>
  <c r="O3073" i="4"/>
  <c r="Y3071" i="4"/>
  <c r="Z3071" i="4"/>
  <c r="AA3071" i="4"/>
  <c r="X3071" i="4"/>
  <c r="S3070" i="4"/>
  <c r="T3070" i="4"/>
  <c r="U3070" i="4"/>
  <c r="N3069" i="4"/>
  <c r="O3069" i="4"/>
  <c r="Y3067" i="4"/>
  <c r="Z3067" i="4"/>
  <c r="AA3067" i="4"/>
  <c r="X3067" i="4"/>
  <c r="S3066" i="4"/>
  <c r="T3066" i="4"/>
  <c r="R3066" i="4"/>
  <c r="N3065" i="4"/>
  <c r="O3065" i="4"/>
  <c r="Y3063" i="4"/>
  <c r="Z3063" i="4"/>
  <c r="AA3063" i="4"/>
  <c r="X3063" i="4"/>
  <c r="S3062" i="4"/>
  <c r="T3062" i="4"/>
  <c r="U3062" i="4"/>
  <c r="N3061" i="4"/>
  <c r="O3061" i="4"/>
  <c r="Y3059" i="4"/>
  <c r="Z3059" i="4"/>
  <c r="AA3059" i="4"/>
  <c r="X3059" i="4"/>
  <c r="S3058" i="4"/>
  <c r="T3058" i="4"/>
  <c r="R3058" i="4"/>
  <c r="N3057" i="4"/>
  <c r="O3057" i="4"/>
  <c r="Y3055" i="4"/>
  <c r="Z3055" i="4"/>
  <c r="AA3055" i="4"/>
  <c r="X3055" i="4"/>
  <c r="S3054" i="4"/>
  <c r="T3054" i="4"/>
  <c r="U3054" i="4"/>
  <c r="N3053" i="4"/>
  <c r="O3053" i="4"/>
  <c r="Y3051" i="4"/>
  <c r="Z3051" i="4"/>
  <c r="AA3051" i="4"/>
  <c r="X3051" i="4"/>
  <c r="S3050" i="4"/>
  <c r="T3050" i="4"/>
  <c r="R3050" i="4"/>
  <c r="N3049" i="4"/>
  <c r="O3049" i="4"/>
  <c r="Y3047" i="4"/>
  <c r="Z3047" i="4"/>
  <c r="AA3047" i="4"/>
  <c r="X3047" i="4"/>
  <c r="S3046" i="4"/>
  <c r="T3046" i="4"/>
  <c r="U3046" i="4"/>
  <c r="N3045" i="4"/>
  <c r="O3045" i="4"/>
  <c r="Y3043" i="4"/>
  <c r="Z3043" i="4"/>
  <c r="AA3043" i="4"/>
  <c r="X3043" i="4"/>
  <c r="U3042" i="4"/>
  <c r="S3042" i="4"/>
  <c r="R3042" i="4"/>
  <c r="N3041" i="4"/>
  <c r="O3041" i="4"/>
  <c r="Y3039" i="4"/>
  <c r="Z3039" i="4"/>
  <c r="AA3039" i="4"/>
  <c r="X3039" i="4"/>
  <c r="U3038" i="4"/>
  <c r="S3038" i="4"/>
  <c r="R3038" i="4"/>
  <c r="N3037" i="4"/>
  <c r="O3037" i="4"/>
  <c r="Y3035" i="4"/>
  <c r="Z3035" i="4"/>
  <c r="AA3035" i="4"/>
  <c r="X3035" i="4"/>
  <c r="U3034" i="4"/>
  <c r="S3034" i="4"/>
  <c r="R3034" i="4"/>
  <c r="N3033" i="4"/>
  <c r="O3033" i="4"/>
  <c r="Y3031" i="4"/>
  <c r="Z3031" i="4"/>
  <c r="AA3031" i="4"/>
  <c r="X3031" i="4"/>
  <c r="U3030" i="4"/>
  <c r="S3030" i="4"/>
  <c r="R3030" i="4"/>
  <c r="N3029" i="4"/>
  <c r="O3029" i="4"/>
  <c r="Y3027" i="4"/>
  <c r="Z3027" i="4"/>
  <c r="AA3027" i="4"/>
  <c r="X3027" i="4"/>
  <c r="U3026" i="4"/>
  <c r="S3026" i="4"/>
  <c r="R3026" i="4"/>
  <c r="N3025" i="4"/>
  <c r="O3025" i="4"/>
  <c r="Y3023" i="4"/>
  <c r="Z3023" i="4"/>
  <c r="AA3023" i="4"/>
  <c r="X3023" i="4"/>
  <c r="U3022" i="4"/>
  <c r="S3022" i="4"/>
  <c r="R3022" i="4"/>
  <c r="N3021" i="4"/>
  <c r="O3021" i="4"/>
  <c r="Y3019" i="4"/>
  <c r="Z3019" i="4"/>
  <c r="AA3019" i="4"/>
  <c r="X3019" i="4"/>
  <c r="U3018" i="4"/>
  <c r="S3018" i="4"/>
  <c r="R3018" i="4"/>
  <c r="N3017" i="4"/>
  <c r="O3017" i="4"/>
  <c r="Y3015" i="4"/>
  <c r="Z3015" i="4"/>
  <c r="AA3015" i="4"/>
  <c r="X3015" i="4"/>
  <c r="U3014" i="4"/>
  <c r="S3014" i="4"/>
  <c r="R3014" i="4"/>
  <c r="N3013" i="4"/>
  <c r="O3013" i="4"/>
  <c r="Y3011" i="4"/>
  <c r="Z3011" i="4"/>
  <c r="AA3011" i="4"/>
  <c r="X3011" i="4"/>
  <c r="U3010" i="4"/>
  <c r="S3010" i="4"/>
  <c r="R3010" i="4"/>
  <c r="N3009" i="4"/>
  <c r="O3009" i="4"/>
  <c r="Y3007" i="4"/>
  <c r="Z3007" i="4"/>
  <c r="AA3007" i="4"/>
  <c r="X3007" i="4"/>
  <c r="U3006" i="4"/>
  <c r="S3006" i="4"/>
  <c r="R3006" i="4"/>
  <c r="N3005" i="4"/>
  <c r="O3005" i="4"/>
  <c r="Y3003" i="4"/>
  <c r="Z3003" i="4"/>
  <c r="AA3003" i="4"/>
  <c r="X3003" i="4"/>
  <c r="U3002" i="4"/>
  <c r="S3002" i="4"/>
  <c r="R3002" i="4"/>
  <c r="N3001" i="4"/>
  <c r="O3001" i="4"/>
  <c r="Y2999" i="4"/>
  <c r="Z2999" i="4"/>
  <c r="AA2999" i="4"/>
  <c r="X2999" i="4"/>
  <c r="U2998" i="4"/>
  <c r="S2998" i="4"/>
  <c r="R2998" i="4"/>
  <c r="N2997" i="4"/>
  <c r="O2997" i="4"/>
  <c r="Y2995" i="4"/>
  <c r="Z2995" i="4"/>
  <c r="AA2995" i="4"/>
  <c r="X2995" i="4"/>
  <c r="U2994" i="4"/>
  <c r="S2994" i="4"/>
  <c r="R2994" i="4"/>
  <c r="N2993" i="4"/>
  <c r="O2993" i="4"/>
  <c r="Y2991" i="4"/>
  <c r="Z2991" i="4"/>
  <c r="AA2991" i="4"/>
  <c r="X2991" i="4"/>
  <c r="U2990" i="4"/>
  <c r="S2990" i="4"/>
  <c r="R2990" i="4"/>
  <c r="N2989" i="4"/>
  <c r="O2989" i="4"/>
  <c r="Y2987" i="4"/>
  <c r="Z2987" i="4"/>
  <c r="AA2987" i="4"/>
  <c r="X2987" i="4"/>
  <c r="U2986" i="4"/>
  <c r="S2986" i="4"/>
  <c r="R2986" i="4"/>
  <c r="N2985" i="4"/>
  <c r="O2985" i="4"/>
  <c r="Y2983" i="4"/>
  <c r="Z2983" i="4"/>
  <c r="AA2983" i="4"/>
  <c r="X2983" i="4"/>
  <c r="U2982" i="4"/>
  <c r="S2982" i="4"/>
  <c r="R2982" i="4"/>
  <c r="N2981" i="4"/>
  <c r="O2981" i="4"/>
  <c r="Y2979" i="4"/>
  <c r="Z2979" i="4"/>
  <c r="AA2979" i="4"/>
  <c r="X2979" i="4"/>
  <c r="U2978" i="4"/>
  <c r="S2978" i="4"/>
  <c r="R2978" i="4"/>
  <c r="N2977" i="4"/>
  <c r="O2977" i="4"/>
  <c r="Y2975" i="4"/>
  <c r="Z2975" i="4"/>
  <c r="AA2975" i="4"/>
  <c r="X2975" i="4"/>
  <c r="U2974" i="4"/>
  <c r="S2974" i="4"/>
  <c r="R2974" i="4"/>
  <c r="N2973" i="4"/>
  <c r="O2973" i="4"/>
  <c r="Y2971" i="4"/>
  <c r="Z2971" i="4"/>
  <c r="AA2971" i="4"/>
  <c r="X2971" i="4"/>
  <c r="U2970" i="4"/>
  <c r="S2970" i="4"/>
  <c r="R2970" i="4"/>
  <c r="N2969" i="4"/>
  <c r="O2969" i="4"/>
  <c r="Y2967" i="4"/>
  <c r="Z2967" i="4"/>
  <c r="AA2967" i="4"/>
  <c r="X2967" i="4"/>
  <c r="U2966" i="4"/>
  <c r="S2966" i="4"/>
  <c r="R2966" i="4"/>
  <c r="N2965" i="4"/>
  <c r="O2965" i="4"/>
  <c r="Y2963" i="4"/>
  <c r="Z2963" i="4"/>
  <c r="AA2963" i="4"/>
  <c r="X2963" i="4"/>
  <c r="U2962" i="4"/>
  <c r="S2962" i="4"/>
  <c r="R2962" i="4"/>
  <c r="N2961" i="4"/>
  <c r="O2961" i="4"/>
  <c r="Y2959" i="4"/>
  <c r="Z2959" i="4"/>
  <c r="AA2959" i="4"/>
  <c r="X2959" i="4"/>
  <c r="U2958" i="4"/>
  <c r="S2958" i="4"/>
  <c r="R2958" i="4"/>
  <c r="N2957" i="4"/>
  <c r="O2957" i="4"/>
  <c r="Y2955" i="4"/>
  <c r="Z2955" i="4"/>
  <c r="AA2955" i="4"/>
  <c r="X2955" i="4"/>
  <c r="U2954" i="4"/>
  <c r="S2954" i="4"/>
  <c r="R2954" i="4"/>
  <c r="N2953" i="4"/>
  <c r="O2953" i="4"/>
  <c r="Y2951" i="4"/>
  <c r="Z2951" i="4"/>
  <c r="AA2951" i="4"/>
  <c r="X2951" i="4"/>
  <c r="U2950" i="4"/>
  <c r="S2950" i="4"/>
  <c r="R2950" i="4"/>
  <c r="N2949" i="4"/>
  <c r="O2949" i="4"/>
  <c r="Y2947" i="4"/>
  <c r="Z2947" i="4"/>
  <c r="AA2947" i="4"/>
  <c r="X2947" i="4"/>
  <c r="U2946" i="4"/>
  <c r="S2946" i="4"/>
  <c r="R2946" i="4"/>
  <c r="N2945" i="4"/>
  <c r="O2945" i="4"/>
  <c r="Y2943" i="4"/>
  <c r="Z2943" i="4"/>
  <c r="AA2943" i="4"/>
  <c r="X2943" i="4"/>
  <c r="U2942" i="4"/>
  <c r="S2942" i="4"/>
  <c r="R2942" i="4"/>
  <c r="N2941" i="4"/>
  <c r="O2941" i="4"/>
  <c r="Y2939" i="4"/>
  <c r="Z2939" i="4"/>
  <c r="AA2939" i="4"/>
  <c r="X2939" i="4"/>
  <c r="U2938" i="4"/>
  <c r="S2938" i="4"/>
  <c r="R2938" i="4"/>
  <c r="N2937" i="4"/>
  <c r="O2937" i="4"/>
  <c r="Y2935" i="4"/>
  <c r="Z2935" i="4"/>
  <c r="AA2935" i="4"/>
  <c r="X2935" i="4"/>
  <c r="U2934" i="4"/>
  <c r="S2934" i="4"/>
  <c r="R2934" i="4"/>
  <c r="N2933" i="4"/>
  <c r="O2933" i="4"/>
  <c r="Y2931" i="4"/>
  <c r="Z2931" i="4"/>
  <c r="AA2931" i="4"/>
  <c r="X2931" i="4"/>
  <c r="U2930" i="4"/>
  <c r="S2930" i="4"/>
  <c r="R2930" i="4"/>
  <c r="N2929" i="4"/>
  <c r="O2929" i="4"/>
  <c r="Y2927" i="4"/>
  <c r="Z2927" i="4"/>
  <c r="AA2927" i="4"/>
  <c r="X2927" i="4"/>
  <c r="U2926" i="4"/>
  <c r="S2926" i="4"/>
  <c r="R2926" i="4"/>
  <c r="N2925" i="4"/>
  <c r="O2925" i="4"/>
  <c r="Y2923" i="4"/>
  <c r="Z2923" i="4"/>
  <c r="AA2923" i="4"/>
  <c r="X2923" i="4"/>
  <c r="U2922" i="4"/>
  <c r="S2922" i="4"/>
  <c r="R2922" i="4"/>
  <c r="N2921" i="4"/>
  <c r="O2921" i="4"/>
  <c r="Y2919" i="4"/>
  <c r="Z2919" i="4"/>
  <c r="AA2919" i="4"/>
  <c r="X2919" i="4"/>
  <c r="U2918" i="4"/>
  <c r="S2918" i="4"/>
  <c r="R2918" i="4"/>
  <c r="N2917" i="4"/>
  <c r="O2917" i="4"/>
  <c r="Y2915" i="4"/>
  <c r="Z2915" i="4"/>
  <c r="AA2915" i="4"/>
  <c r="X2915" i="4"/>
  <c r="U2914" i="4"/>
  <c r="S2914" i="4"/>
  <c r="R2914" i="4"/>
  <c r="N2913" i="4"/>
  <c r="O2913" i="4"/>
  <c r="Y2911" i="4"/>
  <c r="Z2911" i="4"/>
  <c r="AA2911" i="4"/>
  <c r="X2911" i="4"/>
  <c r="U2910" i="4"/>
  <c r="S2910" i="4"/>
  <c r="R2910" i="4"/>
  <c r="N2909" i="4"/>
  <c r="O2909" i="4"/>
  <c r="Y2907" i="4"/>
  <c r="Z2907" i="4"/>
  <c r="AA2907" i="4"/>
  <c r="X2907" i="4"/>
  <c r="U2906" i="4"/>
  <c r="S2906" i="4"/>
  <c r="R2906" i="4"/>
  <c r="N2905" i="4"/>
  <c r="O2905" i="4"/>
  <c r="Y2903" i="4"/>
  <c r="Z2903" i="4"/>
  <c r="AA2903" i="4"/>
  <c r="X2903" i="4"/>
  <c r="U2902" i="4"/>
  <c r="S2902" i="4"/>
  <c r="R2902" i="4"/>
  <c r="N2901" i="4"/>
  <c r="O2901" i="4"/>
  <c r="Y2899" i="4"/>
  <c r="Z2899" i="4"/>
  <c r="AA2899" i="4"/>
  <c r="X2899" i="4"/>
  <c r="U2898" i="4"/>
  <c r="S2898" i="4"/>
  <c r="R2898" i="4"/>
  <c r="N2897" i="4"/>
  <c r="O2897" i="4"/>
  <c r="Y2895" i="4"/>
  <c r="Z2895" i="4"/>
  <c r="AA2895" i="4"/>
  <c r="X2895" i="4"/>
  <c r="U2894" i="4"/>
  <c r="S2894" i="4"/>
  <c r="R2894" i="4"/>
  <c r="N2893" i="4"/>
  <c r="O2893" i="4"/>
  <c r="Y2891" i="4"/>
  <c r="Z2891" i="4"/>
  <c r="AA2891" i="4"/>
  <c r="X2891" i="4"/>
  <c r="U2890" i="4"/>
  <c r="S2890" i="4"/>
  <c r="R2890" i="4"/>
  <c r="N2889" i="4"/>
  <c r="O2889" i="4"/>
  <c r="Y2887" i="4"/>
  <c r="Z2887" i="4"/>
  <c r="AA2887" i="4"/>
  <c r="X2887" i="4"/>
  <c r="U2886" i="4"/>
  <c r="S2886" i="4"/>
  <c r="R2886" i="4"/>
  <c r="N2885" i="4"/>
  <c r="O2885" i="4"/>
  <c r="Y2883" i="4"/>
  <c r="Z2883" i="4"/>
  <c r="AA2883" i="4"/>
  <c r="X2883" i="4"/>
  <c r="U2882" i="4"/>
  <c r="S2882" i="4"/>
  <c r="R2882" i="4"/>
  <c r="N2881" i="4"/>
  <c r="O2881" i="4"/>
  <c r="Y2879" i="4"/>
  <c r="Z2879" i="4"/>
  <c r="AA2879" i="4"/>
  <c r="X2879" i="4"/>
  <c r="U2878" i="4"/>
  <c r="S2878" i="4"/>
  <c r="R2878" i="4"/>
  <c r="N2877" i="4"/>
  <c r="O2877" i="4"/>
  <c r="Y2875" i="4"/>
  <c r="Z2875" i="4"/>
  <c r="AA2875" i="4"/>
  <c r="X2875" i="4"/>
  <c r="U2874" i="4"/>
  <c r="S2874" i="4"/>
  <c r="R2874" i="4"/>
  <c r="N2873" i="4"/>
  <c r="O2873" i="4"/>
  <c r="Y2871" i="4"/>
  <c r="Z2871" i="4"/>
  <c r="AA2871" i="4"/>
  <c r="X2871" i="4"/>
  <c r="U2870" i="4"/>
  <c r="S2870" i="4"/>
  <c r="R2870" i="4"/>
  <c r="N2869" i="4"/>
  <c r="O2869" i="4"/>
  <c r="Y2867" i="4"/>
  <c r="Z2867" i="4"/>
  <c r="AA2867" i="4"/>
  <c r="X2867" i="4"/>
  <c r="U2866" i="4"/>
  <c r="S2866" i="4"/>
  <c r="R2866" i="4"/>
  <c r="N2865" i="4"/>
  <c r="O2865" i="4"/>
  <c r="Y2863" i="4"/>
  <c r="Z2863" i="4"/>
  <c r="AA2863" i="4"/>
  <c r="X2863" i="4"/>
  <c r="U2862" i="4"/>
  <c r="S2862" i="4"/>
  <c r="R2862" i="4"/>
  <c r="N2861" i="4"/>
  <c r="O2861" i="4"/>
  <c r="Y2859" i="4"/>
  <c r="Z2859" i="4"/>
  <c r="AA2859" i="4"/>
  <c r="X2859" i="4"/>
  <c r="U2858" i="4"/>
  <c r="S2858" i="4"/>
  <c r="R2858" i="4"/>
  <c r="N2857" i="4"/>
  <c r="O2857" i="4"/>
  <c r="Y2855" i="4"/>
  <c r="Z2855" i="4"/>
  <c r="AA2855" i="4"/>
  <c r="X2855" i="4"/>
  <c r="U2854" i="4"/>
  <c r="S2854" i="4"/>
  <c r="R2854" i="4"/>
  <c r="N2853" i="4"/>
  <c r="O2853" i="4"/>
  <c r="Y2851" i="4"/>
  <c r="Z2851" i="4"/>
  <c r="AA2851" i="4"/>
  <c r="X2851" i="4"/>
  <c r="U2850" i="4"/>
  <c r="S2850" i="4"/>
  <c r="R2850" i="4"/>
  <c r="N2849" i="4"/>
  <c r="O2849" i="4"/>
  <c r="Y2847" i="4"/>
  <c r="Z2847" i="4"/>
  <c r="AA2847" i="4"/>
  <c r="X2847" i="4"/>
  <c r="U2846" i="4"/>
  <c r="S2846" i="4"/>
  <c r="R2846" i="4"/>
  <c r="N2845" i="4"/>
  <c r="O2845" i="4"/>
  <c r="Y2843" i="4"/>
  <c r="Z2843" i="4"/>
  <c r="AA2843" i="4"/>
  <c r="X2843" i="4"/>
  <c r="U2842" i="4"/>
  <c r="S2842" i="4"/>
  <c r="R2842" i="4"/>
  <c r="N2841" i="4"/>
  <c r="O2841" i="4"/>
  <c r="Y2839" i="4"/>
  <c r="Z2839" i="4"/>
  <c r="AA2839" i="4"/>
  <c r="X2839" i="4"/>
  <c r="U2838" i="4"/>
  <c r="S2838" i="4"/>
  <c r="R2838" i="4"/>
  <c r="N2837" i="4"/>
  <c r="O2837" i="4"/>
  <c r="Y2835" i="4"/>
  <c r="Z2835" i="4"/>
  <c r="AA2835" i="4"/>
  <c r="X2835" i="4"/>
  <c r="U2834" i="4"/>
  <c r="S2834" i="4"/>
  <c r="R2834" i="4"/>
  <c r="N2833" i="4"/>
  <c r="O2833" i="4"/>
  <c r="Y2831" i="4"/>
  <c r="Z2831" i="4"/>
  <c r="AA2831" i="4"/>
  <c r="X2831" i="4"/>
  <c r="U2830" i="4"/>
  <c r="S2830" i="4"/>
  <c r="R2830" i="4"/>
  <c r="N2829" i="4"/>
  <c r="O2829" i="4"/>
  <c r="Y2827" i="4"/>
  <c r="Z2827" i="4"/>
  <c r="AA2827" i="4"/>
  <c r="X2827" i="4"/>
  <c r="U2826" i="4"/>
  <c r="S2826" i="4"/>
  <c r="R2826" i="4"/>
  <c r="N2825" i="4"/>
  <c r="O2825" i="4"/>
  <c r="Y2823" i="4"/>
  <c r="Z2823" i="4"/>
  <c r="AA2823" i="4"/>
  <c r="X2823" i="4"/>
  <c r="U2822" i="4"/>
  <c r="S2822" i="4"/>
  <c r="R2822" i="4"/>
  <c r="N2821" i="4"/>
  <c r="O2821" i="4"/>
  <c r="Y2819" i="4"/>
  <c r="Z2819" i="4"/>
  <c r="AA2819" i="4"/>
  <c r="X2819" i="4"/>
  <c r="U2818" i="4"/>
  <c r="S2818" i="4"/>
  <c r="R2818" i="4"/>
  <c r="N2817" i="4"/>
  <c r="O2817" i="4"/>
  <c r="Y2815" i="4"/>
  <c r="Z2815" i="4"/>
  <c r="AA2815" i="4"/>
  <c r="X2815" i="4"/>
  <c r="U2814" i="4"/>
  <c r="S2814" i="4"/>
  <c r="R2814" i="4"/>
  <c r="N2813" i="4"/>
  <c r="O2813" i="4"/>
  <c r="Y2811" i="4"/>
  <c r="Z2811" i="4"/>
  <c r="AA2811" i="4"/>
  <c r="X2811" i="4"/>
  <c r="U2810" i="4"/>
  <c r="S2810" i="4"/>
  <c r="R2810" i="4"/>
  <c r="N2809" i="4"/>
  <c r="O2809" i="4"/>
  <c r="Y2807" i="4"/>
  <c r="Z2807" i="4"/>
  <c r="AA2807" i="4"/>
  <c r="X2807" i="4"/>
  <c r="U2806" i="4"/>
  <c r="S2806" i="4"/>
  <c r="R2806" i="4"/>
  <c r="N2805" i="4"/>
  <c r="O2805" i="4"/>
  <c r="Y2803" i="4"/>
  <c r="Z2803" i="4"/>
  <c r="AA2803" i="4"/>
  <c r="X2803" i="4"/>
  <c r="U2802" i="4"/>
  <c r="S2802" i="4"/>
  <c r="R2802" i="4"/>
  <c r="N2801" i="4"/>
  <c r="O2801" i="4"/>
  <c r="Y2799" i="4"/>
  <c r="Z2799" i="4"/>
  <c r="AA2799" i="4"/>
  <c r="X2799" i="4"/>
  <c r="U2798" i="4"/>
  <c r="S2798" i="4"/>
  <c r="R2798" i="4"/>
  <c r="N2797" i="4"/>
  <c r="O2797" i="4"/>
  <c r="Y2795" i="4"/>
  <c r="Z2795" i="4"/>
  <c r="AA2795" i="4"/>
  <c r="X2795" i="4"/>
  <c r="U2794" i="4"/>
  <c r="S2794" i="4"/>
  <c r="R2794" i="4"/>
  <c r="N2793" i="4"/>
  <c r="O2793" i="4"/>
  <c r="Y2791" i="4"/>
  <c r="Z2791" i="4"/>
  <c r="AA2791" i="4"/>
  <c r="X2791" i="4"/>
  <c r="U2790" i="4"/>
  <c r="S2790" i="4"/>
  <c r="R2790" i="4"/>
  <c r="N2789" i="4"/>
  <c r="O2789" i="4"/>
  <c r="Y2787" i="4"/>
  <c r="Z2787" i="4"/>
  <c r="AA2787" i="4"/>
  <c r="X2787" i="4"/>
  <c r="U2786" i="4"/>
  <c r="S2786" i="4"/>
  <c r="R2786" i="4"/>
  <c r="N2785" i="4"/>
  <c r="O2785" i="4"/>
  <c r="Y2783" i="4"/>
  <c r="Z2783" i="4"/>
  <c r="AA2783" i="4"/>
  <c r="X2783" i="4"/>
  <c r="U2782" i="4"/>
  <c r="S2782" i="4"/>
  <c r="R2782" i="4"/>
  <c r="N2781" i="4"/>
  <c r="O2781" i="4"/>
  <c r="Y2779" i="4"/>
  <c r="Z2779" i="4"/>
  <c r="AA2779" i="4"/>
  <c r="X2779" i="4"/>
  <c r="U2778" i="4"/>
  <c r="S2778" i="4"/>
  <c r="R2778" i="4"/>
  <c r="N2777" i="4"/>
  <c r="O2777" i="4"/>
  <c r="Y2775" i="4"/>
  <c r="Z2775" i="4"/>
  <c r="AA2775" i="4"/>
  <c r="X2775" i="4"/>
  <c r="U2774" i="4"/>
  <c r="S2774" i="4"/>
  <c r="R2774" i="4"/>
  <c r="N2773" i="4"/>
  <c r="O2773" i="4"/>
  <c r="Y2771" i="4"/>
  <c r="Z2771" i="4"/>
  <c r="AA2771" i="4"/>
  <c r="X2771" i="4"/>
  <c r="U2770" i="4"/>
  <c r="S2770" i="4"/>
  <c r="R2770" i="4"/>
  <c r="N2769" i="4"/>
  <c r="O2769" i="4"/>
  <c r="Y2767" i="4"/>
  <c r="Z2767" i="4"/>
  <c r="AA2767" i="4"/>
  <c r="X2767" i="4"/>
  <c r="U2766" i="4"/>
  <c r="S2766" i="4"/>
  <c r="R2766" i="4"/>
  <c r="N2765" i="4"/>
  <c r="O2765" i="4"/>
  <c r="Y2763" i="4"/>
  <c r="Z2763" i="4"/>
  <c r="AA2763" i="4"/>
  <c r="X2763" i="4"/>
  <c r="U2762" i="4"/>
  <c r="S2762" i="4"/>
  <c r="R2762" i="4"/>
  <c r="N2761" i="4"/>
  <c r="O2761" i="4"/>
  <c r="Y2759" i="4"/>
  <c r="Z2759" i="4"/>
  <c r="AA2759" i="4"/>
  <c r="X2759" i="4"/>
  <c r="U2758" i="4"/>
  <c r="S2758" i="4"/>
  <c r="R2758" i="4"/>
  <c r="N2757" i="4"/>
  <c r="O2757" i="4"/>
  <c r="Y2755" i="4"/>
  <c r="Z2755" i="4"/>
  <c r="AA2755" i="4"/>
  <c r="X2755" i="4"/>
  <c r="U2754" i="4"/>
  <c r="S2754" i="4"/>
  <c r="R2754" i="4"/>
  <c r="N2753" i="4"/>
  <c r="O2753" i="4"/>
  <c r="Y2751" i="4"/>
  <c r="Z2751" i="4"/>
  <c r="AA2751" i="4"/>
  <c r="X2751" i="4"/>
  <c r="U2750" i="4"/>
  <c r="S2750" i="4"/>
  <c r="R2750" i="4"/>
  <c r="N2749" i="4"/>
  <c r="O2749" i="4"/>
  <c r="Y2747" i="4"/>
  <c r="Z2747" i="4"/>
  <c r="AA2747" i="4"/>
  <c r="X2747" i="4"/>
  <c r="U2746" i="4"/>
  <c r="S2746" i="4"/>
  <c r="R2746" i="4"/>
  <c r="N2745" i="4"/>
  <c r="O2745" i="4"/>
  <c r="Y2743" i="4"/>
  <c r="Z2743" i="4"/>
  <c r="AA2743" i="4"/>
  <c r="X2743" i="4"/>
  <c r="U2742" i="4"/>
  <c r="S2742" i="4"/>
  <c r="R2742" i="4"/>
  <c r="N2741" i="4"/>
  <c r="O2741" i="4"/>
  <c r="Y2739" i="4"/>
  <c r="Z2739" i="4"/>
  <c r="AA2739" i="4"/>
  <c r="X2739" i="4"/>
  <c r="U2738" i="4"/>
  <c r="S2738" i="4"/>
  <c r="R2738" i="4"/>
  <c r="N2737" i="4"/>
  <c r="O2737" i="4"/>
  <c r="Y2735" i="4"/>
  <c r="Z2735" i="4"/>
  <c r="AA2735" i="4"/>
  <c r="X2735" i="4"/>
  <c r="U2734" i="4"/>
  <c r="S2734" i="4"/>
  <c r="R2734" i="4"/>
  <c r="N2733" i="4"/>
  <c r="O2733" i="4"/>
  <c r="Y2731" i="4"/>
  <c r="Z2731" i="4"/>
  <c r="AA2731" i="4"/>
  <c r="X2731" i="4"/>
  <c r="U2730" i="4"/>
  <c r="S2730" i="4"/>
  <c r="R2730" i="4"/>
  <c r="N2729" i="4"/>
  <c r="O2729" i="4"/>
  <c r="Y2727" i="4"/>
  <c r="Z2727" i="4"/>
  <c r="AA2727" i="4"/>
  <c r="X2727" i="4"/>
  <c r="U2726" i="4"/>
  <c r="S2726" i="4"/>
  <c r="R2726" i="4"/>
  <c r="N2725" i="4"/>
  <c r="O2725" i="4"/>
  <c r="Y2723" i="4"/>
  <c r="Z2723" i="4"/>
  <c r="AA2723" i="4"/>
  <c r="X2723" i="4"/>
  <c r="U2722" i="4"/>
  <c r="S2722" i="4"/>
  <c r="R2722" i="4"/>
  <c r="N2721" i="4"/>
  <c r="O2721" i="4"/>
  <c r="Y2719" i="4"/>
  <c r="Z2719" i="4"/>
  <c r="AA2719" i="4"/>
  <c r="X2719" i="4"/>
  <c r="U2718" i="4"/>
  <c r="S2718" i="4"/>
  <c r="R2718" i="4"/>
  <c r="N2717" i="4"/>
  <c r="O2717" i="4"/>
  <c r="Y2715" i="4"/>
  <c r="Z2715" i="4"/>
  <c r="AA2715" i="4"/>
  <c r="X2715" i="4"/>
  <c r="U2714" i="4"/>
  <c r="S2714" i="4"/>
  <c r="R2714" i="4"/>
  <c r="N2713" i="4"/>
  <c r="O2713" i="4"/>
  <c r="Y2711" i="4"/>
  <c r="Z2711" i="4"/>
  <c r="AA2711" i="4"/>
  <c r="X2711" i="4"/>
  <c r="U2710" i="4"/>
  <c r="S2710" i="4"/>
  <c r="R2710" i="4"/>
  <c r="N2709" i="4"/>
  <c r="O2709" i="4"/>
  <c r="Y2707" i="4"/>
  <c r="Z2707" i="4"/>
  <c r="AA2707" i="4"/>
  <c r="X2707" i="4"/>
  <c r="U2706" i="4"/>
  <c r="S2706" i="4"/>
  <c r="R2706" i="4"/>
  <c r="N2705" i="4"/>
  <c r="O2705" i="4"/>
  <c r="Y2703" i="4"/>
  <c r="Z2703" i="4"/>
  <c r="AA2703" i="4"/>
  <c r="X2703" i="4"/>
  <c r="U2702" i="4"/>
  <c r="S2702" i="4"/>
  <c r="R2702" i="4"/>
  <c r="N2701" i="4"/>
  <c r="O2701" i="4"/>
  <c r="Y2699" i="4"/>
  <c r="Z2699" i="4"/>
  <c r="AA2699" i="4"/>
  <c r="X2699" i="4"/>
  <c r="U2698" i="4"/>
  <c r="S2698" i="4"/>
  <c r="R2698" i="4"/>
  <c r="N2697" i="4"/>
  <c r="O2697" i="4"/>
  <c r="Y2695" i="4"/>
  <c r="Z2695" i="4"/>
  <c r="AA2695" i="4"/>
  <c r="X2695" i="4"/>
  <c r="U2694" i="4"/>
  <c r="S2694" i="4"/>
  <c r="R2694" i="4"/>
  <c r="N2693" i="4"/>
  <c r="O2693" i="4"/>
  <c r="Y2691" i="4"/>
  <c r="Z2691" i="4"/>
  <c r="AA2691" i="4"/>
  <c r="X2691" i="4"/>
  <c r="U2690" i="4"/>
  <c r="S2690" i="4"/>
  <c r="R2690" i="4"/>
  <c r="N2689" i="4"/>
  <c r="O2689" i="4"/>
  <c r="Y2687" i="4"/>
  <c r="Z2687" i="4"/>
  <c r="AA2687" i="4"/>
  <c r="X2687" i="4"/>
  <c r="U2686" i="4"/>
  <c r="S2686" i="4"/>
  <c r="R2686" i="4"/>
  <c r="N2685" i="4"/>
  <c r="O2685" i="4"/>
  <c r="Y2683" i="4"/>
  <c r="Z2683" i="4"/>
  <c r="AA2683" i="4"/>
  <c r="X2683" i="4"/>
  <c r="U2682" i="4"/>
  <c r="S2682" i="4"/>
  <c r="R2682" i="4"/>
  <c r="N2681" i="4"/>
  <c r="O2681" i="4"/>
  <c r="Y2679" i="4"/>
  <c r="Z2679" i="4"/>
  <c r="AA2679" i="4"/>
  <c r="X2679" i="4"/>
  <c r="U2678" i="4"/>
  <c r="S2678" i="4"/>
  <c r="R2678" i="4"/>
  <c r="N2677" i="4"/>
  <c r="O2677" i="4"/>
  <c r="Y2675" i="4"/>
  <c r="Z2675" i="4"/>
  <c r="AA2675" i="4"/>
  <c r="X2675" i="4"/>
  <c r="U2674" i="4"/>
  <c r="S2674" i="4"/>
  <c r="R2674" i="4"/>
  <c r="N2673" i="4"/>
  <c r="O2673" i="4"/>
  <c r="Y2671" i="4"/>
  <c r="Z2671" i="4"/>
  <c r="AA2671" i="4"/>
  <c r="X2671" i="4"/>
  <c r="U2670" i="4"/>
  <c r="S2670" i="4"/>
  <c r="R2670" i="4"/>
  <c r="N2669" i="4"/>
  <c r="O2669" i="4"/>
  <c r="Y2667" i="4"/>
  <c r="Z2667" i="4"/>
  <c r="AA2667" i="4"/>
  <c r="X2667" i="4"/>
  <c r="U2666" i="4"/>
  <c r="S2666" i="4"/>
  <c r="R2666" i="4"/>
  <c r="N2665" i="4"/>
  <c r="O2665" i="4"/>
  <c r="Y2663" i="4"/>
  <c r="Z2663" i="4"/>
  <c r="AA2663" i="4"/>
  <c r="X2663" i="4"/>
  <c r="U2662" i="4"/>
  <c r="S2662" i="4"/>
  <c r="R2662" i="4"/>
  <c r="N2661" i="4"/>
  <c r="O2661" i="4"/>
  <c r="Y2659" i="4"/>
  <c r="Z2659" i="4"/>
  <c r="AA2659" i="4"/>
  <c r="X2659" i="4"/>
  <c r="U2658" i="4"/>
  <c r="S2658" i="4"/>
  <c r="R2658" i="4"/>
  <c r="N2657" i="4"/>
  <c r="O2657" i="4"/>
  <c r="Y2655" i="4"/>
  <c r="Z2655" i="4"/>
  <c r="AA2655" i="4"/>
  <c r="X2655" i="4"/>
  <c r="U2654" i="4"/>
  <c r="S2654" i="4"/>
  <c r="R2654" i="4"/>
  <c r="N2653" i="4"/>
  <c r="O2653" i="4"/>
  <c r="Y2651" i="4"/>
  <c r="Z2651" i="4"/>
  <c r="AA2651" i="4"/>
  <c r="X2651" i="4"/>
  <c r="U2650" i="4"/>
  <c r="S2650" i="4"/>
  <c r="R2650" i="4"/>
  <c r="N2649" i="4"/>
  <c r="O2649" i="4"/>
  <c r="Y2647" i="4"/>
  <c r="Z2647" i="4"/>
  <c r="AA2647" i="4"/>
  <c r="X2647" i="4"/>
  <c r="U2646" i="4"/>
  <c r="S2646" i="4"/>
  <c r="R2646" i="4"/>
  <c r="N2645" i="4"/>
  <c r="O2645" i="4"/>
  <c r="Y2643" i="4"/>
  <c r="Z2643" i="4"/>
  <c r="AA2643" i="4"/>
  <c r="X2643" i="4"/>
  <c r="U2642" i="4"/>
  <c r="S2642" i="4"/>
  <c r="R2642" i="4"/>
  <c r="N2641" i="4"/>
  <c r="O2641" i="4"/>
  <c r="Y2639" i="4"/>
  <c r="Z2639" i="4"/>
  <c r="AA2639" i="4"/>
  <c r="X2639" i="4"/>
  <c r="U2638" i="4"/>
  <c r="S2638" i="4"/>
  <c r="R2638" i="4"/>
  <c r="N2637" i="4"/>
  <c r="O2637" i="4"/>
  <c r="Y2635" i="4"/>
  <c r="Z2635" i="4"/>
  <c r="AA2635" i="4"/>
  <c r="X2635" i="4"/>
  <c r="U2634" i="4"/>
  <c r="S2634" i="4"/>
  <c r="R2634" i="4"/>
  <c r="N2633" i="4"/>
  <c r="O2633" i="4"/>
  <c r="Y2631" i="4"/>
  <c r="Z2631" i="4"/>
  <c r="AA2631" i="4"/>
  <c r="X2631" i="4"/>
  <c r="U2630" i="4"/>
  <c r="S2630" i="4"/>
  <c r="R2630" i="4"/>
  <c r="N2629" i="4"/>
  <c r="O2629" i="4"/>
  <c r="Y2627" i="4"/>
  <c r="Z2627" i="4"/>
  <c r="AA2627" i="4"/>
  <c r="X2627" i="4"/>
  <c r="U2626" i="4"/>
  <c r="S2626" i="4"/>
  <c r="R2626" i="4"/>
  <c r="N2625" i="4"/>
  <c r="O2625" i="4"/>
  <c r="Y2623" i="4"/>
  <c r="Z2623" i="4"/>
  <c r="AA2623" i="4"/>
  <c r="X2623" i="4"/>
  <c r="U2622" i="4"/>
  <c r="S2622" i="4"/>
  <c r="R2622" i="4"/>
  <c r="N2621" i="4"/>
  <c r="O2621" i="4"/>
  <c r="Y2619" i="4"/>
  <c r="Z2619" i="4"/>
  <c r="AA2619" i="4"/>
  <c r="X2619" i="4"/>
  <c r="U2618" i="4"/>
  <c r="S2618" i="4"/>
  <c r="R2618" i="4"/>
  <c r="N2617" i="4"/>
  <c r="O2617" i="4"/>
  <c r="Y2615" i="4"/>
  <c r="Z2615" i="4"/>
  <c r="AA2615" i="4"/>
  <c r="X2615" i="4"/>
  <c r="U2614" i="4"/>
  <c r="S2614" i="4"/>
  <c r="R2614" i="4"/>
  <c r="N2613" i="4"/>
  <c r="O2613" i="4"/>
  <c r="Y2611" i="4"/>
  <c r="Z2611" i="4"/>
  <c r="AA2611" i="4"/>
  <c r="X2611" i="4"/>
  <c r="U2610" i="4"/>
  <c r="S2610" i="4"/>
  <c r="R2610" i="4"/>
  <c r="N2609" i="4"/>
  <c r="O2609" i="4"/>
  <c r="Y2607" i="4"/>
  <c r="Z2607" i="4"/>
  <c r="AA2607" i="4"/>
  <c r="X2607" i="4"/>
  <c r="U2606" i="4"/>
  <c r="S2606" i="4"/>
  <c r="R2606" i="4"/>
  <c r="N2605" i="4"/>
  <c r="O2605" i="4"/>
  <c r="Y2603" i="4"/>
  <c r="Z2603" i="4"/>
  <c r="AA2603" i="4"/>
  <c r="X2603" i="4"/>
  <c r="U2602" i="4"/>
  <c r="S2602" i="4"/>
  <c r="R2602" i="4"/>
  <c r="N2601" i="4"/>
  <c r="O2601" i="4"/>
  <c r="Y2599" i="4"/>
  <c r="Z2599" i="4"/>
  <c r="AA2599" i="4"/>
  <c r="X2599" i="4"/>
  <c r="U2598" i="4"/>
  <c r="S2598" i="4"/>
  <c r="R2598" i="4"/>
  <c r="N2597" i="4"/>
  <c r="O2597" i="4"/>
  <c r="Y2595" i="4"/>
  <c r="Z2595" i="4"/>
  <c r="AA2595" i="4"/>
  <c r="X2595" i="4"/>
  <c r="U2594" i="4"/>
  <c r="S2594" i="4"/>
  <c r="R2594" i="4"/>
  <c r="N2593" i="4"/>
  <c r="O2593" i="4"/>
  <c r="Y2591" i="4"/>
  <c r="Z2591" i="4"/>
  <c r="AA2591" i="4"/>
  <c r="X2591" i="4"/>
  <c r="U2590" i="4"/>
  <c r="S2590" i="4"/>
  <c r="R2590" i="4"/>
  <c r="N2589" i="4"/>
  <c r="O2589" i="4"/>
  <c r="Y2587" i="4"/>
  <c r="Z2587" i="4"/>
  <c r="AA2587" i="4"/>
  <c r="X2587" i="4"/>
  <c r="U2586" i="4"/>
  <c r="S2586" i="4"/>
  <c r="R2586" i="4"/>
  <c r="N2585" i="4"/>
  <c r="O2585" i="4"/>
  <c r="Y2583" i="4"/>
  <c r="Z2583" i="4"/>
  <c r="AA2583" i="4"/>
  <c r="X2583" i="4"/>
  <c r="U2582" i="4"/>
  <c r="S2582" i="4"/>
  <c r="R2582" i="4"/>
  <c r="N2581" i="4"/>
  <c r="O2581" i="4"/>
  <c r="Y2579" i="4"/>
  <c r="Z2579" i="4"/>
  <c r="AA2579" i="4"/>
  <c r="X2579" i="4"/>
  <c r="U2578" i="4"/>
  <c r="S2578" i="4"/>
  <c r="R2578" i="4"/>
  <c r="N2577" i="4"/>
  <c r="O2577" i="4"/>
  <c r="Y2575" i="4"/>
  <c r="Z2575" i="4"/>
  <c r="AA2575" i="4"/>
  <c r="X2575" i="4"/>
  <c r="U2574" i="4"/>
  <c r="S2574" i="4"/>
  <c r="R2574" i="4"/>
  <c r="N2573" i="4"/>
  <c r="O2573" i="4"/>
  <c r="Y2571" i="4"/>
  <c r="Z2571" i="4"/>
  <c r="AA2571" i="4"/>
  <c r="X2571" i="4"/>
  <c r="U2570" i="4"/>
  <c r="S2570" i="4"/>
  <c r="R2570" i="4"/>
  <c r="N2569" i="4"/>
  <c r="O2569" i="4"/>
  <c r="Y2567" i="4"/>
  <c r="Z2567" i="4"/>
  <c r="AA2567" i="4"/>
  <c r="X2567" i="4"/>
  <c r="U2566" i="4"/>
  <c r="S2566" i="4"/>
  <c r="R2566" i="4"/>
  <c r="N2565" i="4"/>
  <c r="O2565" i="4"/>
  <c r="Y2563" i="4"/>
  <c r="Z2563" i="4"/>
  <c r="AA2563" i="4"/>
  <c r="X2563" i="4"/>
  <c r="U2562" i="4"/>
  <c r="S2562" i="4"/>
  <c r="R2562" i="4"/>
  <c r="N2561" i="4"/>
  <c r="O2561" i="4"/>
  <c r="Y2559" i="4"/>
  <c r="Z2559" i="4"/>
  <c r="AA2559" i="4"/>
  <c r="X2559" i="4"/>
  <c r="U2558" i="4"/>
  <c r="S2558" i="4"/>
  <c r="R2558" i="4"/>
  <c r="N2557" i="4"/>
  <c r="O2557" i="4"/>
  <c r="Y2555" i="4"/>
  <c r="Z2555" i="4"/>
  <c r="AA2555" i="4"/>
  <c r="X2555" i="4"/>
  <c r="U2554" i="4"/>
  <c r="S2554" i="4"/>
  <c r="R2554" i="4"/>
  <c r="N2553" i="4"/>
  <c r="O2553" i="4"/>
  <c r="Y2551" i="4"/>
  <c r="Z2551" i="4"/>
  <c r="AA2551" i="4"/>
  <c r="X2551" i="4"/>
  <c r="U2550" i="4"/>
  <c r="S2550" i="4"/>
  <c r="R2550" i="4"/>
  <c r="N2549" i="4"/>
  <c r="O2549" i="4"/>
  <c r="Y2547" i="4"/>
  <c r="Z2547" i="4"/>
  <c r="AA2547" i="4"/>
  <c r="X2547" i="4"/>
  <c r="U2546" i="4"/>
  <c r="S2546" i="4"/>
  <c r="R2546" i="4"/>
  <c r="N2545" i="4"/>
  <c r="O2545" i="4"/>
  <c r="Y2543" i="4"/>
  <c r="Z2543" i="4"/>
  <c r="AA2543" i="4"/>
  <c r="X2543" i="4"/>
  <c r="U2542" i="4"/>
  <c r="S2542" i="4"/>
  <c r="R2542" i="4"/>
  <c r="N2541" i="4"/>
  <c r="O2541" i="4"/>
  <c r="Y2539" i="4"/>
  <c r="Z2539" i="4"/>
  <c r="AA2539" i="4"/>
  <c r="X2539" i="4"/>
  <c r="U2538" i="4"/>
  <c r="S2538" i="4"/>
  <c r="R2538" i="4"/>
  <c r="N2537" i="4"/>
  <c r="O2537" i="4"/>
  <c r="Y2535" i="4"/>
  <c r="Z2535" i="4"/>
  <c r="AA2535" i="4"/>
  <c r="X2535" i="4"/>
  <c r="U2534" i="4"/>
  <c r="S2534" i="4"/>
  <c r="R2534" i="4"/>
  <c r="N2533" i="4"/>
  <c r="O2533" i="4"/>
  <c r="Y2531" i="4"/>
  <c r="Z2531" i="4"/>
  <c r="AA2531" i="4"/>
  <c r="X2531" i="4"/>
  <c r="U2530" i="4"/>
  <c r="S2530" i="4"/>
  <c r="R2530" i="4"/>
  <c r="N2529" i="4"/>
  <c r="O2529" i="4"/>
  <c r="Y2527" i="4"/>
  <c r="Z2527" i="4"/>
  <c r="AA2527" i="4"/>
  <c r="X2527" i="4"/>
  <c r="U2526" i="4"/>
  <c r="S2526" i="4"/>
  <c r="R2526" i="4"/>
  <c r="N2525" i="4"/>
  <c r="O2525" i="4"/>
  <c r="Y2523" i="4"/>
  <c r="Z2523" i="4"/>
  <c r="AA2523" i="4"/>
  <c r="X2523" i="4"/>
  <c r="U2522" i="4"/>
  <c r="S2522" i="4"/>
  <c r="R2522" i="4"/>
  <c r="N2521" i="4"/>
  <c r="O2521" i="4"/>
  <c r="Y2519" i="4"/>
  <c r="Z2519" i="4"/>
  <c r="AA2519" i="4"/>
  <c r="X2519" i="4"/>
  <c r="U2518" i="4"/>
  <c r="S2518" i="4"/>
  <c r="R2518" i="4"/>
  <c r="N2517" i="4"/>
  <c r="O2517" i="4"/>
  <c r="Y2515" i="4"/>
  <c r="Z2515" i="4"/>
  <c r="AA2515" i="4"/>
  <c r="X2515" i="4"/>
  <c r="U2514" i="4"/>
  <c r="S2514" i="4"/>
  <c r="R2514" i="4"/>
  <c r="N2513" i="4"/>
  <c r="O2513" i="4"/>
  <c r="Y2511" i="4"/>
  <c r="Z2511" i="4"/>
  <c r="AA2511" i="4"/>
  <c r="X2511" i="4"/>
  <c r="U2510" i="4"/>
  <c r="S2510" i="4"/>
  <c r="R2510" i="4"/>
  <c r="N2509" i="4"/>
  <c r="O2509" i="4"/>
  <c r="Y2507" i="4"/>
  <c r="Z2507" i="4"/>
  <c r="AA2507" i="4"/>
  <c r="X2507" i="4"/>
  <c r="U2506" i="4"/>
  <c r="S2506" i="4"/>
  <c r="R2506" i="4"/>
  <c r="N2505" i="4"/>
  <c r="O2505" i="4"/>
  <c r="Y2503" i="4"/>
  <c r="Z2503" i="4"/>
  <c r="AA2503" i="4"/>
  <c r="X2503" i="4"/>
  <c r="U2502" i="4"/>
  <c r="S2502" i="4"/>
  <c r="R2502" i="4"/>
  <c r="N2501" i="4"/>
  <c r="O2501" i="4"/>
  <c r="Y2499" i="4"/>
  <c r="Z2499" i="4"/>
  <c r="AA2499" i="4"/>
  <c r="X2499" i="4"/>
  <c r="U2498" i="4"/>
  <c r="S2498" i="4"/>
  <c r="R2498" i="4"/>
  <c r="N2497" i="4"/>
  <c r="O2497" i="4"/>
  <c r="Y2495" i="4"/>
  <c r="Z2495" i="4"/>
  <c r="AA2495" i="4"/>
  <c r="X2495" i="4"/>
  <c r="U2494" i="4"/>
  <c r="S2494" i="4"/>
  <c r="R2494" i="4"/>
  <c r="N2493" i="4"/>
  <c r="O2493" i="4"/>
  <c r="Y2491" i="4"/>
  <c r="Z2491" i="4"/>
  <c r="AA2491" i="4"/>
  <c r="X2491" i="4"/>
  <c r="U2490" i="4"/>
  <c r="S2490" i="4"/>
  <c r="R2490" i="4"/>
  <c r="N2489" i="4"/>
  <c r="O2489" i="4"/>
  <c r="Y2487" i="4"/>
  <c r="Z2487" i="4"/>
  <c r="AA2487" i="4"/>
  <c r="X2487" i="4"/>
  <c r="U2486" i="4"/>
  <c r="S2486" i="4"/>
  <c r="R2486" i="4"/>
  <c r="N2485" i="4"/>
  <c r="O2485" i="4"/>
  <c r="Y2483" i="4"/>
  <c r="Z2483" i="4"/>
  <c r="AA2483" i="4"/>
  <c r="X2483" i="4"/>
  <c r="U2482" i="4"/>
  <c r="S2482" i="4"/>
  <c r="R2482" i="4"/>
  <c r="N2481" i="4"/>
  <c r="O2481" i="4"/>
  <c r="Y2479" i="4"/>
  <c r="Z2479" i="4"/>
  <c r="AA2479" i="4"/>
  <c r="X2479" i="4"/>
  <c r="U2478" i="4"/>
  <c r="S2478" i="4"/>
  <c r="R2478" i="4"/>
  <c r="N2477" i="4"/>
  <c r="O2477" i="4"/>
  <c r="Y2475" i="4"/>
  <c r="Z2475" i="4"/>
  <c r="AA2475" i="4"/>
  <c r="X2475" i="4"/>
  <c r="U2474" i="4"/>
  <c r="S2474" i="4"/>
  <c r="R2474" i="4"/>
  <c r="N2473" i="4"/>
  <c r="O2473" i="4"/>
  <c r="Y2471" i="4"/>
  <c r="Z2471" i="4"/>
  <c r="AA2471" i="4"/>
  <c r="X2471" i="4"/>
  <c r="U2470" i="4"/>
  <c r="S2470" i="4"/>
  <c r="R2470" i="4"/>
  <c r="N2469" i="4"/>
  <c r="O2469" i="4"/>
  <c r="Y2467" i="4"/>
  <c r="Z2467" i="4"/>
  <c r="AA2467" i="4"/>
  <c r="X2467" i="4"/>
  <c r="U2466" i="4"/>
  <c r="S2466" i="4"/>
  <c r="R2466" i="4"/>
  <c r="N2465" i="4"/>
  <c r="O2465" i="4"/>
  <c r="Y2463" i="4"/>
  <c r="Z2463" i="4"/>
  <c r="AA2463" i="4"/>
  <c r="X2463" i="4"/>
  <c r="U2462" i="4"/>
  <c r="S2462" i="4"/>
  <c r="R2462" i="4"/>
  <c r="N2461" i="4"/>
  <c r="O2461" i="4"/>
  <c r="Y2459" i="4"/>
  <c r="Z2459" i="4"/>
  <c r="AA2459" i="4"/>
  <c r="X2459" i="4"/>
  <c r="U2458" i="4"/>
  <c r="S2458" i="4"/>
  <c r="R2458" i="4"/>
  <c r="N2457" i="4"/>
  <c r="O2457" i="4"/>
  <c r="Y2455" i="4"/>
  <c r="Z2455" i="4"/>
  <c r="AA2455" i="4"/>
  <c r="X2455" i="4"/>
  <c r="U2454" i="4"/>
  <c r="S2454" i="4"/>
  <c r="R2454" i="4"/>
  <c r="N2453" i="4"/>
  <c r="O2453" i="4"/>
  <c r="Y2451" i="4"/>
  <c r="Z2451" i="4"/>
  <c r="AA2451" i="4"/>
  <c r="X2451" i="4"/>
  <c r="U2450" i="4"/>
  <c r="S2450" i="4"/>
  <c r="R2450" i="4"/>
  <c r="N2449" i="4"/>
  <c r="O2449" i="4"/>
  <c r="Y2447" i="4"/>
  <c r="Z2447" i="4"/>
  <c r="AA2447" i="4"/>
  <c r="X2447" i="4"/>
  <c r="U2446" i="4"/>
  <c r="S2446" i="4"/>
  <c r="R2446" i="4"/>
  <c r="N2445" i="4"/>
  <c r="O2445" i="4"/>
  <c r="Y2443" i="4"/>
  <c r="Z2443" i="4"/>
  <c r="AA2443" i="4"/>
  <c r="X2443" i="4"/>
  <c r="U2442" i="4"/>
  <c r="S2442" i="4"/>
  <c r="R2442" i="4"/>
  <c r="N2441" i="4"/>
  <c r="O2441" i="4"/>
  <c r="Y2439" i="4"/>
  <c r="Z2439" i="4"/>
  <c r="AA2439" i="4"/>
  <c r="X2439" i="4"/>
  <c r="U2438" i="4"/>
  <c r="S2438" i="4"/>
  <c r="R2438" i="4"/>
  <c r="N2437" i="4"/>
  <c r="O2437" i="4"/>
  <c r="Y2435" i="4"/>
  <c r="Z2435" i="4"/>
  <c r="AA2435" i="4"/>
  <c r="X2435" i="4"/>
  <c r="U2434" i="4"/>
  <c r="S2434" i="4"/>
  <c r="R2434" i="4"/>
  <c r="N2433" i="4"/>
  <c r="O2433" i="4"/>
  <c r="Y2431" i="4"/>
  <c r="Z2431" i="4"/>
  <c r="AA2431" i="4"/>
  <c r="X2431" i="4"/>
  <c r="U2430" i="4"/>
  <c r="S2430" i="4"/>
  <c r="R2430" i="4"/>
  <c r="N2429" i="4"/>
  <c r="O2429" i="4"/>
  <c r="Y2427" i="4"/>
  <c r="Z2427" i="4"/>
  <c r="AA2427" i="4"/>
  <c r="X2427" i="4"/>
  <c r="U2426" i="4"/>
  <c r="S2426" i="4"/>
  <c r="R2426" i="4"/>
  <c r="N2425" i="4"/>
  <c r="O2425" i="4"/>
  <c r="Y2423" i="4"/>
  <c r="Z2423" i="4"/>
  <c r="AA2423" i="4"/>
  <c r="X2423" i="4"/>
  <c r="U2422" i="4"/>
  <c r="S2422" i="4"/>
  <c r="R2422" i="4"/>
  <c r="N2421" i="4"/>
  <c r="O2421" i="4"/>
  <c r="Y2419" i="4"/>
  <c r="Z2419" i="4"/>
  <c r="AA2419" i="4"/>
  <c r="X2419" i="4"/>
  <c r="U2418" i="4"/>
  <c r="S2418" i="4"/>
  <c r="R2418" i="4"/>
  <c r="N2417" i="4"/>
  <c r="O2417" i="4"/>
  <c r="Y2415" i="4"/>
  <c r="Z2415" i="4"/>
  <c r="AA2415" i="4"/>
  <c r="X2415" i="4"/>
  <c r="U2414" i="4"/>
  <c r="S2414" i="4"/>
  <c r="R2414" i="4"/>
  <c r="N2413" i="4"/>
  <c r="O2413" i="4"/>
  <c r="Y2411" i="4"/>
  <c r="Z2411" i="4"/>
  <c r="AA2411" i="4"/>
  <c r="X2411" i="4"/>
  <c r="U2410" i="4"/>
  <c r="S2410" i="4"/>
  <c r="R2410" i="4"/>
  <c r="N2409" i="4"/>
  <c r="O2409" i="4"/>
  <c r="Y2407" i="4"/>
  <c r="Z2407" i="4"/>
  <c r="AA2407" i="4"/>
  <c r="X2407" i="4"/>
  <c r="U2406" i="4"/>
  <c r="S2406" i="4"/>
  <c r="R2406" i="4"/>
  <c r="N2405" i="4"/>
  <c r="O2405" i="4"/>
  <c r="Y2403" i="4"/>
  <c r="Z2403" i="4"/>
  <c r="AA2403" i="4"/>
  <c r="X2403" i="4"/>
  <c r="U2402" i="4"/>
  <c r="S2402" i="4"/>
  <c r="R2402" i="4"/>
  <c r="N2401" i="4"/>
  <c r="O2401" i="4"/>
  <c r="Y2399" i="4"/>
  <c r="Z2399" i="4"/>
  <c r="AA2399" i="4"/>
  <c r="X2399" i="4"/>
  <c r="U2398" i="4"/>
  <c r="S2398" i="4"/>
  <c r="R2398" i="4"/>
  <c r="N2397" i="4"/>
  <c r="O2397" i="4"/>
  <c r="Y2395" i="4"/>
  <c r="Z2395" i="4"/>
  <c r="AA2395" i="4"/>
  <c r="X2395" i="4"/>
  <c r="U2394" i="4"/>
  <c r="S2394" i="4"/>
  <c r="R2394" i="4"/>
  <c r="N2393" i="4"/>
  <c r="O2393" i="4"/>
  <c r="Y2391" i="4"/>
  <c r="Z2391" i="4"/>
  <c r="AA2391" i="4"/>
  <c r="X2391" i="4"/>
  <c r="U2390" i="4"/>
  <c r="S2390" i="4"/>
  <c r="R2390" i="4"/>
  <c r="N2389" i="4"/>
  <c r="O2389" i="4"/>
  <c r="Y2387" i="4"/>
  <c r="Z2387" i="4"/>
  <c r="AA2387" i="4"/>
  <c r="X2387" i="4"/>
  <c r="U2386" i="4"/>
  <c r="S2386" i="4"/>
  <c r="R2386" i="4"/>
  <c r="N2385" i="4"/>
  <c r="O2385" i="4"/>
  <c r="Y2383" i="4"/>
  <c r="Z2383" i="4"/>
  <c r="AA2383" i="4"/>
  <c r="X2383" i="4"/>
  <c r="U2382" i="4"/>
  <c r="S2382" i="4"/>
  <c r="R2382" i="4"/>
  <c r="N2381" i="4"/>
  <c r="O2381" i="4"/>
  <c r="Y2379" i="4"/>
  <c r="Z2379" i="4"/>
  <c r="AA2379" i="4"/>
  <c r="X2379" i="4"/>
  <c r="U2378" i="4"/>
  <c r="S2378" i="4"/>
  <c r="R2378" i="4"/>
  <c r="N2377" i="4"/>
  <c r="O2377" i="4"/>
  <c r="Y2375" i="4"/>
  <c r="Z2375" i="4"/>
  <c r="AA2375" i="4"/>
  <c r="X2375" i="4"/>
  <c r="U2374" i="4"/>
  <c r="S2374" i="4"/>
  <c r="R2374" i="4"/>
  <c r="N2373" i="4"/>
  <c r="O2373" i="4"/>
  <c r="Y2371" i="4"/>
  <c r="Z2371" i="4"/>
  <c r="AA2371" i="4"/>
  <c r="X2371" i="4"/>
  <c r="U2370" i="4"/>
  <c r="S2370" i="4"/>
  <c r="R2370" i="4"/>
  <c r="N2369" i="4"/>
  <c r="O2369" i="4"/>
  <c r="Y2367" i="4"/>
  <c r="Z2367" i="4"/>
  <c r="AA2367" i="4"/>
  <c r="X2367" i="4"/>
  <c r="U2366" i="4"/>
  <c r="S2366" i="4"/>
  <c r="R2366" i="4"/>
  <c r="N2365" i="4"/>
  <c r="O2365" i="4"/>
  <c r="Y2363" i="4"/>
  <c r="Z2363" i="4"/>
  <c r="AA2363" i="4"/>
  <c r="X2363" i="4"/>
  <c r="U2362" i="4"/>
  <c r="S2362" i="4"/>
  <c r="R2362" i="4"/>
  <c r="N2361" i="4"/>
  <c r="O2361" i="4"/>
  <c r="Y2359" i="4"/>
  <c r="Z2359" i="4"/>
  <c r="AA2359" i="4"/>
  <c r="X2359" i="4"/>
  <c r="U2358" i="4"/>
  <c r="S2358" i="4"/>
  <c r="R2358" i="4"/>
  <c r="N2357" i="4"/>
  <c r="O2357" i="4"/>
  <c r="Y2355" i="4"/>
  <c r="Z2355" i="4"/>
  <c r="AA2355" i="4"/>
  <c r="X2355" i="4"/>
  <c r="U2354" i="4"/>
  <c r="S2354" i="4"/>
  <c r="R2354" i="4"/>
  <c r="N2353" i="4"/>
  <c r="O2353" i="4"/>
  <c r="Y2351" i="4"/>
  <c r="Z2351" i="4"/>
  <c r="AA2351" i="4"/>
  <c r="X2351" i="4"/>
  <c r="U2350" i="4"/>
  <c r="S2350" i="4"/>
  <c r="R2350" i="4"/>
  <c r="N2349" i="4"/>
  <c r="O2349" i="4"/>
  <c r="Y2347" i="4"/>
  <c r="Z2347" i="4"/>
  <c r="AA2347" i="4"/>
  <c r="X2347" i="4"/>
  <c r="U2346" i="4"/>
  <c r="S2346" i="4"/>
  <c r="R2346" i="4"/>
  <c r="N2345" i="4"/>
  <c r="O2345" i="4"/>
  <c r="Y2343" i="4"/>
  <c r="Z2343" i="4"/>
  <c r="AA2343" i="4"/>
  <c r="X2343" i="4"/>
  <c r="U2342" i="4"/>
  <c r="S2342" i="4"/>
  <c r="R2342" i="4"/>
  <c r="N2341" i="4"/>
  <c r="O2341" i="4"/>
  <c r="Y2339" i="4"/>
  <c r="Z2339" i="4"/>
  <c r="AA2339" i="4"/>
  <c r="X2339" i="4"/>
  <c r="U2338" i="4"/>
  <c r="S2338" i="4"/>
  <c r="R2338" i="4"/>
  <c r="N2337" i="4"/>
  <c r="O2337" i="4"/>
  <c r="Y2335" i="4"/>
  <c r="Z2335" i="4"/>
  <c r="AA2335" i="4"/>
  <c r="X2335" i="4"/>
  <c r="U2334" i="4"/>
  <c r="S2334" i="4"/>
  <c r="R2334" i="4"/>
  <c r="N2333" i="4"/>
  <c r="O2333" i="4"/>
  <c r="Y2331" i="4"/>
  <c r="Z2331" i="4"/>
  <c r="AA2331" i="4"/>
  <c r="X2331" i="4"/>
  <c r="U2330" i="4"/>
  <c r="S2330" i="4"/>
  <c r="R2330" i="4"/>
  <c r="N2329" i="4"/>
  <c r="O2329" i="4"/>
  <c r="Y2327" i="4"/>
  <c r="Z2327" i="4"/>
  <c r="AA2327" i="4"/>
  <c r="X2327" i="4"/>
  <c r="U2326" i="4"/>
  <c r="S2326" i="4"/>
  <c r="R2326" i="4"/>
  <c r="N2325" i="4"/>
  <c r="O2325" i="4"/>
  <c r="Y2323" i="4"/>
  <c r="Z2323" i="4"/>
  <c r="AA2323" i="4"/>
  <c r="X2323" i="4"/>
  <c r="U2322" i="4"/>
  <c r="S2322" i="4"/>
  <c r="R2322" i="4"/>
  <c r="N2321" i="4"/>
  <c r="O2321" i="4"/>
  <c r="Y2319" i="4"/>
  <c r="Z2319" i="4"/>
  <c r="AA2319" i="4"/>
  <c r="X2319" i="4"/>
  <c r="U2318" i="4"/>
  <c r="S2318" i="4"/>
  <c r="R2318" i="4"/>
  <c r="N2317" i="4"/>
  <c r="O2317" i="4"/>
  <c r="Y2315" i="4"/>
  <c r="Z2315" i="4"/>
  <c r="AA2315" i="4"/>
  <c r="X2315" i="4"/>
  <c r="U2314" i="4"/>
  <c r="S2314" i="4"/>
  <c r="R2314" i="4"/>
  <c r="N2313" i="4"/>
  <c r="O2313" i="4"/>
  <c r="Y2311" i="4"/>
  <c r="Z2311" i="4"/>
  <c r="AA2311" i="4"/>
  <c r="X2311" i="4"/>
  <c r="U2310" i="4"/>
  <c r="S2310" i="4"/>
  <c r="R2310" i="4"/>
  <c r="N2309" i="4"/>
  <c r="O2309" i="4"/>
  <c r="Y2307" i="4"/>
  <c r="Z2307" i="4"/>
  <c r="AA2307" i="4"/>
  <c r="X2307" i="4"/>
  <c r="U2306" i="4"/>
  <c r="S2306" i="4"/>
  <c r="R2306" i="4"/>
  <c r="N2305" i="4"/>
  <c r="O2305" i="4"/>
  <c r="Y2303" i="4"/>
  <c r="Z2303" i="4"/>
  <c r="AA2303" i="4"/>
  <c r="X2303" i="4"/>
  <c r="U2302" i="4"/>
  <c r="S2302" i="4"/>
  <c r="R2302" i="4"/>
  <c r="N2301" i="4"/>
  <c r="O2301" i="4"/>
  <c r="Y2299" i="4"/>
  <c r="Z2299" i="4"/>
  <c r="AA2299" i="4"/>
  <c r="X2299" i="4"/>
  <c r="U2298" i="4"/>
  <c r="S2298" i="4"/>
  <c r="R2298" i="4"/>
  <c r="N2297" i="4"/>
  <c r="O2297" i="4"/>
  <c r="Y2295" i="4"/>
  <c r="Z2295" i="4"/>
  <c r="AA2295" i="4"/>
  <c r="X2295" i="4"/>
  <c r="U2294" i="4"/>
  <c r="S2294" i="4"/>
  <c r="R2294" i="4"/>
  <c r="N2293" i="4"/>
  <c r="O2293" i="4"/>
  <c r="Y2291" i="4"/>
  <c r="Z2291" i="4"/>
  <c r="AA2291" i="4"/>
  <c r="X2291" i="4"/>
  <c r="U2290" i="4"/>
  <c r="S2290" i="4"/>
  <c r="R2290" i="4"/>
  <c r="N2289" i="4"/>
  <c r="O2289" i="4"/>
  <c r="Y2287" i="4"/>
  <c r="Z2287" i="4"/>
  <c r="AA2287" i="4"/>
  <c r="X2287" i="4"/>
  <c r="U2286" i="4"/>
  <c r="S2286" i="4"/>
  <c r="R2286" i="4"/>
  <c r="N2285" i="4"/>
  <c r="O2285" i="4"/>
  <c r="Y2283" i="4"/>
  <c r="Z2283" i="4"/>
  <c r="AA2283" i="4"/>
  <c r="X2283" i="4"/>
  <c r="U2282" i="4"/>
  <c r="S2282" i="4"/>
  <c r="R2282" i="4"/>
  <c r="N2281" i="4"/>
  <c r="O2281" i="4"/>
  <c r="Y2279" i="4"/>
  <c r="Z2279" i="4"/>
  <c r="AA2279" i="4"/>
  <c r="X2279" i="4"/>
  <c r="U2278" i="4"/>
  <c r="S2278" i="4"/>
  <c r="R2278" i="4"/>
  <c r="N2277" i="4"/>
  <c r="O2277" i="4"/>
  <c r="Y2275" i="4"/>
  <c r="Z2275" i="4"/>
  <c r="AA2275" i="4"/>
  <c r="X2275" i="4"/>
  <c r="U2274" i="4"/>
  <c r="S2274" i="4"/>
  <c r="R2274" i="4"/>
  <c r="N2273" i="4"/>
  <c r="O2273" i="4"/>
  <c r="Y2271" i="4"/>
  <c r="Z2271" i="4"/>
  <c r="AA2271" i="4"/>
  <c r="X2271" i="4"/>
  <c r="U2270" i="4"/>
  <c r="S2270" i="4"/>
  <c r="R2270" i="4"/>
  <c r="N2269" i="4"/>
  <c r="O2269" i="4"/>
  <c r="Y2267" i="4"/>
  <c r="Z2267" i="4"/>
  <c r="AA2267" i="4"/>
  <c r="X2267" i="4"/>
  <c r="U2266" i="4"/>
  <c r="S2266" i="4"/>
  <c r="R2266" i="4"/>
  <c r="N2265" i="4"/>
  <c r="O2265" i="4"/>
  <c r="Y2263" i="4"/>
  <c r="Z2263" i="4"/>
  <c r="AA2263" i="4"/>
  <c r="X2263" i="4"/>
  <c r="U2262" i="4"/>
  <c r="S2262" i="4"/>
  <c r="R2262" i="4"/>
  <c r="N2261" i="4"/>
  <c r="O2261" i="4"/>
  <c r="Y2259" i="4"/>
  <c r="Z2259" i="4"/>
  <c r="AA2259" i="4"/>
  <c r="X2259" i="4"/>
  <c r="U2258" i="4"/>
  <c r="S2258" i="4"/>
  <c r="R2258" i="4"/>
  <c r="N2257" i="4"/>
  <c r="O2257" i="4"/>
  <c r="Y2255" i="4"/>
  <c r="Z2255" i="4"/>
  <c r="AA2255" i="4"/>
  <c r="X2255" i="4"/>
  <c r="U2254" i="4"/>
  <c r="S2254" i="4"/>
  <c r="R2254" i="4"/>
  <c r="N2253" i="4"/>
  <c r="O2253" i="4"/>
  <c r="Y2251" i="4"/>
  <c r="Z2251" i="4"/>
  <c r="AA2251" i="4"/>
  <c r="X2251" i="4"/>
  <c r="U2250" i="4"/>
  <c r="S2250" i="4"/>
  <c r="R2250" i="4"/>
  <c r="N2249" i="4"/>
  <c r="O2249" i="4"/>
  <c r="Y2247" i="4"/>
  <c r="Z2247" i="4"/>
  <c r="AA2247" i="4"/>
  <c r="X2247" i="4"/>
  <c r="U2246" i="4"/>
  <c r="S2246" i="4"/>
  <c r="R2246" i="4"/>
  <c r="N2245" i="4"/>
  <c r="O2245" i="4"/>
  <c r="Y2243" i="4"/>
  <c r="Z2243" i="4"/>
  <c r="AA2243" i="4"/>
  <c r="X2243" i="4"/>
  <c r="U2242" i="4"/>
  <c r="S2242" i="4"/>
  <c r="R2242" i="4"/>
  <c r="N2241" i="4"/>
  <c r="O2241" i="4"/>
  <c r="Y2239" i="4"/>
  <c r="Z2239" i="4"/>
  <c r="AA2239" i="4"/>
  <c r="X2239" i="4"/>
  <c r="U2238" i="4"/>
  <c r="S2238" i="4"/>
  <c r="R2238" i="4"/>
  <c r="N2237" i="4"/>
  <c r="O2237" i="4"/>
  <c r="Y2235" i="4"/>
  <c r="Z2235" i="4"/>
  <c r="AA2235" i="4"/>
  <c r="X2235" i="4"/>
  <c r="U2234" i="4"/>
  <c r="S2234" i="4"/>
  <c r="R2234" i="4"/>
  <c r="N2233" i="4"/>
  <c r="O2233" i="4"/>
  <c r="Y2231" i="4"/>
  <c r="Z2231" i="4"/>
  <c r="AA2231" i="4"/>
  <c r="X2231" i="4"/>
  <c r="U2230" i="4"/>
  <c r="S2230" i="4"/>
  <c r="R2230" i="4"/>
  <c r="N2229" i="4"/>
  <c r="O2229" i="4"/>
  <c r="Y2227" i="4"/>
  <c r="Z2227" i="4"/>
  <c r="AA2227" i="4"/>
  <c r="X2227" i="4"/>
  <c r="U2226" i="4"/>
  <c r="S2226" i="4"/>
  <c r="R2226" i="4"/>
  <c r="N2225" i="4"/>
  <c r="O2225" i="4"/>
  <c r="Y2223" i="4"/>
  <c r="Z2223" i="4"/>
  <c r="AA2223" i="4"/>
  <c r="X2223" i="4"/>
  <c r="U2222" i="4"/>
  <c r="S2222" i="4"/>
  <c r="R2222" i="4"/>
  <c r="N2221" i="4"/>
  <c r="O2221" i="4"/>
  <c r="Y2219" i="4"/>
  <c r="Z2219" i="4"/>
  <c r="AA2219" i="4"/>
  <c r="X2219" i="4"/>
  <c r="U2218" i="4"/>
  <c r="S2218" i="4"/>
  <c r="R2218" i="4"/>
  <c r="N2217" i="4"/>
  <c r="O2217" i="4"/>
  <c r="Y2215" i="4"/>
  <c r="Z2215" i="4"/>
  <c r="AA2215" i="4"/>
  <c r="X2215" i="4"/>
  <c r="U2214" i="4"/>
  <c r="S2214" i="4"/>
  <c r="R2214" i="4"/>
  <c r="N2213" i="4"/>
  <c r="O2213" i="4"/>
  <c r="Y2211" i="4"/>
  <c r="Z2211" i="4"/>
  <c r="AA2211" i="4"/>
  <c r="X2211" i="4"/>
  <c r="U2210" i="4"/>
  <c r="S2210" i="4"/>
  <c r="R2210" i="4"/>
  <c r="N2209" i="4"/>
  <c r="O2209" i="4"/>
  <c r="Y2207" i="4"/>
  <c r="Z2207" i="4"/>
  <c r="AA2207" i="4"/>
  <c r="X2207" i="4"/>
  <c r="U2206" i="4"/>
  <c r="S2206" i="4"/>
  <c r="R2206" i="4"/>
  <c r="N2205" i="4"/>
  <c r="O2205" i="4"/>
  <c r="Y2203" i="4"/>
  <c r="Z2203" i="4"/>
  <c r="AA2203" i="4"/>
  <c r="X2203" i="4"/>
  <c r="U2202" i="4"/>
  <c r="S2202" i="4"/>
  <c r="R2202" i="4"/>
  <c r="N2201" i="4"/>
  <c r="O2201" i="4"/>
  <c r="Y2199" i="4"/>
  <c r="Z2199" i="4"/>
  <c r="AA2199" i="4"/>
  <c r="X2199" i="4"/>
  <c r="U2198" i="4"/>
  <c r="S2198" i="4"/>
  <c r="R2198" i="4"/>
  <c r="N2197" i="4"/>
  <c r="O2197" i="4"/>
  <c r="Y2195" i="4"/>
  <c r="Z2195" i="4"/>
  <c r="AA2195" i="4"/>
  <c r="X2195" i="4"/>
  <c r="U2194" i="4"/>
  <c r="S2194" i="4"/>
  <c r="R2194" i="4"/>
  <c r="N2193" i="4"/>
  <c r="O2193" i="4"/>
  <c r="Y2191" i="4"/>
  <c r="Z2191" i="4"/>
  <c r="AA2191" i="4"/>
  <c r="X2191" i="4"/>
  <c r="U2190" i="4"/>
  <c r="S2190" i="4"/>
  <c r="R2190" i="4"/>
  <c r="N2189" i="4"/>
  <c r="O2189" i="4"/>
  <c r="X2187" i="4"/>
  <c r="AA2187" i="4"/>
  <c r="Y2187" i="4"/>
  <c r="Z2187" i="4"/>
  <c r="U2186" i="4"/>
  <c r="S2186" i="4"/>
  <c r="R2186" i="4"/>
  <c r="N2185" i="4"/>
  <c r="O2185" i="4"/>
  <c r="X2183" i="4"/>
  <c r="AA2183" i="4"/>
  <c r="Y2183" i="4"/>
  <c r="Z2183" i="4"/>
  <c r="U2182" i="4"/>
  <c r="S2182" i="4"/>
  <c r="R2182" i="4"/>
  <c r="N2181" i="4"/>
  <c r="O2181" i="4"/>
  <c r="X2179" i="4"/>
  <c r="AA2179" i="4"/>
  <c r="Y2179" i="4"/>
  <c r="Z2179" i="4"/>
  <c r="U2178" i="4"/>
  <c r="S2178" i="4"/>
  <c r="R2178" i="4"/>
  <c r="N2177" i="4"/>
  <c r="O2177" i="4"/>
  <c r="X2175" i="4"/>
  <c r="AA2175" i="4"/>
  <c r="Y2175" i="4"/>
  <c r="Z2175" i="4"/>
  <c r="U2174" i="4"/>
  <c r="S2174" i="4"/>
  <c r="R2174" i="4"/>
  <c r="N2173" i="4"/>
  <c r="O2173" i="4"/>
  <c r="X2171" i="4"/>
  <c r="AA2171" i="4"/>
  <c r="Y2171" i="4"/>
  <c r="Z2171" i="4"/>
  <c r="U2170" i="4"/>
  <c r="S2170" i="4"/>
  <c r="R2170" i="4"/>
  <c r="N2169" i="4"/>
  <c r="O2169" i="4"/>
  <c r="X2167" i="4"/>
  <c r="AA2167" i="4"/>
  <c r="Y2167" i="4"/>
  <c r="Z2167" i="4"/>
  <c r="U2166" i="4"/>
  <c r="S2166" i="4"/>
  <c r="R2166" i="4"/>
  <c r="N2165" i="4"/>
  <c r="O2165" i="4"/>
  <c r="X2163" i="4"/>
  <c r="AA2163" i="4"/>
  <c r="Y2163" i="4"/>
  <c r="Z2163" i="4"/>
  <c r="U2162" i="4"/>
  <c r="S2162" i="4"/>
  <c r="R2162" i="4"/>
  <c r="N2161" i="4"/>
  <c r="O2161" i="4"/>
  <c r="X2159" i="4"/>
  <c r="AA2159" i="4"/>
  <c r="Y2159" i="4"/>
  <c r="Z2159" i="4"/>
  <c r="U2158" i="4"/>
  <c r="S2158" i="4"/>
  <c r="R2158" i="4"/>
  <c r="N2157" i="4"/>
  <c r="O2157" i="4"/>
  <c r="X2155" i="4"/>
  <c r="AA2155" i="4"/>
  <c r="Y2155" i="4"/>
  <c r="Z2155" i="4"/>
  <c r="U2154" i="4"/>
  <c r="S2154" i="4"/>
  <c r="R2154" i="4"/>
  <c r="N2153" i="4"/>
  <c r="O2153" i="4"/>
  <c r="X2151" i="4"/>
  <c r="AA2151" i="4"/>
  <c r="Y2151" i="4"/>
  <c r="Z2151" i="4"/>
  <c r="U2150" i="4"/>
  <c r="S2150" i="4"/>
  <c r="R2150" i="4"/>
  <c r="N2149" i="4"/>
  <c r="O2149" i="4"/>
  <c r="X2147" i="4"/>
  <c r="AA2147" i="4"/>
  <c r="Y2147" i="4"/>
  <c r="Z2147" i="4"/>
  <c r="U2146" i="4"/>
  <c r="S2146" i="4"/>
  <c r="R2146" i="4"/>
  <c r="N2145" i="4"/>
  <c r="O2145" i="4"/>
  <c r="X2143" i="4"/>
  <c r="AA2143" i="4"/>
  <c r="Y2143" i="4"/>
  <c r="Z2143" i="4"/>
  <c r="U2142" i="4"/>
  <c r="S2142" i="4"/>
  <c r="R2142" i="4"/>
  <c r="N2141" i="4"/>
  <c r="O2141" i="4"/>
  <c r="X2139" i="4"/>
  <c r="AA2139" i="4"/>
  <c r="Y2139" i="4"/>
  <c r="Z2139" i="4"/>
  <c r="U2138" i="4"/>
  <c r="S2138" i="4"/>
  <c r="R2138" i="4"/>
  <c r="N2137" i="4"/>
  <c r="O2137" i="4"/>
  <c r="X2135" i="4"/>
  <c r="AA2135" i="4"/>
  <c r="Y2135" i="4"/>
  <c r="Z2135" i="4"/>
  <c r="U2134" i="4"/>
  <c r="S2134" i="4"/>
  <c r="R2134" i="4"/>
  <c r="N2133" i="4"/>
  <c r="O2133" i="4"/>
  <c r="X2131" i="4"/>
  <c r="AA2131" i="4"/>
  <c r="Y2131" i="4"/>
  <c r="Z2131" i="4"/>
  <c r="U2130" i="4"/>
  <c r="S2130" i="4"/>
  <c r="R2130" i="4"/>
  <c r="N2129" i="4"/>
  <c r="O2129" i="4"/>
  <c r="X2127" i="4"/>
  <c r="AA2127" i="4"/>
  <c r="Y2127" i="4"/>
  <c r="Z2127" i="4"/>
  <c r="U2126" i="4"/>
  <c r="S2126" i="4"/>
  <c r="R2126" i="4"/>
  <c r="N2125" i="4"/>
  <c r="O2125" i="4"/>
  <c r="X2123" i="4"/>
  <c r="AA2123" i="4"/>
  <c r="Y2123" i="4"/>
  <c r="Z2123" i="4"/>
  <c r="U2122" i="4"/>
  <c r="S2122" i="4"/>
  <c r="R2122" i="4"/>
  <c r="N2121" i="4"/>
  <c r="O2121" i="4"/>
  <c r="X2119" i="4"/>
  <c r="AA2119" i="4"/>
  <c r="Y2119" i="4"/>
  <c r="Z2119" i="4"/>
  <c r="U2118" i="4"/>
  <c r="S2118" i="4"/>
  <c r="R2118" i="4"/>
  <c r="N2117" i="4"/>
  <c r="O2117" i="4"/>
  <c r="X2115" i="4"/>
  <c r="AA2115" i="4"/>
  <c r="Y2115" i="4"/>
  <c r="Z2115" i="4"/>
  <c r="U2114" i="4"/>
  <c r="S2114" i="4"/>
  <c r="R2114" i="4"/>
  <c r="N2113" i="4"/>
  <c r="O2113" i="4"/>
  <c r="X2111" i="4"/>
  <c r="AA2111" i="4"/>
  <c r="Y2111" i="4"/>
  <c r="Z2111" i="4"/>
  <c r="U2110" i="4"/>
  <c r="S2110" i="4"/>
  <c r="R2110" i="4"/>
  <c r="N2109" i="4"/>
  <c r="O2109" i="4"/>
  <c r="X2107" i="4"/>
  <c r="AA2107" i="4"/>
  <c r="Y2107" i="4"/>
  <c r="Z2107" i="4"/>
  <c r="U2106" i="4"/>
  <c r="S2106" i="4"/>
  <c r="R2106" i="4"/>
  <c r="N2105" i="4"/>
  <c r="O2105" i="4"/>
  <c r="X2103" i="4"/>
  <c r="AA2103" i="4"/>
  <c r="Y2103" i="4"/>
  <c r="Z2103" i="4"/>
  <c r="U2102" i="4"/>
  <c r="S2102" i="4"/>
  <c r="R2102" i="4"/>
  <c r="N2101" i="4"/>
  <c r="O2101" i="4"/>
  <c r="X2099" i="4"/>
  <c r="AA2099" i="4"/>
  <c r="Y2099" i="4"/>
  <c r="Z2099" i="4"/>
  <c r="U2098" i="4"/>
  <c r="S2098" i="4"/>
  <c r="R2098" i="4"/>
  <c r="N2097" i="4"/>
  <c r="O2097" i="4"/>
  <c r="X2095" i="4"/>
  <c r="AA2095" i="4"/>
  <c r="Y2095" i="4"/>
  <c r="Z2095" i="4"/>
  <c r="U2094" i="4"/>
  <c r="S2094" i="4"/>
  <c r="R2094" i="4"/>
  <c r="N2093" i="4"/>
  <c r="O2093" i="4"/>
  <c r="X2091" i="4"/>
  <c r="AA2091" i="4"/>
  <c r="Y2091" i="4"/>
  <c r="Z2091" i="4"/>
  <c r="U2090" i="4"/>
  <c r="S2090" i="4"/>
  <c r="R2090" i="4"/>
  <c r="N2089" i="4"/>
  <c r="O2089" i="4"/>
  <c r="X2087" i="4"/>
  <c r="AA2087" i="4"/>
  <c r="Y2087" i="4"/>
  <c r="Z2087" i="4"/>
  <c r="U2086" i="4"/>
  <c r="S2086" i="4"/>
  <c r="R2086" i="4"/>
  <c r="N2085" i="4"/>
  <c r="O2085" i="4"/>
  <c r="X2083" i="4"/>
  <c r="AA2083" i="4"/>
  <c r="Y2083" i="4"/>
  <c r="Z2083" i="4"/>
  <c r="U2082" i="4"/>
  <c r="S2082" i="4"/>
  <c r="R2082" i="4"/>
  <c r="N2081" i="4"/>
  <c r="O2081" i="4"/>
  <c r="X2079" i="4"/>
  <c r="AA2079" i="4"/>
  <c r="Y2079" i="4"/>
  <c r="Z2079" i="4"/>
  <c r="U2078" i="4"/>
  <c r="S2078" i="4"/>
  <c r="R2078" i="4"/>
  <c r="N2077" i="4"/>
  <c r="O2077" i="4"/>
  <c r="X2075" i="4"/>
  <c r="AA2075" i="4"/>
  <c r="Y2075" i="4"/>
  <c r="Z2075" i="4"/>
  <c r="U2074" i="4"/>
  <c r="S2074" i="4"/>
  <c r="R2074" i="4"/>
  <c r="N2073" i="4"/>
  <c r="O2073" i="4"/>
  <c r="X2071" i="4"/>
  <c r="AA2071" i="4"/>
  <c r="Y2071" i="4"/>
  <c r="Z2071" i="4"/>
  <c r="U2070" i="4"/>
  <c r="S2070" i="4"/>
  <c r="R2070" i="4"/>
  <c r="N2069" i="4"/>
  <c r="O2069" i="4"/>
  <c r="X2067" i="4"/>
  <c r="AA2067" i="4"/>
  <c r="Y2067" i="4"/>
  <c r="Z2067" i="4"/>
  <c r="U2066" i="4"/>
  <c r="S2066" i="4"/>
  <c r="R2066" i="4"/>
  <c r="N2065" i="4"/>
  <c r="O2065" i="4"/>
  <c r="X2063" i="4"/>
  <c r="AA2063" i="4"/>
  <c r="Y2063" i="4"/>
  <c r="Z2063" i="4"/>
  <c r="U2062" i="4"/>
  <c r="S2062" i="4"/>
  <c r="R2062" i="4"/>
  <c r="N2061" i="4"/>
  <c r="O2061" i="4"/>
  <c r="X2059" i="4"/>
  <c r="AA2059" i="4"/>
  <c r="Y2059" i="4"/>
  <c r="Z2059" i="4"/>
  <c r="U2058" i="4"/>
  <c r="S2058" i="4"/>
  <c r="R2058" i="4"/>
  <c r="N2057" i="4"/>
  <c r="O2057" i="4"/>
  <c r="X2055" i="4"/>
  <c r="AA2055" i="4"/>
  <c r="Y2055" i="4"/>
  <c r="Z2055" i="4"/>
  <c r="U2054" i="4"/>
  <c r="S2054" i="4"/>
  <c r="R2054" i="4"/>
  <c r="N2053" i="4"/>
  <c r="O2053" i="4"/>
  <c r="X2051" i="4"/>
  <c r="AA2051" i="4"/>
  <c r="Y2051" i="4"/>
  <c r="Z2051" i="4"/>
  <c r="U2050" i="4"/>
  <c r="S2050" i="4"/>
  <c r="R2050" i="4"/>
  <c r="N2049" i="4"/>
  <c r="O2049" i="4"/>
  <c r="X2047" i="4"/>
  <c r="AA2047" i="4"/>
  <c r="Y2047" i="4"/>
  <c r="Z2047" i="4"/>
  <c r="U2046" i="4"/>
  <c r="S2046" i="4"/>
  <c r="R2046" i="4"/>
  <c r="N2045" i="4"/>
  <c r="O2045" i="4"/>
  <c r="AA2043" i="4"/>
  <c r="X2043" i="4"/>
  <c r="Y2043" i="4"/>
  <c r="Z2043" i="4"/>
  <c r="U2042" i="4"/>
  <c r="S2042" i="4"/>
  <c r="R2042" i="4"/>
  <c r="N2041" i="4"/>
  <c r="O2041" i="4"/>
  <c r="AA2039" i="4"/>
  <c r="X2039" i="4"/>
  <c r="Y2039" i="4"/>
  <c r="Z2039" i="4"/>
  <c r="U2038" i="4"/>
  <c r="S2038" i="4"/>
  <c r="R2038" i="4"/>
  <c r="N2037" i="4"/>
  <c r="O2037" i="4"/>
  <c r="AA2035" i="4"/>
  <c r="X2035" i="4"/>
  <c r="Y2035" i="4"/>
  <c r="Z2035" i="4"/>
  <c r="U2034" i="4"/>
  <c r="S2034" i="4"/>
  <c r="R2034" i="4"/>
  <c r="N2033" i="4"/>
  <c r="O2033" i="4"/>
  <c r="AA2031" i="4"/>
  <c r="X2031" i="4"/>
  <c r="Y2031" i="4"/>
  <c r="Z2031" i="4"/>
  <c r="U2030" i="4"/>
  <c r="S2030" i="4"/>
  <c r="R2030" i="4"/>
  <c r="N2029" i="4"/>
  <c r="O2029" i="4"/>
  <c r="AA2027" i="4"/>
  <c r="X2027" i="4"/>
  <c r="Y2027" i="4"/>
  <c r="Z2027" i="4"/>
  <c r="U2026" i="4"/>
  <c r="S2026" i="4"/>
  <c r="R2026" i="4"/>
  <c r="N2025" i="4"/>
  <c r="O2025" i="4"/>
  <c r="AA2023" i="4"/>
  <c r="X2023" i="4"/>
  <c r="Y2023" i="4"/>
  <c r="Z2023" i="4"/>
  <c r="U2022" i="4"/>
  <c r="S2022" i="4"/>
  <c r="R2022" i="4"/>
  <c r="N2021" i="4"/>
  <c r="O2021" i="4"/>
  <c r="AA2019" i="4"/>
  <c r="X2019" i="4"/>
  <c r="Y2019" i="4"/>
  <c r="U2018" i="4"/>
  <c r="S2018" i="4"/>
  <c r="R2018" i="4"/>
  <c r="N2017" i="4"/>
  <c r="O2017" i="4"/>
  <c r="AA2015" i="4"/>
  <c r="X2015" i="4"/>
  <c r="Y2015" i="4"/>
  <c r="Z2015" i="4"/>
  <c r="U2014" i="4"/>
  <c r="S2014" i="4"/>
  <c r="R2014" i="4"/>
  <c r="N2013" i="4"/>
  <c r="O2013" i="4"/>
  <c r="AA2011" i="4"/>
  <c r="X2011" i="4"/>
  <c r="Y2011" i="4"/>
  <c r="Z2011" i="4"/>
  <c r="U2010" i="4"/>
  <c r="S2010" i="4"/>
  <c r="R2010" i="4"/>
  <c r="N2009" i="4"/>
  <c r="O2009" i="4"/>
  <c r="AA2007" i="4"/>
  <c r="X2007" i="4"/>
  <c r="Y2007" i="4"/>
  <c r="Z2007" i="4"/>
  <c r="U2006" i="4"/>
  <c r="S2006" i="4"/>
  <c r="R2006" i="4"/>
  <c r="N2005" i="4"/>
  <c r="O2005" i="4"/>
  <c r="AA2003" i="4"/>
  <c r="X2003" i="4"/>
  <c r="Y2003" i="4"/>
  <c r="Z2003" i="4"/>
  <c r="U2002" i="4"/>
  <c r="S2002" i="4"/>
  <c r="R2002" i="4"/>
  <c r="N2001" i="4"/>
  <c r="O2001" i="4"/>
  <c r="AA1999" i="4"/>
  <c r="X1999" i="4"/>
  <c r="Y1999" i="4"/>
  <c r="Z1999" i="4"/>
  <c r="U1998" i="4"/>
  <c r="S1998" i="4"/>
  <c r="R1998" i="4"/>
  <c r="N1997" i="4"/>
  <c r="O1997" i="4"/>
  <c r="AA1995" i="4"/>
  <c r="X1995" i="4"/>
  <c r="Y1995" i="4"/>
  <c r="Z1995" i="4"/>
  <c r="U1994" i="4"/>
  <c r="S1994" i="4"/>
  <c r="R1994" i="4"/>
  <c r="N1993" i="4"/>
  <c r="O1993" i="4"/>
  <c r="AA1991" i="4"/>
  <c r="X1991" i="4"/>
  <c r="Y1991" i="4"/>
  <c r="Z1991" i="4"/>
  <c r="U1990" i="4"/>
  <c r="S1990" i="4"/>
  <c r="R1990" i="4"/>
  <c r="N1989" i="4"/>
  <c r="O1989" i="4"/>
  <c r="AA1987" i="4"/>
  <c r="X1987" i="4"/>
  <c r="Y1987" i="4"/>
  <c r="Z1987" i="4"/>
  <c r="U1986" i="4"/>
  <c r="S1986" i="4"/>
  <c r="R1986" i="4"/>
  <c r="N1985" i="4"/>
  <c r="O1985" i="4"/>
  <c r="AA1983" i="4"/>
  <c r="X1983" i="4"/>
  <c r="Y1983" i="4"/>
  <c r="Z1983" i="4"/>
  <c r="U1982" i="4"/>
  <c r="S1982" i="4"/>
  <c r="R1982" i="4"/>
  <c r="N1981" i="4"/>
  <c r="O1981" i="4"/>
  <c r="AA1979" i="4"/>
  <c r="X1979" i="4"/>
  <c r="Y1979" i="4"/>
  <c r="Z1979" i="4"/>
  <c r="U1978" i="4"/>
  <c r="S1978" i="4"/>
  <c r="R1978" i="4"/>
  <c r="N1977" i="4"/>
  <c r="O1977" i="4"/>
  <c r="AA1975" i="4"/>
  <c r="X1975" i="4"/>
  <c r="Y1975" i="4"/>
  <c r="Z1975" i="4"/>
  <c r="U1974" i="4"/>
  <c r="S1974" i="4"/>
  <c r="R1974" i="4"/>
  <c r="N1973" i="4"/>
  <c r="O1973" i="4"/>
  <c r="AA1971" i="4"/>
  <c r="X1971" i="4"/>
  <c r="Y1971" i="4"/>
  <c r="Z1971" i="4"/>
  <c r="U1970" i="4"/>
  <c r="S1970" i="4"/>
  <c r="R1970" i="4"/>
  <c r="N1969" i="4"/>
  <c r="O1969" i="4"/>
  <c r="AA1967" i="4"/>
  <c r="X1967" i="4"/>
  <c r="Y1967" i="4"/>
  <c r="Z1967" i="4"/>
  <c r="U1966" i="4"/>
  <c r="S1966" i="4"/>
  <c r="R1966" i="4"/>
  <c r="N1965" i="4"/>
  <c r="O1965" i="4"/>
  <c r="AA1963" i="4"/>
  <c r="X1963" i="4"/>
  <c r="Y1963" i="4"/>
  <c r="Z1963" i="4"/>
  <c r="U1962" i="4"/>
  <c r="S1962" i="4"/>
  <c r="R1962" i="4"/>
  <c r="N1961" i="4"/>
  <c r="O1961" i="4"/>
  <c r="AA1959" i="4"/>
  <c r="X1959" i="4"/>
  <c r="Y1959" i="4"/>
  <c r="Z1959" i="4"/>
  <c r="U1958" i="4"/>
  <c r="S1958" i="4"/>
  <c r="R1958" i="4"/>
  <c r="N1957" i="4"/>
  <c r="O1957" i="4"/>
  <c r="AA1955" i="4"/>
  <c r="X1955" i="4"/>
  <c r="Y1955" i="4"/>
  <c r="U1954" i="4"/>
  <c r="S1954" i="4"/>
  <c r="R1954" i="4"/>
  <c r="N1953" i="4"/>
  <c r="O1953" i="4"/>
  <c r="AA1951" i="4"/>
  <c r="X1951" i="4"/>
  <c r="Y1951" i="4"/>
  <c r="Z1951" i="4"/>
  <c r="U1950" i="4"/>
  <c r="S1950" i="4"/>
  <c r="R1950" i="4"/>
  <c r="N1949" i="4"/>
  <c r="O1949" i="4"/>
  <c r="AA1947" i="4"/>
  <c r="X1947" i="4"/>
  <c r="Y1947" i="4"/>
  <c r="Z1947" i="4"/>
  <c r="U1946" i="4"/>
  <c r="S1946" i="4"/>
  <c r="R1946" i="4"/>
  <c r="N1945" i="4"/>
  <c r="O1945" i="4"/>
  <c r="AA1943" i="4"/>
  <c r="X1943" i="4"/>
  <c r="Y1943" i="4"/>
  <c r="Z1943" i="4"/>
  <c r="U1942" i="4"/>
  <c r="S1942" i="4"/>
  <c r="R1942" i="4"/>
  <c r="N1941" i="4"/>
  <c r="O1941" i="4"/>
  <c r="AA1939" i="4"/>
  <c r="X1939" i="4"/>
  <c r="Y1939" i="4"/>
  <c r="Z1939" i="4"/>
  <c r="U1938" i="4"/>
  <c r="S1938" i="4"/>
  <c r="R1938" i="4"/>
  <c r="N1937" i="4"/>
  <c r="O1937" i="4"/>
  <c r="AA1935" i="4"/>
  <c r="X1935" i="4"/>
  <c r="Y1935" i="4"/>
  <c r="Z1935" i="4"/>
  <c r="U1934" i="4"/>
  <c r="S1934" i="4"/>
  <c r="R1934" i="4"/>
  <c r="N1933" i="4"/>
  <c r="O1933" i="4"/>
  <c r="AA1931" i="4"/>
  <c r="X1931" i="4"/>
  <c r="Y1931" i="4"/>
  <c r="Z1931" i="4"/>
  <c r="U1930" i="4"/>
  <c r="S1930" i="4"/>
  <c r="R1930" i="4"/>
  <c r="N1929" i="4"/>
  <c r="O1929" i="4"/>
  <c r="AA1927" i="4"/>
  <c r="X1927" i="4"/>
  <c r="Y1927" i="4"/>
  <c r="Z1927" i="4"/>
  <c r="U1926" i="4"/>
  <c r="S1926" i="4"/>
  <c r="R1926" i="4"/>
  <c r="N1925" i="4"/>
  <c r="O1925" i="4"/>
  <c r="AA1923" i="4"/>
  <c r="X1923" i="4"/>
  <c r="Y1923" i="4"/>
  <c r="Z1923" i="4"/>
  <c r="U1922" i="4"/>
  <c r="S1922" i="4"/>
  <c r="R1922" i="4"/>
  <c r="N1921" i="4"/>
  <c r="O1921" i="4"/>
  <c r="AA1919" i="4"/>
  <c r="X1919" i="4"/>
  <c r="Y1919" i="4"/>
  <c r="Z1919" i="4"/>
  <c r="U1918" i="4"/>
  <c r="S1918" i="4"/>
  <c r="R1918" i="4"/>
  <c r="N1917" i="4"/>
  <c r="O1917" i="4"/>
  <c r="AA1915" i="4"/>
  <c r="X1915" i="4"/>
  <c r="Y1915" i="4"/>
  <c r="Z1915" i="4"/>
  <c r="U1914" i="4"/>
  <c r="S1914" i="4"/>
  <c r="R1914" i="4"/>
  <c r="N1913" i="4"/>
  <c r="O1913" i="4"/>
  <c r="AA1911" i="4"/>
  <c r="X1911" i="4"/>
  <c r="Y1911" i="4"/>
  <c r="Z1911" i="4"/>
  <c r="U1910" i="4"/>
  <c r="S1910" i="4"/>
  <c r="R1910" i="4"/>
  <c r="N1909" i="4"/>
  <c r="O1909" i="4"/>
  <c r="AA1907" i="4"/>
  <c r="X1907" i="4"/>
  <c r="Y1907" i="4"/>
  <c r="Z1907" i="4"/>
  <c r="U1906" i="4"/>
  <c r="S1906" i="4"/>
  <c r="R1906" i="4"/>
  <c r="N1905" i="4"/>
  <c r="O1905" i="4"/>
  <c r="AA1903" i="4"/>
  <c r="X1903" i="4"/>
  <c r="Y1903" i="4"/>
  <c r="Z1903" i="4"/>
  <c r="U1902" i="4"/>
  <c r="S1902" i="4"/>
  <c r="R1902" i="4"/>
  <c r="N1901" i="4"/>
  <c r="O1901" i="4"/>
  <c r="AA1899" i="4"/>
  <c r="X1899" i="4"/>
  <c r="Y1899" i="4"/>
  <c r="Z1899" i="4"/>
  <c r="U1898" i="4"/>
  <c r="S1898" i="4"/>
  <c r="R1898" i="4"/>
  <c r="N1897" i="4"/>
  <c r="O1897" i="4"/>
  <c r="AA1895" i="4"/>
  <c r="X1895" i="4"/>
  <c r="Y1895" i="4"/>
  <c r="Z1895" i="4"/>
  <c r="U1894" i="4"/>
  <c r="S1894" i="4"/>
  <c r="R1894" i="4"/>
  <c r="N1893" i="4"/>
  <c r="O1893" i="4"/>
  <c r="AA1891" i="4"/>
  <c r="X1891" i="4"/>
  <c r="Y1891" i="4"/>
  <c r="Z1891" i="4"/>
  <c r="U1890" i="4"/>
  <c r="S1890" i="4"/>
  <c r="R1890" i="4"/>
  <c r="N1889" i="4"/>
  <c r="O1889" i="4"/>
  <c r="AA1887" i="4"/>
  <c r="X1887" i="4"/>
  <c r="Y1887" i="4"/>
  <c r="Z1887" i="4"/>
  <c r="U1886" i="4"/>
  <c r="S1886" i="4"/>
  <c r="R1886" i="4"/>
  <c r="N1885" i="4"/>
  <c r="O1885" i="4"/>
  <c r="AA1883" i="4"/>
  <c r="X1883" i="4"/>
  <c r="Y1883" i="4"/>
  <c r="Z1883" i="4"/>
  <c r="U1882" i="4"/>
  <c r="S1882" i="4"/>
  <c r="R1882" i="4"/>
  <c r="N1881" i="4"/>
  <c r="O1881" i="4"/>
  <c r="AA1879" i="4"/>
  <c r="X1879" i="4"/>
  <c r="Y1879" i="4"/>
  <c r="Z1879" i="4"/>
  <c r="U1878" i="4"/>
  <c r="S1878" i="4"/>
  <c r="R1878" i="4"/>
  <c r="N1877" i="4"/>
  <c r="O1877" i="4"/>
  <c r="AA1875" i="4"/>
  <c r="X1875" i="4"/>
  <c r="Y1875" i="4"/>
  <c r="Z1875" i="4"/>
  <c r="U1874" i="4"/>
  <c r="S1874" i="4"/>
  <c r="R1874" i="4"/>
  <c r="N1873" i="4"/>
  <c r="O1873" i="4"/>
  <c r="AA1871" i="4"/>
  <c r="X1871" i="4"/>
  <c r="Y1871" i="4"/>
  <c r="Z1871" i="4"/>
  <c r="U1870" i="4"/>
  <c r="S1870" i="4"/>
  <c r="R1870" i="4"/>
  <c r="N1869" i="4"/>
  <c r="O1869" i="4"/>
  <c r="AA1867" i="4"/>
  <c r="X1867" i="4"/>
  <c r="Y1867" i="4"/>
  <c r="Z1867" i="4"/>
  <c r="U1866" i="4"/>
  <c r="S1866" i="4"/>
  <c r="R1866" i="4"/>
  <c r="N1865" i="4"/>
  <c r="O1865" i="4"/>
  <c r="AA1863" i="4"/>
  <c r="X1863" i="4"/>
  <c r="Y1863" i="4"/>
  <c r="Z1863" i="4"/>
  <c r="U1862" i="4"/>
  <c r="S1862" i="4"/>
  <c r="R1862" i="4"/>
  <c r="N1861" i="4"/>
  <c r="O1861" i="4"/>
  <c r="AA1859" i="4"/>
  <c r="X1859" i="4"/>
  <c r="Y1859" i="4"/>
  <c r="Z1859" i="4"/>
  <c r="U1858" i="4"/>
  <c r="S1858" i="4"/>
  <c r="R1858" i="4"/>
  <c r="N1857" i="4"/>
  <c r="O1857" i="4"/>
  <c r="AA1855" i="4"/>
  <c r="X1855" i="4"/>
  <c r="Y1855" i="4"/>
  <c r="Z1855" i="4"/>
  <c r="U1854" i="4"/>
  <c r="S1854" i="4"/>
  <c r="R1854" i="4"/>
  <c r="N1853" i="4"/>
  <c r="O1853" i="4"/>
  <c r="AA1851" i="4"/>
  <c r="X1851" i="4"/>
  <c r="Y1851" i="4"/>
  <c r="Z1851" i="4"/>
  <c r="U1850" i="4"/>
  <c r="S1850" i="4"/>
  <c r="R1850" i="4"/>
  <c r="N1849" i="4"/>
  <c r="O1849" i="4"/>
  <c r="AA1847" i="4"/>
  <c r="Y1847" i="4"/>
  <c r="X1847" i="4"/>
  <c r="Z1847" i="4"/>
  <c r="U1846" i="4"/>
  <c r="S1846" i="4"/>
  <c r="R1846" i="4"/>
  <c r="N1845" i="4"/>
  <c r="O1845" i="4"/>
  <c r="AA1843" i="4"/>
  <c r="Y1843" i="4"/>
  <c r="X1843" i="4"/>
  <c r="Z1843" i="4"/>
  <c r="U1842" i="4"/>
  <c r="S1842" i="4"/>
  <c r="R1842" i="4"/>
  <c r="N1841" i="4"/>
  <c r="O1841" i="4"/>
  <c r="AA1839" i="4"/>
  <c r="Y1839" i="4"/>
  <c r="X1839" i="4"/>
  <c r="Z1839" i="4"/>
  <c r="U1838" i="4"/>
  <c r="S1838" i="4"/>
  <c r="R1838" i="4"/>
  <c r="N1837" i="4"/>
  <c r="O1837" i="4"/>
  <c r="AA1835" i="4"/>
  <c r="Y1835" i="4"/>
  <c r="X1835" i="4"/>
  <c r="Z1835" i="4"/>
  <c r="U1834" i="4"/>
  <c r="S1834" i="4"/>
  <c r="R1834" i="4"/>
  <c r="N1833" i="4"/>
  <c r="O1833" i="4"/>
  <c r="AA1831" i="4"/>
  <c r="Y1831" i="4"/>
  <c r="X1831" i="4"/>
  <c r="Z1831" i="4"/>
  <c r="U1830" i="4"/>
  <c r="S1830" i="4"/>
  <c r="R1830" i="4"/>
  <c r="N1829" i="4"/>
  <c r="O1829" i="4"/>
  <c r="AA1827" i="4"/>
  <c r="Y1827" i="4"/>
  <c r="X1827" i="4"/>
  <c r="Z1827" i="4"/>
  <c r="U1826" i="4"/>
  <c r="S1826" i="4"/>
  <c r="R1826" i="4"/>
  <c r="N1825" i="4"/>
  <c r="O1825" i="4"/>
  <c r="AA1823" i="4"/>
  <c r="Y1823" i="4"/>
  <c r="X1823" i="4"/>
  <c r="Z1823" i="4"/>
  <c r="U1822" i="4"/>
  <c r="S1822" i="4"/>
  <c r="R1822" i="4"/>
  <c r="N1821" i="4"/>
  <c r="O1821" i="4"/>
  <c r="AA1819" i="4"/>
  <c r="Y1819" i="4"/>
  <c r="X1819" i="4"/>
  <c r="Z1819" i="4"/>
  <c r="U1818" i="4"/>
  <c r="S1818" i="4"/>
  <c r="R1818" i="4"/>
  <c r="N1817" i="4"/>
  <c r="O1817" i="4"/>
  <c r="AA1815" i="4"/>
  <c r="Y1815" i="4"/>
  <c r="X1815" i="4"/>
  <c r="Z1815" i="4"/>
  <c r="U1814" i="4"/>
  <c r="S1814" i="4"/>
  <c r="R1814" i="4"/>
  <c r="N1813" i="4"/>
  <c r="O1813" i="4"/>
  <c r="AA1811" i="4"/>
  <c r="Y1811" i="4"/>
  <c r="X1811" i="4"/>
  <c r="Z1811" i="4"/>
  <c r="U1810" i="4"/>
  <c r="S1810" i="4"/>
  <c r="R1810" i="4"/>
  <c r="N1809" i="4"/>
  <c r="O1809" i="4"/>
  <c r="AA1807" i="4"/>
  <c r="Y1807" i="4"/>
  <c r="X1807" i="4"/>
  <c r="Z1807" i="4"/>
  <c r="U1806" i="4"/>
  <c r="S1806" i="4"/>
  <c r="R1806" i="4"/>
  <c r="N1805" i="4"/>
  <c r="O1805" i="4"/>
  <c r="AA1803" i="4"/>
  <c r="Y1803" i="4"/>
  <c r="X1803" i="4"/>
  <c r="Z1803" i="4"/>
  <c r="U1802" i="4"/>
  <c r="S1802" i="4"/>
  <c r="R1802" i="4"/>
  <c r="N1801" i="4"/>
  <c r="O1801" i="4"/>
  <c r="AA1799" i="4"/>
  <c r="Y1799" i="4"/>
  <c r="X1799" i="4"/>
  <c r="Z1799" i="4"/>
  <c r="U1798" i="4"/>
  <c r="S1798" i="4"/>
  <c r="R1798" i="4"/>
  <c r="N1797" i="4"/>
  <c r="O1797" i="4"/>
  <c r="AA1795" i="4"/>
  <c r="Y1795" i="4"/>
  <c r="X1795" i="4"/>
  <c r="Z1795" i="4"/>
  <c r="U1794" i="4"/>
  <c r="S1794" i="4"/>
  <c r="R1794" i="4"/>
  <c r="N1793" i="4"/>
  <c r="O1793" i="4"/>
  <c r="AA1791" i="4"/>
  <c r="Y1791" i="4"/>
  <c r="X1791" i="4"/>
  <c r="Z1791" i="4"/>
  <c r="U1790" i="4"/>
  <c r="S1790" i="4"/>
  <c r="R1790" i="4"/>
  <c r="N1789" i="4"/>
  <c r="O1789" i="4"/>
  <c r="AA1787" i="4"/>
  <c r="Y1787" i="4"/>
  <c r="X1787" i="4"/>
  <c r="Z1787" i="4"/>
  <c r="U1786" i="4"/>
  <c r="S1786" i="4"/>
  <c r="R1786" i="4"/>
  <c r="N1785" i="4"/>
  <c r="O1785" i="4"/>
  <c r="AA1783" i="4"/>
  <c r="Y1783" i="4"/>
  <c r="X1783" i="4"/>
  <c r="Z1783" i="4"/>
  <c r="U1782" i="4"/>
  <c r="S1782" i="4"/>
  <c r="R1782" i="4"/>
  <c r="N1781" i="4"/>
  <c r="O1781" i="4"/>
  <c r="AA1779" i="4"/>
  <c r="Y1779" i="4"/>
  <c r="X1779" i="4"/>
  <c r="Z1779" i="4"/>
  <c r="U1778" i="4"/>
  <c r="S1778" i="4"/>
  <c r="R1778" i="4"/>
  <c r="N1777" i="4"/>
  <c r="O1777" i="4"/>
  <c r="AA1775" i="4"/>
  <c r="Y1775" i="4"/>
  <c r="X1775" i="4"/>
  <c r="Z1775" i="4"/>
  <c r="U1774" i="4"/>
  <c r="S1774" i="4"/>
  <c r="R1774" i="4"/>
  <c r="N1773" i="4"/>
  <c r="O1773" i="4"/>
  <c r="AA1771" i="4"/>
  <c r="Y1771" i="4"/>
  <c r="X1771" i="4"/>
  <c r="Z1771" i="4"/>
  <c r="U1770" i="4"/>
  <c r="S1770" i="4"/>
  <c r="R1770" i="4"/>
  <c r="N1769" i="4"/>
  <c r="O1769" i="4"/>
  <c r="AA1767" i="4"/>
  <c r="Y1767" i="4"/>
  <c r="X1767" i="4"/>
  <c r="Z1767" i="4"/>
  <c r="U1766" i="4"/>
  <c r="S1766" i="4"/>
  <c r="R1766" i="4"/>
  <c r="N1765" i="4"/>
  <c r="O1765" i="4"/>
  <c r="AA1763" i="4"/>
  <c r="Y1763" i="4"/>
  <c r="X1763" i="4"/>
  <c r="Z1763" i="4"/>
  <c r="U1762" i="4"/>
  <c r="S1762" i="4"/>
  <c r="R1762" i="4"/>
  <c r="N1761" i="4"/>
  <c r="O1761" i="4"/>
  <c r="AA1759" i="4"/>
  <c r="Y1759" i="4"/>
  <c r="X1759" i="4"/>
  <c r="Z1759" i="4"/>
  <c r="U1758" i="4"/>
  <c r="S1758" i="4"/>
  <c r="R1758" i="4"/>
  <c r="N1757" i="4"/>
  <c r="O1757" i="4"/>
  <c r="AA1755" i="4"/>
  <c r="Y1755" i="4"/>
  <c r="X1755" i="4"/>
  <c r="Z1755" i="4"/>
  <c r="U1754" i="4"/>
  <c r="S1754" i="4"/>
  <c r="R1754" i="4"/>
  <c r="N1753" i="4"/>
  <c r="O1753" i="4"/>
  <c r="AA1751" i="4"/>
  <c r="Y1751" i="4"/>
  <c r="X1751" i="4"/>
  <c r="Z1751" i="4"/>
  <c r="U1750" i="4"/>
  <c r="S1750" i="4"/>
  <c r="R1750" i="4"/>
  <c r="N1749" i="4"/>
  <c r="O1749" i="4"/>
  <c r="AA1747" i="4"/>
  <c r="Y1747" i="4"/>
  <c r="X1747" i="4"/>
  <c r="Z1747" i="4"/>
  <c r="U1746" i="4"/>
  <c r="S1746" i="4"/>
  <c r="R1746" i="4"/>
  <c r="N1745" i="4"/>
  <c r="O1745" i="4"/>
  <c r="AA1743" i="4"/>
  <c r="Y1743" i="4"/>
  <c r="X1743" i="4"/>
  <c r="Z1743" i="4"/>
  <c r="U1742" i="4"/>
  <c r="S1742" i="4"/>
  <c r="R1742" i="4"/>
  <c r="N1741" i="4"/>
  <c r="O1741" i="4"/>
  <c r="AA1739" i="4"/>
  <c r="Y1739" i="4"/>
  <c r="X1739" i="4"/>
  <c r="Z1739" i="4"/>
  <c r="U1738" i="4"/>
  <c r="S1738" i="4"/>
  <c r="R1738" i="4"/>
  <c r="N1737" i="4"/>
  <c r="O1737" i="4"/>
  <c r="AA1735" i="4"/>
  <c r="Y1735" i="4"/>
  <c r="X1735" i="4"/>
  <c r="Z1735" i="4"/>
  <c r="U1734" i="4"/>
  <c r="S1734" i="4"/>
  <c r="R1734" i="4"/>
  <c r="N1733" i="4"/>
  <c r="O1733" i="4"/>
  <c r="AA1731" i="4"/>
  <c r="Y1731" i="4"/>
  <c r="X1731" i="4"/>
  <c r="Z1731" i="4"/>
  <c r="U1730" i="4"/>
  <c r="S1730" i="4"/>
  <c r="R1730" i="4"/>
  <c r="N1729" i="4"/>
  <c r="O1729" i="4"/>
  <c r="AA1727" i="4"/>
  <c r="Y1727" i="4"/>
  <c r="X1727" i="4"/>
  <c r="Z1727" i="4"/>
  <c r="U1726" i="4"/>
  <c r="S1726" i="4"/>
  <c r="R1726" i="4"/>
  <c r="N1725" i="4"/>
  <c r="O1725" i="4"/>
  <c r="AA1723" i="4"/>
  <c r="Y1723" i="4"/>
  <c r="X1723" i="4"/>
  <c r="Z1723" i="4"/>
  <c r="U1722" i="4"/>
  <c r="S1722" i="4"/>
  <c r="R1722" i="4"/>
  <c r="N1721" i="4"/>
  <c r="O1721" i="4"/>
  <c r="AA1719" i="4"/>
  <c r="Y1719" i="4"/>
  <c r="X1719" i="4"/>
  <c r="Z1719" i="4"/>
  <c r="U1718" i="4"/>
  <c r="S1718" i="4"/>
  <c r="R1718" i="4"/>
  <c r="N1717" i="4"/>
  <c r="O1717" i="4"/>
  <c r="AA1715" i="4"/>
  <c r="Y1715" i="4"/>
  <c r="X1715" i="4"/>
  <c r="Z1715" i="4"/>
  <c r="U1714" i="4"/>
  <c r="S1714" i="4"/>
  <c r="R1714" i="4"/>
  <c r="N1713" i="4"/>
  <c r="O1713" i="4"/>
  <c r="AA1711" i="4"/>
  <c r="Y1711" i="4"/>
  <c r="X1711" i="4"/>
  <c r="Z1711" i="4"/>
  <c r="U1710" i="4"/>
  <c r="S1710" i="4"/>
  <c r="R1710" i="4"/>
  <c r="N1709" i="4"/>
  <c r="O1709" i="4"/>
  <c r="AA1707" i="4"/>
  <c r="Y1707" i="4"/>
  <c r="X1707" i="4"/>
  <c r="Z1707" i="4"/>
  <c r="U1706" i="4"/>
  <c r="S1706" i="4"/>
  <c r="R1706" i="4"/>
  <c r="N1705" i="4"/>
  <c r="O1705" i="4"/>
  <c r="AA1703" i="4"/>
  <c r="Y1703" i="4"/>
  <c r="X1703" i="4"/>
  <c r="Z1703" i="4"/>
  <c r="U1702" i="4"/>
  <c r="S1702" i="4"/>
  <c r="R1702" i="4"/>
  <c r="N1701" i="4"/>
  <c r="O1701" i="4"/>
  <c r="AA1699" i="4"/>
  <c r="Y1699" i="4"/>
  <c r="X1699" i="4"/>
  <c r="Z1699" i="4"/>
  <c r="U1698" i="4"/>
  <c r="S1698" i="4"/>
  <c r="R1698" i="4"/>
  <c r="N1697" i="4"/>
  <c r="O1697" i="4"/>
  <c r="AA1695" i="4"/>
  <c r="Y1695" i="4"/>
  <c r="X1695" i="4"/>
  <c r="Z1695" i="4"/>
  <c r="U1694" i="4"/>
  <c r="S1694" i="4"/>
  <c r="R1694" i="4"/>
  <c r="N1693" i="4"/>
  <c r="O1693" i="4"/>
  <c r="AA1691" i="4"/>
  <c r="Y1691" i="4"/>
  <c r="X1691" i="4"/>
  <c r="Z1691" i="4"/>
  <c r="U1690" i="4"/>
  <c r="S1690" i="4"/>
  <c r="R1690" i="4"/>
  <c r="N1689" i="4"/>
  <c r="O1689" i="4"/>
  <c r="AA1687" i="4"/>
  <c r="Y1687" i="4"/>
  <c r="X1687" i="4"/>
  <c r="Z1687" i="4"/>
  <c r="U1686" i="4"/>
  <c r="S1686" i="4"/>
  <c r="R1686" i="4"/>
  <c r="N1685" i="4"/>
  <c r="O1685" i="4"/>
  <c r="AA1683" i="4"/>
  <c r="Y1683" i="4"/>
  <c r="X1683" i="4"/>
  <c r="Z1683" i="4"/>
  <c r="U1682" i="4"/>
  <c r="S1682" i="4"/>
  <c r="R1682" i="4"/>
  <c r="N1681" i="4"/>
  <c r="O1681" i="4"/>
  <c r="AA1679" i="4"/>
  <c r="Y1679" i="4"/>
  <c r="X1679" i="4"/>
  <c r="Z1679" i="4"/>
  <c r="U1678" i="4"/>
  <c r="S1678" i="4"/>
  <c r="R1678" i="4"/>
  <c r="N1677" i="4"/>
  <c r="O1677" i="4"/>
  <c r="AA1675" i="4"/>
  <c r="Y1675" i="4"/>
  <c r="X1675" i="4"/>
  <c r="Z1675" i="4"/>
  <c r="U1674" i="4"/>
  <c r="S1674" i="4"/>
  <c r="R1674" i="4"/>
  <c r="N1673" i="4"/>
  <c r="O1673" i="4"/>
  <c r="AA1671" i="4"/>
  <c r="Y1671" i="4"/>
  <c r="X1671" i="4"/>
  <c r="Z1671" i="4"/>
  <c r="U1670" i="4"/>
  <c r="S1670" i="4"/>
  <c r="R1670" i="4"/>
  <c r="N1669" i="4"/>
  <c r="O1669" i="4"/>
  <c r="AA1667" i="4"/>
  <c r="Y1667" i="4"/>
  <c r="X1667" i="4"/>
  <c r="Z1667" i="4"/>
  <c r="U1666" i="4"/>
  <c r="S1666" i="4"/>
  <c r="R1666" i="4"/>
  <c r="N1665" i="4"/>
  <c r="O1665" i="4"/>
  <c r="AA1663" i="4"/>
  <c r="Y1663" i="4"/>
  <c r="X1663" i="4"/>
  <c r="Z1663" i="4"/>
  <c r="U1662" i="4"/>
  <c r="S1662" i="4"/>
  <c r="R1662" i="4"/>
  <c r="N1661" i="4"/>
  <c r="O1661" i="4"/>
  <c r="AA1659" i="4"/>
  <c r="Y1659" i="4"/>
  <c r="X1659" i="4"/>
  <c r="Z1659" i="4"/>
  <c r="U1658" i="4"/>
  <c r="S1658" i="4"/>
  <c r="R1658" i="4"/>
  <c r="N1657" i="4"/>
  <c r="O1657" i="4"/>
  <c r="AA1655" i="4"/>
  <c r="Y1655" i="4"/>
  <c r="X1655" i="4"/>
  <c r="Z1655" i="4"/>
  <c r="U1654" i="4"/>
  <c r="S1654" i="4"/>
  <c r="R1654" i="4"/>
  <c r="N1653" i="4"/>
  <c r="O1653" i="4"/>
  <c r="AA1651" i="4"/>
  <c r="Y1651" i="4"/>
  <c r="X1651" i="4"/>
  <c r="Z1651" i="4"/>
  <c r="U1650" i="4"/>
  <c r="S1650" i="4"/>
  <c r="R1650" i="4"/>
  <c r="N1649" i="4"/>
  <c r="O1649" i="4"/>
  <c r="AA1647" i="4"/>
  <c r="Y1647" i="4"/>
  <c r="X1647" i="4"/>
  <c r="Z1647" i="4"/>
  <c r="U1646" i="4"/>
  <c r="S1646" i="4"/>
  <c r="R1646" i="4"/>
  <c r="N1645" i="4"/>
  <c r="O1645" i="4"/>
  <c r="AA1643" i="4"/>
  <c r="Y1643" i="4"/>
  <c r="X1643" i="4"/>
  <c r="Z1643" i="4"/>
  <c r="U1642" i="4"/>
  <c r="S1642" i="4"/>
  <c r="R1642" i="4"/>
  <c r="N1641" i="4"/>
  <c r="O1641" i="4"/>
  <c r="AA1639" i="4"/>
  <c r="Y1639" i="4"/>
  <c r="X1639" i="4"/>
  <c r="Z1639" i="4"/>
  <c r="U1638" i="4"/>
  <c r="S1638" i="4"/>
  <c r="R1638" i="4"/>
  <c r="N1637" i="4"/>
  <c r="O1637" i="4"/>
  <c r="AA1635" i="4"/>
  <c r="Y1635" i="4"/>
  <c r="X1635" i="4"/>
  <c r="Z1635" i="4"/>
  <c r="U1634" i="4"/>
  <c r="S1634" i="4"/>
  <c r="R1634" i="4"/>
  <c r="N1633" i="4"/>
  <c r="O1633" i="4"/>
  <c r="AA1631" i="4"/>
  <c r="Y1631" i="4"/>
  <c r="X1631" i="4"/>
  <c r="Z1631" i="4"/>
  <c r="U1630" i="4"/>
  <c r="S1630" i="4"/>
  <c r="R1630" i="4"/>
  <c r="N1629" i="4"/>
  <c r="O1629" i="4"/>
  <c r="AA1627" i="4"/>
  <c r="Y1627" i="4"/>
  <c r="X1627" i="4"/>
  <c r="Z1627" i="4"/>
  <c r="U1626" i="4"/>
  <c r="S1626" i="4"/>
  <c r="R1626" i="4"/>
  <c r="N1625" i="4"/>
  <c r="O1625" i="4"/>
  <c r="AA1623" i="4"/>
  <c r="Y1623" i="4"/>
  <c r="X1623" i="4"/>
  <c r="Z1623" i="4"/>
  <c r="U1622" i="4"/>
  <c r="S1622" i="4"/>
  <c r="R1622" i="4"/>
  <c r="N1621" i="4"/>
  <c r="O1621" i="4"/>
  <c r="AA1619" i="4"/>
  <c r="Y1619" i="4"/>
  <c r="X1619" i="4"/>
  <c r="Z1619" i="4"/>
  <c r="U1618" i="4"/>
  <c r="S1618" i="4"/>
  <c r="R1618" i="4"/>
  <c r="N1617" i="4"/>
  <c r="O1617" i="4"/>
  <c r="AA1615" i="4"/>
  <c r="Y1615" i="4"/>
  <c r="X1615" i="4"/>
  <c r="Z1615" i="4"/>
  <c r="U1614" i="4"/>
  <c r="S1614" i="4"/>
  <c r="R1614" i="4"/>
  <c r="N1613" i="4"/>
  <c r="O1613" i="4"/>
  <c r="AA1611" i="4"/>
  <c r="Y1611" i="4"/>
  <c r="X1611" i="4"/>
  <c r="Z1611" i="4"/>
  <c r="U1610" i="4"/>
  <c r="S1610" i="4"/>
  <c r="R1610" i="4"/>
  <c r="N1609" i="4"/>
  <c r="O1609" i="4"/>
  <c r="AA1607" i="4"/>
  <c r="Y1607" i="4"/>
  <c r="X1607" i="4"/>
  <c r="Z1607" i="4"/>
  <c r="U1606" i="4"/>
  <c r="S1606" i="4"/>
  <c r="R1606" i="4"/>
  <c r="N1605" i="4"/>
  <c r="O1605" i="4"/>
  <c r="AA1603" i="4"/>
  <c r="Y1603" i="4"/>
  <c r="X1603" i="4"/>
  <c r="Z1603" i="4"/>
  <c r="U1602" i="4"/>
  <c r="S1602" i="4"/>
  <c r="R1602" i="4"/>
  <c r="N1601" i="4"/>
  <c r="O1601" i="4"/>
  <c r="AA1599" i="4"/>
  <c r="Y1599" i="4"/>
  <c r="X1599" i="4"/>
  <c r="Z1599" i="4"/>
  <c r="U1598" i="4"/>
  <c r="S1598" i="4"/>
  <c r="R1598" i="4"/>
  <c r="N1597" i="4"/>
  <c r="O1597" i="4"/>
  <c r="AA1595" i="4"/>
  <c r="Y1595" i="4"/>
  <c r="X1595" i="4"/>
  <c r="Z1595" i="4"/>
  <c r="U1594" i="4"/>
  <c r="S1594" i="4"/>
  <c r="R1594" i="4"/>
  <c r="N1593" i="4"/>
  <c r="O1593" i="4"/>
  <c r="AA1591" i="4"/>
  <c r="Y1591" i="4"/>
  <c r="X1591" i="4"/>
  <c r="Z1591" i="4"/>
  <c r="U1590" i="4"/>
  <c r="S1590" i="4"/>
  <c r="R1590" i="4"/>
  <c r="N1589" i="4"/>
  <c r="O1589" i="4"/>
  <c r="AA1587" i="4"/>
  <c r="Y1587" i="4"/>
  <c r="X1587" i="4"/>
  <c r="Z1587" i="4"/>
  <c r="U1586" i="4"/>
  <c r="S1586" i="4"/>
  <c r="R1586" i="4"/>
  <c r="N1585" i="4"/>
  <c r="O1585" i="4"/>
  <c r="AA1583" i="4"/>
  <c r="Y1583" i="4"/>
  <c r="X1583" i="4"/>
  <c r="Z1583" i="4"/>
  <c r="U1582" i="4"/>
  <c r="S1582" i="4"/>
  <c r="R1582" i="4"/>
  <c r="N1581" i="4"/>
  <c r="O1581" i="4"/>
  <c r="AA1579" i="4"/>
  <c r="Y1579" i="4"/>
  <c r="X1579" i="4"/>
  <c r="Z1579" i="4"/>
  <c r="U1578" i="4"/>
  <c r="S1578" i="4"/>
  <c r="R1578" i="4"/>
  <c r="N1577" i="4"/>
  <c r="O1577" i="4"/>
  <c r="AA1575" i="4"/>
  <c r="Y1575" i="4"/>
  <c r="X1575" i="4"/>
  <c r="Z1575" i="4"/>
  <c r="U1574" i="4"/>
  <c r="S1574" i="4"/>
  <c r="R1574" i="4"/>
  <c r="N1573" i="4"/>
  <c r="O1573" i="4"/>
  <c r="AA1571" i="4"/>
  <c r="Y1571" i="4"/>
  <c r="X1571" i="4"/>
  <c r="Z1571" i="4"/>
  <c r="U1570" i="4"/>
  <c r="S1570" i="4"/>
  <c r="R1570" i="4"/>
  <c r="N1569" i="4"/>
  <c r="O1569" i="4"/>
  <c r="AA1567" i="4"/>
  <c r="Y1567" i="4"/>
  <c r="X1567" i="4"/>
  <c r="Z1567" i="4"/>
  <c r="U1566" i="4"/>
  <c r="S1566" i="4"/>
  <c r="R1566" i="4"/>
  <c r="N1565" i="4"/>
  <c r="O1565" i="4"/>
  <c r="AA1563" i="4"/>
  <c r="Y1563" i="4"/>
  <c r="X1563" i="4"/>
  <c r="Z1563" i="4"/>
  <c r="U1562" i="4"/>
  <c r="S1562" i="4"/>
  <c r="R1562" i="4"/>
  <c r="N1561" i="4"/>
  <c r="O1561" i="4"/>
  <c r="AA1559" i="4"/>
  <c r="Y1559" i="4"/>
  <c r="X1559" i="4"/>
  <c r="Z1559" i="4"/>
  <c r="U1558" i="4"/>
  <c r="S1558" i="4"/>
  <c r="R1558" i="4"/>
  <c r="N1557" i="4"/>
  <c r="O1557" i="4"/>
  <c r="AA1555" i="4"/>
  <c r="Y1555" i="4"/>
  <c r="X1555" i="4"/>
  <c r="Z1555" i="4"/>
  <c r="U1554" i="4"/>
  <c r="S1554" i="4"/>
  <c r="R1554" i="4"/>
  <c r="N1553" i="4"/>
  <c r="O1553" i="4"/>
  <c r="AA1551" i="4"/>
  <c r="Y1551" i="4"/>
  <c r="X1551" i="4"/>
  <c r="Z1551" i="4"/>
  <c r="U1550" i="4"/>
  <c r="S1550" i="4"/>
  <c r="R1550" i="4"/>
  <c r="N1549" i="4"/>
  <c r="O1549" i="4"/>
  <c r="AA1547" i="4"/>
  <c r="Y1547" i="4"/>
  <c r="X1547" i="4"/>
  <c r="Z1547" i="4"/>
  <c r="U1546" i="4"/>
  <c r="S1546" i="4"/>
  <c r="R1546" i="4"/>
  <c r="N1545" i="4"/>
  <c r="O1545" i="4"/>
  <c r="AA1543" i="4"/>
  <c r="Y1543" i="4"/>
  <c r="X1543" i="4"/>
  <c r="Z1543" i="4"/>
  <c r="U1542" i="4"/>
  <c r="S1542" i="4"/>
  <c r="R1542" i="4"/>
  <c r="N1541" i="4"/>
  <c r="O1541" i="4"/>
  <c r="AA1539" i="4"/>
  <c r="Y1539" i="4"/>
  <c r="X1539" i="4"/>
  <c r="Z1539" i="4"/>
  <c r="U1538" i="4"/>
  <c r="S1538" i="4"/>
  <c r="R1538" i="4"/>
  <c r="N1537" i="4"/>
  <c r="O1537" i="4"/>
  <c r="AA1535" i="4"/>
  <c r="Y1535" i="4"/>
  <c r="X1535" i="4"/>
  <c r="Z1535" i="4"/>
  <c r="U1534" i="4"/>
  <c r="S1534" i="4"/>
  <c r="R1534" i="4"/>
  <c r="N1533" i="4"/>
  <c r="O1533" i="4"/>
  <c r="Y1531" i="4"/>
  <c r="X1531" i="4"/>
  <c r="AA1531" i="4"/>
  <c r="Z1531" i="4"/>
  <c r="U1530" i="4"/>
  <c r="S1530" i="4"/>
  <c r="R1530" i="4"/>
  <c r="N1529" i="4"/>
  <c r="O1529" i="4"/>
  <c r="Y1527" i="4"/>
  <c r="X1527" i="4"/>
  <c r="AA1527" i="4"/>
  <c r="Z1527" i="4"/>
  <c r="U1526" i="4"/>
  <c r="S1526" i="4"/>
  <c r="R1526" i="4"/>
  <c r="N1525" i="4"/>
  <c r="O1525" i="4"/>
  <c r="Y1523" i="4"/>
  <c r="X1523" i="4"/>
  <c r="AA1523" i="4"/>
  <c r="Z1523" i="4"/>
  <c r="U1522" i="4"/>
  <c r="S1522" i="4"/>
  <c r="R1522" i="4"/>
  <c r="N1521" i="4"/>
  <c r="O1521" i="4"/>
  <c r="Y1519" i="4"/>
  <c r="X1519" i="4"/>
  <c r="AA1519" i="4"/>
  <c r="Z1519" i="4"/>
  <c r="U1518" i="4"/>
  <c r="S1518" i="4"/>
  <c r="R1518" i="4"/>
  <c r="N1517" i="4"/>
  <c r="O1517" i="4"/>
  <c r="Y1515" i="4"/>
  <c r="X1515" i="4"/>
  <c r="AA1515" i="4"/>
  <c r="Z1515" i="4"/>
  <c r="U1514" i="4"/>
  <c r="S1514" i="4"/>
  <c r="R1514" i="4"/>
  <c r="N1513" i="4"/>
  <c r="O1513" i="4"/>
  <c r="Y1511" i="4"/>
  <c r="X1511" i="4"/>
  <c r="AA1511" i="4"/>
  <c r="Z1511" i="4"/>
  <c r="U1510" i="4"/>
  <c r="S1510" i="4"/>
  <c r="R1510" i="4"/>
  <c r="N1509" i="4"/>
  <c r="O1509" i="4"/>
  <c r="Y1507" i="4"/>
  <c r="X1507" i="4"/>
  <c r="AA1507" i="4"/>
  <c r="Z1507" i="4"/>
  <c r="U1506" i="4"/>
  <c r="S1506" i="4"/>
  <c r="R1506" i="4"/>
  <c r="N1505" i="4"/>
  <c r="O1505" i="4"/>
  <c r="Y1503" i="4"/>
  <c r="X1503" i="4"/>
  <c r="AA1503" i="4"/>
  <c r="Z1503" i="4"/>
  <c r="U1502" i="4"/>
  <c r="S1502" i="4"/>
  <c r="R1502" i="4"/>
  <c r="N1501" i="4"/>
  <c r="O1501" i="4"/>
  <c r="Y1499" i="4"/>
  <c r="X1499" i="4"/>
  <c r="AA1499" i="4"/>
  <c r="Z1499" i="4"/>
  <c r="U1498" i="4"/>
  <c r="S1498" i="4"/>
  <c r="R1498" i="4"/>
  <c r="N1497" i="4"/>
  <c r="O1497" i="4"/>
  <c r="Y1495" i="4"/>
  <c r="X1495" i="4"/>
  <c r="AA1495" i="4"/>
  <c r="Z1495" i="4"/>
  <c r="U1494" i="4"/>
  <c r="S1494" i="4"/>
  <c r="R1494" i="4"/>
  <c r="N1493" i="4"/>
  <c r="O1493" i="4"/>
  <c r="Y1491" i="4"/>
  <c r="X1491" i="4"/>
  <c r="AA1491" i="4"/>
  <c r="Z1491" i="4"/>
  <c r="U1490" i="4"/>
  <c r="S1490" i="4"/>
  <c r="R1490" i="4"/>
  <c r="N1489" i="4"/>
  <c r="O1489" i="4"/>
  <c r="Y1487" i="4"/>
  <c r="X1487" i="4"/>
  <c r="AA1487" i="4"/>
  <c r="Z1487" i="4"/>
  <c r="U1486" i="4"/>
  <c r="S1486" i="4"/>
  <c r="R1486" i="4"/>
  <c r="N1485" i="4"/>
  <c r="O1485" i="4"/>
  <c r="Y1483" i="4"/>
  <c r="X1483" i="4"/>
  <c r="AA1483" i="4"/>
  <c r="Z1483" i="4"/>
  <c r="U1482" i="4"/>
  <c r="S1482" i="4"/>
  <c r="R1482" i="4"/>
  <c r="N1481" i="4"/>
  <c r="O1481" i="4"/>
  <c r="Y1479" i="4"/>
  <c r="X1479" i="4"/>
  <c r="AA1479" i="4"/>
  <c r="Z1479" i="4"/>
  <c r="U1478" i="4"/>
  <c r="S1478" i="4"/>
  <c r="R1478" i="4"/>
  <c r="N1477" i="4"/>
  <c r="O1477" i="4"/>
  <c r="Y1475" i="4"/>
  <c r="X1475" i="4"/>
  <c r="AA1475" i="4"/>
  <c r="Z1475" i="4"/>
  <c r="U1474" i="4"/>
  <c r="S1474" i="4"/>
  <c r="R1474" i="4"/>
  <c r="N1473" i="4"/>
  <c r="O1473" i="4"/>
  <c r="Y1471" i="4"/>
  <c r="X1471" i="4"/>
  <c r="AA1471" i="4"/>
  <c r="Z1471" i="4"/>
  <c r="U1470" i="4"/>
  <c r="S1470" i="4"/>
  <c r="R1470" i="4"/>
  <c r="N1469" i="4"/>
  <c r="O1469" i="4"/>
  <c r="Y1467" i="4"/>
  <c r="X1467" i="4"/>
  <c r="AA1467" i="4"/>
  <c r="Z1467" i="4"/>
  <c r="U1466" i="4"/>
  <c r="S1466" i="4"/>
  <c r="R1466" i="4"/>
  <c r="N1465" i="4"/>
  <c r="O1465" i="4"/>
  <c r="Y1463" i="4"/>
  <c r="X1463" i="4"/>
  <c r="AA1463" i="4"/>
  <c r="Z1463" i="4"/>
  <c r="U1462" i="4"/>
  <c r="S1462" i="4"/>
  <c r="R1462" i="4"/>
  <c r="N1461" i="4"/>
  <c r="O1461" i="4"/>
  <c r="Y1459" i="4"/>
  <c r="X1459" i="4"/>
  <c r="AA1459" i="4"/>
  <c r="Z1459" i="4"/>
  <c r="U1458" i="4"/>
  <c r="S1458" i="4"/>
  <c r="R1458" i="4"/>
  <c r="N1457" i="4"/>
  <c r="O1457" i="4"/>
  <c r="Y1455" i="4"/>
  <c r="X1455" i="4"/>
  <c r="AA1455" i="4"/>
  <c r="Z1455" i="4"/>
  <c r="U1454" i="4"/>
  <c r="S1454" i="4"/>
  <c r="R1454" i="4"/>
  <c r="N1453" i="4"/>
  <c r="O1453" i="4"/>
  <c r="Y1451" i="4"/>
  <c r="X1451" i="4"/>
  <c r="AA1451" i="4"/>
  <c r="Z1451" i="4"/>
  <c r="U1450" i="4"/>
  <c r="S1450" i="4"/>
  <c r="R1450" i="4"/>
  <c r="N1449" i="4"/>
  <c r="O1449" i="4"/>
  <c r="Y1447" i="4"/>
  <c r="X1447" i="4"/>
  <c r="AA1447" i="4"/>
  <c r="Z1447" i="4"/>
  <c r="U1446" i="4"/>
  <c r="S1446" i="4"/>
  <c r="R1446" i="4"/>
  <c r="N1445" i="4"/>
  <c r="O1445" i="4"/>
  <c r="Y1443" i="4"/>
  <c r="X1443" i="4"/>
  <c r="AA1443" i="4"/>
  <c r="Z1443" i="4"/>
  <c r="U1442" i="4"/>
  <c r="S1442" i="4"/>
  <c r="R1442" i="4"/>
  <c r="N1441" i="4"/>
  <c r="O1441" i="4"/>
  <c r="Y1439" i="4"/>
  <c r="X1439" i="4"/>
  <c r="AA1439" i="4"/>
  <c r="Z1439" i="4"/>
  <c r="U1438" i="4"/>
  <c r="S1438" i="4"/>
  <c r="R1438" i="4"/>
  <c r="N1437" i="4"/>
  <c r="O1437" i="4"/>
  <c r="Y1435" i="4"/>
  <c r="X1435" i="4"/>
  <c r="AA1435" i="4"/>
  <c r="Z1435" i="4"/>
  <c r="U1434" i="4"/>
  <c r="S1434" i="4"/>
  <c r="R1434" i="4"/>
  <c r="N1433" i="4"/>
  <c r="O1433" i="4"/>
  <c r="Y1431" i="4"/>
  <c r="X1431" i="4"/>
  <c r="AA1431" i="4"/>
  <c r="Z1431" i="4"/>
  <c r="U1430" i="4"/>
  <c r="S1430" i="4"/>
  <c r="R1430" i="4"/>
  <c r="N1429" i="4"/>
  <c r="O1429" i="4"/>
  <c r="AA1427" i="4"/>
  <c r="Y1427" i="4"/>
  <c r="X1427" i="4"/>
  <c r="Z1427" i="4"/>
  <c r="U1426" i="4"/>
  <c r="S1426" i="4"/>
  <c r="R1426" i="4"/>
  <c r="N1425" i="4"/>
  <c r="O1425" i="4"/>
  <c r="AA1423" i="4"/>
  <c r="Y1423" i="4"/>
  <c r="X1423" i="4"/>
  <c r="Z1423" i="4"/>
  <c r="U1422" i="4"/>
  <c r="S1422" i="4"/>
  <c r="R1422" i="4"/>
  <c r="N1421" i="4"/>
  <c r="O1421" i="4"/>
  <c r="AA1419" i="4"/>
  <c r="Y1419" i="4"/>
  <c r="X1419" i="4"/>
  <c r="Z1419" i="4"/>
  <c r="U1418" i="4"/>
  <c r="S1418" i="4"/>
  <c r="R1418" i="4"/>
  <c r="N1417" i="4"/>
  <c r="O1417" i="4"/>
  <c r="AA1415" i="4"/>
  <c r="Y1415" i="4"/>
  <c r="X1415" i="4"/>
  <c r="Z1415" i="4"/>
  <c r="U1414" i="4"/>
  <c r="S1414" i="4"/>
  <c r="R1414" i="4"/>
  <c r="N1413" i="4"/>
  <c r="O1413" i="4"/>
  <c r="AA1411" i="4"/>
  <c r="Y1411" i="4"/>
  <c r="X1411" i="4"/>
  <c r="Z1411" i="4"/>
  <c r="U1410" i="4"/>
  <c r="S1410" i="4"/>
  <c r="R1410" i="4"/>
  <c r="N1409" i="4"/>
  <c r="O1409" i="4"/>
  <c r="AA1407" i="4"/>
  <c r="Y1407" i="4"/>
  <c r="X1407" i="4"/>
  <c r="Z1407" i="4"/>
  <c r="U1406" i="4"/>
  <c r="S1406" i="4"/>
  <c r="R1406" i="4"/>
  <c r="N1405" i="4"/>
  <c r="O1405" i="4"/>
  <c r="AA1403" i="4"/>
  <c r="Y1403" i="4"/>
  <c r="X1403" i="4"/>
  <c r="Z1403" i="4"/>
  <c r="U1402" i="4"/>
  <c r="S1402" i="4"/>
  <c r="R1402" i="4"/>
  <c r="N1401" i="4"/>
  <c r="O1401" i="4"/>
  <c r="AA1399" i="4"/>
  <c r="Y1399" i="4"/>
  <c r="X1399" i="4"/>
  <c r="Z1399" i="4"/>
  <c r="U1398" i="4"/>
  <c r="S1398" i="4"/>
  <c r="R1398" i="4"/>
  <c r="N1397" i="4"/>
  <c r="O1397" i="4"/>
  <c r="AA1395" i="4"/>
  <c r="Y1395" i="4"/>
  <c r="X1395" i="4"/>
  <c r="Z1395" i="4"/>
  <c r="U1394" i="4"/>
  <c r="S1394" i="4"/>
  <c r="R1394" i="4"/>
  <c r="N1393" i="4"/>
  <c r="O1393" i="4"/>
  <c r="AA1391" i="4"/>
  <c r="Y1391" i="4"/>
  <c r="X1391" i="4"/>
  <c r="Z1391" i="4"/>
  <c r="U1390" i="4"/>
  <c r="S1390" i="4"/>
  <c r="R1390" i="4"/>
  <c r="N1389" i="4"/>
  <c r="O1389" i="4"/>
  <c r="AA1387" i="4"/>
  <c r="Y1387" i="4"/>
  <c r="X1387" i="4"/>
  <c r="Z1387" i="4"/>
  <c r="U1386" i="4"/>
  <c r="S1386" i="4"/>
  <c r="R1386" i="4"/>
  <c r="N1385" i="4"/>
  <c r="O1385" i="4"/>
  <c r="AA1383" i="4"/>
  <c r="Y1383" i="4"/>
  <c r="X1383" i="4"/>
  <c r="Z1383" i="4"/>
  <c r="U1382" i="4"/>
  <c r="S1382" i="4"/>
  <c r="R1382" i="4"/>
  <c r="N1381" i="4"/>
  <c r="O1381" i="4"/>
  <c r="AA1379" i="4"/>
  <c r="Y1379" i="4"/>
  <c r="X1379" i="4"/>
  <c r="Z1379" i="4"/>
  <c r="U1378" i="4"/>
  <c r="S1378" i="4"/>
  <c r="R1378" i="4"/>
  <c r="N1377" i="4"/>
  <c r="O1377" i="4"/>
  <c r="AA1375" i="4"/>
  <c r="Y1375" i="4"/>
  <c r="X1375" i="4"/>
  <c r="Z1375" i="4"/>
  <c r="U1374" i="4"/>
  <c r="S1374" i="4"/>
  <c r="R1374" i="4"/>
  <c r="N1373" i="4"/>
  <c r="O1373" i="4"/>
  <c r="AA1371" i="4"/>
  <c r="Y1371" i="4"/>
  <c r="X1371" i="4"/>
  <c r="Z1371" i="4"/>
  <c r="U1370" i="4"/>
  <c r="S1370" i="4"/>
  <c r="R1370" i="4"/>
  <c r="L1369" i="4"/>
  <c r="N1369" i="4"/>
  <c r="AA1367" i="4"/>
  <c r="Y1367" i="4"/>
  <c r="X1367" i="4"/>
  <c r="Z1367" i="4"/>
  <c r="U1366" i="4"/>
  <c r="S1366" i="4"/>
  <c r="R1366" i="4"/>
  <c r="L1365" i="4"/>
  <c r="N1365" i="4"/>
  <c r="AA1363" i="4"/>
  <c r="Y1363" i="4"/>
  <c r="X1363" i="4"/>
  <c r="Z1363" i="4"/>
  <c r="U1362" i="4"/>
  <c r="S1362" i="4"/>
  <c r="R1362" i="4"/>
  <c r="L1361" i="4"/>
  <c r="N1361" i="4"/>
  <c r="AA1359" i="4"/>
  <c r="Y1359" i="4"/>
  <c r="X1359" i="4"/>
  <c r="Z1359" i="4"/>
  <c r="U1358" i="4"/>
  <c r="S1358" i="4"/>
  <c r="R1358" i="4"/>
  <c r="L1357" i="4"/>
  <c r="N1357" i="4"/>
  <c r="AA1355" i="4"/>
  <c r="Y1355" i="4"/>
  <c r="X1355" i="4"/>
  <c r="Z1355" i="4"/>
  <c r="U1354" i="4"/>
  <c r="S1354" i="4"/>
  <c r="R1354" i="4"/>
  <c r="L1353" i="4"/>
  <c r="N1353" i="4"/>
  <c r="AA1351" i="4"/>
  <c r="Y1351" i="4"/>
  <c r="X1351" i="4"/>
  <c r="Z1351" i="4"/>
  <c r="U1350" i="4"/>
  <c r="S1350" i="4"/>
  <c r="R1350" i="4"/>
  <c r="L1349" i="4"/>
  <c r="N1349" i="4"/>
  <c r="AA1347" i="4"/>
  <c r="Y1347" i="4"/>
  <c r="X1347" i="4"/>
  <c r="Z1347" i="4"/>
  <c r="U1346" i="4"/>
  <c r="S1346" i="4"/>
  <c r="R1346" i="4"/>
  <c r="L1345" i="4"/>
  <c r="N1345" i="4"/>
  <c r="AA1343" i="4"/>
  <c r="Y1343" i="4"/>
  <c r="X1343" i="4"/>
  <c r="Z1343" i="4"/>
  <c r="U1342" i="4"/>
  <c r="S1342" i="4"/>
  <c r="R1342" i="4"/>
  <c r="L1341" i="4"/>
  <c r="N1341" i="4"/>
  <c r="AA1339" i="4"/>
  <c r="Y1339" i="4"/>
  <c r="X1339" i="4"/>
  <c r="Z1339" i="4"/>
  <c r="U1338" i="4"/>
  <c r="S1338" i="4"/>
  <c r="R1338" i="4"/>
  <c r="L1337" i="4"/>
  <c r="N1337" i="4"/>
  <c r="AA1335" i="4"/>
  <c r="Y1335" i="4"/>
  <c r="X1335" i="4"/>
  <c r="Z1335" i="4"/>
  <c r="U1334" i="4"/>
  <c r="S1334" i="4"/>
  <c r="R1334" i="4"/>
  <c r="L1333" i="4"/>
  <c r="N1333" i="4"/>
  <c r="AA1331" i="4"/>
  <c r="Y1331" i="4"/>
  <c r="X1331" i="4"/>
  <c r="Z1331" i="4"/>
  <c r="U1330" i="4"/>
  <c r="S1330" i="4"/>
  <c r="R1330" i="4"/>
  <c r="L1329" i="4"/>
  <c r="N1329" i="4"/>
  <c r="AA1327" i="4"/>
  <c r="Y1327" i="4"/>
  <c r="X1327" i="4"/>
  <c r="Z1327" i="4"/>
  <c r="U1326" i="4"/>
  <c r="S1326" i="4"/>
  <c r="R1326" i="4"/>
  <c r="L1325" i="4"/>
  <c r="N1325" i="4"/>
  <c r="AA1323" i="4"/>
  <c r="Y1323" i="4"/>
  <c r="X1323" i="4"/>
  <c r="Z1323" i="4"/>
  <c r="U1322" i="4"/>
  <c r="S1322" i="4"/>
  <c r="R1322" i="4"/>
  <c r="L1321" i="4"/>
  <c r="N1321" i="4"/>
  <c r="AA1319" i="4"/>
  <c r="Y1319" i="4"/>
  <c r="X1319" i="4"/>
  <c r="Z1319" i="4"/>
  <c r="U1318" i="4"/>
  <c r="S1318" i="4"/>
  <c r="R1318" i="4"/>
  <c r="L1317" i="4"/>
  <c r="N1317" i="4"/>
  <c r="AA1315" i="4"/>
  <c r="Y1315" i="4"/>
  <c r="X1315" i="4"/>
  <c r="Z1315" i="4"/>
  <c r="U1314" i="4"/>
  <c r="S1314" i="4"/>
  <c r="R1314" i="4"/>
  <c r="L1313" i="4"/>
  <c r="N1313" i="4"/>
  <c r="AA1311" i="4"/>
  <c r="Y1311" i="4"/>
  <c r="X1311" i="4"/>
  <c r="Z1311" i="4"/>
  <c r="U1310" i="4"/>
  <c r="S1310" i="4"/>
  <c r="R1310" i="4"/>
  <c r="L1309" i="4"/>
  <c r="N1309" i="4"/>
  <c r="AA1307" i="4"/>
  <c r="Y1307" i="4"/>
  <c r="X1307" i="4"/>
  <c r="Z1307" i="4"/>
  <c r="U1306" i="4"/>
  <c r="S1306" i="4"/>
  <c r="R1306" i="4"/>
  <c r="L1305" i="4"/>
  <c r="N1305" i="4"/>
  <c r="AA1303" i="4"/>
  <c r="Y1303" i="4"/>
  <c r="X1303" i="4"/>
  <c r="Z1303" i="4"/>
  <c r="U1302" i="4"/>
  <c r="S1302" i="4"/>
  <c r="R1302" i="4"/>
  <c r="L1301" i="4"/>
  <c r="N1301" i="4"/>
  <c r="AA1299" i="4"/>
  <c r="Y1299" i="4"/>
  <c r="X1299" i="4"/>
  <c r="Z1299" i="4"/>
  <c r="U1298" i="4"/>
  <c r="S1298" i="4"/>
  <c r="R1298" i="4"/>
  <c r="L1297" i="4"/>
  <c r="N1297" i="4"/>
  <c r="AA1295" i="4"/>
  <c r="Y1295" i="4"/>
  <c r="X1295" i="4"/>
  <c r="Z1295" i="4"/>
  <c r="U1294" i="4"/>
  <c r="S1294" i="4"/>
  <c r="R1294" i="4"/>
  <c r="L1293" i="4"/>
  <c r="N1293" i="4"/>
  <c r="AA1291" i="4"/>
  <c r="Y1291" i="4"/>
  <c r="X1291" i="4"/>
  <c r="Z1291" i="4"/>
  <c r="U1290" i="4"/>
  <c r="S1290" i="4"/>
  <c r="R1290" i="4"/>
  <c r="L1289" i="4"/>
  <c r="N1289" i="4"/>
  <c r="AA1287" i="4"/>
  <c r="Y1287" i="4"/>
  <c r="X1287" i="4"/>
  <c r="Z1287" i="4"/>
  <c r="U1286" i="4"/>
  <c r="S1286" i="4"/>
  <c r="R1286" i="4"/>
  <c r="L1285" i="4"/>
  <c r="N1285" i="4"/>
  <c r="AA1283" i="4"/>
  <c r="Y1283" i="4"/>
  <c r="X1283" i="4"/>
  <c r="Z1283" i="4"/>
  <c r="U1282" i="4"/>
  <c r="S1282" i="4"/>
  <c r="R1282" i="4"/>
  <c r="L1281" i="4"/>
  <c r="N1281" i="4"/>
  <c r="AA1279" i="4"/>
  <c r="Y1279" i="4"/>
  <c r="X1279" i="4"/>
  <c r="Z1279" i="4"/>
  <c r="S1278" i="4"/>
  <c r="T1278" i="4"/>
  <c r="U1278" i="4"/>
  <c r="L1277" i="4"/>
  <c r="N1277" i="4"/>
  <c r="AA1275" i="4"/>
  <c r="Y1275" i="4"/>
  <c r="X1275" i="4"/>
  <c r="Z1275" i="4"/>
  <c r="S1274" i="4"/>
  <c r="T1274" i="4"/>
  <c r="U1274" i="4"/>
  <c r="R1274" i="4"/>
  <c r="L1273" i="4"/>
  <c r="N1273" i="4"/>
  <c r="AA1271" i="4"/>
  <c r="Y1271" i="4"/>
  <c r="X1271" i="4"/>
  <c r="Z1271" i="4"/>
  <c r="S1270" i="4"/>
  <c r="T1270" i="4"/>
  <c r="U1270" i="4"/>
  <c r="R1270" i="4"/>
  <c r="L1269" i="4"/>
  <c r="N1269" i="4"/>
  <c r="AA1267" i="4"/>
  <c r="Y1267" i="4"/>
  <c r="X1267" i="4"/>
  <c r="Z1267" i="4"/>
  <c r="S1266" i="4"/>
  <c r="T1266" i="4"/>
  <c r="U1266" i="4"/>
  <c r="L1265" i="4"/>
  <c r="N1265" i="4"/>
  <c r="AA1263" i="4"/>
  <c r="Y1263" i="4"/>
  <c r="X1263" i="4"/>
  <c r="Z1263" i="4"/>
  <c r="S1262" i="4"/>
  <c r="T1262" i="4"/>
  <c r="U1262" i="4"/>
  <c r="L1261" i="4"/>
  <c r="N1261" i="4"/>
  <c r="AA1259" i="4"/>
  <c r="Y1259" i="4"/>
  <c r="X1259" i="4"/>
  <c r="Z1259" i="4"/>
  <c r="S1258" i="4"/>
  <c r="T1258" i="4"/>
  <c r="U1258" i="4"/>
  <c r="R1258" i="4"/>
  <c r="L1257" i="4"/>
  <c r="N1257" i="4"/>
  <c r="AA1255" i="4"/>
  <c r="Y1255" i="4"/>
  <c r="X1255" i="4"/>
  <c r="Z1255" i="4"/>
  <c r="S1254" i="4"/>
  <c r="T1254" i="4"/>
  <c r="U1254" i="4"/>
  <c r="R1254" i="4"/>
  <c r="L1253" i="4"/>
  <c r="N1253" i="4"/>
  <c r="AA1251" i="4"/>
  <c r="Y1251" i="4"/>
  <c r="X1251" i="4"/>
  <c r="Z1251" i="4"/>
  <c r="S1250" i="4"/>
  <c r="T1250" i="4"/>
  <c r="U1250" i="4"/>
  <c r="L1249" i="4"/>
  <c r="N1249" i="4"/>
  <c r="AA1247" i="4"/>
  <c r="Y1247" i="4"/>
  <c r="X1247" i="4"/>
  <c r="Z1247" i="4"/>
  <c r="S1246" i="4"/>
  <c r="T1246" i="4"/>
  <c r="U1246" i="4"/>
  <c r="L1245" i="4"/>
  <c r="N1245" i="4"/>
  <c r="AA1243" i="4"/>
  <c r="Y1243" i="4"/>
  <c r="X1243" i="4"/>
  <c r="Z1243" i="4"/>
  <c r="S1242" i="4"/>
  <c r="T1242" i="4"/>
  <c r="U1242" i="4"/>
  <c r="R1242" i="4"/>
  <c r="L1241" i="4"/>
  <c r="N1241" i="4"/>
  <c r="AA1239" i="4"/>
  <c r="Y1239" i="4"/>
  <c r="X1239" i="4"/>
  <c r="Z1239" i="4"/>
  <c r="S1238" i="4"/>
  <c r="T1238" i="4"/>
  <c r="U1238" i="4"/>
  <c r="R1238" i="4"/>
  <c r="L1237" i="4"/>
  <c r="N1237" i="4"/>
  <c r="AA1235" i="4"/>
  <c r="Y1235" i="4"/>
  <c r="X1235" i="4"/>
  <c r="Z1235" i="4"/>
  <c r="S1234" i="4"/>
  <c r="T1234" i="4"/>
  <c r="U1234" i="4"/>
  <c r="L1233" i="4"/>
  <c r="N1233" i="4"/>
  <c r="AA1231" i="4"/>
  <c r="Y1231" i="4"/>
  <c r="X1231" i="4"/>
  <c r="Z1231" i="4"/>
  <c r="S1230" i="4"/>
  <c r="T1230" i="4"/>
  <c r="U1230" i="4"/>
  <c r="L1229" i="4"/>
  <c r="N1229" i="4"/>
  <c r="AA1227" i="4"/>
  <c r="Y1227" i="4"/>
  <c r="X1227" i="4"/>
  <c r="Z1227" i="4"/>
  <c r="S1226" i="4"/>
  <c r="T1226" i="4"/>
  <c r="U1226" i="4"/>
  <c r="R1226" i="4"/>
  <c r="L1225" i="4"/>
  <c r="N1225" i="4"/>
  <c r="AA1223" i="4"/>
  <c r="Y1223" i="4"/>
  <c r="X1223" i="4"/>
  <c r="Z1223" i="4"/>
  <c r="S1222" i="4"/>
  <c r="R1222" i="4"/>
  <c r="T1222" i="4"/>
  <c r="U1222" i="4"/>
  <c r="L1221" i="4"/>
  <c r="N1221" i="4"/>
  <c r="AA1219" i="4"/>
  <c r="Y1219" i="4"/>
  <c r="X1219" i="4"/>
  <c r="Z1219" i="4"/>
  <c r="S1218" i="4"/>
  <c r="R1218" i="4"/>
  <c r="U1218" i="4"/>
  <c r="L1217" i="4"/>
  <c r="N1217" i="4"/>
  <c r="AA1215" i="4"/>
  <c r="Y1215" i="4"/>
  <c r="X1215" i="4"/>
  <c r="Z1215" i="4"/>
  <c r="S1214" i="4"/>
  <c r="R1214" i="4"/>
  <c r="T1214" i="4"/>
  <c r="U1214" i="4"/>
  <c r="L1213" i="4"/>
  <c r="N1213" i="4"/>
  <c r="AA1211" i="4"/>
  <c r="Y1211" i="4"/>
  <c r="X1211" i="4"/>
  <c r="Z1211" i="4"/>
  <c r="S1210" i="4"/>
  <c r="R1210" i="4"/>
  <c r="U1210" i="4"/>
  <c r="T1210" i="4"/>
  <c r="L1209" i="4"/>
  <c r="N1209" i="4"/>
  <c r="AA1207" i="4"/>
  <c r="Y1207" i="4"/>
  <c r="X1207" i="4"/>
  <c r="Z1207" i="4"/>
  <c r="S1206" i="4"/>
  <c r="R1206" i="4"/>
  <c r="T1206" i="4"/>
  <c r="U1206" i="4"/>
  <c r="L1205" i="4"/>
  <c r="N1205" i="4"/>
  <c r="AA1203" i="4"/>
  <c r="Y1203" i="4"/>
  <c r="X1203" i="4"/>
  <c r="Z1203" i="4"/>
  <c r="S1202" i="4"/>
  <c r="R1202" i="4"/>
  <c r="U1202" i="4"/>
  <c r="L1201" i="4"/>
  <c r="N1201" i="4"/>
  <c r="AA1199" i="4"/>
  <c r="Y1199" i="4"/>
  <c r="X1199" i="4"/>
  <c r="Z1199" i="4"/>
  <c r="S1198" i="4"/>
  <c r="R1198" i="4"/>
  <c r="T1198" i="4"/>
  <c r="U1198" i="4"/>
  <c r="L1197" i="4"/>
  <c r="N1197" i="4"/>
  <c r="AA1195" i="4"/>
  <c r="Y1195" i="4"/>
  <c r="X1195" i="4"/>
  <c r="Z1195" i="4"/>
  <c r="S1194" i="4"/>
  <c r="R1194" i="4"/>
  <c r="U1194" i="4"/>
  <c r="T1194" i="4"/>
  <c r="L1193" i="4"/>
  <c r="N1193" i="4"/>
  <c r="AA1191" i="4"/>
  <c r="Y1191" i="4"/>
  <c r="X1191" i="4"/>
  <c r="Z1191" i="4"/>
  <c r="S1190" i="4"/>
  <c r="R1190" i="4"/>
  <c r="T1190" i="4"/>
  <c r="U1190" i="4"/>
  <c r="L1189" i="4"/>
  <c r="N1189" i="4"/>
  <c r="AA1187" i="4"/>
  <c r="Y1187" i="4"/>
  <c r="X1187" i="4"/>
  <c r="Z1187" i="4"/>
  <c r="S1186" i="4"/>
  <c r="R1186" i="4"/>
  <c r="U1186" i="4"/>
  <c r="T1186" i="4"/>
  <c r="L1185" i="4"/>
  <c r="N1185" i="4"/>
  <c r="AA1183" i="4"/>
  <c r="Y1183" i="4"/>
  <c r="X1183" i="4"/>
  <c r="Z1183" i="4"/>
  <c r="S1182" i="4"/>
  <c r="R1182" i="4"/>
  <c r="T1182" i="4"/>
  <c r="L1181" i="4"/>
  <c r="N1181" i="4"/>
  <c r="AA1179" i="4"/>
  <c r="Y1179" i="4"/>
  <c r="X1179" i="4"/>
  <c r="Z1179" i="4"/>
  <c r="S1178" i="4"/>
  <c r="R1178" i="4"/>
  <c r="U1178" i="4"/>
  <c r="T1178" i="4"/>
  <c r="L1177" i="4"/>
  <c r="N1177" i="4"/>
  <c r="AA1175" i="4"/>
  <c r="Y1175" i="4"/>
  <c r="X1175" i="4"/>
  <c r="Z1175" i="4"/>
  <c r="S1174" i="4"/>
  <c r="R1174" i="4"/>
  <c r="T1174" i="4"/>
  <c r="U1174" i="4"/>
  <c r="L1173" i="4"/>
  <c r="N1173" i="4"/>
  <c r="AA1171" i="4"/>
  <c r="Y1171" i="4"/>
  <c r="X1171" i="4"/>
  <c r="Z1171" i="4"/>
  <c r="S1170" i="4"/>
  <c r="R1170" i="4"/>
  <c r="U1170" i="4"/>
  <c r="T1170" i="4"/>
  <c r="L1169" i="4"/>
  <c r="N1169" i="4"/>
  <c r="AA1167" i="4"/>
  <c r="Y1167" i="4"/>
  <c r="X1167" i="4"/>
  <c r="Z1167" i="4"/>
  <c r="S1166" i="4"/>
  <c r="R1166" i="4"/>
  <c r="T1166" i="4"/>
  <c r="L1165" i="4"/>
  <c r="N1165" i="4"/>
  <c r="AA1163" i="4"/>
  <c r="Y1163" i="4"/>
  <c r="X1163" i="4"/>
  <c r="Z1163" i="4"/>
  <c r="S1162" i="4"/>
  <c r="R1162" i="4"/>
  <c r="U1162" i="4"/>
  <c r="T1162" i="4"/>
  <c r="L1161" i="4"/>
  <c r="N1161" i="4"/>
  <c r="AA1159" i="4"/>
  <c r="Y1159" i="4"/>
  <c r="X1159" i="4"/>
  <c r="Z1159" i="4"/>
  <c r="S1158" i="4"/>
  <c r="R1158" i="4"/>
  <c r="T1158" i="4"/>
  <c r="U1158" i="4"/>
  <c r="L1157" i="4"/>
  <c r="N1157" i="4"/>
  <c r="AA1155" i="4"/>
  <c r="Y1155" i="4"/>
  <c r="X1155" i="4"/>
  <c r="Z1155" i="4"/>
  <c r="S1154" i="4"/>
  <c r="R1154" i="4"/>
  <c r="U1154" i="4"/>
  <c r="L1153" i="4"/>
  <c r="N1153" i="4"/>
  <c r="AA1151" i="4"/>
  <c r="Y1151" i="4"/>
  <c r="X1151" i="4"/>
  <c r="Z1151" i="4"/>
  <c r="S1150" i="4"/>
  <c r="R1150" i="4"/>
  <c r="T1150" i="4"/>
  <c r="U1150" i="4"/>
  <c r="L1149" i="4"/>
  <c r="N1149" i="4"/>
  <c r="AA1147" i="4"/>
  <c r="Y1147" i="4"/>
  <c r="X1147" i="4"/>
  <c r="Z1147" i="4"/>
  <c r="S1146" i="4"/>
  <c r="R1146" i="4"/>
  <c r="U1146" i="4"/>
  <c r="T1146" i="4"/>
  <c r="L1145" i="4"/>
  <c r="N1145" i="4"/>
  <c r="AA1143" i="4"/>
  <c r="Y1143" i="4"/>
  <c r="X1143" i="4"/>
  <c r="Z1143" i="4"/>
  <c r="S1142" i="4"/>
  <c r="R1142" i="4"/>
  <c r="T1142" i="4"/>
  <c r="U1142" i="4"/>
  <c r="L1141" i="4"/>
  <c r="N1141" i="4"/>
  <c r="AA1139" i="4"/>
  <c r="Y1139" i="4"/>
  <c r="X1139" i="4"/>
  <c r="Z1139" i="4"/>
  <c r="S1138" i="4"/>
  <c r="R1138" i="4"/>
  <c r="U1138" i="4"/>
  <c r="L1137" i="4"/>
  <c r="N1137" i="4"/>
  <c r="AA1135" i="4"/>
  <c r="Y1135" i="4"/>
  <c r="X1135" i="4"/>
  <c r="Z1135" i="4"/>
  <c r="S1134" i="4"/>
  <c r="R1134" i="4"/>
  <c r="T1134" i="4"/>
  <c r="U1134" i="4"/>
  <c r="L1133" i="4"/>
  <c r="N1133" i="4"/>
  <c r="AA1131" i="4"/>
  <c r="Y1131" i="4"/>
  <c r="X1131" i="4"/>
  <c r="Z1131" i="4"/>
  <c r="S1130" i="4"/>
  <c r="R1130" i="4"/>
  <c r="U1130" i="4"/>
  <c r="T1130" i="4"/>
  <c r="L1129" i="4"/>
  <c r="N1129" i="4"/>
  <c r="AA1127" i="4"/>
  <c r="Y1127" i="4"/>
  <c r="X1127" i="4"/>
  <c r="Z1127" i="4"/>
  <c r="S1126" i="4"/>
  <c r="R1126" i="4"/>
  <c r="T1126" i="4"/>
  <c r="U1126" i="4"/>
  <c r="L1125" i="4"/>
  <c r="N1125" i="4"/>
  <c r="AA1123" i="4"/>
  <c r="Y1123" i="4"/>
  <c r="X1123" i="4"/>
  <c r="Z1123" i="4"/>
  <c r="S1122" i="4"/>
  <c r="R1122" i="4"/>
  <c r="U1122" i="4"/>
  <c r="T1122" i="4"/>
  <c r="L1121" i="4"/>
  <c r="N1121" i="4"/>
  <c r="AA1119" i="4"/>
  <c r="Y1119" i="4"/>
  <c r="X1119" i="4"/>
  <c r="Z1119" i="4"/>
  <c r="S1118" i="4"/>
  <c r="R1118" i="4"/>
  <c r="T1118" i="4"/>
  <c r="L1117" i="4"/>
  <c r="N1117" i="4"/>
  <c r="AA1115" i="4"/>
  <c r="Y1115" i="4"/>
  <c r="X1115" i="4"/>
  <c r="Z1115" i="4"/>
  <c r="S1114" i="4"/>
  <c r="R1114" i="4"/>
  <c r="U1114" i="4"/>
  <c r="T1114" i="4"/>
  <c r="L1113" i="4"/>
  <c r="N1113" i="4"/>
  <c r="AA1111" i="4"/>
  <c r="Y1111" i="4"/>
  <c r="X1111" i="4"/>
  <c r="Z1111" i="4"/>
  <c r="S1110" i="4"/>
  <c r="R1110" i="4"/>
  <c r="T1110" i="4"/>
  <c r="U1110" i="4"/>
  <c r="L1109" i="4"/>
  <c r="N1109" i="4"/>
  <c r="AA1107" i="4"/>
  <c r="Y1107" i="4"/>
  <c r="X1107" i="4"/>
  <c r="Z1107" i="4"/>
  <c r="R1106" i="4"/>
  <c r="S1106" i="4"/>
  <c r="T1106" i="4"/>
  <c r="U1106" i="4"/>
  <c r="L1105" i="4"/>
  <c r="N1105" i="4"/>
  <c r="AA1103" i="4"/>
  <c r="Y1103" i="4"/>
  <c r="X1103" i="4"/>
  <c r="Z1103" i="4"/>
  <c r="R1102" i="4"/>
  <c r="S1102" i="4"/>
  <c r="T1102" i="4"/>
  <c r="L1101" i="4"/>
  <c r="N1101" i="4"/>
  <c r="AA1099" i="4"/>
  <c r="Y1099" i="4"/>
  <c r="X1099" i="4"/>
  <c r="Z1099" i="4"/>
  <c r="R1098" i="4"/>
  <c r="S1098" i="4"/>
  <c r="T1098" i="4"/>
  <c r="U1098" i="4"/>
  <c r="L1097" i="4"/>
  <c r="N1097" i="4"/>
  <c r="AA1095" i="4"/>
  <c r="Y1095" i="4"/>
  <c r="X1095" i="4"/>
  <c r="Z1095" i="4"/>
  <c r="R1094" i="4"/>
  <c r="S1094" i="4"/>
  <c r="T1094" i="4"/>
  <c r="U1094" i="4"/>
  <c r="L1093" i="4"/>
  <c r="N1093" i="4"/>
  <c r="AA1091" i="4"/>
  <c r="Y1091" i="4"/>
  <c r="X1091" i="4"/>
  <c r="Z1091" i="4"/>
  <c r="R1090" i="4"/>
  <c r="S1090" i="4"/>
  <c r="T1090" i="4"/>
  <c r="U1090" i="4"/>
  <c r="L1089" i="4"/>
  <c r="N1089" i="4"/>
  <c r="AA1087" i="4"/>
  <c r="Y1087" i="4"/>
  <c r="X1087" i="4"/>
  <c r="Z1087" i="4"/>
  <c r="R1086" i="4"/>
  <c r="S1086" i="4"/>
  <c r="T1086" i="4"/>
  <c r="U1086" i="4"/>
  <c r="L1085" i="4"/>
  <c r="N1085" i="4"/>
  <c r="AA1083" i="4"/>
  <c r="Y1083" i="4"/>
  <c r="X1083" i="4"/>
  <c r="Z1083" i="4"/>
  <c r="R1082" i="4"/>
  <c r="S1082" i="4"/>
  <c r="T1082" i="4"/>
  <c r="U1082" i="4"/>
  <c r="L1081" i="4"/>
  <c r="N1081" i="4"/>
  <c r="AA1079" i="4"/>
  <c r="Y1079" i="4"/>
  <c r="X1079" i="4"/>
  <c r="Z1079" i="4"/>
  <c r="R1078" i="4"/>
  <c r="S1078" i="4"/>
  <c r="T1078" i="4"/>
  <c r="L1077" i="4"/>
  <c r="N1077" i="4"/>
  <c r="AA1075" i="4"/>
  <c r="Y1075" i="4"/>
  <c r="X1075" i="4"/>
  <c r="Z1075" i="4"/>
  <c r="R1074" i="4"/>
  <c r="S1074" i="4"/>
  <c r="T1074" i="4"/>
  <c r="U1074" i="4"/>
  <c r="L1073" i="4"/>
  <c r="N1073" i="4"/>
  <c r="AA1071" i="4"/>
  <c r="Y1071" i="4"/>
  <c r="X1071" i="4"/>
  <c r="Z1071" i="4"/>
  <c r="R1070" i="4"/>
  <c r="S1070" i="4"/>
  <c r="T1070" i="4"/>
  <c r="L1069" i="4"/>
  <c r="N1069" i="4"/>
  <c r="AA1067" i="4"/>
  <c r="Y1067" i="4"/>
  <c r="X1067" i="4"/>
  <c r="Z1067" i="4"/>
  <c r="R1066" i="4"/>
  <c r="S1066" i="4"/>
  <c r="T1066" i="4"/>
  <c r="U1066" i="4"/>
  <c r="L1065" i="4"/>
  <c r="N1065" i="4"/>
  <c r="AA1063" i="4"/>
  <c r="Y1063" i="4"/>
  <c r="X1063" i="4"/>
  <c r="Z1063" i="4"/>
  <c r="R1062" i="4"/>
  <c r="S1062" i="4"/>
  <c r="T1062" i="4"/>
  <c r="U1062" i="4"/>
  <c r="L1061" i="4"/>
  <c r="N1061" i="4"/>
  <c r="AA1059" i="4"/>
  <c r="Y1059" i="4"/>
  <c r="X1059" i="4"/>
  <c r="Z1059" i="4"/>
  <c r="R1058" i="4"/>
  <c r="S1058" i="4"/>
  <c r="T1058" i="4"/>
  <c r="U1058" i="4"/>
  <c r="L1057" i="4"/>
  <c r="N1057" i="4"/>
  <c r="X1055" i="4"/>
  <c r="AA1055" i="4"/>
  <c r="Y1055" i="4"/>
  <c r="Z1055" i="4"/>
  <c r="R1054" i="4"/>
  <c r="S1054" i="4"/>
  <c r="T1054" i="4"/>
  <c r="U1054" i="4"/>
  <c r="L1053" i="4"/>
  <c r="N1053" i="4"/>
  <c r="X1051" i="4"/>
  <c r="AA1051" i="4"/>
  <c r="Y1051" i="4"/>
  <c r="Z1051" i="4"/>
  <c r="R1050" i="4"/>
  <c r="S1050" i="4"/>
  <c r="T1050" i="4"/>
  <c r="U1050" i="4"/>
  <c r="L1049" i="4"/>
  <c r="N1049" i="4"/>
  <c r="X1047" i="4"/>
  <c r="AA1047" i="4"/>
  <c r="Y1047" i="4"/>
  <c r="Z1047" i="4"/>
  <c r="R1046" i="4"/>
  <c r="S1046" i="4"/>
  <c r="T1046" i="4"/>
  <c r="L1045" i="4"/>
  <c r="N1045" i="4"/>
  <c r="X1043" i="4"/>
  <c r="AA1043" i="4"/>
  <c r="Y1043" i="4"/>
  <c r="Z1043" i="4"/>
  <c r="R1042" i="4"/>
  <c r="S1042" i="4"/>
  <c r="T1042" i="4"/>
  <c r="U1042" i="4"/>
  <c r="L1041" i="4"/>
  <c r="N1041" i="4"/>
  <c r="X1039" i="4"/>
  <c r="AA1039" i="4"/>
  <c r="Y1039" i="4"/>
  <c r="Z1039" i="4"/>
  <c r="R1038" i="4"/>
  <c r="S1038" i="4"/>
  <c r="T1038" i="4"/>
  <c r="L1037" i="4"/>
  <c r="N1037" i="4"/>
  <c r="X1035" i="4"/>
  <c r="AA1035" i="4"/>
  <c r="Y1035" i="4"/>
  <c r="Z1035" i="4"/>
  <c r="R1034" i="4"/>
  <c r="S1034" i="4"/>
  <c r="T1034" i="4"/>
  <c r="U1034" i="4"/>
  <c r="L1033" i="4"/>
  <c r="N1033" i="4"/>
  <c r="X1031" i="4"/>
  <c r="AA1031" i="4"/>
  <c r="Y1031" i="4"/>
  <c r="Z1031" i="4"/>
  <c r="R1030" i="4"/>
  <c r="S1030" i="4"/>
  <c r="T1030" i="4"/>
  <c r="U1030" i="4"/>
  <c r="L1029" i="4"/>
  <c r="N1029" i="4"/>
  <c r="X1027" i="4"/>
  <c r="AA1027" i="4"/>
  <c r="Y1027" i="4"/>
  <c r="Z1027" i="4"/>
  <c r="R1026" i="4"/>
  <c r="S1026" i="4"/>
  <c r="T1026" i="4"/>
  <c r="U1026" i="4"/>
  <c r="L1025" i="4"/>
  <c r="N1025" i="4"/>
  <c r="X1023" i="4"/>
  <c r="AA1023" i="4"/>
  <c r="Y1023" i="4"/>
  <c r="Z1023" i="4"/>
  <c r="R1022" i="4"/>
  <c r="S1022" i="4"/>
  <c r="T1022" i="4"/>
  <c r="U1022" i="4"/>
  <c r="L1021" i="4"/>
  <c r="N1021" i="4"/>
  <c r="X1019" i="4"/>
  <c r="AA1019" i="4"/>
  <c r="Y1019" i="4"/>
  <c r="Z1019" i="4"/>
  <c r="R1018" i="4"/>
  <c r="S1018" i="4"/>
  <c r="T1018" i="4"/>
  <c r="U1018" i="4"/>
  <c r="L1017" i="4"/>
  <c r="N1017" i="4"/>
  <c r="X1015" i="4"/>
  <c r="AA1015" i="4"/>
  <c r="Y1015" i="4"/>
  <c r="Z1015" i="4"/>
  <c r="R1014" i="4"/>
  <c r="S1014" i="4"/>
  <c r="T1014" i="4"/>
  <c r="L1013" i="4"/>
  <c r="N1013" i="4"/>
  <c r="X1011" i="4"/>
  <c r="AA1011" i="4"/>
  <c r="Y1011" i="4"/>
  <c r="Z1011" i="4"/>
  <c r="R1010" i="4"/>
  <c r="S1010" i="4"/>
  <c r="T1010" i="4"/>
  <c r="U1010" i="4"/>
  <c r="L1009" i="4"/>
  <c r="N1009" i="4"/>
  <c r="X1007" i="4"/>
  <c r="Y1007" i="4"/>
  <c r="Z1007" i="4"/>
  <c r="AA1007" i="4"/>
  <c r="R1006" i="4"/>
  <c r="S1006" i="4"/>
  <c r="T1006" i="4"/>
  <c r="L1005" i="4"/>
  <c r="N1005" i="4"/>
  <c r="X1003" i="4"/>
  <c r="Y1003" i="4"/>
  <c r="Z1003" i="4"/>
  <c r="AA1003" i="4"/>
  <c r="R1002" i="4"/>
  <c r="S1002" i="4"/>
  <c r="T1002" i="4"/>
  <c r="U1002" i="4"/>
  <c r="L1001" i="4"/>
  <c r="N1001" i="4"/>
  <c r="X999" i="4"/>
  <c r="Y999" i="4"/>
  <c r="Z999" i="4"/>
  <c r="AA999" i="4"/>
  <c r="R998" i="4"/>
  <c r="S998" i="4"/>
  <c r="T998" i="4"/>
  <c r="U998" i="4"/>
  <c r="L997" i="4"/>
  <c r="N997" i="4"/>
  <c r="X995" i="4"/>
  <c r="Y995" i="4"/>
  <c r="Z995" i="4"/>
  <c r="AA995" i="4"/>
  <c r="R994" i="4"/>
  <c r="S994" i="4"/>
  <c r="T994" i="4"/>
  <c r="U994" i="4"/>
  <c r="L993" i="4"/>
  <c r="N993" i="4"/>
  <c r="X991" i="4"/>
  <c r="Y991" i="4"/>
  <c r="Z991" i="4"/>
  <c r="AA991" i="4"/>
  <c r="R990" i="4"/>
  <c r="S990" i="4"/>
  <c r="T990" i="4"/>
  <c r="U990" i="4"/>
  <c r="L989" i="4"/>
  <c r="N989" i="4"/>
  <c r="X987" i="4"/>
  <c r="Y987" i="4"/>
  <c r="Z987" i="4"/>
  <c r="AA987" i="4"/>
  <c r="R986" i="4"/>
  <c r="S986" i="4"/>
  <c r="T986" i="4"/>
  <c r="U986" i="4"/>
  <c r="L985" i="4"/>
  <c r="N985" i="4"/>
  <c r="X983" i="4"/>
  <c r="Y983" i="4"/>
  <c r="Z983" i="4"/>
  <c r="AA983" i="4"/>
  <c r="R982" i="4"/>
  <c r="S982" i="4"/>
  <c r="T982" i="4"/>
  <c r="L981" i="4"/>
  <c r="N981" i="4"/>
  <c r="X979" i="4"/>
  <c r="Y979" i="4"/>
  <c r="Z979" i="4"/>
  <c r="AA979" i="4"/>
  <c r="R978" i="4"/>
  <c r="S978" i="4"/>
  <c r="T978" i="4"/>
  <c r="U978" i="4"/>
  <c r="L977" i="4"/>
  <c r="N977" i="4"/>
  <c r="X975" i="4"/>
  <c r="Y975" i="4"/>
  <c r="Z975" i="4"/>
  <c r="AA975" i="4"/>
  <c r="R974" i="4"/>
  <c r="S974" i="4"/>
  <c r="T974" i="4"/>
  <c r="L973" i="4"/>
  <c r="N973" i="4"/>
  <c r="X971" i="4"/>
  <c r="Y971" i="4"/>
  <c r="Z971" i="4"/>
  <c r="AA971" i="4"/>
  <c r="R970" i="4"/>
  <c r="S970" i="4"/>
  <c r="T970" i="4"/>
  <c r="U970" i="4"/>
  <c r="L969" i="4"/>
  <c r="N969" i="4"/>
  <c r="X967" i="4"/>
  <c r="Y967" i="4"/>
  <c r="Z967" i="4"/>
  <c r="AA967" i="4"/>
  <c r="R966" i="4"/>
  <c r="S966" i="4"/>
  <c r="T966" i="4"/>
  <c r="U966" i="4"/>
  <c r="L965" i="4"/>
  <c r="N965" i="4"/>
  <c r="X963" i="4"/>
  <c r="Y963" i="4"/>
  <c r="Z963" i="4"/>
  <c r="AA963" i="4"/>
  <c r="R962" i="4"/>
  <c r="S962" i="4"/>
  <c r="T962" i="4"/>
  <c r="U962" i="4"/>
  <c r="L961" i="4"/>
  <c r="N961" i="4"/>
  <c r="X959" i="4"/>
  <c r="Y959" i="4"/>
  <c r="Z959" i="4"/>
  <c r="AA959" i="4"/>
  <c r="R958" i="4"/>
  <c r="S958" i="4"/>
  <c r="T958" i="4"/>
  <c r="U958" i="4"/>
  <c r="L957" i="4"/>
  <c r="N957" i="4"/>
  <c r="X955" i="4"/>
  <c r="Y955" i="4"/>
  <c r="Z955" i="4"/>
  <c r="AA955" i="4"/>
  <c r="R954" i="4"/>
  <c r="S954" i="4"/>
  <c r="T954" i="4"/>
  <c r="U954" i="4"/>
  <c r="L953" i="4"/>
  <c r="N953" i="4"/>
  <c r="X951" i="4"/>
  <c r="Y951" i="4"/>
  <c r="Z951" i="4"/>
  <c r="AA951" i="4"/>
  <c r="R950" i="4"/>
  <c r="S950" i="4"/>
  <c r="T950" i="4"/>
  <c r="L949" i="4"/>
  <c r="N949" i="4"/>
  <c r="X947" i="4"/>
  <c r="Y947" i="4"/>
  <c r="Z947" i="4"/>
  <c r="AA947" i="4"/>
  <c r="R946" i="4"/>
  <c r="S946" i="4"/>
  <c r="T946" i="4"/>
  <c r="U946" i="4"/>
  <c r="L945" i="4"/>
  <c r="N945" i="4"/>
  <c r="X943" i="4"/>
  <c r="Y943" i="4"/>
  <c r="Z943" i="4"/>
  <c r="AA943" i="4"/>
  <c r="R942" i="4"/>
  <c r="S942" i="4"/>
  <c r="T942" i="4"/>
  <c r="L941" i="4"/>
  <c r="N941" i="4"/>
  <c r="X939" i="4"/>
  <c r="Y939" i="4"/>
  <c r="Z939" i="4"/>
  <c r="AA939" i="4"/>
  <c r="R938" i="4"/>
  <c r="S938" i="4"/>
  <c r="T938" i="4"/>
  <c r="U938" i="4"/>
  <c r="L937" i="4"/>
  <c r="N937" i="4"/>
  <c r="X935" i="4"/>
  <c r="Y935" i="4"/>
  <c r="Z935" i="4"/>
  <c r="AA935" i="4"/>
  <c r="R934" i="4"/>
  <c r="S934" i="4"/>
  <c r="T934" i="4"/>
  <c r="U934" i="4"/>
  <c r="L933" i="4"/>
  <c r="N933" i="4"/>
  <c r="X931" i="4"/>
  <c r="Y931" i="4"/>
  <c r="Z931" i="4"/>
  <c r="AA931" i="4"/>
  <c r="R930" i="4"/>
  <c r="S930" i="4"/>
  <c r="T930" i="4"/>
  <c r="U930" i="4"/>
  <c r="L929" i="4"/>
  <c r="N929" i="4"/>
  <c r="X927" i="4"/>
  <c r="Y927" i="4"/>
  <c r="Z927" i="4"/>
  <c r="AA927" i="4"/>
  <c r="R926" i="4"/>
  <c r="S926" i="4"/>
  <c r="T926" i="4"/>
  <c r="U926" i="4"/>
  <c r="L925" i="4"/>
  <c r="N925" i="4"/>
  <c r="X923" i="4"/>
  <c r="Y923" i="4"/>
  <c r="Z923" i="4"/>
  <c r="AA923" i="4"/>
  <c r="R922" i="4"/>
  <c r="S922" i="4"/>
  <c r="T922" i="4"/>
  <c r="U922" i="4"/>
  <c r="L921" i="4"/>
  <c r="N921" i="4"/>
  <c r="X919" i="4"/>
  <c r="Y919" i="4"/>
  <c r="Z919" i="4"/>
  <c r="AA919" i="4"/>
  <c r="R918" i="4"/>
  <c r="S918" i="4"/>
  <c r="T918" i="4"/>
  <c r="L917" i="4"/>
  <c r="N917" i="4"/>
  <c r="X915" i="4"/>
  <c r="Y915" i="4"/>
  <c r="Z915" i="4"/>
  <c r="AA915" i="4"/>
  <c r="R914" i="4"/>
  <c r="S914" i="4"/>
  <c r="T914" i="4"/>
  <c r="U914" i="4"/>
  <c r="L913" i="4"/>
  <c r="N913" i="4"/>
  <c r="Z911" i="4"/>
  <c r="Y911" i="4"/>
  <c r="AA911" i="4"/>
  <c r="X911" i="4"/>
  <c r="R910" i="4"/>
  <c r="S910" i="4"/>
  <c r="T910" i="4"/>
  <c r="L909" i="4"/>
  <c r="N909" i="4"/>
  <c r="Z907" i="4"/>
  <c r="Y907" i="4"/>
  <c r="AA907" i="4"/>
  <c r="X907" i="4"/>
  <c r="R906" i="4"/>
  <c r="S906" i="4"/>
  <c r="T906" i="4"/>
  <c r="U906" i="4"/>
  <c r="L905" i="4"/>
  <c r="N905" i="4"/>
  <c r="Z903" i="4"/>
  <c r="Y903" i="4"/>
  <c r="AA903" i="4"/>
  <c r="X903" i="4"/>
  <c r="R902" i="4"/>
  <c r="S902" i="4"/>
  <c r="T902" i="4"/>
  <c r="U902" i="4"/>
  <c r="L901" i="4"/>
  <c r="N901" i="4"/>
  <c r="Z899" i="4"/>
  <c r="Y899" i="4"/>
  <c r="AA899" i="4"/>
  <c r="X899" i="4"/>
  <c r="R898" i="4"/>
  <c r="S898" i="4"/>
  <c r="T898" i="4"/>
  <c r="U898" i="4"/>
  <c r="L897" i="4"/>
  <c r="N897" i="4"/>
  <c r="Z895" i="4"/>
  <c r="Y895" i="4"/>
  <c r="AA895" i="4"/>
  <c r="X895" i="4"/>
  <c r="R894" i="4"/>
  <c r="S894" i="4"/>
  <c r="T894" i="4"/>
  <c r="U894" i="4"/>
  <c r="L893" i="4"/>
  <c r="N893" i="4"/>
  <c r="Z891" i="4"/>
  <c r="Y891" i="4"/>
  <c r="AA891" i="4"/>
  <c r="X891" i="4"/>
  <c r="R890" i="4"/>
  <c r="S890" i="4"/>
  <c r="T890" i="4"/>
  <c r="U890" i="4"/>
  <c r="L889" i="4"/>
  <c r="N889" i="4"/>
  <c r="Z887" i="4"/>
  <c r="Y887" i="4"/>
  <c r="AA887" i="4"/>
  <c r="X887" i="4"/>
  <c r="R886" i="4"/>
  <c r="S886" i="4"/>
  <c r="T886" i="4"/>
  <c r="L885" i="4"/>
  <c r="N885" i="4"/>
  <c r="Z883" i="4"/>
  <c r="Y883" i="4"/>
  <c r="AA883" i="4"/>
  <c r="X883" i="4"/>
  <c r="R882" i="4"/>
  <c r="S882" i="4"/>
  <c r="T882" i="4"/>
  <c r="U882" i="4"/>
  <c r="L881" i="4"/>
  <c r="N881" i="4"/>
  <c r="Z879" i="4"/>
  <c r="Y879" i="4"/>
  <c r="AA879" i="4"/>
  <c r="X879" i="4"/>
  <c r="R878" i="4"/>
  <c r="S878" i="4"/>
  <c r="T878" i="4"/>
  <c r="L877" i="4"/>
  <c r="N877" i="4"/>
  <c r="Z875" i="4"/>
  <c r="Y875" i="4"/>
  <c r="AA875" i="4"/>
  <c r="X875" i="4"/>
  <c r="R874" i="4"/>
  <c r="S874" i="4"/>
  <c r="T874" i="4"/>
  <c r="U874" i="4"/>
  <c r="L873" i="4"/>
  <c r="N873" i="4"/>
  <c r="Z871" i="4"/>
  <c r="Y871" i="4"/>
  <c r="AA871" i="4"/>
  <c r="X871" i="4"/>
  <c r="R870" i="4"/>
  <c r="S870" i="4"/>
  <c r="T870" i="4"/>
  <c r="U870" i="4"/>
  <c r="L869" i="4"/>
  <c r="N869" i="4"/>
  <c r="Z867" i="4"/>
  <c r="Y867" i="4"/>
  <c r="AA867" i="4"/>
  <c r="X867" i="4"/>
  <c r="R866" i="4"/>
  <c r="S866" i="4"/>
  <c r="T866" i="4"/>
  <c r="U866" i="4"/>
  <c r="L865" i="4"/>
  <c r="N865" i="4"/>
  <c r="Z863" i="4"/>
  <c r="Y863" i="4"/>
  <c r="AA863" i="4"/>
  <c r="X863" i="4"/>
  <c r="R862" i="4"/>
  <c r="S862" i="4"/>
  <c r="T862" i="4"/>
  <c r="U862" i="4"/>
  <c r="L861" i="4"/>
  <c r="N861" i="4"/>
  <c r="Z859" i="4"/>
  <c r="Y859" i="4"/>
  <c r="AA859" i="4"/>
  <c r="X859" i="4"/>
  <c r="R858" i="4"/>
  <c r="S858" i="4"/>
  <c r="T858" i="4"/>
  <c r="U858" i="4"/>
  <c r="L857" i="4"/>
  <c r="N857" i="4"/>
  <c r="Z855" i="4"/>
  <c r="Y855" i="4"/>
  <c r="AA855" i="4"/>
  <c r="X855" i="4"/>
  <c r="R854" i="4"/>
  <c r="S854" i="4"/>
  <c r="T854" i="4"/>
  <c r="L853" i="4"/>
  <c r="N853" i="4"/>
  <c r="Z851" i="4"/>
  <c r="Y851" i="4"/>
  <c r="AA851" i="4"/>
  <c r="X851" i="4"/>
  <c r="R850" i="4"/>
  <c r="S850" i="4"/>
  <c r="T850" i="4"/>
  <c r="U850" i="4"/>
  <c r="L849" i="4"/>
  <c r="N849" i="4"/>
  <c r="Z847" i="4"/>
  <c r="Y847" i="4"/>
  <c r="AA847" i="4"/>
  <c r="X847" i="4"/>
  <c r="R846" i="4"/>
  <c r="S846" i="4"/>
  <c r="T846" i="4"/>
  <c r="L845" i="4"/>
  <c r="N845" i="4"/>
  <c r="Z843" i="4"/>
  <c r="Y843" i="4"/>
  <c r="AA843" i="4"/>
  <c r="X843" i="4"/>
  <c r="R842" i="4"/>
  <c r="S842" i="4"/>
  <c r="T842" i="4"/>
  <c r="U842" i="4"/>
  <c r="L841" i="4"/>
  <c r="N841" i="4"/>
  <c r="Z839" i="4"/>
  <c r="Y839" i="4"/>
  <c r="AA839" i="4"/>
  <c r="X839" i="4"/>
  <c r="R838" i="4"/>
  <c r="S838" i="4"/>
  <c r="T838" i="4"/>
  <c r="U838" i="4"/>
  <c r="L837" i="4"/>
  <c r="N837" i="4"/>
  <c r="Z835" i="4"/>
  <c r="Y835" i="4"/>
  <c r="AA835" i="4"/>
  <c r="X835" i="4"/>
  <c r="R834" i="4"/>
  <c r="S834" i="4"/>
  <c r="T834" i="4"/>
  <c r="U834" i="4"/>
  <c r="L833" i="4"/>
  <c r="N833" i="4"/>
  <c r="Z831" i="4"/>
  <c r="Y831" i="4"/>
  <c r="AA831" i="4"/>
  <c r="X831" i="4"/>
  <c r="R830" i="4"/>
  <c r="S830" i="4"/>
  <c r="T830" i="4"/>
  <c r="U830" i="4"/>
  <c r="L829" i="4"/>
  <c r="N829" i="4"/>
  <c r="Z827" i="4"/>
  <c r="Y827" i="4"/>
  <c r="AA827" i="4"/>
  <c r="X827" i="4"/>
  <c r="R826" i="4"/>
  <c r="S826" i="4"/>
  <c r="T826" i="4"/>
  <c r="U826" i="4"/>
  <c r="L825" i="4"/>
  <c r="N825" i="4"/>
  <c r="Z823" i="4"/>
  <c r="Y823" i="4"/>
  <c r="AA823" i="4"/>
  <c r="X823" i="4"/>
  <c r="R822" i="4"/>
  <c r="S822" i="4"/>
  <c r="T822" i="4"/>
  <c r="U822" i="4"/>
  <c r="L821" i="4"/>
  <c r="N821" i="4"/>
  <c r="Z819" i="4"/>
  <c r="Y819" i="4"/>
  <c r="AA819" i="4"/>
  <c r="X819" i="4"/>
  <c r="R818" i="4"/>
  <c r="S818" i="4"/>
  <c r="T818" i="4"/>
  <c r="U818" i="4"/>
  <c r="L817" i="4"/>
  <c r="N817" i="4"/>
  <c r="X815" i="4"/>
  <c r="Z815" i="4"/>
  <c r="Y815" i="4"/>
  <c r="AA815" i="4"/>
  <c r="R814" i="4"/>
  <c r="S814" i="4"/>
  <c r="T814" i="4"/>
  <c r="U814" i="4"/>
  <c r="L813" i="4"/>
  <c r="N813" i="4"/>
  <c r="X811" i="4"/>
  <c r="Z811" i="4"/>
  <c r="Y811" i="4"/>
  <c r="AA811" i="4"/>
  <c r="R810" i="4"/>
  <c r="S810" i="4"/>
  <c r="T810" i="4"/>
  <c r="U810" i="4"/>
  <c r="L809" i="4"/>
  <c r="N809" i="4"/>
  <c r="X807" i="4"/>
  <c r="Z807" i="4"/>
  <c r="Y807" i="4"/>
  <c r="AA807" i="4"/>
  <c r="R806" i="4"/>
  <c r="S806" i="4"/>
  <c r="T806" i="4"/>
  <c r="U806" i="4"/>
  <c r="L805" i="4"/>
  <c r="N805" i="4"/>
  <c r="X803" i="4"/>
  <c r="Z803" i="4"/>
  <c r="Y803" i="4"/>
  <c r="AA803" i="4"/>
  <c r="R802" i="4"/>
  <c r="S802" i="4"/>
  <c r="T802" i="4"/>
  <c r="U802" i="4"/>
  <c r="L801" i="4"/>
  <c r="N801" i="4"/>
  <c r="X799" i="4"/>
  <c r="Z799" i="4"/>
  <c r="Y799" i="4"/>
  <c r="AA799" i="4"/>
  <c r="R798" i="4"/>
  <c r="S798" i="4"/>
  <c r="T798" i="4"/>
  <c r="U798" i="4"/>
  <c r="L797" i="4"/>
  <c r="N797" i="4"/>
  <c r="X795" i="4"/>
  <c r="Z795" i="4"/>
  <c r="Y795" i="4"/>
  <c r="AA795" i="4"/>
  <c r="R794" i="4"/>
  <c r="S794" i="4"/>
  <c r="T794" i="4"/>
  <c r="U794" i="4"/>
  <c r="L793" i="4"/>
  <c r="N793" i="4"/>
  <c r="X791" i="4"/>
  <c r="Z791" i="4"/>
  <c r="Y791" i="4"/>
  <c r="AA791" i="4"/>
  <c r="R790" i="4"/>
  <c r="S790" i="4"/>
  <c r="T790" i="4"/>
  <c r="U790" i="4"/>
  <c r="L789" i="4"/>
  <c r="N789" i="4"/>
  <c r="X787" i="4"/>
  <c r="Z787" i="4"/>
  <c r="Y787" i="4"/>
  <c r="AA787" i="4"/>
  <c r="R786" i="4"/>
  <c r="S786" i="4"/>
  <c r="T786" i="4"/>
  <c r="U786" i="4"/>
  <c r="L785" i="4"/>
  <c r="N785" i="4"/>
  <c r="X783" i="4"/>
  <c r="Z783" i="4"/>
  <c r="Y783" i="4"/>
  <c r="AA783" i="4"/>
  <c r="R782" i="4"/>
  <c r="S782" i="4"/>
  <c r="T782" i="4"/>
  <c r="U782" i="4"/>
  <c r="L781" i="4"/>
  <c r="N781" i="4"/>
  <c r="X779" i="4"/>
  <c r="Z779" i="4"/>
  <c r="Y779" i="4"/>
  <c r="AA779" i="4"/>
  <c r="R778" i="4"/>
  <c r="S778" i="4"/>
  <c r="T778" i="4"/>
  <c r="U778" i="4"/>
  <c r="L777" i="4"/>
  <c r="N777" i="4"/>
  <c r="X775" i="4"/>
  <c r="Z775" i="4"/>
  <c r="Y775" i="4"/>
  <c r="AA775" i="4"/>
  <c r="R774" i="4"/>
  <c r="S774" i="4"/>
  <c r="T774" i="4"/>
  <c r="U774" i="4"/>
  <c r="L773" i="4"/>
  <c r="N773" i="4"/>
  <c r="X771" i="4"/>
  <c r="Z771" i="4"/>
  <c r="Y771" i="4"/>
  <c r="AA771" i="4"/>
  <c r="R770" i="4"/>
  <c r="S770" i="4"/>
  <c r="T770" i="4"/>
  <c r="U770" i="4"/>
  <c r="L769" i="4"/>
  <c r="N769" i="4"/>
  <c r="X767" i="4"/>
  <c r="Z767" i="4"/>
  <c r="Y767" i="4"/>
  <c r="AA767" i="4"/>
  <c r="R766" i="4"/>
  <c r="S766" i="4"/>
  <c r="T766" i="4"/>
  <c r="U766" i="4"/>
  <c r="L765" i="4"/>
  <c r="N765" i="4"/>
  <c r="X763" i="4"/>
  <c r="Z763" i="4"/>
  <c r="Y763" i="4"/>
  <c r="AA763" i="4"/>
  <c r="R762" i="4"/>
  <c r="S762" i="4"/>
  <c r="T762" i="4"/>
  <c r="U762" i="4"/>
  <c r="L761" i="4"/>
  <c r="N761" i="4"/>
  <c r="X759" i="4"/>
  <c r="Z759" i="4"/>
  <c r="Y759" i="4"/>
  <c r="AA759" i="4"/>
  <c r="R758" i="4"/>
  <c r="S758" i="4"/>
  <c r="T758" i="4"/>
  <c r="U758" i="4"/>
  <c r="L757" i="4"/>
  <c r="N757" i="4"/>
  <c r="X755" i="4"/>
  <c r="Z755" i="4"/>
  <c r="Y755" i="4"/>
  <c r="AA755" i="4"/>
  <c r="R754" i="4"/>
  <c r="S754" i="4"/>
  <c r="T754" i="4"/>
  <c r="U754" i="4"/>
  <c r="L753" i="4"/>
  <c r="N753" i="4"/>
  <c r="X751" i="4"/>
  <c r="Z751" i="4"/>
  <c r="Y751" i="4"/>
  <c r="AA751" i="4"/>
  <c r="R750" i="4"/>
  <c r="S750" i="4"/>
  <c r="T750" i="4"/>
  <c r="U750" i="4"/>
  <c r="L749" i="4"/>
  <c r="N749" i="4"/>
  <c r="X747" i="4"/>
  <c r="Z747" i="4"/>
  <c r="Y747" i="4"/>
  <c r="AA747" i="4"/>
  <c r="R746" i="4"/>
  <c r="S746" i="4"/>
  <c r="T746" i="4"/>
  <c r="U746" i="4"/>
  <c r="L745" i="4"/>
  <c r="N745" i="4"/>
  <c r="X743" i="4"/>
  <c r="Z743" i="4"/>
  <c r="Y743" i="4"/>
  <c r="AA743" i="4"/>
  <c r="R742" i="4"/>
  <c r="S742" i="4"/>
  <c r="T742" i="4"/>
  <c r="U742" i="4"/>
  <c r="L741" i="4"/>
  <c r="N741" i="4"/>
  <c r="X739" i="4"/>
  <c r="Z739" i="4"/>
  <c r="Y739" i="4"/>
  <c r="AA739" i="4"/>
  <c r="R738" i="4"/>
  <c r="S738" i="4"/>
  <c r="T738" i="4"/>
  <c r="U738" i="4"/>
  <c r="L737" i="4"/>
  <c r="N737" i="4"/>
  <c r="X735" i="4"/>
  <c r="Z735" i="4"/>
  <c r="Y735" i="4"/>
  <c r="AA735" i="4"/>
  <c r="R734" i="4"/>
  <c r="S734" i="4"/>
  <c r="T734" i="4"/>
  <c r="U734" i="4"/>
  <c r="L733" i="4"/>
  <c r="N733" i="4"/>
  <c r="X731" i="4"/>
  <c r="Z731" i="4"/>
  <c r="Y731" i="4"/>
  <c r="AA731" i="4"/>
  <c r="R730" i="4"/>
  <c r="S730" i="4"/>
  <c r="T730" i="4"/>
  <c r="U730" i="4"/>
  <c r="L729" i="4"/>
  <c r="N729" i="4"/>
  <c r="X727" i="4"/>
  <c r="Z727" i="4"/>
  <c r="Y727" i="4"/>
  <c r="AA727" i="4"/>
  <c r="R726" i="4"/>
  <c r="S726" i="4"/>
  <c r="T726" i="4"/>
  <c r="U726" i="4"/>
  <c r="L725" i="4"/>
  <c r="N725" i="4"/>
  <c r="X723" i="4"/>
  <c r="Z723" i="4"/>
  <c r="Y723" i="4"/>
  <c r="AA723" i="4"/>
  <c r="R722" i="4"/>
  <c r="S722" i="4"/>
  <c r="T722" i="4"/>
  <c r="U722" i="4"/>
  <c r="L721" i="4"/>
  <c r="N721" i="4"/>
  <c r="X719" i="4"/>
  <c r="Z719" i="4"/>
  <c r="Y719" i="4"/>
  <c r="AA719" i="4"/>
  <c r="R718" i="4"/>
  <c r="S718" i="4"/>
  <c r="T718" i="4"/>
  <c r="U718" i="4"/>
  <c r="L717" i="4"/>
  <c r="N717" i="4"/>
  <c r="X715" i="4"/>
  <c r="Z715" i="4"/>
  <c r="Y715" i="4"/>
  <c r="AA715" i="4"/>
  <c r="R714" i="4"/>
  <c r="S714" i="4"/>
  <c r="T714" i="4"/>
  <c r="U714" i="4"/>
  <c r="L713" i="4"/>
  <c r="N713" i="4"/>
  <c r="X711" i="4"/>
  <c r="Z711" i="4"/>
  <c r="Y711" i="4"/>
  <c r="AA711" i="4"/>
  <c r="R710" i="4"/>
  <c r="S710" i="4"/>
  <c r="T710" i="4"/>
  <c r="U710" i="4"/>
  <c r="L709" i="4"/>
  <c r="N709" i="4"/>
  <c r="X707" i="4"/>
  <c r="Z707" i="4"/>
  <c r="Y707" i="4"/>
  <c r="AA707" i="4"/>
  <c r="R706" i="4"/>
  <c r="S706" i="4"/>
  <c r="T706" i="4"/>
  <c r="U706" i="4"/>
  <c r="L705" i="4"/>
  <c r="N705" i="4"/>
  <c r="X703" i="4"/>
  <c r="Z703" i="4"/>
  <c r="Y703" i="4"/>
  <c r="AA703" i="4"/>
  <c r="R702" i="4"/>
  <c r="S702" i="4"/>
  <c r="T702" i="4"/>
  <c r="U702" i="4"/>
  <c r="L701" i="4"/>
  <c r="N701" i="4"/>
  <c r="X699" i="4"/>
  <c r="Z699" i="4"/>
  <c r="Y699" i="4"/>
  <c r="AA699" i="4"/>
  <c r="R698" i="4"/>
  <c r="S698" i="4"/>
  <c r="T698" i="4"/>
  <c r="U698" i="4"/>
  <c r="L697" i="4"/>
  <c r="N697" i="4"/>
  <c r="X695" i="4"/>
  <c r="Z695" i="4"/>
  <c r="Y695" i="4"/>
  <c r="AA695" i="4"/>
  <c r="R694" i="4"/>
  <c r="S694" i="4"/>
  <c r="T694" i="4"/>
  <c r="U694" i="4"/>
  <c r="L693" i="4"/>
  <c r="N693" i="4"/>
  <c r="X691" i="4"/>
  <c r="Z691" i="4"/>
  <c r="Y691" i="4"/>
  <c r="AA691" i="4"/>
  <c r="R690" i="4"/>
  <c r="S690" i="4"/>
  <c r="T690" i="4"/>
  <c r="U690" i="4"/>
  <c r="L689" i="4"/>
  <c r="N689" i="4"/>
  <c r="X687" i="4"/>
  <c r="Z687" i="4"/>
  <c r="Y687" i="4"/>
  <c r="AA687" i="4"/>
  <c r="R686" i="4"/>
  <c r="S686" i="4"/>
  <c r="T686" i="4"/>
  <c r="U686" i="4"/>
  <c r="L685" i="4"/>
  <c r="N685" i="4"/>
  <c r="X683" i="4"/>
  <c r="Z683" i="4"/>
  <c r="Y683" i="4"/>
  <c r="AA683" i="4"/>
  <c r="R682" i="4"/>
  <c r="S682" i="4"/>
  <c r="T682" i="4"/>
  <c r="U682" i="4"/>
  <c r="L681" i="4"/>
  <c r="N681" i="4"/>
  <c r="X679" i="4"/>
  <c r="Z679" i="4"/>
  <c r="Y679" i="4"/>
  <c r="AA679" i="4"/>
  <c r="R678" i="4"/>
  <c r="S678" i="4"/>
  <c r="T678" i="4"/>
  <c r="U678" i="4"/>
  <c r="L677" i="4"/>
  <c r="N677" i="4"/>
  <c r="X675" i="4"/>
  <c r="Z675" i="4"/>
  <c r="Y675" i="4"/>
  <c r="AA675" i="4"/>
  <c r="R674" i="4"/>
  <c r="S674" i="4"/>
  <c r="T674" i="4"/>
  <c r="U674" i="4"/>
  <c r="L673" i="4"/>
  <c r="N673" i="4"/>
  <c r="X671" i="4"/>
  <c r="Z671" i="4"/>
  <c r="Y671" i="4"/>
  <c r="AA671" i="4"/>
  <c r="R670" i="4"/>
  <c r="S670" i="4"/>
  <c r="T670" i="4"/>
  <c r="U670" i="4"/>
  <c r="L669" i="4"/>
  <c r="N669" i="4"/>
  <c r="X667" i="4"/>
  <c r="Z667" i="4"/>
  <c r="Y667" i="4"/>
  <c r="AA667" i="4"/>
  <c r="R666" i="4"/>
  <c r="S666" i="4"/>
  <c r="T666" i="4"/>
  <c r="U666" i="4"/>
  <c r="L665" i="4"/>
  <c r="N665" i="4"/>
  <c r="X663" i="4"/>
  <c r="Z663" i="4"/>
  <c r="Y663" i="4"/>
  <c r="AA663" i="4"/>
  <c r="R662" i="4"/>
  <c r="S662" i="4"/>
  <c r="T662" i="4"/>
  <c r="U662" i="4"/>
  <c r="L661" i="4"/>
  <c r="N661" i="4"/>
  <c r="X659" i="4"/>
  <c r="Z659" i="4"/>
  <c r="Y659" i="4"/>
  <c r="AA659" i="4"/>
  <c r="R658" i="4"/>
  <c r="S658" i="4"/>
  <c r="T658" i="4"/>
  <c r="U658" i="4"/>
  <c r="L657" i="4"/>
  <c r="N657" i="4"/>
  <c r="X655" i="4"/>
  <c r="Z655" i="4"/>
  <c r="Y655" i="4"/>
  <c r="AA655" i="4"/>
  <c r="R654" i="4"/>
  <c r="S654" i="4"/>
  <c r="T654" i="4"/>
  <c r="U654" i="4"/>
  <c r="L653" i="4"/>
  <c r="N653" i="4"/>
  <c r="X651" i="4"/>
  <c r="Z651" i="4"/>
  <c r="Y651" i="4"/>
  <c r="AA651" i="4"/>
  <c r="R650" i="4"/>
  <c r="S650" i="4"/>
  <c r="T650" i="4"/>
  <c r="U650" i="4"/>
  <c r="L649" i="4"/>
  <c r="N649" i="4"/>
  <c r="X647" i="4"/>
  <c r="Z647" i="4"/>
  <c r="Y647" i="4"/>
  <c r="AA647" i="4"/>
  <c r="R646" i="4"/>
  <c r="S646" i="4"/>
  <c r="T646" i="4"/>
  <c r="U646" i="4"/>
  <c r="L645" i="4"/>
  <c r="N645" i="4"/>
  <c r="X643" i="4"/>
  <c r="Z643" i="4"/>
  <c r="Y643" i="4"/>
  <c r="AA643" i="4"/>
  <c r="R642" i="4"/>
  <c r="S642" i="4"/>
  <c r="T642" i="4"/>
  <c r="U642" i="4"/>
  <c r="L641" i="4"/>
  <c r="N641" i="4"/>
  <c r="X639" i="4"/>
  <c r="Z639" i="4"/>
  <c r="Y639" i="4"/>
  <c r="AA639" i="4"/>
  <c r="R638" i="4"/>
  <c r="S638" i="4"/>
  <c r="T638" i="4"/>
  <c r="U638" i="4"/>
  <c r="L637" i="4"/>
  <c r="N637" i="4"/>
  <c r="X635" i="4"/>
  <c r="Z635" i="4"/>
  <c r="Y635" i="4"/>
  <c r="AA635" i="4"/>
  <c r="R634" i="4"/>
  <c r="S634" i="4"/>
  <c r="T634" i="4"/>
  <c r="U634" i="4"/>
  <c r="L633" i="4"/>
  <c r="N633" i="4"/>
  <c r="X631" i="4"/>
  <c r="Z631" i="4"/>
  <c r="Y631" i="4"/>
  <c r="AA631" i="4"/>
  <c r="R630" i="4"/>
  <c r="S630" i="4"/>
  <c r="T630" i="4"/>
  <c r="U630" i="4"/>
  <c r="L629" i="4"/>
  <c r="N629" i="4"/>
  <c r="X627" i="4"/>
  <c r="Z627" i="4"/>
  <c r="Y627" i="4"/>
  <c r="AA627" i="4"/>
  <c r="R626" i="4"/>
  <c r="S626" i="4"/>
  <c r="T626" i="4"/>
  <c r="U626" i="4"/>
  <c r="L625" i="4"/>
  <c r="N625" i="4"/>
  <c r="X623" i="4"/>
  <c r="Z623" i="4"/>
  <c r="Y623" i="4"/>
  <c r="AA623" i="4"/>
  <c r="R622" i="4"/>
  <c r="S622" i="4"/>
  <c r="T622" i="4"/>
  <c r="U622" i="4"/>
  <c r="L621" i="4"/>
  <c r="N621" i="4"/>
  <c r="X619" i="4"/>
  <c r="Z619" i="4"/>
  <c r="Y619" i="4"/>
  <c r="AA619" i="4"/>
  <c r="R618" i="4"/>
  <c r="S618" i="4"/>
  <c r="T618" i="4"/>
  <c r="U618" i="4"/>
  <c r="L617" i="4"/>
  <c r="N617" i="4"/>
  <c r="X615" i="4"/>
  <c r="Z615" i="4"/>
  <c r="Y615" i="4"/>
  <c r="AA615" i="4"/>
  <c r="R614" i="4"/>
  <c r="S614" i="4"/>
  <c r="T614" i="4"/>
  <c r="U614" i="4"/>
  <c r="L613" i="4"/>
  <c r="N613" i="4"/>
  <c r="X611" i="4"/>
  <c r="Z611" i="4"/>
  <c r="Y611" i="4"/>
  <c r="AA611" i="4"/>
  <c r="R610" i="4"/>
  <c r="S610" i="4"/>
  <c r="T610" i="4"/>
  <c r="U610" i="4"/>
  <c r="L609" i="4"/>
  <c r="N609" i="4"/>
  <c r="X607" i="4"/>
  <c r="Z607" i="4"/>
  <c r="Y607" i="4"/>
  <c r="AA607" i="4"/>
  <c r="R606" i="4"/>
  <c r="S606" i="4"/>
  <c r="T606" i="4"/>
  <c r="U606" i="4"/>
  <c r="L605" i="4"/>
  <c r="N605" i="4"/>
  <c r="X603" i="4"/>
  <c r="Z603" i="4"/>
  <c r="Y603" i="4"/>
  <c r="AA603" i="4"/>
  <c r="R602" i="4"/>
  <c r="S602" i="4"/>
  <c r="T602" i="4"/>
  <c r="U602" i="4"/>
  <c r="L601" i="4"/>
  <c r="N601" i="4"/>
  <c r="X599" i="4"/>
  <c r="Z599" i="4"/>
  <c r="Y599" i="4"/>
  <c r="AA599" i="4"/>
  <c r="R598" i="4"/>
  <c r="S598" i="4"/>
  <c r="T598" i="4"/>
  <c r="U598" i="4"/>
  <c r="L597" i="4"/>
  <c r="N597" i="4"/>
  <c r="X595" i="4"/>
  <c r="Z595" i="4"/>
  <c r="Y595" i="4"/>
  <c r="AA595" i="4"/>
  <c r="R594" i="4"/>
  <c r="S594" i="4"/>
  <c r="T594" i="4"/>
  <c r="U594" i="4"/>
  <c r="L593" i="4"/>
  <c r="N593" i="4"/>
  <c r="X591" i="4"/>
  <c r="Z591" i="4"/>
  <c r="Y591" i="4"/>
  <c r="AA591" i="4"/>
  <c r="R590" i="4"/>
  <c r="S590" i="4"/>
  <c r="T590" i="4"/>
  <c r="U590" i="4"/>
  <c r="L589" i="4"/>
  <c r="N589" i="4"/>
  <c r="Y587" i="4"/>
  <c r="AA587" i="4"/>
  <c r="X587" i="4"/>
  <c r="Z587" i="4"/>
  <c r="R586" i="4"/>
  <c r="S586" i="4"/>
  <c r="T586" i="4"/>
  <c r="U586" i="4"/>
  <c r="L585" i="4"/>
  <c r="N585" i="4"/>
  <c r="Y583" i="4"/>
  <c r="AA583" i="4"/>
  <c r="X583" i="4"/>
  <c r="Z583" i="4"/>
  <c r="R582" i="4"/>
  <c r="S582" i="4"/>
  <c r="T582" i="4"/>
  <c r="U582" i="4"/>
  <c r="L581" i="4"/>
  <c r="N581" i="4"/>
  <c r="Y579" i="4"/>
  <c r="AA579" i="4"/>
  <c r="X579" i="4"/>
  <c r="Z579" i="4"/>
  <c r="R578" i="4"/>
  <c r="S578" i="4"/>
  <c r="T578" i="4"/>
  <c r="U578" i="4"/>
  <c r="L577" i="4"/>
  <c r="N577" i="4"/>
  <c r="Y575" i="4"/>
  <c r="Z575" i="4"/>
  <c r="AA575" i="4"/>
  <c r="X575" i="4"/>
  <c r="R574" i="4"/>
  <c r="S574" i="4"/>
  <c r="T574" i="4"/>
  <c r="U574" i="4"/>
  <c r="L573" i="4"/>
  <c r="N573" i="4"/>
  <c r="Y571" i="4"/>
  <c r="Z571" i="4"/>
  <c r="X571" i="4"/>
  <c r="AA571" i="4"/>
  <c r="R570" i="4"/>
  <c r="S570" i="4"/>
  <c r="T570" i="4"/>
  <c r="U570" i="4"/>
  <c r="L569" i="4"/>
  <c r="N569" i="4"/>
  <c r="Y567" i="4"/>
  <c r="Z567" i="4"/>
  <c r="AA567" i="4"/>
  <c r="X567" i="4"/>
  <c r="R566" i="4"/>
  <c r="S566" i="4"/>
  <c r="T566" i="4"/>
  <c r="U566" i="4"/>
  <c r="L565" i="4"/>
  <c r="N565" i="4"/>
  <c r="Y563" i="4"/>
  <c r="Z563" i="4"/>
  <c r="X563" i="4"/>
  <c r="AA563" i="4"/>
  <c r="R562" i="4"/>
  <c r="S562" i="4"/>
  <c r="T562" i="4"/>
  <c r="U562" i="4"/>
  <c r="L561" i="4"/>
  <c r="N561" i="4"/>
  <c r="Y559" i="4"/>
  <c r="Z559" i="4"/>
  <c r="AA559" i="4"/>
  <c r="X559" i="4"/>
  <c r="R558" i="4"/>
  <c r="S558" i="4"/>
  <c r="T558" i="4"/>
  <c r="U558" i="4"/>
  <c r="L557" i="4"/>
  <c r="N557" i="4"/>
  <c r="Y555" i="4"/>
  <c r="Z555" i="4"/>
  <c r="X555" i="4"/>
  <c r="AA555" i="4"/>
  <c r="R554" i="4"/>
  <c r="S554" i="4"/>
  <c r="T554" i="4"/>
  <c r="U554" i="4"/>
  <c r="L553" i="4"/>
  <c r="N553" i="4"/>
  <c r="Y551" i="4"/>
  <c r="Z551" i="4"/>
  <c r="AA551" i="4"/>
  <c r="X551" i="4"/>
  <c r="R550" i="4"/>
  <c r="S550" i="4"/>
  <c r="T550" i="4"/>
  <c r="U550" i="4"/>
  <c r="L549" i="4"/>
  <c r="N549" i="4"/>
  <c r="Y547" i="4"/>
  <c r="Z547" i="4"/>
  <c r="X547" i="4"/>
  <c r="AA547" i="4"/>
  <c r="R546" i="4"/>
  <c r="S546" i="4"/>
  <c r="T546" i="4"/>
  <c r="U546" i="4"/>
  <c r="L545" i="4"/>
  <c r="N545" i="4"/>
  <c r="Y543" i="4"/>
  <c r="Z543" i="4"/>
  <c r="AA543" i="4"/>
  <c r="X543" i="4"/>
  <c r="R542" i="4"/>
  <c r="S542" i="4"/>
  <c r="T542" i="4"/>
  <c r="U542" i="4"/>
  <c r="L541" i="4"/>
  <c r="N541" i="4"/>
  <c r="Y539" i="4"/>
  <c r="Z539" i="4"/>
  <c r="AA539" i="4"/>
  <c r="X539" i="4"/>
  <c r="R538" i="4"/>
  <c r="S538" i="4"/>
  <c r="T538" i="4"/>
  <c r="U538" i="4"/>
  <c r="L537" i="4"/>
  <c r="N537" i="4"/>
  <c r="Y535" i="4"/>
  <c r="Z535" i="4"/>
  <c r="AA535" i="4"/>
  <c r="X535" i="4"/>
  <c r="R534" i="4"/>
  <c r="S534" i="4"/>
  <c r="T534" i="4"/>
  <c r="U534" i="4"/>
  <c r="L533" i="4"/>
  <c r="N533" i="4"/>
  <c r="Y531" i="4"/>
  <c r="Z531" i="4"/>
  <c r="AA531" i="4"/>
  <c r="X531" i="4"/>
  <c r="R530" i="4"/>
  <c r="S530" i="4"/>
  <c r="T530" i="4"/>
  <c r="U530" i="4"/>
  <c r="L529" i="4"/>
  <c r="N529" i="4"/>
  <c r="Y527" i="4"/>
  <c r="Z527" i="4"/>
  <c r="AA527" i="4"/>
  <c r="X527" i="4"/>
  <c r="R526" i="4"/>
  <c r="S526" i="4"/>
  <c r="T526" i="4"/>
  <c r="U526" i="4"/>
  <c r="L525" i="4"/>
  <c r="N525" i="4"/>
  <c r="Y523" i="4"/>
  <c r="Z523" i="4"/>
  <c r="AA523" i="4"/>
  <c r="X523" i="4"/>
  <c r="R522" i="4"/>
  <c r="S522" i="4"/>
  <c r="T522" i="4"/>
  <c r="U522" i="4"/>
  <c r="L521" i="4"/>
  <c r="N521" i="4"/>
  <c r="Y519" i="4"/>
  <c r="Z519" i="4"/>
  <c r="AA519" i="4"/>
  <c r="X519" i="4"/>
  <c r="R518" i="4"/>
  <c r="S518" i="4"/>
  <c r="T518" i="4"/>
  <c r="U518" i="4"/>
  <c r="L517" i="4"/>
  <c r="N517" i="4"/>
  <c r="Y515" i="4"/>
  <c r="Z515" i="4"/>
  <c r="AA515" i="4"/>
  <c r="X515" i="4"/>
  <c r="R514" i="4"/>
  <c r="S514" i="4"/>
  <c r="T514" i="4"/>
  <c r="U514" i="4"/>
  <c r="L513" i="4"/>
  <c r="N513" i="4"/>
  <c r="Y511" i="4"/>
  <c r="Z511" i="4"/>
  <c r="AA511" i="4"/>
  <c r="X511" i="4"/>
  <c r="R510" i="4"/>
  <c r="S510" i="4"/>
  <c r="T510" i="4"/>
  <c r="U510" i="4"/>
  <c r="L509" i="4"/>
  <c r="N509" i="4"/>
  <c r="Y507" i="4"/>
  <c r="Z507" i="4"/>
  <c r="AA507" i="4"/>
  <c r="X507" i="4"/>
  <c r="R506" i="4"/>
  <c r="S506" i="4"/>
  <c r="T506" i="4"/>
  <c r="U506" i="4"/>
  <c r="L505" i="4"/>
  <c r="N505" i="4"/>
  <c r="Y503" i="4"/>
  <c r="Z503" i="4"/>
  <c r="AA503" i="4"/>
  <c r="X503" i="4"/>
  <c r="R502" i="4"/>
  <c r="S502" i="4"/>
  <c r="T502" i="4"/>
  <c r="U502" i="4"/>
  <c r="L501" i="4"/>
  <c r="N501" i="4"/>
  <c r="Y499" i="4"/>
  <c r="Z499" i="4"/>
  <c r="AA499" i="4"/>
  <c r="X499" i="4"/>
  <c r="R498" i="4"/>
  <c r="S498" i="4"/>
  <c r="T498" i="4"/>
  <c r="U498" i="4"/>
  <c r="L497" i="4"/>
  <c r="N497" i="4"/>
  <c r="Y495" i="4"/>
  <c r="Z495" i="4"/>
  <c r="AA495" i="4"/>
  <c r="X495" i="4"/>
  <c r="R494" i="4"/>
  <c r="S494" i="4"/>
  <c r="T494" i="4"/>
  <c r="U494" i="4"/>
  <c r="L493" i="4"/>
  <c r="N493" i="4"/>
  <c r="Y491" i="4"/>
  <c r="Z491" i="4"/>
  <c r="AA491" i="4"/>
  <c r="X491" i="4"/>
  <c r="R490" i="4"/>
  <c r="S490" i="4"/>
  <c r="T490" i="4"/>
  <c r="U490" i="4"/>
  <c r="L489" i="4"/>
  <c r="N489" i="4"/>
  <c r="Y487" i="4"/>
  <c r="Z487" i="4"/>
  <c r="AA487" i="4"/>
  <c r="X487" i="4"/>
  <c r="R486" i="4"/>
  <c r="S486" i="4"/>
  <c r="T486" i="4"/>
  <c r="U486" i="4"/>
  <c r="L485" i="4"/>
  <c r="N485" i="4"/>
  <c r="Y483" i="4"/>
  <c r="Z483" i="4"/>
  <c r="AA483" i="4"/>
  <c r="X483" i="4"/>
  <c r="R482" i="4"/>
  <c r="S482" i="4"/>
  <c r="T482" i="4"/>
  <c r="U482" i="4"/>
  <c r="L481" i="4"/>
  <c r="N481" i="4"/>
  <c r="Y479" i="4"/>
  <c r="Z479" i="4"/>
  <c r="AA479" i="4"/>
  <c r="X479" i="4"/>
  <c r="R478" i="4"/>
  <c r="S478" i="4"/>
  <c r="T478" i="4"/>
  <c r="U478" i="4"/>
  <c r="L477" i="4"/>
  <c r="N477" i="4"/>
  <c r="Y475" i="4"/>
  <c r="Z475" i="4"/>
  <c r="AA475" i="4"/>
  <c r="X475" i="4"/>
  <c r="R474" i="4"/>
  <c r="S474" i="4"/>
  <c r="T474" i="4"/>
  <c r="U474" i="4"/>
  <c r="L473" i="4"/>
  <c r="N473" i="4"/>
  <c r="Y471" i="4"/>
  <c r="Z471" i="4"/>
  <c r="AA471" i="4"/>
  <c r="X471" i="4"/>
  <c r="R470" i="4"/>
  <c r="S470" i="4"/>
  <c r="T470" i="4"/>
  <c r="U470" i="4"/>
  <c r="L469" i="4"/>
  <c r="N469" i="4"/>
  <c r="Y467" i="4"/>
  <c r="Z467" i="4"/>
  <c r="AA467" i="4"/>
  <c r="X467" i="4"/>
  <c r="R466" i="4"/>
  <c r="S466" i="4"/>
  <c r="T466" i="4"/>
  <c r="U466" i="4"/>
  <c r="L465" i="4"/>
  <c r="N465" i="4"/>
  <c r="Y463" i="4"/>
  <c r="Z463" i="4"/>
  <c r="AA463" i="4"/>
  <c r="X463" i="4"/>
  <c r="R462" i="4"/>
  <c r="S462" i="4"/>
  <c r="T462" i="4"/>
  <c r="U462" i="4"/>
  <c r="L461" i="4"/>
  <c r="N461" i="4"/>
  <c r="Y459" i="4"/>
  <c r="Z459" i="4"/>
  <c r="AA459" i="4"/>
  <c r="X459" i="4"/>
  <c r="R458" i="4"/>
  <c r="S458" i="4"/>
  <c r="T458" i="4"/>
  <c r="U458" i="4"/>
  <c r="L457" i="4"/>
  <c r="N457" i="4"/>
  <c r="Y455" i="4"/>
  <c r="Z455" i="4"/>
  <c r="AA455" i="4"/>
  <c r="X455" i="4"/>
  <c r="R454" i="4"/>
  <c r="S454" i="4"/>
  <c r="T454" i="4"/>
  <c r="U454" i="4"/>
  <c r="L453" i="4"/>
  <c r="N453" i="4"/>
  <c r="Y451" i="4"/>
  <c r="Z451" i="4"/>
  <c r="AA451" i="4"/>
  <c r="X451" i="4"/>
  <c r="R450" i="4"/>
  <c r="S450" i="4"/>
  <c r="T450" i="4"/>
  <c r="U450" i="4"/>
  <c r="L449" i="4"/>
  <c r="N449" i="4"/>
  <c r="Y447" i="4"/>
  <c r="Z447" i="4"/>
  <c r="AA447" i="4"/>
  <c r="X447" i="4"/>
  <c r="R446" i="4"/>
  <c r="S446" i="4"/>
  <c r="T446" i="4"/>
  <c r="U446" i="4"/>
  <c r="L445" i="4"/>
  <c r="N445" i="4"/>
  <c r="AA443" i="4"/>
  <c r="Y443" i="4"/>
  <c r="X443" i="4"/>
  <c r="Z443" i="4"/>
  <c r="R442" i="4"/>
  <c r="S442" i="4"/>
  <c r="T442" i="4"/>
  <c r="U442" i="4"/>
  <c r="L441" i="4"/>
  <c r="N441" i="4"/>
  <c r="AA439" i="4"/>
  <c r="Y439" i="4"/>
  <c r="X439" i="4"/>
  <c r="Z439" i="4"/>
  <c r="R438" i="4"/>
  <c r="S438" i="4"/>
  <c r="T438" i="4"/>
  <c r="U438" i="4"/>
  <c r="L437" i="4"/>
  <c r="N437" i="4"/>
  <c r="AA435" i="4"/>
  <c r="Y435" i="4"/>
  <c r="X435" i="4"/>
  <c r="Z435" i="4"/>
  <c r="R434" i="4"/>
  <c r="S434" i="4"/>
  <c r="T434" i="4"/>
  <c r="U434" i="4"/>
  <c r="L433" i="4"/>
  <c r="N433" i="4"/>
  <c r="AA431" i="4"/>
  <c r="Y431" i="4"/>
  <c r="X431" i="4"/>
  <c r="Z431" i="4"/>
  <c r="R430" i="4"/>
  <c r="S430" i="4"/>
  <c r="T430" i="4"/>
  <c r="U430" i="4"/>
  <c r="L429" i="4"/>
  <c r="N429" i="4"/>
  <c r="AA427" i="4"/>
  <c r="Y427" i="4"/>
  <c r="X427" i="4"/>
  <c r="Z427" i="4"/>
  <c r="R426" i="4"/>
  <c r="S426" i="4"/>
  <c r="T426" i="4"/>
  <c r="U426" i="4"/>
  <c r="L425" i="4"/>
  <c r="N425" i="4"/>
  <c r="AA423" i="4"/>
  <c r="Y423" i="4"/>
  <c r="X423" i="4"/>
  <c r="Z423" i="4"/>
  <c r="R422" i="4"/>
  <c r="S422" i="4"/>
  <c r="T422" i="4"/>
  <c r="U422" i="4"/>
  <c r="L421" i="4"/>
  <c r="N421" i="4"/>
  <c r="AA419" i="4"/>
  <c r="Y419" i="4"/>
  <c r="X419" i="4"/>
  <c r="Z419" i="4"/>
  <c r="R418" i="4"/>
  <c r="S418" i="4"/>
  <c r="T418" i="4"/>
  <c r="U418" i="4"/>
  <c r="L417" i="4"/>
  <c r="N417" i="4"/>
  <c r="AA415" i="4"/>
  <c r="Y415" i="4"/>
  <c r="X415" i="4"/>
  <c r="Z415" i="4"/>
  <c r="R414" i="4"/>
  <c r="S414" i="4"/>
  <c r="T414" i="4"/>
  <c r="U414" i="4"/>
  <c r="L413" i="4"/>
  <c r="N413" i="4"/>
  <c r="AA411" i="4"/>
  <c r="Y411" i="4"/>
  <c r="X411" i="4"/>
  <c r="Z411" i="4"/>
  <c r="R410" i="4"/>
  <c r="S410" i="4"/>
  <c r="T410" i="4"/>
  <c r="U410" i="4"/>
  <c r="L409" i="4"/>
  <c r="N409" i="4"/>
  <c r="AA407" i="4"/>
  <c r="Y407" i="4"/>
  <c r="X407" i="4"/>
  <c r="Z407" i="4"/>
  <c r="R406" i="4"/>
  <c r="S406" i="4"/>
  <c r="T406" i="4"/>
  <c r="U406" i="4"/>
  <c r="L405" i="4"/>
  <c r="N405" i="4"/>
  <c r="AA403" i="4"/>
  <c r="Y403" i="4"/>
  <c r="X403" i="4"/>
  <c r="Z403" i="4"/>
  <c r="R402" i="4"/>
  <c r="S402" i="4"/>
  <c r="T402" i="4"/>
  <c r="U402" i="4"/>
  <c r="L401" i="4"/>
  <c r="N401" i="4"/>
  <c r="AA399" i="4"/>
  <c r="Y399" i="4"/>
  <c r="X399" i="4"/>
  <c r="Z399" i="4"/>
  <c r="R398" i="4"/>
  <c r="S398" i="4"/>
  <c r="T398" i="4"/>
  <c r="U398" i="4"/>
  <c r="L397" i="4"/>
  <c r="N397" i="4"/>
  <c r="AA395" i="4"/>
  <c r="Y395" i="4"/>
  <c r="X395" i="4"/>
  <c r="Z395" i="4"/>
  <c r="R394" i="4"/>
  <c r="S394" i="4"/>
  <c r="T394" i="4"/>
  <c r="U394" i="4"/>
  <c r="L393" i="4"/>
  <c r="N393" i="4"/>
  <c r="AA391" i="4"/>
  <c r="Y391" i="4"/>
  <c r="X391" i="4"/>
  <c r="Z391" i="4"/>
  <c r="R390" i="4"/>
  <c r="S390" i="4"/>
  <c r="T390" i="4"/>
  <c r="U390" i="4"/>
  <c r="L389" i="4"/>
  <c r="N389" i="4"/>
  <c r="AA387" i="4"/>
  <c r="Y387" i="4"/>
  <c r="X387" i="4"/>
  <c r="Z387" i="4"/>
  <c r="R386" i="4"/>
  <c r="S386" i="4"/>
  <c r="T386" i="4"/>
  <c r="U386" i="4"/>
  <c r="L385" i="4"/>
  <c r="N385" i="4"/>
  <c r="AA383" i="4"/>
  <c r="Y383" i="4"/>
  <c r="X383" i="4"/>
  <c r="Z383" i="4"/>
  <c r="R382" i="4"/>
  <c r="S382" i="4"/>
  <c r="T382" i="4"/>
  <c r="U382" i="4"/>
  <c r="L381" i="4"/>
  <c r="N381" i="4"/>
  <c r="AA379" i="4"/>
  <c r="Y379" i="4"/>
  <c r="X379" i="4"/>
  <c r="Z379" i="4"/>
  <c r="R378" i="4"/>
  <c r="S378" i="4"/>
  <c r="T378" i="4"/>
  <c r="U378" i="4"/>
  <c r="L377" i="4"/>
  <c r="N377" i="4"/>
  <c r="AA375" i="4"/>
  <c r="Y375" i="4"/>
  <c r="X375" i="4"/>
  <c r="Z375" i="4"/>
  <c r="R374" i="4"/>
  <c r="S374" i="4"/>
  <c r="T374" i="4"/>
  <c r="U374" i="4"/>
  <c r="L373" i="4"/>
  <c r="N373" i="4"/>
  <c r="AA371" i="4"/>
  <c r="Y371" i="4"/>
  <c r="X371" i="4"/>
  <c r="Z371" i="4"/>
  <c r="R370" i="4"/>
  <c r="S370" i="4"/>
  <c r="T370" i="4"/>
  <c r="U370" i="4"/>
  <c r="L369" i="4"/>
  <c r="N369" i="4"/>
  <c r="AA367" i="4"/>
  <c r="Y367" i="4"/>
  <c r="X367" i="4"/>
  <c r="Z367" i="4"/>
  <c r="R366" i="4"/>
  <c r="S366" i="4"/>
  <c r="T366" i="4"/>
  <c r="U366" i="4"/>
  <c r="L365" i="4"/>
  <c r="N365" i="4"/>
  <c r="AA363" i="4"/>
  <c r="Y363" i="4"/>
  <c r="X363" i="4"/>
  <c r="Z363" i="4"/>
  <c r="R362" i="4"/>
  <c r="S362" i="4"/>
  <c r="T362" i="4"/>
  <c r="U362" i="4"/>
  <c r="L361" i="4"/>
  <c r="N361" i="4"/>
  <c r="AA359" i="4"/>
  <c r="Y359" i="4"/>
  <c r="X359" i="4"/>
  <c r="Z359" i="4"/>
  <c r="R358" i="4"/>
  <c r="S358" i="4"/>
  <c r="T358" i="4"/>
  <c r="U358" i="4"/>
  <c r="L357" i="4"/>
  <c r="N357" i="4"/>
  <c r="AA355" i="4"/>
  <c r="Y355" i="4"/>
  <c r="X355" i="4"/>
  <c r="Z355" i="4"/>
  <c r="R354" i="4"/>
  <c r="S354" i="4"/>
  <c r="T354" i="4"/>
  <c r="U354" i="4"/>
  <c r="L353" i="4"/>
  <c r="N353" i="4"/>
  <c r="AA351" i="4"/>
  <c r="Y351" i="4"/>
  <c r="X351" i="4"/>
  <c r="Z351" i="4"/>
  <c r="R350" i="4"/>
  <c r="S350" i="4"/>
  <c r="T350" i="4"/>
  <c r="U350" i="4"/>
  <c r="L349" i="4"/>
  <c r="N349" i="4"/>
  <c r="AA347" i="4"/>
  <c r="Y347" i="4"/>
  <c r="X347" i="4"/>
  <c r="Z347" i="4"/>
  <c r="R346" i="4"/>
  <c r="S346" i="4"/>
  <c r="T346" i="4"/>
  <c r="U346" i="4"/>
  <c r="L345" i="4"/>
  <c r="N345" i="4"/>
  <c r="AA343" i="4"/>
  <c r="Y343" i="4"/>
  <c r="X343" i="4"/>
  <c r="Z343" i="4"/>
  <c r="R342" i="4"/>
  <c r="S342" i="4"/>
  <c r="T342" i="4"/>
  <c r="U342" i="4"/>
  <c r="L341" i="4"/>
  <c r="N341" i="4"/>
  <c r="X339" i="4"/>
  <c r="AA339" i="4"/>
  <c r="Y339" i="4"/>
  <c r="Z339" i="4"/>
  <c r="R338" i="4"/>
  <c r="S338" i="4"/>
  <c r="T338" i="4"/>
  <c r="U338" i="4"/>
  <c r="L337" i="4"/>
  <c r="N337" i="4"/>
  <c r="X335" i="4"/>
  <c r="AA335" i="4"/>
  <c r="Y335" i="4"/>
  <c r="Z335" i="4"/>
  <c r="R334" i="4"/>
  <c r="S334" i="4"/>
  <c r="T334" i="4"/>
  <c r="U334" i="4"/>
  <c r="L333" i="4"/>
  <c r="N333" i="4"/>
  <c r="X331" i="4"/>
  <c r="AA331" i="4"/>
  <c r="Y331" i="4"/>
  <c r="Z331" i="4"/>
  <c r="R330" i="4"/>
  <c r="S330" i="4"/>
  <c r="T330" i="4"/>
  <c r="U330" i="4"/>
  <c r="L329" i="4"/>
  <c r="N329" i="4"/>
  <c r="X327" i="4"/>
  <c r="AA327" i="4"/>
  <c r="Y327" i="4"/>
  <c r="Z327" i="4"/>
  <c r="R326" i="4"/>
  <c r="S326" i="4"/>
  <c r="T326" i="4"/>
  <c r="U326" i="4"/>
  <c r="L325" i="4"/>
  <c r="N325" i="4"/>
  <c r="X323" i="4"/>
  <c r="AA323" i="4"/>
  <c r="Y323" i="4"/>
  <c r="Z323" i="4"/>
  <c r="R322" i="4"/>
  <c r="S322" i="4"/>
  <c r="T322" i="4"/>
  <c r="U322" i="4"/>
  <c r="L321" i="4"/>
  <c r="N321" i="4"/>
  <c r="X319" i="4"/>
  <c r="AA319" i="4"/>
  <c r="Y319" i="4"/>
  <c r="Z319" i="4"/>
  <c r="R318" i="4"/>
  <c r="S318" i="4"/>
  <c r="T318" i="4"/>
  <c r="U318" i="4"/>
  <c r="L317" i="4"/>
  <c r="N317" i="4"/>
  <c r="X315" i="4"/>
  <c r="AA315" i="4"/>
  <c r="Y315" i="4"/>
  <c r="Z315" i="4"/>
  <c r="R314" i="4"/>
  <c r="S314" i="4"/>
  <c r="T314" i="4"/>
  <c r="U314" i="4"/>
  <c r="L313" i="4"/>
  <c r="N313" i="4"/>
  <c r="X311" i="4"/>
  <c r="AA311" i="4"/>
  <c r="Y311" i="4"/>
  <c r="Z311" i="4"/>
  <c r="R310" i="4"/>
  <c r="S310" i="4"/>
  <c r="T310" i="4"/>
  <c r="U310" i="4"/>
  <c r="L309" i="4"/>
  <c r="N309" i="4"/>
  <c r="X307" i="4"/>
  <c r="Y307" i="4"/>
  <c r="Z307" i="4"/>
  <c r="AA307" i="4"/>
  <c r="R306" i="4"/>
  <c r="S306" i="4"/>
  <c r="T306" i="4"/>
  <c r="U306" i="4"/>
  <c r="L305" i="4"/>
  <c r="N305" i="4"/>
  <c r="X303" i="4"/>
  <c r="Y303" i="4"/>
  <c r="Z303" i="4"/>
  <c r="AA303" i="4"/>
  <c r="R302" i="4"/>
  <c r="S302" i="4"/>
  <c r="T302" i="4"/>
  <c r="U302" i="4"/>
  <c r="L301" i="4"/>
  <c r="N301" i="4"/>
  <c r="X299" i="4"/>
  <c r="Y299" i="4"/>
  <c r="Z299" i="4"/>
  <c r="AA299" i="4"/>
  <c r="R298" i="4"/>
  <c r="S298" i="4"/>
  <c r="T298" i="4"/>
  <c r="U298" i="4"/>
  <c r="L297" i="4"/>
  <c r="N297" i="4"/>
  <c r="X295" i="4"/>
  <c r="Y295" i="4"/>
  <c r="Z295" i="4"/>
  <c r="AA295" i="4"/>
  <c r="R294" i="4"/>
  <c r="S294" i="4"/>
  <c r="T294" i="4"/>
  <c r="U294" i="4"/>
  <c r="L293" i="4"/>
  <c r="N293" i="4"/>
  <c r="X291" i="4"/>
  <c r="Y291" i="4"/>
  <c r="Z291" i="4"/>
  <c r="AA291" i="4"/>
  <c r="R290" i="4"/>
  <c r="S290" i="4"/>
  <c r="T290" i="4"/>
  <c r="U290" i="4"/>
  <c r="L289" i="4"/>
  <c r="N289" i="4"/>
  <c r="X287" i="4"/>
  <c r="Y287" i="4"/>
  <c r="Z287" i="4"/>
  <c r="AA287" i="4"/>
  <c r="R286" i="4"/>
  <c r="S286" i="4"/>
  <c r="T286" i="4"/>
  <c r="U286" i="4"/>
  <c r="L285" i="4"/>
  <c r="N285" i="4"/>
  <c r="X283" i="4"/>
  <c r="Y283" i="4"/>
  <c r="Z283" i="4"/>
  <c r="AA283" i="4"/>
  <c r="R282" i="4"/>
  <c r="S282" i="4"/>
  <c r="T282" i="4"/>
  <c r="U282" i="4"/>
  <c r="L281" i="4"/>
  <c r="N281" i="4"/>
  <c r="Y279" i="4"/>
  <c r="X279" i="4"/>
  <c r="Z279" i="4"/>
  <c r="AA279" i="4"/>
  <c r="R278" i="4"/>
  <c r="S278" i="4"/>
  <c r="T278" i="4"/>
  <c r="U278" i="4"/>
  <c r="L277" i="4"/>
  <c r="N277" i="4"/>
  <c r="Y275" i="4"/>
  <c r="X275" i="4"/>
  <c r="Z275" i="4"/>
  <c r="AA275" i="4"/>
  <c r="R274" i="4"/>
  <c r="S274" i="4"/>
  <c r="T274" i="4"/>
  <c r="U274" i="4"/>
  <c r="L273" i="4"/>
  <c r="N273" i="4"/>
  <c r="Y271" i="4"/>
  <c r="X271" i="4"/>
  <c r="Z271" i="4"/>
  <c r="AA271" i="4"/>
  <c r="R270" i="4"/>
  <c r="S270" i="4"/>
  <c r="T270" i="4"/>
  <c r="U270" i="4"/>
  <c r="L269" i="4"/>
  <c r="N269" i="4"/>
  <c r="Y267" i="4"/>
  <c r="X267" i="4"/>
  <c r="Z267" i="4"/>
  <c r="AA267" i="4"/>
  <c r="R266" i="4"/>
  <c r="S266" i="4"/>
  <c r="T266" i="4"/>
  <c r="U266" i="4"/>
  <c r="L265" i="4"/>
  <c r="N265" i="4"/>
  <c r="Y263" i="4"/>
  <c r="X263" i="4"/>
  <c r="Z263" i="4"/>
  <c r="AA263" i="4"/>
  <c r="R262" i="4"/>
  <c r="S262" i="4"/>
  <c r="T262" i="4"/>
  <c r="U262" i="4"/>
  <c r="L261" i="4"/>
  <c r="N261" i="4"/>
  <c r="Y259" i="4"/>
  <c r="X259" i="4"/>
  <c r="Z259" i="4"/>
  <c r="AA259" i="4"/>
  <c r="R258" i="4"/>
  <c r="S258" i="4"/>
  <c r="T258" i="4"/>
  <c r="U258" i="4"/>
  <c r="L257" i="4"/>
  <c r="N257" i="4"/>
  <c r="Y255" i="4"/>
  <c r="X255" i="4"/>
  <c r="Z255" i="4"/>
  <c r="AA255" i="4"/>
  <c r="R254" i="4"/>
  <c r="S254" i="4"/>
  <c r="T254" i="4"/>
  <c r="U254" i="4"/>
  <c r="L253" i="4"/>
  <c r="N253" i="4"/>
  <c r="Y251" i="4"/>
  <c r="X251" i="4"/>
  <c r="Z251" i="4"/>
  <c r="AA251" i="4"/>
  <c r="R250" i="4"/>
  <c r="S250" i="4"/>
  <c r="T250" i="4"/>
  <c r="U250" i="4"/>
  <c r="L249" i="4"/>
  <c r="N249" i="4"/>
  <c r="Y247" i="4"/>
  <c r="X247" i="4"/>
  <c r="Z247" i="4"/>
  <c r="AA247" i="4"/>
  <c r="R246" i="4"/>
  <c r="S246" i="4"/>
  <c r="T246" i="4"/>
  <c r="U246" i="4"/>
  <c r="L245" i="4"/>
  <c r="N245" i="4"/>
  <c r="Y243" i="4"/>
  <c r="X243" i="4"/>
  <c r="Z243" i="4"/>
  <c r="AA243" i="4"/>
  <c r="R242" i="4"/>
  <c r="S242" i="4"/>
  <c r="T242" i="4"/>
  <c r="U242" i="4"/>
  <c r="L241" i="4"/>
  <c r="N241" i="4"/>
  <c r="Y239" i="4"/>
  <c r="X239" i="4"/>
  <c r="Z239" i="4"/>
  <c r="AA239" i="4"/>
  <c r="R238" i="4"/>
  <c r="S238" i="4"/>
  <c r="T238" i="4"/>
  <c r="U238" i="4"/>
  <c r="L237" i="4"/>
  <c r="N237" i="4"/>
  <c r="Y235" i="4"/>
  <c r="X235" i="4"/>
  <c r="Z235" i="4"/>
  <c r="AA235" i="4"/>
  <c r="R234" i="4"/>
  <c r="S234" i="4"/>
  <c r="T234" i="4"/>
  <c r="U234" i="4"/>
  <c r="L233" i="4"/>
  <c r="N233" i="4"/>
  <c r="Y231" i="4"/>
  <c r="X231" i="4"/>
  <c r="Z231" i="4"/>
  <c r="AA231" i="4"/>
  <c r="R230" i="4"/>
  <c r="S230" i="4"/>
  <c r="T230" i="4"/>
  <c r="U230" i="4"/>
  <c r="L229" i="4"/>
  <c r="N229" i="4"/>
  <c r="Y227" i="4"/>
  <c r="X227" i="4"/>
  <c r="Z227" i="4"/>
  <c r="AA227" i="4"/>
  <c r="R226" i="4"/>
  <c r="S226" i="4"/>
  <c r="T226" i="4"/>
  <c r="U226" i="4"/>
  <c r="L225" i="4"/>
  <c r="N225" i="4"/>
  <c r="Y223" i="4"/>
  <c r="X223" i="4"/>
  <c r="Z223" i="4"/>
  <c r="AA223" i="4"/>
  <c r="R222" i="4"/>
  <c r="S222" i="4"/>
  <c r="T222" i="4"/>
  <c r="U222" i="4"/>
  <c r="L221" i="4"/>
  <c r="N221" i="4"/>
  <c r="Y219" i="4"/>
  <c r="X219" i="4"/>
  <c r="Z219" i="4"/>
  <c r="AA219" i="4"/>
  <c r="R218" i="4"/>
  <c r="S218" i="4"/>
  <c r="T218" i="4"/>
  <c r="U218" i="4"/>
  <c r="L217" i="4"/>
  <c r="N217" i="4"/>
  <c r="Y215" i="4"/>
  <c r="X215" i="4"/>
  <c r="Z215" i="4"/>
  <c r="AA215" i="4"/>
  <c r="R214" i="4"/>
  <c r="S214" i="4"/>
  <c r="T214" i="4"/>
  <c r="U214" i="4"/>
  <c r="L213" i="4"/>
  <c r="N213" i="4"/>
  <c r="Y211" i="4"/>
  <c r="X211" i="4"/>
  <c r="Z211" i="4"/>
  <c r="AA211" i="4"/>
  <c r="R210" i="4"/>
  <c r="S210" i="4"/>
  <c r="T210" i="4"/>
  <c r="U210" i="4"/>
  <c r="L209" i="4"/>
  <c r="N209" i="4"/>
  <c r="Y207" i="4"/>
  <c r="X207" i="4"/>
  <c r="Z207" i="4"/>
  <c r="AA207" i="4"/>
  <c r="R206" i="4"/>
  <c r="S206" i="4"/>
  <c r="T206" i="4"/>
  <c r="U206" i="4"/>
  <c r="L205" i="4"/>
  <c r="N205" i="4"/>
  <c r="Y203" i="4"/>
  <c r="X203" i="4"/>
  <c r="Z203" i="4"/>
  <c r="AA203" i="4"/>
  <c r="R202" i="4"/>
  <c r="S202" i="4"/>
  <c r="T202" i="4"/>
  <c r="U202" i="4"/>
  <c r="L201" i="4"/>
  <c r="N201" i="4"/>
  <c r="Y199" i="4"/>
  <c r="X199" i="4"/>
  <c r="Z199" i="4"/>
  <c r="AA199" i="4"/>
  <c r="R198" i="4"/>
  <c r="S198" i="4"/>
  <c r="T198" i="4"/>
  <c r="U198" i="4"/>
  <c r="L197" i="4"/>
  <c r="N197" i="4"/>
  <c r="Y195" i="4"/>
  <c r="X195" i="4"/>
  <c r="Z195" i="4"/>
  <c r="AA195" i="4"/>
  <c r="R194" i="4"/>
  <c r="S194" i="4"/>
  <c r="T194" i="4"/>
  <c r="U194" i="4"/>
  <c r="L193" i="4"/>
  <c r="N193" i="4"/>
  <c r="Y191" i="4"/>
  <c r="X191" i="4"/>
  <c r="Z191" i="4"/>
  <c r="AA191" i="4"/>
  <c r="R190" i="4"/>
  <c r="S190" i="4"/>
  <c r="T190" i="4"/>
  <c r="U190" i="4"/>
  <c r="L189" i="4"/>
  <c r="N189" i="4"/>
  <c r="Y187" i="4"/>
  <c r="X187" i="4"/>
  <c r="Z187" i="4"/>
  <c r="AA187" i="4"/>
  <c r="R186" i="4"/>
  <c r="S186" i="4"/>
  <c r="T186" i="4"/>
  <c r="U186" i="4"/>
  <c r="L185" i="4"/>
  <c r="N185" i="4"/>
  <c r="Y183" i="4"/>
  <c r="X183" i="4"/>
  <c r="Z183" i="4"/>
  <c r="AA183" i="4"/>
  <c r="R182" i="4"/>
  <c r="S182" i="4"/>
  <c r="T182" i="4"/>
  <c r="U182" i="4"/>
  <c r="L181" i="4"/>
  <c r="N181" i="4"/>
  <c r="AA179" i="4"/>
  <c r="Y179" i="4"/>
  <c r="X179" i="4"/>
  <c r="Z179" i="4"/>
  <c r="R178" i="4"/>
  <c r="S178" i="4"/>
  <c r="T178" i="4"/>
  <c r="U178" i="4"/>
  <c r="L177" i="4"/>
  <c r="N177" i="4"/>
  <c r="AA175" i="4"/>
  <c r="Y175" i="4"/>
  <c r="X175" i="4"/>
  <c r="Z175" i="4"/>
  <c r="R174" i="4"/>
  <c r="S174" i="4"/>
  <c r="T174" i="4"/>
  <c r="U174" i="4"/>
  <c r="L173" i="4"/>
  <c r="N173" i="4"/>
  <c r="AA171" i="4"/>
  <c r="Y171" i="4"/>
  <c r="X171" i="4"/>
  <c r="Z171" i="4"/>
  <c r="R170" i="4"/>
  <c r="S170" i="4"/>
  <c r="T170" i="4"/>
  <c r="U170" i="4"/>
  <c r="L169" i="4"/>
  <c r="N169" i="4"/>
  <c r="AA167" i="4"/>
  <c r="Y167" i="4"/>
  <c r="X167" i="4"/>
  <c r="Z167" i="4"/>
  <c r="R166" i="4"/>
  <c r="S166" i="4"/>
  <c r="T166" i="4"/>
  <c r="U166" i="4"/>
  <c r="L165" i="4"/>
  <c r="N165" i="4"/>
  <c r="Y163" i="4"/>
  <c r="AA163" i="4"/>
  <c r="X163" i="4"/>
  <c r="Z163" i="4"/>
  <c r="R162" i="4"/>
  <c r="S162" i="4"/>
  <c r="T162" i="4"/>
  <c r="U162" i="4"/>
  <c r="L161" i="4"/>
  <c r="N161" i="4"/>
  <c r="Y159" i="4"/>
  <c r="AA159" i="4"/>
  <c r="X159" i="4"/>
  <c r="Z159" i="4"/>
  <c r="R158" i="4"/>
  <c r="S158" i="4"/>
  <c r="T158" i="4"/>
  <c r="U158" i="4"/>
  <c r="L157" i="4"/>
  <c r="N157" i="4"/>
  <c r="Y155" i="4"/>
  <c r="AA155" i="4"/>
  <c r="X155" i="4"/>
  <c r="Z155" i="4"/>
  <c r="R154" i="4"/>
  <c r="S154" i="4"/>
  <c r="T154" i="4"/>
  <c r="U154" i="4"/>
  <c r="L153" i="4"/>
  <c r="N153" i="4"/>
  <c r="Y151" i="4"/>
  <c r="AA151" i="4"/>
  <c r="X151" i="4"/>
  <c r="Z151" i="4"/>
  <c r="R150" i="4"/>
  <c r="S150" i="4"/>
  <c r="T150" i="4"/>
  <c r="U150" i="4"/>
  <c r="L149" i="4"/>
  <c r="N149" i="4"/>
  <c r="Y147" i="4"/>
  <c r="Z147" i="4"/>
  <c r="AA147" i="4"/>
  <c r="X147" i="4"/>
  <c r="R146" i="4"/>
  <c r="S146" i="4"/>
  <c r="T146" i="4"/>
  <c r="U146" i="4"/>
  <c r="L145" i="4"/>
  <c r="N145" i="4"/>
  <c r="Y143" i="4"/>
  <c r="Z143" i="4"/>
  <c r="AA143" i="4"/>
  <c r="X143" i="4"/>
  <c r="R142" i="4"/>
  <c r="S142" i="4"/>
  <c r="T142" i="4"/>
  <c r="U142" i="4"/>
  <c r="L141" i="4"/>
  <c r="N141" i="4"/>
  <c r="Y139" i="4"/>
  <c r="Z139" i="4"/>
  <c r="AA139" i="4"/>
  <c r="X139" i="4"/>
  <c r="R138" i="4"/>
  <c r="S138" i="4"/>
  <c r="T138" i="4"/>
  <c r="U138" i="4"/>
  <c r="L137" i="4"/>
  <c r="N137" i="4"/>
  <c r="Y135" i="4"/>
  <c r="Z135" i="4"/>
  <c r="AA135" i="4"/>
  <c r="X135" i="4"/>
  <c r="R134" i="4"/>
  <c r="S134" i="4"/>
  <c r="T134" i="4"/>
  <c r="U134" i="4"/>
  <c r="L133" i="4"/>
  <c r="N133" i="4"/>
  <c r="Y131" i="4"/>
  <c r="Z131" i="4"/>
  <c r="AA131" i="4"/>
  <c r="X131" i="4"/>
  <c r="R130" i="4"/>
  <c r="S130" i="4"/>
  <c r="T130" i="4"/>
  <c r="U130" i="4"/>
  <c r="L129" i="4"/>
  <c r="N129" i="4"/>
  <c r="Y127" i="4"/>
  <c r="Z127" i="4"/>
  <c r="AA127" i="4"/>
  <c r="X127" i="4"/>
  <c r="R126" i="4"/>
  <c r="S126" i="4"/>
  <c r="T126" i="4"/>
  <c r="U126" i="4"/>
  <c r="L125" i="4"/>
  <c r="N125" i="4"/>
  <c r="Y123" i="4"/>
  <c r="AA123" i="4"/>
  <c r="X123" i="4"/>
  <c r="Z123" i="4"/>
  <c r="R122" i="4"/>
  <c r="S122" i="4"/>
  <c r="T122" i="4"/>
  <c r="U122" i="4"/>
  <c r="L121" i="4"/>
  <c r="N121" i="4"/>
  <c r="Y119" i="4"/>
  <c r="AA119" i="4"/>
  <c r="X119" i="4"/>
  <c r="Z119" i="4"/>
  <c r="R118" i="4"/>
  <c r="S118" i="4"/>
  <c r="T118" i="4"/>
  <c r="U118" i="4"/>
  <c r="L117" i="4"/>
  <c r="N117" i="4"/>
  <c r="Y115" i="4"/>
  <c r="AA115" i="4"/>
  <c r="X115" i="4"/>
  <c r="Z115" i="4"/>
  <c r="R114" i="4"/>
  <c r="S114" i="4"/>
  <c r="T114" i="4"/>
  <c r="U114" i="4"/>
  <c r="L113" i="4"/>
  <c r="N113" i="4"/>
  <c r="Y111" i="4"/>
  <c r="AA111" i="4"/>
  <c r="X111" i="4"/>
  <c r="Z111" i="4"/>
  <c r="R110" i="4"/>
  <c r="S110" i="4"/>
  <c r="T110" i="4"/>
  <c r="U110" i="4"/>
  <c r="L109" i="4"/>
  <c r="N109" i="4"/>
  <c r="Y107" i="4"/>
  <c r="AA107" i="4"/>
  <c r="X107" i="4"/>
  <c r="Z107" i="4"/>
  <c r="R106" i="4"/>
  <c r="S106" i="4"/>
  <c r="T106" i="4"/>
  <c r="U106" i="4"/>
  <c r="L105" i="4"/>
  <c r="N105" i="4"/>
  <c r="Y103" i="4"/>
  <c r="AA103" i="4"/>
  <c r="X103" i="4"/>
  <c r="Z103" i="4"/>
  <c r="R102" i="4"/>
  <c r="S102" i="4"/>
  <c r="T102" i="4"/>
  <c r="U102" i="4"/>
  <c r="L101" i="4"/>
  <c r="N101" i="4"/>
  <c r="Y99" i="4"/>
  <c r="AA99" i="4"/>
  <c r="X99" i="4"/>
  <c r="Z99" i="4"/>
  <c r="R98" i="4"/>
  <c r="S98" i="4"/>
  <c r="T98" i="4"/>
  <c r="U98" i="4"/>
  <c r="L97" i="4"/>
  <c r="N97" i="4"/>
  <c r="Y95" i="4"/>
  <c r="AA95" i="4"/>
  <c r="X95" i="4"/>
  <c r="Z95" i="4"/>
  <c r="R94" i="4"/>
  <c r="S94" i="4"/>
  <c r="T94" i="4"/>
  <c r="U94" i="4"/>
  <c r="L93" i="4"/>
  <c r="N93" i="4"/>
  <c r="Y91" i="4"/>
  <c r="AA91" i="4"/>
  <c r="X91" i="4"/>
  <c r="Z91" i="4"/>
  <c r="R90" i="4"/>
  <c r="S90" i="4"/>
  <c r="T90" i="4"/>
  <c r="U90" i="4"/>
  <c r="L89" i="4"/>
  <c r="N89" i="4"/>
  <c r="Y87" i="4"/>
  <c r="AA87" i="4"/>
  <c r="X87" i="4"/>
  <c r="Z87" i="4"/>
  <c r="R86" i="4"/>
  <c r="S86" i="4"/>
  <c r="T86" i="4"/>
  <c r="U86" i="4"/>
  <c r="L85" i="4"/>
  <c r="N85" i="4"/>
  <c r="Y83" i="4"/>
  <c r="AA83" i="4"/>
  <c r="X83" i="4"/>
  <c r="Z83" i="4"/>
  <c r="R82" i="4"/>
  <c r="S82" i="4"/>
  <c r="T82" i="4"/>
  <c r="U82" i="4"/>
  <c r="L81" i="4"/>
  <c r="N81" i="4"/>
  <c r="Y79" i="4"/>
  <c r="Z79" i="4"/>
  <c r="AA79" i="4"/>
  <c r="X79" i="4"/>
  <c r="R78" i="4"/>
  <c r="S78" i="4"/>
  <c r="T78" i="4"/>
  <c r="U78" i="4"/>
  <c r="L77" i="4"/>
  <c r="N77" i="4"/>
  <c r="Y75" i="4"/>
  <c r="Z75" i="4"/>
  <c r="AA75" i="4"/>
  <c r="X75" i="4"/>
  <c r="R74" i="4"/>
  <c r="S74" i="4"/>
  <c r="T74" i="4"/>
  <c r="U74" i="4"/>
  <c r="L73" i="4"/>
  <c r="N73" i="4"/>
  <c r="Y71" i="4"/>
  <c r="Z71" i="4"/>
  <c r="AA71" i="4"/>
  <c r="X71" i="4"/>
  <c r="R70" i="4"/>
  <c r="S70" i="4"/>
  <c r="T70" i="4"/>
  <c r="U70" i="4"/>
  <c r="L69" i="4"/>
  <c r="N69" i="4"/>
  <c r="Y67" i="4"/>
  <c r="Z67" i="4"/>
  <c r="AA67" i="4"/>
  <c r="X67" i="4"/>
  <c r="R66" i="4"/>
  <c r="S66" i="4"/>
  <c r="T66" i="4"/>
  <c r="U66" i="4"/>
  <c r="L65" i="4"/>
  <c r="N65" i="4"/>
  <c r="Y63" i="4"/>
  <c r="Z63" i="4"/>
  <c r="AA63" i="4"/>
  <c r="X63" i="4"/>
  <c r="R62" i="4"/>
  <c r="S62" i="4"/>
  <c r="T62" i="4"/>
  <c r="U62" i="4"/>
  <c r="L61" i="4"/>
  <c r="N61" i="4"/>
  <c r="Y59" i="4"/>
  <c r="Z59" i="4"/>
  <c r="AA59" i="4"/>
  <c r="X59" i="4"/>
  <c r="R58" i="4"/>
  <c r="S58" i="4"/>
  <c r="T58" i="4"/>
  <c r="U58" i="4"/>
  <c r="L57" i="4"/>
  <c r="N57" i="4"/>
  <c r="Y55" i="4"/>
  <c r="Z55" i="4"/>
  <c r="AA55" i="4"/>
  <c r="X55" i="4"/>
  <c r="R54" i="4"/>
  <c r="S54" i="4"/>
  <c r="T54" i="4"/>
  <c r="U54" i="4"/>
  <c r="L53" i="4"/>
  <c r="N53" i="4"/>
  <c r="Y51" i="4"/>
  <c r="Z51" i="4"/>
  <c r="AA51" i="4"/>
  <c r="X51" i="4"/>
  <c r="R50" i="4"/>
  <c r="S50" i="4"/>
  <c r="T50" i="4"/>
  <c r="U50" i="4"/>
  <c r="L49" i="4"/>
  <c r="N49" i="4"/>
  <c r="Y47" i="4"/>
  <c r="Z47" i="4"/>
  <c r="AA47" i="4"/>
  <c r="X47" i="4"/>
  <c r="R46" i="4"/>
  <c r="S46" i="4"/>
  <c r="T46" i="4"/>
  <c r="U46" i="4"/>
  <c r="L45" i="4"/>
  <c r="N45" i="4"/>
  <c r="Y43" i="4"/>
  <c r="Z43" i="4"/>
  <c r="AA43" i="4"/>
  <c r="X43" i="4"/>
  <c r="R42" i="4"/>
  <c r="S42" i="4"/>
  <c r="T42" i="4"/>
  <c r="U42" i="4"/>
  <c r="L41" i="4"/>
  <c r="N41" i="4"/>
  <c r="Y39" i="4"/>
  <c r="Z39" i="4"/>
  <c r="AA39" i="4"/>
  <c r="X39" i="4"/>
  <c r="R38" i="4"/>
  <c r="S38" i="4"/>
  <c r="T38" i="4"/>
  <c r="U38" i="4"/>
  <c r="L37" i="4"/>
  <c r="N37" i="4"/>
  <c r="Y35" i="4"/>
  <c r="Z35" i="4"/>
  <c r="AA35" i="4"/>
  <c r="X35" i="4"/>
  <c r="R34" i="4"/>
  <c r="S34" i="4"/>
  <c r="T34" i="4"/>
  <c r="U34" i="4"/>
  <c r="L33" i="4"/>
  <c r="N33" i="4"/>
  <c r="Y31" i="4"/>
  <c r="Z31" i="4"/>
  <c r="AA31" i="4"/>
  <c r="X31" i="4"/>
  <c r="R30" i="4"/>
  <c r="S30" i="4"/>
  <c r="T30" i="4"/>
  <c r="U30" i="4"/>
  <c r="L29" i="4"/>
  <c r="N29" i="4"/>
  <c r="Y27" i="4"/>
  <c r="Z27" i="4"/>
  <c r="AA27" i="4"/>
  <c r="X27" i="4"/>
  <c r="R26" i="4"/>
  <c r="S26" i="4"/>
  <c r="T26" i="4"/>
  <c r="U26" i="4"/>
  <c r="L25" i="4"/>
  <c r="N25" i="4"/>
  <c r="Y23" i="4"/>
  <c r="Z23" i="4"/>
  <c r="AA23" i="4"/>
  <c r="X23" i="4"/>
  <c r="R22" i="4"/>
  <c r="S22" i="4"/>
  <c r="T22" i="4"/>
  <c r="U22" i="4"/>
  <c r="L21" i="4"/>
  <c r="N21" i="4"/>
  <c r="Y19" i="4"/>
  <c r="Z19" i="4"/>
  <c r="AA19" i="4"/>
  <c r="X19" i="4"/>
  <c r="R18" i="4"/>
  <c r="S18" i="4"/>
  <c r="T18" i="4"/>
  <c r="U18" i="4"/>
  <c r="L17" i="4"/>
  <c r="N17" i="4"/>
  <c r="Y15" i="4"/>
  <c r="Z15" i="4"/>
  <c r="AA15" i="4"/>
  <c r="X15" i="4"/>
  <c r="R14" i="4"/>
  <c r="S14" i="4"/>
  <c r="T14" i="4"/>
  <c r="U14" i="4"/>
  <c r="L13" i="4"/>
  <c r="N13" i="4"/>
  <c r="Y11" i="4"/>
  <c r="Z11" i="4"/>
  <c r="AA11" i="4"/>
  <c r="X11" i="4"/>
  <c r="R10" i="4"/>
  <c r="S10" i="4"/>
  <c r="T10" i="4"/>
  <c r="U10" i="4"/>
  <c r="L9" i="4"/>
  <c r="N9" i="4"/>
  <c r="L4103" i="4"/>
  <c r="L4101" i="4"/>
  <c r="L4099" i="4"/>
  <c r="L4097" i="4"/>
  <c r="L4095" i="4"/>
  <c r="L4093" i="4"/>
  <c r="L4091" i="4"/>
  <c r="L4089" i="4"/>
  <c r="L4087" i="4"/>
  <c r="L4085" i="4"/>
  <c r="L4083" i="4"/>
  <c r="L4081" i="4"/>
  <c r="L4079" i="4"/>
  <c r="L4077" i="4"/>
  <c r="L4075" i="4"/>
  <c r="L4073" i="4"/>
  <c r="L4071" i="4"/>
  <c r="L4069" i="4"/>
  <c r="L4067" i="4"/>
  <c r="L4065" i="4"/>
  <c r="L4063" i="4"/>
  <c r="L4061" i="4"/>
  <c r="L4059" i="4"/>
  <c r="L4057" i="4"/>
  <c r="L4055" i="4"/>
  <c r="L4053" i="4"/>
  <c r="L4051" i="4"/>
  <c r="L4049" i="4"/>
  <c r="L4047" i="4"/>
  <c r="L4045" i="4"/>
  <c r="L4043" i="4"/>
  <c r="L4041" i="4"/>
  <c r="L4039" i="4"/>
  <c r="L4037" i="4"/>
  <c r="L4035" i="4"/>
  <c r="L4033" i="4"/>
  <c r="L4031" i="4"/>
  <c r="L4029" i="4"/>
  <c r="L4027" i="4"/>
  <c r="L4025" i="4"/>
  <c r="L4023" i="4"/>
  <c r="L4021" i="4"/>
  <c r="L4019" i="4"/>
  <c r="L4017" i="4"/>
  <c r="L4015" i="4"/>
  <c r="L4013" i="4"/>
  <c r="L4011" i="4"/>
  <c r="L4009" i="4"/>
  <c r="L4007" i="4"/>
  <c r="L4005" i="4"/>
  <c r="L4003" i="4"/>
  <c r="L4001" i="4"/>
  <c r="L3999" i="4"/>
  <c r="L3997" i="4"/>
  <c r="L3995" i="4"/>
  <c r="L3993" i="4"/>
  <c r="L3991" i="4"/>
  <c r="L3989" i="4"/>
  <c r="L3987" i="4"/>
  <c r="L3985" i="4"/>
  <c r="L3983" i="4"/>
  <c r="L3981" i="4"/>
  <c r="L3979" i="4"/>
  <c r="L3977" i="4"/>
  <c r="L3975" i="4"/>
  <c r="L3973" i="4"/>
  <c r="L3971" i="4"/>
  <c r="L3969" i="4"/>
  <c r="L3967" i="4"/>
  <c r="L3965" i="4"/>
  <c r="L3963" i="4"/>
  <c r="L3961" i="4"/>
  <c r="L3959" i="4"/>
  <c r="L3957" i="4"/>
  <c r="L3955" i="4"/>
  <c r="L3953" i="4"/>
  <c r="L3951" i="4"/>
  <c r="L3949" i="4"/>
  <c r="L3947" i="4"/>
  <c r="L3945" i="4"/>
  <c r="L3943" i="4"/>
  <c r="L3941" i="4"/>
  <c r="L3939" i="4"/>
  <c r="L3937" i="4"/>
  <c r="L3935" i="4"/>
  <c r="L3933" i="4"/>
  <c r="L3931" i="4"/>
  <c r="L3929" i="4"/>
  <c r="L3927" i="4"/>
  <c r="L3925" i="4"/>
  <c r="L3923" i="4"/>
  <c r="L3921" i="4"/>
  <c r="L3919" i="4"/>
  <c r="L3917" i="4"/>
  <c r="L3915" i="4"/>
  <c r="L3913" i="4"/>
  <c r="L3911" i="4"/>
  <c r="L3909" i="4"/>
  <c r="L3907" i="4"/>
  <c r="L3905" i="4"/>
  <c r="L3903" i="4"/>
  <c r="L3901" i="4"/>
  <c r="L3899" i="4"/>
  <c r="L3897" i="4"/>
  <c r="L3895" i="4"/>
  <c r="L3893" i="4"/>
  <c r="L3891" i="4"/>
  <c r="L3889" i="4"/>
  <c r="L3887" i="4"/>
  <c r="L3885" i="4"/>
  <c r="L3883" i="4"/>
  <c r="L3881" i="4"/>
  <c r="L3879" i="4"/>
  <c r="L3877" i="4"/>
  <c r="L3875" i="4"/>
  <c r="L3873" i="4"/>
  <c r="L3871" i="4"/>
  <c r="L3869" i="4"/>
  <c r="L3867" i="4"/>
  <c r="L3865" i="4"/>
  <c r="L3863" i="4"/>
  <c r="L3861" i="4"/>
  <c r="L3859" i="4"/>
  <c r="L3857" i="4"/>
  <c r="L3855" i="4"/>
  <c r="L3853" i="4"/>
  <c r="L3851" i="4"/>
  <c r="L3849" i="4"/>
  <c r="L3847" i="4"/>
  <c r="L3845" i="4"/>
  <c r="L3843" i="4"/>
  <c r="L3841" i="4"/>
  <c r="L3839" i="4"/>
  <c r="L3837" i="4"/>
  <c r="L3835" i="4"/>
  <c r="L3833" i="4"/>
  <c r="L3831" i="4"/>
  <c r="L3829" i="4"/>
  <c r="L3827" i="4"/>
  <c r="L3825" i="4"/>
  <c r="L3823" i="4"/>
  <c r="L3821" i="4"/>
  <c r="L3819" i="4"/>
  <c r="L3817" i="4"/>
  <c r="L3815" i="4"/>
  <c r="L3813" i="4"/>
  <c r="L3811" i="4"/>
  <c r="L3809" i="4"/>
  <c r="L3807" i="4"/>
  <c r="L3805" i="4"/>
  <c r="L3803" i="4"/>
  <c r="L3801" i="4"/>
  <c r="L3799" i="4"/>
  <c r="L3797" i="4"/>
  <c r="L3795" i="4"/>
  <c r="L3793" i="4"/>
  <c r="L3791" i="4"/>
  <c r="L3789" i="4"/>
  <c r="L3787" i="4"/>
  <c r="L3785" i="4"/>
  <c r="L3783" i="4"/>
  <c r="L3781" i="4"/>
  <c r="L3779" i="4"/>
  <c r="L3777" i="4"/>
  <c r="L3775" i="4"/>
  <c r="L3773" i="4"/>
  <c r="L3771" i="4"/>
  <c r="L3769" i="4"/>
  <c r="L3767" i="4"/>
  <c r="L3765" i="4"/>
  <c r="L3763" i="4"/>
  <c r="L3761" i="4"/>
  <c r="L3759" i="4"/>
  <c r="L3757" i="4"/>
  <c r="L3755" i="4"/>
  <c r="L3753" i="4"/>
  <c r="L3751" i="4"/>
  <c r="L3749" i="4"/>
  <c r="L3747" i="4"/>
  <c r="L3745" i="4"/>
  <c r="L3743" i="4"/>
  <c r="L3741" i="4"/>
  <c r="L3739" i="4"/>
  <c r="L3737" i="4"/>
  <c r="L3735" i="4"/>
  <c r="L3733" i="4"/>
  <c r="L3731" i="4"/>
  <c r="L3729" i="4"/>
  <c r="L3727" i="4"/>
  <c r="L3725" i="4"/>
  <c r="L3723" i="4"/>
  <c r="L3721" i="4"/>
  <c r="L3719" i="4"/>
  <c r="L3717" i="4"/>
  <c r="L3715" i="4"/>
  <c r="L3713" i="4"/>
  <c r="L3711" i="4"/>
  <c r="L3709" i="4"/>
  <c r="L3707" i="4"/>
  <c r="L3705" i="4"/>
  <c r="L3703" i="4"/>
  <c r="L3701" i="4"/>
  <c r="L3699" i="4"/>
  <c r="L3697" i="4"/>
  <c r="L3695" i="4"/>
  <c r="L3693" i="4"/>
  <c r="L3691" i="4"/>
  <c r="L3689" i="4"/>
  <c r="L3687" i="4"/>
  <c r="L3685" i="4"/>
  <c r="L3683" i="4"/>
  <c r="L3681" i="4"/>
  <c r="L3679" i="4"/>
  <c r="L3677" i="4"/>
  <c r="L3675" i="4"/>
  <c r="L3673" i="4"/>
  <c r="L3671" i="4"/>
  <c r="L3669" i="4"/>
  <c r="L3667" i="4"/>
  <c r="L3665" i="4"/>
  <c r="L3663" i="4"/>
  <c r="L3661" i="4"/>
  <c r="L3659" i="4"/>
  <c r="L3657" i="4"/>
  <c r="L3655" i="4"/>
  <c r="L3653" i="4"/>
  <c r="L3651" i="4"/>
  <c r="L3649" i="4"/>
  <c r="L3647" i="4"/>
  <c r="L3645" i="4"/>
  <c r="L3643" i="4"/>
  <c r="L3641" i="4"/>
  <c r="L3639" i="4"/>
  <c r="L3637" i="4"/>
  <c r="L3635" i="4"/>
  <c r="L3633" i="4"/>
  <c r="L3631" i="4"/>
  <c r="L3629" i="4"/>
  <c r="L3627" i="4"/>
  <c r="L3625" i="4"/>
  <c r="L3623" i="4"/>
  <c r="L3621" i="4"/>
  <c r="L3619" i="4"/>
  <c r="L3617" i="4"/>
  <c r="L3615" i="4"/>
  <c r="L3613" i="4"/>
  <c r="L3611" i="4"/>
  <c r="L3609" i="4"/>
  <c r="L3607" i="4"/>
  <c r="L3605" i="4"/>
  <c r="L3603" i="4"/>
  <c r="L3601" i="4"/>
  <c r="L3599" i="4"/>
  <c r="L3597" i="4"/>
  <c r="L3595" i="4"/>
  <c r="L3593" i="4"/>
  <c r="L3591" i="4"/>
  <c r="L3589" i="4"/>
  <c r="L3587" i="4"/>
  <c r="L3585" i="4"/>
  <c r="L3583" i="4"/>
  <c r="L3581" i="4"/>
  <c r="L3579" i="4"/>
  <c r="L3577" i="4"/>
  <c r="L3575" i="4"/>
  <c r="L3573" i="4"/>
  <c r="L3571" i="4"/>
  <c r="L3569" i="4"/>
  <c r="L3567" i="4"/>
  <c r="L3565" i="4"/>
  <c r="L3563" i="4"/>
  <c r="L3561" i="4"/>
  <c r="L3559" i="4"/>
  <c r="L3557" i="4"/>
  <c r="L3555" i="4"/>
  <c r="L3553" i="4"/>
  <c r="L3551" i="4"/>
  <c r="L3549" i="4"/>
  <c r="L3547" i="4"/>
  <c r="L3545" i="4"/>
  <c r="L3543" i="4"/>
  <c r="L3541" i="4"/>
  <c r="L3539" i="4"/>
  <c r="L3537" i="4"/>
  <c r="L3535" i="4"/>
  <c r="L3533" i="4"/>
  <c r="L3531" i="4"/>
  <c r="L3529" i="4"/>
  <c r="L3527" i="4"/>
  <c r="L3525" i="4"/>
  <c r="L3523" i="4"/>
  <c r="L3521" i="4"/>
  <c r="L3519" i="4"/>
  <c r="L3517" i="4"/>
  <c r="L3515" i="4"/>
  <c r="L3513" i="4"/>
  <c r="L3511" i="4"/>
  <c r="L3509" i="4"/>
  <c r="L3507" i="4"/>
  <c r="L3505" i="4"/>
  <c r="L3503" i="4"/>
  <c r="L3501" i="4"/>
  <c r="L3499" i="4"/>
  <c r="L3497" i="4"/>
  <c r="L3495" i="4"/>
  <c r="L3493" i="4"/>
  <c r="L3491" i="4"/>
  <c r="L3489" i="4"/>
  <c r="L3487" i="4"/>
  <c r="L3485" i="4"/>
  <c r="L3483" i="4"/>
  <c r="L3481" i="4"/>
  <c r="L3479" i="4"/>
  <c r="L3477" i="4"/>
  <c r="L3475" i="4"/>
  <c r="L3473" i="4"/>
  <c r="L3471" i="4"/>
  <c r="L3469" i="4"/>
  <c r="L3467" i="4"/>
  <c r="L3465" i="4"/>
  <c r="L3463" i="4"/>
  <c r="L3461" i="4"/>
  <c r="L3459" i="4"/>
  <c r="L3457" i="4"/>
  <c r="L3455" i="4"/>
  <c r="L3453" i="4"/>
  <c r="L3451" i="4"/>
  <c r="L3449" i="4"/>
  <c r="L3447" i="4"/>
  <c r="L3445" i="4"/>
  <c r="L3443" i="4"/>
  <c r="L3441" i="4"/>
  <c r="L3439" i="4"/>
  <c r="L3437" i="4"/>
  <c r="L3435" i="4"/>
  <c r="L3433" i="4"/>
  <c r="L3431" i="4"/>
  <c r="L3429" i="4"/>
  <c r="L3427" i="4"/>
  <c r="L3425" i="4"/>
  <c r="L3423" i="4"/>
  <c r="L3421" i="4"/>
  <c r="L3419" i="4"/>
  <c r="L3417" i="4"/>
  <c r="L3415" i="4"/>
  <c r="L3413" i="4"/>
  <c r="L3411" i="4"/>
  <c r="L3409" i="4"/>
  <c r="L3407" i="4"/>
  <c r="L3405" i="4"/>
  <c r="L3403" i="4"/>
  <c r="L3401" i="4"/>
  <c r="L3399" i="4"/>
  <c r="L3397" i="4"/>
  <c r="L3395" i="4"/>
  <c r="L3393" i="4"/>
  <c r="L3391" i="4"/>
  <c r="L3389" i="4"/>
  <c r="L3387" i="4"/>
  <c r="L3385" i="4"/>
  <c r="L3383" i="4"/>
  <c r="L3381" i="4"/>
  <c r="L3379" i="4"/>
  <c r="L3377" i="4"/>
  <c r="L3375" i="4"/>
  <c r="L3373" i="4"/>
  <c r="L3371" i="4"/>
  <c r="L3369" i="4"/>
  <c r="L3367" i="4"/>
  <c r="L3365" i="4"/>
  <c r="L3363" i="4"/>
  <c r="L3361" i="4"/>
  <c r="L3359" i="4"/>
  <c r="L3357" i="4"/>
  <c r="L3355" i="4"/>
  <c r="L3353" i="4"/>
  <c r="L3351" i="4"/>
  <c r="L3349" i="4"/>
  <c r="L3347" i="4"/>
  <c r="L3345" i="4"/>
  <c r="L3343" i="4"/>
  <c r="L3341" i="4"/>
  <c r="L3339" i="4"/>
  <c r="L3337" i="4"/>
  <c r="L3335" i="4"/>
  <c r="L3333" i="4"/>
  <c r="L3331" i="4"/>
  <c r="L3329" i="4"/>
  <c r="L3327" i="4"/>
  <c r="L3325" i="4"/>
  <c r="L3323" i="4"/>
  <c r="L3321" i="4"/>
  <c r="L3319" i="4"/>
  <c r="L3317" i="4"/>
  <c r="L3315" i="4"/>
  <c r="L3313" i="4"/>
  <c r="L3311" i="4"/>
  <c r="L3309" i="4"/>
  <c r="L3307" i="4"/>
  <c r="L3305" i="4"/>
  <c r="L3303" i="4"/>
  <c r="L3301" i="4"/>
  <c r="L3299" i="4"/>
  <c r="L3297" i="4"/>
  <c r="L3295" i="4"/>
  <c r="L3293" i="4"/>
  <c r="L3291" i="4"/>
  <c r="L3289" i="4"/>
  <c r="L3287" i="4"/>
  <c r="L3285" i="4"/>
  <c r="L3283" i="4"/>
  <c r="L3281" i="4"/>
  <c r="L3279" i="4"/>
  <c r="L3277" i="4"/>
  <c r="L3275" i="4"/>
  <c r="L3273" i="4"/>
  <c r="L3271" i="4"/>
  <c r="L3269" i="4"/>
  <c r="L3267" i="4"/>
  <c r="L3265" i="4"/>
  <c r="L3263" i="4"/>
  <c r="L3261" i="4"/>
  <c r="L3259" i="4"/>
  <c r="L3257" i="4"/>
  <c r="L3255" i="4"/>
  <c r="L3253" i="4"/>
  <c r="L3251" i="4"/>
  <c r="L3249" i="4"/>
  <c r="L3247" i="4"/>
  <c r="L3245" i="4"/>
  <c r="L3243" i="4"/>
  <c r="L3241" i="4"/>
  <c r="L3239" i="4"/>
  <c r="L3237" i="4"/>
  <c r="L3235" i="4"/>
  <c r="L3233" i="4"/>
  <c r="L3231" i="4"/>
  <c r="L3229" i="4"/>
  <c r="L3227" i="4"/>
  <c r="L3225" i="4"/>
  <c r="L3223" i="4"/>
  <c r="L3221" i="4"/>
  <c r="L3219" i="4"/>
  <c r="L3217" i="4"/>
  <c r="L3215" i="4"/>
  <c r="L3213" i="4"/>
  <c r="L3211" i="4"/>
  <c r="L3209" i="4"/>
  <c r="L3207" i="4"/>
  <c r="L3205" i="4"/>
  <c r="L3203" i="4"/>
  <c r="L3201" i="4"/>
  <c r="L3199" i="4"/>
  <c r="L3197" i="4"/>
  <c r="L3195" i="4"/>
  <c r="L3193" i="4"/>
  <c r="L3191" i="4"/>
  <c r="L3189" i="4"/>
  <c r="L3187" i="4"/>
  <c r="L3185" i="4"/>
  <c r="L3183" i="4"/>
  <c r="L3181" i="4"/>
  <c r="L3179" i="4"/>
  <c r="L3177" i="4"/>
  <c r="L3175" i="4"/>
  <c r="L3173" i="4"/>
  <c r="L3171" i="4"/>
  <c r="L3169" i="4"/>
  <c r="L3167" i="4"/>
  <c r="L3165" i="4"/>
  <c r="L3163" i="4"/>
  <c r="L3161" i="4"/>
  <c r="L3159" i="4"/>
  <c r="L3157" i="4"/>
  <c r="L3155" i="4"/>
  <c r="L3153" i="4"/>
  <c r="L3151" i="4"/>
  <c r="L3149" i="4"/>
  <c r="L3147" i="4"/>
  <c r="L3145" i="4"/>
  <c r="L3143" i="4"/>
  <c r="L3141" i="4"/>
  <c r="L3139" i="4"/>
  <c r="L3137" i="4"/>
  <c r="L3135" i="4"/>
  <c r="L3133" i="4"/>
  <c r="L3131" i="4"/>
  <c r="L3129" i="4"/>
  <c r="L3127" i="4"/>
  <c r="L3125" i="4"/>
  <c r="L3123" i="4"/>
  <c r="L3121" i="4"/>
  <c r="L3119" i="4"/>
  <c r="L3117" i="4"/>
  <c r="L3115" i="4"/>
  <c r="L3113" i="4"/>
  <c r="L3111" i="4"/>
  <c r="L3109" i="4"/>
  <c r="L3107" i="4"/>
  <c r="L3105" i="4"/>
  <c r="L3103" i="4"/>
  <c r="L3101" i="4"/>
  <c r="L3099" i="4"/>
  <c r="L3097" i="4"/>
  <c r="L3095" i="4"/>
  <c r="L3093" i="4"/>
  <c r="L3091" i="4"/>
  <c r="L3089" i="4"/>
  <c r="L3087" i="4"/>
  <c r="L3085" i="4"/>
  <c r="L3083" i="4"/>
  <c r="L3081" i="4"/>
  <c r="L3079" i="4"/>
  <c r="L3077" i="4"/>
  <c r="L3075" i="4"/>
  <c r="L3073" i="4"/>
  <c r="L3071" i="4"/>
  <c r="L3069" i="4"/>
  <c r="L3067" i="4"/>
  <c r="L3065" i="4"/>
  <c r="L3063" i="4"/>
  <c r="L3061" i="4"/>
  <c r="L3059" i="4"/>
  <c r="L3057" i="4"/>
  <c r="L3055" i="4"/>
  <c r="L3053" i="4"/>
  <c r="L3051" i="4"/>
  <c r="L3049" i="4"/>
  <c r="L3047" i="4"/>
  <c r="L3045" i="4"/>
  <c r="L3043" i="4"/>
  <c r="L3041" i="4"/>
  <c r="L3039" i="4"/>
  <c r="L3037" i="4"/>
  <c r="L3035" i="4"/>
  <c r="L3033" i="4"/>
  <c r="L3031" i="4"/>
  <c r="L3029" i="4"/>
  <c r="L3027" i="4"/>
  <c r="L3025" i="4"/>
  <c r="L3023" i="4"/>
  <c r="L3021" i="4"/>
  <c r="L3019" i="4"/>
  <c r="L3017" i="4"/>
  <c r="L3015" i="4"/>
  <c r="L3013" i="4"/>
  <c r="L3011" i="4"/>
  <c r="L3009" i="4"/>
  <c r="L3007" i="4"/>
  <c r="L3005" i="4"/>
  <c r="L3003" i="4"/>
  <c r="L3001" i="4"/>
  <c r="L2999" i="4"/>
  <c r="L2997" i="4"/>
  <c r="L2995" i="4"/>
  <c r="L2993" i="4"/>
  <c r="L2991" i="4"/>
  <c r="L2989" i="4"/>
  <c r="L2987" i="4"/>
  <c r="L2985" i="4"/>
  <c r="L2983" i="4"/>
  <c r="L2981" i="4"/>
  <c r="L2979" i="4"/>
  <c r="L2977" i="4"/>
  <c r="L2975" i="4"/>
  <c r="L2973" i="4"/>
  <c r="L2971" i="4"/>
  <c r="L2969" i="4"/>
  <c r="L2967" i="4"/>
  <c r="L2965" i="4"/>
  <c r="L2963" i="4"/>
  <c r="L2961" i="4"/>
  <c r="L2959" i="4"/>
  <c r="L2957" i="4"/>
  <c r="L2955" i="4"/>
  <c r="L2953" i="4"/>
  <c r="L2951" i="4"/>
  <c r="L2949" i="4"/>
  <c r="L2947" i="4"/>
  <c r="L2945" i="4"/>
  <c r="L2943" i="4"/>
  <c r="L2941" i="4"/>
  <c r="L2939" i="4"/>
  <c r="L2937" i="4"/>
  <c r="L2935" i="4"/>
  <c r="L2933" i="4"/>
  <c r="L2931" i="4"/>
  <c r="L2929" i="4"/>
  <c r="L2927" i="4"/>
  <c r="L2925" i="4"/>
  <c r="L2923" i="4"/>
  <c r="L2921" i="4"/>
  <c r="L2919" i="4"/>
  <c r="L2917" i="4"/>
  <c r="L2915" i="4"/>
  <c r="L2913" i="4"/>
  <c r="L2911" i="4"/>
  <c r="L2909" i="4"/>
  <c r="L2907" i="4"/>
  <c r="L2905" i="4"/>
  <c r="L2903" i="4"/>
  <c r="L2901" i="4"/>
  <c r="L2899" i="4"/>
  <c r="L2897" i="4"/>
  <c r="L2895" i="4"/>
  <c r="L2893" i="4"/>
  <c r="L2891" i="4"/>
  <c r="L2889" i="4"/>
  <c r="L2887" i="4"/>
  <c r="L2885" i="4"/>
  <c r="L2883" i="4"/>
  <c r="L2881" i="4"/>
  <c r="L2879" i="4"/>
  <c r="L2877" i="4"/>
  <c r="L2875" i="4"/>
  <c r="L2873" i="4"/>
  <c r="L2871" i="4"/>
  <c r="L2869" i="4"/>
  <c r="L2867" i="4"/>
  <c r="L2865" i="4"/>
  <c r="L2863" i="4"/>
  <c r="L2861" i="4"/>
  <c r="L2859" i="4"/>
  <c r="L2857" i="4"/>
  <c r="L2855" i="4"/>
  <c r="L2853" i="4"/>
  <c r="L2851" i="4"/>
  <c r="L2849" i="4"/>
  <c r="L2847" i="4"/>
  <c r="L2845" i="4"/>
  <c r="L2843" i="4"/>
  <c r="L2841" i="4"/>
  <c r="L2839" i="4"/>
  <c r="L2837" i="4"/>
  <c r="L2835" i="4"/>
  <c r="L2833" i="4"/>
  <c r="L2831" i="4"/>
  <c r="L2829" i="4"/>
  <c r="L2827" i="4"/>
  <c r="L2825" i="4"/>
  <c r="L2823" i="4"/>
  <c r="L2821" i="4"/>
  <c r="L2819" i="4"/>
  <c r="L2817" i="4"/>
  <c r="L2815" i="4"/>
  <c r="L2813" i="4"/>
  <c r="L2811" i="4"/>
  <c r="L2809" i="4"/>
  <c r="L2807" i="4"/>
  <c r="L2805" i="4"/>
  <c r="L2803" i="4"/>
  <c r="L2801" i="4"/>
  <c r="L2799" i="4"/>
  <c r="L2797" i="4"/>
  <c r="L2795" i="4"/>
  <c r="L2793" i="4"/>
  <c r="L2791" i="4"/>
  <c r="L2789" i="4"/>
  <c r="L2787" i="4"/>
  <c r="L2785" i="4"/>
  <c r="L2783" i="4"/>
  <c r="L2781" i="4"/>
  <c r="L2779" i="4"/>
  <c r="L2777" i="4"/>
  <c r="L2775" i="4"/>
  <c r="L2773" i="4"/>
  <c r="L2771" i="4"/>
  <c r="L2769" i="4"/>
  <c r="L2767" i="4"/>
  <c r="L2765" i="4"/>
  <c r="L2763" i="4"/>
  <c r="L2761" i="4"/>
  <c r="L2759" i="4"/>
  <c r="L2757" i="4"/>
  <c r="L2755" i="4"/>
  <c r="L2753" i="4"/>
  <c r="L2751" i="4"/>
  <c r="L2749" i="4"/>
  <c r="L2747" i="4"/>
  <c r="L2745" i="4"/>
  <c r="L2743" i="4"/>
  <c r="L2741" i="4"/>
  <c r="L2739" i="4"/>
  <c r="L2737" i="4"/>
  <c r="L2735" i="4"/>
  <c r="L2733" i="4"/>
  <c r="L2731" i="4"/>
  <c r="L2729" i="4"/>
  <c r="L2727" i="4"/>
  <c r="L2725" i="4"/>
  <c r="L2723" i="4"/>
  <c r="L2721" i="4"/>
  <c r="L2719" i="4"/>
  <c r="L2717" i="4"/>
  <c r="L2715" i="4"/>
  <c r="L2713" i="4"/>
  <c r="L2711" i="4"/>
  <c r="L2709" i="4"/>
  <c r="L2707" i="4"/>
  <c r="L2705" i="4"/>
  <c r="L2703" i="4"/>
  <c r="L2701" i="4"/>
  <c r="L2699" i="4"/>
  <c r="L2697" i="4"/>
  <c r="L2695" i="4"/>
  <c r="L2693" i="4"/>
  <c r="L2691" i="4"/>
  <c r="L2689" i="4"/>
  <c r="L2687" i="4"/>
  <c r="L2685" i="4"/>
  <c r="L2683" i="4"/>
  <c r="L2681" i="4"/>
  <c r="L2679" i="4"/>
  <c r="L2677" i="4"/>
  <c r="L2675" i="4"/>
  <c r="L2673" i="4"/>
  <c r="L2671" i="4"/>
  <c r="L2669" i="4"/>
  <c r="L2667" i="4"/>
  <c r="L2665" i="4"/>
  <c r="L2663" i="4"/>
  <c r="L2661" i="4"/>
  <c r="L2659" i="4"/>
  <c r="L2657" i="4"/>
  <c r="L2655" i="4"/>
  <c r="L2653" i="4"/>
  <c r="L2651" i="4"/>
  <c r="L2649" i="4"/>
  <c r="L2647" i="4"/>
  <c r="L2645" i="4"/>
  <c r="L2643" i="4"/>
  <c r="L2641" i="4"/>
  <c r="L2639" i="4"/>
  <c r="L2637" i="4"/>
  <c r="L2635" i="4"/>
  <c r="L2633" i="4"/>
  <c r="L2631" i="4"/>
  <c r="L2629" i="4"/>
  <c r="L2627" i="4"/>
  <c r="L2625" i="4"/>
  <c r="L2623" i="4"/>
  <c r="L2621" i="4"/>
  <c r="L2619" i="4"/>
  <c r="L2617" i="4"/>
  <c r="L2615" i="4"/>
  <c r="L2613" i="4"/>
  <c r="L2611" i="4"/>
  <c r="L2609" i="4"/>
  <c r="L2607" i="4"/>
  <c r="L2605" i="4"/>
  <c r="L2603" i="4"/>
  <c r="L2601" i="4"/>
  <c r="L2599" i="4"/>
  <c r="L2597" i="4"/>
  <c r="L2595" i="4"/>
  <c r="L2593" i="4"/>
  <c r="L2591" i="4"/>
  <c r="L2589" i="4"/>
  <c r="L2587" i="4"/>
  <c r="L2585" i="4"/>
  <c r="L2583" i="4"/>
  <c r="L2581" i="4"/>
  <c r="L2579" i="4"/>
  <c r="L2577" i="4"/>
  <c r="L2575" i="4"/>
  <c r="L2573" i="4"/>
  <c r="L2571" i="4"/>
  <c r="L2569" i="4"/>
  <c r="L2567" i="4"/>
  <c r="L2565" i="4"/>
  <c r="L2563" i="4"/>
  <c r="L2561" i="4"/>
  <c r="L2559" i="4"/>
  <c r="L2557" i="4"/>
  <c r="L2555" i="4"/>
  <c r="L2553" i="4"/>
  <c r="L2551" i="4"/>
  <c r="L2549" i="4"/>
  <c r="L2547" i="4"/>
  <c r="L2545" i="4"/>
  <c r="L2543" i="4"/>
  <c r="L2541" i="4"/>
  <c r="L2539" i="4"/>
  <c r="L2537" i="4"/>
  <c r="L2535" i="4"/>
  <c r="L2533" i="4"/>
  <c r="L2531" i="4"/>
  <c r="L2529" i="4"/>
  <c r="L2527" i="4"/>
  <c r="L2525" i="4"/>
  <c r="L2523" i="4"/>
  <c r="L2521" i="4"/>
  <c r="L2519" i="4"/>
  <c r="L2517" i="4"/>
  <c r="L2515" i="4"/>
  <c r="L2513" i="4"/>
  <c r="L2511" i="4"/>
  <c r="L2509" i="4"/>
  <c r="L2507" i="4"/>
  <c r="L2505" i="4"/>
  <c r="L2503" i="4"/>
  <c r="L2501" i="4"/>
  <c r="L2499" i="4"/>
  <c r="L2497" i="4"/>
  <c r="L2495" i="4"/>
  <c r="L2493" i="4"/>
  <c r="L2491" i="4"/>
  <c r="L2489" i="4"/>
  <c r="L2487" i="4"/>
  <c r="L2485" i="4"/>
  <c r="L2483" i="4"/>
  <c r="L2481" i="4"/>
  <c r="L2479" i="4"/>
  <c r="L2477" i="4"/>
  <c r="L2475" i="4"/>
  <c r="L2473" i="4"/>
  <c r="L2471" i="4"/>
  <c r="L2469" i="4"/>
  <c r="L2467" i="4"/>
  <c r="L2465" i="4"/>
  <c r="L2463" i="4"/>
  <c r="L2461" i="4"/>
  <c r="L2459" i="4"/>
  <c r="L2457" i="4"/>
  <c r="L2455" i="4"/>
  <c r="L2453" i="4"/>
  <c r="L2451" i="4"/>
  <c r="L2449" i="4"/>
  <c r="L2447" i="4"/>
  <c r="L2445" i="4"/>
  <c r="L2443" i="4"/>
  <c r="L2441" i="4"/>
  <c r="L2439" i="4"/>
  <c r="L2437" i="4"/>
  <c r="L2435" i="4"/>
  <c r="L2433" i="4"/>
  <c r="L2431" i="4"/>
  <c r="L2429" i="4"/>
  <c r="L2427" i="4"/>
  <c r="L2425" i="4"/>
  <c r="L2423" i="4"/>
  <c r="L2421" i="4"/>
  <c r="L2419" i="4"/>
  <c r="L2417" i="4"/>
  <c r="L2415" i="4"/>
  <c r="L2413" i="4"/>
  <c r="L2411" i="4"/>
  <c r="L2409" i="4"/>
  <c r="L2407" i="4"/>
  <c r="L2405" i="4"/>
  <c r="L2403" i="4"/>
  <c r="L2401" i="4"/>
  <c r="L2399" i="4"/>
  <c r="L2397" i="4"/>
  <c r="L2395" i="4"/>
  <c r="L2393" i="4"/>
  <c r="L2391" i="4"/>
  <c r="L2389" i="4"/>
  <c r="L2387" i="4"/>
  <c r="L2385" i="4"/>
  <c r="L2383" i="4"/>
  <c r="L2381" i="4"/>
  <c r="L2379" i="4"/>
  <c r="L2377" i="4"/>
  <c r="L2375" i="4"/>
  <c r="L2373" i="4"/>
  <c r="L2371" i="4"/>
  <c r="L2369" i="4"/>
  <c r="L2367" i="4"/>
  <c r="L2365" i="4"/>
  <c r="L2363" i="4"/>
  <c r="L2361" i="4"/>
  <c r="L2359" i="4"/>
  <c r="L2357" i="4"/>
  <c r="L2355" i="4"/>
  <c r="L2353" i="4"/>
  <c r="L2351" i="4"/>
  <c r="L2349" i="4"/>
  <c r="L2347" i="4"/>
  <c r="L2345" i="4"/>
  <c r="L2343" i="4"/>
  <c r="L2341" i="4"/>
  <c r="L2339" i="4"/>
  <c r="L2337" i="4"/>
  <c r="L2335" i="4"/>
  <c r="L2333" i="4"/>
  <c r="L2331" i="4"/>
  <c r="L2329" i="4"/>
  <c r="L2327" i="4"/>
  <c r="L2325" i="4"/>
  <c r="L2323" i="4"/>
  <c r="L2321" i="4"/>
  <c r="L2319" i="4"/>
  <c r="L2317" i="4"/>
  <c r="L2315" i="4"/>
  <c r="L2313" i="4"/>
  <c r="L2311" i="4"/>
  <c r="L2309" i="4"/>
  <c r="L2307" i="4"/>
  <c r="L2305" i="4"/>
  <c r="L2303" i="4"/>
  <c r="L2301" i="4"/>
  <c r="L2299" i="4"/>
  <c r="L2297" i="4"/>
  <c r="L2295" i="4"/>
  <c r="L2293" i="4"/>
  <c r="L2291" i="4"/>
  <c r="L2289" i="4"/>
  <c r="L2287" i="4"/>
  <c r="L2285" i="4"/>
  <c r="L2283" i="4"/>
  <c r="L2281" i="4"/>
  <c r="L2279" i="4"/>
  <c r="L2277" i="4"/>
  <c r="L2275" i="4"/>
  <c r="L2273" i="4"/>
  <c r="L2271" i="4"/>
  <c r="L2269" i="4"/>
  <c r="L2267" i="4"/>
  <c r="L2265" i="4"/>
  <c r="L2263" i="4"/>
  <c r="L2261" i="4"/>
  <c r="L2259" i="4"/>
  <c r="L2257" i="4"/>
  <c r="L2255" i="4"/>
  <c r="L2253" i="4"/>
  <c r="L2251" i="4"/>
  <c r="L2249" i="4"/>
  <c r="L2247" i="4"/>
  <c r="L2245" i="4"/>
  <c r="L2243" i="4"/>
  <c r="L2241" i="4"/>
  <c r="L2239" i="4"/>
  <c r="L2237" i="4"/>
  <c r="L2235" i="4"/>
  <c r="L2233" i="4"/>
  <c r="L2231" i="4"/>
  <c r="L2229" i="4"/>
  <c r="L2227" i="4"/>
  <c r="L2225" i="4"/>
  <c r="L2223" i="4"/>
  <c r="L2221" i="4"/>
  <c r="L2219" i="4"/>
  <c r="L2217" i="4"/>
  <c r="L2215" i="4"/>
  <c r="L2213" i="4"/>
  <c r="L2211" i="4"/>
  <c r="L2209" i="4"/>
  <c r="L2207" i="4"/>
  <c r="L2205" i="4"/>
  <c r="L2203" i="4"/>
  <c r="L2201" i="4"/>
  <c r="L2199" i="4"/>
  <c r="L2197" i="4"/>
  <c r="L2195" i="4"/>
  <c r="L2193" i="4"/>
  <c r="L2191" i="4"/>
  <c r="L2189" i="4"/>
  <c r="L2187" i="4"/>
  <c r="L2185" i="4"/>
  <c r="L2183" i="4"/>
  <c r="L2181" i="4"/>
  <c r="L2179" i="4"/>
  <c r="L2177" i="4"/>
  <c r="L2175" i="4"/>
  <c r="L2173" i="4"/>
  <c r="L2171" i="4"/>
  <c r="L2169" i="4"/>
  <c r="L2167" i="4"/>
  <c r="L2165" i="4"/>
  <c r="L2163" i="4"/>
  <c r="L2161" i="4"/>
  <c r="L2159" i="4"/>
  <c r="L2157" i="4"/>
  <c r="L2155" i="4"/>
  <c r="L2153" i="4"/>
  <c r="L2151" i="4"/>
  <c r="L2149" i="4"/>
  <c r="L2147" i="4"/>
  <c r="L2145" i="4"/>
  <c r="L2143" i="4"/>
  <c r="L2141" i="4"/>
  <c r="L2139" i="4"/>
  <c r="L2137" i="4"/>
  <c r="L2135" i="4"/>
  <c r="L2133" i="4"/>
  <c r="L2131" i="4"/>
  <c r="L2129" i="4"/>
  <c r="L2127" i="4"/>
  <c r="L2125" i="4"/>
  <c r="L2123" i="4"/>
  <c r="L2121" i="4"/>
  <c r="L2119" i="4"/>
  <c r="L2117" i="4"/>
  <c r="L2115" i="4"/>
  <c r="L2113" i="4"/>
  <c r="L2111" i="4"/>
  <c r="L2109" i="4"/>
  <c r="L2107" i="4"/>
  <c r="L2105" i="4"/>
  <c r="L2103" i="4"/>
  <c r="L2101" i="4"/>
  <c r="L2099" i="4"/>
  <c r="L2097" i="4"/>
  <c r="L2095" i="4"/>
  <c r="L2093" i="4"/>
  <c r="L2091" i="4"/>
  <c r="L2089" i="4"/>
  <c r="L2087" i="4"/>
  <c r="L2085" i="4"/>
  <c r="L2083" i="4"/>
  <c r="L2081" i="4"/>
  <c r="L2079" i="4"/>
  <c r="L2077" i="4"/>
  <c r="L2075" i="4"/>
  <c r="L2073" i="4"/>
  <c r="L2071" i="4"/>
  <c r="L2069" i="4"/>
  <c r="L2067" i="4"/>
  <c r="L2065" i="4"/>
  <c r="L2063" i="4"/>
  <c r="L2061" i="4"/>
  <c r="L2059" i="4"/>
  <c r="L2057" i="4"/>
  <c r="L2055" i="4"/>
  <c r="L2053" i="4"/>
  <c r="L2051" i="4"/>
  <c r="L2049" i="4"/>
  <c r="L2047" i="4"/>
  <c r="L2045" i="4"/>
  <c r="L2043" i="4"/>
  <c r="L2041" i="4"/>
  <c r="L2039" i="4"/>
  <c r="L2037" i="4"/>
  <c r="L2035" i="4"/>
  <c r="L2033" i="4"/>
  <c r="L2031" i="4"/>
  <c r="L2029" i="4"/>
  <c r="L2027" i="4"/>
  <c r="L2025" i="4"/>
  <c r="L2023" i="4"/>
  <c r="L2021" i="4"/>
  <c r="L2019" i="4"/>
  <c r="L2017" i="4"/>
  <c r="L2015" i="4"/>
  <c r="L2013" i="4"/>
  <c r="L2011" i="4"/>
  <c r="L2009" i="4"/>
  <c r="L2007" i="4"/>
  <c r="L2005" i="4"/>
  <c r="L2003" i="4"/>
  <c r="L2001" i="4"/>
  <c r="L1999" i="4"/>
  <c r="L1997" i="4"/>
  <c r="L1995" i="4"/>
  <c r="L1993" i="4"/>
  <c r="L1991" i="4"/>
  <c r="L1989" i="4"/>
  <c r="L1987" i="4"/>
  <c r="L1985" i="4"/>
  <c r="L1983" i="4"/>
  <c r="L1981" i="4"/>
  <c r="L1979" i="4"/>
  <c r="L1977" i="4"/>
  <c r="L1975" i="4"/>
  <c r="L1973" i="4"/>
  <c r="L1971" i="4"/>
  <c r="L1969" i="4"/>
  <c r="L1967" i="4"/>
  <c r="L1965" i="4"/>
  <c r="L1963" i="4"/>
  <c r="L1961" i="4"/>
  <c r="L1959" i="4"/>
  <c r="L1957" i="4"/>
  <c r="L1955" i="4"/>
  <c r="L1953" i="4"/>
  <c r="L1951" i="4"/>
  <c r="L1949" i="4"/>
  <c r="L1947" i="4"/>
  <c r="L1945" i="4"/>
  <c r="L1943" i="4"/>
  <c r="L1941" i="4"/>
  <c r="L1939" i="4"/>
  <c r="L1937" i="4"/>
  <c r="L1935" i="4"/>
  <c r="L1933" i="4"/>
  <c r="L1931" i="4"/>
  <c r="L1929" i="4"/>
  <c r="L1927" i="4"/>
  <c r="L1925" i="4"/>
  <c r="L1923" i="4"/>
  <c r="L1921" i="4"/>
  <c r="L1919" i="4"/>
  <c r="L1917" i="4"/>
  <c r="L1915" i="4"/>
  <c r="L1913" i="4"/>
  <c r="L1911" i="4"/>
  <c r="L1909" i="4"/>
  <c r="L1907" i="4"/>
  <c r="L1905" i="4"/>
  <c r="L1903" i="4"/>
  <c r="L1901" i="4"/>
  <c r="L1899" i="4"/>
  <c r="L1897" i="4"/>
  <c r="L1895" i="4"/>
  <c r="L1893" i="4"/>
  <c r="L1891" i="4"/>
  <c r="L1889" i="4"/>
  <c r="L1887" i="4"/>
  <c r="L1885" i="4"/>
  <c r="L1883" i="4"/>
  <c r="L1881" i="4"/>
  <c r="L1879" i="4"/>
  <c r="L1877" i="4"/>
  <c r="L1875" i="4"/>
  <c r="L1873" i="4"/>
  <c r="L1871" i="4"/>
  <c r="L1869" i="4"/>
  <c r="L1867" i="4"/>
  <c r="L1865" i="4"/>
  <c r="L1863" i="4"/>
  <c r="L1861" i="4"/>
  <c r="L1859" i="4"/>
  <c r="L1857" i="4"/>
  <c r="L1855" i="4"/>
  <c r="L1853" i="4"/>
  <c r="L1851" i="4"/>
  <c r="L1849" i="4"/>
  <c r="L1847" i="4"/>
  <c r="L1845" i="4"/>
  <c r="L1843" i="4"/>
  <c r="L1841" i="4"/>
  <c r="L1839" i="4"/>
  <c r="L1837" i="4"/>
  <c r="L1835" i="4"/>
  <c r="L1833" i="4"/>
  <c r="L1831" i="4"/>
  <c r="L1829" i="4"/>
  <c r="L1827" i="4"/>
  <c r="L1825" i="4"/>
  <c r="L1823" i="4"/>
  <c r="L1821" i="4"/>
  <c r="L1819" i="4"/>
  <c r="L1817" i="4"/>
  <c r="L1815" i="4"/>
  <c r="L1813" i="4"/>
  <c r="L1811" i="4"/>
  <c r="L1809" i="4"/>
  <c r="L1807" i="4"/>
  <c r="L1805" i="4"/>
  <c r="L1803" i="4"/>
  <c r="L1801" i="4"/>
  <c r="L1799" i="4"/>
  <c r="L1797" i="4"/>
  <c r="L1795" i="4"/>
  <c r="L1793" i="4"/>
  <c r="L1791" i="4"/>
  <c r="L1789" i="4"/>
  <c r="L1787" i="4"/>
  <c r="L1785" i="4"/>
  <c r="L1783" i="4"/>
  <c r="L1781" i="4"/>
  <c r="L1779" i="4"/>
  <c r="L1777" i="4"/>
  <c r="L1775" i="4"/>
  <c r="L1773" i="4"/>
  <c r="L1771" i="4"/>
  <c r="L1769" i="4"/>
  <c r="L1767" i="4"/>
  <c r="L1765" i="4"/>
  <c r="L1763" i="4"/>
  <c r="L1761" i="4"/>
  <c r="L1759" i="4"/>
  <c r="L1757" i="4"/>
  <c r="L1755" i="4"/>
  <c r="L1753" i="4"/>
  <c r="L1751" i="4"/>
  <c r="L1749" i="4"/>
  <c r="L1747" i="4"/>
  <c r="L1745" i="4"/>
  <c r="L1743" i="4"/>
  <c r="L1741" i="4"/>
  <c r="L1739" i="4"/>
  <c r="L1737" i="4"/>
  <c r="L1735" i="4"/>
  <c r="L1733" i="4"/>
  <c r="L1731" i="4"/>
  <c r="L1729" i="4"/>
  <c r="L1727" i="4"/>
  <c r="L1725" i="4"/>
  <c r="L1723" i="4"/>
  <c r="L1721" i="4"/>
  <c r="L1719" i="4"/>
  <c r="L1717" i="4"/>
  <c r="L1715" i="4"/>
  <c r="L1713" i="4"/>
  <c r="L1711" i="4"/>
  <c r="L1709" i="4"/>
  <c r="L1707" i="4"/>
  <c r="L1705" i="4"/>
  <c r="L1703" i="4"/>
  <c r="L1701" i="4"/>
  <c r="L1699" i="4"/>
  <c r="L1697" i="4"/>
  <c r="L1695" i="4"/>
  <c r="L1693" i="4"/>
  <c r="L1691" i="4"/>
  <c r="L1689" i="4"/>
  <c r="L1687" i="4"/>
  <c r="L1685" i="4"/>
  <c r="L1683" i="4"/>
  <c r="L1681" i="4"/>
  <c r="L1679" i="4"/>
  <c r="L1677" i="4"/>
  <c r="L1675" i="4"/>
  <c r="L1673" i="4"/>
  <c r="L1671" i="4"/>
  <c r="L1669" i="4"/>
  <c r="L1667" i="4"/>
  <c r="L1665" i="4"/>
  <c r="L1663" i="4"/>
  <c r="L1661" i="4"/>
  <c r="L1659" i="4"/>
  <c r="L1657" i="4"/>
  <c r="L1655" i="4"/>
  <c r="L1653" i="4"/>
  <c r="L1651" i="4"/>
  <c r="L1649" i="4"/>
  <c r="L1647" i="4"/>
  <c r="L1645" i="4"/>
  <c r="L1643" i="4"/>
  <c r="L1641" i="4"/>
  <c r="L1639" i="4"/>
  <c r="L1637" i="4"/>
  <c r="L1635" i="4"/>
  <c r="L1633" i="4"/>
  <c r="L1631" i="4"/>
  <c r="L1629" i="4"/>
  <c r="L1627" i="4"/>
  <c r="L1625" i="4"/>
  <c r="L1623" i="4"/>
  <c r="L1621" i="4"/>
  <c r="L1619" i="4"/>
  <c r="L1617" i="4"/>
  <c r="L1615" i="4"/>
  <c r="L1613" i="4"/>
  <c r="L1611" i="4"/>
  <c r="L1609" i="4"/>
  <c r="L1607" i="4"/>
  <c r="L1605" i="4"/>
  <c r="L1603" i="4"/>
  <c r="L1601" i="4"/>
  <c r="L1599" i="4"/>
  <c r="L1597" i="4"/>
  <c r="L1595" i="4"/>
  <c r="L1593" i="4"/>
  <c r="L1591" i="4"/>
  <c r="L1589" i="4"/>
  <c r="L1587" i="4"/>
  <c r="L1585" i="4"/>
  <c r="L1583" i="4"/>
  <c r="L1581" i="4"/>
  <c r="L1579" i="4"/>
  <c r="L1577" i="4"/>
  <c r="L1575" i="4"/>
  <c r="L1573" i="4"/>
  <c r="L1571" i="4"/>
  <c r="L1569" i="4"/>
  <c r="L1567" i="4"/>
  <c r="L1565" i="4"/>
  <c r="L1563" i="4"/>
  <c r="L1561" i="4"/>
  <c r="L1559" i="4"/>
  <c r="L1557" i="4"/>
  <c r="L1555" i="4"/>
  <c r="L1553" i="4"/>
  <c r="L1551" i="4"/>
  <c r="L1549" i="4"/>
  <c r="L1547" i="4"/>
  <c r="L1545" i="4"/>
  <c r="L1543" i="4"/>
  <c r="L1541" i="4"/>
  <c r="L1539" i="4"/>
  <c r="L1537" i="4"/>
  <c r="L1535" i="4"/>
  <c r="L1533" i="4"/>
  <c r="L1531" i="4"/>
  <c r="L1529" i="4"/>
  <c r="L1527" i="4"/>
  <c r="L1525" i="4"/>
  <c r="L1523" i="4"/>
  <c r="L1521" i="4"/>
  <c r="L1519" i="4"/>
  <c r="L1517" i="4"/>
  <c r="L1515" i="4"/>
  <c r="L1513" i="4"/>
  <c r="L1511" i="4"/>
  <c r="L1509" i="4"/>
  <c r="L1507" i="4"/>
  <c r="L1505" i="4"/>
  <c r="L1503" i="4"/>
  <c r="L1501" i="4"/>
  <c r="L1499" i="4"/>
  <c r="L1497" i="4"/>
  <c r="L1495" i="4"/>
  <c r="L1493" i="4"/>
  <c r="L1491" i="4"/>
  <c r="L1489" i="4"/>
  <c r="L1487" i="4"/>
  <c r="L1485" i="4"/>
  <c r="L1483" i="4"/>
  <c r="L1481" i="4"/>
  <c r="L1479" i="4"/>
  <c r="L1477" i="4"/>
  <c r="L1475" i="4"/>
  <c r="L1473" i="4"/>
  <c r="L1471" i="4"/>
  <c r="L1469" i="4"/>
  <c r="L1467" i="4"/>
  <c r="L1465" i="4"/>
  <c r="L1463" i="4"/>
  <c r="L1461" i="4"/>
  <c r="L1459" i="4"/>
  <c r="L1457" i="4"/>
  <c r="L1455" i="4"/>
  <c r="L1453" i="4"/>
  <c r="L1451" i="4"/>
  <c r="L1449" i="4"/>
  <c r="L1447" i="4"/>
  <c r="L1445" i="4"/>
  <c r="L1443" i="4"/>
  <c r="L1441" i="4"/>
  <c r="L1439" i="4"/>
  <c r="L1437" i="4"/>
  <c r="L1435" i="4"/>
  <c r="L1433" i="4"/>
  <c r="L1431" i="4"/>
  <c r="L1429" i="4"/>
  <c r="L1427" i="4"/>
  <c r="L1425" i="4"/>
  <c r="L1423" i="4"/>
  <c r="L1421" i="4"/>
  <c r="L1419" i="4"/>
  <c r="L1417" i="4"/>
  <c r="L1415" i="4"/>
  <c r="L1413" i="4"/>
  <c r="L1411" i="4"/>
  <c r="L1409" i="4"/>
  <c r="L1407" i="4"/>
  <c r="L1405" i="4"/>
  <c r="L1403" i="4"/>
  <c r="L1401" i="4"/>
  <c r="L1399" i="4"/>
  <c r="L1397" i="4"/>
  <c r="L1395" i="4"/>
  <c r="L1393" i="4"/>
  <c r="L1391" i="4"/>
  <c r="L1389" i="4"/>
  <c r="L1387" i="4"/>
  <c r="L1385" i="4"/>
  <c r="L1383" i="4"/>
  <c r="L1381" i="4"/>
  <c r="L1379" i="4"/>
  <c r="L1377" i="4"/>
  <c r="L1375" i="4"/>
  <c r="L1373" i="4"/>
  <c r="M1369" i="4"/>
  <c r="M1365" i="4"/>
  <c r="M1361" i="4"/>
  <c r="M1357" i="4"/>
  <c r="M1353" i="4"/>
  <c r="M1349" i="4"/>
  <c r="M1345" i="4"/>
  <c r="M1341" i="4"/>
  <c r="M1337" i="4"/>
  <c r="M1333" i="4"/>
  <c r="M1329" i="4"/>
  <c r="M1325" i="4"/>
  <c r="M1321" i="4"/>
  <c r="M1317" i="4"/>
  <c r="M1313" i="4"/>
  <c r="M1309" i="4"/>
  <c r="M1305" i="4"/>
  <c r="M1301" i="4"/>
  <c r="M1297" i="4"/>
  <c r="M1293" i="4"/>
  <c r="M1289" i="4"/>
  <c r="M1285" i="4"/>
  <c r="M1281" i="4"/>
  <c r="M1277" i="4"/>
  <c r="M1273" i="4"/>
  <c r="M1269" i="4"/>
  <c r="M1265" i="4"/>
  <c r="M1261" i="4"/>
  <c r="M1257" i="4"/>
  <c r="M1253" i="4"/>
  <c r="M1249" i="4"/>
  <c r="M1245" i="4"/>
  <c r="M1241" i="4"/>
  <c r="M1237" i="4"/>
  <c r="M1233" i="4"/>
  <c r="M1229" i="4"/>
  <c r="M1225" i="4"/>
  <c r="M1221" i="4"/>
  <c r="M1217" i="4"/>
  <c r="M1213" i="4"/>
  <c r="M1209" i="4"/>
  <c r="M1205" i="4"/>
  <c r="M1201" i="4"/>
  <c r="M1197" i="4"/>
  <c r="M1193" i="4"/>
  <c r="M1189" i="4"/>
  <c r="M1185" i="4"/>
  <c r="M1181" i="4"/>
  <c r="M1177" i="4"/>
  <c r="M1173" i="4"/>
  <c r="M1169" i="4"/>
  <c r="M1165" i="4"/>
  <c r="M1161" i="4"/>
  <c r="M1157" i="4"/>
  <c r="M1153" i="4"/>
  <c r="M1149" i="4"/>
  <c r="M1145" i="4"/>
  <c r="M1141" i="4"/>
  <c r="M1137" i="4"/>
  <c r="M1133" i="4"/>
  <c r="M1129" i="4"/>
  <c r="M1125" i="4"/>
  <c r="M1121" i="4"/>
  <c r="M1117" i="4"/>
  <c r="M1113" i="4"/>
  <c r="M1109" i="4"/>
  <c r="M1105" i="4"/>
  <c r="M1101" i="4"/>
  <c r="M1097" i="4"/>
  <c r="M1093" i="4"/>
  <c r="M1089" i="4"/>
  <c r="M1085" i="4"/>
  <c r="M1081" i="4"/>
  <c r="M1077" i="4"/>
  <c r="M1073" i="4"/>
  <c r="M1069" i="4"/>
  <c r="M1065" i="4"/>
  <c r="M1061" i="4"/>
  <c r="M1057" i="4"/>
  <c r="M1053" i="4"/>
  <c r="M1049" i="4"/>
  <c r="M1045" i="4"/>
  <c r="M1041" i="4"/>
  <c r="M1037" i="4"/>
  <c r="M1033" i="4"/>
  <c r="M1029" i="4"/>
  <c r="M1025" i="4"/>
  <c r="M1021" i="4"/>
  <c r="M1017" i="4"/>
  <c r="M1013" i="4"/>
  <c r="M1009" i="4"/>
  <c r="M1005" i="4"/>
  <c r="M1001" i="4"/>
  <c r="M997" i="4"/>
  <c r="M993" i="4"/>
  <c r="M989" i="4"/>
  <c r="M985" i="4"/>
  <c r="M981" i="4"/>
  <c r="M977" i="4"/>
  <c r="M973" i="4"/>
  <c r="M969" i="4"/>
  <c r="M965" i="4"/>
  <c r="M961" i="4"/>
  <c r="M957" i="4"/>
  <c r="M953" i="4"/>
  <c r="M949" i="4"/>
  <c r="M945" i="4"/>
  <c r="M941" i="4"/>
  <c r="M937" i="4"/>
  <c r="M933" i="4"/>
  <c r="M929" i="4"/>
  <c r="M925" i="4"/>
  <c r="M921" i="4"/>
  <c r="M917" i="4"/>
  <c r="M913" i="4"/>
  <c r="M909" i="4"/>
  <c r="M905" i="4"/>
  <c r="M901" i="4"/>
  <c r="M897" i="4"/>
  <c r="M893" i="4"/>
  <c r="M889" i="4"/>
  <c r="M885" i="4"/>
  <c r="M881" i="4"/>
  <c r="M877" i="4"/>
  <c r="M873" i="4"/>
  <c r="M869" i="4"/>
  <c r="M865" i="4"/>
  <c r="M861" i="4"/>
  <c r="M857" i="4"/>
  <c r="M853" i="4"/>
  <c r="M849" i="4"/>
  <c r="M845" i="4"/>
  <c r="M841" i="4"/>
  <c r="M837" i="4"/>
  <c r="M833" i="4"/>
  <c r="M829" i="4"/>
  <c r="M825" i="4"/>
  <c r="M821" i="4"/>
  <c r="M817" i="4"/>
  <c r="M813" i="4"/>
  <c r="M809" i="4"/>
  <c r="M805" i="4"/>
  <c r="M801" i="4"/>
  <c r="M797" i="4"/>
  <c r="M793" i="4"/>
  <c r="M789" i="4"/>
  <c r="M785" i="4"/>
  <c r="M781" i="4"/>
  <c r="M777" i="4"/>
  <c r="M773" i="4"/>
  <c r="M769" i="4"/>
  <c r="M765" i="4"/>
  <c r="M761" i="4"/>
  <c r="M757" i="4"/>
  <c r="M753" i="4"/>
  <c r="M749" i="4"/>
  <c r="M745" i="4"/>
  <c r="M741" i="4"/>
  <c r="M737" i="4"/>
  <c r="M733" i="4"/>
  <c r="M729" i="4"/>
  <c r="M725" i="4"/>
  <c r="M721" i="4"/>
  <c r="M717" i="4"/>
  <c r="M713" i="4"/>
  <c r="M709" i="4"/>
  <c r="M705" i="4"/>
  <c r="M701" i="4"/>
  <c r="M697" i="4"/>
  <c r="M693" i="4"/>
  <c r="M689" i="4"/>
  <c r="M685" i="4"/>
  <c r="M681" i="4"/>
  <c r="M677" i="4"/>
  <c r="M673" i="4"/>
  <c r="M669" i="4"/>
  <c r="M665" i="4"/>
  <c r="M661" i="4"/>
  <c r="M657" i="4"/>
  <c r="M653" i="4"/>
  <c r="M649" i="4"/>
  <c r="M645" i="4"/>
  <c r="M641" i="4"/>
  <c r="M637" i="4"/>
  <c r="M633" i="4"/>
  <c r="M629" i="4"/>
  <c r="M625" i="4"/>
  <c r="M621" i="4"/>
  <c r="M617" i="4"/>
  <c r="M613" i="4"/>
  <c r="M609" i="4"/>
  <c r="M605" i="4"/>
  <c r="M601" i="4"/>
  <c r="M597" i="4"/>
  <c r="M593" i="4"/>
  <c r="M589" i="4"/>
  <c r="M585" i="4"/>
  <c r="M581" i="4"/>
  <c r="M577" i="4"/>
  <c r="M573" i="4"/>
  <c r="M569" i="4"/>
  <c r="M565" i="4"/>
  <c r="M561" i="4"/>
  <c r="M557" i="4"/>
  <c r="M553" i="4"/>
  <c r="M549" i="4"/>
  <c r="M545" i="4"/>
  <c r="M541" i="4"/>
  <c r="M537" i="4"/>
  <c r="M533" i="4"/>
  <c r="M529" i="4"/>
  <c r="M525" i="4"/>
  <c r="M521" i="4"/>
  <c r="M517" i="4"/>
  <c r="M513" i="4"/>
  <c r="M509" i="4"/>
  <c r="M505" i="4"/>
  <c r="M501" i="4"/>
  <c r="M497" i="4"/>
  <c r="M493" i="4"/>
  <c r="M489" i="4"/>
  <c r="M485" i="4"/>
  <c r="M481" i="4"/>
  <c r="M477" i="4"/>
  <c r="M473" i="4"/>
  <c r="M469" i="4"/>
  <c r="M465" i="4"/>
  <c r="M461" i="4"/>
  <c r="M457" i="4"/>
  <c r="M453" i="4"/>
  <c r="M449" i="4"/>
  <c r="M445" i="4"/>
  <c r="M441" i="4"/>
  <c r="M437" i="4"/>
  <c r="M433" i="4"/>
  <c r="M429" i="4"/>
  <c r="M425" i="4"/>
  <c r="M421" i="4"/>
  <c r="M417" i="4"/>
  <c r="M413" i="4"/>
  <c r="M409" i="4"/>
  <c r="M405" i="4"/>
  <c r="M401" i="4"/>
  <c r="M397" i="4"/>
  <c r="M393" i="4"/>
  <c r="M389" i="4"/>
  <c r="M385" i="4"/>
  <c r="M381" i="4"/>
  <c r="M377" i="4"/>
  <c r="M373" i="4"/>
  <c r="M369" i="4"/>
  <c r="M365" i="4"/>
  <c r="M361" i="4"/>
  <c r="M357" i="4"/>
  <c r="M353" i="4"/>
  <c r="M349" i="4"/>
  <c r="M345" i="4"/>
  <c r="M341" i="4"/>
  <c r="M337" i="4"/>
  <c r="M333" i="4"/>
  <c r="M329" i="4"/>
  <c r="M325" i="4"/>
  <c r="M321" i="4"/>
  <c r="M317" i="4"/>
  <c r="M313" i="4"/>
  <c r="M309" i="4"/>
  <c r="M305" i="4"/>
  <c r="M301" i="4"/>
  <c r="M297" i="4"/>
  <c r="M293" i="4"/>
  <c r="M289" i="4"/>
  <c r="M285" i="4"/>
  <c r="M281" i="4"/>
  <c r="M277" i="4"/>
  <c r="M273" i="4"/>
  <c r="M269" i="4"/>
  <c r="M265" i="4"/>
  <c r="M261" i="4"/>
  <c r="M257" i="4"/>
  <c r="M253" i="4"/>
  <c r="M249" i="4"/>
  <c r="M245" i="4"/>
  <c r="M241" i="4"/>
  <c r="M237" i="4"/>
  <c r="M233" i="4"/>
  <c r="M229" i="4"/>
  <c r="M225" i="4"/>
  <c r="M221" i="4"/>
  <c r="M217" i="4"/>
  <c r="M213" i="4"/>
  <c r="M209" i="4"/>
  <c r="M205" i="4"/>
  <c r="M201" i="4"/>
  <c r="M197" i="4"/>
  <c r="M193" i="4"/>
  <c r="M189" i="4"/>
  <c r="M185" i="4"/>
  <c r="M181" i="4"/>
  <c r="M177" i="4"/>
  <c r="M173" i="4"/>
  <c r="M169" i="4"/>
  <c r="M165" i="4"/>
  <c r="M161" i="4"/>
  <c r="M157" i="4"/>
  <c r="M153" i="4"/>
  <c r="M149" i="4"/>
  <c r="M145" i="4"/>
  <c r="M141" i="4"/>
  <c r="M137" i="4"/>
  <c r="M133" i="4"/>
  <c r="M129" i="4"/>
  <c r="M125" i="4"/>
  <c r="M121" i="4"/>
  <c r="M117" i="4"/>
  <c r="M113" i="4"/>
  <c r="M109" i="4"/>
  <c r="M105" i="4"/>
  <c r="M101" i="4"/>
  <c r="M97" i="4"/>
  <c r="M93" i="4"/>
  <c r="M89" i="4"/>
  <c r="M85" i="4"/>
  <c r="M81" i="4"/>
  <c r="M77" i="4"/>
  <c r="M73" i="4"/>
  <c r="M69" i="4"/>
  <c r="M65" i="4"/>
  <c r="M61" i="4"/>
  <c r="M57" i="4"/>
  <c r="M53" i="4"/>
  <c r="M49" i="4"/>
  <c r="M45" i="4"/>
  <c r="M41" i="4"/>
  <c r="M37" i="4"/>
  <c r="M33" i="4"/>
  <c r="M29" i="4"/>
  <c r="M25" i="4"/>
  <c r="M21" i="4"/>
  <c r="M17" i="4"/>
  <c r="M13" i="4"/>
  <c r="M9" i="4"/>
  <c r="S5911" i="4"/>
  <c r="S5907" i="4"/>
  <c r="S5903" i="4"/>
  <c r="S5899" i="4"/>
  <c r="S5895" i="4"/>
  <c r="S5891" i="4"/>
  <c r="S5887" i="4"/>
  <c r="S5883" i="4"/>
  <c r="S5879" i="4"/>
  <c r="S5875" i="4"/>
  <c r="S5871" i="4"/>
  <c r="S5867" i="4"/>
  <c r="S5863" i="4"/>
  <c r="S5859" i="4"/>
  <c r="S5855" i="4"/>
  <c r="S5851" i="4"/>
  <c r="S5847" i="4"/>
  <c r="S5843" i="4"/>
  <c r="S5839" i="4"/>
  <c r="S5835" i="4"/>
  <c r="S5831" i="4"/>
  <c r="S5827" i="4"/>
  <c r="S5823" i="4"/>
  <c r="S5819" i="4"/>
  <c r="S5815" i="4"/>
  <c r="S5811" i="4"/>
  <c r="S5807" i="4"/>
  <c r="S5803" i="4"/>
  <c r="S5799" i="4"/>
  <c r="S5795" i="4"/>
  <c r="S5791" i="4"/>
  <c r="S5787" i="4"/>
  <c r="S5783" i="4"/>
  <c r="S5779" i="4"/>
  <c r="S5775" i="4"/>
  <c r="S5771" i="4"/>
  <c r="S5767" i="4"/>
  <c r="S5763" i="4"/>
  <c r="S5759" i="4"/>
  <c r="S5755" i="4"/>
  <c r="S5751" i="4"/>
  <c r="S5747" i="4"/>
  <c r="S5743" i="4"/>
  <c r="S5739" i="4"/>
  <c r="S5735" i="4"/>
  <c r="S5731" i="4"/>
  <c r="S5727" i="4"/>
  <c r="S5723" i="4"/>
  <c r="S5719" i="4"/>
  <c r="S5715" i="4"/>
  <c r="S5711" i="4"/>
  <c r="S5707" i="4"/>
  <c r="S5703" i="4"/>
  <c r="S5699" i="4"/>
  <c r="S5695" i="4"/>
  <c r="S5691" i="4"/>
  <c r="S5687" i="4"/>
  <c r="S5683" i="4"/>
  <c r="S5679" i="4"/>
  <c r="S5675" i="4"/>
  <c r="S5671" i="4"/>
  <c r="S5667" i="4"/>
  <c r="S5663" i="4"/>
  <c r="S5659" i="4"/>
  <c r="S5655" i="4"/>
  <c r="S5651" i="4"/>
  <c r="S5647" i="4"/>
  <c r="S5643" i="4"/>
  <c r="S5639" i="4"/>
  <c r="S5635" i="4"/>
  <c r="S5631" i="4"/>
  <c r="S5627" i="4"/>
  <c r="S5623" i="4"/>
  <c r="S5619" i="4"/>
  <c r="S5615" i="4"/>
  <c r="S5611" i="4"/>
  <c r="S5607" i="4"/>
  <c r="S5603" i="4"/>
  <c r="S5599" i="4"/>
  <c r="S5595" i="4"/>
  <c r="S5591" i="4"/>
  <c r="S5587" i="4"/>
  <c r="S5583" i="4"/>
  <c r="S5579" i="4"/>
  <c r="S5575" i="4"/>
  <c r="S5571" i="4"/>
  <c r="S5567" i="4"/>
  <c r="S5563" i="4"/>
  <c r="S5559" i="4"/>
  <c r="S5555" i="4"/>
  <c r="S5551" i="4"/>
  <c r="S5547" i="4"/>
  <c r="S5543" i="4"/>
  <c r="S5539" i="4"/>
  <c r="S5535" i="4"/>
  <c r="S5531" i="4"/>
  <c r="S5527" i="4"/>
  <c r="S5523" i="4"/>
  <c r="S5519" i="4"/>
  <c r="S5515" i="4"/>
  <c r="S5511" i="4"/>
  <c r="S5507" i="4"/>
  <c r="S5503" i="4"/>
  <c r="S5499" i="4"/>
  <c r="S5495" i="4"/>
  <c r="S5491" i="4"/>
  <c r="S5487" i="4"/>
  <c r="S5483" i="4"/>
  <c r="S5479" i="4"/>
  <c r="S5475" i="4"/>
  <c r="S5471" i="4"/>
  <c r="S5467" i="4"/>
  <c r="S5463" i="4"/>
  <c r="S5459" i="4"/>
  <c r="S5455" i="4"/>
  <c r="S5451" i="4"/>
  <c r="S5447" i="4"/>
  <c r="S5443" i="4"/>
  <c r="S5439" i="4"/>
  <c r="S5435" i="4"/>
  <c r="S5431" i="4"/>
  <c r="S5427" i="4"/>
  <c r="S5423" i="4"/>
  <c r="S5419" i="4"/>
  <c r="S5415" i="4"/>
  <c r="S5411" i="4"/>
  <c r="S5407" i="4"/>
  <c r="S5403" i="4"/>
  <c r="S5399" i="4"/>
  <c r="S5395" i="4"/>
  <c r="S5391" i="4"/>
  <c r="S5387" i="4"/>
  <c r="S5383" i="4"/>
  <c r="S5379" i="4"/>
  <c r="S5375" i="4"/>
  <c r="S5371" i="4"/>
  <c r="S5367" i="4"/>
  <c r="S5363" i="4"/>
  <c r="S5359" i="4"/>
  <c r="S5355" i="4"/>
  <c r="S5351" i="4"/>
  <c r="S5347" i="4"/>
  <c r="S5343" i="4"/>
  <c r="S5339" i="4"/>
  <c r="S5335" i="4"/>
  <c r="S5331" i="4"/>
  <c r="S5327" i="4"/>
  <c r="S5323" i="4"/>
  <c r="S5319" i="4"/>
  <c r="S5315" i="4"/>
  <c r="S5311" i="4"/>
  <c r="S5307" i="4"/>
  <c r="S5303" i="4"/>
  <c r="S5299" i="4"/>
  <c r="S5295" i="4"/>
  <c r="S5291" i="4"/>
  <c r="S5287" i="4"/>
  <c r="S5283" i="4"/>
  <c r="S5279" i="4"/>
  <c r="S5275" i="4"/>
  <c r="S5271" i="4"/>
  <c r="S5267" i="4"/>
  <c r="S5263" i="4"/>
  <c r="S5259" i="4"/>
  <c r="S5255" i="4"/>
  <c r="S5251" i="4"/>
  <c r="S5247" i="4"/>
  <c r="S5243" i="4"/>
  <c r="S5239" i="4"/>
  <c r="S5235" i="4"/>
  <c r="S5231" i="4"/>
  <c r="S5227" i="4"/>
  <c r="S5223" i="4"/>
  <c r="S5219" i="4"/>
  <c r="S5215" i="4"/>
  <c r="S5211" i="4"/>
  <c r="S5207" i="4"/>
  <c r="S5203" i="4"/>
  <c r="S5199" i="4"/>
  <c r="S5195" i="4"/>
  <c r="S5191" i="4"/>
  <c r="S5187" i="4"/>
  <c r="S5183" i="4"/>
  <c r="S5179" i="4"/>
  <c r="S5175" i="4"/>
  <c r="S5171" i="4"/>
  <c r="S5167" i="4"/>
  <c r="S5163" i="4"/>
  <c r="S5159" i="4"/>
  <c r="S5155" i="4"/>
  <c r="S5151" i="4"/>
  <c r="S5147" i="4"/>
  <c r="S5143" i="4"/>
  <c r="S5139" i="4"/>
  <c r="S5135" i="4"/>
  <c r="S5131" i="4"/>
  <c r="S5127" i="4"/>
  <c r="S5123" i="4"/>
  <c r="S5119" i="4"/>
  <c r="S5115" i="4"/>
  <c r="S5111" i="4"/>
  <c r="S5107" i="4"/>
  <c r="S5103" i="4"/>
  <c r="S5099" i="4"/>
  <c r="S5095" i="4"/>
  <c r="S5091" i="4"/>
  <c r="S5087" i="4"/>
  <c r="S5083" i="4"/>
  <c r="S5079" i="4"/>
  <c r="S5075" i="4"/>
  <c r="S5071" i="4"/>
  <c r="S5067" i="4"/>
  <c r="S5063" i="4"/>
  <c r="S5059" i="4"/>
  <c r="S5055" i="4"/>
  <c r="S5051" i="4"/>
  <c r="S5047" i="4"/>
  <c r="S5043" i="4"/>
  <c r="S5039" i="4"/>
  <c r="S5035" i="4"/>
  <c r="S5031" i="4"/>
  <c r="S5027" i="4"/>
  <c r="S5023" i="4"/>
  <c r="S5019" i="4"/>
  <c r="S5015" i="4"/>
  <c r="S5011" i="4"/>
  <c r="S5007" i="4"/>
  <c r="S5003" i="4"/>
  <c r="S4999" i="4"/>
  <c r="S4995" i="4"/>
  <c r="S4991" i="4"/>
  <c r="S4987" i="4"/>
  <c r="S4983" i="4"/>
  <c r="S4979" i="4"/>
  <c r="S4975" i="4"/>
  <c r="S4971" i="4"/>
  <c r="S4967" i="4"/>
  <c r="S4963" i="4"/>
  <c r="S4959" i="4"/>
  <c r="S4955" i="4"/>
  <c r="S4951" i="4"/>
  <c r="S4947" i="4"/>
  <c r="S4943" i="4"/>
  <c r="S4939" i="4"/>
  <c r="S4935" i="4"/>
  <c r="S4931" i="4"/>
  <c r="S4927" i="4"/>
  <c r="S4923" i="4"/>
  <c r="S4919" i="4"/>
  <c r="S4915" i="4"/>
  <c r="S4911" i="4"/>
  <c r="S4907" i="4"/>
  <c r="S4903" i="4"/>
  <c r="S4899" i="4"/>
  <c r="S4895" i="4"/>
  <c r="S4891" i="4"/>
  <c r="S4887" i="4"/>
  <c r="S4883" i="4"/>
  <c r="S4879" i="4"/>
  <c r="S4875" i="4"/>
  <c r="S4871" i="4"/>
  <c r="S4867" i="4"/>
  <c r="S4863" i="4"/>
  <c r="S4859" i="4"/>
  <c r="S4855" i="4"/>
  <c r="S4851" i="4"/>
  <c r="S4847" i="4"/>
  <c r="S4843" i="4"/>
  <c r="S4839" i="4"/>
  <c r="S4835" i="4"/>
  <c r="S4831" i="4"/>
  <c r="S4827" i="4"/>
  <c r="S4823" i="4"/>
  <c r="S4819" i="4"/>
  <c r="S4815" i="4"/>
  <c r="S4811" i="4"/>
  <c r="S4807" i="4"/>
  <c r="S4803" i="4"/>
  <c r="S4799" i="4"/>
  <c r="S4795" i="4"/>
  <c r="S4791" i="4"/>
  <c r="S4787" i="4"/>
  <c r="S4783" i="4"/>
  <c r="S4779" i="4"/>
  <c r="S4775" i="4"/>
  <c r="S4771" i="4"/>
  <c r="S4767" i="4"/>
  <c r="S4763" i="4"/>
  <c r="S4759" i="4"/>
  <c r="S4755" i="4"/>
  <c r="S4751" i="4"/>
  <c r="S4747" i="4"/>
  <c r="S4743" i="4"/>
  <c r="S4739" i="4"/>
  <c r="S4735" i="4"/>
  <c r="S4731" i="4"/>
  <c r="S4727" i="4"/>
  <c r="S4723" i="4"/>
  <c r="S4719" i="4"/>
  <c r="S4715" i="4"/>
  <c r="S4711" i="4"/>
  <c r="S4707" i="4"/>
  <c r="S4703" i="4"/>
  <c r="S4699" i="4"/>
  <c r="S4695" i="4"/>
  <c r="S4691" i="4"/>
  <c r="S4687" i="4"/>
  <c r="S4683" i="4"/>
  <c r="S4679" i="4"/>
  <c r="S4675" i="4"/>
  <c r="S4671" i="4"/>
  <c r="S4667" i="4"/>
  <c r="S4663" i="4"/>
  <c r="S4659" i="4"/>
  <c r="S4655" i="4"/>
  <c r="S4651" i="4"/>
  <c r="S4647" i="4"/>
  <c r="S4643" i="4"/>
  <c r="S4639" i="4"/>
  <c r="S4635" i="4"/>
  <c r="S4631" i="4"/>
  <c r="S4627" i="4"/>
  <c r="S4623" i="4"/>
  <c r="S4619" i="4"/>
  <c r="S4615" i="4"/>
  <c r="S4611" i="4"/>
  <c r="S4607" i="4"/>
  <c r="S4603" i="4"/>
  <c r="S4599" i="4"/>
  <c r="S4595" i="4"/>
  <c r="S4591" i="4"/>
  <c r="S4587" i="4"/>
  <c r="S4583" i="4"/>
  <c r="S4579" i="4"/>
  <c r="S4575" i="4"/>
  <c r="S4571" i="4"/>
  <c r="S4567" i="4"/>
  <c r="S4563" i="4"/>
  <c r="S4559" i="4"/>
  <c r="S4555" i="4"/>
  <c r="S4551" i="4"/>
  <c r="S4547" i="4"/>
  <c r="S4543" i="4"/>
  <c r="S4539" i="4"/>
  <c r="S4535" i="4"/>
  <c r="S4531" i="4"/>
  <c r="S4527" i="4"/>
  <c r="S4523" i="4"/>
  <c r="S4519" i="4"/>
  <c r="S4515" i="4"/>
  <c r="S4511" i="4"/>
  <c r="S4507" i="4"/>
  <c r="S4503" i="4"/>
  <c r="S4499" i="4"/>
  <c r="S4495" i="4"/>
  <c r="S4491" i="4"/>
  <c r="S4487" i="4"/>
  <c r="S4483" i="4"/>
  <c r="S4479" i="4"/>
  <c r="S4475" i="4"/>
  <c r="S4471" i="4"/>
  <c r="S4467" i="4"/>
  <c r="S4463" i="4"/>
  <c r="S4459" i="4"/>
  <c r="S4455" i="4"/>
  <c r="S4451" i="4"/>
  <c r="S4447" i="4"/>
  <c r="S4443" i="4"/>
  <c r="S4439" i="4"/>
  <c r="S4435" i="4"/>
  <c r="S4431" i="4"/>
  <c r="S4427" i="4"/>
  <c r="S4423" i="4"/>
  <c r="S4419" i="4"/>
  <c r="S4415" i="4"/>
  <c r="S4411" i="4"/>
  <c r="S4407" i="4"/>
  <c r="S4403" i="4"/>
  <c r="S4399" i="4"/>
  <c r="S4395" i="4"/>
  <c r="S4391" i="4"/>
  <c r="S4387" i="4"/>
  <c r="S4383" i="4"/>
  <c r="S4379" i="4"/>
  <c r="S4375" i="4"/>
  <c r="S4371" i="4"/>
  <c r="S4367" i="4"/>
  <c r="S4363" i="4"/>
  <c r="S4359" i="4"/>
  <c r="S4355" i="4"/>
  <c r="S4351" i="4"/>
  <c r="S4347" i="4"/>
  <c r="S4343" i="4"/>
  <c r="S4339" i="4"/>
  <c r="S4335" i="4"/>
  <c r="S4331" i="4"/>
  <c r="S4327" i="4"/>
  <c r="S4323" i="4"/>
  <c r="S4319" i="4"/>
  <c r="S4315" i="4"/>
  <c r="S4311" i="4"/>
  <c r="S4307" i="4"/>
  <c r="S4303" i="4"/>
  <c r="S4299" i="4"/>
  <c r="S4295" i="4"/>
  <c r="S4291" i="4"/>
  <c r="S4287" i="4"/>
  <c r="S4283" i="4"/>
  <c r="S4279" i="4"/>
  <c r="S4275" i="4"/>
  <c r="S4271" i="4"/>
  <c r="S4267" i="4"/>
  <c r="S4263" i="4"/>
  <c r="S4259" i="4"/>
  <c r="S4255" i="4"/>
  <c r="S4251" i="4"/>
  <c r="S4247" i="4"/>
  <c r="S4243" i="4"/>
  <c r="S4239" i="4"/>
  <c r="S4235" i="4"/>
  <c r="S4231" i="4"/>
  <c r="S4227" i="4"/>
  <c r="S4223" i="4"/>
  <c r="S4219" i="4"/>
  <c r="S4215" i="4"/>
  <c r="S4211" i="4"/>
  <c r="S4207" i="4"/>
  <c r="S4203" i="4"/>
  <c r="S4199" i="4"/>
  <c r="S4195" i="4"/>
  <c r="S4191" i="4"/>
  <c r="S4187" i="4"/>
  <c r="S4183" i="4"/>
  <c r="S4179" i="4"/>
  <c r="S4175" i="4"/>
  <c r="S4171" i="4"/>
  <c r="S4167" i="4"/>
  <c r="S4163" i="4"/>
  <c r="S4159" i="4"/>
  <c r="S4155" i="4"/>
  <c r="S4151" i="4"/>
  <c r="S4147" i="4"/>
  <c r="S4143" i="4"/>
  <c r="S4139" i="4"/>
  <c r="S4135" i="4"/>
  <c r="S4131" i="4"/>
  <c r="S4127" i="4"/>
  <c r="S4123" i="4"/>
  <c r="S4119" i="4"/>
  <c r="S4115" i="4"/>
  <c r="S4111" i="4"/>
  <c r="S4107" i="4"/>
  <c r="S4103" i="4"/>
  <c r="S4099" i="4"/>
  <c r="S4095" i="4"/>
  <c r="S4091" i="4"/>
  <c r="S4087" i="4"/>
  <c r="S4083" i="4"/>
  <c r="S4079" i="4"/>
  <c r="S4075" i="4"/>
  <c r="S4071" i="4"/>
  <c r="S4067" i="4"/>
  <c r="S4063" i="4"/>
  <c r="S4059" i="4"/>
  <c r="S4055" i="4"/>
  <c r="S4051" i="4"/>
  <c r="S4047" i="4"/>
  <c r="S4043" i="4"/>
  <c r="S4039" i="4"/>
  <c r="S4035" i="4"/>
  <c r="S4031" i="4"/>
  <c r="S4027" i="4"/>
  <c r="S4023" i="4"/>
  <c r="S4019" i="4"/>
  <c r="S4015" i="4"/>
  <c r="S4011" i="4"/>
  <c r="S4007" i="4"/>
  <c r="S4003" i="4"/>
  <c r="S3999" i="4"/>
  <c r="S3995" i="4"/>
  <c r="S3991" i="4"/>
  <c r="S3987" i="4"/>
  <c r="S3983" i="4"/>
  <c r="S3979" i="4"/>
  <c r="S3975" i="4"/>
  <c r="S3971" i="4"/>
  <c r="S3967" i="4"/>
  <c r="S3963" i="4"/>
  <c r="S3959" i="4"/>
  <c r="S3955" i="4"/>
  <c r="S3951" i="4"/>
  <c r="S3947" i="4"/>
  <c r="S3943" i="4"/>
  <c r="S3939" i="4"/>
  <c r="S3935" i="4"/>
  <c r="S3931" i="4"/>
  <c r="S3927" i="4"/>
  <c r="S3923" i="4"/>
  <c r="S3919" i="4"/>
  <c r="S3915" i="4"/>
  <c r="S3911" i="4"/>
  <c r="S3907" i="4"/>
  <c r="S3903" i="4"/>
  <c r="S3899" i="4"/>
  <c r="S3895" i="4"/>
  <c r="S3891" i="4"/>
  <c r="S3887" i="4"/>
  <c r="S3883" i="4"/>
  <c r="S3879" i="4"/>
  <c r="S3875" i="4"/>
  <c r="S3871" i="4"/>
  <c r="S3867" i="4"/>
  <c r="S3863" i="4"/>
  <c r="S3859" i="4"/>
  <c r="S3855" i="4"/>
  <c r="S3851" i="4"/>
  <c r="S3847" i="4"/>
  <c r="S3843" i="4"/>
  <c r="S3839" i="4"/>
  <c r="S3835" i="4"/>
  <c r="S3831" i="4"/>
  <c r="S3827" i="4"/>
  <c r="S3823" i="4"/>
  <c r="S3819" i="4"/>
  <c r="S3815" i="4"/>
  <c r="S3811" i="4"/>
  <c r="S3807" i="4"/>
  <c r="S3803" i="4"/>
  <c r="S3799" i="4"/>
  <c r="S3795" i="4"/>
  <c r="S3791" i="4"/>
  <c r="S3787" i="4"/>
  <c r="S3783" i="4"/>
  <c r="S3779" i="4"/>
  <c r="S3775" i="4"/>
  <c r="S3771" i="4"/>
  <c r="S3767" i="4"/>
  <c r="S3763" i="4"/>
  <c r="S3759" i="4"/>
  <c r="S3755" i="4"/>
  <c r="S3751" i="4"/>
  <c r="S3747" i="4"/>
  <c r="S3743" i="4"/>
  <c r="S3739" i="4"/>
  <c r="S3735" i="4"/>
  <c r="S3731" i="4"/>
  <c r="S3727" i="4"/>
  <c r="S3723" i="4"/>
  <c r="S3719" i="4"/>
  <c r="S3715" i="4"/>
  <c r="S3711" i="4"/>
  <c r="S3707" i="4"/>
  <c r="S3703" i="4"/>
  <c r="S3699" i="4"/>
  <c r="S3695" i="4"/>
  <c r="S3691" i="4"/>
  <c r="S3687" i="4"/>
  <c r="S3683" i="4"/>
  <c r="S3679" i="4"/>
  <c r="S3675" i="4"/>
  <c r="S3671" i="4"/>
  <c r="S3667" i="4"/>
  <c r="S3663" i="4"/>
  <c r="S3659" i="4"/>
  <c r="S3655" i="4"/>
  <c r="S3651" i="4"/>
  <c r="S3647" i="4"/>
  <c r="S3643" i="4"/>
  <c r="S3639" i="4"/>
  <c r="S3635" i="4"/>
  <c r="S3631" i="4"/>
  <c r="S3627" i="4"/>
  <c r="S3623" i="4"/>
  <c r="S3619" i="4"/>
  <c r="S3615" i="4"/>
  <c r="S3611" i="4"/>
  <c r="S3607" i="4"/>
  <c r="S3603" i="4"/>
  <c r="S3599" i="4"/>
  <c r="S3595" i="4"/>
  <c r="S3591" i="4"/>
  <c r="S3587" i="4"/>
  <c r="S3583" i="4"/>
  <c r="S3579" i="4"/>
  <c r="S3575" i="4"/>
  <c r="S3571" i="4"/>
  <c r="S3567" i="4"/>
  <c r="S3563" i="4"/>
  <c r="S3559" i="4"/>
  <c r="S3555" i="4"/>
  <c r="S3551" i="4"/>
  <c r="S3547" i="4"/>
  <c r="S3543" i="4"/>
  <c r="S3539" i="4"/>
  <c r="S3535" i="4"/>
  <c r="S3531" i="4"/>
  <c r="S3527" i="4"/>
  <c r="S3523" i="4"/>
  <c r="S3519" i="4"/>
  <c r="S3515" i="4"/>
  <c r="S3511" i="4"/>
  <c r="S3507" i="4"/>
  <c r="S3503" i="4"/>
  <c r="S3499" i="4"/>
  <c r="S3495" i="4"/>
  <c r="S3491" i="4"/>
  <c r="S3487" i="4"/>
  <c r="S3483" i="4"/>
  <c r="S3479" i="4"/>
  <c r="S3475" i="4"/>
  <c r="S3471" i="4"/>
  <c r="S3467" i="4"/>
  <c r="S3463" i="4"/>
  <c r="S3459" i="4"/>
  <c r="S3455" i="4"/>
  <c r="S3451" i="4"/>
  <c r="S3447" i="4"/>
  <c r="S3443" i="4"/>
  <c r="S3439" i="4"/>
  <c r="S3435" i="4"/>
  <c r="S3431" i="4"/>
  <c r="S3427" i="4"/>
  <c r="S3423" i="4"/>
  <c r="S3419" i="4"/>
  <c r="S3415" i="4"/>
  <c r="S3411" i="4"/>
  <c r="S3407" i="4"/>
  <c r="S3403" i="4"/>
  <c r="S3399" i="4"/>
  <c r="S3395" i="4"/>
  <c r="S3391" i="4"/>
  <c r="S3387" i="4"/>
  <c r="S3383" i="4"/>
  <c r="S3379" i="4"/>
  <c r="S3375" i="4"/>
  <c r="S3371" i="4"/>
  <c r="S3367" i="4"/>
  <c r="S3363" i="4"/>
  <c r="S3359" i="4"/>
  <c r="S3355" i="4"/>
  <c r="S3351" i="4"/>
  <c r="S3347" i="4"/>
  <c r="S3343" i="4"/>
  <c r="S3339" i="4"/>
  <c r="S3335" i="4"/>
  <c r="S3331" i="4"/>
  <c r="S3327" i="4"/>
  <c r="S3323" i="4"/>
  <c r="S3319" i="4"/>
  <c r="S3315" i="4"/>
  <c r="S3311" i="4"/>
  <c r="S3307" i="4"/>
  <c r="S3303" i="4"/>
  <c r="S3299" i="4"/>
  <c r="S3295" i="4"/>
  <c r="S3291" i="4"/>
  <c r="S3287" i="4"/>
  <c r="S3283" i="4"/>
  <c r="S3279" i="4"/>
  <c r="S3275" i="4"/>
  <c r="S3271" i="4"/>
  <c r="S3267" i="4"/>
  <c r="S3263" i="4"/>
  <c r="S3259" i="4"/>
  <c r="S3255" i="4"/>
  <c r="S3251" i="4"/>
  <c r="S3247" i="4"/>
  <c r="S3243" i="4"/>
  <c r="S3239" i="4"/>
  <c r="S3235" i="4"/>
  <c r="S3231" i="4"/>
  <c r="U3226" i="4"/>
  <c r="T3221" i="4"/>
  <c r="R3216" i="4"/>
  <c r="U3210" i="4"/>
  <c r="T3205" i="4"/>
  <c r="R3200" i="4"/>
  <c r="U3194" i="4"/>
  <c r="T3189" i="4"/>
  <c r="R3184" i="4"/>
  <c r="U3178" i="4"/>
  <c r="T3173" i="4"/>
  <c r="R3168" i="4"/>
  <c r="U3162" i="4"/>
  <c r="T3157" i="4"/>
  <c r="R3152" i="4"/>
  <c r="U3146" i="4"/>
  <c r="T3141" i="4"/>
  <c r="R3136" i="4"/>
  <c r="U3130" i="4"/>
  <c r="T3125" i="4"/>
  <c r="R3120" i="4"/>
  <c r="U3114" i="4"/>
  <c r="T3109" i="4"/>
  <c r="R3104" i="4"/>
  <c r="U3098" i="4"/>
  <c r="T3093" i="4"/>
  <c r="R3088" i="4"/>
  <c r="U3082" i="4"/>
  <c r="T3077" i="4"/>
  <c r="R3072" i="4"/>
  <c r="U3066" i="4"/>
  <c r="T3061" i="4"/>
  <c r="R3056" i="4"/>
  <c r="U3050" i="4"/>
  <c r="T3045" i="4"/>
  <c r="T3037" i="4"/>
  <c r="T3029" i="4"/>
  <c r="T3021" i="4"/>
  <c r="T3013" i="4"/>
  <c r="T3005" i="4"/>
  <c r="T2997" i="4"/>
  <c r="T2989" i="4"/>
  <c r="T2981" i="4"/>
  <c r="T2973" i="4"/>
  <c r="T2965" i="4"/>
  <c r="T2957" i="4"/>
  <c r="T2949" i="4"/>
  <c r="T2941" i="4"/>
  <c r="T2933" i="4"/>
  <c r="T2925" i="4"/>
  <c r="T2917" i="4"/>
  <c r="T2909" i="4"/>
  <c r="T2901" i="4"/>
  <c r="T2893" i="4"/>
  <c r="T2885" i="4"/>
  <c r="T2877" i="4"/>
  <c r="T2869" i="4"/>
  <c r="T2861" i="4"/>
  <c r="T2853" i="4"/>
  <c r="T2845" i="4"/>
  <c r="T2837" i="4"/>
  <c r="T2829" i="4"/>
  <c r="T2821" i="4"/>
  <c r="T2813" i="4"/>
  <c r="T2805" i="4"/>
  <c r="T2797" i="4"/>
  <c r="T2789" i="4"/>
  <c r="T2781" i="4"/>
  <c r="T2773" i="4"/>
  <c r="T2765" i="4"/>
  <c r="T2757" i="4"/>
  <c r="T2749" i="4"/>
  <c r="T2741" i="4"/>
  <c r="T2733" i="4"/>
  <c r="T2725" i="4"/>
  <c r="T2717" i="4"/>
  <c r="T2709" i="4"/>
  <c r="T2701" i="4"/>
  <c r="T2693" i="4"/>
  <c r="T2685" i="4"/>
  <c r="T2677" i="4"/>
  <c r="T2669" i="4"/>
  <c r="T2661" i="4"/>
  <c r="T2653" i="4"/>
  <c r="T2645" i="4"/>
  <c r="T2637" i="4"/>
  <c r="T2629" i="4"/>
  <c r="T2621" i="4"/>
  <c r="T2613" i="4"/>
  <c r="T2605" i="4"/>
  <c r="T2597" i="4"/>
  <c r="T2589" i="4"/>
  <c r="T2581" i="4"/>
  <c r="T2573" i="4"/>
  <c r="T2565" i="4"/>
  <c r="T2557" i="4"/>
  <c r="T2549" i="4"/>
  <c r="T2541" i="4"/>
  <c r="T2533" i="4"/>
  <c r="T2525" i="4"/>
  <c r="T2517" i="4"/>
  <c r="T2509" i="4"/>
  <c r="T2501" i="4"/>
  <c r="T2493" i="4"/>
  <c r="T2485" i="4"/>
  <c r="T2477" i="4"/>
  <c r="T2469" i="4"/>
  <c r="T2461" i="4"/>
  <c r="T2453" i="4"/>
  <c r="T2445" i="4"/>
  <c r="T2437" i="4"/>
  <c r="T2429" i="4"/>
  <c r="T2421" i="4"/>
  <c r="T2413" i="4"/>
  <c r="T2405" i="4"/>
  <c r="T2397" i="4"/>
  <c r="T2389" i="4"/>
  <c r="T2381" i="4"/>
  <c r="T2373" i="4"/>
  <c r="T2365" i="4"/>
  <c r="T2357" i="4"/>
  <c r="T2349" i="4"/>
  <c r="T2341" i="4"/>
  <c r="T2333" i="4"/>
  <c r="T2325" i="4"/>
  <c r="T2317" i="4"/>
  <c r="T2309" i="4"/>
  <c r="T2301" i="4"/>
  <c r="T2293" i="4"/>
  <c r="T2285" i="4"/>
  <c r="T2277" i="4"/>
  <c r="T2269" i="4"/>
  <c r="T2261" i="4"/>
  <c r="T2253" i="4"/>
  <c r="T2245" i="4"/>
  <c r="T2237" i="4"/>
  <c r="T2229" i="4"/>
  <c r="T2221" i="4"/>
  <c r="T2213" i="4"/>
  <c r="T2205" i="4"/>
  <c r="T2197" i="4"/>
  <c r="T2189" i="4"/>
  <c r="T2181" i="4"/>
  <c r="T2173" i="4"/>
  <c r="T2165" i="4"/>
  <c r="T2157" i="4"/>
  <c r="T2149" i="4"/>
  <c r="T2141" i="4"/>
  <c r="T2133" i="4"/>
  <c r="T2125" i="4"/>
  <c r="T2117" i="4"/>
  <c r="T2109" i="4"/>
  <c r="T2101" i="4"/>
  <c r="T2093" i="4"/>
  <c r="T2085" i="4"/>
  <c r="T2077" i="4"/>
  <c r="T2069" i="4"/>
  <c r="T2061" i="4"/>
  <c r="T2053" i="4"/>
  <c r="T2045" i="4"/>
  <c r="T2037" i="4"/>
  <c r="T2029" i="4"/>
  <c r="T2021" i="4"/>
  <c r="T2013" i="4"/>
  <c r="T2005" i="4"/>
  <c r="T1997" i="4"/>
  <c r="T1989" i="4"/>
  <c r="T1981" i="4"/>
  <c r="T1973" i="4"/>
  <c r="T1965" i="4"/>
  <c r="T1957" i="4"/>
  <c r="T1949" i="4"/>
  <c r="T1941" i="4"/>
  <c r="T1933" i="4"/>
  <c r="T1925" i="4"/>
  <c r="T1917" i="4"/>
  <c r="T1909" i="4"/>
  <c r="T1901" i="4"/>
  <c r="T1893" i="4"/>
  <c r="T1885" i="4"/>
  <c r="T1877" i="4"/>
  <c r="T1869" i="4"/>
  <c r="T1861" i="4"/>
  <c r="T1853" i="4"/>
  <c r="T1845" i="4"/>
  <c r="T1837" i="4"/>
  <c r="T1829" i="4"/>
  <c r="T1821" i="4"/>
  <c r="T1813" i="4"/>
  <c r="T1805" i="4"/>
  <c r="T1797" i="4"/>
  <c r="T1789" i="4"/>
  <c r="T1781" i="4"/>
  <c r="T1773" i="4"/>
  <c r="T1765" i="4"/>
  <c r="T1757" i="4"/>
  <c r="T1749" i="4"/>
  <c r="T1741" i="4"/>
  <c r="T1733" i="4"/>
  <c r="T1725" i="4"/>
  <c r="T1717" i="4"/>
  <c r="T1709" i="4"/>
  <c r="T1701" i="4"/>
  <c r="T1693" i="4"/>
  <c r="T1685" i="4"/>
  <c r="T1677" i="4"/>
  <c r="T1669" i="4"/>
  <c r="T1661" i="4"/>
  <c r="T1653" i="4"/>
  <c r="T1645" i="4"/>
  <c r="T1637" i="4"/>
  <c r="T1629" i="4"/>
  <c r="T1621" i="4"/>
  <c r="T1613" i="4"/>
  <c r="T1605" i="4"/>
  <c r="T1597" i="4"/>
  <c r="T1589" i="4"/>
  <c r="T1581" i="4"/>
  <c r="T1573" i="4"/>
  <c r="T1565" i="4"/>
  <c r="T1557" i="4"/>
  <c r="T1549" i="4"/>
  <c r="T1541" i="4"/>
  <c r="T1533" i="4"/>
  <c r="T1525" i="4"/>
  <c r="T1517" i="4"/>
  <c r="T1509" i="4"/>
  <c r="T1501" i="4"/>
  <c r="T1493" i="4"/>
  <c r="T1485" i="4"/>
  <c r="T1477" i="4"/>
  <c r="T1469" i="4"/>
  <c r="T1461" i="4"/>
  <c r="T1453" i="4"/>
  <c r="T1445" i="4"/>
  <c r="T1437" i="4"/>
  <c r="T1429" i="4"/>
  <c r="T1421" i="4"/>
  <c r="T1413" i="4"/>
  <c r="T1405" i="4"/>
  <c r="T1397" i="4"/>
  <c r="T1389" i="4"/>
  <c r="T1381" i="4"/>
  <c r="T1373" i="4"/>
  <c r="T1365" i="4"/>
  <c r="T1357" i="4"/>
  <c r="T1349" i="4"/>
  <c r="T1341" i="4"/>
  <c r="T1333" i="4"/>
  <c r="T1325" i="4"/>
  <c r="T1317" i="4"/>
  <c r="T1309" i="4"/>
  <c r="T1301" i="4"/>
  <c r="T1293" i="4"/>
  <c r="T1285" i="4"/>
  <c r="U1276" i="4"/>
  <c r="R1266" i="4"/>
  <c r="T1255" i="4"/>
  <c r="U1244" i="4"/>
  <c r="R1234" i="4"/>
  <c r="T1223" i="4"/>
  <c r="T1209" i="4"/>
  <c r="R1195" i="4"/>
  <c r="R1181" i="4"/>
  <c r="U1166" i="4"/>
  <c r="T1152" i="4"/>
  <c r="T1138" i="4"/>
  <c r="R1124" i="4"/>
  <c r="U1109" i="4"/>
  <c r="U1089" i="4"/>
  <c r="T1068" i="4"/>
  <c r="U1046" i="4"/>
  <c r="U1025" i="4"/>
  <c r="T1004" i="4"/>
  <c r="U982" i="4"/>
  <c r="U961" i="4"/>
  <c r="T940" i="4"/>
  <c r="U918" i="4"/>
  <c r="U897" i="4"/>
  <c r="T876" i="4"/>
  <c r="U854" i="4"/>
  <c r="U833" i="4"/>
  <c r="U801" i="4"/>
  <c r="U769" i="4"/>
  <c r="U737" i="4"/>
  <c r="U705" i="4"/>
  <c r="U673" i="4"/>
  <c r="U641" i="4"/>
  <c r="U609" i="4"/>
  <c r="U577" i="4"/>
  <c r="U545" i="4"/>
  <c r="U513" i="4"/>
  <c r="U481" i="4"/>
  <c r="U449" i="4"/>
  <c r="U417" i="4"/>
  <c r="U385" i="4"/>
  <c r="U353" i="4"/>
  <c r="U321" i="4"/>
  <c r="U289" i="4"/>
  <c r="U257" i="4"/>
  <c r="U225" i="4"/>
  <c r="U193" i="4"/>
  <c r="U161" i="4"/>
  <c r="U129" i="4"/>
  <c r="U97" i="4"/>
  <c r="U65" i="4"/>
  <c r="U33" i="4"/>
  <c r="U5920" i="4"/>
  <c r="AA5903" i="4"/>
  <c r="AA5871" i="4"/>
  <c r="AA5830" i="4"/>
  <c r="AA5766" i="4"/>
  <c r="AA5702" i="4"/>
  <c r="AA5638" i="4"/>
  <c r="AA5574" i="4"/>
  <c r="AA5510" i="4"/>
  <c r="AA5446" i="4"/>
  <c r="AA5382" i="4"/>
  <c r="AA5318" i="4"/>
  <c r="AA5254" i="4"/>
  <c r="AA5190" i="4"/>
  <c r="AA5126" i="4"/>
  <c r="AA5062" i="4"/>
  <c r="AA4998" i="4"/>
  <c r="AA4934" i="4"/>
  <c r="AA4870" i="4"/>
  <c r="AA4806" i="4"/>
  <c r="AA4742" i="4"/>
  <c r="AA4678" i="4"/>
  <c r="AA4614" i="4"/>
  <c r="AA4550" i="4"/>
  <c r="AA4486" i="4"/>
  <c r="AA4422" i="4"/>
  <c r="AA4358" i="4"/>
  <c r="AA4294" i="4"/>
  <c r="AA4230" i="4"/>
  <c r="AA4166" i="4"/>
  <c r="AA4102" i="4"/>
  <c r="AA4038" i="4"/>
  <c r="AA3974" i="4"/>
  <c r="AA3910" i="4"/>
  <c r="Y3842" i="4"/>
  <c r="AA3756" i="4"/>
  <c r="Z3671" i="4"/>
  <c r="Z3567" i="4"/>
  <c r="Z3439" i="4"/>
  <c r="Z3311" i="4"/>
  <c r="Z3183" i="4"/>
  <c r="X2933" i="4"/>
  <c r="X2677" i="4"/>
  <c r="X2421" i="4"/>
  <c r="AA2156" i="4"/>
  <c r="Z1550" i="4"/>
  <c r="M7" i="4"/>
  <c r="L7" i="4"/>
  <c r="T5" i="4" l="1"/>
  <c r="T6" i="4" s="1"/>
  <c r="N5" i="4"/>
  <c r="N6" i="4" s="1"/>
  <c r="L5" i="4"/>
  <c r="M5" i="4"/>
  <c r="S5" i="4"/>
  <c r="AA5" i="4"/>
  <c r="Y5" i="4"/>
  <c r="O5" i="4"/>
  <c r="Z5" i="4"/>
  <c r="Z6" i="4" s="1"/>
  <c r="U5" i="4"/>
  <c r="X5" i="4"/>
  <c r="R5" i="4"/>
  <c r="L69" i="12"/>
  <c r="L222" i="12"/>
  <c r="N222" i="12" s="1"/>
  <c r="L37" i="12"/>
  <c r="N37" i="12" s="1"/>
  <c r="L47" i="12"/>
  <c r="M150" i="12"/>
  <c r="Q150" i="12" s="1"/>
  <c r="L162" i="12"/>
  <c r="M174" i="12"/>
  <c r="Q174" i="12" s="1"/>
  <c r="L186" i="12"/>
  <c r="O186" i="12" s="1"/>
  <c r="L82" i="12"/>
  <c r="N82" i="12" s="1"/>
  <c r="K110" i="12"/>
  <c r="L150" i="12"/>
  <c r="N150" i="12" s="1"/>
  <c r="M186" i="12"/>
  <c r="Q186" i="12" s="1"/>
  <c r="L116" i="12"/>
  <c r="L133" i="12"/>
  <c r="L204" i="12"/>
  <c r="L42" i="12"/>
  <c r="L87" i="12"/>
  <c r="L174" i="12"/>
  <c r="N174" i="12" s="1"/>
  <c r="M210" i="12"/>
  <c r="P210" i="12" s="1"/>
  <c r="L234" i="12"/>
  <c r="O234" i="12" s="1"/>
  <c r="M234" i="12"/>
  <c r="Q234" i="12" s="1"/>
  <c r="M198" i="12"/>
  <c r="P198" i="12" s="1"/>
  <c r="M162" i="12"/>
  <c r="Q162" i="12" s="1"/>
  <c r="L138" i="12"/>
  <c r="N138" i="12" s="1"/>
  <c r="K127" i="12"/>
  <c r="L104" i="12"/>
  <c r="M82" i="12"/>
  <c r="P82" i="12" s="1"/>
  <c r="K76" i="12"/>
  <c r="M59" i="12"/>
  <c r="P59" i="12" s="1"/>
  <c r="L64" i="12"/>
  <c r="M64" i="12"/>
  <c r="Q64" i="12" s="1"/>
  <c r="M69" i="12"/>
  <c r="Q69" i="12" s="1"/>
  <c r="M42" i="12"/>
  <c r="Q42" i="12" s="1"/>
  <c r="R6" i="4" l="1"/>
  <c r="AG8" i="4"/>
  <c r="AG4" i="4"/>
  <c r="AG5" i="4"/>
  <c r="AF7" i="4"/>
  <c r="M6" i="4"/>
  <c r="U6" i="4"/>
  <c r="AG6" i="4"/>
  <c r="AA6" i="4"/>
  <c r="AH6" i="4"/>
  <c r="S6" i="4"/>
  <c r="AG7" i="4"/>
  <c r="O6" i="4"/>
  <c r="AF6" i="4"/>
  <c r="X6" i="4"/>
  <c r="AH5" i="4"/>
  <c r="AH8" i="4"/>
  <c r="AH4" i="4"/>
  <c r="Y6" i="4"/>
  <c r="AH7" i="4"/>
  <c r="AF8" i="4"/>
  <c r="AF4" i="4"/>
  <c r="L6" i="4"/>
  <c r="AF5" i="4"/>
  <c r="K228" i="12"/>
  <c r="L216" i="12"/>
  <c r="K168" i="12"/>
  <c r="S174" i="12" s="1"/>
  <c r="M121" i="12"/>
  <c r="P121" i="12" s="1"/>
  <c r="M116" i="12"/>
  <c r="Q116" i="12" s="1"/>
  <c r="N104" i="12"/>
  <c r="L99" i="12"/>
  <c r="O99" i="12" s="1"/>
  <c r="N69" i="12"/>
  <c r="N47" i="12"/>
  <c r="O42" i="12"/>
  <c r="M47" i="12"/>
  <c r="P47" i="12" s="1"/>
  <c r="M104" i="12"/>
  <c r="Q104" i="12" s="1"/>
  <c r="K192" i="12"/>
  <c r="M138" i="12"/>
  <c r="Q138" i="12" s="1"/>
  <c r="L121" i="12"/>
  <c r="O121" i="12" s="1"/>
  <c r="M133" i="12"/>
  <c r="P133" i="12" s="1"/>
  <c r="M222" i="12"/>
  <c r="Q222" i="12" s="1"/>
  <c r="K180" i="12"/>
  <c r="K156" i="12"/>
  <c r="K10" i="12"/>
  <c r="H4" i="12"/>
  <c r="I10" i="12"/>
  <c r="J10" i="12"/>
  <c r="I4" i="12"/>
  <c r="H10" i="12"/>
  <c r="K31" i="12"/>
  <c r="M37" i="12"/>
  <c r="P37" i="12" s="1"/>
  <c r="L198" i="12"/>
  <c r="N198" i="12" s="1"/>
  <c r="M99" i="12"/>
  <c r="P99" i="12" s="1"/>
  <c r="K93" i="12"/>
  <c r="M87" i="12"/>
  <c r="Q87" i="12" s="1"/>
  <c r="O222" i="12"/>
  <c r="K216" i="12"/>
  <c r="L228" i="12"/>
  <c r="L210" i="12"/>
  <c r="O210" i="12" s="1"/>
  <c r="K204" i="12"/>
  <c r="L192" i="12"/>
  <c r="L180" i="12"/>
  <c r="L168" i="12"/>
  <c r="O174" i="12"/>
  <c r="P234" i="12"/>
  <c r="N234" i="12"/>
  <c r="Q198" i="12"/>
  <c r="Q210" i="12"/>
  <c r="P186" i="12"/>
  <c r="P174" i="12"/>
  <c r="N186" i="12"/>
  <c r="P162" i="12"/>
  <c r="N162" i="12"/>
  <c r="O162" i="12"/>
  <c r="O150" i="12"/>
  <c r="P150" i="12"/>
  <c r="O133" i="12"/>
  <c r="O138" i="12"/>
  <c r="N133" i="12"/>
  <c r="P116" i="12"/>
  <c r="O116" i="12"/>
  <c r="N116" i="12"/>
  <c r="N99" i="12"/>
  <c r="O104" i="12"/>
  <c r="O82" i="12"/>
  <c r="N87" i="12"/>
  <c r="Q82" i="12"/>
  <c r="O87" i="12"/>
  <c r="L59" i="12"/>
  <c r="O59" i="12" s="1"/>
  <c r="K53" i="12"/>
  <c r="P69" i="12"/>
  <c r="P64" i="12"/>
  <c r="O69" i="12"/>
  <c r="O64" i="12"/>
  <c r="N64" i="12"/>
  <c r="Q59" i="12"/>
  <c r="P42" i="12"/>
  <c r="N42" i="12"/>
  <c r="O47" i="12"/>
  <c r="O37" i="12"/>
  <c r="S37" i="12" l="1"/>
  <c r="S198" i="12"/>
  <c r="S186" i="12"/>
  <c r="S162" i="12"/>
  <c r="P222" i="12"/>
  <c r="R222" i="12" s="1"/>
  <c r="S222" i="12" s="1"/>
  <c r="O198" i="12"/>
  <c r="Q133" i="12"/>
  <c r="R133" i="12" s="1"/>
  <c r="S133" i="12" s="1"/>
  <c r="P138" i="12"/>
  <c r="R138" i="12" s="1"/>
  <c r="S138" i="12" s="1"/>
  <c r="Q121" i="12"/>
  <c r="P104" i="12"/>
  <c r="R104" i="12" s="1"/>
  <c r="S104" i="12" s="1"/>
  <c r="Q99" i="12"/>
  <c r="R99" i="12" s="1"/>
  <c r="S99" i="12" s="1"/>
  <c r="P87" i="12"/>
  <c r="R87" i="12" s="1"/>
  <c r="S87" i="12" s="1"/>
  <c r="R69" i="12"/>
  <c r="S69" i="12" s="1"/>
  <c r="R64" i="12"/>
  <c r="S64" i="12" s="1"/>
  <c r="R42" i="12"/>
  <c r="S42" i="12" s="1"/>
  <c r="Q37" i="12"/>
  <c r="Q47" i="12"/>
  <c r="L25" i="12"/>
  <c r="O25" i="12" s="1"/>
  <c r="N121" i="12"/>
  <c r="M10" i="12"/>
  <c r="Q10" i="12" s="1"/>
  <c r="L20" i="12"/>
  <c r="O20" i="12" s="1"/>
  <c r="M15" i="12"/>
  <c r="P15" i="12" s="1"/>
  <c r="L15" i="12"/>
  <c r="N15" i="12" s="1"/>
  <c r="N210" i="12"/>
  <c r="R210" i="12" s="1"/>
  <c r="S210" i="12" s="1"/>
  <c r="M25" i="12"/>
  <c r="P25" i="12" s="1"/>
  <c r="N59" i="12"/>
  <c r="R59" i="12" s="1"/>
  <c r="S59" i="12" s="1"/>
  <c r="K4" i="12"/>
  <c r="L10" i="12"/>
  <c r="N10" i="12" s="1"/>
  <c r="M20" i="12"/>
  <c r="P20" i="12" s="1"/>
  <c r="R234" i="12"/>
  <c r="S234" i="12" s="1"/>
  <c r="R198" i="12"/>
  <c r="R186" i="12"/>
  <c r="R162" i="12"/>
  <c r="R150" i="12"/>
  <c r="S150" i="12" s="1"/>
  <c r="R116" i="12"/>
  <c r="S116" i="12" s="1"/>
  <c r="R82" i="12"/>
  <c r="S82" i="12" s="1"/>
  <c r="R37" i="12"/>
  <c r="Q17" i="5"/>
  <c r="R17" i="5"/>
  <c r="S17" i="5"/>
  <c r="T17" i="5"/>
  <c r="Q18" i="5"/>
  <c r="R18" i="5"/>
  <c r="S18" i="5"/>
  <c r="T18" i="5"/>
  <c r="Q19" i="5"/>
  <c r="R19" i="5"/>
  <c r="S19" i="5"/>
  <c r="T19" i="5"/>
  <c r="Q20" i="5"/>
  <c r="R20" i="5"/>
  <c r="S20" i="5"/>
  <c r="T20" i="5"/>
  <c r="Q21" i="5"/>
  <c r="R21" i="5"/>
  <c r="S21" i="5"/>
  <c r="T21" i="5"/>
  <c r="Q22" i="5"/>
  <c r="R22" i="5"/>
  <c r="S22" i="5"/>
  <c r="T22" i="5"/>
  <c r="Q23" i="5"/>
  <c r="R23" i="5"/>
  <c r="S23" i="5"/>
  <c r="T23" i="5"/>
  <c r="Q24" i="5"/>
  <c r="R24" i="5"/>
  <c r="S24" i="5"/>
  <c r="T24" i="5"/>
  <c r="Q25" i="5"/>
  <c r="R25" i="5"/>
  <c r="S25" i="5"/>
  <c r="T25" i="5"/>
  <c r="Q26" i="5"/>
  <c r="R26" i="5"/>
  <c r="S26" i="5"/>
  <c r="T26" i="5"/>
  <c r="Q27" i="5"/>
  <c r="R27" i="5"/>
  <c r="S27" i="5"/>
  <c r="T27" i="5"/>
  <c r="Q28" i="5"/>
  <c r="R28" i="5"/>
  <c r="S28" i="5"/>
  <c r="T28" i="5"/>
  <c r="U28" i="5" s="1"/>
  <c r="Q29" i="5"/>
  <c r="R29" i="5"/>
  <c r="S29" i="5"/>
  <c r="T29" i="5"/>
  <c r="Q30" i="5"/>
  <c r="R30" i="5"/>
  <c r="S30" i="5"/>
  <c r="T30" i="5"/>
  <c r="Q31" i="5"/>
  <c r="R31" i="5"/>
  <c r="S31" i="5"/>
  <c r="T31" i="5"/>
  <c r="Q32" i="5"/>
  <c r="R32" i="5"/>
  <c r="S32" i="5"/>
  <c r="T32" i="5"/>
  <c r="W10" i="5"/>
  <c r="W11" i="5"/>
  <c r="W12" i="5"/>
  <c r="W13" i="5"/>
  <c r="W14" i="5"/>
  <c r="W15" i="5"/>
  <c r="W17" i="5"/>
  <c r="T16" i="5"/>
  <c r="S16" i="5"/>
  <c r="R16" i="5"/>
  <c r="Q16" i="5"/>
  <c r="W16" i="5" s="1"/>
  <c r="T9" i="5"/>
  <c r="S9" i="5"/>
  <c r="R9" i="5"/>
  <c r="Q9" i="5"/>
  <c r="W9" i="5" s="1"/>
  <c r="T72" i="5"/>
  <c r="S72" i="5"/>
  <c r="R72" i="5"/>
  <c r="Q72" i="5"/>
  <c r="U72" i="5" s="1"/>
  <c r="T71" i="5"/>
  <c r="S71" i="5"/>
  <c r="R71" i="5"/>
  <c r="Q71" i="5"/>
  <c r="T70" i="5"/>
  <c r="S70" i="5"/>
  <c r="R70" i="5"/>
  <c r="Q70" i="5"/>
  <c r="T69" i="5"/>
  <c r="S69" i="5"/>
  <c r="R69" i="5"/>
  <c r="Q69" i="5"/>
  <c r="U69" i="5" s="1"/>
  <c r="T68" i="5"/>
  <c r="S68" i="5"/>
  <c r="R68" i="5"/>
  <c r="Q68" i="5"/>
  <c r="T67" i="5"/>
  <c r="S67" i="5"/>
  <c r="R67" i="5"/>
  <c r="U67" i="5" s="1"/>
  <c r="Q67" i="5"/>
  <c r="T66" i="5"/>
  <c r="S66" i="5"/>
  <c r="R66" i="5"/>
  <c r="Q66" i="5"/>
  <c r="U66" i="5" s="1"/>
  <c r="T65" i="5"/>
  <c r="S65" i="5"/>
  <c r="R65" i="5"/>
  <c r="Q65" i="5"/>
  <c r="U65" i="5" s="1"/>
  <c r="T64" i="5"/>
  <c r="S64" i="5"/>
  <c r="R64" i="5"/>
  <c r="Q64" i="5"/>
  <c r="T63" i="5"/>
  <c r="S63" i="5"/>
  <c r="R63" i="5"/>
  <c r="Q63" i="5"/>
  <c r="T62" i="5"/>
  <c r="S62" i="5"/>
  <c r="U62" i="5" s="1"/>
  <c r="R62" i="5"/>
  <c r="Q62" i="5"/>
  <c r="T61" i="5"/>
  <c r="S61" i="5"/>
  <c r="R61" i="5"/>
  <c r="Q61" i="5"/>
  <c r="T60" i="5"/>
  <c r="S60" i="5"/>
  <c r="R60" i="5"/>
  <c r="Q60" i="5"/>
  <c r="T59" i="5"/>
  <c r="S59" i="5"/>
  <c r="R59" i="5"/>
  <c r="Q59" i="5"/>
  <c r="T58" i="5"/>
  <c r="S58" i="5"/>
  <c r="R58" i="5"/>
  <c r="Q58" i="5"/>
  <c r="T57" i="5"/>
  <c r="S57" i="5"/>
  <c r="R57" i="5"/>
  <c r="Q57" i="5"/>
  <c r="U57" i="5" s="1"/>
  <c r="T56" i="5"/>
  <c r="S56" i="5"/>
  <c r="R56" i="5"/>
  <c r="Q56" i="5"/>
  <c r="T55" i="5"/>
  <c r="S55" i="5"/>
  <c r="R55" i="5"/>
  <c r="Q55" i="5"/>
  <c r="T54" i="5"/>
  <c r="S54" i="5"/>
  <c r="R54" i="5"/>
  <c r="Q54" i="5"/>
  <c r="U54" i="5" s="1"/>
  <c r="T50" i="5"/>
  <c r="S50" i="5"/>
  <c r="R50" i="5"/>
  <c r="Q50" i="5"/>
  <c r="T49" i="5"/>
  <c r="S49" i="5"/>
  <c r="R49" i="5"/>
  <c r="Q49" i="5"/>
  <c r="U49" i="5" s="1"/>
  <c r="T48" i="5"/>
  <c r="S48" i="5"/>
  <c r="R48" i="5"/>
  <c r="Q48" i="5"/>
  <c r="T47" i="5"/>
  <c r="S47" i="5"/>
  <c r="R47" i="5"/>
  <c r="Q47" i="5"/>
  <c r="T46" i="5"/>
  <c r="S46" i="5"/>
  <c r="R46" i="5"/>
  <c r="Q46" i="5"/>
  <c r="U46" i="5" s="1"/>
  <c r="T45" i="5"/>
  <c r="S45" i="5"/>
  <c r="R45" i="5"/>
  <c r="Q45" i="5"/>
  <c r="U45" i="5" s="1"/>
  <c r="T44" i="5"/>
  <c r="S44" i="5"/>
  <c r="R44" i="5"/>
  <c r="Q44" i="5"/>
  <c r="T43" i="5"/>
  <c r="S43" i="5"/>
  <c r="R43" i="5"/>
  <c r="Q43" i="5"/>
  <c r="U43" i="5" s="1"/>
  <c r="T42" i="5"/>
  <c r="S42" i="5"/>
  <c r="R42" i="5"/>
  <c r="U42" i="5" s="1"/>
  <c r="Q42" i="5"/>
  <c r="T41" i="5"/>
  <c r="S41" i="5"/>
  <c r="R41" i="5"/>
  <c r="Q41" i="5"/>
  <c r="T40" i="5"/>
  <c r="S40" i="5"/>
  <c r="R40" i="5"/>
  <c r="U40" i="5" s="1"/>
  <c r="Q40" i="5"/>
  <c r="T39" i="5"/>
  <c r="S39" i="5"/>
  <c r="R39" i="5"/>
  <c r="Q39" i="5"/>
  <c r="T38" i="5"/>
  <c r="S38" i="5"/>
  <c r="R38" i="5"/>
  <c r="Q38" i="5"/>
  <c r="H55" i="5"/>
  <c r="I55" i="5"/>
  <c r="J55" i="5"/>
  <c r="K55" i="5"/>
  <c r="H56" i="5"/>
  <c r="I56" i="5"/>
  <c r="J56" i="5"/>
  <c r="K56" i="5"/>
  <c r="H57" i="5"/>
  <c r="I57" i="5"/>
  <c r="L57" i="5" s="1"/>
  <c r="J57" i="5"/>
  <c r="K57" i="5"/>
  <c r="H58" i="5"/>
  <c r="I58" i="5"/>
  <c r="J58" i="5"/>
  <c r="K58" i="5"/>
  <c r="H59" i="5"/>
  <c r="I59" i="5"/>
  <c r="J59" i="5"/>
  <c r="L59" i="5" s="1"/>
  <c r="K59" i="5"/>
  <c r="H60" i="5"/>
  <c r="I60" i="5"/>
  <c r="J60" i="5"/>
  <c r="K60" i="5"/>
  <c r="H61" i="5"/>
  <c r="I61" i="5"/>
  <c r="J61" i="5"/>
  <c r="K61" i="5"/>
  <c r="H62" i="5"/>
  <c r="I62" i="5"/>
  <c r="J62" i="5"/>
  <c r="K62" i="5"/>
  <c r="H63" i="5"/>
  <c r="I63" i="5"/>
  <c r="J63" i="5"/>
  <c r="K63" i="5"/>
  <c r="H64" i="5"/>
  <c r="I64" i="5"/>
  <c r="J64" i="5"/>
  <c r="L64" i="5" s="1"/>
  <c r="K64" i="5"/>
  <c r="H65" i="5"/>
  <c r="I65" i="5"/>
  <c r="J65" i="5"/>
  <c r="K65" i="5"/>
  <c r="H66" i="5"/>
  <c r="I66" i="5"/>
  <c r="L66" i="5" s="1"/>
  <c r="J66" i="5"/>
  <c r="K66" i="5"/>
  <c r="H67" i="5"/>
  <c r="I67" i="5"/>
  <c r="L67" i="5" s="1"/>
  <c r="J67" i="5"/>
  <c r="K67" i="5"/>
  <c r="H68" i="5"/>
  <c r="L68" i="5" s="1"/>
  <c r="I68" i="5"/>
  <c r="J68" i="5"/>
  <c r="K68" i="5"/>
  <c r="H69" i="5"/>
  <c r="L69" i="5" s="1"/>
  <c r="I69" i="5"/>
  <c r="J69" i="5"/>
  <c r="K69" i="5"/>
  <c r="H70" i="5"/>
  <c r="L70" i="5" s="1"/>
  <c r="I70" i="5"/>
  <c r="J70" i="5"/>
  <c r="K70" i="5"/>
  <c r="H71" i="5"/>
  <c r="I71" i="5"/>
  <c r="J71" i="5"/>
  <c r="K71" i="5"/>
  <c r="H72" i="5"/>
  <c r="I72" i="5"/>
  <c r="J72" i="5"/>
  <c r="K72" i="5"/>
  <c r="K54" i="5"/>
  <c r="J54" i="5"/>
  <c r="I54" i="5"/>
  <c r="H54" i="5"/>
  <c r="H17" i="5"/>
  <c r="L17" i="5" s="1"/>
  <c r="I17" i="5"/>
  <c r="J17" i="5"/>
  <c r="K17" i="5"/>
  <c r="H18" i="5"/>
  <c r="L18" i="5" s="1"/>
  <c r="I18" i="5"/>
  <c r="J18" i="5"/>
  <c r="K18" i="5"/>
  <c r="H19" i="5"/>
  <c r="L19" i="5" s="1"/>
  <c r="I19" i="5"/>
  <c r="J19" i="5"/>
  <c r="K19" i="5"/>
  <c r="H20" i="5"/>
  <c r="L20" i="5" s="1"/>
  <c r="I20" i="5"/>
  <c r="J20" i="5"/>
  <c r="K20" i="5"/>
  <c r="H21" i="5"/>
  <c r="L21" i="5" s="1"/>
  <c r="I21" i="5"/>
  <c r="J21" i="5"/>
  <c r="K21" i="5"/>
  <c r="H22" i="5"/>
  <c r="L22" i="5" s="1"/>
  <c r="I22" i="5"/>
  <c r="J22" i="5"/>
  <c r="K22" i="5"/>
  <c r="H23" i="5"/>
  <c r="L23" i="5" s="1"/>
  <c r="I23" i="5"/>
  <c r="J23" i="5"/>
  <c r="K23" i="5"/>
  <c r="H24" i="5"/>
  <c r="I24" i="5"/>
  <c r="J24" i="5"/>
  <c r="K24" i="5"/>
  <c r="H25" i="5"/>
  <c r="I25" i="5"/>
  <c r="J25" i="5"/>
  <c r="K25" i="5"/>
  <c r="H26" i="5"/>
  <c r="I26" i="5"/>
  <c r="J26" i="5"/>
  <c r="K26" i="5"/>
  <c r="H27" i="5"/>
  <c r="I27" i="5"/>
  <c r="J27" i="5"/>
  <c r="K27" i="5"/>
  <c r="H28" i="5"/>
  <c r="I28" i="5"/>
  <c r="J28" i="5"/>
  <c r="K28" i="5"/>
  <c r="H29" i="5"/>
  <c r="L29" i="5" s="1"/>
  <c r="I29" i="5"/>
  <c r="J29" i="5"/>
  <c r="K29" i="5"/>
  <c r="H30" i="5"/>
  <c r="L30" i="5" s="1"/>
  <c r="I30" i="5"/>
  <c r="J30" i="5"/>
  <c r="K30" i="5"/>
  <c r="H31" i="5"/>
  <c r="I31" i="5"/>
  <c r="J31" i="5"/>
  <c r="K31" i="5"/>
  <c r="H32" i="5"/>
  <c r="L32" i="5" s="1"/>
  <c r="I32" i="5"/>
  <c r="J32" i="5"/>
  <c r="K32" i="5"/>
  <c r="K16" i="5"/>
  <c r="J16" i="5"/>
  <c r="I16" i="5"/>
  <c r="H16" i="5"/>
  <c r="K9" i="5"/>
  <c r="J9" i="5"/>
  <c r="I9" i="5"/>
  <c r="H9" i="5"/>
  <c r="U39" i="5" l="1"/>
  <c r="U68" i="5"/>
  <c r="U71" i="5"/>
  <c r="U30" i="5"/>
  <c r="U27" i="5"/>
  <c r="U24" i="5"/>
  <c r="U18" i="5"/>
  <c r="U26" i="5"/>
  <c r="L65" i="5"/>
  <c r="L56" i="5"/>
  <c r="U48" i="5"/>
  <c r="U60" i="5"/>
  <c r="U63" i="5"/>
  <c r="U32" i="5"/>
  <c r="U29" i="5"/>
  <c r="U23" i="5"/>
  <c r="U20" i="5"/>
  <c r="U17" i="5"/>
  <c r="L28" i="5"/>
  <c r="U19" i="5"/>
  <c r="L61" i="5"/>
  <c r="L58" i="5"/>
  <c r="L55" i="5"/>
  <c r="U55" i="5"/>
  <c r="U58" i="5"/>
  <c r="U61" i="5"/>
  <c r="U38" i="5"/>
  <c r="U41" i="5"/>
  <c r="U64" i="5"/>
  <c r="U70" i="5"/>
  <c r="U31" i="5"/>
  <c r="U25" i="5"/>
  <c r="U22" i="5"/>
  <c r="U44" i="5"/>
  <c r="U50" i="5"/>
  <c r="U56" i="5"/>
  <c r="U21" i="5"/>
  <c r="L71" i="5"/>
  <c r="L60" i="5"/>
  <c r="U47" i="5"/>
  <c r="U59" i="5"/>
  <c r="R121" i="12"/>
  <c r="S121" i="12" s="1"/>
  <c r="R47" i="12"/>
  <c r="S47" i="12" s="1"/>
  <c r="N25" i="12"/>
  <c r="P10" i="12"/>
  <c r="N20" i="12"/>
  <c r="O15" i="12"/>
  <c r="Q15" i="12"/>
  <c r="O10" i="12"/>
  <c r="Q20" i="12"/>
  <c r="Q25" i="12"/>
  <c r="U16" i="5"/>
  <c r="U9" i="5"/>
  <c r="L63" i="5"/>
  <c r="L72" i="5"/>
  <c r="L62" i="5"/>
  <c r="L31" i="5"/>
  <c r="L27" i="5"/>
  <c r="L26" i="5"/>
  <c r="L25" i="5"/>
  <c r="L24" i="5"/>
  <c r="L9" i="5"/>
  <c r="L16" i="5"/>
  <c r="L54" i="5"/>
  <c r="R25" i="12" l="1"/>
  <c r="S25" i="12" s="1"/>
  <c r="R20" i="12"/>
  <c r="S20" i="12" s="1"/>
  <c r="R15" i="12"/>
  <c r="S15" i="12" s="1"/>
  <c r="R10" i="12"/>
  <c r="S10" i="12" s="1"/>
</calcChain>
</file>

<file path=xl/sharedStrings.xml><?xml version="1.0" encoding="utf-8"?>
<sst xmlns="http://schemas.openxmlformats.org/spreadsheetml/2006/main" count="925" uniqueCount="117">
  <si>
    <t>dti</t>
  </si>
  <si>
    <t>fico_range_low</t>
  </si>
  <si>
    <t>TP</t>
  </si>
  <si>
    <t>FP</t>
  </si>
  <si>
    <t>Ihome Ownership</t>
  </si>
  <si>
    <t>1=Own, 0=rent</t>
  </si>
  <si>
    <t>Loan Outcome</t>
  </si>
  <si>
    <t>1-good,0=default</t>
  </si>
  <si>
    <t>Home Ownership</t>
  </si>
  <si>
    <t>Income</t>
  </si>
  <si>
    <t>000s</t>
  </si>
  <si>
    <t>Actual good</t>
  </si>
  <si>
    <t>Actual bad</t>
  </si>
  <si>
    <t>Accuracy</t>
  </si>
  <si>
    <t>Precision</t>
  </si>
  <si>
    <t>Owns and good</t>
  </si>
  <si>
    <t>Owns and defaults</t>
  </si>
  <si>
    <t>Rents and good</t>
  </si>
  <si>
    <t>Rents and defaults</t>
  </si>
  <si>
    <t>Total</t>
  </si>
  <si>
    <t>Threshold</t>
  </si>
  <si>
    <t xml:space="preserve">Income </t>
  </si>
  <si>
    <t>Above and good</t>
  </si>
  <si>
    <t>Above and defaults</t>
  </si>
  <si>
    <t>Below and good</t>
  </si>
  <si>
    <t>**</t>
  </si>
  <si>
    <t>threshold</t>
  </si>
  <si>
    <t>fico threshold</t>
  </si>
  <si>
    <t>Below and defaults</t>
  </si>
  <si>
    <t>Entropy</t>
  </si>
  <si>
    <t>dti&lt;19</t>
  </si>
  <si>
    <t>No. of Observations</t>
  </si>
  <si>
    <t>Fico is best</t>
  </si>
  <si>
    <t>dti&gt;19</t>
  </si>
  <si>
    <t>No of observations</t>
  </si>
  <si>
    <t>Gini</t>
  </si>
  <si>
    <t>Good</t>
  </si>
  <si>
    <t>defaults</t>
  </si>
  <si>
    <t>Default</t>
  </si>
  <si>
    <t>Initial Situation</t>
  </si>
  <si>
    <t>Owns and</t>
  </si>
  <si>
    <t>good</t>
  </si>
  <si>
    <t>Rents and</t>
  </si>
  <si>
    <t xml:space="preserve">Prob </t>
  </si>
  <si>
    <t>owns</t>
  </si>
  <si>
    <t>Prob</t>
  </si>
  <si>
    <t>rents</t>
  </si>
  <si>
    <t>Expected</t>
  </si>
  <si>
    <t xml:space="preserve">Good if </t>
  </si>
  <si>
    <t xml:space="preserve">Defaults if </t>
  </si>
  <si>
    <t>Good if</t>
  </si>
  <si>
    <t>Default if</t>
  </si>
  <si>
    <t>and good</t>
  </si>
  <si>
    <t>&gt;  threshold</t>
  </si>
  <si>
    <t>and default</t>
  </si>
  <si>
    <t>&lt;  threshold</t>
  </si>
  <si>
    <t>&gt;threshold</t>
  </si>
  <si>
    <t>&lt;threshold</t>
  </si>
  <si>
    <t>Fico</t>
  </si>
  <si>
    <t>No of observ</t>
  </si>
  <si>
    <t>information Gains Calculations</t>
  </si>
  <si>
    <t>DETERMINATION OF ROOT NODE</t>
  </si>
  <si>
    <t>Best threshold entropy</t>
  </si>
  <si>
    <t>IF FICO &gt;716 and INCOME &lt;=48.71</t>
  </si>
  <si>
    <t>IF FICO &lt;=716 and INCOME &gt;85.24</t>
  </si>
  <si>
    <t>IF FICO &lt;=716 and INCOME &lt;=85.24</t>
  </si>
  <si>
    <t>IF FICO &gt;716, INCOME &gt;48.71, DTI&gt;21.89</t>
  </si>
  <si>
    <t>IF FICO &gt;716, INCOME &gt;48.71, DTI&lt;=21.89</t>
  </si>
  <si>
    <t>IF FICO &gt;716, INCOME &lt;=48.71, DTI&gt;32.49</t>
  </si>
  <si>
    <t>IF FICO &gt;716, INCOME &lt;=48.71, DTI&lt;=32.49</t>
  </si>
  <si>
    <t>IF FICO &lt;=716, INCOME &gt;85.24, DTI&gt;34.69</t>
  </si>
  <si>
    <t>IF FICO &lt;=716, INCOME &gt;85.24, DTI&lt;=34.69</t>
  </si>
  <si>
    <t>IF FICO &lt;=716, INCOME &lt;=85.24, DTI&gt;16.54</t>
  </si>
  <si>
    <t>IF FICO &lt;=716, INCOME &lt;=85.24, DTI&lt;=16.54</t>
  </si>
  <si>
    <t>z=0.85</t>
  </si>
  <si>
    <t>z=0.75</t>
  </si>
  <si>
    <t>FN</t>
  </si>
  <si>
    <t>TN</t>
  </si>
  <si>
    <t>Information</t>
  </si>
  <si>
    <t>Gain</t>
  </si>
  <si>
    <t>Best threshold:</t>
  </si>
  <si>
    <t xml:space="preserve">  </t>
  </si>
  <si>
    <t>No of observ:</t>
  </si>
  <si>
    <t>DETERMINATION OF NODE IF FICO &gt;716</t>
  </si>
  <si>
    <r>
      <t xml:space="preserve">DETERMINATION OF NODE IF FICO </t>
    </r>
    <r>
      <rPr>
        <b/>
        <sz val="16"/>
        <color theme="1"/>
        <rFont val="Calibri"/>
        <family val="2"/>
      </rPr>
      <t>≤</t>
    </r>
    <r>
      <rPr>
        <b/>
        <sz val="16"/>
        <color theme="1"/>
        <rFont val="Calibri"/>
        <family val="2"/>
        <scheme val="minor"/>
      </rPr>
      <t>716</t>
    </r>
  </si>
  <si>
    <t xml:space="preserve"> </t>
  </si>
  <si>
    <t>information Gain Calculations</t>
  </si>
  <si>
    <t>Information Gain Calculations</t>
  </si>
  <si>
    <t>NODE IF FICO &gt;716 and INCOME &gt;48.71</t>
  </si>
  <si>
    <t>z=0.80</t>
  </si>
  <si>
    <t>Predict default if</t>
  </si>
  <si>
    <t xml:space="preserve">FICO&lt;=716 and </t>
  </si>
  <si>
    <t xml:space="preserve">FICO&lt;=716,  </t>
  </si>
  <si>
    <t>and dti&gt;16.54</t>
  </si>
  <si>
    <t>dti&gt;16.54, and rents</t>
  </si>
  <si>
    <t>Income&lt;= 85.24</t>
  </si>
  <si>
    <t xml:space="preserve">Income&lt;= 85.24, </t>
  </si>
  <si>
    <t>Strategies and Predictions (1=good, 0-default)</t>
  </si>
  <si>
    <t>Predict good</t>
  </si>
  <si>
    <t>Actual Bad</t>
  </si>
  <si>
    <t>Predict bad</t>
  </si>
  <si>
    <t>Results for z=0.85 (1=True, 0=False)</t>
  </si>
  <si>
    <t>Results for z=0.80 (1=True, 0=False)</t>
  </si>
  <si>
    <t>Results for z=0.75 (1=True, 0=False)</t>
  </si>
  <si>
    <t>H+A2447ome Ownership</t>
  </si>
  <si>
    <t>Number</t>
  </si>
  <si>
    <t>Percent</t>
  </si>
  <si>
    <t>True Pos Rate</t>
  </si>
  <si>
    <t>True Neg Rate</t>
  </si>
  <si>
    <t>False Pos Rate</t>
  </si>
  <si>
    <t>FICO&gt;716, income&gt;48.71, dti&gt;21.89</t>
  </si>
  <si>
    <t>FICO&gt;716, income&gt;48.71, dti&gt;21.90</t>
  </si>
  <si>
    <t>FICO&gt;716, income&lt;=48.71</t>
  </si>
  <si>
    <t>FICO&lt;=716, income&gt;85.21</t>
  </si>
  <si>
    <t>FICO&lt;=716, income&lt;=85.22, dti&gt;16.54, owns</t>
  </si>
  <si>
    <t>FICO&lt;=716, income&lt;=85.22, dti&gt;16.54, rents</t>
  </si>
  <si>
    <r>
      <rPr>
        <b/>
        <sz val="11"/>
        <color theme="1"/>
        <rFont val="Calibri"/>
        <family val="2"/>
        <scheme val="minor"/>
      </rPr>
      <t>Calculation of average probability of good loan at leaf nodes</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</si>
</sst>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b/>
      <sz val="16"/>
      <color theme="1"/>
      <name val="Calibri"/>
      <family val="2"/>
      <scheme val="minor"/>
    </font>
    <font>
      <b/>
      <sz val="16"/>
      <color theme="1"/>
      <name val="Calibri"/>
      <family val="2"/>
    </font>
  </fonts>
  <fills count="2">
    <fill>
      <patternFill patternType="none"/>
    </fill>
    <fill>
      <patternFill patternType="gray125"/>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31">
    <xf numFmtId="0" fontId="0" fillId="0" borderId="0" xfId="0"/>
    <xf numFmtId="0" fontId="0" fillId="0" borderId="0" xfId="0" applyAlignment="1">
      <alignment horizontal="center"/>
    </xf>
    <xf numFmtId="0" fontId="0" fillId="0" borderId="0" xfId="0" applyAlignment="1"/>
    <xf numFmtId="0" fontId="0" fillId="0" borderId="0" xfId="0" quotePrefix="1" applyAlignment="1">
      <alignment horizontal="center"/>
    </xf>
    <xf numFmtId="2" fontId="0" fillId="0" borderId="0" xfId="0" applyNumberFormat="1" applyAlignment="1">
      <alignment horizontal="center"/>
    </xf>
    <xf numFmtId="0" fontId="1" fillId="0" borderId="0" xfId="0" applyFont="1"/>
    <xf numFmtId="0" fontId="2" fillId="0" borderId="0" xfId="0" applyFont="1"/>
    <xf numFmtId="1" fontId="0" fillId="0" borderId="0" xfId="0" applyNumberFormat="1" applyAlignment="1">
      <alignment horizontal="center"/>
    </xf>
    <xf numFmtId="1" fontId="0" fillId="0" borderId="0" xfId="0" applyNumberFormat="1"/>
    <xf numFmtId="0" fontId="1" fillId="0" borderId="0" xfId="0" applyFont="1" applyAlignment="1">
      <alignment horizontal="center"/>
    </xf>
    <xf numFmtId="0" fontId="2" fillId="0" borderId="1" xfId="0" applyFont="1" applyBorder="1"/>
    <xf numFmtId="0" fontId="0" fillId="0" borderId="2" xfId="0" applyBorder="1"/>
    <xf numFmtId="0" fontId="0" fillId="0" borderId="3" xfId="0" applyBorder="1"/>
    <xf numFmtId="0" fontId="1" fillId="0" borderId="4" xfId="0" applyFont="1" applyBorder="1"/>
    <xf numFmtId="0" fontId="0" fillId="0" borderId="0" xfId="0" applyBorder="1"/>
    <xf numFmtId="0" fontId="0" fillId="0" borderId="5" xfId="0" applyBorder="1"/>
    <xf numFmtId="0" fontId="0" fillId="0" borderId="4" xfId="0" applyBorder="1" applyAlignment="1">
      <alignment horizontal="center"/>
    </xf>
    <xf numFmtId="0" fontId="0" fillId="0" borderId="0" xfId="0" applyBorder="1" applyAlignment="1">
      <alignment horizontal="center"/>
    </xf>
    <xf numFmtId="0" fontId="0" fillId="0" borderId="4" xfId="0" applyBorder="1"/>
    <xf numFmtId="0" fontId="0" fillId="0" borderId="5" xfId="0" applyBorder="1" applyAlignment="1">
      <alignment horizontal="center"/>
    </xf>
    <xf numFmtId="0" fontId="1" fillId="0" borderId="4" xfId="0" applyFont="1" applyBorder="1" applyAlignment="1">
      <alignment horizontal="center"/>
    </xf>
    <xf numFmtId="0" fontId="0" fillId="0" borderId="6" xfId="0" applyBorder="1"/>
    <xf numFmtId="0" fontId="0" fillId="0" borderId="7" xfId="0" applyBorder="1"/>
    <xf numFmtId="0" fontId="0" fillId="0" borderId="0" xfId="0" applyBorder="1" applyAlignment="1">
      <alignment horizontal="right"/>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0" xfId="0" quotePrefix="1" applyFont="1" applyAlignment="1">
      <alignment horizontal="center"/>
    </xf>
    <xf numFmtId="10" fontId="1" fillId="0" borderId="0" xfId="0" applyNumberFormat="1" applyFont="1" applyAlignment="1">
      <alignment horizontal="center"/>
    </xf>
    <xf numFmtId="0" fontId="0" fillId="0" borderId="0" xfId="0" applyFont="1"/>
    <xf numFmtId="0" fontId="1"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952499</xdr:colOff>
      <xdr:row>0</xdr:row>
      <xdr:rowOff>171450</xdr:rowOff>
    </xdr:from>
    <xdr:to>
      <xdr:col>3</xdr:col>
      <xdr:colOff>371474</xdr:colOff>
      <xdr:row>3</xdr:row>
      <xdr:rowOff>95250</xdr:rowOff>
    </xdr:to>
    <xdr:sp macro="" textlink="">
      <xdr:nvSpPr>
        <xdr:cNvPr id="2" name="TextBox 1"/>
        <xdr:cNvSpPr txBox="1"/>
      </xdr:nvSpPr>
      <xdr:spPr>
        <a:xfrm>
          <a:off x="952499" y="171450"/>
          <a:ext cx="30765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worksheet applies the strategies </a:t>
          </a:r>
          <a:r>
            <a:rPr lang="en-CA" sz="1100" baseline="0"/>
            <a:t> from training set to test set. Ratios are in ae3:ah8</a:t>
          </a:r>
          <a:endParaRPr lang="en-CA"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742950</xdr:colOff>
      <xdr:row>0</xdr:row>
      <xdr:rowOff>19050</xdr:rowOff>
    </xdr:from>
    <xdr:to>
      <xdr:col>18</xdr:col>
      <xdr:colOff>638175</xdr:colOff>
      <xdr:row>6</xdr:row>
      <xdr:rowOff>142875</xdr:rowOff>
    </xdr:to>
    <xdr:sp macro="" textlink="">
      <xdr:nvSpPr>
        <xdr:cNvPr id="3" name="TextBox 2"/>
        <xdr:cNvSpPr txBox="1"/>
      </xdr:nvSpPr>
      <xdr:spPr>
        <a:xfrm>
          <a:off x="13392150" y="19050"/>
          <a:ext cx="295275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a:t>
          </a:r>
          <a:r>
            <a:rPr lang="en-CA" sz="1100" baseline="0"/>
            <a:t> determine the root node we calculate the information gain  for each of home ownership, income, dti and Fico. For the last three we use Solver to calculate the best threshold i.e., the threshold maximizes the Info gain. Fico has the highest info gain and is therefore put at root node.</a:t>
          </a:r>
          <a:endParaRPr lang="en-CA" sz="1100"/>
        </a:p>
      </xdr:txBody>
    </xdr:sp>
    <xdr:clientData/>
  </xdr:twoCellAnchor>
  <xdr:twoCellAnchor>
    <xdr:from>
      <xdr:col>14</xdr:col>
      <xdr:colOff>352425</xdr:colOff>
      <xdr:row>27</xdr:row>
      <xdr:rowOff>114300</xdr:rowOff>
    </xdr:from>
    <xdr:to>
      <xdr:col>18</xdr:col>
      <xdr:colOff>438150</xdr:colOff>
      <xdr:row>33</xdr:row>
      <xdr:rowOff>85725</xdr:rowOff>
    </xdr:to>
    <xdr:sp macro="" textlink="">
      <xdr:nvSpPr>
        <xdr:cNvPr id="4" name="TextBox 3"/>
        <xdr:cNvSpPr txBox="1"/>
      </xdr:nvSpPr>
      <xdr:spPr>
        <a:xfrm>
          <a:off x="13001625" y="5353050"/>
          <a:ext cx="3143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FICO&gt;716 we consider the information gain from home ownership, income , and dti. For income</a:t>
          </a:r>
          <a:r>
            <a:rPr lang="en-CA" sz="1100" baseline="0"/>
            <a:t> and dti we use Solver to determine the threshold that maximizes the information gain.  Income has the highest information gain. </a:t>
          </a:r>
          <a:endParaRPr lang="en-CA" sz="1100"/>
        </a:p>
      </xdr:txBody>
    </xdr:sp>
    <xdr:clientData/>
  </xdr:twoCellAnchor>
  <xdr:twoCellAnchor>
    <xdr:from>
      <xdr:col>14</xdr:col>
      <xdr:colOff>476250</xdr:colOff>
      <xdr:row>49</xdr:row>
      <xdr:rowOff>95250</xdr:rowOff>
    </xdr:from>
    <xdr:to>
      <xdr:col>18</xdr:col>
      <xdr:colOff>523875</xdr:colOff>
      <xdr:row>55</xdr:row>
      <xdr:rowOff>85725</xdr:rowOff>
    </xdr:to>
    <xdr:sp macro="" textlink="">
      <xdr:nvSpPr>
        <xdr:cNvPr id="5" name="TextBox 4"/>
        <xdr:cNvSpPr txBox="1"/>
      </xdr:nvSpPr>
      <xdr:spPr>
        <a:xfrm>
          <a:off x="13125450" y="962025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FICO&lt;=716 we consider the information gain from home ownership, income , and dti. For income</a:t>
          </a:r>
          <a:r>
            <a:rPr lang="en-CA" sz="1100" baseline="0"/>
            <a:t> and dti we use Solver to determine the threshold that maximizes the information gain.  Income has the highest information gain. </a:t>
          </a:r>
          <a:endParaRPr lang="en-CA" sz="1100"/>
        </a:p>
      </xdr:txBody>
    </xdr:sp>
    <xdr:clientData/>
  </xdr:twoCellAnchor>
  <xdr:twoCellAnchor>
    <xdr:from>
      <xdr:col>14</xdr:col>
      <xdr:colOff>304800</xdr:colOff>
      <xdr:row>72</xdr:row>
      <xdr:rowOff>95250</xdr:rowOff>
    </xdr:from>
    <xdr:to>
      <xdr:col>18</xdr:col>
      <xdr:colOff>352425</xdr:colOff>
      <xdr:row>78</xdr:row>
      <xdr:rowOff>85725</xdr:rowOff>
    </xdr:to>
    <xdr:sp macro="" textlink="">
      <xdr:nvSpPr>
        <xdr:cNvPr id="6" name="TextBox 5"/>
        <xdr:cNvSpPr txBox="1"/>
      </xdr:nvSpPr>
      <xdr:spPr>
        <a:xfrm>
          <a:off x="12954000" y="1417320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FICO&gt;716 and income&gt;48.71</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438150</xdr:colOff>
      <xdr:row>89</xdr:row>
      <xdr:rowOff>133350</xdr:rowOff>
    </xdr:from>
    <xdr:to>
      <xdr:col>18</xdr:col>
      <xdr:colOff>485775</xdr:colOff>
      <xdr:row>95</xdr:row>
      <xdr:rowOff>123825</xdr:rowOff>
    </xdr:to>
    <xdr:sp macro="" textlink="">
      <xdr:nvSpPr>
        <xdr:cNvPr id="7" name="TextBox 6"/>
        <xdr:cNvSpPr txBox="1"/>
      </xdr:nvSpPr>
      <xdr:spPr>
        <a:xfrm>
          <a:off x="13087350" y="1754505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FICO&gt;716 and income&lt;=48.71</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495300</xdr:colOff>
      <xdr:row>106</xdr:row>
      <xdr:rowOff>95250</xdr:rowOff>
    </xdr:from>
    <xdr:to>
      <xdr:col>18</xdr:col>
      <xdr:colOff>542925</xdr:colOff>
      <xdr:row>112</xdr:row>
      <xdr:rowOff>85725</xdr:rowOff>
    </xdr:to>
    <xdr:sp macro="" textlink="">
      <xdr:nvSpPr>
        <xdr:cNvPr id="8" name="TextBox 7"/>
        <xdr:cNvSpPr txBox="1"/>
      </xdr:nvSpPr>
      <xdr:spPr>
        <a:xfrm>
          <a:off x="13144500" y="2084070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FICO&lt;=716 and income&gt;85.24</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371475</xdr:colOff>
      <xdr:row>123</xdr:row>
      <xdr:rowOff>123825</xdr:rowOff>
    </xdr:from>
    <xdr:to>
      <xdr:col>18</xdr:col>
      <xdr:colOff>419100</xdr:colOff>
      <xdr:row>129</xdr:row>
      <xdr:rowOff>114300</xdr:rowOff>
    </xdr:to>
    <xdr:sp macro="" textlink="">
      <xdr:nvSpPr>
        <xdr:cNvPr id="9" name="TextBox 8"/>
        <xdr:cNvSpPr txBox="1"/>
      </xdr:nvSpPr>
      <xdr:spPr>
        <a:xfrm>
          <a:off x="13020675" y="24203025"/>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FICO&lt;=716 and income&lt;=85.24</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733425</xdr:colOff>
      <xdr:row>152</xdr:row>
      <xdr:rowOff>247650</xdr:rowOff>
    </xdr:from>
    <xdr:to>
      <xdr:col>18</xdr:col>
      <xdr:colOff>609600</xdr:colOff>
      <xdr:row>157</xdr:row>
      <xdr:rowOff>123825</xdr:rowOff>
    </xdr:to>
    <xdr:sp macro="" textlink="">
      <xdr:nvSpPr>
        <xdr:cNvPr id="10" name="TextBox 9"/>
        <xdr:cNvSpPr txBox="1"/>
      </xdr:nvSpPr>
      <xdr:spPr>
        <a:xfrm>
          <a:off x="13392150" y="30041850"/>
          <a:ext cx="293370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Finally</a:t>
          </a:r>
          <a:r>
            <a:rPr lang="en-CA" sz="1100" baseline="0"/>
            <a:t>  here and below we calculate the information gain from home ownership for the 8 different cases.</a:t>
          </a:r>
          <a:endParaRPr lang="en-CA"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922"/>
  <sheetViews>
    <sheetView topLeftCell="K1" workbookViewId="0">
      <selection activeCell="P15" sqref="P15"/>
    </sheetView>
  </sheetViews>
  <sheetFormatPr defaultRowHeight="15" x14ac:dyDescent="0.25"/>
  <cols>
    <col min="1" max="1" width="25.140625" style="1" customWidth="1"/>
    <col min="2" max="2" width="20.5703125" style="2" customWidth="1"/>
    <col min="4" max="4" width="16.7109375" customWidth="1"/>
    <col min="5" max="5" width="17.140625" customWidth="1"/>
    <col min="7" max="7" width="17.7109375" style="1" customWidth="1"/>
    <col min="8" max="8" width="20.140625" style="1" customWidth="1"/>
    <col min="9" max="9" width="19.140625" style="1" customWidth="1"/>
    <col min="12" max="12" width="12.140625" style="1" customWidth="1"/>
    <col min="13" max="13" width="12.28515625" style="1" customWidth="1"/>
    <col min="14" max="15" width="11.5703125" style="1" customWidth="1"/>
    <col min="18" max="20" width="11.7109375" style="1" customWidth="1"/>
    <col min="21" max="21" width="11.5703125" style="1" customWidth="1"/>
    <col min="24" max="24" width="13.140625" style="1" customWidth="1"/>
    <col min="25" max="25" width="12.42578125" style="1" customWidth="1"/>
    <col min="26" max="26" width="12.7109375" style="1" customWidth="1"/>
    <col min="27" max="27" width="13" style="1" customWidth="1"/>
    <col min="31" max="31" width="14.28515625" customWidth="1"/>
  </cols>
  <sheetData>
    <row r="1" spans="1:34" x14ac:dyDescent="0.25">
      <c r="G1" s="9"/>
      <c r="H1" s="9" t="s">
        <v>97</v>
      </c>
      <c r="I1" s="9"/>
      <c r="K1" s="5"/>
      <c r="L1" s="30" t="s">
        <v>101</v>
      </c>
      <c r="M1" s="30"/>
      <c r="N1" s="30"/>
      <c r="O1" s="30"/>
      <c r="Q1" s="5"/>
      <c r="R1" s="30" t="s">
        <v>102</v>
      </c>
      <c r="S1" s="30"/>
      <c r="T1" s="30"/>
      <c r="U1" s="30"/>
      <c r="W1" s="5"/>
      <c r="X1" s="30" t="s">
        <v>103</v>
      </c>
      <c r="Y1" s="30"/>
      <c r="Z1" s="30"/>
      <c r="AA1" s="30"/>
    </row>
    <row r="2" spans="1:34" x14ac:dyDescent="0.25">
      <c r="G2" s="9" t="s">
        <v>74</v>
      </c>
      <c r="H2" s="9" t="s">
        <v>89</v>
      </c>
      <c r="I2" s="9" t="s">
        <v>75</v>
      </c>
      <c r="K2" s="5"/>
      <c r="L2" s="9" t="s">
        <v>98</v>
      </c>
      <c r="M2" s="9" t="s">
        <v>98</v>
      </c>
      <c r="N2" s="9" t="s">
        <v>100</v>
      </c>
      <c r="O2" s="9" t="s">
        <v>100</v>
      </c>
      <c r="Q2" s="5"/>
      <c r="R2" s="9" t="s">
        <v>98</v>
      </c>
      <c r="S2" s="9" t="s">
        <v>98</v>
      </c>
      <c r="T2" s="9" t="s">
        <v>100</v>
      </c>
      <c r="U2" s="9" t="s">
        <v>100</v>
      </c>
      <c r="W2" s="5"/>
      <c r="X2" s="9" t="s">
        <v>98</v>
      </c>
      <c r="Y2" s="9" t="s">
        <v>98</v>
      </c>
      <c r="Z2" s="9" t="s">
        <v>100</v>
      </c>
      <c r="AA2" s="9" t="s">
        <v>100</v>
      </c>
    </row>
    <row r="3" spans="1:34" x14ac:dyDescent="0.25">
      <c r="G3" s="9" t="s">
        <v>90</v>
      </c>
      <c r="H3" s="9" t="s">
        <v>90</v>
      </c>
      <c r="I3" s="9" t="s">
        <v>90</v>
      </c>
      <c r="K3" s="5"/>
      <c r="L3" s="9" t="s">
        <v>11</v>
      </c>
      <c r="M3" s="9" t="s">
        <v>99</v>
      </c>
      <c r="N3" s="9" t="s">
        <v>11</v>
      </c>
      <c r="O3" s="9" t="s">
        <v>12</v>
      </c>
      <c r="Q3" s="5"/>
      <c r="R3" s="9" t="s">
        <v>11</v>
      </c>
      <c r="S3" s="9" t="s">
        <v>99</v>
      </c>
      <c r="T3" s="9" t="s">
        <v>11</v>
      </c>
      <c r="U3" s="9" t="s">
        <v>12</v>
      </c>
      <c r="W3" s="5"/>
      <c r="X3" s="9" t="s">
        <v>11</v>
      </c>
      <c r="Y3" s="9" t="s">
        <v>99</v>
      </c>
      <c r="Z3" s="9" t="s">
        <v>11</v>
      </c>
      <c r="AA3" s="9" t="s">
        <v>12</v>
      </c>
      <c r="AE3" s="5"/>
      <c r="AF3" s="9" t="s">
        <v>74</v>
      </c>
      <c r="AG3" s="9" t="s">
        <v>89</v>
      </c>
      <c r="AH3" s="9" t="s">
        <v>75</v>
      </c>
    </row>
    <row r="4" spans="1:34" x14ac:dyDescent="0.25">
      <c r="G4" s="9" t="s">
        <v>91</v>
      </c>
      <c r="H4" s="9" t="s">
        <v>92</v>
      </c>
      <c r="I4" s="9" t="s">
        <v>92</v>
      </c>
      <c r="K4" s="5"/>
      <c r="L4" s="9" t="s">
        <v>2</v>
      </c>
      <c r="M4" s="9" t="s">
        <v>3</v>
      </c>
      <c r="N4" s="9" t="s">
        <v>76</v>
      </c>
      <c r="O4" s="9" t="s">
        <v>77</v>
      </c>
      <c r="Q4" s="5"/>
      <c r="R4" s="9" t="s">
        <v>2</v>
      </c>
      <c r="S4" s="9" t="s">
        <v>3</v>
      </c>
      <c r="T4" s="9" t="s">
        <v>76</v>
      </c>
      <c r="U4" s="9" t="s">
        <v>77</v>
      </c>
      <c r="W4" s="5"/>
      <c r="X4" s="9" t="s">
        <v>2</v>
      </c>
      <c r="Y4" s="9" t="s">
        <v>3</v>
      </c>
      <c r="Z4" s="9" t="s">
        <v>76</v>
      </c>
      <c r="AA4" s="9" t="s">
        <v>77</v>
      </c>
      <c r="AE4" s="5" t="s">
        <v>13</v>
      </c>
      <c r="AF4" s="29">
        <f>(L5+O5)/5916</f>
        <v>0.47633536173089924</v>
      </c>
      <c r="AG4" s="29">
        <f>(R5+U5)/5916</f>
        <v>0.61426639621365786</v>
      </c>
      <c r="AH4" s="29">
        <f>(X5+AA5)/5916</f>
        <v>0.72650439486139284</v>
      </c>
    </row>
    <row r="5" spans="1:34" x14ac:dyDescent="0.25">
      <c r="A5" s="9" t="s">
        <v>104</v>
      </c>
      <c r="B5" s="9" t="s">
        <v>9</v>
      </c>
      <c r="C5" s="9"/>
      <c r="D5" s="9"/>
      <c r="E5" s="9" t="s">
        <v>6</v>
      </c>
      <c r="G5" s="9" t="s">
        <v>95</v>
      </c>
      <c r="H5" s="9" t="s">
        <v>96</v>
      </c>
      <c r="I5" s="9" t="s">
        <v>96</v>
      </c>
      <c r="K5" s="9" t="s">
        <v>105</v>
      </c>
      <c r="L5" s="9">
        <f>SUM(L7:L5922)</f>
        <v>2077</v>
      </c>
      <c r="M5" s="9">
        <f t="shared" ref="M5:O5" si="0">SUM(M7:M5922)</f>
        <v>317</v>
      </c>
      <c r="N5" s="9">
        <f t="shared" si="0"/>
        <v>2781</v>
      </c>
      <c r="O5" s="9">
        <f t="shared" si="0"/>
        <v>741</v>
      </c>
      <c r="Q5" s="9" t="s">
        <v>105</v>
      </c>
      <c r="R5" s="9">
        <f>SUM(R7:R5922)</f>
        <v>3119</v>
      </c>
      <c r="S5" s="9">
        <f t="shared" ref="S5:U5" si="1">SUM(S7:S5922)</f>
        <v>543</v>
      </c>
      <c r="T5" s="9">
        <f t="shared" si="1"/>
        <v>1739</v>
      </c>
      <c r="U5" s="9">
        <f t="shared" si="1"/>
        <v>515</v>
      </c>
      <c r="W5" s="9" t="s">
        <v>105</v>
      </c>
      <c r="X5" s="9">
        <f>SUM(X7:X5922)</f>
        <v>4050</v>
      </c>
      <c r="Y5" s="9">
        <f t="shared" ref="Y5:AA5" si="2">SUM(Y7:Y5922)</f>
        <v>810</v>
      </c>
      <c r="Z5" s="9">
        <f t="shared" si="2"/>
        <v>808</v>
      </c>
      <c r="AA5" s="9">
        <f t="shared" si="2"/>
        <v>248</v>
      </c>
      <c r="AE5" s="5" t="s">
        <v>107</v>
      </c>
      <c r="AF5" s="29">
        <f>L5/(L5+N5)</f>
        <v>0.42754219843557018</v>
      </c>
      <c r="AG5" s="29">
        <f>R5/(R5+T5)</f>
        <v>0.64203375874845614</v>
      </c>
      <c r="AH5" s="29">
        <f>X5/(X5+Z5)</f>
        <v>0.83367641004528614</v>
      </c>
    </row>
    <row r="6" spans="1:34" x14ac:dyDescent="0.25">
      <c r="A6" s="9" t="s">
        <v>5</v>
      </c>
      <c r="B6" s="27" t="s">
        <v>10</v>
      </c>
      <c r="C6" s="9" t="s">
        <v>0</v>
      </c>
      <c r="D6" s="9" t="s">
        <v>1</v>
      </c>
      <c r="E6" s="9" t="s">
        <v>7</v>
      </c>
      <c r="G6" s="9"/>
      <c r="H6" s="9" t="s">
        <v>93</v>
      </c>
      <c r="I6" s="9" t="s">
        <v>94</v>
      </c>
      <c r="K6" s="5" t="s">
        <v>106</v>
      </c>
      <c r="L6" s="28">
        <f>L5/5916</f>
        <v>0.35108181203515887</v>
      </c>
      <c r="M6" s="28">
        <f t="shared" ref="M6:O6" si="3">M5/5916</f>
        <v>5.358350236646383E-2</v>
      </c>
      <c r="N6" s="28">
        <f t="shared" si="3"/>
        <v>0.47008113590263689</v>
      </c>
      <c r="O6" s="28">
        <f t="shared" si="3"/>
        <v>0.12525354969574037</v>
      </c>
      <c r="P6" s="1"/>
      <c r="Q6" s="5" t="s">
        <v>106</v>
      </c>
      <c r="R6" s="28">
        <f>R5/5916</f>
        <v>0.52721433400946582</v>
      </c>
      <c r="S6" s="28">
        <f t="shared" ref="S6" si="4">S5/5916</f>
        <v>9.1784989858012173E-2</v>
      </c>
      <c r="T6" s="28">
        <f t="shared" ref="T6" si="5">T5/5916</f>
        <v>0.29394861392832994</v>
      </c>
      <c r="U6" s="28">
        <f t="shared" ref="U6" si="6">U5/5916</f>
        <v>8.7052062204192024E-2</v>
      </c>
      <c r="W6" s="5" t="s">
        <v>106</v>
      </c>
      <c r="X6" s="28">
        <f>X5/5916</f>
        <v>0.68458417849898578</v>
      </c>
      <c r="Y6" s="28">
        <f t="shared" ref="Y6" si="7">Y5/5916</f>
        <v>0.13691683569979715</v>
      </c>
      <c r="Z6" s="28">
        <f t="shared" ref="Z6" si="8">Z5/5916</f>
        <v>0.13657876943881</v>
      </c>
      <c r="AA6" s="28">
        <f t="shared" ref="AA6" si="9">AA5/5916</f>
        <v>4.1920216362407031E-2</v>
      </c>
      <c r="AE6" s="5" t="s">
        <v>108</v>
      </c>
      <c r="AF6" s="29">
        <f>O5/(O5+M5)</f>
        <v>0.70037807183364842</v>
      </c>
      <c r="AG6" s="29">
        <f>U5/(U5+S5)</f>
        <v>0.48676748582230622</v>
      </c>
      <c r="AH6" s="29">
        <f>AA5/(AA5+Y5)</f>
        <v>0.23440453686200377</v>
      </c>
    </row>
    <row r="7" spans="1:34" x14ac:dyDescent="0.25">
      <c r="A7">
        <v>1</v>
      </c>
      <c r="B7">
        <v>127</v>
      </c>
      <c r="C7">
        <v>10.94</v>
      </c>
      <c r="D7">
        <v>675</v>
      </c>
      <c r="E7">
        <v>0</v>
      </c>
      <c r="G7" s="1">
        <f>IF($D7&gt;716,1,IF($B7&gt;85.24,1,0))</f>
        <v>1</v>
      </c>
      <c r="H7" s="1">
        <f>IF($D7&gt;716,1,IF($B7&gt;85.24,1,IF($C7&lt;=16.54,1,0)))</f>
        <v>1</v>
      </c>
      <c r="I7" s="1">
        <f>IF($D7&gt;716,1,IF($B7&gt;85.24,1,IF($C7&lt;=16.54,1,IF($A7=1,1,0))))</f>
        <v>1</v>
      </c>
      <c r="L7" s="1">
        <f>IF($G7=1, IF($E7=1,1,0),0)</f>
        <v>0</v>
      </c>
      <c r="M7" s="1">
        <f>IF($G7=1, IF($E7=0,1,0),0)</f>
        <v>1</v>
      </c>
      <c r="N7" s="1">
        <f>IF($G7=0, IF($E7=1,1,0),0)</f>
        <v>0</v>
      </c>
      <c r="O7" s="1">
        <f>IF($G7=0, IF($E7=0,1,0),0)</f>
        <v>0</v>
      </c>
      <c r="R7" s="1">
        <f>IF($H7=1, IF($E7=1,1,0),0)</f>
        <v>0</v>
      </c>
      <c r="S7" s="1">
        <f>IF($H7=1, IF($E7=0,1,0),0)</f>
        <v>1</v>
      </c>
      <c r="T7" s="1">
        <f>IF($H7=0, IF($E7=1,1,0),0)</f>
        <v>0</v>
      </c>
      <c r="U7" s="1">
        <f>IF($H7=0, IF($E7=0,1,0),0)</f>
        <v>0</v>
      </c>
      <c r="X7" s="1">
        <f>IF($I7=1, IF($E7=1,1,0),0)</f>
        <v>0</v>
      </c>
      <c r="Y7" s="1">
        <f>IF($I7=1, IF($E7=0,1,0),0)</f>
        <v>1</v>
      </c>
      <c r="Z7" s="1">
        <f>IF($I7=0, IF($E7=1,1,0),0)</f>
        <v>0</v>
      </c>
      <c r="AA7" s="1">
        <f>IF($I7=0, IF($E7=0,1,0),0)</f>
        <v>0</v>
      </c>
      <c r="AE7" s="5" t="s">
        <v>109</v>
      </c>
      <c r="AF7" s="29">
        <f>M5/(M5+O5)</f>
        <v>0.29962192816635158</v>
      </c>
      <c r="AG7" s="29">
        <f>S5/(S5+U5)</f>
        <v>0.51323251417769378</v>
      </c>
      <c r="AH7" s="29">
        <f>Y5/(Y5+AA5)</f>
        <v>0.7655954631379962</v>
      </c>
    </row>
    <row r="8" spans="1:34" x14ac:dyDescent="0.25">
      <c r="A8">
        <v>1</v>
      </c>
      <c r="B8">
        <v>197</v>
      </c>
      <c r="C8">
        <v>15.64</v>
      </c>
      <c r="D8">
        <v>710</v>
      </c>
      <c r="E8">
        <v>0</v>
      </c>
      <c r="G8" s="1">
        <f t="shared" ref="G8:G71" si="10">IF($D8&gt;716,1,IF($B8&gt;85.24,1,0))</f>
        <v>1</v>
      </c>
      <c r="H8" s="1">
        <f t="shared" ref="H8:H71" si="11">IF($D8&gt;716,1,IF($B8&gt;85.24,1,IF($C8&lt;=16.54,1,0)))</f>
        <v>1</v>
      </c>
      <c r="I8" s="1">
        <f t="shared" ref="I8:I71" si="12">IF($D8&gt;716,1,IF($B8&gt;85.24,1,IF($C8&lt;=16.54,1,IF($A8=1,1,0))))</f>
        <v>1</v>
      </c>
      <c r="L8" s="1">
        <f t="shared" ref="L8:L71" si="13">IF($G8=1, IF($E8=1,1,0),0)</f>
        <v>0</v>
      </c>
      <c r="M8" s="1">
        <f t="shared" ref="M8:M71" si="14">IF($G8=1, IF($E8=0,1,0),0)</f>
        <v>1</v>
      </c>
      <c r="N8" s="1">
        <f t="shared" ref="N8:N71" si="15">IF($G8=0, IF($E8=1,1,0),0)</f>
        <v>0</v>
      </c>
      <c r="O8" s="1">
        <f t="shared" ref="O8:O71" si="16">IF($G8=0, IF($E8=0,1,0),0)</f>
        <v>0</v>
      </c>
      <c r="R8" s="1">
        <f t="shared" ref="R8:R71" si="17">IF($H8=1, IF($E8=1,1,0),0)</f>
        <v>0</v>
      </c>
      <c r="S8" s="1">
        <f t="shared" ref="S8:S71" si="18">IF($H8=1, IF($E8=0,1,0),0)</f>
        <v>1</v>
      </c>
      <c r="T8" s="1">
        <f t="shared" ref="T8:T71" si="19">IF($H8=0, IF($E8=1,1,0),0)</f>
        <v>0</v>
      </c>
      <c r="U8" s="1">
        <f t="shared" ref="U8:U71" si="20">IF($H8=0, IF($E8=0,1,0),0)</f>
        <v>0</v>
      </c>
      <c r="X8" s="1">
        <f t="shared" ref="X8:X71" si="21">IF($I8=1, IF($E8=1,1,0),0)</f>
        <v>0</v>
      </c>
      <c r="Y8" s="1">
        <f t="shared" ref="Y8:Y71" si="22">IF($I8=1, IF($E8=0,1,0),0)</f>
        <v>1</v>
      </c>
      <c r="Z8" s="1">
        <f t="shared" ref="Z8:Z71" si="23">IF($I8=0, IF($E8=1,1,0),0)</f>
        <v>0</v>
      </c>
      <c r="AA8" s="1">
        <f t="shared" ref="AA8:AA71" si="24">IF($I8=0, IF($E8=0,1,0),0)</f>
        <v>0</v>
      </c>
      <c r="AE8" s="5" t="s">
        <v>14</v>
      </c>
      <c r="AF8" s="29">
        <f>L5/(L5+M5)</f>
        <v>0.86758563074352546</v>
      </c>
      <c r="AG8" s="29">
        <f>R5/(R5+S5)</f>
        <v>0.8517203713817586</v>
      </c>
      <c r="AH8" s="29">
        <f>X5/(X5+Y5)</f>
        <v>0.83333333333333337</v>
      </c>
    </row>
    <row r="9" spans="1:34" x14ac:dyDescent="0.25">
      <c r="A9">
        <v>1</v>
      </c>
      <c r="B9">
        <v>25.5</v>
      </c>
      <c r="C9">
        <v>28.75</v>
      </c>
      <c r="D9">
        <v>670</v>
      </c>
      <c r="E9">
        <v>0</v>
      </c>
      <c r="G9" s="1">
        <f t="shared" si="10"/>
        <v>0</v>
      </c>
      <c r="H9" s="1">
        <f t="shared" si="11"/>
        <v>0</v>
      </c>
      <c r="I9" s="1">
        <f t="shared" si="12"/>
        <v>1</v>
      </c>
      <c r="L9" s="1">
        <f t="shared" si="13"/>
        <v>0</v>
      </c>
      <c r="M9" s="1">
        <f t="shared" si="14"/>
        <v>0</v>
      </c>
      <c r="N9" s="1">
        <f t="shared" si="15"/>
        <v>0</v>
      </c>
      <c r="O9" s="1">
        <f t="shared" si="16"/>
        <v>1</v>
      </c>
      <c r="R9" s="1">
        <f t="shared" si="17"/>
        <v>0</v>
      </c>
      <c r="S9" s="1">
        <f t="shared" si="18"/>
        <v>0</v>
      </c>
      <c r="T9" s="1">
        <f t="shared" si="19"/>
        <v>0</v>
      </c>
      <c r="U9" s="1">
        <f t="shared" si="20"/>
        <v>1</v>
      </c>
      <c r="X9" s="1">
        <f t="shared" si="21"/>
        <v>0</v>
      </c>
      <c r="Y9" s="1">
        <f t="shared" si="22"/>
        <v>1</v>
      </c>
      <c r="Z9" s="1">
        <f t="shared" si="23"/>
        <v>0</v>
      </c>
      <c r="AA9" s="1">
        <f t="shared" si="24"/>
        <v>0</v>
      </c>
    </row>
    <row r="10" spans="1:34" x14ac:dyDescent="0.25">
      <c r="A10">
        <v>1</v>
      </c>
      <c r="B10">
        <v>80</v>
      </c>
      <c r="C10">
        <v>20.16</v>
      </c>
      <c r="D10">
        <v>660</v>
      </c>
      <c r="E10">
        <v>0</v>
      </c>
      <c r="G10" s="1">
        <f t="shared" si="10"/>
        <v>0</v>
      </c>
      <c r="H10" s="1">
        <f t="shared" si="11"/>
        <v>0</v>
      </c>
      <c r="I10" s="1">
        <f t="shared" si="12"/>
        <v>1</v>
      </c>
      <c r="L10" s="1">
        <f t="shared" si="13"/>
        <v>0</v>
      </c>
      <c r="M10" s="1">
        <f t="shared" si="14"/>
        <v>0</v>
      </c>
      <c r="N10" s="1">
        <f t="shared" si="15"/>
        <v>0</v>
      </c>
      <c r="O10" s="1">
        <f t="shared" si="16"/>
        <v>1</v>
      </c>
      <c r="R10" s="1">
        <f t="shared" si="17"/>
        <v>0</v>
      </c>
      <c r="S10" s="1">
        <f t="shared" si="18"/>
        <v>0</v>
      </c>
      <c r="T10" s="1">
        <f t="shared" si="19"/>
        <v>0</v>
      </c>
      <c r="U10" s="1">
        <f t="shared" si="20"/>
        <v>1</v>
      </c>
      <c r="X10" s="1">
        <f t="shared" si="21"/>
        <v>0</v>
      </c>
      <c r="Y10" s="1">
        <f t="shared" si="22"/>
        <v>1</v>
      </c>
      <c r="Z10" s="1">
        <f t="shared" si="23"/>
        <v>0</v>
      </c>
      <c r="AA10" s="1">
        <f t="shared" si="24"/>
        <v>0</v>
      </c>
    </row>
    <row r="11" spans="1:34" x14ac:dyDescent="0.25">
      <c r="A11">
        <v>0</v>
      </c>
      <c r="B11">
        <v>57</v>
      </c>
      <c r="C11">
        <v>30.6</v>
      </c>
      <c r="D11">
        <v>675</v>
      </c>
      <c r="E11">
        <v>0</v>
      </c>
      <c r="G11" s="1">
        <f t="shared" si="10"/>
        <v>0</v>
      </c>
      <c r="H11" s="1">
        <f t="shared" si="11"/>
        <v>0</v>
      </c>
      <c r="I11" s="1">
        <f t="shared" si="12"/>
        <v>0</v>
      </c>
      <c r="L11" s="1">
        <f t="shared" si="13"/>
        <v>0</v>
      </c>
      <c r="M11" s="1">
        <f t="shared" si="14"/>
        <v>0</v>
      </c>
      <c r="N11" s="1">
        <f t="shared" si="15"/>
        <v>0</v>
      </c>
      <c r="O11" s="1">
        <f t="shared" si="16"/>
        <v>1</v>
      </c>
      <c r="R11" s="1">
        <f t="shared" si="17"/>
        <v>0</v>
      </c>
      <c r="S11" s="1">
        <f t="shared" si="18"/>
        <v>0</v>
      </c>
      <c r="T11" s="1">
        <f t="shared" si="19"/>
        <v>0</v>
      </c>
      <c r="U11" s="1">
        <f t="shared" si="20"/>
        <v>1</v>
      </c>
      <c r="X11" s="1">
        <f t="shared" si="21"/>
        <v>0</v>
      </c>
      <c r="Y11" s="1">
        <f t="shared" si="22"/>
        <v>0</v>
      </c>
      <c r="Z11" s="1">
        <f t="shared" si="23"/>
        <v>0</v>
      </c>
      <c r="AA11" s="1">
        <f t="shared" si="24"/>
        <v>1</v>
      </c>
    </row>
    <row r="12" spans="1:34" x14ac:dyDescent="0.25">
      <c r="A12">
        <v>1</v>
      </c>
      <c r="B12">
        <v>102.212</v>
      </c>
      <c r="C12">
        <v>17.329999999999998</v>
      </c>
      <c r="D12">
        <v>665</v>
      </c>
      <c r="E12">
        <v>0</v>
      </c>
      <c r="G12" s="1">
        <f t="shared" si="10"/>
        <v>1</v>
      </c>
      <c r="H12" s="1">
        <f t="shared" si="11"/>
        <v>1</v>
      </c>
      <c r="I12" s="1">
        <f t="shared" si="12"/>
        <v>1</v>
      </c>
      <c r="L12" s="1">
        <f t="shared" si="13"/>
        <v>0</v>
      </c>
      <c r="M12" s="1">
        <f t="shared" si="14"/>
        <v>1</v>
      </c>
      <c r="N12" s="1">
        <f t="shared" si="15"/>
        <v>0</v>
      </c>
      <c r="O12" s="1">
        <f t="shared" si="16"/>
        <v>0</v>
      </c>
      <c r="R12" s="1">
        <f t="shared" si="17"/>
        <v>0</v>
      </c>
      <c r="S12" s="1">
        <f t="shared" si="18"/>
        <v>1</v>
      </c>
      <c r="T12" s="1">
        <f t="shared" si="19"/>
        <v>0</v>
      </c>
      <c r="U12" s="1">
        <f t="shared" si="20"/>
        <v>0</v>
      </c>
      <c r="X12" s="1">
        <f t="shared" si="21"/>
        <v>0</v>
      </c>
      <c r="Y12" s="1">
        <f t="shared" si="22"/>
        <v>1</v>
      </c>
      <c r="Z12" s="1">
        <f t="shared" si="23"/>
        <v>0</v>
      </c>
      <c r="AA12" s="1">
        <f t="shared" si="24"/>
        <v>0</v>
      </c>
    </row>
    <row r="13" spans="1:34" x14ac:dyDescent="0.25">
      <c r="A13">
        <v>0</v>
      </c>
      <c r="B13">
        <v>40</v>
      </c>
      <c r="C13">
        <v>17.73</v>
      </c>
      <c r="D13">
        <v>675</v>
      </c>
      <c r="E13">
        <v>0</v>
      </c>
      <c r="G13" s="1">
        <f t="shared" si="10"/>
        <v>0</v>
      </c>
      <c r="H13" s="1">
        <f t="shared" si="11"/>
        <v>0</v>
      </c>
      <c r="I13" s="1">
        <f t="shared" si="12"/>
        <v>0</v>
      </c>
      <c r="L13" s="1">
        <f t="shared" si="13"/>
        <v>0</v>
      </c>
      <c r="M13" s="1">
        <f t="shared" si="14"/>
        <v>0</v>
      </c>
      <c r="N13" s="1">
        <f t="shared" si="15"/>
        <v>0</v>
      </c>
      <c r="O13" s="1">
        <f t="shared" si="16"/>
        <v>1</v>
      </c>
      <c r="R13" s="1">
        <f t="shared" si="17"/>
        <v>0</v>
      </c>
      <c r="S13" s="1">
        <f t="shared" si="18"/>
        <v>0</v>
      </c>
      <c r="T13" s="1">
        <f t="shared" si="19"/>
        <v>0</v>
      </c>
      <c r="U13" s="1">
        <f t="shared" si="20"/>
        <v>1</v>
      </c>
      <c r="X13" s="1">
        <f t="shared" si="21"/>
        <v>0</v>
      </c>
      <c r="Y13" s="1">
        <f t="shared" si="22"/>
        <v>0</v>
      </c>
      <c r="Z13" s="1">
        <f t="shared" si="23"/>
        <v>0</v>
      </c>
      <c r="AA13" s="1">
        <f t="shared" si="24"/>
        <v>1</v>
      </c>
    </row>
    <row r="14" spans="1:34" x14ac:dyDescent="0.25">
      <c r="A14">
        <v>0</v>
      </c>
      <c r="B14">
        <v>78</v>
      </c>
      <c r="C14">
        <v>29.57</v>
      </c>
      <c r="D14">
        <v>675</v>
      </c>
      <c r="E14">
        <v>0</v>
      </c>
      <c r="G14" s="1">
        <f t="shared" si="10"/>
        <v>0</v>
      </c>
      <c r="H14" s="1">
        <f t="shared" si="11"/>
        <v>0</v>
      </c>
      <c r="I14" s="1">
        <f t="shared" si="12"/>
        <v>0</v>
      </c>
      <c r="L14" s="1">
        <f t="shared" si="13"/>
        <v>0</v>
      </c>
      <c r="M14" s="1">
        <f t="shared" si="14"/>
        <v>0</v>
      </c>
      <c r="N14" s="1">
        <f t="shared" si="15"/>
        <v>0</v>
      </c>
      <c r="O14" s="1">
        <f t="shared" si="16"/>
        <v>1</v>
      </c>
      <c r="R14" s="1">
        <f t="shared" si="17"/>
        <v>0</v>
      </c>
      <c r="S14" s="1">
        <f t="shared" si="18"/>
        <v>0</v>
      </c>
      <c r="T14" s="1">
        <f t="shared" si="19"/>
        <v>0</v>
      </c>
      <c r="U14" s="1">
        <f t="shared" si="20"/>
        <v>1</v>
      </c>
      <c r="X14" s="1">
        <f t="shared" si="21"/>
        <v>0</v>
      </c>
      <c r="Y14" s="1">
        <f t="shared" si="22"/>
        <v>0</v>
      </c>
      <c r="Z14" s="1">
        <f t="shared" si="23"/>
        <v>0</v>
      </c>
      <c r="AA14" s="1">
        <f t="shared" si="24"/>
        <v>1</v>
      </c>
    </row>
    <row r="15" spans="1:34" x14ac:dyDescent="0.25">
      <c r="A15">
        <v>0</v>
      </c>
      <c r="B15">
        <v>100</v>
      </c>
      <c r="C15">
        <v>12.72</v>
      </c>
      <c r="D15">
        <v>690</v>
      </c>
      <c r="E15">
        <v>0</v>
      </c>
      <c r="G15" s="1">
        <f t="shared" si="10"/>
        <v>1</v>
      </c>
      <c r="H15" s="1">
        <f t="shared" si="11"/>
        <v>1</v>
      </c>
      <c r="I15" s="1">
        <f t="shared" si="12"/>
        <v>1</v>
      </c>
      <c r="L15" s="1">
        <f t="shared" si="13"/>
        <v>0</v>
      </c>
      <c r="M15" s="1">
        <f t="shared" si="14"/>
        <v>1</v>
      </c>
      <c r="N15" s="1">
        <f t="shared" si="15"/>
        <v>0</v>
      </c>
      <c r="O15" s="1">
        <f t="shared" si="16"/>
        <v>0</v>
      </c>
      <c r="R15" s="1">
        <f t="shared" si="17"/>
        <v>0</v>
      </c>
      <c r="S15" s="1">
        <f t="shared" si="18"/>
        <v>1</v>
      </c>
      <c r="T15" s="1">
        <f t="shared" si="19"/>
        <v>0</v>
      </c>
      <c r="U15" s="1">
        <f t="shared" si="20"/>
        <v>0</v>
      </c>
      <c r="X15" s="1">
        <f t="shared" si="21"/>
        <v>0</v>
      </c>
      <c r="Y15" s="1">
        <f t="shared" si="22"/>
        <v>1</v>
      </c>
      <c r="Z15" s="1">
        <f t="shared" si="23"/>
        <v>0</v>
      </c>
      <c r="AA15" s="1">
        <f t="shared" si="24"/>
        <v>0</v>
      </c>
    </row>
    <row r="16" spans="1:34" x14ac:dyDescent="0.25">
      <c r="A16">
        <v>1</v>
      </c>
      <c r="B16">
        <v>27.6</v>
      </c>
      <c r="C16">
        <v>9.35</v>
      </c>
      <c r="D16">
        <v>740</v>
      </c>
      <c r="E16">
        <v>0</v>
      </c>
      <c r="G16" s="1">
        <f t="shared" si="10"/>
        <v>1</v>
      </c>
      <c r="H16" s="1">
        <f t="shared" si="11"/>
        <v>1</v>
      </c>
      <c r="I16" s="1">
        <f t="shared" si="12"/>
        <v>1</v>
      </c>
      <c r="L16" s="1">
        <f t="shared" si="13"/>
        <v>0</v>
      </c>
      <c r="M16" s="1">
        <f t="shared" si="14"/>
        <v>1</v>
      </c>
      <c r="N16" s="1">
        <f t="shared" si="15"/>
        <v>0</v>
      </c>
      <c r="O16" s="1">
        <f t="shared" si="16"/>
        <v>0</v>
      </c>
      <c r="R16" s="1">
        <f t="shared" si="17"/>
        <v>0</v>
      </c>
      <c r="S16" s="1">
        <f t="shared" si="18"/>
        <v>1</v>
      </c>
      <c r="T16" s="1">
        <f t="shared" si="19"/>
        <v>0</v>
      </c>
      <c r="U16" s="1">
        <f t="shared" si="20"/>
        <v>0</v>
      </c>
      <c r="X16" s="1">
        <f t="shared" si="21"/>
        <v>0</v>
      </c>
      <c r="Y16" s="1">
        <f t="shared" si="22"/>
        <v>1</v>
      </c>
      <c r="Z16" s="1">
        <f t="shared" si="23"/>
        <v>0</v>
      </c>
      <c r="AA16" s="1">
        <f t="shared" si="24"/>
        <v>0</v>
      </c>
    </row>
    <row r="17" spans="1:27" x14ac:dyDescent="0.25">
      <c r="A17">
        <v>0</v>
      </c>
      <c r="B17">
        <v>35</v>
      </c>
      <c r="C17">
        <v>13.17</v>
      </c>
      <c r="D17">
        <v>695</v>
      </c>
      <c r="E17">
        <v>0</v>
      </c>
      <c r="G17" s="1">
        <f t="shared" si="10"/>
        <v>0</v>
      </c>
      <c r="H17" s="1">
        <f t="shared" si="11"/>
        <v>1</v>
      </c>
      <c r="I17" s="1">
        <f t="shared" si="12"/>
        <v>1</v>
      </c>
      <c r="L17" s="1">
        <f t="shared" si="13"/>
        <v>0</v>
      </c>
      <c r="M17" s="1">
        <f t="shared" si="14"/>
        <v>0</v>
      </c>
      <c r="N17" s="1">
        <f t="shared" si="15"/>
        <v>0</v>
      </c>
      <c r="O17" s="1">
        <f t="shared" si="16"/>
        <v>1</v>
      </c>
      <c r="R17" s="1">
        <f t="shared" si="17"/>
        <v>0</v>
      </c>
      <c r="S17" s="1">
        <f t="shared" si="18"/>
        <v>1</v>
      </c>
      <c r="T17" s="1">
        <f t="shared" si="19"/>
        <v>0</v>
      </c>
      <c r="U17" s="1">
        <f t="shared" si="20"/>
        <v>0</v>
      </c>
      <c r="X17" s="1">
        <f t="shared" si="21"/>
        <v>0</v>
      </c>
      <c r="Y17" s="1">
        <f t="shared" si="22"/>
        <v>1</v>
      </c>
      <c r="Z17" s="1">
        <f t="shared" si="23"/>
        <v>0</v>
      </c>
      <c r="AA17" s="1">
        <f t="shared" si="24"/>
        <v>0</v>
      </c>
    </row>
    <row r="18" spans="1:27" x14ac:dyDescent="0.25">
      <c r="A18">
        <v>0</v>
      </c>
      <c r="B18">
        <v>45</v>
      </c>
      <c r="C18">
        <v>16.8</v>
      </c>
      <c r="D18">
        <v>660</v>
      </c>
      <c r="E18">
        <v>0</v>
      </c>
      <c r="G18" s="1">
        <f t="shared" si="10"/>
        <v>0</v>
      </c>
      <c r="H18" s="1">
        <f t="shared" si="11"/>
        <v>0</v>
      </c>
      <c r="I18" s="1">
        <f t="shared" si="12"/>
        <v>0</v>
      </c>
      <c r="L18" s="1">
        <f t="shared" si="13"/>
        <v>0</v>
      </c>
      <c r="M18" s="1">
        <f t="shared" si="14"/>
        <v>0</v>
      </c>
      <c r="N18" s="1">
        <f t="shared" si="15"/>
        <v>0</v>
      </c>
      <c r="O18" s="1">
        <f t="shared" si="16"/>
        <v>1</v>
      </c>
      <c r="R18" s="1">
        <f t="shared" si="17"/>
        <v>0</v>
      </c>
      <c r="S18" s="1">
        <f t="shared" si="18"/>
        <v>0</v>
      </c>
      <c r="T18" s="1">
        <f t="shared" si="19"/>
        <v>0</v>
      </c>
      <c r="U18" s="1">
        <f t="shared" si="20"/>
        <v>1</v>
      </c>
      <c r="X18" s="1">
        <f t="shared" si="21"/>
        <v>0</v>
      </c>
      <c r="Y18" s="1">
        <f t="shared" si="22"/>
        <v>0</v>
      </c>
      <c r="Z18" s="1">
        <f t="shared" si="23"/>
        <v>0</v>
      </c>
      <c r="AA18" s="1">
        <f t="shared" si="24"/>
        <v>1</v>
      </c>
    </row>
    <row r="19" spans="1:27" x14ac:dyDescent="0.25">
      <c r="A19">
        <v>1</v>
      </c>
      <c r="B19">
        <v>100</v>
      </c>
      <c r="C19">
        <v>3.2</v>
      </c>
      <c r="D19">
        <v>750</v>
      </c>
      <c r="E19">
        <v>0</v>
      </c>
      <c r="G19" s="1">
        <f t="shared" si="10"/>
        <v>1</v>
      </c>
      <c r="H19" s="1">
        <f t="shared" si="11"/>
        <v>1</v>
      </c>
      <c r="I19" s="1">
        <f t="shared" si="12"/>
        <v>1</v>
      </c>
      <c r="L19" s="1">
        <f t="shared" si="13"/>
        <v>0</v>
      </c>
      <c r="M19" s="1">
        <f t="shared" si="14"/>
        <v>1</v>
      </c>
      <c r="N19" s="1">
        <f t="shared" si="15"/>
        <v>0</v>
      </c>
      <c r="O19" s="1">
        <f t="shared" si="16"/>
        <v>0</v>
      </c>
      <c r="R19" s="1">
        <f t="shared" si="17"/>
        <v>0</v>
      </c>
      <c r="S19" s="1">
        <f t="shared" si="18"/>
        <v>1</v>
      </c>
      <c r="T19" s="1">
        <f t="shared" si="19"/>
        <v>0</v>
      </c>
      <c r="U19" s="1">
        <f t="shared" si="20"/>
        <v>0</v>
      </c>
      <c r="X19" s="1">
        <f t="shared" si="21"/>
        <v>0</v>
      </c>
      <c r="Y19" s="1">
        <f t="shared" si="22"/>
        <v>1</v>
      </c>
      <c r="Z19" s="1">
        <f t="shared" si="23"/>
        <v>0</v>
      </c>
      <c r="AA19" s="1">
        <f t="shared" si="24"/>
        <v>0</v>
      </c>
    </row>
    <row r="20" spans="1:27" x14ac:dyDescent="0.25">
      <c r="A20">
        <v>1</v>
      </c>
      <c r="B20">
        <v>65</v>
      </c>
      <c r="C20">
        <v>28.53</v>
      </c>
      <c r="D20">
        <v>680</v>
      </c>
      <c r="E20">
        <v>0</v>
      </c>
      <c r="G20" s="1">
        <f t="shared" si="10"/>
        <v>0</v>
      </c>
      <c r="H20" s="1">
        <f t="shared" si="11"/>
        <v>0</v>
      </c>
      <c r="I20" s="1">
        <f t="shared" si="12"/>
        <v>1</v>
      </c>
      <c r="L20" s="1">
        <f t="shared" si="13"/>
        <v>0</v>
      </c>
      <c r="M20" s="1">
        <f t="shared" si="14"/>
        <v>0</v>
      </c>
      <c r="N20" s="1">
        <f t="shared" si="15"/>
        <v>0</v>
      </c>
      <c r="O20" s="1">
        <f t="shared" si="16"/>
        <v>1</v>
      </c>
      <c r="R20" s="1">
        <f t="shared" si="17"/>
        <v>0</v>
      </c>
      <c r="S20" s="1">
        <f t="shared" si="18"/>
        <v>0</v>
      </c>
      <c r="T20" s="1">
        <f t="shared" si="19"/>
        <v>0</v>
      </c>
      <c r="U20" s="1">
        <f t="shared" si="20"/>
        <v>1</v>
      </c>
      <c r="X20" s="1">
        <f t="shared" si="21"/>
        <v>0</v>
      </c>
      <c r="Y20" s="1">
        <f t="shared" si="22"/>
        <v>1</v>
      </c>
      <c r="Z20" s="1">
        <f t="shared" si="23"/>
        <v>0</v>
      </c>
      <c r="AA20" s="1">
        <f t="shared" si="24"/>
        <v>0</v>
      </c>
    </row>
    <row r="21" spans="1:27" x14ac:dyDescent="0.25">
      <c r="A21">
        <v>1</v>
      </c>
      <c r="B21">
        <v>33</v>
      </c>
      <c r="C21">
        <v>6.07</v>
      </c>
      <c r="D21">
        <v>695</v>
      </c>
      <c r="E21">
        <v>0</v>
      </c>
      <c r="G21" s="1">
        <f t="shared" si="10"/>
        <v>0</v>
      </c>
      <c r="H21" s="1">
        <f t="shared" si="11"/>
        <v>1</v>
      </c>
      <c r="I21" s="1">
        <f t="shared" si="12"/>
        <v>1</v>
      </c>
      <c r="L21" s="1">
        <f t="shared" si="13"/>
        <v>0</v>
      </c>
      <c r="M21" s="1">
        <f t="shared" si="14"/>
        <v>0</v>
      </c>
      <c r="N21" s="1">
        <f t="shared" si="15"/>
        <v>0</v>
      </c>
      <c r="O21" s="1">
        <f t="shared" si="16"/>
        <v>1</v>
      </c>
      <c r="R21" s="1">
        <f t="shared" si="17"/>
        <v>0</v>
      </c>
      <c r="S21" s="1">
        <f t="shared" si="18"/>
        <v>1</v>
      </c>
      <c r="T21" s="1">
        <f t="shared" si="19"/>
        <v>0</v>
      </c>
      <c r="U21" s="1">
        <f t="shared" si="20"/>
        <v>0</v>
      </c>
      <c r="X21" s="1">
        <f t="shared" si="21"/>
        <v>0</v>
      </c>
      <c r="Y21" s="1">
        <f t="shared" si="22"/>
        <v>1</v>
      </c>
      <c r="Z21" s="1">
        <f t="shared" si="23"/>
        <v>0</v>
      </c>
      <c r="AA21" s="1">
        <f t="shared" si="24"/>
        <v>0</v>
      </c>
    </row>
    <row r="22" spans="1:27" x14ac:dyDescent="0.25">
      <c r="A22">
        <v>1</v>
      </c>
      <c r="B22">
        <v>42</v>
      </c>
      <c r="C22">
        <v>5.57</v>
      </c>
      <c r="D22">
        <v>670</v>
      </c>
      <c r="E22">
        <v>0</v>
      </c>
      <c r="G22" s="1">
        <f t="shared" si="10"/>
        <v>0</v>
      </c>
      <c r="H22" s="1">
        <f t="shared" si="11"/>
        <v>1</v>
      </c>
      <c r="I22" s="1">
        <f t="shared" si="12"/>
        <v>1</v>
      </c>
      <c r="L22" s="1">
        <f t="shared" si="13"/>
        <v>0</v>
      </c>
      <c r="M22" s="1">
        <f t="shared" si="14"/>
        <v>0</v>
      </c>
      <c r="N22" s="1">
        <f t="shared" si="15"/>
        <v>0</v>
      </c>
      <c r="O22" s="1">
        <f t="shared" si="16"/>
        <v>1</v>
      </c>
      <c r="R22" s="1">
        <f t="shared" si="17"/>
        <v>0</v>
      </c>
      <c r="S22" s="1">
        <f t="shared" si="18"/>
        <v>1</v>
      </c>
      <c r="T22" s="1">
        <f t="shared" si="19"/>
        <v>0</v>
      </c>
      <c r="U22" s="1">
        <f t="shared" si="20"/>
        <v>0</v>
      </c>
      <c r="X22" s="1">
        <f t="shared" si="21"/>
        <v>0</v>
      </c>
      <c r="Y22" s="1">
        <f t="shared" si="22"/>
        <v>1</v>
      </c>
      <c r="Z22" s="1">
        <f t="shared" si="23"/>
        <v>0</v>
      </c>
      <c r="AA22" s="1">
        <f t="shared" si="24"/>
        <v>0</v>
      </c>
    </row>
    <row r="23" spans="1:27" x14ac:dyDescent="0.25">
      <c r="A23">
        <v>1</v>
      </c>
      <c r="B23">
        <v>87</v>
      </c>
      <c r="C23">
        <v>2.97</v>
      </c>
      <c r="D23">
        <v>660</v>
      </c>
      <c r="E23">
        <v>0</v>
      </c>
      <c r="G23" s="1">
        <f t="shared" si="10"/>
        <v>1</v>
      </c>
      <c r="H23" s="1">
        <f t="shared" si="11"/>
        <v>1</v>
      </c>
      <c r="I23" s="1">
        <f t="shared" si="12"/>
        <v>1</v>
      </c>
      <c r="L23" s="1">
        <f t="shared" si="13"/>
        <v>0</v>
      </c>
      <c r="M23" s="1">
        <f t="shared" si="14"/>
        <v>1</v>
      </c>
      <c r="N23" s="1">
        <f t="shared" si="15"/>
        <v>0</v>
      </c>
      <c r="O23" s="1">
        <f t="shared" si="16"/>
        <v>0</v>
      </c>
      <c r="R23" s="1">
        <f t="shared" si="17"/>
        <v>0</v>
      </c>
      <c r="S23" s="1">
        <f t="shared" si="18"/>
        <v>1</v>
      </c>
      <c r="T23" s="1">
        <f t="shared" si="19"/>
        <v>0</v>
      </c>
      <c r="U23" s="1">
        <f t="shared" si="20"/>
        <v>0</v>
      </c>
      <c r="X23" s="1">
        <f t="shared" si="21"/>
        <v>0</v>
      </c>
      <c r="Y23" s="1">
        <f t="shared" si="22"/>
        <v>1</v>
      </c>
      <c r="Z23" s="1">
        <f t="shared" si="23"/>
        <v>0</v>
      </c>
      <c r="AA23" s="1">
        <f t="shared" si="24"/>
        <v>0</v>
      </c>
    </row>
    <row r="24" spans="1:27" x14ac:dyDescent="0.25">
      <c r="A24">
        <v>1</v>
      </c>
      <c r="B24">
        <v>29</v>
      </c>
      <c r="C24">
        <v>15.52</v>
      </c>
      <c r="D24">
        <v>675</v>
      </c>
      <c r="E24">
        <v>0</v>
      </c>
      <c r="G24" s="1">
        <f t="shared" si="10"/>
        <v>0</v>
      </c>
      <c r="H24" s="1">
        <f t="shared" si="11"/>
        <v>1</v>
      </c>
      <c r="I24" s="1">
        <f t="shared" si="12"/>
        <v>1</v>
      </c>
      <c r="L24" s="1">
        <f t="shared" si="13"/>
        <v>0</v>
      </c>
      <c r="M24" s="1">
        <f t="shared" si="14"/>
        <v>0</v>
      </c>
      <c r="N24" s="1">
        <f t="shared" si="15"/>
        <v>0</v>
      </c>
      <c r="O24" s="1">
        <f t="shared" si="16"/>
        <v>1</v>
      </c>
      <c r="R24" s="1">
        <f t="shared" si="17"/>
        <v>0</v>
      </c>
      <c r="S24" s="1">
        <f t="shared" si="18"/>
        <v>1</v>
      </c>
      <c r="T24" s="1">
        <f t="shared" si="19"/>
        <v>0</v>
      </c>
      <c r="U24" s="1">
        <f t="shared" si="20"/>
        <v>0</v>
      </c>
      <c r="X24" s="1">
        <f t="shared" si="21"/>
        <v>0</v>
      </c>
      <c r="Y24" s="1">
        <f t="shared" si="22"/>
        <v>1</v>
      </c>
      <c r="Z24" s="1">
        <f t="shared" si="23"/>
        <v>0</v>
      </c>
      <c r="AA24" s="1">
        <f t="shared" si="24"/>
        <v>0</v>
      </c>
    </row>
    <row r="25" spans="1:27" x14ac:dyDescent="0.25">
      <c r="A25">
        <v>0</v>
      </c>
      <c r="B25">
        <v>120</v>
      </c>
      <c r="C25">
        <v>21.47</v>
      </c>
      <c r="D25">
        <v>740</v>
      </c>
      <c r="E25">
        <v>0</v>
      </c>
      <c r="G25" s="1">
        <f t="shared" si="10"/>
        <v>1</v>
      </c>
      <c r="H25" s="1">
        <f t="shared" si="11"/>
        <v>1</v>
      </c>
      <c r="I25" s="1">
        <f t="shared" si="12"/>
        <v>1</v>
      </c>
      <c r="L25" s="1">
        <f t="shared" si="13"/>
        <v>0</v>
      </c>
      <c r="M25" s="1">
        <f t="shared" si="14"/>
        <v>1</v>
      </c>
      <c r="N25" s="1">
        <f t="shared" si="15"/>
        <v>0</v>
      </c>
      <c r="O25" s="1">
        <f t="shared" si="16"/>
        <v>0</v>
      </c>
      <c r="R25" s="1">
        <f t="shared" si="17"/>
        <v>0</v>
      </c>
      <c r="S25" s="1">
        <f t="shared" si="18"/>
        <v>1</v>
      </c>
      <c r="T25" s="1">
        <f t="shared" si="19"/>
        <v>0</v>
      </c>
      <c r="U25" s="1">
        <f t="shared" si="20"/>
        <v>0</v>
      </c>
      <c r="X25" s="1">
        <f t="shared" si="21"/>
        <v>0</v>
      </c>
      <c r="Y25" s="1">
        <f t="shared" si="22"/>
        <v>1</v>
      </c>
      <c r="Z25" s="1">
        <f t="shared" si="23"/>
        <v>0</v>
      </c>
      <c r="AA25" s="1">
        <f t="shared" si="24"/>
        <v>0</v>
      </c>
    </row>
    <row r="26" spans="1:27" x14ac:dyDescent="0.25">
      <c r="A26">
        <v>1</v>
      </c>
      <c r="B26">
        <v>36.700000000000003</v>
      </c>
      <c r="C26">
        <v>22.92</v>
      </c>
      <c r="D26">
        <v>715</v>
      </c>
      <c r="E26">
        <v>0</v>
      </c>
      <c r="G26" s="1">
        <f t="shared" si="10"/>
        <v>0</v>
      </c>
      <c r="H26" s="1">
        <f t="shared" si="11"/>
        <v>0</v>
      </c>
      <c r="I26" s="1">
        <f t="shared" si="12"/>
        <v>1</v>
      </c>
      <c r="L26" s="1">
        <f t="shared" si="13"/>
        <v>0</v>
      </c>
      <c r="M26" s="1">
        <f t="shared" si="14"/>
        <v>0</v>
      </c>
      <c r="N26" s="1">
        <f t="shared" si="15"/>
        <v>0</v>
      </c>
      <c r="O26" s="1">
        <f t="shared" si="16"/>
        <v>1</v>
      </c>
      <c r="R26" s="1">
        <f t="shared" si="17"/>
        <v>0</v>
      </c>
      <c r="S26" s="1">
        <f t="shared" si="18"/>
        <v>0</v>
      </c>
      <c r="T26" s="1">
        <f t="shared" si="19"/>
        <v>0</v>
      </c>
      <c r="U26" s="1">
        <f t="shared" si="20"/>
        <v>1</v>
      </c>
      <c r="X26" s="1">
        <f t="shared" si="21"/>
        <v>0</v>
      </c>
      <c r="Y26" s="1">
        <f t="shared" si="22"/>
        <v>1</v>
      </c>
      <c r="Z26" s="1">
        <f t="shared" si="23"/>
        <v>0</v>
      </c>
      <c r="AA26" s="1">
        <f t="shared" si="24"/>
        <v>0</v>
      </c>
    </row>
    <row r="27" spans="1:27" x14ac:dyDescent="0.25">
      <c r="A27">
        <v>1</v>
      </c>
      <c r="B27">
        <v>53.5</v>
      </c>
      <c r="C27">
        <v>13.23</v>
      </c>
      <c r="D27">
        <v>700</v>
      </c>
      <c r="E27">
        <v>0</v>
      </c>
      <c r="G27" s="1">
        <f t="shared" si="10"/>
        <v>0</v>
      </c>
      <c r="H27" s="1">
        <f t="shared" si="11"/>
        <v>1</v>
      </c>
      <c r="I27" s="1">
        <f t="shared" si="12"/>
        <v>1</v>
      </c>
      <c r="L27" s="1">
        <f t="shared" si="13"/>
        <v>0</v>
      </c>
      <c r="M27" s="1">
        <f t="shared" si="14"/>
        <v>0</v>
      </c>
      <c r="N27" s="1">
        <f t="shared" si="15"/>
        <v>0</v>
      </c>
      <c r="O27" s="1">
        <f t="shared" si="16"/>
        <v>1</v>
      </c>
      <c r="R27" s="1">
        <f t="shared" si="17"/>
        <v>0</v>
      </c>
      <c r="S27" s="1">
        <f t="shared" si="18"/>
        <v>1</v>
      </c>
      <c r="T27" s="1">
        <f t="shared" si="19"/>
        <v>0</v>
      </c>
      <c r="U27" s="1">
        <f t="shared" si="20"/>
        <v>0</v>
      </c>
      <c r="X27" s="1">
        <f t="shared" si="21"/>
        <v>0</v>
      </c>
      <c r="Y27" s="1">
        <f t="shared" si="22"/>
        <v>1</v>
      </c>
      <c r="Z27" s="1">
        <f t="shared" si="23"/>
        <v>0</v>
      </c>
      <c r="AA27" s="1">
        <f t="shared" si="24"/>
        <v>0</v>
      </c>
    </row>
    <row r="28" spans="1:27" x14ac:dyDescent="0.25">
      <c r="A28">
        <v>0</v>
      </c>
      <c r="B28">
        <v>41</v>
      </c>
      <c r="C28">
        <v>24.73</v>
      </c>
      <c r="D28">
        <v>670</v>
      </c>
      <c r="E28">
        <v>0</v>
      </c>
      <c r="G28" s="1">
        <f t="shared" si="10"/>
        <v>0</v>
      </c>
      <c r="H28" s="1">
        <f t="shared" si="11"/>
        <v>0</v>
      </c>
      <c r="I28" s="1">
        <f t="shared" si="12"/>
        <v>0</v>
      </c>
      <c r="L28" s="1">
        <f t="shared" si="13"/>
        <v>0</v>
      </c>
      <c r="M28" s="1">
        <f t="shared" si="14"/>
        <v>0</v>
      </c>
      <c r="N28" s="1">
        <f t="shared" si="15"/>
        <v>0</v>
      </c>
      <c r="O28" s="1">
        <f t="shared" si="16"/>
        <v>1</v>
      </c>
      <c r="R28" s="1">
        <f t="shared" si="17"/>
        <v>0</v>
      </c>
      <c r="S28" s="1">
        <f t="shared" si="18"/>
        <v>0</v>
      </c>
      <c r="T28" s="1">
        <f t="shared" si="19"/>
        <v>0</v>
      </c>
      <c r="U28" s="1">
        <f t="shared" si="20"/>
        <v>1</v>
      </c>
      <c r="X28" s="1">
        <f t="shared" si="21"/>
        <v>0</v>
      </c>
      <c r="Y28" s="1">
        <f t="shared" si="22"/>
        <v>0</v>
      </c>
      <c r="Z28" s="1">
        <f t="shared" si="23"/>
        <v>0</v>
      </c>
      <c r="AA28" s="1">
        <f t="shared" si="24"/>
        <v>1</v>
      </c>
    </row>
    <row r="29" spans="1:27" x14ac:dyDescent="0.25">
      <c r="A29">
        <v>1</v>
      </c>
      <c r="B29">
        <v>53</v>
      </c>
      <c r="C29">
        <v>13.09</v>
      </c>
      <c r="D29">
        <v>675</v>
      </c>
      <c r="E29">
        <v>0</v>
      </c>
      <c r="G29" s="1">
        <f t="shared" si="10"/>
        <v>0</v>
      </c>
      <c r="H29" s="1">
        <f t="shared" si="11"/>
        <v>1</v>
      </c>
      <c r="I29" s="1">
        <f t="shared" si="12"/>
        <v>1</v>
      </c>
      <c r="L29" s="1">
        <f t="shared" si="13"/>
        <v>0</v>
      </c>
      <c r="M29" s="1">
        <f t="shared" si="14"/>
        <v>0</v>
      </c>
      <c r="N29" s="1">
        <f t="shared" si="15"/>
        <v>0</v>
      </c>
      <c r="O29" s="1">
        <f t="shared" si="16"/>
        <v>1</v>
      </c>
      <c r="R29" s="1">
        <f t="shared" si="17"/>
        <v>0</v>
      </c>
      <c r="S29" s="1">
        <f t="shared" si="18"/>
        <v>1</v>
      </c>
      <c r="T29" s="1">
        <f t="shared" si="19"/>
        <v>0</v>
      </c>
      <c r="U29" s="1">
        <f t="shared" si="20"/>
        <v>0</v>
      </c>
      <c r="X29" s="1">
        <f t="shared" si="21"/>
        <v>0</v>
      </c>
      <c r="Y29" s="1">
        <f t="shared" si="22"/>
        <v>1</v>
      </c>
      <c r="Z29" s="1">
        <f t="shared" si="23"/>
        <v>0</v>
      </c>
      <c r="AA29" s="1">
        <f t="shared" si="24"/>
        <v>0</v>
      </c>
    </row>
    <row r="30" spans="1:27" x14ac:dyDescent="0.25">
      <c r="A30">
        <v>1</v>
      </c>
      <c r="B30">
        <v>65</v>
      </c>
      <c r="C30">
        <v>19.41</v>
      </c>
      <c r="D30">
        <v>660</v>
      </c>
      <c r="E30">
        <v>0</v>
      </c>
      <c r="G30" s="1">
        <f t="shared" si="10"/>
        <v>0</v>
      </c>
      <c r="H30" s="1">
        <f t="shared" si="11"/>
        <v>0</v>
      </c>
      <c r="I30" s="1">
        <f t="shared" si="12"/>
        <v>1</v>
      </c>
      <c r="L30" s="1">
        <f t="shared" si="13"/>
        <v>0</v>
      </c>
      <c r="M30" s="1">
        <f t="shared" si="14"/>
        <v>0</v>
      </c>
      <c r="N30" s="1">
        <f t="shared" si="15"/>
        <v>0</v>
      </c>
      <c r="O30" s="1">
        <f t="shared" si="16"/>
        <v>1</v>
      </c>
      <c r="R30" s="1">
        <f t="shared" si="17"/>
        <v>0</v>
      </c>
      <c r="S30" s="1">
        <f t="shared" si="18"/>
        <v>0</v>
      </c>
      <c r="T30" s="1">
        <f t="shared" si="19"/>
        <v>0</v>
      </c>
      <c r="U30" s="1">
        <f t="shared" si="20"/>
        <v>1</v>
      </c>
      <c r="X30" s="1">
        <f t="shared" si="21"/>
        <v>0</v>
      </c>
      <c r="Y30" s="1">
        <f t="shared" si="22"/>
        <v>1</v>
      </c>
      <c r="Z30" s="1">
        <f t="shared" si="23"/>
        <v>0</v>
      </c>
      <c r="AA30" s="1">
        <f t="shared" si="24"/>
        <v>0</v>
      </c>
    </row>
    <row r="31" spans="1:27" x14ac:dyDescent="0.25">
      <c r="A31">
        <v>1</v>
      </c>
      <c r="B31">
        <v>165</v>
      </c>
      <c r="C31">
        <v>24.31</v>
      </c>
      <c r="D31">
        <v>715</v>
      </c>
      <c r="E31">
        <v>0</v>
      </c>
      <c r="G31" s="1">
        <f t="shared" si="10"/>
        <v>1</v>
      </c>
      <c r="H31" s="1">
        <f t="shared" si="11"/>
        <v>1</v>
      </c>
      <c r="I31" s="1">
        <f t="shared" si="12"/>
        <v>1</v>
      </c>
      <c r="L31" s="1">
        <f t="shared" si="13"/>
        <v>0</v>
      </c>
      <c r="M31" s="1">
        <f t="shared" si="14"/>
        <v>1</v>
      </c>
      <c r="N31" s="1">
        <f t="shared" si="15"/>
        <v>0</v>
      </c>
      <c r="O31" s="1">
        <f t="shared" si="16"/>
        <v>0</v>
      </c>
      <c r="R31" s="1">
        <f t="shared" si="17"/>
        <v>0</v>
      </c>
      <c r="S31" s="1">
        <f t="shared" si="18"/>
        <v>1</v>
      </c>
      <c r="T31" s="1">
        <f t="shared" si="19"/>
        <v>0</v>
      </c>
      <c r="U31" s="1">
        <f t="shared" si="20"/>
        <v>0</v>
      </c>
      <c r="X31" s="1">
        <f t="shared" si="21"/>
        <v>0</v>
      </c>
      <c r="Y31" s="1">
        <f t="shared" si="22"/>
        <v>1</v>
      </c>
      <c r="Z31" s="1">
        <f t="shared" si="23"/>
        <v>0</v>
      </c>
      <c r="AA31" s="1">
        <f t="shared" si="24"/>
        <v>0</v>
      </c>
    </row>
    <row r="32" spans="1:27" x14ac:dyDescent="0.25">
      <c r="A32">
        <v>0</v>
      </c>
      <c r="B32">
        <v>48</v>
      </c>
      <c r="C32">
        <v>7.05</v>
      </c>
      <c r="D32">
        <v>660</v>
      </c>
      <c r="E32">
        <v>0</v>
      </c>
      <c r="G32" s="1">
        <f t="shared" si="10"/>
        <v>0</v>
      </c>
      <c r="H32" s="1">
        <f t="shared" si="11"/>
        <v>1</v>
      </c>
      <c r="I32" s="1">
        <f t="shared" si="12"/>
        <v>1</v>
      </c>
      <c r="L32" s="1">
        <f t="shared" si="13"/>
        <v>0</v>
      </c>
      <c r="M32" s="1">
        <f t="shared" si="14"/>
        <v>0</v>
      </c>
      <c r="N32" s="1">
        <f t="shared" si="15"/>
        <v>0</v>
      </c>
      <c r="O32" s="1">
        <f t="shared" si="16"/>
        <v>1</v>
      </c>
      <c r="R32" s="1">
        <f t="shared" si="17"/>
        <v>0</v>
      </c>
      <c r="S32" s="1">
        <f t="shared" si="18"/>
        <v>1</v>
      </c>
      <c r="T32" s="1">
        <f t="shared" si="19"/>
        <v>0</v>
      </c>
      <c r="U32" s="1">
        <f t="shared" si="20"/>
        <v>0</v>
      </c>
      <c r="X32" s="1">
        <f t="shared" si="21"/>
        <v>0</v>
      </c>
      <c r="Y32" s="1">
        <f t="shared" si="22"/>
        <v>1</v>
      </c>
      <c r="Z32" s="1">
        <f t="shared" si="23"/>
        <v>0</v>
      </c>
      <c r="AA32" s="1">
        <f t="shared" si="24"/>
        <v>0</v>
      </c>
    </row>
    <row r="33" spans="1:27" x14ac:dyDescent="0.25">
      <c r="A33">
        <v>1</v>
      </c>
      <c r="B33">
        <v>68</v>
      </c>
      <c r="C33">
        <v>11.07</v>
      </c>
      <c r="D33">
        <v>680</v>
      </c>
      <c r="E33">
        <v>0</v>
      </c>
      <c r="G33" s="1">
        <f t="shared" si="10"/>
        <v>0</v>
      </c>
      <c r="H33" s="1">
        <f t="shared" si="11"/>
        <v>1</v>
      </c>
      <c r="I33" s="1">
        <f t="shared" si="12"/>
        <v>1</v>
      </c>
      <c r="L33" s="1">
        <f t="shared" si="13"/>
        <v>0</v>
      </c>
      <c r="M33" s="1">
        <f t="shared" si="14"/>
        <v>0</v>
      </c>
      <c r="N33" s="1">
        <f t="shared" si="15"/>
        <v>0</v>
      </c>
      <c r="O33" s="1">
        <f t="shared" si="16"/>
        <v>1</v>
      </c>
      <c r="R33" s="1">
        <f t="shared" si="17"/>
        <v>0</v>
      </c>
      <c r="S33" s="1">
        <f t="shared" si="18"/>
        <v>1</v>
      </c>
      <c r="T33" s="1">
        <f t="shared" si="19"/>
        <v>0</v>
      </c>
      <c r="U33" s="1">
        <f t="shared" si="20"/>
        <v>0</v>
      </c>
      <c r="X33" s="1">
        <f t="shared" si="21"/>
        <v>0</v>
      </c>
      <c r="Y33" s="1">
        <f t="shared" si="22"/>
        <v>1</v>
      </c>
      <c r="Z33" s="1">
        <f t="shared" si="23"/>
        <v>0</v>
      </c>
      <c r="AA33" s="1">
        <f t="shared" si="24"/>
        <v>0</v>
      </c>
    </row>
    <row r="34" spans="1:27" x14ac:dyDescent="0.25">
      <c r="A34">
        <v>0</v>
      </c>
      <c r="B34">
        <v>77.653000000000006</v>
      </c>
      <c r="C34">
        <v>12.94</v>
      </c>
      <c r="D34">
        <v>670</v>
      </c>
      <c r="E34">
        <v>0</v>
      </c>
      <c r="G34" s="1">
        <f t="shared" si="10"/>
        <v>0</v>
      </c>
      <c r="H34" s="1">
        <f t="shared" si="11"/>
        <v>1</v>
      </c>
      <c r="I34" s="1">
        <f t="shared" si="12"/>
        <v>1</v>
      </c>
      <c r="L34" s="1">
        <f t="shared" si="13"/>
        <v>0</v>
      </c>
      <c r="M34" s="1">
        <f t="shared" si="14"/>
        <v>0</v>
      </c>
      <c r="N34" s="1">
        <f t="shared" si="15"/>
        <v>0</v>
      </c>
      <c r="O34" s="1">
        <f t="shared" si="16"/>
        <v>1</v>
      </c>
      <c r="R34" s="1">
        <f t="shared" si="17"/>
        <v>0</v>
      </c>
      <c r="S34" s="1">
        <f t="shared" si="18"/>
        <v>1</v>
      </c>
      <c r="T34" s="1">
        <f t="shared" si="19"/>
        <v>0</v>
      </c>
      <c r="U34" s="1">
        <f t="shared" si="20"/>
        <v>0</v>
      </c>
      <c r="X34" s="1">
        <f t="shared" si="21"/>
        <v>0</v>
      </c>
      <c r="Y34" s="1">
        <f t="shared" si="22"/>
        <v>1</v>
      </c>
      <c r="Z34" s="1">
        <f t="shared" si="23"/>
        <v>0</v>
      </c>
      <c r="AA34" s="1">
        <f t="shared" si="24"/>
        <v>0</v>
      </c>
    </row>
    <row r="35" spans="1:27" x14ac:dyDescent="0.25">
      <c r="A35">
        <v>0</v>
      </c>
      <c r="B35">
        <v>65</v>
      </c>
      <c r="C35">
        <v>18.21</v>
      </c>
      <c r="D35">
        <v>660</v>
      </c>
      <c r="E35">
        <v>0</v>
      </c>
      <c r="G35" s="1">
        <f t="shared" si="10"/>
        <v>0</v>
      </c>
      <c r="H35" s="1">
        <f t="shared" si="11"/>
        <v>0</v>
      </c>
      <c r="I35" s="1">
        <f t="shared" si="12"/>
        <v>0</v>
      </c>
      <c r="L35" s="1">
        <f t="shared" si="13"/>
        <v>0</v>
      </c>
      <c r="M35" s="1">
        <f t="shared" si="14"/>
        <v>0</v>
      </c>
      <c r="N35" s="1">
        <f t="shared" si="15"/>
        <v>0</v>
      </c>
      <c r="O35" s="1">
        <f t="shared" si="16"/>
        <v>1</v>
      </c>
      <c r="R35" s="1">
        <f t="shared" si="17"/>
        <v>0</v>
      </c>
      <c r="S35" s="1">
        <f t="shared" si="18"/>
        <v>0</v>
      </c>
      <c r="T35" s="1">
        <f t="shared" si="19"/>
        <v>0</v>
      </c>
      <c r="U35" s="1">
        <f t="shared" si="20"/>
        <v>1</v>
      </c>
      <c r="X35" s="1">
        <f t="shared" si="21"/>
        <v>0</v>
      </c>
      <c r="Y35" s="1">
        <f t="shared" si="22"/>
        <v>0</v>
      </c>
      <c r="Z35" s="1">
        <f t="shared" si="23"/>
        <v>0</v>
      </c>
      <c r="AA35" s="1">
        <f t="shared" si="24"/>
        <v>1</v>
      </c>
    </row>
    <row r="36" spans="1:27" x14ac:dyDescent="0.25">
      <c r="A36">
        <v>1</v>
      </c>
      <c r="B36">
        <v>50</v>
      </c>
      <c r="C36">
        <v>28.04</v>
      </c>
      <c r="D36">
        <v>690</v>
      </c>
      <c r="E36">
        <v>0</v>
      </c>
      <c r="G36" s="1">
        <f t="shared" si="10"/>
        <v>0</v>
      </c>
      <c r="H36" s="1">
        <f t="shared" si="11"/>
        <v>0</v>
      </c>
      <c r="I36" s="1">
        <f t="shared" si="12"/>
        <v>1</v>
      </c>
      <c r="L36" s="1">
        <f t="shared" si="13"/>
        <v>0</v>
      </c>
      <c r="M36" s="1">
        <f t="shared" si="14"/>
        <v>0</v>
      </c>
      <c r="N36" s="1">
        <f t="shared" si="15"/>
        <v>0</v>
      </c>
      <c r="O36" s="1">
        <f t="shared" si="16"/>
        <v>1</v>
      </c>
      <c r="R36" s="1">
        <f t="shared" si="17"/>
        <v>0</v>
      </c>
      <c r="S36" s="1">
        <f t="shared" si="18"/>
        <v>0</v>
      </c>
      <c r="T36" s="1">
        <f t="shared" si="19"/>
        <v>0</v>
      </c>
      <c r="U36" s="1">
        <f t="shared" si="20"/>
        <v>1</v>
      </c>
      <c r="X36" s="1">
        <f t="shared" si="21"/>
        <v>0</v>
      </c>
      <c r="Y36" s="1">
        <f t="shared" si="22"/>
        <v>1</v>
      </c>
      <c r="Z36" s="1">
        <f t="shared" si="23"/>
        <v>0</v>
      </c>
      <c r="AA36" s="1">
        <f t="shared" si="24"/>
        <v>0</v>
      </c>
    </row>
    <row r="37" spans="1:27" x14ac:dyDescent="0.25">
      <c r="A37">
        <v>0</v>
      </c>
      <c r="B37">
        <v>29</v>
      </c>
      <c r="C37">
        <v>15.36</v>
      </c>
      <c r="D37">
        <v>700</v>
      </c>
      <c r="E37">
        <v>0</v>
      </c>
      <c r="G37" s="1">
        <f t="shared" si="10"/>
        <v>0</v>
      </c>
      <c r="H37" s="1">
        <f t="shared" si="11"/>
        <v>1</v>
      </c>
      <c r="I37" s="1">
        <f t="shared" si="12"/>
        <v>1</v>
      </c>
      <c r="L37" s="1">
        <f t="shared" si="13"/>
        <v>0</v>
      </c>
      <c r="M37" s="1">
        <f t="shared" si="14"/>
        <v>0</v>
      </c>
      <c r="N37" s="1">
        <f t="shared" si="15"/>
        <v>0</v>
      </c>
      <c r="O37" s="1">
        <f t="shared" si="16"/>
        <v>1</v>
      </c>
      <c r="R37" s="1">
        <f t="shared" si="17"/>
        <v>0</v>
      </c>
      <c r="S37" s="1">
        <f t="shared" si="18"/>
        <v>1</v>
      </c>
      <c r="T37" s="1">
        <f t="shared" si="19"/>
        <v>0</v>
      </c>
      <c r="U37" s="1">
        <f t="shared" si="20"/>
        <v>0</v>
      </c>
      <c r="X37" s="1">
        <f t="shared" si="21"/>
        <v>0</v>
      </c>
      <c r="Y37" s="1">
        <f t="shared" si="22"/>
        <v>1</v>
      </c>
      <c r="Z37" s="1">
        <f t="shared" si="23"/>
        <v>0</v>
      </c>
      <c r="AA37" s="1">
        <f t="shared" si="24"/>
        <v>0</v>
      </c>
    </row>
    <row r="38" spans="1:27" x14ac:dyDescent="0.25">
      <c r="A38">
        <v>1</v>
      </c>
      <c r="B38">
        <v>50</v>
      </c>
      <c r="C38">
        <v>10.08</v>
      </c>
      <c r="D38">
        <v>675</v>
      </c>
      <c r="E38">
        <v>0</v>
      </c>
      <c r="G38" s="1">
        <f t="shared" si="10"/>
        <v>0</v>
      </c>
      <c r="H38" s="1">
        <f t="shared" si="11"/>
        <v>1</v>
      </c>
      <c r="I38" s="1">
        <f t="shared" si="12"/>
        <v>1</v>
      </c>
      <c r="L38" s="1">
        <f t="shared" si="13"/>
        <v>0</v>
      </c>
      <c r="M38" s="1">
        <f t="shared" si="14"/>
        <v>0</v>
      </c>
      <c r="N38" s="1">
        <f t="shared" si="15"/>
        <v>0</v>
      </c>
      <c r="O38" s="1">
        <f t="shared" si="16"/>
        <v>1</v>
      </c>
      <c r="R38" s="1">
        <f t="shared" si="17"/>
        <v>0</v>
      </c>
      <c r="S38" s="1">
        <f t="shared" si="18"/>
        <v>1</v>
      </c>
      <c r="T38" s="1">
        <f t="shared" si="19"/>
        <v>0</v>
      </c>
      <c r="U38" s="1">
        <f t="shared" si="20"/>
        <v>0</v>
      </c>
      <c r="X38" s="1">
        <f t="shared" si="21"/>
        <v>0</v>
      </c>
      <c r="Y38" s="1">
        <f t="shared" si="22"/>
        <v>1</v>
      </c>
      <c r="Z38" s="1">
        <f t="shared" si="23"/>
        <v>0</v>
      </c>
      <c r="AA38" s="1">
        <f t="shared" si="24"/>
        <v>0</v>
      </c>
    </row>
    <row r="39" spans="1:27" x14ac:dyDescent="0.25">
      <c r="A39">
        <v>1</v>
      </c>
      <c r="B39">
        <v>45.76</v>
      </c>
      <c r="C39">
        <v>9.15</v>
      </c>
      <c r="D39">
        <v>670</v>
      </c>
      <c r="E39">
        <v>0</v>
      </c>
      <c r="G39" s="1">
        <f t="shared" si="10"/>
        <v>0</v>
      </c>
      <c r="H39" s="1">
        <f t="shared" si="11"/>
        <v>1</v>
      </c>
      <c r="I39" s="1">
        <f t="shared" si="12"/>
        <v>1</v>
      </c>
      <c r="L39" s="1">
        <f t="shared" si="13"/>
        <v>0</v>
      </c>
      <c r="M39" s="1">
        <f t="shared" si="14"/>
        <v>0</v>
      </c>
      <c r="N39" s="1">
        <f t="shared" si="15"/>
        <v>0</v>
      </c>
      <c r="O39" s="1">
        <f t="shared" si="16"/>
        <v>1</v>
      </c>
      <c r="R39" s="1">
        <f t="shared" si="17"/>
        <v>0</v>
      </c>
      <c r="S39" s="1">
        <f t="shared" si="18"/>
        <v>1</v>
      </c>
      <c r="T39" s="1">
        <f t="shared" si="19"/>
        <v>0</v>
      </c>
      <c r="U39" s="1">
        <f t="shared" si="20"/>
        <v>0</v>
      </c>
      <c r="X39" s="1">
        <f t="shared" si="21"/>
        <v>0</v>
      </c>
      <c r="Y39" s="1">
        <f t="shared" si="22"/>
        <v>1</v>
      </c>
      <c r="Z39" s="1">
        <f t="shared" si="23"/>
        <v>0</v>
      </c>
      <c r="AA39" s="1">
        <f t="shared" si="24"/>
        <v>0</v>
      </c>
    </row>
    <row r="40" spans="1:27" x14ac:dyDescent="0.25">
      <c r="A40">
        <v>0</v>
      </c>
      <c r="B40">
        <v>48.396000000000001</v>
      </c>
      <c r="C40">
        <v>28.42</v>
      </c>
      <c r="D40">
        <v>670</v>
      </c>
      <c r="E40">
        <v>0</v>
      </c>
      <c r="G40" s="1">
        <f t="shared" si="10"/>
        <v>0</v>
      </c>
      <c r="H40" s="1">
        <f t="shared" si="11"/>
        <v>0</v>
      </c>
      <c r="I40" s="1">
        <f t="shared" si="12"/>
        <v>0</v>
      </c>
      <c r="L40" s="1">
        <f t="shared" si="13"/>
        <v>0</v>
      </c>
      <c r="M40" s="1">
        <f t="shared" si="14"/>
        <v>0</v>
      </c>
      <c r="N40" s="1">
        <f t="shared" si="15"/>
        <v>0</v>
      </c>
      <c r="O40" s="1">
        <f t="shared" si="16"/>
        <v>1</v>
      </c>
      <c r="R40" s="1">
        <f t="shared" si="17"/>
        <v>0</v>
      </c>
      <c r="S40" s="1">
        <f t="shared" si="18"/>
        <v>0</v>
      </c>
      <c r="T40" s="1">
        <f t="shared" si="19"/>
        <v>0</v>
      </c>
      <c r="U40" s="1">
        <f t="shared" si="20"/>
        <v>1</v>
      </c>
      <c r="X40" s="1">
        <f t="shared" si="21"/>
        <v>0</v>
      </c>
      <c r="Y40" s="1">
        <f t="shared" si="22"/>
        <v>0</v>
      </c>
      <c r="Z40" s="1">
        <f t="shared" si="23"/>
        <v>0</v>
      </c>
      <c r="AA40" s="1">
        <f t="shared" si="24"/>
        <v>1</v>
      </c>
    </row>
    <row r="41" spans="1:27" x14ac:dyDescent="0.25">
      <c r="A41">
        <v>0</v>
      </c>
      <c r="B41">
        <v>46</v>
      </c>
      <c r="C41">
        <v>17.78</v>
      </c>
      <c r="D41">
        <v>685</v>
      </c>
      <c r="E41">
        <v>0</v>
      </c>
      <c r="G41" s="1">
        <f t="shared" si="10"/>
        <v>0</v>
      </c>
      <c r="H41" s="1">
        <f t="shared" si="11"/>
        <v>0</v>
      </c>
      <c r="I41" s="1">
        <f t="shared" si="12"/>
        <v>0</v>
      </c>
      <c r="L41" s="1">
        <f t="shared" si="13"/>
        <v>0</v>
      </c>
      <c r="M41" s="1">
        <f t="shared" si="14"/>
        <v>0</v>
      </c>
      <c r="N41" s="1">
        <f t="shared" si="15"/>
        <v>0</v>
      </c>
      <c r="O41" s="1">
        <f t="shared" si="16"/>
        <v>1</v>
      </c>
      <c r="R41" s="1">
        <f t="shared" si="17"/>
        <v>0</v>
      </c>
      <c r="S41" s="1">
        <f t="shared" si="18"/>
        <v>0</v>
      </c>
      <c r="T41" s="1">
        <f t="shared" si="19"/>
        <v>0</v>
      </c>
      <c r="U41" s="1">
        <f t="shared" si="20"/>
        <v>1</v>
      </c>
      <c r="X41" s="1">
        <f t="shared" si="21"/>
        <v>0</v>
      </c>
      <c r="Y41" s="1">
        <f t="shared" si="22"/>
        <v>0</v>
      </c>
      <c r="Z41" s="1">
        <f t="shared" si="23"/>
        <v>0</v>
      </c>
      <c r="AA41" s="1">
        <f t="shared" si="24"/>
        <v>1</v>
      </c>
    </row>
    <row r="42" spans="1:27" x14ac:dyDescent="0.25">
      <c r="A42">
        <v>0</v>
      </c>
      <c r="B42">
        <v>43.6</v>
      </c>
      <c r="C42">
        <v>46.08</v>
      </c>
      <c r="D42">
        <v>665</v>
      </c>
      <c r="E42">
        <v>0</v>
      </c>
      <c r="G42" s="1">
        <f t="shared" si="10"/>
        <v>0</v>
      </c>
      <c r="H42" s="1">
        <f t="shared" si="11"/>
        <v>0</v>
      </c>
      <c r="I42" s="1">
        <f t="shared" si="12"/>
        <v>0</v>
      </c>
      <c r="L42" s="1">
        <f t="shared" si="13"/>
        <v>0</v>
      </c>
      <c r="M42" s="1">
        <f t="shared" si="14"/>
        <v>0</v>
      </c>
      <c r="N42" s="1">
        <f t="shared" si="15"/>
        <v>0</v>
      </c>
      <c r="O42" s="1">
        <f t="shared" si="16"/>
        <v>1</v>
      </c>
      <c r="R42" s="1">
        <f t="shared" si="17"/>
        <v>0</v>
      </c>
      <c r="S42" s="1">
        <f t="shared" si="18"/>
        <v>0</v>
      </c>
      <c r="T42" s="1">
        <f t="shared" si="19"/>
        <v>0</v>
      </c>
      <c r="U42" s="1">
        <f t="shared" si="20"/>
        <v>1</v>
      </c>
      <c r="X42" s="1">
        <f t="shared" si="21"/>
        <v>0</v>
      </c>
      <c r="Y42" s="1">
        <f t="shared" si="22"/>
        <v>0</v>
      </c>
      <c r="Z42" s="1">
        <f t="shared" si="23"/>
        <v>0</v>
      </c>
      <c r="AA42" s="1">
        <f t="shared" si="24"/>
        <v>1</v>
      </c>
    </row>
    <row r="43" spans="1:27" x14ac:dyDescent="0.25">
      <c r="A43">
        <v>1</v>
      </c>
      <c r="B43">
        <v>290</v>
      </c>
      <c r="C43">
        <v>18.12</v>
      </c>
      <c r="D43">
        <v>700</v>
      </c>
      <c r="E43">
        <v>0</v>
      </c>
      <c r="G43" s="1">
        <f t="shared" si="10"/>
        <v>1</v>
      </c>
      <c r="H43" s="1">
        <f t="shared" si="11"/>
        <v>1</v>
      </c>
      <c r="I43" s="1">
        <f t="shared" si="12"/>
        <v>1</v>
      </c>
      <c r="L43" s="1">
        <f t="shared" si="13"/>
        <v>0</v>
      </c>
      <c r="M43" s="1">
        <f t="shared" si="14"/>
        <v>1</v>
      </c>
      <c r="N43" s="1">
        <f t="shared" si="15"/>
        <v>0</v>
      </c>
      <c r="O43" s="1">
        <f t="shared" si="16"/>
        <v>0</v>
      </c>
      <c r="R43" s="1">
        <f t="shared" si="17"/>
        <v>0</v>
      </c>
      <c r="S43" s="1">
        <f t="shared" si="18"/>
        <v>1</v>
      </c>
      <c r="T43" s="1">
        <f t="shared" si="19"/>
        <v>0</v>
      </c>
      <c r="U43" s="1">
        <f t="shared" si="20"/>
        <v>0</v>
      </c>
      <c r="X43" s="1">
        <f t="shared" si="21"/>
        <v>0</v>
      </c>
      <c r="Y43" s="1">
        <f t="shared" si="22"/>
        <v>1</v>
      </c>
      <c r="Z43" s="1">
        <f t="shared" si="23"/>
        <v>0</v>
      </c>
      <c r="AA43" s="1">
        <f t="shared" si="24"/>
        <v>0</v>
      </c>
    </row>
    <row r="44" spans="1:27" x14ac:dyDescent="0.25">
      <c r="A44">
        <v>1</v>
      </c>
      <c r="B44">
        <v>178</v>
      </c>
      <c r="C44">
        <v>3.07</v>
      </c>
      <c r="D44">
        <v>670</v>
      </c>
      <c r="E44">
        <v>0</v>
      </c>
      <c r="G44" s="1">
        <f t="shared" si="10"/>
        <v>1</v>
      </c>
      <c r="H44" s="1">
        <f t="shared" si="11"/>
        <v>1</v>
      </c>
      <c r="I44" s="1">
        <f t="shared" si="12"/>
        <v>1</v>
      </c>
      <c r="L44" s="1">
        <f t="shared" si="13"/>
        <v>0</v>
      </c>
      <c r="M44" s="1">
        <f t="shared" si="14"/>
        <v>1</v>
      </c>
      <c r="N44" s="1">
        <f t="shared" si="15"/>
        <v>0</v>
      </c>
      <c r="O44" s="1">
        <f t="shared" si="16"/>
        <v>0</v>
      </c>
      <c r="R44" s="1">
        <f t="shared" si="17"/>
        <v>0</v>
      </c>
      <c r="S44" s="1">
        <f t="shared" si="18"/>
        <v>1</v>
      </c>
      <c r="T44" s="1">
        <f t="shared" si="19"/>
        <v>0</v>
      </c>
      <c r="U44" s="1">
        <f t="shared" si="20"/>
        <v>0</v>
      </c>
      <c r="X44" s="1">
        <f t="shared" si="21"/>
        <v>0</v>
      </c>
      <c r="Y44" s="1">
        <f t="shared" si="22"/>
        <v>1</v>
      </c>
      <c r="Z44" s="1">
        <f t="shared" si="23"/>
        <v>0</v>
      </c>
      <c r="AA44" s="1">
        <f t="shared" si="24"/>
        <v>0</v>
      </c>
    </row>
    <row r="45" spans="1:27" x14ac:dyDescent="0.25">
      <c r="A45">
        <v>0</v>
      </c>
      <c r="B45">
        <v>48.16</v>
      </c>
      <c r="C45">
        <v>22.08</v>
      </c>
      <c r="D45">
        <v>695</v>
      </c>
      <c r="E45">
        <v>0</v>
      </c>
      <c r="G45" s="1">
        <f t="shared" si="10"/>
        <v>0</v>
      </c>
      <c r="H45" s="1">
        <f t="shared" si="11"/>
        <v>0</v>
      </c>
      <c r="I45" s="1">
        <f t="shared" si="12"/>
        <v>0</v>
      </c>
      <c r="L45" s="1">
        <f t="shared" si="13"/>
        <v>0</v>
      </c>
      <c r="M45" s="1">
        <f t="shared" si="14"/>
        <v>0</v>
      </c>
      <c r="N45" s="1">
        <f t="shared" si="15"/>
        <v>0</v>
      </c>
      <c r="O45" s="1">
        <f t="shared" si="16"/>
        <v>1</v>
      </c>
      <c r="R45" s="1">
        <f t="shared" si="17"/>
        <v>0</v>
      </c>
      <c r="S45" s="1">
        <f t="shared" si="18"/>
        <v>0</v>
      </c>
      <c r="T45" s="1">
        <f t="shared" si="19"/>
        <v>0</v>
      </c>
      <c r="U45" s="1">
        <f t="shared" si="20"/>
        <v>1</v>
      </c>
      <c r="X45" s="1">
        <f t="shared" si="21"/>
        <v>0</v>
      </c>
      <c r="Y45" s="1">
        <f t="shared" si="22"/>
        <v>0</v>
      </c>
      <c r="Z45" s="1">
        <f t="shared" si="23"/>
        <v>0</v>
      </c>
      <c r="AA45" s="1">
        <f t="shared" si="24"/>
        <v>1</v>
      </c>
    </row>
    <row r="46" spans="1:27" x14ac:dyDescent="0.25">
      <c r="A46">
        <v>0</v>
      </c>
      <c r="B46">
        <v>70</v>
      </c>
      <c r="C46">
        <v>27.14</v>
      </c>
      <c r="D46">
        <v>750</v>
      </c>
      <c r="E46">
        <v>0</v>
      </c>
      <c r="G46" s="1">
        <f t="shared" si="10"/>
        <v>1</v>
      </c>
      <c r="H46" s="1">
        <f t="shared" si="11"/>
        <v>1</v>
      </c>
      <c r="I46" s="1">
        <f t="shared" si="12"/>
        <v>1</v>
      </c>
      <c r="L46" s="1">
        <f t="shared" si="13"/>
        <v>0</v>
      </c>
      <c r="M46" s="1">
        <f t="shared" si="14"/>
        <v>1</v>
      </c>
      <c r="N46" s="1">
        <f t="shared" si="15"/>
        <v>0</v>
      </c>
      <c r="O46" s="1">
        <f t="shared" si="16"/>
        <v>0</v>
      </c>
      <c r="R46" s="1">
        <f t="shared" si="17"/>
        <v>0</v>
      </c>
      <c r="S46" s="1">
        <f t="shared" si="18"/>
        <v>1</v>
      </c>
      <c r="T46" s="1">
        <f t="shared" si="19"/>
        <v>0</v>
      </c>
      <c r="U46" s="1">
        <f t="shared" si="20"/>
        <v>0</v>
      </c>
      <c r="X46" s="1">
        <f t="shared" si="21"/>
        <v>0</v>
      </c>
      <c r="Y46" s="1">
        <f t="shared" si="22"/>
        <v>1</v>
      </c>
      <c r="Z46" s="1">
        <f t="shared" si="23"/>
        <v>0</v>
      </c>
      <c r="AA46" s="1">
        <f t="shared" si="24"/>
        <v>0</v>
      </c>
    </row>
    <row r="47" spans="1:27" x14ac:dyDescent="0.25">
      <c r="A47">
        <v>1</v>
      </c>
      <c r="B47">
        <v>47</v>
      </c>
      <c r="C47">
        <v>21.02</v>
      </c>
      <c r="D47">
        <v>680</v>
      </c>
      <c r="E47">
        <v>0</v>
      </c>
      <c r="G47" s="1">
        <f t="shared" si="10"/>
        <v>0</v>
      </c>
      <c r="H47" s="1">
        <f t="shared" si="11"/>
        <v>0</v>
      </c>
      <c r="I47" s="1">
        <f t="shared" si="12"/>
        <v>1</v>
      </c>
      <c r="L47" s="1">
        <f t="shared" si="13"/>
        <v>0</v>
      </c>
      <c r="M47" s="1">
        <f t="shared" si="14"/>
        <v>0</v>
      </c>
      <c r="N47" s="1">
        <f t="shared" si="15"/>
        <v>0</v>
      </c>
      <c r="O47" s="1">
        <f t="shared" si="16"/>
        <v>1</v>
      </c>
      <c r="R47" s="1">
        <f t="shared" si="17"/>
        <v>0</v>
      </c>
      <c r="S47" s="1">
        <f t="shared" si="18"/>
        <v>0</v>
      </c>
      <c r="T47" s="1">
        <f t="shared" si="19"/>
        <v>0</v>
      </c>
      <c r="U47" s="1">
        <f t="shared" si="20"/>
        <v>1</v>
      </c>
      <c r="X47" s="1">
        <f t="shared" si="21"/>
        <v>0</v>
      </c>
      <c r="Y47" s="1">
        <f t="shared" si="22"/>
        <v>1</v>
      </c>
      <c r="Z47" s="1">
        <f t="shared" si="23"/>
        <v>0</v>
      </c>
      <c r="AA47" s="1">
        <f t="shared" si="24"/>
        <v>0</v>
      </c>
    </row>
    <row r="48" spans="1:27" x14ac:dyDescent="0.25">
      <c r="A48">
        <v>0</v>
      </c>
      <c r="B48">
        <v>58</v>
      </c>
      <c r="C48">
        <v>23.96</v>
      </c>
      <c r="D48">
        <v>685</v>
      </c>
      <c r="E48">
        <v>0</v>
      </c>
      <c r="G48" s="1">
        <f t="shared" si="10"/>
        <v>0</v>
      </c>
      <c r="H48" s="1">
        <f t="shared" si="11"/>
        <v>0</v>
      </c>
      <c r="I48" s="1">
        <f t="shared" si="12"/>
        <v>0</v>
      </c>
      <c r="L48" s="1">
        <f t="shared" si="13"/>
        <v>0</v>
      </c>
      <c r="M48" s="1">
        <f t="shared" si="14"/>
        <v>0</v>
      </c>
      <c r="N48" s="1">
        <f t="shared" si="15"/>
        <v>0</v>
      </c>
      <c r="O48" s="1">
        <f t="shared" si="16"/>
        <v>1</v>
      </c>
      <c r="R48" s="1">
        <f t="shared" si="17"/>
        <v>0</v>
      </c>
      <c r="S48" s="1">
        <f t="shared" si="18"/>
        <v>0</v>
      </c>
      <c r="T48" s="1">
        <f t="shared" si="19"/>
        <v>0</v>
      </c>
      <c r="U48" s="1">
        <f t="shared" si="20"/>
        <v>1</v>
      </c>
      <c r="X48" s="1">
        <f t="shared" si="21"/>
        <v>0</v>
      </c>
      <c r="Y48" s="1">
        <f t="shared" si="22"/>
        <v>0</v>
      </c>
      <c r="Z48" s="1">
        <f t="shared" si="23"/>
        <v>0</v>
      </c>
      <c r="AA48" s="1">
        <f t="shared" si="24"/>
        <v>1</v>
      </c>
    </row>
    <row r="49" spans="1:27" x14ac:dyDescent="0.25">
      <c r="A49">
        <v>0</v>
      </c>
      <c r="B49">
        <v>50</v>
      </c>
      <c r="C49">
        <v>23.31</v>
      </c>
      <c r="D49">
        <v>685</v>
      </c>
      <c r="E49">
        <v>0</v>
      </c>
      <c r="G49" s="1">
        <f t="shared" si="10"/>
        <v>0</v>
      </c>
      <c r="H49" s="1">
        <f t="shared" si="11"/>
        <v>0</v>
      </c>
      <c r="I49" s="1">
        <f t="shared" si="12"/>
        <v>0</v>
      </c>
      <c r="L49" s="1">
        <f t="shared" si="13"/>
        <v>0</v>
      </c>
      <c r="M49" s="1">
        <f t="shared" si="14"/>
        <v>0</v>
      </c>
      <c r="N49" s="1">
        <f t="shared" si="15"/>
        <v>0</v>
      </c>
      <c r="O49" s="1">
        <f t="shared" si="16"/>
        <v>1</v>
      </c>
      <c r="R49" s="1">
        <f t="shared" si="17"/>
        <v>0</v>
      </c>
      <c r="S49" s="1">
        <f t="shared" si="18"/>
        <v>0</v>
      </c>
      <c r="T49" s="1">
        <f t="shared" si="19"/>
        <v>0</v>
      </c>
      <c r="U49" s="1">
        <f t="shared" si="20"/>
        <v>1</v>
      </c>
      <c r="X49" s="1">
        <f t="shared" si="21"/>
        <v>0</v>
      </c>
      <c r="Y49" s="1">
        <f t="shared" si="22"/>
        <v>0</v>
      </c>
      <c r="Z49" s="1">
        <f t="shared" si="23"/>
        <v>0</v>
      </c>
      <c r="AA49" s="1">
        <f t="shared" si="24"/>
        <v>1</v>
      </c>
    </row>
    <row r="50" spans="1:27" x14ac:dyDescent="0.25">
      <c r="A50">
        <v>0</v>
      </c>
      <c r="B50">
        <v>100</v>
      </c>
      <c r="C50">
        <v>9.14</v>
      </c>
      <c r="D50">
        <v>745</v>
      </c>
      <c r="E50">
        <v>0</v>
      </c>
      <c r="G50" s="1">
        <f t="shared" si="10"/>
        <v>1</v>
      </c>
      <c r="H50" s="1">
        <f t="shared" si="11"/>
        <v>1</v>
      </c>
      <c r="I50" s="1">
        <f t="shared" si="12"/>
        <v>1</v>
      </c>
      <c r="L50" s="1">
        <f t="shared" si="13"/>
        <v>0</v>
      </c>
      <c r="M50" s="1">
        <f t="shared" si="14"/>
        <v>1</v>
      </c>
      <c r="N50" s="1">
        <f t="shared" si="15"/>
        <v>0</v>
      </c>
      <c r="O50" s="1">
        <f t="shared" si="16"/>
        <v>0</v>
      </c>
      <c r="R50" s="1">
        <f t="shared" si="17"/>
        <v>0</v>
      </c>
      <c r="S50" s="1">
        <f t="shared" si="18"/>
        <v>1</v>
      </c>
      <c r="T50" s="1">
        <f t="shared" si="19"/>
        <v>0</v>
      </c>
      <c r="U50" s="1">
        <f t="shared" si="20"/>
        <v>0</v>
      </c>
      <c r="X50" s="1">
        <f t="shared" si="21"/>
        <v>0</v>
      </c>
      <c r="Y50" s="1">
        <f t="shared" si="22"/>
        <v>1</v>
      </c>
      <c r="Z50" s="1">
        <f t="shared" si="23"/>
        <v>0</v>
      </c>
      <c r="AA50" s="1">
        <f t="shared" si="24"/>
        <v>0</v>
      </c>
    </row>
    <row r="51" spans="1:27" x14ac:dyDescent="0.25">
      <c r="A51">
        <v>1</v>
      </c>
      <c r="B51">
        <v>65</v>
      </c>
      <c r="C51">
        <v>21.98</v>
      </c>
      <c r="D51">
        <v>685</v>
      </c>
      <c r="E51">
        <v>0</v>
      </c>
      <c r="G51" s="1">
        <f t="shared" si="10"/>
        <v>0</v>
      </c>
      <c r="H51" s="1">
        <f t="shared" si="11"/>
        <v>0</v>
      </c>
      <c r="I51" s="1">
        <f t="shared" si="12"/>
        <v>1</v>
      </c>
      <c r="L51" s="1">
        <f t="shared" si="13"/>
        <v>0</v>
      </c>
      <c r="M51" s="1">
        <f t="shared" si="14"/>
        <v>0</v>
      </c>
      <c r="N51" s="1">
        <f t="shared" si="15"/>
        <v>0</v>
      </c>
      <c r="O51" s="1">
        <f t="shared" si="16"/>
        <v>1</v>
      </c>
      <c r="R51" s="1">
        <f t="shared" si="17"/>
        <v>0</v>
      </c>
      <c r="S51" s="1">
        <f t="shared" si="18"/>
        <v>0</v>
      </c>
      <c r="T51" s="1">
        <f t="shared" si="19"/>
        <v>0</v>
      </c>
      <c r="U51" s="1">
        <f t="shared" si="20"/>
        <v>1</v>
      </c>
      <c r="X51" s="1">
        <f t="shared" si="21"/>
        <v>0</v>
      </c>
      <c r="Y51" s="1">
        <f t="shared" si="22"/>
        <v>1</v>
      </c>
      <c r="Z51" s="1">
        <f t="shared" si="23"/>
        <v>0</v>
      </c>
      <c r="AA51" s="1">
        <f t="shared" si="24"/>
        <v>0</v>
      </c>
    </row>
    <row r="52" spans="1:27" x14ac:dyDescent="0.25">
      <c r="A52">
        <v>0</v>
      </c>
      <c r="B52">
        <v>69</v>
      </c>
      <c r="C52">
        <v>19.98</v>
      </c>
      <c r="D52">
        <v>675</v>
      </c>
      <c r="E52">
        <v>0</v>
      </c>
      <c r="G52" s="1">
        <f t="shared" si="10"/>
        <v>0</v>
      </c>
      <c r="H52" s="1">
        <f t="shared" si="11"/>
        <v>0</v>
      </c>
      <c r="I52" s="1">
        <f t="shared" si="12"/>
        <v>0</v>
      </c>
      <c r="L52" s="1">
        <f t="shared" si="13"/>
        <v>0</v>
      </c>
      <c r="M52" s="1">
        <f t="shared" si="14"/>
        <v>0</v>
      </c>
      <c r="N52" s="1">
        <f t="shared" si="15"/>
        <v>0</v>
      </c>
      <c r="O52" s="1">
        <f t="shared" si="16"/>
        <v>1</v>
      </c>
      <c r="R52" s="1">
        <f t="shared" si="17"/>
        <v>0</v>
      </c>
      <c r="S52" s="1">
        <f t="shared" si="18"/>
        <v>0</v>
      </c>
      <c r="T52" s="1">
        <f t="shared" si="19"/>
        <v>0</v>
      </c>
      <c r="U52" s="1">
        <f t="shared" si="20"/>
        <v>1</v>
      </c>
      <c r="X52" s="1">
        <f t="shared" si="21"/>
        <v>0</v>
      </c>
      <c r="Y52" s="1">
        <f t="shared" si="22"/>
        <v>0</v>
      </c>
      <c r="Z52" s="1">
        <f t="shared" si="23"/>
        <v>0</v>
      </c>
      <c r="AA52" s="1">
        <f t="shared" si="24"/>
        <v>1</v>
      </c>
    </row>
    <row r="53" spans="1:27" x14ac:dyDescent="0.25">
      <c r="A53">
        <v>1</v>
      </c>
      <c r="B53">
        <v>55</v>
      </c>
      <c r="C53">
        <v>15.19</v>
      </c>
      <c r="D53">
        <v>690</v>
      </c>
      <c r="E53">
        <v>0</v>
      </c>
      <c r="G53" s="1">
        <f t="shared" si="10"/>
        <v>0</v>
      </c>
      <c r="H53" s="1">
        <f t="shared" si="11"/>
        <v>1</v>
      </c>
      <c r="I53" s="1">
        <f t="shared" si="12"/>
        <v>1</v>
      </c>
      <c r="L53" s="1">
        <f t="shared" si="13"/>
        <v>0</v>
      </c>
      <c r="M53" s="1">
        <f t="shared" si="14"/>
        <v>0</v>
      </c>
      <c r="N53" s="1">
        <f t="shared" si="15"/>
        <v>0</v>
      </c>
      <c r="O53" s="1">
        <f t="shared" si="16"/>
        <v>1</v>
      </c>
      <c r="R53" s="1">
        <f t="shared" si="17"/>
        <v>0</v>
      </c>
      <c r="S53" s="1">
        <f t="shared" si="18"/>
        <v>1</v>
      </c>
      <c r="T53" s="1">
        <f t="shared" si="19"/>
        <v>0</v>
      </c>
      <c r="U53" s="1">
        <f t="shared" si="20"/>
        <v>0</v>
      </c>
      <c r="X53" s="1">
        <f t="shared" si="21"/>
        <v>0</v>
      </c>
      <c r="Y53" s="1">
        <f t="shared" si="22"/>
        <v>1</v>
      </c>
      <c r="Z53" s="1">
        <f t="shared" si="23"/>
        <v>0</v>
      </c>
      <c r="AA53" s="1">
        <f t="shared" si="24"/>
        <v>0</v>
      </c>
    </row>
    <row r="54" spans="1:27" x14ac:dyDescent="0.25">
      <c r="A54">
        <v>0</v>
      </c>
      <c r="B54">
        <v>130</v>
      </c>
      <c r="C54">
        <v>12.77</v>
      </c>
      <c r="D54">
        <v>675</v>
      </c>
      <c r="E54">
        <v>0</v>
      </c>
      <c r="G54" s="1">
        <f t="shared" si="10"/>
        <v>1</v>
      </c>
      <c r="H54" s="1">
        <f t="shared" si="11"/>
        <v>1</v>
      </c>
      <c r="I54" s="1">
        <f t="shared" si="12"/>
        <v>1</v>
      </c>
      <c r="L54" s="1">
        <f t="shared" si="13"/>
        <v>0</v>
      </c>
      <c r="M54" s="1">
        <f t="shared" si="14"/>
        <v>1</v>
      </c>
      <c r="N54" s="1">
        <f t="shared" si="15"/>
        <v>0</v>
      </c>
      <c r="O54" s="1">
        <f t="shared" si="16"/>
        <v>0</v>
      </c>
      <c r="R54" s="1">
        <f t="shared" si="17"/>
        <v>0</v>
      </c>
      <c r="S54" s="1">
        <f t="shared" si="18"/>
        <v>1</v>
      </c>
      <c r="T54" s="1">
        <f t="shared" si="19"/>
        <v>0</v>
      </c>
      <c r="U54" s="1">
        <f t="shared" si="20"/>
        <v>0</v>
      </c>
      <c r="X54" s="1">
        <f t="shared" si="21"/>
        <v>0</v>
      </c>
      <c r="Y54" s="1">
        <f t="shared" si="22"/>
        <v>1</v>
      </c>
      <c r="Z54" s="1">
        <f t="shared" si="23"/>
        <v>0</v>
      </c>
      <c r="AA54" s="1">
        <f t="shared" si="24"/>
        <v>0</v>
      </c>
    </row>
    <row r="55" spans="1:27" x14ac:dyDescent="0.25">
      <c r="A55">
        <v>1</v>
      </c>
      <c r="B55">
        <v>65.209999999999994</v>
      </c>
      <c r="C55">
        <v>30.66</v>
      </c>
      <c r="D55">
        <v>690</v>
      </c>
      <c r="E55">
        <v>0</v>
      </c>
      <c r="G55" s="1">
        <f t="shared" si="10"/>
        <v>0</v>
      </c>
      <c r="H55" s="1">
        <f t="shared" si="11"/>
        <v>0</v>
      </c>
      <c r="I55" s="1">
        <f t="shared" si="12"/>
        <v>1</v>
      </c>
      <c r="L55" s="1">
        <f t="shared" si="13"/>
        <v>0</v>
      </c>
      <c r="M55" s="1">
        <f t="shared" si="14"/>
        <v>0</v>
      </c>
      <c r="N55" s="1">
        <f t="shared" si="15"/>
        <v>0</v>
      </c>
      <c r="O55" s="1">
        <f t="shared" si="16"/>
        <v>1</v>
      </c>
      <c r="R55" s="1">
        <f t="shared" si="17"/>
        <v>0</v>
      </c>
      <c r="S55" s="1">
        <f t="shared" si="18"/>
        <v>0</v>
      </c>
      <c r="T55" s="1">
        <f t="shared" si="19"/>
        <v>0</v>
      </c>
      <c r="U55" s="1">
        <f t="shared" si="20"/>
        <v>1</v>
      </c>
      <c r="X55" s="1">
        <f t="shared" si="21"/>
        <v>0</v>
      </c>
      <c r="Y55" s="1">
        <f t="shared" si="22"/>
        <v>1</v>
      </c>
      <c r="Z55" s="1">
        <f t="shared" si="23"/>
        <v>0</v>
      </c>
      <c r="AA55" s="1">
        <f t="shared" si="24"/>
        <v>0</v>
      </c>
    </row>
    <row r="56" spans="1:27" x14ac:dyDescent="0.25">
      <c r="A56">
        <v>1</v>
      </c>
      <c r="B56">
        <v>50</v>
      </c>
      <c r="C56">
        <v>13.35</v>
      </c>
      <c r="D56">
        <v>660</v>
      </c>
      <c r="E56">
        <v>0</v>
      </c>
      <c r="G56" s="1">
        <f t="shared" si="10"/>
        <v>0</v>
      </c>
      <c r="H56" s="1">
        <f t="shared" si="11"/>
        <v>1</v>
      </c>
      <c r="I56" s="1">
        <f t="shared" si="12"/>
        <v>1</v>
      </c>
      <c r="L56" s="1">
        <f t="shared" si="13"/>
        <v>0</v>
      </c>
      <c r="M56" s="1">
        <f t="shared" si="14"/>
        <v>0</v>
      </c>
      <c r="N56" s="1">
        <f t="shared" si="15"/>
        <v>0</v>
      </c>
      <c r="O56" s="1">
        <f t="shared" si="16"/>
        <v>1</v>
      </c>
      <c r="R56" s="1">
        <f t="shared" si="17"/>
        <v>0</v>
      </c>
      <c r="S56" s="1">
        <f t="shared" si="18"/>
        <v>1</v>
      </c>
      <c r="T56" s="1">
        <f t="shared" si="19"/>
        <v>0</v>
      </c>
      <c r="U56" s="1">
        <f t="shared" si="20"/>
        <v>0</v>
      </c>
      <c r="X56" s="1">
        <f t="shared" si="21"/>
        <v>0</v>
      </c>
      <c r="Y56" s="1">
        <f t="shared" si="22"/>
        <v>1</v>
      </c>
      <c r="Z56" s="1">
        <f t="shared" si="23"/>
        <v>0</v>
      </c>
      <c r="AA56" s="1">
        <f t="shared" si="24"/>
        <v>0</v>
      </c>
    </row>
    <row r="57" spans="1:27" x14ac:dyDescent="0.25">
      <c r="A57">
        <v>0</v>
      </c>
      <c r="B57">
        <v>85</v>
      </c>
      <c r="C57">
        <v>20.63</v>
      </c>
      <c r="D57">
        <v>660</v>
      </c>
      <c r="E57">
        <v>0</v>
      </c>
      <c r="G57" s="1">
        <f t="shared" si="10"/>
        <v>0</v>
      </c>
      <c r="H57" s="1">
        <f t="shared" si="11"/>
        <v>0</v>
      </c>
      <c r="I57" s="1">
        <f t="shared" si="12"/>
        <v>0</v>
      </c>
      <c r="L57" s="1">
        <f t="shared" si="13"/>
        <v>0</v>
      </c>
      <c r="M57" s="1">
        <f t="shared" si="14"/>
        <v>0</v>
      </c>
      <c r="N57" s="1">
        <f t="shared" si="15"/>
        <v>0</v>
      </c>
      <c r="O57" s="1">
        <f t="shared" si="16"/>
        <v>1</v>
      </c>
      <c r="R57" s="1">
        <f t="shared" si="17"/>
        <v>0</v>
      </c>
      <c r="S57" s="1">
        <f t="shared" si="18"/>
        <v>0</v>
      </c>
      <c r="T57" s="1">
        <f t="shared" si="19"/>
        <v>0</v>
      </c>
      <c r="U57" s="1">
        <f t="shared" si="20"/>
        <v>1</v>
      </c>
      <c r="X57" s="1">
        <f t="shared" si="21"/>
        <v>0</v>
      </c>
      <c r="Y57" s="1">
        <f t="shared" si="22"/>
        <v>0</v>
      </c>
      <c r="Z57" s="1">
        <f t="shared" si="23"/>
        <v>0</v>
      </c>
      <c r="AA57" s="1">
        <f t="shared" si="24"/>
        <v>1</v>
      </c>
    </row>
    <row r="58" spans="1:27" x14ac:dyDescent="0.25">
      <c r="A58">
        <v>0</v>
      </c>
      <c r="B58">
        <v>45</v>
      </c>
      <c r="C58">
        <v>20.56</v>
      </c>
      <c r="D58">
        <v>660</v>
      </c>
      <c r="E58">
        <v>0</v>
      </c>
      <c r="G58" s="1">
        <f t="shared" si="10"/>
        <v>0</v>
      </c>
      <c r="H58" s="1">
        <f t="shared" si="11"/>
        <v>0</v>
      </c>
      <c r="I58" s="1">
        <f t="shared" si="12"/>
        <v>0</v>
      </c>
      <c r="L58" s="1">
        <f t="shared" si="13"/>
        <v>0</v>
      </c>
      <c r="M58" s="1">
        <f t="shared" si="14"/>
        <v>0</v>
      </c>
      <c r="N58" s="1">
        <f t="shared" si="15"/>
        <v>0</v>
      </c>
      <c r="O58" s="1">
        <f t="shared" si="16"/>
        <v>1</v>
      </c>
      <c r="R58" s="1">
        <f t="shared" si="17"/>
        <v>0</v>
      </c>
      <c r="S58" s="1">
        <f t="shared" si="18"/>
        <v>0</v>
      </c>
      <c r="T58" s="1">
        <f t="shared" si="19"/>
        <v>0</v>
      </c>
      <c r="U58" s="1">
        <f t="shared" si="20"/>
        <v>1</v>
      </c>
      <c r="X58" s="1">
        <f t="shared" si="21"/>
        <v>0</v>
      </c>
      <c r="Y58" s="1">
        <f t="shared" si="22"/>
        <v>0</v>
      </c>
      <c r="Z58" s="1">
        <f t="shared" si="23"/>
        <v>0</v>
      </c>
      <c r="AA58" s="1">
        <f t="shared" si="24"/>
        <v>1</v>
      </c>
    </row>
    <row r="59" spans="1:27" x14ac:dyDescent="0.25">
      <c r="A59">
        <v>1</v>
      </c>
      <c r="B59">
        <v>65</v>
      </c>
      <c r="C59">
        <v>5.71</v>
      </c>
      <c r="D59">
        <v>660</v>
      </c>
      <c r="E59">
        <v>0</v>
      </c>
      <c r="G59" s="1">
        <f t="shared" si="10"/>
        <v>0</v>
      </c>
      <c r="H59" s="1">
        <f t="shared" si="11"/>
        <v>1</v>
      </c>
      <c r="I59" s="1">
        <f t="shared" si="12"/>
        <v>1</v>
      </c>
      <c r="L59" s="1">
        <f t="shared" si="13"/>
        <v>0</v>
      </c>
      <c r="M59" s="1">
        <f t="shared" si="14"/>
        <v>0</v>
      </c>
      <c r="N59" s="1">
        <f t="shared" si="15"/>
        <v>0</v>
      </c>
      <c r="O59" s="1">
        <f t="shared" si="16"/>
        <v>1</v>
      </c>
      <c r="R59" s="1">
        <f t="shared" si="17"/>
        <v>0</v>
      </c>
      <c r="S59" s="1">
        <f t="shared" si="18"/>
        <v>1</v>
      </c>
      <c r="T59" s="1">
        <f t="shared" si="19"/>
        <v>0</v>
      </c>
      <c r="U59" s="1">
        <f t="shared" si="20"/>
        <v>0</v>
      </c>
      <c r="X59" s="1">
        <f t="shared" si="21"/>
        <v>0</v>
      </c>
      <c r="Y59" s="1">
        <f t="shared" si="22"/>
        <v>1</v>
      </c>
      <c r="Z59" s="1">
        <f t="shared" si="23"/>
        <v>0</v>
      </c>
      <c r="AA59" s="1">
        <f t="shared" si="24"/>
        <v>0</v>
      </c>
    </row>
    <row r="60" spans="1:27" x14ac:dyDescent="0.25">
      <c r="A60">
        <v>0</v>
      </c>
      <c r="B60">
        <v>39</v>
      </c>
      <c r="C60">
        <v>27.08</v>
      </c>
      <c r="D60">
        <v>660</v>
      </c>
      <c r="E60">
        <v>0</v>
      </c>
      <c r="G60" s="1">
        <f t="shared" si="10"/>
        <v>0</v>
      </c>
      <c r="H60" s="1">
        <f t="shared" si="11"/>
        <v>0</v>
      </c>
      <c r="I60" s="1">
        <f t="shared" si="12"/>
        <v>0</v>
      </c>
      <c r="L60" s="1">
        <f t="shared" si="13"/>
        <v>0</v>
      </c>
      <c r="M60" s="1">
        <f t="shared" si="14"/>
        <v>0</v>
      </c>
      <c r="N60" s="1">
        <f t="shared" si="15"/>
        <v>0</v>
      </c>
      <c r="O60" s="1">
        <f t="shared" si="16"/>
        <v>1</v>
      </c>
      <c r="R60" s="1">
        <f t="shared" si="17"/>
        <v>0</v>
      </c>
      <c r="S60" s="1">
        <f t="shared" si="18"/>
        <v>0</v>
      </c>
      <c r="T60" s="1">
        <f t="shared" si="19"/>
        <v>0</v>
      </c>
      <c r="U60" s="1">
        <f t="shared" si="20"/>
        <v>1</v>
      </c>
      <c r="X60" s="1">
        <f t="shared" si="21"/>
        <v>0</v>
      </c>
      <c r="Y60" s="1">
        <f t="shared" si="22"/>
        <v>0</v>
      </c>
      <c r="Z60" s="1">
        <f t="shared" si="23"/>
        <v>0</v>
      </c>
      <c r="AA60" s="1">
        <f t="shared" si="24"/>
        <v>1</v>
      </c>
    </row>
    <row r="61" spans="1:27" x14ac:dyDescent="0.25">
      <c r="A61">
        <v>0</v>
      </c>
      <c r="B61">
        <v>118</v>
      </c>
      <c r="C61">
        <v>28.81</v>
      </c>
      <c r="D61">
        <v>680</v>
      </c>
      <c r="E61">
        <v>0</v>
      </c>
      <c r="G61" s="1">
        <f t="shared" si="10"/>
        <v>1</v>
      </c>
      <c r="H61" s="1">
        <f t="shared" si="11"/>
        <v>1</v>
      </c>
      <c r="I61" s="1">
        <f t="shared" si="12"/>
        <v>1</v>
      </c>
      <c r="L61" s="1">
        <f t="shared" si="13"/>
        <v>0</v>
      </c>
      <c r="M61" s="1">
        <f t="shared" si="14"/>
        <v>1</v>
      </c>
      <c r="N61" s="1">
        <f t="shared" si="15"/>
        <v>0</v>
      </c>
      <c r="O61" s="1">
        <f t="shared" si="16"/>
        <v>0</v>
      </c>
      <c r="R61" s="1">
        <f t="shared" si="17"/>
        <v>0</v>
      </c>
      <c r="S61" s="1">
        <f t="shared" si="18"/>
        <v>1</v>
      </c>
      <c r="T61" s="1">
        <f t="shared" si="19"/>
        <v>0</v>
      </c>
      <c r="U61" s="1">
        <f t="shared" si="20"/>
        <v>0</v>
      </c>
      <c r="X61" s="1">
        <f t="shared" si="21"/>
        <v>0</v>
      </c>
      <c r="Y61" s="1">
        <f t="shared" si="22"/>
        <v>1</v>
      </c>
      <c r="Z61" s="1">
        <f t="shared" si="23"/>
        <v>0</v>
      </c>
      <c r="AA61" s="1">
        <f t="shared" si="24"/>
        <v>0</v>
      </c>
    </row>
    <row r="62" spans="1:27" x14ac:dyDescent="0.25">
      <c r="A62">
        <v>0</v>
      </c>
      <c r="B62">
        <v>23.92</v>
      </c>
      <c r="C62">
        <v>6.72</v>
      </c>
      <c r="D62">
        <v>690</v>
      </c>
      <c r="E62">
        <v>0</v>
      </c>
      <c r="G62" s="1">
        <f t="shared" si="10"/>
        <v>0</v>
      </c>
      <c r="H62" s="1">
        <f t="shared" si="11"/>
        <v>1</v>
      </c>
      <c r="I62" s="1">
        <f t="shared" si="12"/>
        <v>1</v>
      </c>
      <c r="L62" s="1">
        <f t="shared" si="13"/>
        <v>0</v>
      </c>
      <c r="M62" s="1">
        <f t="shared" si="14"/>
        <v>0</v>
      </c>
      <c r="N62" s="1">
        <f t="shared" si="15"/>
        <v>0</v>
      </c>
      <c r="O62" s="1">
        <f t="shared" si="16"/>
        <v>1</v>
      </c>
      <c r="R62" s="1">
        <f t="shared" si="17"/>
        <v>0</v>
      </c>
      <c r="S62" s="1">
        <f t="shared" si="18"/>
        <v>1</v>
      </c>
      <c r="T62" s="1">
        <f t="shared" si="19"/>
        <v>0</v>
      </c>
      <c r="U62" s="1">
        <f t="shared" si="20"/>
        <v>0</v>
      </c>
      <c r="X62" s="1">
        <f t="shared" si="21"/>
        <v>0</v>
      </c>
      <c r="Y62" s="1">
        <f t="shared" si="22"/>
        <v>1</v>
      </c>
      <c r="Z62" s="1">
        <f t="shared" si="23"/>
        <v>0</v>
      </c>
      <c r="AA62" s="1">
        <f t="shared" si="24"/>
        <v>0</v>
      </c>
    </row>
    <row r="63" spans="1:27" x14ac:dyDescent="0.25">
      <c r="A63">
        <v>0</v>
      </c>
      <c r="B63">
        <v>90</v>
      </c>
      <c r="C63">
        <v>2.63</v>
      </c>
      <c r="D63">
        <v>675</v>
      </c>
      <c r="E63">
        <v>0</v>
      </c>
      <c r="G63" s="1">
        <f t="shared" si="10"/>
        <v>1</v>
      </c>
      <c r="H63" s="1">
        <f t="shared" si="11"/>
        <v>1</v>
      </c>
      <c r="I63" s="1">
        <f t="shared" si="12"/>
        <v>1</v>
      </c>
      <c r="L63" s="1">
        <f t="shared" si="13"/>
        <v>0</v>
      </c>
      <c r="M63" s="1">
        <f t="shared" si="14"/>
        <v>1</v>
      </c>
      <c r="N63" s="1">
        <f t="shared" si="15"/>
        <v>0</v>
      </c>
      <c r="O63" s="1">
        <f t="shared" si="16"/>
        <v>0</v>
      </c>
      <c r="R63" s="1">
        <f t="shared" si="17"/>
        <v>0</v>
      </c>
      <c r="S63" s="1">
        <f t="shared" si="18"/>
        <v>1</v>
      </c>
      <c r="T63" s="1">
        <f t="shared" si="19"/>
        <v>0</v>
      </c>
      <c r="U63" s="1">
        <f t="shared" si="20"/>
        <v>0</v>
      </c>
      <c r="X63" s="1">
        <f t="shared" si="21"/>
        <v>0</v>
      </c>
      <c r="Y63" s="1">
        <f t="shared" si="22"/>
        <v>1</v>
      </c>
      <c r="Z63" s="1">
        <f t="shared" si="23"/>
        <v>0</v>
      </c>
      <c r="AA63" s="1">
        <f t="shared" si="24"/>
        <v>0</v>
      </c>
    </row>
    <row r="64" spans="1:27" x14ac:dyDescent="0.25">
      <c r="A64">
        <v>0</v>
      </c>
      <c r="B64">
        <v>51</v>
      </c>
      <c r="C64">
        <v>9.76</v>
      </c>
      <c r="D64">
        <v>725</v>
      </c>
      <c r="E64">
        <v>0</v>
      </c>
      <c r="G64" s="1">
        <f t="shared" si="10"/>
        <v>1</v>
      </c>
      <c r="H64" s="1">
        <f t="shared" si="11"/>
        <v>1</v>
      </c>
      <c r="I64" s="1">
        <f t="shared" si="12"/>
        <v>1</v>
      </c>
      <c r="L64" s="1">
        <f t="shared" si="13"/>
        <v>0</v>
      </c>
      <c r="M64" s="1">
        <f t="shared" si="14"/>
        <v>1</v>
      </c>
      <c r="N64" s="1">
        <f t="shared" si="15"/>
        <v>0</v>
      </c>
      <c r="O64" s="1">
        <f t="shared" si="16"/>
        <v>0</v>
      </c>
      <c r="R64" s="1">
        <f t="shared" si="17"/>
        <v>0</v>
      </c>
      <c r="S64" s="1">
        <f t="shared" si="18"/>
        <v>1</v>
      </c>
      <c r="T64" s="1">
        <f t="shared" si="19"/>
        <v>0</v>
      </c>
      <c r="U64" s="1">
        <f t="shared" si="20"/>
        <v>0</v>
      </c>
      <c r="X64" s="1">
        <f t="shared" si="21"/>
        <v>0</v>
      </c>
      <c r="Y64" s="1">
        <f t="shared" si="22"/>
        <v>1</v>
      </c>
      <c r="Z64" s="1">
        <f t="shared" si="23"/>
        <v>0</v>
      </c>
      <c r="AA64" s="1">
        <f t="shared" si="24"/>
        <v>0</v>
      </c>
    </row>
    <row r="65" spans="1:27" x14ac:dyDescent="0.25">
      <c r="A65">
        <v>1</v>
      </c>
      <c r="B65">
        <v>70</v>
      </c>
      <c r="C65">
        <v>15.05</v>
      </c>
      <c r="D65">
        <v>670</v>
      </c>
      <c r="E65">
        <v>0</v>
      </c>
      <c r="G65" s="1">
        <f t="shared" si="10"/>
        <v>0</v>
      </c>
      <c r="H65" s="1">
        <f t="shared" si="11"/>
        <v>1</v>
      </c>
      <c r="I65" s="1">
        <f t="shared" si="12"/>
        <v>1</v>
      </c>
      <c r="L65" s="1">
        <f t="shared" si="13"/>
        <v>0</v>
      </c>
      <c r="M65" s="1">
        <f t="shared" si="14"/>
        <v>0</v>
      </c>
      <c r="N65" s="1">
        <f t="shared" si="15"/>
        <v>0</v>
      </c>
      <c r="O65" s="1">
        <f t="shared" si="16"/>
        <v>1</v>
      </c>
      <c r="R65" s="1">
        <f t="shared" si="17"/>
        <v>0</v>
      </c>
      <c r="S65" s="1">
        <f t="shared" si="18"/>
        <v>1</v>
      </c>
      <c r="T65" s="1">
        <f t="shared" si="19"/>
        <v>0</v>
      </c>
      <c r="U65" s="1">
        <f t="shared" si="20"/>
        <v>0</v>
      </c>
      <c r="X65" s="1">
        <f t="shared" si="21"/>
        <v>0</v>
      </c>
      <c r="Y65" s="1">
        <f t="shared" si="22"/>
        <v>1</v>
      </c>
      <c r="Z65" s="1">
        <f t="shared" si="23"/>
        <v>0</v>
      </c>
      <c r="AA65" s="1">
        <f t="shared" si="24"/>
        <v>0</v>
      </c>
    </row>
    <row r="66" spans="1:27" x14ac:dyDescent="0.25">
      <c r="A66">
        <v>0</v>
      </c>
      <c r="B66">
        <v>235</v>
      </c>
      <c r="C66">
        <v>21.81</v>
      </c>
      <c r="D66">
        <v>695</v>
      </c>
      <c r="E66">
        <v>0</v>
      </c>
      <c r="G66" s="1">
        <f t="shared" si="10"/>
        <v>1</v>
      </c>
      <c r="H66" s="1">
        <f t="shared" si="11"/>
        <v>1</v>
      </c>
      <c r="I66" s="1">
        <f t="shared" si="12"/>
        <v>1</v>
      </c>
      <c r="L66" s="1">
        <f t="shared" si="13"/>
        <v>0</v>
      </c>
      <c r="M66" s="1">
        <f t="shared" si="14"/>
        <v>1</v>
      </c>
      <c r="N66" s="1">
        <f t="shared" si="15"/>
        <v>0</v>
      </c>
      <c r="O66" s="1">
        <f t="shared" si="16"/>
        <v>0</v>
      </c>
      <c r="R66" s="1">
        <f t="shared" si="17"/>
        <v>0</v>
      </c>
      <c r="S66" s="1">
        <f t="shared" si="18"/>
        <v>1</v>
      </c>
      <c r="T66" s="1">
        <f t="shared" si="19"/>
        <v>0</v>
      </c>
      <c r="U66" s="1">
        <f t="shared" si="20"/>
        <v>0</v>
      </c>
      <c r="X66" s="1">
        <f t="shared" si="21"/>
        <v>0</v>
      </c>
      <c r="Y66" s="1">
        <f t="shared" si="22"/>
        <v>1</v>
      </c>
      <c r="Z66" s="1">
        <f t="shared" si="23"/>
        <v>0</v>
      </c>
      <c r="AA66" s="1">
        <f t="shared" si="24"/>
        <v>0</v>
      </c>
    </row>
    <row r="67" spans="1:27" x14ac:dyDescent="0.25">
      <c r="A67">
        <v>1</v>
      </c>
      <c r="B67">
        <v>86</v>
      </c>
      <c r="C67">
        <v>9.4499999999999993</v>
      </c>
      <c r="D67">
        <v>700</v>
      </c>
      <c r="E67">
        <v>0</v>
      </c>
      <c r="G67" s="1">
        <f t="shared" si="10"/>
        <v>1</v>
      </c>
      <c r="H67" s="1">
        <f t="shared" si="11"/>
        <v>1</v>
      </c>
      <c r="I67" s="1">
        <f t="shared" si="12"/>
        <v>1</v>
      </c>
      <c r="L67" s="1">
        <f t="shared" si="13"/>
        <v>0</v>
      </c>
      <c r="M67" s="1">
        <f t="shared" si="14"/>
        <v>1</v>
      </c>
      <c r="N67" s="1">
        <f t="shared" si="15"/>
        <v>0</v>
      </c>
      <c r="O67" s="1">
        <f t="shared" si="16"/>
        <v>0</v>
      </c>
      <c r="R67" s="1">
        <f t="shared" si="17"/>
        <v>0</v>
      </c>
      <c r="S67" s="1">
        <f t="shared" si="18"/>
        <v>1</v>
      </c>
      <c r="T67" s="1">
        <f t="shared" si="19"/>
        <v>0</v>
      </c>
      <c r="U67" s="1">
        <f t="shared" si="20"/>
        <v>0</v>
      </c>
      <c r="X67" s="1">
        <f t="shared" si="21"/>
        <v>0</v>
      </c>
      <c r="Y67" s="1">
        <f t="shared" si="22"/>
        <v>1</v>
      </c>
      <c r="Z67" s="1">
        <f t="shared" si="23"/>
        <v>0</v>
      </c>
      <c r="AA67" s="1">
        <f t="shared" si="24"/>
        <v>0</v>
      </c>
    </row>
    <row r="68" spans="1:27" x14ac:dyDescent="0.25">
      <c r="A68">
        <v>1</v>
      </c>
      <c r="B68">
        <v>100</v>
      </c>
      <c r="C68">
        <v>12.88</v>
      </c>
      <c r="D68">
        <v>685</v>
      </c>
      <c r="E68">
        <v>0</v>
      </c>
      <c r="G68" s="1">
        <f t="shared" si="10"/>
        <v>1</v>
      </c>
      <c r="H68" s="1">
        <f t="shared" si="11"/>
        <v>1</v>
      </c>
      <c r="I68" s="1">
        <f t="shared" si="12"/>
        <v>1</v>
      </c>
      <c r="L68" s="1">
        <f t="shared" si="13"/>
        <v>0</v>
      </c>
      <c r="M68" s="1">
        <f t="shared" si="14"/>
        <v>1</v>
      </c>
      <c r="N68" s="1">
        <f t="shared" si="15"/>
        <v>0</v>
      </c>
      <c r="O68" s="1">
        <f t="shared" si="16"/>
        <v>0</v>
      </c>
      <c r="R68" s="1">
        <f t="shared" si="17"/>
        <v>0</v>
      </c>
      <c r="S68" s="1">
        <f t="shared" si="18"/>
        <v>1</v>
      </c>
      <c r="T68" s="1">
        <f t="shared" si="19"/>
        <v>0</v>
      </c>
      <c r="U68" s="1">
        <f t="shared" si="20"/>
        <v>0</v>
      </c>
      <c r="X68" s="1">
        <f t="shared" si="21"/>
        <v>0</v>
      </c>
      <c r="Y68" s="1">
        <f t="shared" si="22"/>
        <v>1</v>
      </c>
      <c r="Z68" s="1">
        <f t="shared" si="23"/>
        <v>0</v>
      </c>
      <c r="AA68" s="1">
        <f t="shared" si="24"/>
        <v>0</v>
      </c>
    </row>
    <row r="69" spans="1:27" x14ac:dyDescent="0.25">
      <c r="A69">
        <v>1</v>
      </c>
      <c r="B69">
        <v>75</v>
      </c>
      <c r="C69">
        <v>11.46</v>
      </c>
      <c r="D69">
        <v>700</v>
      </c>
      <c r="E69">
        <v>0</v>
      </c>
      <c r="G69" s="1">
        <f t="shared" si="10"/>
        <v>0</v>
      </c>
      <c r="H69" s="1">
        <f t="shared" si="11"/>
        <v>1</v>
      </c>
      <c r="I69" s="1">
        <f t="shared" si="12"/>
        <v>1</v>
      </c>
      <c r="L69" s="1">
        <f t="shared" si="13"/>
        <v>0</v>
      </c>
      <c r="M69" s="1">
        <f t="shared" si="14"/>
        <v>0</v>
      </c>
      <c r="N69" s="1">
        <f t="shared" si="15"/>
        <v>0</v>
      </c>
      <c r="O69" s="1">
        <f t="shared" si="16"/>
        <v>1</v>
      </c>
      <c r="R69" s="1">
        <f t="shared" si="17"/>
        <v>0</v>
      </c>
      <c r="S69" s="1">
        <f t="shared" si="18"/>
        <v>1</v>
      </c>
      <c r="T69" s="1">
        <f t="shared" si="19"/>
        <v>0</v>
      </c>
      <c r="U69" s="1">
        <f t="shared" si="20"/>
        <v>0</v>
      </c>
      <c r="X69" s="1">
        <f t="shared" si="21"/>
        <v>0</v>
      </c>
      <c r="Y69" s="1">
        <f t="shared" si="22"/>
        <v>1</v>
      </c>
      <c r="Z69" s="1">
        <f t="shared" si="23"/>
        <v>0</v>
      </c>
      <c r="AA69" s="1">
        <f t="shared" si="24"/>
        <v>0</v>
      </c>
    </row>
    <row r="70" spans="1:27" x14ac:dyDescent="0.25">
      <c r="A70">
        <v>0</v>
      </c>
      <c r="B70">
        <v>32</v>
      </c>
      <c r="C70">
        <v>19.32</v>
      </c>
      <c r="D70">
        <v>690</v>
      </c>
      <c r="E70">
        <v>0</v>
      </c>
      <c r="G70" s="1">
        <f t="shared" si="10"/>
        <v>0</v>
      </c>
      <c r="H70" s="1">
        <f t="shared" si="11"/>
        <v>0</v>
      </c>
      <c r="I70" s="1">
        <f t="shared" si="12"/>
        <v>0</v>
      </c>
      <c r="L70" s="1">
        <f t="shared" si="13"/>
        <v>0</v>
      </c>
      <c r="M70" s="1">
        <f t="shared" si="14"/>
        <v>0</v>
      </c>
      <c r="N70" s="1">
        <f t="shared" si="15"/>
        <v>0</v>
      </c>
      <c r="O70" s="1">
        <f t="shared" si="16"/>
        <v>1</v>
      </c>
      <c r="R70" s="1">
        <f t="shared" si="17"/>
        <v>0</v>
      </c>
      <c r="S70" s="1">
        <f t="shared" si="18"/>
        <v>0</v>
      </c>
      <c r="T70" s="1">
        <f t="shared" si="19"/>
        <v>0</v>
      </c>
      <c r="U70" s="1">
        <f t="shared" si="20"/>
        <v>1</v>
      </c>
      <c r="X70" s="1">
        <f t="shared" si="21"/>
        <v>0</v>
      </c>
      <c r="Y70" s="1">
        <f t="shared" si="22"/>
        <v>0</v>
      </c>
      <c r="Z70" s="1">
        <f t="shared" si="23"/>
        <v>0</v>
      </c>
      <c r="AA70" s="1">
        <f t="shared" si="24"/>
        <v>1</v>
      </c>
    </row>
    <row r="71" spans="1:27" x14ac:dyDescent="0.25">
      <c r="A71">
        <v>0</v>
      </c>
      <c r="B71">
        <v>28</v>
      </c>
      <c r="C71">
        <v>26.14</v>
      </c>
      <c r="D71">
        <v>665</v>
      </c>
      <c r="E71">
        <v>0</v>
      </c>
      <c r="G71" s="1">
        <f t="shared" si="10"/>
        <v>0</v>
      </c>
      <c r="H71" s="1">
        <f t="shared" si="11"/>
        <v>0</v>
      </c>
      <c r="I71" s="1">
        <f t="shared" si="12"/>
        <v>0</v>
      </c>
      <c r="L71" s="1">
        <f t="shared" si="13"/>
        <v>0</v>
      </c>
      <c r="M71" s="1">
        <f t="shared" si="14"/>
        <v>0</v>
      </c>
      <c r="N71" s="1">
        <f t="shared" si="15"/>
        <v>0</v>
      </c>
      <c r="O71" s="1">
        <f t="shared" si="16"/>
        <v>1</v>
      </c>
      <c r="R71" s="1">
        <f t="shared" si="17"/>
        <v>0</v>
      </c>
      <c r="S71" s="1">
        <f t="shared" si="18"/>
        <v>0</v>
      </c>
      <c r="T71" s="1">
        <f t="shared" si="19"/>
        <v>0</v>
      </c>
      <c r="U71" s="1">
        <f t="shared" si="20"/>
        <v>1</v>
      </c>
      <c r="X71" s="1">
        <f t="shared" si="21"/>
        <v>0</v>
      </c>
      <c r="Y71" s="1">
        <f t="shared" si="22"/>
        <v>0</v>
      </c>
      <c r="Z71" s="1">
        <f t="shared" si="23"/>
        <v>0</v>
      </c>
      <c r="AA71" s="1">
        <f t="shared" si="24"/>
        <v>1</v>
      </c>
    </row>
    <row r="72" spans="1:27" x14ac:dyDescent="0.25">
      <c r="A72">
        <v>1</v>
      </c>
      <c r="B72">
        <v>51</v>
      </c>
      <c r="C72">
        <v>15.88</v>
      </c>
      <c r="D72">
        <v>705</v>
      </c>
      <c r="E72">
        <v>0</v>
      </c>
      <c r="G72" s="1">
        <f t="shared" ref="G72:G135" si="25">IF($D72&gt;716,1,IF($B72&gt;85.24,1,0))</f>
        <v>0</v>
      </c>
      <c r="H72" s="1">
        <f t="shared" ref="H72:H135" si="26">IF($D72&gt;716,1,IF($B72&gt;85.24,1,IF($C72&lt;=16.54,1,0)))</f>
        <v>1</v>
      </c>
      <c r="I72" s="1">
        <f t="shared" ref="I72:I135" si="27">IF($D72&gt;716,1,IF($B72&gt;85.24,1,IF($C72&lt;=16.54,1,IF($A72=1,1,0))))</f>
        <v>1</v>
      </c>
      <c r="L72" s="1">
        <f t="shared" ref="L72:L135" si="28">IF($G72=1, IF($E72=1,1,0),0)</f>
        <v>0</v>
      </c>
      <c r="M72" s="1">
        <f t="shared" ref="M72:M135" si="29">IF($G72=1, IF($E72=0,1,0),0)</f>
        <v>0</v>
      </c>
      <c r="N72" s="1">
        <f t="shared" ref="N72:N135" si="30">IF($G72=0, IF($E72=1,1,0),0)</f>
        <v>0</v>
      </c>
      <c r="O72" s="1">
        <f t="shared" ref="O72:O135" si="31">IF($G72=0, IF($E72=0,1,0),0)</f>
        <v>1</v>
      </c>
      <c r="R72" s="1">
        <f t="shared" ref="R72:R135" si="32">IF($H72=1, IF($E72=1,1,0),0)</f>
        <v>0</v>
      </c>
      <c r="S72" s="1">
        <f t="shared" ref="S72:S135" si="33">IF($H72=1, IF($E72=0,1,0),0)</f>
        <v>1</v>
      </c>
      <c r="T72" s="1">
        <f t="shared" ref="T72:T135" si="34">IF($H72=0, IF($E72=1,1,0),0)</f>
        <v>0</v>
      </c>
      <c r="U72" s="1">
        <f t="shared" ref="U72:U135" si="35">IF($H72=0, IF($E72=0,1,0),0)</f>
        <v>0</v>
      </c>
      <c r="X72" s="1">
        <f t="shared" ref="X72:X135" si="36">IF($I72=1, IF($E72=1,1,0),0)</f>
        <v>0</v>
      </c>
      <c r="Y72" s="1">
        <f t="shared" ref="Y72:Y135" si="37">IF($I72=1, IF($E72=0,1,0),0)</f>
        <v>1</v>
      </c>
      <c r="Z72" s="1">
        <f t="shared" ref="Z72:Z135" si="38">IF($I72=0, IF($E72=1,1,0),0)</f>
        <v>0</v>
      </c>
      <c r="AA72" s="1">
        <f t="shared" ref="AA72:AA135" si="39">IF($I72=0, IF($E72=0,1,0),0)</f>
        <v>0</v>
      </c>
    </row>
    <row r="73" spans="1:27" x14ac:dyDescent="0.25">
      <c r="A73">
        <v>1</v>
      </c>
      <c r="B73">
        <v>200</v>
      </c>
      <c r="C73">
        <v>4.18</v>
      </c>
      <c r="D73">
        <v>735</v>
      </c>
      <c r="E73">
        <v>0</v>
      </c>
      <c r="G73" s="1">
        <f t="shared" si="25"/>
        <v>1</v>
      </c>
      <c r="H73" s="1">
        <f t="shared" si="26"/>
        <v>1</v>
      </c>
      <c r="I73" s="1">
        <f t="shared" si="27"/>
        <v>1</v>
      </c>
      <c r="L73" s="1">
        <f t="shared" si="28"/>
        <v>0</v>
      </c>
      <c r="M73" s="1">
        <f t="shared" si="29"/>
        <v>1</v>
      </c>
      <c r="N73" s="1">
        <f t="shared" si="30"/>
        <v>0</v>
      </c>
      <c r="O73" s="1">
        <f t="shared" si="31"/>
        <v>0</v>
      </c>
      <c r="R73" s="1">
        <f t="shared" si="32"/>
        <v>0</v>
      </c>
      <c r="S73" s="1">
        <f t="shared" si="33"/>
        <v>1</v>
      </c>
      <c r="T73" s="1">
        <f t="shared" si="34"/>
        <v>0</v>
      </c>
      <c r="U73" s="1">
        <f t="shared" si="35"/>
        <v>0</v>
      </c>
      <c r="X73" s="1">
        <f t="shared" si="36"/>
        <v>0</v>
      </c>
      <c r="Y73" s="1">
        <f t="shared" si="37"/>
        <v>1</v>
      </c>
      <c r="Z73" s="1">
        <f t="shared" si="38"/>
        <v>0</v>
      </c>
      <c r="AA73" s="1">
        <f t="shared" si="39"/>
        <v>0</v>
      </c>
    </row>
    <row r="74" spans="1:27" x14ac:dyDescent="0.25">
      <c r="A74">
        <v>0</v>
      </c>
      <c r="B74">
        <v>55</v>
      </c>
      <c r="C74">
        <v>39.43</v>
      </c>
      <c r="D74">
        <v>680</v>
      </c>
      <c r="E74">
        <v>0</v>
      </c>
      <c r="G74" s="1">
        <f t="shared" si="25"/>
        <v>0</v>
      </c>
      <c r="H74" s="1">
        <f t="shared" si="26"/>
        <v>0</v>
      </c>
      <c r="I74" s="1">
        <f t="shared" si="27"/>
        <v>0</v>
      </c>
      <c r="L74" s="1">
        <f t="shared" si="28"/>
        <v>0</v>
      </c>
      <c r="M74" s="1">
        <f t="shared" si="29"/>
        <v>0</v>
      </c>
      <c r="N74" s="1">
        <f t="shared" si="30"/>
        <v>0</v>
      </c>
      <c r="O74" s="1">
        <f t="shared" si="31"/>
        <v>1</v>
      </c>
      <c r="R74" s="1">
        <f t="shared" si="32"/>
        <v>0</v>
      </c>
      <c r="S74" s="1">
        <f t="shared" si="33"/>
        <v>0</v>
      </c>
      <c r="T74" s="1">
        <f t="shared" si="34"/>
        <v>0</v>
      </c>
      <c r="U74" s="1">
        <f t="shared" si="35"/>
        <v>1</v>
      </c>
      <c r="X74" s="1">
        <f t="shared" si="36"/>
        <v>0</v>
      </c>
      <c r="Y74" s="1">
        <f t="shared" si="37"/>
        <v>0</v>
      </c>
      <c r="Z74" s="1">
        <f t="shared" si="38"/>
        <v>0</v>
      </c>
      <c r="AA74" s="1">
        <f t="shared" si="39"/>
        <v>1</v>
      </c>
    </row>
    <row r="75" spans="1:27" x14ac:dyDescent="0.25">
      <c r="A75">
        <v>0</v>
      </c>
      <c r="B75">
        <v>75</v>
      </c>
      <c r="C75">
        <v>5.93</v>
      </c>
      <c r="D75">
        <v>685</v>
      </c>
      <c r="E75">
        <v>0</v>
      </c>
      <c r="G75" s="1">
        <f t="shared" si="25"/>
        <v>0</v>
      </c>
      <c r="H75" s="1">
        <f t="shared" si="26"/>
        <v>1</v>
      </c>
      <c r="I75" s="1">
        <f t="shared" si="27"/>
        <v>1</v>
      </c>
      <c r="L75" s="1">
        <f t="shared" si="28"/>
        <v>0</v>
      </c>
      <c r="M75" s="1">
        <f t="shared" si="29"/>
        <v>0</v>
      </c>
      <c r="N75" s="1">
        <f t="shared" si="30"/>
        <v>0</v>
      </c>
      <c r="O75" s="1">
        <f t="shared" si="31"/>
        <v>1</v>
      </c>
      <c r="R75" s="1">
        <f t="shared" si="32"/>
        <v>0</v>
      </c>
      <c r="S75" s="1">
        <f t="shared" si="33"/>
        <v>1</v>
      </c>
      <c r="T75" s="1">
        <f t="shared" si="34"/>
        <v>0</v>
      </c>
      <c r="U75" s="1">
        <f t="shared" si="35"/>
        <v>0</v>
      </c>
      <c r="X75" s="1">
        <f t="shared" si="36"/>
        <v>0</v>
      </c>
      <c r="Y75" s="1">
        <f t="shared" si="37"/>
        <v>1</v>
      </c>
      <c r="Z75" s="1">
        <f t="shared" si="38"/>
        <v>0</v>
      </c>
      <c r="AA75" s="1">
        <f t="shared" si="39"/>
        <v>0</v>
      </c>
    </row>
    <row r="76" spans="1:27" x14ac:dyDescent="0.25">
      <c r="A76">
        <v>0</v>
      </c>
      <c r="B76">
        <v>65</v>
      </c>
      <c r="C76">
        <v>21.25</v>
      </c>
      <c r="D76">
        <v>660</v>
      </c>
      <c r="E76">
        <v>0</v>
      </c>
      <c r="G76" s="1">
        <f t="shared" si="25"/>
        <v>0</v>
      </c>
      <c r="H76" s="1">
        <f t="shared" si="26"/>
        <v>0</v>
      </c>
      <c r="I76" s="1">
        <f t="shared" si="27"/>
        <v>0</v>
      </c>
      <c r="L76" s="1">
        <f t="shared" si="28"/>
        <v>0</v>
      </c>
      <c r="M76" s="1">
        <f t="shared" si="29"/>
        <v>0</v>
      </c>
      <c r="N76" s="1">
        <f t="shared" si="30"/>
        <v>0</v>
      </c>
      <c r="O76" s="1">
        <f t="shared" si="31"/>
        <v>1</v>
      </c>
      <c r="R76" s="1">
        <f t="shared" si="32"/>
        <v>0</v>
      </c>
      <c r="S76" s="1">
        <f t="shared" si="33"/>
        <v>0</v>
      </c>
      <c r="T76" s="1">
        <f t="shared" si="34"/>
        <v>0</v>
      </c>
      <c r="U76" s="1">
        <f t="shared" si="35"/>
        <v>1</v>
      </c>
      <c r="X76" s="1">
        <f t="shared" si="36"/>
        <v>0</v>
      </c>
      <c r="Y76" s="1">
        <f t="shared" si="37"/>
        <v>0</v>
      </c>
      <c r="Z76" s="1">
        <f t="shared" si="38"/>
        <v>0</v>
      </c>
      <c r="AA76" s="1">
        <f t="shared" si="39"/>
        <v>1</v>
      </c>
    </row>
    <row r="77" spans="1:27" x14ac:dyDescent="0.25">
      <c r="A77">
        <v>0</v>
      </c>
      <c r="B77">
        <v>103</v>
      </c>
      <c r="C77">
        <v>24.79</v>
      </c>
      <c r="D77">
        <v>675</v>
      </c>
      <c r="E77">
        <v>0</v>
      </c>
      <c r="G77" s="1">
        <f t="shared" si="25"/>
        <v>1</v>
      </c>
      <c r="H77" s="1">
        <f t="shared" si="26"/>
        <v>1</v>
      </c>
      <c r="I77" s="1">
        <f t="shared" si="27"/>
        <v>1</v>
      </c>
      <c r="L77" s="1">
        <f t="shared" si="28"/>
        <v>0</v>
      </c>
      <c r="M77" s="1">
        <f t="shared" si="29"/>
        <v>1</v>
      </c>
      <c r="N77" s="1">
        <f t="shared" si="30"/>
        <v>0</v>
      </c>
      <c r="O77" s="1">
        <f t="shared" si="31"/>
        <v>0</v>
      </c>
      <c r="R77" s="1">
        <f t="shared" si="32"/>
        <v>0</v>
      </c>
      <c r="S77" s="1">
        <f t="shared" si="33"/>
        <v>1</v>
      </c>
      <c r="T77" s="1">
        <f t="shared" si="34"/>
        <v>0</v>
      </c>
      <c r="U77" s="1">
        <f t="shared" si="35"/>
        <v>0</v>
      </c>
      <c r="X77" s="1">
        <f t="shared" si="36"/>
        <v>0</v>
      </c>
      <c r="Y77" s="1">
        <f t="shared" si="37"/>
        <v>1</v>
      </c>
      <c r="Z77" s="1">
        <f t="shared" si="38"/>
        <v>0</v>
      </c>
      <c r="AA77" s="1">
        <f t="shared" si="39"/>
        <v>0</v>
      </c>
    </row>
    <row r="78" spans="1:27" x14ac:dyDescent="0.25">
      <c r="A78">
        <v>0</v>
      </c>
      <c r="B78">
        <v>32.186</v>
      </c>
      <c r="C78">
        <v>22.67</v>
      </c>
      <c r="D78">
        <v>680</v>
      </c>
      <c r="E78">
        <v>0</v>
      </c>
      <c r="G78" s="1">
        <f t="shared" si="25"/>
        <v>0</v>
      </c>
      <c r="H78" s="1">
        <f t="shared" si="26"/>
        <v>0</v>
      </c>
      <c r="I78" s="1">
        <f t="shared" si="27"/>
        <v>0</v>
      </c>
      <c r="L78" s="1">
        <f t="shared" si="28"/>
        <v>0</v>
      </c>
      <c r="M78" s="1">
        <f t="shared" si="29"/>
        <v>0</v>
      </c>
      <c r="N78" s="1">
        <f t="shared" si="30"/>
        <v>0</v>
      </c>
      <c r="O78" s="1">
        <f t="shared" si="31"/>
        <v>1</v>
      </c>
      <c r="R78" s="1">
        <f t="shared" si="32"/>
        <v>0</v>
      </c>
      <c r="S78" s="1">
        <f t="shared" si="33"/>
        <v>0</v>
      </c>
      <c r="T78" s="1">
        <f t="shared" si="34"/>
        <v>0</v>
      </c>
      <c r="U78" s="1">
        <f t="shared" si="35"/>
        <v>1</v>
      </c>
      <c r="X78" s="1">
        <f t="shared" si="36"/>
        <v>0</v>
      </c>
      <c r="Y78" s="1">
        <f t="shared" si="37"/>
        <v>0</v>
      </c>
      <c r="Z78" s="1">
        <f t="shared" si="38"/>
        <v>0</v>
      </c>
      <c r="AA78" s="1">
        <f t="shared" si="39"/>
        <v>1</v>
      </c>
    </row>
    <row r="79" spans="1:27" x14ac:dyDescent="0.25">
      <c r="A79">
        <v>0</v>
      </c>
      <c r="B79">
        <v>56.42</v>
      </c>
      <c r="C79">
        <v>11.95</v>
      </c>
      <c r="D79">
        <v>720</v>
      </c>
      <c r="E79">
        <v>0</v>
      </c>
      <c r="G79" s="1">
        <f t="shared" si="25"/>
        <v>1</v>
      </c>
      <c r="H79" s="1">
        <f t="shared" si="26"/>
        <v>1</v>
      </c>
      <c r="I79" s="1">
        <f t="shared" si="27"/>
        <v>1</v>
      </c>
      <c r="L79" s="1">
        <f t="shared" si="28"/>
        <v>0</v>
      </c>
      <c r="M79" s="1">
        <f t="shared" si="29"/>
        <v>1</v>
      </c>
      <c r="N79" s="1">
        <f t="shared" si="30"/>
        <v>0</v>
      </c>
      <c r="O79" s="1">
        <f t="shared" si="31"/>
        <v>0</v>
      </c>
      <c r="R79" s="1">
        <f t="shared" si="32"/>
        <v>0</v>
      </c>
      <c r="S79" s="1">
        <f t="shared" si="33"/>
        <v>1</v>
      </c>
      <c r="T79" s="1">
        <f t="shared" si="34"/>
        <v>0</v>
      </c>
      <c r="U79" s="1">
        <f t="shared" si="35"/>
        <v>0</v>
      </c>
      <c r="X79" s="1">
        <f t="shared" si="36"/>
        <v>0</v>
      </c>
      <c r="Y79" s="1">
        <f t="shared" si="37"/>
        <v>1</v>
      </c>
      <c r="Z79" s="1">
        <f t="shared" si="38"/>
        <v>0</v>
      </c>
      <c r="AA79" s="1">
        <f t="shared" si="39"/>
        <v>0</v>
      </c>
    </row>
    <row r="80" spans="1:27" x14ac:dyDescent="0.25">
      <c r="A80">
        <v>0</v>
      </c>
      <c r="B80">
        <v>36</v>
      </c>
      <c r="C80">
        <v>14.8</v>
      </c>
      <c r="D80">
        <v>715</v>
      </c>
      <c r="E80">
        <v>0</v>
      </c>
      <c r="G80" s="1">
        <f t="shared" si="25"/>
        <v>0</v>
      </c>
      <c r="H80" s="1">
        <f t="shared" si="26"/>
        <v>1</v>
      </c>
      <c r="I80" s="1">
        <f t="shared" si="27"/>
        <v>1</v>
      </c>
      <c r="L80" s="1">
        <f t="shared" si="28"/>
        <v>0</v>
      </c>
      <c r="M80" s="1">
        <f t="shared" si="29"/>
        <v>0</v>
      </c>
      <c r="N80" s="1">
        <f t="shared" si="30"/>
        <v>0</v>
      </c>
      <c r="O80" s="1">
        <f t="shared" si="31"/>
        <v>1</v>
      </c>
      <c r="R80" s="1">
        <f t="shared" si="32"/>
        <v>0</v>
      </c>
      <c r="S80" s="1">
        <f t="shared" si="33"/>
        <v>1</v>
      </c>
      <c r="T80" s="1">
        <f t="shared" si="34"/>
        <v>0</v>
      </c>
      <c r="U80" s="1">
        <f t="shared" si="35"/>
        <v>0</v>
      </c>
      <c r="X80" s="1">
        <f t="shared" si="36"/>
        <v>0</v>
      </c>
      <c r="Y80" s="1">
        <f t="shared" si="37"/>
        <v>1</v>
      </c>
      <c r="Z80" s="1">
        <f t="shared" si="38"/>
        <v>0</v>
      </c>
      <c r="AA80" s="1">
        <f t="shared" si="39"/>
        <v>0</v>
      </c>
    </row>
    <row r="81" spans="1:27" x14ac:dyDescent="0.25">
      <c r="A81">
        <v>0</v>
      </c>
      <c r="B81">
        <v>125</v>
      </c>
      <c r="C81">
        <v>6.71</v>
      </c>
      <c r="D81">
        <v>755</v>
      </c>
      <c r="E81">
        <v>0</v>
      </c>
      <c r="G81" s="1">
        <f t="shared" si="25"/>
        <v>1</v>
      </c>
      <c r="H81" s="1">
        <f t="shared" si="26"/>
        <v>1</v>
      </c>
      <c r="I81" s="1">
        <f t="shared" si="27"/>
        <v>1</v>
      </c>
      <c r="L81" s="1">
        <f t="shared" si="28"/>
        <v>0</v>
      </c>
      <c r="M81" s="1">
        <f t="shared" si="29"/>
        <v>1</v>
      </c>
      <c r="N81" s="1">
        <f t="shared" si="30"/>
        <v>0</v>
      </c>
      <c r="O81" s="1">
        <f t="shared" si="31"/>
        <v>0</v>
      </c>
      <c r="R81" s="1">
        <f t="shared" si="32"/>
        <v>0</v>
      </c>
      <c r="S81" s="1">
        <f t="shared" si="33"/>
        <v>1</v>
      </c>
      <c r="T81" s="1">
        <f t="shared" si="34"/>
        <v>0</v>
      </c>
      <c r="U81" s="1">
        <f t="shared" si="35"/>
        <v>0</v>
      </c>
      <c r="X81" s="1">
        <f t="shared" si="36"/>
        <v>0</v>
      </c>
      <c r="Y81" s="1">
        <f t="shared" si="37"/>
        <v>1</v>
      </c>
      <c r="Z81" s="1">
        <f t="shared" si="38"/>
        <v>0</v>
      </c>
      <c r="AA81" s="1">
        <f t="shared" si="39"/>
        <v>0</v>
      </c>
    </row>
    <row r="82" spans="1:27" x14ac:dyDescent="0.25">
      <c r="A82">
        <v>1</v>
      </c>
      <c r="B82">
        <v>84</v>
      </c>
      <c r="C82">
        <v>14.04</v>
      </c>
      <c r="D82">
        <v>665</v>
      </c>
      <c r="E82">
        <v>0</v>
      </c>
      <c r="G82" s="1">
        <f t="shared" si="25"/>
        <v>0</v>
      </c>
      <c r="H82" s="1">
        <f t="shared" si="26"/>
        <v>1</v>
      </c>
      <c r="I82" s="1">
        <f t="shared" si="27"/>
        <v>1</v>
      </c>
      <c r="L82" s="1">
        <f t="shared" si="28"/>
        <v>0</v>
      </c>
      <c r="M82" s="1">
        <f t="shared" si="29"/>
        <v>0</v>
      </c>
      <c r="N82" s="1">
        <f t="shared" si="30"/>
        <v>0</v>
      </c>
      <c r="O82" s="1">
        <f t="shared" si="31"/>
        <v>1</v>
      </c>
      <c r="R82" s="1">
        <f t="shared" si="32"/>
        <v>0</v>
      </c>
      <c r="S82" s="1">
        <f t="shared" si="33"/>
        <v>1</v>
      </c>
      <c r="T82" s="1">
        <f t="shared" si="34"/>
        <v>0</v>
      </c>
      <c r="U82" s="1">
        <f t="shared" si="35"/>
        <v>0</v>
      </c>
      <c r="X82" s="1">
        <f t="shared" si="36"/>
        <v>0</v>
      </c>
      <c r="Y82" s="1">
        <f t="shared" si="37"/>
        <v>1</v>
      </c>
      <c r="Z82" s="1">
        <f t="shared" si="38"/>
        <v>0</v>
      </c>
      <c r="AA82" s="1">
        <f t="shared" si="39"/>
        <v>0</v>
      </c>
    </row>
    <row r="83" spans="1:27" x14ac:dyDescent="0.25">
      <c r="A83">
        <v>0</v>
      </c>
      <c r="B83">
        <v>38</v>
      </c>
      <c r="C83">
        <v>13.87</v>
      </c>
      <c r="D83">
        <v>665</v>
      </c>
      <c r="E83">
        <v>0</v>
      </c>
      <c r="G83" s="1">
        <f t="shared" si="25"/>
        <v>0</v>
      </c>
      <c r="H83" s="1">
        <f t="shared" si="26"/>
        <v>1</v>
      </c>
      <c r="I83" s="1">
        <f t="shared" si="27"/>
        <v>1</v>
      </c>
      <c r="L83" s="1">
        <f t="shared" si="28"/>
        <v>0</v>
      </c>
      <c r="M83" s="1">
        <f t="shared" si="29"/>
        <v>0</v>
      </c>
      <c r="N83" s="1">
        <f t="shared" si="30"/>
        <v>0</v>
      </c>
      <c r="O83" s="1">
        <f t="shared" si="31"/>
        <v>1</v>
      </c>
      <c r="R83" s="1">
        <f t="shared" si="32"/>
        <v>0</v>
      </c>
      <c r="S83" s="1">
        <f t="shared" si="33"/>
        <v>1</v>
      </c>
      <c r="T83" s="1">
        <f t="shared" si="34"/>
        <v>0</v>
      </c>
      <c r="U83" s="1">
        <f t="shared" si="35"/>
        <v>0</v>
      </c>
      <c r="X83" s="1">
        <f t="shared" si="36"/>
        <v>0</v>
      </c>
      <c r="Y83" s="1">
        <f t="shared" si="37"/>
        <v>1</v>
      </c>
      <c r="Z83" s="1">
        <f t="shared" si="38"/>
        <v>0</v>
      </c>
      <c r="AA83" s="1">
        <f t="shared" si="39"/>
        <v>0</v>
      </c>
    </row>
    <row r="84" spans="1:27" x14ac:dyDescent="0.25">
      <c r="A84">
        <v>0</v>
      </c>
      <c r="B84">
        <v>55</v>
      </c>
      <c r="C84">
        <v>28.19</v>
      </c>
      <c r="D84">
        <v>685</v>
      </c>
      <c r="E84">
        <v>0</v>
      </c>
      <c r="G84" s="1">
        <f t="shared" si="25"/>
        <v>0</v>
      </c>
      <c r="H84" s="1">
        <f t="shared" si="26"/>
        <v>0</v>
      </c>
      <c r="I84" s="1">
        <f t="shared" si="27"/>
        <v>0</v>
      </c>
      <c r="L84" s="1">
        <f t="shared" si="28"/>
        <v>0</v>
      </c>
      <c r="M84" s="1">
        <f t="shared" si="29"/>
        <v>0</v>
      </c>
      <c r="N84" s="1">
        <f t="shared" si="30"/>
        <v>0</v>
      </c>
      <c r="O84" s="1">
        <f t="shared" si="31"/>
        <v>1</v>
      </c>
      <c r="R84" s="1">
        <f t="shared" si="32"/>
        <v>0</v>
      </c>
      <c r="S84" s="1">
        <f t="shared" si="33"/>
        <v>0</v>
      </c>
      <c r="T84" s="1">
        <f t="shared" si="34"/>
        <v>0</v>
      </c>
      <c r="U84" s="1">
        <f t="shared" si="35"/>
        <v>1</v>
      </c>
      <c r="X84" s="1">
        <f t="shared" si="36"/>
        <v>0</v>
      </c>
      <c r="Y84" s="1">
        <f t="shared" si="37"/>
        <v>0</v>
      </c>
      <c r="Z84" s="1">
        <f t="shared" si="38"/>
        <v>0</v>
      </c>
      <c r="AA84" s="1">
        <f t="shared" si="39"/>
        <v>1</v>
      </c>
    </row>
    <row r="85" spans="1:27" x14ac:dyDescent="0.25">
      <c r="A85">
        <v>0</v>
      </c>
      <c r="B85">
        <v>100</v>
      </c>
      <c r="C85">
        <v>33.03</v>
      </c>
      <c r="D85">
        <v>680</v>
      </c>
      <c r="E85">
        <v>0</v>
      </c>
      <c r="G85" s="1">
        <f t="shared" si="25"/>
        <v>1</v>
      </c>
      <c r="H85" s="1">
        <f t="shared" si="26"/>
        <v>1</v>
      </c>
      <c r="I85" s="1">
        <f t="shared" si="27"/>
        <v>1</v>
      </c>
      <c r="L85" s="1">
        <f t="shared" si="28"/>
        <v>0</v>
      </c>
      <c r="M85" s="1">
        <f t="shared" si="29"/>
        <v>1</v>
      </c>
      <c r="N85" s="1">
        <f t="shared" si="30"/>
        <v>0</v>
      </c>
      <c r="O85" s="1">
        <f t="shared" si="31"/>
        <v>0</v>
      </c>
      <c r="R85" s="1">
        <f t="shared" si="32"/>
        <v>0</v>
      </c>
      <c r="S85" s="1">
        <f t="shared" si="33"/>
        <v>1</v>
      </c>
      <c r="T85" s="1">
        <f t="shared" si="34"/>
        <v>0</v>
      </c>
      <c r="U85" s="1">
        <f t="shared" si="35"/>
        <v>0</v>
      </c>
      <c r="X85" s="1">
        <f t="shared" si="36"/>
        <v>0</v>
      </c>
      <c r="Y85" s="1">
        <f t="shared" si="37"/>
        <v>1</v>
      </c>
      <c r="Z85" s="1">
        <f t="shared" si="38"/>
        <v>0</v>
      </c>
      <c r="AA85" s="1">
        <f t="shared" si="39"/>
        <v>0</v>
      </c>
    </row>
    <row r="86" spans="1:27" x14ac:dyDescent="0.25">
      <c r="A86">
        <v>1</v>
      </c>
      <c r="B86">
        <v>40</v>
      </c>
      <c r="C86">
        <v>6.42</v>
      </c>
      <c r="D86">
        <v>680</v>
      </c>
      <c r="E86">
        <v>0</v>
      </c>
      <c r="G86" s="1">
        <f t="shared" si="25"/>
        <v>0</v>
      </c>
      <c r="H86" s="1">
        <f t="shared" si="26"/>
        <v>1</v>
      </c>
      <c r="I86" s="1">
        <f t="shared" si="27"/>
        <v>1</v>
      </c>
      <c r="L86" s="1">
        <f t="shared" si="28"/>
        <v>0</v>
      </c>
      <c r="M86" s="1">
        <f t="shared" si="29"/>
        <v>0</v>
      </c>
      <c r="N86" s="1">
        <f t="shared" si="30"/>
        <v>0</v>
      </c>
      <c r="O86" s="1">
        <f t="shared" si="31"/>
        <v>1</v>
      </c>
      <c r="R86" s="1">
        <f t="shared" si="32"/>
        <v>0</v>
      </c>
      <c r="S86" s="1">
        <f t="shared" si="33"/>
        <v>1</v>
      </c>
      <c r="T86" s="1">
        <f t="shared" si="34"/>
        <v>0</v>
      </c>
      <c r="U86" s="1">
        <f t="shared" si="35"/>
        <v>0</v>
      </c>
      <c r="X86" s="1">
        <f t="shared" si="36"/>
        <v>0</v>
      </c>
      <c r="Y86" s="1">
        <f t="shared" si="37"/>
        <v>1</v>
      </c>
      <c r="Z86" s="1">
        <f t="shared" si="38"/>
        <v>0</v>
      </c>
      <c r="AA86" s="1">
        <f t="shared" si="39"/>
        <v>0</v>
      </c>
    </row>
    <row r="87" spans="1:27" x14ac:dyDescent="0.25">
      <c r="A87">
        <v>1</v>
      </c>
      <c r="B87">
        <v>135</v>
      </c>
      <c r="C87">
        <v>10.74</v>
      </c>
      <c r="D87">
        <v>685</v>
      </c>
      <c r="E87">
        <v>0</v>
      </c>
      <c r="G87" s="1">
        <f t="shared" si="25"/>
        <v>1</v>
      </c>
      <c r="H87" s="1">
        <f t="shared" si="26"/>
        <v>1</v>
      </c>
      <c r="I87" s="1">
        <f t="shared" si="27"/>
        <v>1</v>
      </c>
      <c r="L87" s="1">
        <f t="shared" si="28"/>
        <v>0</v>
      </c>
      <c r="M87" s="1">
        <f t="shared" si="29"/>
        <v>1</v>
      </c>
      <c r="N87" s="1">
        <f t="shared" si="30"/>
        <v>0</v>
      </c>
      <c r="O87" s="1">
        <f t="shared" si="31"/>
        <v>0</v>
      </c>
      <c r="R87" s="1">
        <f t="shared" si="32"/>
        <v>0</v>
      </c>
      <c r="S87" s="1">
        <f t="shared" si="33"/>
        <v>1</v>
      </c>
      <c r="T87" s="1">
        <f t="shared" si="34"/>
        <v>0</v>
      </c>
      <c r="U87" s="1">
        <f t="shared" si="35"/>
        <v>0</v>
      </c>
      <c r="X87" s="1">
        <f t="shared" si="36"/>
        <v>0</v>
      </c>
      <c r="Y87" s="1">
        <f t="shared" si="37"/>
        <v>1</v>
      </c>
      <c r="Z87" s="1">
        <f t="shared" si="38"/>
        <v>0</v>
      </c>
      <c r="AA87" s="1">
        <f t="shared" si="39"/>
        <v>0</v>
      </c>
    </row>
    <row r="88" spans="1:27" x14ac:dyDescent="0.25">
      <c r="A88">
        <v>1</v>
      </c>
      <c r="B88">
        <v>108</v>
      </c>
      <c r="C88">
        <v>19.670000000000002</v>
      </c>
      <c r="D88">
        <v>690</v>
      </c>
      <c r="E88">
        <v>0</v>
      </c>
      <c r="G88" s="1">
        <f t="shared" si="25"/>
        <v>1</v>
      </c>
      <c r="H88" s="1">
        <f t="shared" si="26"/>
        <v>1</v>
      </c>
      <c r="I88" s="1">
        <f t="shared" si="27"/>
        <v>1</v>
      </c>
      <c r="L88" s="1">
        <f t="shared" si="28"/>
        <v>0</v>
      </c>
      <c r="M88" s="1">
        <f t="shared" si="29"/>
        <v>1</v>
      </c>
      <c r="N88" s="1">
        <f t="shared" si="30"/>
        <v>0</v>
      </c>
      <c r="O88" s="1">
        <f t="shared" si="31"/>
        <v>0</v>
      </c>
      <c r="R88" s="1">
        <f t="shared" si="32"/>
        <v>0</v>
      </c>
      <c r="S88" s="1">
        <f t="shared" si="33"/>
        <v>1</v>
      </c>
      <c r="T88" s="1">
        <f t="shared" si="34"/>
        <v>0</v>
      </c>
      <c r="U88" s="1">
        <f t="shared" si="35"/>
        <v>0</v>
      </c>
      <c r="X88" s="1">
        <f t="shared" si="36"/>
        <v>0</v>
      </c>
      <c r="Y88" s="1">
        <f t="shared" si="37"/>
        <v>1</v>
      </c>
      <c r="Z88" s="1">
        <f t="shared" si="38"/>
        <v>0</v>
      </c>
      <c r="AA88" s="1">
        <f t="shared" si="39"/>
        <v>0</v>
      </c>
    </row>
    <row r="89" spans="1:27" x14ac:dyDescent="0.25">
      <c r="A89">
        <v>0</v>
      </c>
      <c r="B89">
        <v>100</v>
      </c>
      <c r="C89">
        <v>20.95</v>
      </c>
      <c r="D89">
        <v>760</v>
      </c>
      <c r="E89">
        <v>0</v>
      </c>
      <c r="G89" s="1">
        <f t="shared" si="25"/>
        <v>1</v>
      </c>
      <c r="H89" s="1">
        <f t="shared" si="26"/>
        <v>1</v>
      </c>
      <c r="I89" s="1">
        <f t="shared" si="27"/>
        <v>1</v>
      </c>
      <c r="L89" s="1">
        <f t="shared" si="28"/>
        <v>0</v>
      </c>
      <c r="M89" s="1">
        <f t="shared" si="29"/>
        <v>1</v>
      </c>
      <c r="N89" s="1">
        <f t="shared" si="30"/>
        <v>0</v>
      </c>
      <c r="O89" s="1">
        <f t="shared" si="31"/>
        <v>0</v>
      </c>
      <c r="R89" s="1">
        <f t="shared" si="32"/>
        <v>0</v>
      </c>
      <c r="S89" s="1">
        <f t="shared" si="33"/>
        <v>1</v>
      </c>
      <c r="T89" s="1">
        <f t="shared" si="34"/>
        <v>0</v>
      </c>
      <c r="U89" s="1">
        <f t="shared" si="35"/>
        <v>0</v>
      </c>
      <c r="X89" s="1">
        <f t="shared" si="36"/>
        <v>0</v>
      </c>
      <c r="Y89" s="1">
        <f t="shared" si="37"/>
        <v>1</v>
      </c>
      <c r="Z89" s="1">
        <f t="shared" si="38"/>
        <v>0</v>
      </c>
      <c r="AA89" s="1">
        <f t="shared" si="39"/>
        <v>0</v>
      </c>
    </row>
    <row r="90" spans="1:27" x14ac:dyDescent="0.25">
      <c r="A90">
        <v>0</v>
      </c>
      <c r="B90">
        <v>30</v>
      </c>
      <c r="C90">
        <v>14.8</v>
      </c>
      <c r="D90">
        <v>690</v>
      </c>
      <c r="E90">
        <v>0</v>
      </c>
      <c r="G90" s="1">
        <f t="shared" si="25"/>
        <v>0</v>
      </c>
      <c r="H90" s="1">
        <f t="shared" si="26"/>
        <v>1</v>
      </c>
      <c r="I90" s="1">
        <f t="shared" si="27"/>
        <v>1</v>
      </c>
      <c r="L90" s="1">
        <f t="shared" si="28"/>
        <v>0</v>
      </c>
      <c r="M90" s="1">
        <f t="shared" si="29"/>
        <v>0</v>
      </c>
      <c r="N90" s="1">
        <f t="shared" si="30"/>
        <v>0</v>
      </c>
      <c r="O90" s="1">
        <f t="shared" si="31"/>
        <v>1</v>
      </c>
      <c r="R90" s="1">
        <f t="shared" si="32"/>
        <v>0</v>
      </c>
      <c r="S90" s="1">
        <f t="shared" si="33"/>
        <v>1</v>
      </c>
      <c r="T90" s="1">
        <f t="shared" si="34"/>
        <v>0</v>
      </c>
      <c r="U90" s="1">
        <f t="shared" si="35"/>
        <v>0</v>
      </c>
      <c r="X90" s="1">
        <f t="shared" si="36"/>
        <v>0</v>
      </c>
      <c r="Y90" s="1">
        <f t="shared" si="37"/>
        <v>1</v>
      </c>
      <c r="Z90" s="1">
        <f t="shared" si="38"/>
        <v>0</v>
      </c>
      <c r="AA90" s="1">
        <f t="shared" si="39"/>
        <v>0</v>
      </c>
    </row>
    <row r="91" spans="1:27" x14ac:dyDescent="0.25">
      <c r="A91">
        <v>1</v>
      </c>
      <c r="B91">
        <v>54</v>
      </c>
      <c r="C91">
        <v>26.82</v>
      </c>
      <c r="D91">
        <v>675</v>
      </c>
      <c r="E91">
        <v>0</v>
      </c>
      <c r="G91" s="1">
        <f t="shared" si="25"/>
        <v>0</v>
      </c>
      <c r="H91" s="1">
        <f t="shared" si="26"/>
        <v>0</v>
      </c>
      <c r="I91" s="1">
        <f t="shared" si="27"/>
        <v>1</v>
      </c>
      <c r="L91" s="1">
        <f t="shared" si="28"/>
        <v>0</v>
      </c>
      <c r="M91" s="1">
        <f t="shared" si="29"/>
        <v>0</v>
      </c>
      <c r="N91" s="1">
        <f t="shared" si="30"/>
        <v>0</v>
      </c>
      <c r="O91" s="1">
        <f t="shared" si="31"/>
        <v>1</v>
      </c>
      <c r="R91" s="1">
        <f t="shared" si="32"/>
        <v>0</v>
      </c>
      <c r="S91" s="1">
        <f t="shared" si="33"/>
        <v>0</v>
      </c>
      <c r="T91" s="1">
        <f t="shared" si="34"/>
        <v>0</v>
      </c>
      <c r="U91" s="1">
        <f t="shared" si="35"/>
        <v>1</v>
      </c>
      <c r="X91" s="1">
        <f t="shared" si="36"/>
        <v>0</v>
      </c>
      <c r="Y91" s="1">
        <f t="shared" si="37"/>
        <v>1</v>
      </c>
      <c r="Z91" s="1">
        <f t="shared" si="38"/>
        <v>0</v>
      </c>
      <c r="AA91" s="1">
        <f t="shared" si="39"/>
        <v>0</v>
      </c>
    </row>
    <row r="92" spans="1:27" x14ac:dyDescent="0.25">
      <c r="A92">
        <v>0</v>
      </c>
      <c r="B92">
        <v>40</v>
      </c>
      <c r="C92">
        <v>10.41</v>
      </c>
      <c r="D92">
        <v>660</v>
      </c>
      <c r="E92">
        <v>0</v>
      </c>
      <c r="G92" s="1">
        <f t="shared" si="25"/>
        <v>0</v>
      </c>
      <c r="H92" s="1">
        <f t="shared" si="26"/>
        <v>1</v>
      </c>
      <c r="I92" s="1">
        <f t="shared" si="27"/>
        <v>1</v>
      </c>
      <c r="L92" s="1">
        <f t="shared" si="28"/>
        <v>0</v>
      </c>
      <c r="M92" s="1">
        <f t="shared" si="29"/>
        <v>0</v>
      </c>
      <c r="N92" s="1">
        <f t="shared" si="30"/>
        <v>0</v>
      </c>
      <c r="O92" s="1">
        <f t="shared" si="31"/>
        <v>1</v>
      </c>
      <c r="R92" s="1">
        <f t="shared" si="32"/>
        <v>0</v>
      </c>
      <c r="S92" s="1">
        <f t="shared" si="33"/>
        <v>1</v>
      </c>
      <c r="T92" s="1">
        <f t="shared" si="34"/>
        <v>0</v>
      </c>
      <c r="U92" s="1">
        <f t="shared" si="35"/>
        <v>0</v>
      </c>
      <c r="X92" s="1">
        <f t="shared" si="36"/>
        <v>0</v>
      </c>
      <c r="Y92" s="1">
        <f t="shared" si="37"/>
        <v>1</v>
      </c>
      <c r="Z92" s="1">
        <f t="shared" si="38"/>
        <v>0</v>
      </c>
      <c r="AA92" s="1">
        <f t="shared" si="39"/>
        <v>0</v>
      </c>
    </row>
    <row r="93" spans="1:27" x14ac:dyDescent="0.25">
      <c r="A93">
        <v>1</v>
      </c>
      <c r="B93">
        <v>10</v>
      </c>
      <c r="C93">
        <v>9</v>
      </c>
      <c r="D93">
        <v>665</v>
      </c>
      <c r="E93">
        <v>0</v>
      </c>
      <c r="G93" s="1">
        <f t="shared" si="25"/>
        <v>0</v>
      </c>
      <c r="H93" s="1">
        <f t="shared" si="26"/>
        <v>1</v>
      </c>
      <c r="I93" s="1">
        <f t="shared" si="27"/>
        <v>1</v>
      </c>
      <c r="L93" s="1">
        <f t="shared" si="28"/>
        <v>0</v>
      </c>
      <c r="M93" s="1">
        <f t="shared" si="29"/>
        <v>0</v>
      </c>
      <c r="N93" s="1">
        <f t="shared" si="30"/>
        <v>0</v>
      </c>
      <c r="O93" s="1">
        <f t="shared" si="31"/>
        <v>1</v>
      </c>
      <c r="R93" s="1">
        <f t="shared" si="32"/>
        <v>0</v>
      </c>
      <c r="S93" s="1">
        <f t="shared" si="33"/>
        <v>1</v>
      </c>
      <c r="T93" s="1">
        <f t="shared" si="34"/>
        <v>0</v>
      </c>
      <c r="U93" s="1">
        <f t="shared" si="35"/>
        <v>0</v>
      </c>
      <c r="X93" s="1">
        <f t="shared" si="36"/>
        <v>0</v>
      </c>
      <c r="Y93" s="1">
        <f t="shared" si="37"/>
        <v>1</v>
      </c>
      <c r="Z93" s="1">
        <f t="shared" si="38"/>
        <v>0</v>
      </c>
      <c r="AA93" s="1">
        <f t="shared" si="39"/>
        <v>0</v>
      </c>
    </row>
    <row r="94" spans="1:27" x14ac:dyDescent="0.25">
      <c r="A94">
        <v>0</v>
      </c>
      <c r="B94">
        <v>52</v>
      </c>
      <c r="C94">
        <v>31.69</v>
      </c>
      <c r="D94">
        <v>690</v>
      </c>
      <c r="E94">
        <v>0</v>
      </c>
      <c r="G94" s="1">
        <f t="shared" si="25"/>
        <v>0</v>
      </c>
      <c r="H94" s="1">
        <f t="shared" si="26"/>
        <v>0</v>
      </c>
      <c r="I94" s="1">
        <f t="shared" si="27"/>
        <v>0</v>
      </c>
      <c r="L94" s="1">
        <f t="shared" si="28"/>
        <v>0</v>
      </c>
      <c r="M94" s="1">
        <f t="shared" si="29"/>
        <v>0</v>
      </c>
      <c r="N94" s="1">
        <f t="shared" si="30"/>
        <v>0</v>
      </c>
      <c r="O94" s="1">
        <f t="shared" si="31"/>
        <v>1</v>
      </c>
      <c r="R94" s="1">
        <f t="shared" si="32"/>
        <v>0</v>
      </c>
      <c r="S94" s="1">
        <f t="shared" si="33"/>
        <v>0</v>
      </c>
      <c r="T94" s="1">
        <f t="shared" si="34"/>
        <v>0</v>
      </c>
      <c r="U94" s="1">
        <f t="shared" si="35"/>
        <v>1</v>
      </c>
      <c r="X94" s="1">
        <f t="shared" si="36"/>
        <v>0</v>
      </c>
      <c r="Y94" s="1">
        <f t="shared" si="37"/>
        <v>0</v>
      </c>
      <c r="Z94" s="1">
        <f t="shared" si="38"/>
        <v>0</v>
      </c>
      <c r="AA94" s="1">
        <f t="shared" si="39"/>
        <v>1</v>
      </c>
    </row>
    <row r="95" spans="1:27" x14ac:dyDescent="0.25">
      <c r="A95">
        <v>1</v>
      </c>
      <c r="B95">
        <v>67</v>
      </c>
      <c r="C95">
        <v>28.86</v>
      </c>
      <c r="D95">
        <v>685</v>
      </c>
      <c r="E95">
        <v>0</v>
      </c>
      <c r="G95" s="1">
        <f t="shared" si="25"/>
        <v>0</v>
      </c>
      <c r="H95" s="1">
        <f t="shared" si="26"/>
        <v>0</v>
      </c>
      <c r="I95" s="1">
        <f t="shared" si="27"/>
        <v>1</v>
      </c>
      <c r="L95" s="1">
        <f t="shared" si="28"/>
        <v>0</v>
      </c>
      <c r="M95" s="1">
        <f t="shared" si="29"/>
        <v>0</v>
      </c>
      <c r="N95" s="1">
        <f t="shared" si="30"/>
        <v>0</v>
      </c>
      <c r="O95" s="1">
        <f t="shared" si="31"/>
        <v>1</v>
      </c>
      <c r="R95" s="1">
        <f t="shared" si="32"/>
        <v>0</v>
      </c>
      <c r="S95" s="1">
        <f t="shared" si="33"/>
        <v>0</v>
      </c>
      <c r="T95" s="1">
        <f t="shared" si="34"/>
        <v>0</v>
      </c>
      <c r="U95" s="1">
        <f t="shared" si="35"/>
        <v>1</v>
      </c>
      <c r="X95" s="1">
        <f t="shared" si="36"/>
        <v>0</v>
      </c>
      <c r="Y95" s="1">
        <f t="shared" si="37"/>
        <v>1</v>
      </c>
      <c r="Z95" s="1">
        <f t="shared" si="38"/>
        <v>0</v>
      </c>
      <c r="AA95" s="1">
        <f t="shared" si="39"/>
        <v>0</v>
      </c>
    </row>
    <row r="96" spans="1:27" x14ac:dyDescent="0.25">
      <c r="A96">
        <v>1</v>
      </c>
      <c r="B96">
        <v>100</v>
      </c>
      <c r="C96">
        <v>30.58</v>
      </c>
      <c r="D96">
        <v>720</v>
      </c>
      <c r="E96">
        <v>0</v>
      </c>
      <c r="G96" s="1">
        <f t="shared" si="25"/>
        <v>1</v>
      </c>
      <c r="H96" s="1">
        <f t="shared" si="26"/>
        <v>1</v>
      </c>
      <c r="I96" s="1">
        <f t="shared" si="27"/>
        <v>1</v>
      </c>
      <c r="L96" s="1">
        <f t="shared" si="28"/>
        <v>0</v>
      </c>
      <c r="M96" s="1">
        <f t="shared" si="29"/>
        <v>1</v>
      </c>
      <c r="N96" s="1">
        <f t="shared" si="30"/>
        <v>0</v>
      </c>
      <c r="O96" s="1">
        <f t="shared" si="31"/>
        <v>0</v>
      </c>
      <c r="R96" s="1">
        <f t="shared" si="32"/>
        <v>0</v>
      </c>
      <c r="S96" s="1">
        <f t="shared" si="33"/>
        <v>1</v>
      </c>
      <c r="T96" s="1">
        <f t="shared" si="34"/>
        <v>0</v>
      </c>
      <c r="U96" s="1">
        <f t="shared" si="35"/>
        <v>0</v>
      </c>
      <c r="X96" s="1">
        <f t="shared" si="36"/>
        <v>0</v>
      </c>
      <c r="Y96" s="1">
        <f t="shared" si="37"/>
        <v>1</v>
      </c>
      <c r="Z96" s="1">
        <f t="shared" si="38"/>
        <v>0</v>
      </c>
      <c r="AA96" s="1">
        <f t="shared" si="39"/>
        <v>0</v>
      </c>
    </row>
    <row r="97" spans="1:27" x14ac:dyDescent="0.25">
      <c r="A97">
        <v>1</v>
      </c>
      <c r="B97">
        <v>50</v>
      </c>
      <c r="C97">
        <v>20.52</v>
      </c>
      <c r="D97">
        <v>670</v>
      </c>
      <c r="E97">
        <v>0</v>
      </c>
      <c r="G97" s="1">
        <f t="shared" si="25"/>
        <v>0</v>
      </c>
      <c r="H97" s="1">
        <f t="shared" si="26"/>
        <v>0</v>
      </c>
      <c r="I97" s="1">
        <f t="shared" si="27"/>
        <v>1</v>
      </c>
      <c r="L97" s="1">
        <f t="shared" si="28"/>
        <v>0</v>
      </c>
      <c r="M97" s="1">
        <f t="shared" si="29"/>
        <v>0</v>
      </c>
      <c r="N97" s="1">
        <f t="shared" si="30"/>
        <v>0</v>
      </c>
      <c r="O97" s="1">
        <f t="shared" si="31"/>
        <v>1</v>
      </c>
      <c r="R97" s="1">
        <f t="shared" si="32"/>
        <v>0</v>
      </c>
      <c r="S97" s="1">
        <f t="shared" si="33"/>
        <v>0</v>
      </c>
      <c r="T97" s="1">
        <f t="shared" si="34"/>
        <v>0</v>
      </c>
      <c r="U97" s="1">
        <f t="shared" si="35"/>
        <v>1</v>
      </c>
      <c r="X97" s="1">
        <f t="shared" si="36"/>
        <v>0</v>
      </c>
      <c r="Y97" s="1">
        <f t="shared" si="37"/>
        <v>1</v>
      </c>
      <c r="Z97" s="1">
        <f t="shared" si="38"/>
        <v>0</v>
      </c>
      <c r="AA97" s="1">
        <f t="shared" si="39"/>
        <v>0</v>
      </c>
    </row>
    <row r="98" spans="1:27" x14ac:dyDescent="0.25">
      <c r="A98">
        <v>0</v>
      </c>
      <c r="B98">
        <v>42</v>
      </c>
      <c r="C98">
        <v>20.29</v>
      </c>
      <c r="D98">
        <v>660</v>
      </c>
      <c r="E98">
        <v>0</v>
      </c>
      <c r="G98" s="1">
        <f t="shared" si="25"/>
        <v>0</v>
      </c>
      <c r="H98" s="1">
        <f t="shared" si="26"/>
        <v>0</v>
      </c>
      <c r="I98" s="1">
        <f t="shared" si="27"/>
        <v>0</v>
      </c>
      <c r="L98" s="1">
        <f t="shared" si="28"/>
        <v>0</v>
      </c>
      <c r="M98" s="1">
        <f t="shared" si="29"/>
        <v>0</v>
      </c>
      <c r="N98" s="1">
        <f t="shared" si="30"/>
        <v>0</v>
      </c>
      <c r="O98" s="1">
        <f t="shared" si="31"/>
        <v>1</v>
      </c>
      <c r="R98" s="1">
        <f t="shared" si="32"/>
        <v>0</v>
      </c>
      <c r="S98" s="1">
        <f t="shared" si="33"/>
        <v>0</v>
      </c>
      <c r="T98" s="1">
        <f t="shared" si="34"/>
        <v>0</v>
      </c>
      <c r="U98" s="1">
        <f t="shared" si="35"/>
        <v>1</v>
      </c>
      <c r="X98" s="1">
        <f t="shared" si="36"/>
        <v>0</v>
      </c>
      <c r="Y98" s="1">
        <f t="shared" si="37"/>
        <v>0</v>
      </c>
      <c r="Z98" s="1">
        <f t="shared" si="38"/>
        <v>0</v>
      </c>
      <c r="AA98" s="1">
        <f t="shared" si="39"/>
        <v>1</v>
      </c>
    </row>
    <row r="99" spans="1:27" x14ac:dyDescent="0.25">
      <c r="A99">
        <v>0</v>
      </c>
      <c r="B99">
        <v>85</v>
      </c>
      <c r="C99">
        <v>20.57</v>
      </c>
      <c r="D99">
        <v>675</v>
      </c>
      <c r="E99">
        <v>0</v>
      </c>
      <c r="G99" s="1">
        <f t="shared" si="25"/>
        <v>0</v>
      </c>
      <c r="H99" s="1">
        <f t="shared" si="26"/>
        <v>0</v>
      </c>
      <c r="I99" s="1">
        <f t="shared" si="27"/>
        <v>0</v>
      </c>
      <c r="L99" s="1">
        <f t="shared" si="28"/>
        <v>0</v>
      </c>
      <c r="M99" s="1">
        <f t="shared" si="29"/>
        <v>0</v>
      </c>
      <c r="N99" s="1">
        <f t="shared" si="30"/>
        <v>0</v>
      </c>
      <c r="O99" s="1">
        <f t="shared" si="31"/>
        <v>1</v>
      </c>
      <c r="R99" s="1">
        <f t="shared" si="32"/>
        <v>0</v>
      </c>
      <c r="S99" s="1">
        <f t="shared" si="33"/>
        <v>0</v>
      </c>
      <c r="T99" s="1">
        <f t="shared" si="34"/>
        <v>0</v>
      </c>
      <c r="U99" s="1">
        <f t="shared" si="35"/>
        <v>1</v>
      </c>
      <c r="X99" s="1">
        <f t="shared" si="36"/>
        <v>0</v>
      </c>
      <c r="Y99" s="1">
        <f t="shared" si="37"/>
        <v>0</v>
      </c>
      <c r="Z99" s="1">
        <f t="shared" si="38"/>
        <v>0</v>
      </c>
      <c r="AA99" s="1">
        <f t="shared" si="39"/>
        <v>1</v>
      </c>
    </row>
    <row r="100" spans="1:27" x14ac:dyDescent="0.25">
      <c r="A100">
        <v>1</v>
      </c>
      <c r="B100">
        <v>31</v>
      </c>
      <c r="C100">
        <v>25.44</v>
      </c>
      <c r="D100">
        <v>675</v>
      </c>
      <c r="E100">
        <v>0</v>
      </c>
      <c r="G100" s="1">
        <f t="shared" si="25"/>
        <v>0</v>
      </c>
      <c r="H100" s="1">
        <f t="shared" si="26"/>
        <v>0</v>
      </c>
      <c r="I100" s="1">
        <f t="shared" si="27"/>
        <v>1</v>
      </c>
      <c r="L100" s="1">
        <f t="shared" si="28"/>
        <v>0</v>
      </c>
      <c r="M100" s="1">
        <f t="shared" si="29"/>
        <v>0</v>
      </c>
      <c r="N100" s="1">
        <f t="shared" si="30"/>
        <v>0</v>
      </c>
      <c r="O100" s="1">
        <f t="shared" si="31"/>
        <v>1</v>
      </c>
      <c r="R100" s="1">
        <f t="shared" si="32"/>
        <v>0</v>
      </c>
      <c r="S100" s="1">
        <f t="shared" si="33"/>
        <v>0</v>
      </c>
      <c r="T100" s="1">
        <f t="shared" si="34"/>
        <v>0</v>
      </c>
      <c r="U100" s="1">
        <f t="shared" si="35"/>
        <v>1</v>
      </c>
      <c r="X100" s="1">
        <f t="shared" si="36"/>
        <v>0</v>
      </c>
      <c r="Y100" s="1">
        <f t="shared" si="37"/>
        <v>1</v>
      </c>
      <c r="Z100" s="1">
        <f t="shared" si="38"/>
        <v>0</v>
      </c>
      <c r="AA100" s="1">
        <f t="shared" si="39"/>
        <v>0</v>
      </c>
    </row>
    <row r="101" spans="1:27" x14ac:dyDescent="0.25">
      <c r="A101">
        <v>1</v>
      </c>
      <c r="B101">
        <v>67.183520000000001</v>
      </c>
      <c r="C101">
        <v>8.02</v>
      </c>
      <c r="D101">
        <v>685</v>
      </c>
      <c r="E101">
        <v>0</v>
      </c>
      <c r="G101" s="1">
        <f t="shared" si="25"/>
        <v>0</v>
      </c>
      <c r="H101" s="1">
        <f t="shared" si="26"/>
        <v>1</v>
      </c>
      <c r="I101" s="1">
        <f t="shared" si="27"/>
        <v>1</v>
      </c>
      <c r="L101" s="1">
        <f t="shared" si="28"/>
        <v>0</v>
      </c>
      <c r="M101" s="1">
        <f t="shared" si="29"/>
        <v>0</v>
      </c>
      <c r="N101" s="1">
        <f t="shared" si="30"/>
        <v>0</v>
      </c>
      <c r="O101" s="1">
        <f t="shared" si="31"/>
        <v>1</v>
      </c>
      <c r="R101" s="1">
        <f t="shared" si="32"/>
        <v>0</v>
      </c>
      <c r="S101" s="1">
        <f t="shared" si="33"/>
        <v>1</v>
      </c>
      <c r="T101" s="1">
        <f t="shared" si="34"/>
        <v>0</v>
      </c>
      <c r="U101" s="1">
        <f t="shared" si="35"/>
        <v>0</v>
      </c>
      <c r="X101" s="1">
        <f t="shared" si="36"/>
        <v>0</v>
      </c>
      <c r="Y101" s="1">
        <f t="shared" si="37"/>
        <v>1</v>
      </c>
      <c r="Z101" s="1">
        <f t="shared" si="38"/>
        <v>0</v>
      </c>
      <c r="AA101" s="1">
        <f t="shared" si="39"/>
        <v>0</v>
      </c>
    </row>
    <row r="102" spans="1:27" x14ac:dyDescent="0.25">
      <c r="A102">
        <v>1</v>
      </c>
      <c r="B102">
        <v>70</v>
      </c>
      <c r="C102">
        <v>25.13</v>
      </c>
      <c r="D102">
        <v>680</v>
      </c>
      <c r="E102">
        <v>0</v>
      </c>
      <c r="G102" s="1">
        <f t="shared" si="25"/>
        <v>0</v>
      </c>
      <c r="H102" s="1">
        <f t="shared" si="26"/>
        <v>0</v>
      </c>
      <c r="I102" s="1">
        <f t="shared" si="27"/>
        <v>1</v>
      </c>
      <c r="L102" s="1">
        <f t="shared" si="28"/>
        <v>0</v>
      </c>
      <c r="M102" s="1">
        <f t="shared" si="29"/>
        <v>0</v>
      </c>
      <c r="N102" s="1">
        <f t="shared" si="30"/>
        <v>0</v>
      </c>
      <c r="O102" s="1">
        <f t="shared" si="31"/>
        <v>1</v>
      </c>
      <c r="R102" s="1">
        <f t="shared" si="32"/>
        <v>0</v>
      </c>
      <c r="S102" s="1">
        <f t="shared" si="33"/>
        <v>0</v>
      </c>
      <c r="T102" s="1">
        <f t="shared" si="34"/>
        <v>0</v>
      </c>
      <c r="U102" s="1">
        <f t="shared" si="35"/>
        <v>1</v>
      </c>
      <c r="X102" s="1">
        <f t="shared" si="36"/>
        <v>0</v>
      </c>
      <c r="Y102" s="1">
        <f t="shared" si="37"/>
        <v>1</v>
      </c>
      <c r="Z102" s="1">
        <f t="shared" si="38"/>
        <v>0</v>
      </c>
      <c r="AA102" s="1">
        <f t="shared" si="39"/>
        <v>0</v>
      </c>
    </row>
    <row r="103" spans="1:27" x14ac:dyDescent="0.25">
      <c r="A103">
        <v>0</v>
      </c>
      <c r="B103">
        <v>40</v>
      </c>
      <c r="C103">
        <v>22.65</v>
      </c>
      <c r="D103">
        <v>685</v>
      </c>
      <c r="E103">
        <v>0</v>
      </c>
      <c r="G103" s="1">
        <f t="shared" si="25"/>
        <v>0</v>
      </c>
      <c r="H103" s="1">
        <f t="shared" si="26"/>
        <v>0</v>
      </c>
      <c r="I103" s="1">
        <f t="shared" si="27"/>
        <v>0</v>
      </c>
      <c r="L103" s="1">
        <f t="shared" si="28"/>
        <v>0</v>
      </c>
      <c r="M103" s="1">
        <f t="shared" si="29"/>
        <v>0</v>
      </c>
      <c r="N103" s="1">
        <f t="shared" si="30"/>
        <v>0</v>
      </c>
      <c r="O103" s="1">
        <f t="shared" si="31"/>
        <v>1</v>
      </c>
      <c r="R103" s="1">
        <f t="shared" si="32"/>
        <v>0</v>
      </c>
      <c r="S103" s="1">
        <f t="shared" si="33"/>
        <v>0</v>
      </c>
      <c r="T103" s="1">
        <f t="shared" si="34"/>
        <v>0</v>
      </c>
      <c r="U103" s="1">
        <f t="shared" si="35"/>
        <v>1</v>
      </c>
      <c r="X103" s="1">
        <f t="shared" si="36"/>
        <v>0</v>
      </c>
      <c r="Y103" s="1">
        <f t="shared" si="37"/>
        <v>0</v>
      </c>
      <c r="Z103" s="1">
        <f t="shared" si="38"/>
        <v>0</v>
      </c>
      <c r="AA103" s="1">
        <f t="shared" si="39"/>
        <v>1</v>
      </c>
    </row>
    <row r="104" spans="1:27" x14ac:dyDescent="0.25">
      <c r="A104">
        <v>1</v>
      </c>
      <c r="B104">
        <v>26</v>
      </c>
      <c r="C104">
        <v>20.78</v>
      </c>
      <c r="D104">
        <v>725</v>
      </c>
      <c r="E104">
        <v>0</v>
      </c>
      <c r="G104" s="1">
        <f t="shared" si="25"/>
        <v>1</v>
      </c>
      <c r="H104" s="1">
        <f t="shared" si="26"/>
        <v>1</v>
      </c>
      <c r="I104" s="1">
        <f t="shared" si="27"/>
        <v>1</v>
      </c>
      <c r="L104" s="1">
        <f t="shared" si="28"/>
        <v>0</v>
      </c>
      <c r="M104" s="1">
        <f t="shared" si="29"/>
        <v>1</v>
      </c>
      <c r="N104" s="1">
        <f t="shared" si="30"/>
        <v>0</v>
      </c>
      <c r="O104" s="1">
        <f t="shared" si="31"/>
        <v>0</v>
      </c>
      <c r="R104" s="1">
        <f t="shared" si="32"/>
        <v>0</v>
      </c>
      <c r="S104" s="1">
        <f t="shared" si="33"/>
        <v>1</v>
      </c>
      <c r="T104" s="1">
        <f t="shared" si="34"/>
        <v>0</v>
      </c>
      <c r="U104" s="1">
        <f t="shared" si="35"/>
        <v>0</v>
      </c>
      <c r="X104" s="1">
        <f t="shared" si="36"/>
        <v>0</v>
      </c>
      <c r="Y104" s="1">
        <f t="shared" si="37"/>
        <v>1</v>
      </c>
      <c r="Z104" s="1">
        <f t="shared" si="38"/>
        <v>0</v>
      </c>
      <c r="AA104" s="1">
        <f t="shared" si="39"/>
        <v>0</v>
      </c>
    </row>
    <row r="105" spans="1:27" x14ac:dyDescent="0.25">
      <c r="A105">
        <v>0</v>
      </c>
      <c r="B105">
        <v>31</v>
      </c>
      <c r="C105">
        <v>17.23</v>
      </c>
      <c r="D105">
        <v>695</v>
      </c>
      <c r="E105">
        <v>0</v>
      </c>
      <c r="G105" s="1">
        <f t="shared" si="25"/>
        <v>0</v>
      </c>
      <c r="H105" s="1">
        <f t="shared" si="26"/>
        <v>0</v>
      </c>
      <c r="I105" s="1">
        <f t="shared" si="27"/>
        <v>0</v>
      </c>
      <c r="L105" s="1">
        <f t="shared" si="28"/>
        <v>0</v>
      </c>
      <c r="M105" s="1">
        <f t="shared" si="29"/>
        <v>0</v>
      </c>
      <c r="N105" s="1">
        <f t="shared" si="30"/>
        <v>0</v>
      </c>
      <c r="O105" s="1">
        <f t="shared" si="31"/>
        <v>1</v>
      </c>
      <c r="R105" s="1">
        <f t="shared" si="32"/>
        <v>0</v>
      </c>
      <c r="S105" s="1">
        <f t="shared" si="33"/>
        <v>0</v>
      </c>
      <c r="T105" s="1">
        <f t="shared" si="34"/>
        <v>0</v>
      </c>
      <c r="U105" s="1">
        <f t="shared" si="35"/>
        <v>1</v>
      </c>
      <c r="X105" s="1">
        <f t="shared" si="36"/>
        <v>0</v>
      </c>
      <c r="Y105" s="1">
        <f t="shared" si="37"/>
        <v>0</v>
      </c>
      <c r="Z105" s="1">
        <f t="shared" si="38"/>
        <v>0</v>
      </c>
      <c r="AA105" s="1">
        <f t="shared" si="39"/>
        <v>1</v>
      </c>
    </row>
    <row r="106" spans="1:27" x14ac:dyDescent="0.25">
      <c r="A106">
        <v>0</v>
      </c>
      <c r="B106">
        <v>50</v>
      </c>
      <c r="C106">
        <v>20.55</v>
      </c>
      <c r="D106">
        <v>685</v>
      </c>
      <c r="E106">
        <v>0</v>
      </c>
      <c r="G106" s="1">
        <f t="shared" si="25"/>
        <v>0</v>
      </c>
      <c r="H106" s="1">
        <f t="shared" si="26"/>
        <v>0</v>
      </c>
      <c r="I106" s="1">
        <f t="shared" si="27"/>
        <v>0</v>
      </c>
      <c r="L106" s="1">
        <f t="shared" si="28"/>
        <v>0</v>
      </c>
      <c r="M106" s="1">
        <f t="shared" si="29"/>
        <v>0</v>
      </c>
      <c r="N106" s="1">
        <f t="shared" si="30"/>
        <v>0</v>
      </c>
      <c r="O106" s="1">
        <f t="shared" si="31"/>
        <v>1</v>
      </c>
      <c r="R106" s="1">
        <f t="shared" si="32"/>
        <v>0</v>
      </c>
      <c r="S106" s="1">
        <f t="shared" si="33"/>
        <v>0</v>
      </c>
      <c r="T106" s="1">
        <f t="shared" si="34"/>
        <v>0</v>
      </c>
      <c r="U106" s="1">
        <f t="shared" si="35"/>
        <v>1</v>
      </c>
      <c r="X106" s="1">
        <f t="shared" si="36"/>
        <v>0</v>
      </c>
      <c r="Y106" s="1">
        <f t="shared" si="37"/>
        <v>0</v>
      </c>
      <c r="Z106" s="1">
        <f t="shared" si="38"/>
        <v>0</v>
      </c>
      <c r="AA106" s="1">
        <f t="shared" si="39"/>
        <v>1</v>
      </c>
    </row>
    <row r="107" spans="1:27" x14ac:dyDescent="0.25">
      <c r="A107">
        <v>1</v>
      </c>
      <c r="B107">
        <v>90</v>
      </c>
      <c r="C107">
        <v>12.37</v>
      </c>
      <c r="D107">
        <v>710</v>
      </c>
      <c r="E107">
        <v>0</v>
      </c>
      <c r="G107" s="1">
        <f t="shared" si="25"/>
        <v>1</v>
      </c>
      <c r="H107" s="1">
        <f t="shared" si="26"/>
        <v>1</v>
      </c>
      <c r="I107" s="1">
        <f t="shared" si="27"/>
        <v>1</v>
      </c>
      <c r="L107" s="1">
        <f t="shared" si="28"/>
        <v>0</v>
      </c>
      <c r="M107" s="1">
        <f t="shared" si="29"/>
        <v>1</v>
      </c>
      <c r="N107" s="1">
        <f t="shared" si="30"/>
        <v>0</v>
      </c>
      <c r="O107" s="1">
        <f t="shared" si="31"/>
        <v>0</v>
      </c>
      <c r="R107" s="1">
        <f t="shared" si="32"/>
        <v>0</v>
      </c>
      <c r="S107" s="1">
        <f t="shared" si="33"/>
        <v>1</v>
      </c>
      <c r="T107" s="1">
        <f t="shared" si="34"/>
        <v>0</v>
      </c>
      <c r="U107" s="1">
        <f t="shared" si="35"/>
        <v>0</v>
      </c>
      <c r="X107" s="1">
        <f t="shared" si="36"/>
        <v>0</v>
      </c>
      <c r="Y107" s="1">
        <f t="shared" si="37"/>
        <v>1</v>
      </c>
      <c r="Z107" s="1">
        <f t="shared" si="38"/>
        <v>0</v>
      </c>
      <c r="AA107" s="1">
        <f t="shared" si="39"/>
        <v>0</v>
      </c>
    </row>
    <row r="108" spans="1:27" x14ac:dyDescent="0.25">
      <c r="A108">
        <v>1</v>
      </c>
      <c r="B108">
        <v>46</v>
      </c>
      <c r="C108">
        <v>20.04</v>
      </c>
      <c r="D108">
        <v>660</v>
      </c>
      <c r="E108">
        <v>0</v>
      </c>
      <c r="G108" s="1">
        <f t="shared" si="25"/>
        <v>0</v>
      </c>
      <c r="H108" s="1">
        <f t="shared" si="26"/>
        <v>0</v>
      </c>
      <c r="I108" s="1">
        <f t="shared" si="27"/>
        <v>1</v>
      </c>
      <c r="L108" s="1">
        <f t="shared" si="28"/>
        <v>0</v>
      </c>
      <c r="M108" s="1">
        <f t="shared" si="29"/>
        <v>0</v>
      </c>
      <c r="N108" s="1">
        <f t="shared" si="30"/>
        <v>0</v>
      </c>
      <c r="O108" s="1">
        <f t="shared" si="31"/>
        <v>1</v>
      </c>
      <c r="R108" s="1">
        <f t="shared" si="32"/>
        <v>0</v>
      </c>
      <c r="S108" s="1">
        <f t="shared" si="33"/>
        <v>0</v>
      </c>
      <c r="T108" s="1">
        <f t="shared" si="34"/>
        <v>0</v>
      </c>
      <c r="U108" s="1">
        <f t="shared" si="35"/>
        <v>1</v>
      </c>
      <c r="X108" s="1">
        <f t="shared" si="36"/>
        <v>0</v>
      </c>
      <c r="Y108" s="1">
        <f t="shared" si="37"/>
        <v>1</v>
      </c>
      <c r="Z108" s="1">
        <f t="shared" si="38"/>
        <v>0</v>
      </c>
      <c r="AA108" s="1">
        <f t="shared" si="39"/>
        <v>0</v>
      </c>
    </row>
    <row r="109" spans="1:27" x14ac:dyDescent="0.25">
      <c r="A109">
        <v>1</v>
      </c>
      <c r="B109">
        <v>70</v>
      </c>
      <c r="C109">
        <v>24.38</v>
      </c>
      <c r="D109">
        <v>690</v>
      </c>
      <c r="E109">
        <v>0</v>
      </c>
      <c r="G109" s="1">
        <f t="shared" si="25"/>
        <v>0</v>
      </c>
      <c r="H109" s="1">
        <f t="shared" si="26"/>
        <v>0</v>
      </c>
      <c r="I109" s="1">
        <f t="shared" si="27"/>
        <v>1</v>
      </c>
      <c r="L109" s="1">
        <f t="shared" si="28"/>
        <v>0</v>
      </c>
      <c r="M109" s="1">
        <f t="shared" si="29"/>
        <v>0</v>
      </c>
      <c r="N109" s="1">
        <f t="shared" si="30"/>
        <v>0</v>
      </c>
      <c r="O109" s="1">
        <f t="shared" si="31"/>
        <v>1</v>
      </c>
      <c r="R109" s="1">
        <f t="shared" si="32"/>
        <v>0</v>
      </c>
      <c r="S109" s="1">
        <f t="shared" si="33"/>
        <v>0</v>
      </c>
      <c r="T109" s="1">
        <f t="shared" si="34"/>
        <v>0</v>
      </c>
      <c r="U109" s="1">
        <f t="shared" si="35"/>
        <v>1</v>
      </c>
      <c r="X109" s="1">
        <f t="shared" si="36"/>
        <v>0</v>
      </c>
      <c r="Y109" s="1">
        <f t="shared" si="37"/>
        <v>1</v>
      </c>
      <c r="Z109" s="1">
        <f t="shared" si="38"/>
        <v>0</v>
      </c>
      <c r="AA109" s="1">
        <f t="shared" si="39"/>
        <v>0</v>
      </c>
    </row>
    <row r="110" spans="1:27" x14ac:dyDescent="0.25">
      <c r="A110">
        <v>1</v>
      </c>
      <c r="B110">
        <v>54.323999999999998</v>
      </c>
      <c r="C110">
        <v>28.85</v>
      </c>
      <c r="D110">
        <v>685</v>
      </c>
      <c r="E110">
        <v>0</v>
      </c>
      <c r="G110" s="1">
        <f t="shared" si="25"/>
        <v>0</v>
      </c>
      <c r="H110" s="1">
        <f t="shared" si="26"/>
        <v>0</v>
      </c>
      <c r="I110" s="1">
        <f t="shared" si="27"/>
        <v>1</v>
      </c>
      <c r="L110" s="1">
        <f t="shared" si="28"/>
        <v>0</v>
      </c>
      <c r="M110" s="1">
        <f t="shared" si="29"/>
        <v>0</v>
      </c>
      <c r="N110" s="1">
        <f t="shared" si="30"/>
        <v>0</v>
      </c>
      <c r="O110" s="1">
        <f t="shared" si="31"/>
        <v>1</v>
      </c>
      <c r="R110" s="1">
        <f t="shared" si="32"/>
        <v>0</v>
      </c>
      <c r="S110" s="1">
        <f t="shared" si="33"/>
        <v>0</v>
      </c>
      <c r="T110" s="1">
        <f t="shared" si="34"/>
        <v>0</v>
      </c>
      <c r="U110" s="1">
        <f t="shared" si="35"/>
        <v>1</v>
      </c>
      <c r="X110" s="1">
        <f t="shared" si="36"/>
        <v>0</v>
      </c>
      <c r="Y110" s="1">
        <f t="shared" si="37"/>
        <v>1</v>
      </c>
      <c r="Z110" s="1">
        <f t="shared" si="38"/>
        <v>0</v>
      </c>
      <c r="AA110" s="1">
        <f t="shared" si="39"/>
        <v>0</v>
      </c>
    </row>
    <row r="111" spans="1:27" x14ac:dyDescent="0.25">
      <c r="A111">
        <v>1</v>
      </c>
      <c r="B111">
        <v>52</v>
      </c>
      <c r="C111">
        <v>8.86</v>
      </c>
      <c r="D111">
        <v>670</v>
      </c>
      <c r="E111">
        <v>0</v>
      </c>
      <c r="G111" s="1">
        <f t="shared" si="25"/>
        <v>0</v>
      </c>
      <c r="H111" s="1">
        <f t="shared" si="26"/>
        <v>1</v>
      </c>
      <c r="I111" s="1">
        <f t="shared" si="27"/>
        <v>1</v>
      </c>
      <c r="L111" s="1">
        <f t="shared" si="28"/>
        <v>0</v>
      </c>
      <c r="M111" s="1">
        <f t="shared" si="29"/>
        <v>0</v>
      </c>
      <c r="N111" s="1">
        <f t="shared" si="30"/>
        <v>0</v>
      </c>
      <c r="O111" s="1">
        <f t="shared" si="31"/>
        <v>1</v>
      </c>
      <c r="R111" s="1">
        <f t="shared" si="32"/>
        <v>0</v>
      </c>
      <c r="S111" s="1">
        <f t="shared" si="33"/>
        <v>1</v>
      </c>
      <c r="T111" s="1">
        <f t="shared" si="34"/>
        <v>0</v>
      </c>
      <c r="U111" s="1">
        <f t="shared" si="35"/>
        <v>0</v>
      </c>
      <c r="X111" s="1">
        <f t="shared" si="36"/>
        <v>0</v>
      </c>
      <c r="Y111" s="1">
        <f t="shared" si="37"/>
        <v>1</v>
      </c>
      <c r="Z111" s="1">
        <f t="shared" si="38"/>
        <v>0</v>
      </c>
      <c r="AA111" s="1">
        <f t="shared" si="39"/>
        <v>0</v>
      </c>
    </row>
    <row r="112" spans="1:27" x14ac:dyDescent="0.25">
      <c r="A112">
        <v>0</v>
      </c>
      <c r="B112">
        <v>44.8</v>
      </c>
      <c r="C112">
        <v>24</v>
      </c>
      <c r="D112">
        <v>675</v>
      </c>
      <c r="E112">
        <v>0</v>
      </c>
      <c r="G112" s="1">
        <f t="shared" si="25"/>
        <v>0</v>
      </c>
      <c r="H112" s="1">
        <f t="shared" si="26"/>
        <v>0</v>
      </c>
      <c r="I112" s="1">
        <f t="shared" si="27"/>
        <v>0</v>
      </c>
      <c r="L112" s="1">
        <f t="shared" si="28"/>
        <v>0</v>
      </c>
      <c r="M112" s="1">
        <f t="shared" si="29"/>
        <v>0</v>
      </c>
      <c r="N112" s="1">
        <f t="shared" si="30"/>
        <v>0</v>
      </c>
      <c r="O112" s="1">
        <f t="shared" si="31"/>
        <v>1</v>
      </c>
      <c r="R112" s="1">
        <f t="shared" si="32"/>
        <v>0</v>
      </c>
      <c r="S112" s="1">
        <f t="shared" si="33"/>
        <v>0</v>
      </c>
      <c r="T112" s="1">
        <f t="shared" si="34"/>
        <v>0</v>
      </c>
      <c r="U112" s="1">
        <f t="shared" si="35"/>
        <v>1</v>
      </c>
      <c r="X112" s="1">
        <f t="shared" si="36"/>
        <v>0</v>
      </c>
      <c r="Y112" s="1">
        <f t="shared" si="37"/>
        <v>0</v>
      </c>
      <c r="Z112" s="1">
        <f t="shared" si="38"/>
        <v>0</v>
      </c>
      <c r="AA112" s="1">
        <f t="shared" si="39"/>
        <v>1</v>
      </c>
    </row>
    <row r="113" spans="1:27" x14ac:dyDescent="0.25">
      <c r="A113">
        <v>1</v>
      </c>
      <c r="B113">
        <v>55</v>
      </c>
      <c r="C113">
        <v>19.53</v>
      </c>
      <c r="D113">
        <v>660</v>
      </c>
      <c r="E113">
        <v>0</v>
      </c>
      <c r="G113" s="1">
        <f t="shared" si="25"/>
        <v>0</v>
      </c>
      <c r="H113" s="1">
        <f t="shared" si="26"/>
        <v>0</v>
      </c>
      <c r="I113" s="1">
        <f t="shared" si="27"/>
        <v>1</v>
      </c>
      <c r="L113" s="1">
        <f t="shared" si="28"/>
        <v>0</v>
      </c>
      <c r="M113" s="1">
        <f t="shared" si="29"/>
        <v>0</v>
      </c>
      <c r="N113" s="1">
        <f t="shared" si="30"/>
        <v>0</v>
      </c>
      <c r="O113" s="1">
        <f t="shared" si="31"/>
        <v>1</v>
      </c>
      <c r="R113" s="1">
        <f t="shared" si="32"/>
        <v>0</v>
      </c>
      <c r="S113" s="1">
        <f t="shared" si="33"/>
        <v>0</v>
      </c>
      <c r="T113" s="1">
        <f t="shared" si="34"/>
        <v>0</v>
      </c>
      <c r="U113" s="1">
        <f t="shared" si="35"/>
        <v>1</v>
      </c>
      <c r="X113" s="1">
        <f t="shared" si="36"/>
        <v>0</v>
      </c>
      <c r="Y113" s="1">
        <f t="shared" si="37"/>
        <v>1</v>
      </c>
      <c r="Z113" s="1">
        <f t="shared" si="38"/>
        <v>0</v>
      </c>
      <c r="AA113" s="1">
        <f t="shared" si="39"/>
        <v>0</v>
      </c>
    </row>
    <row r="114" spans="1:27" x14ac:dyDescent="0.25">
      <c r="A114">
        <v>1</v>
      </c>
      <c r="B114">
        <v>120</v>
      </c>
      <c r="C114">
        <v>19.809999999999999</v>
      </c>
      <c r="D114">
        <v>665</v>
      </c>
      <c r="E114">
        <v>0</v>
      </c>
      <c r="G114" s="1">
        <f t="shared" si="25"/>
        <v>1</v>
      </c>
      <c r="H114" s="1">
        <f t="shared" si="26"/>
        <v>1</v>
      </c>
      <c r="I114" s="1">
        <f t="shared" si="27"/>
        <v>1</v>
      </c>
      <c r="L114" s="1">
        <f t="shared" si="28"/>
        <v>0</v>
      </c>
      <c r="M114" s="1">
        <f t="shared" si="29"/>
        <v>1</v>
      </c>
      <c r="N114" s="1">
        <f t="shared" si="30"/>
        <v>0</v>
      </c>
      <c r="O114" s="1">
        <f t="shared" si="31"/>
        <v>0</v>
      </c>
      <c r="R114" s="1">
        <f t="shared" si="32"/>
        <v>0</v>
      </c>
      <c r="S114" s="1">
        <f t="shared" si="33"/>
        <v>1</v>
      </c>
      <c r="T114" s="1">
        <f t="shared" si="34"/>
        <v>0</v>
      </c>
      <c r="U114" s="1">
        <f t="shared" si="35"/>
        <v>0</v>
      </c>
      <c r="X114" s="1">
        <f t="shared" si="36"/>
        <v>0</v>
      </c>
      <c r="Y114" s="1">
        <f t="shared" si="37"/>
        <v>1</v>
      </c>
      <c r="Z114" s="1">
        <f t="shared" si="38"/>
        <v>0</v>
      </c>
      <c r="AA114" s="1">
        <f t="shared" si="39"/>
        <v>0</v>
      </c>
    </row>
    <row r="115" spans="1:27" x14ac:dyDescent="0.25">
      <c r="A115">
        <v>1</v>
      </c>
      <c r="B115">
        <v>104</v>
      </c>
      <c r="C115">
        <v>10.27</v>
      </c>
      <c r="D115">
        <v>765</v>
      </c>
      <c r="E115">
        <v>0</v>
      </c>
      <c r="G115" s="1">
        <f t="shared" si="25"/>
        <v>1</v>
      </c>
      <c r="H115" s="1">
        <f t="shared" si="26"/>
        <v>1</v>
      </c>
      <c r="I115" s="1">
        <f t="shared" si="27"/>
        <v>1</v>
      </c>
      <c r="L115" s="1">
        <f t="shared" si="28"/>
        <v>0</v>
      </c>
      <c r="M115" s="1">
        <f t="shared" si="29"/>
        <v>1</v>
      </c>
      <c r="N115" s="1">
        <f t="shared" si="30"/>
        <v>0</v>
      </c>
      <c r="O115" s="1">
        <f t="shared" si="31"/>
        <v>0</v>
      </c>
      <c r="R115" s="1">
        <f t="shared" si="32"/>
        <v>0</v>
      </c>
      <c r="S115" s="1">
        <f t="shared" si="33"/>
        <v>1</v>
      </c>
      <c r="T115" s="1">
        <f t="shared" si="34"/>
        <v>0</v>
      </c>
      <c r="U115" s="1">
        <f t="shared" si="35"/>
        <v>0</v>
      </c>
      <c r="X115" s="1">
        <f t="shared" si="36"/>
        <v>0</v>
      </c>
      <c r="Y115" s="1">
        <f t="shared" si="37"/>
        <v>1</v>
      </c>
      <c r="Z115" s="1">
        <f t="shared" si="38"/>
        <v>0</v>
      </c>
      <c r="AA115" s="1">
        <f t="shared" si="39"/>
        <v>0</v>
      </c>
    </row>
    <row r="116" spans="1:27" x14ac:dyDescent="0.25">
      <c r="A116">
        <v>0</v>
      </c>
      <c r="B116">
        <v>34</v>
      </c>
      <c r="C116">
        <v>28.59</v>
      </c>
      <c r="D116">
        <v>660</v>
      </c>
      <c r="E116">
        <v>0</v>
      </c>
      <c r="G116" s="1">
        <f t="shared" si="25"/>
        <v>0</v>
      </c>
      <c r="H116" s="1">
        <f t="shared" si="26"/>
        <v>0</v>
      </c>
      <c r="I116" s="1">
        <f t="shared" si="27"/>
        <v>0</v>
      </c>
      <c r="L116" s="1">
        <f t="shared" si="28"/>
        <v>0</v>
      </c>
      <c r="M116" s="1">
        <f t="shared" si="29"/>
        <v>0</v>
      </c>
      <c r="N116" s="1">
        <f t="shared" si="30"/>
        <v>0</v>
      </c>
      <c r="O116" s="1">
        <f t="shared" si="31"/>
        <v>1</v>
      </c>
      <c r="R116" s="1">
        <f t="shared" si="32"/>
        <v>0</v>
      </c>
      <c r="S116" s="1">
        <f t="shared" si="33"/>
        <v>0</v>
      </c>
      <c r="T116" s="1">
        <f t="shared" si="34"/>
        <v>0</v>
      </c>
      <c r="U116" s="1">
        <f t="shared" si="35"/>
        <v>1</v>
      </c>
      <c r="X116" s="1">
        <f t="shared" si="36"/>
        <v>0</v>
      </c>
      <c r="Y116" s="1">
        <f t="shared" si="37"/>
        <v>0</v>
      </c>
      <c r="Z116" s="1">
        <f t="shared" si="38"/>
        <v>0</v>
      </c>
      <c r="AA116" s="1">
        <f t="shared" si="39"/>
        <v>1</v>
      </c>
    </row>
    <row r="117" spans="1:27" x14ac:dyDescent="0.25">
      <c r="A117">
        <v>1</v>
      </c>
      <c r="B117">
        <v>16.584</v>
      </c>
      <c r="C117">
        <v>20.69</v>
      </c>
      <c r="D117">
        <v>695</v>
      </c>
      <c r="E117">
        <v>0</v>
      </c>
      <c r="G117" s="1">
        <f t="shared" si="25"/>
        <v>0</v>
      </c>
      <c r="H117" s="1">
        <f t="shared" si="26"/>
        <v>0</v>
      </c>
      <c r="I117" s="1">
        <f t="shared" si="27"/>
        <v>1</v>
      </c>
      <c r="L117" s="1">
        <f t="shared" si="28"/>
        <v>0</v>
      </c>
      <c r="M117" s="1">
        <f t="shared" si="29"/>
        <v>0</v>
      </c>
      <c r="N117" s="1">
        <f t="shared" si="30"/>
        <v>0</v>
      </c>
      <c r="O117" s="1">
        <f t="shared" si="31"/>
        <v>1</v>
      </c>
      <c r="R117" s="1">
        <f t="shared" si="32"/>
        <v>0</v>
      </c>
      <c r="S117" s="1">
        <f t="shared" si="33"/>
        <v>0</v>
      </c>
      <c r="T117" s="1">
        <f t="shared" si="34"/>
        <v>0</v>
      </c>
      <c r="U117" s="1">
        <f t="shared" si="35"/>
        <v>1</v>
      </c>
      <c r="X117" s="1">
        <f t="shared" si="36"/>
        <v>0</v>
      </c>
      <c r="Y117" s="1">
        <f t="shared" si="37"/>
        <v>1</v>
      </c>
      <c r="Z117" s="1">
        <f t="shared" si="38"/>
        <v>0</v>
      </c>
      <c r="AA117" s="1">
        <f t="shared" si="39"/>
        <v>0</v>
      </c>
    </row>
    <row r="118" spans="1:27" x14ac:dyDescent="0.25">
      <c r="A118">
        <v>1</v>
      </c>
      <c r="B118">
        <v>60</v>
      </c>
      <c r="C118">
        <v>24.88</v>
      </c>
      <c r="D118">
        <v>670</v>
      </c>
      <c r="E118">
        <v>0</v>
      </c>
      <c r="G118" s="1">
        <f t="shared" si="25"/>
        <v>0</v>
      </c>
      <c r="H118" s="1">
        <f t="shared" si="26"/>
        <v>0</v>
      </c>
      <c r="I118" s="1">
        <f t="shared" si="27"/>
        <v>1</v>
      </c>
      <c r="L118" s="1">
        <f t="shared" si="28"/>
        <v>0</v>
      </c>
      <c r="M118" s="1">
        <f t="shared" si="29"/>
        <v>0</v>
      </c>
      <c r="N118" s="1">
        <f t="shared" si="30"/>
        <v>0</v>
      </c>
      <c r="O118" s="1">
        <f t="shared" si="31"/>
        <v>1</v>
      </c>
      <c r="R118" s="1">
        <f t="shared" si="32"/>
        <v>0</v>
      </c>
      <c r="S118" s="1">
        <f t="shared" si="33"/>
        <v>0</v>
      </c>
      <c r="T118" s="1">
        <f t="shared" si="34"/>
        <v>0</v>
      </c>
      <c r="U118" s="1">
        <f t="shared" si="35"/>
        <v>1</v>
      </c>
      <c r="X118" s="1">
        <f t="shared" si="36"/>
        <v>0</v>
      </c>
      <c r="Y118" s="1">
        <f t="shared" si="37"/>
        <v>1</v>
      </c>
      <c r="Z118" s="1">
        <f t="shared" si="38"/>
        <v>0</v>
      </c>
      <c r="AA118" s="1">
        <f t="shared" si="39"/>
        <v>0</v>
      </c>
    </row>
    <row r="119" spans="1:27" x14ac:dyDescent="0.25">
      <c r="A119">
        <v>0</v>
      </c>
      <c r="B119">
        <v>33.28</v>
      </c>
      <c r="C119">
        <v>29.19</v>
      </c>
      <c r="D119">
        <v>675</v>
      </c>
      <c r="E119">
        <v>0</v>
      </c>
      <c r="G119" s="1">
        <f t="shared" si="25"/>
        <v>0</v>
      </c>
      <c r="H119" s="1">
        <f t="shared" si="26"/>
        <v>0</v>
      </c>
      <c r="I119" s="1">
        <f t="shared" si="27"/>
        <v>0</v>
      </c>
      <c r="L119" s="1">
        <f t="shared" si="28"/>
        <v>0</v>
      </c>
      <c r="M119" s="1">
        <f t="shared" si="29"/>
        <v>0</v>
      </c>
      <c r="N119" s="1">
        <f t="shared" si="30"/>
        <v>0</v>
      </c>
      <c r="O119" s="1">
        <f t="shared" si="31"/>
        <v>1</v>
      </c>
      <c r="R119" s="1">
        <f t="shared" si="32"/>
        <v>0</v>
      </c>
      <c r="S119" s="1">
        <f t="shared" si="33"/>
        <v>0</v>
      </c>
      <c r="T119" s="1">
        <f t="shared" si="34"/>
        <v>0</v>
      </c>
      <c r="U119" s="1">
        <f t="shared" si="35"/>
        <v>1</v>
      </c>
      <c r="X119" s="1">
        <f t="shared" si="36"/>
        <v>0</v>
      </c>
      <c r="Y119" s="1">
        <f t="shared" si="37"/>
        <v>0</v>
      </c>
      <c r="Z119" s="1">
        <f t="shared" si="38"/>
        <v>0</v>
      </c>
      <c r="AA119" s="1">
        <f t="shared" si="39"/>
        <v>1</v>
      </c>
    </row>
    <row r="120" spans="1:27" x14ac:dyDescent="0.25">
      <c r="A120">
        <v>0</v>
      </c>
      <c r="B120">
        <v>36</v>
      </c>
      <c r="C120">
        <v>6.9</v>
      </c>
      <c r="D120">
        <v>690</v>
      </c>
      <c r="E120">
        <v>0</v>
      </c>
      <c r="G120" s="1">
        <f t="shared" si="25"/>
        <v>0</v>
      </c>
      <c r="H120" s="1">
        <f t="shared" si="26"/>
        <v>1</v>
      </c>
      <c r="I120" s="1">
        <f t="shared" si="27"/>
        <v>1</v>
      </c>
      <c r="L120" s="1">
        <f t="shared" si="28"/>
        <v>0</v>
      </c>
      <c r="M120" s="1">
        <f t="shared" si="29"/>
        <v>0</v>
      </c>
      <c r="N120" s="1">
        <f t="shared" si="30"/>
        <v>0</v>
      </c>
      <c r="O120" s="1">
        <f t="shared" si="31"/>
        <v>1</v>
      </c>
      <c r="R120" s="1">
        <f t="shared" si="32"/>
        <v>0</v>
      </c>
      <c r="S120" s="1">
        <f t="shared" si="33"/>
        <v>1</v>
      </c>
      <c r="T120" s="1">
        <f t="shared" si="34"/>
        <v>0</v>
      </c>
      <c r="U120" s="1">
        <f t="shared" si="35"/>
        <v>0</v>
      </c>
      <c r="X120" s="1">
        <f t="shared" si="36"/>
        <v>0</v>
      </c>
      <c r="Y120" s="1">
        <f t="shared" si="37"/>
        <v>1</v>
      </c>
      <c r="Z120" s="1">
        <f t="shared" si="38"/>
        <v>0</v>
      </c>
      <c r="AA120" s="1">
        <f t="shared" si="39"/>
        <v>0</v>
      </c>
    </row>
    <row r="121" spans="1:27" x14ac:dyDescent="0.25">
      <c r="A121">
        <v>0</v>
      </c>
      <c r="B121">
        <v>84</v>
      </c>
      <c r="C121">
        <v>13.9</v>
      </c>
      <c r="D121">
        <v>695</v>
      </c>
      <c r="E121">
        <v>0</v>
      </c>
      <c r="G121" s="1">
        <f t="shared" si="25"/>
        <v>0</v>
      </c>
      <c r="H121" s="1">
        <f t="shared" si="26"/>
        <v>1</v>
      </c>
      <c r="I121" s="1">
        <f t="shared" si="27"/>
        <v>1</v>
      </c>
      <c r="L121" s="1">
        <f t="shared" si="28"/>
        <v>0</v>
      </c>
      <c r="M121" s="1">
        <f t="shared" si="29"/>
        <v>0</v>
      </c>
      <c r="N121" s="1">
        <f t="shared" si="30"/>
        <v>0</v>
      </c>
      <c r="O121" s="1">
        <f t="shared" si="31"/>
        <v>1</v>
      </c>
      <c r="R121" s="1">
        <f t="shared" si="32"/>
        <v>0</v>
      </c>
      <c r="S121" s="1">
        <f t="shared" si="33"/>
        <v>1</v>
      </c>
      <c r="T121" s="1">
        <f t="shared" si="34"/>
        <v>0</v>
      </c>
      <c r="U121" s="1">
        <f t="shared" si="35"/>
        <v>0</v>
      </c>
      <c r="X121" s="1">
        <f t="shared" si="36"/>
        <v>0</v>
      </c>
      <c r="Y121" s="1">
        <f t="shared" si="37"/>
        <v>1</v>
      </c>
      <c r="Z121" s="1">
        <f t="shared" si="38"/>
        <v>0</v>
      </c>
      <c r="AA121" s="1">
        <f t="shared" si="39"/>
        <v>0</v>
      </c>
    </row>
    <row r="122" spans="1:27" x14ac:dyDescent="0.25">
      <c r="A122">
        <v>1</v>
      </c>
      <c r="B122">
        <v>43</v>
      </c>
      <c r="C122">
        <v>30.14</v>
      </c>
      <c r="D122">
        <v>695</v>
      </c>
      <c r="E122">
        <v>0</v>
      </c>
      <c r="G122" s="1">
        <f t="shared" si="25"/>
        <v>0</v>
      </c>
      <c r="H122" s="1">
        <f t="shared" si="26"/>
        <v>0</v>
      </c>
      <c r="I122" s="1">
        <f t="shared" si="27"/>
        <v>1</v>
      </c>
      <c r="L122" s="1">
        <f t="shared" si="28"/>
        <v>0</v>
      </c>
      <c r="M122" s="1">
        <f t="shared" si="29"/>
        <v>0</v>
      </c>
      <c r="N122" s="1">
        <f t="shared" si="30"/>
        <v>0</v>
      </c>
      <c r="O122" s="1">
        <f t="shared" si="31"/>
        <v>1</v>
      </c>
      <c r="R122" s="1">
        <f t="shared" si="32"/>
        <v>0</v>
      </c>
      <c r="S122" s="1">
        <f t="shared" si="33"/>
        <v>0</v>
      </c>
      <c r="T122" s="1">
        <f t="shared" si="34"/>
        <v>0</v>
      </c>
      <c r="U122" s="1">
        <f t="shared" si="35"/>
        <v>1</v>
      </c>
      <c r="X122" s="1">
        <f t="shared" si="36"/>
        <v>0</v>
      </c>
      <c r="Y122" s="1">
        <f t="shared" si="37"/>
        <v>1</v>
      </c>
      <c r="Z122" s="1">
        <f t="shared" si="38"/>
        <v>0</v>
      </c>
      <c r="AA122" s="1">
        <f t="shared" si="39"/>
        <v>0</v>
      </c>
    </row>
    <row r="123" spans="1:27" x14ac:dyDescent="0.25">
      <c r="A123">
        <v>1</v>
      </c>
      <c r="B123">
        <v>60</v>
      </c>
      <c r="C123">
        <v>13.94</v>
      </c>
      <c r="D123">
        <v>690</v>
      </c>
      <c r="E123">
        <v>0</v>
      </c>
      <c r="G123" s="1">
        <f t="shared" si="25"/>
        <v>0</v>
      </c>
      <c r="H123" s="1">
        <f t="shared" si="26"/>
        <v>1</v>
      </c>
      <c r="I123" s="1">
        <f t="shared" si="27"/>
        <v>1</v>
      </c>
      <c r="L123" s="1">
        <f t="shared" si="28"/>
        <v>0</v>
      </c>
      <c r="M123" s="1">
        <f t="shared" si="29"/>
        <v>0</v>
      </c>
      <c r="N123" s="1">
        <f t="shared" si="30"/>
        <v>0</v>
      </c>
      <c r="O123" s="1">
        <f t="shared" si="31"/>
        <v>1</v>
      </c>
      <c r="R123" s="1">
        <f t="shared" si="32"/>
        <v>0</v>
      </c>
      <c r="S123" s="1">
        <f t="shared" si="33"/>
        <v>1</v>
      </c>
      <c r="T123" s="1">
        <f t="shared" si="34"/>
        <v>0</v>
      </c>
      <c r="U123" s="1">
        <f t="shared" si="35"/>
        <v>0</v>
      </c>
      <c r="X123" s="1">
        <f t="shared" si="36"/>
        <v>0</v>
      </c>
      <c r="Y123" s="1">
        <f t="shared" si="37"/>
        <v>1</v>
      </c>
      <c r="Z123" s="1">
        <f t="shared" si="38"/>
        <v>0</v>
      </c>
      <c r="AA123" s="1">
        <f t="shared" si="39"/>
        <v>0</v>
      </c>
    </row>
    <row r="124" spans="1:27" x14ac:dyDescent="0.25">
      <c r="A124">
        <v>1</v>
      </c>
      <c r="B124">
        <v>100</v>
      </c>
      <c r="C124">
        <v>36.159999999999997</v>
      </c>
      <c r="D124">
        <v>675</v>
      </c>
      <c r="E124">
        <v>0</v>
      </c>
      <c r="G124" s="1">
        <f t="shared" si="25"/>
        <v>1</v>
      </c>
      <c r="H124" s="1">
        <f t="shared" si="26"/>
        <v>1</v>
      </c>
      <c r="I124" s="1">
        <f t="shared" si="27"/>
        <v>1</v>
      </c>
      <c r="L124" s="1">
        <f t="shared" si="28"/>
        <v>0</v>
      </c>
      <c r="M124" s="1">
        <f t="shared" si="29"/>
        <v>1</v>
      </c>
      <c r="N124" s="1">
        <f t="shared" si="30"/>
        <v>0</v>
      </c>
      <c r="O124" s="1">
        <f t="shared" si="31"/>
        <v>0</v>
      </c>
      <c r="R124" s="1">
        <f t="shared" si="32"/>
        <v>0</v>
      </c>
      <c r="S124" s="1">
        <f t="shared" si="33"/>
        <v>1</v>
      </c>
      <c r="T124" s="1">
        <f t="shared" si="34"/>
        <v>0</v>
      </c>
      <c r="U124" s="1">
        <f t="shared" si="35"/>
        <v>0</v>
      </c>
      <c r="X124" s="1">
        <f t="shared" si="36"/>
        <v>0</v>
      </c>
      <c r="Y124" s="1">
        <f t="shared" si="37"/>
        <v>1</v>
      </c>
      <c r="Z124" s="1">
        <f t="shared" si="38"/>
        <v>0</v>
      </c>
      <c r="AA124" s="1">
        <f t="shared" si="39"/>
        <v>0</v>
      </c>
    </row>
    <row r="125" spans="1:27" x14ac:dyDescent="0.25">
      <c r="A125">
        <v>1</v>
      </c>
      <c r="B125">
        <v>49</v>
      </c>
      <c r="C125">
        <v>26.52</v>
      </c>
      <c r="D125">
        <v>715</v>
      </c>
      <c r="E125">
        <v>0</v>
      </c>
      <c r="G125" s="1">
        <f t="shared" si="25"/>
        <v>0</v>
      </c>
      <c r="H125" s="1">
        <f t="shared" si="26"/>
        <v>0</v>
      </c>
      <c r="I125" s="1">
        <f t="shared" si="27"/>
        <v>1</v>
      </c>
      <c r="L125" s="1">
        <f t="shared" si="28"/>
        <v>0</v>
      </c>
      <c r="M125" s="1">
        <f t="shared" si="29"/>
        <v>0</v>
      </c>
      <c r="N125" s="1">
        <f t="shared" si="30"/>
        <v>0</v>
      </c>
      <c r="O125" s="1">
        <f t="shared" si="31"/>
        <v>1</v>
      </c>
      <c r="R125" s="1">
        <f t="shared" si="32"/>
        <v>0</v>
      </c>
      <c r="S125" s="1">
        <f t="shared" si="33"/>
        <v>0</v>
      </c>
      <c r="T125" s="1">
        <f t="shared" si="34"/>
        <v>0</v>
      </c>
      <c r="U125" s="1">
        <f t="shared" si="35"/>
        <v>1</v>
      </c>
      <c r="X125" s="1">
        <f t="shared" si="36"/>
        <v>0</v>
      </c>
      <c r="Y125" s="1">
        <f t="shared" si="37"/>
        <v>1</v>
      </c>
      <c r="Z125" s="1">
        <f t="shared" si="38"/>
        <v>0</v>
      </c>
      <c r="AA125" s="1">
        <f t="shared" si="39"/>
        <v>0</v>
      </c>
    </row>
    <row r="126" spans="1:27" x14ac:dyDescent="0.25">
      <c r="A126">
        <v>0</v>
      </c>
      <c r="B126">
        <v>36.932000000000002</v>
      </c>
      <c r="C126">
        <v>29.31</v>
      </c>
      <c r="D126">
        <v>670</v>
      </c>
      <c r="E126">
        <v>0</v>
      </c>
      <c r="G126" s="1">
        <f t="shared" si="25"/>
        <v>0</v>
      </c>
      <c r="H126" s="1">
        <f t="shared" si="26"/>
        <v>0</v>
      </c>
      <c r="I126" s="1">
        <f t="shared" si="27"/>
        <v>0</v>
      </c>
      <c r="L126" s="1">
        <f t="shared" si="28"/>
        <v>0</v>
      </c>
      <c r="M126" s="1">
        <f t="shared" si="29"/>
        <v>0</v>
      </c>
      <c r="N126" s="1">
        <f t="shared" si="30"/>
        <v>0</v>
      </c>
      <c r="O126" s="1">
        <f t="shared" si="31"/>
        <v>1</v>
      </c>
      <c r="R126" s="1">
        <f t="shared" si="32"/>
        <v>0</v>
      </c>
      <c r="S126" s="1">
        <f t="shared" si="33"/>
        <v>0</v>
      </c>
      <c r="T126" s="1">
        <f t="shared" si="34"/>
        <v>0</v>
      </c>
      <c r="U126" s="1">
        <f t="shared" si="35"/>
        <v>1</v>
      </c>
      <c r="X126" s="1">
        <f t="shared" si="36"/>
        <v>0</v>
      </c>
      <c r="Y126" s="1">
        <f t="shared" si="37"/>
        <v>0</v>
      </c>
      <c r="Z126" s="1">
        <f t="shared" si="38"/>
        <v>0</v>
      </c>
      <c r="AA126" s="1">
        <f t="shared" si="39"/>
        <v>1</v>
      </c>
    </row>
    <row r="127" spans="1:27" x14ac:dyDescent="0.25">
      <c r="A127">
        <v>1</v>
      </c>
      <c r="B127">
        <v>65</v>
      </c>
      <c r="C127">
        <v>28.05</v>
      </c>
      <c r="D127">
        <v>705</v>
      </c>
      <c r="E127">
        <v>0</v>
      </c>
      <c r="G127" s="1">
        <f t="shared" si="25"/>
        <v>0</v>
      </c>
      <c r="H127" s="1">
        <f t="shared" si="26"/>
        <v>0</v>
      </c>
      <c r="I127" s="1">
        <f t="shared" si="27"/>
        <v>1</v>
      </c>
      <c r="L127" s="1">
        <f t="shared" si="28"/>
        <v>0</v>
      </c>
      <c r="M127" s="1">
        <f t="shared" si="29"/>
        <v>0</v>
      </c>
      <c r="N127" s="1">
        <f t="shared" si="30"/>
        <v>0</v>
      </c>
      <c r="O127" s="1">
        <f t="shared" si="31"/>
        <v>1</v>
      </c>
      <c r="R127" s="1">
        <f t="shared" si="32"/>
        <v>0</v>
      </c>
      <c r="S127" s="1">
        <f t="shared" si="33"/>
        <v>0</v>
      </c>
      <c r="T127" s="1">
        <f t="shared" si="34"/>
        <v>0</v>
      </c>
      <c r="U127" s="1">
        <f t="shared" si="35"/>
        <v>1</v>
      </c>
      <c r="X127" s="1">
        <f t="shared" si="36"/>
        <v>0</v>
      </c>
      <c r="Y127" s="1">
        <f t="shared" si="37"/>
        <v>1</v>
      </c>
      <c r="Z127" s="1">
        <f t="shared" si="38"/>
        <v>0</v>
      </c>
      <c r="AA127" s="1">
        <f t="shared" si="39"/>
        <v>0</v>
      </c>
    </row>
    <row r="128" spans="1:27" x14ac:dyDescent="0.25">
      <c r="A128">
        <v>1</v>
      </c>
      <c r="B128">
        <v>35</v>
      </c>
      <c r="C128">
        <v>11.47</v>
      </c>
      <c r="D128">
        <v>720</v>
      </c>
      <c r="E128">
        <v>0</v>
      </c>
      <c r="G128" s="1">
        <f t="shared" si="25"/>
        <v>1</v>
      </c>
      <c r="H128" s="1">
        <f t="shared" si="26"/>
        <v>1</v>
      </c>
      <c r="I128" s="1">
        <f t="shared" si="27"/>
        <v>1</v>
      </c>
      <c r="L128" s="1">
        <f t="shared" si="28"/>
        <v>0</v>
      </c>
      <c r="M128" s="1">
        <f t="shared" si="29"/>
        <v>1</v>
      </c>
      <c r="N128" s="1">
        <f t="shared" si="30"/>
        <v>0</v>
      </c>
      <c r="O128" s="1">
        <f t="shared" si="31"/>
        <v>0</v>
      </c>
      <c r="R128" s="1">
        <f t="shared" si="32"/>
        <v>0</v>
      </c>
      <c r="S128" s="1">
        <f t="shared" si="33"/>
        <v>1</v>
      </c>
      <c r="T128" s="1">
        <f t="shared" si="34"/>
        <v>0</v>
      </c>
      <c r="U128" s="1">
        <f t="shared" si="35"/>
        <v>0</v>
      </c>
      <c r="X128" s="1">
        <f t="shared" si="36"/>
        <v>0</v>
      </c>
      <c r="Y128" s="1">
        <f t="shared" si="37"/>
        <v>1</v>
      </c>
      <c r="Z128" s="1">
        <f t="shared" si="38"/>
        <v>0</v>
      </c>
      <c r="AA128" s="1">
        <f t="shared" si="39"/>
        <v>0</v>
      </c>
    </row>
    <row r="129" spans="1:27" x14ac:dyDescent="0.25">
      <c r="A129">
        <v>0</v>
      </c>
      <c r="B129">
        <v>101.9</v>
      </c>
      <c r="C129">
        <v>8.44</v>
      </c>
      <c r="D129">
        <v>670</v>
      </c>
      <c r="E129">
        <v>0</v>
      </c>
      <c r="G129" s="1">
        <f t="shared" si="25"/>
        <v>1</v>
      </c>
      <c r="H129" s="1">
        <f t="shared" si="26"/>
        <v>1</v>
      </c>
      <c r="I129" s="1">
        <f t="shared" si="27"/>
        <v>1</v>
      </c>
      <c r="L129" s="1">
        <f t="shared" si="28"/>
        <v>0</v>
      </c>
      <c r="M129" s="1">
        <f t="shared" si="29"/>
        <v>1</v>
      </c>
      <c r="N129" s="1">
        <f t="shared" si="30"/>
        <v>0</v>
      </c>
      <c r="O129" s="1">
        <f t="shared" si="31"/>
        <v>0</v>
      </c>
      <c r="R129" s="1">
        <f t="shared" si="32"/>
        <v>0</v>
      </c>
      <c r="S129" s="1">
        <f t="shared" si="33"/>
        <v>1</v>
      </c>
      <c r="T129" s="1">
        <f t="shared" si="34"/>
        <v>0</v>
      </c>
      <c r="U129" s="1">
        <f t="shared" si="35"/>
        <v>0</v>
      </c>
      <c r="X129" s="1">
        <f t="shared" si="36"/>
        <v>0</v>
      </c>
      <c r="Y129" s="1">
        <f t="shared" si="37"/>
        <v>1</v>
      </c>
      <c r="Z129" s="1">
        <f t="shared" si="38"/>
        <v>0</v>
      </c>
      <c r="AA129" s="1">
        <f t="shared" si="39"/>
        <v>0</v>
      </c>
    </row>
    <row r="130" spans="1:27" x14ac:dyDescent="0.25">
      <c r="A130">
        <v>0</v>
      </c>
      <c r="B130">
        <v>28</v>
      </c>
      <c r="C130">
        <v>15.22</v>
      </c>
      <c r="D130">
        <v>715</v>
      </c>
      <c r="E130">
        <v>0</v>
      </c>
      <c r="G130" s="1">
        <f t="shared" si="25"/>
        <v>0</v>
      </c>
      <c r="H130" s="1">
        <f t="shared" si="26"/>
        <v>1</v>
      </c>
      <c r="I130" s="1">
        <f t="shared" si="27"/>
        <v>1</v>
      </c>
      <c r="L130" s="1">
        <f t="shared" si="28"/>
        <v>0</v>
      </c>
      <c r="M130" s="1">
        <f t="shared" si="29"/>
        <v>0</v>
      </c>
      <c r="N130" s="1">
        <f t="shared" si="30"/>
        <v>0</v>
      </c>
      <c r="O130" s="1">
        <f t="shared" si="31"/>
        <v>1</v>
      </c>
      <c r="R130" s="1">
        <f t="shared" si="32"/>
        <v>0</v>
      </c>
      <c r="S130" s="1">
        <f t="shared" si="33"/>
        <v>1</v>
      </c>
      <c r="T130" s="1">
        <f t="shared" si="34"/>
        <v>0</v>
      </c>
      <c r="U130" s="1">
        <f t="shared" si="35"/>
        <v>0</v>
      </c>
      <c r="X130" s="1">
        <f t="shared" si="36"/>
        <v>0</v>
      </c>
      <c r="Y130" s="1">
        <f t="shared" si="37"/>
        <v>1</v>
      </c>
      <c r="Z130" s="1">
        <f t="shared" si="38"/>
        <v>0</v>
      </c>
      <c r="AA130" s="1">
        <f t="shared" si="39"/>
        <v>0</v>
      </c>
    </row>
    <row r="131" spans="1:27" x14ac:dyDescent="0.25">
      <c r="A131">
        <v>0</v>
      </c>
      <c r="B131">
        <v>70</v>
      </c>
      <c r="C131">
        <v>25.24</v>
      </c>
      <c r="D131">
        <v>700</v>
      </c>
      <c r="E131">
        <v>0</v>
      </c>
      <c r="G131" s="1">
        <f t="shared" si="25"/>
        <v>0</v>
      </c>
      <c r="H131" s="1">
        <f t="shared" si="26"/>
        <v>0</v>
      </c>
      <c r="I131" s="1">
        <f t="shared" si="27"/>
        <v>0</v>
      </c>
      <c r="L131" s="1">
        <f t="shared" si="28"/>
        <v>0</v>
      </c>
      <c r="M131" s="1">
        <f t="shared" si="29"/>
        <v>0</v>
      </c>
      <c r="N131" s="1">
        <f t="shared" si="30"/>
        <v>0</v>
      </c>
      <c r="O131" s="1">
        <f t="shared" si="31"/>
        <v>1</v>
      </c>
      <c r="R131" s="1">
        <f t="shared" si="32"/>
        <v>0</v>
      </c>
      <c r="S131" s="1">
        <f t="shared" si="33"/>
        <v>0</v>
      </c>
      <c r="T131" s="1">
        <f t="shared" si="34"/>
        <v>0</v>
      </c>
      <c r="U131" s="1">
        <f t="shared" si="35"/>
        <v>1</v>
      </c>
      <c r="X131" s="1">
        <f t="shared" si="36"/>
        <v>0</v>
      </c>
      <c r="Y131" s="1">
        <f t="shared" si="37"/>
        <v>0</v>
      </c>
      <c r="Z131" s="1">
        <f t="shared" si="38"/>
        <v>0</v>
      </c>
      <c r="AA131" s="1">
        <f t="shared" si="39"/>
        <v>1</v>
      </c>
    </row>
    <row r="132" spans="1:27" x14ac:dyDescent="0.25">
      <c r="A132">
        <v>1</v>
      </c>
      <c r="B132">
        <v>200</v>
      </c>
      <c r="C132">
        <v>7.6</v>
      </c>
      <c r="D132">
        <v>695</v>
      </c>
      <c r="E132">
        <v>0</v>
      </c>
      <c r="G132" s="1">
        <f t="shared" si="25"/>
        <v>1</v>
      </c>
      <c r="H132" s="1">
        <f t="shared" si="26"/>
        <v>1</v>
      </c>
      <c r="I132" s="1">
        <f t="shared" si="27"/>
        <v>1</v>
      </c>
      <c r="L132" s="1">
        <f t="shared" si="28"/>
        <v>0</v>
      </c>
      <c r="M132" s="1">
        <f t="shared" si="29"/>
        <v>1</v>
      </c>
      <c r="N132" s="1">
        <f t="shared" si="30"/>
        <v>0</v>
      </c>
      <c r="O132" s="1">
        <f t="shared" si="31"/>
        <v>0</v>
      </c>
      <c r="R132" s="1">
        <f t="shared" si="32"/>
        <v>0</v>
      </c>
      <c r="S132" s="1">
        <f t="shared" si="33"/>
        <v>1</v>
      </c>
      <c r="T132" s="1">
        <f t="shared" si="34"/>
        <v>0</v>
      </c>
      <c r="U132" s="1">
        <f t="shared" si="35"/>
        <v>0</v>
      </c>
      <c r="X132" s="1">
        <f t="shared" si="36"/>
        <v>0</v>
      </c>
      <c r="Y132" s="1">
        <f t="shared" si="37"/>
        <v>1</v>
      </c>
      <c r="Z132" s="1">
        <f t="shared" si="38"/>
        <v>0</v>
      </c>
      <c r="AA132" s="1">
        <f t="shared" si="39"/>
        <v>0</v>
      </c>
    </row>
    <row r="133" spans="1:27" x14ac:dyDescent="0.25">
      <c r="A133">
        <v>1</v>
      </c>
      <c r="B133">
        <v>130</v>
      </c>
      <c r="C133">
        <v>10.9</v>
      </c>
      <c r="D133">
        <v>690</v>
      </c>
      <c r="E133">
        <v>0</v>
      </c>
      <c r="G133" s="1">
        <f t="shared" si="25"/>
        <v>1</v>
      </c>
      <c r="H133" s="1">
        <f t="shared" si="26"/>
        <v>1</v>
      </c>
      <c r="I133" s="1">
        <f t="shared" si="27"/>
        <v>1</v>
      </c>
      <c r="L133" s="1">
        <f t="shared" si="28"/>
        <v>0</v>
      </c>
      <c r="M133" s="1">
        <f t="shared" si="29"/>
        <v>1</v>
      </c>
      <c r="N133" s="1">
        <f t="shared" si="30"/>
        <v>0</v>
      </c>
      <c r="O133" s="1">
        <f t="shared" si="31"/>
        <v>0</v>
      </c>
      <c r="R133" s="1">
        <f t="shared" si="32"/>
        <v>0</v>
      </c>
      <c r="S133" s="1">
        <f t="shared" si="33"/>
        <v>1</v>
      </c>
      <c r="T133" s="1">
        <f t="shared" si="34"/>
        <v>0</v>
      </c>
      <c r="U133" s="1">
        <f t="shared" si="35"/>
        <v>0</v>
      </c>
      <c r="X133" s="1">
        <f t="shared" si="36"/>
        <v>0</v>
      </c>
      <c r="Y133" s="1">
        <f t="shared" si="37"/>
        <v>1</v>
      </c>
      <c r="Z133" s="1">
        <f t="shared" si="38"/>
        <v>0</v>
      </c>
      <c r="AA133" s="1">
        <f t="shared" si="39"/>
        <v>0</v>
      </c>
    </row>
    <row r="134" spans="1:27" x14ac:dyDescent="0.25">
      <c r="A134">
        <v>1</v>
      </c>
      <c r="B134">
        <v>85</v>
      </c>
      <c r="C134">
        <v>20.6</v>
      </c>
      <c r="D134">
        <v>740</v>
      </c>
      <c r="E134">
        <v>0</v>
      </c>
      <c r="G134" s="1">
        <f t="shared" si="25"/>
        <v>1</v>
      </c>
      <c r="H134" s="1">
        <f t="shared" si="26"/>
        <v>1</v>
      </c>
      <c r="I134" s="1">
        <f t="shared" si="27"/>
        <v>1</v>
      </c>
      <c r="L134" s="1">
        <f t="shared" si="28"/>
        <v>0</v>
      </c>
      <c r="M134" s="1">
        <f t="shared" si="29"/>
        <v>1</v>
      </c>
      <c r="N134" s="1">
        <f t="shared" si="30"/>
        <v>0</v>
      </c>
      <c r="O134" s="1">
        <f t="shared" si="31"/>
        <v>0</v>
      </c>
      <c r="R134" s="1">
        <f t="shared" si="32"/>
        <v>0</v>
      </c>
      <c r="S134" s="1">
        <f t="shared" si="33"/>
        <v>1</v>
      </c>
      <c r="T134" s="1">
        <f t="shared" si="34"/>
        <v>0</v>
      </c>
      <c r="U134" s="1">
        <f t="shared" si="35"/>
        <v>0</v>
      </c>
      <c r="X134" s="1">
        <f t="shared" si="36"/>
        <v>0</v>
      </c>
      <c r="Y134" s="1">
        <f t="shared" si="37"/>
        <v>1</v>
      </c>
      <c r="Z134" s="1">
        <f t="shared" si="38"/>
        <v>0</v>
      </c>
      <c r="AA134" s="1">
        <f t="shared" si="39"/>
        <v>0</v>
      </c>
    </row>
    <row r="135" spans="1:27" x14ac:dyDescent="0.25">
      <c r="A135">
        <v>0</v>
      </c>
      <c r="B135">
        <v>22.82292</v>
      </c>
      <c r="C135">
        <v>21.73</v>
      </c>
      <c r="D135">
        <v>710</v>
      </c>
      <c r="E135">
        <v>0</v>
      </c>
      <c r="G135" s="1">
        <f t="shared" si="25"/>
        <v>0</v>
      </c>
      <c r="H135" s="1">
        <f t="shared" si="26"/>
        <v>0</v>
      </c>
      <c r="I135" s="1">
        <f t="shared" si="27"/>
        <v>0</v>
      </c>
      <c r="L135" s="1">
        <f t="shared" si="28"/>
        <v>0</v>
      </c>
      <c r="M135" s="1">
        <f t="shared" si="29"/>
        <v>0</v>
      </c>
      <c r="N135" s="1">
        <f t="shared" si="30"/>
        <v>0</v>
      </c>
      <c r="O135" s="1">
        <f t="shared" si="31"/>
        <v>1</v>
      </c>
      <c r="R135" s="1">
        <f t="shared" si="32"/>
        <v>0</v>
      </c>
      <c r="S135" s="1">
        <f t="shared" si="33"/>
        <v>0</v>
      </c>
      <c r="T135" s="1">
        <f t="shared" si="34"/>
        <v>0</v>
      </c>
      <c r="U135" s="1">
        <f t="shared" si="35"/>
        <v>1</v>
      </c>
      <c r="X135" s="1">
        <f t="shared" si="36"/>
        <v>0</v>
      </c>
      <c r="Y135" s="1">
        <f t="shared" si="37"/>
        <v>0</v>
      </c>
      <c r="Z135" s="1">
        <f t="shared" si="38"/>
        <v>0</v>
      </c>
      <c r="AA135" s="1">
        <f t="shared" si="39"/>
        <v>1</v>
      </c>
    </row>
    <row r="136" spans="1:27" x14ac:dyDescent="0.25">
      <c r="A136">
        <v>1</v>
      </c>
      <c r="B136">
        <v>90</v>
      </c>
      <c r="C136">
        <v>15.51</v>
      </c>
      <c r="D136">
        <v>695</v>
      </c>
      <c r="E136">
        <v>0</v>
      </c>
      <c r="G136" s="1">
        <f t="shared" ref="G136:G199" si="40">IF($D136&gt;716,1,IF($B136&gt;85.24,1,0))</f>
        <v>1</v>
      </c>
      <c r="H136" s="1">
        <f t="shared" ref="H136:H199" si="41">IF($D136&gt;716,1,IF($B136&gt;85.24,1,IF($C136&lt;=16.54,1,0)))</f>
        <v>1</v>
      </c>
      <c r="I136" s="1">
        <f t="shared" ref="I136:I199" si="42">IF($D136&gt;716,1,IF($B136&gt;85.24,1,IF($C136&lt;=16.54,1,IF($A136=1,1,0))))</f>
        <v>1</v>
      </c>
      <c r="L136" s="1">
        <f t="shared" ref="L136:L199" si="43">IF($G136=1, IF($E136=1,1,0),0)</f>
        <v>0</v>
      </c>
      <c r="M136" s="1">
        <f t="shared" ref="M136:M199" si="44">IF($G136=1, IF($E136=0,1,0),0)</f>
        <v>1</v>
      </c>
      <c r="N136" s="1">
        <f t="shared" ref="N136:N199" si="45">IF($G136=0, IF($E136=1,1,0),0)</f>
        <v>0</v>
      </c>
      <c r="O136" s="1">
        <f t="shared" ref="O136:O199" si="46">IF($G136=0, IF($E136=0,1,0),0)</f>
        <v>0</v>
      </c>
      <c r="R136" s="1">
        <f t="shared" ref="R136:R199" si="47">IF($H136=1, IF($E136=1,1,0),0)</f>
        <v>0</v>
      </c>
      <c r="S136" s="1">
        <f t="shared" ref="S136:S199" si="48">IF($H136=1, IF($E136=0,1,0),0)</f>
        <v>1</v>
      </c>
      <c r="T136" s="1">
        <f t="shared" ref="T136:T199" si="49">IF($H136=0, IF($E136=1,1,0),0)</f>
        <v>0</v>
      </c>
      <c r="U136" s="1">
        <f t="shared" ref="U136:U199" si="50">IF($H136=0, IF($E136=0,1,0),0)</f>
        <v>0</v>
      </c>
      <c r="X136" s="1">
        <f t="shared" ref="X136:X199" si="51">IF($I136=1, IF($E136=1,1,0),0)</f>
        <v>0</v>
      </c>
      <c r="Y136" s="1">
        <f t="shared" ref="Y136:Y199" si="52">IF($I136=1, IF($E136=0,1,0),0)</f>
        <v>1</v>
      </c>
      <c r="Z136" s="1">
        <f t="shared" ref="Z136:Z199" si="53">IF($I136=0, IF($E136=1,1,0),0)</f>
        <v>0</v>
      </c>
      <c r="AA136" s="1">
        <f t="shared" ref="AA136:AA199" si="54">IF($I136=0, IF($E136=0,1,0),0)</f>
        <v>0</v>
      </c>
    </row>
    <row r="137" spans="1:27" x14ac:dyDescent="0.25">
      <c r="A137">
        <v>1</v>
      </c>
      <c r="B137">
        <v>55</v>
      </c>
      <c r="C137">
        <v>34.21</v>
      </c>
      <c r="D137">
        <v>715</v>
      </c>
      <c r="E137">
        <v>0</v>
      </c>
      <c r="G137" s="1">
        <f t="shared" si="40"/>
        <v>0</v>
      </c>
      <c r="H137" s="1">
        <f t="shared" si="41"/>
        <v>0</v>
      </c>
      <c r="I137" s="1">
        <f t="shared" si="42"/>
        <v>1</v>
      </c>
      <c r="L137" s="1">
        <f t="shared" si="43"/>
        <v>0</v>
      </c>
      <c r="M137" s="1">
        <f t="shared" si="44"/>
        <v>0</v>
      </c>
      <c r="N137" s="1">
        <f t="shared" si="45"/>
        <v>0</v>
      </c>
      <c r="O137" s="1">
        <f t="shared" si="46"/>
        <v>1</v>
      </c>
      <c r="R137" s="1">
        <f t="shared" si="47"/>
        <v>0</v>
      </c>
      <c r="S137" s="1">
        <f t="shared" si="48"/>
        <v>0</v>
      </c>
      <c r="T137" s="1">
        <f t="shared" si="49"/>
        <v>0</v>
      </c>
      <c r="U137" s="1">
        <f t="shared" si="50"/>
        <v>1</v>
      </c>
      <c r="X137" s="1">
        <f t="shared" si="51"/>
        <v>0</v>
      </c>
      <c r="Y137" s="1">
        <f t="shared" si="52"/>
        <v>1</v>
      </c>
      <c r="Z137" s="1">
        <f t="shared" si="53"/>
        <v>0</v>
      </c>
      <c r="AA137" s="1">
        <f t="shared" si="54"/>
        <v>0</v>
      </c>
    </row>
    <row r="138" spans="1:27" x14ac:dyDescent="0.25">
      <c r="A138">
        <v>0</v>
      </c>
      <c r="B138">
        <v>56</v>
      </c>
      <c r="C138">
        <v>14.27</v>
      </c>
      <c r="D138">
        <v>690</v>
      </c>
      <c r="E138">
        <v>0</v>
      </c>
      <c r="G138" s="1">
        <f t="shared" si="40"/>
        <v>0</v>
      </c>
      <c r="H138" s="1">
        <f t="shared" si="41"/>
        <v>1</v>
      </c>
      <c r="I138" s="1">
        <f t="shared" si="42"/>
        <v>1</v>
      </c>
      <c r="L138" s="1">
        <f t="shared" si="43"/>
        <v>0</v>
      </c>
      <c r="M138" s="1">
        <f t="shared" si="44"/>
        <v>0</v>
      </c>
      <c r="N138" s="1">
        <f t="shared" si="45"/>
        <v>0</v>
      </c>
      <c r="O138" s="1">
        <f t="shared" si="46"/>
        <v>1</v>
      </c>
      <c r="R138" s="1">
        <f t="shared" si="47"/>
        <v>0</v>
      </c>
      <c r="S138" s="1">
        <f t="shared" si="48"/>
        <v>1</v>
      </c>
      <c r="T138" s="1">
        <f t="shared" si="49"/>
        <v>0</v>
      </c>
      <c r="U138" s="1">
        <f t="shared" si="50"/>
        <v>0</v>
      </c>
      <c r="X138" s="1">
        <f t="shared" si="51"/>
        <v>0</v>
      </c>
      <c r="Y138" s="1">
        <f t="shared" si="52"/>
        <v>1</v>
      </c>
      <c r="Z138" s="1">
        <f t="shared" si="53"/>
        <v>0</v>
      </c>
      <c r="AA138" s="1">
        <f t="shared" si="54"/>
        <v>0</v>
      </c>
    </row>
    <row r="139" spans="1:27" x14ac:dyDescent="0.25">
      <c r="A139">
        <v>0</v>
      </c>
      <c r="B139">
        <v>150</v>
      </c>
      <c r="C139">
        <v>12.56</v>
      </c>
      <c r="D139">
        <v>680</v>
      </c>
      <c r="E139">
        <v>0</v>
      </c>
      <c r="G139" s="1">
        <f t="shared" si="40"/>
        <v>1</v>
      </c>
      <c r="H139" s="1">
        <f t="shared" si="41"/>
        <v>1</v>
      </c>
      <c r="I139" s="1">
        <f t="shared" si="42"/>
        <v>1</v>
      </c>
      <c r="L139" s="1">
        <f t="shared" si="43"/>
        <v>0</v>
      </c>
      <c r="M139" s="1">
        <f t="shared" si="44"/>
        <v>1</v>
      </c>
      <c r="N139" s="1">
        <f t="shared" si="45"/>
        <v>0</v>
      </c>
      <c r="O139" s="1">
        <f t="shared" si="46"/>
        <v>0</v>
      </c>
      <c r="R139" s="1">
        <f t="shared" si="47"/>
        <v>0</v>
      </c>
      <c r="S139" s="1">
        <f t="shared" si="48"/>
        <v>1</v>
      </c>
      <c r="T139" s="1">
        <f t="shared" si="49"/>
        <v>0</v>
      </c>
      <c r="U139" s="1">
        <f t="shared" si="50"/>
        <v>0</v>
      </c>
      <c r="X139" s="1">
        <f t="shared" si="51"/>
        <v>0</v>
      </c>
      <c r="Y139" s="1">
        <f t="shared" si="52"/>
        <v>1</v>
      </c>
      <c r="Z139" s="1">
        <f t="shared" si="53"/>
        <v>0</v>
      </c>
      <c r="AA139" s="1">
        <f t="shared" si="54"/>
        <v>0</v>
      </c>
    </row>
    <row r="140" spans="1:27" x14ac:dyDescent="0.25">
      <c r="A140">
        <v>0</v>
      </c>
      <c r="B140">
        <v>70</v>
      </c>
      <c r="C140">
        <v>20.66</v>
      </c>
      <c r="D140">
        <v>665</v>
      </c>
      <c r="E140">
        <v>0</v>
      </c>
      <c r="G140" s="1">
        <f t="shared" si="40"/>
        <v>0</v>
      </c>
      <c r="H140" s="1">
        <f t="shared" si="41"/>
        <v>0</v>
      </c>
      <c r="I140" s="1">
        <f t="shared" si="42"/>
        <v>0</v>
      </c>
      <c r="L140" s="1">
        <f t="shared" si="43"/>
        <v>0</v>
      </c>
      <c r="M140" s="1">
        <f t="shared" si="44"/>
        <v>0</v>
      </c>
      <c r="N140" s="1">
        <f t="shared" si="45"/>
        <v>0</v>
      </c>
      <c r="O140" s="1">
        <f t="shared" si="46"/>
        <v>1</v>
      </c>
      <c r="R140" s="1">
        <f t="shared" si="47"/>
        <v>0</v>
      </c>
      <c r="S140" s="1">
        <f t="shared" si="48"/>
        <v>0</v>
      </c>
      <c r="T140" s="1">
        <f t="shared" si="49"/>
        <v>0</v>
      </c>
      <c r="U140" s="1">
        <f t="shared" si="50"/>
        <v>1</v>
      </c>
      <c r="X140" s="1">
        <f t="shared" si="51"/>
        <v>0</v>
      </c>
      <c r="Y140" s="1">
        <f t="shared" si="52"/>
        <v>0</v>
      </c>
      <c r="Z140" s="1">
        <f t="shared" si="53"/>
        <v>0</v>
      </c>
      <c r="AA140" s="1">
        <f t="shared" si="54"/>
        <v>1</v>
      </c>
    </row>
    <row r="141" spans="1:27" x14ac:dyDescent="0.25">
      <c r="A141">
        <v>1</v>
      </c>
      <c r="B141">
        <v>45</v>
      </c>
      <c r="C141">
        <v>14.53</v>
      </c>
      <c r="D141">
        <v>670</v>
      </c>
      <c r="E141">
        <v>0</v>
      </c>
      <c r="G141" s="1">
        <f t="shared" si="40"/>
        <v>0</v>
      </c>
      <c r="H141" s="1">
        <f t="shared" si="41"/>
        <v>1</v>
      </c>
      <c r="I141" s="1">
        <f t="shared" si="42"/>
        <v>1</v>
      </c>
      <c r="L141" s="1">
        <f t="shared" si="43"/>
        <v>0</v>
      </c>
      <c r="M141" s="1">
        <f t="shared" si="44"/>
        <v>0</v>
      </c>
      <c r="N141" s="1">
        <f t="shared" si="45"/>
        <v>0</v>
      </c>
      <c r="O141" s="1">
        <f t="shared" si="46"/>
        <v>1</v>
      </c>
      <c r="R141" s="1">
        <f t="shared" si="47"/>
        <v>0</v>
      </c>
      <c r="S141" s="1">
        <f t="shared" si="48"/>
        <v>1</v>
      </c>
      <c r="T141" s="1">
        <f t="shared" si="49"/>
        <v>0</v>
      </c>
      <c r="U141" s="1">
        <f t="shared" si="50"/>
        <v>0</v>
      </c>
      <c r="X141" s="1">
        <f t="shared" si="51"/>
        <v>0</v>
      </c>
      <c r="Y141" s="1">
        <f t="shared" si="52"/>
        <v>1</v>
      </c>
      <c r="Z141" s="1">
        <f t="shared" si="53"/>
        <v>0</v>
      </c>
      <c r="AA141" s="1">
        <f t="shared" si="54"/>
        <v>0</v>
      </c>
    </row>
    <row r="142" spans="1:27" x14ac:dyDescent="0.25">
      <c r="A142">
        <v>1</v>
      </c>
      <c r="B142">
        <v>52</v>
      </c>
      <c r="C142">
        <v>18.84</v>
      </c>
      <c r="D142">
        <v>710</v>
      </c>
      <c r="E142">
        <v>0</v>
      </c>
      <c r="G142" s="1">
        <f t="shared" si="40"/>
        <v>0</v>
      </c>
      <c r="H142" s="1">
        <f t="shared" si="41"/>
        <v>0</v>
      </c>
      <c r="I142" s="1">
        <f t="shared" si="42"/>
        <v>1</v>
      </c>
      <c r="L142" s="1">
        <f t="shared" si="43"/>
        <v>0</v>
      </c>
      <c r="M142" s="1">
        <f t="shared" si="44"/>
        <v>0</v>
      </c>
      <c r="N142" s="1">
        <f t="shared" si="45"/>
        <v>0</v>
      </c>
      <c r="O142" s="1">
        <f t="shared" si="46"/>
        <v>1</v>
      </c>
      <c r="R142" s="1">
        <f t="shared" si="47"/>
        <v>0</v>
      </c>
      <c r="S142" s="1">
        <f t="shared" si="48"/>
        <v>0</v>
      </c>
      <c r="T142" s="1">
        <f t="shared" si="49"/>
        <v>0</v>
      </c>
      <c r="U142" s="1">
        <f t="shared" si="50"/>
        <v>1</v>
      </c>
      <c r="X142" s="1">
        <f t="shared" si="51"/>
        <v>0</v>
      </c>
      <c r="Y142" s="1">
        <f t="shared" si="52"/>
        <v>1</v>
      </c>
      <c r="Z142" s="1">
        <f t="shared" si="53"/>
        <v>0</v>
      </c>
      <c r="AA142" s="1">
        <f t="shared" si="54"/>
        <v>0</v>
      </c>
    </row>
    <row r="143" spans="1:27" x14ac:dyDescent="0.25">
      <c r="A143">
        <v>0</v>
      </c>
      <c r="B143">
        <v>70</v>
      </c>
      <c r="C143">
        <v>24.77</v>
      </c>
      <c r="D143">
        <v>660</v>
      </c>
      <c r="E143">
        <v>0</v>
      </c>
      <c r="G143" s="1">
        <f t="shared" si="40"/>
        <v>0</v>
      </c>
      <c r="H143" s="1">
        <f t="shared" si="41"/>
        <v>0</v>
      </c>
      <c r="I143" s="1">
        <f t="shared" si="42"/>
        <v>0</v>
      </c>
      <c r="L143" s="1">
        <f t="shared" si="43"/>
        <v>0</v>
      </c>
      <c r="M143" s="1">
        <f t="shared" si="44"/>
        <v>0</v>
      </c>
      <c r="N143" s="1">
        <f t="shared" si="45"/>
        <v>0</v>
      </c>
      <c r="O143" s="1">
        <f t="shared" si="46"/>
        <v>1</v>
      </c>
      <c r="R143" s="1">
        <f t="shared" si="47"/>
        <v>0</v>
      </c>
      <c r="S143" s="1">
        <f t="shared" si="48"/>
        <v>0</v>
      </c>
      <c r="T143" s="1">
        <f t="shared" si="49"/>
        <v>0</v>
      </c>
      <c r="U143" s="1">
        <f t="shared" si="50"/>
        <v>1</v>
      </c>
      <c r="X143" s="1">
        <f t="shared" si="51"/>
        <v>0</v>
      </c>
      <c r="Y143" s="1">
        <f t="shared" si="52"/>
        <v>0</v>
      </c>
      <c r="Z143" s="1">
        <f t="shared" si="53"/>
        <v>0</v>
      </c>
      <c r="AA143" s="1">
        <f t="shared" si="54"/>
        <v>1</v>
      </c>
    </row>
    <row r="144" spans="1:27" x14ac:dyDescent="0.25">
      <c r="A144">
        <v>1</v>
      </c>
      <c r="B144">
        <v>63</v>
      </c>
      <c r="C144">
        <v>18.75</v>
      </c>
      <c r="D144">
        <v>675</v>
      </c>
      <c r="E144">
        <v>0</v>
      </c>
      <c r="G144" s="1">
        <f t="shared" si="40"/>
        <v>0</v>
      </c>
      <c r="H144" s="1">
        <f t="shared" si="41"/>
        <v>0</v>
      </c>
      <c r="I144" s="1">
        <f t="shared" si="42"/>
        <v>1</v>
      </c>
      <c r="L144" s="1">
        <f t="shared" si="43"/>
        <v>0</v>
      </c>
      <c r="M144" s="1">
        <f t="shared" si="44"/>
        <v>0</v>
      </c>
      <c r="N144" s="1">
        <f t="shared" si="45"/>
        <v>0</v>
      </c>
      <c r="O144" s="1">
        <f t="shared" si="46"/>
        <v>1</v>
      </c>
      <c r="R144" s="1">
        <f t="shared" si="47"/>
        <v>0</v>
      </c>
      <c r="S144" s="1">
        <f t="shared" si="48"/>
        <v>0</v>
      </c>
      <c r="T144" s="1">
        <f t="shared" si="49"/>
        <v>0</v>
      </c>
      <c r="U144" s="1">
        <f t="shared" si="50"/>
        <v>1</v>
      </c>
      <c r="X144" s="1">
        <f t="shared" si="51"/>
        <v>0</v>
      </c>
      <c r="Y144" s="1">
        <f t="shared" si="52"/>
        <v>1</v>
      </c>
      <c r="Z144" s="1">
        <f t="shared" si="53"/>
        <v>0</v>
      </c>
      <c r="AA144" s="1">
        <f t="shared" si="54"/>
        <v>0</v>
      </c>
    </row>
    <row r="145" spans="1:27" x14ac:dyDescent="0.25">
      <c r="A145">
        <v>1</v>
      </c>
      <c r="B145">
        <v>160</v>
      </c>
      <c r="C145">
        <v>7.22</v>
      </c>
      <c r="D145">
        <v>680</v>
      </c>
      <c r="E145">
        <v>0</v>
      </c>
      <c r="G145" s="1">
        <f t="shared" si="40"/>
        <v>1</v>
      </c>
      <c r="H145" s="1">
        <f t="shared" si="41"/>
        <v>1</v>
      </c>
      <c r="I145" s="1">
        <f t="shared" si="42"/>
        <v>1</v>
      </c>
      <c r="L145" s="1">
        <f t="shared" si="43"/>
        <v>0</v>
      </c>
      <c r="M145" s="1">
        <f t="shared" si="44"/>
        <v>1</v>
      </c>
      <c r="N145" s="1">
        <f t="shared" si="45"/>
        <v>0</v>
      </c>
      <c r="O145" s="1">
        <f t="shared" si="46"/>
        <v>0</v>
      </c>
      <c r="R145" s="1">
        <f t="shared" si="47"/>
        <v>0</v>
      </c>
      <c r="S145" s="1">
        <f t="shared" si="48"/>
        <v>1</v>
      </c>
      <c r="T145" s="1">
        <f t="shared" si="49"/>
        <v>0</v>
      </c>
      <c r="U145" s="1">
        <f t="shared" si="50"/>
        <v>0</v>
      </c>
      <c r="X145" s="1">
        <f t="shared" si="51"/>
        <v>0</v>
      </c>
      <c r="Y145" s="1">
        <f t="shared" si="52"/>
        <v>1</v>
      </c>
      <c r="Z145" s="1">
        <f t="shared" si="53"/>
        <v>0</v>
      </c>
      <c r="AA145" s="1">
        <f t="shared" si="54"/>
        <v>0</v>
      </c>
    </row>
    <row r="146" spans="1:27" x14ac:dyDescent="0.25">
      <c r="A146">
        <v>1</v>
      </c>
      <c r="B146">
        <v>80</v>
      </c>
      <c r="C146">
        <v>17.7</v>
      </c>
      <c r="D146">
        <v>675</v>
      </c>
      <c r="E146">
        <v>0</v>
      </c>
      <c r="G146" s="1">
        <f t="shared" si="40"/>
        <v>0</v>
      </c>
      <c r="H146" s="1">
        <f t="shared" si="41"/>
        <v>0</v>
      </c>
      <c r="I146" s="1">
        <f t="shared" si="42"/>
        <v>1</v>
      </c>
      <c r="L146" s="1">
        <f t="shared" si="43"/>
        <v>0</v>
      </c>
      <c r="M146" s="1">
        <f t="shared" si="44"/>
        <v>0</v>
      </c>
      <c r="N146" s="1">
        <f t="shared" si="45"/>
        <v>0</v>
      </c>
      <c r="O146" s="1">
        <f t="shared" si="46"/>
        <v>1</v>
      </c>
      <c r="R146" s="1">
        <f t="shared" si="47"/>
        <v>0</v>
      </c>
      <c r="S146" s="1">
        <f t="shared" si="48"/>
        <v>0</v>
      </c>
      <c r="T146" s="1">
        <f t="shared" si="49"/>
        <v>0</v>
      </c>
      <c r="U146" s="1">
        <f t="shared" si="50"/>
        <v>1</v>
      </c>
      <c r="X146" s="1">
        <f t="shared" si="51"/>
        <v>0</v>
      </c>
      <c r="Y146" s="1">
        <f t="shared" si="52"/>
        <v>1</v>
      </c>
      <c r="Z146" s="1">
        <f t="shared" si="53"/>
        <v>0</v>
      </c>
      <c r="AA146" s="1">
        <f t="shared" si="54"/>
        <v>0</v>
      </c>
    </row>
    <row r="147" spans="1:27" x14ac:dyDescent="0.25">
      <c r="A147">
        <v>0</v>
      </c>
      <c r="B147">
        <v>70</v>
      </c>
      <c r="C147">
        <v>11.38</v>
      </c>
      <c r="D147">
        <v>695</v>
      </c>
      <c r="E147">
        <v>0</v>
      </c>
      <c r="G147" s="1">
        <f t="shared" si="40"/>
        <v>0</v>
      </c>
      <c r="H147" s="1">
        <f t="shared" si="41"/>
        <v>1</v>
      </c>
      <c r="I147" s="1">
        <f t="shared" si="42"/>
        <v>1</v>
      </c>
      <c r="L147" s="1">
        <f t="shared" si="43"/>
        <v>0</v>
      </c>
      <c r="M147" s="1">
        <f t="shared" si="44"/>
        <v>0</v>
      </c>
      <c r="N147" s="1">
        <f t="shared" si="45"/>
        <v>0</v>
      </c>
      <c r="O147" s="1">
        <f t="shared" si="46"/>
        <v>1</v>
      </c>
      <c r="R147" s="1">
        <f t="shared" si="47"/>
        <v>0</v>
      </c>
      <c r="S147" s="1">
        <f t="shared" si="48"/>
        <v>1</v>
      </c>
      <c r="T147" s="1">
        <f t="shared" si="49"/>
        <v>0</v>
      </c>
      <c r="U147" s="1">
        <f t="shared" si="50"/>
        <v>0</v>
      </c>
      <c r="X147" s="1">
        <f t="shared" si="51"/>
        <v>0</v>
      </c>
      <c r="Y147" s="1">
        <f t="shared" si="52"/>
        <v>1</v>
      </c>
      <c r="Z147" s="1">
        <f t="shared" si="53"/>
        <v>0</v>
      </c>
      <c r="AA147" s="1">
        <f t="shared" si="54"/>
        <v>0</v>
      </c>
    </row>
    <row r="148" spans="1:27" x14ac:dyDescent="0.25">
      <c r="A148">
        <v>1</v>
      </c>
      <c r="B148">
        <v>90</v>
      </c>
      <c r="C148">
        <v>24.19</v>
      </c>
      <c r="D148">
        <v>670</v>
      </c>
      <c r="E148">
        <v>0</v>
      </c>
      <c r="G148" s="1">
        <f t="shared" si="40"/>
        <v>1</v>
      </c>
      <c r="H148" s="1">
        <f t="shared" si="41"/>
        <v>1</v>
      </c>
      <c r="I148" s="1">
        <f t="shared" si="42"/>
        <v>1</v>
      </c>
      <c r="L148" s="1">
        <f t="shared" si="43"/>
        <v>0</v>
      </c>
      <c r="M148" s="1">
        <f t="shared" si="44"/>
        <v>1</v>
      </c>
      <c r="N148" s="1">
        <f t="shared" si="45"/>
        <v>0</v>
      </c>
      <c r="O148" s="1">
        <f t="shared" si="46"/>
        <v>0</v>
      </c>
      <c r="R148" s="1">
        <f t="shared" si="47"/>
        <v>0</v>
      </c>
      <c r="S148" s="1">
        <f t="shared" si="48"/>
        <v>1</v>
      </c>
      <c r="T148" s="1">
        <f t="shared" si="49"/>
        <v>0</v>
      </c>
      <c r="U148" s="1">
        <f t="shared" si="50"/>
        <v>0</v>
      </c>
      <c r="X148" s="1">
        <f t="shared" si="51"/>
        <v>0</v>
      </c>
      <c r="Y148" s="1">
        <f t="shared" si="52"/>
        <v>1</v>
      </c>
      <c r="Z148" s="1">
        <f t="shared" si="53"/>
        <v>0</v>
      </c>
      <c r="AA148" s="1">
        <f t="shared" si="54"/>
        <v>0</v>
      </c>
    </row>
    <row r="149" spans="1:27" x14ac:dyDescent="0.25">
      <c r="A149">
        <v>1</v>
      </c>
      <c r="B149">
        <v>42</v>
      </c>
      <c r="C149">
        <v>38.659999999999997</v>
      </c>
      <c r="D149">
        <v>675</v>
      </c>
      <c r="E149">
        <v>0</v>
      </c>
      <c r="G149" s="1">
        <f t="shared" si="40"/>
        <v>0</v>
      </c>
      <c r="H149" s="1">
        <f t="shared" si="41"/>
        <v>0</v>
      </c>
      <c r="I149" s="1">
        <f t="shared" si="42"/>
        <v>1</v>
      </c>
      <c r="L149" s="1">
        <f t="shared" si="43"/>
        <v>0</v>
      </c>
      <c r="M149" s="1">
        <f t="shared" si="44"/>
        <v>0</v>
      </c>
      <c r="N149" s="1">
        <f t="shared" si="45"/>
        <v>0</v>
      </c>
      <c r="O149" s="1">
        <f t="shared" si="46"/>
        <v>1</v>
      </c>
      <c r="R149" s="1">
        <f t="shared" si="47"/>
        <v>0</v>
      </c>
      <c r="S149" s="1">
        <f t="shared" si="48"/>
        <v>0</v>
      </c>
      <c r="T149" s="1">
        <f t="shared" si="49"/>
        <v>0</v>
      </c>
      <c r="U149" s="1">
        <f t="shared" si="50"/>
        <v>1</v>
      </c>
      <c r="X149" s="1">
        <f t="shared" si="51"/>
        <v>0</v>
      </c>
      <c r="Y149" s="1">
        <f t="shared" si="52"/>
        <v>1</v>
      </c>
      <c r="Z149" s="1">
        <f t="shared" si="53"/>
        <v>0</v>
      </c>
      <c r="AA149" s="1">
        <f t="shared" si="54"/>
        <v>0</v>
      </c>
    </row>
    <row r="150" spans="1:27" x14ac:dyDescent="0.25">
      <c r="A150">
        <v>0</v>
      </c>
      <c r="B150">
        <v>65</v>
      </c>
      <c r="C150">
        <v>28.38</v>
      </c>
      <c r="D150">
        <v>665</v>
      </c>
      <c r="E150">
        <v>0</v>
      </c>
      <c r="G150" s="1">
        <f t="shared" si="40"/>
        <v>0</v>
      </c>
      <c r="H150" s="1">
        <f t="shared" si="41"/>
        <v>0</v>
      </c>
      <c r="I150" s="1">
        <f t="shared" si="42"/>
        <v>0</v>
      </c>
      <c r="L150" s="1">
        <f t="shared" si="43"/>
        <v>0</v>
      </c>
      <c r="M150" s="1">
        <f t="shared" si="44"/>
        <v>0</v>
      </c>
      <c r="N150" s="1">
        <f t="shared" si="45"/>
        <v>0</v>
      </c>
      <c r="O150" s="1">
        <f t="shared" si="46"/>
        <v>1</v>
      </c>
      <c r="R150" s="1">
        <f t="shared" si="47"/>
        <v>0</v>
      </c>
      <c r="S150" s="1">
        <f t="shared" si="48"/>
        <v>0</v>
      </c>
      <c r="T150" s="1">
        <f t="shared" si="49"/>
        <v>0</v>
      </c>
      <c r="U150" s="1">
        <f t="shared" si="50"/>
        <v>1</v>
      </c>
      <c r="X150" s="1">
        <f t="shared" si="51"/>
        <v>0</v>
      </c>
      <c r="Y150" s="1">
        <f t="shared" si="52"/>
        <v>0</v>
      </c>
      <c r="Z150" s="1">
        <f t="shared" si="53"/>
        <v>0</v>
      </c>
      <c r="AA150" s="1">
        <f t="shared" si="54"/>
        <v>1</v>
      </c>
    </row>
    <row r="151" spans="1:27" x14ac:dyDescent="0.25">
      <c r="A151">
        <v>1</v>
      </c>
      <c r="B151">
        <v>36</v>
      </c>
      <c r="C151">
        <v>36.200000000000003</v>
      </c>
      <c r="D151">
        <v>660</v>
      </c>
      <c r="E151">
        <v>0</v>
      </c>
      <c r="G151" s="1">
        <f t="shared" si="40"/>
        <v>0</v>
      </c>
      <c r="H151" s="1">
        <f t="shared" si="41"/>
        <v>0</v>
      </c>
      <c r="I151" s="1">
        <f t="shared" si="42"/>
        <v>1</v>
      </c>
      <c r="L151" s="1">
        <f t="shared" si="43"/>
        <v>0</v>
      </c>
      <c r="M151" s="1">
        <f t="shared" si="44"/>
        <v>0</v>
      </c>
      <c r="N151" s="1">
        <f t="shared" si="45"/>
        <v>0</v>
      </c>
      <c r="O151" s="1">
        <f t="shared" si="46"/>
        <v>1</v>
      </c>
      <c r="R151" s="1">
        <f t="shared" si="47"/>
        <v>0</v>
      </c>
      <c r="S151" s="1">
        <f t="shared" si="48"/>
        <v>0</v>
      </c>
      <c r="T151" s="1">
        <f t="shared" si="49"/>
        <v>0</v>
      </c>
      <c r="U151" s="1">
        <f t="shared" si="50"/>
        <v>1</v>
      </c>
      <c r="X151" s="1">
        <f t="shared" si="51"/>
        <v>0</v>
      </c>
      <c r="Y151" s="1">
        <f t="shared" si="52"/>
        <v>1</v>
      </c>
      <c r="Z151" s="1">
        <f t="shared" si="53"/>
        <v>0</v>
      </c>
      <c r="AA151" s="1">
        <f t="shared" si="54"/>
        <v>0</v>
      </c>
    </row>
    <row r="152" spans="1:27" x14ac:dyDescent="0.25">
      <c r="A152">
        <v>1</v>
      </c>
      <c r="B152">
        <v>36</v>
      </c>
      <c r="C152">
        <v>38.03</v>
      </c>
      <c r="D152">
        <v>675</v>
      </c>
      <c r="E152">
        <v>0</v>
      </c>
      <c r="G152" s="1">
        <f t="shared" si="40"/>
        <v>0</v>
      </c>
      <c r="H152" s="1">
        <f t="shared" si="41"/>
        <v>0</v>
      </c>
      <c r="I152" s="1">
        <f t="shared" si="42"/>
        <v>1</v>
      </c>
      <c r="L152" s="1">
        <f t="shared" si="43"/>
        <v>0</v>
      </c>
      <c r="M152" s="1">
        <f t="shared" si="44"/>
        <v>0</v>
      </c>
      <c r="N152" s="1">
        <f t="shared" si="45"/>
        <v>0</v>
      </c>
      <c r="O152" s="1">
        <f t="shared" si="46"/>
        <v>1</v>
      </c>
      <c r="R152" s="1">
        <f t="shared" si="47"/>
        <v>0</v>
      </c>
      <c r="S152" s="1">
        <f t="shared" si="48"/>
        <v>0</v>
      </c>
      <c r="T152" s="1">
        <f t="shared" si="49"/>
        <v>0</v>
      </c>
      <c r="U152" s="1">
        <f t="shared" si="50"/>
        <v>1</v>
      </c>
      <c r="X152" s="1">
        <f t="shared" si="51"/>
        <v>0</v>
      </c>
      <c r="Y152" s="1">
        <f t="shared" si="52"/>
        <v>1</v>
      </c>
      <c r="Z152" s="1">
        <f t="shared" si="53"/>
        <v>0</v>
      </c>
      <c r="AA152" s="1">
        <f t="shared" si="54"/>
        <v>0</v>
      </c>
    </row>
    <row r="153" spans="1:27" x14ac:dyDescent="0.25">
      <c r="A153">
        <v>1</v>
      </c>
      <c r="B153">
        <v>47</v>
      </c>
      <c r="C153">
        <v>18.64</v>
      </c>
      <c r="D153">
        <v>685</v>
      </c>
      <c r="E153">
        <v>0</v>
      </c>
      <c r="G153" s="1">
        <f t="shared" si="40"/>
        <v>0</v>
      </c>
      <c r="H153" s="1">
        <f t="shared" si="41"/>
        <v>0</v>
      </c>
      <c r="I153" s="1">
        <f t="shared" si="42"/>
        <v>1</v>
      </c>
      <c r="L153" s="1">
        <f t="shared" si="43"/>
        <v>0</v>
      </c>
      <c r="M153" s="1">
        <f t="shared" si="44"/>
        <v>0</v>
      </c>
      <c r="N153" s="1">
        <f t="shared" si="45"/>
        <v>0</v>
      </c>
      <c r="O153" s="1">
        <f t="shared" si="46"/>
        <v>1</v>
      </c>
      <c r="R153" s="1">
        <f t="shared" si="47"/>
        <v>0</v>
      </c>
      <c r="S153" s="1">
        <f t="shared" si="48"/>
        <v>0</v>
      </c>
      <c r="T153" s="1">
        <f t="shared" si="49"/>
        <v>0</v>
      </c>
      <c r="U153" s="1">
        <f t="shared" si="50"/>
        <v>1</v>
      </c>
      <c r="X153" s="1">
        <f t="shared" si="51"/>
        <v>0</v>
      </c>
      <c r="Y153" s="1">
        <f t="shared" si="52"/>
        <v>1</v>
      </c>
      <c r="Z153" s="1">
        <f t="shared" si="53"/>
        <v>0</v>
      </c>
      <c r="AA153" s="1">
        <f t="shared" si="54"/>
        <v>0</v>
      </c>
    </row>
    <row r="154" spans="1:27" x14ac:dyDescent="0.25">
      <c r="A154">
        <v>0</v>
      </c>
      <c r="B154">
        <v>80</v>
      </c>
      <c r="C154">
        <v>26.78</v>
      </c>
      <c r="D154">
        <v>660</v>
      </c>
      <c r="E154">
        <v>0</v>
      </c>
      <c r="G154" s="1">
        <f t="shared" si="40"/>
        <v>0</v>
      </c>
      <c r="H154" s="1">
        <f t="shared" si="41"/>
        <v>0</v>
      </c>
      <c r="I154" s="1">
        <f t="shared" si="42"/>
        <v>0</v>
      </c>
      <c r="L154" s="1">
        <f t="shared" si="43"/>
        <v>0</v>
      </c>
      <c r="M154" s="1">
        <f t="shared" si="44"/>
        <v>0</v>
      </c>
      <c r="N154" s="1">
        <f t="shared" si="45"/>
        <v>0</v>
      </c>
      <c r="O154" s="1">
        <f t="shared" si="46"/>
        <v>1</v>
      </c>
      <c r="R154" s="1">
        <f t="shared" si="47"/>
        <v>0</v>
      </c>
      <c r="S154" s="1">
        <f t="shared" si="48"/>
        <v>0</v>
      </c>
      <c r="T154" s="1">
        <f t="shared" si="49"/>
        <v>0</v>
      </c>
      <c r="U154" s="1">
        <f t="shared" si="50"/>
        <v>1</v>
      </c>
      <c r="X154" s="1">
        <f t="shared" si="51"/>
        <v>0</v>
      </c>
      <c r="Y154" s="1">
        <f t="shared" si="52"/>
        <v>0</v>
      </c>
      <c r="Z154" s="1">
        <f t="shared" si="53"/>
        <v>0</v>
      </c>
      <c r="AA154" s="1">
        <f t="shared" si="54"/>
        <v>1</v>
      </c>
    </row>
    <row r="155" spans="1:27" x14ac:dyDescent="0.25">
      <c r="A155">
        <v>0</v>
      </c>
      <c r="B155">
        <v>80</v>
      </c>
      <c r="C155">
        <v>29.62</v>
      </c>
      <c r="D155">
        <v>675</v>
      </c>
      <c r="E155">
        <v>0</v>
      </c>
      <c r="G155" s="1">
        <f t="shared" si="40"/>
        <v>0</v>
      </c>
      <c r="H155" s="1">
        <f t="shared" si="41"/>
        <v>0</v>
      </c>
      <c r="I155" s="1">
        <f t="shared" si="42"/>
        <v>0</v>
      </c>
      <c r="L155" s="1">
        <f t="shared" si="43"/>
        <v>0</v>
      </c>
      <c r="M155" s="1">
        <f t="shared" si="44"/>
        <v>0</v>
      </c>
      <c r="N155" s="1">
        <f t="shared" si="45"/>
        <v>0</v>
      </c>
      <c r="O155" s="1">
        <f t="shared" si="46"/>
        <v>1</v>
      </c>
      <c r="R155" s="1">
        <f t="shared" si="47"/>
        <v>0</v>
      </c>
      <c r="S155" s="1">
        <f t="shared" si="48"/>
        <v>0</v>
      </c>
      <c r="T155" s="1">
        <f t="shared" si="49"/>
        <v>0</v>
      </c>
      <c r="U155" s="1">
        <f t="shared" si="50"/>
        <v>1</v>
      </c>
      <c r="X155" s="1">
        <f t="shared" si="51"/>
        <v>0</v>
      </c>
      <c r="Y155" s="1">
        <f t="shared" si="52"/>
        <v>0</v>
      </c>
      <c r="Z155" s="1">
        <f t="shared" si="53"/>
        <v>0</v>
      </c>
      <c r="AA155" s="1">
        <f t="shared" si="54"/>
        <v>1</v>
      </c>
    </row>
    <row r="156" spans="1:27" x14ac:dyDescent="0.25">
      <c r="A156">
        <v>0</v>
      </c>
      <c r="B156">
        <v>55</v>
      </c>
      <c r="C156">
        <v>20.75</v>
      </c>
      <c r="D156">
        <v>675</v>
      </c>
      <c r="E156">
        <v>0</v>
      </c>
      <c r="G156" s="1">
        <f t="shared" si="40"/>
        <v>0</v>
      </c>
      <c r="H156" s="1">
        <f t="shared" si="41"/>
        <v>0</v>
      </c>
      <c r="I156" s="1">
        <f t="shared" si="42"/>
        <v>0</v>
      </c>
      <c r="L156" s="1">
        <f t="shared" si="43"/>
        <v>0</v>
      </c>
      <c r="M156" s="1">
        <f t="shared" si="44"/>
        <v>0</v>
      </c>
      <c r="N156" s="1">
        <f t="shared" si="45"/>
        <v>0</v>
      </c>
      <c r="O156" s="1">
        <f t="shared" si="46"/>
        <v>1</v>
      </c>
      <c r="R156" s="1">
        <f t="shared" si="47"/>
        <v>0</v>
      </c>
      <c r="S156" s="1">
        <f t="shared" si="48"/>
        <v>0</v>
      </c>
      <c r="T156" s="1">
        <f t="shared" si="49"/>
        <v>0</v>
      </c>
      <c r="U156" s="1">
        <f t="shared" si="50"/>
        <v>1</v>
      </c>
      <c r="X156" s="1">
        <f t="shared" si="51"/>
        <v>0</v>
      </c>
      <c r="Y156" s="1">
        <f t="shared" si="52"/>
        <v>0</v>
      </c>
      <c r="Z156" s="1">
        <f t="shared" si="53"/>
        <v>0</v>
      </c>
      <c r="AA156" s="1">
        <f t="shared" si="54"/>
        <v>1</v>
      </c>
    </row>
    <row r="157" spans="1:27" x14ac:dyDescent="0.25">
      <c r="A157">
        <v>0</v>
      </c>
      <c r="B157">
        <v>28.5</v>
      </c>
      <c r="C157">
        <v>16.670000000000002</v>
      </c>
      <c r="D157">
        <v>675</v>
      </c>
      <c r="E157">
        <v>0</v>
      </c>
      <c r="G157" s="1">
        <f t="shared" si="40"/>
        <v>0</v>
      </c>
      <c r="H157" s="1">
        <f t="shared" si="41"/>
        <v>0</v>
      </c>
      <c r="I157" s="1">
        <f t="shared" si="42"/>
        <v>0</v>
      </c>
      <c r="L157" s="1">
        <f t="shared" si="43"/>
        <v>0</v>
      </c>
      <c r="M157" s="1">
        <f t="shared" si="44"/>
        <v>0</v>
      </c>
      <c r="N157" s="1">
        <f t="shared" si="45"/>
        <v>0</v>
      </c>
      <c r="O157" s="1">
        <f t="shared" si="46"/>
        <v>1</v>
      </c>
      <c r="R157" s="1">
        <f t="shared" si="47"/>
        <v>0</v>
      </c>
      <c r="S157" s="1">
        <f t="shared" si="48"/>
        <v>0</v>
      </c>
      <c r="T157" s="1">
        <f t="shared" si="49"/>
        <v>0</v>
      </c>
      <c r="U157" s="1">
        <f t="shared" si="50"/>
        <v>1</v>
      </c>
      <c r="X157" s="1">
        <f t="shared" si="51"/>
        <v>0</v>
      </c>
      <c r="Y157" s="1">
        <f t="shared" si="52"/>
        <v>0</v>
      </c>
      <c r="Z157" s="1">
        <f t="shared" si="53"/>
        <v>0</v>
      </c>
      <c r="AA157" s="1">
        <f t="shared" si="54"/>
        <v>1</v>
      </c>
    </row>
    <row r="158" spans="1:27" x14ac:dyDescent="0.25">
      <c r="A158">
        <v>1</v>
      </c>
      <c r="B158">
        <v>120</v>
      </c>
      <c r="C158">
        <v>19.760000000000002</v>
      </c>
      <c r="D158">
        <v>745</v>
      </c>
      <c r="E158">
        <v>0</v>
      </c>
      <c r="G158" s="1">
        <f t="shared" si="40"/>
        <v>1</v>
      </c>
      <c r="H158" s="1">
        <f t="shared" si="41"/>
        <v>1</v>
      </c>
      <c r="I158" s="1">
        <f t="shared" si="42"/>
        <v>1</v>
      </c>
      <c r="L158" s="1">
        <f t="shared" si="43"/>
        <v>0</v>
      </c>
      <c r="M158" s="1">
        <f t="shared" si="44"/>
        <v>1</v>
      </c>
      <c r="N158" s="1">
        <f t="shared" si="45"/>
        <v>0</v>
      </c>
      <c r="O158" s="1">
        <f t="shared" si="46"/>
        <v>0</v>
      </c>
      <c r="R158" s="1">
        <f t="shared" si="47"/>
        <v>0</v>
      </c>
      <c r="S158" s="1">
        <f t="shared" si="48"/>
        <v>1</v>
      </c>
      <c r="T158" s="1">
        <f t="shared" si="49"/>
        <v>0</v>
      </c>
      <c r="U158" s="1">
        <f t="shared" si="50"/>
        <v>0</v>
      </c>
      <c r="X158" s="1">
        <f t="shared" si="51"/>
        <v>0</v>
      </c>
      <c r="Y158" s="1">
        <f t="shared" si="52"/>
        <v>1</v>
      </c>
      <c r="Z158" s="1">
        <f t="shared" si="53"/>
        <v>0</v>
      </c>
      <c r="AA158" s="1">
        <f t="shared" si="54"/>
        <v>0</v>
      </c>
    </row>
    <row r="159" spans="1:27" x14ac:dyDescent="0.25">
      <c r="A159">
        <v>0</v>
      </c>
      <c r="B159">
        <v>38.936999999999998</v>
      </c>
      <c r="C159">
        <v>9.68</v>
      </c>
      <c r="D159">
        <v>660</v>
      </c>
      <c r="E159">
        <v>0</v>
      </c>
      <c r="G159" s="1">
        <f t="shared" si="40"/>
        <v>0</v>
      </c>
      <c r="H159" s="1">
        <f t="shared" si="41"/>
        <v>1</v>
      </c>
      <c r="I159" s="1">
        <f t="shared" si="42"/>
        <v>1</v>
      </c>
      <c r="L159" s="1">
        <f t="shared" si="43"/>
        <v>0</v>
      </c>
      <c r="M159" s="1">
        <f t="shared" si="44"/>
        <v>0</v>
      </c>
      <c r="N159" s="1">
        <f t="shared" si="45"/>
        <v>0</v>
      </c>
      <c r="O159" s="1">
        <f t="shared" si="46"/>
        <v>1</v>
      </c>
      <c r="R159" s="1">
        <f t="shared" si="47"/>
        <v>0</v>
      </c>
      <c r="S159" s="1">
        <f t="shared" si="48"/>
        <v>1</v>
      </c>
      <c r="T159" s="1">
        <f t="shared" si="49"/>
        <v>0</v>
      </c>
      <c r="U159" s="1">
        <f t="shared" si="50"/>
        <v>0</v>
      </c>
      <c r="X159" s="1">
        <f t="shared" si="51"/>
        <v>0</v>
      </c>
      <c r="Y159" s="1">
        <f t="shared" si="52"/>
        <v>1</v>
      </c>
      <c r="Z159" s="1">
        <f t="shared" si="53"/>
        <v>0</v>
      </c>
      <c r="AA159" s="1">
        <f t="shared" si="54"/>
        <v>0</v>
      </c>
    </row>
    <row r="160" spans="1:27" x14ac:dyDescent="0.25">
      <c r="A160">
        <v>1</v>
      </c>
      <c r="B160">
        <v>60</v>
      </c>
      <c r="C160">
        <v>24.88</v>
      </c>
      <c r="D160">
        <v>665</v>
      </c>
      <c r="E160">
        <v>0</v>
      </c>
      <c r="G160" s="1">
        <f t="shared" si="40"/>
        <v>0</v>
      </c>
      <c r="H160" s="1">
        <f t="shared" si="41"/>
        <v>0</v>
      </c>
      <c r="I160" s="1">
        <f t="shared" si="42"/>
        <v>1</v>
      </c>
      <c r="L160" s="1">
        <f t="shared" si="43"/>
        <v>0</v>
      </c>
      <c r="M160" s="1">
        <f t="shared" si="44"/>
        <v>0</v>
      </c>
      <c r="N160" s="1">
        <f t="shared" si="45"/>
        <v>0</v>
      </c>
      <c r="O160" s="1">
        <f t="shared" si="46"/>
        <v>1</v>
      </c>
      <c r="R160" s="1">
        <f t="shared" si="47"/>
        <v>0</v>
      </c>
      <c r="S160" s="1">
        <f t="shared" si="48"/>
        <v>0</v>
      </c>
      <c r="T160" s="1">
        <f t="shared" si="49"/>
        <v>0</v>
      </c>
      <c r="U160" s="1">
        <f t="shared" si="50"/>
        <v>1</v>
      </c>
      <c r="X160" s="1">
        <f t="shared" si="51"/>
        <v>0</v>
      </c>
      <c r="Y160" s="1">
        <f t="shared" si="52"/>
        <v>1</v>
      </c>
      <c r="Z160" s="1">
        <f t="shared" si="53"/>
        <v>0</v>
      </c>
      <c r="AA160" s="1">
        <f t="shared" si="54"/>
        <v>0</v>
      </c>
    </row>
    <row r="161" spans="1:27" x14ac:dyDescent="0.25">
      <c r="A161">
        <v>0</v>
      </c>
      <c r="B161">
        <v>38</v>
      </c>
      <c r="C161">
        <v>17.12</v>
      </c>
      <c r="D161">
        <v>685</v>
      </c>
      <c r="E161">
        <v>0</v>
      </c>
      <c r="G161" s="1">
        <f t="shared" si="40"/>
        <v>0</v>
      </c>
      <c r="H161" s="1">
        <f t="shared" si="41"/>
        <v>0</v>
      </c>
      <c r="I161" s="1">
        <f t="shared" si="42"/>
        <v>0</v>
      </c>
      <c r="L161" s="1">
        <f t="shared" si="43"/>
        <v>0</v>
      </c>
      <c r="M161" s="1">
        <f t="shared" si="44"/>
        <v>0</v>
      </c>
      <c r="N161" s="1">
        <f t="shared" si="45"/>
        <v>0</v>
      </c>
      <c r="O161" s="1">
        <f t="shared" si="46"/>
        <v>1</v>
      </c>
      <c r="R161" s="1">
        <f t="shared" si="47"/>
        <v>0</v>
      </c>
      <c r="S161" s="1">
        <f t="shared" si="48"/>
        <v>0</v>
      </c>
      <c r="T161" s="1">
        <f t="shared" si="49"/>
        <v>0</v>
      </c>
      <c r="U161" s="1">
        <f t="shared" si="50"/>
        <v>1</v>
      </c>
      <c r="X161" s="1">
        <f t="shared" si="51"/>
        <v>0</v>
      </c>
      <c r="Y161" s="1">
        <f t="shared" si="52"/>
        <v>0</v>
      </c>
      <c r="Z161" s="1">
        <f t="shared" si="53"/>
        <v>0</v>
      </c>
      <c r="AA161" s="1">
        <f t="shared" si="54"/>
        <v>1</v>
      </c>
    </row>
    <row r="162" spans="1:27" x14ac:dyDescent="0.25">
      <c r="A162">
        <v>1</v>
      </c>
      <c r="B162">
        <v>132</v>
      </c>
      <c r="C162">
        <v>30.98</v>
      </c>
      <c r="D162">
        <v>660</v>
      </c>
      <c r="E162">
        <v>0</v>
      </c>
      <c r="G162" s="1">
        <f t="shared" si="40"/>
        <v>1</v>
      </c>
      <c r="H162" s="1">
        <f t="shared" si="41"/>
        <v>1</v>
      </c>
      <c r="I162" s="1">
        <f t="shared" si="42"/>
        <v>1</v>
      </c>
      <c r="L162" s="1">
        <f t="shared" si="43"/>
        <v>0</v>
      </c>
      <c r="M162" s="1">
        <f t="shared" si="44"/>
        <v>1</v>
      </c>
      <c r="N162" s="1">
        <f t="shared" si="45"/>
        <v>0</v>
      </c>
      <c r="O162" s="1">
        <f t="shared" si="46"/>
        <v>0</v>
      </c>
      <c r="R162" s="1">
        <f t="shared" si="47"/>
        <v>0</v>
      </c>
      <c r="S162" s="1">
        <f t="shared" si="48"/>
        <v>1</v>
      </c>
      <c r="T162" s="1">
        <f t="shared" si="49"/>
        <v>0</v>
      </c>
      <c r="U162" s="1">
        <f t="shared" si="50"/>
        <v>0</v>
      </c>
      <c r="X162" s="1">
        <f t="shared" si="51"/>
        <v>0</v>
      </c>
      <c r="Y162" s="1">
        <f t="shared" si="52"/>
        <v>1</v>
      </c>
      <c r="Z162" s="1">
        <f t="shared" si="53"/>
        <v>0</v>
      </c>
      <c r="AA162" s="1">
        <f t="shared" si="54"/>
        <v>0</v>
      </c>
    </row>
    <row r="163" spans="1:27" x14ac:dyDescent="0.25">
      <c r="A163">
        <v>1</v>
      </c>
      <c r="B163">
        <v>130</v>
      </c>
      <c r="C163">
        <v>26.9</v>
      </c>
      <c r="D163">
        <v>685</v>
      </c>
      <c r="E163">
        <v>0</v>
      </c>
      <c r="G163" s="1">
        <f t="shared" si="40"/>
        <v>1</v>
      </c>
      <c r="H163" s="1">
        <f t="shared" si="41"/>
        <v>1</v>
      </c>
      <c r="I163" s="1">
        <f t="shared" si="42"/>
        <v>1</v>
      </c>
      <c r="L163" s="1">
        <f t="shared" si="43"/>
        <v>0</v>
      </c>
      <c r="M163" s="1">
        <f t="shared" si="44"/>
        <v>1</v>
      </c>
      <c r="N163" s="1">
        <f t="shared" si="45"/>
        <v>0</v>
      </c>
      <c r="O163" s="1">
        <f t="shared" si="46"/>
        <v>0</v>
      </c>
      <c r="R163" s="1">
        <f t="shared" si="47"/>
        <v>0</v>
      </c>
      <c r="S163" s="1">
        <f t="shared" si="48"/>
        <v>1</v>
      </c>
      <c r="T163" s="1">
        <f t="shared" si="49"/>
        <v>0</v>
      </c>
      <c r="U163" s="1">
        <f t="shared" si="50"/>
        <v>0</v>
      </c>
      <c r="X163" s="1">
        <f t="shared" si="51"/>
        <v>0</v>
      </c>
      <c r="Y163" s="1">
        <f t="shared" si="52"/>
        <v>1</v>
      </c>
      <c r="Z163" s="1">
        <f t="shared" si="53"/>
        <v>0</v>
      </c>
      <c r="AA163" s="1">
        <f t="shared" si="54"/>
        <v>0</v>
      </c>
    </row>
    <row r="164" spans="1:27" x14ac:dyDescent="0.25">
      <c r="A164">
        <v>0</v>
      </c>
      <c r="B164">
        <v>40</v>
      </c>
      <c r="C164">
        <v>14.07</v>
      </c>
      <c r="D164">
        <v>665</v>
      </c>
      <c r="E164">
        <v>0</v>
      </c>
      <c r="G164" s="1">
        <f t="shared" si="40"/>
        <v>0</v>
      </c>
      <c r="H164" s="1">
        <f t="shared" si="41"/>
        <v>1</v>
      </c>
      <c r="I164" s="1">
        <f t="shared" si="42"/>
        <v>1</v>
      </c>
      <c r="L164" s="1">
        <f t="shared" si="43"/>
        <v>0</v>
      </c>
      <c r="M164" s="1">
        <f t="shared" si="44"/>
        <v>0</v>
      </c>
      <c r="N164" s="1">
        <f t="shared" si="45"/>
        <v>0</v>
      </c>
      <c r="O164" s="1">
        <f t="shared" si="46"/>
        <v>1</v>
      </c>
      <c r="R164" s="1">
        <f t="shared" si="47"/>
        <v>0</v>
      </c>
      <c r="S164" s="1">
        <f t="shared" si="48"/>
        <v>1</v>
      </c>
      <c r="T164" s="1">
        <f t="shared" si="49"/>
        <v>0</v>
      </c>
      <c r="U164" s="1">
        <f t="shared" si="50"/>
        <v>0</v>
      </c>
      <c r="X164" s="1">
        <f t="shared" si="51"/>
        <v>0</v>
      </c>
      <c r="Y164" s="1">
        <f t="shared" si="52"/>
        <v>1</v>
      </c>
      <c r="Z164" s="1">
        <f t="shared" si="53"/>
        <v>0</v>
      </c>
      <c r="AA164" s="1">
        <f t="shared" si="54"/>
        <v>0</v>
      </c>
    </row>
    <row r="165" spans="1:27" x14ac:dyDescent="0.25">
      <c r="A165">
        <v>1</v>
      </c>
      <c r="B165">
        <v>80</v>
      </c>
      <c r="C165">
        <v>5.24</v>
      </c>
      <c r="D165">
        <v>660</v>
      </c>
      <c r="E165">
        <v>0</v>
      </c>
      <c r="G165" s="1">
        <f t="shared" si="40"/>
        <v>0</v>
      </c>
      <c r="H165" s="1">
        <f t="shared" si="41"/>
        <v>1</v>
      </c>
      <c r="I165" s="1">
        <f t="shared" si="42"/>
        <v>1</v>
      </c>
      <c r="L165" s="1">
        <f t="shared" si="43"/>
        <v>0</v>
      </c>
      <c r="M165" s="1">
        <f t="shared" si="44"/>
        <v>0</v>
      </c>
      <c r="N165" s="1">
        <f t="shared" si="45"/>
        <v>0</v>
      </c>
      <c r="O165" s="1">
        <f t="shared" si="46"/>
        <v>1</v>
      </c>
      <c r="R165" s="1">
        <f t="shared" si="47"/>
        <v>0</v>
      </c>
      <c r="S165" s="1">
        <f t="shared" si="48"/>
        <v>1</v>
      </c>
      <c r="T165" s="1">
        <f t="shared" si="49"/>
        <v>0</v>
      </c>
      <c r="U165" s="1">
        <f t="shared" si="50"/>
        <v>0</v>
      </c>
      <c r="X165" s="1">
        <f t="shared" si="51"/>
        <v>0</v>
      </c>
      <c r="Y165" s="1">
        <f t="shared" si="52"/>
        <v>1</v>
      </c>
      <c r="Z165" s="1">
        <f t="shared" si="53"/>
        <v>0</v>
      </c>
      <c r="AA165" s="1">
        <f t="shared" si="54"/>
        <v>0</v>
      </c>
    </row>
    <row r="166" spans="1:27" x14ac:dyDescent="0.25">
      <c r="A166">
        <v>1</v>
      </c>
      <c r="B166">
        <v>57</v>
      </c>
      <c r="C166">
        <v>21.8</v>
      </c>
      <c r="D166">
        <v>660</v>
      </c>
      <c r="E166">
        <v>0</v>
      </c>
      <c r="G166" s="1">
        <f t="shared" si="40"/>
        <v>0</v>
      </c>
      <c r="H166" s="1">
        <f t="shared" si="41"/>
        <v>0</v>
      </c>
      <c r="I166" s="1">
        <f t="shared" si="42"/>
        <v>1</v>
      </c>
      <c r="L166" s="1">
        <f t="shared" si="43"/>
        <v>0</v>
      </c>
      <c r="M166" s="1">
        <f t="shared" si="44"/>
        <v>0</v>
      </c>
      <c r="N166" s="1">
        <f t="shared" si="45"/>
        <v>0</v>
      </c>
      <c r="O166" s="1">
        <f t="shared" si="46"/>
        <v>1</v>
      </c>
      <c r="R166" s="1">
        <f t="shared" si="47"/>
        <v>0</v>
      </c>
      <c r="S166" s="1">
        <f t="shared" si="48"/>
        <v>0</v>
      </c>
      <c r="T166" s="1">
        <f t="shared" si="49"/>
        <v>0</v>
      </c>
      <c r="U166" s="1">
        <f t="shared" si="50"/>
        <v>1</v>
      </c>
      <c r="X166" s="1">
        <f t="shared" si="51"/>
        <v>0</v>
      </c>
      <c r="Y166" s="1">
        <f t="shared" si="52"/>
        <v>1</v>
      </c>
      <c r="Z166" s="1">
        <f t="shared" si="53"/>
        <v>0</v>
      </c>
      <c r="AA166" s="1">
        <f t="shared" si="54"/>
        <v>0</v>
      </c>
    </row>
    <row r="167" spans="1:27" x14ac:dyDescent="0.25">
      <c r="A167">
        <v>1</v>
      </c>
      <c r="B167">
        <v>55</v>
      </c>
      <c r="C167">
        <v>29.87</v>
      </c>
      <c r="D167">
        <v>665</v>
      </c>
      <c r="E167">
        <v>0</v>
      </c>
      <c r="G167" s="1">
        <f t="shared" si="40"/>
        <v>0</v>
      </c>
      <c r="H167" s="1">
        <f t="shared" si="41"/>
        <v>0</v>
      </c>
      <c r="I167" s="1">
        <f t="shared" si="42"/>
        <v>1</v>
      </c>
      <c r="L167" s="1">
        <f t="shared" si="43"/>
        <v>0</v>
      </c>
      <c r="M167" s="1">
        <f t="shared" si="44"/>
        <v>0</v>
      </c>
      <c r="N167" s="1">
        <f t="shared" si="45"/>
        <v>0</v>
      </c>
      <c r="O167" s="1">
        <f t="shared" si="46"/>
        <v>1</v>
      </c>
      <c r="R167" s="1">
        <f t="shared" si="47"/>
        <v>0</v>
      </c>
      <c r="S167" s="1">
        <f t="shared" si="48"/>
        <v>0</v>
      </c>
      <c r="T167" s="1">
        <f t="shared" si="49"/>
        <v>0</v>
      </c>
      <c r="U167" s="1">
        <f t="shared" si="50"/>
        <v>1</v>
      </c>
      <c r="X167" s="1">
        <f t="shared" si="51"/>
        <v>0</v>
      </c>
      <c r="Y167" s="1">
        <f t="shared" si="52"/>
        <v>1</v>
      </c>
      <c r="Z167" s="1">
        <f t="shared" si="53"/>
        <v>0</v>
      </c>
      <c r="AA167" s="1">
        <f t="shared" si="54"/>
        <v>0</v>
      </c>
    </row>
    <row r="168" spans="1:27" x14ac:dyDescent="0.25">
      <c r="A168">
        <v>1</v>
      </c>
      <c r="B168">
        <v>54</v>
      </c>
      <c r="C168">
        <v>17.11</v>
      </c>
      <c r="D168">
        <v>665</v>
      </c>
      <c r="E168">
        <v>0</v>
      </c>
      <c r="G168" s="1">
        <f t="shared" si="40"/>
        <v>0</v>
      </c>
      <c r="H168" s="1">
        <f t="shared" si="41"/>
        <v>0</v>
      </c>
      <c r="I168" s="1">
        <f t="shared" si="42"/>
        <v>1</v>
      </c>
      <c r="L168" s="1">
        <f t="shared" si="43"/>
        <v>0</v>
      </c>
      <c r="M168" s="1">
        <f t="shared" si="44"/>
        <v>0</v>
      </c>
      <c r="N168" s="1">
        <f t="shared" si="45"/>
        <v>0</v>
      </c>
      <c r="O168" s="1">
        <f t="shared" si="46"/>
        <v>1</v>
      </c>
      <c r="R168" s="1">
        <f t="shared" si="47"/>
        <v>0</v>
      </c>
      <c r="S168" s="1">
        <f t="shared" si="48"/>
        <v>0</v>
      </c>
      <c r="T168" s="1">
        <f t="shared" si="49"/>
        <v>0</v>
      </c>
      <c r="U168" s="1">
        <f t="shared" si="50"/>
        <v>1</v>
      </c>
      <c r="X168" s="1">
        <f t="shared" si="51"/>
        <v>0</v>
      </c>
      <c r="Y168" s="1">
        <f t="shared" si="52"/>
        <v>1</v>
      </c>
      <c r="Z168" s="1">
        <f t="shared" si="53"/>
        <v>0</v>
      </c>
      <c r="AA168" s="1">
        <f t="shared" si="54"/>
        <v>0</v>
      </c>
    </row>
    <row r="169" spans="1:27" x14ac:dyDescent="0.25">
      <c r="A169">
        <v>1</v>
      </c>
      <c r="B169">
        <v>56</v>
      </c>
      <c r="C169">
        <v>10.99</v>
      </c>
      <c r="D169">
        <v>725</v>
      </c>
      <c r="E169">
        <v>0</v>
      </c>
      <c r="G169" s="1">
        <f t="shared" si="40"/>
        <v>1</v>
      </c>
      <c r="H169" s="1">
        <f t="shared" si="41"/>
        <v>1</v>
      </c>
      <c r="I169" s="1">
        <f t="shared" si="42"/>
        <v>1</v>
      </c>
      <c r="L169" s="1">
        <f t="shared" si="43"/>
        <v>0</v>
      </c>
      <c r="M169" s="1">
        <f t="shared" si="44"/>
        <v>1</v>
      </c>
      <c r="N169" s="1">
        <f t="shared" si="45"/>
        <v>0</v>
      </c>
      <c r="O169" s="1">
        <f t="shared" si="46"/>
        <v>0</v>
      </c>
      <c r="R169" s="1">
        <f t="shared" si="47"/>
        <v>0</v>
      </c>
      <c r="S169" s="1">
        <f t="shared" si="48"/>
        <v>1</v>
      </c>
      <c r="T169" s="1">
        <f t="shared" si="49"/>
        <v>0</v>
      </c>
      <c r="U169" s="1">
        <f t="shared" si="50"/>
        <v>0</v>
      </c>
      <c r="X169" s="1">
        <f t="shared" si="51"/>
        <v>0</v>
      </c>
      <c r="Y169" s="1">
        <f t="shared" si="52"/>
        <v>1</v>
      </c>
      <c r="Z169" s="1">
        <f t="shared" si="53"/>
        <v>0</v>
      </c>
      <c r="AA169" s="1">
        <f t="shared" si="54"/>
        <v>0</v>
      </c>
    </row>
    <row r="170" spans="1:27" x14ac:dyDescent="0.25">
      <c r="A170">
        <v>0</v>
      </c>
      <c r="B170">
        <v>105</v>
      </c>
      <c r="C170">
        <v>10.62</v>
      </c>
      <c r="D170">
        <v>670</v>
      </c>
      <c r="E170">
        <v>0</v>
      </c>
      <c r="G170" s="1">
        <f t="shared" si="40"/>
        <v>1</v>
      </c>
      <c r="H170" s="1">
        <f t="shared" si="41"/>
        <v>1</v>
      </c>
      <c r="I170" s="1">
        <f t="shared" si="42"/>
        <v>1</v>
      </c>
      <c r="L170" s="1">
        <f t="shared" si="43"/>
        <v>0</v>
      </c>
      <c r="M170" s="1">
        <f t="shared" si="44"/>
        <v>1</v>
      </c>
      <c r="N170" s="1">
        <f t="shared" si="45"/>
        <v>0</v>
      </c>
      <c r="O170" s="1">
        <f t="shared" si="46"/>
        <v>0</v>
      </c>
      <c r="R170" s="1">
        <f t="shared" si="47"/>
        <v>0</v>
      </c>
      <c r="S170" s="1">
        <f t="shared" si="48"/>
        <v>1</v>
      </c>
      <c r="T170" s="1">
        <f t="shared" si="49"/>
        <v>0</v>
      </c>
      <c r="U170" s="1">
        <f t="shared" si="50"/>
        <v>0</v>
      </c>
      <c r="X170" s="1">
        <f t="shared" si="51"/>
        <v>0</v>
      </c>
      <c r="Y170" s="1">
        <f t="shared" si="52"/>
        <v>1</v>
      </c>
      <c r="Z170" s="1">
        <f t="shared" si="53"/>
        <v>0</v>
      </c>
      <c r="AA170" s="1">
        <f t="shared" si="54"/>
        <v>0</v>
      </c>
    </row>
    <row r="171" spans="1:27" x14ac:dyDescent="0.25">
      <c r="A171">
        <v>1</v>
      </c>
      <c r="B171">
        <v>62</v>
      </c>
      <c r="C171">
        <v>9.7200000000000006</v>
      </c>
      <c r="D171">
        <v>675</v>
      </c>
      <c r="E171">
        <v>0</v>
      </c>
      <c r="G171" s="1">
        <f t="shared" si="40"/>
        <v>0</v>
      </c>
      <c r="H171" s="1">
        <f t="shared" si="41"/>
        <v>1</v>
      </c>
      <c r="I171" s="1">
        <f t="shared" si="42"/>
        <v>1</v>
      </c>
      <c r="L171" s="1">
        <f t="shared" si="43"/>
        <v>0</v>
      </c>
      <c r="M171" s="1">
        <f t="shared" si="44"/>
        <v>0</v>
      </c>
      <c r="N171" s="1">
        <f t="shared" si="45"/>
        <v>0</v>
      </c>
      <c r="O171" s="1">
        <f t="shared" si="46"/>
        <v>1</v>
      </c>
      <c r="R171" s="1">
        <f t="shared" si="47"/>
        <v>0</v>
      </c>
      <c r="S171" s="1">
        <f t="shared" si="48"/>
        <v>1</v>
      </c>
      <c r="T171" s="1">
        <f t="shared" si="49"/>
        <v>0</v>
      </c>
      <c r="U171" s="1">
        <f t="shared" si="50"/>
        <v>0</v>
      </c>
      <c r="X171" s="1">
        <f t="shared" si="51"/>
        <v>0</v>
      </c>
      <c r="Y171" s="1">
        <f t="shared" si="52"/>
        <v>1</v>
      </c>
      <c r="Z171" s="1">
        <f t="shared" si="53"/>
        <v>0</v>
      </c>
      <c r="AA171" s="1">
        <f t="shared" si="54"/>
        <v>0</v>
      </c>
    </row>
    <row r="172" spans="1:27" x14ac:dyDescent="0.25">
      <c r="A172">
        <v>1</v>
      </c>
      <c r="B172">
        <v>50</v>
      </c>
      <c r="C172">
        <v>15.46</v>
      </c>
      <c r="D172">
        <v>665</v>
      </c>
      <c r="E172">
        <v>0</v>
      </c>
      <c r="G172" s="1">
        <f t="shared" si="40"/>
        <v>0</v>
      </c>
      <c r="H172" s="1">
        <f t="shared" si="41"/>
        <v>1</v>
      </c>
      <c r="I172" s="1">
        <f t="shared" si="42"/>
        <v>1</v>
      </c>
      <c r="L172" s="1">
        <f t="shared" si="43"/>
        <v>0</v>
      </c>
      <c r="M172" s="1">
        <f t="shared" si="44"/>
        <v>0</v>
      </c>
      <c r="N172" s="1">
        <f t="shared" si="45"/>
        <v>0</v>
      </c>
      <c r="O172" s="1">
        <f t="shared" si="46"/>
        <v>1</v>
      </c>
      <c r="R172" s="1">
        <f t="shared" si="47"/>
        <v>0</v>
      </c>
      <c r="S172" s="1">
        <f t="shared" si="48"/>
        <v>1</v>
      </c>
      <c r="T172" s="1">
        <f t="shared" si="49"/>
        <v>0</v>
      </c>
      <c r="U172" s="1">
        <f t="shared" si="50"/>
        <v>0</v>
      </c>
      <c r="X172" s="1">
        <f t="shared" si="51"/>
        <v>0</v>
      </c>
      <c r="Y172" s="1">
        <f t="shared" si="52"/>
        <v>1</v>
      </c>
      <c r="Z172" s="1">
        <f t="shared" si="53"/>
        <v>0</v>
      </c>
      <c r="AA172" s="1">
        <f t="shared" si="54"/>
        <v>0</v>
      </c>
    </row>
    <row r="173" spans="1:27" x14ac:dyDescent="0.25">
      <c r="A173">
        <v>1</v>
      </c>
      <c r="B173">
        <v>108</v>
      </c>
      <c r="C173">
        <v>27.43</v>
      </c>
      <c r="D173">
        <v>685</v>
      </c>
      <c r="E173">
        <v>0</v>
      </c>
      <c r="G173" s="1">
        <f t="shared" si="40"/>
        <v>1</v>
      </c>
      <c r="H173" s="1">
        <f t="shared" si="41"/>
        <v>1</v>
      </c>
      <c r="I173" s="1">
        <f t="shared" si="42"/>
        <v>1</v>
      </c>
      <c r="L173" s="1">
        <f t="shared" si="43"/>
        <v>0</v>
      </c>
      <c r="M173" s="1">
        <f t="shared" si="44"/>
        <v>1</v>
      </c>
      <c r="N173" s="1">
        <f t="shared" si="45"/>
        <v>0</v>
      </c>
      <c r="O173" s="1">
        <f t="shared" si="46"/>
        <v>0</v>
      </c>
      <c r="R173" s="1">
        <f t="shared" si="47"/>
        <v>0</v>
      </c>
      <c r="S173" s="1">
        <f t="shared" si="48"/>
        <v>1</v>
      </c>
      <c r="T173" s="1">
        <f t="shared" si="49"/>
        <v>0</v>
      </c>
      <c r="U173" s="1">
        <f t="shared" si="50"/>
        <v>0</v>
      </c>
      <c r="X173" s="1">
        <f t="shared" si="51"/>
        <v>0</v>
      </c>
      <c r="Y173" s="1">
        <f t="shared" si="52"/>
        <v>1</v>
      </c>
      <c r="Z173" s="1">
        <f t="shared" si="53"/>
        <v>0</v>
      </c>
      <c r="AA173" s="1">
        <f t="shared" si="54"/>
        <v>0</v>
      </c>
    </row>
    <row r="174" spans="1:27" x14ac:dyDescent="0.25">
      <c r="A174">
        <v>1</v>
      </c>
      <c r="B174">
        <v>150</v>
      </c>
      <c r="C174">
        <v>24.03</v>
      </c>
      <c r="D174">
        <v>670</v>
      </c>
      <c r="E174">
        <v>0</v>
      </c>
      <c r="G174" s="1">
        <f t="shared" si="40"/>
        <v>1</v>
      </c>
      <c r="H174" s="1">
        <f t="shared" si="41"/>
        <v>1</v>
      </c>
      <c r="I174" s="1">
        <f t="shared" si="42"/>
        <v>1</v>
      </c>
      <c r="L174" s="1">
        <f t="shared" si="43"/>
        <v>0</v>
      </c>
      <c r="M174" s="1">
        <f t="shared" si="44"/>
        <v>1</v>
      </c>
      <c r="N174" s="1">
        <f t="shared" si="45"/>
        <v>0</v>
      </c>
      <c r="O174" s="1">
        <f t="shared" si="46"/>
        <v>0</v>
      </c>
      <c r="R174" s="1">
        <f t="shared" si="47"/>
        <v>0</v>
      </c>
      <c r="S174" s="1">
        <f t="shared" si="48"/>
        <v>1</v>
      </c>
      <c r="T174" s="1">
        <f t="shared" si="49"/>
        <v>0</v>
      </c>
      <c r="U174" s="1">
        <f t="shared" si="50"/>
        <v>0</v>
      </c>
      <c r="X174" s="1">
        <f t="shared" si="51"/>
        <v>0</v>
      </c>
      <c r="Y174" s="1">
        <f t="shared" si="52"/>
        <v>1</v>
      </c>
      <c r="Z174" s="1">
        <f t="shared" si="53"/>
        <v>0</v>
      </c>
      <c r="AA174" s="1">
        <f t="shared" si="54"/>
        <v>0</v>
      </c>
    </row>
    <row r="175" spans="1:27" x14ac:dyDescent="0.25">
      <c r="A175">
        <v>1</v>
      </c>
      <c r="B175">
        <v>33</v>
      </c>
      <c r="C175">
        <v>29.34</v>
      </c>
      <c r="D175">
        <v>670</v>
      </c>
      <c r="E175">
        <v>0</v>
      </c>
      <c r="G175" s="1">
        <f t="shared" si="40"/>
        <v>0</v>
      </c>
      <c r="H175" s="1">
        <f t="shared" si="41"/>
        <v>0</v>
      </c>
      <c r="I175" s="1">
        <f t="shared" si="42"/>
        <v>1</v>
      </c>
      <c r="L175" s="1">
        <f t="shared" si="43"/>
        <v>0</v>
      </c>
      <c r="M175" s="1">
        <f t="shared" si="44"/>
        <v>0</v>
      </c>
      <c r="N175" s="1">
        <f t="shared" si="45"/>
        <v>0</v>
      </c>
      <c r="O175" s="1">
        <f t="shared" si="46"/>
        <v>1</v>
      </c>
      <c r="R175" s="1">
        <f t="shared" si="47"/>
        <v>0</v>
      </c>
      <c r="S175" s="1">
        <f t="shared" si="48"/>
        <v>0</v>
      </c>
      <c r="T175" s="1">
        <f t="shared" si="49"/>
        <v>0</v>
      </c>
      <c r="U175" s="1">
        <f t="shared" si="50"/>
        <v>1</v>
      </c>
      <c r="X175" s="1">
        <f t="shared" si="51"/>
        <v>0</v>
      </c>
      <c r="Y175" s="1">
        <f t="shared" si="52"/>
        <v>1</v>
      </c>
      <c r="Z175" s="1">
        <f t="shared" si="53"/>
        <v>0</v>
      </c>
      <c r="AA175" s="1">
        <f t="shared" si="54"/>
        <v>0</v>
      </c>
    </row>
    <row r="176" spans="1:27" x14ac:dyDescent="0.25">
      <c r="A176">
        <v>0</v>
      </c>
      <c r="B176">
        <v>42</v>
      </c>
      <c r="C176">
        <v>16.86</v>
      </c>
      <c r="D176">
        <v>660</v>
      </c>
      <c r="E176">
        <v>0</v>
      </c>
      <c r="G176" s="1">
        <f t="shared" si="40"/>
        <v>0</v>
      </c>
      <c r="H176" s="1">
        <f t="shared" si="41"/>
        <v>0</v>
      </c>
      <c r="I176" s="1">
        <f t="shared" si="42"/>
        <v>0</v>
      </c>
      <c r="L176" s="1">
        <f t="shared" si="43"/>
        <v>0</v>
      </c>
      <c r="M176" s="1">
        <f t="shared" si="44"/>
        <v>0</v>
      </c>
      <c r="N176" s="1">
        <f t="shared" si="45"/>
        <v>0</v>
      </c>
      <c r="O176" s="1">
        <f t="shared" si="46"/>
        <v>1</v>
      </c>
      <c r="R176" s="1">
        <f t="shared" si="47"/>
        <v>0</v>
      </c>
      <c r="S176" s="1">
        <f t="shared" si="48"/>
        <v>0</v>
      </c>
      <c r="T176" s="1">
        <f t="shared" si="49"/>
        <v>0</v>
      </c>
      <c r="U176" s="1">
        <f t="shared" si="50"/>
        <v>1</v>
      </c>
      <c r="X176" s="1">
        <f t="shared" si="51"/>
        <v>0</v>
      </c>
      <c r="Y176" s="1">
        <f t="shared" si="52"/>
        <v>0</v>
      </c>
      <c r="Z176" s="1">
        <f t="shared" si="53"/>
        <v>0</v>
      </c>
      <c r="AA176" s="1">
        <f t="shared" si="54"/>
        <v>1</v>
      </c>
    </row>
    <row r="177" spans="1:27" x14ac:dyDescent="0.25">
      <c r="A177">
        <v>1</v>
      </c>
      <c r="B177">
        <v>70</v>
      </c>
      <c r="C177">
        <v>21.52</v>
      </c>
      <c r="D177">
        <v>665</v>
      </c>
      <c r="E177">
        <v>0</v>
      </c>
      <c r="G177" s="1">
        <f t="shared" si="40"/>
        <v>0</v>
      </c>
      <c r="H177" s="1">
        <f t="shared" si="41"/>
        <v>0</v>
      </c>
      <c r="I177" s="1">
        <f t="shared" si="42"/>
        <v>1</v>
      </c>
      <c r="L177" s="1">
        <f t="shared" si="43"/>
        <v>0</v>
      </c>
      <c r="M177" s="1">
        <f t="shared" si="44"/>
        <v>0</v>
      </c>
      <c r="N177" s="1">
        <f t="shared" si="45"/>
        <v>0</v>
      </c>
      <c r="O177" s="1">
        <f t="shared" si="46"/>
        <v>1</v>
      </c>
      <c r="R177" s="1">
        <f t="shared" si="47"/>
        <v>0</v>
      </c>
      <c r="S177" s="1">
        <f t="shared" si="48"/>
        <v>0</v>
      </c>
      <c r="T177" s="1">
        <f t="shared" si="49"/>
        <v>0</v>
      </c>
      <c r="U177" s="1">
        <f t="shared" si="50"/>
        <v>1</v>
      </c>
      <c r="X177" s="1">
        <f t="shared" si="51"/>
        <v>0</v>
      </c>
      <c r="Y177" s="1">
        <f t="shared" si="52"/>
        <v>1</v>
      </c>
      <c r="Z177" s="1">
        <f t="shared" si="53"/>
        <v>0</v>
      </c>
      <c r="AA177" s="1">
        <f t="shared" si="54"/>
        <v>0</v>
      </c>
    </row>
    <row r="178" spans="1:27" x14ac:dyDescent="0.25">
      <c r="A178">
        <v>1</v>
      </c>
      <c r="B178">
        <v>45</v>
      </c>
      <c r="C178">
        <v>11.22</v>
      </c>
      <c r="D178">
        <v>665</v>
      </c>
      <c r="E178">
        <v>0</v>
      </c>
      <c r="G178" s="1">
        <f t="shared" si="40"/>
        <v>0</v>
      </c>
      <c r="H178" s="1">
        <f t="shared" si="41"/>
        <v>1</v>
      </c>
      <c r="I178" s="1">
        <f t="shared" si="42"/>
        <v>1</v>
      </c>
      <c r="L178" s="1">
        <f t="shared" si="43"/>
        <v>0</v>
      </c>
      <c r="M178" s="1">
        <f t="shared" si="44"/>
        <v>0</v>
      </c>
      <c r="N178" s="1">
        <f t="shared" si="45"/>
        <v>0</v>
      </c>
      <c r="O178" s="1">
        <f t="shared" si="46"/>
        <v>1</v>
      </c>
      <c r="R178" s="1">
        <f t="shared" si="47"/>
        <v>0</v>
      </c>
      <c r="S178" s="1">
        <f t="shared" si="48"/>
        <v>1</v>
      </c>
      <c r="T178" s="1">
        <f t="shared" si="49"/>
        <v>0</v>
      </c>
      <c r="U178" s="1">
        <f t="shared" si="50"/>
        <v>0</v>
      </c>
      <c r="X178" s="1">
        <f t="shared" si="51"/>
        <v>0</v>
      </c>
      <c r="Y178" s="1">
        <f t="shared" si="52"/>
        <v>1</v>
      </c>
      <c r="Z178" s="1">
        <f t="shared" si="53"/>
        <v>0</v>
      </c>
      <c r="AA178" s="1">
        <f t="shared" si="54"/>
        <v>0</v>
      </c>
    </row>
    <row r="179" spans="1:27" x14ac:dyDescent="0.25">
      <c r="A179">
        <v>1</v>
      </c>
      <c r="B179">
        <v>70.702799999999996</v>
      </c>
      <c r="C179">
        <v>14.43</v>
      </c>
      <c r="D179">
        <v>705</v>
      </c>
      <c r="E179">
        <v>0</v>
      </c>
      <c r="G179" s="1">
        <f t="shared" si="40"/>
        <v>0</v>
      </c>
      <c r="H179" s="1">
        <f t="shared" si="41"/>
        <v>1</v>
      </c>
      <c r="I179" s="1">
        <f t="shared" si="42"/>
        <v>1</v>
      </c>
      <c r="L179" s="1">
        <f t="shared" si="43"/>
        <v>0</v>
      </c>
      <c r="M179" s="1">
        <f t="shared" si="44"/>
        <v>0</v>
      </c>
      <c r="N179" s="1">
        <f t="shared" si="45"/>
        <v>0</v>
      </c>
      <c r="O179" s="1">
        <f t="shared" si="46"/>
        <v>1</v>
      </c>
      <c r="R179" s="1">
        <f t="shared" si="47"/>
        <v>0</v>
      </c>
      <c r="S179" s="1">
        <f t="shared" si="48"/>
        <v>1</v>
      </c>
      <c r="T179" s="1">
        <f t="shared" si="49"/>
        <v>0</v>
      </c>
      <c r="U179" s="1">
        <f t="shared" si="50"/>
        <v>0</v>
      </c>
      <c r="X179" s="1">
        <f t="shared" si="51"/>
        <v>0</v>
      </c>
      <c r="Y179" s="1">
        <f t="shared" si="52"/>
        <v>1</v>
      </c>
      <c r="Z179" s="1">
        <f t="shared" si="53"/>
        <v>0</v>
      </c>
      <c r="AA179" s="1">
        <f t="shared" si="54"/>
        <v>0</v>
      </c>
    </row>
    <row r="180" spans="1:27" x14ac:dyDescent="0.25">
      <c r="A180">
        <v>1</v>
      </c>
      <c r="B180">
        <v>60</v>
      </c>
      <c r="C180">
        <v>19.46</v>
      </c>
      <c r="D180">
        <v>685</v>
      </c>
      <c r="E180">
        <v>0</v>
      </c>
      <c r="G180" s="1">
        <f t="shared" si="40"/>
        <v>0</v>
      </c>
      <c r="H180" s="1">
        <f t="shared" si="41"/>
        <v>0</v>
      </c>
      <c r="I180" s="1">
        <f t="shared" si="42"/>
        <v>1</v>
      </c>
      <c r="L180" s="1">
        <f t="shared" si="43"/>
        <v>0</v>
      </c>
      <c r="M180" s="1">
        <f t="shared" si="44"/>
        <v>0</v>
      </c>
      <c r="N180" s="1">
        <f t="shared" si="45"/>
        <v>0</v>
      </c>
      <c r="O180" s="1">
        <f t="shared" si="46"/>
        <v>1</v>
      </c>
      <c r="R180" s="1">
        <f t="shared" si="47"/>
        <v>0</v>
      </c>
      <c r="S180" s="1">
        <f t="shared" si="48"/>
        <v>0</v>
      </c>
      <c r="T180" s="1">
        <f t="shared" si="49"/>
        <v>0</v>
      </c>
      <c r="U180" s="1">
        <f t="shared" si="50"/>
        <v>1</v>
      </c>
      <c r="X180" s="1">
        <f t="shared" si="51"/>
        <v>0</v>
      </c>
      <c r="Y180" s="1">
        <f t="shared" si="52"/>
        <v>1</v>
      </c>
      <c r="Z180" s="1">
        <f t="shared" si="53"/>
        <v>0</v>
      </c>
      <c r="AA180" s="1">
        <f t="shared" si="54"/>
        <v>0</v>
      </c>
    </row>
    <row r="181" spans="1:27" x14ac:dyDescent="0.25">
      <c r="A181">
        <v>0</v>
      </c>
      <c r="B181">
        <v>55</v>
      </c>
      <c r="C181">
        <v>18.350000000000001</v>
      </c>
      <c r="D181">
        <v>680</v>
      </c>
      <c r="E181">
        <v>0</v>
      </c>
      <c r="G181" s="1">
        <f t="shared" si="40"/>
        <v>0</v>
      </c>
      <c r="H181" s="1">
        <f t="shared" si="41"/>
        <v>0</v>
      </c>
      <c r="I181" s="1">
        <f t="shared" si="42"/>
        <v>0</v>
      </c>
      <c r="L181" s="1">
        <f t="shared" si="43"/>
        <v>0</v>
      </c>
      <c r="M181" s="1">
        <f t="shared" si="44"/>
        <v>0</v>
      </c>
      <c r="N181" s="1">
        <f t="shared" si="45"/>
        <v>0</v>
      </c>
      <c r="O181" s="1">
        <f t="shared" si="46"/>
        <v>1</v>
      </c>
      <c r="R181" s="1">
        <f t="shared" si="47"/>
        <v>0</v>
      </c>
      <c r="S181" s="1">
        <f t="shared" si="48"/>
        <v>0</v>
      </c>
      <c r="T181" s="1">
        <f t="shared" si="49"/>
        <v>0</v>
      </c>
      <c r="U181" s="1">
        <f t="shared" si="50"/>
        <v>1</v>
      </c>
      <c r="X181" s="1">
        <f t="shared" si="51"/>
        <v>0</v>
      </c>
      <c r="Y181" s="1">
        <f t="shared" si="52"/>
        <v>0</v>
      </c>
      <c r="Z181" s="1">
        <f t="shared" si="53"/>
        <v>0</v>
      </c>
      <c r="AA181" s="1">
        <f t="shared" si="54"/>
        <v>1</v>
      </c>
    </row>
    <row r="182" spans="1:27" x14ac:dyDescent="0.25">
      <c r="A182">
        <v>1</v>
      </c>
      <c r="B182">
        <v>55</v>
      </c>
      <c r="C182">
        <v>32.049999999999997</v>
      </c>
      <c r="D182">
        <v>665</v>
      </c>
      <c r="E182">
        <v>0</v>
      </c>
      <c r="G182" s="1">
        <f t="shared" si="40"/>
        <v>0</v>
      </c>
      <c r="H182" s="1">
        <f t="shared" si="41"/>
        <v>0</v>
      </c>
      <c r="I182" s="1">
        <f t="shared" si="42"/>
        <v>1</v>
      </c>
      <c r="L182" s="1">
        <f t="shared" si="43"/>
        <v>0</v>
      </c>
      <c r="M182" s="1">
        <f t="shared" si="44"/>
        <v>0</v>
      </c>
      <c r="N182" s="1">
        <f t="shared" si="45"/>
        <v>0</v>
      </c>
      <c r="O182" s="1">
        <f t="shared" si="46"/>
        <v>1</v>
      </c>
      <c r="R182" s="1">
        <f t="shared" si="47"/>
        <v>0</v>
      </c>
      <c r="S182" s="1">
        <f t="shared" si="48"/>
        <v>0</v>
      </c>
      <c r="T182" s="1">
        <f t="shared" si="49"/>
        <v>0</v>
      </c>
      <c r="U182" s="1">
        <f t="shared" si="50"/>
        <v>1</v>
      </c>
      <c r="X182" s="1">
        <f t="shared" si="51"/>
        <v>0</v>
      </c>
      <c r="Y182" s="1">
        <f t="shared" si="52"/>
        <v>1</v>
      </c>
      <c r="Z182" s="1">
        <f t="shared" si="53"/>
        <v>0</v>
      </c>
      <c r="AA182" s="1">
        <f t="shared" si="54"/>
        <v>0</v>
      </c>
    </row>
    <row r="183" spans="1:27" x14ac:dyDescent="0.25">
      <c r="A183">
        <v>1</v>
      </c>
      <c r="B183">
        <v>140</v>
      </c>
      <c r="C183">
        <v>19.86</v>
      </c>
      <c r="D183">
        <v>660</v>
      </c>
      <c r="E183">
        <v>0</v>
      </c>
      <c r="G183" s="1">
        <f t="shared" si="40"/>
        <v>1</v>
      </c>
      <c r="H183" s="1">
        <f t="shared" si="41"/>
        <v>1</v>
      </c>
      <c r="I183" s="1">
        <f t="shared" si="42"/>
        <v>1</v>
      </c>
      <c r="L183" s="1">
        <f t="shared" si="43"/>
        <v>0</v>
      </c>
      <c r="M183" s="1">
        <f t="shared" si="44"/>
        <v>1</v>
      </c>
      <c r="N183" s="1">
        <f t="shared" si="45"/>
        <v>0</v>
      </c>
      <c r="O183" s="1">
        <f t="shared" si="46"/>
        <v>0</v>
      </c>
      <c r="R183" s="1">
        <f t="shared" si="47"/>
        <v>0</v>
      </c>
      <c r="S183" s="1">
        <f t="shared" si="48"/>
        <v>1</v>
      </c>
      <c r="T183" s="1">
        <f t="shared" si="49"/>
        <v>0</v>
      </c>
      <c r="U183" s="1">
        <f t="shared" si="50"/>
        <v>0</v>
      </c>
      <c r="X183" s="1">
        <f t="shared" si="51"/>
        <v>0</v>
      </c>
      <c r="Y183" s="1">
        <f t="shared" si="52"/>
        <v>1</v>
      </c>
      <c r="Z183" s="1">
        <f t="shared" si="53"/>
        <v>0</v>
      </c>
      <c r="AA183" s="1">
        <f t="shared" si="54"/>
        <v>0</v>
      </c>
    </row>
    <row r="184" spans="1:27" x14ac:dyDescent="0.25">
      <c r="A184">
        <v>1</v>
      </c>
      <c r="B184">
        <v>128.97300000000001</v>
      </c>
      <c r="C184">
        <v>20</v>
      </c>
      <c r="D184">
        <v>730</v>
      </c>
      <c r="E184">
        <v>0</v>
      </c>
      <c r="G184" s="1">
        <f t="shared" si="40"/>
        <v>1</v>
      </c>
      <c r="H184" s="1">
        <f t="shared" si="41"/>
        <v>1</v>
      </c>
      <c r="I184" s="1">
        <f t="shared" si="42"/>
        <v>1</v>
      </c>
      <c r="L184" s="1">
        <f t="shared" si="43"/>
        <v>0</v>
      </c>
      <c r="M184" s="1">
        <f t="shared" si="44"/>
        <v>1</v>
      </c>
      <c r="N184" s="1">
        <f t="shared" si="45"/>
        <v>0</v>
      </c>
      <c r="O184" s="1">
        <f t="shared" si="46"/>
        <v>0</v>
      </c>
      <c r="R184" s="1">
        <f t="shared" si="47"/>
        <v>0</v>
      </c>
      <c r="S184" s="1">
        <f t="shared" si="48"/>
        <v>1</v>
      </c>
      <c r="T184" s="1">
        <f t="shared" si="49"/>
        <v>0</v>
      </c>
      <c r="U184" s="1">
        <f t="shared" si="50"/>
        <v>0</v>
      </c>
      <c r="X184" s="1">
        <f t="shared" si="51"/>
        <v>0</v>
      </c>
      <c r="Y184" s="1">
        <f t="shared" si="52"/>
        <v>1</v>
      </c>
      <c r="Z184" s="1">
        <f t="shared" si="53"/>
        <v>0</v>
      </c>
      <c r="AA184" s="1">
        <f t="shared" si="54"/>
        <v>0</v>
      </c>
    </row>
    <row r="185" spans="1:27" x14ac:dyDescent="0.25">
      <c r="A185">
        <v>0</v>
      </c>
      <c r="B185">
        <v>48.4</v>
      </c>
      <c r="C185">
        <v>22.29</v>
      </c>
      <c r="D185">
        <v>680</v>
      </c>
      <c r="E185">
        <v>0</v>
      </c>
      <c r="G185" s="1">
        <f t="shared" si="40"/>
        <v>0</v>
      </c>
      <c r="H185" s="1">
        <f t="shared" si="41"/>
        <v>0</v>
      </c>
      <c r="I185" s="1">
        <f t="shared" si="42"/>
        <v>0</v>
      </c>
      <c r="L185" s="1">
        <f t="shared" si="43"/>
        <v>0</v>
      </c>
      <c r="M185" s="1">
        <f t="shared" si="44"/>
        <v>0</v>
      </c>
      <c r="N185" s="1">
        <f t="shared" si="45"/>
        <v>0</v>
      </c>
      <c r="O185" s="1">
        <f t="shared" si="46"/>
        <v>1</v>
      </c>
      <c r="R185" s="1">
        <f t="shared" si="47"/>
        <v>0</v>
      </c>
      <c r="S185" s="1">
        <f t="shared" si="48"/>
        <v>0</v>
      </c>
      <c r="T185" s="1">
        <f t="shared" si="49"/>
        <v>0</v>
      </c>
      <c r="U185" s="1">
        <f t="shared" si="50"/>
        <v>1</v>
      </c>
      <c r="X185" s="1">
        <f t="shared" si="51"/>
        <v>0</v>
      </c>
      <c r="Y185" s="1">
        <f t="shared" si="52"/>
        <v>0</v>
      </c>
      <c r="Z185" s="1">
        <f t="shared" si="53"/>
        <v>0</v>
      </c>
      <c r="AA185" s="1">
        <f t="shared" si="54"/>
        <v>1</v>
      </c>
    </row>
    <row r="186" spans="1:27" x14ac:dyDescent="0.25">
      <c r="A186">
        <v>1</v>
      </c>
      <c r="B186">
        <v>63</v>
      </c>
      <c r="C186">
        <v>16.66</v>
      </c>
      <c r="D186">
        <v>660</v>
      </c>
      <c r="E186">
        <v>0</v>
      </c>
      <c r="G186" s="1">
        <f t="shared" si="40"/>
        <v>0</v>
      </c>
      <c r="H186" s="1">
        <f t="shared" si="41"/>
        <v>0</v>
      </c>
      <c r="I186" s="1">
        <f t="shared" si="42"/>
        <v>1</v>
      </c>
      <c r="L186" s="1">
        <f t="shared" si="43"/>
        <v>0</v>
      </c>
      <c r="M186" s="1">
        <f t="shared" si="44"/>
        <v>0</v>
      </c>
      <c r="N186" s="1">
        <f t="shared" si="45"/>
        <v>0</v>
      </c>
      <c r="O186" s="1">
        <f t="shared" si="46"/>
        <v>1</v>
      </c>
      <c r="R186" s="1">
        <f t="shared" si="47"/>
        <v>0</v>
      </c>
      <c r="S186" s="1">
        <f t="shared" si="48"/>
        <v>0</v>
      </c>
      <c r="T186" s="1">
        <f t="shared" si="49"/>
        <v>0</v>
      </c>
      <c r="U186" s="1">
        <f t="shared" si="50"/>
        <v>1</v>
      </c>
      <c r="X186" s="1">
        <f t="shared" si="51"/>
        <v>0</v>
      </c>
      <c r="Y186" s="1">
        <f t="shared" si="52"/>
        <v>1</v>
      </c>
      <c r="Z186" s="1">
        <f t="shared" si="53"/>
        <v>0</v>
      </c>
      <c r="AA186" s="1">
        <f t="shared" si="54"/>
        <v>0</v>
      </c>
    </row>
    <row r="187" spans="1:27" x14ac:dyDescent="0.25">
      <c r="A187">
        <v>1</v>
      </c>
      <c r="B187">
        <v>32.5</v>
      </c>
      <c r="C187">
        <v>4.87</v>
      </c>
      <c r="D187">
        <v>680</v>
      </c>
      <c r="E187">
        <v>0</v>
      </c>
      <c r="G187" s="1">
        <f t="shared" si="40"/>
        <v>0</v>
      </c>
      <c r="H187" s="1">
        <f t="shared" si="41"/>
        <v>1</v>
      </c>
      <c r="I187" s="1">
        <f t="shared" si="42"/>
        <v>1</v>
      </c>
      <c r="L187" s="1">
        <f t="shared" si="43"/>
        <v>0</v>
      </c>
      <c r="M187" s="1">
        <f t="shared" si="44"/>
        <v>0</v>
      </c>
      <c r="N187" s="1">
        <f t="shared" si="45"/>
        <v>0</v>
      </c>
      <c r="O187" s="1">
        <f t="shared" si="46"/>
        <v>1</v>
      </c>
      <c r="R187" s="1">
        <f t="shared" si="47"/>
        <v>0</v>
      </c>
      <c r="S187" s="1">
        <f t="shared" si="48"/>
        <v>1</v>
      </c>
      <c r="T187" s="1">
        <f t="shared" si="49"/>
        <v>0</v>
      </c>
      <c r="U187" s="1">
        <f t="shared" si="50"/>
        <v>0</v>
      </c>
      <c r="X187" s="1">
        <f t="shared" si="51"/>
        <v>0</v>
      </c>
      <c r="Y187" s="1">
        <f t="shared" si="52"/>
        <v>1</v>
      </c>
      <c r="Z187" s="1">
        <f t="shared" si="53"/>
        <v>0</v>
      </c>
      <c r="AA187" s="1">
        <f t="shared" si="54"/>
        <v>0</v>
      </c>
    </row>
    <row r="188" spans="1:27" x14ac:dyDescent="0.25">
      <c r="A188">
        <v>1</v>
      </c>
      <c r="B188">
        <v>10.4</v>
      </c>
      <c r="C188">
        <v>15.01</v>
      </c>
      <c r="D188">
        <v>735</v>
      </c>
      <c r="E188">
        <v>0</v>
      </c>
      <c r="G188" s="1">
        <f t="shared" si="40"/>
        <v>1</v>
      </c>
      <c r="H188" s="1">
        <f t="shared" si="41"/>
        <v>1</v>
      </c>
      <c r="I188" s="1">
        <f t="shared" si="42"/>
        <v>1</v>
      </c>
      <c r="L188" s="1">
        <f t="shared" si="43"/>
        <v>0</v>
      </c>
      <c r="M188" s="1">
        <f t="shared" si="44"/>
        <v>1</v>
      </c>
      <c r="N188" s="1">
        <f t="shared" si="45"/>
        <v>0</v>
      </c>
      <c r="O188" s="1">
        <f t="shared" si="46"/>
        <v>0</v>
      </c>
      <c r="R188" s="1">
        <f t="shared" si="47"/>
        <v>0</v>
      </c>
      <c r="S188" s="1">
        <f t="shared" si="48"/>
        <v>1</v>
      </c>
      <c r="T188" s="1">
        <f t="shared" si="49"/>
        <v>0</v>
      </c>
      <c r="U188" s="1">
        <f t="shared" si="50"/>
        <v>0</v>
      </c>
      <c r="X188" s="1">
        <f t="shared" si="51"/>
        <v>0</v>
      </c>
      <c r="Y188" s="1">
        <f t="shared" si="52"/>
        <v>1</v>
      </c>
      <c r="Z188" s="1">
        <f t="shared" si="53"/>
        <v>0</v>
      </c>
      <c r="AA188" s="1">
        <f t="shared" si="54"/>
        <v>0</v>
      </c>
    </row>
    <row r="189" spans="1:27" x14ac:dyDescent="0.25">
      <c r="A189">
        <v>0</v>
      </c>
      <c r="B189">
        <v>54.043999999999997</v>
      </c>
      <c r="C189">
        <v>9.26</v>
      </c>
      <c r="D189">
        <v>700</v>
      </c>
      <c r="E189">
        <v>0</v>
      </c>
      <c r="G189" s="1">
        <f t="shared" si="40"/>
        <v>0</v>
      </c>
      <c r="H189" s="1">
        <f t="shared" si="41"/>
        <v>1</v>
      </c>
      <c r="I189" s="1">
        <f t="shared" si="42"/>
        <v>1</v>
      </c>
      <c r="L189" s="1">
        <f t="shared" si="43"/>
        <v>0</v>
      </c>
      <c r="M189" s="1">
        <f t="shared" si="44"/>
        <v>0</v>
      </c>
      <c r="N189" s="1">
        <f t="shared" si="45"/>
        <v>0</v>
      </c>
      <c r="O189" s="1">
        <f t="shared" si="46"/>
        <v>1</v>
      </c>
      <c r="R189" s="1">
        <f t="shared" si="47"/>
        <v>0</v>
      </c>
      <c r="S189" s="1">
        <f t="shared" si="48"/>
        <v>1</v>
      </c>
      <c r="T189" s="1">
        <f t="shared" si="49"/>
        <v>0</v>
      </c>
      <c r="U189" s="1">
        <f t="shared" si="50"/>
        <v>0</v>
      </c>
      <c r="X189" s="1">
        <f t="shared" si="51"/>
        <v>0</v>
      </c>
      <c r="Y189" s="1">
        <f t="shared" si="52"/>
        <v>1</v>
      </c>
      <c r="Z189" s="1">
        <f t="shared" si="53"/>
        <v>0</v>
      </c>
      <c r="AA189" s="1">
        <f t="shared" si="54"/>
        <v>0</v>
      </c>
    </row>
    <row r="190" spans="1:27" x14ac:dyDescent="0.25">
      <c r="A190">
        <v>1</v>
      </c>
      <c r="B190">
        <v>62</v>
      </c>
      <c r="C190">
        <v>27.02</v>
      </c>
      <c r="D190">
        <v>695</v>
      </c>
      <c r="E190">
        <v>0</v>
      </c>
      <c r="G190" s="1">
        <f t="shared" si="40"/>
        <v>0</v>
      </c>
      <c r="H190" s="1">
        <f t="shared" si="41"/>
        <v>0</v>
      </c>
      <c r="I190" s="1">
        <f t="shared" si="42"/>
        <v>1</v>
      </c>
      <c r="L190" s="1">
        <f t="shared" si="43"/>
        <v>0</v>
      </c>
      <c r="M190" s="1">
        <f t="shared" si="44"/>
        <v>0</v>
      </c>
      <c r="N190" s="1">
        <f t="shared" si="45"/>
        <v>0</v>
      </c>
      <c r="O190" s="1">
        <f t="shared" si="46"/>
        <v>1</v>
      </c>
      <c r="R190" s="1">
        <f t="shared" si="47"/>
        <v>0</v>
      </c>
      <c r="S190" s="1">
        <f t="shared" si="48"/>
        <v>0</v>
      </c>
      <c r="T190" s="1">
        <f t="shared" si="49"/>
        <v>0</v>
      </c>
      <c r="U190" s="1">
        <f t="shared" si="50"/>
        <v>1</v>
      </c>
      <c r="X190" s="1">
        <f t="shared" si="51"/>
        <v>0</v>
      </c>
      <c r="Y190" s="1">
        <f t="shared" si="52"/>
        <v>1</v>
      </c>
      <c r="Z190" s="1">
        <f t="shared" si="53"/>
        <v>0</v>
      </c>
      <c r="AA190" s="1">
        <f t="shared" si="54"/>
        <v>0</v>
      </c>
    </row>
    <row r="191" spans="1:27" x14ac:dyDescent="0.25">
      <c r="A191">
        <v>1</v>
      </c>
      <c r="B191">
        <v>79</v>
      </c>
      <c r="C191">
        <v>21.05</v>
      </c>
      <c r="D191">
        <v>740</v>
      </c>
      <c r="E191">
        <v>0</v>
      </c>
      <c r="G191" s="1">
        <f t="shared" si="40"/>
        <v>1</v>
      </c>
      <c r="H191" s="1">
        <f t="shared" si="41"/>
        <v>1</v>
      </c>
      <c r="I191" s="1">
        <f t="shared" si="42"/>
        <v>1</v>
      </c>
      <c r="L191" s="1">
        <f t="shared" si="43"/>
        <v>0</v>
      </c>
      <c r="M191" s="1">
        <f t="shared" si="44"/>
        <v>1</v>
      </c>
      <c r="N191" s="1">
        <f t="shared" si="45"/>
        <v>0</v>
      </c>
      <c r="O191" s="1">
        <f t="shared" si="46"/>
        <v>0</v>
      </c>
      <c r="R191" s="1">
        <f t="shared" si="47"/>
        <v>0</v>
      </c>
      <c r="S191" s="1">
        <f t="shared" si="48"/>
        <v>1</v>
      </c>
      <c r="T191" s="1">
        <f t="shared" si="49"/>
        <v>0</v>
      </c>
      <c r="U191" s="1">
        <f t="shared" si="50"/>
        <v>0</v>
      </c>
      <c r="X191" s="1">
        <f t="shared" si="51"/>
        <v>0</v>
      </c>
      <c r="Y191" s="1">
        <f t="shared" si="52"/>
        <v>1</v>
      </c>
      <c r="Z191" s="1">
        <f t="shared" si="53"/>
        <v>0</v>
      </c>
      <c r="AA191" s="1">
        <f t="shared" si="54"/>
        <v>0</v>
      </c>
    </row>
    <row r="192" spans="1:27" x14ac:dyDescent="0.25">
      <c r="A192">
        <v>1</v>
      </c>
      <c r="B192">
        <v>35</v>
      </c>
      <c r="C192">
        <v>14.75</v>
      </c>
      <c r="D192">
        <v>695</v>
      </c>
      <c r="E192">
        <v>0</v>
      </c>
      <c r="G192" s="1">
        <f t="shared" si="40"/>
        <v>0</v>
      </c>
      <c r="H192" s="1">
        <f t="shared" si="41"/>
        <v>1</v>
      </c>
      <c r="I192" s="1">
        <f t="shared" si="42"/>
        <v>1</v>
      </c>
      <c r="L192" s="1">
        <f t="shared" si="43"/>
        <v>0</v>
      </c>
      <c r="M192" s="1">
        <f t="shared" si="44"/>
        <v>0</v>
      </c>
      <c r="N192" s="1">
        <f t="shared" si="45"/>
        <v>0</v>
      </c>
      <c r="O192" s="1">
        <f t="shared" si="46"/>
        <v>1</v>
      </c>
      <c r="R192" s="1">
        <f t="shared" si="47"/>
        <v>0</v>
      </c>
      <c r="S192" s="1">
        <f t="shared" si="48"/>
        <v>1</v>
      </c>
      <c r="T192" s="1">
        <f t="shared" si="49"/>
        <v>0</v>
      </c>
      <c r="U192" s="1">
        <f t="shared" si="50"/>
        <v>0</v>
      </c>
      <c r="X192" s="1">
        <f t="shared" si="51"/>
        <v>0</v>
      </c>
      <c r="Y192" s="1">
        <f t="shared" si="52"/>
        <v>1</v>
      </c>
      <c r="Z192" s="1">
        <f t="shared" si="53"/>
        <v>0</v>
      </c>
      <c r="AA192" s="1">
        <f t="shared" si="54"/>
        <v>0</v>
      </c>
    </row>
    <row r="193" spans="1:27" x14ac:dyDescent="0.25">
      <c r="A193">
        <v>1</v>
      </c>
      <c r="B193">
        <v>36</v>
      </c>
      <c r="C193">
        <v>27.9</v>
      </c>
      <c r="D193">
        <v>660</v>
      </c>
      <c r="E193">
        <v>0</v>
      </c>
      <c r="G193" s="1">
        <f t="shared" si="40"/>
        <v>0</v>
      </c>
      <c r="H193" s="1">
        <f t="shared" si="41"/>
        <v>0</v>
      </c>
      <c r="I193" s="1">
        <f t="shared" si="42"/>
        <v>1</v>
      </c>
      <c r="L193" s="1">
        <f t="shared" si="43"/>
        <v>0</v>
      </c>
      <c r="M193" s="1">
        <f t="shared" si="44"/>
        <v>0</v>
      </c>
      <c r="N193" s="1">
        <f t="shared" si="45"/>
        <v>0</v>
      </c>
      <c r="O193" s="1">
        <f t="shared" si="46"/>
        <v>1</v>
      </c>
      <c r="R193" s="1">
        <f t="shared" si="47"/>
        <v>0</v>
      </c>
      <c r="S193" s="1">
        <f t="shared" si="48"/>
        <v>0</v>
      </c>
      <c r="T193" s="1">
        <f t="shared" si="49"/>
        <v>0</v>
      </c>
      <c r="U193" s="1">
        <f t="shared" si="50"/>
        <v>1</v>
      </c>
      <c r="X193" s="1">
        <f t="shared" si="51"/>
        <v>0</v>
      </c>
      <c r="Y193" s="1">
        <f t="shared" si="52"/>
        <v>1</v>
      </c>
      <c r="Z193" s="1">
        <f t="shared" si="53"/>
        <v>0</v>
      </c>
      <c r="AA193" s="1">
        <f t="shared" si="54"/>
        <v>0</v>
      </c>
    </row>
    <row r="194" spans="1:27" x14ac:dyDescent="0.25">
      <c r="A194">
        <v>1</v>
      </c>
      <c r="B194">
        <v>65</v>
      </c>
      <c r="C194">
        <v>28.27</v>
      </c>
      <c r="D194">
        <v>660</v>
      </c>
      <c r="E194">
        <v>0</v>
      </c>
      <c r="G194" s="1">
        <f t="shared" si="40"/>
        <v>0</v>
      </c>
      <c r="H194" s="1">
        <f t="shared" si="41"/>
        <v>0</v>
      </c>
      <c r="I194" s="1">
        <f t="shared" si="42"/>
        <v>1</v>
      </c>
      <c r="L194" s="1">
        <f t="shared" si="43"/>
        <v>0</v>
      </c>
      <c r="M194" s="1">
        <f t="shared" si="44"/>
        <v>0</v>
      </c>
      <c r="N194" s="1">
        <f t="shared" si="45"/>
        <v>0</v>
      </c>
      <c r="O194" s="1">
        <f t="shared" si="46"/>
        <v>1</v>
      </c>
      <c r="R194" s="1">
        <f t="shared" si="47"/>
        <v>0</v>
      </c>
      <c r="S194" s="1">
        <f t="shared" si="48"/>
        <v>0</v>
      </c>
      <c r="T194" s="1">
        <f t="shared" si="49"/>
        <v>0</v>
      </c>
      <c r="U194" s="1">
        <f t="shared" si="50"/>
        <v>1</v>
      </c>
      <c r="X194" s="1">
        <f t="shared" si="51"/>
        <v>0</v>
      </c>
      <c r="Y194" s="1">
        <f t="shared" si="52"/>
        <v>1</v>
      </c>
      <c r="Z194" s="1">
        <f t="shared" si="53"/>
        <v>0</v>
      </c>
      <c r="AA194" s="1">
        <f t="shared" si="54"/>
        <v>0</v>
      </c>
    </row>
    <row r="195" spans="1:27" x14ac:dyDescent="0.25">
      <c r="A195">
        <v>1</v>
      </c>
      <c r="B195">
        <v>84</v>
      </c>
      <c r="C195">
        <v>6.7</v>
      </c>
      <c r="D195">
        <v>675</v>
      </c>
      <c r="E195">
        <v>0</v>
      </c>
      <c r="G195" s="1">
        <f t="shared" si="40"/>
        <v>0</v>
      </c>
      <c r="H195" s="1">
        <f t="shared" si="41"/>
        <v>1</v>
      </c>
      <c r="I195" s="1">
        <f t="shared" si="42"/>
        <v>1</v>
      </c>
      <c r="L195" s="1">
        <f t="shared" si="43"/>
        <v>0</v>
      </c>
      <c r="M195" s="1">
        <f t="shared" si="44"/>
        <v>0</v>
      </c>
      <c r="N195" s="1">
        <f t="shared" si="45"/>
        <v>0</v>
      </c>
      <c r="O195" s="1">
        <f t="shared" si="46"/>
        <v>1</v>
      </c>
      <c r="R195" s="1">
        <f t="shared" si="47"/>
        <v>0</v>
      </c>
      <c r="S195" s="1">
        <f t="shared" si="48"/>
        <v>1</v>
      </c>
      <c r="T195" s="1">
        <f t="shared" si="49"/>
        <v>0</v>
      </c>
      <c r="U195" s="1">
        <f t="shared" si="50"/>
        <v>0</v>
      </c>
      <c r="X195" s="1">
        <f t="shared" si="51"/>
        <v>0</v>
      </c>
      <c r="Y195" s="1">
        <f t="shared" si="52"/>
        <v>1</v>
      </c>
      <c r="Z195" s="1">
        <f t="shared" si="53"/>
        <v>0</v>
      </c>
      <c r="AA195" s="1">
        <f t="shared" si="54"/>
        <v>0</v>
      </c>
    </row>
    <row r="196" spans="1:27" x14ac:dyDescent="0.25">
      <c r="A196">
        <v>1</v>
      </c>
      <c r="B196">
        <v>70</v>
      </c>
      <c r="C196">
        <v>18.96</v>
      </c>
      <c r="D196">
        <v>680</v>
      </c>
      <c r="E196">
        <v>0</v>
      </c>
      <c r="G196" s="1">
        <f t="shared" si="40"/>
        <v>0</v>
      </c>
      <c r="H196" s="1">
        <f t="shared" si="41"/>
        <v>0</v>
      </c>
      <c r="I196" s="1">
        <f t="shared" si="42"/>
        <v>1</v>
      </c>
      <c r="L196" s="1">
        <f t="shared" si="43"/>
        <v>0</v>
      </c>
      <c r="M196" s="1">
        <f t="shared" si="44"/>
        <v>0</v>
      </c>
      <c r="N196" s="1">
        <f t="shared" si="45"/>
        <v>0</v>
      </c>
      <c r="O196" s="1">
        <f t="shared" si="46"/>
        <v>1</v>
      </c>
      <c r="R196" s="1">
        <f t="shared" si="47"/>
        <v>0</v>
      </c>
      <c r="S196" s="1">
        <f t="shared" si="48"/>
        <v>0</v>
      </c>
      <c r="T196" s="1">
        <f t="shared" si="49"/>
        <v>0</v>
      </c>
      <c r="U196" s="1">
        <f t="shared" si="50"/>
        <v>1</v>
      </c>
      <c r="X196" s="1">
        <f t="shared" si="51"/>
        <v>0</v>
      </c>
      <c r="Y196" s="1">
        <f t="shared" si="52"/>
        <v>1</v>
      </c>
      <c r="Z196" s="1">
        <f t="shared" si="53"/>
        <v>0</v>
      </c>
      <c r="AA196" s="1">
        <f t="shared" si="54"/>
        <v>0</v>
      </c>
    </row>
    <row r="197" spans="1:27" x14ac:dyDescent="0.25">
      <c r="A197">
        <v>1</v>
      </c>
      <c r="B197">
        <v>114</v>
      </c>
      <c r="C197">
        <v>25.17</v>
      </c>
      <c r="D197">
        <v>690</v>
      </c>
      <c r="E197">
        <v>0</v>
      </c>
      <c r="G197" s="1">
        <f t="shared" si="40"/>
        <v>1</v>
      </c>
      <c r="H197" s="1">
        <f t="shared" si="41"/>
        <v>1</v>
      </c>
      <c r="I197" s="1">
        <f t="shared" si="42"/>
        <v>1</v>
      </c>
      <c r="L197" s="1">
        <f t="shared" si="43"/>
        <v>0</v>
      </c>
      <c r="M197" s="1">
        <f t="shared" si="44"/>
        <v>1</v>
      </c>
      <c r="N197" s="1">
        <f t="shared" si="45"/>
        <v>0</v>
      </c>
      <c r="O197" s="1">
        <f t="shared" si="46"/>
        <v>0</v>
      </c>
      <c r="R197" s="1">
        <f t="shared" si="47"/>
        <v>0</v>
      </c>
      <c r="S197" s="1">
        <f t="shared" si="48"/>
        <v>1</v>
      </c>
      <c r="T197" s="1">
        <f t="shared" si="49"/>
        <v>0</v>
      </c>
      <c r="U197" s="1">
        <f t="shared" si="50"/>
        <v>0</v>
      </c>
      <c r="X197" s="1">
        <f t="shared" si="51"/>
        <v>0</v>
      </c>
      <c r="Y197" s="1">
        <f t="shared" si="52"/>
        <v>1</v>
      </c>
      <c r="Z197" s="1">
        <f t="shared" si="53"/>
        <v>0</v>
      </c>
      <c r="AA197" s="1">
        <f t="shared" si="54"/>
        <v>0</v>
      </c>
    </row>
    <row r="198" spans="1:27" x14ac:dyDescent="0.25">
      <c r="A198">
        <v>0</v>
      </c>
      <c r="B198">
        <v>102</v>
      </c>
      <c r="C198">
        <v>11.35</v>
      </c>
      <c r="D198">
        <v>725</v>
      </c>
      <c r="E198">
        <v>0</v>
      </c>
      <c r="G198" s="1">
        <f t="shared" si="40"/>
        <v>1</v>
      </c>
      <c r="H198" s="1">
        <f t="shared" si="41"/>
        <v>1</v>
      </c>
      <c r="I198" s="1">
        <f t="shared" si="42"/>
        <v>1</v>
      </c>
      <c r="L198" s="1">
        <f t="shared" si="43"/>
        <v>0</v>
      </c>
      <c r="M198" s="1">
        <f t="shared" si="44"/>
        <v>1</v>
      </c>
      <c r="N198" s="1">
        <f t="shared" si="45"/>
        <v>0</v>
      </c>
      <c r="O198" s="1">
        <f t="shared" si="46"/>
        <v>0</v>
      </c>
      <c r="R198" s="1">
        <f t="shared" si="47"/>
        <v>0</v>
      </c>
      <c r="S198" s="1">
        <f t="shared" si="48"/>
        <v>1</v>
      </c>
      <c r="T198" s="1">
        <f t="shared" si="49"/>
        <v>0</v>
      </c>
      <c r="U198" s="1">
        <f t="shared" si="50"/>
        <v>0</v>
      </c>
      <c r="X198" s="1">
        <f t="shared" si="51"/>
        <v>0</v>
      </c>
      <c r="Y198" s="1">
        <f t="shared" si="52"/>
        <v>1</v>
      </c>
      <c r="Z198" s="1">
        <f t="shared" si="53"/>
        <v>0</v>
      </c>
      <c r="AA198" s="1">
        <f t="shared" si="54"/>
        <v>0</v>
      </c>
    </row>
    <row r="199" spans="1:27" x14ac:dyDescent="0.25">
      <c r="A199">
        <v>1</v>
      </c>
      <c r="B199">
        <v>76</v>
      </c>
      <c r="C199">
        <v>13.56</v>
      </c>
      <c r="D199">
        <v>680</v>
      </c>
      <c r="E199">
        <v>0</v>
      </c>
      <c r="G199" s="1">
        <f t="shared" si="40"/>
        <v>0</v>
      </c>
      <c r="H199" s="1">
        <f t="shared" si="41"/>
        <v>1</v>
      </c>
      <c r="I199" s="1">
        <f t="shared" si="42"/>
        <v>1</v>
      </c>
      <c r="L199" s="1">
        <f t="shared" si="43"/>
        <v>0</v>
      </c>
      <c r="M199" s="1">
        <f t="shared" si="44"/>
        <v>0</v>
      </c>
      <c r="N199" s="1">
        <f t="shared" si="45"/>
        <v>0</v>
      </c>
      <c r="O199" s="1">
        <f t="shared" si="46"/>
        <v>1</v>
      </c>
      <c r="R199" s="1">
        <f t="shared" si="47"/>
        <v>0</v>
      </c>
      <c r="S199" s="1">
        <f t="shared" si="48"/>
        <v>1</v>
      </c>
      <c r="T199" s="1">
        <f t="shared" si="49"/>
        <v>0</v>
      </c>
      <c r="U199" s="1">
        <f t="shared" si="50"/>
        <v>0</v>
      </c>
      <c r="X199" s="1">
        <f t="shared" si="51"/>
        <v>0</v>
      </c>
      <c r="Y199" s="1">
        <f t="shared" si="52"/>
        <v>1</v>
      </c>
      <c r="Z199" s="1">
        <f t="shared" si="53"/>
        <v>0</v>
      </c>
      <c r="AA199" s="1">
        <f t="shared" si="54"/>
        <v>0</v>
      </c>
    </row>
    <row r="200" spans="1:27" x14ac:dyDescent="0.25">
      <c r="A200">
        <v>0</v>
      </c>
      <c r="B200">
        <v>64</v>
      </c>
      <c r="C200">
        <v>27.47</v>
      </c>
      <c r="D200">
        <v>670</v>
      </c>
      <c r="E200">
        <v>0</v>
      </c>
      <c r="G200" s="1">
        <f t="shared" ref="G200:G263" si="55">IF($D200&gt;716,1,IF($B200&gt;85.24,1,0))</f>
        <v>0</v>
      </c>
      <c r="H200" s="1">
        <f t="shared" ref="H200:H263" si="56">IF($D200&gt;716,1,IF($B200&gt;85.24,1,IF($C200&lt;=16.54,1,0)))</f>
        <v>0</v>
      </c>
      <c r="I200" s="1">
        <f t="shared" ref="I200:I263" si="57">IF($D200&gt;716,1,IF($B200&gt;85.24,1,IF($C200&lt;=16.54,1,IF($A200=1,1,0))))</f>
        <v>0</v>
      </c>
      <c r="L200" s="1">
        <f t="shared" ref="L200:L263" si="58">IF($G200=1, IF($E200=1,1,0),0)</f>
        <v>0</v>
      </c>
      <c r="M200" s="1">
        <f t="shared" ref="M200:M263" si="59">IF($G200=1, IF($E200=0,1,0),0)</f>
        <v>0</v>
      </c>
      <c r="N200" s="1">
        <f t="shared" ref="N200:N263" si="60">IF($G200=0, IF($E200=1,1,0),0)</f>
        <v>0</v>
      </c>
      <c r="O200" s="1">
        <f t="shared" ref="O200:O263" si="61">IF($G200=0, IF($E200=0,1,0),0)</f>
        <v>1</v>
      </c>
      <c r="R200" s="1">
        <f t="shared" ref="R200:R263" si="62">IF($H200=1, IF($E200=1,1,0),0)</f>
        <v>0</v>
      </c>
      <c r="S200" s="1">
        <f t="shared" ref="S200:S263" si="63">IF($H200=1, IF($E200=0,1,0),0)</f>
        <v>0</v>
      </c>
      <c r="T200" s="1">
        <f t="shared" ref="T200:T263" si="64">IF($H200=0, IF($E200=1,1,0),0)</f>
        <v>0</v>
      </c>
      <c r="U200" s="1">
        <f t="shared" ref="U200:U263" si="65">IF($H200=0, IF($E200=0,1,0),0)</f>
        <v>1</v>
      </c>
      <c r="X200" s="1">
        <f t="shared" ref="X200:X263" si="66">IF($I200=1, IF($E200=1,1,0),0)</f>
        <v>0</v>
      </c>
      <c r="Y200" s="1">
        <f t="shared" ref="Y200:Y263" si="67">IF($I200=1, IF($E200=0,1,0),0)</f>
        <v>0</v>
      </c>
      <c r="Z200" s="1">
        <f t="shared" ref="Z200:Z263" si="68">IF($I200=0, IF($E200=1,1,0),0)</f>
        <v>0</v>
      </c>
      <c r="AA200" s="1">
        <f t="shared" ref="AA200:AA263" si="69">IF($I200=0, IF($E200=0,1,0),0)</f>
        <v>1</v>
      </c>
    </row>
    <row r="201" spans="1:27" x14ac:dyDescent="0.25">
      <c r="A201">
        <v>1</v>
      </c>
      <c r="B201">
        <v>45.02</v>
      </c>
      <c r="C201">
        <v>28.77</v>
      </c>
      <c r="D201">
        <v>695</v>
      </c>
      <c r="E201">
        <v>0</v>
      </c>
      <c r="G201" s="1">
        <f t="shared" si="55"/>
        <v>0</v>
      </c>
      <c r="H201" s="1">
        <f t="shared" si="56"/>
        <v>0</v>
      </c>
      <c r="I201" s="1">
        <f t="shared" si="57"/>
        <v>1</v>
      </c>
      <c r="L201" s="1">
        <f t="shared" si="58"/>
        <v>0</v>
      </c>
      <c r="M201" s="1">
        <f t="shared" si="59"/>
        <v>0</v>
      </c>
      <c r="N201" s="1">
        <f t="shared" si="60"/>
        <v>0</v>
      </c>
      <c r="O201" s="1">
        <f t="shared" si="61"/>
        <v>1</v>
      </c>
      <c r="R201" s="1">
        <f t="shared" si="62"/>
        <v>0</v>
      </c>
      <c r="S201" s="1">
        <f t="shared" si="63"/>
        <v>0</v>
      </c>
      <c r="T201" s="1">
        <f t="shared" si="64"/>
        <v>0</v>
      </c>
      <c r="U201" s="1">
        <f t="shared" si="65"/>
        <v>1</v>
      </c>
      <c r="X201" s="1">
        <f t="shared" si="66"/>
        <v>0</v>
      </c>
      <c r="Y201" s="1">
        <f t="shared" si="67"/>
        <v>1</v>
      </c>
      <c r="Z201" s="1">
        <f t="shared" si="68"/>
        <v>0</v>
      </c>
      <c r="AA201" s="1">
        <f t="shared" si="69"/>
        <v>0</v>
      </c>
    </row>
    <row r="202" spans="1:27" x14ac:dyDescent="0.25">
      <c r="A202">
        <v>0</v>
      </c>
      <c r="B202">
        <v>55</v>
      </c>
      <c r="C202">
        <v>23.72</v>
      </c>
      <c r="D202">
        <v>690</v>
      </c>
      <c r="E202">
        <v>0</v>
      </c>
      <c r="G202" s="1">
        <f t="shared" si="55"/>
        <v>0</v>
      </c>
      <c r="H202" s="1">
        <f t="shared" si="56"/>
        <v>0</v>
      </c>
      <c r="I202" s="1">
        <f t="shared" si="57"/>
        <v>0</v>
      </c>
      <c r="L202" s="1">
        <f t="shared" si="58"/>
        <v>0</v>
      </c>
      <c r="M202" s="1">
        <f t="shared" si="59"/>
        <v>0</v>
      </c>
      <c r="N202" s="1">
        <f t="shared" si="60"/>
        <v>0</v>
      </c>
      <c r="O202" s="1">
        <f t="shared" si="61"/>
        <v>1</v>
      </c>
      <c r="R202" s="1">
        <f t="shared" si="62"/>
        <v>0</v>
      </c>
      <c r="S202" s="1">
        <f t="shared" si="63"/>
        <v>0</v>
      </c>
      <c r="T202" s="1">
        <f t="shared" si="64"/>
        <v>0</v>
      </c>
      <c r="U202" s="1">
        <f t="shared" si="65"/>
        <v>1</v>
      </c>
      <c r="X202" s="1">
        <f t="shared" si="66"/>
        <v>0</v>
      </c>
      <c r="Y202" s="1">
        <f t="shared" si="67"/>
        <v>0</v>
      </c>
      <c r="Z202" s="1">
        <f t="shared" si="68"/>
        <v>0</v>
      </c>
      <c r="AA202" s="1">
        <f t="shared" si="69"/>
        <v>1</v>
      </c>
    </row>
    <row r="203" spans="1:27" x14ac:dyDescent="0.25">
      <c r="A203">
        <v>0</v>
      </c>
      <c r="B203">
        <v>45</v>
      </c>
      <c r="C203">
        <v>25.44</v>
      </c>
      <c r="D203">
        <v>670</v>
      </c>
      <c r="E203">
        <v>0</v>
      </c>
      <c r="G203" s="1">
        <f t="shared" si="55"/>
        <v>0</v>
      </c>
      <c r="H203" s="1">
        <f t="shared" si="56"/>
        <v>0</v>
      </c>
      <c r="I203" s="1">
        <f t="shared" si="57"/>
        <v>0</v>
      </c>
      <c r="L203" s="1">
        <f t="shared" si="58"/>
        <v>0</v>
      </c>
      <c r="M203" s="1">
        <f t="shared" si="59"/>
        <v>0</v>
      </c>
      <c r="N203" s="1">
        <f t="shared" si="60"/>
        <v>0</v>
      </c>
      <c r="O203" s="1">
        <f t="shared" si="61"/>
        <v>1</v>
      </c>
      <c r="R203" s="1">
        <f t="shared" si="62"/>
        <v>0</v>
      </c>
      <c r="S203" s="1">
        <f t="shared" si="63"/>
        <v>0</v>
      </c>
      <c r="T203" s="1">
        <f t="shared" si="64"/>
        <v>0</v>
      </c>
      <c r="U203" s="1">
        <f t="shared" si="65"/>
        <v>1</v>
      </c>
      <c r="X203" s="1">
        <f t="shared" si="66"/>
        <v>0</v>
      </c>
      <c r="Y203" s="1">
        <f t="shared" si="67"/>
        <v>0</v>
      </c>
      <c r="Z203" s="1">
        <f t="shared" si="68"/>
        <v>0</v>
      </c>
      <c r="AA203" s="1">
        <f t="shared" si="69"/>
        <v>1</v>
      </c>
    </row>
    <row r="204" spans="1:27" x14ac:dyDescent="0.25">
      <c r="A204">
        <v>0</v>
      </c>
      <c r="B204">
        <v>60</v>
      </c>
      <c r="C204">
        <v>15.62</v>
      </c>
      <c r="D204">
        <v>680</v>
      </c>
      <c r="E204">
        <v>0</v>
      </c>
      <c r="G204" s="1">
        <f t="shared" si="55"/>
        <v>0</v>
      </c>
      <c r="H204" s="1">
        <f t="shared" si="56"/>
        <v>1</v>
      </c>
      <c r="I204" s="1">
        <f t="shared" si="57"/>
        <v>1</v>
      </c>
      <c r="L204" s="1">
        <f t="shared" si="58"/>
        <v>0</v>
      </c>
      <c r="M204" s="1">
        <f t="shared" si="59"/>
        <v>0</v>
      </c>
      <c r="N204" s="1">
        <f t="shared" si="60"/>
        <v>0</v>
      </c>
      <c r="O204" s="1">
        <f t="shared" si="61"/>
        <v>1</v>
      </c>
      <c r="R204" s="1">
        <f t="shared" si="62"/>
        <v>0</v>
      </c>
      <c r="S204" s="1">
        <f t="shared" si="63"/>
        <v>1</v>
      </c>
      <c r="T204" s="1">
        <f t="shared" si="64"/>
        <v>0</v>
      </c>
      <c r="U204" s="1">
        <f t="shared" si="65"/>
        <v>0</v>
      </c>
      <c r="X204" s="1">
        <f t="shared" si="66"/>
        <v>0</v>
      </c>
      <c r="Y204" s="1">
        <f t="shared" si="67"/>
        <v>1</v>
      </c>
      <c r="Z204" s="1">
        <f t="shared" si="68"/>
        <v>0</v>
      </c>
      <c r="AA204" s="1">
        <f t="shared" si="69"/>
        <v>0</v>
      </c>
    </row>
    <row r="205" spans="1:27" x14ac:dyDescent="0.25">
      <c r="A205">
        <v>1</v>
      </c>
      <c r="B205">
        <v>84.899000000000001</v>
      </c>
      <c r="C205">
        <v>26.79</v>
      </c>
      <c r="D205">
        <v>695</v>
      </c>
      <c r="E205">
        <v>0</v>
      </c>
      <c r="G205" s="1">
        <f t="shared" si="55"/>
        <v>0</v>
      </c>
      <c r="H205" s="1">
        <f t="shared" si="56"/>
        <v>0</v>
      </c>
      <c r="I205" s="1">
        <f t="shared" si="57"/>
        <v>1</v>
      </c>
      <c r="L205" s="1">
        <f t="shared" si="58"/>
        <v>0</v>
      </c>
      <c r="M205" s="1">
        <f t="shared" si="59"/>
        <v>0</v>
      </c>
      <c r="N205" s="1">
        <f t="shared" si="60"/>
        <v>0</v>
      </c>
      <c r="O205" s="1">
        <f t="shared" si="61"/>
        <v>1</v>
      </c>
      <c r="R205" s="1">
        <f t="shared" si="62"/>
        <v>0</v>
      </c>
      <c r="S205" s="1">
        <f t="shared" si="63"/>
        <v>0</v>
      </c>
      <c r="T205" s="1">
        <f t="shared" si="64"/>
        <v>0</v>
      </c>
      <c r="U205" s="1">
        <f t="shared" si="65"/>
        <v>1</v>
      </c>
      <c r="X205" s="1">
        <f t="shared" si="66"/>
        <v>0</v>
      </c>
      <c r="Y205" s="1">
        <f t="shared" si="67"/>
        <v>1</v>
      </c>
      <c r="Z205" s="1">
        <f t="shared" si="68"/>
        <v>0</v>
      </c>
      <c r="AA205" s="1">
        <f t="shared" si="69"/>
        <v>0</v>
      </c>
    </row>
    <row r="206" spans="1:27" x14ac:dyDescent="0.25">
      <c r="A206">
        <v>1</v>
      </c>
      <c r="B206">
        <v>47</v>
      </c>
      <c r="C206">
        <v>33.96</v>
      </c>
      <c r="D206">
        <v>665</v>
      </c>
      <c r="E206">
        <v>0</v>
      </c>
      <c r="G206" s="1">
        <f t="shared" si="55"/>
        <v>0</v>
      </c>
      <c r="H206" s="1">
        <f t="shared" si="56"/>
        <v>0</v>
      </c>
      <c r="I206" s="1">
        <f t="shared" si="57"/>
        <v>1</v>
      </c>
      <c r="L206" s="1">
        <f t="shared" si="58"/>
        <v>0</v>
      </c>
      <c r="M206" s="1">
        <f t="shared" si="59"/>
        <v>0</v>
      </c>
      <c r="N206" s="1">
        <f t="shared" si="60"/>
        <v>0</v>
      </c>
      <c r="O206" s="1">
        <f t="shared" si="61"/>
        <v>1</v>
      </c>
      <c r="R206" s="1">
        <f t="shared" si="62"/>
        <v>0</v>
      </c>
      <c r="S206" s="1">
        <f t="shared" si="63"/>
        <v>0</v>
      </c>
      <c r="T206" s="1">
        <f t="shared" si="64"/>
        <v>0</v>
      </c>
      <c r="U206" s="1">
        <f t="shared" si="65"/>
        <v>1</v>
      </c>
      <c r="X206" s="1">
        <f t="shared" si="66"/>
        <v>0</v>
      </c>
      <c r="Y206" s="1">
        <f t="shared" si="67"/>
        <v>1</v>
      </c>
      <c r="Z206" s="1">
        <f t="shared" si="68"/>
        <v>0</v>
      </c>
      <c r="AA206" s="1">
        <f t="shared" si="69"/>
        <v>0</v>
      </c>
    </row>
    <row r="207" spans="1:27" x14ac:dyDescent="0.25">
      <c r="A207">
        <v>1</v>
      </c>
      <c r="B207">
        <v>57</v>
      </c>
      <c r="C207">
        <v>30.72</v>
      </c>
      <c r="D207">
        <v>660</v>
      </c>
      <c r="E207">
        <v>0</v>
      </c>
      <c r="G207" s="1">
        <f t="shared" si="55"/>
        <v>0</v>
      </c>
      <c r="H207" s="1">
        <f t="shared" si="56"/>
        <v>0</v>
      </c>
      <c r="I207" s="1">
        <f t="shared" si="57"/>
        <v>1</v>
      </c>
      <c r="L207" s="1">
        <f t="shared" si="58"/>
        <v>0</v>
      </c>
      <c r="M207" s="1">
        <f t="shared" si="59"/>
        <v>0</v>
      </c>
      <c r="N207" s="1">
        <f t="shared" si="60"/>
        <v>0</v>
      </c>
      <c r="O207" s="1">
        <f t="shared" si="61"/>
        <v>1</v>
      </c>
      <c r="R207" s="1">
        <f t="shared" si="62"/>
        <v>0</v>
      </c>
      <c r="S207" s="1">
        <f t="shared" si="63"/>
        <v>0</v>
      </c>
      <c r="T207" s="1">
        <f t="shared" si="64"/>
        <v>0</v>
      </c>
      <c r="U207" s="1">
        <f t="shared" si="65"/>
        <v>1</v>
      </c>
      <c r="X207" s="1">
        <f t="shared" si="66"/>
        <v>0</v>
      </c>
      <c r="Y207" s="1">
        <f t="shared" si="67"/>
        <v>1</v>
      </c>
      <c r="Z207" s="1">
        <f t="shared" si="68"/>
        <v>0</v>
      </c>
      <c r="AA207" s="1">
        <f t="shared" si="69"/>
        <v>0</v>
      </c>
    </row>
    <row r="208" spans="1:27" x14ac:dyDescent="0.25">
      <c r="A208">
        <v>0</v>
      </c>
      <c r="B208">
        <v>48</v>
      </c>
      <c r="C208">
        <v>24.45</v>
      </c>
      <c r="D208">
        <v>690</v>
      </c>
      <c r="E208">
        <v>0</v>
      </c>
      <c r="G208" s="1">
        <f t="shared" si="55"/>
        <v>0</v>
      </c>
      <c r="H208" s="1">
        <f t="shared" si="56"/>
        <v>0</v>
      </c>
      <c r="I208" s="1">
        <f t="shared" si="57"/>
        <v>0</v>
      </c>
      <c r="L208" s="1">
        <f t="shared" si="58"/>
        <v>0</v>
      </c>
      <c r="M208" s="1">
        <f t="shared" si="59"/>
        <v>0</v>
      </c>
      <c r="N208" s="1">
        <f t="shared" si="60"/>
        <v>0</v>
      </c>
      <c r="O208" s="1">
        <f t="shared" si="61"/>
        <v>1</v>
      </c>
      <c r="R208" s="1">
        <f t="shared" si="62"/>
        <v>0</v>
      </c>
      <c r="S208" s="1">
        <f t="shared" si="63"/>
        <v>0</v>
      </c>
      <c r="T208" s="1">
        <f t="shared" si="64"/>
        <v>0</v>
      </c>
      <c r="U208" s="1">
        <f t="shared" si="65"/>
        <v>1</v>
      </c>
      <c r="X208" s="1">
        <f t="shared" si="66"/>
        <v>0</v>
      </c>
      <c r="Y208" s="1">
        <f t="shared" si="67"/>
        <v>0</v>
      </c>
      <c r="Z208" s="1">
        <f t="shared" si="68"/>
        <v>0</v>
      </c>
      <c r="AA208" s="1">
        <f t="shared" si="69"/>
        <v>1</v>
      </c>
    </row>
    <row r="209" spans="1:27" x14ac:dyDescent="0.25">
      <c r="A209">
        <v>0</v>
      </c>
      <c r="B209">
        <v>65</v>
      </c>
      <c r="C209">
        <v>15.21</v>
      </c>
      <c r="D209">
        <v>665</v>
      </c>
      <c r="E209">
        <v>0</v>
      </c>
      <c r="G209" s="1">
        <f t="shared" si="55"/>
        <v>0</v>
      </c>
      <c r="H209" s="1">
        <f t="shared" si="56"/>
        <v>1</v>
      </c>
      <c r="I209" s="1">
        <f t="shared" si="57"/>
        <v>1</v>
      </c>
      <c r="L209" s="1">
        <f t="shared" si="58"/>
        <v>0</v>
      </c>
      <c r="M209" s="1">
        <f t="shared" si="59"/>
        <v>0</v>
      </c>
      <c r="N209" s="1">
        <f t="shared" si="60"/>
        <v>0</v>
      </c>
      <c r="O209" s="1">
        <f t="shared" si="61"/>
        <v>1</v>
      </c>
      <c r="R209" s="1">
        <f t="shared" si="62"/>
        <v>0</v>
      </c>
      <c r="S209" s="1">
        <f t="shared" si="63"/>
        <v>1</v>
      </c>
      <c r="T209" s="1">
        <f t="shared" si="64"/>
        <v>0</v>
      </c>
      <c r="U209" s="1">
        <f t="shared" si="65"/>
        <v>0</v>
      </c>
      <c r="X209" s="1">
        <f t="shared" si="66"/>
        <v>0</v>
      </c>
      <c r="Y209" s="1">
        <f t="shared" si="67"/>
        <v>1</v>
      </c>
      <c r="Z209" s="1">
        <f t="shared" si="68"/>
        <v>0</v>
      </c>
      <c r="AA209" s="1">
        <f t="shared" si="69"/>
        <v>0</v>
      </c>
    </row>
    <row r="210" spans="1:27" x14ac:dyDescent="0.25">
      <c r="A210">
        <v>0</v>
      </c>
      <c r="B210">
        <v>26.4</v>
      </c>
      <c r="C210">
        <v>24</v>
      </c>
      <c r="D210">
        <v>685</v>
      </c>
      <c r="E210">
        <v>0</v>
      </c>
      <c r="G210" s="1">
        <f t="shared" si="55"/>
        <v>0</v>
      </c>
      <c r="H210" s="1">
        <f t="shared" si="56"/>
        <v>0</v>
      </c>
      <c r="I210" s="1">
        <f t="shared" si="57"/>
        <v>0</v>
      </c>
      <c r="L210" s="1">
        <f t="shared" si="58"/>
        <v>0</v>
      </c>
      <c r="M210" s="1">
        <f t="shared" si="59"/>
        <v>0</v>
      </c>
      <c r="N210" s="1">
        <f t="shared" si="60"/>
        <v>0</v>
      </c>
      <c r="O210" s="1">
        <f t="shared" si="61"/>
        <v>1</v>
      </c>
      <c r="R210" s="1">
        <f t="shared" si="62"/>
        <v>0</v>
      </c>
      <c r="S210" s="1">
        <f t="shared" si="63"/>
        <v>0</v>
      </c>
      <c r="T210" s="1">
        <f t="shared" si="64"/>
        <v>0</v>
      </c>
      <c r="U210" s="1">
        <f t="shared" si="65"/>
        <v>1</v>
      </c>
      <c r="X210" s="1">
        <f t="shared" si="66"/>
        <v>0</v>
      </c>
      <c r="Y210" s="1">
        <f t="shared" si="67"/>
        <v>0</v>
      </c>
      <c r="Z210" s="1">
        <f t="shared" si="68"/>
        <v>0</v>
      </c>
      <c r="AA210" s="1">
        <f t="shared" si="69"/>
        <v>1</v>
      </c>
    </row>
    <row r="211" spans="1:27" x14ac:dyDescent="0.25">
      <c r="A211">
        <v>1</v>
      </c>
      <c r="B211">
        <v>40</v>
      </c>
      <c r="C211">
        <v>14.43</v>
      </c>
      <c r="D211">
        <v>670</v>
      </c>
      <c r="E211">
        <v>0</v>
      </c>
      <c r="G211" s="1">
        <f t="shared" si="55"/>
        <v>0</v>
      </c>
      <c r="H211" s="1">
        <f t="shared" si="56"/>
        <v>1</v>
      </c>
      <c r="I211" s="1">
        <f t="shared" si="57"/>
        <v>1</v>
      </c>
      <c r="L211" s="1">
        <f t="shared" si="58"/>
        <v>0</v>
      </c>
      <c r="M211" s="1">
        <f t="shared" si="59"/>
        <v>0</v>
      </c>
      <c r="N211" s="1">
        <f t="shared" si="60"/>
        <v>0</v>
      </c>
      <c r="O211" s="1">
        <f t="shared" si="61"/>
        <v>1</v>
      </c>
      <c r="R211" s="1">
        <f t="shared" si="62"/>
        <v>0</v>
      </c>
      <c r="S211" s="1">
        <f t="shared" si="63"/>
        <v>1</v>
      </c>
      <c r="T211" s="1">
        <f t="shared" si="64"/>
        <v>0</v>
      </c>
      <c r="U211" s="1">
        <f t="shared" si="65"/>
        <v>0</v>
      </c>
      <c r="X211" s="1">
        <f t="shared" si="66"/>
        <v>0</v>
      </c>
      <c r="Y211" s="1">
        <f t="shared" si="67"/>
        <v>1</v>
      </c>
      <c r="Z211" s="1">
        <f t="shared" si="68"/>
        <v>0</v>
      </c>
      <c r="AA211" s="1">
        <f t="shared" si="69"/>
        <v>0</v>
      </c>
    </row>
    <row r="212" spans="1:27" x14ac:dyDescent="0.25">
      <c r="A212">
        <v>1</v>
      </c>
      <c r="B212">
        <v>34.56</v>
      </c>
      <c r="C212">
        <v>16.149999999999999</v>
      </c>
      <c r="D212">
        <v>670</v>
      </c>
      <c r="E212">
        <v>0</v>
      </c>
      <c r="G212" s="1">
        <f t="shared" si="55"/>
        <v>0</v>
      </c>
      <c r="H212" s="1">
        <f t="shared" si="56"/>
        <v>1</v>
      </c>
      <c r="I212" s="1">
        <f t="shared" si="57"/>
        <v>1</v>
      </c>
      <c r="L212" s="1">
        <f t="shared" si="58"/>
        <v>0</v>
      </c>
      <c r="M212" s="1">
        <f t="shared" si="59"/>
        <v>0</v>
      </c>
      <c r="N212" s="1">
        <f t="shared" si="60"/>
        <v>0</v>
      </c>
      <c r="O212" s="1">
        <f t="shared" si="61"/>
        <v>1</v>
      </c>
      <c r="R212" s="1">
        <f t="shared" si="62"/>
        <v>0</v>
      </c>
      <c r="S212" s="1">
        <f t="shared" si="63"/>
        <v>1</v>
      </c>
      <c r="T212" s="1">
        <f t="shared" si="64"/>
        <v>0</v>
      </c>
      <c r="U212" s="1">
        <f t="shared" si="65"/>
        <v>0</v>
      </c>
      <c r="X212" s="1">
        <f t="shared" si="66"/>
        <v>0</v>
      </c>
      <c r="Y212" s="1">
        <f t="shared" si="67"/>
        <v>1</v>
      </c>
      <c r="Z212" s="1">
        <f t="shared" si="68"/>
        <v>0</v>
      </c>
      <c r="AA212" s="1">
        <f t="shared" si="69"/>
        <v>0</v>
      </c>
    </row>
    <row r="213" spans="1:27" x14ac:dyDescent="0.25">
      <c r="A213">
        <v>1</v>
      </c>
      <c r="B213">
        <v>78</v>
      </c>
      <c r="C213">
        <v>25.54</v>
      </c>
      <c r="D213">
        <v>660</v>
      </c>
      <c r="E213">
        <v>0</v>
      </c>
      <c r="G213" s="1">
        <f t="shared" si="55"/>
        <v>0</v>
      </c>
      <c r="H213" s="1">
        <f t="shared" si="56"/>
        <v>0</v>
      </c>
      <c r="I213" s="1">
        <f t="shared" si="57"/>
        <v>1</v>
      </c>
      <c r="L213" s="1">
        <f t="shared" si="58"/>
        <v>0</v>
      </c>
      <c r="M213" s="1">
        <f t="shared" si="59"/>
        <v>0</v>
      </c>
      <c r="N213" s="1">
        <f t="shared" si="60"/>
        <v>0</v>
      </c>
      <c r="O213" s="1">
        <f t="shared" si="61"/>
        <v>1</v>
      </c>
      <c r="R213" s="1">
        <f t="shared" si="62"/>
        <v>0</v>
      </c>
      <c r="S213" s="1">
        <f t="shared" si="63"/>
        <v>0</v>
      </c>
      <c r="T213" s="1">
        <f t="shared" si="64"/>
        <v>0</v>
      </c>
      <c r="U213" s="1">
        <f t="shared" si="65"/>
        <v>1</v>
      </c>
      <c r="X213" s="1">
        <f t="shared" si="66"/>
        <v>0</v>
      </c>
      <c r="Y213" s="1">
        <f t="shared" si="67"/>
        <v>1</v>
      </c>
      <c r="Z213" s="1">
        <f t="shared" si="68"/>
        <v>0</v>
      </c>
      <c r="AA213" s="1">
        <f t="shared" si="69"/>
        <v>0</v>
      </c>
    </row>
    <row r="214" spans="1:27" x14ac:dyDescent="0.25">
      <c r="A214">
        <v>1</v>
      </c>
      <c r="B214">
        <v>64</v>
      </c>
      <c r="C214">
        <v>17.23</v>
      </c>
      <c r="D214">
        <v>720</v>
      </c>
      <c r="E214">
        <v>0</v>
      </c>
      <c r="G214" s="1">
        <f t="shared" si="55"/>
        <v>1</v>
      </c>
      <c r="H214" s="1">
        <f t="shared" si="56"/>
        <v>1</v>
      </c>
      <c r="I214" s="1">
        <f t="shared" si="57"/>
        <v>1</v>
      </c>
      <c r="L214" s="1">
        <f t="shared" si="58"/>
        <v>0</v>
      </c>
      <c r="M214" s="1">
        <f t="shared" si="59"/>
        <v>1</v>
      </c>
      <c r="N214" s="1">
        <f t="shared" si="60"/>
        <v>0</v>
      </c>
      <c r="O214" s="1">
        <f t="shared" si="61"/>
        <v>0</v>
      </c>
      <c r="R214" s="1">
        <f t="shared" si="62"/>
        <v>0</v>
      </c>
      <c r="S214" s="1">
        <f t="shared" si="63"/>
        <v>1</v>
      </c>
      <c r="T214" s="1">
        <f t="shared" si="64"/>
        <v>0</v>
      </c>
      <c r="U214" s="1">
        <f t="shared" si="65"/>
        <v>0</v>
      </c>
      <c r="X214" s="1">
        <f t="shared" si="66"/>
        <v>0</v>
      </c>
      <c r="Y214" s="1">
        <f t="shared" si="67"/>
        <v>1</v>
      </c>
      <c r="Z214" s="1">
        <f t="shared" si="68"/>
        <v>0</v>
      </c>
      <c r="AA214" s="1">
        <f t="shared" si="69"/>
        <v>0</v>
      </c>
    </row>
    <row r="215" spans="1:27" x14ac:dyDescent="0.25">
      <c r="A215">
        <v>1</v>
      </c>
      <c r="B215">
        <v>110</v>
      </c>
      <c r="C215">
        <v>20.93</v>
      </c>
      <c r="D215">
        <v>700</v>
      </c>
      <c r="E215">
        <v>0</v>
      </c>
      <c r="G215" s="1">
        <f t="shared" si="55"/>
        <v>1</v>
      </c>
      <c r="H215" s="1">
        <f t="shared" si="56"/>
        <v>1</v>
      </c>
      <c r="I215" s="1">
        <f t="shared" si="57"/>
        <v>1</v>
      </c>
      <c r="L215" s="1">
        <f t="shared" si="58"/>
        <v>0</v>
      </c>
      <c r="M215" s="1">
        <f t="shared" si="59"/>
        <v>1</v>
      </c>
      <c r="N215" s="1">
        <f t="shared" si="60"/>
        <v>0</v>
      </c>
      <c r="O215" s="1">
        <f t="shared" si="61"/>
        <v>0</v>
      </c>
      <c r="R215" s="1">
        <f t="shared" si="62"/>
        <v>0</v>
      </c>
      <c r="S215" s="1">
        <f t="shared" si="63"/>
        <v>1</v>
      </c>
      <c r="T215" s="1">
        <f t="shared" si="64"/>
        <v>0</v>
      </c>
      <c r="U215" s="1">
        <f t="shared" si="65"/>
        <v>0</v>
      </c>
      <c r="X215" s="1">
        <f t="shared" si="66"/>
        <v>0</v>
      </c>
      <c r="Y215" s="1">
        <f t="shared" si="67"/>
        <v>1</v>
      </c>
      <c r="Z215" s="1">
        <f t="shared" si="68"/>
        <v>0</v>
      </c>
      <c r="AA215" s="1">
        <f t="shared" si="69"/>
        <v>0</v>
      </c>
    </row>
    <row r="216" spans="1:27" x14ac:dyDescent="0.25">
      <c r="A216">
        <v>1</v>
      </c>
      <c r="B216">
        <v>20</v>
      </c>
      <c r="C216">
        <v>36.25</v>
      </c>
      <c r="D216">
        <v>665</v>
      </c>
      <c r="E216">
        <v>0</v>
      </c>
      <c r="G216" s="1">
        <f t="shared" si="55"/>
        <v>0</v>
      </c>
      <c r="H216" s="1">
        <f t="shared" si="56"/>
        <v>0</v>
      </c>
      <c r="I216" s="1">
        <f t="shared" si="57"/>
        <v>1</v>
      </c>
      <c r="L216" s="1">
        <f t="shared" si="58"/>
        <v>0</v>
      </c>
      <c r="M216" s="1">
        <f t="shared" si="59"/>
        <v>0</v>
      </c>
      <c r="N216" s="1">
        <f t="shared" si="60"/>
        <v>0</v>
      </c>
      <c r="O216" s="1">
        <f t="shared" si="61"/>
        <v>1</v>
      </c>
      <c r="R216" s="1">
        <f t="shared" si="62"/>
        <v>0</v>
      </c>
      <c r="S216" s="1">
        <f t="shared" si="63"/>
        <v>0</v>
      </c>
      <c r="T216" s="1">
        <f t="shared" si="64"/>
        <v>0</v>
      </c>
      <c r="U216" s="1">
        <f t="shared" si="65"/>
        <v>1</v>
      </c>
      <c r="X216" s="1">
        <f t="shared" si="66"/>
        <v>0</v>
      </c>
      <c r="Y216" s="1">
        <f t="shared" si="67"/>
        <v>1</v>
      </c>
      <c r="Z216" s="1">
        <f t="shared" si="68"/>
        <v>0</v>
      </c>
      <c r="AA216" s="1">
        <f t="shared" si="69"/>
        <v>0</v>
      </c>
    </row>
    <row r="217" spans="1:27" x14ac:dyDescent="0.25">
      <c r="A217">
        <v>0</v>
      </c>
      <c r="B217">
        <v>85</v>
      </c>
      <c r="C217">
        <v>15.78</v>
      </c>
      <c r="D217">
        <v>705</v>
      </c>
      <c r="E217">
        <v>0</v>
      </c>
      <c r="G217" s="1">
        <f t="shared" si="55"/>
        <v>0</v>
      </c>
      <c r="H217" s="1">
        <f t="shared" si="56"/>
        <v>1</v>
      </c>
      <c r="I217" s="1">
        <f t="shared" si="57"/>
        <v>1</v>
      </c>
      <c r="L217" s="1">
        <f t="shared" si="58"/>
        <v>0</v>
      </c>
      <c r="M217" s="1">
        <f t="shared" si="59"/>
        <v>0</v>
      </c>
      <c r="N217" s="1">
        <f t="shared" si="60"/>
        <v>0</v>
      </c>
      <c r="O217" s="1">
        <f t="shared" si="61"/>
        <v>1</v>
      </c>
      <c r="R217" s="1">
        <f t="shared" si="62"/>
        <v>0</v>
      </c>
      <c r="S217" s="1">
        <f t="shared" si="63"/>
        <v>1</v>
      </c>
      <c r="T217" s="1">
        <f t="shared" si="64"/>
        <v>0</v>
      </c>
      <c r="U217" s="1">
        <f t="shared" si="65"/>
        <v>0</v>
      </c>
      <c r="X217" s="1">
        <f t="shared" si="66"/>
        <v>0</v>
      </c>
      <c r="Y217" s="1">
        <f t="shared" si="67"/>
        <v>1</v>
      </c>
      <c r="Z217" s="1">
        <f t="shared" si="68"/>
        <v>0</v>
      </c>
      <c r="AA217" s="1">
        <f t="shared" si="69"/>
        <v>0</v>
      </c>
    </row>
    <row r="218" spans="1:27" x14ac:dyDescent="0.25">
      <c r="A218">
        <v>1</v>
      </c>
      <c r="B218">
        <v>105</v>
      </c>
      <c r="C218">
        <v>30.87</v>
      </c>
      <c r="D218">
        <v>680</v>
      </c>
      <c r="E218">
        <v>0</v>
      </c>
      <c r="G218" s="1">
        <f t="shared" si="55"/>
        <v>1</v>
      </c>
      <c r="H218" s="1">
        <f t="shared" si="56"/>
        <v>1</v>
      </c>
      <c r="I218" s="1">
        <f t="shared" si="57"/>
        <v>1</v>
      </c>
      <c r="L218" s="1">
        <f t="shared" si="58"/>
        <v>0</v>
      </c>
      <c r="M218" s="1">
        <f t="shared" si="59"/>
        <v>1</v>
      </c>
      <c r="N218" s="1">
        <f t="shared" si="60"/>
        <v>0</v>
      </c>
      <c r="O218" s="1">
        <f t="shared" si="61"/>
        <v>0</v>
      </c>
      <c r="R218" s="1">
        <f t="shared" si="62"/>
        <v>0</v>
      </c>
      <c r="S218" s="1">
        <f t="shared" si="63"/>
        <v>1</v>
      </c>
      <c r="T218" s="1">
        <f t="shared" si="64"/>
        <v>0</v>
      </c>
      <c r="U218" s="1">
        <f t="shared" si="65"/>
        <v>0</v>
      </c>
      <c r="X218" s="1">
        <f t="shared" si="66"/>
        <v>0</v>
      </c>
      <c r="Y218" s="1">
        <f t="shared" si="67"/>
        <v>1</v>
      </c>
      <c r="Z218" s="1">
        <f t="shared" si="68"/>
        <v>0</v>
      </c>
      <c r="AA218" s="1">
        <f t="shared" si="69"/>
        <v>0</v>
      </c>
    </row>
    <row r="219" spans="1:27" x14ac:dyDescent="0.25">
      <c r="A219">
        <v>1</v>
      </c>
      <c r="B219">
        <v>52</v>
      </c>
      <c r="C219">
        <v>33.6</v>
      </c>
      <c r="D219">
        <v>695</v>
      </c>
      <c r="E219">
        <v>0</v>
      </c>
      <c r="G219" s="1">
        <f t="shared" si="55"/>
        <v>0</v>
      </c>
      <c r="H219" s="1">
        <f t="shared" si="56"/>
        <v>0</v>
      </c>
      <c r="I219" s="1">
        <f t="shared" si="57"/>
        <v>1</v>
      </c>
      <c r="L219" s="1">
        <f t="shared" si="58"/>
        <v>0</v>
      </c>
      <c r="M219" s="1">
        <f t="shared" si="59"/>
        <v>0</v>
      </c>
      <c r="N219" s="1">
        <f t="shared" si="60"/>
        <v>0</v>
      </c>
      <c r="O219" s="1">
        <f t="shared" si="61"/>
        <v>1</v>
      </c>
      <c r="R219" s="1">
        <f t="shared" si="62"/>
        <v>0</v>
      </c>
      <c r="S219" s="1">
        <f t="shared" si="63"/>
        <v>0</v>
      </c>
      <c r="T219" s="1">
        <f t="shared" si="64"/>
        <v>0</v>
      </c>
      <c r="U219" s="1">
        <f t="shared" si="65"/>
        <v>1</v>
      </c>
      <c r="X219" s="1">
        <f t="shared" si="66"/>
        <v>0</v>
      </c>
      <c r="Y219" s="1">
        <f t="shared" si="67"/>
        <v>1</v>
      </c>
      <c r="Z219" s="1">
        <f t="shared" si="68"/>
        <v>0</v>
      </c>
      <c r="AA219" s="1">
        <f t="shared" si="69"/>
        <v>0</v>
      </c>
    </row>
    <row r="220" spans="1:27" x14ac:dyDescent="0.25">
      <c r="A220">
        <v>0</v>
      </c>
      <c r="B220">
        <v>80</v>
      </c>
      <c r="C220">
        <v>33.090000000000003</v>
      </c>
      <c r="D220">
        <v>665</v>
      </c>
      <c r="E220">
        <v>0</v>
      </c>
      <c r="G220" s="1">
        <f t="shared" si="55"/>
        <v>0</v>
      </c>
      <c r="H220" s="1">
        <f t="shared" si="56"/>
        <v>0</v>
      </c>
      <c r="I220" s="1">
        <f t="shared" si="57"/>
        <v>0</v>
      </c>
      <c r="L220" s="1">
        <f t="shared" si="58"/>
        <v>0</v>
      </c>
      <c r="M220" s="1">
        <f t="shared" si="59"/>
        <v>0</v>
      </c>
      <c r="N220" s="1">
        <f t="shared" si="60"/>
        <v>0</v>
      </c>
      <c r="O220" s="1">
        <f t="shared" si="61"/>
        <v>1</v>
      </c>
      <c r="R220" s="1">
        <f t="shared" si="62"/>
        <v>0</v>
      </c>
      <c r="S220" s="1">
        <f t="shared" si="63"/>
        <v>0</v>
      </c>
      <c r="T220" s="1">
        <f t="shared" si="64"/>
        <v>0</v>
      </c>
      <c r="U220" s="1">
        <f t="shared" si="65"/>
        <v>1</v>
      </c>
      <c r="X220" s="1">
        <f t="shared" si="66"/>
        <v>0</v>
      </c>
      <c r="Y220" s="1">
        <f t="shared" si="67"/>
        <v>0</v>
      </c>
      <c r="Z220" s="1">
        <f t="shared" si="68"/>
        <v>0</v>
      </c>
      <c r="AA220" s="1">
        <f t="shared" si="69"/>
        <v>1</v>
      </c>
    </row>
    <row r="221" spans="1:27" x14ac:dyDescent="0.25">
      <c r="A221">
        <v>0</v>
      </c>
      <c r="B221">
        <v>75</v>
      </c>
      <c r="C221">
        <v>23.65</v>
      </c>
      <c r="D221">
        <v>660</v>
      </c>
      <c r="E221">
        <v>0</v>
      </c>
      <c r="G221" s="1">
        <f t="shared" si="55"/>
        <v>0</v>
      </c>
      <c r="H221" s="1">
        <f t="shared" si="56"/>
        <v>0</v>
      </c>
      <c r="I221" s="1">
        <f t="shared" si="57"/>
        <v>0</v>
      </c>
      <c r="L221" s="1">
        <f t="shared" si="58"/>
        <v>0</v>
      </c>
      <c r="M221" s="1">
        <f t="shared" si="59"/>
        <v>0</v>
      </c>
      <c r="N221" s="1">
        <f t="shared" si="60"/>
        <v>0</v>
      </c>
      <c r="O221" s="1">
        <f t="shared" si="61"/>
        <v>1</v>
      </c>
      <c r="R221" s="1">
        <f t="shared" si="62"/>
        <v>0</v>
      </c>
      <c r="S221" s="1">
        <f t="shared" si="63"/>
        <v>0</v>
      </c>
      <c r="T221" s="1">
        <f t="shared" si="64"/>
        <v>0</v>
      </c>
      <c r="U221" s="1">
        <f t="shared" si="65"/>
        <v>1</v>
      </c>
      <c r="X221" s="1">
        <f t="shared" si="66"/>
        <v>0</v>
      </c>
      <c r="Y221" s="1">
        <f t="shared" si="67"/>
        <v>0</v>
      </c>
      <c r="Z221" s="1">
        <f t="shared" si="68"/>
        <v>0</v>
      </c>
      <c r="AA221" s="1">
        <f t="shared" si="69"/>
        <v>1</v>
      </c>
    </row>
    <row r="222" spans="1:27" x14ac:dyDescent="0.25">
      <c r="A222">
        <v>1</v>
      </c>
      <c r="B222">
        <v>40</v>
      </c>
      <c r="C222">
        <v>28.62</v>
      </c>
      <c r="D222">
        <v>690</v>
      </c>
      <c r="E222">
        <v>0</v>
      </c>
      <c r="G222" s="1">
        <f t="shared" si="55"/>
        <v>0</v>
      </c>
      <c r="H222" s="1">
        <f t="shared" si="56"/>
        <v>0</v>
      </c>
      <c r="I222" s="1">
        <f t="shared" si="57"/>
        <v>1</v>
      </c>
      <c r="L222" s="1">
        <f t="shared" si="58"/>
        <v>0</v>
      </c>
      <c r="M222" s="1">
        <f t="shared" si="59"/>
        <v>0</v>
      </c>
      <c r="N222" s="1">
        <f t="shared" si="60"/>
        <v>0</v>
      </c>
      <c r="O222" s="1">
        <f t="shared" si="61"/>
        <v>1</v>
      </c>
      <c r="R222" s="1">
        <f t="shared" si="62"/>
        <v>0</v>
      </c>
      <c r="S222" s="1">
        <f t="shared" si="63"/>
        <v>0</v>
      </c>
      <c r="T222" s="1">
        <f t="shared" si="64"/>
        <v>0</v>
      </c>
      <c r="U222" s="1">
        <f t="shared" si="65"/>
        <v>1</v>
      </c>
      <c r="X222" s="1">
        <f t="shared" si="66"/>
        <v>0</v>
      </c>
      <c r="Y222" s="1">
        <f t="shared" si="67"/>
        <v>1</v>
      </c>
      <c r="Z222" s="1">
        <f t="shared" si="68"/>
        <v>0</v>
      </c>
      <c r="AA222" s="1">
        <f t="shared" si="69"/>
        <v>0</v>
      </c>
    </row>
    <row r="223" spans="1:27" x14ac:dyDescent="0.25">
      <c r="A223">
        <v>0</v>
      </c>
      <c r="B223">
        <v>26</v>
      </c>
      <c r="C223">
        <v>23.58</v>
      </c>
      <c r="D223">
        <v>675</v>
      </c>
      <c r="E223">
        <v>0</v>
      </c>
      <c r="G223" s="1">
        <f t="shared" si="55"/>
        <v>0</v>
      </c>
      <c r="H223" s="1">
        <f t="shared" si="56"/>
        <v>0</v>
      </c>
      <c r="I223" s="1">
        <f t="shared" si="57"/>
        <v>0</v>
      </c>
      <c r="L223" s="1">
        <f t="shared" si="58"/>
        <v>0</v>
      </c>
      <c r="M223" s="1">
        <f t="shared" si="59"/>
        <v>0</v>
      </c>
      <c r="N223" s="1">
        <f t="shared" si="60"/>
        <v>0</v>
      </c>
      <c r="O223" s="1">
        <f t="shared" si="61"/>
        <v>1</v>
      </c>
      <c r="R223" s="1">
        <f t="shared" si="62"/>
        <v>0</v>
      </c>
      <c r="S223" s="1">
        <f t="shared" si="63"/>
        <v>0</v>
      </c>
      <c r="T223" s="1">
        <f t="shared" si="64"/>
        <v>0</v>
      </c>
      <c r="U223" s="1">
        <f t="shared" si="65"/>
        <v>1</v>
      </c>
      <c r="X223" s="1">
        <f t="shared" si="66"/>
        <v>0</v>
      </c>
      <c r="Y223" s="1">
        <f t="shared" si="67"/>
        <v>0</v>
      </c>
      <c r="Z223" s="1">
        <f t="shared" si="68"/>
        <v>0</v>
      </c>
      <c r="AA223" s="1">
        <f t="shared" si="69"/>
        <v>1</v>
      </c>
    </row>
    <row r="224" spans="1:27" x14ac:dyDescent="0.25">
      <c r="A224">
        <v>0</v>
      </c>
      <c r="B224">
        <v>40.4</v>
      </c>
      <c r="C224">
        <v>28.79</v>
      </c>
      <c r="D224">
        <v>715</v>
      </c>
      <c r="E224">
        <v>0</v>
      </c>
      <c r="G224" s="1">
        <f t="shared" si="55"/>
        <v>0</v>
      </c>
      <c r="H224" s="1">
        <f t="shared" si="56"/>
        <v>0</v>
      </c>
      <c r="I224" s="1">
        <f t="shared" si="57"/>
        <v>0</v>
      </c>
      <c r="L224" s="1">
        <f t="shared" si="58"/>
        <v>0</v>
      </c>
      <c r="M224" s="1">
        <f t="shared" si="59"/>
        <v>0</v>
      </c>
      <c r="N224" s="1">
        <f t="shared" si="60"/>
        <v>0</v>
      </c>
      <c r="O224" s="1">
        <f t="shared" si="61"/>
        <v>1</v>
      </c>
      <c r="R224" s="1">
        <f t="shared" si="62"/>
        <v>0</v>
      </c>
      <c r="S224" s="1">
        <f t="shared" si="63"/>
        <v>0</v>
      </c>
      <c r="T224" s="1">
        <f t="shared" si="64"/>
        <v>0</v>
      </c>
      <c r="U224" s="1">
        <f t="shared" si="65"/>
        <v>1</v>
      </c>
      <c r="X224" s="1">
        <f t="shared" si="66"/>
        <v>0</v>
      </c>
      <c r="Y224" s="1">
        <f t="shared" si="67"/>
        <v>0</v>
      </c>
      <c r="Z224" s="1">
        <f t="shared" si="68"/>
        <v>0</v>
      </c>
      <c r="AA224" s="1">
        <f t="shared" si="69"/>
        <v>1</v>
      </c>
    </row>
    <row r="225" spans="1:27" x14ac:dyDescent="0.25">
      <c r="A225">
        <v>1</v>
      </c>
      <c r="B225">
        <v>78</v>
      </c>
      <c r="C225">
        <v>6.28</v>
      </c>
      <c r="D225">
        <v>720</v>
      </c>
      <c r="E225">
        <v>0</v>
      </c>
      <c r="G225" s="1">
        <f t="shared" si="55"/>
        <v>1</v>
      </c>
      <c r="H225" s="1">
        <f t="shared" si="56"/>
        <v>1</v>
      </c>
      <c r="I225" s="1">
        <f t="shared" si="57"/>
        <v>1</v>
      </c>
      <c r="L225" s="1">
        <f t="shared" si="58"/>
        <v>0</v>
      </c>
      <c r="M225" s="1">
        <f t="shared" si="59"/>
        <v>1</v>
      </c>
      <c r="N225" s="1">
        <f t="shared" si="60"/>
        <v>0</v>
      </c>
      <c r="O225" s="1">
        <f t="shared" si="61"/>
        <v>0</v>
      </c>
      <c r="R225" s="1">
        <f t="shared" si="62"/>
        <v>0</v>
      </c>
      <c r="S225" s="1">
        <f t="shared" si="63"/>
        <v>1</v>
      </c>
      <c r="T225" s="1">
        <f t="shared" si="64"/>
        <v>0</v>
      </c>
      <c r="U225" s="1">
        <f t="shared" si="65"/>
        <v>0</v>
      </c>
      <c r="X225" s="1">
        <f t="shared" si="66"/>
        <v>0</v>
      </c>
      <c r="Y225" s="1">
        <f t="shared" si="67"/>
        <v>1</v>
      </c>
      <c r="Z225" s="1">
        <f t="shared" si="68"/>
        <v>0</v>
      </c>
      <c r="AA225" s="1">
        <f t="shared" si="69"/>
        <v>0</v>
      </c>
    </row>
    <row r="226" spans="1:27" x14ac:dyDescent="0.25">
      <c r="A226">
        <v>1</v>
      </c>
      <c r="B226">
        <v>89</v>
      </c>
      <c r="C226">
        <v>19.420000000000002</v>
      </c>
      <c r="D226">
        <v>675</v>
      </c>
      <c r="E226">
        <v>0</v>
      </c>
      <c r="G226" s="1">
        <f t="shared" si="55"/>
        <v>1</v>
      </c>
      <c r="H226" s="1">
        <f t="shared" si="56"/>
        <v>1</v>
      </c>
      <c r="I226" s="1">
        <f t="shared" si="57"/>
        <v>1</v>
      </c>
      <c r="L226" s="1">
        <f t="shared" si="58"/>
        <v>0</v>
      </c>
      <c r="M226" s="1">
        <f t="shared" si="59"/>
        <v>1</v>
      </c>
      <c r="N226" s="1">
        <f t="shared" si="60"/>
        <v>0</v>
      </c>
      <c r="O226" s="1">
        <f t="shared" si="61"/>
        <v>0</v>
      </c>
      <c r="R226" s="1">
        <f t="shared" si="62"/>
        <v>0</v>
      </c>
      <c r="S226" s="1">
        <f t="shared" si="63"/>
        <v>1</v>
      </c>
      <c r="T226" s="1">
        <f t="shared" si="64"/>
        <v>0</v>
      </c>
      <c r="U226" s="1">
        <f t="shared" si="65"/>
        <v>0</v>
      </c>
      <c r="X226" s="1">
        <f t="shared" si="66"/>
        <v>0</v>
      </c>
      <c r="Y226" s="1">
        <f t="shared" si="67"/>
        <v>1</v>
      </c>
      <c r="Z226" s="1">
        <f t="shared" si="68"/>
        <v>0</v>
      </c>
      <c r="AA226" s="1">
        <f t="shared" si="69"/>
        <v>0</v>
      </c>
    </row>
    <row r="227" spans="1:27" x14ac:dyDescent="0.25">
      <c r="A227">
        <v>1</v>
      </c>
      <c r="B227">
        <v>130</v>
      </c>
      <c r="C227">
        <v>13.98</v>
      </c>
      <c r="D227">
        <v>710</v>
      </c>
      <c r="E227">
        <v>0</v>
      </c>
      <c r="G227" s="1">
        <f t="shared" si="55"/>
        <v>1</v>
      </c>
      <c r="H227" s="1">
        <f t="shared" si="56"/>
        <v>1</v>
      </c>
      <c r="I227" s="1">
        <f t="shared" si="57"/>
        <v>1</v>
      </c>
      <c r="L227" s="1">
        <f t="shared" si="58"/>
        <v>0</v>
      </c>
      <c r="M227" s="1">
        <f t="shared" si="59"/>
        <v>1</v>
      </c>
      <c r="N227" s="1">
        <f t="shared" si="60"/>
        <v>0</v>
      </c>
      <c r="O227" s="1">
        <f t="shared" si="61"/>
        <v>0</v>
      </c>
      <c r="R227" s="1">
        <f t="shared" si="62"/>
        <v>0</v>
      </c>
      <c r="S227" s="1">
        <f t="shared" si="63"/>
        <v>1</v>
      </c>
      <c r="T227" s="1">
        <f t="shared" si="64"/>
        <v>0</v>
      </c>
      <c r="U227" s="1">
        <f t="shared" si="65"/>
        <v>0</v>
      </c>
      <c r="X227" s="1">
        <f t="shared" si="66"/>
        <v>0</v>
      </c>
      <c r="Y227" s="1">
        <f t="shared" si="67"/>
        <v>1</v>
      </c>
      <c r="Z227" s="1">
        <f t="shared" si="68"/>
        <v>0</v>
      </c>
      <c r="AA227" s="1">
        <f t="shared" si="69"/>
        <v>0</v>
      </c>
    </row>
    <row r="228" spans="1:27" x14ac:dyDescent="0.25">
      <c r="A228">
        <v>1</v>
      </c>
      <c r="B228">
        <v>85</v>
      </c>
      <c r="C228">
        <v>31.15</v>
      </c>
      <c r="D228">
        <v>670</v>
      </c>
      <c r="E228">
        <v>0</v>
      </c>
      <c r="G228" s="1">
        <f t="shared" si="55"/>
        <v>0</v>
      </c>
      <c r="H228" s="1">
        <f t="shared" si="56"/>
        <v>0</v>
      </c>
      <c r="I228" s="1">
        <f t="shared" si="57"/>
        <v>1</v>
      </c>
      <c r="L228" s="1">
        <f t="shared" si="58"/>
        <v>0</v>
      </c>
      <c r="M228" s="1">
        <f t="shared" si="59"/>
        <v>0</v>
      </c>
      <c r="N228" s="1">
        <f t="shared" si="60"/>
        <v>0</v>
      </c>
      <c r="O228" s="1">
        <f t="shared" si="61"/>
        <v>1</v>
      </c>
      <c r="R228" s="1">
        <f t="shared" si="62"/>
        <v>0</v>
      </c>
      <c r="S228" s="1">
        <f t="shared" si="63"/>
        <v>0</v>
      </c>
      <c r="T228" s="1">
        <f t="shared" si="64"/>
        <v>0</v>
      </c>
      <c r="U228" s="1">
        <f t="shared" si="65"/>
        <v>1</v>
      </c>
      <c r="X228" s="1">
        <f t="shared" si="66"/>
        <v>0</v>
      </c>
      <c r="Y228" s="1">
        <f t="shared" si="67"/>
        <v>1</v>
      </c>
      <c r="Z228" s="1">
        <f t="shared" si="68"/>
        <v>0</v>
      </c>
      <c r="AA228" s="1">
        <f t="shared" si="69"/>
        <v>0</v>
      </c>
    </row>
    <row r="229" spans="1:27" x14ac:dyDescent="0.25">
      <c r="A229">
        <v>1</v>
      </c>
      <c r="B229">
        <v>202</v>
      </c>
      <c r="C229">
        <v>4.32</v>
      </c>
      <c r="D229">
        <v>660</v>
      </c>
      <c r="E229">
        <v>0</v>
      </c>
      <c r="G229" s="1">
        <f t="shared" si="55"/>
        <v>1</v>
      </c>
      <c r="H229" s="1">
        <f t="shared" si="56"/>
        <v>1</v>
      </c>
      <c r="I229" s="1">
        <f t="shared" si="57"/>
        <v>1</v>
      </c>
      <c r="L229" s="1">
        <f t="shared" si="58"/>
        <v>0</v>
      </c>
      <c r="M229" s="1">
        <f t="shared" si="59"/>
        <v>1</v>
      </c>
      <c r="N229" s="1">
        <f t="shared" si="60"/>
        <v>0</v>
      </c>
      <c r="O229" s="1">
        <f t="shared" si="61"/>
        <v>0</v>
      </c>
      <c r="R229" s="1">
        <f t="shared" si="62"/>
        <v>0</v>
      </c>
      <c r="S229" s="1">
        <f t="shared" si="63"/>
        <v>1</v>
      </c>
      <c r="T229" s="1">
        <f t="shared" si="64"/>
        <v>0</v>
      </c>
      <c r="U229" s="1">
        <f t="shared" si="65"/>
        <v>0</v>
      </c>
      <c r="X229" s="1">
        <f t="shared" si="66"/>
        <v>0</v>
      </c>
      <c r="Y229" s="1">
        <f t="shared" si="67"/>
        <v>1</v>
      </c>
      <c r="Z229" s="1">
        <f t="shared" si="68"/>
        <v>0</v>
      </c>
      <c r="AA229" s="1">
        <f t="shared" si="69"/>
        <v>0</v>
      </c>
    </row>
    <row r="230" spans="1:27" x14ac:dyDescent="0.25">
      <c r="A230">
        <v>1</v>
      </c>
      <c r="B230">
        <v>45</v>
      </c>
      <c r="C230">
        <v>30.61</v>
      </c>
      <c r="D230">
        <v>700</v>
      </c>
      <c r="E230">
        <v>0</v>
      </c>
      <c r="G230" s="1">
        <f t="shared" si="55"/>
        <v>0</v>
      </c>
      <c r="H230" s="1">
        <f t="shared" si="56"/>
        <v>0</v>
      </c>
      <c r="I230" s="1">
        <f t="shared" si="57"/>
        <v>1</v>
      </c>
      <c r="L230" s="1">
        <f t="shared" si="58"/>
        <v>0</v>
      </c>
      <c r="M230" s="1">
        <f t="shared" si="59"/>
        <v>0</v>
      </c>
      <c r="N230" s="1">
        <f t="shared" si="60"/>
        <v>0</v>
      </c>
      <c r="O230" s="1">
        <f t="shared" si="61"/>
        <v>1</v>
      </c>
      <c r="R230" s="1">
        <f t="shared" si="62"/>
        <v>0</v>
      </c>
      <c r="S230" s="1">
        <f t="shared" si="63"/>
        <v>0</v>
      </c>
      <c r="T230" s="1">
        <f t="shared" si="64"/>
        <v>0</v>
      </c>
      <c r="U230" s="1">
        <f t="shared" si="65"/>
        <v>1</v>
      </c>
      <c r="X230" s="1">
        <f t="shared" si="66"/>
        <v>0</v>
      </c>
      <c r="Y230" s="1">
        <f t="shared" si="67"/>
        <v>1</v>
      </c>
      <c r="Z230" s="1">
        <f t="shared" si="68"/>
        <v>0</v>
      </c>
      <c r="AA230" s="1">
        <f t="shared" si="69"/>
        <v>0</v>
      </c>
    </row>
    <row r="231" spans="1:27" x14ac:dyDescent="0.25">
      <c r="A231">
        <v>0</v>
      </c>
      <c r="B231">
        <v>86</v>
      </c>
      <c r="C231">
        <v>18.28</v>
      </c>
      <c r="D231">
        <v>665</v>
      </c>
      <c r="E231">
        <v>0</v>
      </c>
      <c r="G231" s="1">
        <f t="shared" si="55"/>
        <v>1</v>
      </c>
      <c r="H231" s="1">
        <f t="shared" si="56"/>
        <v>1</v>
      </c>
      <c r="I231" s="1">
        <f t="shared" si="57"/>
        <v>1</v>
      </c>
      <c r="L231" s="1">
        <f t="shared" si="58"/>
        <v>0</v>
      </c>
      <c r="M231" s="1">
        <f t="shared" si="59"/>
        <v>1</v>
      </c>
      <c r="N231" s="1">
        <f t="shared" si="60"/>
        <v>0</v>
      </c>
      <c r="O231" s="1">
        <f t="shared" si="61"/>
        <v>0</v>
      </c>
      <c r="R231" s="1">
        <f t="shared" si="62"/>
        <v>0</v>
      </c>
      <c r="S231" s="1">
        <f t="shared" si="63"/>
        <v>1</v>
      </c>
      <c r="T231" s="1">
        <f t="shared" si="64"/>
        <v>0</v>
      </c>
      <c r="U231" s="1">
        <f t="shared" si="65"/>
        <v>0</v>
      </c>
      <c r="X231" s="1">
        <f t="shared" si="66"/>
        <v>0</v>
      </c>
      <c r="Y231" s="1">
        <f t="shared" si="67"/>
        <v>1</v>
      </c>
      <c r="Z231" s="1">
        <f t="shared" si="68"/>
        <v>0</v>
      </c>
      <c r="AA231" s="1">
        <f t="shared" si="69"/>
        <v>0</v>
      </c>
    </row>
    <row r="232" spans="1:27" x14ac:dyDescent="0.25">
      <c r="A232">
        <v>0</v>
      </c>
      <c r="B232">
        <v>36</v>
      </c>
      <c r="C232">
        <v>4.7300000000000004</v>
      </c>
      <c r="D232">
        <v>660</v>
      </c>
      <c r="E232">
        <v>0</v>
      </c>
      <c r="G232" s="1">
        <f t="shared" si="55"/>
        <v>0</v>
      </c>
      <c r="H232" s="1">
        <f t="shared" si="56"/>
        <v>1</v>
      </c>
      <c r="I232" s="1">
        <f t="shared" si="57"/>
        <v>1</v>
      </c>
      <c r="L232" s="1">
        <f t="shared" si="58"/>
        <v>0</v>
      </c>
      <c r="M232" s="1">
        <f t="shared" si="59"/>
        <v>0</v>
      </c>
      <c r="N232" s="1">
        <f t="shared" si="60"/>
        <v>0</v>
      </c>
      <c r="O232" s="1">
        <f t="shared" si="61"/>
        <v>1</v>
      </c>
      <c r="R232" s="1">
        <f t="shared" si="62"/>
        <v>0</v>
      </c>
      <c r="S232" s="1">
        <f t="shared" si="63"/>
        <v>1</v>
      </c>
      <c r="T232" s="1">
        <f t="shared" si="64"/>
        <v>0</v>
      </c>
      <c r="U232" s="1">
        <f t="shared" si="65"/>
        <v>0</v>
      </c>
      <c r="X232" s="1">
        <f t="shared" si="66"/>
        <v>0</v>
      </c>
      <c r="Y232" s="1">
        <f t="shared" si="67"/>
        <v>1</v>
      </c>
      <c r="Z232" s="1">
        <f t="shared" si="68"/>
        <v>0</v>
      </c>
      <c r="AA232" s="1">
        <f t="shared" si="69"/>
        <v>0</v>
      </c>
    </row>
    <row r="233" spans="1:27" x14ac:dyDescent="0.25">
      <c r="A233">
        <v>1</v>
      </c>
      <c r="B233">
        <v>82</v>
      </c>
      <c r="C233">
        <v>20.23</v>
      </c>
      <c r="D233">
        <v>665</v>
      </c>
      <c r="E233">
        <v>0</v>
      </c>
      <c r="G233" s="1">
        <f t="shared" si="55"/>
        <v>0</v>
      </c>
      <c r="H233" s="1">
        <f t="shared" si="56"/>
        <v>0</v>
      </c>
      <c r="I233" s="1">
        <f t="shared" si="57"/>
        <v>1</v>
      </c>
      <c r="L233" s="1">
        <f t="shared" si="58"/>
        <v>0</v>
      </c>
      <c r="M233" s="1">
        <f t="shared" si="59"/>
        <v>0</v>
      </c>
      <c r="N233" s="1">
        <f t="shared" si="60"/>
        <v>0</v>
      </c>
      <c r="O233" s="1">
        <f t="shared" si="61"/>
        <v>1</v>
      </c>
      <c r="R233" s="1">
        <f t="shared" si="62"/>
        <v>0</v>
      </c>
      <c r="S233" s="1">
        <f t="shared" si="63"/>
        <v>0</v>
      </c>
      <c r="T233" s="1">
        <f t="shared" si="64"/>
        <v>0</v>
      </c>
      <c r="U233" s="1">
        <f t="shared" si="65"/>
        <v>1</v>
      </c>
      <c r="X233" s="1">
        <f t="shared" si="66"/>
        <v>0</v>
      </c>
      <c r="Y233" s="1">
        <f t="shared" si="67"/>
        <v>1</v>
      </c>
      <c r="Z233" s="1">
        <f t="shared" si="68"/>
        <v>0</v>
      </c>
      <c r="AA233" s="1">
        <f t="shared" si="69"/>
        <v>0</v>
      </c>
    </row>
    <row r="234" spans="1:27" x14ac:dyDescent="0.25">
      <c r="A234">
        <v>1</v>
      </c>
      <c r="B234">
        <v>60</v>
      </c>
      <c r="C234">
        <v>36.119999999999997</v>
      </c>
      <c r="D234">
        <v>680</v>
      </c>
      <c r="E234">
        <v>0</v>
      </c>
      <c r="G234" s="1">
        <f t="shared" si="55"/>
        <v>0</v>
      </c>
      <c r="H234" s="1">
        <f t="shared" si="56"/>
        <v>0</v>
      </c>
      <c r="I234" s="1">
        <f t="shared" si="57"/>
        <v>1</v>
      </c>
      <c r="L234" s="1">
        <f t="shared" si="58"/>
        <v>0</v>
      </c>
      <c r="M234" s="1">
        <f t="shared" si="59"/>
        <v>0</v>
      </c>
      <c r="N234" s="1">
        <f t="shared" si="60"/>
        <v>0</v>
      </c>
      <c r="O234" s="1">
        <f t="shared" si="61"/>
        <v>1</v>
      </c>
      <c r="R234" s="1">
        <f t="shared" si="62"/>
        <v>0</v>
      </c>
      <c r="S234" s="1">
        <f t="shared" si="63"/>
        <v>0</v>
      </c>
      <c r="T234" s="1">
        <f t="shared" si="64"/>
        <v>0</v>
      </c>
      <c r="U234" s="1">
        <f t="shared" si="65"/>
        <v>1</v>
      </c>
      <c r="X234" s="1">
        <f t="shared" si="66"/>
        <v>0</v>
      </c>
      <c r="Y234" s="1">
        <f t="shared" si="67"/>
        <v>1</v>
      </c>
      <c r="Z234" s="1">
        <f t="shared" si="68"/>
        <v>0</v>
      </c>
      <c r="AA234" s="1">
        <f t="shared" si="69"/>
        <v>0</v>
      </c>
    </row>
    <row r="235" spans="1:27" x14ac:dyDescent="0.25">
      <c r="A235">
        <v>0</v>
      </c>
      <c r="B235">
        <v>110</v>
      </c>
      <c r="C235">
        <v>7.2</v>
      </c>
      <c r="D235">
        <v>680</v>
      </c>
      <c r="E235">
        <v>0</v>
      </c>
      <c r="G235" s="1">
        <f t="shared" si="55"/>
        <v>1</v>
      </c>
      <c r="H235" s="1">
        <f t="shared" si="56"/>
        <v>1</v>
      </c>
      <c r="I235" s="1">
        <f t="shared" si="57"/>
        <v>1</v>
      </c>
      <c r="L235" s="1">
        <f t="shared" si="58"/>
        <v>0</v>
      </c>
      <c r="M235" s="1">
        <f t="shared" si="59"/>
        <v>1</v>
      </c>
      <c r="N235" s="1">
        <f t="shared" si="60"/>
        <v>0</v>
      </c>
      <c r="O235" s="1">
        <f t="shared" si="61"/>
        <v>0</v>
      </c>
      <c r="R235" s="1">
        <f t="shared" si="62"/>
        <v>0</v>
      </c>
      <c r="S235" s="1">
        <f t="shared" si="63"/>
        <v>1</v>
      </c>
      <c r="T235" s="1">
        <f t="shared" si="64"/>
        <v>0</v>
      </c>
      <c r="U235" s="1">
        <f t="shared" si="65"/>
        <v>0</v>
      </c>
      <c r="X235" s="1">
        <f t="shared" si="66"/>
        <v>0</v>
      </c>
      <c r="Y235" s="1">
        <f t="shared" si="67"/>
        <v>1</v>
      </c>
      <c r="Z235" s="1">
        <f t="shared" si="68"/>
        <v>0</v>
      </c>
      <c r="AA235" s="1">
        <f t="shared" si="69"/>
        <v>0</v>
      </c>
    </row>
    <row r="236" spans="1:27" x14ac:dyDescent="0.25">
      <c r="A236">
        <v>0</v>
      </c>
      <c r="B236">
        <v>25</v>
      </c>
      <c r="C236">
        <v>6.77</v>
      </c>
      <c r="D236">
        <v>660</v>
      </c>
      <c r="E236">
        <v>0</v>
      </c>
      <c r="G236" s="1">
        <f t="shared" si="55"/>
        <v>0</v>
      </c>
      <c r="H236" s="1">
        <f t="shared" si="56"/>
        <v>1</v>
      </c>
      <c r="I236" s="1">
        <f t="shared" si="57"/>
        <v>1</v>
      </c>
      <c r="L236" s="1">
        <f t="shared" si="58"/>
        <v>0</v>
      </c>
      <c r="M236" s="1">
        <f t="shared" si="59"/>
        <v>0</v>
      </c>
      <c r="N236" s="1">
        <f t="shared" si="60"/>
        <v>0</v>
      </c>
      <c r="O236" s="1">
        <f t="shared" si="61"/>
        <v>1</v>
      </c>
      <c r="R236" s="1">
        <f t="shared" si="62"/>
        <v>0</v>
      </c>
      <c r="S236" s="1">
        <f t="shared" si="63"/>
        <v>1</v>
      </c>
      <c r="T236" s="1">
        <f t="shared" si="64"/>
        <v>0</v>
      </c>
      <c r="U236" s="1">
        <f t="shared" si="65"/>
        <v>0</v>
      </c>
      <c r="X236" s="1">
        <f t="shared" si="66"/>
        <v>0</v>
      </c>
      <c r="Y236" s="1">
        <f t="shared" si="67"/>
        <v>1</v>
      </c>
      <c r="Z236" s="1">
        <f t="shared" si="68"/>
        <v>0</v>
      </c>
      <c r="AA236" s="1">
        <f t="shared" si="69"/>
        <v>0</v>
      </c>
    </row>
    <row r="237" spans="1:27" x14ac:dyDescent="0.25">
      <c r="A237">
        <v>0</v>
      </c>
      <c r="B237">
        <v>27.84</v>
      </c>
      <c r="C237">
        <v>29.57</v>
      </c>
      <c r="D237">
        <v>670</v>
      </c>
      <c r="E237">
        <v>0</v>
      </c>
      <c r="G237" s="1">
        <f t="shared" si="55"/>
        <v>0</v>
      </c>
      <c r="H237" s="1">
        <f t="shared" si="56"/>
        <v>0</v>
      </c>
      <c r="I237" s="1">
        <f t="shared" si="57"/>
        <v>0</v>
      </c>
      <c r="L237" s="1">
        <f t="shared" si="58"/>
        <v>0</v>
      </c>
      <c r="M237" s="1">
        <f t="shared" si="59"/>
        <v>0</v>
      </c>
      <c r="N237" s="1">
        <f t="shared" si="60"/>
        <v>0</v>
      </c>
      <c r="O237" s="1">
        <f t="shared" si="61"/>
        <v>1</v>
      </c>
      <c r="R237" s="1">
        <f t="shared" si="62"/>
        <v>0</v>
      </c>
      <c r="S237" s="1">
        <f t="shared" si="63"/>
        <v>0</v>
      </c>
      <c r="T237" s="1">
        <f t="shared" si="64"/>
        <v>0</v>
      </c>
      <c r="U237" s="1">
        <f t="shared" si="65"/>
        <v>1</v>
      </c>
      <c r="X237" s="1">
        <f t="shared" si="66"/>
        <v>0</v>
      </c>
      <c r="Y237" s="1">
        <f t="shared" si="67"/>
        <v>0</v>
      </c>
      <c r="Z237" s="1">
        <f t="shared" si="68"/>
        <v>0</v>
      </c>
      <c r="AA237" s="1">
        <f t="shared" si="69"/>
        <v>1</v>
      </c>
    </row>
    <row r="238" spans="1:27" x14ac:dyDescent="0.25">
      <c r="A238">
        <v>1</v>
      </c>
      <c r="B238">
        <v>125</v>
      </c>
      <c r="C238">
        <v>25.54</v>
      </c>
      <c r="D238">
        <v>755</v>
      </c>
      <c r="E238">
        <v>0</v>
      </c>
      <c r="G238" s="1">
        <f t="shared" si="55"/>
        <v>1</v>
      </c>
      <c r="H238" s="1">
        <f t="shared" si="56"/>
        <v>1</v>
      </c>
      <c r="I238" s="1">
        <f t="shared" si="57"/>
        <v>1</v>
      </c>
      <c r="L238" s="1">
        <f t="shared" si="58"/>
        <v>0</v>
      </c>
      <c r="M238" s="1">
        <f t="shared" si="59"/>
        <v>1</v>
      </c>
      <c r="N238" s="1">
        <f t="shared" si="60"/>
        <v>0</v>
      </c>
      <c r="O238" s="1">
        <f t="shared" si="61"/>
        <v>0</v>
      </c>
      <c r="R238" s="1">
        <f t="shared" si="62"/>
        <v>0</v>
      </c>
      <c r="S238" s="1">
        <f t="shared" si="63"/>
        <v>1</v>
      </c>
      <c r="T238" s="1">
        <f t="shared" si="64"/>
        <v>0</v>
      </c>
      <c r="U238" s="1">
        <f t="shared" si="65"/>
        <v>0</v>
      </c>
      <c r="X238" s="1">
        <f t="shared" si="66"/>
        <v>0</v>
      </c>
      <c r="Y238" s="1">
        <f t="shared" si="67"/>
        <v>1</v>
      </c>
      <c r="Z238" s="1">
        <f t="shared" si="68"/>
        <v>0</v>
      </c>
      <c r="AA238" s="1">
        <f t="shared" si="69"/>
        <v>0</v>
      </c>
    </row>
    <row r="239" spans="1:27" x14ac:dyDescent="0.25">
      <c r="A239">
        <v>0</v>
      </c>
      <c r="B239">
        <v>40</v>
      </c>
      <c r="C239">
        <v>31.77</v>
      </c>
      <c r="D239">
        <v>675</v>
      </c>
      <c r="E239">
        <v>0</v>
      </c>
      <c r="G239" s="1">
        <f t="shared" si="55"/>
        <v>0</v>
      </c>
      <c r="H239" s="1">
        <f t="shared" si="56"/>
        <v>0</v>
      </c>
      <c r="I239" s="1">
        <f t="shared" si="57"/>
        <v>0</v>
      </c>
      <c r="L239" s="1">
        <f t="shared" si="58"/>
        <v>0</v>
      </c>
      <c r="M239" s="1">
        <f t="shared" si="59"/>
        <v>0</v>
      </c>
      <c r="N239" s="1">
        <f t="shared" si="60"/>
        <v>0</v>
      </c>
      <c r="O239" s="1">
        <f t="shared" si="61"/>
        <v>1</v>
      </c>
      <c r="R239" s="1">
        <f t="shared" si="62"/>
        <v>0</v>
      </c>
      <c r="S239" s="1">
        <f t="shared" si="63"/>
        <v>0</v>
      </c>
      <c r="T239" s="1">
        <f t="shared" si="64"/>
        <v>0</v>
      </c>
      <c r="U239" s="1">
        <f t="shared" si="65"/>
        <v>1</v>
      </c>
      <c r="X239" s="1">
        <f t="shared" si="66"/>
        <v>0</v>
      </c>
      <c r="Y239" s="1">
        <f t="shared" si="67"/>
        <v>0</v>
      </c>
      <c r="Z239" s="1">
        <f t="shared" si="68"/>
        <v>0</v>
      </c>
      <c r="AA239" s="1">
        <f t="shared" si="69"/>
        <v>1</v>
      </c>
    </row>
    <row r="240" spans="1:27" x14ac:dyDescent="0.25">
      <c r="A240">
        <v>1</v>
      </c>
      <c r="B240">
        <v>109</v>
      </c>
      <c r="C240">
        <v>9.4700000000000006</v>
      </c>
      <c r="D240">
        <v>660</v>
      </c>
      <c r="E240">
        <v>0</v>
      </c>
      <c r="G240" s="1">
        <f t="shared" si="55"/>
        <v>1</v>
      </c>
      <c r="H240" s="1">
        <f t="shared" si="56"/>
        <v>1</v>
      </c>
      <c r="I240" s="1">
        <f t="shared" si="57"/>
        <v>1</v>
      </c>
      <c r="L240" s="1">
        <f t="shared" si="58"/>
        <v>0</v>
      </c>
      <c r="M240" s="1">
        <f t="shared" si="59"/>
        <v>1</v>
      </c>
      <c r="N240" s="1">
        <f t="shared" si="60"/>
        <v>0</v>
      </c>
      <c r="O240" s="1">
        <f t="shared" si="61"/>
        <v>0</v>
      </c>
      <c r="R240" s="1">
        <f t="shared" si="62"/>
        <v>0</v>
      </c>
      <c r="S240" s="1">
        <f t="shared" si="63"/>
        <v>1</v>
      </c>
      <c r="T240" s="1">
        <f t="shared" si="64"/>
        <v>0</v>
      </c>
      <c r="U240" s="1">
        <f t="shared" si="65"/>
        <v>0</v>
      </c>
      <c r="X240" s="1">
        <f t="shared" si="66"/>
        <v>0</v>
      </c>
      <c r="Y240" s="1">
        <f t="shared" si="67"/>
        <v>1</v>
      </c>
      <c r="Z240" s="1">
        <f t="shared" si="68"/>
        <v>0</v>
      </c>
      <c r="AA240" s="1">
        <f t="shared" si="69"/>
        <v>0</v>
      </c>
    </row>
    <row r="241" spans="1:27" x14ac:dyDescent="0.25">
      <c r="A241">
        <v>1</v>
      </c>
      <c r="B241">
        <v>30</v>
      </c>
      <c r="C241">
        <v>27.8</v>
      </c>
      <c r="D241">
        <v>685</v>
      </c>
      <c r="E241">
        <v>0</v>
      </c>
      <c r="G241" s="1">
        <f t="shared" si="55"/>
        <v>0</v>
      </c>
      <c r="H241" s="1">
        <f t="shared" si="56"/>
        <v>0</v>
      </c>
      <c r="I241" s="1">
        <f t="shared" si="57"/>
        <v>1</v>
      </c>
      <c r="L241" s="1">
        <f t="shared" si="58"/>
        <v>0</v>
      </c>
      <c r="M241" s="1">
        <f t="shared" si="59"/>
        <v>0</v>
      </c>
      <c r="N241" s="1">
        <f t="shared" si="60"/>
        <v>0</v>
      </c>
      <c r="O241" s="1">
        <f t="shared" si="61"/>
        <v>1</v>
      </c>
      <c r="R241" s="1">
        <f t="shared" si="62"/>
        <v>0</v>
      </c>
      <c r="S241" s="1">
        <f t="shared" si="63"/>
        <v>0</v>
      </c>
      <c r="T241" s="1">
        <f t="shared" si="64"/>
        <v>0</v>
      </c>
      <c r="U241" s="1">
        <f t="shared" si="65"/>
        <v>1</v>
      </c>
      <c r="X241" s="1">
        <f t="shared" si="66"/>
        <v>0</v>
      </c>
      <c r="Y241" s="1">
        <f t="shared" si="67"/>
        <v>1</v>
      </c>
      <c r="Z241" s="1">
        <f t="shared" si="68"/>
        <v>0</v>
      </c>
      <c r="AA241" s="1">
        <f t="shared" si="69"/>
        <v>0</v>
      </c>
    </row>
    <row r="242" spans="1:27" x14ac:dyDescent="0.25">
      <c r="A242">
        <v>1</v>
      </c>
      <c r="B242">
        <v>65</v>
      </c>
      <c r="C242">
        <v>22.51</v>
      </c>
      <c r="D242">
        <v>710</v>
      </c>
      <c r="E242">
        <v>0</v>
      </c>
      <c r="G242" s="1">
        <f t="shared" si="55"/>
        <v>0</v>
      </c>
      <c r="H242" s="1">
        <f t="shared" si="56"/>
        <v>0</v>
      </c>
      <c r="I242" s="1">
        <f t="shared" si="57"/>
        <v>1</v>
      </c>
      <c r="L242" s="1">
        <f t="shared" si="58"/>
        <v>0</v>
      </c>
      <c r="M242" s="1">
        <f t="shared" si="59"/>
        <v>0</v>
      </c>
      <c r="N242" s="1">
        <f t="shared" si="60"/>
        <v>0</v>
      </c>
      <c r="O242" s="1">
        <f t="shared" si="61"/>
        <v>1</v>
      </c>
      <c r="R242" s="1">
        <f t="shared" si="62"/>
        <v>0</v>
      </c>
      <c r="S242" s="1">
        <f t="shared" si="63"/>
        <v>0</v>
      </c>
      <c r="T242" s="1">
        <f t="shared" si="64"/>
        <v>0</v>
      </c>
      <c r="U242" s="1">
        <f t="shared" si="65"/>
        <v>1</v>
      </c>
      <c r="X242" s="1">
        <f t="shared" si="66"/>
        <v>0</v>
      </c>
      <c r="Y242" s="1">
        <f t="shared" si="67"/>
        <v>1</v>
      </c>
      <c r="Z242" s="1">
        <f t="shared" si="68"/>
        <v>0</v>
      </c>
      <c r="AA242" s="1">
        <f t="shared" si="69"/>
        <v>0</v>
      </c>
    </row>
    <row r="243" spans="1:27" x14ac:dyDescent="0.25">
      <c r="A243">
        <v>0</v>
      </c>
      <c r="B243">
        <v>67</v>
      </c>
      <c r="C243">
        <v>29.86</v>
      </c>
      <c r="D243">
        <v>675</v>
      </c>
      <c r="E243">
        <v>0</v>
      </c>
      <c r="G243" s="1">
        <f t="shared" si="55"/>
        <v>0</v>
      </c>
      <c r="H243" s="1">
        <f t="shared" si="56"/>
        <v>0</v>
      </c>
      <c r="I243" s="1">
        <f t="shared" si="57"/>
        <v>0</v>
      </c>
      <c r="L243" s="1">
        <f t="shared" si="58"/>
        <v>0</v>
      </c>
      <c r="M243" s="1">
        <f t="shared" si="59"/>
        <v>0</v>
      </c>
      <c r="N243" s="1">
        <f t="shared" si="60"/>
        <v>0</v>
      </c>
      <c r="O243" s="1">
        <f t="shared" si="61"/>
        <v>1</v>
      </c>
      <c r="R243" s="1">
        <f t="shared" si="62"/>
        <v>0</v>
      </c>
      <c r="S243" s="1">
        <f t="shared" si="63"/>
        <v>0</v>
      </c>
      <c r="T243" s="1">
        <f t="shared" si="64"/>
        <v>0</v>
      </c>
      <c r="U243" s="1">
        <f t="shared" si="65"/>
        <v>1</v>
      </c>
      <c r="X243" s="1">
        <f t="shared" si="66"/>
        <v>0</v>
      </c>
      <c r="Y243" s="1">
        <f t="shared" si="67"/>
        <v>0</v>
      </c>
      <c r="Z243" s="1">
        <f t="shared" si="68"/>
        <v>0</v>
      </c>
      <c r="AA243" s="1">
        <f t="shared" si="69"/>
        <v>1</v>
      </c>
    </row>
    <row r="244" spans="1:27" x14ac:dyDescent="0.25">
      <c r="A244">
        <v>1</v>
      </c>
      <c r="B244">
        <v>180</v>
      </c>
      <c r="C244">
        <v>11.01</v>
      </c>
      <c r="D244">
        <v>660</v>
      </c>
      <c r="E244">
        <v>0</v>
      </c>
      <c r="G244" s="1">
        <f t="shared" si="55"/>
        <v>1</v>
      </c>
      <c r="H244" s="1">
        <f t="shared" si="56"/>
        <v>1</v>
      </c>
      <c r="I244" s="1">
        <f t="shared" si="57"/>
        <v>1</v>
      </c>
      <c r="L244" s="1">
        <f t="shared" si="58"/>
        <v>0</v>
      </c>
      <c r="M244" s="1">
        <f t="shared" si="59"/>
        <v>1</v>
      </c>
      <c r="N244" s="1">
        <f t="shared" si="60"/>
        <v>0</v>
      </c>
      <c r="O244" s="1">
        <f t="shared" si="61"/>
        <v>0</v>
      </c>
      <c r="R244" s="1">
        <f t="shared" si="62"/>
        <v>0</v>
      </c>
      <c r="S244" s="1">
        <f t="shared" si="63"/>
        <v>1</v>
      </c>
      <c r="T244" s="1">
        <f t="shared" si="64"/>
        <v>0</v>
      </c>
      <c r="U244" s="1">
        <f t="shared" si="65"/>
        <v>0</v>
      </c>
      <c r="X244" s="1">
        <f t="shared" si="66"/>
        <v>0</v>
      </c>
      <c r="Y244" s="1">
        <f t="shared" si="67"/>
        <v>1</v>
      </c>
      <c r="Z244" s="1">
        <f t="shared" si="68"/>
        <v>0</v>
      </c>
      <c r="AA244" s="1">
        <f t="shared" si="69"/>
        <v>0</v>
      </c>
    </row>
    <row r="245" spans="1:27" x14ac:dyDescent="0.25">
      <c r="A245">
        <v>0</v>
      </c>
      <c r="B245">
        <v>45</v>
      </c>
      <c r="C245">
        <v>34</v>
      </c>
      <c r="D245">
        <v>725</v>
      </c>
      <c r="E245">
        <v>0</v>
      </c>
      <c r="G245" s="1">
        <f t="shared" si="55"/>
        <v>1</v>
      </c>
      <c r="H245" s="1">
        <f t="shared" si="56"/>
        <v>1</v>
      </c>
      <c r="I245" s="1">
        <f t="shared" si="57"/>
        <v>1</v>
      </c>
      <c r="L245" s="1">
        <f t="shared" si="58"/>
        <v>0</v>
      </c>
      <c r="M245" s="1">
        <f t="shared" si="59"/>
        <v>1</v>
      </c>
      <c r="N245" s="1">
        <f t="shared" si="60"/>
        <v>0</v>
      </c>
      <c r="O245" s="1">
        <f t="shared" si="61"/>
        <v>0</v>
      </c>
      <c r="R245" s="1">
        <f t="shared" si="62"/>
        <v>0</v>
      </c>
      <c r="S245" s="1">
        <f t="shared" si="63"/>
        <v>1</v>
      </c>
      <c r="T245" s="1">
        <f t="shared" si="64"/>
        <v>0</v>
      </c>
      <c r="U245" s="1">
        <f t="shared" si="65"/>
        <v>0</v>
      </c>
      <c r="X245" s="1">
        <f t="shared" si="66"/>
        <v>0</v>
      </c>
      <c r="Y245" s="1">
        <f t="shared" si="67"/>
        <v>1</v>
      </c>
      <c r="Z245" s="1">
        <f t="shared" si="68"/>
        <v>0</v>
      </c>
      <c r="AA245" s="1">
        <f t="shared" si="69"/>
        <v>0</v>
      </c>
    </row>
    <row r="246" spans="1:27" x14ac:dyDescent="0.25">
      <c r="A246">
        <v>1</v>
      </c>
      <c r="B246">
        <v>51.892000000000003</v>
      </c>
      <c r="C246">
        <v>34.020000000000003</v>
      </c>
      <c r="D246">
        <v>660</v>
      </c>
      <c r="E246">
        <v>0</v>
      </c>
      <c r="G246" s="1">
        <f t="shared" si="55"/>
        <v>0</v>
      </c>
      <c r="H246" s="1">
        <f t="shared" si="56"/>
        <v>0</v>
      </c>
      <c r="I246" s="1">
        <f t="shared" si="57"/>
        <v>1</v>
      </c>
      <c r="L246" s="1">
        <f t="shared" si="58"/>
        <v>0</v>
      </c>
      <c r="M246" s="1">
        <f t="shared" si="59"/>
        <v>0</v>
      </c>
      <c r="N246" s="1">
        <f t="shared" si="60"/>
        <v>0</v>
      </c>
      <c r="O246" s="1">
        <f t="shared" si="61"/>
        <v>1</v>
      </c>
      <c r="R246" s="1">
        <f t="shared" si="62"/>
        <v>0</v>
      </c>
      <c r="S246" s="1">
        <f t="shared" si="63"/>
        <v>0</v>
      </c>
      <c r="T246" s="1">
        <f t="shared" si="64"/>
        <v>0</v>
      </c>
      <c r="U246" s="1">
        <f t="shared" si="65"/>
        <v>1</v>
      </c>
      <c r="X246" s="1">
        <f t="shared" si="66"/>
        <v>0</v>
      </c>
      <c r="Y246" s="1">
        <f t="shared" si="67"/>
        <v>1</v>
      </c>
      <c r="Z246" s="1">
        <f t="shared" si="68"/>
        <v>0</v>
      </c>
      <c r="AA246" s="1">
        <f t="shared" si="69"/>
        <v>0</v>
      </c>
    </row>
    <row r="247" spans="1:27" x14ac:dyDescent="0.25">
      <c r="A247">
        <v>1</v>
      </c>
      <c r="B247">
        <v>80</v>
      </c>
      <c r="C247">
        <v>14.93</v>
      </c>
      <c r="D247">
        <v>665</v>
      </c>
      <c r="E247">
        <v>0</v>
      </c>
      <c r="G247" s="1">
        <f t="shared" si="55"/>
        <v>0</v>
      </c>
      <c r="H247" s="1">
        <f t="shared" si="56"/>
        <v>1</v>
      </c>
      <c r="I247" s="1">
        <f t="shared" si="57"/>
        <v>1</v>
      </c>
      <c r="L247" s="1">
        <f t="shared" si="58"/>
        <v>0</v>
      </c>
      <c r="M247" s="1">
        <f t="shared" si="59"/>
        <v>0</v>
      </c>
      <c r="N247" s="1">
        <f t="shared" si="60"/>
        <v>0</v>
      </c>
      <c r="O247" s="1">
        <f t="shared" si="61"/>
        <v>1</v>
      </c>
      <c r="R247" s="1">
        <f t="shared" si="62"/>
        <v>0</v>
      </c>
      <c r="S247" s="1">
        <f t="shared" si="63"/>
        <v>1</v>
      </c>
      <c r="T247" s="1">
        <f t="shared" si="64"/>
        <v>0</v>
      </c>
      <c r="U247" s="1">
        <f t="shared" si="65"/>
        <v>0</v>
      </c>
      <c r="X247" s="1">
        <f t="shared" si="66"/>
        <v>0</v>
      </c>
      <c r="Y247" s="1">
        <f t="shared" si="67"/>
        <v>1</v>
      </c>
      <c r="Z247" s="1">
        <f t="shared" si="68"/>
        <v>0</v>
      </c>
      <c r="AA247" s="1">
        <f t="shared" si="69"/>
        <v>0</v>
      </c>
    </row>
    <row r="248" spans="1:27" x14ac:dyDescent="0.25">
      <c r="A248">
        <v>1</v>
      </c>
      <c r="B248">
        <v>65</v>
      </c>
      <c r="C248">
        <v>9.19</v>
      </c>
      <c r="D248">
        <v>660</v>
      </c>
      <c r="E248">
        <v>0</v>
      </c>
      <c r="G248" s="1">
        <f t="shared" si="55"/>
        <v>0</v>
      </c>
      <c r="H248" s="1">
        <f t="shared" si="56"/>
        <v>1</v>
      </c>
      <c r="I248" s="1">
        <f t="shared" si="57"/>
        <v>1</v>
      </c>
      <c r="L248" s="1">
        <f t="shared" si="58"/>
        <v>0</v>
      </c>
      <c r="M248" s="1">
        <f t="shared" si="59"/>
        <v>0</v>
      </c>
      <c r="N248" s="1">
        <f t="shared" si="60"/>
        <v>0</v>
      </c>
      <c r="O248" s="1">
        <f t="shared" si="61"/>
        <v>1</v>
      </c>
      <c r="R248" s="1">
        <f t="shared" si="62"/>
        <v>0</v>
      </c>
      <c r="S248" s="1">
        <f t="shared" si="63"/>
        <v>1</v>
      </c>
      <c r="T248" s="1">
        <f t="shared" si="64"/>
        <v>0</v>
      </c>
      <c r="U248" s="1">
        <f t="shared" si="65"/>
        <v>0</v>
      </c>
      <c r="X248" s="1">
        <f t="shared" si="66"/>
        <v>0</v>
      </c>
      <c r="Y248" s="1">
        <f t="shared" si="67"/>
        <v>1</v>
      </c>
      <c r="Z248" s="1">
        <f t="shared" si="68"/>
        <v>0</v>
      </c>
      <c r="AA248" s="1">
        <f t="shared" si="69"/>
        <v>0</v>
      </c>
    </row>
    <row r="249" spans="1:27" x14ac:dyDescent="0.25">
      <c r="A249">
        <v>0</v>
      </c>
      <c r="B249">
        <v>75</v>
      </c>
      <c r="C249">
        <v>13.58</v>
      </c>
      <c r="D249">
        <v>695</v>
      </c>
      <c r="E249">
        <v>0</v>
      </c>
      <c r="G249" s="1">
        <f t="shared" si="55"/>
        <v>0</v>
      </c>
      <c r="H249" s="1">
        <f t="shared" si="56"/>
        <v>1</v>
      </c>
      <c r="I249" s="1">
        <f t="shared" si="57"/>
        <v>1</v>
      </c>
      <c r="L249" s="1">
        <f t="shared" si="58"/>
        <v>0</v>
      </c>
      <c r="M249" s="1">
        <f t="shared" si="59"/>
        <v>0</v>
      </c>
      <c r="N249" s="1">
        <f t="shared" si="60"/>
        <v>0</v>
      </c>
      <c r="O249" s="1">
        <f t="shared" si="61"/>
        <v>1</v>
      </c>
      <c r="R249" s="1">
        <f t="shared" si="62"/>
        <v>0</v>
      </c>
      <c r="S249" s="1">
        <f t="shared" si="63"/>
        <v>1</v>
      </c>
      <c r="T249" s="1">
        <f t="shared" si="64"/>
        <v>0</v>
      </c>
      <c r="U249" s="1">
        <f t="shared" si="65"/>
        <v>0</v>
      </c>
      <c r="X249" s="1">
        <f t="shared" si="66"/>
        <v>0</v>
      </c>
      <c r="Y249" s="1">
        <f t="shared" si="67"/>
        <v>1</v>
      </c>
      <c r="Z249" s="1">
        <f t="shared" si="68"/>
        <v>0</v>
      </c>
      <c r="AA249" s="1">
        <f t="shared" si="69"/>
        <v>0</v>
      </c>
    </row>
    <row r="250" spans="1:27" x14ac:dyDescent="0.25">
      <c r="A250">
        <v>0</v>
      </c>
      <c r="B250">
        <v>75</v>
      </c>
      <c r="C250">
        <v>6.99</v>
      </c>
      <c r="D250">
        <v>675</v>
      </c>
      <c r="E250">
        <v>0</v>
      </c>
      <c r="G250" s="1">
        <f t="shared" si="55"/>
        <v>0</v>
      </c>
      <c r="H250" s="1">
        <f t="shared" si="56"/>
        <v>1</v>
      </c>
      <c r="I250" s="1">
        <f t="shared" si="57"/>
        <v>1</v>
      </c>
      <c r="L250" s="1">
        <f t="shared" si="58"/>
        <v>0</v>
      </c>
      <c r="M250" s="1">
        <f t="shared" si="59"/>
        <v>0</v>
      </c>
      <c r="N250" s="1">
        <f t="shared" si="60"/>
        <v>0</v>
      </c>
      <c r="O250" s="1">
        <f t="shared" si="61"/>
        <v>1</v>
      </c>
      <c r="R250" s="1">
        <f t="shared" si="62"/>
        <v>0</v>
      </c>
      <c r="S250" s="1">
        <f t="shared" si="63"/>
        <v>1</v>
      </c>
      <c r="T250" s="1">
        <f t="shared" si="64"/>
        <v>0</v>
      </c>
      <c r="U250" s="1">
        <f t="shared" si="65"/>
        <v>0</v>
      </c>
      <c r="X250" s="1">
        <f t="shared" si="66"/>
        <v>0</v>
      </c>
      <c r="Y250" s="1">
        <f t="shared" si="67"/>
        <v>1</v>
      </c>
      <c r="Z250" s="1">
        <f t="shared" si="68"/>
        <v>0</v>
      </c>
      <c r="AA250" s="1">
        <f t="shared" si="69"/>
        <v>0</v>
      </c>
    </row>
    <row r="251" spans="1:27" x14ac:dyDescent="0.25">
      <c r="A251">
        <v>1</v>
      </c>
      <c r="B251">
        <v>85.6</v>
      </c>
      <c r="C251">
        <v>24.98</v>
      </c>
      <c r="D251">
        <v>675</v>
      </c>
      <c r="E251">
        <v>0</v>
      </c>
      <c r="G251" s="1">
        <f t="shared" si="55"/>
        <v>1</v>
      </c>
      <c r="H251" s="1">
        <f t="shared" si="56"/>
        <v>1</v>
      </c>
      <c r="I251" s="1">
        <f t="shared" si="57"/>
        <v>1</v>
      </c>
      <c r="L251" s="1">
        <f t="shared" si="58"/>
        <v>0</v>
      </c>
      <c r="M251" s="1">
        <f t="shared" si="59"/>
        <v>1</v>
      </c>
      <c r="N251" s="1">
        <f t="shared" si="60"/>
        <v>0</v>
      </c>
      <c r="O251" s="1">
        <f t="shared" si="61"/>
        <v>0</v>
      </c>
      <c r="R251" s="1">
        <f t="shared" si="62"/>
        <v>0</v>
      </c>
      <c r="S251" s="1">
        <f t="shared" si="63"/>
        <v>1</v>
      </c>
      <c r="T251" s="1">
        <f t="shared" si="64"/>
        <v>0</v>
      </c>
      <c r="U251" s="1">
        <f t="shared" si="65"/>
        <v>0</v>
      </c>
      <c r="X251" s="1">
        <f t="shared" si="66"/>
        <v>0</v>
      </c>
      <c r="Y251" s="1">
        <f t="shared" si="67"/>
        <v>1</v>
      </c>
      <c r="Z251" s="1">
        <f t="shared" si="68"/>
        <v>0</v>
      </c>
      <c r="AA251" s="1">
        <f t="shared" si="69"/>
        <v>0</v>
      </c>
    </row>
    <row r="252" spans="1:27" x14ac:dyDescent="0.25">
      <c r="A252">
        <v>0</v>
      </c>
      <c r="B252">
        <v>300</v>
      </c>
      <c r="C252">
        <v>8.6</v>
      </c>
      <c r="D252">
        <v>715</v>
      </c>
      <c r="E252">
        <v>0</v>
      </c>
      <c r="G252" s="1">
        <f t="shared" si="55"/>
        <v>1</v>
      </c>
      <c r="H252" s="1">
        <f t="shared" si="56"/>
        <v>1</v>
      </c>
      <c r="I252" s="1">
        <f t="shared" si="57"/>
        <v>1</v>
      </c>
      <c r="L252" s="1">
        <f t="shared" si="58"/>
        <v>0</v>
      </c>
      <c r="M252" s="1">
        <f t="shared" si="59"/>
        <v>1</v>
      </c>
      <c r="N252" s="1">
        <f t="shared" si="60"/>
        <v>0</v>
      </c>
      <c r="O252" s="1">
        <f t="shared" si="61"/>
        <v>0</v>
      </c>
      <c r="R252" s="1">
        <f t="shared" si="62"/>
        <v>0</v>
      </c>
      <c r="S252" s="1">
        <f t="shared" si="63"/>
        <v>1</v>
      </c>
      <c r="T252" s="1">
        <f t="shared" si="64"/>
        <v>0</v>
      </c>
      <c r="U252" s="1">
        <f t="shared" si="65"/>
        <v>0</v>
      </c>
      <c r="X252" s="1">
        <f t="shared" si="66"/>
        <v>0</v>
      </c>
      <c r="Y252" s="1">
        <f t="shared" si="67"/>
        <v>1</v>
      </c>
      <c r="Z252" s="1">
        <f t="shared" si="68"/>
        <v>0</v>
      </c>
      <c r="AA252" s="1">
        <f t="shared" si="69"/>
        <v>0</v>
      </c>
    </row>
    <row r="253" spans="1:27" x14ac:dyDescent="0.25">
      <c r="A253">
        <v>1</v>
      </c>
      <c r="B253">
        <v>45.865000000000002</v>
      </c>
      <c r="C253">
        <v>5.97</v>
      </c>
      <c r="D253">
        <v>735</v>
      </c>
      <c r="E253">
        <v>0</v>
      </c>
      <c r="G253" s="1">
        <f t="shared" si="55"/>
        <v>1</v>
      </c>
      <c r="H253" s="1">
        <f t="shared" si="56"/>
        <v>1</v>
      </c>
      <c r="I253" s="1">
        <f t="shared" si="57"/>
        <v>1</v>
      </c>
      <c r="L253" s="1">
        <f t="shared" si="58"/>
        <v>0</v>
      </c>
      <c r="M253" s="1">
        <f t="shared" si="59"/>
        <v>1</v>
      </c>
      <c r="N253" s="1">
        <f t="shared" si="60"/>
        <v>0</v>
      </c>
      <c r="O253" s="1">
        <f t="shared" si="61"/>
        <v>0</v>
      </c>
      <c r="R253" s="1">
        <f t="shared" si="62"/>
        <v>0</v>
      </c>
      <c r="S253" s="1">
        <f t="shared" si="63"/>
        <v>1</v>
      </c>
      <c r="T253" s="1">
        <f t="shared" si="64"/>
        <v>0</v>
      </c>
      <c r="U253" s="1">
        <f t="shared" si="65"/>
        <v>0</v>
      </c>
      <c r="X253" s="1">
        <f t="shared" si="66"/>
        <v>0</v>
      </c>
      <c r="Y253" s="1">
        <f t="shared" si="67"/>
        <v>1</v>
      </c>
      <c r="Z253" s="1">
        <f t="shared" si="68"/>
        <v>0</v>
      </c>
      <c r="AA253" s="1">
        <f t="shared" si="69"/>
        <v>0</v>
      </c>
    </row>
    <row r="254" spans="1:27" x14ac:dyDescent="0.25">
      <c r="A254">
        <v>0</v>
      </c>
      <c r="B254">
        <v>38.4</v>
      </c>
      <c r="C254">
        <v>26</v>
      </c>
      <c r="D254">
        <v>720</v>
      </c>
      <c r="E254">
        <v>0</v>
      </c>
      <c r="G254" s="1">
        <f t="shared" si="55"/>
        <v>1</v>
      </c>
      <c r="H254" s="1">
        <f t="shared" si="56"/>
        <v>1</v>
      </c>
      <c r="I254" s="1">
        <f t="shared" si="57"/>
        <v>1</v>
      </c>
      <c r="L254" s="1">
        <f t="shared" si="58"/>
        <v>0</v>
      </c>
      <c r="M254" s="1">
        <f t="shared" si="59"/>
        <v>1</v>
      </c>
      <c r="N254" s="1">
        <f t="shared" si="60"/>
        <v>0</v>
      </c>
      <c r="O254" s="1">
        <f t="shared" si="61"/>
        <v>0</v>
      </c>
      <c r="R254" s="1">
        <f t="shared" si="62"/>
        <v>0</v>
      </c>
      <c r="S254" s="1">
        <f t="shared" si="63"/>
        <v>1</v>
      </c>
      <c r="T254" s="1">
        <f t="shared" si="64"/>
        <v>0</v>
      </c>
      <c r="U254" s="1">
        <f t="shared" si="65"/>
        <v>0</v>
      </c>
      <c r="X254" s="1">
        <f t="shared" si="66"/>
        <v>0</v>
      </c>
      <c r="Y254" s="1">
        <f t="shared" si="67"/>
        <v>1</v>
      </c>
      <c r="Z254" s="1">
        <f t="shared" si="68"/>
        <v>0</v>
      </c>
      <c r="AA254" s="1">
        <f t="shared" si="69"/>
        <v>0</v>
      </c>
    </row>
    <row r="255" spans="1:27" x14ac:dyDescent="0.25">
      <c r="A255">
        <v>0</v>
      </c>
      <c r="B255">
        <v>30</v>
      </c>
      <c r="C255">
        <v>9.0399999999999991</v>
      </c>
      <c r="D255">
        <v>675</v>
      </c>
      <c r="E255">
        <v>0</v>
      </c>
      <c r="G255" s="1">
        <f t="shared" si="55"/>
        <v>0</v>
      </c>
      <c r="H255" s="1">
        <f t="shared" si="56"/>
        <v>1</v>
      </c>
      <c r="I255" s="1">
        <f t="shared" si="57"/>
        <v>1</v>
      </c>
      <c r="L255" s="1">
        <f t="shared" si="58"/>
        <v>0</v>
      </c>
      <c r="M255" s="1">
        <f t="shared" si="59"/>
        <v>0</v>
      </c>
      <c r="N255" s="1">
        <f t="shared" si="60"/>
        <v>0</v>
      </c>
      <c r="O255" s="1">
        <f t="shared" si="61"/>
        <v>1</v>
      </c>
      <c r="R255" s="1">
        <f t="shared" si="62"/>
        <v>0</v>
      </c>
      <c r="S255" s="1">
        <f t="shared" si="63"/>
        <v>1</v>
      </c>
      <c r="T255" s="1">
        <f t="shared" si="64"/>
        <v>0</v>
      </c>
      <c r="U255" s="1">
        <f t="shared" si="65"/>
        <v>0</v>
      </c>
      <c r="X255" s="1">
        <f t="shared" si="66"/>
        <v>0</v>
      </c>
      <c r="Y255" s="1">
        <f t="shared" si="67"/>
        <v>1</v>
      </c>
      <c r="Z255" s="1">
        <f t="shared" si="68"/>
        <v>0</v>
      </c>
      <c r="AA255" s="1">
        <f t="shared" si="69"/>
        <v>0</v>
      </c>
    </row>
    <row r="256" spans="1:27" x14ac:dyDescent="0.25">
      <c r="A256">
        <v>0</v>
      </c>
      <c r="B256">
        <v>36</v>
      </c>
      <c r="C256">
        <v>27.1</v>
      </c>
      <c r="D256">
        <v>675</v>
      </c>
      <c r="E256">
        <v>0</v>
      </c>
      <c r="G256" s="1">
        <f t="shared" si="55"/>
        <v>0</v>
      </c>
      <c r="H256" s="1">
        <f t="shared" si="56"/>
        <v>0</v>
      </c>
      <c r="I256" s="1">
        <f t="shared" si="57"/>
        <v>0</v>
      </c>
      <c r="L256" s="1">
        <f t="shared" si="58"/>
        <v>0</v>
      </c>
      <c r="M256" s="1">
        <f t="shared" si="59"/>
        <v>0</v>
      </c>
      <c r="N256" s="1">
        <f t="shared" si="60"/>
        <v>0</v>
      </c>
      <c r="O256" s="1">
        <f t="shared" si="61"/>
        <v>1</v>
      </c>
      <c r="R256" s="1">
        <f t="shared" si="62"/>
        <v>0</v>
      </c>
      <c r="S256" s="1">
        <f t="shared" si="63"/>
        <v>0</v>
      </c>
      <c r="T256" s="1">
        <f t="shared" si="64"/>
        <v>0</v>
      </c>
      <c r="U256" s="1">
        <f t="shared" si="65"/>
        <v>1</v>
      </c>
      <c r="X256" s="1">
        <f t="shared" si="66"/>
        <v>0</v>
      </c>
      <c r="Y256" s="1">
        <f t="shared" si="67"/>
        <v>0</v>
      </c>
      <c r="Z256" s="1">
        <f t="shared" si="68"/>
        <v>0</v>
      </c>
      <c r="AA256" s="1">
        <f t="shared" si="69"/>
        <v>1</v>
      </c>
    </row>
    <row r="257" spans="1:27" x14ac:dyDescent="0.25">
      <c r="A257">
        <v>1</v>
      </c>
      <c r="B257">
        <v>90</v>
      </c>
      <c r="C257">
        <v>22.09</v>
      </c>
      <c r="D257">
        <v>670</v>
      </c>
      <c r="E257">
        <v>0</v>
      </c>
      <c r="G257" s="1">
        <f t="shared" si="55"/>
        <v>1</v>
      </c>
      <c r="H257" s="1">
        <f t="shared" si="56"/>
        <v>1</v>
      </c>
      <c r="I257" s="1">
        <f t="shared" si="57"/>
        <v>1</v>
      </c>
      <c r="L257" s="1">
        <f t="shared" si="58"/>
        <v>0</v>
      </c>
      <c r="M257" s="1">
        <f t="shared" si="59"/>
        <v>1</v>
      </c>
      <c r="N257" s="1">
        <f t="shared" si="60"/>
        <v>0</v>
      </c>
      <c r="O257" s="1">
        <f t="shared" si="61"/>
        <v>0</v>
      </c>
      <c r="R257" s="1">
        <f t="shared" si="62"/>
        <v>0</v>
      </c>
      <c r="S257" s="1">
        <f t="shared" si="63"/>
        <v>1</v>
      </c>
      <c r="T257" s="1">
        <f t="shared" si="64"/>
        <v>0</v>
      </c>
      <c r="U257" s="1">
        <f t="shared" si="65"/>
        <v>0</v>
      </c>
      <c r="X257" s="1">
        <f t="shared" si="66"/>
        <v>0</v>
      </c>
      <c r="Y257" s="1">
        <f t="shared" si="67"/>
        <v>1</v>
      </c>
      <c r="Z257" s="1">
        <f t="shared" si="68"/>
        <v>0</v>
      </c>
      <c r="AA257" s="1">
        <f t="shared" si="69"/>
        <v>0</v>
      </c>
    </row>
    <row r="258" spans="1:27" x14ac:dyDescent="0.25">
      <c r="A258">
        <v>0</v>
      </c>
      <c r="B258">
        <v>53.5</v>
      </c>
      <c r="C258">
        <v>4.87</v>
      </c>
      <c r="D258">
        <v>685</v>
      </c>
      <c r="E258">
        <v>0</v>
      </c>
      <c r="G258" s="1">
        <f t="shared" si="55"/>
        <v>0</v>
      </c>
      <c r="H258" s="1">
        <f t="shared" si="56"/>
        <v>1</v>
      </c>
      <c r="I258" s="1">
        <f t="shared" si="57"/>
        <v>1</v>
      </c>
      <c r="L258" s="1">
        <f t="shared" si="58"/>
        <v>0</v>
      </c>
      <c r="M258" s="1">
        <f t="shared" si="59"/>
        <v>0</v>
      </c>
      <c r="N258" s="1">
        <f t="shared" si="60"/>
        <v>0</v>
      </c>
      <c r="O258" s="1">
        <f t="shared" si="61"/>
        <v>1</v>
      </c>
      <c r="R258" s="1">
        <f t="shared" si="62"/>
        <v>0</v>
      </c>
      <c r="S258" s="1">
        <f t="shared" si="63"/>
        <v>1</v>
      </c>
      <c r="T258" s="1">
        <f t="shared" si="64"/>
        <v>0</v>
      </c>
      <c r="U258" s="1">
        <f t="shared" si="65"/>
        <v>0</v>
      </c>
      <c r="X258" s="1">
        <f t="shared" si="66"/>
        <v>0</v>
      </c>
      <c r="Y258" s="1">
        <f t="shared" si="67"/>
        <v>1</v>
      </c>
      <c r="Z258" s="1">
        <f t="shared" si="68"/>
        <v>0</v>
      </c>
      <c r="AA258" s="1">
        <f t="shared" si="69"/>
        <v>0</v>
      </c>
    </row>
    <row r="259" spans="1:27" x14ac:dyDescent="0.25">
      <c r="A259">
        <v>1</v>
      </c>
      <c r="B259">
        <v>37</v>
      </c>
      <c r="C259">
        <v>18.46</v>
      </c>
      <c r="D259">
        <v>735</v>
      </c>
      <c r="E259">
        <v>0</v>
      </c>
      <c r="G259" s="1">
        <f t="shared" si="55"/>
        <v>1</v>
      </c>
      <c r="H259" s="1">
        <f t="shared" si="56"/>
        <v>1</v>
      </c>
      <c r="I259" s="1">
        <f t="shared" si="57"/>
        <v>1</v>
      </c>
      <c r="L259" s="1">
        <f t="shared" si="58"/>
        <v>0</v>
      </c>
      <c r="M259" s="1">
        <f t="shared" si="59"/>
        <v>1</v>
      </c>
      <c r="N259" s="1">
        <f t="shared" si="60"/>
        <v>0</v>
      </c>
      <c r="O259" s="1">
        <f t="shared" si="61"/>
        <v>0</v>
      </c>
      <c r="R259" s="1">
        <f t="shared" si="62"/>
        <v>0</v>
      </c>
      <c r="S259" s="1">
        <f t="shared" si="63"/>
        <v>1</v>
      </c>
      <c r="T259" s="1">
        <f t="shared" si="64"/>
        <v>0</v>
      </c>
      <c r="U259" s="1">
        <f t="shared" si="65"/>
        <v>0</v>
      </c>
      <c r="X259" s="1">
        <f t="shared" si="66"/>
        <v>0</v>
      </c>
      <c r="Y259" s="1">
        <f t="shared" si="67"/>
        <v>1</v>
      </c>
      <c r="Z259" s="1">
        <f t="shared" si="68"/>
        <v>0</v>
      </c>
      <c r="AA259" s="1">
        <f t="shared" si="69"/>
        <v>0</v>
      </c>
    </row>
    <row r="260" spans="1:27" x14ac:dyDescent="0.25">
      <c r="A260">
        <v>1</v>
      </c>
      <c r="B260">
        <v>36</v>
      </c>
      <c r="C260">
        <v>25.83</v>
      </c>
      <c r="D260">
        <v>690</v>
      </c>
      <c r="E260">
        <v>0</v>
      </c>
      <c r="G260" s="1">
        <f t="shared" si="55"/>
        <v>0</v>
      </c>
      <c r="H260" s="1">
        <f t="shared" si="56"/>
        <v>0</v>
      </c>
      <c r="I260" s="1">
        <f t="shared" si="57"/>
        <v>1</v>
      </c>
      <c r="L260" s="1">
        <f t="shared" si="58"/>
        <v>0</v>
      </c>
      <c r="M260" s="1">
        <f t="shared" si="59"/>
        <v>0</v>
      </c>
      <c r="N260" s="1">
        <f t="shared" si="60"/>
        <v>0</v>
      </c>
      <c r="O260" s="1">
        <f t="shared" si="61"/>
        <v>1</v>
      </c>
      <c r="R260" s="1">
        <f t="shared" si="62"/>
        <v>0</v>
      </c>
      <c r="S260" s="1">
        <f t="shared" si="63"/>
        <v>0</v>
      </c>
      <c r="T260" s="1">
        <f t="shared" si="64"/>
        <v>0</v>
      </c>
      <c r="U260" s="1">
        <f t="shared" si="65"/>
        <v>1</v>
      </c>
      <c r="X260" s="1">
        <f t="shared" si="66"/>
        <v>0</v>
      </c>
      <c r="Y260" s="1">
        <f t="shared" si="67"/>
        <v>1</v>
      </c>
      <c r="Z260" s="1">
        <f t="shared" si="68"/>
        <v>0</v>
      </c>
      <c r="AA260" s="1">
        <f t="shared" si="69"/>
        <v>0</v>
      </c>
    </row>
    <row r="261" spans="1:27" x14ac:dyDescent="0.25">
      <c r="A261">
        <v>1</v>
      </c>
      <c r="B261">
        <v>20</v>
      </c>
      <c r="C261">
        <v>10.14</v>
      </c>
      <c r="D261">
        <v>660</v>
      </c>
      <c r="E261">
        <v>0</v>
      </c>
      <c r="G261" s="1">
        <f t="shared" si="55"/>
        <v>0</v>
      </c>
      <c r="H261" s="1">
        <f t="shared" si="56"/>
        <v>1</v>
      </c>
      <c r="I261" s="1">
        <f t="shared" si="57"/>
        <v>1</v>
      </c>
      <c r="L261" s="1">
        <f t="shared" si="58"/>
        <v>0</v>
      </c>
      <c r="M261" s="1">
        <f t="shared" si="59"/>
        <v>0</v>
      </c>
      <c r="N261" s="1">
        <f t="shared" si="60"/>
        <v>0</v>
      </c>
      <c r="O261" s="1">
        <f t="shared" si="61"/>
        <v>1</v>
      </c>
      <c r="R261" s="1">
        <f t="shared" si="62"/>
        <v>0</v>
      </c>
      <c r="S261" s="1">
        <f t="shared" si="63"/>
        <v>1</v>
      </c>
      <c r="T261" s="1">
        <f t="shared" si="64"/>
        <v>0</v>
      </c>
      <c r="U261" s="1">
        <f t="shared" si="65"/>
        <v>0</v>
      </c>
      <c r="X261" s="1">
        <f t="shared" si="66"/>
        <v>0</v>
      </c>
      <c r="Y261" s="1">
        <f t="shared" si="67"/>
        <v>1</v>
      </c>
      <c r="Z261" s="1">
        <f t="shared" si="68"/>
        <v>0</v>
      </c>
      <c r="AA261" s="1">
        <f t="shared" si="69"/>
        <v>0</v>
      </c>
    </row>
    <row r="262" spans="1:27" x14ac:dyDescent="0.25">
      <c r="A262">
        <v>0</v>
      </c>
      <c r="B262">
        <v>20</v>
      </c>
      <c r="C262">
        <v>22.93</v>
      </c>
      <c r="D262">
        <v>680</v>
      </c>
      <c r="E262">
        <v>0</v>
      </c>
      <c r="G262" s="1">
        <f t="shared" si="55"/>
        <v>0</v>
      </c>
      <c r="H262" s="1">
        <f t="shared" si="56"/>
        <v>0</v>
      </c>
      <c r="I262" s="1">
        <f t="shared" si="57"/>
        <v>0</v>
      </c>
      <c r="L262" s="1">
        <f t="shared" si="58"/>
        <v>0</v>
      </c>
      <c r="M262" s="1">
        <f t="shared" si="59"/>
        <v>0</v>
      </c>
      <c r="N262" s="1">
        <f t="shared" si="60"/>
        <v>0</v>
      </c>
      <c r="O262" s="1">
        <f t="shared" si="61"/>
        <v>1</v>
      </c>
      <c r="R262" s="1">
        <f t="shared" si="62"/>
        <v>0</v>
      </c>
      <c r="S262" s="1">
        <f t="shared" si="63"/>
        <v>0</v>
      </c>
      <c r="T262" s="1">
        <f t="shared" si="64"/>
        <v>0</v>
      </c>
      <c r="U262" s="1">
        <f t="shared" si="65"/>
        <v>1</v>
      </c>
      <c r="X262" s="1">
        <f t="shared" si="66"/>
        <v>0</v>
      </c>
      <c r="Y262" s="1">
        <f t="shared" si="67"/>
        <v>0</v>
      </c>
      <c r="Z262" s="1">
        <f t="shared" si="68"/>
        <v>0</v>
      </c>
      <c r="AA262" s="1">
        <f t="shared" si="69"/>
        <v>1</v>
      </c>
    </row>
    <row r="263" spans="1:27" x14ac:dyDescent="0.25">
      <c r="A263">
        <v>1</v>
      </c>
      <c r="B263">
        <v>26</v>
      </c>
      <c r="C263">
        <v>19.940000000000001</v>
      </c>
      <c r="D263">
        <v>660</v>
      </c>
      <c r="E263">
        <v>0</v>
      </c>
      <c r="G263" s="1">
        <f t="shared" si="55"/>
        <v>0</v>
      </c>
      <c r="H263" s="1">
        <f t="shared" si="56"/>
        <v>0</v>
      </c>
      <c r="I263" s="1">
        <f t="shared" si="57"/>
        <v>1</v>
      </c>
      <c r="L263" s="1">
        <f t="shared" si="58"/>
        <v>0</v>
      </c>
      <c r="M263" s="1">
        <f t="shared" si="59"/>
        <v>0</v>
      </c>
      <c r="N263" s="1">
        <f t="shared" si="60"/>
        <v>0</v>
      </c>
      <c r="O263" s="1">
        <f t="shared" si="61"/>
        <v>1</v>
      </c>
      <c r="R263" s="1">
        <f t="shared" si="62"/>
        <v>0</v>
      </c>
      <c r="S263" s="1">
        <f t="shared" si="63"/>
        <v>0</v>
      </c>
      <c r="T263" s="1">
        <f t="shared" si="64"/>
        <v>0</v>
      </c>
      <c r="U263" s="1">
        <f t="shared" si="65"/>
        <v>1</v>
      </c>
      <c r="X263" s="1">
        <f t="shared" si="66"/>
        <v>0</v>
      </c>
      <c r="Y263" s="1">
        <f t="shared" si="67"/>
        <v>1</v>
      </c>
      <c r="Z263" s="1">
        <f t="shared" si="68"/>
        <v>0</v>
      </c>
      <c r="AA263" s="1">
        <f t="shared" si="69"/>
        <v>0</v>
      </c>
    </row>
    <row r="264" spans="1:27" x14ac:dyDescent="0.25">
      <c r="A264">
        <v>1</v>
      </c>
      <c r="B264">
        <v>100</v>
      </c>
      <c r="C264">
        <v>32.1</v>
      </c>
      <c r="D264">
        <v>675</v>
      </c>
      <c r="E264">
        <v>0</v>
      </c>
      <c r="G264" s="1">
        <f t="shared" ref="G264:G327" si="70">IF($D264&gt;716,1,IF($B264&gt;85.24,1,0))</f>
        <v>1</v>
      </c>
      <c r="H264" s="1">
        <f t="shared" ref="H264:H327" si="71">IF($D264&gt;716,1,IF($B264&gt;85.24,1,IF($C264&lt;=16.54,1,0)))</f>
        <v>1</v>
      </c>
      <c r="I264" s="1">
        <f t="shared" ref="I264:I327" si="72">IF($D264&gt;716,1,IF($B264&gt;85.24,1,IF($C264&lt;=16.54,1,IF($A264=1,1,0))))</f>
        <v>1</v>
      </c>
      <c r="L264" s="1">
        <f t="shared" ref="L264:L327" si="73">IF($G264=1, IF($E264=1,1,0),0)</f>
        <v>0</v>
      </c>
      <c r="M264" s="1">
        <f t="shared" ref="M264:M327" si="74">IF($G264=1, IF($E264=0,1,0),0)</f>
        <v>1</v>
      </c>
      <c r="N264" s="1">
        <f t="shared" ref="N264:N327" si="75">IF($G264=0, IF($E264=1,1,0),0)</f>
        <v>0</v>
      </c>
      <c r="O264" s="1">
        <f t="shared" ref="O264:O327" si="76">IF($G264=0, IF($E264=0,1,0),0)</f>
        <v>0</v>
      </c>
      <c r="R264" s="1">
        <f t="shared" ref="R264:R327" si="77">IF($H264=1, IF($E264=1,1,0),0)</f>
        <v>0</v>
      </c>
      <c r="S264" s="1">
        <f t="shared" ref="S264:S327" si="78">IF($H264=1, IF($E264=0,1,0),0)</f>
        <v>1</v>
      </c>
      <c r="T264" s="1">
        <f t="shared" ref="T264:T327" si="79">IF($H264=0, IF($E264=1,1,0),0)</f>
        <v>0</v>
      </c>
      <c r="U264" s="1">
        <f t="shared" ref="U264:U327" si="80">IF($H264=0, IF($E264=0,1,0),0)</f>
        <v>0</v>
      </c>
      <c r="X264" s="1">
        <f t="shared" ref="X264:X327" si="81">IF($I264=1, IF($E264=1,1,0),0)</f>
        <v>0</v>
      </c>
      <c r="Y264" s="1">
        <f t="shared" ref="Y264:Y327" si="82">IF($I264=1, IF($E264=0,1,0),0)</f>
        <v>1</v>
      </c>
      <c r="Z264" s="1">
        <f t="shared" ref="Z264:Z327" si="83">IF($I264=0, IF($E264=1,1,0),0)</f>
        <v>0</v>
      </c>
      <c r="AA264" s="1">
        <f t="shared" ref="AA264:AA327" si="84">IF($I264=0, IF($E264=0,1,0),0)</f>
        <v>0</v>
      </c>
    </row>
    <row r="265" spans="1:27" x14ac:dyDescent="0.25">
      <c r="A265">
        <v>0</v>
      </c>
      <c r="B265">
        <v>48</v>
      </c>
      <c r="C265">
        <v>13.37</v>
      </c>
      <c r="D265">
        <v>700</v>
      </c>
      <c r="E265">
        <v>0</v>
      </c>
      <c r="G265" s="1">
        <f t="shared" si="70"/>
        <v>0</v>
      </c>
      <c r="H265" s="1">
        <f t="shared" si="71"/>
        <v>1</v>
      </c>
      <c r="I265" s="1">
        <f t="shared" si="72"/>
        <v>1</v>
      </c>
      <c r="L265" s="1">
        <f t="shared" si="73"/>
        <v>0</v>
      </c>
      <c r="M265" s="1">
        <f t="shared" si="74"/>
        <v>0</v>
      </c>
      <c r="N265" s="1">
        <f t="shared" si="75"/>
        <v>0</v>
      </c>
      <c r="O265" s="1">
        <f t="shared" si="76"/>
        <v>1</v>
      </c>
      <c r="R265" s="1">
        <f t="shared" si="77"/>
        <v>0</v>
      </c>
      <c r="S265" s="1">
        <f t="shared" si="78"/>
        <v>1</v>
      </c>
      <c r="T265" s="1">
        <f t="shared" si="79"/>
        <v>0</v>
      </c>
      <c r="U265" s="1">
        <f t="shared" si="80"/>
        <v>0</v>
      </c>
      <c r="X265" s="1">
        <f t="shared" si="81"/>
        <v>0</v>
      </c>
      <c r="Y265" s="1">
        <f t="shared" si="82"/>
        <v>1</v>
      </c>
      <c r="Z265" s="1">
        <f t="shared" si="83"/>
        <v>0</v>
      </c>
      <c r="AA265" s="1">
        <f t="shared" si="84"/>
        <v>0</v>
      </c>
    </row>
    <row r="266" spans="1:27" x14ac:dyDescent="0.25">
      <c r="A266">
        <v>1</v>
      </c>
      <c r="B266">
        <v>50</v>
      </c>
      <c r="C266">
        <v>15.96</v>
      </c>
      <c r="D266">
        <v>700</v>
      </c>
      <c r="E266">
        <v>0</v>
      </c>
      <c r="G266" s="1">
        <f t="shared" si="70"/>
        <v>0</v>
      </c>
      <c r="H266" s="1">
        <f t="shared" si="71"/>
        <v>1</v>
      </c>
      <c r="I266" s="1">
        <f t="shared" si="72"/>
        <v>1</v>
      </c>
      <c r="L266" s="1">
        <f t="shared" si="73"/>
        <v>0</v>
      </c>
      <c r="M266" s="1">
        <f t="shared" si="74"/>
        <v>0</v>
      </c>
      <c r="N266" s="1">
        <f t="shared" si="75"/>
        <v>0</v>
      </c>
      <c r="O266" s="1">
        <f t="shared" si="76"/>
        <v>1</v>
      </c>
      <c r="R266" s="1">
        <f t="shared" si="77"/>
        <v>0</v>
      </c>
      <c r="S266" s="1">
        <f t="shared" si="78"/>
        <v>1</v>
      </c>
      <c r="T266" s="1">
        <f t="shared" si="79"/>
        <v>0</v>
      </c>
      <c r="U266" s="1">
        <f t="shared" si="80"/>
        <v>0</v>
      </c>
      <c r="X266" s="1">
        <f t="shared" si="81"/>
        <v>0</v>
      </c>
      <c r="Y266" s="1">
        <f t="shared" si="82"/>
        <v>1</v>
      </c>
      <c r="Z266" s="1">
        <f t="shared" si="83"/>
        <v>0</v>
      </c>
      <c r="AA266" s="1">
        <f t="shared" si="84"/>
        <v>0</v>
      </c>
    </row>
    <row r="267" spans="1:27" x14ac:dyDescent="0.25">
      <c r="A267">
        <v>1</v>
      </c>
      <c r="B267">
        <v>60</v>
      </c>
      <c r="C267">
        <v>26.22</v>
      </c>
      <c r="D267">
        <v>700</v>
      </c>
      <c r="E267">
        <v>0</v>
      </c>
      <c r="G267" s="1">
        <f t="shared" si="70"/>
        <v>0</v>
      </c>
      <c r="H267" s="1">
        <f t="shared" si="71"/>
        <v>0</v>
      </c>
      <c r="I267" s="1">
        <f t="shared" si="72"/>
        <v>1</v>
      </c>
      <c r="L267" s="1">
        <f t="shared" si="73"/>
        <v>0</v>
      </c>
      <c r="M267" s="1">
        <f t="shared" si="74"/>
        <v>0</v>
      </c>
      <c r="N267" s="1">
        <f t="shared" si="75"/>
        <v>0</v>
      </c>
      <c r="O267" s="1">
        <f t="shared" si="76"/>
        <v>1</v>
      </c>
      <c r="R267" s="1">
        <f t="shared" si="77"/>
        <v>0</v>
      </c>
      <c r="S267" s="1">
        <f t="shared" si="78"/>
        <v>0</v>
      </c>
      <c r="T267" s="1">
        <f t="shared" si="79"/>
        <v>0</v>
      </c>
      <c r="U267" s="1">
        <f t="shared" si="80"/>
        <v>1</v>
      </c>
      <c r="X267" s="1">
        <f t="shared" si="81"/>
        <v>0</v>
      </c>
      <c r="Y267" s="1">
        <f t="shared" si="82"/>
        <v>1</v>
      </c>
      <c r="Z267" s="1">
        <f t="shared" si="83"/>
        <v>0</v>
      </c>
      <c r="AA267" s="1">
        <f t="shared" si="84"/>
        <v>0</v>
      </c>
    </row>
    <row r="268" spans="1:27" x14ac:dyDescent="0.25">
      <c r="A268">
        <v>1</v>
      </c>
      <c r="B268">
        <v>61</v>
      </c>
      <c r="C268">
        <v>20.62</v>
      </c>
      <c r="D268">
        <v>660</v>
      </c>
      <c r="E268">
        <v>0</v>
      </c>
      <c r="G268" s="1">
        <f t="shared" si="70"/>
        <v>0</v>
      </c>
      <c r="H268" s="1">
        <f t="shared" si="71"/>
        <v>0</v>
      </c>
      <c r="I268" s="1">
        <f t="shared" si="72"/>
        <v>1</v>
      </c>
      <c r="L268" s="1">
        <f t="shared" si="73"/>
        <v>0</v>
      </c>
      <c r="M268" s="1">
        <f t="shared" si="74"/>
        <v>0</v>
      </c>
      <c r="N268" s="1">
        <f t="shared" si="75"/>
        <v>0</v>
      </c>
      <c r="O268" s="1">
        <f t="shared" si="76"/>
        <v>1</v>
      </c>
      <c r="R268" s="1">
        <f t="shared" si="77"/>
        <v>0</v>
      </c>
      <c r="S268" s="1">
        <f t="shared" si="78"/>
        <v>0</v>
      </c>
      <c r="T268" s="1">
        <f t="shared" si="79"/>
        <v>0</v>
      </c>
      <c r="U268" s="1">
        <f t="shared" si="80"/>
        <v>1</v>
      </c>
      <c r="X268" s="1">
        <f t="shared" si="81"/>
        <v>0</v>
      </c>
      <c r="Y268" s="1">
        <f t="shared" si="82"/>
        <v>1</v>
      </c>
      <c r="Z268" s="1">
        <f t="shared" si="83"/>
        <v>0</v>
      </c>
      <c r="AA268" s="1">
        <f t="shared" si="84"/>
        <v>0</v>
      </c>
    </row>
    <row r="269" spans="1:27" x14ac:dyDescent="0.25">
      <c r="A269">
        <v>1</v>
      </c>
      <c r="B269">
        <v>85</v>
      </c>
      <c r="C269">
        <v>29.07</v>
      </c>
      <c r="D269">
        <v>665</v>
      </c>
      <c r="E269">
        <v>0</v>
      </c>
      <c r="G269" s="1">
        <f t="shared" si="70"/>
        <v>0</v>
      </c>
      <c r="H269" s="1">
        <f t="shared" si="71"/>
        <v>0</v>
      </c>
      <c r="I269" s="1">
        <f t="shared" si="72"/>
        <v>1</v>
      </c>
      <c r="L269" s="1">
        <f t="shared" si="73"/>
        <v>0</v>
      </c>
      <c r="M269" s="1">
        <f t="shared" si="74"/>
        <v>0</v>
      </c>
      <c r="N269" s="1">
        <f t="shared" si="75"/>
        <v>0</v>
      </c>
      <c r="O269" s="1">
        <f t="shared" si="76"/>
        <v>1</v>
      </c>
      <c r="R269" s="1">
        <f t="shared" si="77"/>
        <v>0</v>
      </c>
      <c r="S269" s="1">
        <f t="shared" si="78"/>
        <v>0</v>
      </c>
      <c r="T269" s="1">
        <f t="shared" si="79"/>
        <v>0</v>
      </c>
      <c r="U269" s="1">
        <f t="shared" si="80"/>
        <v>1</v>
      </c>
      <c r="X269" s="1">
        <f t="shared" si="81"/>
        <v>0</v>
      </c>
      <c r="Y269" s="1">
        <f t="shared" si="82"/>
        <v>1</v>
      </c>
      <c r="Z269" s="1">
        <f t="shared" si="83"/>
        <v>0</v>
      </c>
      <c r="AA269" s="1">
        <f t="shared" si="84"/>
        <v>0</v>
      </c>
    </row>
    <row r="270" spans="1:27" x14ac:dyDescent="0.25">
      <c r="A270">
        <v>1</v>
      </c>
      <c r="B270">
        <v>60</v>
      </c>
      <c r="C270">
        <v>24.5</v>
      </c>
      <c r="D270">
        <v>695</v>
      </c>
      <c r="E270">
        <v>0</v>
      </c>
      <c r="G270" s="1">
        <f t="shared" si="70"/>
        <v>0</v>
      </c>
      <c r="H270" s="1">
        <f t="shared" si="71"/>
        <v>0</v>
      </c>
      <c r="I270" s="1">
        <f t="shared" si="72"/>
        <v>1</v>
      </c>
      <c r="L270" s="1">
        <f t="shared" si="73"/>
        <v>0</v>
      </c>
      <c r="M270" s="1">
        <f t="shared" si="74"/>
        <v>0</v>
      </c>
      <c r="N270" s="1">
        <f t="shared" si="75"/>
        <v>0</v>
      </c>
      <c r="O270" s="1">
        <f t="shared" si="76"/>
        <v>1</v>
      </c>
      <c r="R270" s="1">
        <f t="shared" si="77"/>
        <v>0</v>
      </c>
      <c r="S270" s="1">
        <f t="shared" si="78"/>
        <v>0</v>
      </c>
      <c r="T270" s="1">
        <f t="shared" si="79"/>
        <v>0</v>
      </c>
      <c r="U270" s="1">
        <f t="shared" si="80"/>
        <v>1</v>
      </c>
      <c r="X270" s="1">
        <f t="shared" si="81"/>
        <v>0</v>
      </c>
      <c r="Y270" s="1">
        <f t="shared" si="82"/>
        <v>1</v>
      </c>
      <c r="Z270" s="1">
        <f t="shared" si="83"/>
        <v>0</v>
      </c>
      <c r="AA270" s="1">
        <f t="shared" si="84"/>
        <v>0</v>
      </c>
    </row>
    <row r="271" spans="1:27" x14ac:dyDescent="0.25">
      <c r="A271">
        <v>1</v>
      </c>
      <c r="B271">
        <v>85</v>
      </c>
      <c r="C271">
        <v>18.059999999999999</v>
      </c>
      <c r="D271">
        <v>795</v>
      </c>
      <c r="E271">
        <v>0</v>
      </c>
      <c r="G271" s="1">
        <f t="shared" si="70"/>
        <v>1</v>
      </c>
      <c r="H271" s="1">
        <f t="shared" si="71"/>
        <v>1</v>
      </c>
      <c r="I271" s="1">
        <f t="shared" si="72"/>
        <v>1</v>
      </c>
      <c r="L271" s="1">
        <f t="shared" si="73"/>
        <v>0</v>
      </c>
      <c r="M271" s="1">
        <f t="shared" si="74"/>
        <v>1</v>
      </c>
      <c r="N271" s="1">
        <f t="shared" si="75"/>
        <v>0</v>
      </c>
      <c r="O271" s="1">
        <f t="shared" si="76"/>
        <v>0</v>
      </c>
      <c r="R271" s="1">
        <f t="shared" si="77"/>
        <v>0</v>
      </c>
      <c r="S271" s="1">
        <f t="shared" si="78"/>
        <v>1</v>
      </c>
      <c r="T271" s="1">
        <f t="shared" si="79"/>
        <v>0</v>
      </c>
      <c r="U271" s="1">
        <f t="shared" si="80"/>
        <v>0</v>
      </c>
      <c r="X271" s="1">
        <f t="shared" si="81"/>
        <v>0</v>
      </c>
      <c r="Y271" s="1">
        <f t="shared" si="82"/>
        <v>1</v>
      </c>
      <c r="Z271" s="1">
        <f t="shared" si="83"/>
        <v>0</v>
      </c>
      <c r="AA271" s="1">
        <f t="shared" si="84"/>
        <v>0</v>
      </c>
    </row>
    <row r="272" spans="1:27" x14ac:dyDescent="0.25">
      <c r="A272">
        <v>0</v>
      </c>
      <c r="B272">
        <v>85</v>
      </c>
      <c r="C272">
        <v>21.83</v>
      </c>
      <c r="D272">
        <v>680</v>
      </c>
      <c r="E272">
        <v>0</v>
      </c>
      <c r="G272" s="1">
        <f t="shared" si="70"/>
        <v>0</v>
      </c>
      <c r="H272" s="1">
        <f t="shared" si="71"/>
        <v>0</v>
      </c>
      <c r="I272" s="1">
        <f t="shared" si="72"/>
        <v>0</v>
      </c>
      <c r="L272" s="1">
        <f t="shared" si="73"/>
        <v>0</v>
      </c>
      <c r="M272" s="1">
        <f t="shared" si="74"/>
        <v>0</v>
      </c>
      <c r="N272" s="1">
        <f t="shared" si="75"/>
        <v>0</v>
      </c>
      <c r="O272" s="1">
        <f t="shared" si="76"/>
        <v>1</v>
      </c>
      <c r="R272" s="1">
        <f t="shared" si="77"/>
        <v>0</v>
      </c>
      <c r="S272" s="1">
        <f t="shared" si="78"/>
        <v>0</v>
      </c>
      <c r="T272" s="1">
        <f t="shared" si="79"/>
        <v>0</v>
      </c>
      <c r="U272" s="1">
        <f t="shared" si="80"/>
        <v>1</v>
      </c>
      <c r="X272" s="1">
        <f t="shared" si="81"/>
        <v>0</v>
      </c>
      <c r="Y272" s="1">
        <f t="shared" si="82"/>
        <v>0</v>
      </c>
      <c r="Z272" s="1">
        <f t="shared" si="83"/>
        <v>0</v>
      </c>
      <c r="AA272" s="1">
        <f t="shared" si="84"/>
        <v>1</v>
      </c>
    </row>
    <row r="273" spans="1:27" x14ac:dyDescent="0.25">
      <c r="A273">
        <v>1</v>
      </c>
      <c r="B273">
        <v>95</v>
      </c>
      <c r="C273">
        <v>27.27</v>
      </c>
      <c r="D273">
        <v>670</v>
      </c>
      <c r="E273">
        <v>0</v>
      </c>
      <c r="G273" s="1">
        <f t="shared" si="70"/>
        <v>1</v>
      </c>
      <c r="H273" s="1">
        <f t="shared" si="71"/>
        <v>1</v>
      </c>
      <c r="I273" s="1">
        <f t="shared" si="72"/>
        <v>1</v>
      </c>
      <c r="L273" s="1">
        <f t="shared" si="73"/>
        <v>0</v>
      </c>
      <c r="M273" s="1">
        <f t="shared" si="74"/>
        <v>1</v>
      </c>
      <c r="N273" s="1">
        <f t="shared" si="75"/>
        <v>0</v>
      </c>
      <c r="O273" s="1">
        <f t="shared" si="76"/>
        <v>0</v>
      </c>
      <c r="R273" s="1">
        <f t="shared" si="77"/>
        <v>0</v>
      </c>
      <c r="S273" s="1">
        <f t="shared" si="78"/>
        <v>1</v>
      </c>
      <c r="T273" s="1">
        <f t="shared" si="79"/>
        <v>0</v>
      </c>
      <c r="U273" s="1">
        <f t="shared" si="80"/>
        <v>0</v>
      </c>
      <c r="X273" s="1">
        <f t="shared" si="81"/>
        <v>0</v>
      </c>
      <c r="Y273" s="1">
        <f t="shared" si="82"/>
        <v>1</v>
      </c>
      <c r="Z273" s="1">
        <f t="shared" si="83"/>
        <v>0</v>
      </c>
      <c r="AA273" s="1">
        <f t="shared" si="84"/>
        <v>0</v>
      </c>
    </row>
    <row r="274" spans="1:27" x14ac:dyDescent="0.25">
      <c r="A274">
        <v>0</v>
      </c>
      <c r="B274">
        <v>73.400000000000006</v>
      </c>
      <c r="C274">
        <v>13.55</v>
      </c>
      <c r="D274">
        <v>680</v>
      </c>
      <c r="E274">
        <v>0</v>
      </c>
      <c r="G274" s="1">
        <f t="shared" si="70"/>
        <v>0</v>
      </c>
      <c r="H274" s="1">
        <f t="shared" si="71"/>
        <v>1</v>
      </c>
      <c r="I274" s="1">
        <f t="shared" si="72"/>
        <v>1</v>
      </c>
      <c r="L274" s="1">
        <f t="shared" si="73"/>
        <v>0</v>
      </c>
      <c r="M274" s="1">
        <f t="shared" si="74"/>
        <v>0</v>
      </c>
      <c r="N274" s="1">
        <f t="shared" si="75"/>
        <v>0</v>
      </c>
      <c r="O274" s="1">
        <f t="shared" si="76"/>
        <v>1</v>
      </c>
      <c r="R274" s="1">
        <f t="shared" si="77"/>
        <v>0</v>
      </c>
      <c r="S274" s="1">
        <f t="shared" si="78"/>
        <v>1</v>
      </c>
      <c r="T274" s="1">
        <f t="shared" si="79"/>
        <v>0</v>
      </c>
      <c r="U274" s="1">
        <f t="shared" si="80"/>
        <v>0</v>
      </c>
      <c r="X274" s="1">
        <f t="shared" si="81"/>
        <v>0</v>
      </c>
      <c r="Y274" s="1">
        <f t="shared" si="82"/>
        <v>1</v>
      </c>
      <c r="Z274" s="1">
        <f t="shared" si="83"/>
        <v>0</v>
      </c>
      <c r="AA274" s="1">
        <f t="shared" si="84"/>
        <v>0</v>
      </c>
    </row>
    <row r="275" spans="1:27" x14ac:dyDescent="0.25">
      <c r="A275">
        <v>1</v>
      </c>
      <c r="B275">
        <v>77</v>
      </c>
      <c r="C275">
        <v>19.510000000000002</v>
      </c>
      <c r="D275">
        <v>670</v>
      </c>
      <c r="E275">
        <v>0</v>
      </c>
      <c r="G275" s="1">
        <f t="shared" si="70"/>
        <v>0</v>
      </c>
      <c r="H275" s="1">
        <f t="shared" si="71"/>
        <v>0</v>
      </c>
      <c r="I275" s="1">
        <f t="shared" si="72"/>
        <v>1</v>
      </c>
      <c r="L275" s="1">
        <f t="shared" si="73"/>
        <v>0</v>
      </c>
      <c r="M275" s="1">
        <f t="shared" si="74"/>
        <v>0</v>
      </c>
      <c r="N275" s="1">
        <f t="shared" si="75"/>
        <v>0</v>
      </c>
      <c r="O275" s="1">
        <f t="shared" si="76"/>
        <v>1</v>
      </c>
      <c r="R275" s="1">
        <f t="shared" si="77"/>
        <v>0</v>
      </c>
      <c r="S275" s="1">
        <f t="shared" si="78"/>
        <v>0</v>
      </c>
      <c r="T275" s="1">
        <f t="shared" si="79"/>
        <v>0</v>
      </c>
      <c r="U275" s="1">
        <f t="shared" si="80"/>
        <v>1</v>
      </c>
      <c r="X275" s="1">
        <f t="shared" si="81"/>
        <v>0</v>
      </c>
      <c r="Y275" s="1">
        <f t="shared" si="82"/>
        <v>1</v>
      </c>
      <c r="Z275" s="1">
        <f t="shared" si="83"/>
        <v>0</v>
      </c>
      <c r="AA275" s="1">
        <f t="shared" si="84"/>
        <v>0</v>
      </c>
    </row>
    <row r="276" spans="1:27" x14ac:dyDescent="0.25">
      <c r="A276">
        <v>0</v>
      </c>
      <c r="B276">
        <v>32</v>
      </c>
      <c r="C276">
        <v>15.94</v>
      </c>
      <c r="D276">
        <v>670</v>
      </c>
      <c r="E276">
        <v>0</v>
      </c>
      <c r="G276" s="1">
        <f t="shared" si="70"/>
        <v>0</v>
      </c>
      <c r="H276" s="1">
        <f t="shared" si="71"/>
        <v>1</v>
      </c>
      <c r="I276" s="1">
        <f t="shared" si="72"/>
        <v>1</v>
      </c>
      <c r="L276" s="1">
        <f t="shared" si="73"/>
        <v>0</v>
      </c>
      <c r="M276" s="1">
        <f t="shared" si="74"/>
        <v>0</v>
      </c>
      <c r="N276" s="1">
        <f t="shared" si="75"/>
        <v>0</v>
      </c>
      <c r="O276" s="1">
        <f t="shared" si="76"/>
        <v>1</v>
      </c>
      <c r="R276" s="1">
        <f t="shared" si="77"/>
        <v>0</v>
      </c>
      <c r="S276" s="1">
        <f t="shared" si="78"/>
        <v>1</v>
      </c>
      <c r="T276" s="1">
        <f t="shared" si="79"/>
        <v>0</v>
      </c>
      <c r="U276" s="1">
        <f t="shared" si="80"/>
        <v>0</v>
      </c>
      <c r="X276" s="1">
        <f t="shared" si="81"/>
        <v>0</v>
      </c>
      <c r="Y276" s="1">
        <f t="shared" si="82"/>
        <v>1</v>
      </c>
      <c r="Z276" s="1">
        <f t="shared" si="83"/>
        <v>0</v>
      </c>
      <c r="AA276" s="1">
        <f t="shared" si="84"/>
        <v>0</v>
      </c>
    </row>
    <row r="277" spans="1:27" x14ac:dyDescent="0.25">
      <c r="A277">
        <v>0</v>
      </c>
      <c r="B277">
        <v>42</v>
      </c>
      <c r="C277">
        <v>10.43</v>
      </c>
      <c r="D277">
        <v>660</v>
      </c>
      <c r="E277">
        <v>0</v>
      </c>
      <c r="G277" s="1">
        <f t="shared" si="70"/>
        <v>0</v>
      </c>
      <c r="H277" s="1">
        <f t="shared" si="71"/>
        <v>1</v>
      </c>
      <c r="I277" s="1">
        <f t="shared" si="72"/>
        <v>1</v>
      </c>
      <c r="L277" s="1">
        <f t="shared" si="73"/>
        <v>0</v>
      </c>
      <c r="M277" s="1">
        <f t="shared" si="74"/>
        <v>0</v>
      </c>
      <c r="N277" s="1">
        <f t="shared" si="75"/>
        <v>0</v>
      </c>
      <c r="O277" s="1">
        <f t="shared" si="76"/>
        <v>1</v>
      </c>
      <c r="R277" s="1">
        <f t="shared" si="77"/>
        <v>0</v>
      </c>
      <c r="S277" s="1">
        <f t="shared" si="78"/>
        <v>1</v>
      </c>
      <c r="T277" s="1">
        <f t="shared" si="79"/>
        <v>0</v>
      </c>
      <c r="U277" s="1">
        <f t="shared" si="80"/>
        <v>0</v>
      </c>
      <c r="X277" s="1">
        <f t="shared" si="81"/>
        <v>0</v>
      </c>
      <c r="Y277" s="1">
        <f t="shared" si="82"/>
        <v>1</v>
      </c>
      <c r="Z277" s="1">
        <f t="shared" si="83"/>
        <v>0</v>
      </c>
      <c r="AA277" s="1">
        <f t="shared" si="84"/>
        <v>0</v>
      </c>
    </row>
    <row r="278" spans="1:27" x14ac:dyDescent="0.25">
      <c r="A278">
        <v>1</v>
      </c>
      <c r="B278">
        <v>45.7</v>
      </c>
      <c r="C278">
        <v>22.3</v>
      </c>
      <c r="D278">
        <v>660</v>
      </c>
      <c r="E278">
        <v>0</v>
      </c>
      <c r="G278" s="1">
        <f t="shared" si="70"/>
        <v>0</v>
      </c>
      <c r="H278" s="1">
        <f t="shared" si="71"/>
        <v>0</v>
      </c>
      <c r="I278" s="1">
        <f t="shared" si="72"/>
        <v>1</v>
      </c>
      <c r="L278" s="1">
        <f t="shared" si="73"/>
        <v>0</v>
      </c>
      <c r="M278" s="1">
        <f t="shared" si="74"/>
        <v>0</v>
      </c>
      <c r="N278" s="1">
        <f t="shared" si="75"/>
        <v>0</v>
      </c>
      <c r="O278" s="1">
        <f t="shared" si="76"/>
        <v>1</v>
      </c>
      <c r="R278" s="1">
        <f t="shared" si="77"/>
        <v>0</v>
      </c>
      <c r="S278" s="1">
        <f t="shared" si="78"/>
        <v>0</v>
      </c>
      <c r="T278" s="1">
        <f t="shared" si="79"/>
        <v>0</v>
      </c>
      <c r="U278" s="1">
        <f t="shared" si="80"/>
        <v>1</v>
      </c>
      <c r="X278" s="1">
        <f t="shared" si="81"/>
        <v>0</v>
      </c>
      <c r="Y278" s="1">
        <f t="shared" si="82"/>
        <v>1</v>
      </c>
      <c r="Z278" s="1">
        <f t="shared" si="83"/>
        <v>0</v>
      </c>
      <c r="AA278" s="1">
        <f t="shared" si="84"/>
        <v>0</v>
      </c>
    </row>
    <row r="279" spans="1:27" x14ac:dyDescent="0.25">
      <c r="A279">
        <v>1</v>
      </c>
      <c r="B279">
        <v>101</v>
      </c>
      <c r="C279">
        <v>16.2</v>
      </c>
      <c r="D279">
        <v>660</v>
      </c>
      <c r="E279">
        <v>0</v>
      </c>
      <c r="G279" s="1">
        <f t="shared" si="70"/>
        <v>1</v>
      </c>
      <c r="H279" s="1">
        <f t="shared" si="71"/>
        <v>1</v>
      </c>
      <c r="I279" s="1">
        <f t="shared" si="72"/>
        <v>1</v>
      </c>
      <c r="L279" s="1">
        <f t="shared" si="73"/>
        <v>0</v>
      </c>
      <c r="M279" s="1">
        <f t="shared" si="74"/>
        <v>1</v>
      </c>
      <c r="N279" s="1">
        <f t="shared" si="75"/>
        <v>0</v>
      </c>
      <c r="O279" s="1">
        <f t="shared" si="76"/>
        <v>0</v>
      </c>
      <c r="R279" s="1">
        <f t="shared" si="77"/>
        <v>0</v>
      </c>
      <c r="S279" s="1">
        <f t="shared" si="78"/>
        <v>1</v>
      </c>
      <c r="T279" s="1">
        <f t="shared" si="79"/>
        <v>0</v>
      </c>
      <c r="U279" s="1">
        <f t="shared" si="80"/>
        <v>0</v>
      </c>
      <c r="X279" s="1">
        <f t="shared" si="81"/>
        <v>0</v>
      </c>
      <c r="Y279" s="1">
        <f t="shared" si="82"/>
        <v>1</v>
      </c>
      <c r="Z279" s="1">
        <f t="shared" si="83"/>
        <v>0</v>
      </c>
      <c r="AA279" s="1">
        <f t="shared" si="84"/>
        <v>0</v>
      </c>
    </row>
    <row r="280" spans="1:27" x14ac:dyDescent="0.25">
      <c r="A280">
        <v>1</v>
      </c>
      <c r="B280">
        <v>150</v>
      </c>
      <c r="C280">
        <v>16.37</v>
      </c>
      <c r="D280">
        <v>715</v>
      </c>
      <c r="E280">
        <v>0</v>
      </c>
      <c r="G280" s="1">
        <f t="shared" si="70"/>
        <v>1</v>
      </c>
      <c r="H280" s="1">
        <f t="shared" si="71"/>
        <v>1</v>
      </c>
      <c r="I280" s="1">
        <f t="shared" si="72"/>
        <v>1</v>
      </c>
      <c r="L280" s="1">
        <f t="shared" si="73"/>
        <v>0</v>
      </c>
      <c r="M280" s="1">
        <f t="shared" si="74"/>
        <v>1</v>
      </c>
      <c r="N280" s="1">
        <f t="shared" si="75"/>
        <v>0</v>
      </c>
      <c r="O280" s="1">
        <f t="shared" si="76"/>
        <v>0</v>
      </c>
      <c r="R280" s="1">
        <f t="shared" si="77"/>
        <v>0</v>
      </c>
      <c r="S280" s="1">
        <f t="shared" si="78"/>
        <v>1</v>
      </c>
      <c r="T280" s="1">
        <f t="shared" si="79"/>
        <v>0</v>
      </c>
      <c r="U280" s="1">
        <f t="shared" si="80"/>
        <v>0</v>
      </c>
      <c r="X280" s="1">
        <f t="shared" si="81"/>
        <v>0</v>
      </c>
      <c r="Y280" s="1">
        <f t="shared" si="82"/>
        <v>1</v>
      </c>
      <c r="Z280" s="1">
        <f t="shared" si="83"/>
        <v>0</v>
      </c>
      <c r="AA280" s="1">
        <f t="shared" si="84"/>
        <v>0</v>
      </c>
    </row>
    <row r="281" spans="1:27" x14ac:dyDescent="0.25">
      <c r="A281">
        <v>1</v>
      </c>
      <c r="B281">
        <v>57</v>
      </c>
      <c r="C281">
        <v>28.53</v>
      </c>
      <c r="D281">
        <v>695</v>
      </c>
      <c r="E281">
        <v>0</v>
      </c>
      <c r="G281" s="1">
        <f t="shared" si="70"/>
        <v>0</v>
      </c>
      <c r="H281" s="1">
        <f t="shared" si="71"/>
        <v>0</v>
      </c>
      <c r="I281" s="1">
        <f t="shared" si="72"/>
        <v>1</v>
      </c>
      <c r="L281" s="1">
        <f t="shared" si="73"/>
        <v>0</v>
      </c>
      <c r="M281" s="1">
        <f t="shared" si="74"/>
        <v>0</v>
      </c>
      <c r="N281" s="1">
        <f t="shared" si="75"/>
        <v>0</v>
      </c>
      <c r="O281" s="1">
        <f t="shared" si="76"/>
        <v>1</v>
      </c>
      <c r="R281" s="1">
        <f t="shared" si="77"/>
        <v>0</v>
      </c>
      <c r="S281" s="1">
        <f t="shared" si="78"/>
        <v>0</v>
      </c>
      <c r="T281" s="1">
        <f t="shared" si="79"/>
        <v>0</v>
      </c>
      <c r="U281" s="1">
        <f t="shared" si="80"/>
        <v>1</v>
      </c>
      <c r="X281" s="1">
        <f t="shared" si="81"/>
        <v>0</v>
      </c>
      <c r="Y281" s="1">
        <f t="shared" si="82"/>
        <v>1</v>
      </c>
      <c r="Z281" s="1">
        <f t="shared" si="83"/>
        <v>0</v>
      </c>
      <c r="AA281" s="1">
        <f t="shared" si="84"/>
        <v>0</v>
      </c>
    </row>
    <row r="282" spans="1:27" x14ac:dyDescent="0.25">
      <c r="A282">
        <v>1</v>
      </c>
      <c r="B282">
        <v>80</v>
      </c>
      <c r="C282">
        <v>18.54</v>
      </c>
      <c r="D282">
        <v>665</v>
      </c>
      <c r="E282">
        <v>0</v>
      </c>
      <c r="G282" s="1">
        <f t="shared" si="70"/>
        <v>0</v>
      </c>
      <c r="H282" s="1">
        <f t="shared" si="71"/>
        <v>0</v>
      </c>
      <c r="I282" s="1">
        <f t="shared" si="72"/>
        <v>1</v>
      </c>
      <c r="L282" s="1">
        <f t="shared" si="73"/>
        <v>0</v>
      </c>
      <c r="M282" s="1">
        <f t="shared" si="74"/>
        <v>0</v>
      </c>
      <c r="N282" s="1">
        <f t="shared" si="75"/>
        <v>0</v>
      </c>
      <c r="O282" s="1">
        <f t="shared" si="76"/>
        <v>1</v>
      </c>
      <c r="R282" s="1">
        <f t="shared" si="77"/>
        <v>0</v>
      </c>
      <c r="S282" s="1">
        <f t="shared" si="78"/>
        <v>0</v>
      </c>
      <c r="T282" s="1">
        <f t="shared" si="79"/>
        <v>0</v>
      </c>
      <c r="U282" s="1">
        <f t="shared" si="80"/>
        <v>1</v>
      </c>
      <c r="X282" s="1">
        <f t="shared" si="81"/>
        <v>0</v>
      </c>
      <c r="Y282" s="1">
        <f t="shared" si="82"/>
        <v>1</v>
      </c>
      <c r="Z282" s="1">
        <f t="shared" si="83"/>
        <v>0</v>
      </c>
      <c r="AA282" s="1">
        <f t="shared" si="84"/>
        <v>0</v>
      </c>
    </row>
    <row r="283" spans="1:27" x14ac:dyDescent="0.25">
      <c r="A283">
        <v>0</v>
      </c>
      <c r="B283">
        <v>84.4</v>
      </c>
      <c r="C283">
        <v>17.36</v>
      </c>
      <c r="D283">
        <v>675</v>
      </c>
      <c r="E283">
        <v>0</v>
      </c>
      <c r="G283" s="1">
        <f t="shared" si="70"/>
        <v>0</v>
      </c>
      <c r="H283" s="1">
        <f t="shared" si="71"/>
        <v>0</v>
      </c>
      <c r="I283" s="1">
        <f t="shared" si="72"/>
        <v>0</v>
      </c>
      <c r="L283" s="1">
        <f t="shared" si="73"/>
        <v>0</v>
      </c>
      <c r="M283" s="1">
        <f t="shared" si="74"/>
        <v>0</v>
      </c>
      <c r="N283" s="1">
        <f t="shared" si="75"/>
        <v>0</v>
      </c>
      <c r="O283" s="1">
        <f t="shared" si="76"/>
        <v>1</v>
      </c>
      <c r="R283" s="1">
        <f t="shared" si="77"/>
        <v>0</v>
      </c>
      <c r="S283" s="1">
        <f t="shared" si="78"/>
        <v>0</v>
      </c>
      <c r="T283" s="1">
        <f t="shared" si="79"/>
        <v>0</v>
      </c>
      <c r="U283" s="1">
        <f t="shared" si="80"/>
        <v>1</v>
      </c>
      <c r="X283" s="1">
        <f t="shared" si="81"/>
        <v>0</v>
      </c>
      <c r="Y283" s="1">
        <f t="shared" si="82"/>
        <v>0</v>
      </c>
      <c r="Z283" s="1">
        <f t="shared" si="83"/>
        <v>0</v>
      </c>
      <c r="AA283" s="1">
        <f t="shared" si="84"/>
        <v>1</v>
      </c>
    </row>
    <row r="284" spans="1:27" x14ac:dyDescent="0.25">
      <c r="A284">
        <v>1</v>
      </c>
      <c r="B284">
        <v>55</v>
      </c>
      <c r="C284">
        <v>32.75</v>
      </c>
      <c r="D284">
        <v>680</v>
      </c>
      <c r="E284">
        <v>0</v>
      </c>
      <c r="G284" s="1">
        <f t="shared" si="70"/>
        <v>0</v>
      </c>
      <c r="H284" s="1">
        <f t="shared" si="71"/>
        <v>0</v>
      </c>
      <c r="I284" s="1">
        <f t="shared" si="72"/>
        <v>1</v>
      </c>
      <c r="L284" s="1">
        <f t="shared" si="73"/>
        <v>0</v>
      </c>
      <c r="M284" s="1">
        <f t="shared" si="74"/>
        <v>0</v>
      </c>
      <c r="N284" s="1">
        <f t="shared" si="75"/>
        <v>0</v>
      </c>
      <c r="O284" s="1">
        <f t="shared" si="76"/>
        <v>1</v>
      </c>
      <c r="R284" s="1">
        <f t="shared" si="77"/>
        <v>0</v>
      </c>
      <c r="S284" s="1">
        <f t="shared" si="78"/>
        <v>0</v>
      </c>
      <c r="T284" s="1">
        <f t="shared" si="79"/>
        <v>0</v>
      </c>
      <c r="U284" s="1">
        <f t="shared" si="80"/>
        <v>1</v>
      </c>
      <c r="X284" s="1">
        <f t="shared" si="81"/>
        <v>0</v>
      </c>
      <c r="Y284" s="1">
        <f t="shared" si="82"/>
        <v>1</v>
      </c>
      <c r="Z284" s="1">
        <f t="shared" si="83"/>
        <v>0</v>
      </c>
      <c r="AA284" s="1">
        <f t="shared" si="84"/>
        <v>0</v>
      </c>
    </row>
    <row r="285" spans="1:27" x14ac:dyDescent="0.25">
      <c r="A285">
        <v>0</v>
      </c>
      <c r="B285">
        <v>26</v>
      </c>
      <c r="C285">
        <v>17.5</v>
      </c>
      <c r="D285">
        <v>670</v>
      </c>
      <c r="E285">
        <v>0</v>
      </c>
      <c r="G285" s="1">
        <f t="shared" si="70"/>
        <v>0</v>
      </c>
      <c r="H285" s="1">
        <f t="shared" si="71"/>
        <v>0</v>
      </c>
      <c r="I285" s="1">
        <f t="shared" si="72"/>
        <v>0</v>
      </c>
      <c r="L285" s="1">
        <f t="shared" si="73"/>
        <v>0</v>
      </c>
      <c r="M285" s="1">
        <f t="shared" si="74"/>
        <v>0</v>
      </c>
      <c r="N285" s="1">
        <f t="shared" si="75"/>
        <v>0</v>
      </c>
      <c r="O285" s="1">
        <f t="shared" si="76"/>
        <v>1</v>
      </c>
      <c r="R285" s="1">
        <f t="shared" si="77"/>
        <v>0</v>
      </c>
      <c r="S285" s="1">
        <f t="shared" si="78"/>
        <v>0</v>
      </c>
      <c r="T285" s="1">
        <f t="shared" si="79"/>
        <v>0</v>
      </c>
      <c r="U285" s="1">
        <f t="shared" si="80"/>
        <v>1</v>
      </c>
      <c r="X285" s="1">
        <f t="shared" si="81"/>
        <v>0</v>
      </c>
      <c r="Y285" s="1">
        <f t="shared" si="82"/>
        <v>0</v>
      </c>
      <c r="Z285" s="1">
        <f t="shared" si="83"/>
        <v>0</v>
      </c>
      <c r="AA285" s="1">
        <f t="shared" si="84"/>
        <v>1</v>
      </c>
    </row>
    <row r="286" spans="1:27" x14ac:dyDescent="0.25">
      <c r="A286">
        <v>1</v>
      </c>
      <c r="B286">
        <v>300</v>
      </c>
      <c r="C286">
        <v>16.29</v>
      </c>
      <c r="D286">
        <v>710</v>
      </c>
      <c r="E286">
        <v>0</v>
      </c>
      <c r="G286" s="1">
        <f t="shared" si="70"/>
        <v>1</v>
      </c>
      <c r="H286" s="1">
        <f t="shared" si="71"/>
        <v>1</v>
      </c>
      <c r="I286" s="1">
        <f t="shared" si="72"/>
        <v>1</v>
      </c>
      <c r="L286" s="1">
        <f t="shared" si="73"/>
        <v>0</v>
      </c>
      <c r="M286" s="1">
        <f t="shared" si="74"/>
        <v>1</v>
      </c>
      <c r="N286" s="1">
        <f t="shared" si="75"/>
        <v>0</v>
      </c>
      <c r="O286" s="1">
        <f t="shared" si="76"/>
        <v>0</v>
      </c>
      <c r="R286" s="1">
        <f t="shared" si="77"/>
        <v>0</v>
      </c>
      <c r="S286" s="1">
        <f t="shared" si="78"/>
        <v>1</v>
      </c>
      <c r="T286" s="1">
        <f t="shared" si="79"/>
        <v>0</v>
      </c>
      <c r="U286" s="1">
        <f t="shared" si="80"/>
        <v>0</v>
      </c>
      <c r="X286" s="1">
        <f t="shared" si="81"/>
        <v>0</v>
      </c>
      <c r="Y286" s="1">
        <f t="shared" si="82"/>
        <v>1</v>
      </c>
      <c r="Z286" s="1">
        <f t="shared" si="83"/>
        <v>0</v>
      </c>
      <c r="AA286" s="1">
        <f t="shared" si="84"/>
        <v>0</v>
      </c>
    </row>
    <row r="287" spans="1:27" x14ac:dyDescent="0.25">
      <c r="A287">
        <v>0</v>
      </c>
      <c r="B287">
        <v>38</v>
      </c>
      <c r="C287">
        <v>29.82</v>
      </c>
      <c r="D287">
        <v>675</v>
      </c>
      <c r="E287">
        <v>0</v>
      </c>
      <c r="G287" s="1">
        <f t="shared" si="70"/>
        <v>0</v>
      </c>
      <c r="H287" s="1">
        <f t="shared" si="71"/>
        <v>0</v>
      </c>
      <c r="I287" s="1">
        <f t="shared" si="72"/>
        <v>0</v>
      </c>
      <c r="L287" s="1">
        <f t="shared" si="73"/>
        <v>0</v>
      </c>
      <c r="M287" s="1">
        <f t="shared" si="74"/>
        <v>0</v>
      </c>
      <c r="N287" s="1">
        <f t="shared" si="75"/>
        <v>0</v>
      </c>
      <c r="O287" s="1">
        <f t="shared" si="76"/>
        <v>1</v>
      </c>
      <c r="R287" s="1">
        <f t="shared" si="77"/>
        <v>0</v>
      </c>
      <c r="S287" s="1">
        <f t="shared" si="78"/>
        <v>0</v>
      </c>
      <c r="T287" s="1">
        <f t="shared" si="79"/>
        <v>0</v>
      </c>
      <c r="U287" s="1">
        <f t="shared" si="80"/>
        <v>1</v>
      </c>
      <c r="X287" s="1">
        <f t="shared" si="81"/>
        <v>0</v>
      </c>
      <c r="Y287" s="1">
        <f t="shared" si="82"/>
        <v>0</v>
      </c>
      <c r="Z287" s="1">
        <f t="shared" si="83"/>
        <v>0</v>
      </c>
      <c r="AA287" s="1">
        <f t="shared" si="84"/>
        <v>1</v>
      </c>
    </row>
    <row r="288" spans="1:27" x14ac:dyDescent="0.25">
      <c r="A288">
        <v>0</v>
      </c>
      <c r="B288">
        <v>35</v>
      </c>
      <c r="C288">
        <v>22.63</v>
      </c>
      <c r="D288">
        <v>695</v>
      </c>
      <c r="E288">
        <v>0</v>
      </c>
      <c r="G288" s="1">
        <f t="shared" si="70"/>
        <v>0</v>
      </c>
      <c r="H288" s="1">
        <f t="shared" si="71"/>
        <v>0</v>
      </c>
      <c r="I288" s="1">
        <f t="shared" si="72"/>
        <v>0</v>
      </c>
      <c r="L288" s="1">
        <f t="shared" si="73"/>
        <v>0</v>
      </c>
      <c r="M288" s="1">
        <f t="shared" si="74"/>
        <v>0</v>
      </c>
      <c r="N288" s="1">
        <f t="shared" si="75"/>
        <v>0</v>
      </c>
      <c r="O288" s="1">
        <f t="shared" si="76"/>
        <v>1</v>
      </c>
      <c r="R288" s="1">
        <f t="shared" si="77"/>
        <v>0</v>
      </c>
      <c r="S288" s="1">
        <f t="shared" si="78"/>
        <v>0</v>
      </c>
      <c r="T288" s="1">
        <f t="shared" si="79"/>
        <v>0</v>
      </c>
      <c r="U288" s="1">
        <f t="shared" si="80"/>
        <v>1</v>
      </c>
      <c r="X288" s="1">
        <f t="shared" si="81"/>
        <v>0</v>
      </c>
      <c r="Y288" s="1">
        <f t="shared" si="82"/>
        <v>0</v>
      </c>
      <c r="Z288" s="1">
        <f t="shared" si="83"/>
        <v>0</v>
      </c>
      <c r="AA288" s="1">
        <f t="shared" si="84"/>
        <v>1</v>
      </c>
    </row>
    <row r="289" spans="1:27" x14ac:dyDescent="0.25">
      <c r="A289">
        <v>1</v>
      </c>
      <c r="B289">
        <v>62</v>
      </c>
      <c r="C289">
        <v>14.35</v>
      </c>
      <c r="D289">
        <v>695</v>
      </c>
      <c r="E289">
        <v>0</v>
      </c>
      <c r="G289" s="1">
        <f t="shared" si="70"/>
        <v>0</v>
      </c>
      <c r="H289" s="1">
        <f t="shared" si="71"/>
        <v>1</v>
      </c>
      <c r="I289" s="1">
        <f t="shared" si="72"/>
        <v>1</v>
      </c>
      <c r="L289" s="1">
        <f t="shared" si="73"/>
        <v>0</v>
      </c>
      <c r="M289" s="1">
        <f t="shared" si="74"/>
        <v>0</v>
      </c>
      <c r="N289" s="1">
        <f t="shared" si="75"/>
        <v>0</v>
      </c>
      <c r="O289" s="1">
        <f t="shared" si="76"/>
        <v>1</v>
      </c>
      <c r="R289" s="1">
        <f t="shared" si="77"/>
        <v>0</v>
      </c>
      <c r="S289" s="1">
        <f t="shared" si="78"/>
        <v>1</v>
      </c>
      <c r="T289" s="1">
        <f t="shared" si="79"/>
        <v>0</v>
      </c>
      <c r="U289" s="1">
        <f t="shared" si="80"/>
        <v>0</v>
      </c>
      <c r="X289" s="1">
        <f t="shared" si="81"/>
        <v>0</v>
      </c>
      <c r="Y289" s="1">
        <f t="shared" si="82"/>
        <v>1</v>
      </c>
      <c r="Z289" s="1">
        <f t="shared" si="83"/>
        <v>0</v>
      </c>
      <c r="AA289" s="1">
        <f t="shared" si="84"/>
        <v>0</v>
      </c>
    </row>
    <row r="290" spans="1:27" x14ac:dyDescent="0.25">
      <c r="A290">
        <v>1</v>
      </c>
      <c r="B290">
        <v>34.15</v>
      </c>
      <c r="C290">
        <v>15.04</v>
      </c>
      <c r="D290">
        <v>685</v>
      </c>
      <c r="E290">
        <v>0</v>
      </c>
      <c r="G290" s="1">
        <f t="shared" si="70"/>
        <v>0</v>
      </c>
      <c r="H290" s="1">
        <f t="shared" si="71"/>
        <v>1</v>
      </c>
      <c r="I290" s="1">
        <f t="shared" si="72"/>
        <v>1</v>
      </c>
      <c r="L290" s="1">
        <f t="shared" si="73"/>
        <v>0</v>
      </c>
      <c r="M290" s="1">
        <f t="shared" si="74"/>
        <v>0</v>
      </c>
      <c r="N290" s="1">
        <f t="shared" si="75"/>
        <v>0</v>
      </c>
      <c r="O290" s="1">
        <f t="shared" si="76"/>
        <v>1</v>
      </c>
      <c r="R290" s="1">
        <f t="shared" si="77"/>
        <v>0</v>
      </c>
      <c r="S290" s="1">
        <f t="shared" si="78"/>
        <v>1</v>
      </c>
      <c r="T290" s="1">
        <f t="shared" si="79"/>
        <v>0</v>
      </c>
      <c r="U290" s="1">
        <f t="shared" si="80"/>
        <v>0</v>
      </c>
      <c r="X290" s="1">
        <f t="shared" si="81"/>
        <v>0</v>
      </c>
      <c r="Y290" s="1">
        <f t="shared" si="82"/>
        <v>1</v>
      </c>
      <c r="Z290" s="1">
        <f t="shared" si="83"/>
        <v>0</v>
      </c>
      <c r="AA290" s="1">
        <f t="shared" si="84"/>
        <v>0</v>
      </c>
    </row>
    <row r="291" spans="1:27" x14ac:dyDescent="0.25">
      <c r="A291">
        <v>0</v>
      </c>
      <c r="B291">
        <v>90</v>
      </c>
      <c r="C291">
        <v>13.52</v>
      </c>
      <c r="D291">
        <v>695</v>
      </c>
      <c r="E291">
        <v>0</v>
      </c>
      <c r="G291" s="1">
        <f t="shared" si="70"/>
        <v>1</v>
      </c>
      <c r="H291" s="1">
        <f t="shared" si="71"/>
        <v>1</v>
      </c>
      <c r="I291" s="1">
        <f t="shared" si="72"/>
        <v>1</v>
      </c>
      <c r="L291" s="1">
        <f t="shared" si="73"/>
        <v>0</v>
      </c>
      <c r="M291" s="1">
        <f t="shared" si="74"/>
        <v>1</v>
      </c>
      <c r="N291" s="1">
        <f t="shared" si="75"/>
        <v>0</v>
      </c>
      <c r="O291" s="1">
        <f t="shared" si="76"/>
        <v>0</v>
      </c>
      <c r="R291" s="1">
        <f t="shared" si="77"/>
        <v>0</v>
      </c>
      <c r="S291" s="1">
        <f t="shared" si="78"/>
        <v>1</v>
      </c>
      <c r="T291" s="1">
        <f t="shared" si="79"/>
        <v>0</v>
      </c>
      <c r="U291" s="1">
        <f t="shared" si="80"/>
        <v>0</v>
      </c>
      <c r="X291" s="1">
        <f t="shared" si="81"/>
        <v>0</v>
      </c>
      <c r="Y291" s="1">
        <f t="shared" si="82"/>
        <v>1</v>
      </c>
      <c r="Z291" s="1">
        <f t="shared" si="83"/>
        <v>0</v>
      </c>
      <c r="AA291" s="1">
        <f t="shared" si="84"/>
        <v>0</v>
      </c>
    </row>
    <row r="292" spans="1:27" x14ac:dyDescent="0.25">
      <c r="A292">
        <v>1</v>
      </c>
      <c r="B292">
        <v>47</v>
      </c>
      <c r="C292">
        <v>27.04</v>
      </c>
      <c r="D292">
        <v>695</v>
      </c>
      <c r="E292">
        <v>0</v>
      </c>
      <c r="G292" s="1">
        <f t="shared" si="70"/>
        <v>0</v>
      </c>
      <c r="H292" s="1">
        <f t="shared" si="71"/>
        <v>0</v>
      </c>
      <c r="I292" s="1">
        <f t="shared" si="72"/>
        <v>1</v>
      </c>
      <c r="L292" s="1">
        <f t="shared" si="73"/>
        <v>0</v>
      </c>
      <c r="M292" s="1">
        <f t="shared" si="74"/>
        <v>0</v>
      </c>
      <c r="N292" s="1">
        <f t="shared" si="75"/>
        <v>0</v>
      </c>
      <c r="O292" s="1">
        <f t="shared" si="76"/>
        <v>1</v>
      </c>
      <c r="R292" s="1">
        <f t="shared" si="77"/>
        <v>0</v>
      </c>
      <c r="S292" s="1">
        <f t="shared" si="78"/>
        <v>0</v>
      </c>
      <c r="T292" s="1">
        <f t="shared" si="79"/>
        <v>0</v>
      </c>
      <c r="U292" s="1">
        <f t="shared" si="80"/>
        <v>1</v>
      </c>
      <c r="X292" s="1">
        <f t="shared" si="81"/>
        <v>0</v>
      </c>
      <c r="Y292" s="1">
        <f t="shared" si="82"/>
        <v>1</v>
      </c>
      <c r="Z292" s="1">
        <f t="shared" si="83"/>
        <v>0</v>
      </c>
      <c r="AA292" s="1">
        <f t="shared" si="84"/>
        <v>0</v>
      </c>
    </row>
    <row r="293" spans="1:27" x14ac:dyDescent="0.25">
      <c r="A293">
        <v>1</v>
      </c>
      <c r="B293">
        <v>75</v>
      </c>
      <c r="C293">
        <v>28.67</v>
      </c>
      <c r="D293">
        <v>720</v>
      </c>
      <c r="E293">
        <v>0</v>
      </c>
      <c r="G293" s="1">
        <f t="shared" si="70"/>
        <v>1</v>
      </c>
      <c r="H293" s="1">
        <f t="shared" si="71"/>
        <v>1</v>
      </c>
      <c r="I293" s="1">
        <f t="shared" si="72"/>
        <v>1</v>
      </c>
      <c r="L293" s="1">
        <f t="shared" si="73"/>
        <v>0</v>
      </c>
      <c r="M293" s="1">
        <f t="shared" si="74"/>
        <v>1</v>
      </c>
      <c r="N293" s="1">
        <f t="shared" si="75"/>
        <v>0</v>
      </c>
      <c r="O293" s="1">
        <f t="shared" si="76"/>
        <v>0</v>
      </c>
      <c r="R293" s="1">
        <f t="shared" si="77"/>
        <v>0</v>
      </c>
      <c r="S293" s="1">
        <f t="shared" si="78"/>
        <v>1</v>
      </c>
      <c r="T293" s="1">
        <f t="shared" si="79"/>
        <v>0</v>
      </c>
      <c r="U293" s="1">
        <f t="shared" si="80"/>
        <v>0</v>
      </c>
      <c r="X293" s="1">
        <f t="shared" si="81"/>
        <v>0</v>
      </c>
      <c r="Y293" s="1">
        <f t="shared" si="82"/>
        <v>1</v>
      </c>
      <c r="Z293" s="1">
        <f t="shared" si="83"/>
        <v>0</v>
      </c>
      <c r="AA293" s="1">
        <f t="shared" si="84"/>
        <v>0</v>
      </c>
    </row>
    <row r="294" spans="1:27" x14ac:dyDescent="0.25">
      <c r="A294">
        <v>0</v>
      </c>
      <c r="B294">
        <v>70</v>
      </c>
      <c r="C294">
        <v>15.79</v>
      </c>
      <c r="D294">
        <v>675</v>
      </c>
      <c r="E294">
        <v>0</v>
      </c>
      <c r="G294" s="1">
        <f t="shared" si="70"/>
        <v>0</v>
      </c>
      <c r="H294" s="1">
        <f t="shared" si="71"/>
        <v>1</v>
      </c>
      <c r="I294" s="1">
        <f t="shared" si="72"/>
        <v>1</v>
      </c>
      <c r="L294" s="1">
        <f t="shared" si="73"/>
        <v>0</v>
      </c>
      <c r="M294" s="1">
        <f t="shared" si="74"/>
        <v>0</v>
      </c>
      <c r="N294" s="1">
        <f t="shared" si="75"/>
        <v>0</v>
      </c>
      <c r="O294" s="1">
        <f t="shared" si="76"/>
        <v>1</v>
      </c>
      <c r="R294" s="1">
        <f t="shared" si="77"/>
        <v>0</v>
      </c>
      <c r="S294" s="1">
        <f t="shared" si="78"/>
        <v>1</v>
      </c>
      <c r="T294" s="1">
        <f t="shared" si="79"/>
        <v>0</v>
      </c>
      <c r="U294" s="1">
        <f t="shared" si="80"/>
        <v>0</v>
      </c>
      <c r="X294" s="1">
        <f t="shared" si="81"/>
        <v>0</v>
      </c>
      <c r="Y294" s="1">
        <f t="shared" si="82"/>
        <v>1</v>
      </c>
      <c r="Z294" s="1">
        <f t="shared" si="83"/>
        <v>0</v>
      </c>
      <c r="AA294" s="1">
        <f t="shared" si="84"/>
        <v>0</v>
      </c>
    </row>
    <row r="295" spans="1:27" x14ac:dyDescent="0.25">
      <c r="A295">
        <v>1</v>
      </c>
      <c r="B295">
        <v>59.4</v>
      </c>
      <c r="C295">
        <v>21.23</v>
      </c>
      <c r="D295">
        <v>710</v>
      </c>
      <c r="E295">
        <v>0</v>
      </c>
      <c r="G295" s="1">
        <f t="shared" si="70"/>
        <v>0</v>
      </c>
      <c r="H295" s="1">
        <f t="shared" si="71"/>
        <v>0</v>
      </c>
      <c r="I295" s="1">
        <f t="shared" si="72"/>
        <v>1</v>
      </c>
      <c r="L295" s="1">
        <f t="shared" si="73"/>
        <v>0</v>
      </c>
      <c r="M295" s="1">
        <f t="shared" si="74"/>
        <v>0</v>
      </c>
      <c r="N295" s="1">
        <f t="shared" si="75"/>
        <v>0</v>
      </c>
      <c r="O295" s="1">
        <f t="shared" si="76"/>
        <v>1</v>
      </c>
      <c r="R295" s="1">
        <f t="shared" si="77"/>
        <v>0</v>
      </c>
      <c r="S295" s="1">
        <f t="shared" si="78"/>
        <v>0</v>
      </c>
      <c r="T295" s="1">
        <f t="shared" si="79"/>
        <v>0</v>
      </c>
      <c r="U295" s="1">
        <f t="shared" si="80"/>
        <v>1</v>
      </c>
      <c r="X295" s="1">
        <f t="shared" si="81"/>
        <v>0</v>
      </c>
      <c r="Y295" s="1">
        <f t="shared" si="82"/>
        <v>1</v>
      </c>
      <c r="Z295" s="1">
        <f t="shared" si="83"/>
        <v>0</v>
      </c>
      <c r="AA295" s="1">
        <f t="shared" si="84"/>
        <v>0</v>
      </c>
    </row>
    <row r="296" spans="1:27" x14ac:dyDescent="0.25">
      <c r="A296">
        <v>0</v>
      </c>
      <c r="B296">
        <v>36.5</v>
      </c>
      <c r="C296">
        <v>10.39</v>
      </c>
      <c r="D296">
        <v>670</v>
      </c>
      <c r="E296">
        <v>0</v>
      </c>
      <c r="G296" s="1">
        <f t="shared" si="70"/>
        <v>0</v>
      </c>
      <c r="H296" s="1">
        <f t="shared" si="71"/>
        <v>1</v>
      </c>
      <c r="I296" s="1">
        <f t="shared" si="72"/>
        <v>1</v>
      </c>
      <c r="L296" s="1">
        <f t="shared" si="73"/>
        <v>0</v>
      </c>
      <c r="M296" s="1">
        <f t="shared" si="74"/>
        <v>0</v>
      </c>
      <c r="N296" s="1">
        <f t="shared" si="75"/>
        <v>0</v>
      </c>
      <c r="O296" s="1">
        <f t="shared" si="76"/>
        <v>1</v>
      </c>
      <c r="R296" s="1">
        <f t="shared" si="77"/>
        <v>0</v>
      </c>
      <c r="S296" s="1">
        <f t="shared" si="78"/>
        <v>1</v>
      </c>
      <c r="T296" s="1">
        <f t="shared" si="79"/>
        <v>0</v>
      </c>
      <c r="U296" s="1">
        <f t="shared" si="80"/>
        <v>0</v>
      </c>
      <c r="X296" s="1">
        <f t="shared" si="81"/>
        <v>0</v>
      </c>
      <c r="Y296" s="1">
        <f t="shared" si="82"/>
        <v>1</v>
      </c>
      <c r="Z296" s="1">
        <f t="shared" si="83"/>
        <v>0</v>
      </c>
      <c r="AA296" s="1">
        <f t="shared" si="84"/>
        <v>0</v>
      </c>
    </row>
    <row r="297" spans="1:27" x14ac:dyDescent="0.25">
      <c r="A297">
        <v>0</v>
      </c>
      <c r="B297">
        <v>39</v>
      </c>
      <c r="C297">
        <v>13.11</v>
      </c>
      <c r="D297">
        <v>680</v>
      </c>
      <c r="E297">
        <v>0</v>
      </c>
      <c r="G297" s="1">
        <f t="shared" si="70"/>
        <v>0</v>
      </c>
      <c r="H297" s="1">
        <f t="shared" si="71"/>
        <v>1</v>
      </c>
      <c r="I297" s="1">
        <f t="shared" si="72"/>
        <v>1</v>
      </c>
      <c r="L297" s="1">
        <f t="shared" si="73"/>
        <v>0</v>
      </c>
      <c r="M297" s="1">
        <f t="shared" si="74"/>
        <v>0</v>
      </c>
      <c r="N297" s="1">
        <f t="shared" si="75"/>
        <v>0</v>
      </c>
      <c r="O297" s="1">
        <f t="shared" si="76"/>
        <v>1</v>
      </c>
      <c r="R297" s="1">
        <f t="shared" si="77"/>
        <v>0</v>
      </c>
      <c r="S297" s="1">
        <f t="shared" si="78"/>
        <v>1</v>
      </c>
      <c r="T297" s="1">
        <f t="shared" si="79"/>
        <v>0</v>
      </c>
      <c r="U297" s="1">
        <f t="shared" si="80"/>
        <v>0</v>
      </c>
      <c r="X297" s="1">
        <f t="shared" si="81"/>
        <v>0</v>
      </c>
      <c r="Y297" s="1">
        <f t="shared" si="82"/>
        <v>1</v>
      </c>
      <c r="Z297" s="1">
        <f t="shared" si="83"/>
        <v>0</v>
      </c>
      <c r="AA297" s="1">
        <f t="shared" si="84"/>
        <v>0</v>
      </c>
    </row>
    <row r="298" spans="1:27" x14ac:dyDescent="0.25">
      <c r="A298">
        <v>1</v>
      </c>
      <c r="B298">
        <v>60</v>
      </c>
      <c r="C298">
        <v>28.13</v>
      </c>
      <c r="D298">
        <v>710</v>
      </c>
      <c r="E298">
        <v>0</v>
      </c>
      <c r="G298" s="1">
        <f t="shared" si="70"/>
        <v>0</v>
      </c>
      <c r="H298" s="1">
        <f t="shared" si="71"/>
        <v>0</v>
      </c>
      <c r="I298" s="1">
        <f t="shared" si="72"/>
        <v>1</v>
      </c>
      <c r="L298" s="1">
        <f t="shared" si="73"/>
        <v>0</v>
      </c>
      <c r="M298" s="1">
        <f t="shared" si="74"/>
        <v>0</v>
      </c>
      <c r="N298" s="1">
        <f t="shared" si="75"/>
        <v>0</v>
      </c>
      <c r="O298" s="1">
        <f t="shared" si="76"/>
        <v>1</v>
      </c>
      <c r="R298" s="1">
        <f t="shared" si="77"/>
        <v>0</v>
      </c>
      <c r="S298" s="1">
        <f t="shared" si="78"/>
        <v>0</v>
      </c>
      <c r="T298" s="1">
        <f t="shared" si="79"/>
        <v>0</v>
      </c>
      <c r="U298" s="1">
        <f t="shared" si="80"/>
        <v>1</v>
      </c>
      <c r="X298" s="1">
        <f t="shared" si="81"/>
        <v>0</v>
      </c>
      <c r="Y298" s="1">
        <f t="shared" si="82"/>
        <v>1</v>
      </c>
      <c r="Z298" s="1">
        <f t="shared" si="83"/>
        <v>0</v>
      </c>
      <c r="AA298" s="1">
        <f t="shared" si="84"/>
        <v>0</v>
      </c>
    </row>
    <row r="299" spans="1:27" x14ac:dyDescent="0.25">
      <c r="A299">
        <v>0</v>
      </c>
      <c r="B299">
        <v>45</v>
      </c>
      <c r="C299">
        <v>22.67</v>
      </c>
      <c r="D299">
        <v>715</v>
      </c>
      <c r="E299">
        <v>0</v>
      </c>
      <c r="G299" s="1">
        <f t="shared" si="70"/>
        <v>0</v>
      </c>
      <c r="H299" s="1">
        <f t="shared" si="71"/>
        <v>0</v>
      </c>
      <c r="I299" s="1">
        <f t="shared" si="72"/>
        <v>0</v>
      </c>
      <c r="L299" s="1">
        <f t="shared" si="73"/>
        <v>0</v>
      </c>
      <c r="M299" s="1">
        <f t="shared" si="74"/>
        <v>0</v>
      </c>
      <c r="N299" s="1">
        <f t="shared" si="75"/>
        <v>0</v>
      </c>
      <c r="O299" s="1">
        <f t="shared" si="76"/>
        <v>1</v>
      </c>
      <c r="R299" s="1">
        <f t="shared" si="77"/>
        <v>0</v>
      </c>
      <c r="S299" s="1">
        <f t="shared" si="78"/>
        <v>0</v>
      </c>
      <c r="T299" s="1">
        <f t="shared" si="79"/>
        <v>0</v>
      </c>
      <c r="U299" s="1">
        <f t="shared" si="80"/>
        <v>1</v>
      </c>
      <c r="X299" s="1">
        <f t="shared" si="81"/>
        <v>0</v>
      </c>
      <c r="Y299" s="1">
        <f t="shared" si="82"/>
        <v>0</v>
      </c>
      <c r="Z299" s="1">
        <f t="shared" si="83"/>
        <v>0</v>
      </c>
      <c r="AA299" s="1">
        <f t="shared" si="84"/>
        <v>1</v>
      </c>
    </row>
    <row r="300" spans="1:27" x14ac:dyDescent="0.25">
      <c r="A300">
        <v>1</v>
      </c>
      <c r="B300">
        <v>52</v>
      </c>
      <c r="C300">
        <v>17.170000000000002</v>
      </c>
      <c r="D300">
        <v>755</v>
      </c>
      <c r="E300">
        <v>0</v>
      </c>
      <c r="G300" s="1">
        <f t="shared" si="70"/>
        <v>1</v>
      </c>
      <c r="H300" s="1">
        <f t="shared" si="71"/>
        <v>1</v>
      </c>
      <c r="I300" s="1">
        <f t="shared" si="72"/>
        <v>1</v>
      </c>
      <c r="L300" s="1">
        <f t="shared" si="73"/>
        <v>0</v>
      </c>
      <c r="M300" s="1">
        <f t="shared" si="74"/>
        <v>1</v>
      </c>
      <c r="N300" s="1">
        <f t="shared" si="75"/>
        <v>0</v>
      </c>
      <c r="O300" s="1">
        <f t="shared" si="76"/>
        <v>0</v>
      </c>
      <c r="R300" s="1">
        <f t="shared" si="77"/>
        <v>0</v>
      </c>
      <c r="S300" s="1">
        <f t="shared" si="78"/>
        <v>1</v>
      </c>
      <c r="T300" s="1">
        <f t="shared" si="79"/>
        <v>0</v>
      </c>
      <c r="U300" s="1">
        <f t="shared" si="80"/>
        <v>0</v>
      </c>
      <c r="X300" s="1">
        <f t="shared" si="81"/>
        <v>0</v>
      </c>
      <c r="Y300" s="1">
        <f t="shared" si="82"/>
        <v>1</v>
      </c>
      <c r="Z300" s="1">
        <f t="shared" si="83"/>
        <v>0</v>
      </c>
      <c r="AA300" s="1">
        <f t="shared" si="84"/>
        <v>0</v>
      </c>
    </row>
    <row r="301" spans="1:27" x14ac:dyDescent="0.25">
      <c r="A301">
        <v>0</v>
      </c>
      <c r="B301">
        <v>57</v>
      </c>
      <c r="C301">
        <v>25.16</v>
      </c>
      <c r="D301">
        <v>690</v>
      </c>
      <c r="E301">
        <v>0</v>
      </c>
      <c r="G301" s="1">
        <f t="shared" si="70"/>
        <v>0</v>
      </c>
      <c r="H301" s="1">
        <f t="shared" si="71"/>
        <v>0</v>
      </c>
      <c r="I301" s="1">
        <f t="shared" si="72"/>
        <v>0</v>
      </c>
      <c r="L301" s="1">
        <f t="shared" si="73"/>
        <v>0</v>
      </c>
      <c r="M301" s="1">
        <f t="shared" si="74"/>
        <v>0</v>
      </c>
      <c r="N301" s="1">
        <f t="shared" si="75"/>
        <v>0</v>
      </c>
      <c r="O301" s="1">
        <f t="shared" si="76"/>
        <v>1</v>
      </c>
      <c r="R301" s="1">
        <f t="shared" si="77"/>
        <v>0</v>
      </c>
      <c r="S301" s="1">
        <f t="shared" si="78"/>
        <v>0</v>
      </c>
      <c r="T301" s="1">
        <f t="shared" si="79"/>
        <v>0</v>
      </c>
      <c r="U301" s="1">
        <f t="shared" si="80"/>
        <v>1</v>
      </c>
      <c r="X301" s="1">
        <f t="shared" si="81"/>
        <v>0</v>
      </c>
      <c r="Y301" s="1">
        <f t="shared" si="82"/>
        <v>0</v>
      </c>
      <c r="Z301" s="1">
        <f t="shared" si="83"/>
        <v>0</v>
      </c>
      <c r="AA301" s="1">
        <f t="shared" si="84"/>
        <v>1</v>
      </c>
    </row>
    <row r="302" spans="1:27" x14ac:dyDescent="0.25">
      <c r="A302">
        <v>1</v>
      </c>
      <c r="B302">
        <v>52</v>
      </c>
      <c r="C302">
        <v>25.62</v>
      </c>
      <c r="D302">
        <v>695</v>
      </c>
      <c r="E302">
        <v>0</v>
      </c>
      <c r="G302" s="1">
        <f t="shared" si="70"/>
        <v>0</v>
      </c>
      <c r="H302" s="1">
        <f t="shared" si="71"/>
        <v>0</v>
      </c>
      <c r="I302" s="1">
        <f t="shared" si="72"/>
        <v>1</v>
      </c>
      <c r="L302" s="1">
        <f t="shared" si="73"/>
        <v>0</v>
      </c>
      <c r="M302" s="1">
        <f t="shared" si="74"/>
        <v>0</v>
      </c>
      <c r="N302" s="1">
        <f t="shared" si="75"/>
        <v>0</v>
      </c>
      <c r="O302" s="1">
        <f t="shared" si="76"/>
        <v>1</v>
      </c>
      <c r="R302" s="1">
        <f t="shared" si="77"/>
        <v>0</v>
      </c>
      <c r="S302" s="1">
        <f t="shared" si="78"/>
        <v>0</v>
      </c>
      <c r="T302" s="1">
        <f t="shared" si="79"/>
        <v>0</v>
      </c>
      <c r="U302" s="1">
        <f t="shared" si="80"/>
        <v>1</v>
      </c>
      <c r="X302" s="1">
        <f t="shared" si="81"/>
        <v>0</v>
      </c>
      <c r="Y302" s="1">
        <f t="shared" si="82"/>
        <v>1</v>
      </c>
      <c r="Z302" s="1">
        <f t="shared" si="83"/>
        <v>0</v>
      </c>
      <c r="AA302" s="1">
        <f t="shared" si="84"/>
        <v>0</v>
      </c>
    </row>
    <row r="303" spans="1:27" x14ac:dyDescent="0.25">
      <c r="A303">
        <v>1</v>
      </c>
      <c r="B303">
        <v>98</v>
      </c>
      <c r="C303">
        <v>21.38</v>
      </c>
      <c r="D303">
        <v>680</v>
      </c>
      <c r="E303">
        <v>0</v>
      </c>
      <c r="G303" s="1">
        <f t="shared" si="70"/>
        <v>1</v>
      </c>
      <c r="H303" s="1">
        <f t="shared" si="71"/>
        <v>1</v>
      </c>
      <c r="I303" s="1">
        <f t="shared" si="72"/>
        <v>1</v>
      </c>
      <c r="L303" s="1">
        <f t="shared" si="73"/>
        <v>0</v>
      </c>
      <c r="M303" s="1">
        <f t="shared" si="74"/>
        <v>1</v>
      </c>
      <c r="N303" s="1">
        <f t="shared" si="75"/>
        <v>0</v>
      </c>
      <c r="O303" s="1">
        <f t="shared" si="76"/>
        <v>0</v>
      </c>
      <c r="R303" s="1">
        <f t="shared" si="77"/>
        <v>0</v>
      </c>
      <c r="S303" s="1">
        <f t="shared" si="78"/>
        <v>1</v>
      </c>
      <c r="T303" s="1">
        <f t="shared" si="79"/>
        <v>0</v>
      </c>
      <c r="U303" s="1">
        <f t="shared" si="80"/>
        <v>0</v>
      </c>
      <c r="X303" s="1">
        <f t="shared" si="81"/>
        <v>0</v>
      </c>
      <c r="Y303" s="1">
        <f t="shared" si="82"/>
        <v>1</v>
      </c>
      <c r="Z303" s="1">
        <f t="shared" si="83"/>
        <v>0</v>
      </c>
      <c r="AA303" s="1">
        <f t="shared" si="84"/>
        <v>0</v>
      </c>
    </row>
    <row r="304" spans="1:27" x14ac:dyDescent="0.25">
      <c r="A304">
        <v>0</v>
      </c>
      <c r="B304">
        <v>33</v>
      </c>
      <c r="C304">
        <v>30.36</v>
      </c>
      <c r="D304">
        <v>675</v>
      </c>
      <c r="E304">
        <v>0</v>
      </c>
      <c r="G304" s="1">
        <f t="shared" si="70"/>
        <v>0</v>
      </c>
      <c r="H304" s="1">
        <f t="shared" si="71"/>
        <v>0</v>
      </c>
      <c r="I304" s="1">
        <f t="shared" si="72"/>
        <v>0</v>
      </c>
      <c r="L304" s="1">
        <f t="shared" si="73"/>
        <v>0</v>
      </c>
      <c r="M304" s="1">
        <f t="shared" si="74"/>
        <v>0</v>
      </c>
      <c r="N304" s="1">
        <f t="shared" si="75"/>
        <v>0</v>
      </c>
      <c r="O304" s="1">
        <f t="shared" si="76"/>
        <v>1</v>
      </c>
      <c r="R304" s="1">
        <f t="shared" si="77"/>
        <v>0</v>
      </c>
      <c r="S304" s="1">
        <f t="shared" si="78"/>
        <v>0</v>
      </c>
      <c r="T304" s="1">
        <f t="shared" si="79"/>
        <v>0</v>
      </c>
      <c r="U304" s="1">
        <f t="shared" si="80"/>
        <v>1</v>
      </c>
      <c r="X304" s="1">
        <f t="shared" si="81"/>
        <v>0</v>
      </c>
      <c r="Y304" s="1">
        <f t="shared" si="82"/>
        <v>0</v>
      </c>
      <c r="Z304" s="1">
        <f t="shared" si="83"/>
        <v>0</v>
      </c>
      <c r="AA304" s="1">
        <f t="shared" si="84"/>
        <v>1</v>
      </c>
    </row>
    <row r="305" spans="1:27" x14ac:dyDescent="0.25">
      <c r="A305">
        <v>0</v>
      </c>
      <c r="B305">
        <v>27</v>
      </c>
      <c r="C305">
        <v>29.82</v>
      </c>
      <c r="D305">
        <v>665</v>
      </c>
      <c r="E305">
        <v>0</v>
      </c>
      <c r="G305" s="1">
        <f t="shared" si="70"/>
        <v>0</v>
      </c>
      <c r="H305" s="1">
        <f t="shared" si="71"/>
        <v>0</v>
      </c>
      <c r="I305" s="1">
        <f t="shared" si="72"/>
        <v>0</v>
      </c>
      <c r="L305" s="1">
        <f t="shared" si="73"/>
        <v>0</v>
      </c>
      <c r="M305" s="1">
        <f t="shared" si="74"/>
        <v>0</v>
      </c>
      <c r="N305" s="1">
        <f t="shared" si="75"/>
        <v>0</v>
      </c>
      <c r="O305" s="1">
        <f t="shared" si="76"/>
        <v>1</v>
      </c>
      <c r="R305" s="1">
        <f t="shared" si="77"/>
        <v>0</v>
      </c>
      <c r="S305" s="1">
        <f t="shared" si="78"/>
        <v>0</v>
      </c>
      <c r="T305" s="1">
        <f t="shared" si="79"/>
        <v>0</v>
      </c>
      <c r="U305" s="1">
        <f t="shared" si="80"/>
        <v>1</v>
      </c>
      <c r="X305" s="1">
        <f t="shared" si="81"/>
        <v>0</v>
      </c>
      <c r="Y305" s="1">
        <f t="shared" si="82"/>
        <v>0</v>
      </c>
      <c r="Z305" s="1">
        <f t="shared" si="83"/>
        <v>0</v>
      </c>
      <c r="AA305" s="1">
        <f t="shared" si="84"/>
        <v>1</v>
      </c>
    </row>
    <row r="306" spans="1:27" x14ac:dyDescent="0.25">
      <c r="A306">
        <v>1</v>
      </c>
      <c r="B306">
        <v>104</v>
      </c>
      <c r="C306">
        <v>9.5299999999999994</v>
      </c>
      <c r="D306">
        <v>690</v>
      </c>
      <c r="E306">
        <v>0</v>
      </c>
      <c r="G306" s="1">
        <f t="shared" si="70"/>
        <v>1</v>
      </c>
      <c r="H306" s="1">
        <f t="shared" si="71"/>
        <v>1</v>
      </c>
      <c r="I306" s="1">
        <f t="shared" si="72"/>
        <v>1</v>
      </c>
      <c r="L306" s="1">
        <f t="shared" si="73"/>
        <v>0</v>
      </c>
      <c r="M306" s="1">
        <f t="shared" si="74"/>
        <v>1</v>
      </c>
      <c r="N306" s="1">
        <f t="shared" si="75"/>
        <v>0</v>
      </c>
      <c r="O306" s="1">
        <f t="shared" si="76"/>
        <v>0</v>
      </c>
      <c r="R306" s="1">
        <f t="shared" si="77"/>
        <v>0</v>
      </c>
      <c r="S306" s="1">
        <f t="shared" si="78"/>
        <v>1</v>
      </c>
      <c r="T306" s="1">
        <f t="shared" si="79"/>
        <v>0</v>
      </c>
      <c r="U306" s="1">
        <f t="shared" si="80"/>
        <v>0</v>
      </c>
      <c r="X306" s="1">
        <f t="shared" si="81"/>
        <v>0</v>
      </c>
      <c r="Y306" s="1">
        <f t="shared" si="82"/>
        <v>1</v>
      </c>
      <c r="Z306" s="1">
        <f t="shared" si="83"/>
        <v>0</v>
      </c>
      <c r="AA306" s="1">
        <f t="shared" si="84"/>
        <v>0</v>
      </c>
    </row>
    <row r="307" spans="1:27" x14ac:dyDescent="0.25">
      <c r="A307">
        <v>0</v>
      </c>
      <c r="B307">
        <v>40</v>
      </c>
      <c r="C307">
        <v>14.88</v>
      </c>
      <c r="D307">
        <v>665</v>
      </c>
      <c r="E307">
        <v>0</v>
      </c>
      <c r="G307" s="1">
        <f t="shared" si="70"/>
        <v>0</v>
      </c>
      <c r="H307" s="1">
        <f t="shared" si="71"/>
        <v>1</v>
      </c>
      <c r="I307" s="1">
        <f t="shared" si="72"/>
        <v>1</v>
      </c>
      <c r="L307" s="1">
        <f t="shared" si="73"/>
        <v>0</v>
      </c>
      <c r="M307" s="1">
        <f t="shared" si="74"/>
        <v>0</v>
      </c>
      <c r="N307" s="1">
        <f t="shared" si="75"/>
        <v>0</v>
      </c>
      <c r="O307" s="1">
        <f t="shared" si="76"/>
        <v>1</v>
      </c>
      <c r="R307" s="1">
        <f t="shared" si="77"/>
        <v>0</v>
      </c>
      <c r="S307" s="1">
        <f t="shared" si="78"/>
        <v>1</v>
      </c>
      <c r="T307" s="1">
        <f t="shared" si="79"/>
        <v>0</v>
      </c>
      <c r="U307" s="1">
        <f t="shared" si="80"/>
        <v>0</v>
      </c>
      <c r="X307" s="1">
        <f t="shared" si="81"/>
        <v>0</v>
      </c>
      <c r="Y307" s="1">
        <f t="shared" si="82"/>
        <v>1</v>
      </c>
      <c r="Z307" s="1">
        <f t="shared" si="83"/>
        <v>0</v>
      </c>
      <c r="AA307" s="1">
        <f t="shared" si="84"/>
        <v>0</v>
      </c>
    </row>
    <row r="308" spans="1:27" x14ac:dyDescent="0.25">
      <c r="A308">
        <v>0</v>
      </c>
      <c r="B308">
        <v>110</v>
      </c>
      <c r="C308">
        <v>24.42</v>
      </c>
      <c r="D308">
        <v>680</v>
      </c>
      <c r="E308">
        <v>0</v>
      </c>
      <c r="G308" s="1">
        <f t="shared" si="70"/>
        <v>1</v>
      </c>
      <c r="H308" s="1">
        <f t="shared" si="71"/>
        <v>1</v>
      </c>
      <c r="I308" s="1">
        <f t="shared" si="72"/>
        <v>1</v>
      </c>
      <c r="L308" s="1">
        <f t="shared" si="73"/>
        <v>0</v>
      </c>
      <c r="M308" s="1">
        <f t="shared" si="74"/>
        <v>1</v>
      </c>
      <c r="N308" s="1">
        <f t="shared" si="75"/>
        <v>0</v>
      </c>
      <c r="O308" s="1">
        <f t="shared" si="76"/>
        <v>0</v>
      </c>
      <c r="R308" s="1">
        <f t="shared" si="77"/>
        <v>0</v>
      </c>
      <c r="S308" s="1">
        <f t="shared" si="78"/>
        <v>1</v>
      </c>
      <c r="T308" s="1">
        <f t="shared" si="79"/>
        <v>0</v>
      </c>
      <c r="U308" s="1">
        <f t="shared" si="80"/>
        <v>0</v>
      </c>
      <c r="X308" s="1">
        <f t="shared" si="81"/>
        <v>0</v>
      </c>
      <c r="Y308" s="1">
        <f t="shared" si="82"/>
        <v>1</v>
      </c>
      <c r="Z308" s="1">
        <f t="shared" si="83"/>
        <v>0</v>
      </c>
      <c r="AA308" s="1">
        <f t="shared" si="84"/>
        <v>0</v>
      </c>
    </row>
    <row r="309" spans="1:27" x14ac:dyDescent="0.25">
      <c r="A309">
        <v>0</v>
      </c>
      <c r="B309">
        <v>65</v>
      </c>
      <c r="C309">
        <v>20.14</v>
      </c>
      <c r="D309">
        <v>705</v>
      </c>
      <c r="E309">
        <v>0</v>
      </c>
      <c r="G309" s="1">
        <f t="shared" si="70"/>
        <v>0</v>
      </c>
      <c r="H309" s="1">
        <f t="shared" si="71"/>
        <v>0</v>
      </c>
      <c r="I309" s="1">
        <f t="shared" si="72"/>
        <v>0</v>
      </c>
      <c r="L309" s="1">
        <f t="shared" si="73"/>
        <v>0</v>
      </c>
      <c r="M309" s="1">
        <f t="shared" si="74"/>
        <v>0</v>
      </c>
      <c r="N309" s="1">
        <f t="shared" si="75"/>
        <v>0</v>
      </c>
      <c r="O309" s="1">
        <f t="shared" si="76"/>
        <v>1</v>
      </c>
      <c r="R309" s="1">
        <f t="shared" si="77"/>
        <v>0</v>
      </c>
      <c r="S309" s="1">
        <f t="shared" si="78"/>
        <v>0</v>
      </c>
      <c r="T309" s="1">
        <f t="shared" si="79"/>
        <v>0</v>
      </c>
      <c r="U309" s="1">
        <f t="shared" si="80"/>
        <v>1</v>
      </c>
      <c r="X309" s="1">
        <f t="shared" si="81"/>
        <v>0</v>
      </c>
      <c r="Y309" s="1">
        <f t="shared" si="82"/>
        <v>0</v>
      </c>
      <c r="Z309" s="1">
        <f t="shared" si="83"/>
        <v>0</v>
      </c>
      <c r="AA309" s="1">
        <f t="shared" si="84"/>
        <v>1</v>
      </c>
    </row>
    <row r="310" spans="1:27" x14ac:dyDescent="0.25">
      <c r="A310">
        <v>1</v>
      </c>
      <c r="B310">
        <v>45</v>
      </c>
      <c r="C310">
        <v>33.409999999999997</v>
      </c>
      <c r="D310">
        <v>710</v>
      </c>
      <c r="E310">
        <v>0</v>
      </c>
      <c r="G310" s="1">
        <f t="shared" si="70"/>
        <v>0</v>
      </c>
      <c r="H310" s="1">
        <f t="shared" si="71"/>
        <v>0</v>
      </c>
      <c r="I310" s="1">
        <f t="shared" si="72"/>
        <v>1</v>
      </c>
      <c r="L310" s="1">
        <f t="shared" si="73"/>
        <v>0</v>
      </c>
      <c r="M310" s="1">
        <f t="shared" si="74"/>
        <v>0</v>
      </c>
      <c r="N310" s="1">
        <f t="shared" si="75"/>
        <v>0</v>
      </c>
      <c r="O310" s="1">
        <f t="shared" si="76"/>
        <v>1</v>
      </c>
      <c r="R310" s="1">
        <f t="shared" si="77"/>
        <v>0</v>
      </c>
      <c r="S310" s="1">
        <f t="shared" si="78"/>
        <v>0</v>
      </c>
      <c r="T310" s="1">
        <f t="shared" si="79"/>
        <v>0</v>
      </c>
      <c r="U310" s="1">
        <f t="shared" si="80"/>
        <v>1</v>
      </c>
      <c r="X310" s="1">
        <f t="shared" si="81"/>
        <v>0</v>
      </c>
      <c r="Y310" s="1">
        <f t="shared" si="82"/>
        <v>1</v>
      </c>
      <c r="Z310" s="1">
        <f t="shared" si="83"/>
        <v>0</v>
      </c>
      <c r="AA310" s="1">
        <f t="shared" si="84"/>
        <v>0</v>
      </c>
    </row>
    <row r="311" spans="1:27" x14ac:dyDescent="0.25">
      <c r="A311">
        <v>1</v>
      </c>
      <c r="B311">
        <v>85</v>
      </c>
      <c r="C311">
        <v>1.76</v>
      </c>
      <c r="D311">
        <v>790</v>
      </c>
      <c r="E311">
        <v>0</v>
      </c>
      <c r="G311" s="1">
        <f t="shared" si="70"/>
        <v>1</v>
      </c>
      <c r="H311" s="1">
        <f t="shared" si="71"/>
        <v>1</v>
      </c>
      <c r="I311" s="1">
        <f t="shared" si="72"/>
        <v>1</v>
      </c>
      <c r="L311" s="1">
        <f t="shared" si="73"/>
        <v>0</v>
      </c>
      <c r="M311" s="1">
        <f t="shared" si="74"/>
        <v>1</v>
      </c>
      <c r="N311" s="1">
        <f t="shared" si="75"/>
        <v>0</v>
      </c>
      <c r="O311" s="1">
        <f t="shared" si="76"/>
        <v>0</v>
      </c>
      <c r="R311" s="1">
        <f t="shared" si="77"/>
        <v>0</v>
      </c>
      <c r="S311" s="1">
        <f t="shared" si="78"/>
        <v>1</v>
      </c>
      <c r="T311" s="1">
        <f t="shared" si="79"/>
        <v>0</v>
      </c>
      <c r="U311" s="1">
        <f t="shared" si="80"/>
        <v>0</v>
      </c>
      <c r="X311" s="1">
        <f t="shared" si="81"/>
        <v>0</v>
      </c>
      <c r="Y311" s="1">
        <f t="shared" si="82"/>
        <v>1</v>
      </c>
      <c r="Z311" s="1">
        <f t="shared" si="83"/>
        <v>0</v>
      </c>
      <c r="AA311" s="1">
        <f t="shared" si="84"/>
        <v>0</v>
      </c>
    </row>
    <row r="312" spans="1:27" x14ac:dyDescent="0.25">
      <c r="A312">
        <v>1</v>
      </c>
      <c r="B312">
        <v>65</v>
      </c>
      <c r="C312">
        <v>15.62</v>
      </c>
      <c r="D312">
        <v>715</v>
      </c>
      <c r="E312">
        <v>0</v>
      </c>
      <c r="G312" s="1">
        <f t="shared" si="70"/>
        <v>0</v>
      </c>
      <c r="H312" s="1">
        <f t="shared" si="71"/>
        <v>1</v>
      </c>
      <c r="I312" s="1">
        <f t="shared" si="72"/>
        <v>1</v>
      </c>
      <c r="L312" s="1">
        <f t="shared" si="73"/>
        <v>0</v>
      </c>
      <c r="M312" s="1">
        <f t="shared" si="74"/>
        <v>0</v>
      </c>
      <c r="N312" s="1">
        <f t="shared" si="75"/>
        <v>0</v>
      </c>
      <c r="O312" s="1">
        <f t="shared" si="76"/>
        <v>1</v>
      </c>
      <c r="R312" s="1">
        <f t="shared" si="77"/>
        <v>0</v>
      </c>
      <c r="S312" s="1">
        <f t="shared" si="78"/>
        <v>1</v>
      </c>
      <c r="T312" s="1">
        <f t="shared" si="79"/>
        <v>0</v>
      </c>
      <c r="U312" s="1">
        <f t="shared" si="80"/>
        <v>0</v>
      </c>
      <c r="X312" s="1">
        <f t="shared" si="81"/>
        <v>0</v>
      </c>
      <c r="Y312" s="1">
        <f t="shared" si="82"/>
        <v>1</v>
      </c>
      <c r="Z312" s="1">
        <f t="shared" si="83"/>
        <v>0</v>
      </c>
      <c r="AA312" s="1">
        <f t="shared" si="84"/>
        <v>0</v>
      </c>
    </row>
    <row r="313" spans="1:27" x14ac:dyDescent="0.25">
      <c r="A313">
        <v>1</v>
      </c>
      <c r="B313">
        <v>35</v>
      </c>
      <c r="C313">
        <v>27.81</v>
      </c>
      <c r="D313">
        <v>710</v>
      </c>
      <c r="E313">
        <v>0</v>
      </c>
      <c r="G313" s="1">
        <f t="shared" si="70"/>
        <v>0</v>
      </c>
      <c r="H313" s="1">
        <f t="shared" si="71"/>
        <v>0</v>
      </c>
      <c r="I313" s="1">
        <f t="shared" si="72"/>
        <v>1</v>
      </c>
      <c r="L313" s="1">
        <f t="shared" si="73"/>
        <v>0</v>
      </c>
      <c r="M313" s="1">
        <f t="shared" si="74"/>
        <v>0</v>
      </c>
      <c r="N313" s="1">
        <f t="shared" si="75"/>
        <v>0</v>
      </c>
      <c r="O313" s="1">
        <f t="shared" si="76"/>
        <v>1</v>
      </c>
      <c r="R313" s="1">
        <f t="shared" si="77"/>
        <v>0</v>
      </c>
      <c r="S313" s="1">
        <f t="shared" si="78"/>
        <v>0</v>
      </c>
      <c r="T313" s="1">
        <f t="shared" si="79"/>
        <v>0</v>
      </c>
      <c r="U313" s="1">
        <f t="shared" si="80"/>
        <v>1</v>
      </c>
      <c r="X313" s="1">
        <f t="shared" si="81"/>
        <v>0</v>
      </c>
      <c r="Y313" s="1">
        <f t="shared" si="82"/>
        <v>1</v>
      </c>
      <c r="Z313" s="1">
        <f t="shared" si="83"/>
        <v>0</v>
      </c>
      <c r="AA313" s="1">
        <f t="shared" si="84"/>
        <v>0</v>
      </c>
    </row>
    <row r="314" spans="1:27" x14ac:dyDescent="0.25">
      <c r="A314">
        <v>0</v>
      </c>
      <c r="B314">
        <v>34</v>
      </c>
      <c r="C314">
        <v>7.48</v>
      </c>
      <c r="D314">
        <v>660</v>
      </c>
      <c r="E314">
        <v>0</v>
      </c>
      <c r="G314" s="1">
        <f t="shared" si="70"/>
        <v>0</v>
      </c>
      <c r="H314" s="1">
        <f t="shared" si="71"/>
        <v>1</v>
      </c>
      <c r="I314" s="1">
        <f t="shared" si="72"/>
        <v>1</v>
      </c>
      <c r="L314" s="1">
        <f t="shared" si="73"/>
        <v>0</v>
      </c>
      <c r="M314" s="1">
        <f t="shared" si="74"/>
        <v>0</v>
      </c>
      <c r="N314" s="1">
        <f t="shared" si="75"/>
        <v>0</v>
      </c>
      <c r="O314" s="1">
        <f t="shared" si="76"/>
        <v>1</v>
      </c>
      <c r="R314" s="1">
        <f t="shared" si="77"/>
        <v>0</v>
      </c>
      <c r="S314" s="1">
        <f t="shared" si="78"/>
        <v>1</v>
      </c>
      <c r="T314" s="1">
        <f t="shared" si="79"/>
        <v>0</v>
      </c>
      <c r="U314" s="1">
        <f t="shared" si="80"/>
        <v>0</v>
      </c>
      <c r="X314" s="1">
        <f t="shared" si="81"/>
        <v>0</v>
      </c>
      <c r="Y314" s="1">
        <f t="shared" si="82"/>
        <v>1</v>
      </c>
      <c r="Z314" s="1">
        <f t="shared" si="83"/>
        <v>0</v>
      </c>
      <c r="AA314" s="1">
        <f t="shared" si="84"/>
        <v>0</v>
      </c>
    </row>
    <row r="315" spans="1:27" x14ac:dyDescent="0.25">
      <c r="A315">
        <v>1</v>
      </c>
      <c r="B315">
        <v>198</v>
      </c>
      <c r="C315">
        <v>8.23</v>
      </c>
      <c r="D315">
        <v>700</v>
      </c>
      <c r="E315">
        <v>0</v>
      </c>
      <c r="G315" s="1">
        <f t="shared" si="70"/>
        <v>1</v>
      </c>
      <c r="H315" s="1">
        <f t="shared" si="71"/>
        <v>1</v>
      </c>
      <c r="I315" s="1">
        <f t="shared" si="72"/>
        <v>1</v>
      </c>
      <c r="L315" s="1">
        <f t="shared" si="73"/>
        <v>0</v>
      </c>
      <c r="M315" s="1">
        <f t="shared" si="74"/>
        <v>1</v>
      </c>
      <c r="N315" s="1">
        <f t="shared" si="75"/>
        <v>0</v>
      </c>
      <c r="O315" s="1">
        <f t="shared" si="76"/>
        <v>0</v>
      </c>
      <c r="R315" s="1">
        <f t="shared" si="77"/>
        <v>0</v>
      </c>
      <c r="S315" s="1">
        <f t="shared" si="78"/>
        <v>1</v>
      </c>
      <c r="T315" s="1">
        <f t="shared" si="79"/>
        <v>0</v>
      </c>
      <c r="U315" s="1">
        <f t="shared" si="80"/>
        <v>0</v>
      </c>
      <c r="X315" s="1">
        <f t="shared" si="81"/>
        <v>0</v>
      </c>
      <c r="Y315" s="1">
        <f t="shared" si="82"/>
        <v>1</v>
      </c>
      <c r="Z315" s="1">
        <f t="shared" si="83"/>
        <v>0</v>
      </c>
      <c r="AA315" s="1">
        <f t="shared" si="84"/>
        <v>0</v>
      </c>
    </row>
    <row r="316" spans="1:27" x14ac:dyDescent="0.25">
      <c r="A316">
        <v>1</v>
      </c>
      <c r="B316">
        <v>87</v>
      </c>
      <c r="C316">
        <v>26.59</v>
      </c>
      <c r="D316">
        <v>700</v>
      </c>
      <c r="E316">
        <v>0</v>
      </c>
      <c r="G316" s="1">
        <f t="shared" si="70"/>
        <v>1</v>
      </c>
      <c r="H316" s="1">
        <f t="shared" si="71"/>
        <v>1</v>
      </c>
      <c r="I316" s="1">
        <f t="shared" si="72"/>
        <v>1</v>
      </c>
      <c r="L316" s="1">
        <f t="shared" si="73"/>
        <v>0</v>
      </c>
      <c r="M316" s="1">
        <f t="shared" si="74"/>
        <v>1</v>
      </c>
      <c r="N316" s="1">
        <f t="shared" si="75"/>
        <v>0</v>
      </c>
      <c r="O316" s="1">
        <f t="shared" si="76"/>
        <v>0</v>
      </c>
      <c r="R316" s="1">
        <f t="shared" si="77"/>
        <v>0</v>
      </c>
      <c r="S316" s="1">
        <f t="shared" si="78"/>
        <v>1</v>
      </c>
      <c r="T316" s="1">
        <f t="shared" si="79"/>
        <v>0</v>
      </c>
      <c r="U316" s="1">
        <f t="shared" si="80"/>
        <v>0</v>
      </c>
      <c r="X316" s="1">
        <f t="shared" si="81"/>
        <v>0</v>
      </c>
      <c r="Y316" s="1">
        <f t="shared" si="82"/>
        <v>1</v>
      </c>
      <c r="Z316" s="1">
        <f t="shared" si="83"/>
        <v>0</v>
      </c>
      <c r="AA316" s="1">
        <f t="shared" si="84"/>
        <v>0</v>
      </c>
    </row>
    <row r="317" spans="1:27" x14ac:dyDescent="0.25">
      <c r="A317">
        <v>0</v>
      </c>
      <c r="B317">
        <v>125</v>
      </c>
      <c r="C317">
        <v>9.84</v>
      </c>
      <c r="D317">
        <v>665</v>
      </c>
      <c r="E317">
        <v>0</v>
      </c>
      <c r="G317" s="1">
        <f t="shared" si="70"/>
        <v>1</v>
      </c>
      <c r="H317" s="1">
        <f t="shared" si="71"/>
        <v>1</v>
      </c>
      <c r="I317" s="1">
        <f t="shared" si="72"/>
        <v>1</v>
      </c>
      <c r="L317" s="1">
        <f t="shared" si="73"/>
        <v>0</v>
      </c>
      <c r="M317" s="1">
        <f t="shared" si="74"/>
        <v>1</v>
      </c>
      <c r="N317" s="1">
        <f t="shared" si="75"/>
        <v>0</v>
      </c>
      <c r="O317" s="1">
        <f t="shared" si="76"/>
        <v>0</v>
      </c>
      <c r="R317" s="1">
        <f t="shared" si="77"/>
        <v>0</v>
      </c>
      <c r="S317" s="1">
        <f t="shared" si="78"/>
        <v>1</v>
      </c>
      <c r="T317" s="1">
        <f t="shared" si="79"/>
        <v>0</v>
      </c>
      <c r="U317" s="1">
        <f t="shared" si="80"/>
        <v>0</v>
      </c>
      <c r="X317" s="1">
        <f t="shared" si="81"/>
        <v>0</v>
      </c>
      <c r="Y317" s="1">
        <f t="shared" si="82"/>
        <v>1</v>
      </c>
      <c r="Z317" s="1">
        <f t="shared" si="83"/>
        <v>0</v>
      </c>
      <c r="AA317" s="1">
        <f t="shared" si="84"/>
        <v>0</v>
      </c>
    </row>
    <row r="318" spans="1:27" x14ac:dyDescent="0.25">
      <c r="A318">
        <v>1</v>
      </c>
      <c r="B318">
        <v>60</v>
      </c>
      <c r="C318">
        <v>6.62</v>
      </c>
      <c r="D318">
        <v>690</v>
      </c>
      <c r="E318">
        <v>0</v>
      </c>
      <c r="G318" s="1">
        <f t="shared" si="70"/>
        <v>0</v>
      </c>
      <c r="H318" s="1">
        <f t="shared" si="71"/>
        <v>1</v>
      </c>
      <c r="I318" s="1">
        <f t="shared" si="72"/>
        <v>1</v>
      </c>
      <c r="L318" s="1">
        <f t="shared" si="73"/>
        <v>0</v>
      </c>
      <c r="M318" s="1">
        <f t="shared" si="74"/>
        <v>0</v>
      </c>
      <c r="N318" s="1">
        <f t="shared" si="75"/>
        <v>0</v>
      </c>
      <c r="O318" s="1">
        <f t="shared" si="76"/>
        <v>1</v>
      </c>
      <c r="R318" s="1">
        <f t="shared" si="77"/>
        <v>0</v>
      </c>
      <c r="S318" s="1">
        <f t="shared" si="78"/>
        <v>1</v>
      </c>
      <c r="T318" s="1">
        <f t="shared" si="79"/>
        <v>0</v>
      </c>
      <c r="U318" s="1">
        <f t="shared" si="80"/>
        <v>0</v>
      </c>
      <c r="X318" s="1">
        <f t="shared" si="81"/>
        <v>0</v>
      </c>
      <c r="Y318" s="1">
        <f t="shared" si="82"/>
        <v>1</v>
      </c>
      <c r="Z318" s="1">
        <f t="shared" si="83"/>
        <v>0</v>
      </c>
      <c r="AA318" s="1">
        <f t="shared" si="84"/>
        <v>0</v>
      </c>
    </row>
    <row r="319" spans="1:27" x14ac:dyDescent="0.25">
      <c r="A319">
        <v>1</v>
      </c>
      <c r="B319">
        <v>43</v>
      </c>
      <c r="C319">
        <v>9.49</v>
      </c>
      <c r="D319">
        <v>765</v>
      </c>
      <c r="E319">
        <v>0</v>
      </c>
      <c r="G319" s="1">
        <f t="shared" si="70"/>
        <v>1</v>
      </c>
      <c r="H319" s="1">
        <f t="shared" si="71"/>
        <v>1</v>
      </c>
      <c r="I319" s="1">
        <f t="shared" si="72"/>
        <v>1</v>
      </c>
      <c r="L319" s="1">
        <f t="shared" si="73"/>
        <v>0</v>
      </c>
      <c r="M319" s="1">
        <f t="shared" si="74"/>
        <v>1</v>
      </c>
      <c r="N319" s="1">
        <f t="shared" si="75"/>
        <v>0</v>
      </c>
      <c r="O319" s="1">
        <f t="shared" si="76"/>
        <v>0</v>
      </c>
      <c r="R319" s="1">
        <f t="shared" si="77"/>
        <v>0</v>
      </c>
      <c r="S319" s="1">
        <f t="shared" si="78"/>
        <v>1</v>
      </c>
      <c r="T319" s="1">
        <f t="shared" si="79"/>
        <v>0</v>
      </c>
      <c r="U319" s="1">
        <f t="shared" si="80"/>
        <v>0</v>
      </c>
      <c r="X319" s="1">
        <f t="shared" si="81"/>
        <v>0</v>
      </c>
      <c r="Y319" s="1">
        <f t="shared" si="82"/>
        <v>1</v>
      </c>
      <c r="Z319" s="1">
        <f t="shared" si="83"/>
        <v>0</v>
      </c>
      <c r="AA319" s="1">
        <f t="shared" si="84"/>
        <v>0</v>
      </c>
    </row>
    <row r="320" spans="1:27" x14ac:dyDescent="0.25">
      <c r="A320">
        <v>0</v>
      </c>
      <c r="B320">
        <v>25</v>
      </c>
      <c r="C320">
        <v>27.41</v>
      </c>
      <c r="D320">
        <v>710</v>
      </c>
      <c r="E320">
        <v>0</v>
      </c>
      <c r="G320" s="1">
        <f t="shared" si="70"/>
        <v>0</v>
      </c>
      <c r="H320" s="1">
        <f t="shared" si="71"/>
        <v>0</v>
      </c>
      <c r="I320" s="1">
        <f t="shared" si="72"/>
        <v>0</v>
      </c>
      <c r="L320" s="1">
        <f t="shared" si="73"/>
        <v>0</v>
      </c>
      <c r="M320" s="1">
        <f t="shared" si="74"/>
        <v>0</v>
      </c>
      <c r="N320" s="1">
        <f t="shared" si="75"/>
        <v>0</v>
      </c>
      <c r="O320" s="1">
        <f t="shared" si="76"/>
        <v>1</v>
      </c>
      <c r="R320" s="1">
        <f t="shared" si="77"/>
        <v>0</v>
      </c>
      <c r="S320" s="1">
        <f t="shared" si="78"/>
        <v>0</v>
      </c>
      <c r="T320" s="1">
        <f t="shared" si="79"/>
        <v>0</v>
      </c>
      <c r="U320" s="1">
        <f t="shared" si="80"/>
        <v>1</v>
      </c>
      <c r="X320" s="1">
        <f t="shared" si="81"/>
        <v>0</v>
      </c>
      <c r="Y320" s="1">
        <f t="shared" si="82"/>
        <v>0</v>
      </c>
      <c r="Z320" s="1">
        <f t="shared" si="83"/>
        <v>0</v>
      </c>
      <c r="AA320" s="1">
        <f t="shared" si="84"/>
        <v>1</v>
      </c>
    </row>
    <row r="321" spans="1:27" x14ac:dyDescent="0.25">
      <c r="A321">
        <v>1</v>
      </c>
      <c r="B321">
        <v>24</v>
      </c>
      <c r="C321">
        <v>28.7</v>
      </c>
      <c r="D321">
        <v>695</v>
      </c>
      <c r="E321">
        <v>0</v>
      </c>
      <c r="G321" s="1">
        <f t="shared" si="70"/>
        <v>0</v>
      </c>
      <c r="H321" s="1">
        <f t="shared" si="71"/>
        <v>0</v>
      </c>
      <c r="I321" s="1">
        <f t="shared" si="72"/>
        <v>1</v>
      </c>
      <c r="L321" s="1">
        <f t="shared" si="73"/>
        <v>0</v>
      </c>
      <c r="M321" s="1">
        <f t="shared" si="74"/>
        <v>0</v>
      </c>
      <c r="N321" s="1">
        <f t="shared" si="75"/>
        <v>0</v>
      </c>
      <c r="O321" s="1">
        <f t="shared" si="76"/>
        <v>1</v>
      </c>
      <c r="R321" s="1">
        <f t="shared" si="77"/>
        <v>0</v>
      </c>
      <c r="S321" s="1">
        <f t="shared" si="78"/>
        <v>0</v>
      </c>
      <c r="T321" s="1">
        <f t="shared" si="79"/>
        <v>0</v>
      </c>
      <c r="U321" s="1">
        <f t="shared" si="80"/>
        <v>1</v>
      </c>
      <c r="X321" s="1">
        <f t="shared" si="81"/>
        <v>0</v>
      </c>
      <c r="Y321" s="1">
        <f t="shared" si="82"/>
        <v>1</v>
      </c>
      <c r="Z321" s="1">
        <f t="shared" si="83"/>
        <v>0</v>
      </c>
      <c r="AA321" s="1">
        <f t="shared" si="84"/>
        <v>0</v>
      </c>
    </row>
    <row r="322" spans="1:27" x14ac:dyDescent="0.25">
      <c r="A322">
        <v>0</v>
      </c>
      <c r="B322">
        <v>135</v>
      </c>
      <c r="C322">
        <v>19.72</v>
      </c>
      <c r="D322">
        <v>670</v>
      </c>
      <c r="E322">
        <v>0</v>
      </c>
      <c r="G322" s="1">
        <f t="shared" si="70"/>
        <v>1</v>
      </c>
      <c r="H322" s="1">
        <f t="shared" si="71"/>
        <v>1</v>
      </c>
      <c r="I322" s="1">
        <f t="shared" si="72"/>
        <v>1</v>
      </c>
      <c r="L322" s="1">
        <f t="shared" si="73"/>
        <v>0</v>
      </c>
      <c r="M322" s="1">
        <f t="shared" si="74"/>
        <v>1</v>
      </c>
      <c r="N322" s="1">
        <f t="shared" si="75"/>
        <v>0</v>
      </c>
      <c r="O322" s="1">
        <f t="shared" si="76"/>
        <v>0</v>
      </c>
      <c r="R322" s="1">
        <f t="shared" si="77"/>
        <v>0</v>
      </c>
      <c r="S322" s="1">
        <f t="shared" si="78"/>
        <v>1</v>
      </c>
      <c r="T322" s="1">
        <f t="shared" si="79"/>
        <v>0</v>
      </c>
      <c r="U322" s="1">
        <f t="shared" si="80"/>
        <v>0</v>
      </c>
      <c r="X322" s="1">
        <f t="shared" si="81"/>
        <v>0</v>
      </c>
      <c r="Y322" s="1">
        <f t="shared" si="82"/>
        <v>1</v>
      </c>
      <c r="Z322" s="1">
        <f t="shared" si="83"/>
        <v>0</v>
      </c>
      <c r="AA322" s="1">
        <f t="shared" si="84"/>
        <v>0</v>
      </c>
    </row>
    <row r="323" spans="1:27" x14ac:dyDescent="0.25">
      <c r="A323">
        <v>0</v>
      </c>
      <c r="B323">
        <v>41</v>
      </c>
      <c r="C323">
        <v>25.38</v>
      </c>
      <c r="D323">
        <v>690</v>
      </c>
      <c r="E323">
        <v>0</v>
      </c>
      <c r="G323" s="1">
        <f t="shared" si="70"/>
        <v>0</v>
      </c>
      <c r="H323" s="1">
        <f t="shared" si="71"/>
        <v>0</v>
      </c>
      <c r="I323" s="1">
        <f t="shared" si="72"/>
        <v>0</v>
      </c>
      <c r="L323" s="1">
        <f t="shared" si="73"/>
        <v>0</v>
      </c>
      <c r="M323" s="1">
        <f t="shared" si="74"/>
        <v>0</v>
      </c>
      <c r="N323" s="1">
        <f t="shared" si="75"/>
        <v>0</v>
      </c>
      <c r="O323" s="1">
        <f t="shared" si="76"/>
        <v>1</v>
      </c>
      <c r="R323" s="1">
        <f t="shared" si="77"/>
        <v>0</v>
      </c>
      <c r="S323" s="1">
        <f t="shared" si="78"/>
        <v>0</v>
      </c>
      <c r="T323" s="1">
        <f t="shared" si="79"/>
        <v>0</v>
      </c>
      <c r="U323" s="1">
        <f t="shared" si="80"/>
        <v>1</v>
      </c>
      <c r="X323" s="1">
        <f t="shared" si="81"/>
        <v>0</v>
      </c>
      <c r="Y323" s="1">
        <f t="shared" si="82"/>
        <v>0</v>
      </c>
      <c r="Z323" s="1">
        <f t="shared" si="83"/>
        <v>0</v>
      </c>
      <c r="AA323" s="1">
        <f t="shared" si="84"/>
        <v>1</v>
      </c>
    </row>
    <row r="324" spans="1:27" x14ac:dyDescent="0.25">
      <c r="A324">
        <v>0</v>
      </c>
      <c r="B324">
        <v>48</v>
      </c>
      <c r="C324">
        <v>24.3</v>
      </c>
      <c r="D324">
        <v>675</v>
      </c>
      <c r="E324">
        <v>0</v>
      </c>
      <c r="G324" s="1">
        <f t="shared" si="70"/>
        <v>0</v>
      </c>
      <c r="H324" s="1">
        <f t="shared" si="71"/>
        <v>0</v>
      </c>
      <c r="I324" s="1">
        <f t="shared" si="72"/>
        <v>0</v>
      </c>
      <c r="L324" s="1">
        <f t="shared" si="73"/>
        <v>0</v>
      </c>
      <c r="M324" s="1">
        <f t="shared" si="74"/>
        <v>0</v>
      </c>
      <c r="N324" s="1">
        <f t="shared" si="75"/>
        <v>0</v>
      </c>
      <c r="O324" s="1">
        <f t="shared" si="76"/>
        <v>1</v>
      </c>
      <c r="R324" s="1">
        <f t="shared" si="77"/>
        <v>0</v>
      </c>
      <c r="S324" s="1">
        <f t="shared" si="78"/>
        <v>0</v>
      </c>
      <c r="T324" s="1">
        <f t="shared" si="79"/>
        <v>0</v>
      </c>
      <c r="U324" s="1">
        <f t="shared" si="80"/>
        <v>1</v>
      </c>
      <c r="X324" s="1">
        <f t="shared" si="81"/>
        <v>0</v>
      </c>
      <c r="Y324" s="1">
        <f t="shared" si="82"/>
        <v>0</v>
      </c>
      <c r="Z324" s="1">
        <f t="shared" si="83"/>
        <v>0</v>
      </c>
      <c r="AA324" s="1">
        <f t="shared" si="84"/>
        <v>1</v>
      </c>
    </row>
    <row r="325" spans="1:27" x14ac:dyDescent="0.25">
      <c r="A325">
        <v>0</v>
      </c>
      <c r="B325">
        <v>27.8</v>
      </c>
      <c r="C325">
        <v>26.03</v>
      </c>
      <c r="D325">
        <v>660</v>
      </c>
      <c r="E325">
        <v>0</v>
      </c>
      <c r="G325" s="1">
        <f t="shared" si="70"/>
        <v>0</v>
      </c>
      <c r="H325" s="1">
        <f t="shared" si="71"/>
        <v>0</v>
      </c>
      <c r="I325" s="1">
        <f t="shared" si="72"/>
        <v>0</v>
      </c>
      <c r="L325" s="1">
        <f t="shared" si="73"/>
        <v>0</v>
      </c>
      <c r="M325" s="1">
        <f t="shared" si="74"/>
        <v>0</v>
      </c>
      <c r="N325" s="1">
        <f t="shared" si="75"/>
        <v>0</v>
      </c>
      <c r="O325" s="1">
        <f t="shared" si="76"/>
        <v>1</v>
      </c>
      <c r="R325" s="1">
        <f t="shared" si="77"/>
        <v>0</v>
      </c>
      <c r="S325" s="1">
        <f t="shared" si="78"/>
        <v>0</v>
      </c>
      <c r="T325" s="1">
        <f t="shared" si="79"/>
        <v>0</v>
      </c>
      <c r="U325" s="1">
        <f t="shared" si="80"/>
        <v>1</v>
      </c>
      <c r="X325" s="1">
        <f t="shared" si="81"/>
        <v>0</v>
      </c>
      <c r="Y325" s="1">
        <f t="shared" si="82"/>
        <v>0</v>
      </c>
      <c r="Z325" s="1">
        <f t="shared" si="83"/>
        <v>0</v>
      </c>
      <c r="AA325" s="1">
        <f t="shared" si="84"/>
        <v>1</v>
      </c>
    </row>
    <row r="326" spans="1:27" x14ac:dyDescent="0.25">
      <c r="A326">
        <v>1</v>
      </c>
      <c r="B326">
        <v>140</v>
      </c>
      <c r="C326">
        <v>11.03</v>
      </c>
      <c r="D326">
        <v>705</v>
      </c>
      <c r="E326">
        <v>0</v>
      </c>
      <c r="G326" s="1">
        <f t="shared" si="70"/>
        <v>1</v>
      </c>
      <c r="H326" s="1">
        <f t="shared" si="71"/>
        <v>1</v>
      </c>
      <c r="I326" s="1">
        <f t="shared" si="72"/>
        <v>1</v>
      </c>
      <c r="L326" s="1">
        <f t="shared" si="73"/>
        <v>0</v>
      </c>
      <c r="M326" s="1">
        <f t="shared" si="74"/>
        <v>1</v>
      </c>
      <c r="N326" s="1">
        <f t="shared" si="75"/>
        <v>0</v>
      </c>
      <c r="O326" s="1">
        <f t="shared" si="76"/>
        <v>0</v>
      </c>
      <c r="R326" s="1">
        <f t="shared" si="77"/>
        <v>0</v>
      </c>
      <c r="S326" s="1">
        <f t="shared" si="78"/>
        <v>1</v>
      </c>
      <c r="T326" s="1">
        <f t="shared" si="79"/>
        <v>0</v>
      </c>
      <c r="U326" s="1">
        <f t="shared" si="80"/>
        <v>0</v>
      </c>
      <c r="X326" s="1">
        <f t="shared" si="81"/>
        <v>0</v>
      </c>
      <c r="Y326" s="1">
        <f t="shared" si="82"/>
        <v>1</v>
      </c>
      <c r="Z326" s="1">
        <f t="shared" si="83"/>
        <v>0</v>
      </c>
      <c r="AA326" s="1">
        <f t="shared" si="84"/>
        <v>0</v>
      </c>
    </row>
    <row r="327" spans="1:27" x14ac:dyDescent="0.25">
      <c r="A327">
        <v>1</v>
      </c>
      <c r="B327">
        <v>38</v>
      </c>
      <c r="C327">
        <v>26.75</v>
      </c>
      <c r="D327">
        <v>660</v>
      </c>
      <c r="E327">
        <v>0</v>
      </c>
      <c r="G327" s="1">
        <f t="shared" si="70"/>
        <v>0</v>
      </c>
      <c r="H327" s="1">
        <f t="shared" si="71"/>
        <v>0</v>
      </c>
      <c r="I327" s="1">
        <f t="shared" si="72"/>
        <v>1</v>
      </c>
      <c r="L327" s="1">
        <f t="shared" si="73"/>
        <v>0</v>
      </c>
      <c r="M327" s="1">
        <f t="shared" si="74"/>
        <v>0</v>
      </c>
      <c r="N327" s="1">
        <f t="shared" si="75"/>
        <v>0</v>
      </c>
      <c r="O327" s="1">
        <f t="shared" si="76"/>
        <v>1</v>
      </c>
      <c r="R327" s="1">
        <f t="shared" si="77"/>
        <v>0</v>
      </c>
      <c r="S327" s="1">
        <f t="shared" si="78"/>
        <v>0</v>
      </c>
      <c r="T327" s="1">
        <f t="shared" si="79"/>
        <v>0</v>
      </c>
      <c r="U327" s="1">
        <f t="shared" si="80"/>
        <v>1</v>
      </c>
      <c r="X327" s="1">
        <f t="shared" si="81"/>
        <v>0</v>
      </c>
      <c r="Y327" s="1">
        <f t="shared" si="82"/>
        <v>1</v>
      </c>
      <c r="Z327" s="1">
        <f t="shared" si="83"/>
        <v>0</v>
      </c>
      <c r="AA327" s="1">
        <f t="shared" si="84"/>
        <v>0</v>
      </c>
    </row>
    <row r="328" spans="1:27" x14ac:dyDescent="0.25">
      <c r="A328">
        <v>0</v>
      </c>
      <c r="B328">
        <v>55</v>
      </c>
      <c r="C328">
        <v>16.32</v>
      </c>
      <c r="D328">
        <v>695</v>
      </c>
      <c r="E328">
        <v>0</v>
      </c>
      <c r="G328" s="1">
        <f t="shared" ref="G328:G391" si="85">IF($D328&gt;716,1,IF($B328&gt;85.24,1,0))</f>
        <v>0</v>
      </c>
      <c r="H328" s="1">
        <f t="shared" ref="H328:H391" si="86">IF($D328&gt;716,1,IF($B328&gt;85.24,1,IF($C328&lt;=16.54,1,0)))</f>
        <v>1</v>
      </c>
      <c r="I328" s="1">
        <f t="shared" ref="I328:I391" si="87">IF($D328&gt;716,1,IF($B328&gt;85.24,1,IF($C328&lt;=16.54,1,IF($A328=1,1,0))))</f>
        <v>1</v>
      </c>
      <c r="L328" s="1">
        <f t="shared" ref="L328:L391" si="88">IF($G328=1, IF($E328=1,1,0),0)</f>
        <v>0</v>
      </c>
      <c r="M328" s="1">
        <f t="shared" ref="M328:M391" si="89">IF($G328=1, IF($E328=0,1,0),0)</f>
        <v>0</v>
      </c>
      <c r="N328" s="1">
        <f t="shared" ref="N328:N391" si="90">IF($G328=0, IF($E328=1,1,0),0)</f>
        <v>0</v>
      </c>
      <c r="O328" s="1">
        <f t="shared" ref="O328:O391" si="91">IF($G328=0, IF($E328=0,1,0),0)</f>
        <v>1</v>
      </c>
      <c r="R328" s="1">
        <f t="shared" ref="R328:R391" si="92">IF($H328=1, IF($E328=1,1,0),0)</f>
        <v>0</v>
      </c>
      <c r="S328" s="1">
        <f t="shared" ref="S328:S391" si="93">IF($H328=1, IF($E328=0,1,0),0)</f>
        <v>1</v>
      </c>
      <c r="T328" s="1">
        <f t="shared" ref="T328:T391" si="94">IF($H328=0, IF($E328=1,1,0),0)</f>
        <v>0</v>
      </c>
      <c r="U328" s="1">
        <f t="shared" ref="U328:U391" si="95">IF($H328=0, IF($E328=0,1,0),0)</f>
        <v>0</v>
      </c>
      <c r="X328" s="1">
        <f t="shared" ref="X328:X391" si="96">IF($I328=1, IF($E328=1,1,0),0)</f>
        <v>0</v>
      </c>
      <c r="Y328" s="1">
        <f t="shared" ref="Y328:Y391" si="97">IF($I328=1, IF($E328=0,1,0),0)</f>
        <v>1</v>
      </c>
      <c r="Z328" s="1">
        <f t="shared" ref="Z328:Z391" si="98">IF($I328=0, IF($E328=1,1,0),0)</f>
        <v>0</v>
      </c>
      <c r="AA328" s="1">
        <f t="shared" ref="AA328:AA391" si="99">IF($I328=0, IF($E328=0,1,0),0)</f>
        <v>0</v>
      </c>
    </row>
    <row r="329" spans="1:27" x14ac:dyDescent="0.25">
      <c r="A329">
        <v>1</v>
      </c>
      <c r="B329">
        <v>157</v>
      </c>
      <c r="C329">
        <v>10.16</v>
      </c>
      <c r="D329">
        <v>735</v>
      </c>
      <c r="E329">
        <v>0</v>
      </c>
      <c r="G329" s="1">
        <f t="shared" si="85"/>
        <v>1</v>
      </c>
      <c r="H329" s="1">
        <f t="shared" si="86"/>
        <v>1</v>
      </c>
      <c r="I329" s="1">
        <f t="shared" si="87"/>
        <v>1</v>
      </c>
      <c r="L329" s="1">
        <f t="shared" si="88"/>
        <v>0</v>
      </c>
      <c r="M329" s="1">
        <f t="shared" si="89"/>
        <v>1</v>
      </c>
      <c r="N329" s="1">
        <f t="shared" si="90"/>
        <v>0</v>
      </c>
      <c r="O329" s="1">
        <f t="shared" si="91"/>
        <v>0</v>
      </c>
      <c r="R329" s="1">
        <f t="shared" si="92"/>
        <v>0</v>
      </c>
      <c r="S329" s="1">
        <f t="shared" si="93"/>
        <v>1</v>
      </c>
      <c r="T329" s="1">
        <f t="shared" si="94"/>
        <v>0</v>
      </c>
      <c r="U329" s="1">
        <f t="shared" si="95"/>
        <v>0</v>
      </c>
      <c r="X329" s="1">
        <f t="shared" si="96"/>
        <v>0</v>
      </c>
      <c r="Y329" s="1">
        <f t="shared" si="97"/>
        <v>1</v>
      </c>
      <c r="Z329" s="1">
        <f t="shared" si="98"/>
        <v>0</v>
      </c>
      <c r="AA329" s="1">
        <f t="shared" si="99"/>
        <v>0</v>
      </c>
    </row>
    <row r="330" spans="1:27" x14ac:dyDescent="0.25">
      <c r="A330">
        <v>1</v>
      </c>
      <c r="B330">
        <v>205</v>
      </c>
      <c r="C330">
        <v>9.59</v>
      </c>
      <c r="D330">
        <v>665</v>
      </c>
      <c r="E330">
        <v>0</v>
      </c>
      <c r="G330" s="1">
        <f t="shared" si="85"/>
        <v>1</v>
      </c>
      <c r="H330" s="1">
        <f t="shared" si="86"/>
        <v>1</v>
      </c>
      <c r="I330" s="1">
        <f t="shared" si="87"/>
        <v>1</v>
      </c>
      <c r="L330" s="1">
        <f t="shared" si="88"/>
        <v>0</v>
      </c>
      <c r="M330" s="1">
        <f t="shared" si="89"/>
        <v>1</v>
      </c>
      <c r="N330" s="1">
        <f t="shared" si="90"/>
        <v>0</v>
      </c>
      <c r="O330" s="1">
        <f t="shared" si="91"/>
        <v>0</v>
      </c>
      <c r="R330" s="1">
        <f t="shared" si="92"/>
        <v>0</v>
      </c>
      <c r="S330" s="1">
        <f t="shared" si="93"/>
        <v>1</v>
      </c>
      <c r="T330" s="1">
        <f t="shared" si="94"/>
        <v>0</v>
      </c>
      <c r="U330" s="1">
        <f t="shared" si="95"/>
        <v>0</v>
      </c>
      <c r="X330" s="1">
        <f t="shared" si="96"/>
        <v>0</v>
      </c>
      <c r="Y330" s="1">
        <f t="shared" si="97"/>
        <v>1</v>
      </c>
      <c r="Z330" s="1">
        <f t="shared" si="98"/>
        <v>0</v>
      </c>
      <c r="AA330" s="1">
        <f t="shared" si="99"/>
        <v>0</v>
      </c>
    </row>
    <row r="331" spans="1:27" x14ac:dyDescent="0.25">
      <c r="A331">
        <v>0</v>
      </c>
      <c r="B331">
        <v>34</v>
      </c>
      <c r="C331">
        <v>15.71</v>
      </c>
      <c r="D331">
        <v>690</v>
      </c>
      <c r="E331">
        <v>0</v>
      </c>
      <c r="G331" s="1">
        <f t="shared" si="85"/>
        <v>0</v>
      </c>
      <c r="H331" s="1">
        <f t="shared" si="86"/>
        <v>1</v>
      </c>
      <c r="I331" s="1">
        <f t="shared" si="87"/>
        <v>1</v>
      </c>
      <c r="L331" s="1">
        <f t="shared" si="88"/>
        <v>0</v>
      </c>
      <c r="M331" s="1">
        <f t="shared" si="89"/>
        <v>0</v>
      </c>
      <c r="N331" s="1">
        <f t="shared" si="90"/>
        <v>0</v>
      </c>
      <c r="O331" s="1">
        <f t="shared" si="91"/>
        <v>1</v>
      </c>
      <c r="R331" s="1">
        <f t="shared" si="92"/>
        <v>0</v>
      </c>
      <c r="S331" s="1">
        <f t="shared" si="93"/>
        <v>1</v>
      </c>
      <c r="T331" s="1">
        <f t="shared" si="94"/>
        <v>0</v>
      </c>
      <c r="U331" s="1">
        <f t="shared" si="95"/>
        <v>0</v>
      </c>
      <c r="X331" s="1">
        <f t="shared" si="96"/>
        <v>0</v>
      </c>
      <c r="Y331" s="1">
        <f t="shared" si="97"/>
        <v>1</v>
      </c>
      <c r="Z331" s="1">
        <f t="shared" si="98"/>
        <v>0</v>
      </c>
      <c r="AA331" s="1">
        <f t="shared" si="99"/>
        <v>0</v>
      </c>
    </row>
    <row r="332" spans="1:27" x14ac:dyDescent="0.25">
      <c r="A332">
        <v>1</v>
      </c>
      <c r="B332">
        <v>125</v>
      </c>
      <c r="C332">
        <v>10.92</v>
      </c>
      <c r="D332">
        <v>705</v>
      </c>
      <c r="E332">
        <v>0</v>
      </c>
      <c r="G332" s="1">
        <f t="shared" si="85"/>
        <v>1</v>
      </c>
      <c r="H332" s="1">
        <f t="shared" si="86"/>
        <v>1</v>
      </c>
      <c r="I332" s="1">
        <f t="shared" si="87"/>
        <v>1</v>
      </c>
      <c r="L332" s="1">
        <f t="shared" si="88"/>
        <v>0</v>
      </c>
      <c r="M332" s="1">
        <f t="shared" si="89"/>
        <v>1</v>
      </c>
      <c r="N332" s="1">
        <f t="shared" si="90"/>
        <v>0</v>
      </c>
      <c r="O332" s="1">
        <f t="shared" si="91"/>
        <v>0</v>
      </c>
      <c r="R332" s="1">
        <f t="shared" si="92"/>
        <v>0</v>
      </c>
      <c r="S332" s="1">
        <f t="shared" si="93"/>
        <v>1</v>
      </c>
      <c r="T332" s="1">
        <f t="shared" si="94"/>
        <v>0</v>
      </c>
      <c r="U332" s="1">
        <f t="shared" si="95"/>
        <v>0</v>
      </c>
      <c r="X332" s="1">
        <f t="shared" si="96"/>
        <v>0</v>
      </c>
      <c r="Y332" s="1">
        <f t="shared" si="97"/>
        <v>1</v>
      </c>
      <c r="Z332" s="1">
        <f t="shared" si="98"/>
        <v>0</v>
      </c>
      <c r="AA332" s="1">
        <f t="shared" si="99"/>
        <v>0</v>
      </c>
    </row>
    <row r="333" spans="1:27" x14ac:dyDescent="0.25">
      <c r="A333">
        <v>0</v>
      </c>
      <c r="B333">
        <v>78</v>
      </c>
      <c r="C333">
        <v>27.22</v>
      </c>
      <c r="D333">
        <v>750</v>
      </c>
      <c r="E333">
        <v>0</v>
      </c>
      <c r="G333" s="1">
        <f t="shared" si="85"/>
        <v>1</v>
      </c>
      <c r="H333" s="1">
        <f t="shared" si="86"/>
        <v>1</v>
      </c>
      <c r="I333" s="1">
        <f t="shared" si="87"/>
        <v>1</v>
      </c>
      <c r="L333" s="1">
        <f t="shared" si="88"/>
        <v>0</v>
      </c>
      <c r="M333" s="1">
        <f t="shared" si="89"/>
        <v>1</v>
      </c>
      <c r="N333" s="1">
        <f t="shared" si="90"/>
        <v>0</v>
      </c>
      <c r="O333" s="1">
        <f t="shared" si="91"/>
        <v>0</v>
      </c>
      <c r="R333" s="1">
        <f t="shared" si="92"/>
        <v>0</v>
      </c>
      <c r="S333" s="1">
        <f t="shared" si="93"/>
        <v>1</v>
      </c>
      <c r="T333" s="1">
        <f t="shared" si="94"/>
        <v>0</v>
      </c>
      <c r="U333" s="1">
        <f t="shared" si="95"/>
        <v>0</v>
      </c>
      <c r="X333" s="1">
        <f t="shared" si="96"/>
        <v>0</v>
      </c>
      <c r="Y333" s="1">
        <f t="shared" si="97"/>
        <v>1</v>
      </c>
      <c r="Z333" s="1">
        <f t="shared" si="98"/>
        <v>0</v>
      </c>
      <c r="AA333" s="1">
        <f t="shared" si="99"/>
        <v>0</v>
      </c>
    </row>
    <row r="334" spans="1:27" x14ac:dyDescent="0.25">
      <c r="A334">
        <v>1</v>
      </c>
      <c r="B334">
        <v>45</v>
      </c>
      <c r="C334">
        <v>29.89</v>
      </c>
      <c r="D334">
        <v>675</v>
      </c>
      <c r="E334">
        <v>0</v>
      </c>
      <c r="G334" s="1">
        <f t="shared" si="85"/>
        <v>0</v>
      </c>
      <c r="H334" s="1">
        <f t="shared" si="86"/>
        <v>0</v>
      </c>
      <c r="I334" s="1">
        <f t="shared" si="87"/>
        <v>1</v>
      </c>
      <c r="L334" s="1">
        <f t="shared" si="88"/>
        <v>0</v>
      </c>
      <c r="M334" s="1">
        <f t="shared" si="89"/>
        <v>0</v>
      </c>
      <c r="N334" s="1">
        <f t="shared" si="90"/>
        <v>0</v>
      </c>
      <c r="O334" s="1">
        <f t="shared" si="91"/>
        <v>1</v>
      </c>
      <c r="R334" s="1">
        <f t="shared" si="92"/>
        <v>0</v>
      </c>
      <c r="S334" s="1">
        <f t="shared" si="93"/>
        <v>0</v>
      </c>
      <c r="T334" s="1">
        <f t="shared" si="94"/>
        <v>0</v>
      </c>
      <c r="U334" s="1">
        <f t="shared" si="95"/>
        <v>1</v>
      </c>
      <c r="X334" s="1">
        <f t="shared" si="96"/>
        <v>0</v>
      </c>
      <c r="Y334" s="1">
        <f t="shared" si="97"/>
        <v>1</v>
      </c>
      <c r="Z334" s="1">
        <f t="shared" si="98"/>
        <v>0</v>
      </c>
      <c r="AA334" s="1">
        <f t="shared" si="99"/>
        <v>0</v>
      </c>
    </row>
    <row r="335" spans="1:27" x14ac:dyDescent="0.25">
      <c r="A335">
        <v>0</v>
      </c>
      <c r="B335">
        <v>68.400000000000006</v>
      </c>
      <c r="C335">
        <v>18.68</v>
      </c>
      <c r="D335">
        <v>685</v>
      </c>
      <c r="E335">
        <v>0</v>
      </c>
      <c r="G335" s="1">
        <f t="shared" si="85"/>
        <v>0</v>
      </c>
      <c r="H335" s="1">
        <f t="shared" si="86"/>
        <v>0</v>
      </c>
      <c r="I335" s="1">
        <f t="shared" si="87"/>
        <v>0</v>
      </c>
      <c r="L335" s="1">
        <f t="shared" si="88"/>
        <v>0</v>
      </c>
      <c r="M335" s="1">
        <f t="shared" si="89"/>
        <v>0</v>
      </c>
      <c r="N335" s="1">
        <f t="shared" si="90"/>
        <v>0</v>
      </c>
      <c r="O335" s="1">
        <f t="shared" si="91"/>
        <v>1</v>
      </c>
      <c r="R335" s="1">
        <f t="shared" si="92"/>
        <v>0</v>
      </c>
      <c r="S335" s="1">
        <f t="shared" si="93"/>
        <v>0</v>
      </c>
      <c r="T335" s="1">
        <f t="shared" si="94"/>
        <v>0</v>
      </c>
      <c r="U335" s="1">
        <f t="shared" si="95"/>
        <v>1</v>
      </c>
      <c r="X335" s="1">
        <f t="shared" si="96"/>
        <v>0</v>
      </c>
      <c r="Y335" s="1">
        <f t="shared" si="97"/>
        <v>0</v>
      </c>
      <c r="Z335" s="1">
        <f t="shared" si="98"/>
        <v>0</v>
      </c>
      <c r="AA335" s="1">
        <f t="shared" si="99"/>
        <v>1</v>
      </c>
    </row>
    <row r="336" spans="1:27" x14ac:dyDescent="0.25">
      <c r="A336">
        <v>0</v>
      </c>
      <c r="B336">
        <v>120</v>
      </c>
      <c r="C336">
        <v>20.71</v>
      </c>
      <c r="D336">
        <v>670</v>
      </c>
      <c r="E336">
        <v>0</v>
      </c>
      <c r="G336" s="1">
        <f t="shared" si="85"/>
        <v>1</v>
      </c>
      <c r="H336" s="1">
        <f t="shared" si="86"/>
        <v>1</v>
      </c>
      <c r="I336" s="1">
        <f t="shared" si="87"/>
        <v>1</v>
      </c>
      <c r="L336" s="1">
        <f t="shared" si="88"/>
        <v>0</v>
      </c>
      <c r="M336" s="1">
        <f t="shared" si="89"/>
        <v>1</v>
      </c>
      <c r="N336" s="1">
        <f t="shared" si="90"/>
        <v>0</v>
      </c>
      <c r="O336" s="1">
        <f t="shared" si="91"/>
        <v>0</v>
      </c>
      <c r="R336" s="1">
        <f t="shared" si="92"/>
        <v>0</v>
      </c>
      <c r="S336" s="1">
        <f t="shared" si="93"/>
        <v>1</v>
      </c>
      <c r="T336" s="1">
        <f t="shared" si="94"/>
        <v>0</v>
      </c>
      <c r="U336" s="1">
        <f t="shared" si="95"/>
        <v>0</v>
      </c>
      <c r="X336" s="1">
        <f t="shared" si="96"/>
        <v>0</v>
      </c>
      <c r="Y336" s="1">
        <f t="shared" si="97"/>
        <v>1</v>
      </c>
      <c r="Z336" s="1">
        <f t="shared" si="98"/>
        <v>0</v>
      </c>
      <c r="AA336" s="1">
        <f t="shared" si="99"/>
        <v>0</v>
      </c>
    </row>
    <row r="337" spans="1:27" x14ac:dyDescent="0.25">
      <c r="A337">
        <v>0</v>
      </c>
      <c r="B337">
        <v>38</v>
      </c>
      <c r="C337">
        <v>15.79</v>
      </c>
      <c r="D337">
        <v>690</v>
      </c>
      <c r="E337">
        <v>0</v>
      </c>
      <c r="G337" s="1">
        <f t="shared" si="85"/>
        <v>0</v>
      </c>
      <c r="H337" s="1">
        <f t="shared" si="86"/>
        <v>1</v>
      </c>
      <c r="I337" s="1">
        <f t="shared" si="87"/>
        <v>1</v>
      </c>
      <c r="L337" s="1">
        <f t="shared" si="88"/>
        <v>0</v>
      </c>
      <c r="M337" s="1">
        <f t="shared" si="89"/>
        <v>0</v>
      </c>
      <c r="N337" s="1">
        <f t="shared" si="90"/>
        <v>0</v>
      </c>
      <c r="O337" s="1">
        <f t="shared" si="91"/>
        <v>1</v>
      </c>
      <c r="R337" s="1">
        <f t="shared" si="92"/>
        <v>0</v>
      </c>
      <c r="S337" s="1">
        <f t="shared" si="93"/>
        <v>1</v>
      </c>
      <c r="T337" s="1">
        <f t="shared" si="94"/>
        <v>0</v>
      </c>
      <c r="U337" s="1">
        <f t="shared" si="95"/>
        <v>0</v>
      </c>
      <c r="X337" s="1">
        <f t="shared" si="96"/>
        <v>0</v>
      </c>
      <c r="Y337" s="1">
        <f t="shared" si="97"/>
        <v>1</v>
      </c>
      <c r="Z337" s="1">
        <f t="shared" si="98"/>
        <v>0</v>
      </c>
      <c r="AA337" s="1">
        <f t="shared" si="99"/>
        <v>0</v>
      </c>
    </row>
    <row r="338" spans="1:27" x14ac:dyDescent="0.25">
      <c r="A338">
        <v>0</v>
      </c>
      <c r="B338">
        <v>120</v>
      </c>
      <c r="C338">
        <v>13.27</v>
      </c>
      <c r="D338">
        <v>675</v>
      </c>
      <c r="E338">
        <v>0</v>
      </c>
      <c r="G338" s="1">
        <f t="shared" si="85"/>
        <v>1</v>
      </c>
      <c r="H338" s="1">
        <f t="shared" si="86"/>
        <v>1</v>
      </c>
      <c r="I338" s="1">
        <f t="shared" si="87"/>
        <v>1</v>
      </c>
      <c r="L338" s="1">
        <f t="shared" si="88"/>
        <v>0</v>
      </c>
      <c r="M338" s="1">
        <f t="shared" si="89"/>
        <v>1</v>
      </c>
      <c r="N338" s="1">
        <f t="shared" si="90"/>
        <v>0</v>
      </c>
      <c r="O338" s="1">
        <f t="shared" si="91"/>
        <v>0</v>
      </c>
      <c r="R338" s="1">
        <f t="shared" si="92"/>
        <v>0</v>
      </c>
      <c r="S338" s="1">
        <f t="shared" si="93"/>
        <v>1</v>
      </c>
      <c r="T338" s="1">
        <f t="shared" si="94"/>
        <v>0</v>
      </c>
      <c r="U338" s="1">
        <f t="shared" si="95"/>
        <v>0</v>
      </c>
      <c r="X338" s="1">
        <f t="shared" si="96"/>
        <v>0</v>
      </c>
      <c r="Y338" s="1">
        <f t="shared" si="97"/>
        <v>1</v>
      </c>
      <c r="Z338" s="1">
        <f t="shared" si="98"/>
        <v>0</v>
      </c>
      <c r="AA338" s="1">
        <f t="shared" si="99"/>
        <v>0</v>
      </c>
    </row>
    <row r="339" spans="1:27" x14ac:dyDescent="0.25">
      <c r="A339">
        <v>1</v>
      </c>
      <c r="B339">
        <v>55.269120000000001</v>
      </c>
      <c r="C339">
        <v>36.479999999999997</v>
      </c>
      <c r="D339">
        <v>695</v>
      </c>
      <c r="E339">
        <v>0</v>
      </c>
      <c r="G339" s="1">
        <f t="shared" si="85"/>
        <v>0</v>
      </c>
      <c r="H339" s="1">
        <f t="shared" si="86"/>
        <v>0</v>
      </c>
      <c r="I339" s="1">
        <f t="shared" si="87"/>
        <v>1</v>
      </c>
      <c r="L339" s="1">
        <f t="shared" si="88"/>
        <v>0</v>
      </c>
      <c r="M339" s="1">
        <f t="shared" si="89"/>
        <v>0</v>
      </c>
      <c r="N339" s="1">
        <f t="shared" si="90"/>
        <v>0</v>
      </c>
      <c r="O339" s="1">
        <f t="shared" si="91"/>
        <v>1</v>
      </c>
      <c r="R339" s="1">
        <f t="shared" si="92"/>
        <v>0</v>
      </c>
      <c r="S339" s="1">
        <f t="shared" si="93"/>
        <v>0</v>
      </c>
      <c r="T339" s="1">
        <f t="shared" si="94"/>
        <v>0</v>
      </c>
      <c r="U339" s="1">
        <f t="shared" si="95"/>
        <v>1</v>
      </c>
      <c r="X339" s="1">
        <f t="shared" si="96"/>
        <v>0</v>
      </c>
      <c r="Y339" s="1">
        <f t="shared" si="97"/>
        <v>1</v>
      </c>
      <c r="Z339" s="1">
        <f t="shared" si="98"/>
        <v>0</v>
      </c>
      <c r="AA339" s="1">
        <f t="shared" si="99"/>
        <v>0</v>
      </c>
    </row>
    <row r="340" spans="1:27" x14ac:dyDescent="0.25">
      <c r="A340">
        <v>0</v>
      </c>
      <c r="B340">
        <v>61.4</v>
      </c>
      <c r="C340">
        <v>16.97</v>
      </c>
      <c r="D340">
        <v>705</v>
      </c>
      <c r="E340">
        <v>0</v>
      </c>
      <c r="G340" s="1">
        <f t="shared" si="85"/>
        <v>0</v>
      </c>
      <c r="H340" s="1">
        <f t="shared" si="86"/>
        <v>0</v>
      </c>
      <c r="I340" s="1">
        <f t="shared" si="87"/>
        <v>0</v>
      </c>
      <c r="L340" s="1">
        <f t="shared" si="88"/>
        <v>0</v>
      </c>
      <c r="M340" s="1">
        <f t="shared" si="89"/>
        <v>0</v>
      </c>
      <c r="N340" s="1">
        <f t="shared" si="90"/>
        <v>0</v>
      </c>
      <c r="O340" s="1">
        <f t="shared" si="91"/>
        <v>1</v>
      </c>
      <c r="R340" s="1">
        <f t="shared" si="92"/>
        <v>0</v>
      </c>
      <c r="S340" s="1">
        <f t="shared" si="93"/>
        <v>0</v>
      </c>
      <c r="T340" s="1">
        <f t="shared" si="94"/>
        <v>0</v>
      </c>
      <c r="U340" s="1">
        <f t="shared" si="95"/>
        <v>1</v>
      </c>
      <c r="X340" s="1">
        <f t="shared" si="96"/>
        <v>0</v>
      </c>
      <c r="Y340" s="1">
        <f t="shared" si="97"/>
        <v>0</v>
      </c>
      <c r="Z340" s="1">
        <f t="shared" si="98"/>
        <v>0</v>
      </c>
      <c r="AA340" s="1">
        <f t="shared" si="99"/>
        <v>1</v>
      </c>
    </row>
    <row r="341" spans="1:27" x14ac:dyDescent="0.25">
      <c r="A341">
        <v>1</v>
      </c>
      <c r="B341">
        <v>90</v>
      </c>
      <c r="C341">
        <v>22.82</v>
      </c>
      <c r="D341">
        <v>665</v>
      </c>
      <c r="E341">
        <v>0</v>
      </c>
      <c r="G341" s="1">
        <f t="shared" si="85"/>
        <v>1</v>
      </c>
      <c r="H341" s="1">
        <f t="shared" si="86"/>
        <v>1</v>
      </c>
      <c r="I341" s="1">
        <f t="shared" si="87"/>
        <v>1</v>
      </c>
      <c r="L341" s="1">
        <f t="shared" si="88"/>
        <v>0</v>
      </c>
      <c r="M341" s="1">
        <f t="shared" si="89"/>
        <v>1</v>
      </c>
      <c r="N341" s="1">
        <f t="shared" si="90"/>
        <v>0</v>
      </c>
      <c r="O341" s="1">
        <f t="shared" si="91"/>
        <v>0</v>
      </c>
      <c r="R341" s="1">
        <f t="shared" si="92"/>
        <v>0</v>
      </c>
      <c r="S341" s="1">
        <f t="shared" si="93"/>
        <v>1</v>
      </c>
      <c r="T341" s="1">
        <f t="shared" si="94"/>
        <v>0</v>
      </c>
      <c r="U341" s="1">
        <f t="shared" si="95"/>
        <v>0</v>
      </c>
      <c r="X341" s="1">
        <f t="shared" si="96"/>
        <v>0</v>
      </c>
      <c r="Y341" s="1">
        <f t="shared" si="97"/>
        <v>1</v>
      </c>
      <c r="Z341" s="1">
        <f t="shared" si="98"/>
        <v>0</v>
      </c>
      <c r="AA341" s="1">
        <f t="shared" si="99"/>
        <v>0</v>
      </c>
    </row>
    <row r="342" spans="1:27" x14ac:dyDescent="0.25">
      <c r="A342">
        <v>0</v>
      </c>
      <c r="B342">
        <v>55</v>
      </c>
      <c r="C342">
        <v>12.74</v>
      </c>
      <c r="D342">
        <v>715</v>
      </c>
      <c r="E342">
        <v>0</v>
      </c>
      <c r="G342" s="1">
        <f t="shared" si="85"/>
        <v>0</v>
      </c>
      <c r="H342" s="1">
        <f t="shared" si="86"/>
        <v>1</v>
      </c>
      <c r="I342" s="1">
        <f t="shared" si="87"/>
        <v>1</v>
      </c>
      <c r="L342" s="1">
        <f t="shared" si="88"/>
        <v>0</v>
      </c>
      <c r="M342" s="1">
        <f t="shared" si="89"/>
        <v>0</v>
      </c>
      <c r="N342" s="1">
        <f t="shared" si="90"/>
        <v>0</v>
      </c>
      <c r="O342" s="1">
        <f t="shared" si="91"/>
        <v>1</v>
      </c>
      <c r="R342" s="1">
        <f t="shared" si="92"/>
        <v>0</v>
      </c>
      <c r="S342" s="1">
        <f t="shared" si="93"/>
        <v>1</v>
      </c>
      <c r="T342" s="1">
        <f t="shared" si="94"/>
        <v>0</v>
      </c>
      <c r="U342" s="1">
        <f t="shared" si="95"/>
        <v>0</v>
      </c>
      <c r="X342" s="1">
        <f t="shared" si="96"/>
        <v>0</v>
      </c>
      <c r="Y342" s="1">
        <f t="shared" si="97"/>
        <v>1</v>
      </c>
      <c r="Z342" s="1">
        <f t="shared" si="98"/>
        <v>0</v>
      </c>
      <c r="AA342" s="1">
        <f t="shared" si="99"/>
        <v>0</v>
      </c>
    </row>
    <row r="343" spans="1:27" x14ac:dyDescent="0.25">
      <c r="A343">
        <v>0</v>
      </c>
      <c r="B343">
        <v>75</v>
      </c>
      <c r="C343">
        <v>28.74</v>
      </c>
      <c r="D343">
        <v>665</v>
      </c>
      <c r="E343">
        <v>0</v>
      </c>
      <c r="G343" s="1">
        <f t="shared" si="85"/>
        <v>0</v>
      </c>
      <c r="H343" s="1">
        <f t="shared" si="86"/>
        <v>0</v>
      </c>
      <c r="I343" s="1">
        <f t="shared" si="87"/>
        <v>0</v>
      </c>
      <c r="L343" s="1">
        <f t="shared" si="88"/>
        <v>0</v>
      </c>
      <c r="M343" s="1">
        <f t="shared" si="89"/>
        <v>0</v>
      </c>
      <c r="N343" s="1">
        <f t="shared" si="90"/>
        <v>0</v>
      </c>
      <c r="O343" s="1">
        <f t="shared" si="91"/>
        <v>1</v>
      </c>
      <c r="R343" s="1">
        <f t="shared" si="92"/>
        <v>0</v>
      </c>
      <c r="S343" s="1">
        <f t="shared" si="93"/>
        <v>0</v>
      </c>
      <c r="T343" s="1">
        <f t="shared" si="94"/>
        <v>0</v>
      </c>
      <c r="U343" s="1">
        <f t="shared" si="95"/>
        <v>1</v>
      </c>
      <c r="X343" s="1">
        <f t="shared" si="96"/>
        <v>0</v>
      </c>
      <c r="Y343" s="1">
        <f t="shared" si="97"/>
        <v>0</v>
      </c>
      <c r="Z343" s="1">
        <f t="shared" si="98"/>
        <v>0</v>
      </c>
      <c r="AA343" s="1">
        <f t="shared" si="99"/>
        <v>1</v>
      </c>
    </row>
    <row r="344" spans="1:27" x14ac:dyDescent="0.25">
      <c r="A344">
        <v>1</v>
      </c>
      <c r="B344">
        <v>55</v>
      </c>
      <c r="C344">
        <v>18.940000000000001</v>
      </c>
      <c r="D344">
        <v>675</v>
      </c>
      <c r="E344">
        <v>0</v>
      </c>
      <c r="G344" s="1">
        <f t="shared" si="85"/>
        <v>0</v>
      </c>
      <c r="H344" s="1">
        <f t="shared" si="86"/>
        <v>0</v>
      </c>
      <c r="I344" s="1">
        <f t="shared" si="87"/>
        <v>1</v>
      </c>
      <c r="L344" s="1">
        <f t="shared" si="88"/>
        <v>0</v>
      </c>
      <c r="M344" s="1">
        <f t="shared" si="89"/>
        <v>0</v>
      </c>
      <c r="N344" s="1">
        <f t="shared" si="90"/>
        <v>0</v>
      </c>
      <c r="O344" s="1">
        <f t="shared" si="91"/>
        <v>1</v>
      </c>
      <c r="R344" s="1">
        <f t="shared" si="92"/>
        <v>0</v>
      </c>
      <c r="S344" s="1">
        <f t="shared" si="93"/>
        <v>0</v>
      </c>
      <c r="T344" s="1">
        <f t="shared" si="94"/>
        <v>0</v>
      </c>
      <c r="U344" s="1">
        <f t="shared" si="95"/>
        <v>1</v>
      </c>
      <c r="X344" s="1">
        <f t="shared" si="96"/>
        <v>0</v>
      </c>
      <c r="Y344" s="1">
        <f t="shared" si="97"/>
        <v>1</v>
      </c>
      <c r="Z344" s="1">
        <f t="shared" si="98"/>
        <v>0</v>
      </c>
      <c r="AA344" s="1">
        <f t="shared" si="99"/>
        <v>0</v>
      </c>
    </row>
    <row r="345" spans="1:27" x14ac:dyDescent="0.25">
      <c r="A345">
        <v>0</v>
      </c>
      <c r="B345">
        <v>43</v>
      </c>
      <c r="C345">
        <v>8.48</v>
      </c>
      <c r="D345">
        <v>680</v>
      </c>
      <c r="E345">
        <v>0</v>
      </c>
      <c r="G345" s="1">
        <f t="shared" si="85"/>
        <v>0</v>
      </c>
      <c r="H345" s="1">
        <f t="shared" si="86"/>
        <v>1</v>
      </c>
      <c r="I345" s="1">
        <f t="shared" si="87"/>
        <v>1</v>
      </c>
      <c r="L345" s="1">
        <f t="shared" si="88"/>
        <v>0</v>
      </c>
      <c r="M345" s="1">
        <f t="shared" si="89"/>
        <v>0</v>
      </c>
      <c r="N345" s="1">
        <f t="shared" si="90"/>
        <v>0</v>
      </c>
      <c r="O345" s="1">
        <f t="shared" si="91"/>
        <v>1</v>
      </c>
      <c r="R345" s="1">
        <f t="shared" si="92"/>
        <v>0</v>
      </c>
      <c r="S345" s="1">
        <f t="shared" si="93"/>
        <v>1</v>
      </c>
      <c r="T345" s="1">
        <f t="shared" si="94"/>
        <v>0</v>
      </c>
      <c r="U345" s="1">
        <f t="shared" si="95"/>
        <v>0</v>
      </c>
      <c r="X345" s="1">
        <f t="shared" si="96"/>
        <v>0</v>
      </c>
      <c r="Y345" s="1">
        <f t="shared" si="97"/>
        <v>1</v>
      </c>
      <c r="Z345" s="1">
        <f t="shared" si="98"/>
        <v>0</v>
      </c>
      <c r="AA345" s="1">
        <f t="shared" si="99"/>
        <v>0</v>
      </c>
    </row>
    <row r="346" spans="1:27" x14ac:dyDescent="0.25">
      <c r="A346">
        <v>1</v>
      </c>
      <c r="B346">
        <v>52</v>
      </c>
      <c r="C346">
        <v>37.32</v>
      </c>
      <c r="D346">
        <v>680</v>
      </c>
      <c r="E346">
        <v>0</v>
      </c>
      <c r="G346" s="1">
        <f t="shared" si="85"/>
        <v>0</v>
      </c>
      <c r="H346" s="1">
        <f t="shared" si="86"/>
        <v>0</v>
      </c>
      <c r="I346" s="1">
        <f t="shared" si="87"/>
        <v>1</v>
      </c>
      <c r="L346" s="1">
        <f t="shared" si="88"/>
        <v>0</v>
      </c>
      <c r="M346" s="1">
        <f t="shared" si="89"/>
        <v>0</v>
      </c>
      <c r="N346" s="1">
        <f t="shared" si="90"/>
        <v>0</v>
      </c>
      <c r="O346" s="1">
        <f t="shared" si="91"/>
        <v>1</v>
      </c>
      <c r="R346" s="1">
        <f t="shared" si="92"/>
        <v>0</v>
      </c>
      <c r="S346" s="1">
        <f t="shared" si="93"/>
        <v>0</v>
      </c>
      <c r="T346" s="1">
        <f t="shared" si="94"/>
        <v>0</v>
      </c>
      <c r="U346" s="1">
        <f t="shared" si="95"/>
        <v>1</v>
      </c>
      <c r="X346" s="1">
        <f t="shared" si="96"/>
        <v>0</v>
      </c>
      <c r="Y346" s="1">
        <f t="shared" si="97"/>
        <v>1</v>
      </c>
      <c r="Z346" s="1">
        <f t="shared" si="98"/>
        <v>0</v>
      </c>
      <c r="AA346" s="1">
        <f t="shared" si="99"/>
        <v>0</v>
      </c>
    </row>
    <row r="347" spans="1:27" x14ac:dyDescent="0.25">
      <c r="A347">
        <v>1</v>
      </c>
      <c r="B347">
        <v>100</v>
      </c>
      <c r="C347">
        <v>19.329999999999998</v>
      </c>
      <c r="D347">
        <v>660</v>
      </c>
      <c r="E347">
        <v>0</v>
      </c>
      <c r="G347" s="1">
        <f t="shared" si="85"/>
        <v>1</v>
      </c>
      <c r="H347" s="1">
        <f t="shared" si="86"/>
        <v>1</v>
      </c>
      <c r="I347" s="1">
        <f t="shared" si="87"/>
        <v>1</v>
      </c>
      <c r="L347" s="1">
        <f t="shared" si="88"/>
        <v>0</v>
      </c>
      <c r="M347" s="1">
        <f t="shared" si="89"/>
        <v>1</v>
      </c>
      <c r="N347" s="1">
        <f t="shared" si="90"/>
        <v>0</v>
      </c>
      <c r="O347" s="1">
        <f t="shared" si="91"/>
        <v>0</v>
      </c>
      <c r="R347" s="1">
        <f t="shared" si="92"/>
        <v>0</v>
      </c>
      <c r="S347" s="1">
        <f t="shared" si="93"/>
        <v>1</v>
      </c>
      <c r="T347" s="1">
        <f t="shared" si="94"/>
        <v>0</v>
      </c>
      <c r="U347" s="1">
        <f t="shared" si="95"/>
        <v>0</v>
      </c>
      <c r="X347" s="1">
        <f t="shared" si="96"/>
        <v>0</v>
      </c>
      <c r="Y347" s="1">
        <f t="shared" si="97"/>
        <v>1</v>
      </c>
      <c r="Z347" s="1">
        <f t="shared" si="98"/>
        <v>0</v>
      </c>
      <c r="AA347" s="1">
        <f t="shared" si="99"/>
        <v>0</v>
      </c>
    </row>
    <row r="348" spans="1:27" x14ac:dyDescent="0.25">
      <c r="A348">
        <v>1</v>
      </c>
      <c r="B348">
        <v>35</v>
      </c>
      <c r="C348">
        <v>12</v>
      </c>
      <c r="D348">
        <v>685</v>
      </c>
      <c r="E348">
        <v>0</v>
      </c>
      <c r="G348" s="1">
        <f t="shared" si="85"/>
        <v>0</v>
      </c>
      <c r="H348" s="1">
        <f t="shared" si="86"/>
        <v>1</v>
      </c>
      <c r="I348" s="1">
        <f t="shared" si="87"/>
        <v>1</v>
      </c>
      <c r="L348" s="1">
        <f t="shared" si="88"/>
        <v>0</v>
      </c>
      <c r="M348" s="1">
        <f t="shared" si="89"/>
        <v>0</v>
      </c>
      <c r="N348" s="1">
        <f t="shared" si="90"/>
        <v>0</v>
      </c>
      <c r="O348" s="1">
        <f t="shared" si="91"/>
        <v>1</v>
      </c>
      <c r="R348" s="1">
        <f t="shared" si="92"/>
        <v>0</v>
      </c>
      <c r="S348" s="1">
        <f t="shared" si="93"/>
        <v>1</v>
      </c>
      <c r="T348" s="1">
        <f t="shared" si="94"/>
        <v>0</v>
      </c>
      <c r="U348" s="1">
        <f t="shared" si="95"/>
        <v>0</v>
      </c>
      <c r="X348" s="1">
        <f t="shared" si="96"/>
        <v>0</v>
      </c>
      <c r="Y348" s="1">
        <f t="shared" si="97"/>
        <v>1</v>
      </c>
      <c r="Z348" s="1">
        <f t="shared" si="98"/>
        <v>0</v>
      </c>
      <c r="AA348" s="1">
        <f t="shared" si="99"/>
        <v>0</v>
      </c>
    </row>
    <row r="349" spans="1:27" x14ac:dyDescent="0.25">
      <c r="A349">
        <v>1</v>
      </c>
      <c r="B349">
        <v>50</v>
      </c>
      <c r="C349">
        <v>15.53</v>
      </c>
      <c r="D349">
        <v>720</v>
      </c>
      <c r="E349">
        <v>0</v>
      </c>
      <c r="G349" s="1">
        <f t="shared" si="85"/>
        <v>1</v>
      </c>
      <c r="H349" s="1">
        <f t="shared" si="86"/>
        <v>1</v>
      </c>
      <c r="I349" s="1">
        <f t="shared" si="87"/>
        <v>1</v>
      </c>
      <c r="L349" s="1">
        <f t="shared" si="88"/>
        <v>0</v>
      </c>
      <c r="M349" s="1">
        <f t="shared" si="89"/>
        <v>1</v>
      </c>
      <c r="N349" s="1">
        <f t="shared" si="90"/>
        <v>0</v>
      </c>
      <c r="O349" s="1">
        <f t="shared" si="91"/>
        <v>0</v>
      </c>
      <c r="R349" s="1">
        <f t="shared" si="92"/>
        <v>0</v>
      </c>
      <c r="S349" s="1">
        <f t="shared" si="93"/>
        <v>1</v>
      </c>
      <c r="T349" s="1">
        <f t="shared" si="94"/>
        <v>0</v>
      </c>
      <c r="U349" s="1">
        <f t="shared" si="95"/>
        <v>0</v>
      </c>
      <c r="X349" s="1">
        <f t="shared" si="96"/>
        <v>0</v>
      </c>
      <c r="Y349" s="1">
        <f t="shared" si="97"/>
        <v>1</v>
      </c>
      <c r="Z349" s="1">
        <f t="shared" si="98"/>
        <v>0</v>
      </c>
      <c r="AA349" s="1">
        <f t="shared" si="99"/>
        <v>0</v>
      </c>
    </row>
    <row r="350" spans="1:27" x14ac:dyDescent="0.25">
      <c r="A350">
        <v>1</v>
      </c>
      <c r="B350">
        <v>50</v>
      </c>
      <c r="C350">
        <v>32.54</v>
      </c>
      <c r="D350">
        <v>670</v>
      </c>
      <c r="E350">
        <v>0</v>
      </c>
      <c r="G350" s="1">
        <f t="shared" si="85"/>
        <v>0</v>
      </c>
      <c r="H350" s="1">
        <f t="shared" si="86"/>
        <v>0</v>
      </c>
      <c r="I350" s="1">
        <f t="shared" si="87"/>
        <v>1</v>
      </c>
      <c r="L350" s="1">
        <f t="shared" si="88"/>
        <v>0</v>
      </c>
      <c r="M350" s="1">
        <f t="shared" si="89"/>
        <v>0</v>
      </c>
      <c r="N350" s="1">
        <f t="shared" si="90"/>
        <v>0</v>
      </c>
      <c r="O350" s="1">
        <f t="shared" si="91"/>
        <v>1</v>
      </c>
      <c r="R350" s="1">
        <f t="shared" si="92"/>
        <v>0</v>
      </c>
      <c r="S350" s="1">
        <f t="shared" si="93"/>
        <v>0</v>
      </c>
      <c r="T350" s="1">
        <f t="shared" si="94"/>
        <v>0</v>
      </c>
      <c r="U350" s="1">
        <f t="shared" si="95"/>
        <v>1</v>
      </c>
      <c r="X350" s="1">
        <f t="shared" si="96"/>
        <v>0</v>
      </c>
      <c r="Y350" s="1">
        <f t="shared" si="97"/>
        <v>1</v>
      </c>
      <c r="Z350" s="1">
        <f t="shared" si="98"/>
        <v>0</v>
      </c>
      <c r="AA350" s="1">
        <f t="shared" si="99"/>
        <v>0</v>
      </c>
    </row>
    <row r="351" spans="1:27" x14ac:dyDescent="0.25">
      <c r="A351">
        <v>1</v>
      </c>
      <c r="B351">
        <v>38</v>
      </c>
      <c r="C351">
        <v>28.4</v>
      </c>
      <c r="D351">
        <v>690</v>
      </c>
      <c r="E351">
        <v>0</v>
      </c>
      <c r="G351" s="1">
        <f t="shared" si="85"/>
        <v>0</v>
      </c>
      <c r="H351" s="1">
        <f t="shared" si="86"/>
        <v>0</v>
      </c>
      <c r="I351" s="1">
        <f t="shared" si="87"/>
        <v>1</v>
      </c>
      <c r="L351" s="1">
        <f t="shared" si="88"/>
        <v>0</v>
      </c>
      <c r="M351" s="1">
        <f t="shared" si="89"/>
        <v>0</v>
      </c>
      <c r="N351" s="1">
        <f t="shared" si="90"/>
        <v>0</v>
      </c>
      <c r="O351" s="1">
        <f t="shared" si="91"/>
        <v>1</v>
      </c>
      <c r="R351" s="1">
        <f t="shared" si="92"/>
        <v>0</v>
      </c>
      <c r="S351" s="1">
        <f t="shared" si="93"/>
        <v>0</v>
      </c>
      <c r="T351" s="1">
        <f t="shared" si="94"/>
        <v>0</v>
      </c>
      <c r="U351" s="1">
        <f t="shared" si="95"/>
        <v>1</v>
      </c>
      <c r="X351" s="1">
        <f t="shared" si="96"/>
        <v>0</v>
      </c>
      <c r="Y351" s="1">
        <f t="shared" si="97"/>
        <v>1</v>
      </c>
      <c r="Z351" s="1">
        <f t="shared" si="98"/>
        <v>0</v>
      </c>
      <c r="AA351" s="1">
        <f t="shared" si="99"/>
        <v>0</v>
      </c>
    </row>
    <row r="352" spans="1:27" x14ac:dyDescent="0.25">
      <c r="A352">
        <v>1</v>
      </c>
      <c r="B352">
        <v>82.526219999999995</v>
      </c>
      <c r="C352">
        <v>21.94</v>
      </c>
      <c r="D352">
        <v>670</v>
      </c>
      <c r="E352">
        <v>0</v>
      </c>
      <c r="G352" s="1">
        <f t="shared" si="85"/>
        <v>0</v>
      </c>
      <c r="H352" s="1">
        <f t="shared" si="86"/>
        <v>0</v>
      </c>
      <c r="I352" s="1">
        <f t="shared" si="87"/>
        <v>1</v>
      </c>
      <c r="L352" s="1">
        <f t="shared" si="88"/>
        <v>0</v>
      </c>
      <c r="M352" s="1">
        <f t="shared" si="89"/>
        <v>0</v>
      </c>
      <c r="N352" s="1">
        <f t="shared" si="90"/>
        <v>0</v>
      </c>
      <c r="O352" s="1">
        <f t="shared" si="91"/>
        <v>1</v>
      </c>
      <c r="R352" s="1">
        <f t="shared" si="92"/>
        <v>0</v>
      </c>
      <c r="S352" s="1">
        <f t="shared" si="93"/>
        <v>0</v>
      </c>
      <c r="T352" s="1">
        <f t="shared" si="94"/>
        <v>0</v>
      </c>
      <c r="U352" s="1">
        <f t="shared" si="95"/>
        <v>1</v>
      </c>
      <c r="X352" s="1">
        <f t="shared" si="96"/>
        <v>0</v>
      </c>
      <c r="Y352" s="1">
        <f t="shared" si="97"/>
        <v>1</v>
      </c>
      <c r="Z352" s="1">
        <f t="shared" si="98"/>
        <v>0</v>
      </c>
      <c r="AA352" s="1">
        <f t="shared" si="99"/>
        <v>0</v>
      </c>
    </row>
    <row r="353" spans="1:27" x14ac:dyDescent="0.25">
      <c r="A353">
        <v>0</v>
      </c>
      <c r="B353">
        <v>26</v>
      </c>
      <c r="C353">
        <v>29.27</v>
      </c>
      <c r="D353">
        <v>660</v>
      </c>
      <c r="E353">
        <v>0</v>
      </c>
      <c r="G353" s="1">
        <f t="shared" si="85"/>
        <v>0</v>
      </c>
      <c r="H353" s="1">
        <f t="shared" si="86"/>
        <v>0</v>
      </c>
      <c r="I353" s="1">
        <f t="shared" si="87"/>
        <v>0</v>
      </c>
      <c r="L353" s="1">
        <f t="shared" si="88"/>
        <v>0</v>
      </c>
      <c r="M353" s="1">
        <f t="shared" si="89"/>
        <v>0</v>
      </c>
      <c r="N353" s="1">
        <f t="shared" si="90"/>
        <v>0</v>
      </c>
      <c r="O353" s="1">
        <f t="shared" si="91"/>
        <v>1</v>
      </c>
      <c r="R353" s="1">
        <f t="shared" si="92"/>
        <v>0</v>
      </c>
      <c r="S353" s="1">
        <f t="shared" si="93"/>
        <v>0</v>
      </c>
      <c r="T353" s="1">
        <f t="shared" si="94"/>
        <v>0</v>
      </c>
      <c r="U353" s="1">
        <f t="shared" si="95"/>
        <v>1</v>
      </c>
      <c r="X353" s="1">
        <f t="shared" si="96"/>
        <v>0</v>
      </c>
      <c r="Y353" s="1">
        <f t="shared" si="97"/>
        <v>0</v>
      </c>
      <c r="Z353" s="1">
        <f t="shared" si="98"/>
        <v>0</v>
      </c>
      <c r="AA353" s="1">
        <f t="shared" si="99"/>
        <v>1</v>
      </c>
    </row>
    <row r="354" spans="1:27" x14ac:dyDescent="0.25">
      <c r="A354">
        <v>1</v>
      </c>
      <c r="B354">
        <v>50</v>
      </c>
      <c r="C354">
        <v>34.590000000000003</v>
      </c>
      <c r="D354">
        <v>690</v>
      </c>
      <c r="E354">
        <v>0</v>
      </c>
      <c r="G354" s="1">
        <f t="shared" si="85"/>
        <v>0</v>
      </c>
      <c r="H354" s="1">
        <f t="shared" si="86"/>
        <v>0</v>
      </c>
      <c r="I354" s="1">
        <f t="shared" si="87"/>
        <v>1</v>
      </c>
      <c r="L354" s="1">
        <f t="shared" si="88"/>
        <v>0</v>
      </c>
      <c r="M354" s="1">
        <f t="shared" si="89"/>
        <v>0</v>
      </c>
      <c r="N354" s="1">
        <f t="shared" si="90"/>
        <v>0</v>
      </c>
      <c r="O354" s="1">
        <f t="shared" si="91"/>
        <v>1</v>
      </c>
      <c r="R354" s="1">
        <f t="shared" si="92"/>
        <v>0</v>
      </c>
      <c r="S354" s="1">
        <f t="shared" si="93"/>
        <v>0</v>
      </c>
      <c r="T354" s="1">
        <f t="shared" si="94"/>
        <v>0</v>
      </c>
      <c r="U354" s="1">
        <f t="shared" si="95"/>
        <v>1</v>
      </c>
      <c r="X354" s="1">
        <f t="shared" si="96"/>
        <v>0</v>
      </c>
      <c r="Y354" s="1">
        <f t="shared" si="97"/>
        <v>1</v>
      </c>
      <c r="Z354" s="1">
        <f t="shared" si="98"/>
        <v>0</v>
      </c>
      <c r="AA354" s="1">
        <f t="shared" si="99"/>
        <v>0</v>
      </c>
    </row>
    <row r="355" spans="1:27" x14ac:dyDescent="0.25">
      <c r="A355">
        <v>0</v>
      </c>
      <c r="B355">
        <v>80</v>
      </c>
      <c r="C355">
        <v>32.93</v>
      </c>
      <c r="D355">
        <v>670</v>
      </c>
      <c r="E355">
        <v>0</v>
      </c>
      <c r="G355" s="1">
        <f t="shared" si="85"/>
        <v>0</v>
      </c>
      <c r="H355" s="1">
        <f t="shared" si="86"/>
        <v>0</v>
      </c>
      <c r="I355" s="1">
        <f t="shared" si="87"/>
        <v>0</v>
      </c>
      <c r="L355" s="1">
        <f t="shared" si="88"/>
        <v>0</v>
      </c>
      <c r="M355" s="1">
        <f t="shared" si="89"/>
        <v>0</v>
      </c>
      <c r="N355" s="1">
        <f t="shared" si="90"/>
        <v>0</v>
      </c>
      <c r="O355" s="1">
        <f t="shared" si="91"/>
        <v>1</v>
      </c>
      <c r="R355" s="1">
        <f t="shared" si="92"/>
        <v>0</v>
      </c>
      <c r="S355" s="1">
        <f t="shared" si="93"/>
        <v>0</v>
      </c>
      <c r="T355" s="1">
        <f t="shared" si="94"/>
        <v>0</v>
      </c>
      <c r="U355" s="1">
        <f t="shared" si="95"/>
        <v>1</v>
      </c>
      <c r="X355" s="1">
        <f t="shared" si="96"/>
        <v>0</v>
      </c>
      <c r="Y355" s="1">
        <f t="shared" si="97"/>
        <v>0</v>
      </c>
      <c r="Z355" s="1">
        <f t="shared" si="98"/>
        <v>0</v>
      </c>
      <c r="AA355" s="1">
        <f t="shared" si="99"/>
        <v>1</v>
      </c>
    </row>
    <row r="356" spans="1:27" x14ac:dyDescent="0.25">
      <c r="A356">
        <v>0</v>
      </c>
      <c r="B356">
        <v>40</v>
      </c>
      <c r="C356">
        <v>16.350000000000001</v>
      </c>
      <c r="D356">
        <v>670</v>
      </c>
      <c r="E356">
        <v>0</v>
      </c>
      <c r="G356" s="1">
        <f t="shared" si="85"/>
        <v>0</v>
      </c>
      <c r="H356" s="1">
        <f t="shared" si="86"/>
        <v>1</v>
      </c>
      <c r="I356" s="1">
        <f t="shared" si="87"/>
        <v>1</v>
      </c>
      <c r="L356" s="1">
        <f t="shared" si="88"/>
        <v>0</v>
      </c>
      <c r="M356" s="1">
        <f t="shared" si="89"/>
        <v>0</v>
      </c>
      <c r="N356" s="1">
        <f t="shared" si="90"/>
        <v>0</v>
      </c>
      <c r="O356" s="1">
        <f t="shared" si="91"/>
        <v>1</v>
      </c>
      <c r="R356" s="1">
        <f t="shared" si="92"/>
        <v>0</v>
      </c>
      <c r="S356" s="1">
        <f t="shared" si="93"/>
        <v>1</v>
      </c>
      <c r="T356" s="1">
        <f t="shared" si="94"/>
        <v>0</v>
      </c>
      <c r="U356" s="1">
        <f t="shared" si="95"/>
        <v>0</v>
      </c>
      <c r="X356" s="1">
        <f t="shared" si="96"/>
        <v>0</v>
      </c>
      <c r="Y356" s="1">
        <f t="shared" si="97"/>
        <v>1</v>
      </c>
      <c r="Z356" s="1">
        <f t="shared" si="98"/>
        <v>0</v>
      </c>
      <c r="AA356" s="1">
        <f t="shared" si="99"/>
        <v>0</v>
      </c>
    </row>
    <row r="357" spans="1:27" x14ac:dyDescent="0.25">
      <c r="A357">
        <v>1</v>
      </c>
      <c r="B357">
        <v>70</v>
      </c>
      <c r="C357">
        <v>29.73</v>
      </c>
      <c r="D357">
        <v>700</v>
      </c>
      <c r="E357">
        <v>0</v>
      </c>
      <c r="G357" s="1">
        <f t="shared" si="85"/>
        <v>0</v>
      </c>
      <c r="H357" s="1">
        <f t="shared" si="86"/>
        <v>0</v>
      </c>
      <c r="I357" s="1">
        <f t="shared" si="87"/>
        <v>1</v>
      </c>
      <c r="L357" s="1">
        <f t="shared" si="88"/>
        <v>0</v>
      </c>
      <c r="M357" s="1">
        <f t="shared" si="89"/>
        <v>0</v>
      </c>
      <c r="N357" s="1">
        <f t="shared" si="90"/>
        <v>0</v>
      </c>
      <c r="O357" s="1">
        <f t="shared" si="91"/>
        <v>1</v>
      </c>
      <c r="R357" s="1">
        <f t="shared" si="92"/>
        <v>0</v>
      </c>
      <c r="S357" s="1">
        <f t="shared" si="93"/>
        <v>0</v>
      </c>
      <c r="T357" s="1">
        <f t="shared" si="94"/>
        <v>0</v>
      </c>
      <c r="U357" s="1">
        <f t="shared" si="95"/>
        <v>1</v>
      </c>
      <c r="X357" s="1">
        <f t="shared" si="96"/>
        <v>0</v>
      </c>
      <c r="Y357" s="1">
        <f t="shared" si="97"/>
        <v>1</v>
      </c>
      <c r="Z357" s="1">
        <f t="shared" si="98"/>
        <v>0</v>
      </c>
      <c r="AA357" s="1">
        <f t="shared" si="99"/>
        <v>0</v>
      </c>
    </row>
    <row r="358" spans="1:27" x14ac:dyDescent="0.25">
      <c r="A358">
        <v>0</v>
      </c>
      <c r="B358">
        <v>46.5</v>
      </c>
      <c r="C358">
        <v>16.59</v>
      </c>
      <c r="D358">
        <v>785</v>
      </c>
      <c r="E358">
        <v>0</v>
      </c>
      <c r="G358" s="1">
        <f t="shared" si="85"/>
        <v>1</v>
      </c>
      <c r="H358" s="1">
        <f t="shared" si="86"/>
        <v>1</v>
      </c>
      <c r="I358" s="1">
        <f t="shared" si="87"/>
        <v>1</v>
      </c>
      <c r="L358" s="1">
        <f t="shared" si="88"/>
        <v>0</v>
      </c>
      <c r="M358" s="1">
        <f t="shared" si="89"/>
        <v>1</v>
      </c>
      <c r="N358" s="1">
        <f t="shared" si="90"/>
        <v>0</v>
      </c>
      <c r="O358" s="1">
        <f t="shared" si="91"/>
        <v>0</v>
      </c>
      <c r="R358" s="1">
        <f t="shared" si="92"/>
        <v>0</v>
      </c>
      <c r="S358" s="1">
        <f t="shared" si="93"/>
        <v>1</v>
      </c>
      <c r="T358" s="1">
        <f t="shared" si="94"/>
        <v>0</v>
      </c>
      <c r="U358" s="1">
        <f t="shared" si="95"/>
        <v>0</v>
      </c>
      <c r="X358" s="1">
        <f t="shared" si="96"/>
        <v>0</v>
      </c>
      <c r="Y358" s="1">
        <f t="shared" si="97"/>
        <v>1</v>
      </c>
      <c r="Z358" s="1">
        <f t="shared" si="98"/>
        <v>0</v>
      </c>
      <c r="AA358" s="1">
        <f t="shared" si="99"/>
        <v>0</v>
      </c>
    </row>
    <row r="359" spans="1:27" x14ac:dyDescent="0.25">
      <c r="A359">
        <v>0</v>
      </c>
      <c r="B359">
        <v>43</v>
      </c>
      <c r="C359">
        <v>23.94</v>
      </c>
      <c r="D359">
        <v>695</v>
      </c>
      <c r="E359">
        <v>0</v>
      </c>
      <c r="G359" s="1">
        <f t="shared" si="85"/>
        <v>0</v>
      </c>
      <c r="H359" s="1">
        <f t="shared" si="86"/>
        <v>0</v>
      </c>
      <c r="I359" s="1">
        <f t="shared" si="87"/>
        <v>0</v>
      </c>
      <c r="L359" s="1">
        <f t="shared" si="88"/>
        <v>0</v>
      </c>
      <c r="M359" s="1">
        <f t="shared" si="89"/>
        <v>0</v>
      </c>
      <c r="N359" s="1">
        <f t="shared" si="90"/>
        <v>0</v>
      </c>
      <c r="O359" s="1">
        <f t="shared" si="91"/>
        <v>1</v>
      </c>
      <c r="R359" s="1">
        <f t="shared" si="92"/>
        <v>0</v>
      </c>
      <c r="S359" s="1">
        <f t="shared" si="93"/>
        <v>0</v>
      </c>
      <c r="T359" s="1">
        <f t="shared" si="94"/>
        <v>0</v>
      </c>
      <c r="U359" s="1">
        <f t="shared" si="95"/>
        <v>1</v>
      </c>
      <c r="X359" s="1">
        <f t="shared" si="96"/>
        <v>0</v>
      </c>
      <c r="Y359" s="1">
        <f t="shared" si="97"/>
        <v>0</v>
      </c>
      <c r="Z359" s="1">
        <f t="shared" si="98"/>
        <v>0</v>
      </c>
      <c r="AA359" s="1">
        <f t="shared" si="99"/>
        <v>1</v>
      </c>
    </row>
    <row r="360" spans="1:27" x14ac:dyDescent="0.25">
      <c r="A360">
        <v>0</v>
      </c>
      <c r="B360">
        <v>106</v>
      </c>
      <c r="C360">
        <v>20.29</v>
      </c>
      <c r="D360">
        <v>680</v>
      </c>
      <c r="E360">
        <v>0</v>
      </c>
      <c r="G360" s="1">
        <f t="shared" si="85"/>
        <v>1</v>
      </c>
      <c r="H360" s="1">
        <f t="shared" si="86"/>
        <v>1</v>
      </c>
      <c r="I360" s="1">
        <f t="shared" si="87"/>
        <v>1</v>
      </c>
      <c r="L360" s="1">
        <f t="shared" si="88"/>
        <v>0</v>
      </c>
      <c r="M360" s="1">
        <f t="shared" si="89"/>
        <v>1</v>
      </c>
      <c r="N360" s="1">
        <f t="shared" si="90"/>
        <v>0</v>
      </c>
      <c r="O360" s="1">
        <f t="shared" si="91"/>
        <v>0</v>
      </c>
      <c r="R360" s="1">
        <f t="shared" si="92"/>
        <v>0</v>
      </c>
      <c r="S360" s="1">
        <f t="shared" si="93"/>
        <v>1</v>
      </c>
      <c r="T360" s="1">
        <f t="shared" si="94"/>
        <v>0</v>
      </c>
      <c r="U360" s="1">
        <f t="shared" si="95"/>
        <v>0</v>
      </c>
      <c r="X360" s="1">
        <f t="shared" si="96"/>
        <v>0</v>
      </c>
      <c r="Y360" s="1">
        <f t="shared" si="97"/>
        <v>1</v>
      </c>
      <c r="Z360" s="1">
        <f t="shared" si="98"/>
        <v>0</v>
      </c>
      <c r="AA360" s="1">
        <f t="shared" si="99"/>
        <v>0</v>
      </c>
    </row>
    <row r="361" spans="1:27" x14ac:dyDescent="0.25">
      <c r="A361">
        <v>1</v>
      </c>
      <c r="B361">
        <v>37.380000000000003</v>
      </c>
      <c r="C361">
        <v>17.28</v>
      </c>
      <c r="D361">
        <v>660</v>
      </c>
      <c r="E361">
        <v>0</v>
      </c>
      <c r="G361" s="1">
        <f t="shared" si="85"/>
        <v>0</v>
      </c>
      <c r="H361" s="1">
        <f t="shared" si="86"/>
        <v>0</v>
      </c>
      <c r="I361" s="1">
        <f t="shared" si="87"/>
        <v>1</v>
      </c>
      <c r="L361" s="1">
        <f t="shared" si="88"/>
        <v>0</v>
      </c>
      <c r="M361" s="1">
        <f t="shared" si="89"/>
        <v>0</v>
      </c>
      <c r="N361" s="1">
        <f t="shared" si="90"/>
        <v>0</v>
      </c>
      <c r="O361" s="1">
        <f t="shared" si="91"/>
        <v>1</v>
      </c>
      <c r="R361" s="1">
        <f t="shared" si="92"/>
        <v>0</v>
      </c>
      <c r="S361" s="1">
        <f t="shared" si="93"/>
        <v>0</v>
      </c>
      <c r="T361" s="1">
        <f t="shared" si="94"/>
        <v>0</v>
      </c>
      <c r="U361" s="1">
        <f t="shared" si="95"/>
        <v>1</v>
      </c>
      <c r="X361" s="1">
        <f t="shared" si="96"/>
        <v>0</v>
      </c>
      <c r="Y361" s="1">
        <f t="shared" si="97"/>
        <v>1</v>
      </c>
      <c r="Z361" s="1">
        <f t="shared" si="98"/>
        <v>0</v>
      </c>
      <c r="AA361" s="1">
        <f t="shared" si="99"/>
        <v>0</v>
      </c>
    </row>
    <row r="362" spans="1:27" x14ac:dyDescent="0.25">
      <c r="A362">
        <v>1</v>
      </c>
      <c r="B362">
        <v>106.7</v>
      </c>
      <c r="C362">
        <v>19.649999999999999</v>
      </c>
      <c r="D362">
        <v>690</v>
      </c>
      <c r="E362">
        <v>0</v>
      </c>
      <c r="G362" s="1">
        <f t="shared" si="85"/>
        <v>1</v>
      </c>
      <c r="H362" s="1">
        <f t="shared" si="86"/>
        <v>1</v>
      </c>
      <c r="I362" s="1">
        <f t="shared" si="87"/>
        <v>1</v>
      </c>
      <c r="L362" s="1">
        <f t="shared" si="88"/>
        <v>0</v>
      </c>
      <c r="M362" s="1">
        <f t="shared" si="89"/>
        <v>1</v>
      </c>
      <c r="N362" s="1">
        <f t="shared" si="90"/>
        <v>0</v>
      </c>
      <c r="O362" s="1">
        <f t="shared" si="91"/>
        <v>0</v>
      </c>
      <c r="R362" s="1">
        <f t="shared" si="92"/>
        <v>0</v>
      </c>
      <c r="S362" s="1">
        <f t="shared" si="93"/>
        <v>1</v>
      </c>
      <c r="T362" s="1">
        <f t="shared" si="94"/>
        <v>0</v>
      </c>
      <c r="U362" s="1">
        <f t="shared" si="95"/>
        <v>0</v>
      </c>
      <c r="X362" s="1">
        <f t="shared" si="96"/>
        <v>0</v>
      </c>
      <c r="Y362" s="1">
        <f t="shared" si="97"/>
        <v>1</v>
      </c>
      <c r="Z362" s="1">
        <f t="shared" si="98"/>
        <v>0</v>
      </c>
      <c r="AA362" s="1">
        <f t="shared" si="99"/>
        <v>0</v>
      </c>
    </row>
    <row r="363" spans="1:27" x14ac:dyDescent="0.25">
      <c r="A363">
        <v>0</v>
      </c>
      <c r="B363">
        <v>50</v>
      </c>
      <c r="C363">
        <v>29.98</v>
      </c>
      <c r="D363">
        <v>660</v>
      </c>
      <c r="E363">
        <v>0</v>
      </c>
      <c r="G363" s="1">
        <f t="shared" si="85"/>
        <v>0</v>
      </c>
      <c r="H363" s="1">
        <f t="shared" si="86"/>
        <v>0</v>
      </c>
      <c r="I363" s="1">
        <f t="shared" si="87"/>
        <v>0</v>
      </c>
      <c r="L363" s="1">
        <f t="shared" si="88"/>
        <v>0</v>
      </c>
      <c r="M363" s="1">
        <f t="shared" si="89"/>
        <v>0</v>
      </c>
      <c r="N363" s="1">
        <f t="shared" si="90"/>
        <v>0</v>
      </c>
      <c r="O363" s="1">
        <f t="shared" si="91"/>
        <v>1</v>
      </c>
      <c r="R363" s="1">
        <f t="shared" si="92"/>
        <v>0</v>
      </c>
      <c r="S363" s="1">
        <f t="shared" si="93"/>
        <v>0</v>
      </c>
      <c r="T363" s="1">
        <f t="shared" si="94"/>
        <v>0</v>
      </c>
      <c r="U363" s="1">
        <f t="shared" si="95"/>
        <v>1</v>
      </c>
      <c r="X363" s="1">
        <f t="shared" si="96"/>
        <v>0</v>
      </c>
      <c r="Y363" s="1">
        <f t="shared" si="97"/>
        <v>0</v>
      </c>
      <c r="Z363" s="1">
        <f t="shared" si="98"/>
        <v>0</v>
      </c>
      <c r="AA363" s="1">
        <f t="shared" si="99"/>
        <v>1</v>
      </c>
    </row>
    <row r="364" spans="1:27" x14ac:dyDescent="0.25">
      <c r="A364">
        <v>1</v>
      </c>
      <c r="B364">
        <v>45</v>
      </c>
      <c r="C364">
        <v>25.63</v>
      </c>
      <c r="D364">
        <v>675</v>
      </c>
      <c r="E364">
        <v>0</v>
      </c>
      <c r="G364" s="1">
        <f t="shared" si="85"/>
        <v>0</v>
      </c>
      <c r="H364" s="1">
        <f t="shared" si="86"/>
        <v>0</v>
      </c>
      <c r="I364" s="1">
        <f t="shared" si="87"/>
        <v>1</v>
      </c>
      <c r="L364" s="1">
        <f t="shared" si="88"/>
        <v>0</v>
      </c>
      <c r="M364" s="1">
        <f t="shared" si="89"/>
        <v>0</v>
      </c>
      <c r="N364" s="1">
        <f t="shared" si="90"/>
        <v>0</v>
      </c>
      <c r="O364" s="1">
        <f t="shared" si="91"/>
        <v>1</v>
      </c>
      <c r="R364" s="1">
        <f t="shared" si="92"/>
        <v>0</v>
      </c>
      <c r="S364" s="1">
        <f t="shared" si="93"/>
        <v>0</v>
      </c>
      <c r="T364" s="1">
        <f t="shared" si="94"/>
        <v>0</v>
      </c>
      <c r="U364" s="1">
        <f t="shared" si="95"/>
        <v>1</v>
      </c>
      <c r="X364" s="1">
        <f t="shared" si="96"/>
        <v>0</v>
      </c>
      <c r="Y364" s="1">
        <f t="shared" si="97"/>
        <v>1</v>
      </c>
      <c r="Z364" s="1">
        <f t="shared" si="98"/>
        <v>0</v>
      </c>
      <c r="AA364" s="1">
        <f t="shared" si="99"/>
        <v>0</v>
      </c>
    </row>
    <row r="365" spans="1:27" x14ac:dyDescent="0.25">
      <c r="A365">
        <v>0</v>
      </c>
      <c r="B365">
        <v>44</v>
      </c>
      <c r="C365">
        <v>15.3</v>
      </c>
      <c r="D365">
        <v>690</v>
      </c>
      <c r="E365">
        <v>0</v>
      </c>
      <c r="G365" s="1">
        <f t="shared" si="85"/>
        <v>0</v>
      </c>
      <c r="H365" s="1">
        <f t="shared" si="86"/>
        <v>1</v>
      </c>
      <c r="I365" s="1">
        <f t="shared" si="87"/>
        <v>1</v>
      </c>
      <c r="L365" s="1">
        <f t="shared" si="88"/>
        <v>0</v>
      </c>
      <c r="M365" s="1">
        <f t="shared" si="89"/>
        <v>0</v>
      </c>
      <c r="N365" s="1">
        <f t="shared" si="90"/>
        <v>0</v>
      </c>
      <c r="O365" s="1">
        <f t="shared" si="91"/>
        <v>1</v>
      </c>
      <c r="R365" s="1">
        <f t="shared" si="92"/>
        <v>0</v>
      </c>
      <c r="S365" s="1">
        <f t="shared" si="93"/>
        <v>1</v>
      </c>
      <c r="T365" s="1">
        <f t="shared" si="94"/>
        <v>0</v>
      </c>
      <c r="U365" s="1">
        <f t="shared" si="95"/>
        <v>0</v>
      </c>
      <c r="X365" s="1">
        <f t="shared" si="96"/>
        <v>0</v>
      </c>
      <c r="Y365" s="1">
        <f t="shared" si="97"/>
        <v>1</v>
      </c>
      <c r="Z365" s="1">
        <f t="shared" si="98"/>
        <v>0</v>
      </c>
      <c r="AA365" s="1">
        <f t="shared" si="99"/>
        <v>0</v>
      </c>
    </row>
    <row r="366" spans="1:27" x14ac:dyDescent="0.25">
      <c r="A366">
        <v>1</v>
      </c>
      <c r="B366">
        <v>48</v>
      </c>
      <c r="C366">
        <v>25.23</v>
      </c>
      <c r="D366">
        <v>670</v>
      </c>
      <c r="E366">
        <v>0</v>
      </c>
      <c r="G366" s="1">
        <f t="shared" si="85"/>
        <v>0</v>
      </c>
      <c r="H366" s="1">
        <f t="shared" si="86"/>
        <v>0</v>
      </c>
      <c r="I366" s="1">
        <f t="shared" si="87"/>
        <v>1</v>
      </c>
      <c r="L366" s="1">
        <f t="shared" si="88"/>
        <v>0</v>
      </c>
      <c r="M366" s="1">
        <f t="shared" si="89"/>
        <v>0</v>
      </c>
      <c r="N366" s="1">
        <f t="shared" si="90"/>
        <v>0</v>
      </c>
      <c r="O366" s="1">
        <f t="shared" si="91"/>
        <v>1</v>
      </c>
      <c r="R366" s="1">
        <f t="shared" si="92"/>
        <v>0</v>
      </c>
      <c r="S366" s="1">
        <f t="shared" si="93"/>
        <v>0</v>
      </c>
      <c r="T366" s="1">
        <f t="shared" si="94"/>
        <v>0</v>
      </c>
      <c r="U366" s="1">
        <f t="shared" si="95"/>
        <v>1</v>
      </c>
      <c r="X366" s="1">
        <f t="shared" si="96"/>
        <v>0</v>
      </c>
      <c r="Y366" s="1">
        <f t="shared" si="97"/>
        <v>1</v>
      </c>
      <c r="Z366" s="1">
        <f t="shared" si="98"/>
        <v>0</v>
      </c>
      <c r="AA366" s="1">
        <f t="shared" si="99"/>
        <v>0</v>
      </c>
    </row>
    <row r="367" spans="1:27" x14ac:dyDescent="0.25">
      <c r="A367">
        <v>0</v>
      </c>
      <c r="B367">
        <v>54.426969999999997</v>
      </c>
      <c r="C367">
        <v>24.59</v>
      </c>
      <c r="D367">
        <v>665</v>
      </c>
      <c r="E367">
        <v>0</v>
      </c>
      <c r="G367" s="1">
        <f t="shared" si="85"/>
        <v>0</v>
      </c>
      <c r="H367" s="1">
        <f t="shared" si="86"/>
        <v>0</v>
      </c>
      <c r="I367" s="1">
        <f t="shared" si="87"/>
        <v>0</v>
      </c>
      <c r="L367" s="1">
        <f t="shared" si="88"/>
        <v>0</v>
      </c>
      <c r="M367" s="1">
        <f t="shared" si="89"/>
        <v>0</v>
      </c>
      <c r="N367" s="1">
        <f t="shared" si="90"/>
        <v>0</v>
      </c>
      <c r="O367" s="1">
        <f t="shared" si="91"/>
        <v>1</v>
      </c>
      <c r="R367" s="1">
        <f t="shared" si="92"/>
        <v>0</v>
      </c>
      <c r="S367" s="1">
        <f t="shared" si="93"/>
        <v>0</v>
      </c>
      <c r="T367" s="1">
        <f t="shared" si="94"/>
        <v>0</v>
      </c>
      <c r="U367" s="1">
        <f t="shared" si="95"/>
        <v>1</v>
      </c>
      <c r="X367" s="1">
        <f t="shared" si="96"/>
        <v>0</v>
      </c>
      <c r="Y367" s="1">
        <f t="shared" si="97"/>
        <v>0</v>
      </c>
      <c r="Z367" s="1">
        <f t="shared" si="98"/>
        <v>0</v>
      </c>
      <c r="AA367" s="1">
        <f t="shared" si="99"/>
        <v>1</v>
      </c>
    </row>
    <row r="368" spans="1:27" x14ac:dyDescent="0.25">
      <c r="A368">
        <v>1</v>
      </c>
      <c r="B368">
        <v>68</v>
      </c>
      <c r="C368">
        <v>38.19</v>
      </c>
      <c r="D368">
        <v>665</v>
      </c>
      <c r="E368">
        <v>0</v>
      </c>
      <c r="G368" s="1">
        <f t="shared" si="85"/>
        <v>0</v>
      </c>
      <c r="H368" s="1">
        <f t="shared" si="86"/>
        <v>0</v>
      </c>
      <c r="I368" s="1">
        <f t="shared" si="87"/>
        <v>1</v>
      </c>
      <c r="L368" s="1">
        <f t="shared" si="88"/>
        <v>0</v>
      </c>
      <c r="M368" s="1">
        <f t="shared" si="89"/>
        <v>0</v>
      </c>
      <c r="N368" s="1">
        <f t="shared" si="90"/>
        <v>0</v>
      </c>
      <c r="O368" s="1">
        <f t="shared" si="91"/>
        <v>1</v>
      </c>
      <c r="R368" s="1">
        <f t="shared" si="92"/>
        <v>0</v>
      </c>
      <c r="S368" s="1">
        <f t="shared" si="93"/>
        <v>0</v>
      </c>
      <c r="T368" s="1">
        <f t="shared" si="94"/>
        <v>0</v>
      </c>
      <c r="U368" s="1">
        <f t="shared" si="95"/>
        <v>1</v>
      </c>
      <c r="X368" s="1">
        <f t="shared" si="96"/>
        <v>0</v>
      </c>
      <c r="Y368" s="1">
        <f t="shared" si="97"/>
        <v>1</v>
      </c>
      <c r="Z368" s="1">
        <f t="shared" si="98"/>
        <v>0</v>
      </c>
      <c r="AA368" s="1">
        <f t="shared" si="99"/>
        <v>0</v>
      </c>
    </row>
    <row r="369" spans="1:27" x14ac:dyDescent="0.25">
      <c r="A369">
        <v>0</v>
      </c>
      <c r="B369">
        <v>60</v>
      </c>
      <c r="C369">
        <v>25.56</v>
      </c>
      <c r="D369">
        <v>690</v>
      </c>
      <c r="E369">
        <v>0</v>
      </c>
      <c r="G369" s="1">
        <f t="shared" si="85"/>
        <v>0</v>
      </c>
      <c r="H369" s="1">
        <f t="shared" si="86"/>
        <v>0</v>
      </c>
      <c r="I369" s="1">
        <f t="shared" si="87"/>
        <v>0</v>
      </c>
      <c r="L369" s="1">
        <f t="shared" si="88"/>
        <v>0</v>
      </c>
      <c r="M369" s="1">
        <f t="shared" si="89"/>
        <v>0</v>
      </c>
      <c r="N369" s="1">
        <f t="shared" si="90"/>
        <v>0</v>
      </c>
      <c r="O369" s="1">
        <f t="shared" si="91"/>
        <v>1</v>
      </c>
      <c r="R369" s="1">
        <f t="shared" si="92"/>
        <v>0</v>
      </c>
      <c r="S369" s="1">
        <f t="shared" si="93"/>
        <v>0</v>
      </c>
      <c r="T369" s="1">
        <f t="shared" si="94"/>
        <v>0</v>
      </c>
      <c r="U369" s="1">
        <f t="shared" si="95"/>
        <v>1</v>
      </c>
      <c r="X369" s="1">
        <f t="shared" si="96"/>
        <v>0</v>
      </c>
      <c r="Y369" s="1">
        <f t="shared" si="97"/>
        <v>0</v>
      </c>
      <c r="Z369" s="1">
        <f t="shared" si="98"/>
        <v>0</v>
      </c>
      <c r="AA369" s="1">
        <f t="shared" si="99"/>
        <v>1</v>
      </c>
    </row>
    <row r="370" spans="1:27" x14ac:dyDescent="0.25">
      <c r="A370">
        <v>0</v>
      </c>
      <c r="B370">
        <v>99</v>
      </c>
      <c r="C370">
        <v>6.69</v>
      </c>
      <c r="D370">
        <v>720</v>
      </c>
      <c r="E370">
        <v>0</v>
      </c>
      <c r="G370" s="1">
        <f t="shared" si="85"/>
        <v>1</v>
      </c>
      <c r="H370" s="1">
        <f t="shared" si="86"/>
        <v>1</v>
      </c>
      <c r="I370" s="1">
        <f t="shared" si="87"/>
        <v>1</v>
      </c>
      <c r="L370" s="1">
        <f t="shared" si="88"/>
        <v>0</v>
      </c>
      <c r="M370" s="1">
        <f t="shared" si="89"/>
        <v>1</v>
      </c>
      <c r="N370" s="1">
        <f t="shared" si="90"/>
        <v>0</v>
      </c>
      <c r="O370" s="1">
        <f t="shared" si="91"/>
        <v>0</v>
      </c>
      <c r="R370" s="1">
        <f t="shared" si="92"/>
        <v>0</v>
      </c>
      <c r="S370" s="1">
        <f t="shared" si="93"/>
        <v>1</v>
      </c>
      <c r="T370" s="1">
        <f t="shared" si="94"/>
        <v>0</v>
      </c>
      <c r="U370" s="1">
        <f t="shared" si="95"/>
        <v>0</v>
      </c>
      <c r="X370" s="1">
        <f t="shared" si="96"/>
        <v>0</v>
      </c>
      <c r="Y370" s="1">
        <f t="shared" si="97"/>
        <v>1</v>
      </c>
      <c r="Z370" s="1">
        <f t="shared" si="98"/>
        <v>0</v>
      </c>
      <c r="AA370" s="1">
        <f t="shared" si="99"/>
        <v>0</v>
      </c>
    </row>
    <row r="371" spans="1:27" x14ac:dyDescent="0.25">
      <c r="A371">
        <v>1</v>
      </c>
      <c r="B371">
        <v>130</v>
      </c>
      <c r="C371">
        <v>22.15</v>
      </c>
      <c r="D371">
        <v>665</v>
      </c>
      <c r="E371">
        <v>0</v>
      </c>
      <c r="G371" s="1">
        <f t="shared" si="85"/>
        <v>1</v>
      </c>
      <c r="H371" s="1">
        <f t="shared" si="86"/>
        <v>1</v>
      </c>
      <c r="I371" s="1">
        <f t="shared" si="87"/>
        <v>1</v>
      </c>
      <c r="L371" s="1">
        <f t="shared" si="88"/>
        <v>0</v>
      </c>
      <c r="M371" s="1">
        <f t="shared" si="89"/>
        <v>1</v>
      </c>
      <c r="N371" s="1">
        <f t="shared" si="90"/>
        <v>0</v>
      </c>
      <c r="O371" s="1">
        <f t="shared" si="91"/>
        <v>0</v>
      </c>
      <c r="R371" s="1">
        <f t="shared" si="92"/>
        <v>0</v>
      </c>
      <c r="S371" s="1">
        <f t="shared" si="93"/>
        <v>1</v>
      </c>
      <c r="T371" s="1">
        <f t="shared" si="94"/>
        <v>0</v>
      </c>
      <c r="U371" s="1">
        <f t="shared" si="95"/>
        <v>0</v>
      </c>
      <c r="X371" s="1">
        <f t="shared" si="96"/>
        <v>0</v>
      </c>
      <c r="Y371" s="1">
        <f t="shared" si="97"/>
        <v>1</v>
      </c>
      <c r="Z371" s="1">
        <f t="shared" si="98"/>
        <v>0</v>
      </c>
      <c r="AA371" s="1">
        <f t="shared" si="99"/>
        <v>0</v>
      </c>
    </row>
    <row r="372" spans="1:27" x14ac:dyDescent="0.25">
      <c r="A372">
        <v>0</v>
      </c>
      <c r="B372">
        <v>23</v>
      </c>
      <c r="C372">
        <v>32.46</v>
      </c>
      <c r="D372">
        <v>670</v>
      </c>
      <c r="E372">
        <v>0</v>
      </c>
      <c r="G372" s="1">
        <f t="shared" si="85"/>
        <v>0</v>
      </c>
      <c r="H372" s="1">
        <f t="shared" si="86"/>
        <v>0</v>
      </c>
      <c r="I372" s="1">
        <f t="shared" si="87"/>
        <v>0</v>
      </c>
      <c r="L372" s="1">
        <f t="shared" si="88"/>
        <v>0</v>
      </c>
      <c r="M372" s="1">
        <f t="shared" si="89"/>
        <v>0</v>
      </c>
      <c r="N372" s="1">
        <f t="shared" si="90"/>
        <v>0</v>
      </c>
      <c r="O372" s="1">
        <f t="shared" si="91"/>
        <v>1</v>
      </c>
      <c r="R372" s="1">
        <f t="shared" si="92"/>
        <v>0</v>
      </c>
      <c r="S372" s="1">
        <f t="shared" si="93"/>
        <v>0</v>
      </c>
      <c r="T372" s="1">
        <f t="shared" si="94"/>
        <v>0</v>
      </c>
      <c r="U372" s="1">
        <f t="shared" si="95"/>
        <v>1</v>
      </c>
      <c r="X372" s="1">
        <f t="shared" si="96"/>
        <v>0</v>
      </c>
      <c r="Y372" s="1">
        <f t="shared" si="97"/>
        <v>0</v>
      </c>
      <c r="Z372" s="1">
        <f t="shared" si="98"/>
        <v>0</v>
      </c>
      <c r="AA372" s="1">
        <f t="shared" si="99"/>
        <v>1</v>
      </c>
    </row>
    <row r="373" spans="1:27" x14ac:dyDescent="0.25">
      <c r="A373">
        <v>0</v>
      </c>
      <c r="B373">
        <v>65</v>
      </c>
      <c r="C373">
        <v>33</v>
      </c>
      <c r="D373">
        <v>670</v>
      </c>
      <c r="E373">
        <v>0</v>
      </c>
      <c r="G373" s="1">
        <f t="shared" si="85"/>
        <v>0</v>
      </c>
      <c r="H373" s="1">
        <f t="shared" si="86"/>
        <v>0</v>
      </c>
      <c r="I373" s="1">
        <f t="shared" si="87"/>
        <v>0</v>
      </c>
      <c r="L373" s="1">
        <f t="shared" si="88"/>
        <v>0</v>
      </c>
      <c r="M373" s="1">
        <f t="shared" si="89"/>
        <v>0</v>
      </c>
      <c r="N373" s="1">
        <f t="shared" si="90"/>
        <v>0</v>
      </c>
      <c r="O373" s="1">
        <f t="shared" si="91"/>
        <v>1</v>
      </c>
      <c r="R373" s="1">
        <f t="shared" si="92"/>
        <v>0</v>
      </c>
      <c r="S373" s="1">
        <f t="shared" si="93"/>
        <v>0</v>
      </c>
      <c r="T373" s="1">
        <f t="shared" si="94"/>
        <v>0</v>
      </c>
      <c r="U373" s="1">
        <f t="shared" si="95"/>
        <v>1</v>
      </c>
      <c r="X373" s="1">
        <f t="shared" si="96"/>
        <v>0</v>
      </c>
      <c r="Y373" s="1">
        <f t="shared" si="97"/>
        <v>0</v>
      </c>
      <c r="Z373" s="1">
        <f t="shared" si="98"/>
        <v>0</v>
      </c>
      <c r="AA373" s="1">
        <f t="shared" si="99"/>
        <v>1</v>
      </c>
    </row>
    <row r="374" spans="1:27" x14ac:dyDescent="0.25">
      <c r="A374">
        <v>1</v>
      </c>
      <c r="B374">
        <v>110</v>
      </c>
      <c r="C374">
        <v>27</v>
      </c>
      <c r="D374">
        <v>690</v>
      </c>
      <c r="E374">
        <v>0</v>
      </c>
      <c r="G374" s="1">
        <f t="shared" si="85"/>
        <v>1</v>
      </c>
      <c r="H374" s="1">
        <f t="shared" si="86"/>
        <v>1</v>
      </c>
      <c r="I374" s="1">
        <f t="shared" si="87"/>
        <v>1</v>
      </c>
      <c r="L374" s="1">
        <f t="shared" si="88"/>
        <v>0</v>
      </c>
      <c r="M374" s="1">
        <f t="shared" si="89"/>
        <v>1</v>
      </c>
      <c r="N374" s="1">
        <f t="shared" si="90"/>
        <v>0</v>
      </c>
      <c r="O374" s="1">
        <f t="shared" si="91"/>
        <v>0</v>
      </c>
      <c r="R374" s="1">
        <f t="shared" si="92"/>
        <v>0</v>
      </c>
      <c r="S374" s="1">
        <f t="shared" si="93"/>
        <v>1</v>
      </c>
      <c r="T374" s="1">
        <f t="shared" si="94"/>
        <v>0</v>
      </c>
      <c r="U374" s="1">
        <f t="shared" si="95"/>
        <v>0</v>
      </c>
      <c r="X374" s="1">
        <f t="shared" si="96"/>
        <v>0</v>
      </c>
      <c r="Y374" s="1">
        <f t="shared" si="97"/>
        <v>1</v>
      </c>
      <c r="Z374" s="1">
        <f t="shared" si="98"/>
        <v>0</v>
      </c>
      <c r="AA374" s="1">
        <f t="shared" si="99"/>
        <v>0</v>
      </c>
    </row>
    <row r="375" spans="1:27" x14ac:dyDescent="0.25">
      <c r="A375">
        <v>0</v>
      </c>
      <c r="B375">
        <v>26</v>
      </c>
      <c r="C375">
        <v>35.6</v>
      </c>
      <c r="D375">
        <v>670</v>
      </c>
      <c r="E375">
        <v>0</v>
      </c>
      <c r="G375" s="1">
        <f t="shared" si="85"/>
        <v>0</v>
      </c>
      <c r="H375" s="1">
        <f t="shared" si="86"/>
        <v>0</v>
      </c>
      <c r="I375" s="1">
        <f t="shared" si="87"/>
        <v>0</v>
      </c>
      <c r="L375" s="1">
        <f t="shared" si="88"/>
        <v>0</v>
      </c>
      <c r="M375" s="1">
        <f t="shared" si="89"/>
        <v>0</v>
      </c>
      <c r="N375" s="1">
        <f t="shared" si="90"/>
        <v>0</v>
      </c>
      <c r="O375" s="1">
        <f t="shared" si="91"/>
        <v>1</v>
      </c>
      <c r="R375" s="1">
        <f t="shared" si="92"/>
        <v>0</v>
      </c>
      <c r="S375" s="1">
        <f t="shared" si="93"/>
        <v>0</v>
      </c>
      <c r="T375" s="1">
        <f t="shared" si="94"/>
        <v>0</v>
      </c>
      <c r="U375" s="1">
        <f t="shared" si="95"/>
        <v>1</v>
      </c>
      <c r="X375" s="1">
        <f t="shared" si="96"/>
        <v>0</v>
      </c>
      <c r="Y375" s="1">
        <f t="shared" si="97"/>
        <v>0</v>
      </c>
      <c r="Z375" s="1">
        <f t="shared" si="98"/>
        <v>0</v>
      </c>
      <c r="AA375" s="1">
        <f t="shared" si="99"/>
        <v>1</v>
      </c>
    </row>
    <row r="376" spans="1:27" x14ac:dyDescent="0.25">
      <c r="A376">
        <v>0</v>
      </c>
      <c r="B376">
        <v>18</v>
      </c>
      <c r="C376">
        <v>28.73</v>
      </c>
      <c r="D376">
        <v>695</v>
      </c>
      <c r="E376">
        <v>0</v>
      </c>
      <c r="G376" s="1">
        <f t="shared" si="85"/>
        <v>0</v>
      </c>
      <c r="H376" s="1">
        <f t="shared" si="86"/>
        <v>0</v>
      </c>
      <c r="I376" s="1">
        <f t="shared" si="87"/>
        <v>0</v>
      </c>
      <c r="L376" s="1">
        <f t="shared" si="88"/>
        <v>0</v>
      </c>
      <c r="M376" s="1">
        <f t="shared" si="89"/>
        <v>0</v>
      </c>
      <c r="N376" s="1">
        <f t="shared" si="90"/>
        <v>0</v>
      </c>
      <c r="O376" s="1">
        <f t="shared" si="91"/>
        <v>1</v>
      </c>
      <c r="R376" s="1">
        <f t="shared" si="92"/>
        <v>0</v>
      </c>
      <c r="S376" s="1">
        <f t="shared" si="93"/>
        <v>0</v>
      </c>
      <c r="T376" s="1">
        <f t="shared" si="94"/>
        <v>0</v>
      </c>
      <c r="U376" s="1">
        <f t="shared" si="95"/>
        <v>1</v>
      </c>
      <c r="X376" s="1">
        <f t="shared" si="96"/>
        <v>0</v>
      </c>
      <c r="Y376" s="1">
        <f t="shared" si="97"/>
        <v>0</v>
      </c>
      <c r="Z376" s="1">
        <f t="shared" si="98"/>
        <v>0</v>
      </c>
      <c r="AA376" s="1">
        <f t="shared" si="99"/>
        <v>1</v>
      </c>
    </row>
    <row r="377" spans="1:27" x14ac:dyDescent="0.25">
      <c r="A377">
        <v>0</v>
      </c>
      <c r="B377">
        <v>150</v>
      </c>
      <c r="C377">
        <v>4.34</v>
      </c>
      <c r="D377">
        <v>705</v>
      </c>
      <c r="E377">
        <v>0</v>
      </c>
      <c r="G377" s="1">
        <f t="shared" si="85"/>
        <v>1</v>
      </c>
      <c r="H377" s="1">
        <f t="shared" si="86"/>
        <v>1</v>
      </c>
      <c r="I377" s="1">
        <f t="shared" si="87"/>
        <v>1</v>
      </c>
      <c r="L377" s="1">
        <f t="shared" si="88"/>
        <v>0</v>
      </c>
      <c r="M377" s="1">
        <f t="shared" si="89"/>
        <v>1</v>
      </c>
      <c r="N377" s="1">
        <f t="shared" si="90"/>
        <v>0</v>
      </c>
      <c r="O377" s="1">
        <f t="shared" si="91"/>
        <v>0</v>
      </c>
      <c r="R377" s="1">
        <f t="shared" si="92"/>
        <v>0</v>
      </c>
      <c r="S377" s="1">
        <f t="shared" si="93"/>
        <v>1</v>
      </c>
      <c r="T377" s="1">
        <f t="shared" si="94"/>
        <v>0</v>
      </c>
      <c r="U377" s="1">
        <f t="shared" si="95"/>
        <v>0</v>
      </c>
      <c r="X377" s="1">
        <f t="shared" si="96"/>
        <v>0</v>
      </c>
      <c r="Y377" s="1">
        <f t="shared" si="97"/>
        <v>1</v>
      </c>
      <c r="Z377" s="1">
        <f t="shared" si="98"/>
        <v>0</v>
      </c>
      <c r="AA377" s="1">
        <f t="shared" si="99"/>
        <v>0</v>
      </c>
    </row>
    <row r="378" spans="1:27" x14ac:dyDescent="0.25">
      <c r="A378">
        <v>1</v>
      </c>
      <c r="B378">
        <v>60</v>
      </c>
      <c r="C378">
        <v>22.58</v>
      </c>
      <c r="D378">
        <v>675</v>
      </c>
      <c r="E378">
        <v>0</v>
      </c>
      <c r="G378" s="1">
        <f t="shared" si="85"/>
        <v>0</v>
      </c>
      <c r="H378" s="1">
        <f t="shared" si="86"/>
        <v>0</v>
      </c>
      <c r="I378" s="1">
        <f t="shared" si="87"/>
        <v>1</v>
      </c>
      <c r="L378" s="1">
        <f t="shared" si="88"/>
        <v>0</v>
      </c>
      <c r="M378" s="1">
        <f t="shared" si="89"/>
        <v>0</v>
      </c>
      <c r="N378" s="1">
        <f t="shared" si="90"/>
        <v>0</v>
      </c>
      <c r="O378" s="1">
        <f t="shared" si="91"/>
        <v>1</v>
      </c>
      <c r="R378" s="1">
        <f t="shared" si="92"/>
        <v>0</v>
      </c>
      <c r="S378" s="1">
        <f t="shared" si="93"/>
        <v>0</v>
      </c>
      <c r="T378" s="1">
        <f t="shared" si="94"/>
        <v>0</v>
      </c>
      <c r="U378" s="1">
        <f t="shared" si="95"/>
        <v>1</v>
      </c>
      <c r="X378" s="1">
        <f t="shared" si="96"/>
        <v>0</v>
      </c>
      <c r="Y378" s="1">
        <f t="shared" si="97"/>
        <v>1</v>
      </c>
      <c r="Z378" s="1">
        <f t="shared" si="98"/>
        <v>0</v>
      </c>
      <c r="AA378" s="1">
        <f t="shared" si="99"/>
        <v>0</v>
      </c>
    </row>
    <row r="379" spans="1:27" x14ac:dyDescent="0.25">
      <c r="A379">
        <v>1</v>
      </c>
      <c r="B379">
        <v>50</v>
      </c>
      <c r="C379">
        <v>5.16</v>
      </c>
      <c r="D379">
        <v>745</v>
      </c>
      <c r="E379">
        <v>0</v>
      </c>
      <c r="G379" s="1">
        <f t="shared" si="85"/>
        <v>1</v>
      </c>
      <c r="H379" s="1">
        <f t="shared" si="86"/>
        <v>1</v>
      </c>
      <c r="I379" s="1">
        <f t="shared" si="87"/>
        <v>1</v>
      </c>
      <c r="L379" s="1">
        <f t="shared" si="88"/>
        <v>0</v>
      </c>
      <c r="M379" s="1">
        <f t="shared" si="89"/>
        <v>1</v>
      </c>
      <c r="N379" s="1">
        <f t="shared" si="90"/>
        <v>0</v>
      </c>
      <c r="O379" s="1">
        <f t="shared" si="91"/>
        <v>0</v>
      </c>
      <c r="R379" s="1">
        <f t="shared" si="92"/>
        <v>0</v>
      </c>
      <c r="S379" s="1">
        <f t="shared" si="93"/>
        <v>1</v>
      </c>
      <c r="T379" s="1">
        <f t="shared" si="94"/>
        <v>0</v>
      </c>
      <c r="U379" s="1">
        <f t="shared" si="95"/>
        <v>0</v>
      </c>
      <c r="X379" s="1">
        <f t="shared" si="96"/>
        <v>0</v>
      </c>
      <c r="Y379" s="1">
        <f t="shared" si="97"/>
        <v>1</v>
      </c>
      <c r="Z379" s="1">
        <f t="shared" si="98"/>
        <v>0</v>
      </c>
      <c r="AA379" s="1">
        <f t="shared" si="99"/>
        <v>0</v>
      </c>
    </row>
    <row r="380" spans="1:27" x14ac:dyDescent="0.25">
      <c r="A380">
        <v>0</v>
      </c>
      <c r="B380">
        <v>62</v>
      </c>
      <c r="C380">
        <v>15.39</v>
      </c>
      <c r="D380">
        <v>670</v>
      </c>
      <c r="E380">
        <v>0</v>
      </c>
      <c r="G380" s="1">
        <f t="shared" si="85"/>
        <v>0</v>
      </c>
      <c r="H380" s="1">
        <f t="shared" si="86"/>
        <v>1</v>
      </c>
      <c r="I380" s="1">
        <f t="shared" si="87"/>
        <v>1</v>
      </c>
      <c r="L380" s="1">
        <f t="shared" si="88"/>
        <v>0</v>
      </c>
      <c r="M380" s="1">
        <f t="shared" si="89"/>
        <v>0</v>
      </c>
      <c r="N380" s="1">
        <f t="shared" si="90"/>
        <v>0</v>
      </c>
      <c r="O380" s="1">
        <f t="shared" si="91"/>
        <v>1</v>
      </c>
      <c r="R380" s="1">
        <f t="shared" si="92"/>
        <v>0</v>
      </c>
      <c r="S380" s="1">
        <f t="shared" si="93"/>
        <v>1</v>
      </c>
      <c r="T380" s="1">
        <f t="shared" si="94"/>
        <v>0</v>
      </c>
      <c r="U380" s="1">
        <f t="shared" si="95"/>
        <v>0</v>
      </c>
      <c r="X380" s="1">
        <f t="shared" si="96"/>
        <v>0</v>
      </c>
      <c r="Y380" s="1">
        <f t="shared" si="97"/>
        <v>1</v>
      </c>
      <c r="Z380" s="1">
        <f t="shared" si="98"/>
        <v>0</v>
      </c>
      <c r="AA380" s="1">
        <f t="shared" si="99"/>
        <v>0</v>
      </c>
    </row>
    <row r="381" spans="1:27" x14ac:dyDescent="0.25">
      <c r="A381">
        <v>1</v>
      </c>
      <c r="B381">
        <v>120</v>
      </c>
      <c r="C381">
        <v>28.79</v>
      </c>
      <c r="D381">
        <v>720</v>
      </c>
      <c r="E381">
        <v>0</v>
      </c>
      <c r="G381" s="1">
        <f t="shared" si="85"/>
        <v>1</v>
      </c>
      <c r="H381" s="1">
        <f t="shared" si="86"/>
        <v>1</v>
      </c>
      <c r="I381" s="1">
        <f t="shared" si="87"/>
        <v>1</v>
      </c>
      <c r="L381" s="1">
        <f t="shared" si="88"/>
        <v>0</v>
      </c>
      <c r="M381" s="1">
        <f t="shared" si="89"/>
        <v>1</v>
      </c>
      <c r="N381" s="1">
        <f t="shared" si="90"/>
        <v>0</v>
      </c>
      <c r="O381" s="1">
        <f t="shared" si="91"/>
        <v>0</v>
      </c>
      <c r="R381" s="1">
        <f t="shared" si="92"/>
        <v>0</v>
      </c>
      <c r="S381" s="1">
        <f t="shared" si="93"/>
        <v>1</v>
      </c>
      <c r="T381" s="1">
        <f t="shared" si="94"/>
        <v>0</v>
      </c>
      <c r="U381" s="1">
        <f t="shared" si="95"/>
        <v>0</v>
      </c>
      <c r="X381" s="1">
        <f t="shared" si="96"/>
        <v>0</v>
      </c>
      <c r="Y381" s="1">
        <f t="shared" si="97"/>
        <v>1</v>
      </c>
      <c r="Z381" s="1">
        <f t="shared" si="98"/>
        <v>0</v>
      </c>
      <c r="AA381" s="1">
        <f t="shared" si="99"/>
        <v>0</v>
      </c>
    </row>
    <row r="382" spans="1:27" x14ac:dyDescent="0.25">
      <c r="A382">
        <v>1</v>
      </c>
      <c r="B382">
        <v>50</v>
      </c>
      <c r="C382">
        <v>28.66</v>
      </c>
      <c r="D382">
        <v>685</v>
      </c>
      <c r="E382">
        <v>0</v>
      </c>
      <c r="G382" s="1">
        <f t="shared" si="85"/>
        <v>0</v>
      </c>
      <c r="H382" s="1">
        <f t="shared" si="86"/>
        <v>0</v>
      </c>
      <c r="I382" s="1">
        <f t="shared" si="87"/>
        <v>1</v>
      </c>
      <c r="L382" s="1">
        <f t="shared" si="88"/>
        <v>0</v>
      </c>
      <c r="M382" s="1">
        <f t="shared" si="89"/>
        <v>0</v>
      </c>
      <c r="N382" s="1">
        <f t="shared" si="90"/>
        <v>0</v>
      </c>
      <c r="O382" s="1">
        <f t="shared" si="91"/>
        <v>1</v>
      </c>
      <c r="R382" s="1">
        <f t="shared" si="92"/>
        <v>0</v>
      </c>
      <c r="S382" s="1">
        <f t="shared" si="93"/>
        <v>0</v>
      </c>
      <c r="T382" s="1">
        <f t="shared" si="94"/>
        <v>0</v>
      </c>
      <c r="U382" s="1">
        <f t="shared" si="95"/>
        <v>1</v>
      </c>
      <c r="X382" s="1">
        <f t="shared" si="96"/>
        <v>0</v>
      </c>
      <c r="Y382" s="1">
        <f t="shared" si="97"/>
        <v>1</v>
      </c>
      <c r="Z382" s="1">
        <f t="shared" si="98"/>
        <v>0</v>
      </c>
      <c r="AA382" s="1">
        <f t="shared" si="99"/>
        <v>0</v>
      </c>
    </row>
    <row r="383" spans="1:27" x14ac:dyDescent="0.25">
      <c r="A383">
        <v>1</v>
      </c>
      <c r="B383">
        <v>40</v>
      </c>
      <c r="C383">
        <v>17.010000000000002</v>
      </c>
      <c r="D383">
        <v>675</v>
      </c>
      <c r="E383">
        <v>0</v>
      </c>
      <c r="G383" s="1">
        <f t="shared" si="85"/>
        <v>0</v>
      </c>
      <c r="H383" s="1">
        <f t="shared" si="86"/>
        <v>0</v>
      </c>
      <c r="I383" s="1">
        <f t="shared" si="87"/>
        <v>1</v>
      </c>
      <c r="L383" s="1">
        <f t="shared" si="88"/>
        <v>0</v>
      </c>
      <c r="M383" s="1">
        <f t="shared" si="89"/>
        <v>0</v>
      </c>
      <c r="N383" s="1">
        <f t="shared" si="90"/>
        <v>0</v>
      </c>
      <c r="O383" s="1">
        <f t="shared" si="91"/>
        <v>1</v>
      </c>
      <c r="R383" s="1">
        <f t="shared" si="92"/>
        <v>0</v>
      </c>
      <c r="S383" s="1">
        <f t="shared" si="93"/>
        <v>0</v>
      </c>
      <c r="T383" s="1">
        <f t="shared" si="94"/>
        <v>0</v>
      </c>
      <c r="U383" s="1">
        <f t="shared" si="95"/>
        <v>1</v>
      </c>
      <c r="X383" s="1">
        <f t="shared" si="96"/>
        <v>0</v>
      </c>
      <c r="Y383" s="1">
        <f t="shared" si="97"/>
        <v>1</v>
      </c>
      <c r="Z383" s="1">
        <f t="shared" si="98"/>
        <v>0</v>
      </c>
      <c r="AA383" s="1">
        <f t="shared" si="99"/>
        <v>0</v>
      </c>
    </row>
    <row r="384" spans="1:27" x14ac:dyDescent="0.25">
      <c r="A384">
        <v>0</v>
      </c>
      <c r="B384">
        <v>75</v>
      </c>
      <c r="C384">
        <v>3.87</v>
      </c>
      <c r="D384">
        <v>705</v>
      </c>
      <c r="E384">
        <v>0</v>
      </c>
      <c r="G384" s="1">
        <f t="shared" si="85"/>
        <v>0</v>
      </c>
      <c r="H384" s="1">
        <f t="shared" si="86"/>
        <v>1</v>
      </c>
      <c r="I384" s="1">
        <f t="shared" si="87"/>
        <v>1</v>
      </c>
      <c r="L384" s="1">
        <f t="shared" si="88"/>
        <v>0</v>
      </c>
      <c r="M384" s="1">
        <f t="shared" si="89"/>
        <v>0</v>
      </c>
      <c r="N384" s="1">
        <f t="shared" si="90"/>
        <v>0</v>
      </c>
      <c r="O384" s="1">
        <f t="shared" si="91"/>
        <v>1</v>
      </c>
      <c r="R384" s="1">
        <f t="shared" si="92"/>
        <v>0</v>
      </c>
      <c r="S384" s="1">
        <f t="shared" si="93"/>
        <v>1</v>
      </c>
      <c r="T384" s="1">
        <f t="shared" si="94"/>
        <v>0</v>
      </c>
      <c r="U384" s="1">
        <f t="shared" si="95"/>
        <v>0</v>
      </c>
      <c r="X384" s="1">
        <f t="shared" si="96"/>
        <v>0</v>
      </c>
      <c r="Y384" s="1">
        <f t="shared" si="97"/>
        <v>1</v>
      </c>
      <c r="Z384" s="1">
        <f t="shared" si="98"/>
        <v>0</v>
      </c>
      <c r="AA384" s="1">
        <f t="shared" si="99"/>
        <v>0</v>
      </c>
    </row>
    <row r="385" spans="1:27" x14ac:dyDescent="0.25">
      <c r="A385">
        <v>0</v>
      </c>
      <c r="B385">
        <v>27</v>
      </c>
      <c r="C385">
        <v>24.58</v>
      </c>
      <c r="D385">
        <v>675</v>
      </c>
      <c r="E385">
        <v>0</v>
      </c>
      <c r="G385" s="1">
        <f t="shared" si="85"/>
        <v>0</v>
      </c>
      <c r="H385" s="1">
        <f t="shared" si="86"/>
        <v>0</v>
      </c>
      <c r="I385" s="1">
        <f t="shared" si="87"/>
        <v>0</v>
      </c>
      <c r="L385" s="1">
        <f t="shared" si="88"/>
        <v>0</v>
      </c>
      <c r="M385" s="1">
        <f t="shared" si="89"/>
        <v>0</v>
      </c>
      <c r="N385" s="1">
        <f t="shared" si="90"/>
        <v>0</v>
      </c>
      <c r="O385" s="1">
        <f t="shared" si="91"/>
        <v>1</v>
      </c>
      <c r="R385" s="1">
        <f t="shared" si="92"/>
        <v>0</v>
      </c>
      <c r="S385" s="1">
        <f t="shared" si="93"/>
        <v>0</v>
      </c>
      <c r="T385" s="1">
        <f t="shared" si="94"/>
        <v>0</v>
      </c>
      <c r="U385" s="1">
        <f t="shared" si="95"/>
        <v>1</v>
      </c>
      <c r="X385" s="1">
        <f t="shared" si="96"/>
        <v>0</v>
      </c>
      <c r="Y385" s="1">
        <f t="shared" si="97"/>
        <v>0</v>
      </c>
      <c r="Z385" s="1">
        <f t="shared" si="98"/>
        <v>0</v>
      </c>
      <c r="AA385" s="1">
        <f t="shared" si="99"/>
        <v>1</v>
      </c>
    </row>
    <row r="386" spans="1:27" x14ac:dyDescent="0.25">
      <c r="A386">
        <v>0</v>
      </c>
      <c r="B386">
        <v>62</v>
      </c>
      <c r="C386">
        <v>20.94</v>
      </c>
      <c r="D386">
        <v>665</v>
      </c>
      <c r="E386">
        <v>0</v>
      </c>
      <c r="G386" s="1">
        <f t="shared" si="85"/>
        <v>0</v>
      </c>
      <c r="H386" s="1">
        <f t="shared" si="86"/>
        <v>0</v>
      </c>
      <c r="I386" s="1">
        <f t="shared" si="87"/>
        <v>0</v>
      </c>
      <c r="L386" s="1">
        <f t="shared" si="88"/>
        <v>0</v>
      </c>
      <c r="M386" s="1">
        <f t="shared" si="89"/>
        <v>0</v>
      </c>
      <c r="N386" s="1">
        <f t="shared" si="90"/>
        <v>0</v>
      </c>
      <c r="O386" s="1">
        <f t="shared" si="91"/>
        <v>1</v>
      </c>
      <c r="R386" s="1">
        <f t="shared" si="92"/>
        <v>0</v>
      </c>
      <c r="S386" s="1">
        <f t="shared" si="93"/>
        <v>0</v>
      </c>
      <c r="T386" s="1">
        <f t="shared" si="94"/>
        <v>0</v>
      </c>
      <c r="U386" s="1">
        <f t="shared" si="95"/>
        <v>1</v>
      </c>
      <c r="X386" s="1">
        <f t="shared" si="96"/>
        <v>0</v>
      </c>
      <c r="Y386" s="1">
        <f t="shared" si="97"/>
        <v>0</v>
      </c>
      <c r="Z386" s="1">
        <f t="shared" si="98"/>
        <v>0</v>
      </c>
      <c r="AA386" s="1">
        <f t="shared" si="99"/>
        <v>1</v>
      </c>
    </row>
    <row r="387" spans="1:27" x14ac:dyDescent="0.25">
      <c r="A387">
        <v>0</v>
      </c>
      <c r="B387">
        <v>120</v>
      </c>
      <c r="C387">
        <v>1.1299999999999999</v>
      </c>
      <c r="D387">
        <v>765</v>
      </c>
      <c r="E387">
        <v>0</v>
      </c>
      <c r="G387" s="1">
        <f t="shared" si="85"/>
        <v>1</v>
      </c>
      <c r="H387" s="1">
        <f t="shared" si="86"/>
        <v>1</v>
      </c>
      <c r="I387" s="1">
        <f t="shared" si="87"/>
        <v>1</v>
      </c>
      <c r="L387" s="1">
        <f t="shared" si="88"/>
        <v>0</v>
      </c>
      <c r="M387" s="1">
        <f t="shared" si="89"/>
        <v>1</v>
      </c>
      <c r="N387" s="1">
        <f t="shared" si="90"/>
        <v>0</v>
      </c>
      <c r="O387" s="1">
        <f t="shared" si="91"/>
        <v>0</v>
      </c>
      <c r="R387" s="1">
        <f t="shared" si="92"/>
        <v>0</v>
      </c>
      <c r="S387" s="1">
        <f t="shared" si="93"/>
        <v>1</v>
      </c>
      <c r="T387" s="1">
        <f t="shared" si="94"/>
        <v>0</v>
      </c>
      <c r="U387" s="1">
        <f t="shared" si="95"/>
        <v>0</v>
      </c>
      <c r="X387" s="1">
        <f t="shared" si="96"/>
        <v>0</v>
      </c>
      <c r="Y387" s="1">
        <f t="shared" si="97"/>
        <v>1</v>
      </c>
      <c r="Z387" s="1">
        <f t="shared" si="98"/>
        <v>0</v>
      </c>
      <c r="AA387" s="1">
        <f t="shared" si="99"/>
        <v>0</v>
      </c>
    </row>
    <row r="388" spans="1:27" x14ac:dyDescent="0.25">
      <c r="A388">
        <v>0</v>
      </c>
      <c r="B388">
        <v>75</v>
      </c>
      <c r="C388">
        <v>29.73</v>
      </c>
      <c r="D388">
        <v>675</v>
      </c>
      <c r="E388">
        <v>0</v>
      </c>
      <c r="G388" s="1">
        <f t="shared" si="85"/>
        <v>0</v>
      </c>
      <c r="H388" s="1">
        <f t="shared" si="86"/>
        <v>0</v>
      </c>
      <c r="I388" s="1">
        <f t="shared" si="87"/>
        <v>0</v>
      </c>
      <c r="L388" s="1">
        <f t="shared" si="88"/>
        <v>0</v>
      </c>
      <c r="M388" s="1">
        <f t="shared" si="89"/>
        <v>0</v>
      </c>
      <c r="N388" s="1">
        <f t="shared" si="90"/>
        <v>0</v>
      </c>
      <c r="O388" s="1">
        <f t="shared" si="91"/>
        <v>1</v>
      </c>
      <c r="R388" s="1">
        <f t="shared" si="92"/>
        <v>0</v>
      </c>
      <c r="S388" s="1">
        <f t="shared" si="93"/>
        <v>0</v>
      </c>
      <c r="T388" s="1">
        <f t="shared" si="94"/>
        <v>0</v>
      </c>
      <c r="U388" s="1">
        <f t="shared" si="95"/>
        <v>1</v>
      </c>
      <c r="X388" s="1">
        <f t="shared" si="96"/>
        <v>0</v>
      </c>
      <c r="Y388" s="1">
        <f t="shared" si="97"/>
        <v>0</v>
      </c>
      <c r="Z388" s="1">
        <f t="shared" si="98"/>
        <v>0</v>
      </c>
      <c r="AA388" s="1">
        <f t="shared" si="99"/>
        <v>1</v>
      </c>
    </row>
    <row r="389" spans="1:27" x14ac:dyDescent="0.25">
      <c r="A389">
        <v>0</v>
      </c>
      <c r="B389">
        <v>48</v>
      </c>
      <c r="C389">
        <v>25.1</v>
      </c>
      <c r="D389">
        <v>665</v>
      </c>
      <c r="E389">
        <v>0</v>
      </c>
      <c r="G389" s="1">
        <f t="shared" si="85"/>
        <v>0</v>
      </c>
      <c r="H389" s="1">
        <f t="shared" si="86"/>
        <v>0</v>
      </c>
      <c r="I389" s="1">
        <f t="shared" si="87"/>
        <v>0</v>
      </c>
      <c r="L389" s="1">
        <f t="shared" si="88"/>
        <v>0</v>
      </c>
      <c r="M389" s="1">
        <f t="shared" si="89"/>
        <v>0</v>
      </c>
      <c r="N389" s="1">
        <f t="shared" si="90"/>
        <v>0</v>
      </c>
      <c r="O389" s="1">
        <f t="shared" si="91"/>
        <v>1</v>
      </c>
      <c r="R389" s="1">
        <f t="shared" si="92"/>
        <v>0</v>
      </c>
      <c r="S389" s="1">
        <f t="shared" si="93"/>
        <v>0</v>
      </c>
      <c r="T389" s="1">
        <f t="shared" si="94"/>
        <v>0</v>
      </c>
      <c r="U389" s="1">
        <f t="shared" si="95"/>
        <v>1</v>
      </c>
      <c r="X389" s="1">
        <f t="shared" si="96"/>
        <v>0</v>
      </c>
      <c r="Y389" s="1">
        <f t="shared" si="97"/>
        <v>0</v>
      </c>
      <c r="Z389" s="1">
        <f t="shared" si="98"/>
        <v>0</v>
      </c>
      <c r="AA389" s="1">
        <f t="shared" si="99"/>
        <v>1</v>
      </c>
    </row>
    <row r="390" spans="1:27" x14ac:dyDescent="0.25">
      <c r="A390">
        <v>1</v>
      </c>
      <c r="B390">
        <v>68</v>
      </c>
      <c r="C390">
        <v>22.08</v>
      </c>
      <c r="D390">
        <v>660</v>
      </c>
      <c r="E390">
        <v>0</v>
      </c>
      <c r="G390" s="1">
        <f t="shared" si="85"/>
        <v>0</v>
      </c>
      <c r="H390" s="1">
        <f t="shared" si="86"/>
        <v>0</v>
      </c>
      <c r="I390" s="1">
        <f t="shared" si="87"/>
        <v>1</v>
      </c>
      <c r="L390" s="1">
        <f t="shared" si="88"/>
        <v>0</v>
      </c>
      <c r="M390" s="1">
        <f t="shared" si="89"/>
        <v>0</v>
      </c>
      <c r="N390" s="1">
        <f t="shared" si="90"/>
        <v>0</v>
      </c>
      <c r="O390" s="1">
        <f t="shared" si="91"/>
        <v>1</v>
      </c>
      <c r="R390" s="1">
        <f t="shared" si="92"/>
        <v>0</v>
      </c>
      <c r="S390" s="1">
        <f t="shared" si="93"/>
        <v>0</v>
      </c>
      <c r="T390" s="1">
        <f t="shared" si="94"/>
        <v>0</v>
      </c>
      <c r="U390" s="1">
        <f t="shared" si="95"/>
        <v>1</v>
      </c>
      <c r="X390" s="1">
        <f t="shared" si="96"/>
        <v>0</v>
      </c>
      <c r="Y390" s="1">
        <f t="shared" si="97"/>
        <v>1</v>
      </c>
      <c r="Z390" s="1">
        <f t="shared" si="98"/>
        <v>0</v>
      </c>
      <c r="AA390" s="1">
        <f t="shared" si="99"/>
        <v>0</v>
      </c>
    </row>
    <row r="391" spans="1:27" x14ac:dyDescent="0.25">
      <c r="A391">
        <v>0</v>
      </c>
      <c r="B391">
        <v>45</v>
      </c>
      <c r="C391">
        <v>17.97</v>
      </c>
      <c r="D391">
        <v>680</v>
      </c>
      <c r="E391">
        <v>0</v>
      </c>
      <c r="G391" s="1">
        <f t="shared" si="85"/>
        <v>0</v>
      </c>
      <c r="H391" s="1">
        <f t="shared" si="86"/>
        <v>0</v>
      </c>
      <c r="I391" s="1">
        <f t="shared" si="87"/>
        <v>0</v>
      </c>
      <c r="L391" s="1">
        <f t="shared" si="88"/>
        <v>0</v>
      </c>
      <c r="M391" s="1">
        <f t="shared" si="89"/>
        <v>0</v>
      </c>
      <c r="N391" s="1">
        <f t="shared" si="90"/>
        <v>0</v>
      </c>
      <c r="O391" s="1">
        <f t="shared" si="91"/>
        <v>1</v>
      </c>
      <c r="R391" s="1">
        <f t="shared" si="92"/>
        <v>0</v>
      </c>
      <c r="S391" s="1">
        <f t="shared" si="93"/>
        <v>0</v>
      </c>
      <c r="T391" s="1">
        <f t="shared" si="94"/>
        <v>0</v>
      </c>
      <c r="U391" s="1">
        <f t="shared" si="95"/>
        <v>1</v>
      </c>
      <c r="X391" s="1">
        <f t="shared" si="96"/>
        <v>0</v>
      </c>
      <c r="Y391" s="1">
        <f t="shared" si="97"/>
        <v>0</v>
      </c>
      <c r="Z391" s="1">
        <f t="shared" si="98"/>
        <v>0</v>
      </c>
      <c r="AA391" s="1">
        <f t="shared" si="99"/>
        <v>1</v>
      </c>
    </row>
    <row r="392" spans="1:27" x14ac:dyDescent="0.25">
      <c r="A392">
        <v>1</v>
      </c>
      <c r="B392">
        <v>100</v>
      </c>
      <c r="C392">
        <v>21.54</v>
      </c>
      <c r="D392">
        <v>725</v>
      </c>
      <c r="E392">
        <v>0</v>
      </c>
      <c r="G392" s="1">
        <f t="shared" ref="G392:G455" si="100">IF($D392&gt;716,1,IF($B392&gt;85.24,1,0))</f>
        <v>1</v>
      </c>
      <c r="H392" s="1">
        <f t="shared" ref="H392:H455" si="101">IF($D392&gt;716,1,IF($B392&gt;85.24,1,IF($C392&lt;=16.54,1,0)))</f>
        <v>1</v>
      </c>
      <c r="I392" s="1">
        <f t="shared" ref="I392:I455" si="102">IF($D392&gt;716,1,IF($B392&gt;85.24,1,IF($C392&lt;=16.54,1,IF($A392=1,1,0))))</f>
        <v>1</v>
      </c>
      <c r="L392" s="1">
        <f t="shared" ref="L392:L455" si="103">IF($G392=1, IF($E392=1,1,0),0)</f>
        <v>0</v>
      </c>
      <c r="M392" s="1">
        <f t="shared" ref="M392:M455" si="104">IF($G392=1, IF($E392=0,1,0),0)</f>
        <v>1</v>
      </c>
      <c r="N392" s="1">
        <f t="shared" ref="N392:N455" si="105">IF($G392=0, IF($E392=1,1,0),0)</f>
        <v>0</v>
      </c>
      <c r="O392" s="1">
        <f t="shared" ref="O392:O455" si="106">IF($G392=0, IF($E392=0,1,0),0)</f>
        <v>0</v>
      </c>
      <c r="R392" s="1">
        <f t="shared" ref="R392:R455" si="107">IF($H392=1, IF($E392=1,1,0),0)</f>
        <v>0</v>
      </c>
      <c r="S392" s="1">
        <f t="shared" ref="S392:S455" si="108">IF($H392=1, IF($E392=0,1,0),0)</f>
        <v>1</v>
      </c>
      <c r="T392" s="1">
        <f t="shared" ref="T392:T455" si="109">IF($H392=0, IF($E392=1,1,0),0)</f>
        <v>0</v>
      </c>
      <c r="U392" s="1">
        <f t="shared" ref="U392:U455" si="110">IF($H392=0, IF($E392=0,1,0),0)</f>
        <v>0</v>
      </c>
      <c r="X392" s="1">
        <f t="shared" ref="X392:X455" si="111">IF($I392=1, IF($E392=1,1,0),0)</f>
        <v>0</v>
      </c>
      <c r="Y392" s="1">
        <f t="shared" ref="Y392:Y455" si="112">IF($I392=1, IF($E392=0,1,0),0)</f>
        <v>1</v>
      </c>
      <c r="Z392" s="1">
        <f t="shared" ref="Z392:Z455" si="113">IF($I392=0, IF($E392=1,1,0),0)</f>
        <v>0</v>
      </c>
      <c r="AA392" s="1">
        <f t="shared" ref="AA392:AA455" si="114">IF($I392=0, IF($E392=0,1,0),0)</f>
        <v>0</v>
      </c>
    </row>
    <row r="393" spans="1:27" x14ac:dyDescent="0.25">
      <c r="A393">
        <v>1</v>
      </c>
      <c r="B393">
        <v>73.209999999999994</v>
      </c>
      <c r="C393">
        <v>27.72</v>
      </c>
      <c r="D393">
        <v>740</v>
      </c>
      <c r="E393">
        <v>0</v>
      </c>
      <c r="G393" s="1">
        <f t="shared" si="100"/>
        <v>1</v>
      </c>
      <c r="H393" s="1">
        <f t="shared" si="101"/>
        <v>1</v>
      </c>
      <c r="I393" s="1">
        <f t="shared" si="102"/>
        <v>1</v>
      </c>
      <c r="L393" s="1">
        <f t="shared" si="103"/>
        <v>0</v>
      </c>
      <c r="M393" s="1">
        <f t="shared" si="104"/>
        <v>1</v>
      </c>
      <c r="N393" s="1">
        <f t="shared" si="105"/>
        <v>0</v>
      </c>
      <c r="O393" s="1">
        <f t="shared" si="106"/>
        <v>0</v>
      </c>
      <c r="R393" s="1">
        <f t="shared" si="107"/>
        <v>0</v>
      </c>
      <c r="S393" s="1">
        <f t="shared" si="108"/>
        <v>1</v>
      </c>
      <c r="T393" s="1">
        <f t="shared" si="109"/>
        <v>0</v>
      </c>
      <c r="U393" s="1">
        <f t="shared" si="110"/>
        <v>0</v>
      </c>
      <c r="X393" s="1">
        <f t="shared" si="111"/>
        <v>0</v>
      </c>
      <c r="Y393" s="1">
        <f t="shared" si="112"/>
        <v>1</v>
      </c>
      <c r="Z393" s="1">
        <f t="shared" si="113"/>
        <v>0</v>
      </c>
      <c r="AA393" s="1">
        <f t="shared" si="114"/>
        <v>0</v>
      </c>
    </row>
    <row r="394" spans="1:27" x14ac:dyDescent="0.25">
      <c r="A394">
        <v>0</v>
      </c>
      <c r="B394">
        <v>70</v>
      </c>
      <c r="C394">
        <v>23.49</v>
      </c>
      <c r="D394">
        <v>665</v>
      </c>
      <c r="E394">
        <v>0</v>
      </c>
      <c r="G394" s="1">
        <f t="shared" si="100"/>
        <v>0</v>
      </c>
      <c r="H394" s="1">
        <f t="shared" si="101"/>
        <v>0</v>
      </c>
      <c r="I394" s="1">
        <f t="shared" si="102"/>
        <v>0</v>
      </c>
      <c r="L394" s="1">
        <f t="shared" si="103"/>
        <v>0</v>
      </c>
      <c r="M394" s="1">
        <f t="shared" si="104"/>
        <v>0</v>
      </c>
      <c r="N394" s="1">
        <f t="shared" si="105"/>
        <v>0</v>
      </c>
      <c r="O394" s="1">
        <f t="shared" si="106"/>
        <v>1</v>
      </c>
      <c r="R394" s="1">
        <f t="shared" si="107"/>
        <v>0</v>
      </c>
      <c r="S394" s="1">
        <f t="shared" si="108"/>
        <v>0</v>
      </c>
      <c r="T394" s="1">
        <f t="shared" si="109"/>
        <v>0</v>
      </c>
      <c r="U394" s="1">
        <f t="shared" si="110"/>
        <v>1</v>
      </c>
      <c r="X394" s="1">
        <f t="shared" si="111"/>
        <v>0</v>
      </c>
      <c r="Y394" s="1">
        <f t="shared" si="112"/>
        <v>0</v>
      </c>
      <c r="Z394" s="1">
        <f t="shared" si="113"/>
        <v>0</v>
      </c>
      <c r="AA394" s="1">
        <f t="shared" si="114"/>
        <v>1</v>
      </c>
    </row>
    <row r="395" spans="1:27" x14ac:dyDescent="0.25">
      <c r="A395">
        <v>0</v>
      </c>
      <c r="B395">
        <v>50.82</v>
      </c>
      <c r="C395">
        <v>27.67</v>
      </c>
      <c r="D395">
        <v>670</v>
      </c>
      <c r="E395">
        <v>0</v>
      </c>
      <c r="G395" s="1">
        <f t="shared" si="100"/>
        <v>0</v>
      </c>
      <c r="H395" s="1">
        <f t="shared" si="101"/>
        <v>0</v>
      </c>
      <c r="I395" s="1">
        <f t="shared" si="102"/>
        <v>0</v>
      </c>
      <c r="L395" s="1">
        <f t="shared" si="103"/>
        <v>0</v>
      </c>
      <c r="M395" s="1">
        <f t="shared" si="104"/>
        <v>0</v>
      </c>
      <c r="N395" s="1">
        <f t="shared" si="105"/>
        <v>0</v>
      </c>
      <c r="O395" s="1">
        <f t="shared" si="106"/>
        <v>1</v>
      </c>
      <c r="R395" s="1">
        <f t="shared" si="107"/>
        <v>0</v>
      </c>
      <c r="S395" s="1">
        <f t="shared" si="108"/>
        <v>0</v>
      </c>
      <c r="T395" s="1">
        <f t="shared" si="109"/>
        <v>0</v>
      </c>
      <c r="U395" s="1">
        <f t="shared" si="110"/>
        <v>1</v>
      </c>
      <c r="X395" s="1">
        <f t="shared" si="111"/>
        <v>0</v>
      </c>
      <c r="Y395" s="1">
        <f t="shared" si="112"/>
        <v>0</v>
      </c>
      <c r="Z395" s="1">
        <f t="shared" si="113"/>
        <v>0</v>
      </c>
      <c r="AA395" s="1">
        <f t="shared" si="114"/>
        <v>1</v>
      </c>
    </row>
    <row r="396" spans="1:27" x14ac:dyDescent="0.25">
      <c r="A396">
        <v>1</v>
      </c>
      <c r="B396">
        <v>65</v>
      </c>
      <c r="C396">
        <v>23.25</v>
      </c>
      <c r="D396">
        <v>680</v>
      </c>
      <c r="E396">
        <v>0</v>
      </c>
      <c r="G396" s="1">
        <f t="shared" si="100"/>
        <v>0</v>
      </c>
      <c r="H396" s="1">
        <f t="shared" si="101"/>
        <v>0</v>
      </c>
      <c r="I396" s="1">
        <f t="shared" si="102"/>
        <v>1</v>
      </c>
      <c r="L396" s="1">
        <f t="shared" si="103"/>
        <v>0</v>
      </c>
      <c r="M396" s="1">
        <f t="shared" si="104"/>
        <v>0</v>
      </c>
      <c r="N396" s="1">
        <f t="shared" si="105"/>
        <v>0</v>
      </c>
      <c r="O396" s="1">
        <f t="shared" si="106"/>
        <v>1</v>
      </c>
      <c r="R396" s="1">
        <f t="shared" si="107"/>
        <v>0</v>
      </c>
      <c r="S396" s="1">
        <f t="shared" si="108"/>
        <v>0</v>
      </c>
      <c r="T396" s="1">
        <f t="shared" si="109"/>
        <v>0</v>
      </c>
      <c r="U396" s="1">
        <f t="shared" si="110"/>
        <v>1</v>
      </c>
      <c r="X396" s="1">
        <f t="shared" si="111"/>
        <v>0</v>
      </c>
      <c r="Y396" s="1">
        <f t="shared" si="112"/>
        <v>1</v>
      </c>
      <c r="Z396" s="1">
        <f t="shared" si="113"/>
        <v>0</v>
      </c>
      <c r="AA396" s="1">
        <f t="shared" si="114"/>
        <v>0</v>
      </c>
    </row>
    <row r="397" spans="1:27" x14ac:dyDescent="0.25">
      <c r="A397">
        <v>0</v>
      </c>
      <c r="B397">
        <v>68</v>
      </c>
      <c r="C397">
        <v>18.739999999999998</v>
      </c>
      <c r="D397">
        <v>665</v>
      </c>
      <c r="E397">
        <v>0</v>
      </c>
      <c r="G397" s="1">
        <f t="shared" si="100"/>
        <v>0</v>
      </c>
      <c r="H397" s="1">
        <f t="shared" si="101"/>
        <v>0</v>
      </c>
      <c r="I397" s="1">
        <f t="shared" si="102"/>
        <v>0</v>
      </c>
      <c r="L397" s="1">
        <f t="shared" si="103"/>
        <v>0</v>
      </c>
      <c r="M397" s="1">
        <f t="shared" si="104"/>
        <v>0</v>
      </c>
      <c r="N397" s="1">
        <f t="shared" si="105"/>
        <v>0</v>
      </c>
      <c r="O397" s="1">
        <f t="shared" si="106"/>
        <v>1</v>
      </c>
      <c r="R397" s="1">
        <f t="shared" si="107"/>
        <v>0</v>
      </c>
      <c r="S397" s="1">
        <f t="shared" si="108"/>
        <v>0</v>
      </c>
      <c r="T397" s="1">
        <f t="shared" si="109"/>
        <v>0</v>
      </c>
      <c r="U397" s="1">
        <f t="shared" si="110"/>
        <v>1</v>
      </c>
      <c r="X397" s="1">
        <f t="shared" si="111"/>
        <v>0</v>
      </c>
      <c r="Y397" s="1">
        <f t="shared" si="112"/>
        <v>0</v>
      </c>
      <c r="Z397" s="1">
        <f t="shared" si="113"/>
        <v>0</v>
      </c>
      <c r="AA397" s="1">
        <f t="shared" si="114"/>
        <v>1</v>
      </c>
    </row>
    <row r="398" spans="1:27" x14ac:dyDescent="0.25">
      <c r="A398">
        <v>0</v>
      </c>
      <c r="B398">
        <v>83</v>
      </c>
      <c r="C398">
        <v>9.57</v>
      </c>
      <c r="D398">
        <v>660</v>
      </c>
      <c r="E398">
        <v>0</v>
      </c>
      <c r="G398" s="1">
        <f t="shared" si="100"/>
        <v>0</v>
      </c>
      <c r="H398" s="1">
        <f t="shared" si="101"/>
        <v>1</v>
      </c>
      <c r="I398" s="1">
        <f t="shared" si="102"/>
        <v>1</v>
      </c>
      <c r="L398" s="1">
        <f t="shared" si="103"/>
        <v>0</v>
      </c>
      <c r="M398" s="1">
        <f t="shared" si="104"/>
        <v>0</v>
      </c>
      <c r="N398" s="1">
        <f t="shared" si="105"/>
        <v>0</v>
      </c>
      <c r="O398" s="1">
        <f t="shared" si="106"/>
        <v>1</v>
      </c>
      <c r="R398" s="1">
        <f t="shared" si="107"/>
        <v>0</v>
      </c>
      <c r="S398" s="1">
        <f t="shared" si="108"/>
        <v>1</v>
      </c>
      <c r="T398" s="1">
        <f t="shared" si="109"/>
        <v>0</v>
      </c>
      <c r="U398" s="1">
        <f t="shared" si="110"/>
        <v>0</v>
      </c>
      <c r="X398" s="1">
        <f t="shared" si="111"/>
        <v>0</v>
      </c>
      <c r="Y398" s="1">
        <f t="shared" si="112"/>
        <v>1</v>
      </c>
      <c r="Z398" s="1">
        <f t="shared" si="113"/>
        <v>0</v>
      </c>
      <c r="AA398" s="1">
        <f t="shared" si="114"/>
        <v>0</v>
      </c>
    </row>
    <row r="399" spans="1:27" x14ac:dyDescent="0.25">
      <c r="A399">
        <v>1</v>
      </c>
      <c r="B399">
        <v>230</v>
      </c>
      <c r="C399">
        <v>28.59</v>
      </c>
      <c r="D399">
        <v>665</v>
      </c>
      <c r="E399">
        <v>0</v>
      </c>
      <c r="G399" s="1">
        <f t="shared" si="100"/>
        <v>1</v>
      </c>
      <c r="H399" s="1">
        <f t="shared" si="101"/>
        <v>1</v>
      </c>
      <c r="I399" s="1">
        <f t="shared" si="102"/>
        <v>1</v>
      </c>
      <c r="L399" s="1">
        <f t="shared" si="103"/>
        <v>0</v>
      </c>
      <c r="M399" s="1">
        <f t="shared" si="104"/>
        <v>1</v>
      </c>
      <c r="N399" s="1">
        <f t="shared" si="105"/>
        <v>0</v>
      </c>
      <c r="O399" s="1">
        <f t="shared" si="106"/>
        <v>0</v>
      </c>
      <c r="R399" s="1">
        <f t="shared" si="107"/>
        <v>0</v>
      </c>
      <c r="S399" s="1">
        <f t="shared" si="108"/>
        <v>1</v>
      </c>
      <c r="T399" s="1">
        <f t="shared" si="109"/>
        <v>0</v>
      </c>
      <c r="U399" s="1">
        <f t="shared" si="110"/>
        <v>0</v>
      </c>
      <c r="X399" s="1">
        <f t="shared" si="111"/>
        <v>0</v>
      </c>
      <c r="Y399" s="1">
        <f t="shared" si="112"/>
        <v>1</v>
      </c>
      <c r="Z399" s="1">
        <f t="shared" si="113"/>
        <v>0</v>
      </c>
      <c r="AA399" s="1">
        <f t="shared" si="114"/>
        <v>0</v>
      </c>
    </row>
    <row r="400" spans="1:27" x14ac:dyDescent="0.25">
      <c r="A400">
        <v>0</v>
      </c>
      <c r="B400">
        <v>38</v>
      </c>
      <c r="C400">
        <v>20.56</v>
      </c>
      <c r="D400">
        <v>665</v>
      </c>
      <c r="E400">
        <v>0</v>
      </c>
      <c r="G400" s="1">
        <f t="shared" si="100"/>
        <v>0</v>
      </c>
      <c r="H400" s="1">
        <f t="shared" si="101"/>
        <v>0</v>
      </c>
      <c r="I400" s="1">
        <f t="shared" si="102"/>
        <v>0</v>
      </c>
      <c r="L400" s="1">
        <f t="shared" si="103"/>
        <v>0</v>
      </c>
      <c r="M400" s="1">
        <f t="shared" si="104"/>
        <v>0</v>
      </c>
      <c r="N400" s="1">
        <f t="shared" si="105"/>
        <v>0</v>
      </c>
      <c r="O400" s="1">
        <f t="shared" si="106"/>
        <v>1</v>
      </c>
      <c r="R400" s="1">
        <f t="shared" si="107"/>
        <v>0</v>
      </c>
      <c r="S400" s="1">
        <f t="shared" si="108"/>
        <v>0</v>
      </c>
      <c r="T400" s="1">
        <f t="shared" si="109"/>
        <v>0</v>
      </c>
      <c r="U400" s="1">
        <f t="shared" si="110"/>
        <v>1</v>
      </c>
      <c r="X400" s="1">
        <f t="shared" si="111"/>
        <v>0</v>
      </c>
      <c r="Y400" s="1">
        <f t="shared" si="112"/>
        <v>0</v>
      </c>
      <c r="Z400" s="1">
        <f t="shared" si="113"/>
        <v>0</v>
      </c>
      <c r="AA400" s="1">
        <f t="shared" si="114"/>
        <v>1</v>
      </c>
    </row>
    <row r="401" spans="1:27" x14ac:dyDescent="0.25">
      <c r="A401">
        <v>1</v>
      </c>
      <c r="B401">
        <v>48</v>
      </c>
      <c r="C401">
        <v>18.03</v>
      </c>
      <c r="D401">
        <v>695</v>
      </c>
      <c r="E401">
        <v>0</v>
      </c>
      <c r="G401" s="1">
        <f t="shared" si="100"/>
        <v>0</v>
      </c>
      <c r="H401" s="1">
        <f t="shared" si="101"/>
        <v>0</v>
      </c>
      <c r="I401" s="1">
        <f t="shared" si="102"/>
        <v>1</v>
      </c>
      <c r="L401" s="1">
        <f t="shared" si="103"/>
        <v>0</v>
      </c>
      <c r="M401" s="1">
        <f t="shared" si="104"/>
        <v>0</v>
      </c>
      <c r="N401" s="1">
        <f t="shared" si="105"/>
        <v>0</v>
      </c>
      <c r="O401" s="1">
        <f t="shared" si="106"/>
        <v>1</v>
      </c>
      <c r="R401" s="1">
        <f t="shared" si="107"/>
        <v>0</v>
      </c>
      <c r="S401" s="1">
        <f t="shared" si="108"/>
        <v>0</v>
      </c>
      <c r="T401" s="1">
        <f t="shared" si="109"/>
        <v>0</v>
      </c>
      <c r="U401" s="1">
        <f t="shared" si="110"/>
        <v>1</v>
      </c>
      <c r="X401" s="1">
        <f t="shared" si="111"/>
        <v>0</v>
      </c>
      <c r="Y401" s="1">
        <f t="shared" si="112"/>
        <v>1</v>
      </c>
      <c r="Z401" s="1">
        <f t="shared" si="113"/>
        <v>0</v>
      </c>
      <c r="AA401" s="1">
        <f t="shared" si="114"/>
        <v>0</v>
      </c>
    </row>
    <row r="402" spans="1:27" x14ac:dyDescent="0.25">
      <c r="A402">
        <v>1</v>
      </c>
      <c r="B402">
        <v>51.12</v>
      </c>
      <c r="C402">
        <v>6.17</v>
      </c>
      <c r="D402">
        <v>660</v>
      </c>
      <c r="E402">
        <v>0</v>
      </c>
      <c r="G402" s="1">
        <f t="shared" si="100"/>
        <v>0</v>
      </c>
      <c r="H402" s="1">
        <f t="shared" si="101"/>
        <v>1</v>
      </c>
      <c r="I402" s="1">
        <f t="shared" si="102"/>
        <v>1</v>
      </c>
      <c r="L402" s="1">
        <f t="shared" si="103"/>
        <v>0</v>
      </c>
      <c r="M402" s="1">
        <f t="shared" si="104"/>
        <v>0</v>
      </c>
      <c r="N402" s="1">
        <f t="shared" si="105"/>
        <v>0</v>
      </c>
      <c r="O402" s="1">
        <f t="shared" si="106"/>
        <v>1</v>
      </c>
      <c r="R402" s="1">
        <f t="shared" si="107"/>
        <v>0</v>
      </c>
      <c r="S402" s="1">
        <f t="shared" si="108"/>
        <v>1</v>
      </c>
      <c r="T402" s="1">
        <f t="shared" si="109"/>
        <v>0</v>
      </c>
      <c r="U402" s="1">
        <f t="shared" si="110"/>
        <v>0</v>
      </c>
      <c r="X402" s="1">
        <f t="shared" si="111"/>
        <v>0</v>
      </c>
      <c r="Y402" s="1">
        <f t="shared" si="112"/>
        <v>1</v>
      </c>
      <c r="Z402" s="1">
        <f t="shared" si="113"/>
        <v>0</v>
      </c>
      <c r="AA402" s="1">
        <f t="shared" si="114"/>
        <v>0</v>
      </c>
    </row>
    <row r="403" spans="1:27" x14ac:dyDescent="0.25">
      <c r="A403">
        <v>1</v>
      </c>
      <c r="B403">
        <v>75</v>
      </c>
      <c r="C403">
        <v>29.76</v>
      </c>
      <c r="D403">
        <v>670</v>
      </c>
      <c r="E403">
        <v>0</v>
      </c>
      <c r="G403" s="1">
        <f t="shared" si="100"/>
        <v>0</v>
      </c>
      <c r="H403" s="1">
        <f t="shared" si="101"/>
        <v>0</v>
      </c>
      <c r="I403" s="1">
        <f t="shared" si="102"/>
        <v>1</v>
      </c>
      <c r="L403" s="1">
        <f t="shared" si="103"/>
        <v>0</v>
      </c>
      <c r="M403" s="1">
        <f t="shared" si="104"/>
        <v>0</v>
      </c>
      <c r="N403" s="1">
        <f t="shared" si="105"/>
        <v>0</v>
      </c>
      <c r="O403" s="1">
        <f t="shared" si="106"/>
        <v>1</v>
      </c>
      <c r="R403" s="1">
        <f t="shared" si="107"/>
        <v>0</v>
      </c>
      <c r="S403" s="1">
        <f t="shared" si="108"/>
        <v>0</v>
      </c>
      <c r="T403" s="1">
        <f t="shared" si="109"/>
        <v>0</v>
      </c>
      <c r="U403" s="1">
        <f t="shared" si="110"/>
        <v>1</v>
      </c>
      <c r="X403" s="1">
        <f t="shared" si="111"/>
        <v>0</v>
      </c>
      <c r="Y403" s="1">
        <f t="shared" si="112"/>
        <v>1</v>
      </c>
      <c r="Z403" s="1">
        <f t="shared" si="113"/>
        <v>0</v>
      </c>
      <c r="AA403" s="1">
        <f t="shared" si="114"/>
        <v>0</v>
      </c>
    </row>
    <row r="404" spans="1:27" x14ac:dyDescent="0.25">
      <c r="A404">
        <v>0</v>
      </c>
      <c r="B404">
        <v>54</v>
      </c>
      <c r="C404">
        <v>13.93</v>
      </c>
      <c r="D404">
        <v>730</v>
      </c>
      <c r="E404">
        <v>0</v>
      </c>
      <c r="G404" s="1">
        <f t="shared" si="100"/>
        <v>1</v>
      </c>
      <c r="H404" s="1">
        <f t="shared" si="101"/>
        <v>1</v>
      </c>
      <c r="I404" s="1">
        <f t="shared" si="102"/>
        <v>1</v>
      </c>
      <c r="L404" s="1">
        <f t="shared" si="103"/>
        <v>0</v>
      </c>
      <c r="M404" s="1">
        <f t="shared" si="104"/>
        <v>1</v>
      </c>
      <c r="N404" s="1">
        <f t="shared" si="105"/>
        <v>0</v>
      </c>
      <c r="O404" s="1">
        <f t="shared" si="106"/>
        <v>0</v>
      </c>
      <c r="R404" s="1">
        <f t="shared" si="107"/>
        <v>0</v>
      </c>
      <c r="S404" s="1">
        <f t="shared" si="108"/>
        <v>1</v>
      </c>
      <c r="T404" s="1">
        <f t="shared" si="109"/>
        <v>0</v>
      </c>
      <c r="U404" s="1">
        <f t="shared" si="110"/>
        <v>0</v>
      </c>
      <c r="X404" s="1">
        <f t="shared" si="111"/>
        <v>0</v>
      </c>
      <c r="Y404" s="1">
        <f t="shared" si="112"/>
        <v>1</v>
      </c>
      <c r="Z404" s="1">
        <f t="shared" si="113"/>
        <v>0</v>
      </c>
      <c r="AA404" s="1">
        <f t="shared" si="114"/>
        <v>0</v>
      </c>
    </row>
    <row r="405" spans="1:27" x14ac:dyDescent="0.25">
      <c r="A405">
        <v>0</v>
      </c>
      <c r="B405">
        <v>36</v>
      </c>
      <c r="C405">
        <v>22.1</v>
      </c>
      <c r="D405">
        <v>665</v>
      </c>
      <c r="E405">
        <v>0</v>
      </c>
      <c r="G405" s="1">
        <f t="shared" si="100"/>
        <v>0</v>
      </c>
      <c r="H405" s="1">
        <f t="shared" si="101"/>
        <v>0</v>
      </c>
      <c r="I405" s="1">
        <f t="shared" si="102"/>
        <v>0</v>
      </c>
      <c r="L405" s="1">
        <f t="shared" si="103"/>
        <v>0</v>
      </c>
      <c r="M405" s="1">
        <f t="shared" si="104"/>
        <v>0</v>
      </c>
      <c r="N405" s="1">
        <f t="shared" si="105"/>
        <v>0</v>
      </c>
      <c r="O405" s="1">
        <f t="shared" si="106"/>
        <v>1</v>
      </c>
      <c r="R405" s="1">
        <f t="shared" si="107"/>
        <v>0</v>
      </c>
      <c r="S405" s="1">
        <f t="shared" si="108"/>
        <v>0</v>
      </c>
      <c r="T405" s="1">
        <f t="shared" si="109"/>
        <v>0</v>
      </c>
      <c r="U405" s="1">
        <f t="shared" si="110"/>
        <v>1</v>
      </c>
      <c r="X405" s="1">
        <f t="shared" si="111"/>
        <v>0</v>
      </c>
      <c r="Y405" s="1">
        <f t="shared" si="112"/>
        <v>0</v>
      </c>
      <c r="Z405" s="1">
        <f t="shared" si="113"/>
        <v>0</v>
      </c>
      <c r="AA405" s="1">
        <f t="shared" si="114"/>
        <v>1</v>
      </c>
    </row>
    <row r="406" spans="1:27" x14ac:dyDescent="0.25">
      <c r="A406">
        <v>0</v>
      </c>
      <c r="B406">
        <v>80</v>
      </c>
      <c r="C406">
        <v>9.27</v>
      </c>
      <c r="D406">
        <v>680</v>
      </c>
      <c r="E406">
        <v>0</v>
      </c>
      <c r="G406" s="1">
        <f t="shared" si="100"/>
        <v>0</v>
      </c>
      <c r="H406" s="1">
        <f t="shared" si="101"/>
        <v>1</v>
      </c>
      <c r="I406" s="1">
        <f t="shared" si="102"/>
        <v>1</v>
      </c>
      <c r="L406" s="1">
        <f t="shared" si="103"/>
        <v>0</v>
      </c>
      <c r="M406" s="1">
        <f t="shared" si="104"/>
        <v>0</v>
      </c>
      <c r="N406" s="1">
        <f t="shared" si="105"/>
        <v>0</v>
      </c>
      <c r="O406" s="1">
        <f t="shared" si="106"/>
        <v>1</v>
      </c>
      <c r="R406" s="1">
        <f t="shared" si="107"/>
        <v>0</v>
      </c>
      <c r="S406" s="1">
        <f t="shared" si="108"/>
        <v>1</v>
      </c>
      <c r="T406" s="1">
        <f t="shared" si="109"/>
        <v>0</v>
      </c>
      <c r="U406" s="1">
        <f t="shared" si="110"/>
        <v>0</v>
      </c>
      <c r="X406" s="1">
        <f t="shared" si="111"/>
        <v>0</v>
      </c>
      <c r="Y406" s="1">
        <f t="shared" si="112"/>
        <v>1</v>
      </c>
      <c r="Z406" s="1">
        <f t="shared" si="113"/>
        <v>0</v>
      </c>
      <c r="AA406" s="1">
        <f t="shared" si="114"/>
        <v>0</v>
      </c>
    </row>
    <row r="407" spans="1:27" x14ac:dyDescent="0.25">
      <c r="A407">
        <v>1</v>
      </c>
      <c r="B407">
        <v>110</v>
      </c>
      <c r="C407">
        <v>21.15</v>
      </c>
      <c r="D407">
        <v>680</v>
      </c>
      <c r="E407">
        <v>0</v>
      </c>
      <c r="G407" s="1">
        <f t="shared" si="100"/>
        <v>1</v>
      </c>
      <c r="H407" s="1">
        <f t="shared" si="101"/>
        <v>1</v>
      </c>
      <c r="I407" s="1">
        <f t="shared" si="102"/>
        <v>1</v>
      </c>
      <c r="L407" s="1">
        <f t="shared" si="103"/>
        <v>0</v>
      </c>
      <c r="M407" s="1">
        <f t="shared" si="104"/>
        <v>1</v>
      </c>
      <c r="N407" s="1">
        <f t="shared" si="105"/>
        <v>0</v>
      </c>
      <c r="O407" s="1">
        <f t="shared" si="106"/>
        <v>0</v>
      </c>
      <c r="R407" s="1">
        <f t="shared" si="107"/>
        <v>0</v>
      </c>
      <c r="S407" s="1">
        <f t="shared" si="108"/>
        <v>1</v>
      </c>
      <c r="T407" s="1">
        <f t="shared" si="109"/>
        <v>0</v>
      </c>
      <c r="U407" s="1">
        <f t="shared" si="110"/>
        <v>0</v>
      </c>
      <c r="X407" s="1">
        <f t="shared" si="111"/>
        <v>0</v>
      </c>
      <c r="Y407" s="1">
        <f t="shared" si="112"/>
        <v>1</v>
      </c>
      <c r="Z407" s="1">
        <f t="shared" si="113"/>
        <v>0</v>
      </c>
      <c r="AA407" s="1">
        <f t="shared" si="114"/>
        <v>0</v>
      </c>
    </row>
    <row r="408" spans="1:27" x14ac:dyDescent="0.25">
      <c r="A408">
        <v>1</v>
      </c>
      <c r="B408">
        <v>250</v>
      </c>
      <c r="C408">
        <v>9.1300000000000008</v>
      </c>
      <c r="D408">
        <v>670</v>
      </c>
      <c r="E408">
        <v>0</v>
      </c>
      <c r="G408" s="1">
        <f t="shared" si="100"/>
        <v>1</v>
      </c>
      <c r="H408" s="1">
        <f t="shared" si="101"/>
        <v>1</v>
      </c>
      <c r="I408" s="1">
        <f t="shared" si="102"/>
        <v>1</v>
      </c>
      <c r="L408" s="1">
        <f t="shared" si="103"/>
        <v>0</v>
      </c>
      <c r="M408" s="1">
        <f t="shared" si="104"/>
        <v>1</v>
      </c>
      <c r="N408" s="1">
        <f t="shared" si="105"/>
        <v>0</v>
      </c>
      <c r="O408" s="1">
        <f t="shared" si="106"/>
        <v>0</v>
      </c>
      <c r="R408" s="1">
        <f t="shared" si="107"/>
        <v>0</v>
      </c>
      <c r="S408" s="1">
        <f t="shared" si="108"/>
        <v>1</v>
      </c>
      <c r="T408" s="1">
        <f t="shared" si="109"/>
        <v>0</v>
      </c>
      <c r="U408" s="1">
        <f t="shared" si="110"/>
        <v>0</v>
      </c>
      <c r="X408" s="1">
        <f t="shared" si="111"/>
        <v>0</v>
      </c>
      <c r="Y408" s="1">
        <f t="shared" si="112"/>
        <v>1</v>
      </c>
      <c r="Z408" s="1">
        <f t="shared" si="113"/>
        <v>0</v>
      </c>
      <c r="AA408" s="1">
        <f t="shared" si="114"/>
        <v>0</v>
      </c>
    </row>
    <row r="409" spans="1:27" x14ac:dyDescent="0.25">
      <c r="A409">
        <v>0</v>
      </c>
      <c r="B409">
        <v>40</v>
      </c>
      <c r="C409">
        <v>25.86</v>
      </c>
      <c r="D409">
        <v>660</v>
      </c>
      <c r="E409">
        <v>0</v>
      </c>
      <c r="G409" s="1">
        <f t="shared" si="100"/>
        <v>0</v>
      </c>
      <c r="H409" s="1">
        <f t="shared" si="101"/>
        <v>0</v>
      </c>
      <c r="I409" s="1">
        <f t="shared" si="102"/>
        <v>0</v>
      </c>
      <c r="L409" s="1">
        <f t="shared" si="103"/>
        <v>0</v>
      </c>
      <c r="M409" s="1">
        <f t="shared" si="104"/>
        <v>0</v>
      </c>
      <c r="N409" s="1">
        <f t="shared" si="105"/>
        <v>0</v>
      </c>
      <c r="O409" s="1">
        <f t="shared" si="106"/>
        <v>1</v>
      </c>
      <c r="R409" s="1">
        <f t="shared" si="107"/>
        <v>0</v>
      </c>
      <c r="S409" s="1">
        <f t="shared" si="108"/>
        <v>0</v>
      </c>
      <c r="T409" s="1">
        <f t="shared" si="109"/>
        <v>0</v>
      </c>
      <c r="U409" s="1">
        <f t="shared" si="110"/>
        <v>1</v>
      </c>
      <c r="X409" s="1">
        <f t="shared" si="111"/>
        <v>0</v>
      </c>
      <c r="Y409" s="1">
        <f t="shared" si="112"/>
        <v>0</v>
      </c>
      <c r="Z409" s="1">
        <f t="shared" si="113"/>
        <v>0</v>
      </c>
      <c r="AA409" s="1">
        <f t="shared" si="114"/>
        <v>1</v>
      </c>
    </row>
    <row r="410" spans="1:27" x14ac:dyDescent="0.25">
      <c r="A410">
        <v>0</v>
      </c>
      <c r="B410">
        <v>52</v>
      </c>
      <c r="C410">
        <v>20.03</v>
      </c>
      <c r="D410">
        <v>660</v>
      </c>
      <c r="E410">
        <v>0</v>
      </c>
      <c r="G410" s="1">
        <f t="shared" si="100"/>
        <v>0</v>
      </c>
      <c r="H410" s="1">
        <f t="shared" si="101"/>
        <v>0</v>
      </c>
      <c r="I410" s="1">
        <f t="shared" si="102"/>
        <v>0</v>
      </c>
      <c r="L410" s="1">
        <f t="shared" si="103"/>
        <v>0</v>
      </c>
      <c r="M410" s="1">
        <f t="shared" si="104"/>
        <v>0</v>
      </c>
      <c r="N410" s="1">
        <f t="shared" si="105"/>
        <v>0</v>
      </c>
      <c r="O410" s="1">
        <f t="shared" si="106"/>
        <v>1</v>
      </c>
      <c r="R410" s="1">
        <f t="shared" si="107"/>
        <v>0</v>
      </c>
      <c r="S410" s="1">
        <f t="shared" si="108"/>
        <v>0</v>
      </c>
      <c r="T410" s="1">
        <f t="shared" si="109"/>
        <v>0</v>
      </c>
      <c r="U410" s="1">
        <f t="shared" si="110"/>
        <v>1</v>
      </c>
      <c r="X410" s="1">
        <f t="shared" si="111"/>
        <v>0</v>
      </c>
      <c r="Y410" s="1">
        <f t="shared" si="112"/>
        <v>0</v>
      </c>
      <c r="Z410" s="1">
        <f t="shared" si="113"/>
        <v>0</v>
      </c>
      <c r="AA410" s="1">
        <f t="shared" si="114"/>
        <v>1</v>
      </c>
    </row>
    <row r="411" spans="1:27" x14ac:dyDescent="0.25">
      <c r="A411">
        <v>1</v>
      </c>
      <c r="B411">
        <v>62</v>
      </c>
      <c r="C411">
        <v>4.68</v>
      </c>
      <c r="D411">
        <v>680</v>
      </c>
      <c r="E411">
        <v>0</v>
      </c>
      <c r="G411" s="1">
        <f t="shared" si="100"/>
        <v>0</v>
      </c>
      <c r="H411" s="1">
        <f t="shared" si="101"/>
        <v>1</v>
      </c>
      <c r="I411" s="1">
        <f t="shared" si="102"/>
        <v>1</v>
      </c>
      <c r="L411" s="1">
        <f t="shared" si="103"/>
        <v>0</v>
      </c>
      <c r="M411" s="1">
        <f t="shared" si="104"/>
        <v>0</v>
      </c>
      <c r="N411" s="1">
        <f t="shared" si="105"/>
        <v>0</v>
      </c>
      <c r="O411" s="1">
        <f t="shared" si="106"/>
        <v>1</v>
      </c>
      <c r="R411" s="1">
        <f t="shared" si="107"/>
        <v>0</v>
      </c>
      <c r="S411" s="1">
        <f t="shared" si="108"/>
        <v>1</v>
      </c>
      <c r="T411" s="1">
        <f t="shared" si="109"/>
        <v>0</v>
      </c>
      <c r="U411" s="1">
        <f t="shared" si="110"/>
        <v>0</v>
      </c>
      <c r="X411" s="1">
        <f t="shared" si="111"/>
        <v>0</v>
      </c>
      <c r="Y411" s="1">
        <f t="shared" si="112"/>
        <v>1</v>
      </c>
      <c r="Z411" s="1">
        <f t="shared" si="113"/>
        <v>0</v>
      </c>
      <c r="AA411" s="1">
        <f t="shared" si="114"/>
        <v>0</v>
      </c>
    </row>
    <row r="412" spans="1:27" x14ac:dyDescent="0.25">
      <c r="A412">
        <v>0</v>
      </c>
      <c r="B412">
        <v>31</v>
      </c>
      <c r="C412">
        <v>26.75</v>
      </c>
      <c r="D412">
        <v>660</v>
      </c>
      <c r="E412">
        <v>0</v>
      </c>
      <c r="G412" s="1">
        <f t="shared" si="100"/>
        <v>0</v>
      </c>
      <c r="H412" s="1">
        <f t="shared" si="101"/>
        <v>0</v>
      </c>
      <c r="I412" s="1">
        <f t="shared" si="102"/>
        <v>0</v>
      </c>
      <c r="L412" s="1">
        <f t="shared" si="103"/>
        <v>0</v>
      </c>
      <c r="M412" s="1">
        <f t="shared" si="104"/>
        <v>0</v>
      </c>
      <c r="N412" s="1">
        <f t="shared" si="105"/>
        <v>0</v>
      </c>
      <c r="O412" s="1">
        <f t="shared" si="106"/>
        <v>1</v>
      </c>
      <c r="R412" s="1">
        <f t="shared" si="107"/>
        <v>0</v>
      </c>
      <c r="S412" s="1">
        <f t="shared" si="108"/>
        <v>0</v>
      </c>
      <c r="T412" s="1">
        <f t="shared" si="109"/>
        <v>0</v>
      </c>
      <c r="U412" s="1">
        <f t="shared" si="110"/>
        <v>1</v>
      </c>
      <c r="X412" s="1">
        <f t="shared" si="111"/>
        <v>0</v>
      </c>
      <c r="Y412" s="1">
        <f t="shared" si="112"/>
        <v>0</v>
      </c>
      <c r="Z412" s="1">
        <f t="shared" si="113"/>
        <v>0</v>
      </c>
      <c r="AA412" s="1">
        <f t="shared" si="114"/>
        <v>1</v>
      </c>
    </row>
    <row r="413" spans="1:27" x14ac:dyDescent="0.25">
      <c r="A413">
        <v>1</v>
      </c>
      <c r="B413">
        <v>77.128869999999992</v>
      </c>
      <c r="C413">
        <v>29</v>
      </c>
      <c r="D413">
        <v>705</v>
      </c>
      <c r="E413">
        <v>0</v>
      </c>
      <c r="G413" s="1">
        <f t="shared" si="100"/>
        <v>0</v>
      </c>
      <c r="H413" s="1">
        <f t="shared" si="101"/>
        <v>0</v>
      </c>
      <c r="I413" s="1">
        <f t="shared" si="102"/>
        <v>1</v>
      </c>
      <c r="L413" s="1">
        <f t="shared" si="103"/>
        <v>0</v>
      </c>
      <c r="M413" s="1">
        <f t="shared" si="104"/>
        <v>0</v>
      </c>
      <c r="N413" s="1">
        <f t="shared" si="105"/>
        <v>0</v>
      </c>
      <c r="O413" s="1">
        <f t="shared" si="106"/>
        <v>1</v>
      </c>
      <c r="R413" s="1">
        <f t="shared" si="107"/>
        <v>0</v>
      </c>
      <c r="S413" s="1">
        <f t="shared" si="108"/>
        <v>0</v>
      </c>
      <c r="T413" s="1">
        <f t="shared" si="109"/>
        <v>0</v>
      </c>
      <c r="U413" s="1">
        <f t="shared" si="110"/>
        <v>1</v>
      </c>
      <c r="X413" s="1">
        <f t="shared" si="111"/>
        <v>0</v>
      </c>
      <c r="Y413" s="1">
        <f t="shared" si="112"/>
        <v>1</v>
      </c>
      <c r="Z413" s="1">
        <f t="shared" si="113"/>
        <v>0</v>
      </c>
      <c r="AA413" s="1">
        <f t="shared" si="114"/>
        <v>0</v>
      </c>
    </row>
    <row r="414" spans="1:27" x14ac:dyDescent="0.25">
      <c r="A414">
        <v>0</v>
      </c>
      <c r="B414">
        <v>101</v>
      </c>
      <c r="C414">
        <v>11.02</v>
      </c>
      <c r="D414">
        <v>665</v>
      </c>
      <c r="E414">
        <v>0</v>
      </c>
      <c r="G414" s="1">
        <f t="shared" si="100"/>
        <v>1</v>
      </c>
      <c r="H414" s="1">
        <f t="shared" si="101"/>
        <v>1</v>
      </c>
      <c r="I414" s="1">
        <f t="shared" si="102"/>
        <v>1</v>
      </c>
      <c r="L414" s="1">
        <f t="shared" si="103"/>
        <v>0</v>
      </c>
      <c r="M414" s="1">
        <f t="shared" si="104"/>
        <v>1</v>
      </c>
      <c r="N414" s="1">
        <f t="shared" si="105"/>
        <v>0</v>
      </c>
      <c r="O414" s="1">
        <f t="shared" si="106"/>
        <v>0</v>
      </c>
      <c r="R414" s="1">
        <f t="shared" si="107"/>
        <v>0</v>
      </c>
      <c r="S414" s="1">
        <f t="shared" si="108"/>
        <v>1</v>
      </c>
      <c r="T414" s="1">
        <f t="shared" si="109"/>
        <v>0</v>
      </c>
      <c r="U414" s="1">
        <f t="shared" si="110"/>
        <v>0</v>
      </c>
      <c r="X414" s="1">
        <f t="shared" si="111"/>
        <v>0</v>
      </c>
      <c r="Y414" s="1">
        <f t="shared" si="112"/>
        <v>1</v>
      </c>
      <c r="Z414" s="1">
        <f t="shared" si="113"/>
        <v>0</v>
      </c>
      <c r="AA414" s="1">
        <f t="shared" si="114"/>
        <v>0</v>
      </c>
    </row>
    <row r="415" spans="1:27" x14ac:dyDescent="0.25">
      <c r="A415">
        <v>1</v>
      </c>
      <c r="B415">
        <v>45</v>
      </c>
      <c r="C415">
        <v>28.53</v>
      </c>
      <c r="D415">
        <v>705</v>
      </c>
      <c r="E415">
        <v>0</v>
      </c>
      <c r="G415" s="1">
        <f t="shared" si="100"/>
        <v>0</v>
      </c>
      <c r="H415" s="1">
        <f t="shared" si="101"/>
        <v>0</v>
      </c>
      <c r="I415" s="1">
        <f t="shared" si="102"/>
        <v>1</v>
      </c>
      <c r="L415" s="1">
        <f t="shared" si="103"/>
        <v>0</v>
      </c>
      <c r="M415" s="1">
        <f t="shared" si="104"/>
        <v>0</v>
      </c>
      <c r="N415" s="1">
        <f t="shared" si="105"/>
        <v>0</v>
      </c>
      <c r="O415" s="1">
        <f t="shared" si="106"/>
        <v>1</v>
      </c>
      <c r="R415" s="1">
        <f t="shared" si="107"/>
        <v>0</v>
      </c>
      <c r="S415" s="1">
        <f t="shared" si="108"/>
        <v>0</v>
      </c>
      <c r="T415" s="1">
        <f t="shared" si="109"/>
        <v>0</v>
      </c>
      <c r="U415" s="1">
        <f t="shared" si="110"/>
        <v>1</v>
      </c>
      <c r="X415" s="1">
        <f t="shared" si="111"/>
        <v>0</v>
      </c>
      <c r="Y415" s="1">
        <f t="shared" si="112"/>
        <v>1</v>
      </c>
      <c r="Z415" s="1">
        <f t="shared" si="113"/>
        <v>0</v>
      </c>
      <c r="AA415" s="1">
        <f t="shared" si="114"/>
        <v>0</v>
      </c>
    </row>
    <row r="416" spans="1:27" x14ac:dyDescent="0.25">
      <c r="A416">
        <v>1</v>
      </c>
      <c r="B416">
        <v>82</v>
      </c>
      <c r="C416">
        <v>16.07</v>
      </c>
      <c r="D416">
        <v>690</v>
      </c>
      <c r="E416">
        <v>0</v>
      </c>
      <c r="G416" s="1">
        <f t="shared" si="100"/>
        <v>0</v>
      </c>
      <c r="H416" s="1">
        <f t="shared" si="101"/>
        <v>1</v>
      </c>
      <c r="I416" s="1">
        <f t="shared" si="102"/>
        <v>1</v>
      </c>
      <c r="L416" s="1">
        <f t="shared" si="103"/>
        <v>0</v>
      </c>
      <c r="M416" s="1">
        <f t="shared" si="104"/>
        <v>0</v>
      </c>
      <c r="N416" s="1">
        <f t="shared" si="105"/>
        <v>0</v>
      </c>
      <c r="O416" s="1">
        <f t="shared" si="106"/>
        <v>1</v>
      </c>
      <c r="R416" s="1">
        <f t="shared" si="107"/>
        <v>0</v>
      </c>
      <c r="S416" s="1">
        <f t="shared" si="108"/>
        <v>1</v>
      </c>
      <c r="T416" s="1">
        <f t="shared" si="109"/>
        <v>0</v>
      </c>
      <c r="U416" s="1">
        <f t="shared" si="110"/>
        <v>0</v>
      </c>
      <c r="X416" s="1">
        <f t="shared" si="111"/>
        <v>0</v>
      </c>
      <c r="Y416" s="1">
        <f t="shared" si="112"/>
        <v>1</v>
      </c>
      <c r="Z416" s="1">
        <f t="shared" si="113"/>
        <v>0</v>
      </c>
      <c r="AA416" s="1">
        <f t="shared" si="114"/>
        <v>0</v>
      </c>
    </row>
    <row r="417" spans="1:27" x14ac:dyDescent="0.25">
      <c r="A417">
        <v>1</v>
      </c>
      <c r="B417">
        <v>75</v>
      </c>
      <c r="C417">
        <v>35.25</v>
      </c>
      <c r="D417">
        <v>675</v>
      </c>
      <c r="E417">
        <v>0</v>
      </c>
      <c r="G417" s="1">
        <f t="shared" si="100"/>
        <v>0</v>
      </c>
      <c r="H417" s="1">
        <f t="shared" si="101"/>
        <v>0</v>
      </c>
      <c r="I417" s="1">
        <f t="shared" si="102"/>
        <v>1</v>
      </c>
      <c r="L417" s="1">
        <f t="shared" si="103"/>
        <v>0</v>
      </c>
      <c r="M417" s="1">
        <f t="shared" si="104"/>
        <v>0</v>
      </c>
      <c r="N417" s="1">
        <f t="shared" si="105"/>
        <v>0</v>
      </c>
      <c r="O417" s="1">
        <f t="shared" si="106"/>
        <v>1</v>
      </c>
      <c r="R417" s="1">
        <f t="shared" si="107"/>
        <v>0</v>
      </c>
      <c r="S417" s="1">
        <f t="shared" si="108"/>
        <v>0</v>
      </c>
      <c r="T417" s="1">
        <f t="shared" si="109"/>
        <v>0</v>
      </c>
      <c r="U417" s="1">
        <f t="shared" si="110"/>
        <v>1</v>
      </c>
      <c r="X417" s="1">
        <f t="shared" si="111"/>
        <v>0</v>
      </c>
      <c r="Y417" s="1">
        <f t="shared" si="112"/>
        <v>1</v>
      </c>
      <c r="Z417" s="1">
        <f t="shared" si="113"/>
        <v>0</v>
      </c>
      <c r="AA417" s="1">
        <f t="shared" si="114"/>
        <v>0</v>
      </c>
    </row>
    <row r="418" spans="1:27" x14ac:dyDescent="0.25">
      <c r="A418">
        <v>0</v>
      </c>
      <c r="B418">
        <v>82</v>
      </c>
      <c r="C418">
        <v>10.97</v>
      </c>
      <c r="D418">
        <v>700</v>
      </c>
      <c r="E418">
        <v>0</v>
      </c>
      <c r="G418" s="1">
        <f t="shared" si="100"/>
        <v>0</v>
      </c>
      <c r="H418" s="1">
        <f t="shared" si="101"/>
        <v>1</v>
      </c>
      <c r="I418" s="1">
        <f t="shared" si="102"/>
        <v>1</v>
      </c>
      <c r="L418" s="1">
        <f t="shared" si="103"/>
        <v>0</v>
      </c>
      <c r="M418" s="1">
        <f t="shared" si="104"/>
        <v>0</v>
      </c>
      <c r="N418" s="1">
        <f t="shared" si="105"/>
        <v>0</v>
      </c>
      <c r="O418" s="1">
        <f t="shared" si="106"/>
        <v>1</v>
      </c>
      <c r="R418" s="1">
        <f t="shared" si="107"/>
        <v>0</v>
      </c>
      <c r="S418" s="1">
        <f t="shared" si="108"/>
        <v>1</v>
      </c>
      <c r="T418" s="1">
        <f t="shared" si="109"/>
        <v>0</v>
      </c>
      <c r="U418" s="1">
        <f t="shared" si="110"/>
        <v>0</v>
      </c>
      <c r="X418" s="1">
        <f t="shared" si="111"/>
        <v>0</v>
      </c>
      <c r="Y418" s="1">
        <f t="shared" si="112"/>
        <v>1</v>
      </c>
      <c r="Z418" s="1">
        <f t="shared" si="113"/>
        <v>0</v>
      </c>
      <c r="AA418" s="1">
        <f t="shared" si="114"/>
        <v>0</v>
      </c>
    </row>
    <row r="419" spans="1:27" x14ac:dyDescent="0.25">
      <c r="A419">
        <v>0</v>
      </c>
      <c r="B419">
        <v>9.36</v>
      </c>
      <c r="C419">
        <v>24.36</v>
      </c>
      <c r="D419">
        <v>665</v>
      </c>
      <c r="E419">
        <v>0</v>
      </c>
      <c r="G419" s="1">
        <f t="shared" si="100"/>
        <v>0</v>
      </c>
      <c r="H419" s="1">
        <f t="shared" si="101"/>
        <v>0</v>
      </c>
      <c r="I419" s="1">
        <f t="shared" si="102"/>
        <v>0</v>
      </c>
      <c r="L419" s="1">
        <f t="shared" si="103"/>
        <v>0</v>
      </c>
      <c r="M419" s="1">
        <f t="shared" si="104"/>
        <v>0</v>
      </c>
      <c r="N419" s="1">
        <f t="shared" si="105"/>
        <v>0</v>
      </c>
      <c r="O419" s="1">
        <f t="shared" si="106"/>
        <v>1</v>
      </c>
      <c r="R419" s="1">
        <f t="shared" si="107"/>
        <v>0</v>
      </c>
      <c r="S419" s="1">
        <f t="shared" si="108"/>
        <v>0</v>
      </c>
      <c r="T419" s="1">
        <f t="shared" si="109"/>
        <v>0</v>
      </c>
      <c r="U419" s="1">
        <f t="shared" si="110"/>
        <v>1</v>
      </c>
      <c r="X419" s="1">
        <f t="shared" si="111"/>
        <v>0</v>
      </c>
      <c r="Y419" s="1">
        <f t="shared" si="112"/>
        <v>0</v>
      </c>
      <c r="Z419" s="1">
        <f t="shared" si="113"/>
        <v>0</v>
      </c>
      <c r="AA419" s="1">
        <f t="shared" si="114"/>
        <v>1</v>
      </c>
    </row>
    <row r="420" spans="1:27" x14ac:dyDescent="0.25">
      <c r="A420">
        <v>0</v>
      </c>
      <c r="B420">
        <v>86</v>
      </c>
      <c r="C420">
        <v>18.559999999999999</v>
      </c>
      <c r="D420">
        <v>730</v>
      </c>
      <c r="E420">
        <v>0</v>
      </c>
      <c r="G420" s="1">
        <f t="shared" si="100"/>
        <v>1</v>
      </c>
      <c r="H420" s="1">
        <f t="shared" si="101"/>
        <v>1</v>
      </c>
      <c r="I420" s="1">
        <f t="shared" si="102"/>
        <v>1</v>
      </c>
      <c r="L420" s="1">
        <f t="shared" si="103"/>
        <v>0</v>
      </c>
      <c r="M420" s="1">
        <f t="shared" si="104"/>
        <v>1</v>
      </c>
      <c r="N420" s="1">
        <f t="shared" si="105"/>
        <v>0</v>
      </c>
      <c r="O420" s="1">
        <f t="shared" si="106"/>
        <v>0</v>
      </c>
      <c r="R420" s="1">
        <f t="shared" si="107"/>
        <v>0</v>
      </c>
      <c r="S420" s="1">
        <f t="shared" si="108"/>
        <v>1</v>
      </c>
      <c r="T420" s="1">
        <f t="shared" si="109"/>
        <v>0</v>
      </c>
      <c r="U420" s="1">
        <f t="shared" si="110"/>
        <v>0</v>
      </c>
      <c r="X420" s="1">
        <f t="shared" si="111"/>
        <v>0</v>
      </c>
      <c r="Y420" s="1">
        <f t="shared" si="112"/>
        <v>1</v>
      </c>
      <c r="Z420" s="1">
        <f t="shared" si="113"/>
        <v>0</v>
      </c>
      <c r="AA420" s="1">
        <f t="shared" si="114"/>
        <v>0</v>
      </c>
    </row>
    <row r="421" spans="1:27" x14ac:dyDescent="0.25">
      <c r="A421">
        <v>1</v>
      </c>
      <c r="B421">
        <v>45</v>
      </c>
      <c r="C421">
        <v>6.72</v>
      </c>
      <c r="D421">
        <v>690</v>
      </c>
      <c r="E421">
        <v>0</v>
      </c>
      <c r="G421" s="1">
        <f t="shared" si="100"/>
        <v>0</v>
      </c>
      <c r="H421" s="1">
        <f t="shared" si="101"/>
        <v>1</v>
      </c>
      <c r="I421" s="1">
        <f t="shared" si="102"/>
        <v>1</v>
      </c>
      <c r="L421" s="1">
        <f t="shared" si="103"/>
        <v>0</v>
      </c>
      <c r="M421" s="1">
        <f t="shared" si="104"/>
        <v>0</v>
      </c>
      <c r="N421" s="1">
        <f t="shared" si="105"/>
        <v>0</v>
      </c>
      <c r="O421" s="1">
        <f t="shared" si="106"/>
        <v>1</v>
      </c>
      <c r="R421" s="1">
        <f t="shared" si="107"/>
        <v>0</v>
      </c>
      <c r="S421" s="1">
        <f t="shared" si="108"/>
        <v>1</v>
      </c>
      <c r="T421" s="1">
        <f t="shared" si="109"/>
        <v>0</v>
      </c>
      <c r="U421" s="1">
        <f t="shared" si="110"/>
        <v>0</v>
      </c>
      <c r="X421" s="1">
        <f t="shared" si="111"/>
        <v>0</v>
      </c>
      <c r="Y421" s="1">
        <f t="shared" si="112"/>
        <v>1</v>
      </c>
      <c r="Z421" s="1">
        <f t="shared" si="113"/>
        <v>0</v>
      </c>
      <c r="AA421" s="1">
        <f t="shared" si="114"/>
        <v>0</v>
      </c>
    </row>
    <row r="422" spans="1:27" x14ac:dyDescent="0.25">
      <c r="A422">
        <v>1</v>
      </c>
      <c r="B422">
        <v>38</v>
      </c>
      <c r="C422">
        <v>37.270000000000003</v>
      </c>
      <c r="D422">
        <v>705</v>
      </c>
      <c r="E422">
        <v>0</v>
      </c>
      <c r="G422" s="1">
        <f t="shared" si="100"/>
        <v>0</v>
      </c>
      <c r="H422" s="1">
        <f t="shared" si="101"/>
        <v>0</v>
      </c>
      <c r="I422" s="1">
        <f t="shared" si="102"/>
        <v>1</v>
      </c>
      <c r="L422" s="1">
        <f t="shared" si="103"/>
        <v>0</v>
      </c>
      <c r="M422" s="1">
        <f t="shared" si="104"/>
        <v>0</v>
      </c>
      <c r="N422" s="1">
        <f t="shared" si="105"/>
        <v>0</v>
      </c>
      <c r="O422" s="1">
        <f t="shared" si="106"/>
        <v>1</v>
      </c>
      <c r="R422" s="1">
        <f t="shared" si="107"/>
        <v>0</v>
      </c>
      <c r="S422" s="1">
        <f t="shared" si="108"/>
        <v>0</v>
      </c>
      <c r="T422" s="1">
        <f t="shared" si="109"/>
        <v>0</v>
      </c>
      <c r="U422" s="1">
        <f t="shared" si="110"/>
        <v>1</v>
      </c>
      <c r="X422" s="1">
        <f t="shared" si="111"/>
        <v>0</v>
      </c>
      <c r="Y422" s="1">
        <f t="shared" si="112"/>
        <v>1</v>
      </c>
      <c r="Z422" s="1">
        <f t="shared" si="113"/>
        <v>0</v>
      </c>
      <c r="AA422" s="1">
        <f t="shared" si="114"/>
        <v>0</v>
      </c>
    </row>
    <row r="423" spans="1:27" x14ac:dyDescent="0.25">
      <c r="A423">
        <v>0</v>
      </c>
      <c r="B423">
        <v>49</v>
      </c>
      <c r="C423">
        <v>23.31</v>
      </c>
      <c r="D423">
        <v>660</v>
      </c>
      <c r="E423">
        <v>0</v>
      </c>
      <c r="G423" s="1">
        <f t="shared" si="100"/>
        <v>0</v>
      </c>
      <c r="H423" s="1">
        <f t="shared" si="101"/>
        <v>0</v>
      </c>
      <c r="I423" s="1">
        <f t="shared" si="102"/>
        <v>0</v>
      </c>
      <c r="L423" s="1">
        <f t="shared" si="103"/>
        <v>0</v>
      </c>
      <c r="M423" s="1">
        <f t="shared" si="104"/>
        <v>0</v>
      </c>
      <c r="N423" s="1">
        <f t="shared" si="105"/>
        <v>0</v>
      </c>
      <c r="O423" s="1">
        <f t="shared" si="106"/>
        <v>1</v>
      </c>
      <c r="R423" s="1">
        <f t="shared" si="107"/>
        <v>0</v>
      </c>
      <c r="S423" s="1">
        <f t="shared" si="108"/>
        <v>0</v>
      </c>
      <c r="T423" s="1">
        <f t="shared" si="109"/>
        <v>0</v>
      </c>
      <c r="U423" s="1">
        <f t="shared" si="110"/>
        <v>1</v>
      </c>
      <c r="X423" s="1">
        <f t="shared" si="111"/>
        <v>0</v>
      </c>
      <c r="Y423" s="1">
        <f t="shared" si="112"/>
        <v>0</v>
      </c>
      <c r="Z423" s="1">
        <f t="shared" si="113"/>
        <v>0</v>
      </c>
      <c r="AA423" s="1">
        <f t="shared" si="114"/>
        <v>1</v>
      </c>
    </row>
    <row r="424" spans="1:27" x14ac:dyDescent="0.25">
      <c r="A424">
        <v>1</v>
      </c>
      <c r="B424">
        <v>110</v>
      </c>
      <c r="C424">
        <v>27.09</v>
      </c>
      <c r="D424">
        <v>670</v>
      </c>
      <c r="E424">
        <v>0</v>
      </c>
      <c r="G424" s="1">
        <f t="shared" si="100"/>
        <v>1</v>
      </c>
      <c r="H424" s="1">
        <f t="shared" si="101"/>
        <v>1</v>
      </c>
      <c r="I424" s="1">
        <f t="shared" si="102"/>
        <v>1</v>
      </c>
      <c r="L424" s="1">
        <f t="shared" si="103"/>
        <v>0</v>
      </c>
      <c r="M424" s="1">
        <f t="shared" si="104"/>
        <v>1</v>
      </c>
      <c r="N424" s="1">
        <f t="shared" si="105"/>
        <v>0</v>
      </c>
      <c r="O424" s="1">
        <f t="shared" si="106"/>
        <v>0</v>
      </c>
      <c r="R424" s="1">
        <f t="shared" si="107"/>
        <v>0</v>
      </c>
      <c r="S424" s="1">
        <f t="shared" si="108"/>
        <v>1</v>
      </c>
      <c r="T424" s="1">
        <f t="shared" si="109"/>
        <v>0</v>
      </c>
      <c r="U424" s="1">
        <f t="shared" si="110"/>
        <v>0</v>
      </c>
      <c r="X424" s="1">
        <f t="shared" si="111"/>
        <v>0</v>
      </c>
      <c r="Y424" s="1">
        <f t="shared" si="112"/>
        <v>1</v>
      </c>
      <c r="Z424" s="1">
        <f t="shared" si="113"/>
        <v>0</v>
      </c>
      <c r="AA424" s="1">
        <f t="shared" si="114"/>
        <v>0</v>
      </c>
    </row>
    <row r="425" spans="1:27" x14ac:dyDescent="0.25">
      <c r="A425">
        <v>1</v>
      </c>
      <c r="B425">
        <v>73</v>
      </c>
      <c r="C425">
        <v>20.66</v>
      </c>
      <c r="D425">
        <v>735</v>
      </c>
      <c r="E425">
        <v>0</v>
      </c>
      <c r="G425" s="1">
        <f t="shared" si="100"/>
        <v>1</v>
      </c>
      <c r="H425" s="1">
        <f t="shared" si="101"/>
        <v>1</v>
      </c>
      <c r="I425" s="1">
        <f t="shared" si="102"/>
        <v>1</v>
      </c>
      <c r="L425" s="1">
        <f t="shared" si="103"/>
        <v>0</v>
      </c>
      <c r="M425" s="1">
        <f t="shared" si="104"/>
        <v>1</v>
      </c>
      <c r="N425" s="1">
        <f t="shared" si="105"/>
        <v>0</v>
      </c>
      <c r="O425" s="1">
        <f t="shared" si="106"/>
        <v>0</v>
      </c>
      <c r="R425" s="1">
        <f t="shared" si="107"/>
        <v>0</v>
      </c>
      <c r="S425" s="1">
        <f t="shared" si="108"/>
        <v>1</v>
      </c>
      <c r="T425" s="1">
        <f t="shared" si="109"/>
        <v>0</v>
      </c>
      <c r="U425" s="1">
        <f t="shared" si="110"/>
        <v>0</v>
      </c>
      <c r="X425" s="1">
        <f t="shared" si="111"/>
        <v>0</v>
      </c>
      <c r="Y425" s="1">
        <f t="shared" si="112"/>
        <v>1</v>
      </c>
      <c r="Z425" s="1">
        <f t="shared" si="113"/>
        <v>0</v>
      </c>
      <c r="AA425" s="1">
        <f t="shared" si="114"/>
        <v>0</v>
      </c>
    </row>
    <row r="426" spans="1:27" x14ac:dyDescent="0.25">
      <c r="A426">
        <v>0</v>
      </c>
      <c r="B426">
        <v>120</v>
      </c>
      <c r="C426">
        <v>33</v>
      </c>
      <c r="D426">
        <v>660</v>
      </c>
      <c r="E426">
        <v>0</v>
      </c>
      <c r="G426" s="1">
        <f t="shared" si="100"/>
        <v>1</v>
      </c>
      <c r="H426" s="1">
        <f t="shared" si="101"/>
        <v>1</v>
      </c>
      <c r="I426" s="1">
        <f t="shared" si="102"/>
        <v>1</v>
      </c>
      <c r="L426" s="1">
        <f t="shared" si="103"/>
        <v>0</v>
      </c>
      <c r="M426" s="1">
        <f t="shared" si="104"/>
        <v>1</v>
      </c>
      <c r="N426" s="1">
        <f t="shared" si="105"/>
        <v>0</v>
      </c>
      <c r="O426" s="1">
        <f t="shared" si="106"/>
        <v>0</v>
      </c>
      <c r="R426" s="1">
        <f t="shared" si="107"/>
        <v>0</v>
      </c>
      <c r="S426" s="1">
        <f t="shared" si="108"/>
        <v>1</v>
      </c>
      <c r="T426" s="1">
        <f t="shared" si="109"/>
        <v>0</v>
      </c>
      <c r="U426" s="1">
        <f t="shared" si="110"/>
        <v>0</v>
      </c>
      <c r="X426" s="1">
        <f t="shared" si="111"/>
        <v>0</v>
      </c>
      <c r="Y426" s="1">
        <f t="shared" si="112"/>
        <v>1</v>
      </c>
      <c r="Z426" s="1">
        <f t="shared" si="113"/>
        <v>0</v>
      </c>
      <c r="AA426" s="1">
        <f t="shared" si="114"/>
        <v>0</v>
      </c>
    </row>
    <row r="427" spans="1:27" x14ac:dyDescent="0.25">
      <c r="A427">
        <v>1</v>
      </c>
      <c r="B427">
        <v>97</v>
      </c>
      <c r="C427">
        <v>25.43</v>
      </c>
      <c r="D427">
        <v>670</v>
      </c>
      <c r="E427">
        <v>0</v>
      </c>
      <c r="G427" s="1">
        <f t="shared" si="100"/>
        <v>1</v>
      </c>
      <c r="H427" s="1">
        <f t="shared" si="101"/>
        <v>1</v>
      </c>
      <c r="I427" s="1">
        <f t="shared" si="102"/>
        <v>1</v>
      </c>
      <c r="L427" s="1">
        <f t="shared" si="103"/>
        <v>0</v>
      </c>
      <c r="M427" s="1">
        <f t="shared" si="104"/>
        <v>1</v>
      </c>
      <c r="N427" s="1">
        <f t="shared" si="105"/>
        <v>0</v>
      </c>
      <c r="O427" s="1">
        <f t="shared" si="106"/>
        <v>0</v>
      </c>
      <c r="R427" s="1">
        <f t="shared" si="107"/>
        <v>0</v>
      </c>
      <c r="S427" s="1">
        <f t="shared" si="108"/>
        <v>1</v>
      </c>
      <c r="T427" s="1">
        <f t="shared" si="109"/>
        <v>0</v>
      </c>
      <c r="U427" s="1">
        <f t="shared" si="110"/>
        <v>0</v>
      </c>
      <c r="X427" s="1">
        <f t="shared" si="111"/>
        <v>0</v>
      </c>
      <c r="Y427" s="1">
        <f t="shared" si="112"/>
        <v>1</v>
      </c>
      <c r="Z427" s="1">
        <f t="shared" si="113"/>
        <v>0</v>
      </c>
      <c r="AA427" s="1">
        <f t="shared" si="114"/>
        <v>0</v>
      </c>
    </row>
    <row r="428" spans="1:27" x14ac:dyDescent="0.25">
      <c r="A428">
        <v>0</v>
      </c>
      <c r="B428">
        <v>72</v>
      </c>
      <c r="C428">
        <v>17.32</v>
      </c>
      <c r="D428">
        <v>660</v>
      </c>
      <c r="E428">
        <v>0</v>
      </c>
      <c r="G428" s="1">
        <f t="shared" si="100"/>
        <v>0</v>
      </c>
      <c r="H428" s="1">
        <f t="shared" si="101"/>
        <v>0</v>
      </c>
      <c r="I428" s="1">
        <f t="shared" si="102"/>
        <v>0</v>
      </c>
      <c r="L428" s="1">
        <f t="shared" si="103"/>
        <v>0</v>
      </c>
      <c r="M428" s="1">
        <f t="shared" si="104"/>
        <v>0</v>
      </c>
      <c r="N428" s="1">
        <f t="shared" si="105"/>
        <v>0</v>
      </c>
      <c r="O428" s="1">
        <f t="shared" si="106"/>
        <v>1</v>
      </c>
      <c r="R428" s="1">
        <f t="shared" si="107"/>
        <v>0</v>
      </c>
      <c r="S428" s="1">
        <f t="shared" si="108"/>
        <v>0</v>
      </c>
      <c r="T428" s="1">
        <f t="shared" si="109"/>
        <v>0</v>
      </c>
      <c r="U428" s="1">
        <f t="shared" si="110"/>
        <v>1</v>
      </c>
      <c r="X428" s="1">
        <f t="shared" si="111"/>
        <v>0</v>
      </c>
      <c r="Y428" s="1">
        <f t="shared" si="112"/>
        <v>0</v>
      </c>
      <c r="Z428" s="1">
        <f t="shared" si="113"/>
        <v>0</v>
      </c>
      <c r="AA428" s="1">
        <f t="shared" si="114"/>
        <v>1</v>
      </c>
    </row>
    <row r="429" spans="1:27" x14ac:dyDescent="0.25">
      <c r="A429">
        <v>0</v>
      </c>
      <c r="B429">
        <v>41.6</v>
      </c>
      <c r="C429">
        <v>22.52</v>
      </c>
      <c r="D429">
        <v>665</v>
      </c>
      <c r="E429">
        <v>0</v>
      </c>
      <c r="G429" s="1">
        <f t="shared" si="100"/>
        <v>0</v>
      </c>
      <c r="H429" s="1">
        <f t="shared" si="101"/>
        <v>0</v>
      </c>
      <c r="I429" s="1">
        <f t="shared" si="102"/>
        <v>0</v>
      </c>
      <c r="L429" s="1">
        <f t="shared" si="103"/>
        <v>0</v>
      </c>
      <c r="M429" s="1">
        <f t="shared" si="104"/>
        <v>0</v>
      </c>
      <c r="N429" s="1">
        <f t="shared" si="105"/>
        <v>0</v>
      </c>
      <c r="O429" s="1">
        <f t="shared" si="106"/>
        <v>1</v>
      </c>
      <c r="R429" s="1">
        <f t="shared" si="107"/>
        <v>0</v>
      </c>
      <c r="S429" s="1">
        <f t="shared" si="108"/>
        <v>0</v>
      </c>
      <c r="T429" s="1">
        <f t="shared" si="109"/>
        <v>0</v>
      </c>
      <c r="U429" s="1">
        <f t="shared" si="110"/>
        <v>1</v>
      </c>
      <c r="X429" s="1">
        <f t="shared" si="111"/>
        <v>0</v>
      </c>
      <c r="Y429" s="1">
        <f t="shared" si="112"/>
        <v>0</v>
      </c>
      <c r="Z429" s="1">
        <f t="shared" si="113"/>
        <v>0</v>
      </c>
      <c r="AA429" s="1">
        <f t="shared" si="114"/>
        <v>1</v>
      </c>
    </row>
    <row r="430" spans="1:27" x14ac:dyDescent="0.25">
      <c r="A430">
        <v>1</v>
      </c>
      <c r="B430">
        <v>55</v>
      </c>
      <c r="C430">
        <v>28.78</v>
      </c>
      <c r="D430">
        <v>660</v>
      </c>
      <c r="E430">
        <v>0</v>
      </c>
      <c r="G430" s="1">
        <f t="shared" si="100"/>
        <v>0</v>
      </c>
      <c r="H430" s="1">
        <f t="shared" si="101"/>
        <v>0</v>
      </c>
      <c r="I430" s="1">
        <f t="shared" si="102"/>
        <v>1</v>
      </c>
      <c r="L430" s="1">
        <f t="shared" si="103"/>
        <v>0</v>
      </c>
      <c r="M430" s="1">
        <f t="shared" si="104"/>
        <v>0</v>
      </c>
      <c r="N430" s="1">
        <f t="shared" si="105"/>
        <v>0</v>
      </c>
      <c r="O430" s="1">
        <f t="shared" si="106"/>
        <v>1</v>
      </c>
      <c r="R430" s="1">
        <f t="shared" si="107"/>
        <v>0</v>
      </c>
      <c r="S430" s="1">
        <f t="shared" si="108"/>
        <v>0</v>
      </c>
      <c r="T430" s="1">
        <f t="shared" si="109"/>
        <v>0</v>
      </c>
      <c r="U430" s="1">
        <f t="shared" si="110"/>
        <v>1</v>
      </c>
      <c r="X430" s="1">
        <f t="shared" si="111"/>
        <v>0</v>
      </c>
      <c r="Y430" s="1">
        <f t="shared" si="112"/>
        <v>1</v>
      </c>
      <c r="Z430" s="1">
        <f t="shared" si="113"/>
        <v>0</v>
      </c>
      <c r="AA430" s="1">
        <f t="shared" si="114"/>
        <v>0</v>
      </c>
    </row>
    <row r="431" spans="1:27" x14ac:dyDescent="0.25">
      <c r="A431">
        <v>1</v>
      </c>
      <c r="B431">
        <v>111</v>
      </c>
      <c r="C431">
        <v>16.22</v>
      </c>
      <c r="D431">
        <v>690</v>
      </c>
      <c r="E431">
        <v>0</v>
      </c>
      <c r="G431" s="1">
        <f t="shared" si="100"/>
        <v>1</v>
      </c>
      <c r="H431" s="1">
        <f t="shared" si="101"/>
        <v>1</v>
      </c>
      <c r="I431" s="1">
        <f t="shared" si="102"/>
        <v>1</v>
      </c>
      <c r="L431" s="1">
        <f t="shared" si="103"/>
        <v>0</v>
      </c>
      <c r="M431" s="1">
        <f t="shared" si="104"/>
        <v>1</v>
      </c>
      <c r="N431" s="1">
        <f t="shared" si="105"/>
        <v>0</v>
      </c>
      <c r="O431" s="1">
        <f t="shared" si="106"/>
        <v>0</v>
      </c>
      <c r="R431" s="1">
        <f t="shared" si="107"/>
        <v>0</v>
      </c>
      <c r="S431" s="1">
        <f t="shared" si="108"/>
        <v>1</v>
      </c>
      <c r="T431" s="1">
        <f t="shared" si="109"/>
        <v>0</v>
      </c>
      <c r="U431" s="1">
        <f t="shared" si="110"/>
        <v>0</v>
      </c>
      <c r="X431" s="1">
        <f t="shared" si="111"/>
        <v>0</v>
      </c>
      <c r="Y431" s="1">
        <f t="shared" si="112"/>
        <v>1</v>
      </c>
      <c r="Z431" s="1">
        <f t="shared" si="113"/>
        <v>0</v>
      </c>
      <c r="AA431" s="1">
        <f t="shared" si="114"/>
        <v>0</v>
      </c>
    </row>
    <row r="432" spans="1:27" x14ac:dyDescent="0.25">
      <c r="A432">
        <v>0</v>
      </c>
      <c r="B432">
        <v>42</v>
      </c>
      <c r="C432">
        <v>17.37</v>
      </c>
      <c r="D432">
        <v>675</v>
      </c>
      <c r="E432">
        <v>0</v>
      </c>
      <c r="G432" s="1">
        <f t="shared" si="100"/>
        <v>0</v>
      </c>
      <c r="H432" s="1">
        <f t="shared" si="101"/>
        <v>0</v>
      </c>
      <c r="I432" s="1">
        <f t="shared" si="102"/>
        <v>0</v>
      </c>
      <c r="L432" s="1">
        <f t="shared" si="103"/>
        <v>0</v>
      </c>
      <c r="M432" s="1">
        <f t="shared" si="104"/>
        <v>0</v>
      </c>
      <c r="N432" s="1">
        <f t="shared" si="105"/>
        <v>0</v>
      </c>
      <c r="O432" s="1">
        <f t="shared" si="106"/>
        <v>1</v>
      </c>
      <c r="R432" s="1">
        <f t="shared" si="107"/>
        <v>0</v>
      </c>
      <c r="S432" s="1">
        <f t="shared" si="108"/>
        <v>0</v>
      </c>
      <c r="T432" s="1">
        <f t="shared" si="109"/>
        <v>0</v>
      </c>
      <c r="U432" s="1">
        <f t="shared" si="110"/>
        <v>1</v>
      </c>
      <c r="X432" s="1">
        <f t="shared" si="111"/>
        <v>0</v>
      </c>
      <c r="Y432" s="1">
        <f t="shared" si="112"/>
        <v>0</v>
      </c>
      <c r="Z432" s="1">
        <f t="shared" si="113"/>
        <v>0</v>
      </c>
      <c r="AA432" s="1">
        <f t="shared" si="114"/>
        <v>1</v>
      </c>
    </row>
    <row r="433" spans="1:27" x14ac:dyDescent="0.25">
      <c r="A433">
        <v>0</v>
      </c>
      <c r="B433">
        <v>36.588999999999999</v>
      </c>
      <c r="C433">
        <v>29.22</v>
      </c>
      <c r="D433">
        <v>670</v>
      </c>
      <c r="E433">
        <v>0</v>
      </c>
      <c r="G433" s="1">
        <f t="shared" si="100"/>
        <v>0</v>
      </c>
      <c r="H433" s="1">
        <f t="shared" si="101"/>
        <v>0</v>
      </c>
      <c r="I433" s="1">
        <f t="shared" si="102"/>
        <v>0</v>
      </c>
      <c r="L433" s="1">
        <f t="shared" si="103"/>
        <v>0</v>
      </c>
      <c r="M433" s="1">
        <f t="shared" si="104"/>
        <v>0</v>
      </c>
      <c r="N433" s="1">
        <f t="shared" si="105"/>
        <v>0</v>
      </c>
      <c r="O433" s="1">
        <f t="shared" si="106"/>
        <v>1</v>
      </c>
      <c r="R433" s="1">
        <f t="shared" si="107"/>
        <v>0</v>
      </c>
      <c r="S433" s="1">
        <f t="shared" si="108"/>
        <v>0</v>
      </c>
      <c r="T433" s="1">
        <f t="shared" si="109"/>
        <v>0</v>
      </c>
      <c r="U433" s="1">
        <f t="shared" si="110"/>
        <v>1</v>
      </c>
      <c r="X433" s="1">
        <f t="shared" si="111"/>
        <v>0</v>
      </c>
      <c r="Y433" s="1">
        <f t="shared" si="112"/>
        <v>0</v>
      </c>
      <c r="Z433" s="1">
        <f t="shared" si="113"/>
        <v>0</v>
      </c>
      <c r="AA433" s="1">
        <f t="shared" si="114"/>
        <v>1</v>
      </c>
    </row>
    <row r="434" spans="1:27" x14ac:dyDescent="0.25">
      <c r="A434">
        <v>1</v>
      </c>
      <c r="B434">
        <v>137.19999999999999</v>
      </c>
      <c r="C434">
        <v>25.26</v>
      </c>
      <c r="D434">
        <v>665</v>
      </c>
      <c r="E434">
        <v>0</v>
      </c>
      <c r="G434" s="1">
        <f t="shared" si="100"/>
        <v>1</v>
      </c>
      <c r="H434" s="1">
        <f t="shared" si="101"/>
        <v>1</v>
      </c>
      <c r="I434" s="1">
        <f t="shared" si="102"/>
        <v>1</v>
      </c>
      <c r="L434" s="1">
        <f t="shared" si="103"/>
        <v>0</v>
      </c>
      <c r="M434" s="1">
        <f t="shared" si="104"/>
        <v>1</v>
      </c>
      <c r="N434" s="1">
        <f t="shared" si="105"/>
        <v>0</v>
      </c>
      <c r="O434" s="1">
        <f t="shared" si="106"/>
        <v>0</v>
      </c>
      <c r="R434" s="1">
        <f t="shared" si="107"/>
        <v>0</v>
      </c>
      <c r="S434" s="1">
        <f t="shared" si="108"/>
        <v>1</v>
      </c>
      <c r="T434" s="1">
        <f t="shared" si="109"/>
        <v>0</v>
      </c>
      <c r="U434" s="1">
        <f t="shared" si="110"/>
        <v>0</v>
      </c>
      <c r="X434" s="1">
        <f t="shared" si="111"/>
        <v>0</v>
      </c>
      <c r="Y434" s="1">
        <f t="shared" si="112"/>
        <v>1</v>
      </c>
      <c r="Z434" s="1">
        <f t="shared" si="113"/>
        <v>0</v>
      </c>
      <c r="AA434" s="1">
        <f t="shared" si="114"/>
        <v>0</v>
      </c>
    </row>
    <row r="435" spans="1:27" x14ac:dyDescent="0.25">
      <c r="A435">
        <v>1</v>
      </c>
      <c r="B435">
        <v>32.799999999999997</v>
      </c>
      <c r="C435">
        <v>35.380000000000003</v>
      </c>
      <c r="D435">
        <v>665</v>
      </c>
      <c r="E435">
        <v>0</v>
      </c>
      <c r="G435" s="1">
        <f t="shared" si="100"/>
        <v>0</v>
      </c>
      <c r="H435" s="1">
        <f t="shared" si="101"/>
        <v>0</v>
      </c>
      <c r="I435" s="1">
        <f t="shared" si="102"/>
        <v>1</v>
      </c>
      <c r="L435" s="1">
        <f t="shared" si="103"/>
        <v>0</v>
      </c>
      <c r="M435" s="1">
        <f t="shared" si="104"/>
        <v>0</v>
      </c>
      <c r="N435" s="1">
        <f t="shared" si="105"/>
        <v>0</v>
      </c>
      <c r="O435" s="1">
        <f t="shared" si="106"/>
        <v>1</v>
      </c>
      <c r="R435" s="1">
        <f t="shared" si="107"/>
        <v>0</v>
      </c>
      <c r="S435" s="1">
        <f t="shared" si="108"/>
        <v>0</v>
      </c>
      <c r="T435" s="1">
        <f t="shared" si="109"/>
        <v>0</v>
      </c>
      <c r="U435" s="1">
        <f t="shared" si="110"/>
        <v>1</v>
      </c>
      <c r="X435" s="1">
        <f t="shared" si="111"/>
        <v>0</v>
      </c>
      <c r="Y435" s="1">
        <f t="shared" si="112"/>
        <v>1</v>
      </c>
      <c r="Z435" s="1">
        <f t="shared" si="113"/>
        <v>0</v>
      </c>
      <c r="AA435" s="1">
        <f t="shared" si="114"/>
        <v>0</v>
      </c>
    </row>
    <row r="436" spans="1:27" x14ac:dyDescent="0.25">
      <c r="A436">
        <v>1</v>
      </c>
      <c r="B436">
        <v>70</v>
      </c>
      <c r="C436">
        <v>26.04</v>
      </c>
      <c r="D436">
        <v>660</v>
      </c>
      <c r="E436">
        <v>0</v>
      </c>
      <c r="G436" s="1">
        <f t="shared" si="100"/>
        <v>0</v>
      </c>
      <c r="H436" s="1">
        <f t="shared" si="101"/>
        <v>0</v>
      </c>
      <c r="I436" s="1">
        <f t="shared" si="102"/>
        <v>1</v>
      </c>
      <c r="L436" s="1">
        <f t="shared" si="103"/>
        <v>0</v>
      </c>
      <c r="M436" s="1">
        <f t="shared" si="104"/>
        <v>0</v>
      </c>
      <c r="N436" s="1">
        <f t="shared" si="105"/>
        <v>0</v>
      </c>
      <c r="O436" s="1">
        <f t="shared" si="106"/>
        <v>1</v>
      </c>
      <c r="R436" s="1">
        <f t="shared" si="107"/>
        <v>0</v>
      </c>
      <c r="S436" s="1">
        <f t="shared" si="108"/>
        <v>0</v>
      </c>
      <c r="T436" s="1">
        <f t="shared" si="109"/>
        <v>0</v>
      </c>
      <c r="U436" s="1">
        <f t="shared" si="110"/>
        <v>1</v>
      </c>
      <c r="X436" s="1">
        <f t="shared" si="111"/>
        <v>0</v>
      </c>
      <c r="Y436" s="1">
        <f t="shared" si="112"/>
        <v>1</v>
      </c>
      <c r="Z436" s="1">
        <f t="shared" si="113"/>
        <v>0</v>
      </c>
      <c r="AA436" s="1">
        <f t="shared" si="114"/>
        <v>0</v>
      </c>
    </row>
    <row r="437" spans="1:27" x14ac:dyDescent="0.25">
      <c r="A437">
        <v>1</v>
      </c>
      <c r="B437">
        <v>100</v>
      </c>
      <c r="C437">
        <v>20.68</v>
      </c>
      <c r="D437">
        <v>675</v>
      </c>
      <c r="E437">
        <v>0</v>
      </c>
      <c r="G437" s="1">
        <f t="shared" si="100"/>
        <v>1</v>
      </c>
      <c r="H437" s="1">
        <f t="shared" si="101"/>
        <v>1</v>
      </c>
      <c r="I437" s="1">
        <f t="shared" si="102"/>
        <v>1</v>
      </c>
      <c r="L437" s="1">
        <f t="shared" si="103"/>
        <v>0</v>
      </c>
      <c r="M437" s="1">
        <f t="shared" si="104"/>
        <v>1</v>
      </c>
      <c r="N437" s="1">
        <f t="shared" si="105"/>
        <v>0</v>
      </c>
      <c r="O437" s="1">
        <f t="shared" si="106"/>
        <v>0</v>
      </c>
      <c r="R437" s="1">
        <f t="shared" si="107"/>
        <v>0</v>
      </c>
      <c r="S437" s="1">
        <f t="shared" si="108"/>
        <v>1</v>
      </c>
      <c r="T437" s="1">
        <f t="shared" si="109"/>
        <v>0</v>
      </c>
      <c r="U437" s="1">
        <f t="shared" si="110"/>
        <v>0</v>
      </c>
      <c r="X437" s="1">
        <f t="shared" si="111"/>
        <v>0</v>
      </c>
      <c r="Y437" s="1">
        <f t="shared" si="112"/>
        <v>1</v>
      </c>
      <c r="Z437" s="1">
        <f t="shared" si="113"/>
        <v>0</v>
      </c>
      <c r="AA437" s="1">
        <f t="shared" si="114"/>
        <v>0</v>
      </c>
    </row>
    <row r="438" spans="1:27" x14ac:dyDescent="0.25">
      <c r="A438">
        <v>1</v>
      </c>
      <c r="B438">
        <v>50</v>
      </c>
      <c r="C438">
        <v>15.75</v>
      </c>
      <c r="D438">
        <v>705</v>
      </c>
      <c r="E438">
        <v>0</v>
      </c>
      <c r="G438" s="1">
        <f t="shared" si="100"/>
        <v>0</v>
      </c>
      <c r="H438" s="1">
        <f t="shared" si="101"/>
        <v>1</v>
      </c>
      <c r="I438" s="1">
        <f t="shared" si="102"/>
        <v>1</v>
      </c>
      <c r="L438" s="1">
        <f t="shared" si="103"/>
        <v>0</v>
      </c>
      <c r="M438" s="1">
        <f t="shared" si="104"/>
        <v>0</v>
      </c>
      <c r="N438" s="1">
        <f t="shared" si="105"/>
        <v>0</v>
      </c>
      <c r="O438" s="1">
        <f t="shared" si="106"/>
        <v>1</v>
      </c>
      <c r="R438" s="1">
        <f t="shared" si="107"/>
        <v>0</v>
      </c>
      <c r="S438" s="1">
        <f t="shared" si="108"/>
        <v>1</v>
      </c>
      <c r="T438" s="1">
        <f t="shared" si="109"/>
        <v>0</v>
      </c>
      <c r="U438" s="1">
        <f t="shared" si="110"/>
        <v>0</v>
      </c>
      <c r="X438" s="1">
        <f t="shared" si="111"/>
        <v>0</v>
      </c>
      <c r="Y438" s="1">
        <f t="shared" si="112"/>
        <v>1</v>
      </c>
      <c r="Z438" s="1">
        <f t="shared" si="113"/>
        <v>0</v>
      </c>
      <c r="AA438" s="1">
        <f t="shared" si="114"/>
        <v>0</v>
      </c>
    </row>
    <row r="439" spans="1:27" x14ac:dyDescent="0.25">
      <c r="A439">
        <v>1</v>
      </c>
      <c r="B439">
        <v>86</v>
      </c>
      <c r="C439">
        <v>14.9</v>
      </c>
      <c r="D439">
        <v>690</v>
      </c>
      <c r="E439">
        <v>0</v>
      </c>
      <c r="G439" s="1">
        <f t="shared" si="100"/>
        <v>1</v>
      </c>
      <c r="H439" s="1">
        <f t="shared" si="101"/>
        <v>1</v>
      </c>
      <c r="I439" s="1">
        <f t="shared" si="102"/>
        <v>1</v>
      </c>
      <c r="L439" s="1">
        <f t="shared" si="103"/>
        <v>0</v>
      </c>
      <c r="M439" s="1">
        <f t="shared" si="104"/>
        <v>1</v>
      </c>
      <c r="N439" s="1">
        <f t="shared" si="105"/>
        <v>0</v>
      </c>
      <c r="O439" s="1">
        <f t="shared" si="106"/>
        <v>0</v>
      </c>
      <c r="R439" s="1">
        <f t="shared" si="107"/>
        <v>0</v>
      </c>
      <c r="S439" s="1">
        <f t="shared" si="108"/>
        <v>1</v>
      </c>
      <c r="T439" s="1">
        <f t="shared" si="109"/>
        <v>0</v>
      </c>
      <c r="U439" s="1">
        <f t="shared" si="110"/>
        <v>0</v>
      </c>
      <c r="X439" s="1">
        <f t="shared" si="111"/>
        <v>0</v>
      </c>
      <c r="Y439" s="1">
        <f t="shared" si="112"/>
        <v>1</v>
      </c>
      <c r="Z439" s="1">
        <f t="shared" si="113"/>
        <v>0</v>
      </c>
      <c r="AA439" s="1">
        <f t="shared" si="114"/>
        <v>0</v>
      </c>
    </row>
    <row r="440" spans="1:27" x14ac:dyDescent="0.25">
      <c r="A440">
        <v>0</v>
      </c>
      <c r="B440">
        <v>47</v>
      </c>
      <c r="C440">
        <v>19.88</v>
      </c>
      <c r="D440">
        <v>770</v>
      </c>
      <c r="E440">
        <v>0</v>
      </c>
      <c r="G440" s="1">
        <f t="shared" si="100"/>
        <v>1</v>
      </c>
      <c r="H440" s="1">
        <f t="shared" si="101"/>
        <v>1</v>
      </c>
      <c r="I440" s="1">
        <f t="shared" si="102"/>
        <v>1</v>
      </c>
      <c r="L440" s="1">
        <f t="shared" si="103"/>
        <v>0</v>
      </c>
      <c r="M440" s="1">
        <f t="shared" si="104"/>
        <v>1</v>
      </c>
      <c r="N440" s="1">
        <f t="shared" si="105"/>
        <v>0</v>
      </c>
      <c r="O440" s="1">
        <f t="shared" si="106"/>
        <v>0</v>
      </c>
      <c r="R440" s="1">
        <f t="shared" si="107"/>
        <v>0</v>
      </c>
      <c r="S440" s="1">
        <f t="shared" si="108"/>
        <v>1</v>
      </c>
      <c r="T440" s="1">
        <f t="shared" si="109"/>
        <v>0</v>
      </c>
      <c r="U440" s="1">
        <f t="shared" si="110"/>
        <v>0</v>
      </c>
      <c r="X440" s="1">
        <f t="shared" si="111"/>
        <v>0</v>
      </c>
      <c r="Y440" s="1">
        <f t="shared" si="112"/>
        <v>1</v>
      </c>
      <c r="Z440" s="1">
        <f t="shared" si="113"/>
        <v>0</v>
      </c>
      <c r="AA440" s="1">
        <f t="shared" si="114"/>
        <v>0</v>
      </c>
    </row>
    <row r="441" spans="1:27" x14ac:dyDescent="0.25">
      <c r="A441">
        <v>1</v>
      </c>
      <c r="B441">
        <v>50</v>
      </c>
      <c r="C441">
        <v>17.399999999999999</v>
      </c>
      <c r="D441">
        <v>760</v>
      </c>
      <c r="E441">
        <v>0</v>
      </c>
      <c r="G441" s="1">
        <f t="shared" si="100"/>
        <v>1</v>
      </c>
      <c r="H441" s="1">
        <f t="shared" si="101"/>
        <v>1</v>
      </c>
      <c r="I441" s="1">
        <f t="shared" si="102"/>
        <v>1</v>
      </c>
      <c r="L441" s="1">
        <f t="shared" si="103"/>
        <v>0</v>
      </c>
      <c r="M441" s="1">
        <f t="shared" si="104"/>
        <v>1</v>
      </c>
      <c r="N441" s="1">
        <f t="shared" si="105"/>
        <v>0</v>
      </c>
      <c r="O441" s="1">
        <f t="shared" si="106"/>
        <v>0</v>
      </c>
      <c r="R441" s="1">
        <f t="shared" si="107"/>
        <v>0</v>
      </c>
      <c r="S441" s="1">
        <f t="shared" si="108"/>
        <v>1</v>
      </c>
      <c r="T441" s="1">
        <f t="shared" si="109"/>
        <v>0</v>
      </c>
      <c r="U441" s="1">
        <f t="shared" si="110"/>
        <v>0</v>
      </c>
      <c r="X441" s="1">
        <f t="shared" si="111"/>
        <v>0</v>
      </c>
      <c r="Y441" s="1">
        <f t="shared" si="112"/>
        <v>1</v>
      </c>
      <c r="Z441" s="1">
        <f t="shared" si="113"/>
        <v>0</v>
      </c>
      <c r="AA441" s="1">
        <f t="shared" si="114"/>
        <v>0</v>
      </c>
    </row>
    <row r="442" spans="1:27" x14ac:dyDescent="0.25">
      <c r="A442">
        <v>0</v>
      </c>
      <c r="B442">
        <v>55</v>
      </c>
      <c r="C442">
        <v>25.88</v>
      </c>
      <c r="D442">
        <v>670</v>
      </c>
      <c r="E442">
        <v>0</v>
      </c>
      <c r="G442" s="1">
        <f t="shared" si="100"/>
        <v>0</v>
      </c>
      <c r="H442" s="1">
        <f t="shared" si="101"/>
        <v>0</v>
      </c>
      <c r="I442" s="1">
        <f t="shared" si="102"/>
        <v>0</v>
      </c>
      <c r="L442" s="1">
        <f t="shared" si="103"/>
        <v>0</v>
      </c>
      <c r="M442" s="1">
        <f t="shared" si="104"/>
        <v>0</v>
      </c>
      <c r="N442" s="1">
        <f t="shared" si="105"/>
        <v>0</v>
      </c>
      <c r="O442" s="1">
        <f t="shared" si="106"/>
        <v>1</v>
      </c>
      <c r="R442" s="1">
        <f t="shared" si="107"/>
        <v>0</v>
      </c>
      <c r="S442" s="1">
        <f t="shared" si="108"/>
        <v>0</v>
      </c>
      <c r="T442" s="1">
        <f t="shared" si="109"/>
        <v>0</v>
      </c>
      <c r="U442" s="1">
        <f t="shared" si="110"/>
        <v>1</v>
      </c>
      <c r="X442" s="1">
        <f t="shared" si="111"/>
        <v>0</v>
      </c>
      <c r="Y442" s="1">
        <f t="shared" si="112"/>
        <v>0</v>
      </c>
      <c r="Z442" s="1">
        <f t="shared" si="113"/>
        <v>0</v>
      </c>
      <c r="AA442" s="1">
        <f t="shared" si="114"/>
        <v>1</v>
      </c>
    </row>
    <row r="443" spans="1:27" x14ac:dyDescent="0.25">
      <c r="A443">
        <v>0</v>
      </c>
      <c r="B443">
        <v>32.567</v>
      </c>
      <c r="C443">
        <v>22.19</v>
      </c>
      <c r="D443">
        <v>660</v>
      </c>
      <c r="E443">
        <v>0</v>
      </c>
      <c r="G443" s="1">
        <f t="shared" si="100"/>
        <v>0</v>
      </c>
      <c r="H443" s="1">
        <f t="shared" si="101"/>
        <v>0</v>
      </c>
      <c r="I443" s="1">
        <f t="shared" si="102"/>
        <v>0</v>
      </c>
      <c r="L443" s="1">
        <f t="shared" si="103"/>
        <v>0</v>
      </c>
      <c r="M443" s="1">
        <f t="shared" si="104"/>
        <v>0</v>
      </c>
      <c r="N443" s="1">
        <f t="shared" si="105"/>
        <v>0</v>
      </c>
      <c r="O443" s="1">
        <f t="shared" si="106"/>
        <v>1</v>
      </c>
      <c r="R443" s="1">
        <f t="shared" si="107"/>
        <v>0</v>
      </c>
      <c r="S443" s="1">
        <f t="shared" si="108"/>
        <v>0</v>
      </c>
      <c r="T443" s="1">
        <f t="shared" si="109"/>
        <v>0</v>
      </c>
      <c r="U443" s="1">
        <f t="shared" si="110"/>
        <v>1</v>
      </c>
      <c r="X443" s="1">
        <f t="shared" si="111"/>
        <v>0</v>
      </c>
      <c r="Y443" s="1">
        <f t="shared" si="112"/>
        <v>0</v>
      </c>
      <c r="Z443" s="1">
        <f t="shared" si="113"/>
        <v>0</v>
      </c>
      <c r="AA443" s="1">
        <f t="shared" si="114"/>
        <v>1</v>
      </c>
    </row>
    <row r="444" spans="1:27" x14ac:dyDescent="0.25">
      <c r="A444">
        <v>1</v>
      </c>
      <c r="B444">
        <v>110</v>
      </c>
      <c r="C444">
        <v>23.26</v>
      </c>
      <c r="D444">
        <v>680</v>
      </c>
      <c r="E444">
        <v>0</v>
      </c>
      <c r="G444" s="1">
        <f t="shared" si="100"/>
        <v>1</v>
      </c>
      <c r="H444" s="1">
        <f t="shared" si="101"/>
        <v>1</v>
      </c>
      <c r="I444" s="1">
        <f t="shared" si="102"/>
        <v>1</v>
      </c>
      <c r="L444" s="1">
        <f t="shared" si="103"/>
        <v>0</v>
      </c>
      <c r="M444" s="1">
        <f t="shared" si="104"/>
        <v>1</v>
      </c>
      <c r="N444" s="1">
        <f t="shared" si="105"/>
        <v>0</v>
      </c>
      <c r="O444" s="1">
        <f t="shared" si="106"/>
        <v>0</v>
      </c>
      <c r="R444" s="1">
        <f t="shared" si="107"/>
        <v>0</v>
      </c>
      <c r="S444" s="1">
        <f t="shared" si="108"/>
        <v>1</v>
      </c>
      <c r="T444" s="1">
        <f t="shared" si="109"/>
        <v>0</v>
      </c>
      <c r="U444" s="1">
        <f t="shared" si="110"/>
        <v>0</v>
      </c>
      <c r="X444" s="1">
        <f t="shared" si="111"/>
        <v>0</v>
      </c>
      <c r="Y444" s="1">
        <f t="shared" si="112"/>
        <v>1</v>
      </c>
      <c r="Z444" s="1">
        <f t="shared" si="113"/>
        <v>0</v>
      </c>
      <c r="AA444" s="1">
        <f t="shared" si="114"/>
        <v>0</v>
      </c>
    </row>
    <row r="445" spans="1:27" x14ac:dyDescent="0.25">
      <c r="A445">
        <v>1</v>
      </c>
      <c r="B445">
        <v>100</v>
      </c>
      <c r="C445">
        <v>17.14</v>
      </c>
      <c r="D445">
        <v>700</v>
      </c>
      <c r="E445">
        <v>0</v>
      </c>
      <c r="G445" s="1">
        <f t="shared" si="100"/>
        <v>1</v>
      </c>
      <c r="H445" s="1">
        <f t="shared" si="101"/>
        <v>1</v>
      </c>
      <c r="I445" s="1">
        <f t="shared" si="102"/>
        <v>1</v>
      </c>
      <c r="L445" s="1">
        <f t="shared" si="103"/>
        <v>0</v>
      </c>
      <c r="M445" s="1">
        <f t="shared" si="104"/>
        <v>1</v>
      </c>
      <c r="N445" s="1">
        <f t="shared" si="105"/>
        <v>0</v>
      </c>
      <c r="O445" s="1">
        <f t="shared" si="106"/>
        <v>0</v>
      </c>
      <c r="R445" s="1">
        <f t="shared" si="107"/>
        <v>0</v>
      </c>
      <c r="S445" s="1">
        <f t="shared" si="108"/>
        <v>1</v>
      </c>
      <c r="T445" s="1">
        <f t="shared" si="109"/>
        <v>0</v>
      </c>
      <c r="U445" s="1">
        <f t="shared" si="110"/>
        <v>0</v>
      </c>
      <c r="X445" s="1">
        <f t="shared" si="111"/>
        <v>0</v>
      </c>
      <c r="Y445" s="1">
        <f t="shared" si="112"/>
        <v>1</v>
      </c>
      <c r="Z445" s="1">
        <f t="shared" si="113"/>
        <v>0</v>
      </c>
      <c r="AA445" s="1">
        <f t="shared" si="114"/>
        <v>0</v>
      </c>
    </row>
    <row r="446" spans="1:27" x14ac:dyDescent="0.25">
      <c r="A446">
        <v>1</v>
      </c>
      <c r="B446">
        <v>68.566999999999993</v>
      </c>
      <c r="C446">
        <v>18.809999999999999</v>
      </c>
      <c r="D446">
        <v>700</v>
      </c>
      <c r="E446">
        <v>0</v>
      </c>
      <c r="G446" s="1">
        <f t="shared" si="100"/>
        <v>0</v>
      </c>
      <c r="H446" s="1">
        <f t="shared" si="101"/>
        <v>0</v>
      </c>
      <c r="I446" s="1">
        <f t="shared" si="102"/>
        <v>1</v>
      </c>
      <c r="L446" s="1">
        <f t="shared" si="103"/>
        <v>0</v>
      </c>
      <c r="M446" s="1">
        <f t="shared" si="104"/>
        <v>0</v>
      </c>
      <c r="N446" s="1">
        <f t="shared" si="105"/>
        <v>0</v>
      </c>
      <c r="O446" s="1">
        <f t="shared" si="106"/>
        <v>1</v>
      </c>
      <c r="R446" s="1">
        <f t="shared" si="107"/>
        <v>0</v>
      </c>
      <c r="S446" s="1">
        <f t="shared" si="108"/>
        <v>0</v>
      </c>
      <c r="T446" s="1">
        <f t="shared" si="109"/>
        <v>0</v>
      </c>
      <c r="U446" s="1">
        <f t="shared" si="110"/>
        <v>1</v>
      </c>
      <c r="X446" s="1">
        <f t="shared" si="111"/>
        <v>0</v>
      </c>
      <c r="Y446" s="1">
        <f t="shared" si="112"/>
        <v>1</v>
      </c>
      <c r="Z446" s="1">
        <f t="shared" si="113"/>
        <v>0</v>
      </c>
      <c r="AA446" s="1">
        <f t="shared" si="114"/>
        <v>0</v>
      </c>
    </row>
    <row r="447" spans="1:27" x14ac:dyDescent="0.25">
      <c r="A447">
        <v>1</v>
      </c>
      <c r="B447">
        <v>35</v>
      </c>
      <c r="C447">
        <v>21.47</v>
      </c>
      <c r="D447">
        <v>695</v>
      </c>
      <c r="E447">
        <v>0</v>
      </c>
      <c r="G447" s="1">
        <f t="shared" si="100"/>
        <v>0</v>
      </c>
      <c r="H447" s="1">
        <f t="shared" si="101"/>
        <v>0</v>
      </c>
      <c r="I447" s="1">
        <f t="shared" si="102"/>
        <v>1</v>
      </c>
      <c r="L447" s="1">
        <f t="shared" si="103"/>
        <v>0</v>
      </c>
      <c r="M447" s="1">
        <f t="shared" si="104"/>
        <v>0</v>
      </c>
      <c r="N447" s="1">
        <f t="shared" si="105"/>
        <v>0</v>
      </c>
      <c r="O447" s="1">
        <f t="shared" si="106"/>
        <v>1</v>
      </c>
      <c r="R447" s="1">
        <f t="shared" si="107"/>
        <v>0</v>
      </c>
      <c r="S447" s="1">
        <f t="shared" si="108"/>
        <v>0</v>
      </c>
      <c r="T447" s="1">
        <f t="shared" si="109"/>
        <v>0</v>
      </c>
      <c r="U447" s="1">
        <f t="shared" si="110"/>
        <v>1</v>
      </c>
      <c r="X447" s="1">
        <f t="shared" si="111"/>
        <v>0</v>
      </c>
      <c r="Y447" s="1">
        <f t="shared" si="112"/>
        <v>1</v>
      </c>
      <c r="Z447" s="1">
        <f t="shared" si="113"/>
        <v>0</v>
      </c>
      <c r="AA447" s="1">
        <f t="shared" si="114"/>
        <v>0</v>
      </c>
    </row>
    <row r="448" spans="1:27" x14ac:dyDescent="0.25">
      <c r="A448">
        <v>0</v>
      </c>
      <c r="B448">
        <v>90</v>
      </c>
      <c r="C448">
        <v>21.81</v>
      </c>
      <c r="D448">
        <v>665</v>
      </c>
      <c r="E448">
        <v>0</v>
      </c>
      <c r="G448" s="1">
        <f t="shared" si="100"/>
        <v>1</v>
      </c>
      <c r="H448" s="1">
        <f t="shared" si="101"/>
        <v>1</v>
      </c>
      <c r="I448" s="1">
        <f t="shared" si="102"/>
        <v>1</v>
      </c>
      <c r="L448" s="1">
        <f t="shared" si="103"/>
        <v>0</v>
      </c>
      <c r="M448" s="1">
        <f t="shared" si="104"/>
        <v>1</v>
      </c>
      <c r="N448" s="1">
        <f t="shared" si="105"/>
        <v>0</v>
      </c>
      <c r="O448" s="1">
        <f t="shared" si="106"/>
        <v>0</v>
      </c>
      <c r="R448" s="1">
        <f t="shared" si="107"/>
        <v>0</v>
      </c>
      <c r="S448" s="1">
        <f t="shared" si="108"/>
        <v>1</v>
      </c>
      <c r="T448" s="1">
        <f t="shared" si="109"/>
        <v>0</v>
      </c>
      <c r="U448" s="1">
        <f t="shared" si="110"/>
        <v>0</v>
      </c>
      <c r="X448" s="1">
        <f t="shared" si="111"/>
        <v>0</v>
      </c>
      <c r="Y448" s="1">
        <f t="shared" si="112"/>
        <v>1</v>
      </c>
      <c r="Z448" s="1">
        <f t="shared" si="113"/>
        <v>0</v>
      </c>
      <c r="AA448" s="1">
        <f t="shared" si="114"/>
        <v>0</v>
      </c>
    </row>
    <row r="449" spans="1:27" x14ac:dyDescent="0.25">
      <c r="A449">
        <v>1</v>
      </c>
      <c r="B449">
        <v>60</v>
      </c>
      <c r="C449">
        <v>34.58</v>
      </c>
      <c r="D449">
        <v>690</v>
      </c>
      <c r="E449">
        <v>0</v>
      </c>
      <c r="G449" s="1">
        <f t="shared" si="100"/>
        <v>0</v>
      </c>
      <c r="H449" s="1">
        <f t="shared" si="101"/>
        <v>0</v>
      </c>
      <c r="I449" s="1">
        <f t="shared" si="102"/>
        <v>1</v>
      </c>
      <c r="L449" s="1">
        <f t="shared" si="103"/>
        <v>0</v>
      </c>
      <c r="M449" s="1">
        <f t="shared" si="104"/>
        <v>0</v>
      </c>
      <c r="N449" s="1">
        <f t="shared" si="105"/>
        <v>0</v>
      </c>
      <c r="O449" s="1">
        <f t="shared" si="106"/>
        <v>1</v>
      </c>
      <c r="R449" s="1">
        <f t="shared" si="107"/>
        <v>0</v>
      </c>
      <c r="S449" s="1">
        <f t="shared" si="108"/>
        <v>0</v>
      </c>
      <c r="T449" s="1">
        <f t="shared" si="109"/>
        <v>0</v>
      </c>
      <c r="U449" s="1">
        <f t="shared" si="110"/>
        <v>1</v>
      </c>
      <c r="X449" s="1">
        <f t="shared" si="111"/>
        <v>0</v>
      </c>
      <c r="Y449" s="1">
        <f t="shared" si="112"/>
        <v>1</v>
      </c>
      <c r="Z449" s="1">
        <f t="shared" si="113"/>
        <v>0</v>
      </c>
      <c r="AA449" s="1">
        <f t="shared" si="114"/>
        <v>0</v>
      </c>
    </row>
    <row r="450" spans="1:27" x14ac:dyDescent="0.25">
      <c r="A450">
        <v>0</v>
      </c>
      <c r="B450">
        <v>74.400000000000006</v>
      </c>
      <c r="C450">
        <v>29.7</v>
      </c>
      <c r="D450">
        <v>690</v>
      </c>
      <c r="E450">
        <v>0</v>
      </c>
      <c r="G450" s="1">
        <f t="shared" si="100"/>
        <v>0</v>
      </c>
      <c r="H450" s="1">
        <f t="shared" si="101"/>
        <v>0</v>
      </c>
      <c r="I450" s="1">
        <f t="shared" si="102"/>
        <v>0</v>
      </c>
      <c r="L450" s="1">
        <f t="shared" si="103"/>
        <v>0</v>
      </c>
      <c r="M450" s="1">
        <f t="shared" si="104"/>
        <v>0</v>
      </c>
      <c r="N450" s="1">
        <f t="shared" si="105"/>
        <v>0</v>
      </c>
      <c r="O450" s="1">
        <f t="shared" si="106"/>
        <v>1</v>
      </c>
      <c r="R450" s="1">
        <f t="shared" si="107"/>
        <v>0</v>
      </c>
      <c r="S450" s="1">
        <f t="shared" si="108"/>
        <v>0</v>
      </c>
      <c r="T450" s="1">
        <f t="shared" si="109"/>
        <v>0</v>
      </c>
      <c r="U450" s="1">
        <f t="shared" si="110"/>
        <v>1</v>
      </c>
      <c r="X450" s="1">
        <f t="shared" si="111"/>
        <v>0</v>
      </c>
      <c r="Y450" s="1">
        <f t="shared" si="112"/>
        <v>0</v>
      </c>
      <c r="Z450" s="1">
        <f t="shared" si="113"/>
        <v>0</v>
      </c>
      <c r="AA450" s="1">
        <f t="shared" si="114"/>
        <v>1</v>
      </c>
    </row>
    <row r="451" spans="1:27" x14ac:dyDescent="0.25">
      <c r="A451">
        <v>1</v>
      </c>
      <c r="B451">
        <v>64</v>
      </c>
      <c r="C451">
        <v>33.19</v>
      </c>
      <c r="D451">
        <v>670</v>
      </c>
      <c r="E451">
        <v>0</v>
      </c>
      <c r="G451" s="1">
        <f t="shared" si="100"/>
        <v>0</v>
      </c>
      <c r="H451" s="1">
        <f t="shared" si="101"/>
        <v>0</v>
      </c>
      <c r="I451" s="1">
        <f t="shared" si="102"/>
        <v>1</v>
      </c>
      <c r="L451" s="1">
        <f t="shared" si="103"/>
        <v>0</v>
      </c>
      <c r="M451" s="1">
        <f t="shared" si="104"/>
        <v>0</v>
      </c>
      <c r="N451" s="1">
        <f t="shared" si="105"/>
        <v>0</v>
      </c>
      <c r="O451" s="1">
        <f t="shared" si="106"/>
        <v>1</v>
      </c>
      <c r="R451" s="1">
        <f t="shared" si="107"/>
        <v>0</v>
      </c>
      <c r="S451" s="1">
        <f t="shared" si="108"/>
        <v>0</v>
      </c>
      <c r="T451" s="1">
        <f t="shared" si="109"/>
        <v>0</v>
      </c>
      <c r="U451" s="1">
        <f t="shared" si="110"/>
        <v>1</v>
      </c>
      <c r="X451" s="1">
        <f t="shared" si="111"/>
        <v>0</v>
      </c>
      <c r="Y451" s="1">
        <f t="shared" si="112"/>
        <v>1</v>
      </c>
      <c r="Z451" s="1">
        <f t="shared" si="113"/>
        <v>0</v>
      </c>
      <c r="AA451" s="1">
        <f t="shared" si="114"/>
        <v>0</v>
      </c>
    </row>
    <row r="452" spans="1:27" x14ac:dyDescent="0.25">
      <c r="A452">
        <v>1</v>
      </c>
      <c r="B452">
        <v>50</v>
      </c>
      <c r="C452">
        <v>11.83</v>
      </c>
      <c r="D452">
        <v>700</v>
      </c>
      <c r="E452">
        <v>0</v>
      </c>
      <c r="G452" s="1">
        <f t="shared" si="100"/>
        <v>0</v>
      </c>
      <c r="H452" s="1">
        <f t="shared" si="101"/>
        <v>1</v>
      </c>
      <c r="I452" s="1">
        <f t="shared" si="102"/>
        <v>1</v>
      </c>
      <c r="L452" s="1">
        <f t="shared" si="103"/>
        <v>0</v>
      </c>
      <c r="M452" s="1">
        <f t="shared" si="104"/>
        <v>0</v>
      </c>
      <c r="N452" s="1">
        <f t="shared" si="105"/>
        <v>0</v>
      </c>
      <c r="O452" s="1">
        <f t="shared" si="106"/>
        <v>1</v>
      </c>
      <c r="R452" s="1">
        <f t="shared" si="107"/>
        <v>0</v>
      </c>
      <c r="S452" s="1">
        <f t="shared" si="108"/>
        <v>1</v>
      </c>
      <c r="T452" s="1">
        <f t="shared" si="109"/>
        <v>0</v>
      </c>
      <c r="U452" s="1">
        <f t="shared" si="110"/>
        <v>0</v>
      </c>
      <c r="X452" s="1">
        <f t="shared" si="111"/>
        <v>0</v>
      </c>
      <c r="Y452" s="1">
        <f t="shared" si="112"/>
        <v>1</v>
      </c>
      <c r="Z452" s="1">
        <f t="shared" si="113"/>
        <v>0</v>
      </c>
      <c r="AA452" s="1">
        <f t="shared" si="114"/>
        <v>0</v>
      </c>
    </row>
    <row r="453" spans="1:27" x14ac:dyDescent="0.25">
      <c r="A453">
        <v>1</v>
      </c>
      <c r="B453">
        <v>65</v>
      </c>
      <c r="C453">
        <v>27.84</v>
      </c>
      <c r="D453">
        <v>675</v>
      </c>
      <c r="E453">
        <v>0</v>
      </c>
      <c r="G453" s="1">
        <f t="shared" si="100"/>
        <v>0</v>
      </c>
      <c r="H453" s="1">
        <f t="shared" si="101"/>
        <v>0</v>
      </c>
      <c r="I453" s="1">
        <f t="shared" si="102"/>
        <v>1</v>
      </c>
      <c r="L453" s="1">
        <f t="shared" si="103"/>
        <v>0</v>
      </c>
      <c r="M453" s="1">
        <f t="shared" si="104"/>
        <v>0</v>
      </c>
      <c r="N453" s="1">
        <f t="shared" si="105"/>
        <v>0</v>
      </c>
      <c r="O453" s="1">
        <f t="shared" si="106"/>
        <v>1</v>
      </c>
      <c r="R453" s="1">
        <f t="shared" si="107"/>
        <v>0</v>
      </c>
      <c r="S453" s="1">
        <f t="shared" si="108"/>
        <v>0</v>
      </c>
      <c r="T453" s="1">
        <f t="shared" si="109"/>
        <v>0</v>
      </c>
      <c r="U453" s="1">
        <f t="shared" si="110"/>
        <v>1</v>
      </c>
      <c r="X453" s="1">
        <f t="shared" si="111"/>
        <v>0</v>
      </c>
      <c r="Y453" s="1">
        <f t="shared" si="112"/>
        <v>1</v>
      </c>
      <c r="Z453" s="1">
        <f t="shared" si="113"/>
        <v>0</v>
      </c>
      <c r="AA453" s="1">
        <f t="shared" si="114"/>
        <v>0</v>
      </c>
    </row>
    <row r="454" spans="1:27" x14ac:dyDescent="0.25">
      <c r="A454">
        <v>1</v>
      </c>
      <c r="B454">
        <v>78</v>
      </c>
      <c r="C454">
        <v>5.89</v>
      </c>
      <c r="D454">
        <v>680</v>
      </c>
      <c r="E454">
        <v>0</v>
      </c>
      <c r="G454" s="1">
        <f t="shared" si="100"/>
        <v>0</v>
      </c>
      <c r="H454" s="1">
        <f t="shared" si="101"/>
        <v>1</v>
      </c>
      <c r="I454" s="1">
        <f t="shared" si="102"/>
        <v>1</v>
      </c>
      <c r="L454" s="1">
        <f t="shared" si="103"/>
        <v>0</v>
      </c>
      <c r="M454" s="1">
        <f t="shared" si="104"/>
        <v>0</v>
      </c>
      <c r="N454" s="1">
        <f t="shared" si="105"/>
        <v>0</v>
      </c>
      <c r="O454" s="1">
        <f t="shared" si="106"/>
        <v>1</v>
      </c>
      <c r="R454" s="1">
        <f t="shared" si="107"/>
        <v>0</v>
      </c>
      <c r="S454" s="1">
        <f t="shared" si="108"/>
        <v>1</v>
      </c>
      <c r="T454" s="1">
        <f t="shared" si="109"/>
        <v>0</v>
      </c>
      <c r="U454" s="1">
        <f t="shared" si="110"/>
        <v>0</v>
      </c>
      <c r="X454" s="1">
        <f t="shared" si="111"/>
        <v>0</v>
      </c>
      <c r="Y454" s="1">
        <f t="shared" si="112"/>
        <v>1</v>
      </c>
      <c r="Z454" s="1">
        <f t="shared" si="113"/>
        <v>0</v>
      </c>
      <c r="AA454" s="1">
        <f t="shared" si="114"/>
        <v>0</v>
      </c>
    </row>
    <row r="455" spans="1:27" x14ac:dyDescent="0.25">
      <c r="A455">
        <v>0</v>
      </c>
      <c r="B455">
        <v>41.2</v>
      </c>
      <c r="C455">
        <v>32.36</v>
      </c>
      <c r="D455">
        <v>660</v>
      </c>
      <c r="E455">
        <v>0</v>
      </c>
      <c r="G455" s="1">
        <f t="shared" si="100"/>
        <v>0</v>
      </c>
      <c r="H455" s="1">
        <f t="shared" si="101"/>
        <v>0</v>
      </c>
      <c r="I455" s="1">
        <f t="shared" si="102"/>
        <v>0</v>
      </c>
      <c r="L455" s="1">
        <f t="shared" si="103"/>
        <v>0</v>
      </c>
      <c r="M455" s="1">
        <f t="shared" si="104"/>
        <v>0</v>
      </c>
      <c r="N455" s="1">
        <f t="shared" si="105"/>
        <v>0</v>
      </c>
      <c r="O455" s="1">
        <f t="shared" si="106"/>
        <v>1</v>
      </c>
      <c r="R455" s="1">
        <f t="shared" si="107"/>
        <v>0</v>
      </c>
      <c r="S455" s="1">
        <f t="shared" si="108"/>
        <v>0</v>
      </c>
      <c r="T455" s="1">
        <f t="shared" si="109"/>
        <v>0</v>
      </c>
      <c r="U455" s="1">
        <f t="shared" si="110"/>
        <v>1</v>
      </c>
      <c r="X455" s="1">
        <f t="shared" si="111"/>
        <v>0</v>
      </c>
      <c r="Y455" s="1">
        <f t="shared" si="112"/>
        <v>0</v>
      </c>
      <c r="Z455" s="1">
        <f t="shared" si="113"/>
        <v>0</v>
      </c>
      <c r="AA455" s="1">
        <f t="shared" si="114"/>
        <v>1</v>
      </c>
    </row>
    <row r="456" spans="1:27" x14ac:dyDescent="0.25">
      <c r="A456">
        <v>1</v>
      </c>
      <c r="B456">
        <v>102</v>
      </c>
      <c r="C456">
        <v>9.07</v>
      </c>
      <c r="D456">
        <v>710</v>
      </c>
      <c r="E456">
        <v>0</v>
      </c>
      <c r="G456" s="1">
        <f t="shared" ref="G456:G519" si="115">IF($D456&gt;716,1,IF($B456&gt;85.24,1,0))</f>
        <v>1</v>
      </c>
      <c r="H456" s="1">
        <f t="shared" ref="H456:H519" si="116">IF($D456&gt;716,1,IF($B456&gt;85.24,1,IF($C456&lt;=16.54,1,0)))</f>
        <v>1</v>
      </c>
      <c r="I456" s="1">
        <f t="shared" ref="I456:I519" si="117">IF($D456&gt;716,1,IF($B456&gt;85.24,1,IF($C456&lt;=16.54,1,IF($A456=1,1,0))))</f>
        <v>1</v>
      </c>
      <c r="L456" s="1">
        <f t="shared" ref="L456:L519" si="118">IF($G456=1, IF($E456=1,1,0),0)</f>
        <v>0</v>
      </c>
      <c r="M456" s="1">
        <f t="shared" ref="M456:M519" si="119">IF($G456=1, IF($E456=0,1,0),0)</f>
        <v>1</v>
      </c>
      <c r="N456" s="1">
        <f t="shared" ref="N456:N519" si="120">IF($G456=0, IF($E456=1,1,0),0)</f>
        <v>0</v>
      </c>
      <c r="O456" s="1">
        <f t="shared" ref="O456:O519" si="121">IF($G456=0, IF($E456=0,1,0),0)</f>
        <v>0</v>
      </c>
      <c r="R456" s="1">
        <f t="shared" ref="R456:R519" si="122">IF($H456=1, IF($E456=1,1,0),0)</f>
        <v>0</v>
      </c>
      <c r="S456" s="1">
        <f t="shared" ref="S456:S519" si="123">IF($H456=1, IF($E456=0,1,0),0)</f>
        <v>1</v>
      </c>
      <c r="T456" s="1">
        <f t="shared" ref="T456:T519" si="124">IF($H456=0, IF($E456=1,1,0),0)</f>
        <v>0</v>
      </c>
      <c r="U456" s="1">
        <f t="shared" ref="U456:U519" si="125">IF($H456=0, IF($E456=0,1,0),0)</f>
        <v>0</v>
      </c>
      <c r="X456" s="1">
        <f t="shared" ref="X456:X519" si="126">IF($I456=1, IF($E456=1,1,0),0)</f>
        <v>0</v>
      </c>
      <c r="Y456" s="1">
        <f t="shared" ref="Y456:Y519" si="127">IF($I456=1, IF($E456=0,1,0),0)</f>
        <v>1</v>
      </c>
      <c r="Z456" s="1">
        <f t="shared" ref="Z456:Z519" si="128">IF($I456=0, IF($E456=1,1,0),0)</f>
        <v>0</v>
      </c>
      <c r="AA456" s="1">
        <f t="shared" ref="AA456:AA519" si="129">IF($I456=0, IF($E456=0,1,0),0)</f>
        <v>0</v>
      </c>
    </row>
    <row r="457" spans="1:27" x14ac:dyDescent="0.25">
      <c r="A457">
        <v>0</v>
      </c>
      <c r="B457">
        <v>72</v>
      </c>
      <c r="C457">
        <v>18.37</v>
      </c>
      <c r="D457">
        <v>670</v>
      </c>
      <c r="E457">
        <v>0</v>
      </c>
      <c r="G457" s="1">
        <f t="shared" si="115"/>
        <v>0</v>
      </c>
      <c r="H457" s="1">
        <f t="shared" si="116"/>
        <v>0</v>
      </c>
      <c r="I457" s="1">
        <f t="shared" si="117"/>
        <v>0</v>
      </c>
      <c r="L457" s="1">
        <f t="shared" si="118"/>
        <v>0</v>
      </c>
      <c r="M457" s="1">
        <f t="shared" si="119"/>
        <v>0</v>
      </c>
      <c r="N457" s="1">
        <f t="shared" si="120"/>
        <v>0</v>
      </c>
      <c r="O457" s="1">
        <f t="shared" si="121"/>
        <v>1</v>
      </c>
      <c r="R457" s="1">
        <f t="shared" si="122"/>
        <v>0</v>
      </c>
      <c r="S457" s="1">
        <f t="shared" si="123"/>
        <v>0</v>
      </c>
      <c r="T457" s="1">
        <f t="shared" si="124"/>
        <v>0</v>
      </c>
      <c r="U457" s="1">
        <f t="shared" si="125"/>
        <v>1</v>
      </c>
      <c r="X457" s="1">
        <f t="shared" si="126"/>
        <v>0</v>
      </c>
      <c r="Y457" s="1">
        <f t="shared" si="127"/>
        <v>0</v>
      </c>
      <c r="Z457" s="1">
        <f t="shared" si="128"/>
        <v>0</v>
      </c>
      <c r="AA457" s="1">
        <f t="shared" si="129"/>
        <v>1</v>
      </c>
    </row>
    <row r="458" spans="1:27" x14ac:dyDescent="0.25">
      <c r="A458">
        <v>1</v>
      </c>
      <c r="B458">
        <v>80</v>
      </c>
      <c r="C458">
        <v>25.46</v>
      </c>
      <c r="D458">
        <v>685</v>
      </c>
      <c r="E458">
        <v>0</v>
      </c>
      <c r="G458" s="1">
        <f t="shared" si="115"/>
        <v>0</v>
      </c>
      <c r="H458" s="1">
        <f t="shared" si="116"/>
        <v>0</v>
      </c>
      <c r="I458" s="1">
        <f t="shared" si="117"/>
        <v>1</v>
      </c>
      <c r="L458" s="1">
        <f t="shared" si="118"/>
        <v>0</v>
      </c>
      <c r="M458" s="1">
        <f t="shared" si="119"/>
        <v>0</v>
      </c>
      <c r="N458" s="1">
        <f t="shared" si="120"/>
        <v>0</v>
      </c>
      <c r="O458" s="1">
        <f t="shared" si="121"/>
        <v>1</v>
      </c>
      <c r="R458" s="1">
        <f t="shared" si="122"/>
        <v>0</v>
      </c>
      <c r="S458" s="1">
        <f t="shared" si="123"/>
        <v>0</v>
      </c>
      <c r="T458" s="1">
        <f t="shared" si="124"/>
        <v>0</v>
      </c>
      <c r="U458" s="1">
        <f t="shared" si="125"/>
        <v>1</v>
      </c>
      <c r="X458" s="1">
        <f t="shared" si="126"/>
        <v>0</v>
      </c>
      <c r="Y458" s="1">
        <f t="shared" si="127"/>
        <v>1</v>
      </c>
      <c r="Z458" s="1">
        <f t="shared" si="128"/>
        <v>0</v>
      </c>
      <c r="AA458" s="1">
        <f t="shared" si="129"/>
        <v>0</v>
      </c>
    </row>
    <row r="459" spans="1:27" x14ac:dyDescent="0.25">
      <c r="A459">
        <v>0</v>
      </c>
      <c r="B459">
        <v>38</v>
      </c>
      <c r="C459">
        <v>12.52</v>
      </c>
      <c r="D459">
        <v>685</v>
      </c>
      <c r="E459">
        <v>0</v>
      </c>
      <c r="G459" s="1">
        <f t="shared" si="115"/>
        <v>0</v>
      </c>
      <c r="H459" s="1">
        <f t="shared" si="116"/>
        <v>1</v>
      </c>
      <c r="I459" s="1">
        <f t="shared" si="117"/>
        <v>1</v>
      </c>
      <c r="L459" s="1">
        <f t="shared" si="118"/>
        <v>0</v>
      </c>
      <c r="M459" s="1">
        <f t="shared" si="119"/>
        <v>0</v>
      </c>
      <c r="N459" s="1">
        <f t="shared" si="120"/>
        <v>0</v>
      </c>
      <c r="O459" s="1">
        <f t="shared" si="121"/>
        <v>1</v>
      </c>
      <c r="R459" s="1">
        <f t="shared" si="122"/>
        <v>0</v>
      </c>
      <c r="S459" s="1">
        <f t="shared" si="123"/>
        <v>1</v>
      </c>
      <c r="T459" s="1">
        <f t="shared" si="124"/>
        <v>0</v>
      </c>
      <c r="U459" s="1">
        <f t="shared" si="125"/>
        <v>0</v>
      </c>
      <c r="X459" s="1">
        <f t="shared" si="126"/>
        <v>0</v>
      </c>
      <c r="Y459" s="1">
        <f t="shared" si="127"/>
        <v>1</v>
      </c>
      <c r="Z459" s="1">
        <f t="shared" si="128"/>
        <v>0</v>
      </c>
      <c r="AA459" s="1">
        <f t="shared" si="129"/>
        <v>0</v>
      </c>
    </row>
    <row r="460" spans="1:27" x14ac:dyDescent="0.25">
      <c r="A460">
        <v>1</v>
      </c>
      <c r="B460">
        <v>95</v>
      </c>
      <c r="C460">
        <v>37.28</v>
      </c>
      <c r="D460">
        <v>685</v>
      </c>
      <c r="E460">
        <v>0</v>
      </c>
      <c r="G460" s="1">
        <f t="shared" si="115"/>
        <v>1</v>
      </c>
      <c r="H460" s="1">
        <f t="shared" si="116"/>
        <v>1</v>
      </c>
      <c r="I460" s="1">
        <f t="shared" si="117"/>
        <v>1</v>
      </c>
      <c r="L460" s="1">
        <f t="shared" si="118"/>
        <v>0</v>
      </c>
      <c r="M460" s="1">
        <f t="shared" si="119"/>
        <v>1</v>
      </c>
      <c r="N460" s="1">
        <f t="shared" si="120"/>
        <v>0</v>
      </c>
      <c r="O460" s="1">
        <f t="shared" si="121"/>
        <v>0</v>
      </c>
      <c r="R460" s="1">
        <f t="shared" si="122"/>
        <v>0</v>
      </c>
      <c r="S460" s="1">
        <f t="shared" si="123"/>
        <v>1</v>
      </c>
      <c r="T460" s="1">
        <f t="shared" si="124"/>
        <v>0</v>
      </c>
      <c r="U460" s="1">
        <f t="shared" si="125"/>
        <v>0</v>
      </c>
      <c r="X460" s="1">
        <f t="shared" si="126"/>
        <v>0</v>
      </c>
      <c r="Y460" s="1">
        <f t="shared" si="127"/>
        <v>1</v>
      </c>
      <c r="Z460" s="1">
        <f t="shared" si="128"/>
        <v>0</v>
      </c>
      <c r="AA460" s="1">
        <f t="shared" si="129"/>
        <v>0</v>
      </c>
    </row>
    <row r="461" spans="1:27" x14ac:dyDescent="0.25">
      <c r="A461">
        <v>0</v>
      </c>
      <c r="B461">
        <v>42</v>
      </c>
      <c r="C461">
        <v>29.54</v>
      </c>
      <c r="D461">
        <v>675</v>
      </c>
      <c r="E461">
        <v>0</v>
      </c>
      <c r="G461" s="1">
        <f t="shared" si="115"/>
        <v>0</v>
      </c>
      <c r="H461" s="1">
        <f t="shared" si="116"/>
        <v>0</v>
      </c>
      <c r="I461" s="1">
        <f t="shared" si="117"/>
        <v>0</v>
      </c>
      <c r="L461" s="1">
        <f t="shared" si="118"/>
        <v>0</v>
      </c>
      <c r="M461" s="1">
        <f t="shared" si="119"/>
        <v>0</v>
      </c>
      <c r="N461" s="1">
        <f t="shared" si="120"/>
        <v>0</v>
      </c>
      <c r="O461" s="1">
        <f t="shared" si="121"/>
        <v>1</v>
      </c>
      <c r="R461" s="1">
        <f t="shared" si="122"/>
        <v>0</v>
      </c>
      <c r="S461" s="1">
        <f t="shared" si="123"/>
        <v>0</v>
      </c>
      <c r="T461" s="1">
        <f t="shared" si="124"/>
        <v>0</v>
      </c>
      <c r="U461" s="1">
        <f t="shared" si="125"/>
        <v>1</v>
      </c>
      <c r="X461" s="1">
        <f t="shared" si="126"/>
        <v>0</v>
      </c>
      <c r="Y461" s="1">
        <f t="shared" si="127"/>
        <v>0</v>
      </c>
      <c r="Z461" s="1">
        <f t="shared" si="128"/>
        <v>0</v>
      </c>
      <c r="AA461" s="1">
        <f t="shared" si="129"/>
        <v>1</v>
      </c>
    </row>
    <row r="462" spans="1:27" x14ac:dyDescent="0.25">
      <c r="A462">
        <v>1</v>
      </c>
      <c r="B462">
        <v>62.832000000000001</v>
      </c>
      <c r="C462">
        <v>29.51</v>
      </c>
      <c r="D462">
        <v>680</v>
      </c>
      <c r="E462">
        <v>0</v>
      </c>
      <c r="G462" s="1">
        <f t="shared" si="115"/>
        <v>0</v>
      </c>
      <c r="H462" s="1">
        <f t="shared" si="116"/>
        <v>0</v>
      </c>
      <c r="I462" s="1">
        <f t="shared" si="117"/>
        <v>1</v>
      </c>
      <c r="L462" s="1">
        <f t="shared" si="118"/>
        <v>0</v>
      </c>
      <c r="M462" s="1">
        <f t="shared" si="119"/>
        <v>0</v>
      </c>
      <c r="N462" s="1">
        <f t="shared" si="120"/>
        <v>0</v>
      </c>
      <c r="O462" s="1">
        <f t="shared" si="121"/>
        <v>1</v>
      </c>
      <c r="R462" s="1">
        <f t="shared" si="122"/>
        <v>0</v>
      </c>
      <c r="S462" s="1">
        <f t="shared" si="123"/>
        <v>0</v>
      </c>
      <c r="T462" s="1">
        <f t="shared" si="124"/>
        <v>0</v>
      </c>
      <c r="U462" s="1">
        <f t="shared" si="125"/>
        <v>1</v>
      </c>
      <c r="X462" s="1">
        <f t="shared" si="126"/>
        <v>0</v>
      </c>
      <c r="Y462" s="1">
        <f t="shared" si="127"/>
        <v>1</v>
      </c>
      <c r="Z462" s="1">
        <f t="shared" si="128"/>
        <v>0</v>
      </c>
      <c r="AA462" s="1">
        <f t="shared" si="129"/>
        <v>0</v>
      </c>
    </row>
    <row r="463" spans="1:27" x14ac:dyDescent="0.25">
      <c r="A463">
        <v>1</v>
      </c>
      <c r="B463">
        <v>90</v>
      </c>
      <c r="C463">
        <v>23.44</v>
      </c>
      <c r="D463">
        <v>670</v>
      </c>
      <c r="E463">
        <v>0</v>
      </c>
      <c r="G463" s="1">
        <f t="shared" si="115"/>
        <v>1</v>
      </c>
      <c r="H463" s="1">
        <f t="shared" si="116"/>
        <v>1</v>
      </c>
      <c r="I463" s="1">
        <f t="shared" si="117"/>
        <v>1</v>
      </c>
      <c r="L463" s="1">
        <f t="shared" si="118"/>
        <v>0</v>
      </c>
      <c r="M463" s="1">
        <f t="shared" si="119"/>
        <v>1</v>
      </c>
      <c r="N463" s="1">
        <f t="shared" si="120"/>
        <v>0</v>
      </c>
      <c r="O463" s="1">
        <f t="shared" si="121"/>
        <v>0</v>
      </c>
      <c r="R463" s="1">
        <f t="shared" si="122"/>
        <v>0</v>
      </c>
      <c r="S463" s="1">
        <f t="shared" si="123"/>
        <v>1</v>
      </c>
      <c r="T463" s="1">
        <f t="shared" si="124"/>
        <v>0</v>
      </c>
      <c r="U463" s="1">
        <f t="shared" si="125"/>
        <v>0</v>
      </c>
      <c r="X463" s="1">
        <f t="shared" si="126"/>
        <v>0</v>
      </c>
      <c r="Y463" s="1">
        <f t="shared" si="127"/>
        <v>1</v>
      </c>
      <c r="Z463" s="1">
        <f t="shared" si="128"/>
        <v>0</v>
      </c>
      <c r="AA463" s="1">
        <f t="shared" si="129"/>
        <v>0</v>
      </c>
    </row>
    <row r="464" spans="1:27" x14ac:dyDescent="0.25">
      <c r="A464">
        <v>1</v>
      </c>
      <c r="B464">
        <v>60</v>
      </c>
      <c r="C464">
        <v>26.12</v>
      </c>
      <c r="D464">
        <v>660</v>
      </c>
      <c r="E464">
        <v>0</v>
      </c>
      <c r="G464" s="1">
        <f t="shared" si="115"/>
        <v>0</v>
      </c>
      <c r="H464" s="1">
        <f t="shared" si="116"/>
        <v>0</v>
      </c>
      <c r="I464" s="1">
        <f t="shared" si="117"/>
        <v>1</v>
      </c>
      <c r="L464" s="1">
        <f t="shared" si="118"/>
        <v>0</v>
      </c>
      <c r="M464" s="1">
        <f t="shared" si="119"/>
        <v>0</v>
      </c>
      <c r="N464" s="1">
        <f t="shared" si="120"/>
        <v>0</v>
      </c>
      <c r="O464" s="1">
        <f t="shared" si="121"/>
        <v>1</v>
      </c>
      <c r="R464" s="1">
        <f t="shared" si="122"/>
        <v>0</v>
      </c>
      <c r="S464" s="1">
        <f t="shared" si="123"/>
        <v>0</v>
      </c>
      <c r="T464" s="1">
        <f t="shared" si="124"/>
        <v>0</v>
      </c>
      <c r="U464" s="1">
        <f t="shared" si="125"/>
        <v>1</v>
      </c>
      <c r="X464" s="1">
        <f t="shared" si="126"/>
        <v>0</v>
      </c>
      <c r="Y464" s="1">
        <f t="shared" si="127"/>
        <v>1</v>
      </c>
      <c r="Z464" s="1">
        <f t="shared" si="128"/>
        <v>0</v>
      </c>
      <c r="AA464" s="1">
        <f t="shared" si="129"/>
        <v>0</v>
      </c>
    </row>
    <row r="465" spans="1:27" x14ac:dyDescent="0.25">
      <c r="A465">
        <v>0</v>
      </c>
      <c r="B465">
        <v>105</v>
      </c>
      <c r="C465">
        <v>12.22</v>
      </c>
      <c r="D465">
        <v>695</v>
      </c>
      <c r="E465">
        <v>0</v>
      </c>
      <c r="G465" s="1">
        <f t="shared" si="115"/>
        <v>1</v>
      </c>
      <c r="H465" s="1">
        <f t="shared" si="116"/>
        <v>1</v>
      </c>
      <c r="I465" s="1">
        <f t="shared" si="117"/>
        <v>1</v>
      </c>
      <c r="L465" s="1">
        <f t="shared" si="118"/>
        <v>0</v>
      </c>
      <c r="M465" s="1">
        <f t="shared" si="119"/>
        <v>1</v>
      </c>
      <c r="N465" s="1">
        <f t="shared" si="120"/>
        <v>0</v>
      </c>
      <c r="O465" s="1">
        <f t="shared" si="121"/>
        <v>0</v>
      </c>
      <c r="R465" s="1">
        <f t="shared" si="122"/>
        <v>0</v>
      </c>
      <c r="S465" s="1">
        <f t="shared" si="123"/>
        <v>1</v>
      </c>
      <c r="T465" s="1">
        <f t="shared" si="124"/>
        <v>0</v>
      </c>
      <c r="U465" s="1">
        <f t="shared" si="125"/>
        <v>0</v>
      </c>
      <c r="X465" s="1">
        <f t="shared" si="126"/>
        <v>0</v>
      </c>
      <c r="Y465" s="1">
        <f t="shared" si="127"/>
        <v>1</v>
      </c>
      <c r="Z465" s="1">
        <f t="shared" si="128"/>
        <v>0</v>
      </c>
      <c r="AA465" s="1">
        <f t="shared" si="129"/>
        <v>0</v>
      </c>
    </row>
    <row r="466" spans="1:27" x14ac:dyDescent="0.25">
      <c r="A466">
        <v>1</v>
      </c>
      <c r="B466">
        <v>90.85</v>
      </c>
      <c r="C466">
        <v>26.88</v>
      </c>
      <c r="D466">
        <v>755</v>
      </c>
      <c r="E466">
        <v>0</v>
      </c>
      <c r="G466" s="1">
        <f t="shared" si="115"/>
        <v>1</v>
      </c>
      <c r="H466" s="1">
        <f t="shared" si="116"/>
        <v>1</v>
      </c>
      <c r="I466" s="1">
        <f t="shared" si="117"/>
        <v>1</v>
      </c>
      <c r="L466" s="1">
        <f t="shared" si="118"/>
        <v>0</v>
      </c>
      <c r="M466" s="1">
        <f t="shared" si="119"/>
        <v>1</v>
      </c>
      <c r="N466" s="1">
        <f t="shared" si="120"/>
        <v>0</v>
      </c>
      <c r="O466" s="1">
        <f t="shared" si="121"/>
        <v>0</v>
      </c>
      <c r="R466" s="1">
        <f t="shared" si="122"/>
        <v>0</v>
      </c>
      <c r="S466" s="1">
        <f t="shared" si="123"/>
        <v>1</v>
      </c>
      <c r="T466" s="1">
        <f t="shared" si="124"/>
        <v>0</v>
      </c>
      <c r="U466" s="1">
        <f t="shared" si="125"/>
        <v>0</v>
      </c>
      <c r="X466" s="1">
        <f t="shared" si="126"/>
        <v>0</v>
      </c>
      <c r="Y466" s="1">
        <f t="shared" si="127"/>
        <v>1</v>
      </c>
      <c r="Z466" s="1">
        <f t="shared" si="128"/>
        <v>0</v>
      </c>
      <c r="AA466" s="1">
        <f t="shared" si="129"/>
        <v>0</v>
      </c>
    </row>
    <row r="467" spans="1:27" x14ac:dyDescent="0.25">
      <c r="A467">
        <v>1</v>
      </c>
      <c r="B467">
        <v>215</v>
      </c>
      <c r="C467">
        <v>15.51</v>
      </c>
      <c r="D467">
        <v>710</v>
      </c>
      <c r="E467">
        <v>0</v>
      </c>
      <c r="G467" s="1">
        <f t="shared" si="115"/>
        <v>1</v>
      </c>
      <c r="H467" s="1">
        <f t="shared" si="116"/>
        <v>1</v>
      </c>
      <c r="I467" s="1">
        <f t="shared" si="117"/>
        <v>1</v>
      </c>
      <c r="L467" s="1">
        <f t="shared" si="118"/>
        <v>0</v>
      </c>
      <c r="M467" s="1">
        <f t="shared" si="119"/>
        <v>1</v>
      </c>
      <c r="N467" s="1">
        <f t="shared" si="120"/>
        <v>0</v>
      </c>
      <c r="O467" s="1">
        <f t="shared" si="121"/>
        <v>0</v>
      </c>
      <c r="R467" s="1">
        <f t="shared" si="122"/>
        <v>0</v>
      </c>
      <c r="S467" s="1">
        <f t="shared" si="123"/>
        <v>1</v>
      </c>
      <c r="T467" s="1">
        <f t="shared" si="124"/>
        <v>0</v>
      </c>
      <c r="U467" s="1">
        <f t="shared" si="125"/>
        <v>0</v>
      </c>
      <c r="X467" s="1">
        <f t="shared" si="126"/>
        <v>0</v>
      </c>
      <c r="Y467" s="1">
        <f t="shared" si="127"/>
        <v>1</v>
      </c>
      <c r="Z467" s="1">
        <f t="shared" si="128"/>
        <v>0</v>
      </c>
      <c r="AA467" s="1">
        <f t="shared" si="129"/>
        <v>0</v>
      </c>
    </row>
    <row r="468" spans="1:27" x14ac:dyDescent="0.25">
      <c r="A468">
        <v>1</v>
      </c>
      <c r="B468">
        <v>26</v>
      </c>
      <c r="C468">
        <v>20.73</v>
      </c>
      <c r="D468">
        <v>660</v>
      </c>
      <c r="E468">
        <v>0</v>
      </c>
      <c r="G468" s="1">
        <f t="shared" si="115"/>
        <v>0</v>
      </c>
      <c r="H468" s="1">
        <f t="shared" si="116"/>
        <v>0</v>
      </c>
      <c r="I468" s="1">
        <f t="shared" si="117"/>
        <v>1</v>
      </c>
      <c r="L468" s="1">
        <f t="shared" si="118"/>
        <v>0</v>
      </c>
      <c r="M468" s="1">
        <f t="shared" si="119"/>
        <v>0</v>
      </c>
      <c r="N468" s="1">
        <f t="shared" si="120"/>
        <v>0</v>
      </c>
      <c r="O468" s="1">
        <f t="shared" si="121"/>
        <v>1</v>
      </c>
      <c r="R468" s="1">
        <f t="shared" si="122"/>
        <v>0</v>
      </c>
      <c r="S468" s="1">
        <f t="shared" si="123"/>
        <v>0</v>
      </c>
      <c r="T468" s="1">
        <f t="shared" si="124"/>
        <v>0</v>
      </c>
      <c r="U468" s="1">
        <f t="shared" si="125"/>
        <v>1</v>
      </c>
      <c r="X468" s="1">
        <f t="shared" si="126"/>
        <v>0</v>
      </c>
      <c r="Y468" s="1">
        <f t="shared" si="127"/>
        <v>1</v>
      </c>
      <c r="Z468" s="1">
        <f t="shared" si="128"/>
        <v>0</v>
      </c>
      <c r="AA468" s="1">
        <f t="shared" si="129"/>
        <v>0</v>
      </c>
    </row>
    <row r="469" spans="1:27" x14ac:dyDescent="0.25">
      <c r="A469">
        <v>0</v>
      </c>
      <c r="B469">
        <v>29</v>
      </c>
      <c r="C469">
        <v>34.19</v>
      </c>
      <c r="D469">
        <v>680</v>
      </c>
      <c r="E469">
        <v>0</v>
      </c>
      <c r="G469" s="1">
        <f t="shared" si="115"/>
        <v>0</v>
      </c>
      <c r="H469" s="1">
        <f t="shared" si="116"/>
        <v>0</v>
      </c>
      <c r="I469" s="1">
        <f t="shared" si="117"/>
        <v>0</v>
      </c>
      <c r="L469" s="1">
        <f t="shared" si="118"/>
        <v>0</v>
      </c>
      <c r="M469" s="1">
        <f t="shared" si="119"/>
        <v>0</v>
      </c>
      <c r="N469" s="1">
        <f t="shared" si="120"/>
        <v>0</v>
      </c>
      <c r="O469" s="1">
        <f t="shared" si="121"/>
        <v>1</v>
      </c>
      <c r="R469" s="1">
        <f t="shared" si="122"/>
        <v>0</v>
      </c>
      <c r="S469" s="1">
        <f t="shared" si="123"/>
        <v>0</v>
      </c>
      <c r="T469" s="1">
        <f t="shared" si="124"/>
        <v>0</v>
      </c>
      <c r="U469" s="1">
        <f t="shared" si="125"/>
        <v>1</v>
      </c>
      <c r="X469" s="1">
        <f t="shared" si="126"/>
        <v>0</v>
      </c>
      <c r="Y469" s="1">
        <f t="shared" si="127"/>
        <v>0</v>
      </c>
      <c r="Z469" s="1">
        <f t="shared" si="128"/>
        <v>0</v>
      </c>
      <c r="AA469" s="1">
        <f t="shared" si="129"/>
        <v>1</v>
      </c>
    </row>
    <row r="470" spans="1:27" x14ac:dyDescent="0.25">
      <c r="A470">
        <v>0</v>
      </c>
      <c r="B470">
        <v>70</v>
      </c>
      <c r="C470">
        <v>16.66</v>
      </c>
      <c r="D470">
        <v>750</v>
      </c>
      <c r="E470">
        <v>0</v>
      </c>
      <c r="G470" s="1">
        <f t="shared" si="115"/>
        <v>1</v>
      </c>
      <c r="H470" s="1">
        <f t="shared" si="116"/>
        <v>1</v>
      </c>
      <c r="I470" s="1">
        <f t="shared" si="117"/>
        <v>1</v>
      </c>
      <c r="L470" s="1">
        <f t="shared" si="118"/>
        <v>0</v>
      </c>
      <c r="M470" s="1">
        <f t="shared" si="119"/>
        <v>1</v>
      </c>
      <c r="N470" s="1">
        <f t="shared" si="120"/>
        <v>0</v>
      </c>
      <c r="O470" s="1">
        <f t="shared" si="121"/>
        <v>0</v>
      </c>
      <c r="R470" s="1">
        <f t="shared" si="122"/>
        <v>0</v>
      </c>
      <c r="S470" s="1">
        <f t="shared" si="123"/>
        <v>1</v>
      </c>
      <c r="T470" s="1">
        <f t="shared" si="124"/>
        <v>0</v>
      </c>
      <c r="U470" s="1">
        <f t="shared" si="125"/>
        <v>0</v>
      </c>
      <c r="X470" s="1">
        <f t="shared" si="126"/>
        <v>0</v>
      </c>
      <c r="Y470" s="1">
        <f t="shared" si="127"/>
        <v>1</v>
      </c>
      <c r="Z470" s="1">
        <f t="shared" si="128"/>
        <v>0</v>
      </c>
      <c r="AA470" s="1">
        <f t="shared" si="129"/>
        <v>0</v>
      </c>
    </row>
    <row r="471" spans="1:27" x14ac:dyDescent="0.25">
      <c r="A471">
        <v>1</v>
      </c>
      <c r="B471">
        <v>60</v>
      </c>
      <c r="C471">
        <v>18.82</v>
      </c>
      <c r="D471">
        <v>700</v>
      </c>
      <c r="E471">
        <v>0</v>
      </c>
      <c r="G471" s="1">
        <f t="shared" si="115"/>
        <v>0</v>
      </c>
      <c r="H471" s="1">
        <f t="shared" si="116"/>
        <v>0</v>
      </c>
      <c r="I471" s="1">
        <f t="shared" si="117"/>
        <v>1</v>
      </c>
      <c r="L471" s="1">
        <f t="shared" si="118"/>
        <v>0</v>
      </c>
      <c r="M471" s="1">
        <f t="shared" si="119"/>
        <v>0</v>
      </c>
      <c r="N471" s="1">
        <f t="shared" si="120"/>
        <v>0</v>
      </c>
      <c r="O471" s="1">
        <f t="shared" si="121"/>
        <v>1</v>
      </c>
      <c r="R471" s="1">
        <f t="shared" si="122"/>
        <v>0</v>
      </c>
      <c r="S471" s="1">
        <f t="shared" si="123"/>
        <v>0</v>
      </c>
      <c r="T471" s="1">
        <f t="shared" si="124"/>
        <v>0</v>
      </c>
      <c r="U471" s="1">
        <f t="shared" si="125"/>
        <v>1</v>
      </c>
      <c r="X471" s="1">
        <f t="shared" si="126"/>
        <v>0</v>
      </c>
      <c r="Y471" s="1">
        <f t="shared" si="127"/>
        <v>1</v>
      </c>
      <c r="Z471" s="1">
        <f t="shared" si="128"/>
        <v>0</v>
      </c>
      <c r="AA471" s="1">
        <f t="shared" si="129"/>
        <v>0</v>
      </c>
    </row>
    <row r="472" spans="1:27" x14ac:dyDescent="0.25">
      <c r="A472">
        <v>0</v>
      </c>
      <c r="B472">
        <v>30</v>
      </c>
      <c r="C472">
        <v>22.36</v>
      </c>
      <c r="D472">
        <v>660</v>
      </c>
      <c r="E472">
        <v>0</v>
      </c>
      <c r="G472" s="1">
        <f t="shared" si="115"/>
        <v>0</v>
      </c>
      <c r="H472" s="1">
        <f t="shared" si="116"/>
        <v>0</v>
      </c>
      <c r="I472" s="1">
        <f t="shared" si="117"/>
        <v>0</v>
      </c>
      <c r="L472" s="1">
        <f t="shared" si="118"/>
        <v>0</v>
      </c>
      <c r="M472" s="1">
        <f t="shared" si="119"/>
        <v>0</v>
      </c>
      <c r="N472" s="1">
        <f t="shared" si="120"/>
        <v>0</v>
      </c>
      <c r="O472" s="1">
        <f t="shared" si="121"/>
        <v>1</v>
      </c>
      <c r="R472" s="1">
        <f t="shared" si="122"/>
        <v>0</v>
      </c>
      <c r="S472" s="1">
        <f t="shared" si="123"/>
        <v>0</v>
      </c>
      <c r="T472" s="1">
        <f t="shared" si="124"/>
        <v>0</v>
      </c>
      <c r="U472" s="1">
        <f t="shared" si="125"/>
        <v>1</v>
      </c>
      <c r="X472" s="1">
        <f t="shared" si="126"/>
        <v>0</v>
      </c>
      <c r="Y472" s="1">
        <f t="shared" si="127"/>
        <v>0</v>
      </c>
      <c r="Z472" s="1">
        <f t="shared" si="128"/>
        <v>0</v>
      </c>
      <c r="AA472" s="1">
        <f t="shared" si="129"/>
        <v>1</v>
      </c>
    </row>
    <row r="473" spans="1:27" x14ac:dyDescent="0.25">
      <c r="A473">
        <v>1</v>
      </c>
      <c r="B473">
        <v>66.712999999999994</v>
      </c>
      <c r="C473">
        <v>11.48</v>
      </c>
      <c r="D473">
        <v>695</v>
      </c>
      <c r="E473">
        <v>0</v>
      </c>
      <c r="G473" s="1">
        <f t="shared" si="115"/>
        <v>0</v>
      </c>
      <c r="H473" s="1">
        <f t="shared" si="116"/>
        <v>1</v>
      </c>
      <c r="I473" s="1">
        <f t="shared" si="117"/>
        <v>1</v>
      </c>
      <c r="L473" s="1">
        <f t="shared" si="118"/>
        <v>0</v>
      </c>
      <c r="M473" s="1">
        <f t="shared" si="119"/>
        <v>0</v>
      </c>
      <c r="N473" s="1">
        <f t="shared" si="120"/>
        <v>0</v>
      </c>
      <c r="O473" s="1">
        <f t="shared" si="121"/>
        <v>1</v>
      </c>
      <c r="R473" s="1">
        <f t="shared" si="122"/>
        <v>0</v>
      </c>
      <c r="S473" s="1">
        <f t="shared" si="123"/>
        <v>1</v>
      </c>
      <c r="T473" s="1">
        <f t="shared" si="124"/>
        <v>0</v>
      </c>
      <c r="U473" s="1">
        <f t="shared" si="125"/>
        <v>0</v>
      </c>
      <c r="X473" s="1">
        <f t="shared" si="126"/>
        <v>0</v>
      </c>
      <c r="Y473" s="1">
        <f t="shared" si="127"/>
        <v>1</v>
      </c>
      <c r="Z473" s="1">
        <f t="shared" si="128"/>
        <v>0</v>
      </c>
      <c r="AA473" s="1">
        <f t="shared" si="129"/>
        <v>0</v>
      </c>
    </row>
    <row r="474" spans="1:27" x14ac:dyDescent="0.25">
      <c r="A474">
        <v>0</v>
      </c>
      <c r="B474">
        <v>35</v>
      </c>
      <c r="C474">
        <v>32.06</v>
      </c>
      <c r="D474">
        <v>670</v>
      </c>
      <c r="E474">
        <v>0</v>
      </c>
      <c r="G474" s="1">
        <f t="shared" si="115"/>
        <v>0</v>
      </c>
      <c r="H474" s="1">
        <f t="shared" si="116"/>
        <v>0</v>
      </c>
      <c r="I474" s="1">
        <f t="shared" si="117"/>
        <v>0</v>
      </c>
      <c r="L474" s="1">
        <f t="shared" si="118"/>
        <v>0</v>
      </c>
      <c r="M474" s="1">
        <f t="shared" si="119"/>
        <v>0</v>
      </c>
      <c r="N474" s="1">
        <f t="shared" si="120"/>
        <v>0</v>
      </c>
      <c r="O474" s="1">
        <f t="shared" si="121"/>
        <v>1</v>
      </c>
      <c r="R474" s="1">
        <f t="shared" si="122"/>
        <v>0</v>
      </c>
      <c r="S474" s="1">
        <f t="shared" si="123"/>
        <v>0</v>
      </c>
      <c r="T474" s="1">
        <f t="shared" si="124"/>
        <v>0</v>
      </c>
      <c r="U474" s="1">
        <f t="shared" si="125"/>
        <v>1</v>
      </c>
      <c r="X474" s="1">
        <f t="shared" si="126"/>
        <v>0</v>
      </c>
      <c r="Y474" s="1">
        <f t="shared" si="127"/>
        <v>0</v>
      </c>
      <c r="Z474" s="1">
        <f t="shared" si="128"/>
        <v>0</v>
      </c>
      <c r="AA474" s="1">
        <f t="shared" si="129"/>
        <v>1</v>
      </c>
    </row>
    <row r="475" spans="1:27" x14ac:dyDescent="0.25">
      <c r="A475">
        <v>0</v>
      </c>
      <c r="B475">
        <v>95.5</v>
      </c>
      <c r="C475">
        <v>17.09</v>
      </c>
      <c r="D475">
        <v>685</v>
      </c>
      <c r="E475">
        <v>0</v>
      </c>
      <c r="G475" s="1">
        <f t="shared" si="115"/>
        <v>1</v>
      </c>
      <c r="H475" s="1">
        <f t="shared" si="116"/>
        <v>1</v>
      </c>
      <c r="I475" s="1">
        <f t="shared" si="117"/>
        <v>1</v>
      </c>
      <c r="L475" s="1">
        <f t="shared" si="118"/>
        <v>0</v>
      </c>
      <c r="M475" s="1">
        <f t="shared" si="119"/>
        <v>1</v>
      </c>
      <c r="N475" s="1">
        <f t="shared" si="120"/>
        <v>0</v>
      </c>
      <c r="O475" s="1">
        <f t="shared" si="121"/>
        <v>0</v>
      </c>
      <c r="R475" s="1">
        <f t="shared" si="122"/>
        <v>0</v>
      </c>
      <c r="S475" s="1">
        <f t="shared" si="123"/>
        <v>1</v>
      </c>
      <c r="T475" s="1">
        <f t="shared" si="124"/>
        <v>0</v>
      </c>
      <c r="U475" s="1">
        <f t="shared" si="125"/>
        <v>0</v>
      </c>
      <c r="X475" s="1">
        <f t="shared" si="126"/>
        <v>0</v>
      </c>
      <c r="Y475" s="1">
        <f t="shared" si="127"/>
        <v>1</v>
      </c>
      <c r="Z475" s="1">
        <f t="shared" si="128"/>
        <v>0</v>
      </c>
      <c r="AA475" s="1">
        <f t="shared" si="129"/>
        <v>0</v>
      </c>
    </row>
    <row r="476" spans="1:27" x14ac:dyDescent="0.25">
      <c r="A476">
        <v>1</v>
      </c>
      <c r="B476">
        <v>65</v>
      </c>
      <c r="C476">
        <v>33.75</v>
      </c>
      <c r="D476">
        <v>700</v>
      </c>
      <c r="E476">
        <v>0</v>
      </c>
      <c r="G476" s="1">
        <f t="shared" si="115"/>
        <v>0</v>
      </c>
      <c r="H476" s="1">
        <f t="shared" si="116"/>
        <v>0</v>
      </c>
      <c r="I476" s="1">
        <f t="shared" si="117"/>
        <v>1</v>
      </c>
      <c r="L476" s="1">
        <f t="shared" si="118"/>
        <v>0</v>
      </c>
      <c r="M476" s="1">
        <f t="shared" si="119"/>
        <v>0</v>
      </c>
      <c r="N476" s="1">
        <f t="shared" si="120"/>
        <v>0</v>
      </c>
      <c r="O476" s="1">
        <f t="shared" si="121"/>
        <v>1</v>
      </c>
      <c r="R476" s="1">
        <f t="shared" si="122"/>
        <v>0</v>
      </c>
      <c r="S476" s="1">
        <f t="shared" si="123"/>
        <v>0</v>
      </c>
      <c r="T476" s="1">
        <f t="shared" si="124"/>
        <v>0</v>
      </c>
      <c r="U476" s="1">
        <f t="shared" si="125"/>
        <v>1</v>
      </c>
      <c r="X476" s="1">
        <f t="shared" si="126"/>
        <v>0</v>
      </c>
      <c r="Y476" s="1">
        <f t="shared" si="127"/>
        <v>1</v>
      </c>
      <c r="Z476" s="1">
        <f t="shared" si="128"/>
        <v>0</v>
      </c>
      <c r="AA476" s="1">
        <f t="shared" si="129"/>
        <v>0</v>
      </c>
    </row>
    <row r="477" spans="1:27" x14ac:dyDescent="0.25">
      <c r="A477">
        <v>1</v>
      </c>
      <c r="B477">
        <v>88</v>
      </c>
      <c r="C477">
        <v>18.45</v>
      </c>
      <c r="D477">
        <v>665</v>
      </c>
      <c r="E477">
        <v>0</v>
      </c>
      <c r="G477" s="1">
        <f t="shared" si="115"/>
        <v>1</v>
      </c>
      <c r="H477" s="1">
        <f t="shared" si="116"/>
        <v>1</v>
      </c>
      <c r="I477" s="1">
        <f t="shared" si="117"/>
        <v>1</v>
      </c>
      <c r="L477" s="1">
        <f t="shared" si="118"/>
        <v>0</v>
      </c>
      <c r="M477" s="1">
        <f t="shared" si="119"/>
        <v>1</v>
      </c>
      <c r="N477" s="1">
        <f t="shared" si="120"/>
        <v>0</v>
      </c>
      <c r="O477" s="1">
        <f t="shared" si="121"/>
        <v>0</v>
      </c>
      <c r="R477" s="1">
        <f t="shared" si="122"/>
        <v>0</v>
      </c>
      <c r="S477" s="1">
        <f t="shared" si="123"/>
        <v>1</v>
      </c>
      <c r="T477" s="1">
        <f t="shared" si="124"/>
        <v>0</v>
      </c>
      <c r="U477" s="1">
        <f t="shared" si="125"/>
        <v>0</v>
      </c>
      <c r="X477" s="1">
        <f t="shared" si="126"/>
        <v>0</v>
      </c>
      <c r="Y477" s="1">
        <f t="shared" si="127"/>
        <v>1</v>
      </c>
      <c r="Z477" s="1">
        <f t="shared" si="128"/>
        <v>0</v>
      </c>
      <c r="AA477" s="1">
        <f t="shared" si="129"/>
        <v>0</v>
      </c>
    </row>
    <row r="478" spans="1:27" x14ac:dyDescent="0.25">
      <c r="A478">
        <v>1</v>
      </c>
      <c r="B478">
        <v>68</v>
      </c>
      <c r="C478">
        <v>15.3</v>
      </c>
      <c r="D478">
        <v>660</v>
      </c>
      <c r="E478">
        <v>0</v>
      </c>
      <c r="G478" s="1">
        <f t="shared" si="115"/>
        <v>0</v>
      </c>
      <c r="H478" s="1">
        <f t="shared" si="116"/>
        <v>1</v>
      </c>
      <c r="I478" s="1">
        <f t="shared" si="117"/>
        <v>1</v>
      </c>
      <c r="L478" s="1">
        <f t="shared" si="118"/>
        <v>0</v>
      </c>
      <c r="M478" s="1">
        <f t="shared" si="119"/>
        <v>0</v>
      </c>
      <c r="N478" s="1">
        <f t="shared" si="120"/>
        <v>0</v>
      </c>
      <c r="O478" s="1">
        <f t="shared" si="121"/>
        <v>1</v>
      </c>
      <c r="R478" s="1">
        <f t="shared" si="122"/>
        <v>0</v>
      </c>
      <c r="S478" s="1">
        <f t="shared" si="123"/>
        <v>1</v>
      </c>
      <c r="T478" s="1">
        <f t="shared" si="124"/>
        <v>0</v>
      </c>
      <c r="U478" s="1">
        <f t="shared" si="125"/>
        <v>0</v>
      </c>
      <c r="X478" s="1">
        <f t="shared" si="126"/>
        <v>0</v>
      </c>
      <c r="Y478" s="1">
        <f t="shared" si="127"/>
        <v>1</v>
      </c>
      <c r="Z478" s="1">
        <f t="shared" si="128"/>
        <v>0</v>
      </c>
      <c r="AA478" s="1">
        <f t="shared" si="129"/>
        <v>0</v>
      </c>
    </row>
    <row r="479" spans="1:27" x14ac:dyDescent="0.25">
      <c r="A479">
        <v>1</v>
      </c>
      <c r="B479">
        <v>37</v>
      </c>
      <c r="C479">
        <v>19.36</v>
      </c>
      <c r="D479">
        <v>695</v>
      </c>
      <c r="E479">
        <v>0</v>
      </c>
      <c r="G479" s="1">
        <f t="shared" si="115"/>
        <v>0</v>
      </c>
      <c r="H479" s="1">
        <f t="shared" si="116"/>
        <v>0</v>
      </c>
      <c r="I479" s="1">
        <f t="shared" si="117"/>
        <v>1</v>
      </c>
      <c r="L479" s="1">
        <f t="shared" si="118"/>
        <v>0</v>
      </c>
      <c r="M479" s="1">
        <f t="shared" si="119"/>
        <v>0</v>
      </c>
      <c r="N479" s="1">
        <f t="shared" si="120"/>
        <v>0</v>
      </c>
      <c r="O479" s="1">
        <f t="shared" si="121"/>
        <v>1</v>
      </c>
      <c r="R479" s="1">
        <f t="shared" si="122"/>
        <v>0</v>
      </c>
      <c r="S479" s="1">
        <f t="shared" si="123"/>
        <v>0</v>
      </c>
      <c r="T479" s="1">
        <f t="shared" si="124"/>
        <v>0</v>
      </c>
      <c r="U479" s="1">
        <f t="shared" si="125"/>
        <v>1</v>
      </c>
      <c r="X479" s="1">
        <f t="shared" si="126"/>
        <v>0</v>
      </c>
      <c r="Y479" s="1">
        <f t="shared" si="127"/>
        <v>1</v>
      </c>
      <c r="Z479" s="1">
        <f t="shared" si="128"/>
        <v>0</v>
      </c>
      <c r="AA479" s="1">
        <f t="shared" si="129"/>
        <v>0</v>
      </c>
    </row>
    <row r="480" spans="1:27" x14ac:dyDescent="0.25">
      <c r="A480">
        <v>1</v>
      </c>
      <c r="B480">
        <v>110</v>
      </c>
      <c r="C480">
        <v>30.9</v>
      </c>
      <c r="D480">
        <v>665</v>
      </c>
      <c r="E480">
        <v>0</v>
      </c>
      <c r="G480" s="1">
        <f t="shared" si="115"/>
        <v>1</v>
      </c>
      <c r="H480" s="1">
        <f t="shared" si="116"/>
        <v>1</v>
      </c>
      <c r="I480" s="1">
        <f t="shared" si="117"/>
        <v>1</v>
      </c>
      <c r="L480" s="1">
        <f t="shared" si="118"/>
        <v>0</v>
      </c>
      <c r="M480" s="1">
        <f t="shared" si="119"/>
        <v>1</v>
      </c>
      <c r="N480" s="1">
        <f t="shared" si="120"/>
        <v>0</v>
      </c>
      <c r="O480" s="1">
        <f t="shared" si="121"/>
        <v>0</v>
      </c>
      <c r="R480" s="1">
        <f t="shared" si="122"/>
        <v>0</v>
      </c>
      <c r="S480" s="1">
        <f t="shared" si="123"/>
        <v>1</v>
      </c>
      <c r="T480" s="1">
        <f t="shared" si="124"/>
        <v>0</v>
      </c>
      <c r="U480" s="1">
        <f t="shared" si="125"/>
        <v>0</v>
      </c>
      <c r="X480" s="1">
        <f t="shared" si="126"/>
        <v>0</v>
      </c>
      <c r="Y480" s="1">
        <f t="shared" si="127"/>
        <v>1</v>
      </c>
      <c r="Z480" s="1">
        <f t="shared" si="128"/>
        <v>0</v>
      </c>
      <c r="AA480" s="1">
        <f t="shared" si="129"/>
        <v>0</v>
      </c>
    </row>
    <row r="481" spans="1:27" x14ac:dyDescent="0.25">
      <c r="A481">
        <v>0</v>
      </c>
      <c r="B481">
        <v>22.15</v>
      </c>
      <c r="C481">
        <v>20.22</v>
      </c>
      <c r="D481">
        <v>665</v>
      </c>
      <c r="E481">
        <v>0</v>
      </c>
      <c r="G481" s="1">
        <f t="shared" si="115"/>
        <v>0</v>
      </c>
      <c r="H481" s="1">
        <f t="shared" si="116"/>
        <v>0</v>
      </c>
      <c r="I481" s="1">
        <f t="shared" si="117"/>
        <v>0</v>
      </c>
      <c r="L481" s="1">
        <f t="shared" si="118"/>
        <v>0</v>
      </c>
      <c r="M481" s="1">
        <f t="shared" si="119"/>
        <v>0</v>
      </c>
      <c r="N481" s="1">
        <f t="shared" si="120"/>
        <v>0</v>
      </c>
      <c r="O481" s="1">
        <f t="shared" si="121"/>
        <v>1</v>
      </c>
      <c r="R481" s="1">
        <f t="shared" si="122"/>
        <v>0</v>
      </c>
      <c r="S481" s="1">
        <f t="shared" si="123"/>
        <v>0</v>
      </c>
      <c r="T481" s="1">
        <f t="shared" si="124"/>
        <v>0</v>
      </c>
      <c r="U481" s="1">
        <f t="shared" si="125"/>
        <v>1</v>
      </c>
      <c r="X481" s="1">
        <f t="shared" si="126"/>
        <v>0</v>
      </c>
      <c r="Y481" s="1">
        <f t="shared" si="127"/>
        <v>0</v>
      </c>
      <c r="Z481" s="1">
        <f t="shared" si="128"/>
        <v>0</v>
      </c>
      <c r="AA481" s="1">
        <f t="shared" si="129"/>
        <v>1</v>
      </c>
    </row>
    <row r="482" spans="1:27" x14ac:dyDescent="0.25">
      <c r="A482">
        <v>1</v>
      </c>
      <c r="B482">
        <v>56.52</v>
      </c>
      <c r="C482">
        <v>20.399999999999999</v>
      </c>
      <c r="D482">
        <v>685</v>
      </c>
      <c r="E482">
        <v>0</v>
      </c>
      <c r="G482" s="1">
        <f t="shared" si="115"/>
        <v>0</v>
      </c>
      <c r="H482" s="1">
        <f t="shared" si="116"/>
        <v>0</v>
      </c>
      <c r="I482" s="1">
        <f t="shared" si="117"/>
        <v>1</v>
      </c>
      <c r="L482" s="1">
        <f t="shared" si="118"/>
        <v>0</v>
      </c>
      <c r="M482" s="1">
        <f t="shared" si="119"/>
        <v>0</v>
      </c>
      <c r="N482" s="1">
        <f t="shared" si="120"/>
        <v>0</v>
      </c>
      <c r="O482" s="1">
        <f t="shared" si="121"/>
        <v>1</v>
      </c>
      <c r="R482" s="1">
        <f t="shared" si="122"/>
        <v>0</v>
      </c>
      <c r="S482" s="1">
        <f t="shared" si="123"/>
        <v>0</v>
      </c>
      <c r="T482" s="1">
        <f t="shared" si="124"/>
        <v>0</v>
      </c>
      <c r="U482" s="1">
        <f t="shared" si="125"/>
        <v>1</v>
      </c>
      <c r="X482" s="1">
        <f t="shared" si="126"/>
        <v>0</v>
      </c>
      <c r="Y482" s="1">
        <f t="shared" si="127"/>
        <v>1</v>
      </c>
      <c r="Z482" s="1">
        <f t="shared" si="128"/>
        <v>0</v>
      </c>
      <c r="AA482" s="1">
        <f t="shared" si="129"/>
        <v>0</v>
      </c>
    </row>
    <row r="483" spans="1:27" x14ac:dyDescent="0.25">
      <c r="A483">
        <v>0</v>
      </c>
      <c r="B483">
        <v>152.00399999999999</v>
      </c>
      <c r="C483">
        <v>16.920000000000002</v>
      </c>
      <c r="D483">
        <v>730</v>
      </c>
      <c r="E483">
        <v>0</v>
      </c>
      <c r="G483" s="1">
        <f t="shared" si="115"/>
        <v>1</v>
      </c>
      <c r="H483" s="1">
        <f t="shared" si="116"/>
        <v>1</v>
      </c>
      <c r="I483" s="1">
        <f t="shared" si="117"/>
        <v>1</v>
      </c>
      <c r="L483" s="1">
        <f t="shared" si="118"/>
        <v>0</v>
      </c>
      <c r="M483" s="1">
        <f t="shared" si="119"/>
        <v>1</v>
      </c>
      <c r="N483" s="1">
        <f t="shared" si="120"/>
        <v>0</v>
      </c>
      <c r="O483" s="1">
        <f t="shared" si="121"/>
        <v>0</v>
      </c>
      <c r="R483" s="1">
        <f t="shared" si="122"/>
        <v>0</v>
      </c>
      <c r="S483" s="1">
        <f t="shared" si="123"/>
        <v>1</v>
      </c>
      <c r="T483" s="1">
        <f t="shared" si="124"/>
        <v>0</v>
      </c>
      <c r="U483" s="1">
        <f t="shared" si="125"/>
        <v>0</v>
      </c>
      <c r="X483" s="1">
        <f t="shared" si="126"/>
        <v>0</v>
      </c>
      <c r="Y483" s="1">
        <f t="shared" si="127"/>
        <v>1</v>
      </c>
      <c r="Z483" s="1">
        <f t="shared" si="128"/>
        <v>0</v>
      </c>
      <c r="AA483" s="1">
        <f t="shared" si="129"/>
        <v>0</v>
      </c>
    </row>
    <row r="484" spans="1:27" x14ac:dyDescent="0.25">
      <c r="A484">
        <v>0</v>
      </c>
      <c r="B484">
        <v>45</v>
      </c>
      <c r="C484">
        <v>32.67</v>
      </c>
      <c r="D484">
        <v>665</v>
      </c>
      <c r="E484">
        <v>0</v>
      </c>
      <c r="G484" s="1">
        <f t="shared" si="115"/>
        <v>0</v>
      </c>
      <c r="H484" s="1">
        <f t="shared" si="116"/>
        <v>0</v>
      </c>
      <c r="I484" s="1">
        <f t="shared" si="117"/>
        <v>0</v>
      </c>
      <c r="L484" s="1">
        <f t="shared" si="118"/>
        <v>0</v>
      </c>
      <c r="M484" s="1">
        <f t="shared" si="119"/>
        <v>0</v>
      </c>
      <c r="N484" s="1">
        <f t="shared" si="120"/>
        <v>0</v>
      </c>
      <c r="O484" s="1">
        <f t="shared" si="121"/>
        <v>1</v>
      </c>
      <c r="R484" s="1">
        <f t="shared" si="122"/>
        <v>0</v>
      </c>
      <c r="S484" s="1">
        <f t="shared" si="123"/>
        <v>0</v>
      </c>
      <c r="T484" s="1">
        <f t="shared" si="124"/>
        <v>0</v>
      </c>
      <c r="U484" s="1">
        <f t="shared" si="125"/>
        <v>1</v>
      </c>
      <c r="X484" s="1">
        <f t="shared" si="126"/>
        <v>0</v>
      </c>
      <c r="Y484" s="1">
        <f t="shared" si="127"/>
        <v>0</v>
      </c>
      <c r="Z484" s="1">
        <f t="shared" si="128"/>
        <v>0</v>
      </c>
      <c r="AA484" s="1">
        <f t="shared" si="129"/>
        <v>1</v>
      </c>
    </row>
    <row r="485" spans="1:27" x14ac:dyDescent="0.25">
      <c r="A485">
        <v>0</v>
      </c>
      <c r="B485">
        <v>50</v>
      </c>
      <c r="C485">
        <v>20.66</v>
      </c>
      <c r="D485">
        <v>695</v>
      </c>
      <c r="E485">
        <v>0</v>
      </c>
      <c r="G485" s="1">
        <f t="shared" si="115"/>
        <v>0</v>
      </c>
      <c r="H485" s="1">
        <f t="shared" si="116"/>
        <v>0</v>
      </c>
      <c r="I485" s="1">
        <f t="shared" si="117"/>
        <v>0</v>
      </c>
      <c r="L485" s="1">
        <f t="shared" si="118"/>
        <v>0</v>
      </c>
      <c r="M485" s="1">
        <f t="shared" si="119"/>
        <v>0</v>
      </c>
      <c r="N485" s="1">
        <f t="shared" si="120"/>
        <v>0</v>
      </c>
      <c r="O485" s="1">
        <f t="shared" si="121"/>
        <v>1</v>
      </c>
      <c r="R485" s="1">
        <f t="shared" si="122"/>
        <v>0</v>
      </c>
      <c r="S485" s="1">
        <f t="shared" si="123"/>
        <v>0</v>
      </c>
      <c r="T485" s="1">
        <f t="shared" si="124"/>
        <v>0</v>
      </c>
      <c r="U485" s="1">
        <f t="shared" si="125"/>
        <v>1</v>
      </c>
      <c r="X485" s="1">
        <f t="shared" si="126"/>
        <v>0</v>
      </c>
      <c r="Y485" s="1">
        <f t="shared" si="127"/>
        <v>0</v>
      </c>
      <c r="Z485" s="1">
        <f t="shared" si="128"/>
        <v>0</v>
      </c>
      <c r="AA485" s="1">
        <f t="shared" si="129"/>
        <v>1</v>
      </c>
    </row>
    <row r="486" spans="1:27" x14ac:dyDescent="0.25">
      <c r="A486">
        <v>0</v>
      </c>
      <c r="B486">
        <v>62.5</v>
      </c>
      <c r="C486">
        <v>22.19</v>
      </c>
      <c r="D486">
        <v>720</v>
      </c>
      <c r="E486">
        <v>0</v>
      </c>
      <c r="G486" s="1">
        <f t="shared" si="115"/>
        <v>1</v>
      </c>
      <c r="H486" s="1">
        <f t="shared" si="116"/>
        <v>1</v>
      </c>
      <c r="I486" s="1">
        <f t="shared" si="117"/>
        <v>1</v>
      </c>
      <c r="L486" s="1">
        <f t="shared" si="118"/>
        <v>0</v>
      </c>
      <c r="M486" s="1">
        <f t="shared" si="119"/>
        <v>1</v>
      </c>
      <c r="N486" s="1">
        <f t="shared" si="120"/>
        <v>0</v>
      </c>
      <c r="O486" s="1">
        <f t="shared" si="121"/>
        <v>0</v>
      </c>
      <c r="R486" s="1">
        <f t="shared" si="122"/>
        <v>0</v>
      </c>
      <c r="S486" s="1">
        <f t="shared" si="123"/>
        <v>1</v>
      </c>
      <c r="T486" s="1">
        <f t="shared" si="124"/>
        <v>0</v>
      </c>
      <c r="U486" s="1">
        <f t="shared" si="125"/>
        <v>0</v>
      </c>
      <c r="X486" s="1">
        <f t="shared" si="126"/>
        <v>0</v>
      </c>
      <c r="Y486" s="1">
        <f t="shared" si="127"/>
        <v>1</v>
      </c>
      <c r="Z486" s="1">
        <f t="shared" si="128"/>
        <v>0</v>
      </c>
      <c r="AA486" s="1">
        <f t="shared" si="129"/>
        <v>0</v>
      </c>
    </row>
    <row r="487" spans="1:27" x14ac:dyDescent="0.25">
      <c r="A487">
        <v>1</v>
      </c>
      <c r="B487">
        <v>25</v>
      </c>
      <c r="C487">
        <v>20.69</v>
      </c>
      <c r="D487">
        <v>700</v>
      </c>
      <c r="E487">
        <v>0</v>
      </c>
      <c r="G487" s="1">
        <f t="shared" si="115"/>
        <v>0</v>
      </c>
      <c r="H487" s="1">
        <f t="shared" si="116"/>
        <v>0</v>
      </c>
      <c r="I487" s="1">
        <f t="shared" si="117"/>
        <v>1</v>
      </c>
      <c r="L487" s="1">
        <f t="shared" si="118"/>
        <v>0</v>
      </c>
      <c r="M487" s="1">
        <f t="shared" si="119"/>
        <v>0</v>
      </c>
      <c r="N487" s="1">
        <f t="shared" si="120"/>
        <v>0</v>
      </c>
      <c r="O487" s="1">
        <f t="shared" si="121"/>
        <v>1</v>
      </c>
      <c r="R487" s="1">
        <f t="shared" si="122"/>
        <v>0</v>
      </c>
      <c r="S487" s="1">
        <f t="shared" si="123"/>
        <v>0</v>
      </c>
      <c r="T487" s="1">
        <f t="shared" si="124"/>
        <v>0</v>
      </c>
      <c r="U487" s="1">
        <f t="shared" si="125"/>
        <v>1</v>
      </c>
      <c r="X487" s="1">
        <f t="shared" si="126"/>
        <v>0</v>
      </c>
      <c r="Y487" s="1">
        <f t="shared" si="127"/>
        <v>1</v>
      </c>
      <c r="Z487" s="1">
        <f t="shared" si="128"/>
        <v>0</v>
      </c>
      <c r="AA487" s="1">
        <f t="shared" si="129"/>
        <v>0</v>
      </c>
    </row>
    <row r="488" spans="1:27" x14ac:dyDescent="0.25">
      <c r="A488">
        <v>0</v>
      </c>
      <c r="B488">
        <v>51.75</v>
      </c>
      <c r="C488">
        <v>24.3</v>
      </c>
      <c r="D488">
        <v>670</v>
      </c>
      <c r="E488">
        <v>0</v>
      </c>
      <c r="G488" s="1">
        <f t="shared" si="115"/>
        <v>0</v>
      </c>
      <c r="H488" s="1">
        <f t="shared" si="116"/>
        <v>0</v>
      </c>
      <c r="I488" s="1">
        <f t="shared" si="117"/>
        <v>0</v>
      </c>
      <c r="L488" s="1">
        <f t="shared" si="118"/>
        <v>0</v>
      </c>
      <c r="M488" s="1">
        <f t="shared" si="119"/>
        <v>0</v>
      </c>
      <c r="N488" s="1">
        <f t="shared" si="120"/>
        <v>0</v>
      </c>
      <c r="O488" s="1">
        <f t="shared" si="121"/>
        <v>1</v>
      </c>
      <c r="R488" s="1">
        <f t="shared" si="122"/>
        <v>0</v>
      </c>
      <c r="S488" s="1">
        <f t="shared" si="123"/>
        <v>0</v>
      </c>
      <c r="T488" s="1">
        <f t="shared" si="124"/>
        <v>0</v>
      </c>
      <c r="U488" s="1">
        <f t="shared" si="125"/>
        <v>1</v>
      </c>
      <c r="X488" s="1">
        <f t="shared" si="126"/>
        <v>0</v>
      </c>
      <c r="Y488" s="1">
        <f t="shared" si="127"/>
        <v>0</v>
      </c>
      <c r="Z488" s="1">
        <f t="shared" si="128"/>
        <v>0</v>
      </c>
      <c r="AA488" s="1">
        <f t="shared" si="129"/>
        <v>1</v>
      </c>
    </row>
    <row r="489" spans="1:27" x14ac:dyDescent="0.25">
      <c r="A489">
        <v>0</v>
      </c>
      <c r="B489">
        <v>34</v>
      </c>
      <c r="C489">
        <v>16.38</v>
      </c>
      <c r="D489">
        <v>680</v>
      </c>
      <c r="E489">
        <v>0</v>
      </c>
      <c r="G489" s="1">
        <f t="shared" si="115"/>
        <v>0</v>
      </c>
      <c r="H489" s="1">
        <f t="shared" si="116"/>
        <v>1</v>
      </c>
      <c r="I489" s="1">
        <f t="shared" si="117"/>
        <v>1</v>
      </c>
      <c r="L489" s="1">
        <f t="shared" si="118"/>
        <v>0</v>
      </c>
      <c r="M489" s="1">
        <f t="shared" si="119"/>
        <v>0</v>
      </c>
      <c r="N489" s="1">
        <f t="shared" si="120"/>
        <v>0</v>
      </c>
      <c r="O489" s="1">
        <f t="shared" si="121"/>
        <v>1</v>
      </c>
      <c r="R489" s="1">
        <f t="shared" si="122"/>
        <v>0</v>
      </c>
      <c r="S489" s="1">
        <f t="shared" si="123"/>
        <v>1</v>
      </c>
      <c r="T489" s="1">
        <f t="shared" si="124"/>
        <v>0</v>
      </c>
      <c r="U489" s="1">
        <f t="shared" si="125"/>
        <v>0</v>
      </c>
      <c r="X489" s="1">
        <f t="shared" si="126"/>
        <v>0</v>
      </c>
      <c r="Y489" s="1">
        <f t="shared" si="127"/>
        <v>1</v>
      </c>
      <c r="Z489" s="1">
        <f t="shared" si="128"/>
        <v>0</v>
      </c>
      <c r="AA489" s="1">
        <f t="shared" si="129"/>
        <v>0</v>
      </c>
    </row>
    <row r="490" spans="1:27" x14ac:dyDescent="0.25">
      <c r="A490">
        <v>1</v>
      </c>
      <c r="B490">
        <v>70</v>
      </c>
      <c r="C490">
        <v>30.58</v>
      </c>
      <c r="D490">
        <v>675</v>
      </c>
      <c r="E490">
        <v>0</v>
      </c>
      <c r="G490" s="1">
        <f t="shared" si="115"/>
        <v>0</v>
      </c>
      <c r="H490" s="1">
        <f t="shared" si="116"/>
        <v>0</v>
      </c>
      <c r="I490" s="1">
        <f t="shared" si="117"/>
        <v>1</v>
      </c>
      <c r="L490" s="1">
        <f t="shared" si="118"/>
        <v>0</v>
      </c>
      <c r="M490" s="1">
        <f t="shared" si="119"/>
        <v>0</v>
      </c>
      <c r="N490" s="1">
        <f t="shared" si="120"/>
        <v>0</v>
      </c>
      <c r="O490" s="1">
        <f t="shared" si="121"/>
        <v>1</v>
      </c>
      <c r="R490" s="1">
        <f t="shared" si="122"/>
        <v>0</v>
      </c>
      <c r="S490" s="1">
        <f t="shared" si="123"/>
        <v>0</v>
      </c>
      <c r="T490" s="1">
        <f t="shared" si="124"/>
        <v>0</v>
      </c>
      <c r="U490" s="1">
        <f t="shared" si="125"/>
        <v>1</v>
      </c>
      <c r="X490" s="1">
        <f t="shared" si="126"/>
        <v>0</v>
      </c>
      <c r="Y490" s="1">
        <f t="shared" si="127"/>
        <v>1</v>
      </c>
      <c r="Z490" s="1">
        <f t="shared" si="128"/>
        <v>0</v>
      </c>
      <c r="AA490" s="1">
        <f t="shared" si="129"/>
        <v>0</v>
      </c>
    </row>
    <row r="491" spans="1:27" x14ac:dyDescent="0.25">
      <c r="A491">
        <v>1</v>
      </c>
      <c r="B491">
        <v>25.576799999999999</v>
      </c>
      <c r="C491">
        <v>8.9600000000000009</v>
      </c>
      <c r="D491">
        <v>715</v>
      </c>
      <c r="E491">
        <v>0</v>
      </c>
      <c r="G491" s="1">
        <f t="shared" si="115"/>
        <v>0</v>
      </c>
      <c r="H491" s="1">
        <f t="shared" si="116"/>
        <v>1</v>
      </c>
      <c r="I491" s="1">
        <f t="shared" si="117"/>
        <v>1</v>
      </c>
      <c r="L491" s="1">
        <f t="shared" si="118"/>
        <v>0</v>
      </c>
      <c r="M491" s="1">
        <f t="shared" si="119"/>
        <v>0</v>
      </c>
      <c r="N491" s="1">
        <f t="shared" si="120"/>
        <v>0</v>
      </c>
      <c r="O491" s="1">
        <f t="shared" si="121"/>
        <v>1</v>
      </c>
      <c r="R491" s="1">
        <f t="shared" si="122"/>
        <v>0</v>
      </c>
      <c r="S491" s="1">
        <f t="shared" si="123"/>
        <v>1</v>
      </c>
      <c r="T491" s="1">
        <f t="shared" si="124"/>
        <v>0</v>
      </c>
      <c r="U491" s="1">
        <f t="shared" si="125"/>
        <v>0</v>
      </c>
      <c r="X491" s="1">
        <f t="shared" si="126"/>
        <v>0</v>
      </c>
      <c r="Y491" s="1">
        <f t="shared" si="127"/>
        <v>1</v>
      </c>
      <c r="Z491" s="1">
        <f t="shared" si="128"/>
        <v>0</v>
      </c>
      <c r="AA491" s="1">
        <f t="shared" si="129"/>
        <v>0</v>
      </c>
    </row>
    <row r="492" spans="1:27" x14ac:dyDescent="0.25">
      <c r="A492">
        <v>0</v>
      </c>
      <c r="B492">
        <v>55</v>
      </c>
      <c r="C492">
        <v>22.63</v>
      </c>
      <c r="D492">
        <v>700</v>
      </c>
      <c r="E492">
        <v>0</v>
      </c>
      <c r="G492" s="1">
        <f t="shared" si="115"/>
        <v>0</v>
      </c>
      <c r="H492" s="1">
        <f t="shared" si="116"/>
        <v>0</v>
      </c>
      <c r="I492" s="1">
        <f t="shared" si="117"/>
        <v>0</v>
      </c>
      <c r="L492" s="1">
        <f t="shared" si="118"/>
        <v>0</v>
      </c>
      <c r="M492" s="1">
        <f t="shared" si="119"/>
        <v>0</v>
      </c>
      <c r="N492" s="1">
        <f t="shared" si="120"/>
        <v>0</v>
      </c>
      <c r="O492" s="1">
        <f t="shared" si="121"/>
        <v>1</v>
      </c>
      <c r="R492" s="1">
        <f t="shared" si="122"/>
        <v>0</v>
      </c>
      <c r="S492" s="1">
        <f t="shared" si="123"/>
        <v>0</v>
      </c>
      <c r="T492" s="1">
        <f t="shared" si="124"/>
        <v>0</v>
      </c>
      <c r="U492" s="1">
        <f t="shared" si="125"/>
        <v>1</v>
      </c>
      <c r="X492" s="1">
        <f t="shared" si="126"/>
        <v>0</v>
      </c>
      <c r="Y492" s="1">
        <f t="shared" si="127"/>
        <v>0</v>
      </c>
      <c r="Z492" s="1">
        <f t="shared" si="128"/>
        <v>0</v>
      </c>
      <c r="AA492" s="1">
        <f t="shared" si="129"/>
        <v>1</v>
      </c>
    </row>
    <row r="493" spans="1:27" x14ac:dyDescent="0.25">
      <c r="A493">
        <v>1</v>
      </c>
      <c r="B493">
        <v>55</v>
      </c>
      <c r="C493">
        <v>10.39</v>
      </c>
      <c r="D493">
        <v>675</v>
      </c>
      <c r="E493">
        <v>0</v>
      </c>
      <c r="G493" s="1">
        <f t="shared" si="115"/>
        <v>0</v>
      </c>
      <c r="H493" s="1">
        <f t="shared" si="116"/>
        <v>1</v>
      </c>
      <c r="I493" s="1">
        <f t="shared" si="117"/>
        <v>1</v>
      </c>
      <c r="L493" s="1">
        <f t="shared" si="118"/>
        <v>0</v>
      </c>
      <c r="M493" s="1">
        <f t="shared" si="119"/>
        <v>0</v>
      </c>
      <c r="N493" s="1">
        <f t="shared" si="120"/>
        <v>0</v>
      </c>
      <c r="O493" s="1">
        <f t="shared" si="121"/>
        <v>1</v>
      </c>
      <c r="R493" s="1">
        <f t="shared" si="122"/>
        <v>0</v>
      </c>
      <c r="S493" s="1">
        <f t="shared" si="123"/>
        <v>1</v>
      </c>
      <c r="T493" s="1">
        <f t="shared" si="124"/>
        <v>0</v>
      </c>
      <c r="U493" s="1">
        <f t="shared" si="125"/>
        <v>0</v>
      </c>
      <c r="X493" s="1">
        <f t="shared" si="126"/>
        <v>0</v>
      </c>
      <c r="Y493" s="1">
        <f t="shared" si="127"/>
        <v>1</v>
      </c>
      <c r="Z493" s="1">
        <f t="shared" si="128"/>
        <v>0</v>
      </c>
      <c r="AA493" s="1">
        <f t="shared" si="129"/>
        <v>0</v>
      </c>
    </row>
    <row r="494" spans="1:27" x14ac:dyDescent="0.25">
      <c r="A494">
        <v>0</v>
      </c>
      <c r="B494">
        <v>120</v>
      </c>
      <c r="C494">
        <v>3.18</v>
      </c>
      <c r="D494">
        <v>680</v>
      </c>
      <c r="E494">
        <v>0</v>
      </c>
      <c r="G494" s="1">
        <f t="shared" si="115"/>
        <v>1</v>
      </c>
      <c r="H494" s="1">
        <f t="shared" si="116"/>
        <v>1</v>
      </c>
      <c r="I494" s="1">
        <f t="shared" si="117"/>
        <v>1</v>
      </c>
      <c r="L494" s="1">
        <f t="shared" si="118"/>
        <v>0</v>
      </c>
      <c r="M494" s="1">
        <f t="shared" si="119"/>
        <v>1</v>
      </c>
      <c r="N494" s="1">
        <f t="shared" si="120"/>
        <v>0</v>
      </c>
      <c r="O494" s="1">
        <f t="shared" si="121"/>
        <v>0</v>
      </c>
      <c r="R494" s="1">
        <f t="shared" si="122"/>
        <v>0</v>
      </c>
      <c r="S494" s="1">
        <f t="shared" si="123"/>
        <v>1</v>
      </c>
      <c r="T494" s="1">
        <f t="shared" si="124"/>
        <v>0</v>
      </c>
      <c r="U494" s="1">
        <f t="shared" si="125"/>
        <v>0</v>
      </c>
      <c r="X494" s="1">
        <f t="shared" si="126"/>
        <v>0</v>
      </c>
      <c r="Y494" s="1">
        <f t="shared" si="127"/>
        <v>1</v>
      </c>
      <c r="Z494" s="1">
        <f t="shared" si="128"/>
        <v>0</v>
      </c>
      <c r="AA494" s="1">
        <f t="shared" si="129"/>
        <v>0</v>
      </c>
    </row>
    <row r="495" spans="1:27" x14ac:dyDescent="0.25">
      <c r="A495">
        <v>1</v>
      </c>
      <c r="B495">
        <v>70</v>
      </c>
      <c r="C495">
        <v>30.86</v>
      </c>
      <c r="D495">
        <v>670</v>
      </c>
      <c r="E495">
        <v>0</v>
      </c>
      <c r="G495" s="1">
        <f t="shared" si="115"/>
        <v>0</v>
      </c>
      <c r="H495" s="1">
        <f t="shared" si="116"/>
        <v>0</v>
      </c>
      <c r="I495" s="1">
        <f t="shared" si="117"/>
        <v>1</v>
      </c>
      <c r="L495" s="1">
        <f t="shared" si="118"/>
        <v>0</v>
      </c>
      <c r="M495" s="1">
        <f t="shared" si="119"/>
        <v>0</v>
      </c>
      <c r="N495" s="1">
        <f t="shared" si="120"/>
        <v>0</v>
      </c>
      <c r="O495" s="1">
        <f t="shared" si="121"/>
        <v>1</v>
      </c>
      <c r="R495" s="1">
        <f t="shared" si="122"/>
        <v>0</v>
      </c>
      <c r="S495" s="1">
        <f t="shared" si="123"/>
        <v>0</v>
      </c>
      <c r="T495" s="1">
        <f t="shared" si="124"/>
        <v>0</v>
      </c>
      <c r="U495" s="1">
        <f t="shared" si="125"/>
        <v>1</v>
      </c>
      <c r="X495" s="1">
        <f t="shared" si="126"/>
        <v>0</v>
      </c>
      <c r="Y495" s="1">
        <f t="shared" si="127"/>
        <v>1</v>
      </c>
      <c r="Z495" s="1">
        <f t="shared" si="128"/>
        <v>0</v>
      </c>
      <c r="AA495" s="1">
        <f t="shared" si="129"/>
        <v>0</v>
      </c>
    </row>
    <row r="496" spans="1:27" x14ac:dyDescent="0.25">
      <c r="A496">
        <v>1</v>
      </c>
      <c r="B496">
        <v>250</v>
      </c>
      <c r="C496">
        <v>9.57</v>
      </c>
      <c r="D496">
        <v>695</v>
      </c>
      <c r="E496">
        <v>0</v>
      </c>
      <c r="G496" s="1">
        <f t="shared" si="115"/>
        <v>1</v>
      </c>
      <c r="H496" s="1">
        <f t="shared" si="116"/>
        <v>1</v>
      </c>
      <c r="I496" s="1">
        <f t="shared" si="117"/>
        <v>1</v>
      </c>
      <c r="L496" s="1">
        <f t="shared" si="118"/>
        <v>0</v>
      </c>
      <c r="M496" s="1">
        <f t="shared" si="119"/>
        <v>1</v>
      </c>
      <c r="N496" s="1">
        <f t="shared" si="120"/>
        <v>0</v>
      </c>
      <c r="O496" s="1">
        <f t="shared" si="121"/>
        <v>0</v>
      </c>
      <c r="R496" s="1">
        <f t="shared" si="122"/>
        <v>0</v>
      </c>
      <c r="S496" s="1">
        <f t="shared" si="123"/>
        <v>1</v>
      </c>
      <c r="T496" s="1">
        <f t="shared" si="124"/>
        <v>0</v>
      </c>
      <c r="U496" s="1">
        <f t="shared" si="125"/>
        <v>0</v>
      </c>
      <c r="X496" s="1">
        <f t="shared" si="126"/>
        <v>0</v>
      </c>
      <c r="Y496" s="1">
        <f t="shared" si="127"/>
        <v>1</v>
      </c>
      <c r="Z496" s="1">
        <f t="shared" si="128"/>
        <v>0</v>
      </c>
      <c r="AA496" s="1">
        <f t="shared" si="129"/>
        <v>0</v>
      </c>
    </row>
    <row r="497" spans="1:27" x14ac:dyDescent="0.25">
      <c r="A497">
        <v>1</v>
      </c>
      <c r="B497">
        <v>60</v>
      </c>
      <c r="C497">
        <v>13.25</v>
      </c>
      <c r="D497">
        <v>705</v>
      </c>
      <c r="E497">
        <v>0</v>
      </c>
      <c r="G497" s="1">
        <f t="shared" si="115"/>
        <v>0</v>
      </c>
      <c r="H497" s="1">
        <f t="shared" si="116"/>
        <v>1</v>
      </c>
      <c r="I497" s="1">
        <f t="shared" si="117"/>
        <v>1</v>
      </c>
      <c r="L497" s="1">
        <f t="shared" si="118"/>
        <v>0</v>
      </c>
      <c r="M497" s="1">
        <f t="shared" si="119"/>
        <v>0</v>
      </c>
      <c r="N497" s="1">
        <f t="shared" si="120"/>
        <v>0</v>
      </c>
      <c r="O497" s="1">
        <f t="shared" si="121"/>
        <v>1</v>
      </c>
      <c r="R497" s="1">
        <f t="shared" si="122"/>
        <v>0</v>
      </c>
      <c r="S497" s="1">
        <f t="shared" si="123"/>
        <v>1</v>
      </c>
      <c r="T497" s="1">
        <f t="shared" si="124"/>
        <v>0</v>
      </c>
      <c r="U497" s="1">
        <f t="shared" si="125"/>
        <v>0</v>
      </c>
      <c r="X497" s="1">
        <f t="shared" si="126"/>
        <v>0</v>
      </c>
      <c r="Y497" s="1">
        <f t="shared" si="127"/>
        <v>1</v>
      </c>
      <c r="Z497" s="1">
        <f t="shared" si="128"/>
        <v>0</v>
      </c>
      <c r="AA497" s="1">
        <f t="shared" si="129"/>
        <v>0</v>
      </c>
    </row>
    <row r="498" spans="1:27" x14ac:dyDescent="0.25">
      <c r="A498">
        <v>1</v>
      </c>
      <c r="B498">
        <v>106.652</v>
      </c>
      <c r="C498">
        <v>29.58</v>
      </c>
      <c r="D498">
        <v>685</v>
      </c>
      <c r="E498">
        <v>0</v>
      </c>
      <c r="G498" s="1">
        <f t="shared" si="115"/>
        <v>1</v>
      </c>
      <c r="H498" s="1">
        <f t="shared" si="116"/>
        <v>1</v>
      </c>
      <c r="I498" s="1">
        <f t="shared" si="117"/>
        <v>1</v>
      </c>
      <c r="L498" s="1">
        <f t="shared" si="118"/>
        <v>0</v>
      </c>
      <c r="M498" s="1">
        <f t="shared" si="119"/>
        <v>1</v>
      </c>
      <c r="N498" s="1">
        <f t="shared" si="120"/>
        <v>0</v>
      </c>
      <c r="O498" s="1">
        <f t="shared" si="121"/>
        <v>0</v>
      </c>
      <c r="R498" s="1">
        <f t="shared" si="122"/>
        <v>0</v>
      </c>
      <c r="S498" s="1">
        <f t="shared" si="123"/>
        <v>1</v>
      </c>
      <c r="T498" s="1">
        <f t="shared" si="124"/>
        <v>0</v>
      </c>
      <c r="U498" s="1">
        <f t="shared" si="125"/>
        <v>0</v>
      </c>
      <c r="X498" s="1">
        <f t="shared" si="126"/>
        <v>0</v>
      </c>
      <c r="Y498" s="1">
        <f t="shared" si="127"/>
        <v>1</v>
      </c>
      <c r="Z498" s="1">
        <f t="shared" si="128"/>
        <v>0</v>
      </c>
      <c r="AA498" s="1">
        <f t="shared" si="129"/>
        <v>0</v>
      </c>
    </row>
    <row r="499" spans="1:27" x14ac:dyDescent="0.25">
      <c r="A499">
        <v>0</v>
      </c>
      <c r="B499">
        <v>23</v>
      </c>
      <c r="C499">
        <v>31.94</v>
      </c>
      <c r="D499">
        <v>675</v>
      </c>
      <c r="E499">
        <v>0</v>
      </c>
      <c r="G499" s="1">
        <f t="shared" si="115"/>
        <v>0</v>
      </c>
      <c r="H499" s="1">
        <f t="shared" si="116"/>
        <v>0</v>
      </c>
      <c r="I499" s="1">
        <f t="shared" si="117"/>
        <v>0</v>
      </c>
      <c r="L499" s="1">
        <f t="shared" si="118"/>
        <v>0</v>
      </c>
      <c r="M499" s="1">
        <f t="shared" si="119"/>
        <v>0</v>
      </c>
      <c r="N499" s="1">
        <f t="shared" si="120"/>
        <v>0</v>
      </c>
      <c r="O499" s="1">
        <f t="shared" si="121"/>
        <v>1</v>
      </c>
      <c r="R499" s="1">
        <f t="shared" si="122"/>
        <v>0</v>
      </c>
      <c r="S499" s="1">
        <f t="shared" si="123"/>
        <v>0</v>
      </c>
      <c r="T499" s="1">
        <f t="shared" si="124"/>
        <v>0</v>
      </c>
      <c r="U499" s="1">
        <f t="shared" si="125"/>
        <v>1</v>
      </c>
      <c r="X499" s="1">
        <f t="shared" si="126"/>
        <v>0</v>
      </c>
      <c r="Y499" s="1">
        <f t="shared" si="127"/>
        <v>0</v>
      </c>
      <c r="Z499" s="1">
        <f t="shared" si="128"/>
        <v>0</v>
      </c>
      <c r="AA499" s="1">
        <f t="shared" si="129"/>
        <v>1</v>
      </c>
    </row>
    <row r="500" spans="1:27" x14ac:dyDescent="0.25">
      <c r="A500">
        <v>0</v>
      </c>
      <c r="B500">
        <v>78</v>
      </c>
      <c r="C500">
        <v>22.79</v>
      </c>
      <c r="D500">
        <v>680</v>
      </c>
      <c r="E500">
        <v>0</v>
      </c>
      <c r="G500" s="1">
        <f t="shared" si="115"/>
        <v>0</v>
      </c>
      <c r="H500" s="1">
        <f t="shared" si="116"/>
        <v>0</v>
      </c>
      <c r="I500" s="1">
        <f t="shared" si="117"/>
        <v>0</v>
      </c>
      <c r="L500" s="1">
        <f t="shared" si="118"/>
        <v>0</v>
      </c>
      <c r="M500" s="1">
        <f t="shared" si="119"/>
        <v>0</v>
      </c>
      <c r="N500" s="1">
        <f t="shared" si="120"/>
        <v>0</v>
      </c>
      <c r="O500" s="1">
        <f t="shared" si="121"/>
        <v>1</v>
      </c>
      <c r="R500" s="1">
        <f t="shared" si="122"/>
        <v>0</v>
      </c>
      <c r="S500" s="1">
        <f t="shared" si="123"/>
        <v>0</v>
      </c>
      <c r="T500" s="1">
        <f t="shared" si="124"/>
        <v>0</v>
      </c>
      <c r="U500" s="1">
        <f t="shared" si="125"/>
        <v>1</v>
      </c>
      <c r="X500" s="1">
        <f t="shared" si="126"/>
        <v>0</v>
      </c>
      <c r="Y500" s="1">
        <f t="shared" si="127"/>
        <v>0</v>
      </c>
      <c r="Z500" s="1">
        <f t="shared" si="128"/>
        <v>0</v>
      </c>
      <c r="AA500" s="1">
        <f t="shared" si="129"/>
        <v>1</v>
      </c>
    </row>
    <row r="501" spans="1:27" x14ac:dyDescent="0.25">
      <c r="A501">
        <v>1</v>
      </c>
      <c r="B501">
        <v>120</v>
      </c>
      <c r="C501">
        <v>15.19</v>
      </c>
      <c r="D501">
        <v>740</v>
      </c>
      <c r="E501">
        <v>0</v>
      </c>
      <c r="G501" s="1">
        <f t="shared" si="115"/>
        <v>1</v>
      </c>
      <c r="H501" s="1">
        <f t="shared" si="116"/>
        <v>1</v>
      </c>
      <c r="I501" s="1">
        <f t="shared" si="117"/>
        <v>1</v>
      </c>
      <c r="L501" s="1">
        <f t="shared" si="118"/>
        <v>0</v>
      </c>
      <c r="M501" s="1">
        <f t="shared" si="119"/>
        <v>1</v>
      </c>
      <c r="N501" s="1">
        <f t="shared" si="120"/>
        <v>0</v>
      </c>
      <c r="O501" s="1">
        <f t="shared" si="121"/>
        <v>0</v>
      </c>
      <c r="R501" s="1">
        <f t="shared" si="122"/>
        <v>0</v>
      </c>
      <c r="S501" s="1">
        <f t="shared" si="123"/>
        <v>1</v>
      </c>
      <c r="T501" s="1">
        <f t="shared" si="124"/>
        <v>0</v>
      </c>
      <c r="U501" s="1">
        <f t="shared" si="125"/>
        <v>0</v>
      </c>
      <c r="X501" s="1">
        <f t="shared" si="126"/>
        <v>0</v>
      </c>
      <c r="Y501" s="1">
        <f t="shared" si="127"/>
        <v>1</v>
      </c>
      <c r="Z501" s="1">
        <f t="shared" si="128"/>
        <v>0</v>
      </c>
      <c r="AA501" s="1">
        <f t="shared" si="129"/>
        <v>0</v>
      </c>
    </row>
    <row r="502" spans="1:27" x14ac:dyDescent="0.25">
      <c r="A502">
        <v>1</v>
      </c>
      <c r="B502">
        <v>59</v>
      </c>
      <c r="C502">
        <v>5.19</v>
      </c>
      <c r="D502">
        <v>665</v>
      </c>
      <c r="E502">
        <v>0</v>
      </c>
      <c r="G502" s="1">
        <f t="shared" si="115"/>
        <v>0</v>
      </c>
      <c r="H502" s="1">
        <f t="shared" si="116"/>
        <v>1</v>
      </c>
      <c r="I502" s="1">
        <f t="shared" si="117"/>
        <v>1</v>
      </c>
      <c r="L502" s="1">
        <f t="shared" si="118"/>
        <v>0</v>
      </c>
      <c r="M502" s="1">
        <f t="shared" si="119"/>
        <v>0</v>
      </c>
      <c r="N502" s="1">
        <f t="shared" si="120"/>
        <v>0</v>
      </c>
      <c r="O502" s="1">
        <f t="shared" si="121"/>
        <v>1</v>
      </c>
      <c r="R502" s="1">
        <f t="shared" si="122"/>
        <v>0</v>
      </c>
      <c r="S502" s="1">
        <f t="shared" si="123"/>
        <v>1</v>
      </c>
      <c r="T502" s="1">
        <f t="shared" si="124"/>
        <v>0</v>
      </c>
      <c r="U502" s="1">
        <f t="shared" si="125"/>
        <v>0</v>
      </c>
      <c r="X502" s="1">
        <f t="shared" si="126"/>
        <v>0</v>
      </c>
      <c r="Y502" s="1">
        <f t="shared" si="127"/>
        <v>1</v>
      </c>
      <c r="Z502" s="1">
        <f t="shared" si="128"/>
        <v>0</v>
      </c>
      <c r="AA502" s="1">
        <f t="shared" si="129"/>
        <v>0</v>
      </c>
    </row>
    <row r="503" spans="1:27" x14ac:dyDescent="0.25">
      <c r="A503">
        <v>1</v>
      </c>
      <c r="B503">
        <v>73</v>
      </c>
      <c r="C503">
        <v>6.99</v>
      </c>
      <c r="D503">
        <v>695</v>
      </c>
      <c r="E503">
        <v>0</v>
      </c>
      <c r="G503" s="1">
        <f t="shared" si="115"/>
        <v>0</v>
      </c>
      <c r="H503" s="1">
        <f t="shared" si="116"/>
        <v>1</v>
      </c>
      <c r="I503" s="1">
        <f t="shared" si="117"/>
        <v>1</v>
      </c>
      <c r="L503" s="1">
        <f t="shared" si="118"/>
        <v>0</v>
      </c>
      <c r="M503" s="1">
        <f t="shared" si="119"/>
        <v>0</v>
      </c>
      <c r="N503" s="1">
        <f t="shared" si="120"/>
        <v>0</v>
      </c>
      <c r="O503" s="1">
        <f t="shared" si="121"/>
        <v>1</v>
      </c>
      <c r="R503" s="1">
        <f t="shared" si="122"/>
        <v>0</v>
      </c>
      <c r="S503" s="1">
        <f t="shared" si="123"/>
        <v>1</v>
      </c>
      <c r="T503" s="1">
        <f t="shared" si="124"/>
        <v>0</v>
      </c>
      <c r="U503" s="1">
        <f t="shared" si="125"/>
        <v>0</v>
      </c>
      <c r="X503" s="1">
        <f t="shared" si="126"/>
        <v>0</v>
      </c>
      <c r="Y503" s="1">
        <f t="shared" si="127"/>
        <v>1</v>
      </c>
      <c r="Z503" s="1">
        <f t="shared" si="128"/>
        <v>0</v>
      </c>
      <c r="AA503" s="1">
        <f t="shared" si="129"/>
        <v>0</v>
      </c>
    </row>
    <row r="504" spans="1:27" x14ac:dyDescent="0.25">
      <c r="A504">
        <v>1</v>
      </c>
      <c r="B504">
        <v>40</v>
      </c>
      <c r="C504">
        <v>31.83</v>
      </c>
      <c r="D504">
        <v>700</v>
      </c>
      <c r="E504">
        <v>0</v>
      </c>
      <c r="G504" s="1">
        <f t="shared" si="115"/>
        <v>0</v>
      </c>
      <c r="H504" s="1">
        <f t="shared" si="116"/>
        <v>0</v>
      </c>
      <c r="I504" s="1">
        <f t="shared" si="117"/>
        <v>1</v>
      </c>
      <c r="L504" s="1">
        <f t="shared" si="118"/>
        <v>0</v>
      </c>
      <c r="M504" s="1">
        <f t="shared" si="119"/>
        <v>0</v>
      </c>
      <c r="N504" s="1">
        <f t="shared" si="120"/>
        <v>0</v>
      </c>
      <c r="O504" s="1">
        <f t="shared" si="121"/>
        <v>1</v>
      </c>
      <c r="R504" s="1">
        <f t="shared" si="122"/>
        <v>0</v>
      </c>
      <c r="S504" s="1">
        <f t="shared" si="123"/>
        <v>0</v>
      </c>
      <c r="T504" s="1">
        <f t="shared" si="124"/>
        <v>0</v>
      </c>
      <c r="U504" s="1">
        <f t="shared" si="125"/>
        <v>1</v>
      </c>
      <c r="X504" s="1">
        <f t="shared" si="126"/>
        <v>0</v>
      </c>
      <c r="Y504" s="1">
        <f t="shared" si="127"/>
        <v>1</v>
      </c>
      <c r="Z504" s="1">
        <f t="shared" si="128"/>
        <v>0</v>
      </c>
      <c r="AA504" s="1">
        <f t="shared" si="129"/>
        <v>0</v>
      </c>
    </row>
    <row r="505" spans="1:27" x14ac:dyDescent="0.25">
      <c r="A505">
        <v>1</v>
      </c>
      <c r="B505">
        <v>65</v>
      </c>
      <c r="C505">
        <v>15.86</v>
      </c>
      <c r="D505">
        <v>680</v>
      </c>
      <c r="E505">
        <v>0</v>
      </c>
      <c r="G505" s="1">
        <f t="shared" si="115"/>
        <v>0</v>
      </c>
      <c r="H505" s="1">
        <f t="shared" si="116"/>
        <v>1</v>
      </c>
      <c r="I505" s="1">
        <f t="shared" si="117"/>
        <v>1</v>
      </c>
      <c r="L505" s="1">
        <f t="shared" si="118"/>
        <v>0</v>
      </c>
      <c r="M505" s="1">
        <f t="shared" si="119"/>
        <v>0</v>
      </c>
      <c r="N505" s="1">
        <f t="shared" si="120"/>
        <v>0</v>
      </c>
      <c r="O505" s="1">
        <f t="shared" si="121"/>
        <v>1</v>
      </c>
      <c r="R505" s="1">
        <f t="shared" si="122"/>
        <v>0</v>
      </c>
      <c r="S505" s="1">
        <f t="shared" si="123"/>
        <v>1</v>
      </c>
      <c r="T505" s="1">
        <f t="shared" si="124"/>
        <v>0</v>
      </c>
      <c r="U505" s="1">
        <f t="shared" si="125"/>
        <v>0</v>
      </c>
      <c r="X505" s="1">
        <f t="shared" si="126"/>
        <v>0</v>
      </c>
      <c r="Y505" s="1">
        <f t="shared" si="127"/>
        <v>1</v>
      </c>
      <c r="Z505" s="1">
        <f t="shared" si="128"/>
        <v>0</v>
      </c>
      <c r="AA505" s="1">
        <f t="shared" si="129"/>
        <v>0</v>
      </c>
    </row>
    <row r="506" spans="1:27" x14ac:dyDescent="0.25">
      <c r="A506">
        <v>1</v>
      </c>
      <c r="B506">
        <v>75</v>
      </c>
      <c r="C506">
        <v>17.170000000000002</v>
      </c>
      <c r="D506">
        <v>755</v>
      </c>
      <c r="E506">
        <v>0</v>
      </c>
      <c r="G506" s="1">
        <f t="shared" si="115"/>
        <v>1</v>
      </c>
      <c r="H506" s="1">
        <f t="shared" si="116"/>
        <v>1</v>
      </c>
      <c r="I506" s="1">
        <f t="shared" si="117"/>
        <v>1</v>
      </c>
      <c r="L506" s="1">
        <f t="shared" si="118"/>
        <v>0</v>
      </c>
      <c r="M506" s="1">
        <f t="shared" si="119"/>
        <v>1</v>
      </c>
      <c r="N506" s="1">
        <f t="shared" si="120"/>
        <v>0</v>
      </c>
      <c r="O506" s="1">
        <f t="shared" si="121"/>
        <v>0</v>
      </c>
      <c r="R506" s="1">
        <f t="shared" si="122"/>
        <v>0</v>
      </c>
      <c r="S506" s="1">
        <f t="shared" si="123"/>
        <v>1</v>
      </c>
      <c r="T506" s="1">
        <f t="shared" si="124"/>
        <v>0</v>
      </c>
      <c r="U506" s="1">
        <f t="shared" si="125"/>
        <v>0</v>
      </c>
      <c r="X506" s="1">
        <f t="shared" si="126"/>
        <v>0</v>
      </c>
      <c r="Y506" s="1">
        <f t="shared" si="127"/>
        <v>1</v>
      </c>
      <c r="Z506" s="1">
        <f t="shared" si="128"/>
        <v>0</v>
      </c>
      <c r="AA506" s="1">
        <f t="shared" si="129"/>
        <v>0</v>
      </c>
    </row>
    <row r="507" spans="1:27" x14ac:dyDescent="0.25">
      <c r="A507">
        <v>1</v>
      </c>
      <c r="B507">
        <v>49.213999999999999</v>
      </c>
      <c r="C507">
        <v>32.75</v>
      </c>
      <c r="D507">
        <v>670</v>
      </c>
      <c r="E507">
        <v>0</v>
      </c>
      <c r="G507" s="1">
        <f t="shared" si="115"/>
        <v>0</v>
      </c>
      <c r="H507" s="1">
        <f t="shared" si="116"/>
        <v>0</v>
      </c>
      <c r="I507" s="1">
        <f t="shared" si="117"/>
        <v>1</v>
      </c>
      <c r="L507" s="1">
        <f t="shared" si="118"/>
        <v>0</v>
      </c>
      <c r="M507" s="1">
        <f t="shared" si="119"/>
        <v>0</v>
      </c>
      <c r="N507" s="1">
        <f t="shared" si="120"/>
        <v>0</v>
      </c>
      <c r="O507" s="1">
        <f t="shared" si="121"/>
        <v>1</v>
      </c>
      <c r="R507" s="1">
        <f t="shared" si="122"/>
        <v>0</v>
      </c>
      <c r="S507" s="1">
        <f t="shared" si="123"/>
        <v>0</v>
      </c>
      <c r="T507" s="1">
        <f t="shared" si="124"/>
        <v>0</v>
      </c>
      <c r="U507" s="1">
        <f t="shared" si="125"/>
        <v>1</v>
      </c>
      <c r="X507" s="1">
        <f t="shared" si="126"/>
        <v>0</v>
      </c>
      <c r="Y507" s="1">
        <f t="shared" si="127"/>
        <v>1</v>
      </c>
      <c r="Z507" s="1">
        <f t="shared" si="128"/>
        <v>0</v>
      </c>
      <c r="AA507" s="1">
        <f t="shared" si="129"/>
        <v>0</v>
      </c>
    </row>
    <row r="508" spans="1:27" x14ac:dyDescent="0.25">
      <c r="A508">
        <v>1</v>
      </c>
      <c r="B508">
        <v>35</v>
      </c>
      <c r="C508">
        <v>18.350000000000001</v>
      </c>
      <c r="D508">
        <v>665</v>
      </c>
      <c r="E508">
        <v>0</v>
      </c>
      <c r="G508" s="1">
        <f t="shared" si="115"/>
        <v>0</v>
      </c>
      <c r="H508" s="1">
        <f t="shared" si="116"/>
        <v>0</v>
      </c>
      <c r="I508" s="1">
        <f t="shared" si="117"/>
        <v>1</v>
      </c>
      <c r="L508" s="1">
        <f t="shared" si="118"/>
        <v>0</v>
      </c>
      <c r="M508" s="1">
        <f t="shared" si="119"/>
        <v>0</v>
      </c>
      <c r="N508" s="1">
        <f t="shared" si="120"/>
        <v>0</v>
      </c>
      <c r="O508" s="1">
        <f t="shared" si="121"/>
        <v>1</v>
      </c>
      <c r="R508" s="1">
        <f t="shared" si="122"/>
        <v>0</v>
      </c>
      <c r="S508" s="1">
        <f t="shared" si="123"/>
        <v>0</v>
      </c>
      <c r="T508" s="1">
        <f t="shared" si="124"/>
        <v>0</v>
      </c>
      <c r="U508" s="1">
        <f t="shared" si="125"/>
        <v>1</v>
      </c>
      <c r="X508" s="1">
        <f t="shared" si="126"/>
        <v>0</v>
      </c>
      <c r="Y508" s="1">
        <f t="shared" si="127"/>
        <v>1</v>
      </c>
      <c r="Z508" s="1">
        <f t="shared" si="128"/>
        <v>0</v>
      </c>
      <c r="AA508" s="1">
        <f t="shared" si="129"/>
        <v>0</v>
      </c>
    </row>
    <row r="509" spans="1:27" x14ac:dyDescent="0.25">
      <c r="A509">
        <v>1</v>
      </c>
      <c r="B509">
        <v>80</v>
      </c>
      <c r="C509">
        <v>18.36</v>
      </c>
      <c r="D509">
        <v>670</v>
      </c>
      <c r="E509">
        <v>0</v>
      </c>
      <c r="G509" s="1">
        <f t="shared" si="115"/>
        <v>0</v>
      </c>
      <c r="H509" s="1">
        <f t="shared" si="116"/>
        <v>0</v>
      </c>
      <c r="I509" s="1">
        <f t="shared" si="117"/>
        <v>1</v>
      </c>
      <c r="L509" s="1">
        <f t="shared" si="118"/>
        <v>0</v>
      </c>
      <c r="M509" s="1">
        <f t="shared" si="119"/>
        <v>0</v>
      </c>
      <c r="N509" s="1">
        <f t="shared" si="120"/>
        <v>0</v>
      </c>
      <c r="O509" s="1">
        <f t="shared" si="121"/>
        <v>1</v>
      </c>
      <c r="R509" s="1">
        <f t="shared" si="122"/>
        <v>0</v>
      </c>
      <c r="S509" s="1">
        <f t="shared" si="123"/>
        <v>0</v>
      </c>
      <c r="T509" s="1">
        <f t="shared" si="124"/>
        <v>0</v>
      </c>
      <c r="U509" s="1">
        <f t="shared" si="125"/>
        <v>1</v>
      </c>
      <c r="X509" s="1">
        <f t="shared" si="126"/>
        <v>0</v>
      </c>
      <c r="Y509" s="1">
        <f t="shared" si="127"/>
        <v>1</v>
      </c>
      <c r="Z509" s="1">
        <f t="shared" si="128"/>
        <v>0</v>
      </c>
      <c r="AA509" s="1">
        <f t="shared" si="129"/>
        <v>0</v>
      </c>
    </row>
    <row r="510" spans="1:27" x14ac:dyDescent="0.25">
      <c r="A510">
        <v>1</v>
      </c>
      <c r="B510">
        <v>44</v>
      </c>
      <c r="C510">
        <v>22.07</v>
      </c>
      <c r="D510">
        <v>685</v>
      </c>
      <c r="E510">
        <v>0</v>
      </c>
      <c r="G510" s="1">
        <f t="shared" si="115"/>
        <v>0</v>
      </c>
      <c r="H510" s="1">
        <f t="shared" si="116"/>
        <v>0</v>
      </c>
      <c r="I510" s="1">
        <f t="shared" si="117"/>
        <v>1</v>
      </c>
      <c r="L510" s="1">
        <f t="shared" si="118"/>
        <v>0</v>
      </c>
      <c r="M510" s="1">
        <f t="shared" si="119"/>
        <v>0</v>
      </c>
      <c r="N510" s="1">
        <f t="shared" si="120"/>
        <v>0</v>
      </c>
      <c r="O510" s="1">
        <f t="shared" si="121"/>
        <v>1</v>
      </c>
      <c r="R510" s="1">
        <f t="shared" si="122"/>
        <v>0</v>
      </c>
      <c r="S510" s="1">
        <f t="shared" si="123"/>
        <v>0</v>
      </c>
      <c r="T510" s="1">
        <f t="shared" si="124"/>
        <v>0</v>
      </c>
      <c r="U510" s="1">
        <f t="shared" si="125"/>
        <v>1</v>
      </c>
      <c r="X510" s="1">
        <f t="shared" si="126"/>
        <v>0</v>
      </c>
      <c r="Y510" s="1">
        <f t="shared" si="127"/>
        <v>1</v>
      </c>
      <c r="Z510" s="1">
        <f t="shared" si="128"/>
        <v>0</v>
      </c>
      <c r="AA510" s="1">
        <f t="shared" si="129"/>
        <v>0</v>
      </c>
    </row>
    <row r="511" spans="1:27" x14ac:dyDescent="0.25">
      <c r="A511">
        <v>0</v>
      </c>
      <c r="B511">
        <v>250</v>
      </c>
      <c r="C511">
        <v>9.94</v>
      </c>
      <c r="D511">
        <v>665</v>
      </c>
      <c r="E511">
        <v>0</v>
      </c>
      <c r="G511" s="1">
        <f t="shared" si="115"/>
        <v>1</v>
      </c>
      <c r="H511" s="1">
        <f t="shared" si="116"/>
        <v>1</v>
      </c>
      <c r="I511" s="1">
        <f t="shared" si="117"/>
        <v>1</v>
      </c>
      <c r="L511" s="1">
        <f t="shared" si="118"/>
        <v>0</v>
      </c>
      <c r="M511" s="1">
        <f t="shared" si="119"/>
        <v>1</v>
      </c>
      <c r="N511" s="1">
        <f t="shared" si="120"/>
        <v>0</v>
      </c>
      <c r="O511" s="1">
        <f t="shared" si="121"/>
        <v>0</v>
      </c>
      <c r="R511" s="1">
        <f t="shared" si="122"/>
        <v>0</v>
      </c>
      <c r="S511" s="1">
        <f t="shared" si="123"/>
        <v>1</v>
      </c>
      <c r="T511" s="1">
        <f t="shared" si="124"/>
        <v>0</v>
      </c>
      <c r="U511" s="1">
        <f t="shared" si="125"/>
        <v>0</v>
      </c>
      <c r="X511" s="1">
        <f t="shared" si="126"/>
        <v>0</v>
      </c>
      <c r="Y511" s="1">
        <f t="shared" si="127"/>
        <v>1</v>
      </c>
      <c r="Z511" s="1">
        <f t="shared" si="128"/>
        <v>0</v>
      </c>
      <c r="AA511" s="1">
        <f t="shared" si="129"/>
        <v>0</v>
      </c>
    </row>
    <row r="512" spans="1:27" x14ac:dyDescent="0.25">
      <c r="A512">
        <v>0</v>
      </c>
      <c r="B512">
        <v>40.700000000000003</v>
      </c>
      <c r="C512">
        <v>28.96</v>
      </c>
      <c r="D512">
        <v>680</v>
      </c>
      <c r="E512">
        <v>0</v>
      </c>
      <c r="G512" s="1">
        <f t="shared" si="115"/>
        <v>0</v>
      </c>
      <c r="H512" s="1">
        <f t="shared" si="116"/>
        <v>0</v>
      </c>
      <c r="I512" s="1">
        <f t="shared" si="117"/>
        <v>0</v>
      </c>
      <c r="L512" s="1">
        <f t="shared" si="118"/>
        <v>0</v>
      </c>
      <c r="M512" s="1">
        <f t="shared" si="119"/>
        <v>0</v>
      </c>
      <c r="N512" s="1">
        <f t="shared" si="120"/>
        <v>0</v>
      </c>
      <c r="O512" s="1">
        <f t="shared" si="121"/>
        <v>1</v>
      </c>
      <c r="R512" s="1">
        <f t="shared" si="122"/>
        <v>0</v>
      </c>
      <c r="S512" s="1">
        <f t="shared" si="123"/>
        <v>0</v>
      </c>
      <c r="T512" s="1">
        <f t="shared" si="124"/>
        <v>0</v>
      </c>
      <c r="U512" s="1">
        <f t="shared" si="125"/>
        <v>1</v>
      </c>
      <c r="X512" s="1">
        <f t="shared" si="126"/>
        <v>0</v>
      </c>
      <c r="Y512" s="1">
        <f t="shared" si="127"/>
        <v>0</v>
      </c>
      <c r="Z512" s="1">
        <f t="shared" si="128"/>
        <v>0</v>
      </c>
      <c r="AA512" s="1">
        <f t="shared" si="129"/>
        <v>1</v>
      </c>
    </row>
    <row r="513" spans="1:27" x14ac:dyDescent="0.25">
      <c r="A513">
        <v>0</v>
      </c>
      <c r="B513">
        <v>60</v>
      </c>
      <c r="C513">
        <v>12.14</v>
      </c>
      <c r="D513">
        <v>710</v>
      </c>
      <c r="E513">
        <v>0</v>
      </c>
      <c r="G513" s="1">
        <f t="shared" si="115"/>
        <v>0</v>
      </c>
      <c r="H513" s="1">
        <f t="shared" si="116"/>
        <v>1</v>
      </c>
      <c r="I513" s="1">
        <f t="shared" si="117"/>
        <v>1</v>
      </c>
      <c r="L513" s="1">
        <f t="shared" si="118"/>
        <v>0</v>
      </c>
      <c r="M513" s="1">
        <f t="shared" si="119"/>
        <v>0</v>
      </c>
      <c r="N513" s="1">
        <f t="shared" si="120"/>
        <v>0</v>
      </c>
      <c r="O513" s="1">
        <f t="shared" si="121"/>
        <v>1</v>
      </c>
      <c r="R513" s="1">
        <f t="shared" si="122"/>
        <v>0</v>
      </c>
      <c r="S513" s="1">
        <f t="shared" si="123"/>
        <v>1</v>
      </c>
      <c r="T513" s="1">
        <f t="shared" si="124"/>
        <v>0</v>
      </c>
      <c r="U513" s="1">
        <f t="shared" si="125"/>
        <v>0</v>
      </c>
      <c r="X513" s="1">
        <f t="shared" si="126"/>
        <v>0</v>
      </c>
      <c r="Y513" s="1">
        <f t="shared" si="127"/>
        <v>1</v>
      </c>
      <c r="Z513" s="1">
        <f t="shared" si="128"/>
        <v>0</v>
      </c>
      <c r="AA513" s="1">
        <f t="shared" si="129"/>
        <v>0</v>
      </c>
    </row>
    <row r="514" spans="1:27" x14ac:dyDescent="0.25">
      <c r="A514">
        <v>1</v>
      </c>
      <c r="B514">
        <v>50</v>
      </c>
      <c r="C514">
        <v>13.83</v>
      </c>
      <c r="D514">
        <v>685</v>
      </c>
      <c r="E514">
        <v>0</v>
      </c>
      <c r="G514" s="1">
        <f t="shared" si="115"/>
        <v>0</v>
      </c>
      <c r="H514" s="1">
        <f t="shared" si="116"/>
        <v>1</v>
      </c>
      <c r="I514" s="1">
        <f t="shared" si="117"/>
        <v>1</v>
      </c>
      <c r="L514" s="1">
        <f t="shared" si="118"/>
        <v>0</v>
      </c>
      <c r="M514" s="1">
        <f t="shared" si="119"/>
        <v>0</v>
      </c>
      <c r="N514" s="1">
        <f t="shared" si="120"/>
        <v>0</v>
      </c>
      <c r="O514" s="1">
        <f t="shared" si="121"/>
        <v>1</v>
      </c>
      <c r="R514" s="1">
        <f t="shared" si="122"/>
        <v>0</v>
      </c>
      <c r="S514" s="1">
        <f t="shared" si="123"/>
        <v>1</v>
      </c>
      <c r="T514" s="1">
        <f t="shared" si="124"/>
        <v>0</v>
      </c>
      <c r="U514" s="1">
        <f t="shared" si="125"/>
        <v>0</v>
      </c>
      <c r="X514" s="1">
        <f t="shared" si="126"/>
        <v>0</v>
      </c>
      <c r="Y514" s="1">
        <f t="shared" si="127"/>
        <v>1</v>
      </c>
      <c r="Z514" s="1">
        <f t="shared" si="128"/>
        <v>0</v>
      </c>
      <c r="AA514" s="1">
        <f t="shared" si="129"/>
        <v>0</v>
      </c>
    </row>
    <row r="515" spans="1:27" x14ac:dyDescent="0.25">
      <c r="A515">
        <v>1</v>
      </c>
      <c r="B515">
        <v>28.236000000000001</v>
      </c>
      <c r="C515">
        <v>31.53</v>
      </c>
      <c r="D515">
        <v>710</v>
      </c>
      <c r="E515">
        <v>0</v>
      </c>
      <c r="G515" s="1">
        <f t="shared" si="115"/>
        <v>0</v>
      </c>
      <c r="H515" s="1">
        <f t="shared" si="116"/>
        <v>0</v>
      </c>
      <c r="I515" s="1">
        <f t="shared" si="117"/>
        <v>1</v>
      </c>
      <c r="L515" s="1">
        <f t="shared" si="118"/>
        <v>0</v>
      </c>
      <c r="M515" s="1">
        <f t="shared" si="119"/>
        <v>0</v>
      </c>
      <c r="N515" s="1">
        <f t="shared" si="120"/>
        <v>0</v>
      </c>
      <c r="O515" s="1">
        <f t="shared" si="121"/>
        <v>1</v>
      </c>
      <c r="R515" s="1">
        <f t="shared" si="122"/>
        <v>0</v>
      </c>
      <c r="S515" s="1">
        <f t="shared" si="123"/>
        <v>0</v>
      </c>
      <c r="T515" s="1">
        <f t="shared" si="124"/>
        <v>0</v>
      </c>
      <c r="U515" s="1">
        <f t="shared" si="125"/>
        <v>1</v>
      </c>
      <c r="X515" s="1">
        <f t="shared" si="126"/>
        <v>0</v>
      </c>
      <c r="Y515" s="1">
        <f t="shared" si="127"/>
        <v>1</v>
      </c>
      <c r="Z515" s="1">
        <f t="shared" si="128"/>
        <v>0</v>
      </c>
      <c r="AA515" s="1">
        <f t="shared" si="129"/>
        <v>0</v>
      </c>
    </row>
    <row r="516" spans="1:27" x14ac:dyDescent="0.25">
      <c r="A516">
        <v>1</v>
      </c>
      <c r="B516">
        <v>58</v>
      </c>
      <c r="C516">
        <v>24.81</v>
      </c>
      <c r="D516">
        <v>695</v>
      </c>
      <c r="E516">
        <v>0</v>
      </c>
      <c r="G516" s="1">
        <f t="shared" si="115"/>
        <v>0</v>
      </c>
      <c r="H516" s="1">
        <f t="shared" si="116"/>
        <v>0</v>
      </c>
      <c r="I516" s="1">
        <f t="shared" si="117"/>
        <v>1</v>
      </c>
      <c r="L516" s="1">
        <f t="shared" si="118"/>
        <v>0</v>
      </c>
      <c r="M516" s="1">
        <f t="shared" si="119"/>
        <v>0</v>
      </c>
      <c r="N516" s="1">
        <f t="shared" si="120"/>
        <v>0</v>
      </c>
      <c r="O516" s="1">
        <f t="shared" si="121"/>
        <v>1</v>
      </c>
      <c r="R516" s="1">
        <f t="shared" si="122"/>
        <v>0</v>
      </c>
      <c r="S516" s="1">
        <f t="shared" si="123"/>
        <v>0</v>
      </c>
      <c r="T516" s="1">
        <f t="shared" si="124"/>
        <v>0</v>
      </c>
      <c r="U516" s="1">
        <f t="shared" si="125"/>
        <v>1</v>
      </c>
      <c r="X516" s="1">
        <f t="shared" si="126"/>
        <v>0</v>
      </c>
      <c r="Y516" s="1">
        <f t="shared" si="127"/>
        <v>1</v>
      </c>
      <c r="Z516" s="1">
        <f t="shared" si="128"/>
        <v>0</v>
      </c>
      <c r="AA516" s="1">
        <f t="shared" si="129"/>
        <v>0</v>
      </c>
    </row>
    <row r="517" spans="1:27" x14ac:dyDescent="0.25">
      <c r="A517">
        <v>1</v>
      </c>
      <c r="B517">
        <v>100</v>
      </c>
      <c r="C517">
        <v>11.28</v>
      </c>
      <c r="D517">
        <v>730</v>
      </c>
      <c r="E517">
        <v>0</v>
      </c>
      <c r="G517" s="1">
        <f t="shared" si="115"/>
        <v>1</v>
      </c>
      <c r="H517" s="1">
        <f t="shared" si="116"/>
        <v>1</v>
      </c>
      <c r="I517" s="1">
        <f t="shared" si="117"/>
        <v>1</v>
      </c>
      <c r="L517" s="1">
        <f t="shared" si="118"/>
        <v>0</v>
      </c>
      <c r="M517" s="1">
        <f t="shared" si="119"/>
        <v>1</v>
      </c>
      <c r="N517" s="1">
        <f t="shared" si="120"/>
        <v>0</v>
      </c>
      <c r="O517" s="1">
        <f t="shared" si="121"/>
        <v>0</v>
      </c>
      <c r="R517" s="1">
        <f t="shared" si="122"/>
        <v>0</v>
      </c>
      <c r="S517" s="1">
        <f t="shared" si="123"/>
        <v>1</v>
      </c>
      <c r="T517" s="1">
        <f t="shared" si="124"/>
        <v>0</v>
      </c>
      <c r="U517" s="1">
        <f t="shared" si="125"/>
        <v>0</v>
      </c>
      <c r="X517" s="1">
        <f t="shared" si="126"/>
        <v>0</v>
      </c>
      <c r="Y517" s="1">
        <f t="shared" si="127"/>
        <v>1</v>
      </c>
      <c r="Z517" s="1">
        <f t="shared" si="128"/>
        <v>0</v>
      </c>
      <c r="AA517" s="1">
        <f t="shared" si="129"/>
        <v>0</v>
      </c>
    </row>
    <row r="518" spans="1:27" x14ac:dyDescent="0.25">
      <c r="A518">
        <v>1</v>
      </c>
      <c r="B518">
        <v>84.016999999999996</v>
      </c>
      <c r="C518">
        <v>36.01</v>
      </c>
      <c r="D518">
        <v>665</v>
      </c>
      <c r="E518">
        <v>0</v>
      </c>
      <c r="G518" s="1">
        <f t="shared" si="115"/>
        <v>0</v>
      </c>
      <c r="H518" s="1">
        <f t="shared" si="116"/>
        <v>0</v>
      </c>
      <c r="I518" s="1">
        <f t="shared" si="117"/>
        <v>1</v>
      </c>
      <c r="L518" s="1">
        <f t="shared" si="118"/>
        <v>0</v>
      </c>
      <c r="M518" s="1">
        <f t="shared" si="119"/>
        <v>0</v>
      </c>
      <c r="N518" s="1">
        <f t="shared" si="120"/>
        <v>0</v>
      </c>
      <c r="O518" s="1">
        <f t="shared" si="121"/>
        <v>1</v>
      </c>
      <c r="R518" s="1">
        <f t="shared" si="122"/>
        <v>0</v>
      </c>
      <c r="S518" s="1">
        <f t="shared" si="123"/>
        <v>0</v>
      </c>
      <c r="T518" s="1">
        <f t="shared" si="124"/>
        <v>0</v>
      </c>
      <c r="U518" s="1">
        <f t="shared" si="125"/>
        <v>1</v>
      </c>
      <c r="X518" s="1">
        <f t="shared" si="126"/>
        <v>0</v>
      </c>
      <c r="Y518" s="1">
        <f t="shared" si="127"/>
        <v>1</v>
      </c>
      <c r="Z518" s="1">
        <f t="shared" si="128"/>
        <v>0</v>
      </c>
      <c r="AA518" s="1">
        <f t="shared" si="129"/>
        <v>0</v>
      </c>
    </row>
    <row r="519" spans="1:27" x14ac:dyDescent="0.25">
      <c r="A519">
        <v>1</v>
      </c>
      <c r="B519">
        <v>80</v>
      </c>
      <c r="C519">
        <v>16.73</v>
      </c>
      <c r="D519">
        <v>670</v>
      </c>
      <c r="E519">
        <v>0</v>
      </c>
      <c r="G519" s="1">
        <f t="shared" si="115"/>
        <v>0</v>
      </c>
      <c r="H519" s="1">
        <f t="shared" si="116"/>
        <v>0</v>
      </c>
      <c r="I519" s="1">
        <f t="shared" si="117"/>
        <v>1</v>
      </c>
      <c r="L519" s="1">
        <f t="shared" si="118"/>
        <v>0</v>
      </c>
      <c r="M519" s="1">
        <f t="shared" si="119"/>
        <v>0</v>
      </c>
      <c r="N519" s="1">
        <f t="shared" si="120"/>
        <v>0</v>
      </c>
      <c r="O519" s="1">
        <f t="shared" si="121"/>
        <v>1</v>
      </c>
      <c r="R519" s="1">
        <f t="shared" si="122"/>
        <v>0</v>
      </c>
      <c r="S519" s="1">
        <f t="shared" si="123"/>
        <v>0</v>
      </c>
      <c r="T519" s="1">
        <f t="shared" si="124"/>
        <v>0</v>
      </c>
      <c r="U519" s="1">
        <f t="shared" si="125"/>
        <v>1</v>
      </c>
      <c r="X519" s="1">
        <f t="shared" si="126"/>
        <v>0</v>
      </c>
      <c r="Y519" s="1">
        <f t="shared" si="127"/>
        <v>1</v>
      </c>
      <c r="Z519" s="1">
        <f t="shared" si="128"/>
        <v>0</v>
      </c>
      <c r="AA519" s="1">
        <f t="shared" si="129"/>
        <v>0</v>
      </c>
    </row>
    <row r="520" spans="1:27" x14ac:dyDescent="0.25">
      <c r="A520">
        <v>1</v>
      </c>
      <c r="B520">
        <v>52.536000000000001</v>
      </c>
      <c r="C520">
        <v>12.86</v>
      </c>
      <c r="D520">
        <v>665</v>
      </c>
      <c r="E520">
        <v>0</v>
      </c>
      <c r="G520" s="1">
        <f t="shared" ref="G520:G583" si="130">IF($D520&gt;716,1,IF($B520&gt;85.24,1,0))</f>
        <v>0</v>
      </c>
      <c r="H520" s="1">
        <f t="shared" ref="H520:H583" si="131">IF($D520&gt;716,1,IF($B520&gt;85.24,1,IF($C520&lt;=16.54,1,0)))</f>
        <v>1</v>
      </c>
      <c r="I520" s="1">
        <f t="shared" ref="I520:I583" si="132">IF($D520&gt;716,1,IF($B520&gt;85.24,1,IF($C520&lt;=16.54,1,IF($A520=1,1,0))))</f>
        <v>1</v>
      </c>
      <c r="L520" s="1">
        <f t="shared" ref="L520:L583" si="133">IF($G520=1, IF($E520=1,1,0),0)</f>
        <v>0</v>
      </c>
      <c r="M520" s="1">
        <f t="shared" ref="M520:M583" si="134">IF($G520=1, IF($E520=0,1,0),0)</f>
        <v>0</v>
      </c>
      <c r="N520" s="1">
        <f t="shared" ref="N520:N583" si="135">IF($G520=0, IF($E520=1,1,0),0)</f>
        <v>0</v>
      </c>
      <c r="O520" s="1">
        <f t="shared" ref="O520:O583" si="136">IF($G520=0, IF($E520=0,1,0),0)</f>
        <v>1</v>
      </c>
      <c r="R520" s="1">
        <f t="shared" ref="R520:R583" si="137">IF($H520=1, IF($E520=1,1,0),0)</f>
        <v>0</v>
      </c>
      <c r="S520" s="1">
        <f t="shared" ref="S520:S583" si="138">IF($H520=1, IF($E520=0,1,0),0)</f>
        <v>1</v>
      </c>
      <c r="T520" s="1">
        <f t="shared" ref="T520:T583" si="139">IF($H520=0, IF($E520=1,1,0),0)</f>
        <v>0</v>
      </c>
      <c r="U520" s="1">
        <f t="shared" ref="U520:U583" si="140">IF($H520=0, IF($E520=0,1,0),0)</f>
        <v>0</v>
      </c>
      <c r="X520" s="1">
        <f t="shared" ref="X520:X583" si="141">IF($I520=1, IF($E520=1,1,0),0)</f>
        <v>0</v>
      </c>
      <c r="Y520" s="1">
        <f t="shared" ref="Y520:Y583" si="142">IF($I520=1, IF($E520=0,1,0),0)</f>
        <v>1</v>
      </c>
      <c r="Z520" s="1">
        <f t="shared" ref="Z520:Z583" si="143">IF($I520=0, IF($E520=1,1,0),0)</f>
        <v>0</v>
      </c>
      <c r="AA520" s="1">
        <f t="shared" ref="AA520:AA583" si="144">IF($I520=0, IF($E520=0,1,0),0)</f>
        <v>0</v>
      </c>
    </row>
    <row r="521" spans="1:27" x14ac:dyDescent="0.25">
      <c r="A521">
        <v>1</v>
      </c>
      <c r="B521">
        <v>65</v>
      </c>
      <c r="C521">
        <v>34.56</v>
      </c>
      <c r="D521">
        <v>680</v>
      </c>
      <c r="E521">
        <v>0</v>
      </c>
      <c r="G521" s="1">
        <f t="shared" si="130"/>
        <v>0</v>
      </c>
      <c r="H521" s="1">
        <f t="shared" si="131"/>
        <v>0</v>
      </c>
      <c r="I521" s="1">
        <f t="shared" si="132"/>
        <v>1</v>
      </c>
      <c r="L521" s="1">
        <f t="shared" si="133"/>
        <v>0</v>
      </c>
      <c r="M521" s="1">
        <f t="shared" si="134"/>
        <v>0</v>
      </c>
      <c r="N521" s="1">
        <f t="shared" si="135"/>
        <v>0</v>
      </c>
      <c r="O521" s="1">
        <f t="shared" si="136"/>
        <v>1</v>
      </c>
      <c r="R521" s="1">
        <f t="shared" si="137"/>
        <v>0</v>
      </c>
      <c r="S521" s="1">
        <f t="shared" si="138"/>
        <v>0</v>
      </c>
      <c r="T521" s="1">
        <f t="shared" si="139"/>
        <v>0</v>
      </c>
      <c r="U521" s="1">
        <f t="shared" si="140"/>
        <v>1</v>
      </c>
      <c r="X521" s="1">
        <f t="shared" si="141"/>
        <v>0</v>
      </c>
      <c r="Y521" s="1">
        <f t="shared" si="142"/>
        <v>1</v>
      </c>
      <c r="Z521" s="1">
        <f t="shared" si="143"/>
        <v>0</v>
      </c>
      <c r="AA521" s="1">
        <f t="shared" si="144"/>
        <v>0</v>
      </c>
    </row>
    <row r="522" spans="1:27" x14ac:dyDescent="0.25">
      <c r="A522">
        <v>0</v>
      </c>
      <c r="B522">
        <v>26.652000000000001</v>
      </c>
      <c r="C522">
        <v>23.41</v>
      </c>
      <c r="D522">
        <v>735</v>
      </c>
      <c r="E522">
        <v>0</v>
      </c>
      <c r="G522" s="1">
        <f t="shared" si="130"/>
        <v>1</v>
      </c>
      <c r="H522" s="1">
        <f t="shared" si="131"/>
        <v>1</v>
      </c>
      <c r="I522" s="1">
        <f t="shared" si="132"/>
        <v>1</v>
      </c>
      <c r="L522" s="1">
        <f t="shared" si="133"/>
        <v>0</v>
      </c>
      <c r="M522" s="1">
        <f t="shared" si="134"/>
        <v>1</v>
      </c>
      <c r="N522" s="1">
        <f t="shared" si="135"/>
        <v>0</v>
      </c>
      <c r="O522" s="1">
        <f t="shared" si="136"/>
        <v>0</v>
      </c>
      <c r="R522" s="1">
        <f t="shared" si="137"/>
        <v>0</v>
      </c>
      <c r="S522" s="1">
        <f t="shared" si="138"/>
        <v>1</v>
      </c>
      <c r="T522" s="1">
        <f t="shared" si="139"/>
        <v>0</v>
      </c>
      <c r="U522" s="1">
        <f t="shared" si="140"/>
        <v>0</v>
      </c>
      <c r="X522" s="1">
        <f t="shared" si="141"/>
        <v>0</v>
      </c>
      <c r="Y522" s="1">
        <f t="shared" si="142"/>
        <v>1</v>
      </c>
      <c r="Z522" s="1">
        <f t="shared" si="143"/>
        <v>0</v>
      </c>
      <c r="AA522" s="1">
        <f t="shared" si="144"/>
        <v>0</v>
      </c>
    </row>
    <row r="523" spans="1:27" x14ac:dyDescent="0.25">
      <c r="A523">
        <v>0</v>
      </c>
      <c r="B523">
        <v>40</v>
      </c>
      <c r="C523">
        <v>19.440000000000001</v>
      </c>
      <c r="D523">
        <v>660</v>
      </c>
      <c r="E523">
        <v>0</v>
      </c>
      <c r="G523" s="1">
        <f t="shared" si="130"/>
        <v>0</v>
      </c>
      <c r="H523" s="1">
        <f t="shared" si="131"/>
        <v>0</v>
      </c>
      <c r="I523" s="1">
        <f t="shared" si="132"/>
        <v>0</v>
      </c>
      <c r="L523" s="1">
        <f t="shared" si="133"/>
        <v>0</v>
      </c>
      <c r="M523" s="1">
        <f t="shared" si="134"/>
        <v>0</v>
      </c>
      <c r="N523" s="1">
        <f t="shared" si="135"/>
        <v>0</v>
      </c>
      <c r="O523" s="1">
        <f t="shared" si="136"/>
        <v>1</v>
      </c>
      <c r="R523" s="1">
        <f t="shared" si="137"/>
        <v>0</v>
      </c>
      <c r="S523" s="1">
        <f t="shared" si="138"/>
        <v>0</v>
      </c>
      <c r="T523" s="1">
        <f t="shared" si="139"/>
        <v>0</v>
      </c>
      <c r="U523" s="1">
        <f t="shared" si="140"/>
        <v>1</v>
      </c>
      <c r="X523" s="1">
        <f t="shared" si="141"/>
        <v>0</v>
      </c>
      <c r="Y523" s="1">
        <f t="shared" si="142"/>
        <v>0</v>
      </c>
      <c r="Z523" s="1">
        <f t="shared" si="143"/>
        <v>0</v>
      </c>
      <c r="AA523" s="1">
        <f t="shared" si="144"/>
        <v>1</v>
      </c>
    </row>
    <row r="524" spans="1:27" x14ac:dyDescent="0.25">
      <c r="A524">
        <v>1</v>
      </c>
      <c r="B524">
        <v>65</v>
      </c>
      <c r="C524">
        <v>31.24</v>
      </c>
      <c r="D524">
        <v>680</v>
      </c>
      <c r="E524">
        <v>0</v>
      </c>
      <c r="G524" s="1">
        <f t="shared" si="130"/>
        <v>0</v>
      </c>
      <c r="H524" s="1">
        <f t="shared" si="131"/>
        <v>0</v>
      </c>
      <c r="I524" s="1">
        <f t="shared" si="132"/>
        <v>1</v>
      </c>
      <c r="L524" s="1">
        <f t="shared" si="133"/>
        <v>0</v>
      </c>
      <c r="M524" s="1">
        <f t="shared" si="134"/>
        <v>0</v>
      </c>
      <c r="N524" s="1">
        <f t="shared" si="135"/>
        <v>0</v>
      </c>
      <c r="O524" s="1">
        <f t="shared" si="136"/>
        <v>1</v>
      </c>
      <c r="R524" s="1">
        <f t="shared" si="137"/>
        <v>0</v>
      </c>
      <c r="S524" s="1">
        <f t="shared" si="138"/>
        <v>0</v>
      </c>
      <c r="T524" s="1">
        <f t="shared" si="139"/>
        <v>0</v>
      </c>
      <c r="U524" s="1">
        <f t="shared" si="140"/>
        <v>1</v>
      </c>
      <c r="X524" s="1">
        <f t="shared" si="141"/>
        <v>0</v>
      </c>
      <c r="Y524" s="1">
        <f t="shared" si="142"/>
        <v>1</v>
      </c>
      <c r="Z524" s="1">
        <f t="shared" si="143"/>
        <v>0</v>
      </c>
      <c r="AA524" s="1">
        <f t="shared" si="144"/>
        <v>0</v>
      </c>
    </row>
    <row r="525" spans="1:27" x14ac:dyDescent="0.25">
      <c r="A525">
        <v>1</v>
      </c>
      <c r="B525">
        <v>58.24</v>
      </c>
      <c r="C525">
        <v>38.33</v>
      </c>
      <c r="D525">
        <v>690</v>
      </c>
      <c r="E525">
        <v>0</v>
      </c>
      <c r="G525" s="1">
        <f t="shared" si="130"/>
        <v>0</v>
      </c>
      <c r="H525" s="1">
        <f t="shared" si="131"/>
        <v>0</v>
      </c>
      <c r="I525" s="1">
        <f t="shared" si="132"/>
        <v>1</v>
      </c>
      <c r="L525" s="1">
        <f t="shared" si="133"/>
        <v>0</v>
      </c>
      <c r="M525" s="1">
        <f t="shared" si="134"/>
        <v>0</v>
      </c>
      <c r="N525" s="1">
        <f t="shared" si="135"/>
        <v>0</v>
      </c>
      <c r="O525" s="1">
        <f t="shared" si="136"/>
        <v>1</v>
      </c>
      <c r="R525" s="1">
        <f t="shared" si="137"/>
        <v>0</v>
      </c>
      <c r="S525" s="1">
        <f t="shared" si="138"/>
        <v>0</v>
      </c>
      <c r="T525" s="1">
        <f t="shared" si="139"/>
        <v>0</v>
      </c>
      <c r="U525" s="1">
        <f t="shared" si="140"/>
        <v>1</v>
      </c>
      <c r="X525" s="1">
        <f t="shared" si="141"/>
        <v>0</v>
      </c>
      <c r="Y525" s="1">
        <f t="shared" si="142"/>
        <v>1</v>
      </c>
      <c r="Z525" s="1">
        <f t="shared" si="143"/>
        <v>0</v>
      </c>
      <c r="AA525" s="1">
        <f t="shared" si="144"/>
        <v>0</v>
      </c>
    </row>
    <row r="526" spans="1:27" x14ac:dyDescent="0.25">
      <c r="A526">
        <v>1</v>
      </c>
      <c r="B526">
        <v>120</v>
      </c>
      <c r="C526">
        <v>25.93</v>
      </c>
      <c r="D526">
        <v>680</v>
      </c>
      <c r="E526">
        <v>0</v>
      </c>
      <c r="G526" s="1">
        <f t="shared" si="130"/>
        <v>1</v>
      </c>
      <c r="H526" s="1">
        <f t="shared" si="131"/>
        <v>1</v>
      </c>
      <c r="I526" s="1">
        <f t="shared" si="132"/>
        <v>1</v>
      </c>
      <c r="L526" s="1">
        <f t="shared" si="133"/>
        <v>0</v>
      </c>
      <c r="M526" s="1">
        <f t="shared" si="134"/>
        <v>1</v>
      </c>
      <c r="N526" s="1">
        <f t="shared" si="135"/>
        <v>0</v>
      </c>
      <c r="O526" s="1">
        <f t="shared" si="136"/>
        <v>0</v>
      </c>
      <c r="R526" s="1">
        <f t="shared" si="137"/>
        <v>0</v>
      </c>
      <c r="S526" s="1">
        <f t="shared" si="138"/>
        <v>1</v>
      </c>
      <c r="T526" s="1">
        <f t="shared" si="139"/>
        <v>0</v>
      </c>
      <c r="U526" s="1">
        <f t="shared" si="140"/>
        <v>0</v>
      </c>
      <c r="X526" s="1">
        <f t="shared" si="141"/>
        <v>0</v>
      </c>
      <c r="Y526" s="1">
        <f t="shared" si="142"/>
        <v>1</v>
      </c>
      <c r="Z526" s="1">
        <f t="shared" si="143"/>
        <v>0</v>
      </c>
      <c r="AA526" s="1">
        <f t="shared" si="144"/>
        <v>0</v>
      </c>
    </row>
    <row r="527" spans="1:27" x14ac:dyDescent="0.25">
      <c r="A527">
        <v>1</v>
      </c>
      <c r="B527">
        <v>110</v>
      </c>
      <c r="C527">
        <v>7.35</v>
      </c>
      <c r="D527">
        <v>680</v>
      </c>
      <c r="E527">
        <v>0</v>
      </c>
      <c r="G527" s="1">
        <f t="shared" si="130"/>
        <v>1</v>
      </c>
      <c r="H527" s="1">
        <f t="shared" si="131"/>
        <v>1</v>
      </c>
      <c r="I527" s="1">
        <f t="shared" si="132"/>
        <v>1</v>
      </c>
      <c r="L527" s="1">
        <f t="shared" si="133"/>
        <v>0</v>
      </c>
      <c r="M527" s="1">
        <f t="shared" si="134"/>
        <v>1</v>
      </c>
      <c r="N527" s="1">
        <f t="shared" si="135"/>
        <v>0</v>
      </c>
      <c r="O527" s="1">
        <f t="shared" si="136"/>
        <v>0</v>
      </c>
      <c r="R527" s="1">
        <f t="shared" si="137"/>
        <v>0</v>
      </c>
      <c r="S527" s="1">
        <f t="shared" si="138"/>
        <v>1</v>
      </c>
      <c r="T527" s="1">
        <f t="shared" si="139"/>
        <v>0</v>
      </c>
      <c r="U527" s="1">
        <f t="shared" si="140"/>
        <v>0</v>
      </c>
      <c r="X527" s="1">
        <f t="shared" si="141"/>
        <v>0</v>
      </c>
      <c r="Y527" s="1">
        <f t="shared" si="142"/>
        <v>1</v>
      </c>
      <c r="Z527" s="1">
        <f t="shared" si="143"/>
        <v>0</v>
      </c>
      <c r="AA527" s="1">
        <f t="shared" si="144"/>
        <v>0</v>
      </c>
    </row>
    <row r="528" spans="1:27" x14ac:dyDescent="0.25">
      <c r="A528">
        <v>0</v>
      </c>
      <c r="B528">
        <v>80</v>
      </c>
      <c r="C528">
        <v>23.64</v>
      </c>
      <c r="D528">
        <v>680</v>
      </c>
      <c r="E528">
        <v>0</v>
      </c>
      <c r="G528" s="1">
        <f t="shared" si="130"/>
        <v>0</v>
      </c>
      <c r="H528" s="1">
        <f t="shared" si="131"/>
        <v>0</v>
      </c>
      <c r="I528" s="1">
        <f t="shared" si="132"/>
        <v>0</v>
      </c>
      <c r="L528" s="1">
        <f t="shared" si="133"/>
        <v>0</v>
      </c>
      <c r="M528" s="1">
        <f t="shared" si="134"/>
        <v>0</v>
      </c>
      <c r="N528" s="1">
        <f t="shared" si="135"/>
        <v>0</v>
      </c>
      <c r="O528" s="1">
        <f t="shared" si="136"/>
        <v>1</v>
      </c>
      <c r="R528" s="1">
        <f t="shared" si="137"/>
        <v>0</v>
      </c>
      <c r="S528" s="1">
        <f t="shared" si="138"/>
        <v>0</v>
      </c>
      <c r="T528" s="1">
        <f t="shared" si="139"/>
        <v>0</v>
      </c>
      <c r="U528" s="1">
        <f t="shared" si="140"/>
        <v>1</v>
      </c>
      <c r="X528" s="1">
        <f t="shared" si="141"/>
        <v>0</v>
      </c>
      <c r="Y528" s="1">
        <f t="shared" si="142"/>
        <v>0</v>
      </c>
      <c r="Z528" s="1">
        <f t="shared" si="143"/>
        <v>0</v>
      </c>
      <c r="AA528" s="1">
        <f t="shared" si="144"/>
        <v>1</v>
      </c>
    </row>
    <row r="529" spans="1:27" x14ac:dyDescent="0.25">
      <c r="A529">
        <v>1</v>
      </c>
      <c r="B529">
        <v>45</v>
      </c>
      <c r="C529">
        <v>29.47</v>
      </c>
      <c r="D529">
        <v>665</v>
      </c>
      <c r="E529">
        <v>0</v>
      </c>
      <c r="G529" s="1">
        <f t="shared" si="130"/>
        <v>0</v>
      </c>
      <c r="H529" s="1">
        <f t="shared" si="131"/>
        <v>0</v>
      </c>
      <c r="I529" s="1">
        <f t="shared" si="132"/>
        <v>1</v>
      </c>
      <c r="L529" s="1">
        <f t="shared" si="133"/>
        <v>0</v>
      </c>
      <c r="M529" s="1">
        <f t="shared" si="134"/>
        <v>0</v>
      </c>
      <c r="N529" s="1">
        <f t="shared" si="135"/>
        <v>0</v>
      </c>
      <c r="O529" s="1">
        <f t="shared" si="136"/>
        <v>1</v>
      </c>
      <c r="R529" s="1">
        <f t="shared" si="137"/>
        <v>0</v>
      </c>
      <c r="S529" s="1">
        <f t="shared" si="138"/>
        <v>0</v>
      </c>
      <c r="T529" s="1">
        <f t="shared" si="139"/>
        <v>0</v>
      </c>
      <c r="U529" s="1">
        <f t="shared" si="140"/>
        <v>1</v>
      </c>
      <c r="X529" s="1">
        <f t="shared" si="141"/>
        <v>0</v>
      </c>
      <c r="Y529" s="1">
        <f t="shared" si="142"/>
        <v>1</v>
      </c>
      <c r="Z529" s="1">
        <f t="shared" si="143"/>
        <v>0</v>
      </c>
      <c r="AA529" s="1">
        <f t="shared" si="144"/>
        <v>0</v>
      </c>
    </row>
    <row r="530" spans="1:27" x14ac:dyDescent="0.25">
      <c r="A530">
        <v>1</v>
      </c>
      <c r="B530">
        <v>65</v>
      </c>
      <c r="C530">
        <v>19.02</v>
      </c>
      <c r="D530">
        <v>725</v>
      </c>
      <c r="E530">
        <v>0</v>
      </c>
      <c r="G530" s="1">
        <f t="shared" si="130"/>
        <v>1</v>
      </c>
      <c r="H530" s="1">
        <f t="shared" si="131"/>
        <v>1</v>
      </c>
      <c r="I530" s="1">
        <f t="shared" si="132"/>
        <v>1</v>
      </c>
      <c r="L530" s="1">
        <f t="shared" si="133"/>
        <v>0</v>
      </c>
      <c r="M530" s="1">
        <f t="shared" si="134"/>
        <v>1</v>
      </c>
      <c r="N530" s="1">
        <f t="shared" si="135"/>
        <v>0</v>
      </c>
      <c r="O530" s="1">
        <f t="shared" si="136"/>
        <v>0</v>
      </c>
      <c r="R530" s="1">
        <f t="shared" si="137"/>
        <v>0</v>
      </c>
      <c r="S530" s="1">
        <f t="shared" si="138"/>
        <v>1</v>
      </c>
      <c r="T530" s="1">
        <f t="shared" si="139"/>
        <v>0</v>
      </c>
      <c r="U530" s="1">
        <f t="shared" si="140"/>
        <v>0</v>
      </c>
      <c r="X530" s="1">
        <f t="shared" si="141"/>
        <v>0</v>
      </c>
      <c r="Y530" s="1">
        <f t="shared" si="142"/>
        <v>1</v>
      </c>
      <c r="Z530" s="1">
        <f t="shared" si="143"/>
        <v>0</v>
      </c>
      <c r="AA530" s="1">
        <f t="shared" si="144"/>
        <v>0</v>
      </c>
    </row>
    <row r="531" spans="1:27" x14ac:dyDescent="0.25">
      <c r="A531">
        <v>0</v>
      </c>
      <c r="B531">
        <v>200</v>
      </c>
      <c r="C531">
        <v>8.1999999999999993</v>
      </c>
      <c r="D531">
        <v>725</v>
      </c>
      <c r="E531">
        <v>0</v>
      </c>
      <c r="G531" s="1">
        <f t="shared" si="130"/>
        <v>1</v>
      </c>
      <c r="H531" s="1">
        <f t="shared" si="131"/>
        <v>1</v>
      </c>
      <c r="I531" s="1">
        <f t="shared" si="132"/>
        <v>1</v>
      </c>
      <c r="L531" s="1">
        <f t="shared" si="133"/>
        <v>0</v>
      </c>
      <c r="M531" s="1">
        <f t="shared" si="134"/>
        <v>1</v>
      </c>
      <c r="N531" s="1">
        <f t="shared" si="135"/>
        <v>0</v>
      </c>
      <c r="O531" s="1">
        <f t="shared" si="136"/>
        <v>0</v>
      </c>
      <c r="R531" s="1">
        <f t="shared" si="137"/>
        <v>0</v>
      </c>
      <c r="S531" s="1">
        <f t="shared" si="138"/>
        <v>1</v>
      </c>
      <c r="T531" s="1">
        <f t="shared" si="139"/>
        <v>0</v>
      </c>
      <c r="U531" s="1">
        <f t="shared" si="140"/>
        <v>0</v>
      </c>
      <c r="X531" s="1">
        <f t="shared" si="141"/>
        <v>0</v>
      </c>
      <c r="Y531" s="1">
        <f t="shared" si="142"/>
        <v>1</v>
      </c>
      <c r="Z531" s="1">
        <f t="shared" si="143"/>
        <v>0</v>
      </c>
      <c r="AA531" s="1">
        <f t="shared" si="144"/>
        <v>0</v>
      </c>
    </row>
    <row r="532" spans="1:27" x14ac:dyDescent="0.25">
      <c r="A532">
        <v>1</v>
      </c>
      <c r="B532">
        <v>90.5</v>
      </c>
      <c r="C532">
        <v>12.85</v>
      </c>
      <c r="D532">
        <v>690</v>
      </c>
      <c r="E532">
        <v>0</v>
      </c>
      <c r="G532" s="1">
        <f t="shared" si="130"/>
        <v>1</v>
      </c>
      <c r="H532" s="1">
        <f t="shared" si="131"/>
        <v>1</v>
      </c>
      <c r="I532" s="1">
        <f t="shared" si="132"/>
        <v>1</v>
      </c>
      <c r="L532" s="1">
        <f t="shared" si="133"/>
        <v>0</v>
      </c>
      <c r="M532" s="1">
        <f t="shared" si="134"/>
        <v>1</v>
      </c>
      <c r="N532" s="1">
        <f t="shared" si="135"/>
        <v>0</v>
      </c>
      <c r="O532" s="1">
        <f t="shared" si="136"/>
        <v>0</v>
      </c>
      <c r="R532" s="1">
        <f t="shared" si="137"/>
        <v>0</v>
      </c>
      <c r="S532" s="1">
        <f t="shared" si="138"/>
        <v>1</v>
      </c>
      <c r="T532" s="1">
        <f t="shared" si="139"/>
        <v>0</v>
      </c>
      <c r="U532" s="1">
        <f t="shared" si="140"/>
        <v>0</v>
      </c>
      <c r="X532" s="1">
        <f t="shared" si="141"/>
        <v>0</v>
      </c>
      <c r="Y532" s="1">
        <f t="shared" si="142"/>
        <v>1</v>
      </c>
      <c r="Z532" s="1">
        <f t="shared" si="143"/>
        <v>0</v>
      </c>
      <c r="AA532" s="1">
        <f t="shared" si="144"/>
        <v>0</v>
      </c>
    </row>
    <row r="533" spans="1:27" x14ac:dyDescent="0.25">
      <c r="A533">
        <v>0</v>
      </c>
      <c r="B533">
        <v>52</v>
      </c>
      <c r="C533">
        <v>11.26</v>
      </c>
      <c r="D533">
        <v>665</v>
      </c>
      <c r="E533">
        <v>0</v>
      </c>
      <c r="G533" s="1">
        <f t="shared" si="130"/>
        <v>0</v>
      </c>
      <c r="H533" s="1">
        <f t="shared" si="131"/>
        <v>1</v>
      </c>
      <c r="I533" s="1">
        <f t="shared" si="132"/>
        <v>1</v>
      </c>
      <c r="L533" s="1">
        <f t="shared" si="133"/>
        <v>0</v>
      </c>
      <c r="M533" s="1">
        <f t="shared" si="134"/>
        <v>0</v>
      </c>
      <c r="N533" s="1">
        <f t="shared" si="135"/>
        <v>0</v>
      </c>
      <c r="O533" s="1">
        <f t="shared" si="136"/>
        <v>1</v>
      </c>
      <c r="R533" s="1">
        <f t="shared" si="137"/>
        <v>0</v>
      </c>
      <c r="S533" s="1">
        <f t="shared" si="138"/>
        <v>1</v>
      </c>
      <c r="T533" s="1">
        <f t="shared" si="139"/>
        <v>0</v>
      </c>
      <c r="U533" s="1">
        <f t="shared" si="140"/>
        <v>0</v>
      </c>
      <c r="X533" s="1">
        <f t="shared" si="141"/>
        <v>0</v>
      </c>
      <c r="Y533" s="1">
        <f t="shared" si="142"/>
        <v>1</v>
      </c>
      <c r="Z533" s="1">
        <f t="shared" si="143"/>
        <v>0</v>
      </c>
      <c r="AA533" s="1">
        <f t="shared" si="144"/>
        <v>0</v>
      </c>
    </row>
    <row r="534" spans="1:27" x14ac:dyDescent="0.25">
      <c r="A534">
        <v>0</v>
      </c>
      <c r="B534">
        <v>150</v>
      </c>
      <c r="C534">
        <v>8.83</v>
      </c>
      <c r="D534">
        <v>695</v>
      </c>
      <c r="E534">
        <v>0</v>
      </c>
      <c r="G534" s="1">
        <f t="shared" si="130"/>
        <v>1</v>
      </c>
      <c r="H534" s="1">
        <f t="shared" si="131"/>
        <v>1</v>
      </c>
      <c r="I534" s="1">
        <f t="shared" si="132"/>
        <v>1</v>
      </c>
      <c r="L534" s="1">
        <f t="shared" si="133"/>
        <v>0</v>
      </c>
      <c r="M534" s="1">
        <f t="shared" si="134"/>
        <v>1</v>
      </c>
      <c r="N534" s="1">
        <f t="shared" si="135"/>
        <v>0</v>
      </c>
      <c r="O534" s="1">
        <f t="shared" si="136"/>
        <v>0</v>
      </c>
      <c r="R534" s="1">
        <f t="shared" si="137"/>
        <v>0</v>
      </c>
      <c r="S534" s="1">
        <f t="shared" si="138"/>
        <v>1</v>
      </c>
      <c r="T534" s="1">
        <f t="shared" si="139"/>
        <v>0</v>
      </c>
      <c r="U534" s="1">
        <f t="shared" si="140"/>
        <v>0</v>
      </c>
      <c r="X534" s="1">
        <f t="shared" si="141"/>
        <v>0</v>
      </c>
      <c r="Y534" s="1">
        <f t="shared" si="142"/>
        <v>1</v>
      </c>
      <c r="Z534" s="1">
        <f t="shared" si="143"/>
        <v>0</v>
      </c>
      <c r="AA534" s="1">
        <f t="shared" si="144"/>
        <v>0</v>
      </c>
    </row>
    <row r="535" spans="1:27" x14ac:dyDescent="0.25">
      <c r="A535">
        <v>1</v>
      </c>
      <c r="B535">
        <v>45</v>
      </c>
      <c r="C535">
        <v>32.93</v>
      </c>
      <c r="D535">
        <v>675</v>
      </c>
      <c r="E535">
        <v>0</v>
      </c>
      <c r="G535" s="1">
        <f t="shared" si="130"/>
        <v>0</v>
      </c>
      <c r="H535" s="1">
        <f t="shared" si="131"/>
        <v>0</v>
      </c>
      <c r="I535" s="1">
        <f t="shared" si="132"/>
        <v>1</v>
      </c>
      <c r="L535" s="1">
        <f t="shared" si="133"/>
        <v>0</v>
      </c>
      <c r="M535" s="1">
        <f t="shared" si="134"/>
        <v>0</v>
      </c>
      <c r="N535" s="1">
        <f t="shared" si="135"/>
        <v>0</v>
      </c>
      <c r="O535" s="1">
        <f t="shared" si="136"/>
        <v>1</v>
      </c>
      <c r="R535" s="1">
        <f t="shared" si="137"/>
        <v>0</v>
      </c>
      <c r="S535" s="1">
        <f t="shared" si="138"/>
        <v>0</v>
      </c>
      <c r="T535" s="1">
        <f t="shared" si="139"/>
        <v>0</v>
      </c>
      <c r="U535" s="1">
        <f t="shared" si="140"/>
        <v>1</v>
      </c>
      <c r="X535" s="1">
        <f t="shared" si="141"/>
        <v>0</v>
      </c>
      <c r="Y535" s="1">
        <f t="shared" si="142"/>
        <v>1</v>
      </c>
      <c r="Z535" s="1">
        <f t="shared" si="143"/>
        <v>0</v>
      </c>
      <c r="AA535" s="1">
        <f t="shared" si="144"/>
        <v>0</v>
      </c>
    </row>
    <row r="536" spans="1:27" x14ac:dyDescent="0.25">
      <c r="A536">
        <v>1</v>
      </c>
      <c r="B536">
        <v>95</v>
      </c>
      <c r="C536">
        <v>15.07</v>
      </c>
      <c r="D536">
        <v>665</v>
      </c>
      <c r="E536">
        <v>0</v>
      </c>
      <c r="G536" s="1">
        <f t="shared" si="130"/>
        <v>1</v>
      </c>
      <c r="H536" s="1">
        <f t="shared" si="131"/>
        <v>1</v>
      </c>
      <c r="I536" s="1">
        <f t="shared" si="132"/>
        <v>1</v>
      </c>
      <c r="L536" s="1">
        <f t="shared" si="133"/>
        <v>0</v>
      </c>
      <c r="M536" s="1">
        <f t="shared" si="134"/>
        <v>1</v>
      </c>
      <c r="N536" s="1">
        <f t="shared" si="135"/>
        <v>0</v>
      </c>
      <c r="O536" s="1">
        <f t="shared" si="136"/>
        <v>0</v>
      </c>
      <c r="R536" s="1">
        <f t="shared" si="137"/>
        <v>0</v>
      </c>
      <c r="S536" s="1">
        <f t="shared" si="138"/>
        <v>1</v>
      </c>
      <c r="T536" s="1">
        <f t="shared" si="139"/>
        <v>0</v>
      </c>
      <c r="U536" s="1">
        <f t="shared" si="140"/>
        <v>0</v>
      </c>
      <c r="X536" s="1">
        <f t="shared" si="141"/>
        <v>0</v>
      </c>
      <c r="Y536" s="1">
        <f t="shared" si="142"/>
        <v>1</v>
      </c>
      <c r="Z536" s="1">
        <f t="shared" si="143"/>
        <v>0</v>
      </c>
      <c r="AA536" s="1">
        <f t="shared" si="144"/>
        <v>0</v>
      </c>
    </row>
    <row r="537" spans="1:27" x14ac:dyDescent="0.25">
      <c r="A537">
        <v>0</v>
      </c>
      <c r="B537">
        <v>185</v>
      </c>
      <c r="C537">
        <v>10.050000000000001</v>
      </c>
      <c r="D537">
        <v>685</v>
      </c>
      <c r="E537">
        <v>0</v>
      </c>
      <c r="G537" s="1">
        <f t="shared" si="130"/>
        <v>1</v>
      </c>
      <c r="H537" s="1">
        <f t="shared" si="131"/>
        <v>1</v>
      </c>
      <c r="I537" s="1">
        <f t="shared" si="132"/>
        <v>1</v>
      </c>
      <c r="L537" s="1">
        <f t="shared" si="133"/>
        <v>0</v>
      </c>
      <c r="M537" s="1">
        <f t="shared" si="134"/>
        <v>1</v>
      </c>
      <c r="N537" s="1">
        <f t="shared" si="135"/>
        <v>0</v>
      </c>
      <c r="O537" s="1">
        <f t="shared" si="136"/>
        <v>0</v>
      </c>
      <c r="R537" s="1">
        <f t="shared" si="137"/>
        <v>0</v>
      </c>
      <c r="S537" s="1">
        <f t="shared" si="138"/>
        <v>1</v>
      </c>
      <c r="T537" s="1">
        <f t="shared" si="139"/>
        <v>0</v>
      </c>
      <c r="U537" s="1">
        <f t="shared" si="140"/>
        <v>0</v>
      </c>
      <c r="X537" s="1">
        <f t="shared" si="141"/>
        <v>0</v>
      </c>
      <c r="Y537" s="1">
        <f t="shared" si="142"/>
        <v>1</v>
      </c>
      <c r="Z537" s="1">
        <f t="shared" si="143"/>
        <v>0</v>
      </c>
      <c r="AA537" s="1">
        <f t="shared" si="144"/>
        <v>0</v>
      </c>
    </row>
    <row r="538" spans="1:27" x14ac:dyDescent="0.25">
      <c r="A538">
        <v>1</v>
      </c>
      <c r="B538">
        <v>90</v>
      </c>
      <c r="C538">
        <v>22.47</v>
      </c>
      <c r="D538">
        <v>710</v>
      </c>
      <c r="E538">
        <v>0</v>
      </c>
      <c r="G538" s="1">
        <f t="shared" si="130"/>
        <v>1</v>
      </c>
      <c r="H538" s="1">
        <f t="shared" si="131"/>
        <v>1</v>
      </c>
      <c r="I538" s="1">
        <f t="shared" si="132"/>
        <v>1</v>
      </c>
      <c r="L538" s="1">
        <f t="shared" si="133"/>
        <v>0</v>
      </c>
      <c r="M538" s="1">
        <f t="shared" si="134"/>
        <v>1</v>
      </c>
      <c r="N538" s="1">
        <f t="shared" si="135"/>
        <v>0</v>
      </c>
      <c r="O538" s="1">
        <f t="shared" si="136"/>
        <v>0</v>
      </c>
      <c r="R538" s="1">
        <f t="shared" si="137"/>
        <v>0</v>
      </c>
      <c r="S538" s="1">
        <f t="shared" si="138"/>
        <v>1</v>
      </c>
      <c r="T538" s="1">
        <f t="shared" si="139"/>
        <v>0</v>
      </c>
      <c r="U538" s="1">
        <f t="shared" si="140"/>
        <v>0</v>
      </c>
      <c r="X538" s="1">
        <f t="shared" si="141"/>
        <v>0</v>
      </c>
      <c r="Y538" s="1">
        <f t="shared" si="142"/>
        <v>1</v>
      </c>
      <c r="Z538" s="1">
        <f t="shared" si="143"/>
        <v>0</v>
      </c>
      <c r="AA538" s="1">
        <f t="shared" si="144"/>
        <v>0</v>
      </c>
    </row>
    <row r="539" spans="1:27" x14ac:dyDescent="0.25">
      <c r="A539">
        <v>1</v>
      </c>
      <c r="B539">
        <v>20.952000000000002</v>
      </c>
      <c r="C539">
        <v>13.69</v>
      </c>
      <c r="D539">
        <v>695</v>
      </c>
      <c r="E539">
        <v>0</v>
      </c>
      <c r="G539" s="1">
        <f t="shared" si="130"/>
        <v>0</v>
      </c>
      <c r="H539" s="1">
        <f t="shared" si="131"/>
        <v>1</v>
      </c>
      <c r="I539" s="1">
        <f t="shared" si="132"/>
        <v>1</v>
      </c>
      <c r="L539" s="1">
        <f t="shared" si="133"/>
        <v>0</v>
      </c>
      <c r="M539" s="1">
        <f t="shared" si="134"/>
        <v>0</v>
      </c>
      <c r="N539" s="1">
        <f t="shared" si="135"/>
        <v>0</v>
      </c>
      <c r="O539" s="1">
        <f t="shared" si="136"/>
        <v>1</v>
      </c>
      <c r="R539" s="1">
        <f t="shared" si="137"/>
        <v>0</v>
      </c>
      <c r="S539" s="1">
        <f t="shared" si="138"/>
        <v>1</v>
      </c>
      <c r="T539" s="1">
        <f t="shared" si="139"/>
        <v>0</v>
      </c>
      <c r="U539" s="1">
        <f t="shared" si="140"/>
        <v>0</v>
      </c>
      <c r="X539" s="1">
        <f t="shared" si="141"/>
        <v>0</v>
      </c>
      <c r="Y539" s="1">
        <f t="shared" si="142"/>
        <v>1</v>
      </c>
      <c r="Z539" s="1">
        <f t="shared" si="143"/>
        <v>0</v>
      </c>
      <c r="AA539" s="1">
        <f t="shared" si="144"/>
        <v>0</v>
      </c>
    </row>
    <row r="540" spans="1:27" x14ac:dyDescent="0.25">
      <c r="A540">
        <v>0</v>
      </c>
      <c r="B540">
        <v>50</v>
      </c>
      <c r="C540">
        <v>31.35</v>
      </c>
      <c r="D540">
        <v>695</v>
      </c>
      <c r="E540">
        <v>0</v>
      </c>
      <c r="G540" s="1">
        <f t="shared" si="130"/>
        <v>0</v>
      </c>
      <c r="H540" s="1">
        <f t="shared" si="131"/>
        <v>0</v>
      </c>
      <c r="I540" s="1">
        <f t="shared" si="132"/>
        <v>0</v>
      </c>
      <c r="L540" s="1">
        <f t="shared" si="133"/>
        <v>0</v>
      </c>
      <c r="M540" s="1">
        <f t="shared" si="134"/>
        <v>0</v>
      </c>
      <c r="N540" s="1">
        <f t="shared" si="135"/>
        <v>0</v>
      </c>
      <c r="O540" s="1">
        <f t="shared" si="136"/>
        <v>1</v>
      </c>
      <c r="R540" s="1">
        <f t="shared" si="137"/>
        <v>0</v>
      </c>
      <c r="S540" s="1">
        <f t="shared" si="138"/>
        <v>0</v>
      </c>
      <c r="T540" s="1">
        <f t="shared" si="139"/>
        <v>0</v>
      </c>
      <c r="U540" s="1">
        <f t="shared" si="140"/>
        <v>1</v>
      </c>
      <c r="X540" s="1">
        <f t="shared" si="141"/>
        <v>0</v>
      </c>
      <c r="Y540" s="1">
        <f t="shared" si="142"/>
        <v>0</v>
      </c>
      <c r="Z540" s="1">
        <f t="shared" si="143"/>
        <v>0</v>
      </c>
      <c r="AA540" s="1">
        <f t="shared" si="144"/>
        <v>1</v>
      </c>
    </row>
    <row r="541" spans="1:27" x14ac:dyDescent="0.25">
      <c r="A541">
        <v>0</v>
      </c>
      <c r="B541">
        <v>55</v>
      </c>
      <c r="C541">
        <v>19.920000000000002</v>
      </c>
      <c r="D541">
        <v>690</v>
      </c>
      <c r="E541">
        <v>0</v>
      </c>
      <c r="G541" s="1">
        <f t="shared" si="130"/>
        <v>0</v>
      </c>
      <c r="H541" s="1">
        <f t="shared" si="131"/>
        <v>0</v>
      </c>
      <c r="I541" s="1">
        <f t="shared" si="132"/>
        <v>0</v>
      </c>
      <c r="L541" s="1">
        <f t="shared" si="133"/>
        <v>0</v>
      </c>
      <c r="M541" s="1">
        <f t="shared" si="134"/>
        <v>0</v>
      </c>
      <c r="N541" s="1">
        <f t="shared" si="135"/>
        <v>0</v>
      </c>
      <c r="O541" s="1">
        <f t="shared" si="136"/>
        <v>1</v>
      </c>
      <c r="R541" s="1">
        <f t="shared" si="137"/>
        <v>0</v>
      </c>
      <c r="S541" s="1">
        <f t="shared" si="138"/>
        <v>0</v>
      </c>
      <c r="T541" s="1">
        <f t="shared" si="139"/>
        <v>0</v>
      </c>
      <c r="U541" s="1">
        <f t="shared" si="140"/>
        <v>1</v>
      </c>
      <c r="X541" s="1">
        <f t="shared" si="141"/>
        <v>0</v>
      </c>
      <c r="Y541" s="1">
        <f t="shared" si="142"/>
        <v>0</v>
      </c>
      <c r="Z541" s="1">
        <f t="shared" si="143"/>
        <v>0</v>
      </c>
      <c r="AA541" s="1">
        <f t="shared" si="144"/>
        <v>1</v>
      </c>
    </row>
    <row r="542" spans="1:27" x14ac:dyDescent="0.25">
      <c r="A542">
        <v>1</v>
      </c>
      <c r="B542">
        <v>35.207999999999998</v>
      </c>
      <c r="C542">
        <v>12.13</v>
      </c>
      <c r="D542">
        <v>680</v>
      </c>
      <c r="E542">
        <v>0</v>
      </c>
      <c r="G542" s="1">
        <f t="shared" si="130"/>
        <v>0</v>
      </c>
      <c r="H542" s="1">
        <f t="shared" si="131"/>
        <v>1</v>
      </c>
      <c r="I542" s="1">
        <f t="shared" si="132"/>
        <v>1</v>
      </c>
      <c r="L542" s="1">
        <f t="shared" si="133"/>
        <v>0</v>
      </c>
      <c r="M542" s="1">
        <f t="shared" si="134"/>
        <v>0</v>
      </c>
      <c r="N542" s="1">
        <f t="shared" si="135"/>
        <v>0</v>
      </c>
      <c r="O542" s="1">
        <f t="shared" si="136"/>
        <v>1</v>
      </c>
      <c r="R542" s="1">
        <f t="shared" si="137"/>
        <v>0</v>
      </c>
      <c r="S542" s="1">
        <f t="shared" si="138"/>
        <v>1</v>
      </c>
      <c r="T542" s="1">
        <f t="shared" si="139"/>
        <v>0</v>
      </c>
      <c r="U542" s="1">
        <f t="shared" si="140"/>
        <v>0</v>
      </c>
      <c r="X542" s="1">
        <f t="shared" si="141"/>
        <v>0</v>
      </c>
      <c r="Y542" s="1">
        <f t="shared" si="142"/>
        <v>1</v>
      </c>
      <c r="Z542" s="1">
        <f t="shared" si="143"/>
        <v>0</v>
      </c>
      <c r="AA542" s="1">
        <f t="shared" si="144"/>
        <v>0</v>
      </c>
    </row>
    <row r="543" spans="1:27" x14ac:dyDescent="0.25">
      <c r="A543">
        <v>1</v>
      </c>
      <c r="B543">
        <v>56.5</v>
      </c>
      <c r="C543">
        <v>27.61</v>
      </c>
      <c r="D543">
        <v>670</v>
      </c>
      <c r="E543">
        <v>0</v>
      </c>
      <c r="G543" s="1">
        <f t="shared" si="130"/>
        <v>0</v>
      </c>
      <c r="H543" s="1">
        <f t="shared" si="131"/>
        <v>0</v>
      </c>
      <c r="I543" s="1">
        <f t="shared" si="132"/>
        <v>1</v>
      </c>
      <c r="L543" s="1">
        <f t="shared" si="133"/>
        <v>0</v>
      </c>
      <c r="M543" s="1">
        <f t="shared" si="134"/>
        <v>0</v>
      </c>
      <c r="N543" s="1">
        <f t="shared" si="135"/>
        <v>0</v>
      </c>
      <c r="O543" s="1">
        <f t="shared" si="136"/>
        <v>1</v>
      </c>
      <c r="R543" s="1">
        <f t="shared" si="137"/>
        <v>0</v>
      </c>
      <c r="S543" s="1">
        <f t="shared" si="138"/>
        <v>0</v>
      </c>
      <c r="T543" s="1">
        <f t="shared" si="139"/>
        <v>0</v>
      </c>
      <c r="U543" s="1">
        <f t="shared" si="140"/>
        <v>1</v>
      </c>
      <c r="X543" s="1">
        <f t="shared" si="141"/>
        <v>0</v>
      </c>
      <c r="Y543" s="1">
        <f t="shared" si="142"/>
        <v>1</v>
      </c>
      <c r="Z543" s="1">
        <f t="shared" si="143"/>
        <v>0</v>
      </c>
      <c r="AA543" s="1">
        <f t="shared" si="144"/>
        <v>0</v>
      </c>
    </row>
    <row r="544" spans="1:27" x14ac:dyDescent="0.25">
      <c r="A544">
        <v>0</v>
      </c>
      <c r="B544">
        <v>75.19</v>
      </c>
      <c r="C544">
        <v>26.16</v>
      </c>
      <c r="D544">
        <v>670</v>
      </c>
      <c r="E544">
        <v>0</v>
      </c>
      <c r="G544" s="1">
        <f t="shared" si="130"/>
        <v>0</v>
      </c>
      <c r="H544" s="1">
        <f t="shared" si="131"/>
        <v>0</v>
      </c>
      <c r="I544" s="1">
        <f t="shared" si="132"/>
        <v>0</v>
      </c>
      <c r="L544" s="1">
        <f t="shared" si="133"/>
        <v>0</v>
      </c>
      <c r="M544" s="1">
        <f t="shared" si="134"/>
        <v>0</v>
      </c>
      <c r="N544" s="1">
        <f t="shared" si="135"/>
        <v>0</v>
      </c>
      <c r="O544" s="1">
        <f t="shared" si="136"/>
        <v>1</v>
      </c>
      <c r="R544" s="1">
        <f t="shared" si="137"/>
        <v>0</v>
      </c>
      <c r="S544" s="1">
        <f t="shared" si="138"/>
        <v>0</v>
      </c>
      <c r="T544" s="1">
        <f t="shared" si="139"/>
        <v>0</v>
      </c>
      <c r="U544" s="1">
        <f t="shared" si="140"/>
        <v>1</v>
      </c>
      <c r="X544" s="1">
        <f t="shared" si="141"/>
        <v>0</v>
      </c>
      <c r="Y544" s="1">
        <f t="shared" si="142"/>
        <v>0</v>
      </c>
      <c r="Z544" s="1">
        <f t="shared" si="143"/>
        <v>0</v>
      </c>
      <c r="AA544" s="1">
        <f t="shared" si="144"/>
        <v>1</v>
      </c>
    </row>
    <row r="545" spans="1:27" x14ac:dyDescent="0.25">
      <c r="A545">
        <v>0</v>
      </c>
      <c r="B545">
        <v>52</v>
      </c>
      <c r="C545">
        <v>27.3</v>
      </c>
      <c r="D545">
        <v>705</v>
      </c>
      <c r="E545">
        <v>0</v>
      </c>
      <c r="G545" s="1">
        <f t="shared" si="130"/>
        <v>0</v>
      </c>
      <c r="H545" s="1">
        <f t="shared" si="131"/>
        <v>0</v>
      </c>
      <c r="I545" s="1">
        <f t="shared" si="132"/>
        <v>0</v>
      </c>
      <c r="L545" s="1">
        <f t="shared" si="133"/>
        <v>0</v>
      </c>
      <c r="M545" s="1">
        <f t="shared" si="134"/>
        <v>0</v>
      </c>
      <c r="N545" s="1">
        <f t="shared" si="135"/>
        <v>0</v>
      </c>
      <c r="O545" s="1">
        <f t="shared" si="136"/>
        <v>1</v>
      </c>
      <c r="R545" s="1">
        <f t="shared" si="137"/>
        <v>0</v>
      </c>
      <c r="S545" s="1">
        <f t="shared" si="138"/>
        <v>0</v>
      </c>
      <c r="T545" s="1">
        <f t="shared" si="139"/>
        <v>0</v>
      </c>
      <c r="U545" s="1">
        <f t="shared" si="140"/>
        <v>1</v>
      </c>
      <c r="X545" s="1">
        <f t="shared" si="141"/>
        <v>0</v>
      </c>
      <c r="Y545" s="1">
        <f t="shared" si="142"/>
        <v>0</v>
      </c>
      <c r="Z545" s="1">
        <f t="shared" si="143"/>
        <v>0</v>
      </c>
      <c r="AA545" s="1">
        <f t="shared" si="144"/>
        <v>1</v>
      </c>
    </row>
    <row r="546" spans="1:27" x14ac:dyDescent="0.25">
      <c r="A546">
        <v>1</v>
      </c>
      <c r="B546">
        <v>42</v>
      </c>
      <c r="C546">
        <v>29.4</v>
      </c>
      <c r="D546">
        <v>685</v>
      </c>
      <c r="E546">
        <v>0</v>
      </c>
      <c r="G546" s="1">
        <f t="shared" si="130"/>
        <v>0</v>
      </c>
      <c r="H546" s="1">
        <f t="shared" si="131"/>
        <v>0</v>
      </c>
      <c r="I546" s="1">
        <f t="shared" si="132"/>
        <v>1</v>
      </c>
      <c r="L546" s="1">
        <f t="shared" si="133"/>
        <v>0</v>
      </c>
      <c r="M546" s="1">
        <f t="shared" si="134"/>
        <v>0</v>
      </c>
      <c r="N546" s="1">
        <f t="shared" si="135"/>
        <v>0</v>
      </c>
      <c r="O546" s="1">
        <f t="shared" si="136"/>
        <v>1</v>
      </c>
      <c r="R546" s="1">
        <f t="shared" si="137"/>
        <v>0</v>
      </c>
      <c r="S546" s="1">
        <f t="shared" si="138"/>
        <v>0</v>
      </c>
      <c r="T546" s="1">
        <f t="shared" si="139"/>
        <v>0</v>
      </c>
      <c r="U546" s="1">
        <f t="shared" si="140"/>
        <v>1</v>
      </c>
      <c r="X546" s="1">
        <f t="shared" si="141"/>
        <v>0</v>
      </c>
      <c r="Y546" s="1">
        <f t="shared" si="142"/>
        <v>1</v>
      </c>
      <c r="Z546" s="1">
        <f t="shared" si="143"/>
        <v>0</v>
      </c>
      <c r="AA546" s="1">
        <f t="shared" si="144"/>
        <v>0</v>
      </c>
    </row>
    <row r="547" spans="1:27" x14ac:dyDescent="0.25">
      <c r="A547">
        <v>0</v>
      </c>
      <c r="B547">
        <v>100</v>
      </c>
      <c r="C547">
        <v>14.4</v>
      </c>
      <c r="D547">
        <v>670</v>
      </c>
      <c r="E547">
        <v>0</v>
      </c>
      <c r="G547" s="1">
        <f t="shared" si="130"/>
        <v>1</v>
      </c>
      <c r="H547" s="1">
        <f t="shared" si="131"/>
        <v>1</v>
      </c>
      <c r="I547" s="1">
        <f t="shared" si="132"/>
        <v>1</v>
      </c>
      <c r="L547" s="1">
        <f t="shared" si="133"/>
        <v>0</v>
      </c>
      <c r="M547" s="1">
        <f t="shared" si="134"/>
        <v>1</v>
      </c>
      <c r="N547" s="1">
        <f t="shared" si="135"/>
        <v>0</v>
      </c>
      <c r="O547" s="1">
        <f t="shared" si="136"/>
        <v>0</v>
      </c>
      <c r="R547" s="1">
        <f t="shared" si="137"/>
        <v>0</v>
      </c>
      <c r="S547" s="1">
        <f t="shared" si="138"/>
        <v>1</v>
      </c>
      <c r="T547" s="1">
        <f t="shared" si="139"/>
        <v>0</v>
      </c>
      <c r="U547" s="1">
        <f t="shared" si="140"/>
        <v>0</v>
      </c>
      <c r="X547" s="1">
        <f t="shared" si="141"/>
        <v>0</v>
      </c>
      <c r="Y547" s="1">
        <f t="shared" si="142"/>
        <v>1</v>
      </c>
      <c r="Z547" s="1">
        <f t="shared" si="143"/>
        <v>0</v>
      </c>
      <c r="AA547" s="1">
        <f t="shared" si="144"/>
        <v>0</v>
      </c>
    </row>
    <row r="548" spans="1:27" x14ac:dyDescent="0.25">
      <c r="A548">
        <v>0</v>
      </c>
      <c r="B548">
        <v>100</v>
      </c>
      <c r="C548">
        <v>13.9</v>
      </c>
      <c r="D548">
        <v>680</v>
      </c>
      <c r="E548">
        <v>0</v>
      </c>
      <c r="G548" s="1">
        <f t="shared" si="130"/>
        <v>1</v>
      </c>
      <c r="H548" s="1">
        <f t="shared" si="131"/>
        <v>1</v>
      </c>
      <c r="I548" s="1">
        <f t="shared" si="132"/>
        <v>1</v>
      </c>
      <c r="L548" s="1">
        <f t="shared" si="133"/>
        <v>0</v>
      </c>
      <c r="M548" s="1">
        <f t="shared" si="134"/>
        <v>1</v>
      </c>
      <c r="N548" s="1">
        <f t="shared" si="135"/>
        <v>0</v>
      </c>
      <c r="O548" s="1">
        <f t="shared" si="136"/>
        <v>0</v>
      </c>
      <c r="R548" s="1">
        <f t="shared" si="137"/>
        <v>0</v>
      </c>
      <c r="S548" s="1">
        <f t="shared" si="138"/>
        <v>1</v>
      </c>
      <c r="T548" s="1">
        <f t="shared" si="139"/>
        <v>0</v>
      </c>
      <c r="U548" s="1">
        <f t="shared" si="140"/>
        <v>0</v>
      </c>
      <c r="X548" s="1">
        <f t="shared" si="141"/>
        <v>0</v>
      </c>
      <c r="Y548" s="1">
        <f t="shared" si="142"/>
        <v>1</v>
      </c>
      <c r="Z548" s="1">
        <f t="shared" si="143"/>
        <v>0</v>
      </c>
      <c r="AA548" s="1">
        <f t="shared" si="144"/>
        <v>0</v>
      </c>
    </row>
    <row r="549" spans="1:27" x14ac:dyDescent="0.25">
      <c r="A549">
        <v>1</v>
      </c>
      <c r="B549">
        <v>50</v>
      </c>
      <c r="C549">
        <v>26.4</v>
      </c>
      <c r="D549">
        <v>680</v>
      </c>
      <c r="E549">
        <v>0</v>
      </c>
      <c r="G549" s="1">
        <f t="shared" si="130"/>
        <v>0</v>
      </c>
      <c r="H549" s="1">
        <f t="shared" si="131"/>
        <v>0</v>
      </c>
      <c r="I549" s="1">
        <f t="shared" si="132"/>
        <v>1</v>
      </c>
      <c r="L549" s="1">
        <f t="shared" si="133"/>
        <v>0</v>
      </c>
      <c r="M549" s="1">
        <f t="shared" si="134"/>
        <v>0</v>
      </c>
      <c r="N549" s="1">
        <f t="shared" si="135"/>
        <v>0</v>
      </c>
      <c r="O549" s="1">
        <f t="shared" si="136"/>
        <v>1</v>
      </c>
      <c r="R549" s="1">
        <f t="shared" si="137"/>
        <v>0</v>
      </c>
      <c r="S549" s="1">
        <f t="shared" si="138"/>
        <v>0</v>
      </c>
      <c r="T549" s="1">
        <f t="shared" si="139"/>
        <v>0</v>
      </c>
      <c r="U549" s="1">
        <f t="shared" si="140"/>
        <v>1</v>
      </c>
      <c r="X549" s="1">
        <f t="shared" si="141"/>
        <v>0</v>
      </c>
      <c r="Y549" s="1">
        <f t="shared" si="142"/>
        <v>1</v>
      </c>
      <c r="Z549" s="1">
        <f t="shared" si="143"/>
        <v>0</v>
      </c>
      <c r="AA549" s="1">
        <f t="shared" si="144"/>
        <v>0</v>
      </c>
    </row>
    <row r="550" spans="1:27" x14ac:dyDescent="0.25">
      <c r="A550">
        <v>1</v>
      </c>
      <c r="B550">
        <v>85</v>
      </c>
      <c r="C550">
        <v>13.4</v>
      </c>
      <c r="D550">
        <v>680</v>
      </c>
      <c r="E550">
        <v>0</v>
      </c>
      <c r="G550" s="1">
        <f t="shared" si="130"/>
        <v>0</v>
      </c>
      <c r="H550" s="1">
        <f t="shared" si="131"/>
        <v>1</v>
      </c>
      <c r="I550" s="1">
        <f t="shared" si="132"/>
        <v>1</v>
      </c>
      <c r="L550" s="1">
        <f t="shared" si="133"/>
        <v>0</v>
      </c>
      <c r="M550" s="1">
        <f t="shared" si="134"/>
        <v>0</v>
      </c>
      <c r="N550" s="1">
        <f t="shared" si="135"/>
        <v>0</v>
      </c>
      <c r="O550" s="1">
        <f t="shared" si="136"/>
        <v>1</v>
      </c>
      <c r="R550" s="1">
        <f t="shared" si="137"/>
        <v>0</v>
      </c>
      <c r="S550" s="1">
        <f t="shared" si="138"/>
        <v>1</v>
      </c>
      <c r="T550" s="1">
        <f t="shared" si="139"/>
        <v>0</v>
      </c>
      <c r="U550" s="1">
        <f t="shared" si="140"/>
        <v>0</v>
      </c>
      <c r="X550" s="1">
        <f t="shared" si="141"/>
        <v>0</v>
      </c>
      <c r="Y550" s="1">
        <f t="shared" si="142"/>
        <v>1</v>
      </c>
      <c r="Z550" s="1">
        <f t="shared" si="143"/>
        <v>0</v>
      </c>
      <c r="AA550" s="1">
        <f t="shared" si="144"/>
        <v>0</v>
      </c>
    </row>
    <row r="551" spans="1:27" x14ac:dyDescent="0.25">
      <c r="A551">
        <v>0</v>
      </c>
      <c r="B551">
        <v>110</v>
      </c>
      <c r="C551">
        <v>23.35</v>
      </c>
      <c r="D551">
        <v>675</v>
      </c>
      <c r="E551">
        <v>0</v>
      </c>
      <c r="G551" s="1">
        <f t="shared" si="130"/>
        <v>1</v>
      </c>
      <c r="H551" s="1">
        <f t="shared" si="131"/>
        <v>1</v>
      </c>
      <c r="I551" s="1">
        <f t="shared" si="132"/>
        <v>1</v>
      </c>
      <c r="L551" s="1">
        <f t="shared" si="133"/>
        <v>0</v>
      </c>
      <c r="M551" s="1">
        <f t="shared" si="134"/>
        <v>1</v>
      </c>
      <c r="N551" s="1">
        <f t="shared" si="135"/>
        <v>0</v>
      </c>
      <c r="O551" s="1">
        <f t="shared" si="136"/>
        <v>0</v>
      </c>
      <c r="R551" s="1">
        <f t="shared" si="137"/>
        <v>0</v>
      </c>
      <c r="S551" s="1">
        <f t="shared" si="138"/>
        <v>1</v>
      </c>
      <c r="T551" s="1">
        <f t="shared" si="139"/>
        <v>0</v>
      </c>
      <c r="U551" s="1">
        <f t="shared" si="140"/>
        <v>0</v>
      </c>
      <c r="X551" s="1">
        <f t="shared" si="141"/>
        <v>0</v>
      </c>
      <c r="Y551" s="1">
        <f t="shared" si="142"/>
        <v>1</v>
      </c>
      <c r="Z551" s="1">
        <f t="shared" si="143"/>
        <v>0</v>
      </c>
      <c r="AA551" s="1">
        <f t="shared" si="144"/>
        <v>0</v>
      </c>
    </row>
    <row r="552" spans="1:27" x14ac:dyDescent="0.25">
      <c r="A552">
        <v>0</v>
      </c>
      <c r="B552">
        <v>68.181440000000009</v>
      </c>
      <c r="C552">
        <v>29.34</v>
      </c>
      <c r="D552">
        <v>700</v>
      </c>
      <c r="E552">
        <v>0</v>
      </c>
      <c r="G552" s="1">
        <f t="shared" si="130"/>
        <v>0</v>
      </c>
      <c r="H552" s="1">
        <f t="shared" si="131"/>
        <v>0</v>
      </c>
      <c r="I552" s="1">
        <f t="shared" si="132"/>
        <v>0</v>
      </c>
      <c r="L552" s="1">
        <f t="shared" si="133"/>
        <v>0</v>
      </c>
      <c r="M552" s="1">
        <f t="shared" si="134"/>
        <v>0</v>
      </c>
      <c r="N552" s="1">
        <f t="shared" si="135"/>
        <v>0</v>
      </c>
      <c r="O552" s="1">
        <f t="shared" si="136"/>
        <v>1</v>
      </c>
      <c r="R552" s="1">
        <f t="shared" si="137"/>
        <v>0</v>
      </c>
      <c r="S552" s="1">
        <f t="shared" si="138"/>
        <v>0</v>
      </c>
      <c r="T552" s="1">
        <f t="shared" si="139"/>
        <v>0</v>
      </c>
      <c r="U552" s="1">
        <f t="shared" si="140"/>
        <v>1</v>
      </c>
      <c r="X552" s="1">
        <f t="shared" si="141"/>
        <v>0</v>
      </c>
      <c r="Y552" s="1">
        <f t="shared" si="142"/>
        <v>0</v>
      </c>
      <c r="Z552" s="1">
        <f t="shared" si="143"/>
        <v>0</v>
      </c>
      <c r="AA552" s="1">
        <f t="shared" si="144"/>
        <v>1</v>
      </c>
    </row>
    <row r="553" spans="1:27" x14ac:dyDescent="0.25">
      <c r="A553">
        <v>1</v>
      </c>
      <c r="B553">
        <v>42</v>
      </c>
      <c r="C553">
        <v>6.06</v>
      </c>
      <c r="D553">
        <v>695</v>
      </c>
      <c r="E553">
        <v>0</v>
      </c>
      <c r="G553" s="1">
        <f t="shared" si="130"/>
        <v>0</v>
      </c>
      <c r="H553" s="1">
        <f t="shared" si="131"/>
        <v>1</v>
      </c>
      <c r="I553" s="1">
        <f t="shared" si="132"/>
        <v>1</v>
      </c>
      <c r="L553" s="1">
        <f t="shared" si="133"/>
        <v>0</v>
      </c>
      <c r="M553" s="1">
        <f t="shared" si="134"/>
        <v>0</v>
      </c>
      <c r="N553" s="1">
        <f t="shared" si="135"/>
        <v>0</v>
      </c>
      <c r="O553" s="1">
        <f t="shared" si="136"/>
        <v>1</v>
      </c>
      <c r="R553" s="1">
        <f t="shared" si="137"/>
        <v>0</v>
      </c>
      <c r="S553" s="1">
        <f t="shared" si="138"/>
        <v>1</v>
      </c>
      <c r="T553" s="1">
        <f t="shared" si="139"/>
        <v>0</v>
      </c>
      <c r="U553" s="1">
        <f t="shared" si="140"/>
        <v>0</v>
      </c>
      <c r="X553" s="1">
        <f t="shared" si="141"/>
        <v>0</v>
      </c>
      <c r="Y553" s="1">
        <f t="shared" si="142"/>
        <v>1</v>
      </c>
      <c r="Z553" s="1">
        <f t="shared" si="143"/>
        <v>0</v>
      </c>
      <c r="AA553" s="1">
        <f t="shared" si="144"/>
        <v>0</v>
      </c>
    </row>
    <row r="554" spans="1:27" x14ac:dyDescent="0.25">
      <c r="A554">
        <v>1</v>
      </c>
      <c r="B554">
        <v>106.839</v>
      </c>
      <c r="C554">
        <v>21.54</v>
      </c>
      <c r="D554">
        <v>740</v>
      </c>
      <c r="E554">
        <v>0</v>
      </c>
      <c r="G554" s="1">
        <f t="shared" si="130"/>
        <v>1</v>
      </c>
      <c r="H554" s="1">
        <f t="shared" si="131"/>
        <v>1</v>
      </c>
      <c r="I554" s="1">
        <f t="shared" si="132"/>
        <v>1</v>
      </c>
      <c r="L554" s="1">
        <f t="shared" si="133"/>
        <v>0</v>
      </c>
      <c r="M554" s="1">
        <f t="shared" si="134"/>
        <v>1</v>
      </c>
      <c r="N554" s="1">
        <f t="shared" si="135"/>
        <v>0</v>
      </c>
      <c r="O554" s="1">
        <f t="shared" si="136"/>
        <v>0</v>
      </c>
      <c r="R554" s="1">
        <f t="shared" si="137"/>
        <v>0</v>
      </c>
      <c r="S554" s="1">
        <f t="shared" si="138"/>
        <v>1</v>
      </c>
      <c r="T554" s="1">
        <f t="shared" si="139"/>
        <v>0</v>
      </c>
      <c r="U554" s="1">
        <f t="shared" si="140"/>
        <v>0</v>
      </c>
      <c r="X554" s="1">
        <f t="shared" si="141"/>
        <v>0</v>
      </c>
      <c r="Y554" s="1">
        <f t="shared" si="142"/>
        <v>1</v>
      </c>
      <c r="Z554" s="1">
        <f t="shared" si="143"/>
        <v>0</v>
      </c>
      <c r="AA554" s="1">
        <f t="shared" si="144"/>
        <v>0</v>
      </c>
    </row>
    <row r="555" spans="1:27" x14ac:dyDescent="0.25">
      <c r="A555">
        <v>0</v>
      </c>
      <c r="B555">
        <v>62</v>
      </c>
      <c r="C555">
        <v>6.23</v>
      </c>
      <c r="D555">
        <v>720</v>
      </c>
      <c r="E555">
        <v>0</v>
      </c>
      <c r="G555" s="1">
        <f t="shared" si="130"/>
        <v>1</v>
      </c>
      <c r="H555" s="1">
        <f t="shared" si="131"/>
        <v>1</v>
      </c>
      <c r="I555" s="1">
        <f t="shared" si="132"/>
        <v>1</v>
      </c>
      <c r="L555" s="1">
        <f t="shared" si="133"/>
        <v>0</v>
      </c>
      <c r="M555" s="1">
        <f t="shared" si="134"/>
        <v>1</v>
      </c>
      <c r="N555" s="1">
        <f t="shared" si="135"/>
        <v>0</v>
      </c>
      <c r="O555" s="1">
        <f t="shared" si="136"/>
        <v>0</v>
      </c>
      <c r="R555" s="1">
        <f t="shared" si="137"/>
        <v>0</v>
      </c>
      <c r="S555" s="1">
        <f t="shared" si="138"/>
        <v>1</v>
      </c>
      <c r="T555" s="1">
        <f t="shared" si="139"/>
        <v>0</v>
      </c>
      <c r="U555" s="1">
        <f t="shared" si="140"/>
        <v>0</v>
      </c>
      <c r="X555" s="1">
        <f t="shared" si="141"/>
        <v>0</v>
      </c>
      <c r="Y555" s="1">
        <f t="shared" si="142"/>
        <v>1</v>
      </c>
      <c r="Z555" s="1">
        <f t="shared" si="143"/>
        <v>0</v>
      </c>
      <c r="AA555" s="1">
        <f t="shared" si="144"/>
        <v>0</v>
      </c>
    </row>
    <row r="556" spans="1:27" x14ac:dyDescent="0.25">
      <c r="A556">
        <v>1</v>
      </c>
      <c r="B556">
        <v>75</v>
      </c>
      <c r="C556">
        <v>19.600000000000001</v>
      </c>
      <c r="D556">
        <v>700</v>
      </c>
      <c r="E556">
        <v>0</v>
      </c>
      <c r="G556" s="1">
        <f t="shared" si="130"/>
        <v>0</v>
      </c>
      <c r="H556" s="1">
        <f t="shared" si="131"/>
        <v>0</v>
      </c>
      <c r="I556" s="1">
        <f t="shared" si="132"/>
        <v>1</v>
      </c>
      <c r="L556" s="1">
        <f t="shared" si="133"/>
        <v>0</v>
      </c>
      <c r="M556" s="1">
        <f t="shared" si="134"/>
        <v>0</v>
      </c>
      <c r="N556" s="1">
        <f t="shared" si="135"/>
        <v>0</v>
      </c>
      <c r="O556" s="1">
        <f t="shared" si="136"/>
        <v>1</v>
      </c>
      <c r="R556" s="1">
        <f t="shared" si="137"/>
        <v>0</v>
      </c>
      <c r="S556" s="1">
        <f t="shared" si="138"/>
        <v>0</v>
      </c>
      <c r="T556" s="1">
        <f t="shared" si="139"/>
        <v>0</v>
      </c>
      <c r="U556" s="1">
        <f t="shared" si="140"/>
        <v>1</v>
      </c>
      <c r="X556" s="1">
        <f t="shared" si="141"/>
        <v>0</v>
      </c>
      <c r="Y556" s="1">
        <f t="shared" si="142"/>
        <v>1</v>
      </c>
      <c r="Z556" s="1">
        <f t="shared" si="143"/>
        <v>0</v>
      </c>
      <c r="AA556" s="1">
        <f t="shared" si="144"/>
        <v>0</v>
      </c>
    </row>
    <row r="557" spans="1:27" x14ac:dyDescent="0.25">
      <c r="A557">
        <v>0</v>
      </c>
      <c r="B557">
        <v>125</v>
      </c>
      <c r="C557">
        <v>6.29</v>
      </c>
      <c r="D557">
        <v>670</v>
      </c>
      <c r="E557">
        <v>0</v>
      </c>
      <c r="G557" s="1">
        <f t="shared" si="130"/>
        <v>1</v>
      </c>
      <c r="H557" s="1">
        <f t="shared" si="131"/>
        <v>1</v>
      </c>
      <c r="I557" s="1">
        <f t="shared" si="132"/>
        <v>1</v>
      </c>
      <c r="L557" s="1">
        <f t="shared" si="133"/>
        <v>0</v>
      </c>
      <c r="M557" s="1">
        <f t="shared" si="134"/>
        <v>1</v>
      </c>
      <c r="N557" s="1">
        <f t="shared" si="135"/>
        <v>0</v>
      </c>
      <c r="O557" s="1">
        <f t="shared" si="136"/>
        <v>0</v>
      </c>
      <c r="R557" s="1">
        <f t="shared" si="137"/>
        <v>0</v>
      </c>
      <c r="S557" s="1">
        <f t="shared" si="138"/>
        <v>1</v>
      </c>
      <c r="T557" s="1">
        <f t="shared" si="139"/>
        <v>0</v>
      </c>
      <c r="U557" s="1">
        <f t="shared" si="140"/>
        <v>0</v>
      </c>
      <c r="X557" s="1">
        <f t="shared" si="141"/>
        <v>0</v>
      </c>
      <c r="Y557" s="1">
        <f t="shared" si="142"/>
        <v>1</v>
      </c>
      <c r="Z557" s="1">
        <f t="shared" si="143"/>
        <v>0</v>
      </c>
      <c r="AA557" s="1">
        <f t="shared" si="144"/>
        <v>0</v>
      </c>
    </row>
    <row r="558" spans="1:27" x14ac:dyDescent="0.25">
      <c r="A558">
        <v>0</v>
      </c>
      <c r="B558">
        <v>37</v>
      </c>
      <c r="C558">
        <v>9.67</v>
      </c>
      <c r="D558">
        <v>665</v>
      </c>
      <c r="E558">
        <v>0</v>
      </c>
      <c r="G558" s="1">
        <f t="shared" si="130"/>
        <v>0</v>
      </c>
      <c r="H558" s="1">
        <f t="shared" si="131"/>
        <v>1</v>
      </c>
      <c r="I558" s="1">
        <f t="shared" si="132"/>
        <v>1</v>
      </c>
      <c r="L558" s="1">
        <f t="shared" si="133"/>
        <v>0</v>
      </c>
      <c r="M558" s="1">
        <f t="shared" si="134"/>
        <v>0</v>
      </c>
      <c r="N558" s="1">
        <f t="shared" si="135"/>
        <v>0</v>
      </c>
      <c r="O558" s="1">
        <f t="shared" si="136"/>
        <v>1</v>
      </c>
      <c r="R558" s="1">
        <f t="shared" si="137"/>
        <v>0</v>
      </c>
      <c r="S558" s="1">
        <f t="shared" si="138"/>
        <v>1</v>
      </c>
      <c r="T558" s="1">
        <f t="shared" si="139"/>
        <v>0</v>
      </c>
      <c r="U558" s="1">
        <f t="shared" si="140"/>
        <v>0</v>
      </c>
      <c r="X558" s="1">
        <f t="shared" si="141"/>
        <v>0</v>
      </c>
      <c r="Y558" s="1">
        <f t="shared" si="142"/>
        <v>1</v>
      </c>
      <c r="Z558" s="1">
        <f t="shared" si="143"/>
        <v>0</v>
      </c>
      <c r="AA558" s="1">
        <f t="shared" si="144"/>
        <v>0</v>
      </c>
    </row>
    <row r="559" spans="1:27" x14ac:dyDescent="0.25">
      <c r="A559">
        <v>1</v>
      </c>
      <c r="B559">
        <v>62</v>
      </c>
      <c r="C559">
        <v>34.96</v>
      </c>
      <c r="D559">
        <v>670</v>
      </c>
      <c r="E559">
        <v>0</v>
      </c>
      <c r="G559" s="1">
        <f t="shared" si="130"/>
        <v>0</v>
      </c>
      <c r="H559" s="1">
        <f t="shared" si="131"/>
        <v>0</v>
      </c>
      <c r="I559" s="1">
        <f t="shared" si="132"/>
        <v>1</v>
      </c>
      <c r="L559" s="1">
        <f t="shared" si="133"/>
        <v>0</v>
      </c>
      <c r="M559" s="1">
        <f t="shared" si="134"/>
        <v>0</v>
      </c>
      <c r="N559" s="1">
        <f t="shared" si="135"/>
        <v>0</v>
      </c>
      <c r="O559" s="1">
        <f t="shared" si="136"/>
        <v>1</v>
      </c>
      <c r="R559" s="1">
        <f t="shared" si="137"/>
        <v>0</v>
      </c>
      <c r="S559" s="1">
        <f t="shared" si="138"/>
        <v>0</v>
      </c>
      <c r="T559" s="1">
        <f t="shared" si="139"/>
        <v>0</v>
      </c>
      <c r="U559" s="1">
        <f t="shared" si="140"/>
        <v>1</v>
      </c>
      <c r="X559" s="1">
        <f t="shared" si="141"/>
        <v>0</v>
      </c>
      <c r="Y559" s="1">
        <f t="shared" si="142"/>
        <v>1</v>
      </c>
      <c r="Z559" s="1">
        <f t="shared" si="143"/>
        <v>0</v>
      </c>
      <c r="AA559" s="1">
        <f t="shared" si="144"/>
        <v>0</v>
      </c>
    </row>
    <row r="560" spans="1:27" x14ac:dyDescent="0.25">
      <c r="A560">
        <v>0</v>
      </c>
      <c r="B560">
        <v>50</v>
      </c>
      <c r="C560">
        <v>21.65</v>
      </c>
      <c r="D560">
        <v>685</v>
      </c>
      <c r="E560">
        <v>0</v>
      </c>
      <c r="G560" s="1">
        <f t="shared" si="130"/>
        <v>0</v>
      </c>
      <c r="H560" s="1">
        <f t="shared" si="131"/>
        <v>0</v>
      </c>
      <c r="I560" s="1">
        <f t="shared" si="132"/>
        <v>0</v>
      </c>
      <c r="L560" s="1">
        <f t="shared" si="133"/>
        <v>0</v>
      </c>
      <c r="M560" s="1">
        <f t="shared" si="134"/>
        <v>0</v>
      </c>
      <c r="N560" s="1">
        <f t="shared" si="135"/>
        <v>0</v>
      </c>
      <c r="O560" s="1">
        <f t="shared" si="136"/>
        <v>1</v>
      </c>
      <c r="R560" s="1">
        <f t="shared" si="137"/>
        <v>0</v>
      </c>
      <c r="S560" s="1">
        <f t="shared" si="138"/>
        <v>0</v>
      </c>
      <c r="T560" s="1">
        <f t="shared" si="139"/>
        <v>0</v>
      </c>
      <c r="U560" s="1">
        <f t="shared" si="140"/>
        <v>1</v>
      </c>
      <c r="X560" s="1">
        <f t="shared" si="141"/>
        <v>0</v>
      </c>
      <c r="Y560" s="1">
        <f t="shared" si="142"/>
        <v>0</v>
      </c>
      <c r="Z560" s="1">
        <f t="shared" si="143"/>
        <v>0</v>
      </c>
      <c r="AA560" s="1">
        <f t="shared" si="144"/>
        <v>1</v>
      </c>
    </row>
    <row r="561" spans="1:27" x14ac:dyDescent="0.25">
      <c r="A561">
        <v>0</v>
      </c>
      <c r="B561">
        <v>34</v>
      </c>
      <c r="C561">
        <v>24.71</v>
      </c>
      <c r="D561">
        <v>690</v>
      </c>
      <c r="E561">
        <v>0</v>
      </c>
      <c r="G561" s="1">
        <f t="shared" si="130"/>
        <v>0</v>
      </c>
      <c r="H561" s="1">
        <f t="shared" si="131"/>
        <v>0</v>
      </c>
      <c r="I561" s="1">
        <f t="shared" si="132"/>
        <v>0</v>
      </c>
      <c r="L561" s="1">
        <f t="shared" si="133"/>
        <v>0</v>
      </c>
      <c r="M561" s="1">
        <f t="shared" si="134"/>
        <v>0</v>
      </c>
      <c r="N561" s="1">
        <f t="shared" si="135"/>
        <v>0</v>
      </c>
      <c r="O561" s="1">
        <f t="shared" si="136"/>
        <v>1</v>
      </c>
      <c r="R561" s="1">
        <f t="shared" si="137"/>
        <v>0</v>
      </c>
      <c r="S561" s="1">
        <f t="shared" si="138"/>
        <v>0</v>
      </c>
      <c r="T561" s="1">
        <f t="shared" si="139"/>
        <v>0</v>
      </c>
      <c r="U561" s="1">
        <f t="shared" si="140"/>
        <v>1</v>
      </c>
      <c r="X561" s="1">
        <f t="shared" si="141"/>
        <v>0</v>
      </c>
      <c r="Y561" s="1">
        <f t="shared" si="142"/>
        <v>0</v>
      </c>
      <c r="Z561" s="1">
        <f t="shared" si="143"/>
        <v>0</v>
      </c>
      <c r="AA561" s="1">
        <f t="shared" si="144"/>
        <v>1</v>
      </c>
    </row>
    <row r="562" spans="1:27" x14ac:dyDescent="0.25">
      <c r="A562">
        <v>0</v>
      </c>
      <c r="B562">
        <v>48</v>
      </c>
      <c r="C562">
        <v>20.079999999999998</v>
      </c>
      <c r="D562">
        <v>680</v>
      </c>
      <c r="E562">
        <v>0</v>
      </c>
      <c r="G562" s="1">
        <f t="shared" si="130"/>
        <v>0</v>
      </c>
      <c r="H562" s="1">
        <f t="shared" si="131"/>
        <v>0</v>
      </c>
      <c r="I562" s="1">
        <f t="shared" si="132"/>
        <v>0</v>
      </c>
      <c r="L562" s="1">
        <f t="shared" si="133"/>
        <v>0</v>
      </c>
      <c r="M562" s="1">
        <f t="shared" si="134"/>
        <v>0</v>
      </c>
      <c r="N562" s="1">
        <f t="shared" si="135"/>
        <v>0</v>
      </c>
      <c r="O562" s="1">
        <f t="shared" si="136"/>
        <v>1</v>
      </c>
      <c r="R562" s="1">
        <f t="shared" si="137"/>
        <v>0</v>
      </c>
      <c r="S562" s="1">
        <f t="shared" si="138"/>
        <v>0</v>
      </c>
      <c r="T562" s="1">
        <f t="shared" si="139"/>
        <v>0</v>
      </c>
      <c r="U562" s="1">
        <f t="shared" si="140"/>
        <v>1</v>
      </c>
      <c r="X562" s="1">
        <f t="shared" si="141"/>
        <v>0</v>
      </c>
      <c r="Y562" s="1">
        <f t="shared" si="142"/>
        <v>0</v>
      </c>
      <c r="Z562" s="1">
        <f t="shared" si="143"/>
        <v>0</v>
      </c>
      <c r="AA562" s="1">
        <f t="shared" si="144"/>
        <v>1</v>
      </c>
    </row>
    <row r="563" spans="1:27" x14ac:dyDescent="0.25">
      <c r="A563">
        <v>1</v>
      </c>
      <c r="B563">
        <v>25</v>
      </c>
      <c r="C563">
        <v>18.87</v>
      </c>
      <c r="D563">
        <v>680</v>
      </c>
      <c r="E563">
        <v>0</v>
      </c>
      <c r="G563" s="1">
        <f t="shared" si="130"/>
        <v>0</v>
      </c>
      <c r="H563" s="1">
        <f t="shared" si="131"/>
        <v>0</v>
      </c>
      <c r="I563" s="1">
        <f t="shared" si="132"/>
        <v>1</v>
      </c>
      <c r="L563" s="1">
        <f t="shared" si="133"/>
        <v>0</v>
      </c>
      <c r="M563" s="1">
        <f t="shared" si="134"/>
        <v>0</v>
      </c>
      <c r="N563" s="1">
        <f t="shared" si="135"/>
        <v>0</v>
      </c>
      <c r="O563" s="1">
        <f t="shared" si="136"/>
        <v>1</v>
      </c>
      <c r="R563" s="1">
        <f t="shared" si="137"/>
        <v>0</v>
      </c>
      <c r="S563" s="1">
        <f t="shared" si="138"/>
        <v>0</v>
      </c>
      <c r="T563" s="1">
        <f t="shared" si="139"/>
        <v>0</v>
      </c>
      <c r="U563" s="1">
        <f t="shared" si="140"/>
        <v>1</v>
      </c>
      <c r="X563" s="1">
        <f t="shared" si="141"/>
        <v>0</v>
      </c>
      <c r="Y563" s="1">
        <f t="shared" si="142"/>
        <v>1</v>
      </c>
      <c r="Z563" s="1">
        <f t="shared" si="143"/>
        <v>0</v>
      </c>
      <c r="AA563" s="1">
        <f t="shared" si="144"/>
        <v>0</v>
      </c>
    </row>
    <row r="564" spans="1:27" x14ac:dyDescent="0.25">
      <c r="A564">
        <v>0</v>
      </c>
      <c r="B564">
        <v>56</v>
      </c>
      <c r="C564">
        <v>6.56</v>
      </c>
      <c r="D564">
        <v>695</v>
      </c>
      <c r="E564">
        <v>0</v>
      </c>
      <c r="G564" s="1">
        <f t="shared" si="130"/>
        <v>0</v>
      </c>
      <c r="H564" s="1">
        <f t="shared" si="131"/>
        <v>1</v>
      </c>
      <c r="I564" s="1">
        <f t="shared" si="132"/>
        <v>1</v>
      </c>
      <c r="L564" s="1">
        <f t="shared" si="133"/>
        <v>0</v>
      </c>
      <c r="M564" s="1">
        <f t="shared" si="134"/>
        <v>0</v>
      </c>
      <c r="N564" s="1">
        <f t="shared" si="135"/>
        <v>0</v>
      </c>
      <c r="O564" s="1">
        <f t="shared" si="136"/>
        <v>1</v>
      </c>
      <c r="R564" s="1">
        <f t="shared" si="137"/>
        <v>0</v>
      </c>
      <c r="S564" s="1">
        <f t="shared" si="138"/>
        <v>1</v>
      </c>
      <c r="T564" s="1">
        <f t="shared" si="139"/>
        <v>0</v>
      </c>
      <c r="U564" s="1">
        <f t="shared" si="140"/>
        <v>0</v>
      </c>
      <c r="X564" s="1">
        <f t="shared" si="141"/>
        <v>0</v>
      </c>
      <c r="Y564" s="1">
        <f t="shared" si="142"/>
        <v>1</v>
      </c>
      <c r="Z564" s="1">
        <f t="shared" si="143"/>
        <v>0</v>
      </c>
      <c r="AA564" s="1">
        <f t="shared" si="144"/>
        <v>0</v>
      </c>
    </row>
    <row r="565" spans="1:27" x14ac:dyDescent="0.25">
      <c r="A565">
        <v>0</v>
      </c>
      <c r="B565">
        <v>75</v>
      </c>
      <c r="C565">
        <v>27.62</v>
      </c>
      <c r="D565">
        <v>685</v>
      </c>
      <c r="E565">
        <v>0</v>
      </c>
      <c r="G565" s="1">
        <f t="shared" si="130"/>
        <v>0</v>
      </c>
      <c r="H565" s="1">
        <f t="shared" si="131"/>
        <v>0</v>
      </c>
      <c r="I565" s="1">
        <f t="shared" si="132"/>
        <v>0</v>
      </c>
      <c r="L565" s="1">
        <f t="shared" si="133"/>
        <v>0</v>
      </c>
      <c r="M565" s="1">
        <f t="shared" si="134"/>
        <v>0</v>
      </c>
      <c r="N565" s="1">
        <f t="shared" si="135"/>
        <v>0</v>
      </c>
      <c r="O565" s="1">
        <f t="shared" si="136"/>
        <v>1</v>
      </c>
      <c r="R565" s="1">
        <f t="shared" si="137"/>
        <v>0</v>
      </c>
      <c r="S565" s="1">
        <f t="shared" si="138"/>
        <v>0</v>
      </c>
      <c r="T565" s="1">
        <f t="shared" si="139"/>
        <v>0</v>
      </c>
      <c r="U565" s="1">
        <f t="shared" si="140"/>
        <v>1</v>
      </c>
      <c r="X565" s="1">
        <f t="shared" si="141"/>
        <v>0</v>
      </c>
      <c r="Y565" s="1">
        <f t="shared" si="142"/>
        <v>0</v>
      </c>
      <c r="Z565" s="1">
        <f t="shared" si="143"/>
        <v>0</v>
      </c>
      <c r="AA565" s="1">
        <f t="shared" si="144"/>
        <v>1</v>
      </c>
    </row>
    <row r="566" spans="1:27" x14ac:dyDescent="0.25">
      <c r="A566">
        <v>0</v>
      </c>
      <c r="B566">
        <v>27.78</v>
      </c>
      <c r="C566">
        <v>12.61</v>
      </c>
      <c r="D566">
        <v>710</v>
      </c>
      <c r="E566">
        <v>0</v>
      </c>
      <c r="G566" s="1">
        <f t="shared" si="130"/>
        <v>0</v>
      </c>
      <c r="H566" s="1">
        <f t="shared" si="131"/>
        <v>1</v>
      </c>
      <c r="I566" s="1">
        <f t="shared" si="132"/>
        <v>1</v>
      </c>
      <c r="L566" s="1">
        <f t="shared" si="133"/>
        <v>0</v>
      </c>
      <c r="M566" s="1">
        <f t="shared" si="134"/>
        <v>0</v>
      </c>
      <c r="N566" s="1">
        <f t="shared" si="135"/>
        <v>0</v>
      </c>
      <c r="O566" s="1">
        <f t="shared" si="136"/>
        <v>1</v>
      </c>
      <c r="R566" s="1">
        <f t="shared" si="137"/>
        <v>0</v>
      </c>
      <c r="S566" s="1">
        <f t="shared" si="138"/>
        <v>1</v>
      </c>
      <c r="T566" s="1">
        <f t="shared" si="139"/>
        <v>0</v>
      </c>
      <c r="U566" s="1">
        <f t="shared" si="140"/>
        <v>0</v>
      </c>
      <c r="X566" s="1">
        <f t="shared" si="141"/>
        <v>0</v>
      </c>
      <c r="Y566" s="1">
        <f t="shared" si="142"/>
        <v>1</v>
      </c>
      <c r="Z566" s="1">
        <f t="shared" si="143"/>
        <v>0</v>
      </c>
      <c r="AA566" s="1">
        <f t="shared" si="144"/>
        <v>0</v>
      </c>
    </row>
    <row r="567" spans="1:27" x14ac:dyDescent="0.25">
      <c r="A567">
        <v>0</v>
      </c>
      <c r="B567">
        <v>42</v>
      </c>
      <c r="C567">
        <v>11.57</v>
      </c>
      <c r="D567">
        <v>670</v>
      </c>
      <c r="E567">
        <v>0</v>
      </c>
      <c r="G567" s="1">
        <f t="shared" si="130"/>
        <v>0</v>
      </c>
      <c r="H567" s="1">
        <f t="shared" si="131"/>
        <v>1</v>
      </c>
      <c r="I567" s="1">
        <f t="shared" si="132"/>
        <v>1</v>
      </c>
      <c r="L567" s="1">
        <f t="shared" si="133"/>
        <v>0</v>
      </c>
      <c r="M567" s="1">
        <f t="shared" si="134"/>
        <v>0</v>
      </c>
      <c r="N567" s="1">
        <f t="shared" si="135"/>
        <v>0</v>
      </c>
      <c r="O567" s="1">
        <f t="shared" si="136"/>
        <v>1</v>
      </c>
      <c r="R567" s="1">
        <f t="shared" si="137"/>
        <v>0</v>
      </c>
      <c r="S567" s="1">
        <f t="shared" si="138"/>
        <v>1</v>
      </c>
      <c r="T567" s="1">
        <f t="shared" si="139"/>
        <v>0</v>
      </c>
      <c r="U567" s="1">
        <f t="shared" si="140"/>
        <v>0</v>
      </c>
      <c r="X567" s="1">
        <f t="shared" si="141"/>
        <v>0</v>
      </c>
      <c r="Y567" s="1">
        <f t="shared" si="142"/>
        <v>1</v>
      </c>
      <c r="Z567" s="1">
        <f t="shared" si="143"/>
        <v>0</v>
      </c>
      <c r="AA567" s="1">
        <f t="shared" si="144"/>
        <v>0</v>
      </c>
    </row>
    <row r="568" spans="1:27" x14ac:dyDescent="0.25">
      <c r="A568">
        <v>0</v>
      </c>
      <c r="B568">
        <v>40</v>
      </c>
      <c r="C568">
        <v>8.49</v>
      </c>
      <c r="D568">
        <v>675</v>
      </c>
      <c r="E568">
        <v>0</v>
      </c>
      <c r="G568" s="1">
        <f t="shared" si="130"/>
        <v>0</v>
      </c>
      <c r="H568" s="1">
        <f t="shared" si="131"/>
        <v>1</v>
      </c>
      <c r="I568" s="1">
        <f t="shared" si="132"/>
        <v>1</v>
      </c>
      <c r="L568" s="1">
        <f t="shared" si="133"/>
        <v>0</v>
      </c>
      <c r="M568" s="1">
        <f t="shared" si="134"/>
        <v>0</v>
      </c>
      <c r="N568" s="1">
        <f t="shared" si="135"/>
        <v>0</v>
      </c>
      <c r="O568" s="1">
        <f t="shared" si="136"/>
        <v>1</v>
      </c>
      <c r="R568" s="1">
        <f t="shared" si="137"/>
        <v>0</v>
      </c>
      <c r="S568" s="1">
        <f t="shared" si="138"/>
        <v>1</v>
      </c>
      <c r="T568" s="1">
        <f t="shared" si="139"/>
        <v>0</v>
      </c>
      <c r="U568" s="1">
        <f t="shared" si="140"/>
        <v>0</v>
      </c>
      <c r="X568" s="1">
        <f t="shared" si="141"/>
        <v>0</v>
      </c>
      <c r="Y568" s="1">
        <f t="shared" si="142"/>
        <v>1</v>
      </c>
      <c r="Z568" s="1">
        <f t="shared" si="143"/>
        <v>0</v>
      </c>
      <c r="AA568" s="1">
        <f t="shared" si="144"/>
        <v>0</v>
      </c>
    </row>
    <row r="569" spans="1:27" x14ac:dyDescent="0.25">
      <c r="A569">
        <v>1</v>
      </c>
      <c r="B569">
        <v>58</v>
      </c>
      <c r="C569">
        <v>9.6</v>
      </c>
      <c r="D569">
        <v>665</v>
      </c>
      <c r="E569">
        <v>0</v>
      </c>
      <c r="G569" s="1">
        <f t="shared" si="130"/>
        <v>0</v>
      </c>
      <c r="H569" s="1">
        <f t="shared" si="131"/>
        <v>1</v>
      </c>
      <c r="I569" s="1">
        <f t="shared" si="132"/>
        <v>1</v>
      </c>
      <c r="L569" s="1">
        <f t="shared" si="133"/>
        <v>0</v>
      </c>
      <c r="M569" s="1">
        <f t="shared" si="134"/>
        <v>0</v>
      </c>
      <c r="N569" s="1">
        <f t="shared" si="135"/>
        <v>0</v>
      </c>
      <c r="O569" s="1">
        <f t="shared" si="136"/>
        <v>1</v>
      </c>
      <c r="R569" s="1">
        <f t="shared" si="137"/>
        <v>0</v>
      </c>
      <c r="S569" s="1">
        <f t="shared" si="138"/>
        <v>1</v>
      </c>
      <c r="T569" s="1">
        <f t="shared" si="139"/>
        <v>0</v>
      </c>
      <c r="U569" s="1">
        <f t="shared" si="140"/>
        <v>0</v>
      </c>
      <c r="X569" s="1">
        <f t="shared" si="141"/>
        <v>0</v>
      </c>
      <c r="Y569" s="1">
        <f t="shared" si="142"/>
        <v>1</v>
      </c>
      <c r="Z569" s="1">
        <f t="shared" si="143"/>
        <v>0</v>
      </c>
      <c r="AA569" s="1">
        <f t="shared" si="144"/>
        <v>0</v>
      </c>
    </row>
    <row r="570" spans="1:27" x14ac:dyDescent="0.25">
      <c r="A570">
        <v>0</v>
      </c>
      <c r="B570">
        <v>80</v>
      </c>
      <c r="C570">
        <v>11.04</v>
      </c>
      <c r="D570">
        <v>685</v>
      </c>
      <c r="E570">
        <v>0</v>
      </c>
      <c r="G570" s="1">
        <f t="shared" si="130"/>
        <v>0</v>
      </c>
      <c r="H570" s="1">
        <f t="shared" si="131"/>
        <v>1</v>
      </c>
      <c r="I570" s="1">
        <f t="shared" si="132"/>
        <v>1</v>
      </c>
      <c r="L570" s="1">
        <f t="shared" si="133"/>
        <v>0</v>
      </c>
      <c r="M570" s="1">
        <f t="shared" si="134"/>
        <v>0</v>
      </c>
      <c r="N570" s="1">
        <f t="shared" si="135"/>
        <v>0</v>
      </c>
      <c r="O570" s="1">
        <f t="shared" si="136"/>
        <v>1</v>
      </c>
      <c r="R570" s="1">
        <f t="shared" si="137"/>
        <v>0</v>
      </c>
      <c r="S570" s="1">
        <f t="shared" si="138"/>
        <v>1</v>
      </c>
      <c r="T570" s="1">
        <f t="shared" si="139"/>
        <v>0</v>
      </c>
      <c r="U570" s="1">
        <f t="shared" si="140"/>
        <v>0</v>
      </c>
      <c r="X570" s="1">
        <f t="shared" si="141"/>
        <v>0</v>
      </c>
      <c r="Y570" s="1">
        <f t="shared" si="142"/>
        <v>1</v>
      </c>
      <c r="Z570" s="1">
        <f t="shared" si="143"/>
        <v>0</v>
      </c>
      <c r="AA570" s="1">
        <f t="shared" si="144"/>
        <v>0</v>
      </c>
    </row>
    <row r="571" spans="1:27" x14ac:dyDescent="0.25">
      <c r="A571">
        <v>1</v>
      </c>
      <c r="B571">
        <v>125</v>
      </c>
      <c r="C571">
        <v>10.77</v>
      </c>
      <c r="D571">
        <v>665</v>
      </c>
      <c r="E571">
        <v>0</v>
      </c>
      <c r="G571" s="1">
        <f t="shared" si="130"/>
        <v>1</v>
      </c>
      <c r="H571" s="1">
        <f t="shared" si="131"/>
        <v>1</v>
      </c>
      <c r="I571" s="1">
        <f t="shared" si="132"/>
        <v>1</v>
      </c>
      <c r="L571" s="1">
        <f t="shared" si="133"/>
        <v>0</v>
      </c>
      <c r="M571" s="1">
        <f t="shared" si="134"/>
        <v>1</v>
      </c>
      <c r="N571" s="1">
        <f t="shared" si="135"/>
        <v>0</v>
      </c>
      <c r="O571" s="1">
        <f t="shared" si="136"/>
        <v>0</v>
      </c>
      <c r="R571" s="1">
        <f t="shared" si="137"/>
        <v>0</v>
      </c>
      <c r="S571" s="1">
        <f t="shared" si="138"/>
        <v>1</v>
      </c>
      <c r="T571" s="1">
        <f t="shared" si="139"/>
        <v>0</v>
      </c>
      <c r="U571" s="1">
        <f t="shared" si="140"/>
        <v>0</v>
      </c>
      <c r="X571" s="1">
        <f t="shared" si="141"/>
        <v>0</v>
      </c>
      <c r="Y571" s="1">
        <f t="shared" si="142"/>
        <v>1</v>
      </c>
      <c r="Z571" s="1">
        <f t="shared" si="143"/>
        <v>0</v>
      </c>
      <c r="AA571" s="1">
        <f t="shared" si="144"/>
        <v>0</v>
      </c>
    </row>
    <row r="572" spans="1:27" x14ac:dyDescent="0.25">
      <c r="A572">
        <v>1</v>
      </c>
      <c r="B572">
        <v>87</v>
      </c>
      <c r="C572">
        <v>14.3</v>
      </c>
      <c r="D572">
        <v>705</v>
      </c>
      <c r="E572">
        <v>0</v>
      </c>
      <c r="G572" s="1">
        <f t="shared" si="130"/>
        <v>1</v>
      </c>
      <c r="H572" s="1">
        <f t="shared" si="131"/>
        <v>1</v>
      </c>
      <c r="I572" s="1">
        <f t="shared" si="132"/>
        <v>1</v>
      </c>
      <c r="L572" s="1">
        <f t="shared" si="133"/>
        <v>0</v>
      </c>
      <c r="M572" s="1">
        <f t="shared" si="134"/>
        <v>1</v>
      </c>
      <c r="N572" s="1">
        <f t="shared" si="135"/>
        <v>0</v>
      </c>
      <c r="O572" s="1">
        <f t="shared" si="136"/>
        <v>0</v>
      </c>
      <c r="R572" s="1">
        <f t="shared" si="137"/>
        <v>0</v>
      </c>
      <c r="S572" s="1">
        <f t="shared" si="138"/>
        <v>1</v>
      </c>
      <c r="T572" s="1">
        <f t="shared" si="139"/>
        <v>0</v>
      </c>
      <c r="U572" s="1">
        <f t="shared" si="140"/>
        <v>0</v>
      </c>
      <c r="X572" s="1">
        <f t="shared" si="141"/>
        <v>0</v>
      </c>
      <c r="Y572" s="1">
        <f t="shared" si="142"/>
        <v>1</v>
      </c>
      <c r="Z572" s="1">
        <f t="shared" si="143"/>
        <v>0</v>
      </c>
      <c r="AA572" s="1">
        <f t="shared" si="144"/>
        <v>0</v>
      </c>
    </row>
    <row r="573" spans="1:27" x14ac:dyDescent="0.25">
      <c r="A573">
        <v>0</v>
      </c>
      <c r="B573">
        <v>25</v>
      </c>
      <c r="C573">
        <v>23.67</v>
      </c>
      <c r="D573">
        <v>700</v>
      </c>
      <c r="E573">
        <v>0</v>
      </c>
      <c r="G573" s="1">
        <f t="shared" si="130"/>
        <v>0</v>
      </c>
      <c r="H573" s="1">
        <f t="shared" si="131"/>
        <v>0</v>
      </c>
      <c r="I573" s="1">
        <f t="shared" si="132"/>
        <v>0</v>
      </c>
      <c r="L573" s="1">
        <f t="shared" si="133"/>
        <v>0</v>
      </c>
      <c r="M573" s="1">
        <f t="shared" si="134"/>
        <v>0</v>
      </c>
      <c r="N573" s="1">
        <f t="shared" si="135"/>
        <v>0</v>
      </c>
      <c r="O573" s="1">
        <f t="shared" si="136"/>
        <v>1</v>
      </c>
      <c r="R573" s="1">
        <f t="shared" si="137"/>
        <v>0</v>
      </c>
      <c r="S573" s="1">
        <f t="shared" si="138"/>
        <v>0</v>
      </c>
      <c r="T573" s="1">
        <f t="shared" si="139"/>
        <v>0</v>
      </c>
      <c r="U573" s="1">
        <f t="shared" si="140"/>
        <v>1</v>
      </c>
      <c r="X573" s="1">
        <f t="shared" si="141"/>
        <v>0</v>
      </c>
      <c r="Y573" s="1">
        <f t="shared" si="142"/>
        <v>0</v>
      </c>
      <c r="Z573" s="1">
        <f t="shared" si="143"/>
        <v>0</v>
      </c>
      <c r="AA573" s="1">
        <f t="shared" si="144"/>
        <v>1</v>
      </c>
    </row>
    <row r="574" spans="1:27" x14ac:dyDescent="0.25">
      <c r="A574">
        <v>0</v>
      </c>
      <c r="B574">
        <v>95</v>
      </c>
      <c r="C574">
        <v>19.989999999999998</v>
      </c>
      <c r="D574">
        <v>675</v>
      </c>
      <c r="E574">
        <v>0</v>
      </c>
      <c r="G574" s="1">
        <f t="shared" si="130"/>
        <v>1</v>
      </c>
      <c r="H574" s="1">
        <f t="shared" si="131"/>
        <v>1</v>
      </c>
      <c r="I574" s="1">
        <f t="shared" si="132"/>
        <v>1</v>
      </c>
      <c r="L574" s="1">
        <f t="shared" si="133"/>
        <v>0</v>
      </c>
      <c r="M574" s="1">
        <f t="shared" si="134"/>
        <v>1</v>
      </c>
      <c r="N574" s="1">
        <f t="shared" si="135"/>
        <v>0</v>
      </c>
      <c r="O574" s="1">
        <f t="shared" si="136"/>
        <v>0</v>
      </c>
      <c r="R574" s="1">
        <f t="shared" si="137"/>
        <v>0</v>
      </c>
      <c r="S574" s="1">
        <f t="shared" si="138"/>
        <v>1</v>
      </c>
      <c r="T574" s="1">
        <f t="shared" si="139"/>
        <v>0</v>
      </c>
      <c r="U574" s="1">
        <f t="shared" si="140"/>
        <v>0</v>
      </c>
      <c r="X574" s="1">
        <f t="shared" si="141"/>
        <v>0</v>
      </c>
      <c r="Y574" s="1">
        <f t="shared" si="142"/>
        <v>1</v>
      </c>
      <c r="Z574" s="1">
        <f t="shared" si="143"/>
        <v>0</v>
      </c>
      <c r="AA574" s="1">
        <f t="shared" si="144"/>
        <v>0</v>
      </c>
    </row>
    <row r="575" spans="1:27" x14ac:dyDescent="0.25">
      <c r="A575">
        <v>0</v>
      </c>
      <c r="B575">
        <v>58</v>
      </c>
      <c r="C575">
        <v>29.22</v>
      </c>
      <c r="D575">
        <v>680</v>
      </c>
      <c r="E575">
        <v>0</v>
      </c>
      <c r="G575" s="1">
        <f t="shared" si="130"/>
        <v>0</v>
      </c>
      <c r="H575" s="1">
        <f t="shared" si="131"/>
        <v>0</v>
      </c>
      <c r="I575" s="1">
        <f t="shared" si="132"/>
        <v>0</v>
      </c>
      <c r="L575" s="1">
        <f t="shared" si="133"/>
        <v>0</v>
      </c>
      <c r="M575" s="1">
        <f t="shared" si="134"/>
        <v>0</v>
      </c>
      <c r="N575" s="1">
        <f t="shared" si="135"/>
        <v>0</v>
      </c>
      <c r="O575" s="1">
        <f t="shared" si="136"/>
        <v>1</v>
      </c>
      <c r="R575" s="1">
        <f t="shared" si="137"/>
        <v>0</v>
      </c>
      <c r="S575" s="1">
        <f t="shared" si="138"/>
        <v>0</v>
      </c>
      <c r="T575" s="1">
        <f t="shared" si="139"/>
        <v>0</v>
      </c>
      <c r="U575" s="1">
        <f t="shared" si="140"/>
        <v>1</v>
      </c>
      <c r="X575" s="1">
        <f t="shared" si="141"/>
        <v>0</v>
      </c>
      <c r="Y575" s="1">
        <f t="shared" si="142"/>
        <v>0</v>
      </c>
      <c r="Z575" s="1">
        <f t="shared" si="143"/>
        <v>0</v>
      </c>
      <c r="AA575" s="1">
        <f t="shared" si="144"/>
        <v>1</v>
      </c>
    </row>
    <row r="576" spans="1:27" x14ac:dyDescent="0.25">
      <c r="A576">
        <v>0</v>
      </c>
      <c r="B576">
        <v>62</v>
      </c>
      <c r="C576">
        <v>16.489999999999998</v>
      </c>
      <c r="D576">
        <v>665</v>
      </c>
      <c r="E576">
        <v>0</v>
      </c>
      <c r="G576" s="1">
        <f t="shared" si="130"/>
        <v>0</v>
      </c>
      <c r="H576" s="1">
        <f t="shared" si="131"/>
        <v>1</v>
      </c>
      <c r="I576" s="1">
        <f t="shared" si="132"/>
        <v>1</v>
      </c>
      <c r="L576" s="1">
        <f t="shared" si="133"/>
        <v>0</v>
      </c>
      <c r="M576" s="1">
        <f t="shared" si="134"/>
        <v>0</v>
      </c>
      <c r="N576" s="1">
        <f t="shared" si="135"/>
        <v>0</v>
      </c>
      <c r="O576" s="1">
        <f t="shared" si="136"/>
        <v>1</v>
      </c>
      <c r="R576" s="1">
        <f t="shared" si="137"/>
        <v>0</v>
      </c>
      <c r="S576" s="1">
        <f t="shared" si="138"/>
        <v>1</v>
      </c>
      <c r="T576" s="1">
        <f t="shared" si="139"/>
        <v>0</v>
      </c>
      <c r="U576" s="1">
        <f t="shared" si="140"/>
        <v>0</v>
      </c>
      <c r="X576" s="1">
        <f t="shared" si="141"/>
        <v>0</v>
      </c>
      <c r="Y576" s="1">
        <f t="shared" si="142"/>
        <v>1</v>
      </c>
      <c r="Z576" s="1">
        <f t="shared" si="143"/>
        <v>0</v>
      </c>
      <c r="AA576" s="1">
        <f t="shared" si="144"/>
        <v>0</v>
      </c>
    </row>
    <row r="577" spans="1:27" x14ac:dyDescent="0.25">
      <c r="A577">
        <v>0</v>
      </c>
      <c r="B577">
        <v>38</v>
      </c>
      <c r="C577">
        <v>25.36</v>
      </c>
      <c r="D577">
        <v>700</v>
      </c>
      <c r="E577">
        <v>0</v>
      </c>
      <c r="G577" s="1">
        <f t="shared" si="130"/>
        <v>0</v>
      </c>
      <c r="H577" s="1">
        <f t="shared" si="131"/>
        <v>0</v>
      </c>
      <c r="I577" s="1">
        <f t="shared" si="132"/>
        <v>0</v>
      </c>
      <c r="L577" s="1">
        <f t="shared" si="133"/>
        <v>0</v>
      </c>
      <c r="M577" s="1">
        <f t="shared" si="134"/>
        <v>0</v>
      </c>
      <c r="N577" s="1">
        <f t="shared" si="135"/>
        <v>0</v>
      </c>
      <c r="O577" s="1">
        <f t="shared" si="136"/>
        <v>1</v>
      </c>
      <c r="R577" s="1">
        <f t="shared" si="137"/>
        <v>0</v>
      </c>
      <c r="S577" s="1">
        <f t="shared" si="138"/>
        <v>0</v>
      </c>
      <c r="T577" s="1">
        <f t="shared" si="139"/>
        <v>0</v>
      </c>
      <c r="U577" s="1">
        <f t="shared" si="140"/>
        <v>1</v>
      </c>
      <c r="X577" s="1">
        <f t="shared" si="141"/>
        <v>0</v>
      </c>
      <c r="Y577" s="1">
        <f t="shared" si="142"/>
        <v>0</v>
      </c>
      <c r="Z577" s="1">
        <f t="shared" si="143"/>
        <v>0</v>
      </c>
      <c r="AA577" s="1">
        <f t="shared" si="144"/>
        <v>1</v>
      </c>
    </row>
    <row r="578" spans="1:27" x14ac:dyDescent="0.25">
      <c r="A578">
        <v>0</v>
      </c>
      <c r="B578">
        <v>79.5</v>
      </c>
      <c r="C578">
        <v>24.98</v>
      </c>
      <c r="D578">
        <v>665</v>
      </c>
      <c r="E578">
        <v>0</v>
      </c>
      <c r="G578" s="1">
        <f t="shared" si="130"/>
        <v>0</v>
      </c>
      <c r="H578" s="1">
        <f t="shared" si="131"/>
        <v>0</v>
      </c>
      <c r="I578" s="1">
        <f t="shared" si="132"/>
        <v>0</v>
      </c>
      <c r="L578" s="1">
        <f t="shared" si="133"/>
        <v>0</v>
      </c>
      <c r="M578" s="1">
        <f t="shared" si="134"/>
        <v>0</v>
      </c>
      <c r="N578" s="1">
        <f t="shared" si="135"/>
        <v>0</v>
      </c>
      <c r="O578" s="1">
        <f t="shared" si="136"/>
        <v>1</v>
      </c>
      <c r="R578" s="1">
        <f t="shared" si="137"/>
        <v>0</v>
      </c>
      <c r="S578" s="1">
        <f t="shared" si="138"/>
        <v>0</v>
      </c>
      <c r="T578" s="1">
        <f t="shared" si="139"/>
        <v>0</v>
      </c>
      <c r="U578" s="1">
        <f t="shared" si="140"/>
        <v>1</v>
      </c>
      <c r="X578" s="1">
        <f t="shared" si="141"/>
        <v>0</v>
      </c>
      <c r="Y578" s="1">
        <f t="shared" si="142"/>
        <v>0</v>
      </c>
      <c r="Z578" s="1">
        <f t="shared" si="143"/>
        <v>0</v>
      </c>
      <c r="AA578" s="1">
        <f t="shared" si="144"/>
        <v>1</v>
      </c>
    </row>
    <row r="579" spans="1:27" x14ac:dyDescent="0.25">
      <c r="A579">
        <v>1</v>
      </c>
      <c r="B579">
        <v>70.084000000000003</v>
      </c>
      <c r="C579">
        <v>24.26</v>
      </c>
      <c r="D579">
        <v>680</v>
      </c>
      <c r="E579">
        <v>0</v>
      </c>
      <c r="G579" s="1">
        <f t="shared" si="130"/>
        <v>0</v>
      </c>
      <c r="H579" s="1">
        <f t="shared" si="131"/>
        <v>0</v>
      </c>
      <c r="I579" s="1">
        <f t="shared" si="132"/>
        <v>1</v>
      </c>
      <c r="L579" s="1">
        <f t="shared" si="133"/>
        <v>0</v>
      </c>
      <c r="M579" s="1">
        <f t="shared" si="134"/>
        <v>0</v>
      </c>
      <c r="N579" s="1">
        <f t="shared" si="135"/>
        <v>0</v>
      </c>
      <c r="O579" s="1">
        <f t="shared" si="136"/>
        <v>1</v>
      </c>
      <c r="R579" s="1">
        <f t="shared" si="137"/>
        <v>0</v>
      </c>
      <c r="S579" s="1">
        <f t="shared" si="138"/>
        <v>0</v>
      </c>
      <c r="T579" s="1">
        <f t="shared" si="139"/>
        <v>0</v>
      </c>
      <c r="U579" s="1">
        <f t="shared" si="140"/>
        <v>1</v>
      </c>
      <c r="X579" s="1">
        <f t="shared" si="141"/>
        <v>0</v>
      </c>
      <c r="Y579" s="1">
        <f t="shared" si="142"/>
        <v>1</v>
      </c>
      <c r="Z579" s="1">
        <f t="shared" si="143"/>
        <v>0</v>
      </c>
      <c r="AA579" s="1">
        <f t="shared" si="144"/>
        <v>0</v>
      </c>
    </row>
    <row r="580" spans="1:27" x14ac:dyDescent="0.25">
      <c r="A580">
        <v>0</v>
      </c>
      <c r="B580">
        <v>40</v>
      </c>
      <c r="C580">
        <v>27.54</v>
      </c>
      <c r="D580">
        <v>695</v>
      </c>
      <c r="E580">
        <v>0</v>
      </c>
      <c r="G580" s="1">
        <f t="shared" si="130"/>
        <v>0</v>
      </c>
      <c r="H580" s="1">
        <f t="shared" si="131"/>
        <v>0</v>
      </c>
      <c r="I580" s="1">
        <f t="shared" si="132"/>
        <v>0</v>
      </c>
      <c r="L580" s="1">
        <f t="shared" si="133"/>
        <v>0</v>
      </c>
      <c r="M580" s="1">
        <f t="shared" si="134"/>
        <v>0</v>
      </c>
      <c r="N580" s="1">
        <f t="shared" si="135"/>
        <v>0</v>
      </c>
      <c r="O580" s="1">
        <f t="shared" si="136"/>
        <v>1</v>
      </c>
      <c r="R580" s="1">
        <f t="shared" si="137"/>
        <v>0</v>
      </c>
      <c r="S580" s="1">
        <f t="shared" si="138"/>
        <v>0</v>
      </c>
      <c r="T580" s="1">
        <f t="shared" si="139"/>
        <v>0</v>
      </c>
      <c r="U580" s="1">
        <f t="shared" si="140"/>
        <v>1</v>
      </c>
      <c r="X580" s="1">
        <f t="shared" si="141"/>
        <v>0</v>
      </c>
      <c r="Y580" s="1">
        <f t="shared" si="142"/>
        <v>0</v>
      </c>
      <c r="Z580" s="1">
        <f t="shared" si="143"/>
        <v>0</v>
      </c>
      <c r="AA580" s="1">
        <f t="shared" si="144"/>
        <v>1</v>
      </c>
    </row>
    <row r="581" spans="1:27" x14ac:dyDescent="0.25">
      <c r="A581">
        <v>1</v>
      </c>
      <c r="B581">
        <v>60</v>
      </c>
      <c r="C581">
        <v>24.64</v>
      </c>
      <c r="D581">
        <v>665</v>
      </c>
      <c r="E581">
        <v>0</v>
      </c>
      <c r="G581" s="1">
        <f t="shared" si="130"/>
        <v>0</v>
      </c>
      <c r="H581" s="1">
        <f t="shared" si="131"/>
        <v>0</v>
      </c>
      <c r="I581" s="1">
        <f t="shared" si="132"/>
        <v>1</v>
      </c>
      <c r="L581" s="1">
        <f t="shared" si="133"/>
        <v>0</v>
      </c>
      <c r="M581" s="1">
        <f t="shared" si="134"/>
        <v>0</v>
      </c>
      <c r="N581" s="1">
        <f t="shared" si="135"/>
        <v>0</v>
      </c>
      <c r="O581" s="1">
        <f t="shared" si="136"/>
        <v>1</v>
      </c>
      <c r="R581" s="1">
        <f t="shared" si="137"/>
        <v>0</v>
      </c>
      <c r="S581" s="1">
        <f t="shared" si="138"/>
        <v>0</v>
      </c>
      <c r="T581" s="1">
        <f t="shared" si="139"/>
        <v>0</v>
      </c>
      <c r="U581" s="1">
        <f t="shared" si="140"/>
        <v>1</v>
      </c>
      <c r="X581" s="1">
        <f t="shared" si="141"/>
        <v>0</v>
      </c>
      <c r="Y581" s="1">
        <f t="shared" si="142"/>
        <v>1</v>
      </c>
      <c r="Z581" s="1">
        <f t="shared" si="143"/>
        <v>0</v>
      </c>
      <c r="AA581" s="1">
        <f t="shared" si="144"/>
        <v>0</v>
      </c>
    </row>
    <row r="582" spans="1:27" x14ac:dyDescent="0.25">
      <c r="A582">
        <v>1</v>
      </c>
      <c r="B582">
        <v>133.73599999999999</v>
      </c>
      <c r="C582">
        <v>24.29</v>
      </c>
      <c r="D582">
        <v>695</v>
      </c>
      <c r="E582">
        <v>0</v>
      </c>
      <c r="G582" s="1">
        <f t="shared" si="130"/>
        <v>1</v>
      </c>
      <c r="H582" s="1">
        <f t="shared" si="131"/>
        <v>1</v>
      </c>
      <c r="I582" s="1">
        <f t="shared" si="132"/>
        <v>1</v>
      </c>
      <c r="L582" s="1">
        <f t="shared" si="133"/>
        <v>0</v>
      </c>
      <c r="M582" s="1">
        <f t="shared" si="134"/>
        <v>1</v>
      </c>
      <c r="N582" s="1">
        <f t="shared" si="135"/>
        <v>0</v>
      </c>
      <c r="O582" s="1">
        <f t="shared" si="136"/>
        <v>0</v>
      </c>
      <c r="R582" s="1">
        <f t="shared" si="137"/>
        <v>0</v>
      </c>
      <c r="S582" s="1">
        <f t="shared" si="138"/>
        <v>1</v>
      </c>
      <c r="T582" s="1">
        <f t="shared" si="139"/>
        <v>0</v>
      </c>
      <c r="U582" s="1">
        <f t="shared" si="140"/>
        <v>0</v>
      </c>
      <c r="X582" s="1">
        <f t="shared" si="141"/>
        <v>0</v>
      </c>
      <c r="Y582" s="1">
        <f t="shared" si="142"/>
        <v>1</v>
      </c>
      <c r="Z582" s="1">
        <f t="shared" si="143"/>
        <v>0</v>
      </c>
      <c r="AA582" s="1">
        <f t="shared" si="144"/>
        <v>0</v>
      </c>
    </row>
    <row r="583" spans="1:27" x14ac:dyDescent="0.25">
      <c r="A583">
        <v>1</v>
      </c>
      <c r="B583">
        <v>46.02</v>
      </c>
      <c r="C583">
        <v>30.4</v>
      </c>
      <c r="D583">
        <v>665</v>
      </c>
      <c r="E583">
        <v>0</v>
      </c>
      <c r="G583" s="1">
        <f t="shared" si="130"/>
        <v>0</v>
      </c>
      <c r="H583" s="1">
        <f t="shared" si="131"/>
        <v>0</v>
      </c>
      <c r="I583" s="1">
        <f t="shared" si="132"/>
        <v>1</v>
      </c>
      <c r="L583" s="1">
        <f t="shared" si="133"/>
        <v>0</v>
      </c>
      <c r="M583" s="1">
        <f t="shared" si="134"/>
        <v>0</v>
      </c>
      <c r="N583" s="1">
        <f t="shared" si="135"/>
        <v>0</v>
      </c>
      <c r="O583" s="1">
        <f t="shared" si="136"/>
        <v>1</v>
      </c>
      <c r="R583" s="1">
        <f t="shared" si="137"/>
        <v>0</v>
      </c>
      <c r="S583" s="1">
        <f t="shared" si="138"/>
        <v>0</v>
      </c>
      <c r="T583" s="1">
        <f t="shared" si="139"/>
        <v>0</v>
      </c>
      <c r="U583" s="1">
        <f t="shared" si="140"/>
        <v>1</v>
      </c>
      <c r="X583" s="1">
        <f t="shared" si="141"/>
        <v>0</v>
      </c>
      <c r="Y583" s="1">
        <f t="shared" si="142"/>
        <v>1</v>
      </c>
      <c r="Z583" s="1">
        <f t="shared" si="143"/>
        <v>0</v>
      </c>
      <c r="AA583" s="1">
        <f t="shared" si="144"/>
        <v>0</v>
      </c>
    </row>
    <row r="584" spans="1:27" x14ac:dyDescent="0.25">
      <c r="A584">
        <v>1</v>
      </c>
      <c r="B584">
        <v>80</v>
      </c>
      <c r="C584">
        <v>21.62</v>
      </c>
      <c r="D584">
        <v>670</v>
      </c>
      <c r="E584">
        <v>0</v>
      </c>
      <c r="G584" s="1">
        <f t="shared" ref="G584:G647" si="145">IF($D584&gt;716,1,IF($B584&gt;85.24,1,0))</f>
        <v>0</v>
      </c>
      <c r="H584" s="1">
        <f t="shared" ref="H584:H647" si="146">IF($D584&gt;716,1,IF($B584&gt;85.24,1,IF($C584&lt;=16.54,1,0)))</f>
        <v>0</v>
      </c>
      <c r="I584" s="1">
        <f t="shared" ref="I584:I647" si="147">IF($D584&gt;716,1,IF($B584&gt;85.24,1,IF($C584&lt;=16.54,1,IF($A584=1,1,0))))</f>
        <v>1</v>
      </c>
      <c r="L584" s="1">
        <f t="shared" ref="L584:L647" si="148">IF($G584=1, IF($E584=1,1,0),0)</f>
        <v>0</v>
      </c>
      <c r="M584" s="1">
        <f t="shared" ref="M584:M647" si="149">IF($G584=1, IF($E584=0,1,0),0)</f>
        <v>0</v>
      </c>
      <c r="N584" s="1">
        <f t="shared" ref="N584:N647" si="150">IF($G584=0, IF($E584=1,1,0),0)</f>
        <v>0</v>
      </c>
      <c r="O584" s="1">
        <f t="shared" ref="O584:O647" si="151">IF($G584=0, IF($E584=0,1,0),0)</f>
        <v>1</v>
      </c>
      <c r="R584" s="1">
        <f t="shared" ref="R584:R647" si="152">IF($H584=1, IF($E584=1,1,0),0)</f>
        <v>0</v>
      </c>
      <c r="S584" s="1">
        <f t="shared" ref="S584:S647" si="153">IF($H584=1, IF($E584=0,1,0),0)</f>
        <v>0</v>
      </c>
      <c r="T584" s="1">
        <f t="shared" ref="T584:T647" si="154">IF($H584=0, IF($E584=1,1,0),0)</f>
        <v>0</v>
      </c>
      <c r="U584" s="1">
        <f t="shared" ref="U584:U647" si="155">IF($H584=0, IF($E584=0,1,0),0)</f>
        <v>1</v>
      </c>
      <c r="X584" s="1">
        <f t="shared" ref="X584:X647" si="156">IF($I584=1, IF($E584=1,1,0),0)</f>
        <v>0</v>
      </c>
      <c r="Y584" s="1">
        <f t="shared" ref="Y584:Y647" si="157">IF($I584=1, IF($E584=0,1,0),0)</f>
        <v>1</v>
      </c>
      <c r="Z584" s="1">
        <f t="shared" ref="Z584:Z647" si="158">IF($I584=0, IF($E584=1,1,0),0)</f>
        <v>0</v>
      </c>
      <c r="AA584" s="1">
        <f t="shared" ref="AA584:AA647" si="159">IF($I584=0, IF($E584=0,1,0),0)</f>
        <v>0</v>
      </c>
    </row>
    <row r="585" spans="1:27" x14ac:dyDescent="0.25">
      <c r="A585">
        <v>0</v>
      </c>
      <c r="B585">
        <v>79</v>
      </c>
      <c r="C585">
        <v>19.440000000000001</v>
      </c>
      <c r="D585">
        <v>660</v>
      </c>
      <c r="E585">
        <v>0</v>
      </c>
      <c r="G585" s="1">
        <f t="shared" si="145"/>
        <v>0</v>
      </c>
      <c r="H585" s="1">
        <f t="shared" si="146"/>
        <v>0</v>
      </c>
      <c r="I585" s="1">
        <f t="shared" si="147"/>
        <v>0</v>
      </c>
      <c r="L585" s="1">
        <f t="shared" si="148"/>
        <v>0</v>
      </c>
      <c r="M585" s="1">
        <f t="shared" si="149"/>
        <v>0</v>
      </c>
      <c r="N585" s="1">
        <f t="shared" si="150"/>
        <v>0</v>
      </c>
      <c r="O585" s="1">
        <f t="shared" si="151"/>
        <v>1</v>
      </c>
      <c r="R585" s="1">
        <f t="shared" si="152"/>
        <v>0</v>
      </c>
      <c r="S585" s="1">
        <f t="shared" si="153"/>
        <v>0</v>
      </c>
      <c r="T585" s="1">
        <f t="shared" si="154"/>
        <v>0</v>
      </c>
      <c r="U585" s="1">
        <f t="shared" si="155"/>
        <v>1</v>
      </c>
      <c r="X585" s="1">
        <f t="shared" si="156"/>
        <v>0</v>
      </c>
      <c r="Y585" s="1">
        <f t="shared" si="157"/>
        <v>0</v>
      </c>
      <c r="Z585" s="1">
        <f t="shared" si="158"/>
        <v>0</v>
      </c>
      <c r="AA585" s="1">
        <f t="shared" si="159"/>
        <v>1</v>
      </c>
    </row>
    <row r="586" spans="1:27" x14ac:dyDescent="0.25">
      <c r="A586">
        <v>1</v>
      </c>
      <c r="B586">
        <v>34</v>
      </c>
      <c r="C586">
        <v>35.83</v>
      </c>
      <c r="D586">
        <v>660</v>
      </c>
      <c r="E586">
        <v>0</v>
      </c>
      <c r="G586" s="1">
        <f t="shared" si="145"/>
        <v>0</v>
      </c>
      <c r="H586" s="1">
        <f t="shared" si="146"/>
        <v>0</v>
      </c>
      <c r="I586" s="1">
        <f t="shared" si="147"/>
        <v>1</v>
      </c>
      <c r="L586" s="1">
        <f t="shared" si="148"/>
        <v>0</v>
      </c>
      <c r="M586" s="1">
        <f t="shared" si="149"/>
        <v>0</v>
      </c>
      <c r="N586" s="1">
        <f t="shared" si="150"/>
        <v>0</v>
      </c>
      <c r="O586" s="1">
        <f t="shared" si="151"/>
        <v>1</v>
      </c>
      <c r="R586" s="1">
        <f t="shared" si="152"/>
        <v>0</v>
      </c>
      <c r="S586" s="1">
        <f t="shared" si="153"/>
        <v>0</v>
      </c>
      <c r="T586" s="1">
        <f t="shared" si="154"/>
        <v>0</v>
      </c>
      <c r="U586" s="1">
        <f t="shared" si="155"/>
        <v>1</v>
      </c>
      <c r="X586" s="1">
        <f t="shared" si="156"/>
        <v>0</v>
      </c>
      <c r="Y586" s="1">
        <f t="shared" si="157"/>
        <v>1</v>
      </c>
      <c r="Z586" s="1">
        <f t="shared" si="158"/>
        <v>0</v>
      </c>
      <c r="AA586" s="1">
        <f t="shared" si="159"/>
        <v>0</v>
      </c>
    </row>
    <row r="587" spans="1:27" x14ac:dyDescent="0.25">
      <c r="A587">
        <v>0</v>
      </c>
      <c r="B587">
        <v>40</v>
      </c>
      <c r="C587">
        <v>13.38</v>
      </c>
      <c r="D587">
        <v>665</v>
      </c>
      <c r="E587">
        <v>0</v>
      </c>
      <c r="G587" s="1">
        <f t="shared" si="145"/>
        <v>0</v>
      </c>
      <c r="H587" s="1">
        <f t="shared" si="146"/>
        <v>1</v>
      </c>
      <c r="I587" s="1">
        <f t="shared" si="147"/>
        <v>1</v>
      </c>
      <c r="L587" s="1">
        <f t="shared" si="148"/>
        <v>0</v>
      </c>
      <c r="M587" s="1">
        <f t="shared" si="149"/>
        <v>0</v>
      </c>
      <c r="N587" s="1">
        <f t="shared" si="150"/>
        <v>0</v>
      </c>
      <c r="O587" s="1">
        <f t="shared" si="151"/>
        <v>1</v>
      </c>
      <c r="R587" s="1">
        <f t="shared" si="152"/>
        <v>0</v>
      </c>
      <c r="S587" s="1">
        <f t="shared" si="153"/>
        <v>1</v>
      </c>
      <c r="T587" s="1">
        <f t="shared" si="154"/>
        <v>0</v>
      </c>
      <c r="U587" s="1">
        <f t="shared" si="155"/>
        <v>0</v>
      </c>
      <c r="X587" s="1">
        <f t="shared" si="156"/>
        <v>0</v>
      </c>
      <c r="Y587" s="1">
        <f t="shared" si="157"/>
        <v>1</v>
      </c>
      <c r="Z587" s="1">
        <f t="shared" si="158"/>
        <v>0</v>
      </c>
      <c r="AA587" s="1">
        <f t="shared" si="159"/>
        <v>0</v>
      </c>
    </row>
    <row r="588" spans="1:27" x14ac:dyDescent="0.25">
      <c r="A588">
        <v>1</v>
      </c>
      <c r="B588">
        <v>100</v>
      </c>
      <c r="C588">
        <v>24.08</v>
      </c>
      <c r="D588">
        <v>685</v>
      </c>
      <c r="E588">
        <v>0</v>
      </c>
      <c r="G588" s="1">
        <f t="shared" si="145"/>
        <v>1</v>
      </c>
      <c r="H588" s="1">
        <f t="shared" si="146"/>
        <v>1</v>
      </c>
      <c r="I588" s="1">
        <f t="shared" si="147"/>
        <v>1</v>
      </c>
      <c r="L588" s="1">
        <f t="shared" si="148"/>
        <v>0</v>
      </c>
      <c r="M588" s="1">
        <f t="shared" si="149"/>
        <v>1</v>
      </c>
      <c r="N588" s="1">
        <f t="shared" si="150"/>
        <v>0</v>
      </c>
      <c r="O588" s="1">
        <f t="shared" si="151"/>
        <v>0</v>
      </c>
      <c r="R588" s="1">
        <f t="shared" si="152"/>
        <v>0</v>
      </c>
      <c r="S588" s="1">
        <f t="shared" si="153"/>
        <v>1</v>
      </c>
      <c r="T588" s="1">
        <f t="shared" si="154"/>
        <v>0</v>
      </c>
      <c r="U588" s="1">
        <f t="shared" si="155"/>
        <v>0</v>
      </c>
      <c r="X588" s="1">
        <f t="shared" si="156"/>
        <v>0</v>
      </c>
      <c r="Y588" s="1">
        <f t="shared" si="157"/>
        <v>1</v>
      </c>
      <c r="Z588" s="1">
        <f t="shared" si="158"/>
        <v>0</v>
      </c>
      <c r="AA588" s="1">
        <f t="shared" si="159"/>
        <v>0</v>
      </c>
    </row>
    <row r="589" spans="1:27" x14ac:dyDescent="0.25">
      <c r="A589">
        <v>1</v>
      </c>
      <c r="B589">
        <v>86.7</v>
      </c>
      <c r="C589">
        <v>34.1</v>
      </c>
      <c r="D589">
        <v>705</v>
      </c>
      <c r="E589">
        <v>0</v>
      </c>
      <c r="G589" s="1">
        <f t="shared" si="145"/>
        <v>1</v>
      </c>
      <c r="H589" s="1">
        <f t="shared" si="146"/>
        <v>1</v>
      </c>
      <c r="I589" s="1">
        <f t="shared" si="147"/>
        <v>1</v>
      </c>
      <c r="L589" s="1">
        <f t="shared" si="148"/>
        <v>0</v>
      </c>
      <c r="M589" s="1">
        <f t="shared" si="149"/>
        <v>1</v>
      </c>
      <c r="N589" s="1">
        <f t="shared" si="150"/>
        <v>0</v>
      </c>
      <c r="O589" s="1">
        <f t="shared" si="151"/>
        <v>0</v>
      </c>
      <c r="R589" s="1">
        <f t="shared" si="152"/>
        <v>0</v>
      </c>
      <c r="S589" s="1">
        <f t="shared" si="153"/>
        <v>1</v>
      </c>
      <c r="T589" s="1">
        <f t="shared" si="154"/>
        <v>0</v>
      </c>
      <c r="U589" s="1">
        <f t="shared" si="155"/>
        <v>0</v>
      </c>
      <c r="X589" s="1">
        <f t="shared" si="156"/>
        <v>0</v>
      </c>
      <c r="Y589" s="1">
        <f t="shared" si="157"/>
        <v>1</v>
      </c>
      <c r="Z589" s="1">
        <f t="shared" si="158"/>
        <v>0</v>
      </c>
      <c r="AA589" s="1">
        <f t="shared" si="159"/>
        <v>0</v>
      </c>
    </row>
    <row r="590" spans="1:27" x14ac:dyDescent="0.25">
      <c r="A590">
        <v>1</v>
      </c>
      <c r="B590">
        <v>39.19</v>
      </c>
      <c r="C590">
        <v>1.56</v>
      </c>
      <c r="D590">
        <v>695</v>
      </c>
      <c r="E590">
        <v>0</v>
      </c>
      <c r="G590" s="1">
        <f t="shared" si="145"/>
        <v>0</v>
      </c>
      <c r="H590" s="1">
        <f t="shared" si="146"/>
        <v>1</v>
      </c>
      <c r="I590" s="1">
        <f t="shared" si="147"/>
        <v>1</v>
      </c>
      <c r="L590" s="1">
        <f t="shared" si="148"/>
        <v>0</v>
      </c>
      <c r="M590" s="1">
        <f t="shared" si="149"/>
        <v>0</v>
      </c>
      <c r="N590" s="1">
        <f t="shared" si="150"/>
        <v>0</v>
      </c>
      <c r="O590" s="1">
        <f t="shared" si="151"/>
        <v>1</v>
      </c>
      <c r="R590" s="1">
        <f t="shared" si="152"/>
        <v>0</v>
      </c>
      <c r="S590" s="1">
        <f t="shared" si="153"/>
        <v>1</v>
      </c>
      <c r="T590" s="1">
        <f t="shared" si="154"/>
        <v>0</v>
      </c>
      <c r="U590" s="1">
        <f t="shared" si="155"/>
        <v>0</v>
      </c>
      <c r="X590" s="1">
        <f t="shared" si="156"/>
        <v>0</v>
      </c>
      <c r="Y590" s="1">
        <f t="shared" si="157"/>
        <v>1</v>
      </c>
      <c r="Z590" s="1">
        <f t="shared" si="158"/>
        <v>0</v>
      </c>
      <c r="AA590" s="1">
        <f t="shared" si="159"/>
        <v>0</v>
      </c>
    </row>
    <row r="591" spans="1:27" x14ac:dyDescent="0.25">
      <c r="A591">
        <v>1</v>
      </c>
      <c r="B591">
        <v>120</v>
      </c>
      <c r="C591">
        <v>8.6199999999999992</v>
      </c>
      <c r="D591">
        <v>665</v>
      </c>
      <c r="E591">
        <v>0</v>
      </c>
      <c r="G591" s="1">
        <f t="shared" si="145"/>
        <v>1</v>
      </c>
      <c r="H591" s="1">
        <f t="shared" si="146"/>
        <v>1</v>
      </c>
      <c r="I591" s="1">
        <f t="shared" si="147"/>
        <v>1</v>
      </c>
      <c r="L591" s="1">
        <f t="shared" si="148"/>
        <v>0</v>
      </c>
      <c r="M591" s="1">
        <f t="shared" si="149"/>
        <v>1</v>
      </c>
      <c r="N591" s="1">
        <f t="shared" si="150"/>
        <v>0</v>
      </c>
      <c r="O591" s="1">
        <f t="shared" si="151"/>
        <v>0</v>
      </c>
      <c r="R591" s="1">
        <f t="shared" si="152"/>
        <v>0</v>
      </c>
      <c r="S591" s="1">
        <f t="shared" si="153"/>
        <v>1</v>
      </c>
      <c r="T591" s="1">
        <f t="shared" si="154"/>
        <v>0</v>
      </c>
      <c r="U591" s="1">
        <f t="shared" si="155"/>
        <v>0</v>
      </c>
      <c r="X591" s="1">
        <f t="shared" si="156"/>
        <v>0</v>
      </c>
      <c r="Y591" s="1">
        <f t="shared" si="157"/>
        <v>1</v>
      </c>
      <c r="Z591" s="1">
        <f t="shared" si="158"/>
        <v>0</v>
      </c>
      <c r="AA591" s="1">
        <f t="shared" si="159"/>
        <v>0</v>
      </c>
    </row>
    <row r="592" spans="1:27" x14ac:dyDescent="0.25">
      <c r="A592">
        <v>0</v>
      </c>
      <c r="B592">
        <v>65</v>
      </c>
      <c r="C592">
        <v>14.68</v>
      </c>
      <c r="D592">
        <v>670</v>
      </c>
      <c r="E592">
        <v>0</v>
      </c>
      <c r="G592" s="1">
        <f t="shared" si="145"/>
        <v>0</v>
      </c>
      <c r="H592" s="1">
        <f t="shared" si="146"/>
        <v>1</v>
      </c>
      <c r="I592" s="1">
        <f t="shared" si="147"/>
        <v>1</v>
      </c>
      <c r="L592" s="1">
        <f t="shared" si="148"/>
        <v>0</v>
      </c>
      <c r="M592" s="1">
        <f t="shared" si="149"/>
        <v>0</v>
      </c>
      <c r="N592" s="1">
        <f t="shared" si="150"/>
        <v>0</v>
      </c>
      <c r="O592" s="1">
        <f t="shared" si="151"/>
        <v>1</v>
      </c>
      <c r="R592" s="1">
        <f t="shared" si="152"/>
        <v>0</v>
      </c>
      <c r="S592" s="1">
        <f t="shared" si="153"/>
        <v>1</v>
      </c>
      <c r="T592" s="1">
        <f t="shared" si="154"/>
        <v>0</v>
      </c>
      <c r="U592" s="1">
        <f t="shared" si="155"/>
        <v>0</v>
      </c>
      <c r="X592" s="1">
        <f t="shared" si="156"/>
        <v>0</v>
      </c>
      <c r="Y592" s="1">
        <f t="shared" si="157"/>
        <v>1</v>
      </c>
      <c r="Z592" s="1">
        <f t="shared" si="158"/>
        <v>0</v>
      </c>
      <c r="AA592" s="1">
        <f t="shared" si="159"/>
        <v>0</v>
      </c>
    </row>
    <row r="593" spans="1:27" x14ac:dyDescent="0.25">
      <c r="A593">
        <v>1</v>
      </c>
      <c r="B593">
        <v>28</v>
      </c>
      <c r="C593">
        <v>12.47</v>
      </c>
      <c r="D593">
        <v>660</v>
      </c>
      <c r="E593">
        <v>0</v>
      </c>
      <c r="G593" s="1">
        <f t="shared" si="145"/>
        <v>0</v>
      </c>
      <c r="H593" s="1">
        <f t="shared" si="146"/>
        <v>1</v>
      </c>
      <c r="I593" s="1">
        <f t="shared" si="147"/>
        <v>1</v>
      </c>
      <c r="L593" s="1">
        <f t="shared" si="148"/>
        <v>0</v>
      </c>
      <c r="M593" s="1">
        <f t="shared" si="149"/>
        <v>0</v>
      </c>
      <c r="N593" s="1">
        <f t="shared" si="150"/>
        <v>0</v>
      </c>
      <c r="O593" s="1">
        <f t="shared" si="151"/>
        <v>1</v>
      </c>
      <c r="R593" s="1">
        <f t="shared" si="152"/>
        <v>0</v>
      </c>
      <c r="S593" s="1">
        <f t="shared" si="153"/>
        <v>1</v>
      </c>
      <c r="T593" s="1">
        <f t="shared" si="154"/>
        <v>0</v>
      </c>
      <c r="U593" s="1">
        <f t="shared" si="155"/>
        <v>0</v>
      </c>
      <c r="X593" s="1">
        <f t="shared" si="156"/>
        <v>0</v>
      </c>
      <c r="Y593" s="1">
        <f t="shared" si="157"/>
        <v>1</v>
      </c>
      <c r="Z593" s="1">
        <f t="shared" si="158"/>
        <v>0</v>
      </c>
      <c r="AA593" s="1">
        <f t="shared" si="159"/>
        <v>0</v>
      </c>
    </row>
    <row r="594" spans="1:27" x14ac:dyDescent="0.25">
      <c r="A594">
        <v>1</v>
      </c>
      <c r="B594">
        <v>60</v>
      </c>
      <c r="C594">
        <v>18.68</v>
      </c>
      <c r="D594">
        <v>705</v>
      </c>
      <c r="E594">
        <v>0</v>
      </c>
      <c r="G594" s="1">
        <f t="shared" si="145"/>
        <v>0</v>
      </c>
      <c r="H594" s="1">
        <f t="shared" si="146"/>
        <v>0</v>
      </c>
      <c r="I594" s="1">
        <f t="shared" si="147"/>
        <v>1</v>
      </c>
      <c r="L594" s="1">
        <f t="shared" si="148"/>
        <v>0</v>
      </c>
      <c r="M594" s="1">
        <f t="shared" si="149"/>
        <v>0</v>
      </c>
      <c r="N594" s="1">
        <f t="shared" si="150"/>
        <v>0</v>
      </c>
      <c r="O594" s="1">
        <f t="shared" si="151"/>
        <v>1</v>
      </c>
      <c r="R594" s="1">
        <f t="shared" si="152"/>
        <v>0</v>
      </c>
      <c r="S594" s="1">
        <f t="shared" si="153"/>
        <v>0</v>
      </c>
      <c r="T594" s="1">
        <f t="shared" si="154"/>
        <v>0</v>
      </c>
      <c r="U594" s="1">
        <f t="shared" si="155"/>
        <v>1</v>
      </c>
      <c r="X594" s="1">
        <f t="shared" si="156"/>
        <v>0</v>
      </c>
      <c r="Y594" s="1">
        <f t="shared" si="157"/>
        <v>1</v>
      </c>
      <c r="Z594" s="1">
        <f t="shared" si="158"/>
        <v>0</v>
      </c>
      <c r="AA594" s="1">
        <f t="shared" si="159"/>
        <v>0</v>
      </c>
    </row>
    <row r="595" spans="1:27" x14ac:dyDescent="0.25">
      <c r="A595">
        <v>0</v>
      </c>
      <c r="B595">
        <v>30</v>
      </c>
      <c r="C595">
        <v>11.75</v>
      </c>
      <c r="D595">
        <v>670</v>
      </c>
      <c r="E595">
        <v>0</v>
      </c>
      <c r="G595" s="1">
        <f t="shared" si="145"/>
        <v>0</v>
      </c>
      <c r="H595" s="1">
        <f t="shared" si="146"/>
        <v>1</v>
      </c>
      <c r="I595" s="1">
        <f t="shared" si="147"/>
        <v>1</v>
      </c>
      <c r="L595" s="1">
        <f t="shared" si="148"/>
        <v>0</v>
      </c>
      <c r="M595" s="1">
        <f t="shared" si="149"/>
        <v>0</v>
      </c>
      <c r="N595" s="1">
        <f t="shared" si="150"/>
        <v>0</v>
      </c>
      <c r="O595" s="1">
        <f t="shared" si="151"/>
        <v>1</v>
      </c>
      <c r="R595" s="1">
        <f t="shared" si="152"/>
        <v>0</v>
      </c>
      <c r="S595" s="1">
        <f t="shared" si="153"/>
        <v>1</v>
      </c>
      <c r="T595" s="1">
        <f t="shared" si="154"/>
        <v>0</v>
      </c>
      <c r="U595" s="1">
        <f t="shared" si="155"/>
        <v>0</v>
      </c>
      <c r="X595" s="1">
        <f t="shared" si="156"/>
        <v>0</v>
      </c>
      <c r="Y595" s="1">
        <f t="shared" si="157"/>
        <v>1</v>
      </c>
      <c r="Z595" s="1">
        <f t="shared" si="158"/>
        <v>0</v>
      </c>
      <c r="AA595" s="1">
        <f t="shared" si="159"/>
        <v>0</v>
      </c>
    </row>
    <row r="596" spans="1:27" x14ac:dyDescent="0.25">
      <c r="A596">
        <v>0</v>
      </c>
      <c r="B596">
        <v>40</v>
      </c>
      <c r="C596">
        <v>26.64</v>
      </c>
      <c r="D596">
        <v>700</v>
      </c>
      <c r="E596">
        <v>0</v>
      </c>
      <c r="G596" s="1">
        <f t="shared" si="145"/>
        <v>0</v>
      </c>
      <c r="H596" s="1">
        <f t="shared" si="146"/>
        <v>0</v>
      </c>
      <c r="I596" s="1">
        <f t="shared" si="147"/>
        <v>0</v>
      </c>
      <c r="L596" s="1">
        <f t="shared" si="148"/>
        <v>0</v>
      </c>
      <c r="M596" s="1">
        <f t="shared" si="149"/>
        <v>0</v>
      </c>
      <c r="N596" s="1">
        <f t="shared" si="150"/>
        <v>0</v>
      </c>
      <c r="O596" s="1">
        <f t="shared" si="151"/>
        <v>1</v>
      </c>
      <c r="R596" s="1">
        <f t="shared" si="152"/>
        <v>0</v>
      </c>
      <c r="S596" s="1">
        <f t="shared" si="153"/>
        <v>0</v>
      </c>
      <c r="T596" s="1">
        <f t="shared" si="154"/>
        <v>0</v>
      </c>
      <c r="U596" s="1">
        <f t="shared" si="155"/>
        <v>1</v>
      </c>
      <c r="X596" s="1">
        <f t="shared" si="156"/>
        <v>0</v>
      </c>
      <c r="Y596" s="1">
        <f t="shared" si="157"/>
        <v>0</v>
      </c>
      <c r="Z596" s="1">
        <f t="shared" si="158"/>
        <v>0</v>
      </c>
      <c r="AA596" s="1">
        <f t="shared" si="159"/>
        <v>1</v>
      </c>
    </row>
    <row r="597" spans="1:27" x14ac:dyDescent="0.25">
      <c r="A597">
        <v>0</v>
      </c>
      <c r="B597">
        <v>70</v>
      </c>
      <c r="C597">
        <v>19.96</v>
      </c>
      <c r="D597">
        <v>660</v>
      </c>
      <c r="E597">
        <v>0</v>
      </c>
      <c r="G597" s="1">
        <f t="shared" si="145"/>
        <v>0</v>
      </c>
      <c r="H597" s="1">
        <f t="shared" si="146"/>
        <v>0</v>
      </c>
      <c r="I597" s="1">
        <f t="shared" si="147"/>
        <v>0</v>
      </c>
      <c r="L597" s="1">
        <f t="shared" si="148"/>
        <v>0</v>
      </c>
      <c r="M597" s="1">
        <f t="shared" si="149"/>
        <v>0</v>
      </c>
      <c r="N597" s="1">
        <f t="shared" si="150"/>
        <v>0</v>
      </c>
      <c r="O597" s="1">
        <f t="shared" si="151"/>
        <v>1</v>
      </c>
      <c r="R597" s="1">
        <f t="shared" si="152"/>
        <v>0</v>
      </c>
      <c r="S597" s="1">
        <f t="shared" si="153"/>
        <v>0</v>
      </c>
      <c r="T597" s="1">
        <f t="shared" si="154"/>
        <v>0</v>
      </c>
      <c r="U597" s="1">
        <f t="shared" si="155"/>
        <v>1</v>
      </c>
      <c r="X597" s="1">
        <f t="shared" si="156"/>
        <v>0</v>
      </c>
      <c r="Y597" s="1">
        <f t="shared" si="157"/>
        <v>0</v>
      </c>
      <c r="Z597" s="1">
        <f t="shared" si="158"/>
        <v>0</v>
      </c>
      <c r="AA597" s="1">
        <f t="shared" si="159"/>
        <v>1</v>
      </c>
    </row>
    <row r="598" spans="1:27" x14ac:dyDescent="0.25">
      <c r="A598">
        <v>0</v>
      </c>
      <c r="B598">
        <v>65</v>
      </c>
      <c r="C598">
        <v>9.69</v>
      </c>
      <c r="D598">
        <v>675</v>
      </c>
      <c r="E598">
        <v>0</v>
      </c>
      <c r="G598" s="1">
        <f t="shared" si="145"/>
        <v>0</v>
      </c>
      <c r="H598" s="1">
        <f t="shared" si="146"/>
        <v>1</v>
      </c>
      <c r="I598" s="1">
        <f t="shared" si="147"/>
        <v>1</v>
      </c>
      <c r="L598" s="1">
        <f t="shared" si="148"/>
        <v>0</v>
      </c>
      <c r="M598" s="1">
        <f t="shared" si="149"/>
        <v>0</v>
      </c>
      <c r="N598" s="1">
        <f t="shared" si="150"/>
        <v>0</v>
      </c>
      <c r="O598" s="1">
        <f t="shared" si="151"/>
        <v>1</v>
      </c>
      <c r="R598" s="1">
        <f t="shared" si="152"/>
        <v>0</v>
      </c>
      <c r="S598" s="1">
        <f t="shared" si="153"/>
        <v>1</v>
      </c>
      <c r="T598" s="1">
        <f t="shared" si="154"/>
        <v>0</v>
      </c>
      <c r="U598" s="1">
        <f t="shared" si="155"/>
        <v>0</v>
      </c>
      <c r="X598" s="1">
        <f t="shared" si="156"/>
        <v>0</v>
      </c>
      <c r="Y598" s="1">
        <f t="shared" si="157"/>
        <v>1</v>
      </c>
      <c r="Z598" s="1">
        <f t="shared" si="158"/>
        <v>0</v>
      </c>
      <c r="AA598" s="1">
        <f t="shared" si="159"/>
        <v>0</v>
      </c>
    </row>
    <row r="599" spans="1:27" x14ac:dyDescent="0.25">
      <c r="A599">
        <v>1</v>
      </c>
      <c r="B599">
        <v>75</v>
      </c>
      <c r="C599">
        <v>19.010000000000002</v>
      </c>
      <c r="D599">
        <v>665</v>
      </c>
      <c r="E599">
        <v>0</v>
      </c>
      <c r="G599" s="1">
        <f t="shared" si="145"/>
        <v>0</v>
      </c>
      <c r="H599" s="1">
        <f t="shared" si="146"/>
        <v>0</v>
      </c>
      <c r="I599" s="1">
        <f t="shared" si="147"/>
        <v>1</v>
      </c>
      <c r="L599" s="1">
        <f t="shared" si="148"/>
        <v>0</v>
      </c>
      <c r="M599" s="1">
        <f t="shared" si="149"/>
        <v>0</v>
      </c>
      <c r="N599" s="1">
        <f t="shared" si="150"/>
        <v>0</v>
      </c>
      <c r="O599" s="1">
        <f t="shared" si="151"/>
        <v>1</v>
      </c>
      <c r="R599" s="1">
        <f t="shared" si="152"/>
        <v>0</v>
      </c>
      <c r="S599" s="1">
        <f t="shared" si="153"/>
        <v>0</v>
      </c>
      <c r="T599" s="1">
        <f t="shared" si="154"/>
        <v>0</v>
      </c>
      <c r="U599" s="1">
        <f t="shared" si="155"/>
        <v>1</v>
      </c>
      <c r="X599" s="1">
        <f t="shared" si="156"/>
        <v>0</v>
      </c>
      <c r="Y599" s="1">
        <f t="shared" si="157"/>
        <v>1</v>
      </c>
      <c r="Z599" s="1">
        <f t="shared" si="158"/>
        <v>0</v>
      </c>
      <c r="AA599" s="1">
        <f t="shared" si="159"/>
        <v>0</v>
      </c>
    </row>
    <row r="600" spans="1:27" x14ac:dyDescent="0.25">
      <c r="A600">
        <v>0</v>
      </c>
      <c r="B600">
        <v>98</v>
      </c>
      <c r="C600">
        <v>24.92</v>
      </c>
      <c r="D600">
        <v>680</v>
      </c>
      <c r="E600">
        <v>0</v>
      </c>
      <c r="G600" s="1">
        <f t="shared" si="145"/>
        <v>1</v>
      </c>
      <c r="H600" s="1">
        <f t="shared" si="146"/>
        <v>1</v>
      </c>
      <c r="I600" s="1">
        <f t="shared" si="147"/>
        <v>1</v>
      </c>
      <c r="L600" s="1">
        <f t="shared" si="148"/>
        <v>0</v>
      </c>
      <c r="M600" s="1">
        <f t="shared" si="149"/>
        <v>1</v>
      </c>
      <c r="N600" s="1">
        <f t="shared" si="150"/>
        <v>0</v>
      </c>
      <c r="O600" s="1">
        <f t="shared" si="151"/>
        <v>0</v>
      </c>
      <c r="R600" s="1">
        <f t="shared" si="152"/>
        <v>0</v>
      </c>
      <c r="S600" s="1">
        <f t="shared" si="153"/>
        <v>1</v>
      </c>
      <c r="T600" s="1">
        <f t="shared" si="154"/>
        <v>0</v>
      </c>
      <c r="U600" s="1">
        <f t="shared" si="155"/>
        <v>0</v>
      </c>
      <c r="X600" s="1">
        <f t="shared" si="156"/>
        <v>0</v>
      </c>
      <c r="Y600" s="1">
        <f t="shared" si="157"/>
        <v>1</v>
      </c>
      <c r="Z600" s="1">
        <f t="shared" si="158"/>
        <v>0</v>
      </c>
      <c r="AA600" s="1">
        <f t="shared" si="159"/>
        <v>0</v>
      </c>
    </row>
    <row r="601" spans="1:27" x14ac:dyDescent="0.25">
      <c r="A601">
        <v>0</v>
      </c>
      <c r="B601">
        <v>105.97620999999999</v>
      </c>
      <c r="C601">
        <v>9.73</v>
      </c>
      <c r="D601">
        <v>705</v>
      </c>
      <c r="E601">
        <v>0</v>
      </c>
      <c r="G601" s="1">
        <f t="shared" si="145"/>
        <v>1</v>
      </c>
      <c r="H601" s="1">
        <f t="shared" si="146"/>
        <v>1</v>
      </c>
      <c r="I601" s="1">
        <f t="shared" si="147"/>
        <v>1</v>
      </c>
      <c r="L601" s="1">
        <f t="shared" si="148"/>
        <v>0</v>
      </c>
      <c r="M601" s="1">
        <f t="shared" si="149"/>
        <v>1</v>
      </c>
      <c r="N601" s="1">
        <f t="shared" si="150"/>
        <v>0</v>
      </c>
      <c r="O601" s="1">
        <f t="shared" si="151"/>
        <v>0</v>
      </c>
      <c r="R601" s="1">
        <f t="shared" si="152"/>
        <v>0</v>
      </c>
      <c r="S601" s="1">
        <f t="shared" si="153"/>
        <v>1</v>
      </c>
      <c r="T601" s="1">
        <f t="shared" si="154"/>
        <v>0</v>
      </c>
      <c r="U601" s="1">
        <f t="shared" si="155"/>
        <v>0</v>
      </c>
      <c r="X601" s="1">
        <f t="shared" si="156"/>
        <v>0</v>
      </c>
      <c r="Y601" s="1">
        <f t="shared" si="157"/>
        <v>1</v>
      </c>
      <c r="Z601" s="1">
        <f t="shared" si="158"/>
        <v>0</v>
      </c>
      <c r="AA601" s="1">
        <f t="shared" si="159"/>
        <v>0</v>
      </c>
    </row>
    <row r="602" spans="1:27" x14ac:dyDescent="0.25">
      <c r="A602">
        <v>0</v>
      </c>
      <c r="B602">
        <v>60</v>
      </c>
      <c r="C602">
        <v>26.18</v>
      </c>
      <c r="D602">
        <v>705</v>
      </c>
      <c r="E602">
        <v>0</v>
      </c>
      <c r="G602" s="1">
        <f t="shared" si="145"/>
        <v>0</v>
      </c>
      <c r="H602" s="1">
        <f t="shared" si="146"/>
        <v>0</v>
      </c>
      <c r="I602" s="1">
        <f t="shared" si="147"/>
        <v>0</v>
      </c>
      <c r="L602" s="1">
        <f t="shared" si="148"/>
        <v>0</v>
      </c>
      <c r="M602" s="1">
        <f t="shared" si="149"/>
        <v>0</v>
      </c>
      <c r="N602" s="1">
        <f t="shared" si="150"/>
        <v>0</v>
      </c>
      <c r="O602" s="1">
        <f t="shared" si="151"/>
        <v>1</v>
      </c>
      <c r="R602" s="1">
        <f t="shared" si="152"/>
        <v>0</v>
      </c>
      <c r="S602" s="1">
        <f t="shared" si="153"/>
        <v>0</v>
      </c>
      <c r="T602" s="1">
        <f t="shared" si="154"/>
        <v>0</v>
      </c>
      <c r="U602" s="1">
        <f t="shared" si="155"/>
        <v>1</v>
      </c>
      <c r="X602" s="1">
        <f t="shared" si="156"/>
        <v>0</v>
      </c>
      <c r="Y602" s="1">
        <f t="shared" si="157"/>
        <v>0</v>
      </c>
      <c r="Z602" s="1">
        <f t="shared" si="158"/>
        <v>0</v>
      </c>
      <c r="AA602" s="1">
        <f t="shared" si="159"/>
        <v>1</v>
      </c>
    </row>
    <row r="603" spans="1:27" x14ac:dyDescent="0.25">
      <c r="A603">
        <v>0</v>
      </c>
      <c r="B603">
        <v>35.786999999999999</v>
      </c>
      <c r="C603">
        <v>16.100000000000001</v>
      </c>
      <c r="D603">
        <v>665</v>
      </c>
      <c r="E603">
        <v>0</v>
      </c>
      <c r="G603" s="1">
        <f t="shared" si="145"/>
        <v>0</v>
      </c>
      <c r="H603" s="1">
        <f t="shared" si="146"/>
        <v>1</v>
      </c>
      <c r="I603" s="1">
        <f t="shared" si="147"/>
        <v>1</v>
      </c>
      <c r="L603" s="1">
        <f t="shared" si="148"/>
        <v>0</v>
      </c>
      <c r="M603" s="1">
        <f t="shared" si="149"/>
        <v>0</v>
      </c>
      <c r="N603" s="1">
        <f t="shared" si="150"/>
        <v>0</v>
      </c>
      <c r="O603" s="1">
        <f t="shared" si="151"/>
        <v>1</v>
      </c>
      <c r="R603" s="1">
        <f t="shared" si="152"/>
        <v>0</v>
      </c>
      <c r="S603" s="1">
        <f t="shared" si="153"/>
        <v>1</v>
      </c>
      <c r="T603" s="1">
        <f t="shared" si="154"/>
        <v>0</v>
      </c>
      <c r="U603" s="1">
        <f t="shared" si="155"/>
        <v>0</v>
      </c>
      <c r="X603" s="1">
        <f t="shared" si="156"/>
        <v>0</v>
      </c>
      <c r="Y603" s="1">
        <f t="shared" si="157"/>
        <v>1</v>
      </c>
      <c r="Z603" s="1">
        <f t="shared" si="158"/>
        <v>0</v>
      </c>
      <c r="AA603" s="1">
        <f t="shared" si="159"/>
        <v>0</v>
      </c>
    </row>
    <row r="604" spans="1:27" x14ac:dyDescent="0.25">
      <c r="A604">
        <v>1</v>
      </c>
      <c r="B604">
        <v>50</v>
      </c>
      <c r="C604">
        <v>14.5</v>
      </c>
      <c r="D604">
        <v>690</v>
      </c>
      <c r="E604">
        <v>0</v>
      </c>
      <c r="G604" s="1">
        <f t="shared" si="145"/>
        <v>0</v>
      </c>
      <c r="H604" s="1">
        <f t="shared" si="146"/>
        <v>1</v>
      </c>
      <c r="I604" s="1">
        <f t="shared" si="147"/>
        <v>1</v>
      </c>
      <c r="L604" s="1">
        <f t="shared" si="148"/>
        <v>0</v>
      </c>
      <c r="M604" s="1">
        <f t="shared" si="149"/>
        <v>0</v>
      </c>
      <c r="N604" s="1">
        <f t="shared" si="150"/>
        <v>0</v>
      </c>
      <c r="O604" s="1">
        <f t="shared" si="151"/>
        <v>1</v>
      </c>
      <c r="R604" s="1">
        <f t="shared" si="152"/>
        <v>0</v>
      </c>
      <c r="S604" s="1">
        <f t="shared" si="153"/>
        <v>1</v>
      </c>
      <c r="T604" s="1">
        <f t="shared" si="154"/>
        <v>0</v>
      </c>
      <c r="U604" s="1">
        <f t="shared" si="155"/>
        <v>0</v>
      </c>
      <c r="X604" s="1">
        <f t="shared" si="156"/>
        <v>0</v>
      </c>
      <c r="Y604" s="1">
        <f t="shared" si="157"/>
        <v>1</v>
      </c>
      <c r="Z604" s="1">
        <f t="shared" si="158"/>
        <v>0</v>
      </c>
      <c r="AA604" s="1">
        <f t="shared" si="159"/>
        <v>0</v>
      </c>
    </row>
    <row r="605" spans="1:27" x14ac:dyDescent="0.25">
      <c r="A605">
        <v>1</v>
      </c>
      <c r="B605">
        <v>44</v>
      </c>
      <c r="C605">
        <v>30.47</v>
      </c>
      <c r="D605">
        <v>705</v>
      </c>
      <c r="E605">
        <v>0</v>
      </c>
      <c r="G605" s="1">
        <f t="shared" si="145"/>
        <v>0</v>
      </c>
      <c r="H605" s="1">
        <f t="shared" si="146"/>
        <v>0</v>
      </c>
      <c r="I605" s="1">
        <f t="shared" si="147"/>
        <v>1</v>
      </c>
      <c r="L605" s="1">
        <f t="shared" si="148"/>
        <v>0</v>
      </c>
      <c r="M605" s="1">
        <f t="shared" si="149"/>
        <v>0</v>
      </c>
      <c r="N605" s="1">
        <f t="shared" si="150"/>
        <v>0</v>
      </c>
      <c r="O605" s="1">
        <f t="shared" si="151"/>
        <v>1</v>
      </c>
      <c r="R605" s="1">
        <f t="shared" si="152"/>
        <v>0</v>
      </c>
      <c r="S605" s="1">
        <f t="shared" si="153"/>
        <v>0</v>
      </c>
      <c r="T605" s="1">
        <f t="shared" si="154"/>
        <v>0</v>
      </c>
      <c r="U605" s="1">
        <f t="shared" si="155"/>
        <v>1</v>
      </c>
      <c r="X605" s="1">
        <f t="shared" si="156"/>
        <v>0</v>
      </c>
      <c r="Y605" s="1">
        <f t="shared" si="157"/>
        <v>1</v>
      </c>
      <c r="Z605" s="1">
        <f t="shared" si="158"/>
        <v>0</v>
      </c>
      <c r="AA605" s="1">
        <f t="shared" si="159"/>
        <v>0</v>
      </c>
    </row>
    <row r="606" spans="1:27" x14ac:dyDescent="0.25">
      <c r="A606">
        <v>1</v>
      </c>
      <c r="B606">
        <v>148</v>
      </c>
      <c r="C606">
        <v>20.77</v>
      </c>
      <c r="D606">
        <v>700</v>
      </c>
      <c r="E606">
        <v>0</v>
      </c>
      <c r="G606" s="1">
        <f t="shared" si="145"/>
        <v>1</v>
      </c>
      <c r="H606" s="1">
        <f t="shared" si="146"/>
        <v>1</v>
      </c>
      <c r="I606" s="1">
        <f t="shared" si="147"/>
        <v>1</v>
      </c>
      <c r="L606" s="1">
        <f t="shared" si="148"/>
        <v>0</v>
      </c>
      <c r="M606" s="1">
        <f t="shared" si="149"/>
        <v>1</v>
      </c>
      <c r="N606" s="1">
        <f t="shared" si="150"/>
        <v>0</v>
      </c>
      <c r="O606" s="1">
        <f t="shared" si="151"/>
        <v>0</v>
      </c>
      <c r="R606" s="1">
        <f t="shared" si="152"/>
        <v>0</v>
      </c>
      <c r="S606" s="1">
        <f t="shared" si="153"/>
        <v>1</v>
      </c>
      <c r="T606" s="1">
        <f t="shared" si="154"/>
        <v>0</v>
      </c>
      <c r="U606" s="1">
        <f t="shared" si="155"/>
        <v>0</v>
      </c>
      <c r="X606" s="1">
        <f t="shared" si="156"/>
        <v>0</v>
      </c>
      <c r="Y606" s="1">
        <f t="shared" si="157"/>
        <v>1</v>
      </c>
      <c r="Z606" s="1">
        <f t="shared" si="158"/>
        <v>0</v>
      </c>
      <c r="AA606" s="1">
        <f t="shared" si="159"/>
        <v>0</v>
      </c>
    </row>
    <row r="607" spans="1:27" x14ac:dyDescent="0.25">
      <c r="A607">
        <v>0</v>
      </c>
      <c r="B607">
        <v>50</v>
      </c>
      <c r="C607">
        <v>13.99</v>
      </c>
      <c r="D607">
        <v>670</v>
      </c>
      <c r="E607">
        <v>0</v>
      </c>
      <c r="G607" s="1">
        <f t="shared" si="145"/>
        <v>0</v>
      </c>
      <c r="H607" s="1">
        <f t="shared" si="146"/>
        <v>1</v>
      </c>
      <c r="I607" s="1">
        <f t="shared" si="147"/>
        <v>1</v>
      </c>
      <c r="L607" s="1">
        <f t="shared" si="148"/>
        <v>0</v>
      </c>
      <c r="M607" s="1">
        <f t="shared" si="149"/>
        <v>0</v>
      </c>
      <c r="N607" s="1">
        <f t="shared" si="150"/>
        <v>0</v>
      </c>
      <c r="O607" s="1">
        <f t="shared" si="151"/>
        <v>1</v>
      </c>
      <c r="R607" s="1">
        <f t="shared" si="152"/>
        <v>0</v>
      </c>
      <c r="S607" s="1">
        <f t="shared" si="153"/>
        <v>1</v>
      </c>
      <c r="T607" s="1">
        <f t="shared" si="154"/>
        <v>0</v>
      </c>
      <c r="U607" s="1">
        <f t="shared" si="155"/>
        <v>0</v>
      </c>
      <c r="X607" s="1">
        <f t="shared" si="156"/>
        <v>0</v>
      </c>
      <c r="Y607" s="1">
        <f t="shared" si="157"/>
        <v>1</v>
      </c>
      <c r="Z607" s="1">
        <f t="shared" si="158"/>
        <v>0</v>
      </c>
      <c r="AA607" s="1">
        <f t="shared" si="159"/>
        <v>0</v>
      </c>
    </row>
    <row r="608" spans="1:27" x14ac:dyDescent="0.25">
      <c r="A608">
        <v>0</v>
      </c>
      <c r="B608">
        <v>65</v>
      </c>
      <c r="C608">
        <v>15.5</v>
      </c>
      <c r="D608">
        <v>675</v>
      </c>
      <c r="E608">
        <v>0</v>
      </c>
      <c r="G608" s="1">
        <f t="shared" si="145"/>
        <v>0</v>
      </c>
      <c r="H608" s="1">
        <f t="shared" si="146"/>
        <v>1</v>
      </c>
      <c r="I608" s="1">
        <f t="shared" si="147"/>
        <v>1</v>
      </c>
      <c r="L608" s="1">
        <f t="shared" si="148"/>
        <v>0</v>
      </c>
      <c r="M608" s="1">
        <f t="shared" si="149"/>
        <v>0</v>
      </c>
      <c r="N608" s="1">
        <f t="shared" si="150"/>
        <v>0</v>
      </c>
      <c r="O608" s="1">
        <f t="shared" si="151"/>
        <v>1</v>
      </c>
      <c r="R608" s="1">
        <f t="shared" si="152"/>
        <v>0</v>
      </c>
      <c r="S608" s="1">
        <f t="shared" si="153"/>
        <v>1</v>
      </c>
      <c r="T608" s="1">
        <f t="shared" si="154"/>
        <v>0</v>
      </c>
      <c r="U608" s="1">
        <f t="shared" si="155"/>
        <v>0</v>
      </c>
      <c r="X608" s="1">
        <f t="shared" si="156"/>
        <v>0</v>
      </c>
      <c r="Y608" s="1">
        <f t="shared" si="157"/>
        <v>1</v>
      </c>
      <c r="Z608" s="1">
        <f t="shared" si="158"/>
        <v>0</v>
      </c>
      <c r="AA608" s="1">
        <f t="shared" si="159"/>
        <v>0</v>
      </c>
    </row>
    <row r="609" spans="1:27" x14ac:dyDescent="0.25">
      <c r="A609">
        <v>1</v>
      </c>
      <c r="B609">
        <v>60</v>
      </c>
      <c r="C609">
        <v>33.200000000000003</v>
      </c>
      <c r="D609">
        <v>740</v>
      </c>
      <c r="E609">
        <v>0</v>
      </c>
      <c r="G609" s="1">
        <f t="shared" si="145"/>
        <v>1</v>
      </c>
      <c r="H609" s="1">
        <f t="shared" si="146"/>
        <v>1</v>
      </c>
      <c r="I609" s="1">
        <f t="shared" si="147"/>
        <v>1</v>
      </c>
      <c r="L609" s="1">
        <f t="shared" si="148"/>
        <v>0</v>
      </c>
      <c r="M609" s="1">
        <f t="shared" si="149"/>
        <v>1</v>
      </c>
      <c r="N609" s="1">
        <f t="shared" si="150"/>
        <v>0</v>
      </c>
      <c r="O609" s="1">
        <f t="shared" si="151"/>
        <v>0</v>
      </c>
      <c r="R609" s="1">
        <f t="shared" si="152"/>
        <v>0</v>
      </c>
      <c r="S609" s="1">
        <f t="shared" si="153"/>
        <v>1</v>
      </c>
      <c r="T609" s="1">
        <f t="shared" si="154"/>
        <v>0</v>
      </c>
      <c r="U609" s="1">
        <f t="shared" si="155"/>
        <v>0</v>
      </c>
      <c r="X609" s="1">
        <f t="shared" si="156"/>
        <v>0</v>
      </c>
      <c r="Y609" s="1">
        <f t="shared" si="157"/>
        <v>1</v>
      </c>
      <c r="Z609" s="1">
        <f t="shared" si="158"/>
        <v>0</v>
      </c>
      <c r="AA609" s="1">
        <f t="shared" si="159"/>
        <v>0</v>
      </c>
    </row>
    <row r="610" spans="1:27" x14ac:dyDescent="0.25">
      <c r="A610">
        <v>0</v>
      </c>
      <c r="B610">
        <v>33</v>
      </c>
      <c r="C610">
        <v>26.74</v>
      </c>
      <c r="D610">
        <v>660</v>
      </c>
      <c r="E610">
        <v>0</v>
      </c>
      <c r="G610" s="1">
        <f t="shared" si="145"/>
        <v>0</v>
      </c>
      <c r="H610" s="1">
        <f t="shared" si="146"/>
        <v>0</v>
      </c>
      <c r="I610" s="1">
        <f t="shared" si="147"/>
        <v>0</v>
      </c>
      <c r="L610" s="1">
        <f t="shared" si="148"/>
        <v>0</v>
      </c>
      <c r="M610" s="1">
        <f t="shared" si="149"/>
        <v>0</v>
      </c>
      <c r="N610" s="1">
        <f t="shared" si="150"/>
        <v>0</v>
      </c>
      <c r="O610" s="1">
        <f t="shared" si="151"/>
        <v>1</v>
      </c>
      <c r="R610" s="1">
        <f t="shared" si="152"/>
        <v>0</v>
      </c>
      <c r="S610" s="1">
        <f t="shared" si="153"/>
        <v>0</v>
      </c>
      <c r="T610" s="1">
        <f t="shared" si="154"/>
        <v>0</v>
      </c>
      <c r="U610" s="1">
        <f t="shared" si="155"/>
        <v>1</v>
      </c>
      <c r="X610" s="1">
        <f t="shared" si="156"/>
        <v>0</v>
      </c>
      <c r="Y610" s="1">
        <f t="shared" si="157"/>
        <v>0</v>
      </c>
      <c r="Z610" s="1">
        <f t="shared" si="158"/>
        <v>0</v>
      </c>
      <c r="AA610" s="1">
        <f t="shared" si="159"/>
        <v>1</v>
      </c>
    </row>
    <row r="611" spans="1:27" x14ac:dyDescent="0.25">
      <c r="A611">
        <v>1</v>
      </c>
      <c r="B611">
        <v>65</v>
      </c>
      <c r="C611">
        <v>27.23</v>
      </c>
      <c r="D611">
        <v>685</v>
      </c>
      <c r="E611">
        <v>0</v>
      </c>
      <c r="G611" s="1">
        <f t="shared" si="145"/>
        <v>0</v>
      </c>
      <c r="H611" s="1">
        <f t="shared" si="146"/>
        <v>0</v>
      </c>
      <c r="I611" s="1">
        <f t="shared" si="147"/>
        <v>1</v>
      </c>
      <c r="L611" s="1">
        <f t="shared" si="148"/>
        <v>0</v>
      </c>
      <c r="M611" s="1">
        <f t="shared" si="149"/>
        <v>0</v>
      </c>
      <c r="N611" s="1">
        <f t="shared" si="150"/>
        <v>0</v>
      </c>
      <c r="O611" s="1">
        <f t="shared" si="151"/>
        <v>1</v>
      </c>
      <c r="R611" s="1">
        <f t="shared" si="152"/>
        <v>0</v>
      </c>
      <c r="S611" s="1">
        <f t="shared" si="153"/>
        <v>0</v>
      </c>
      <c r="T611" s="1">
        <f t="shared" si="154"/>
        <v>0</v>
      </c>
      <c r="U611" s="1">
        <f t="shared" si="155"/>
        <v>1</v>
      </c>
      <c r="X611" s="1">
        <f t="shared" si="156"/>
        <v>0</v>
      </c>
      <c r="Y611" s="1">
        <f t="shared" si="157"/>
        <v>1</v>
      </c>
      <c r="Z611" s="1">
        <f t="shared" si="158"/>
        <v>0</v>
      </c>
      <c r="AA611" s="1">
        <f t="shared" si="159"/>
        <v>0</v>
      </c>
    </row>
    <row r="612" spans="1:27" x14ac:dyDescent="0.25">
      <c r="A612">
        <v>1</v>
      </c>
      <c r="B612">
        <v>135</v>
      </c>
      <c r="C612">
        <v>9.64</v>
      </c>
      <c r="D612">
        <v>710</v>
      </c>
      <c r="E612">
        <v>0</v>
      </c>
      <c r="G612" s="1">
        <f t="shared" si="145"/>
        <v>1</v>
      </c>
      <c r="H612" s="1">
        <f t="shared" si="146"/>
        <v>1</v>
      </c>
      <c r="I612" s="1">
        <f t="shared" si="147"/>
        <v>1</v>
      </c>
      <c r="L612" s="1">
        <f t="shared" si="148"/>
        <v>0</v>
      </c>
      <c r="M612" s="1">
        <f t="shared" si="149"/>
        <v>1</v>
      </c>
      <c r="N612" s="1">
        <f t="shared" si="150"/>
        <v>0</v>
      </c>
      <c r="O612" s="1">
        <f t="shared" si="151"/>
        <v>0</v>
      </c>
      <c r="R612" s="1">
        <f t="shared" si="152"/>
        <v>0</v>
      </c>
      <c r="S612" s="1">
        <f t="shared" si="153"/>
        <v>1</v>
      </c>
      <c r="T612" s="1">
        <f t="shared" si="154"/>
        <v>0</v>
      </c>
      <c r="U612" s="1">
        <f t="shared" si="155"/>
        <v>0</v>
      </c>
      <c r="X612" s="1">
        <f t="shared" si="156"/>
        <v>0</v>
      </c>
      <c r="Y612" s="1">
        <f t="shared" si="157"/>
        <v>1</v>
      </c>
      <c r="Z612" s="1">
        <f t="shared" si="158"/>
        <v>0</v>
      </c>
      <c r="AA612" s="1">
        <f t="shared" si="159"/>
        <v>0</v>
      </c>
    </row>
    <row r="613" spans="1:27" x14ac:dyDescent="0.25">
      <c r="A613">
        <v>0</v>
      </c>
      <c r="B613">
        <v>63</v>
      </c>
      <c r="C613">
        <v>16.77</v>
      </c>
      <c r="D613">
        <v>690</v>
      </c>
      <c r="E613">
        <v>0</v>
      </c>
      <c r="G613" s="1">
        <f t="shared" si="145"/>
        <v>0</v>
      </c>
      <c r="H613" s="1">
        <f t="shared" si="146"/>
        <v>0</v>
      </c>
      <c r="I613" s="1">
        <f t="shared" si="147"/>
        <v>0</v>
      </c>
      <c r="L613" s="1">
        <f t="shared" si="148"/>
        <v>0</v>
      </c>
      <c r="M613" s="1">
        <f t="shared" si="149"/>
        <v>0</v>
      </c>
      <c r="N613" s="1">
        <f t="shared" si="150"/>
        <v>0</v>
      </c>
      <c r="O613" s="1">
        <f t="shared" si="151"/>
        <v>1</v>
      </c>
      <c r="R613" s="1">
        <f t="shared" si="152"/>
        <v>0</v>
      </c>
      <c r="S613" s="1">
        <f t="shared" si="153"/>
        <v>0</v>
      </c>
      <c r="T613" s="1">
        <f t="shared" si="154"/>
        <v>0</v>
      </c>
      <c r="U613" s="1">
        <f t="shared" si="155"/>
        <v>1</v>
      </c>
      <c r="X613" s="1">
        <f t="shared" si="156"/>
        <v>0</v>
      </c>
      <c r="Y613" s="1">
        <f t="shared" si="157"/>
        <v>0</v>
      </c>
      <c r="Z613" s="1">
        <f t="shared" si="158"/>
        <v>0</v>
      </c>
      <c r="AA613" s="1">
        <f t="shared" si="159"/>
        <v>1</v>
      </c>
    </row>
    <row r="614" spans="1:27" x14ac:dyDescent="0.25">
      <c r="A614">
        <v>0</v>
      </c>
      <c r="B614">
        <v>85</v>
      </c>
      <c r="C614">
        <v>13.4</v>
      </c>
      <c r="D614">
        <v>705</v>
      </c>
      <c r="E614">
        <v>0</v>
      </c>
      <c r="G614" s="1">
        <f t="shared" si="145"/>
        <v>0</v>
      </c>
      <c r="H614" s="1">
        <f t="shared" si="146"/>
        <v>1</v>
      </c>
      <c r="I614" s="1">
        <f t="shared" si="147"/>
        <v>1</v>
      </c>
      <c r="L614" s="1">
        <f t="shared" si="148"/>
        <v>0</v>
      </c>
      <c r="M614" s="1">
        <f t="shared" si="149"/>
        <v>0</v>
      </c>
      <c r="N614" s="1">
        <f t="shared" si="150"/>
        <v>0</v>
      </c>
      <c r="O614" s="1">
        <f t="shared" si="151"/>
        <v>1</v>
      </c>
      <c r="R614" s="1">
        <f t="shared" si="152"/>
        <v>0</v>
      </c>
      <c r="S614" s="1">
        <f t="shared" si="153"/>
        <v>1</v>
      </c>
      <c r="T614" s="1">
        <f t="shared" si="154"/>
        <v>0</v>
      </c>
      <c r="U614" s="1">
        <f t="shared" si="155"/>
        <v>0</v>
      </c>
      <c r="X614" s="1">
        <f t="shared" si="156"/>
        <v>0</v>
      </c>
      <c r="Y614" s="1">
        <f t="shared" si="157"/>
        <v>1</v>
      </c>
      <c r="Z614" s="1">
        <f t="shared" si="158"/>
        <v>0</v>
      </c>
      <c r="AA614" s="1">
        <f t="shared" si="159"/>
        <v>0</v>
      </c>
    </row>
    <row r="615" spans="1:27" x14ac:dyDescent="0.25">
      <c r="A615">
        <v>1</v>
      </c>
      <c r="B615">
        <v>62</v>
      </c>
      <c r="C615">
        <v>15.76</v>
      </c>
      <c r="D615">
        <v>670</v>
      </c>
      <c r="E615">
        <v>0</v>
      </c>
      <c r="G615" s="1">
        <f t="shared" si="145"/>
        <v>0</v>
      </c>
      <c r="H615" s="1">
        <f t="shared" si="146"/>
        <v>1</v>
      </c>
      <c r="I615" s="1">
        <f t="shared" si="147"/>
        <v>1</v>
      </c>
      <c r="L615" s="1">
        <f t="shared" si="148"/>
        <v>0</v>
      </c>
      <c r="M615" s="1">
        <f t="shared" si="149"/>
        <v>0</v>
      </c>
      <c r="N615" s="1">
        <f t="shared" si="150"/>
        <v>0</v>
      </c>
      <c r="O615" s="1">
        <f t="shared" si="151"/>
        <v>1</v>
      </c>
      <c r="R615" s="1">
        <f t="shared" si="152"/>
        <v>0</v>
      </c>
      <c r="S615" s="1">
        <f t="shared" si="153"/>
        <v>1</v>
      </c>
      <c r="T615" s="1">
        <f t="shared" si="154"/>
        <v>0</v>
      </c>
      <c r="U615" s="1">
        <f t="shared" si="155"/>
        <v>0</v>
      </c>
      <c r="X615" s="1">
        <f t="shared" si="156"/>
        <v>0</v>
      </c>
      <c r="Y615" s="1">
        <f t="shared" si="157"/>
        <v>1</v>
      </c>
      <c r="Z615" s="1">
        <f t="shared" si="158"/>
        <v>0</v>
      </c>
      <c r="AA615" s="1">
        <f t="shared" si="159"/>
        <v>0</v>
      </c>
    </row>
    <row r="616" spans="1:27" x14ac:dyDescent="0.25">
      <c r="A616">
        <v>0</v>
      </c>
      <c r="B616">
        <v>82</v>
      </c>
      <c r="C616">
        <v>21.82</v>
      </c>
      <c r="D616">
        <v>740</v>
      </c>
      <c r="E616">
        <v>0</v>
      </c>
      <c r="G616" s="1">
        <f t="shared" si="145"/>
        <v>1</v>
      </c>
      <c r="H616" s="1">
        <f t="shared" si="146"/>
        <v>1</v>
      </c>
      <c r="I616" s="1">
        <f t="shared" si="147"/>
        <v>1</v>
      </c>
      <c r="L616" s="1">
        <f t="shared" si="148"/>
        <v>0</v>
      </c>
      <c r="M616" s="1">
        <f t="shared" si="149"/>
        <v>1</v>
      </c>
      <c r="N616" s="1">
        <f t="shared" si="150"/>
        <v>0</v>
      </c>
      <c r="O616" s="1">
        <f t="shared" si="151"/>
        <v>0</v>
      </c>
      <c r="R616" s="1">
        <f t="shared" si="152"/>
        <v>0</v>
      </c>
      <c r="S616" s="1">
        <f t="shared" si="153"/>
        <v>1</v>
      </c>
      <c r="T616" s="1">
        <f t="shared" si="154"/>
        <v>0</v>
      </c>
      <c r="U616" s="1">
        <f t="shared" si="155"/>
        <v>0</v>
      </c>
      <c r="X616" s="1">
        <f t="shared" si="156"/>
        <v>0</v>
      </c>
      <c r="Y616" s="1">
        <f t="shared" si="157"/>
        <v>1</v>
      </c>
      <c r="Z616" s="1">
        <f t="shared" si="158"/>
        <v>0</v>
      </c>
      <c r="AA616" s="1">
        <f t="shared" si="159"/>
        <v>0</v>
      </c>
    </row>
    <row r="617" spans="1:27" x14ac:dyDescent="0.25">
      <c r="A617">
        <v>1</v>
      </c>
      <c r="B617">
        <v>56</v>
      </c>
      <c r="C617">
        <v>27.97</v>
      </c>
      <c r="D617">
        <v>675</v>
      </c>
      <c r="E617">
        <v>0</v>
      </c>
      <c r="G617" s="1">
        <f t="shared" si="145"/>
        <v>0</v>
      </c>
      <c r="H617" s="1">
        <f t="shared" si="146"/>
        <v>0</v>
      </c>
      <c r="I617" s="1">
        <f t="shared" si="147"/>
        <v>1</v>
      </c>
      <c r="L617" s="1">
        <f t="shared" si="148"/>
        <v>0</v>
      </c>
      <c r="M617" s="1">
        <f t="shared" si="149"/>
        <v>0</v>
      </c>
      <c r="N617" s="1">
        <f t="shared" si="150"/>
        <v>0</v>
      </c>
      <c r="O617" s="1">
        <f t="shared" si="151"/>
        <v>1</v>
      </c>
      <c r="R617" s="1">
        <f t="shared" si="152"/>
        <v>0</v>
      </c>
      <c r="S617" s="1">
        <f t="shared" si="153"/>
        <v>0</v>
      </c>
      <c r="T617" s="1">
        <f t="shared" si="154"/>
        <v>0</v>
      </c>
      <c r="U617" s="1">
        <f t="shared" si="155"/>
        <v>1</v>
      </c>
      <c r="X617" s="1">
        <f t="shared" si="156"/>
        <v>0</v>
      </c>
      <c r="Y617" s="1">
        <f t="shared" si="157"/>
        <v>1</v>
      </c>
      <c r="Z617" s="1">
        <f t="shared" si="158"/>
        <v>0</v>
      </c>
      <c r="AA617" s="1">
        <f t="shared" si="159"/>
        <v>0</v>
      </c>
    </row>
    <row r="618" spans="1:27" x14ac:dyDescent="0.25">
      <c r="A618">
        <v>1</v>
      </c>
      <c r="B618">
        <v>45</v>
      </c>
      <c r="C618">
        <v>22.91</v>
      </c>
      <c r="D618">
        <v>685</v>
      </c>
      <c r="E618">
        <v>0</v>
      </c>
      <c r="G618" s="1">
        <f t="shared" si="145"/>
        <v>0</v>
      </c>
      <c r="H618" s="1">
        <f t="shared" si="146"/>
        <v>0</v>
      </c>
      <c r="I618" s="1">
        <f t="shared" si="147"/>
        <v>1</v>
      </c>
      <c r="L618" s="1">
        <f t="shared" si="148"/>
        <v>0</v>
      </c>
      <c r="M618" s="1">
        <f t="shared" si="149"/>
        <v>0</v>
      </c>
      <c r="N618" s="1">
        <f t="shared" si="150"/>
        <v>0</v>
      </c>
      <c r="O618" s="1">
        <f t="shared" si="151"/>
        <v>1</v>
      </c>
      <c r="R618" s="1">
        <f t="shared" si="152"/>
        <v>0</v>
      </c>
      <c r="S618" s="1">
        <f t="shared" si="153"/>
        <v>0</v>
      </c>
      <c r="T618" s="1">
        <f t="shared" si="154"/>
        <v>0</v>
      </c>
      <c r="U618" s="1">
        <f t="shared" si="155"/>
        <v>1</v>
      </c>
      <c r="X618" s="1">
        <f t="shared" si="156"/>
        <v>0</v>
      </c>
      <c r="Y618" s="1">
        <f t="shared" si="157"/>
        <v>1</v>
      </c>
      <c r="Z618" s="1">
        <f t="shared" si="158"/>
        <v>0</v>
      </c>
      <c r="AA618" s="1">
        <f t="shared" si="159"/>
        <v>0</v>
      </c>
    </row>
    <row r="619" spans="1:27" x14ac:dyDescent="0.25">
      <c r="A619">
        <v>1</v>
      </c>
      <c r="B619">
        <v>60</v>
      </c>
      <c r="C619">
        <v>23.24</v>
      </c>
      <c r="D619">
        <v>700</v>
      </c>
      <c r="E619">
        <v>0</v>
      </c>
      <c r="G619" s="1">
        <f t="shared" si="145"/>
        <v>0</v>
      </c>
      <c r="H619" s="1">
        <f t="shared" si="146"/>
        <v>0</v>
      </c>
      <c r="I619" s="1">
        <f t="shared" si="147"/>
        <v>1</v>
      </c>
      <c r="L619" s="1">
        <f t="shared" si="148"/>
        <v>0</v>
      </c>
      <c r="M619" s="1">
        <f t="shared" si="149"/>
        <v>0</v>
      </c>
      <c r="N619" s="1">
        <f t="shared" si="150"/>
        <v>0</v>
      </c>
      <c r="O619" s="1">
        <f t="shared" si="151"/>
        <v>1</v>
      </c>
      <c r="R619" s="1">
        <f t="shared" si="152"/>
        <v>0</v>
      </c>
      <c r="S619" s="1">
        <f t="shared" si="153"/>
        <v>0</v>
      </c>
      <c r="T619" s="1">
        <f t="shared" si="154"/>
        <v>0</v>
      </c>
      <c r="U619" s="1">
        <f t="shared" si="155"/>
        <v>1</v>
      </c>
      <c r="X619" s="1">
        <f t="shared" si="156"/>
        <v>0</v>
      </c>
      <c r="Y619" s="1">
        <f t="shared" si="157"/>
        <v>1</v>
      </c>
      <c r="Z619" s="1">
        <f t="shared" si="158"/>
        <v>0</v>
      </c>
      <c r="AA619" s="1">
        <f t="shared" si="159"/>
        <v>0</v>
      </c>
    </row>
    <row r="620" spans="1:27" x14ac:dyDescent="0.25">
      <c r="A620">
        <v>0</v>
      </c>
      <c r="B620">
        <v>18.3</v>
      </c>
      <c r="C620">
        <v>34.93</v>
      </c>
      <c r="D620">
        <v>690</v>
      </c>
      <c r="E620">
        <v>0</v>
      </c>
      <c r="G620" s="1">
        <f t="shared" si="145"/>
        <v>0</v>
      </c>
      <c r="H620" s="1">
        <f t="shared" si="146"/>
        <v>0</v>
      </c>
      <c r="I620" s="1">
        <f t="shared" si="147"/>
        <v>0</v>
      </c>
      <c r="L620" s="1">
        <f t="shared" si="148"/>
        <v>0</v>
      </c>
      <c r="M620" s="1">
        <f t="shared" si="149"/>
        <v>0</v>
      </c>
      <c r="N620" s="1">
        <f t="shared" si="150"/>
        <v>0</v>
      </c>
      <c r="O620" s="1">
        <f t="shared" si="151"/>
        <v>1</v>
      </c>
      <c r="R620" s="1">
        <f t="shared" si="152"/>
        <v>0</v>
      </c>
      <c r="S620" s="1">
        <f t="shared" si="153"/>
        <v>0</v>
      </c>
      <c r="T620" s="1">
        <f t="shared" si="154"/>
        <v>0</v>
      </c>
      <c r="U620" s="1">
        <f t="shared" si="155"/>
        <v>1</v>
      </c>
      <c r="X620" s="1">
        <f t="shared" si="156"/>
        <v>0</v>
      </c>
      <c r="Y620" s="1">
        <f t="shared" si="157"/>
        <v>0</v>
      </c>
      <c r="Z620" s="1">
        <f t="shared" si="158"/>
        <v>0</v>
      </c>
      <c r="AA620" s="1">
        <f t="shared" si="159"/>
        <v>1</v>
      </c>
    </row>
    <row r="621" spans="1:27" x14ac:dyDescent="0.25">
      <c r="A621">
        <v>1</v>
      </c>
      <c r="B621">
        <v>47.72</v>
      </c>
      <c r="C621">
        <v>28.8</v>
      </c>
      <c r="D621">
        <v>665</v>
      </c>
      <c r="E621">
        <v>0</v>
      </c>
      <c r="G621" s="1">
        <f t="shared" si="145"/>
        <v>0</v>
      </c>
      <c r="H621" s="1">
        <f t="shared" si="146"/>
        <v>0</v>
      </c>
      <c r="I621" s="1">
        <f t="shared" si="147"/>
        <v>1</v>
      </c>
      <c r="L621" s="1">
        <f t="shared" si="148"/>
        <v>0</v>
      </c>
      <c r="M621" s="1">
        <f t="shared" si="149"/>
        <v>0</v>
      </c>
      <c r="N621" s="1">
        <f t="shared" si="150"/>
        <v>0</v>
      </c>
      <c r="O621" s="1">
        <f t="shared" si="151"/>
        <v>1</v>
      </c>
      <c r="R621" s="1">
        <f t="shared" si="152"/>
        <v>0</v>
      </c>
      <c r="S621" s="1">
        <f t="shared" si="153"/>
        <v>0</v>
      </c>
      <c r="T621" s="1">
        <f t="shared" si="154"/>
        <v>0</v>
      </c>
      <c r="U621" s="1">
        <f t="shared" si="155"/>
        <v>1</v>
      </c>
      <c r="X621" s="1">
        <f t="shared" si="156"/>
        <v>0</v>
      </c>
      <c r="Y621" s="1">
        <f t="shared" si="157"/>
        <v>1</v>
      </c>
      <c r="Z621" s="1">
        <f t="shared" si="158"/>
        <v>0</v>
      </c>
      <c r="AA621" s="1">
        <f t="shared" si="159"/>
        <v>0</v>
      </c>
    </row>
    <row r="622" spans="1:27" x14ac:dyDescent="0.25">
      <c r="A622">
        <v>0</v>
      </c>
      <c r="B622">
        <v>48</v>
      </c>
      <c r="C622">
        <v>30.88</v>
      </c>
      <c r="D622">
        <v>700</v>
      </c>
      <c r="E622">
        <v>0</v>
      </c>
      <c r="G622" s="1">
        <f t="shared" si="145"/>
        <v>0</v>
      </c>
      <c r="H622" s="1">
        <f t="shared" si="146"/>
        <v>0</v>
      </c>
      <c r="I622" s="1">
        <f t="shared" si="147"/>
        <v>0</v>
      </c>
      <c r="L622" s="1">
        <f t="shared" si="148"/>
        <v>0</v>
      </c>
      <c r="M622" s="1">
        <f t="shared" si="149"/>
        <v>0</v>
      </c>
      <c r="N622" s="1">
        <f t="shared" si="150"/>
        <v>0</v>
      </c>
      <c r="O622" s="1">
        <f t="shared" si="151"/>
        <v>1</v>
      </c>
      <c r="R622" s="1">
        <f t="shared" si="152"/>
        <v>0</v>
      </c>
      <c r="S622" s="1">
        <f t="shared" si="153"/>
        <v>0</v>
      </c>
      <c r="T622" s="1">
        <f t="shared" si="154"/>
        <v>0</v>
      </c>
      <c r="U622" s="1">
        <f t="shared" si="155"/>
        <v>1</v>
      </c>
      <c r="X622" s="1">
        <f t="shared" si="156"/>
        <v>0</v>
      </c>
      <c r="Y622" s="1">
        <f t="shared" si="157"/>
        <v>0</v>
      </c>
      <c r="Z622" s="1">
        <f t="shared" si="158"/>
        <v>0</v>
      </c>
      <c r="AA622" s="1">
        <f t="shared" si="159"/>
        <v>1</v>
      </c>
    </row>
    <row r="623" spans="1:27" x14ac:dyDescent="0.25">
      <c r="A623">
        <v>0</v>
      </c>
      <c r="B623">
        <v>41</v>
      </c>
      <c r="C623">
        <v>27.66</v>
      </c>
      <c r="D623">
        <v>660</v>
      </c>
      <c r="E623">
        <v>0</v>
      </c>
      <c r="G623" s="1">
        <f t="shared" si="145"/>
        <v>0</v>
      </c>
      <c r="H623" s="1">
        <f t="shared" si="146"/>
        <v>0</v>
      </c>
      <c r="I623" s="1">
        <f t="shared" si="147"/>
        <v>0</v>
      </c>
      <c r="L623" s="1">
        <f t="shared" si="148"/>
        <v>0</v>
      </c>
      <c r="M623" s="1">
        <f t="shared" si="149"/>
        <v>0</v>
      </c>
      <c r="N623" s="1">
        <f t="shared" si="150"/>
        <v>0</v>
      </c>
      <c r="O623" s="1">
        <f t="shared" si="151"/>
        <v>1</v>
      </c>
      <c r="R623" s="1">
        <f t="shared" si="152"/>
        <v>0</v>
      </c>
      <c r="S623" s="1">
        <f t="shared" si="153"/>
        <v>0</v>
      </c>
      <c r="T623" s="1">
        <f t="shared" si="154"/>
        <v>0</v>
      </c>
      <c r="U623" s="1">
        <f t="shared" si="155"/>
        <v>1</v>
      </c>
      <c r="X623" s="1">
        <f t="shared" si="156"/>
        <v>0</v>
      </c>
      <c r="Y623" s="1">
        <f t="shared" si="157"/>
        <v>0</v>
      </c>
      <c r="Z623" s="1">
        <f t="shared" si="158"/>
        <v>0</v>
      </c>
      <c r="AA623" s="1">
        <f t="shared" si="159"/>
        <v>1</v>
      </c>
    </row>
    <row r="624" spans="1:27" x14ac:dyDescent="0.25">
      <c r="A624">
        <v>0</v>
      </c>
      <c r="B624">
        <v>43</v>
      </c>
      <c r="C624">
        <v>16.02</v>
      </c>
      <c r="D624">
        <v>680</v>
      </c>
      <c r="E624">
        <v>0</v>
      </c>
      <c r="G624" s="1">
        <f t="shared" si="145"/>
        <v>0</v>
      </c>
      <c r="H624" s="1">
        <f t="shared" si="146"/>
        <v>1</v>
      </c>
      <c r="I624" s="1">
        <f t="shared" si="147"/>
        <v>1</v>
      </c>
      <c r="L624" s="1">
        <f t="shared" si="148"/>
        <v>0</v>
      </c>
      <c r="M624" s="1">
        <f t="shared" si="149"/>
        <v>0</v>
      </c>
      <c r="N624" s="1">
        <f t="shared" si="150"/>
        <v>0</v>
      </c>
      <c r="O624" s="1">
        <f t="shared" si="151"/>
        <v>1</v>
      </c>
      <c r="R624" s="1">
        <f t="shared" si="152"/>
        <v>0</v>
      </c>
      <c r="S624" s="1">
        <f t="shared" si="153"/>
        <v>1</v>
      </c>
      <c r="T624" s="1">
        <f t="shared" si="154"/>
        <v>0</v>
      </c>
      <c r="U624" s="1">
        <f t="shared" si="155"/>
        <v>0</v>
      </c>
      <c r="X624" s="1">
        <f t="shared" si="156"/>
        <v>0</v>
      </c>
      <c r="Y624" s="1">
        <f t="shared" si="157"/>
        <v>1</v>
      </c>
      <c r="Z624" s="1">
        <f t="shared" si="158"/>
        <v>0</v>
      </c>
      <c r="AA624" s="1">
        <f t="shared" si="159"/>
        <v>0</v>
      </c>
    </row>
    <row r="625" spans="1:27" x14ac:dyDescent="0.25">
      <c r="A625">
        <v>1</v>
      </c>
      <c r="B625">
        <v>125</v>
      </c>
      <c r="C625">
        <v>17.170000000000002</v>
      </c>
      <c r="D625">
        <v>660</v>
      </c>
      <c r="E625">
        <v>0</v>
      </c>
      <c r="G625" s="1">
        <f t="shared" si="145"/>
        <v>1</v>
      </c>
      <c r="H625" s="1">
        <f t="shared" si="146"/>
        <v>1</v>
      </c>
      <c r="I625" s="1">
        <f t="shared" si="147"/>
        <v>1</v>
      </c>
      <c r="L625" s="1">
        <f t="shared" si="148"/>
        <v>0</v>
      </c>
      <c r="M625" s="1">
        <f t="shared" si="149"/>
        <v>1</v>
      </c>
      <c r="N625" s="1">
        <f t="shared" si="150"/>
        <v>0</v>
      </c>
      <c r="O625" s="1">
        <f t="shared" si="151"/>
        <v>0</v>
      </c>
      <c r="R625" s="1">
        <f t="shared" si="152"/>
        <v>0</v>
      </c>
      <c r="S625" s="1">
        <f t="shared" si="153"/>
        <v>1</v>
      </c>
      <c r="T625" s="1">
        <f t="shared" si="154"/>
        <v>0</v>
      </c>
      <c r="U625" s="1">
        <f t="shared" si="155"/>
        <v>0</v>
      </c>
      <c r="X625" s="1">
        <f t="shared" si="156"/>
        <v>0</v>
      </c>
      <c r="Y625" s="1">
        <f t="shared" si="157"/>
        <v>1</v>
      </c>
      <c r="Z625" s="1">
        <f t="shared" si="158"/>
        <v>0</v>
      </c>
      <c r="AA625" s="1">
        <f t="shared" si="159"/>
        <v>0</v>
      </c>
    </row>
    <row r="626" spans="1:27" x14ac:dyDescent="0.25">
      <c r="A626">
        <v>1</v>
      </c>
      <c r="B626">
        <v>60</v>
      </c>
      <c r="C626">
        <v>24.22</v>
      </c>
      <c r="D626">
        <v>765</v>
      </c>
      <c r="E626">
        <v>0</v>
      </c>
      <c r="G626" s="1">
        <f t="shared" si="145"/>
        <v>1</v>
      </c>
      <c r="H626" s="1">
        <f t="shared" si="146"/>
        <v>1</v>
      </c>
      <c r="I626" s="1">
        <f t="shared" si="147"/>
        <v>1</v>
      </c>
      <c r="L626" s="1">
        <f t="shared" si="148"/>
        <v>0</v>
      </c>
      <c r="M626" s="1">
        <f t="shared" si="149"/>
        <v>1</v>
      </c>
      <c r="N626" s="1">
        <f t="shared" si="150"/>
        <v>0</v>
      </c>
      <c r="O626" s="1">
        <f t="shared" si="151"/>
        <v>0</v>
      </c>
      <c r="R626" s="1">
        <f t="shared" si="152"/>
        <v>0</v>
      </c>
      <c r="S626" s="1">
        <f t="shared" si="153"/>
        <v>1</v>
      </c>
      <c r="T626" s="1">
        <f t="shared" si="154"/>
        <v>0</v>
      </c>
      <c r="U626" s="1">
        <f t="shared" si="155"/>
        <v>0</v>
      </c>
      <c r="X626" s="1">
        <f t="shared" si="156"/>
        <v>0</v>
      </c>
      <c r="Y626" s="1">
        <f t="shared" si="157"/>
        <v>1</v>
      </c>
      <c r="Z626" s="1">
        <f t="shared" si="158"/>
        <v>0</v>
      </c>
      <c r="AA626" s="1">
        <f t="shared" si="159"/>
        <v>0</v>
      </c>
    </row>
    <row r="627" spans="1:27" x14ac:dyDescent="0.25">
      <c r="A627">
        <v>0</v>
      </c>
      <c r="B627">
        <v>39</v>
      </c>
      <c r="C627">
        <v>19.57</v>
      </c>
      <c r="D627">
        <v>660</v>
      </c>
      <c r="E627">
        <v>0</v>
      </c>
      <c r="G627" s="1">
        <f t="shared" si="145"/>
        <v>0</v>
      </c>
      <c r="H627" s="1">
        <f t="shared" si="146"/>
        <v>0</v>
      </c>
      <c r="I627" s="1">
        <f t="shared" si="147"/>
        <v>0</v>
      </c>
      <c r="L627" s="1">
        <f t="shared" si="148"/>
        <v>0</v>
      </c>
      <c r="M627" s="1">
        <f t="shared" si="149"/>
        <v>0</v>
      </c>
      <c r="N627" s="1">
        <f t="shared" si="150"/>
        <v>0</v>
      </c>
      <c r="O627" s="1">
        <f t="shared" si="151"/>
        <v>1</v>
      </c>
      <c r="R627" s="1">
        <f t="shared" si="152"/>
        <v>0</v>
      </c>
      <c r="S627" s="1">
        <f t="shared" si="153"/>
        <v>0</v>
      </c>
      <c r="T627" s="1">
        <f t="shared" si="154"/>
        <v>0</v>
      </c>
      <c r="U627" s="1">
        <f t="shared" si="155"/>
        <v>1</v>
      </c>
      <c r="X627" s="1">
        <f t="shared" si="156"/>
        <v>0</v>
      </c>
      <c r="Y627" s="1">
        <f t="shared" si="157"/>
        <v>0</v>
      </c>
      <c r="Z627" s="1">
        <f t="shared" si="158"/>
        <v>0</v>
      </c>
      <c r="AA627" s="1">
        <f t="shared" si="159"/>
        <v>1</v>
      </c>
    </row>
    <row r="628" spans="1:27" x14ac:dyDescent="0.25">
      <c r="A628">
        <v>1</v>
      </c>
      <c r="B628">
        <v>65.846999999999994</v>
      </c>
      <c r="C628">
        <v>5.01</v>
      </c>
      <c r="D628">
        <v>665</v>
      </c>
      <c r="E628">
        <v>0</v>
      </c>
      <c r="G628" s="1">
        <f t="shared" si="145"/>
        <v>0</v>
      </c>
      <c r="H628" s="1">
        <f t="shared" si="146"/>
        <v>1</v>
      </c>
      <c r="I628" s="1">
        <f t="shared" si="147"/>
        <v>1</v>
      </c>
      <c r="L628" s="1">
        <f t="shared" si="148"/>
        <v>0</v>
      </c>
      <c r="M628" s="1">
        <f t="shared" si="149"/>
        <v>0</v>
      </c>
      <c r="N628" s="1">
        <f t="shared" si="150"/>
        <v>0</v>
      </c>
      <c r="O628" s="1">
        <f t="shared" si="151"/>
        <v>1</v>
      </c>
      <c r="R628" s="1">
        <f t="shared" si="152"/>
        <v>0</v>
      </c>
      <c r="S628" s="1">
        <f t="shared" si="153"/>
        <v>1</v>
      </c>
      <c r="T628" s="1">
        <f t="shared" si="154"/>
        <v>0</v>
      </c>
      <c r="U628" s="1">
        <f t="shared" si="155"/>
        <v>0</v>
      </c>
      <c r="X628" s="1">
        <f t="shared" si="156"/>
        <v>0</v>
      </c>
      <c r="Y628" s="1">
        <f t="shared" si="157"/>
        <v>1</v>
      </c>
      <c r="Z628" s="1">
        <f t="shared" si="158"/>
        <v>0</v>
      </c>
      <c r="AA628" s="1">
        <f t="shared" si="159"/>
        <v>0</v>
      </c>
    </row>
    <row r="629" spans="1:27" x14ac:dyDescent="0.25">
      <c r="A629">
        <v>0</v>
      </c>
      <c r="B629">
        <v>40</v>
      </c>
      <c r="C629">
        <v>33.36</v>
      </c>
      <c r="D629">
        <v>670</v>
      </c>
      <c r="E629">
        <v>0</v>
      </c>
      <c r="G629" s="1">
        <f t="shared" si="145"/>
        <v>0</v>
      </c>
      <c r="H629" s="1">
        <f t="shared" si="146"/>
        <v>0</v>
      </c>
      <c r="I629" s="1">
        <f t="shared" si="147"/>
        <v>0</v>
      </c>
      <c r="L629" s="1">
        <f t="shared" si="148"/>
        <v>0</v>
      </c>
      <c r="M629" s="1">
        <f t="shared" si="149"/>
        <v>0</v>
      </c>
      <c r="N629" s="1">
        <f t="shared" si="150"/>
        <v>0</v>
      </c>
      <c r="O629" s="1">
        <f t="shared" si="151"/>
        <v>1</v>
      </c>
      <c r="R629" s="1">
        <f t="shared" si="152"/>
        <v>0</v>
      </c>
      <c r="S629" s="1">
        <f t="shared" si="153"/>
        <v>0</v>
      </c>
      <c r="T629" s="1">
        <f t="shared" si="154"/>
        <v>0</v>
      </c>
      <c r="U629" s="1">
        <f t="shared" si="155"/>
        <v>1</v>
      </c>
      <c r="X629" s="1">
        <f t="shared" si="156"/>
        <v>0</v>
      </c>
      <c r="Y629" s="1">
        <f t="shared" si="157"/>
        <v>0</v>
      </c>
      <c r="Z629" s="1">
        <f t="shared" si="158"/>
        <v>0</v>
      </c>
      <c r="AA629" s="1">
        <f t="shared" si="159"/>
        <v>1</v>
      </c>
    </row>
    <row r="630" spans="1:27" x14ac:dyDescent="0.25">
      <c r="A630">
        <v>0</v>
      </c>
      <c r="B630">
        <v>27</v>
      </c>
      <c r="C630">
        <v>18.36</v>
      </c>
      <c r="D630">
        <v>680</v>
      </c>
      <c r="E630">
        <v>0</v>
      </c>
      <c r="G630" s="1">
        <f t="shared" si="145"/>
        <v>0</v>
      </c>
      <c r="H630" s="1">
        <f t="shared" si="146"/>
        <v>0</v>
      </c>
      <c r="I630" s="1">
        <f t="shared" si="147"/>
        <v>0</v>
      </c>
      <c r="L630" s="1">
        <f t="shared" si="148"/>
        <v>0</v>
      </c>
      <c r="M630" s="1">
        <f t="shared" si="149"/>
        <v>0</v>
      </c>
      <c r="N630" s="1">
        <f t="shared" si="150"/>
        <v>0</v>
      </c>
      <c r="O630" s="1">
        <f t="shared" si="151"/>
        <v>1</v>
      </c>
      <c r="R630" s="1">
        <f t="shared" si="152"/>
        <v>0</v>
      </c>
      <c r="S630" s="1">
        <f t="shared" si="153"/>
        <v>0</v>
      </c>
      <c r="T630" s="1">
        <f t="shared" si="154"/>
        <v>0</v>
      </c>
      <c r="U630" s="1">
        <f t="shared" si="155"/>
        <v>1</v>
      </c>
      <c r="X630" s="1">
        <f t="shared" si="156"/>
        <v>0</v>
      </c>
      <c r="Y630" s="1">
        <f t="shared" si="157"/>
        <v>0</v>
      </c>
      <c r="Z630" s="1">
        <f t="shared" si="158"/>
        <v>0</v>
      </c>
      <c r="AA630" s="1">
        <f t="shared" si="159"/>
        <v>1</v>
      </c>
    </row>
    <row r="631" spans="1:27" x14ac:dyDescent="0.25">
      <c r="A631">
        <v>0</v>
      </c>
      <c r="B631">
        <v>152.80000000000001</v>
      </c>
      <c r="C631">
        <v>12.36</v>
      </c>
      <c r="D631">
        <v>695</v>
      </c>
      <c r="E631">
        <v>0</v>
      </c>
      <c r="G631" s="1">
        <f t="shared" si="145"/>
        <v>1</v>
      </c>
      <c r="H631" s="1">
        <f t="shared" si="146"/>
        <v>1</v>
      </c>
      <c r="I631" s="1">
        <f t="shared" si="147"/>
        <v>1</v>
      </c>
      <c r="L631" s="1">
        <f t="shared" si="148"/>
        <v>0</v>
      </c>
      <c r="M631" s="1">
        <f t="shared" si="149"/>
        <v>1</v>
      </c>
      <c r="N631" s="1">
        <f t="shared" si="150"/>
        <v>0</v>
      </c>
      <c r="O631" s="1">
        <f t="shared" si="151"/>
        <v>0</v>
      </c>
      <c r="R631" s="1">
        <f t="shared" si="152"/>
        <v>0</v>
      </c>
      <c r="S631" s="1">
        <f t="shared" si="153"/>
        <v>1</v>
      </c>
      <c r="T631" s="1">
        <f t="shared" si="154"/>
        <v>0</v>
      </c>
      <c r="U631" s="1">
        <f t="shared" si="155"/>
        <v>0</v>
      </c>
      <c r="X631" s="1">
        <f t="shared" si="156"/>
        <v>0</v>
      </c>
      <c r="Y631" s="1">
        <f t="shared" si="157"/>
        <v>1</v>
      </c>
      <c r="Z631" s="1">
        <f t="shared" si="158"/>
        <v>0</v>
      </c>
      <c r="AA631" s="1">
        <f t="shared" si="159"/>
        <v>0</v>
      </c>
    </row>
    <row r="632" spans="1:27" x14ac:dyDescent="0.25">
      <c r="A632">
        <v>1</v>
      </c>
      <c r="B632">
        <v>227</v>
      </c>
      <c r="C632">
        <v>17.77</v>
      </c>
      <c r="D632">
        <v>665</v>
      </c>
      <c r="E632">
        <v>0</v>
      </c>
      <c r="G632" s="1">
        <f t="shared" si="145"/>
        <v>1</v>
      </c>
      <c r="H632" s="1">
        <f t="shared" si="146"/>
        <v>1</v>
      </c>
      <c r="I632" s="1">
        <f t="shared" si="147"/>
        <v>1</v>
      </c>
      <c r="L632" s="1">
        <f t="shared" si="148"/>
        <v>0</v>
      </c>
      <c r="M632" s="1">
        <f t="shared" si="149"/>
        <v>1</v>
      </c>
      <c r="N632" s="1">
        <f t="shared" si="150"/>
        <v>0</v>
      </c>
      <c r="O632" s="1">
        <f t="shared" si="151"/>
        <v>0</v>
      </c>
      <c r="R632" s="1">
        <f t="shared" si="152"/>
        <v>0</v>
      </c>
      <c r="S632" s="1">
        <f t="shared" si="153"/>
        <v>1</v>
      </c>
      <c r="T632" s="1">
        <f t="shared" si="154"/>
        <v>0</v>
      </c>
      <c r="U632" s="1">
        <f t="shared" si="155"/>
        <v>0</v>
      </c>
      <c r="X632" s="1">
        <f t="shared" si="156"/>
        <v>0</v>
      </c>
      <c r="Y632" s="1">
        <f t="shared" si="157"/>
        <v>1</v>
      </c>
      <c r="Z632" s="1">
        <f t="shared" si="158"/>
        <v>0</v>
      </c>
      <c r="AA632" s="1">
        <f t="shared" si="159"/>
        <v>0</v>
      </c>
    </row>
    <row r="633" spans="1:27" x14ac:dyDescent="0.25">
      <c r="A633">
        <v>0</v>
      </c>
      <c r="B633">
        <v>40</v>
      </c>
      <c r="C633">
        <v>26.28</v>
      </c>
      <c r="D633">
        <v>680</v>
      </c>
      <c r="E633">
        <v>0</v>
      </c>
      <c r="G633" s="1">
        <f t="shared" si="145"/>
        <v>0</v>
      </c>
      <c r="H633" s="1">
        <f t="shared" si="146"/>
        <v>0</v>
      </c>
      <c r="I633" s="1">
        <f t="shared" si="147"/>
        <v>0</v>
      </c>
      <c r="L633" s="1">
        <f t="shared" si="148"/>
        <v>0</v>
      </c>
      <c r="M633" s="1">
        <f t="shared" si="149"/>
        <v>0</v>
      </c>
      <c r="N633" s="1">
        <f t="shared" si="150"/>
        <v>0</v>
      </c>
      <c r="O633" s="1">
        <f t="shared" si="151"/>
        <v>1</v>
      </c>
      <c r="R633" s="1">
        <f t="shared" si="152"/>
        <v>0</v>
      </c>
      <c r="S633" s="1">
        <f t="shared" si="153"/>
        <v>0</v>
      </c>
      <c r="T633" s="1">
        <f t="shared" si="154"/>
        <v>0</v>
      </c>
      <c r="U633" s="1">
        <f t="shared" si="155"/>
        <v>1</v>
      </c>
      <c r="X633" s="1">
        <f t="shared" si="156"/>
        <v>0</v>
      </c>
      <c r="Y633" s="1">
        <f t="shared" si="157"/>
        <v>0</v>
      </c>
      <c r="Z633" s="1">
        <f t="shared" si="158"/>
        <v>0</v>
      </c>
      <c r="AA633" s="1">
        <f t="shared" si="159"/>
        <v>1</v>
      </c>
    </row>
    <row r="634" spans="1:27" x14ac:dyDescent="0.25">
      <c r="A634">
        <v>1</v>
      </c>
      <c r="B634">
        <v>160</v>
      </c>
      <c r="C634">
        <v>9.5500000000000007</v>
      </c>
      <c r="D634">
        <v>670</v>
      </c>
      <c r="E634">
        <v>0</v>
      </c>
      <c r="G634" s="1">
        <f t="shared" si="145"/>
        <v>1</v>
      </c>
      <c r="H634" s="1">
        <f t="shared" si="146"/>
        <v>1</v>
      </c>
      <c r="I634" s="1">
        <f t="shared" si="147"/>
        <v>1</v>
      </c>
      <c r="L634" s="1">
        <f t="shared" si="148"/>
        <v>0</v>
      </c>
      <c r="M634" s="1">
        <f t="shared" si="149"/>
        <v>1</v>
      </c>
      <c r="N634" s="1">
        <f t="shared" si="150"/>
        <v>0</v>
      </c>
      <c r="O634" s="1">
        <f t="shared" si="151"/>
        <v>0</v>
      </c>
      <c r="R634" s="1">
        <f t="shared" si="152"/>
        <v>0</v>
      </c>
      <c r="S634" s="1">
        <f t="shared" si="153"/>
        <v>1</v>
      </c>
      <c r="T634" s="1">
        <f t="shared" si="154"/>
        <v>0</v>
      </c>
      <c r="U634" s="1">
        <f t="shared" si="155"/>
        <v>0</v>
      </c>
      <c r="X634" s="1">
        <f t="shared" si="156"/>
        <v>0</v>
      </c>
      <c r="Y634" s="1">
        <f t="shared" si="157"/>
        <v>1</v>
      </c>
      <c r="Z634" s="1">
        <f t="shared" si="158"/>
        <v>0</v>
      </c>
      <c r="AA634" s="1">
        <f t="shared" si="159"/>
        <v>0</v>
      </c>
    </row>
    <row r="635" spans="1:27" x14ac:dyDescent="0.25">
      <c r="A635">
        <v>1</v>
      </c>
      <c r="B635">
        <v>70</v>
      </c>
      <c r="C635">
        <v>20.28</v>
      </c>
      <c r="D635">
        <v>715</v>
      </c>
      <c r="E635">
        <v>0</v>
      </c>
      <c r="G635" s="1">
        <f t="shared" si="145"/>
        <v>0</v>
      </c>
      <c r="H635" s="1">
        <f t="shared" si="146"/>
        <v>0</v>
      </c>
      <c r="I635" s="1">
        <f t="shared" si="147"/>
        <v>1</v>
      </c>
      <c r="L635" s="1">
        <f t="shared" si="148"/>
        <v>0</v>
      </c>
      <c r="M635" s="1">
        <f t="shared" si="149"/>
        <v>0</v>
      </c>
      <c r="N635" s="1">
        <f t="shared" si="150"/>
        <v>0</v>
      </c>
      <c r="O635" s="1">
        <f t="shared" si="151"/>
        <v>1</v>
      </c>
      <c r="R635" s="1">
        <f t="shared" si="152"/>
        <v>0</v>
      </c>
      <c r="S635" s="1">
        <f t="shared" si="153"/>
        <v>0</v>
      </c>
      <c r="T635" s="1">
        <f t="shared" si="154"/>
        <v>0</v>
      </c>
      <c r="U635" s="1">
        <f t="shared" si="155"/>
        <v>1</v>
      </c>
      <c r="X635" s="1">
        <f t="shared" si="156"/>
        <v>0</v>
      </c>
      <c r="Y635" s="1">
        <f t="shared" si="157"/>
        <v>1</v>
      </c>
      <c r="Z635" s="1">
        <f t="shared" si="158"/>
        <v>0</v>
      </c>
      <c r="AA635" s="1">
        <f t="shared" si="159"/>
        <v>0</v>
      </c>
    </row>
    <row r="636" spans="1:27" x14ac:dyDescent="0.25">
      <c r="A636">
        <v>1</v>
      </c>
      <c r="B636">
        <v>110</v>
      </c>
      <c r="C636">
        <v>12.78</v>
      </c>
      <c r="D636">
        <v>685</v>
      </c>
      <c r="E636">
        <v>0</v>
      </c>
      <c r="G636" s="1">
        <f t="shared" si="145"/>
        <v>1</v>
      </c>
      <c r="H636" s="1">
        <f t="shared" si="146"/>
        <v>1</v>
      </c>
      <c r="I636" s="1">
        <f t="shared" si="147"/>
        <v>1</v>
      </c>
      <c r="L636" s="1">
        <f t="shared" si="148"/>
        <v>0</v>
      </c>
      <c r="M636" s="1">
        <f t="shared" si="149"/>
        <v>1</v>
      </c>
      <c r="N636" s="1">
        <f t="shared" si="150"/>
        <v>0</v>
      </c>
      <c r="O636" s="1">
        <f t="shared" si="151"/>
        <v>0</v>
      </c>
      <c r="R636" s="1">
        <f t="shared" si="152"/>
        <v>0</v>
      </c>
      <c r="S636" s="1">
        <f t="shared" si="153"/>
        <v>1</v>
      </c>
      <c r="T636" s="1">
        <f t="shared" si="154"/>
        <v>0</v>
      </c>
      <c r="U636" s="1">
        <f t="shared" si="155"/>
        <v>0</v>
      </c>
      <c r="X636" s="1">
        <f t="shared" si="156"/>
        <v>0</v>
      </c>
      <c r="Y636" s="1">
        <f t="shared" si="157"/>
        <v>1</v>
      </c>
      <c r="Z636" s="1">
        <f t="shared" si="158"/>
        <v>0</v>
      </c>
      <c r="AA636" s="1">
        <f t="shared" si="159"/>
        <v>0</v>
      </c>
    </row>
    <row r="637" spans="1:27" x14ac:dyDescent="0.25">
      <c r="A637">
        <v>0</v>
      </c>
      <c r="B637">
        <v>36</v>
      </c>
      <c r="C637">
        <v>13.03</v>
      </c>
      <c r="D637">
        <v>725</v>
      </c>
      <c r="E637">
        <v>0</v>
      </c>
      <c r="G637" s="1">
        <f t="shared" si="145"/>
        <v>1</v>
      </c>
      <c r="H637" s="1">
        <f t="shared" si="146"/>
        <v>1</v>
      </c>
      <c r="I637" s="1">
        <f t="shared" si="147"/>
        <v>1</v>
      </c>
      <c r="L637" s="1">
        <f t="shared" si="148"/>
        <v>0</v>
      </c>
      <c r="M637" s="1">
        <f t="shared" si="149"/>
        <v>1</v>
      </c>
      <c r="N637" s="1">
        <f t="shared" si="150"/>
        <v>0</v>
      </c>
      <c r="O637" s="1">
        <f t="shared" si="151"/>
        <v>0</v>
      </c>
      <c r="R637" s="1">
        <f t="shared" si="152"/>
        <v>0</v>
      </c>
      <c r="S637" s="1">
        <f t="shared" si="153"/>
        <v>1</v>
      </c>
      <c r="T637" s="1">
        <f t="shared" si="154"/>
        <v>0</v>
      </c>
      <c r="U637" s="1">
        <f t="shared" si="155"/>
        <v>0</v>
      </c>
      <c r="X637" s="1">
        <f t="shared" si="156"/>
        <v>0</v>
      </c>
      <c r="Y637" s="1">
        <f t="shared" si="157"/>
        <v>1</v>
      </c>
      <c r="Z637" s="1">
        <f t="shared" si="158"/>
        <v>0</v>
      </c>
      <c r="AA637" s="1">
        <f t="shared" si="159"/>
        <v>0</v>
      </c>
    </row>
    <row r="638" spans="1:27" x14ac:dyDescent="0.25">
      <c r="A638">
        <v>0</v>
      </c>
      <c r="B638">
        <v>50</v>
      </c>
      <c r="C638">
        <v>15.12</v>
      </c>
      <c r="D638">
        <v>695</v>
      </c>
      <c r="E638">
        <v>0</v>
      </c>
      <c r="G638" s="1">
        <f t="shared" si="145"/>
        <v>0</v>
      </c>
      <c r="H638" s="1">
        <f t="shared" si="146"/>
        <v>1</v>
      </c>
      <c r="I638" s="1">
        <f t="shared" si="147"/>
        <v>1</v>
      </c>
      <c r="L638" s="1">
        <f t="shared" si="148"/>
        <v>0</v>
      </c>
      <c r="M638" s="1">
        <f t="shared" si="149"/>
        <v>0</v>
      </c>
      <c r="N638" s="1">
        <f t="shared" si="150"/>
        <v>0</v>
      </c>
      <c r="O638" s="1">
        <f t="shared" si="151"/>
        <v>1</v>
      </c>
      <c r="R638" s="1">
        <f t="shared" si="152"/>
        <v>0</v>
      </c>
      <c r="S638" s="1">
        <f t="shared" si="153"/>
        <v>1</v>
      </c>
      <c r="T638" s="1">
        <f t="shared" si="154"/>
        <v>0</v>
      </c>
      <c r="U638" s="1">
        <f t="shared" si="155"/>
        <v>0</v>
      </c>
      <c r="X638" s="1">
        <f t="shared" si="156"/>
        <v>0</v>
      </c>
      <c r="Y638" s="1">
        <f t="shared" si="157"/>
        <v>1</v>
      </c>
      <c r="Z638" s="1">
        <f t="shared" si="158"/>
        <v>0</v>
      </c>
      <c r="AA638" s="1">
        <f t="shared" si="159"/>
        <v>0</v>
      </c>
    </row>
    <row r="639" spans="1:27" x14ac:dyDescent="0.25">
      <c r="A639">
        <v>1</v>
      </c>
      <c r="B639">
        <v>23</v>
      </c>
      <c r="C639">
        <v>2.61</v>
      </c>
      <c r="D639">
        <v>710</v>
      </c>
      <c r="E639">
        <v>0</v>
      </c>
      <c r="G639" s="1">
        <f t="shared" si="145"/>
        <v>0</v>
      </c>
      <c r="H639" s="1">
        <f t="shared" si="146"/>
        <v>1</v>
      </c>
      <c r="I639" s="1">
        <f t="shared" si="147"/>
        <v>1</v>
      </c>
      <c r="L639" s="1">
        <f t="shared" si="148"/>
        <v>0</v>
      </c>
      <c r="M639" s="1">
        <f t="shared" si="149"/>
        <v>0</v>
      </c>
      <c r="N639" s="1">
        <f t="shared" si="150"/>
        <v>0</v>
      </c>
      <c r="O639" s="1">
        <f t="shared" si="151"/>
        <v>1</v>
      </c>
      <c r="R639" s="1">
        <f t="shared" si="152"/>
        <v>0</v>
      </c>
      <c r="S639" s="1">
        <f t="shared" si="153"/>
        <v>1</v>
      </c>
      <c r="T639" s="1">
        <f t="shared" si="154"/>
        <v>0</v>
      </c>
      <c r="U639" s="1">
        <f t="shared" si="155"/>
        <v>0</v>
      </c>
      <c r="X639" s="1">
        <f t="shared" si="156"/>
        <v>0</v>
      </c>
      <c r="Y639" s="1">
        <f t="shared" si="157"/>
        <v>1</v>
      </c>
      <c r="Z639" s="1">
        <f t="shared" si="158"/>
        <v>0</v>
      </c>
      <c r="AA639" s="1">
        <f t="shared" si="159"/>
        <v>0</v>
      </c>
    </row>
    <row r="640" spans="1:27" x14ac:dyDescent="0.25">
      <c r="A640">
        <v>1</v>
      </c>
      <c r="B640">
        <v>51</v>
      </c>
      <c r="C640">
        <v>36.64</v>
      </c>
      <c r="D640">
        <v>660</v>
      </c>
      <c r="E640">
        <v>0</v>
      </c>
      <c r="G640" s="1">
        <f t="shared" si="145"/>
        <v>0</v>
      </c>
      <c r="H640" s="1">
        <f t="shared" si="146"/>
        <v>0</v>
      </c>
      <c r="I640" s="1">
        <f t="shared" si="147"/>
        <v>1</v>
      </c>
      <c r="L640" s="1">
        <f t="shared" si="148"/>
        <v>0</v>
      </c>
      <c r="M640" s="1">
        <f t="shared" si="149"/>
        <v>0</v>
      </c>
      <c r="N640" s="1">
        <f t="shared" si="150"/>
        <v>0</v>
      </c>
      <c r="O640" s="1">
        <f t="shared" si="151"/>
        <v>1</v>
      </c>
      <c r="R640" s="1">
        <f t="shared" si="152"/>
        <v>0</v>
      </c>
      <c r="S640" s="1">
        <f t="shared" si="153"/>
        <v>0</v>
      </c>
      <c r="T640" s="1">
        <f t="shared" si="154"/>
        <v>0</v>
      </c>
      <c r="U640" s="1">
        <f t="shared" si="155"/>
        <v>1</v>
      </c>
      <c r="X640" s="1">
        <f t="shared" si="156"/>
        <v>0</v>
      </c>
      <c r="Y640" s="1">
        <f t="shared" si="157"/>
        <v>1</v>
      </c>
      <c r="Z640" s="1">
        <f t="shared" si="158"/>
        <v>0</v>
      </c>
      <c r="AA640" s="1">
        <f t="shared" si="159"/>
        <v>0</v>
      </c>
    </row>
    <row r="641" spans="1:27" x14ac:dyDescent="0.25">
      <c r="A641">
        <v>1</v>
      </c>
      <c r="B641">
        <v>356</v>
      </c>
      <c r="C641">
        <v>3.98</v>
      </c>
      <c r="D641">
        <v>700</v>
      </c>
      <c r="E641">
        <v>0</v>
      </c>
      <c r="G641" s="1">
        <f t="shared" si="145"/>
        <v>1</v>
      </c>
      <c r="H641" s="1">
        <f t="shared" si="146"/>
        <v>1</v>
      </c>
      <c r="I641" s="1">
        <f t="shared" si="147"/>
        <v>1</v>
      </c>
      <c r="L641" s="1">
        <f t="shared" si="148"/>
        <v>0</v>
      </c>
      <c r="M641" s="1">
        <f t="shared" si="149"/>
        <v>1</v>
      </c>
      <c r="N641" s="1">
        <f t="shared" si="150"/>
        <v>0</v>
      </c>
      <c r="O641" s="1">
        <f t="shared" si="151"/>
        <v>0</v>
      </c>
      <c r="R641" s="1">
        <f t="shared" si="152"/>
        <v>0</v>
      </c>
      <c r="S641" s="1">
        <f t="shared" si="153"/>
        <v>1</v>
      </c>
      <c r="T641" s="1">
        <f t="shared" si="154"/>
        <v>0</v>
      </c>
      <c r="U641" s="1">
        <f t="shared" si="155"/>
        <v>0</v>
      </c>
      <c r="X641" s="1">
        <f t="shared" si="156"/>
        <v>0</v>
      </c>
      <c r="Y641" s="1">
        <f t="shared" si="157"/>
        <v>1</v>
      </c>
      <c r="Z641" s="1">
        <f t="shared" si="158"/>
        <v>0</v>
      </c>
      <c r="AA641" s="1">
        <f t="shared" si="159"/>
        <v>0</v>
      </c>
    </row>
    <row r="642" spans="1:27" x14ac:dyDescent="0.25">
      <c r="A642">
        <v>1</v>
      </c>
      <c r="B642">
        <v>68</v>
      </c>
      <c r="C642">
        <v>31.49</v>
      </c>
      <c r="D642">
        <v>685</v>
      </c>
      <c r="E642">
        <v>0</v>
      </c>
      <c r="G642" s="1">
        <f t="shared" si="145"/>
        <v>0</v>
      </c>
      <c r="H642" s="1">
        <f t="shared" si="146"/>
        <v>0</v>
      </c>
      <c r="I642" s="1">
        <f t="shared" si="147"/>
        <v>1</v>
      </c>
      <c r="L642" s="1">
        <f t="shared" si="148"/>
        <v>0</v>
      </c>
      <c r="M642" s="1">
        <f t="shared" si="149"/>
        <v>0</v>
      </c>
      <c r="N642" s="1">
        <f t="shared" si="150"/>
        <v>0</v>
      </c>
      <c r="O642" s="1">
        <f t="shared" si="151"/>
        <v>1</v>
      </c>
      <c r="R642" s="1">
        <f t="shared" si="152"/>
        <v>0</v>
      </c>
      <c r="S642" s="1">
        <f t="shared" si="153"/>
        <v>0</v>
      </c>
      <c r="T642" s="1">
        <f t="shared" si="154"/>
        <v>0</v>
      </c>
      <c r="U642" s="1">
        <f t="shared" si="155"/>
        <v>1</v>
      </c>
      <c r="X642" s="1">
        <f t="shared" si="156"/>
        <v>0</v>
      </c>
      <c r="Y642" s="1">
        <f t="shared" si="157"/>
        <v>1</v>
      </c>
      <c r="Z642" s="1">
        <f t="shared" si="158"/>
        <v>0</v>
      </c>
      <c r="AA642" s="1">
        <f t="shared" si="159"/>
        <v>0</v>
      </c>
    </row>
    <row r="643" spans="1:27" x14ac:dyDescent="0.25">
      <c r="A643">
        <v>0</v>
      </c>
      <c r="B643">
        <v>125</v>
      </c>
      <c r="C643">
        <v>9.93</v>
      </c>
      <c r="D643">
        <v>660</v>
      </c>
      <c r="E643">
        <v>0</v>
      </c>
      <c r="G643" s="1">
        <f t="shared" si="145"/>
        <v>1</v>
      </c>
      <c r="H643" s="1">
        <f t="shared" si="146"/>
        <v>1</v>
      </c>
      <c r="I643" s="1">
        <f t="shared" si="147"/>
        <v>1</v>
      </c>
      <c r="L643" s="1">
        <f t="shared" si="148"/>
        <v>0</v>
      </c>
      <c r="M643" s="1">
        <f t="shared" si="149"/>
        <v>1</v>
      </c>
      <c r="N643" s="1">
        <f t="shared" si="150"/>
        <v>0</v>
      </c>
      <c r="O643" s="1">
        <f t="shared" si="151"/>
        <v>0</v>
      </c>
      <c r="R643" s="1">
        <f t="shared" si="152"/>
        <v>0</v>
      </c>
      <c r="S643" s="1">
        <f t="shared" si="153"/>
        <v>1</v>
      </c>
      <c r="T643" s="1">
        <f t="shared" si="154"/>
        <v>0</v>
      </c>
      <c r="U643" s="1">
        <f t="shared" si="155"/>
        <v>0</v>
      </c>
      <c r="X643" s="1">
        <f t="shared" si="156"/>
        <v>0</v>
      </c>
      <c r="Y643" s="1">
        <f t="shared" si="157"/>
        <v>1</v>
      </c>
      <c r="Z643" s="1">
        <f t="shared" si="158"/>
        <v>0</v>
      </c>
      <c r="AA643" s="1">
        <f t="shared" si="159"/>
        <v>0</v>
      </c>
    </row>
    <row r="644" spans="1:27" x14ac:dyDescent="0.25">
      <c r="A644">
        <v>0</v>
      </c>
      <c r="B644">
        <v>190</v>
      </c>
      <c r="C644">
        <v>15.71</v>
      </c>
      <c r="D644">
        <v>690</v>
      </c>
      <c r="E644">
        <v>0</v>
      </c>
      <c r="G644" s="1">
        <f t="shared" si="145"/>
        <v>1</v>
      </c>
      <c r="H644" s="1">
        <f t="shared" si="146"/>
        <v>1</v>
      </c>
      <c r="I644" s="1">
        <f t="shared" si="147"/>
        <v>1</v>
      </c>
      <c r="L644" s="1">
        <f t="shared" si="148"/>
        <v>0</v>
      </c>
      <c r="M644" s="1">
        <f t="shared" si="149"/>
        <v>1</v>
      </c>
      <c r="N644" s="1">
        <f t="shared" si="150"/>
        <v>0</v>
      </c>
      <c r="O644" s="1">
        <f t="shared" si="151"/>
        <v>0</v>
      </c>
      <c r="R644" s="1">
        <f t="shared" si="152"/>
        <v>0</v>
      </c>
      <c r="S644" s="1">
        <f t="shared" si="153"/>
        <v>1</v>
      </c>
      <c r="T644" s="1">
        <f t="shared" si="154"/>
        <v>0</v>
      </c>
      <c r="U644" s="1">
        <f t="shared" si="155"/>
        <v>0</v>
      </c>
      <c r="X644" s="1">
        <f t="shared" si="156"/>
        <v>0</v>
      </c>
      <c r="Y644" s="1">
        <f t="shared" si="157"/>
        <v>1</v>
      </c>
      <c r="Z644" s="1">
        <f t="shared" si="158"/>
        <v>0</v>
      </c>
      <c r="AA644" s="1">
        <f t="shared" si="159"/>
        <v>0</v>
      </c>
    </row>
    <row r="645" spans="1:27" x14ac:dyDescent="0.25">
      <c r="A645">
        <v>1</v>
      </c>
      <c r="B645">
        <v>107</v>
      </c>
      <c r="C645">
        <v>11.96</v>
      </c>
      <c r="D645">
        <v>685</v>
      </c>
      <c r="E645">
        <v>0</v>
      </c>
      <c r="G645" s="1">
        <f t="shared" si="145"/>
        <v>1</v>
      </c>
      <c r="H645" s="1">
        <f t="shared" si="146"/>
        <v>1</v>
      </c>
      <c r="I645" s="1">
        <f t="shared" si="147"/>
        <v>1</v>
      </c>
      <c r="L645" s="1">
        <f t="shared" si="148"/>
        <v>0</v>
      </c>
      <c r="M645" s="1">
        <f t="shared" si="149"/>
        <v>1</v>
      </c>
      <c r="N645" s="1">
        <f t="shared" si="150"/>
        <v>0</v>
      </c>
      <c r="O645" s="1">
        <f t="shared" si="151"/>
        <v>0</v>
      </c>
      <c r="R645" s="1">
        <f t="shared" si="152"/>
        <v>0</v>
      </c>
      <c r="S645" s="1">
        <f t="shared" si="153"/>
        <v>1</v>
      </c>
      <c r="T645" s="1">
        <f t="shared" si="154"/>
        <v>0</v>
      </c>
      <c r="U645" s="1">
        <f t="shared" si="155"/>
        <v>0</v>
      </c>
      <c r="X645" s="1">
        <f t="shared" si="156"/>
        <v>0</v>
      </c>
      <c r="Y645" s="1">
        <f t="shared" si="157"/>
        <v>1</v>
      </c>
      <c r="Z645" s="1">
        <f t="shared" si="158"/>
        <v>0</v>
      </c>
      <c r="AA645" s="1">
        <f t="shared" si="159"/>
        <v>0</v>
      </c>
    </row>
    <row r="646" spans="1:27" x14ac:dyDescent="0.25">
      <c r="A646">
        <v>1</v>
      </c>
      <c r="B646">
        <v>75.458130000000011</v>
      </c>
      <c r="C646">
        <v>10.45</v>
      </c>
      <c r="D646">
        <v>705</v>
      </c>
      <c r="E646">
        <v>0</v>
      </c>
      <c r="G646" s="1">
        <f t="shared" si="145"/>
        <v>0</v>
      </c>
      <c r="H646" s="1">
        <f t="shared" si="146"/>
        <v>1</v>
      </c>
      <c r="I646" s="1">
        <f t="shared" si="147"/>
        <v>1</v>
      </c>
      <c r="L646" s="1">
        <f t="shared" si="148"/>
        <v>0</v>
      </c>
      <c r="M646" s="1">
        <f t="shared" si="149"/>
        <v>0</v>
      </c>
      <c r="N646" s="1">
        <f t="shared" si="150"/>
        <v>0</v>
      </c>
      <c r="O646" s="1">
        <f t="shared" si="151"/>
        <v>1</v>
      </c>
      <c r="R646" s="1">
        <f t="shared" si="152"/>
        <v>0</v>
      </c>
      <c r="S646" s="1">
        <f t="shared" si="153"/>
        <v>1</v>
      </c>
      <c r="T646" s="1">
        <f t="shared" si="154"/>
        <v>0</v>
      </c>
      <c r="U646" s="1">
        <f t="shared" si="155"/>
        <v>0</v>
      </c>
      <c r="X646" s="1">
        <f t="shared" si="156"/>
        <v>0</v>
      </c>
      <c r="Y646" s="1">
        <f t="shared" si="157"/>
        <v>1</v>
      </c>
      <c r="Z646" s="1">
        <f t="shared" si="158"/>
        <v>0</v>
      </c>
      <c r="AA646" s="1">
        <f t="shared" si="159"/>
        <v>0</v>
      </c>
    </row>
    <row r="647" spans="1:27" x14ac:dyDescent="0.25">
      <c r="A647">
        <v>1</v>
      </c>
      <c r="B647">
        <v>94</v>
      </c>
      <c r="C647">
        <v>31.55</v>
      </c>
      <c r="D647">
        <v>675</v>
      </c>
      <c r="E647">
        <v>0</v>
      </c>
      <c r="G647" s="1">
        <f t="shared" si="145"/>
        <v>1</v>
      </c>
      <c r="H647" s="1">
        <f t="shared" si="146"/>
        <v>1</v>
      </c>
      <c r="I647" s="1">
        <f t="shared" si="147"/>
        <v>1</v>
      </c>
      <c r="L647" s="1">
        <f t="shared" si="148"/>
        <v>0</v>
      </c>
      <c r="M647" s="1">
        <f t="shared" si="149"/>
        <v>1</v>
      </c>
      <c r="N647" s="1">
        <f t="shared" si="150"/>
        <v>0</v>
      </c>
      <c r="O647" s="1">
        <f t="shared" si="151"/>
        <v>0</v>
      </c>
      <c r="R647" s="1">
        <f t="shared" si="152"/>
        <v>0</v>
      </c>
      <c r="S647" s="1">
        <f t="shared" si="153"/>
        <v>1</v>
      </c>
      <c r="T647" s="1">
        <f t="shared" si="154"/>
        <v>0</v>
      </c>
      <c r="U647" s="1">
        <f t="shared" si="155"/>
        <v>0</v>
      </c>
      <c r="X647" s="1">
        <f t="shared" si="156"/>
        <v>0</v>
      </c>
      <c r="Y647" s="1">
        <f t="shared" si="157"/>
        <v>1</v>
      </c>
      <c r="Z647" s="1">
        <f t="shared" si="158"/>
        <v>0</v>
      </c>
      <c r="AA647" s="1">
        <f t="shared" si="159"/>
        <v>0</v>
      </c>
    </row>
    <row r="648" spans="1:27" x14ac:dyDescent="0.25">
      <c r="A648">
        <v>1</v>
      </c>
      <c r="B648">
        <v>88</v>
      </c>
      <c r="C648">
        <v>10.1</v>
      </c>
      <c r="D648">
        <v>665</v>
      </c>
      <c r="E648">
        <v>0</v>
      </c>
      <c r="G648" s="1">
        <f t="shared" ref="G648:G711" si="160">IF($D648&gt;716,1,IF($B648&gt;85.24,1,0))</f>
        <v>1</v>
      </c>
      <c r="H648" s="1">
        <f t="shared" ref="H648:H711" si="161">IF($D648&gt;716,1,IF($B648&gt;85.24,1,IF($C648&lt;=16.54,1,0)))</f>
        <v>1</v>
      </c>
      <c r="I648" s="1">
        <f t="shared" ref="I648:I711" si="162">IF($D648&gt;716,1,IF($B648&gt;85.24,1,IF($C648&lt;=16.54,1,IF($A648=1,1,0))))</f>
        <v>1</v>
      </c>
      <c r="L648" s="1">
        <f t="shared" ref="L648:L711" si="163">IF($G648=1, IF($E648=1,1,0),0)</f>
        <v>0</v>
      </c>
      <c r="M648" s="1">
        <f t="shared" ref="M648:M711" si="164">IF($G648=1, IF($E648=0,1,0),0)</f>
        <v>1</v>
      </c>
      <c r="N648" s="1">
        <f t="shared" ref="N648:N711" si="165">IF($G648=0, IF($E648=1,1,0),0)</f>
        <v>0</v>
      </c>
      <c r="O648" s="1">
        <f t="shared" ref="O648:O711" si="166">IF($G648=0, IF($E648=0,1,0),0)</f>
        <v>0</v>
      </c>
      <c r="R648" s="1">
        <f t="shared" ref="R648:R711" si="167">IF($H648=1, IF($E648=1,1,0),0)</f>
        <v>0</v>
      </c>
      <c r="S648" s="1">
        <f t="shared" ref="S648:S711" si="168">IF($H648=1, IF($E648=0,1,0),0)</f>
        <v>1</v>
      </c>
      <c r="T648" s="1">
        <f t="shared" ref="T648:T711" si="169">IF($H648=0, IF($E648=1,1,0),0)</f>
        <v>0</v>
      </c>
      <c r="U648" s="1">
        <f t="shared" ref="U648:U711" si="170">IF($H648=0, IF($E648=0,1,0),0)</f>
        <v>0</v>
      </c>
      <c r="X648" s="1">
        <f t="shared" ref="X648:X711" si="171">IF($I648=1, IF($E648=1,1,0),0)</f>
        <v>0</v>
      </c>
      <c r="Y648" s="1">
        <f t="shared" ref="Y648:Y711" si="172">IF($I648=1, IF($E648=0,1,0),0)</f>
        <v>1</v>
      </c>
      <c r="Z648" s="1">
        <f t="shared" ref="Z648:Z711" si="173">IF($I648=0, IF($E648=1,1,0),0)</f>
        <v>0</v>
      </c>
      <c r="AA648" s="1">
        <f t="shared" ref="AA648:AA711" si="174">IF($I648=0, IF($E648=0,1,0),0)</f>
        <v>0</v>
      </c>
    </row>
    <row r="649" spans="1:27" x14ac:dyDescent="0.25">
      <c r="A649">
        <v>1</v>
      </c>
      <c r="B649">
        <v>414</v>
      </c>
      <c r="C649">
        <v>19.8</v>
      </c>
      <c r="D649">
        <v>720</v>
      </c>
      <c r="E649">
        <v>0</v>
      </c>
      <c r="G649" s="1">
        <f t="shared" si="160"/>
        <v>1</v>
      </c>
      <c r="H649" s="1">
        <f t="shared" si="161"/>
        <v>1</v>
      </c>
      <c r="I649" s="1">
        <f t="shared" si="162"/>
        <v>1</v>
      </c>
      <c r="L649" s="1">
        <f t="shared" si="163"/>
        <v>0</v>
      </c>
      <c r="M649" s="1">
        <f t="shared" si="164"/>
        <v>1</v>
      </c>
      <c r="N649" s="1">
        <f t="shared" si="165"/>
        <v>0</v>
      </c>
      <c r="O649" s="1">
        <f t="shared" si="166"/>
        <v>0</v>
      </c>
      <c r="R649" s="1">
        <f t="shared" si="167"/>
        <v>0</v>
      </c>
      <c r="S649" s="1">
        <f t="shared" si="168"/>
        <v>1</v>
      </c>
      <c r="T649" s="1">
        <f t="shared" si="169"/>
        <v>0</v>
      </c>
      <c r="U649" s="1">
        <f t="shared" si="170"/>
        <v>0</v>
      </c>
      <c r="X649" s="1">
        <f t="shared" si="171"/>
        <v>0</v>
      </c>
      <c r="Y649" s="1">
        <f t="shared" si="172"/>
        <v>1</v>
      </c>
      <c r="Z649" s="1">
        <f t="shared" si="173"/>
        <v>0</v>
      </c>
      <c r="AA649" s="1">
        <f t="shared" si="174"/>
        <v>0</v>
      </c>
    </row>
    <row r="650" spans="1:27" x14ac:dyDescent="0.25">
      <c r="A650">
        <v>1</v>
      </c>
      <c r="B650">
        <v>28</v>
      </c>
      <c r="C650">
        <v>28.46</v>
      </c>
      <c r="D650">
        <v>660</v>
      </c>
      <c r="E650">
        <v>0</v>
      </c>
      <c r="G650" s="1">
        <f t="shared" si="160"/>
        <v>0</v>
      </c>
      <c r="H650" s="1">
        <f t="shared" si="161"/>
        <v>0</v>
      </c>
      <c r="I650" s="1">
        <f t="shared" si="162"/>
        <v>1</v>
      </c>
      <c r="L650" s="1">
        <f t="shared" si="163"/>
        <v>0</v>
      </c>
      <c r="M650" s="1">
        <f t="shared" si="164"/>
        <v>0</v>
      </c>
      <c r="N650" s="1">
        <f t="shared" si="165"/>
        <v>0</v>
      </c>
      <c r="O650" s="1">
        <f t="shared" si="166"/>
        <v>1</v>
      </c>
      <c r="R650" s="1">
        <f t="shared" si="167"/>
        <v>0</v>
      </c>
      <c r="S650" s="1">
        <f t="shared" si="168"/>
        <v>0</v>
      </c>
      <c r="T650" s="1">
        <f t="shared" si="169"/>
        <v>0</v>
      </c>
      <c r="U650" s="1">
        <f t="shared" si="170"/>
        <v>1</v>
      </c>
      <c r="X650" s="1">
        <f t="shared" si="171"/>
        <v>0</v>
      </c>
      <c r="Y650" s="1">
        <f t="shared" si="172"/>
        <v>1</v>
      </c>
      <c r="Z650" s="1">
        <f t="shared" si="173"/>
        <v>0</v>
      </c>
      <c r="AA650" s="1">
        <f t="shared" si="174"/>
        <v>0</v>
      </c>
    </row>
    <row r="651" spans="1:27" x14ac:dyDescent="0.25">
      <c r="A651">
        <v>1</v>
      </c>
      <c r="B651">
        <v>64</v>
      </c>
      <c r="C651">
        <v>3.73</v>
      </c>
      <c r="D651">
        <v>670</v>
      </c>
      <c r="E651">
        <v>0</v>
      </c>
      <c r="G651" s="1">
        <f t="shared" si="160"/>
        <v>0</v>
      </c>
      <c r="H651" s="1">
        <f t="shared" si="161"/>
        <v>1</v>
      </c>
      <c r="I651" s="1">
        <f t="shared" si="162"/>
        <v>1</v>
      </c>
      <c r="L651" s="1">
        <f t="shared" si="163"/>
        <v>0</v>
      </c>
      <c r="M651" s="1">
        <f t="shared" si="164"/>
        <v>0</v>
      </c>
      <c r="N651" s="1">
        <f t="shared" si="165"/>
        <v>0</v>
      </c>
      <c r="O651" s="1">
        <f t="shared" si="166"/>
        <v>1</v>
      </c>
      <c r="R651" s="1">
        <f t="shared" si="167"/>
        <v>0</v>
      </c>
      <c r="S651" s="1">
        <f t="shared" si="168"/>
        <v>1</v>
      </c>
      <c r="T651" s="1">
        <f t="shared" si="169"/>
        <v>0</v>
      </c>
      <c r="U651" s="1">
        <f t="shared" si="170"/>
        <v>0</v>
      </c>
      <c r="X651" s="1">
        <f t="shared" si="171"/>
        <v>0</v>
      </c>
      <c r="Y651" s="1">
        <f t="shared" si="172"/>
        <v>1</v>
      </c>
      <c r="Z651" s="1">
        <f t="shared" si="173"/>
        <v>0</v>
      </c>
      <c r="AA651" s="1">
        <f t="shared" si="174"/>
        <v>0</v>
      </c>
    </row>
    <row r="652" spans="1:27" x14ac:dyDescent="0.25">
      <c r="A652">
        <v>1</v>
      </c>
      <c r="B652">
        <v>32</v>
      </c>
      <c r="C652">
        <v>22.43</v>
      </c>
      <c r="D652">
        <v>680</v>
      </c>
      <c r="E652">
        <v>0</v>
      </c>
      <c r="G652" s="1">
        <f t="shared" si="160"/>
        <v>0</v>
      </c>
      <c r="H652" s="1">
        <f t="shared" si="161"/>
        <v>0</v>
      </c>
      <c r="I652" s="1">
        <f t="shared" si="162"/>
        <v>1</v>
      </c>
      <c r="L652" s="1">
        <f t="shared" si="163"/>
        <v>0</v>
      </c>
      <c r="M652" s="1">
        <f t="shared" si="164"/>
        <v>0</v>
      </c>
      <c r="N652" s="1">
        <f t="shared" si="165"/>
        <v>0</v>
      </c>
      <c r="O652" s="1">
        <f t="shared" si="166"/>
        <v>1</v>
      </c>
      <c r="R652" s="1">
        <f t="shared" si="167"/>
        <v>0</v>
      </c>
      <c r="S652" s="1">
        <f t="shared" si="168"/>
        <v>0</v>
      </c>
      <c r="T652" s="1">
        <f t="shared" si="169"/>
        <v>0</v>
      </c>
      <c r="U652" s="1">
        <f t="shared" si="170"/>
        <v>1</v>
      </c>
      <c r="X652" s="1">
        <f t="shared" si="171"/>
        <v>0</v>
      </c>
      <c r="Y652" s="1">
        <f t="shared" si="172"/>
        <v>1</v>
      </c>
      <c r="Z652" s="1">
        <f t="shared" si="173"/>
        <v>0</v>
      </c>
      <c r="AA652" s="1">
        <f t="shared" si="174"/>
        <v>0</v>
      </c>
    </row>
    <row r="653" spans="1:27" x14ac:dyDescent="0.25">
      <c r="A653">
        <v>0</v>
      </c>
      <c r="B653">
        <v>52</v>
      </c>
      <c r="C653">
        <v>25.25</v>
      </c>
      <c r="D653">
        <v>685</v>
      </c>
      <c r="E653">
        <v>0</v>
      </c>
      <c r="G653" s="1">
        <f t="shared" si="160"/>
        <v>0</v>
      </c>
      <c r="H653" s="1">
        <f t="shared" si="161"/>
        <v>0</v>
      </c>
      <c r="I653" s="1">
        <f t="shared" si="162"/>
        <v>0</v>
      </c>
      <c r="L653" s="1">
        <f t="shared" si="163"/>
        <v>0</v>
      </c>
      <c r="M653" s="1">
        <f t="shared" si="164"/>
        <v>0</v>
      </c>
      <c r="N653" s="1">
        <f t="shared" si="165"/>
        <v>0</v>
      </c>
      <c r="O653" s="1">
        <f t="shared" si="166"/>
        <v>1</v>
      </c>
      <c r="R653" s="1">
        <f t="shared" si="167"/>
        <v>0</v>
      </c>
      <c r="S653" s="1">
        <f t="shared" si="168"/>
        <v>0</v>
      </c>
      <c r="T653" s="1">
        <f t="shared" si="169"/>
        <v>0</v>
      </c>
      <c r="U653" s="1">
        <f t="shared" si="170"/>
        <v>1</v>
      </c>
      <c r="X653" s="1">
        <f t="shared" si="171"/>
        <v>0</v>
      </c>
      <c r="Y653" s="1">
        <f t="shared" si="172"/>
        <v>0</v>
      </c>
      <c r="Z653" s="1">
        <f t="shared" si="173"/>
        <v>0</v>
      </c>
      <c r="AA653" s="1">
        <f t="shared" si="174"/>
        <v>1</v>
      </c>
    </row>
    <row r="654" spans="1:27" x14ac:dyDescent="0.25">
      <c r="A654">
        <v>0</v>
      </c>
      <c r="B654">
        <v>40.92</v>
      </c>
      <c r="C654">
        <v>29.56</v>
      </c>
      <c r="D654">
        <v>680</v>
      </c>
      <c r="E654">
        <v>0</v>
      </c>
      <c r="G654" s="1">
        <f t="shared" si="160"/>
        <v>0</v>
      </c>
      <c r="H654" s="1">
        <f t="shared" si="161"/>
        <v>0</v>
      </c>
      <c r="I654" s="1">
        <f t="shared" si="162"/>
        <v>0</v>
      </c>
      <c r="L654" s="1">
        <f t="shared" si="163"/>
        <v>0</v>
      </c>
      <c r="M654" s="1">
        <f t="shared" si="164"/>
        <v>0</v>
      </c>
      <c r="N654" s="1">
        <f t="shared" si="165"/>
        <v>0</v>
      </c>
      <c r="O654" s="1">
        <f t="shared" si="166"/>
        <v>1</v>
      </c>
      <c r="R654" s="1">
        <f t="shared" si="167"/>
        <v>0</v>
      </c>
      <c r="S654" s="1">
        <f t="shared" si="168"/>
        <v>0</v>
      </c>
      <c r="T654" s="1">
        <f t="shared" si="169"/>
        <v>0</v>
      </c>
      <c r="U654" s="1">
        <f t="shared" si="170"/>
        <v>1</v>
      </c>
      <c r="X654" s="1">
        <f t="shared" si="171"/>
        <v>0</v>
      </c>
      <c r="Y654" s="1">
        <f t="shared" si="172"/>
        <v>0</v>
      </c>
      <c r="Z654" s="1">
        <f t="shared" si="173"/>
        <v>0</v>
      </c>
      <c r="AA654" s="1">
        <f t="shared" si="174"/>
        <v>1</v>
      </c>
    </row>
    <row r="655" spans="1:27" x14ac:dyDescent="0.25">
      <c r="A655">
        <v>0</v>
      </c>
      <c r="B655">
        <v>60</v>
      </c>
      <c r="C655">
        <v>12.06</v>
      </c>
      <c r="D655">
        <v>670</v>
      </c>
      <c r="E655">
        <v>0</v>
      </c>
      <c r="G655" s="1">
        <f t="shared" si="160"/>
        <v>0</v>
      </c>
      <c r="H655" s="1">
        <f t="shared" si="161"/>
        <v>1</v>
      </c>
      <c r="I655" s="1">
        <f t="shared" si="162"/>
        <v>1</v>
      </c>
      <c r="L655" s="1">
        <f t="shared" si="163"/>
        <v>0</v>
      </c>
      <c r="M655" s="1">
        <f t="shared" si="164"/>
        <v>0</v>
      </c>
      <c r="N655" s="1">
        <f t="shared" si="165"/>
        <v>0</v>
      </c>
      <c r="O655" s="1">
        <f t="shared" si="166"/>
        <v>1</v>
      </c>
      <c r="R655" s="1">
        <f t="shared" si="167"/>
        <v>0</v>
      </c>
      <c r="S655" s="1">
        <f t="shared" si="168"/>
        <v>1</v>
      </c>
      <c r="T655" s="1">
        <f t="shared" si="169"/>
        <v>0</v>
      </c>
      <c r="U655" s="1">
        <f t="shared" si="170"/>
        <v>0</v>
      </c>
      <c r="X655" s="1">
        <f t="shared" si="171"/>
        <v>0</v>
      </c>
      <c r="Y655" s="1">
        <f t="shared" si="172"/>
        <v>1</v>
      </c>
      <c r="Z655" s="1">
        <f t="shared" si="173"/>
        <v>0</v>
      </c>
      <c r="AA655" s="1">
        <f t="shared" si="174"/>
        <v>0</v>
      </c>
    </row>
    <row r="656" spans="1:27" x14ac:dyDescent="0.25">
      <c r="A656">
        <v>0</v>
      </c>
      <c r="B656">
        <v>35</v>
      </c>
      <c r="C656">
        <v>29.8</v>
      </c>
      <c r="D656">
        <v>680</v>
      </c>
      <c r="E656">
        <v>0</v>
      </c>
      <c r="G656" s="1">
        <f t="shared" si="160"/>
        <v>0</v>
      </c>
      <c r="H656" s="1">
        <f t="shared" si="161"/>
        <v>0</v>
      </c>
      <c r="I656" s="1">
        <f t="shared" si="162"/>
        <v>0</v>
      </c>
      <c r="L656" s="1">
        <f t="shared" si="163"/>
        <v>0</v>
      </c>
      <c r="M656" s="1">
        <f t="shared" si="164"/>
        <v>0</v>
      </c>
      <c r="N656" s="1">
        <f t="shared" si="165"/>
        <v>0</v>
      </c>
      <c r="O656" s="1">
        <f t="shared" si="166"/>
        <v>1</v>
      </c>
      <c r="R656" s="1">
        <f t="shared" si="167"/>
        <v>0</v>
      </c>
      <c r="S656" s="1">
        <f t="shared" si="168"/>
        <v>0</v>
      </c>
      <c r="T656" s="1">
        <f t="shared" si="169"/>
        <v>0</v>
      </c>
      <c r="U656" s="1">
        <f t="shared" si="170"/>
        <v>1</v>
      </c>
      <c r="X656" s="1">
        <f t="shared" si="171"/>
        <v>0</v>
      </c>
      <c r="Y656" s="1">
        <f t="shared" si="172"/>
        <v>0</v>
      </c>
      <c r="Z656" s="1">
        <f t="shared" si="173"/>
        <v>0</v>
      </c>
      <c r="AA656" s="1">
        <f t="shared" si="174"/>
        <v>1</v>
      </c>
    </row>
    <row r="657" spans="1:27" x14ac:dyDescent="0.25">
      <c r="A657">
        <v>0</v>
      </c>
      <c r="B657">
        <v>68</v>
      </c>
      <c r="C657">
        <v>17.579999999999998</v>
      </c>
      <c r="D657">
        <v>725</v>
      </c>
      <c r="E657">
        <v>0</v>
      </c>
      <c r="G657" s="1">
        <f t="shared" si="160"/>
        <v>1</v>
      </c>
      <c r="H657" s="1">
        <f t="shared" si="161"/>
        <v>1</v>
      </c>
      <c r="I657" s="1">
        <f t="shared" si="162"/>
        <v>1</v>
      </c>
      <c r="L657" s="1">
        <f t="shared" si="163"/>
        <v>0</v>
      </c>
      <c r="M657" s="1">
        <f t="shared" si="164"/>
        <v>1</v>
      </c>
      <c r="N657" s="1">
        <f t="shared" si="165"/>
        <v>0</v>
      </c>
      <c r="O657" s="1">
        <f t="shared" si="166"/>
        <v>0</v>
      </c>
      <c r="R657" s="1">
        <f t="shared" si="167"/>
        <v>0</v>
      </c>
      <c r="S657" s="1">
        <f t="shared" si="168"/>
        <v>1</v>
      </c>
      <c r="T657" s="1">
        <f t="shared" si="169"/>
        <v>0</v>
      </c>
      <c r="U657" s="1">
        <f t="shared" si="170"/>
        <v>0</v>
      </c>
      <c r="X657" s="1">
        <f t="shared" si="171"/>
        <v>0</v>
      </c>
      <c r="Y657" s="1">
        <f t="shared" si="172"/>
        <v>1</v>
      </c>
      <c r="Z657" s="1">
        <f t="shared" si="173"/>
        <v>0</v>
      </c>
      <c r="AA657" s="1">
        <f t="shared" si="174"/>
        <v>0</v>
      </c>
    </row>
    <row r="658" spans="1:27" x14ac:dyDescent="0.25">
      <c r="A658">
        <v>1</v>
      </c>
      <c r="B658">
        <v>70</v>
      </c>
      <c r="C658">
        <v>26.63</v>
      </c>
      <c r="D658">
        <v>730</v>
      </c>
      <c r="E658">
        <v>0</v>
      </c>
      <c r="G658" s="1">
        <f t="shared" si="160"/>
        <v>1</v>
      </c>
      <c r="H658" s="1">
        <f t="shared" si="161"/>
        <v>1</v>
      </c>
      <c r="I658" s="1">
        <f t="shared" si="162"/>
        <v>1</v>
      </c>
      <c r="L658" s="1">
        <f t="shared" si="163"/>
        <v>0</v>
      </c>
      <c r="M658" s="1">
        <f t="shared" si="164"/>
        <v>1</v>
      </c>
      <c r="N658" s="1">
        <f t="shared" si="165"/>
        <v>0</v>
      </c>
      <c r="O658" s="1">
        <f t="shared" si="166"/>
        <v>0</v>
      </c>
      <c r="R658" s="1">
        <f t="shared" si="167"/>
        <v>0</v>
      </c>
      <c r="S658" s="1">
        <f t="shared" si="168"/>
        <v>1</v>
      </c>
      <c r="T658" s="1">
        <f t="shared" si="169"/>
        <v>0</v>
      </c>
      <c r="U658" s="1">
        <f t="shared" si="170"/>
        <v>0</v>
      </c>
      <c r="X658" s="1">
        <f t="shared" si="171"/>
        <v>0</v>
      </c>
      <c r="Y658" s="1">
        <f t="shared" si="172"/>
        <v>1</v>
      </c>
      <c r="Z658" s="1">
        <f t="shared" si="173"/>
        <v>0</v>
      </c>
      <c r="AA658" s="1">
        <f t="shared" si="174"/>
        <v>0</v>
      </c>
    </row>
    <row r="659" spans="1:27" x14ac:dyDescent="0.25">
      <c r="A659">
        <v>0</v>
      </c>
      <c r="B659">
        <v>36</v>
      </c>
      <c r="C659">
        <v>31.3</v>
      </c>
      <c r="D659">
        <v>710</v>
      </c>
      <c r="E659">
        <v>0</v>
      </c>
      <c r="G659" s="1">
        <f t="shared" si="160"/>
        <v>0</v>
      </c>
      <c r="H659" s="1">
        <f t="shared" si="161"/>
        <v>0</v>
      </c>
      <c r="I659" s="1">
        <f t="shared" si="162"/>
        <v>0</v>
      </c>
      <c r="L659" s="1">
        <f t="shared" si="163"/>
        <v>0</v>
      </c>
      <c r="M659" s="1">
        <f t="shared" si="164"/>
        <v>0</v>
      </c>
      <c r="N659" s="1">
        <f t="shared" si="165"/>
        <v>0</v>
      </c>
      <c r="O659" s="1">
        <f t="shared" si="166"/>
        <v>1</v>
      </c>
      <c r="R659" s="1">
        <f t="shared" si="167"/>
        <v>0</v>
      </c>
      <c r="S659" s="1">
        <f t="shared" si="168"/>
        <v>0</v>
      </c>
      <c r="T659" s="1">
        <f t="shared" si="169"/>
        <v>0</v>
      </c>
      <c r="U659" s="1">
        <f t="shared" si="170"/>
        <v>1</v>
      </c>
      <c r="X659" s="1">
        <f t="shared" si="171"/>
        <v>0</v>
      </c>
      <c r="Y659" s="1">
        <f t="shared" si="172"/>
        <v>0</v>
      </c>
      <c r="Z659" s="1">
        <f t="shared" si="173"/>
        <v>0</v>
      </c>
      <c r="AA659" s="1">
        <f t="shared" si="174"/>
        <v>1</v>
      </c>
    </row>
    <row r="660" spans="1:27" x14ac:dyDescent="0.25">
      <c r="A660">
        <v>0</v>
      </c>
      <c r="B660">
        <v>21</v>
      </c>
      <c r="C660">
        <v>25.54</v>
      </c>
      <c r="D660">
        <v>680</v>
      </c>
      <c r="E660">
        <v>0</v>
      </c>
      <c r="G660" s="1">
        <f t="shared" si="160"/>
        <v>0</v>
      </c>
      <c r="H660" s="1">
        <f t="shared" si="161"/>
        <v>0</v>
      </c>
      <c r="I660" s="1">
        <f t="shared" si="162"/>
        <v>0</v>
      </c>
      <c r="L660" s="1">
        <f t="shared" si="163"/>
        <v>0</v>
      </c>
      <c r="M660" s="1">
        <f t="shared" si="164"/>
        <v>0</v>
      </c>
      <c r="N660" s="1">
        <f t="shared" si="165"/>
        <v>0</v>
      </c>
      <c r="O660" s="1">
        <f t="shared" si="166"/>
        <v>1</v>
      </c>
      <c r="R660" s="1">
        <f t="shared" si="167"/>
        <v>0</v>
      </c>
      <c r="S660" s="1">
        <f t="shared" si="168"/>
        <v>0</v>
      </c>
      <c r="T660" s="1">
        <f t="shared" si="169"/>
        <v>0</v>
      </c>
      <c r="U660" s="1">
        <f t="shared" si="170"/>
        <v>1</v>
      </c>
      <c r="X660" s="1">
        <f t="shared" si="171"/>
        <v>0</v>
      </c>
      <c r="Y660" s="1">
        <f t="shared" si="172"/>
        <v>0</v>
      </c>
      <c r="Z660" s="1">
        <f t="shared" si="173"/>
        <v>0</v>
      </c>
      <c r="AA660" s="1">
        <f t="shared" si="174"/>
        <v>1</v>
      </c>
    </row>
    <row r="661" spans="1:27" x14ac:dyDescent="0.25">
      <c r="A661">
        <v>1</v>
      </c>
      <c r="B661">
        <v>50</v>
      </c>
      <c r="C661">
        <v>27.22</v>
      </c>
      <c r="D661">
        <v>665</v>
      </c>
      <c r="E661">
        <v>0</v>
      </c>
      <c r="G661" s="1">
        <f t="shared" si="160"/>
        <v>0</v>
      </c>
      <c r="H661" s="1">
        <f t="shared" si="161"/>
        <v>0</v>
      </c>
      <c r="I661" s="1">
        <f t="shared" si="162"/>
        <v>1</v>
      </c>
      <c r="L661" s="1">
        <f t="shared" si="163"/>
        <v>0</v>
      </c>
      <c r="M661" s="1">
        <f t="shared" si="164"/>
        <v>0</v>
      </c>
      <c r="N661" s="1">
        <f t="shared" si="165"/>
        <v>0</v>
      </c>
      <c r="O661" s="1">
        <f t="shared" si="166"/>
        <v>1</v>
      </c>
      <c r="R661" s="1">
        <f t="shared" si="167"/>
        <v>0</v>
      </c>
      <c r="S661" s="1">
        <f t="shared" si="168"/>
        <v>0</v>
      </c>
      <c r="T661" s="1">
        <f t="shared" si="169"/>
        <v>0</v>
      </c>
      <c r="U661" s="1">
        <f t="shared" si="170"/>
        <v>1</v>
      </c>
      <c r="X661" s="1">
        <f t="shared" si="171"/>
        <v>0</v>
      </c>
      <c r="Y661" s="1">
        <f t="shared" si="172"/>
        <v>1</v>
      </c>
      <c r="Z661" s="1">
        <f t="shared" si="173"/>
        <v>0</v>
      </c>
      <c r="AA661" s="1">
        <f t="shared" si="174"/>
        <v>0</v>
      </c>
    </row>
    <row r="662" spans="1:27" x14ac:dyDescent="0.25">
      <c r="A662">
        <v>1</v>
      </c>
      <c r="B662">
        <v>55</v>
      </c>
      <c r="C662">
        <v>32.4</v>
      </c>
      <c r="D662">
        <v>665</v>
      </c>
      <c r="E662">
        <v>0</v>
      </c>
      <c r="G662" s="1">
        <f t="shared" si="160"/>
        <v>0</v>
      </c>
      <c r="H662" s="1">
        <f t="shared" si="161"/>
        <v>0</v>
      </c>
      <c r="I662" s="1">
        <f t="shared" si="162"/>
        <v>1</v>
      </c>
      <c r="L662" s="1">
        <f t="shared" si="163"/>
        <v>0</v>
      </c>
      <c r="M662" s="1">
        <f t="shared" si="164"/>
        <v>0</v>
      </c>
      <c r="N662" s="1">
        <f t="shared" si="165"/>
        <v>0</v>
      </c>
      <c r="O662" s="1">
        <f t="shared" si="166"/>
        <v>1</v>
      </c>
      <c r="R662" s="1">
        <f t="shared" si="167"/>
        <v>0</v>
      </c>
      <c r="S662" s="1">
        <f t="shared" si="168"/>
        <v>0</v>
      </c>
      <c r="T662" s="1">
        <f t="shared" si="169"/>
        <v>0</v>
      </c>
      <c r="U662" s="1">
        <f t="shared" si="170"/>
        <v>1</v>
      </c>
      <c r="X662" s="1">
        <f t="shared" si="171"/>
        <v>0</v>
      </c>
      <c r="Y662" s="1">
        <f t="shared" si="172"/>
        <v>1</v>
      </c>
      <c r="Z662" s="1">
        <f t="shared" si="173"/>
        <v>0</v>
      </c>
      <c r="AA662" s="1">
        <f t="shared" si="174"/>
        <v>0</v>
      </c>
    </row>
    <row r="663" spans="1:27" x14ac:dyDescent="0.25">
      <c r="A663">
        <v>1</v>
      </c>
      <c r="B663">
        <v>26</v>
      </c>
      <c r="C663">
        <v>29.32</v>
      </c>
      <c r="D663">
        <v>665</v>
      </c>
      <c r="E663">
        <v>0</v>
      </c>
      <c r="G663" s="1">
        <f t="shared" si="160"/>
        <v>0</v>
      </c>
      <c r="H663" s="1">
        <f t="shared" si="161"/>
        <v>0</v>
      </c>
      <c r="I663" s="1">
        <f t="shared" si="162"/>
        <v>1</v>
      </c>
      <c r="L663" s="1">
        <f t="shared" si="163"/>
        <v>0</v>
      </c>
      <c r="M663" s="1">
        <f t="shared" si="164"/>
        <v>0</v>
      </c>
      <c r="N663" s="1">
        <f t="shared" si="165"/>
        <v>0</v>
      </c>
      <c r="O663" s="1">
        <f t="shared" si="166"/>
        <v>1</v>
      </c>
      <c r="R663" s="1">
        <f t="shared" si="167"/>
        <v>0</v>
      </c>
      <c r="S663" s="1">
        <f t="shared" si="168"/>
        <v>0</v>
      </c>
      <c r="T663" s="1">
        <f t="shared" si="169"/>
        <v>0</v>
      </c>
      <c r="U663" s="1">
        <f t="shared" si="170"/>
        <v>1</v>
      </c>
      <c r="X663" s="1">
        <f t="shared" si="171"/>
        <v>0</v>
      </c>
      <c r="Y663" s="1">
        <f t="shared" si="172"/>
        <v>1</v>
      </c>
      <c r="Z663" s="1">
        <f t="shared" si="173"/>
        <v>0</v>
      </c>
      <c r="AA663" s="1">
        <f t="shared" si="174"/>
        <v>0</v>
      </c>
    </row>
    <row r="664" spans="1:27" x14ac:dyDescent="0.25">
      <c r="A664">
        <v>0</v>
      </c>
      <c r="B664">
        <v>90</v>
      </c>
      <c r="C664">
        <v>33.840000000000003</v>
      </c>
      <c r="D664">
        <v>690</v>
      </c>
      <c r="E664">
        <v>0</v>
      </c>
      <c r="G664" s="1">
        <f t="shared" si="160"/>
        <v>1</v>
      </c>
      <c r="H664" s="1">
        <f t="shared" si="161"/>
        <v>1</v>
      </c>
      <c r="I664" s="1">
        <f t="shared" si="162"/>
        <v>1</v>
      </c>
      <c r="L664" s="1">
        <f t="shared" si="163"/>
        <v>0</v>
      </c>
      <c r="M664" s="1">
        <f t="shared" si="164"/>
        <v>1</v>
      </c>
      <c r="N664" s="1">
        <f t="shared" si="165"/>
        <v>0</v>
      </c>
      <c r="O664" s="1">
        <f t="shared" si="166"/>
        <v>0</v>
      </c>
      <c r="R664" s="1">
        <f t="shared" si="167"/>
        <v>0</v>
      </c>
      <c r="S664" s="1">
        <f t="shared" si="168"/>
        <v>1</v>
      </c>
      <c r="T664" s="1">
        <f t="shared" si="169"/>
        <v>0</v>
      </c>
      <c r="U664" s="1">
        <f t="shared" si="170"/>
        <v>0</v>
      </c>
      <c r="X664" s="1">
        <f t="shared" si="171"/>
        <v>0</v>
      </c>
      <c r="Y664" s="1">
        <f t="shared" si="172"/>
        <v>1</v>
      </c>
      <c r="Z664" s="1">
        <f t="shared" si="173"/>
        <v>0</v>
      </c>
      <c r="AA664" s="1">
        <f t="shared" si="174"/>
        <v>0</v>
      </c>
    </row>
    <row r="665" spans="1:27" x14ac:dyDescent="0.25">
      <c r="A665">
        <v>0</v>
      </c>
      <c r="B665">
        <v>120</v>
      </c>
      <c r="C665">
        <v>18.28</v>
      </c>
      <c r="D665">
        <v>670</v>
      </c>
      <c r="E665">
        <v>0</v>
      </c>
      <c r="G665" s="1">
        <f t="shared" si="160"/>
        <v>1</v>
      </c>
      <c r="H665" s="1">
        <f t="shared" si="161"/>
        <v>1</v>
      </c>
      <c r="I665" s="1">
        <f t="shared" si="162"/>
        <v>1</v>
      </c>
      <c r="L665" s="1">
        <f t="shared" si="163"/>
        <v>0</v>
      </c>
      <c r="M665" s="1">
        <f t="shared" si="164"/>
        <v>1</v>
      </c>
      <c r="N665" s="1">
        <f t="shared" si="165"/>
        <v>0</v>
      </c>
      <c r="O665" s="1">
        <f t="shared" si="166"/>
        <v>0</v>
      </c>
      <c r="R665" s="1">
        <f t="shared" si="167"/>
        <v>0</v>
      </c>
      <c r="S665" s="1">
        <f t="shared" si="168"/>
        <v>1</v>
      </c>
      <c r="T665" s="1">
        <f t="shared" si="169"/>
        <v>0</v>
      </c>
      <c r="U665" s="1">
        <f t="shared" si="170"/>
        <v>0</v>
      </c>
      <c r="X665" s="1">
        <f t="shared" si="171"/>
        <v>0</v>
      </c>
      <c r="Y665" s="1">
        <f t="shared" si="172"/>
        <v>1</v>
      </c>
      <c r="Z665" s="1">
        <f t="shared" si="173"/>
        <v>0</v>
      </c>
      <c r="AA665" s="1">
        <f t="shared" si="174"/>
        <v>0</v>
      </c>
    </row>
    <row r="666" spans="1:27" x14ac:dyDescent="0.25">
      <c r="A666">
        <v>1</v>
      </c>
      <c r="B666">
        <v>34.444000000000003</v>
      </c>
      <c r="C666">
        <v>25.47</v>
      </c>
      <c r="D666">
        <v>665</v>
      </c>
      <c r="E666">
        <v>0</v>
      </c>
      <c r="G666" s="1">
        <f t="shared" si="160"/>
        <v>0</v>
      </c>
      <c r="H666" s="1">
        <f t="shared" si="161"/>
        <v>0</v>
      </c>
      <c r="I666" s="1">
        <f t="shared" si="162"/>
        <v>1</v>
      </c>
      <c r="L666" s="1">
        <f t="shared" si="163"/>
        <v>0</v>
      </c>
      <c r="M666" s="1">
        <f t="shared" si="164"/>
        <v>0</v>
      </c>
      <c r="N666" s="1">
        <f t="shared" si="165"/>
        <v>0</v>
      </c>
      <c r="O666" s="1">
        <f t="shared" si="166"/>
        <v>1</v>
      </c>
      <c r="R666" s="1">
        <f t="shared" si="167"/>
        <v>0</v>
      </c>
      <c r="S666" s="1">
        <f t="shared" si="168"/>
        <v>0</v>
      </c>
      <c r="T666" s="1">
        <f t="shared" si="169"/>
        <v>0</v>
      </c>
      <c r="U666" s="1">
        <f t="shared" si="170"/>
        <v>1</v>
      </c>
      <c r="X666" s="1">
        <f t="shared" si="171"/>
        <v>0</v>
      </c>
      <c r="Y666" s="1">
        <f t="shared" si="172"/>
        <v>1</v>
      </c>
      <c r="Z666" s="1">
        <f t="shared" si="173"/>
        <v>0</v>
      </c>
      <c r="AA666" s="1">
        <f t="shared" si="174"/>
        <v>0</v>
      </c>
    </row>
    <row r="667" spans="1:27" x14ac:dyDescent="0.25">
      <c r="A667">
        <v>1</v>
      </c>
      <c r="B667">
        <v>49</v>
      </c>
      <c r="C667">
        <v>22.31</v>
      </c>
      <c r="D667">
        <v>670</v>
      </c>
      <c r="E667">
        <v>0</v>
      </c>
      <c r="G667" s="1">
        <f t="shared" si="160"/>
        <v>0</v>
      </c>
      <c r="H667" s="1">
        <f t="shared" si="161"/>
        <v>0</v>
      </c>
      <c r="I667" s="1">
        <f t="shared" si="162"/>
        <v>1</v>
      </c>
      <c r="L667" s="1">
        <f t="shared" si="163"/>
        <v>0</v>
      </c>
      <c r="M667" s="1">
        <f t="shared" si="164"/>
        <v>0</v>
      </c>
      <c r="N667" s="1">
        <f t="shared" si="165"/>
        <v>0</v>
      </c>
      <c r="O667" s="1">
        <f t="shared" si="166"/>
        <v>1</v>
      </c>
      <c r="R667" s="1">
        <f t="shared" si="167"/>
        <v>0</v>
      </c>
      <c r="S667" s="1">
        <f t="shared" si="168"/>
        <v>0</v>
      </c>
      <c r="T667" s="1">
        <f t="shared" si="169"/>
        <v>0</v>
      </c>
      <c r="U667" s="1">
        <f t="shared" si="170"/>
        <v>1</v>
      </c>
      <c r="X667" s="1">
        <f t="shared" si="171"/>
        <v>0</v>
      </c>
      <c r="Y667" s="1">
        <f t="shared" si="172"/>
        <v>1</v>
      </c>
      <c r="Z667" s="1">
        <f t="shared" si="173"/>
        <v>0</v>
      </c>
      <c r="AA667" s="1">
        <f t="shared" si="174"/>
        <v>0</v>
      </c>
    </row>
    <row r="668" spans="1:27" x14ac:dyDescent="0.25">
      <c r="A668">
        <v>0</v>
      </c>
      <c r="B668">
        <v>33</v>
      </c>
      <c r="C668">
        <v>11.42</v>
      </c>
      <c r="D668">
        <v>675</v>
      </c>
      <c r="E668">
        <v>0</v>
      </c>
      <c r="G668" s="1">
        <f t="shared" si="160"/>
        <v>0</v>
      </c>
      <c r="H668" s="1">
        <f t="shared" si="161"/>
        <v>1</v>
      </c>
      <c r="I668" s="1">
        <f t="shared" si="162"/>
        <v>1</v>
      </c>
      <c r="L668" s="1">
        <f t="shared" si="163"/>
        <v>0</v>
      </c>
      <c r="M668" s="1">
        <f t="shared" si="164"/>
        <v>0</v>
      </c>
      <c r="N668" s="1">
        <f t="shared" si="165"/>
        <v>0</v>
      </c>
      <c r="O668" s="1">
        <f t="shared" si="166"/>
        <v>1</v>
      </c>
      <c r="R668" s="1">
        <f t="shared" si="167"/>
        <v>0</v>
      </c>
      <c r="S668" s="1">
        <f t="shared" si="168"/>
        <v>1</v>
      </c>
      <c r="T668" s="1">
        <f t="shared" si="169"/>
        <v>0</v>
      </c>
      <c r="U668" s="1">
        <f t="shared" si="170"/>
        <v>0</v>
      </c>
      <c r="X668" s="1">
        <f t="shared" si="171"/>
        <v>0</v>
      </c>
      <c r="Y668" s="1">
        <f t="shared" si="172"/>
        <v>1</v>
      </c>
      <c r="Z668" s="1">
        <f t="shared" si="173"/>
        <v>0</v>
      </c>
      <c r="AA668" s="1">
        <f t="shared" si="174"/>
        <v>0</v>
      </c>
    </row>
    <row r="669" spans="1:27" x14ac:dyDescent="0.25">
      <c r="A669">
        <v>1</v>
      </c>
      <c r="B669">
        <v>85</v>
      </c>
      <c r="C669">
        <v>26.74</v>
      </c>
      <c r="D669">
        <v>695</v>
      </c>
      <c r="E669">
        <v>0</v>
      </c>
      <c r="G669" s="1">
        <f t="shared" si="160"/>
        <v>0</v>
      </c>
      <c r="H669" s="1">
        <f t="shared" si="161"/>
        <v>0</v>
      </c>
      <c r="I669" s="1">
        <f t="shared" si="162"/>
        <v>1</v>
      </c>
      <c r="L669" s="1">
        <f t="shared" si="163"/>
        <v>0</v>
      </c>
      <c r="M669" s="1">
        <f t="shared" si="164"/>
        <v>0</v>
      </c>
      <c r="N669" s="1">
        <f t="shared" si="165"/>
        <v>0</v>
      </c>
      <c r="O669" s="1">
        <f t="shared" si="166"/>
        <v>1</v>
      </c>
      <c r="R669" s="1">
        <f t="shared" si="167"/>
        <v>0</v>
      </c>
      <c r="S669" s="1">
        <f t="shared" si="168"/>
        <v>0</v>
      </c>
      <c r="T669" s="1">
        <f t="shared" si="169"/>
        <v>0</v>
      </c>
      <c r="U669" s="1">
        <f t="shared" si="170"/>
        <v>1</v>
      </c>
      <c r="X669" s="1">
        <f t="shared" si="171"/>
        <v>0</v>
      </c>
      <c r="Y669" s="1">
        <f t="shared" si="172"/>
        <v>1</v>
      </c>
      <c r="Z669" s="1">
        <f t="shared" si="173"/>
        <v>0</v>
      </c>
      <c r="AA669" s="1">
        <f t="shared" si="174"/>
        <v>0</v>
      </c>
    </row>
    <row r="670" spans="1:27" x14ac:dyDescent="0.25">
      <c r="A670">
        <v>0</v>
      </c>
      <c r="B670">
        <v>75</v>
      </c>
      <c r="C670">
        <v>28.48</v>
      </c>
      <c r="D670">
        <v>685</v>
      </c>
      <c r="E670">
        <v>0</v>
      </c>
      <c r="G670" s="1">
        <f t="shared" si="160"/>
        <v>0</v>
      </c>
      <c r="H670" s="1">
        <f t="shared" si="161"/>
        <v>0</v>
      </c>
      <c r="I670" s="1">
        <f t="shared" si="162"/>
        <v>0</v>
      </c>
      <c r="L670" s="1">
        <f t="shared" si="163"/>
        <v>0</v>
      </c>
      <c r="M670" s="1">
        <f t="shared" si="164"/>
        <v>0</v>
      </c>
      <c r="N670" s="1">
        <f t="shared" si="165"/>
        <v>0</v>
      </c>
      <c r="O670" s="1">
        <f t="shared" si="166"/>
        <v>1</v>
      </c>
      <c r="R670" s="1">
        <f t="shared" si="167"/>
        <v>0</v>
      </c>
      <c r="S670" s="1">
        <f t="shared" si="168"/>
        <v>0</v>
      </c>
      <c r="T670" s="1">
        <f t="shared" si="169"/>
        <v>0</v>
      </c>
      <c r="U670" s="1">
        <f t="shared" si="170"/>
        <v>1</v>
      </c>
      <c r="X670" s="1">
        <f t="shared" si="171"/>
        <v>0</v>
      </c>
      <c r="Y670" s="1">
        <f t="shared" si="172"/>
        <v>0</v>
      </c>
      <c r="Z670" s="1">
        <f t="shared" si="173"/>
        <v>0</v>
      </c>
      <c r="AA670" s="1">
        <f t="shared" si="174"/>
        <v>1</v>
      </c>
    </row>
    <row r="671" spans="1:27" x14ac:dyDescent="0.25">
      <c r="A671">
        <v>1</v>
      </c>
      <c r="B671">
        <v>80</v>
      </c>
      <c r="C671">
        <v>19.98</v>
      </c>
      <c r="D671">
        <v>670</v>
      </c>
      <c r="E671">
        <v>0</v>
      </c>
      <c r="G671" s="1">
        <f t="shared" si="160"/>
        <v>0</v>
      </c>
      <c r="H671" s="1">
        <f t="shared" si="161"/>
        <v>0</v>
      </c>
      <c r="I671" s="1">
        <f t="shared" si="162"/>
        <v>1</v>
      </c>
      <c r="L671" s="1">
        <f t="shared" si="163"/>
        <v>0</v>
      </c>
      <c r="M671" s="1">
        <f t="shared" si="164"/>
        <v>0</v>
      </c>
      <c r="N671" s="1">
        <f t="shared" si="165"/>
        <v>0</v>
      </c>
      <c r="O671" s="1">
        <f t="shared" si="166"/>
        <v>1</v>
      </c>
      <c r="R671" s="1">
        <f t="shared" si="167"/>
        <v>0</v>
      </c>
      <c r="S671" s="1">
        <f t="shared" si="168"/>
        <v>0</v>
      </c>
      <c r="T671" s="1">
        <f t="shared" si="169"/>
        <v>0</v>
      </c>
      <c r="U671" s="1">
        <f t="shared" si="170"/>
        <v>1</v>
      </c>
      <c r="X671" s="1">
        <f t="shared" si="171"/>
        <v>0</v>
      </c>
      <c r="Y671" s="1">
        <f t="shared" si="172"/>
        <v>1</v>
      </c>
      <c r="Z671" s="1">
        <f t="shared" si="173"/>
        <v>0</v>
      </c>
      <c r="AA671" s="1">
        <f t="shared" si="174"/>
        <v>0</v>
      </c>
    </row>
    <row r="672" spans="1:27" x14ac:dyDescent="0.25">
      <c r="A672">
        <v>1</v>
      </c>
      <c r="B672">
        <v>27.9</v>
      </c>
      <c r="C672">
        <v>17.16</v>
      </c>
      <c r="D672">
        <v>715</v>
      </c>
      <c r="E672">
        <v>0</v>
      </c>
      <c r="G672" s="1">
        <f t="shared" si="160"/>
        <v>0</v>
      </c>
      <c r="H672" s="1">
        <f t="shared" si="161"/>
        <v>0</v>
      </c>
      <c r="I672" s="1">
        <f t="shared" si="162"/>
        <v>1</v>
      </c>
      <c r="L672" s="1">
        <f t="shared" si="163"/>
        <v>0</v>
      </c>
      <c r="M672" s="1">
        <f t="shared" si="164"/>
        <v>0</v>
      </c>
      <c r="N672" s="1">
        <f t="shared" si="165"/>
        <v>0</v>
      </c>
      <c r="O672" s="1">
        <f t="shared" si="166"/>
        <v>1</v>
      </c>
      <c r="R672" s="1">
        <f t="shared" si="167"/>
        <v>0</v>
      </c>
      <c r="S672" s="1">
        <f t="shared" si="168"/>
        <v>0</v>
      </c>
      <c r="T672" s="1">
        <f t="shared" si="169"/>
        <v>0</v>
      </c>
      <c r="U672" s="1">
        <f t="shared" si="170"/>
        <v>1</v>
      </c>
      <c r="X672" s="1">
        <f t="shared" si="171"/>
        <v>0</v>
      </c>
      <c r="Y672" s="1">
        <f t="shared" si="172"/>
        <v>1</v>
      </c>
      <c r="Z672" s="1">
        <f t="shared" si="173"/>
        <v>0</v>
      </c>
      <c r="AA672" s="1">
        <f t="shared" si="174"/>
        <v>0</v>
      </c>
    </row>
    <row r="673" spans="1:27" x14ac:dyDescent="0.25">
      <c r="A673">
        <v>0</v>
      </c>
      <c r="B673">
        <v>109</v>
      </c>
      <c r="C673">
        <v>10.72</v>
      </c>
      <c r="D673">
        <v>695</v>
      </c>
      <c r="E673">
        <v>0</v>
      </c>
      <c r="G673" s="1">
        <f t="shared" si="160"/>
        <v>1</v>
      </c>
      <c r="H673" s="1">
        <f t="shared" si="161"/>
        <v>1</v>
      </c>
      <c r="I673" s="1">
        <f t="shared" si="162"/>
        <v>1</v>
      </c>
      <c r="L673" s="1">
        <f t="shared" si="163"/>
        <v>0</v>
      </c>
      <c r="M673" s="1">
        <f t="shared" si="164"/>
        <v>1</v>
      </c>
      <c r="N673" s="1">
        <f t="shared" si="165"/>
        <v>0</v>
      </c>
      <c r="O673" s="1">
        <f t="shared" si="166"/>
        <v>0</v>
      </c>
      <c r="R673" s="1">
        <f t="shared" si="167"/>
        <v>0</v>
      </c>
      <c r="S673" s="1">
        <f t="shared" si="168"/>
        <v>1</v>
      </c>
      <c r="T673" s="1">
        <f t="shared" si="169"/>
        <v>0</v>
      </c>
      <c r="U673" s="1">
        <f t="shared" si="170"/>
        <v>0</v>
      </c>
      <c r="X673" s="1">
        <f t="shared" si="171"/>
        <v>0</v>
      </c>
      <c r="Y673" s="1">
        <f t="shared" si="172"/>
        <v>1</v>
      </c>
      <c r="Z673" s="1">
        <f t="shared" si="173"/>
        <v>0</v>
      </c>
      <c r="AA673" s="1">
        <f t="shared" si="174"/>
        <v>0</v>
      </c>
    </row>
    <row r="674" spans="1:27" x14ac:dyDescent="0.25">
      <c r="A674">
        <v>0</v>
      </c>
      <c r="B674">
        <v>46.911839999999998</v>
      </c>
      <c r="C674">
        <v>33.96</v>
      </c>
      <c r="D674">
        <v>680</v>
      </c>
      <c r="E674">
        <v>0</v>
      </c>
      <c r="G674" s="1">
        <f t="shared" si="160"/>
        <v>0</v>
      </c>
      <c r="H674" s="1">
        <f t="shared" si="161"/>
        <v>0</v>
      </c>
      <c r="I674" s="1">
        <f t="shared" si="162"/>
        <v>0</v>
      </c>
      <c r="L674" s="1">
        <f t="shared" si="163"/>
        <v>0</v>
      </c>
      <c r="M674" s="1">
        <f t="shared" si="164"/>
        <v>0</v>
      </c>
      <c r="N674" s="1">
        <f t="shared" si="165"/>
        <v>0</v>
      </c>
      <c r="O674" s="1">
        <f t="shared" si="166"/>
        <v>1</v>
      </c>
      <c r="R674" s="1">
        <f t="shared" si="167"/>
        <v>0</v>
      </c>
      <c r="S674" s="1">
        <f t="shared" si="168"/>
        <v>0</v>
      </c>
      <c r="T674" s="1">
        <f t="shared" si="169"/>
        <v>0</v>
      </c>
      <c r="U674" s="1">
        <f t="shared" si="170"/>
        <v>1</v>
      </c>
      <c r="X674" s="1">
        <f t="shared" si="171"/>
        <v>0</v>
      </c>
      <c r="Y674" s="1">
        <f t="shared" si="172"/>
        <v>0</v>
      </c>
      <c r="Z674" s="1">
        <f t="shared" si="173"/>
        <v>0</v>
      </c>
      <c r="AA674" s="1">
        <f t="shared" si="174"/>
        <v>1</v>
      </c>
    </row>
    <row r="675" spans="1:27" x14ac:dyDescent="0.25">
      <c r="A675">
        <v>0</v>
      </c>
      <c r="B675">
        <v>50</v>
      </c>
      <c r="C675">
        <v>31.93</v>
      </c>
      <c r="D675">
        <v>660</v>
      </c>
      <c r="E675">
        <v>0</v>
      </c>
      <c r="G675" s="1">
        <f t="shared" si="160"/>
        <v>0</v>
      </c>
      <c r="H675" s="1">
        <f t="shared" si="161"/>
        <v>0</v>
      </c>
      <c r="I675" s="1">
        <f t="shared" si="162"/>
        <v>0</v>
      </c>
      <c r="L675" s="1">
        <f t="shared" si="163"/>
        <v>0</v>
      </c>
      <c r="M675" s="1">
        <f t="shared" si="164"/>
        <v>0</v>
      </c>
      <c r="N675" s="1">
        <f t="shared" si="165"/>
        <v>0</v>
      </c>
      <c r="O675" s="1">
        <f t="shared" si="166"/>
        <v>1</v>
      </c>
      <c r="R675" s="1">
        <f t="shared" si="167"/>
        <v>0</v>
      </c>
      <c r="S675" s="1">
        <f t="shared" si="168"/>
        <v>0</v>
      </c>
      <c r="T675" s="1">
        <f t="shared" si="169"/>
        <v>0</v>
      </c>
      <c r="U675" s="1">
        <f t="shared" si="170"/>
        <v>1</v>
      </c>
      <c r="X675" s="1">
        <f t="shared" si="171"/>
        <v>0</v>
      </c>
      <c r="Y675" s="1">
        <f t="shared" si="172"/>
        <v>0</v>
      </c>
      <c r="Z675" s="1">
        <f t="shared" si="173"/>
        <v>0</v>
      </c>
      <c r="AA675" s="1">
        <f t="shared" si="174"/>
        <v>1</v>
      </c>
    </row>
    <row r="676" spans="1:27" x14ac:dyDescent="0.25">
      <c r="A676">
        <v>0</v>
      </c>
      <c r="B676">
        <v>38.442</v>
      </c>
      <c r="C676">
        <v>29.82</v>
      </c>
      <c r="D676">
        <v>690</v>
      </c>
      <c r="E676">
        <v>0</v>
      </c>
      <c r="G676" s="1">
        <f t="shared" si="160"/>
        <v>0</v>
      </c>
      <c r="H676" s="1">
        <f t="shared" si="161"/>
        <v>0</v>
      </c>
      <c r="I676" s="1">
        <f t="shared" si="162"/>
        <v>0</v>
      </c>
      <c r="L676" s="1">
        <f t="shared" si="163"/>
        <v>0</v>
      </c>
      <c r="M676" s="1">
        <f t="shared" si="164"/>
        <v>0</v>
      </c>
      <c r="N676" s="1">
        <f t="shared" si="165"/>
        <v>0</v>
      </c>
      <c r="O676" s="1">
        <f t="shared" si="166"/>
        <v>1</v>
      </c>
      <c r="R676" s="1">
        <f t="shared" si="167"/>
        <v>0</v>
      </c>
      <c r="S676" s="1">
        <f t="shared" si="168"/>
        <v>0</v>
      </c>
      <c r="T676" s="1">
        <f t="shared" si="169"/>
        <v>0</v>
      </c>
      <c r="U676" s="1">
        <f t="shared" si="170"/>
        <v>1</v>
      </c>
      <c r="X676" s="1">
        <f t="shared" si="171"/>
        <v>0</v>
      </c>
      <c r="Y676" s="1">
        <f t="shared" si="172"/>
        <v>0</v>
      </c>
      <c r="Z676" s="1">
        <f t="shared" si="173"/>
        <v>0</v>
      </c>
      <c r="AA676" s="1">
        <f t="shared" si="174"/>
        <v>1</v>
      </c>
    </row>
    <row r="677" spans="1:27" x14ac:dyDescent="0.25">
      <c r="A677">
        <v>1</v>
      </c>
      <c r="B677">
        <v>25</v>
      </c>
      <c r="C677">
        <v>33.799999999999997</v>
      </c>
      <c r="D677">
        <v>675</v>
      </c>
      <c r="E677">
        <v>0</v>
      </c>
      <c r="G677" s="1">
        <f t="shared" si="160"/>
        <v>0</v>
      </c>
      <c r="H677" s="1">
        <f t="shared" si="161"/>
        <v>0</v>
      </c>
      <c r="I677" s="1">
        <f t="shared" si="162"/>
        <v>1</v>
      </c>
      <c r="L677" s="1">
        <f t="shared" si="163"/>
        <v>0</v>
      </c>
      <c r="M677" s="1">
        <f t="shared" si="164"/>
        <v>0</v>
      </c>
      <c r="N677" s="1">
        <f t="shared" si="165"/>
        <v>0</v>
      </c>
      <c r="O677" s="1">
        <f t="shared" si="166"/>
        <v>1</v>
      </c>
      <c r="R677" s="1">
        <f t="shared" si="167"/>
        <v>0</v>
      </c>
      <c r="S677" s="1">
        <f t="shared" si="168"/>
        <v>0</v>
      </c>
      <c r="T677" s="1">
        <f t="shared" si="169"/>
        <v>0</v>
      </c>
      <c r="U677" s="1">
        <f t="shared" si="170"/>
        <v>1</v>
      </c>
      <c r="X677" s="1">
        <f t="shared" si="171"/>
        <v>0</v>
      </c>
      <c r="Y677" s="1">
        <f t="shared" si="172"/>
        <v>1</v>
      </c>
      <c r="Z677" s="1">
        <f t="shared" si="173"/>
        <v>0</v>
      </c>
      <c r="AA677" s="1">
        <f t="shared" si="174"/>
        <v>0</v>
      </c>
    </row>
    <row r="678" spans="1:27" x14ac:dyDescent="0.25">
      <c r="A678">
        <v>0</v>
      </c>
      <c r="B678">
        <v>34</v>
      </c>
      <c r="C678">
        <v>26.16</v>
      </c>
      <c r="D678">
        <v>670</v>
      </c>
      <c r="E678">
        <v>0</v>
      </c>
      <c r="G678" s="1">
        <f t="shared" si="160"/>
        <v>0</v>
      </c>
      <c r="H678" s="1">
        <f t="shared" si="161"/>
        <v>0</v>
      </c>
      <c r="I678" s="1">
        <f t="shared" si="162"/>
        <v>0</v>
      </c>
      <c r="L678" s="1">
        <f t="shared" si="163"/>
        <v>0</v>
      </c>
      <c r="M678" s="1">
        <f t="shared" si="164"/>
        <v>0</v>
      </c>
      <c r="N678" s="1">
        <f t="shared" si="165"/>
        <v>0</v>
      </c>
      <c r="O678" s="1">
        <f t="shared" si="166"/>
        <v>1</v>
      </c>
      <c r="R678" s="1">
        <f t="shared" si="167"/>
        <v>0</v>
      </c>
      <c r="S678" s="1">
        <f t="shared" si="168"/>
        <v>0</v>
      </c>
      <c r="T678" s="1">
        <f t="shared" si="169"/>
        <v>0</v>
      </c>
      <c r="U678" s="1">
        <f t="shared" si="170"/>
        <v>1</v>
      </c>
      <c r="X678" s="1">
        <f t="shared" si="171"/>
        <v>0</v>
      </c>
      <c r="Y678" s="1">
        <f t="shared" si="172"/>
        <v>0</v>
      </c>
      <c r="Z678" s="1">
        <f t="shared" si="173"/>
        <v>0</v>
      </c>
      <c r="AA678" s="1">
        <f t="shared" si="174"/>
        <v>1</v>
      </c>
    </row>
    <row r="679" spans="1:27" x14ac:dyDescent="0.25">
      <c r="A679">
        <v>1</v>
      </c>
      <c r="B679">
        <v>72</v>
      </c>
      <c r="C679">
        <v>25.92</v>
      </c>
      <c r="D679">
        <v>670</v>
      </c>
      <c r="E679">
        <v>0</v>
      </c>
      <c r="G679" s="1">
        <f t="shared" si="160"/>
        <v>0</v>
      </c>
      <c r="H679" s="1">
        <f t="shared" si="161"/>
        <v>0</v>
      </c>
      <c r="I679" s="1">
        <f t="shared" si="162"/>
        <v>1</v>
      </c>
      <c r="L679" s="1">
        <f t="shared" si="163"/>
        <v>0</v>
      </c>
      <c r="M679" s="1">
        <f t="shared" si="164"/>
        <v>0</v>
      </c>
      <c r="N679" s="1">
        <f t="shared" si="165"/>
        <v>0</v>
      </c>
      <c r="O679" s="1">
        <f t="shared" si="166"/>
        <v>1</v>
      </c>
      <c r="R679" s="1">
        <f t="shared" si="167"/>
        <v>0</v>
      </c>
      <c r="S679" s="1">
        <f t="shared" si="168"/>
        <v>0</v>
      </c>
      <c r="T679" s="1">
        <f t="shared" si="169"/>
        <v>0</v>
      </c>
      <c r="U679" s="1">
        <f t="shared" si="170"/>
        <v>1</v>
      </c>
      <c r="X679" s="1">
        <f t="shared" si="171"/>
        <v>0</v>
      </c>
      <c r="Y679" s="1">
        <f t="shared" si="172"/>
        <v>1</v>
      </c>
      <c r="Z679" s="1">
        <f t="shared" si="173"/>
        <v>0</v>
      </c>
      <c r="AA679" s="1">
        <f t="shared" si="174"/>
        <v>0</v>
      </c>
    </row>
    <row r="680" spans="1:27" x14ac:dyDescent="0.25">
      <c r="A680">
        <v>1</v>
      </c>
      <c r="B680">
        <v>90</v>
      </c>
      <c r="C680">
        <v>24.55</v>
      </c>
      <c r="D680">
        <v>660</v>
      </c>
      <c r="E680">
        <v>0</v>
      </c>
      <c r="G680" s="1">
        <f t="shared" si="160"/>
        <v>1</v>
      </c>
      <c r="H680" s="1">
        <f t="shared" si="161"/>
        <v>1</v>
      </c>
      <c r="I680" s="1">
        <f t="shared" si="162"/>
        <v>1</v>
      </c>
      <c r="L680" s="1">
        <f t="shared" si="163"/>
        <v>0</v>
      </c>
      <c r="M680" s="1">
        <f t="shared" si="164"/>
        <v>1</v>
      </c>
      <c r="N680" s="1">
        <f t="shared" si="165"/>
        <v>0</v>
      </c>
      <c r="O680" s="1">
        <f t="shared" si="166"/>
        <v>0</v>
      </c>
      <c r="R680" s="1">
        <f t="shared" si="167"/>
        <v>0</v>
      </c>
      <c r="S680" s="1">
        <f t="shared" si="168"/>
        <v>1</v>
      </c>
      <c r="T680" s="1">
        <f t="shared" si="169"/>
        <v>0</v>
      </c>
      <c r="U680" s="1">
        <f t="shared" si="170"/>
        <v>0</v>
      </c>
      <c r="X680" s="1">
        <f t="shared" si="171"/>
        <v>0</v>
      </c>
      <c r="Y680" s="1">
        <f t="shared" si="172"/>
        <v>1</v>
      </c>
      <c r="Z680" s="1">
        <f t="shared" si="173"/>
        <v>0</v>
      </c>
      <c r="AA680" s="1">
        <f t="shared" si="174"/>
        <v>0</v>
      </c>
    </row>
    <row r="681" spans="1:27" x14ac:dyDescent="0.25">
      <c r="A681">
        <v>0</v>
      </c>
      <c r="B681">
        <v>69</v>
      </c>
      <c r="C681">
        <v>14.99</v>
      </c>
      <c r="D681">
        <v>740</v>
      </c>
      <c r="E681">
        <v>0</v>
      </c>
      <c r="G681" s="1">
        <f t="shared" si="160"/>
        <v>1</v>
      </c>
      <c r="H681" s="1">
        <f t="shared" si="161"/>
        <v>1</v>
      </c>
      <c r="I681" s="1">
        <f t="shared" si="162"/>
        <v>1</v>
      </c>
      <c r="L681" s="1">
        <f t="shared" si="163"/>
        <v>0</v>
      </c>
      <c r="M681" s="1">
        <f t="shared" si="164"/>
        <v>1</v>
      </c>
      <c r="N681" s="1">
        <f t="shared" si="165"/>
        <v>0</v>
      </c>
      <c r="O681" s="1">
        <f t="shared" si="166"/>
        <v>0</v>
      </c>
      <c r="R681" s="1">
        <f t="shared" si="167"/>
        <v>0</v>
      </c>
      <c r="S681" s="1">
        <f t="shared" si="168"/>
        <v>1</v>
      </c>
      <c r="T681" s="1">
        <f t="shared" si="169"/>
        <v>0</v>
      </c>
      <c r="U681" s="1">
        <f t="shared" si="170"/>
        <v>0</v>
      </c>
      <c r="X681" s="1">
        <f t="shared" si="171"/>
        <v>0</v>
      </c>
      <c r="Y681" s="1">
        <f t="shared" si="172"/>
        <v>1</v>
      </c>
      <c r="Z681" s="1">
        <f t="shared" si="173"/>
        <v>0</v>
      </c>
      <c r="AA681" s="1">
        <f t="shared" si="174"/>
        <v>0</v>
      </c>
    </row>
    <row r="682" spans="1:27" x14ac:dyDescent="0.25">
      <c r="A682">
        <v>1</v>
      </c>
      <c r="B682">
        <v>32.122</v>
      </c>
      <c r="C682">
        <v>31.24</v>
      </c>
      <c r="D682">
        <v>660</v>
      </c>
      <c r="E682">
        <v>0</v>
      </c>
      <c r="G682" s="1">
        <f t="shared" si="160"/>
        <v>0</v>
      </c>
      <c r="H682" s="1">
        <f t="shared" si="161"/>
        <v>0</v>
      </c>
      <c r="I682" s="1">
        <f t="shared" si="162"/>
        <v>1</v>
      </c>
      <c r="L682" s="1">
        <f t="shared" si="163"/>
        <v>0</v>
      </c>
      <c r="M682" s="1">
        <f t="shared" si="164"/>
        <v>0</v>
      </c>
      <c r="N682" s="1">
        <f t="shared" si="165"/>
        <v>0</v>
      </c>
      <c r="O682" s="1">
        <f t="shared" si="166"/>
        <v>1</v>
      </c>
      <c r="R682" s="1">
        <f t="shared" si="167"/>
        <v>0</v>
      </c>
      <c r="S682" s="1">
        <f t="shared" si="168"/>
        <v>0</v>
      </c>
      <c r="T682" s="1">
        <f t="shared" si="169"/>
        <v>0</v>
      </c>
      <c r="U682" s="1">
        <f t="shared" si="170"/>
        <v>1</v>
      </c>
      <c r="X682" s="1">
        <f t="shared" si="171"/>
        <v>0</v>
      </c>
      <c r="Y682" s="1">
        <f t="shared" si="172"/>
        <v>1</v>
      </c>
      <c r="Z682" s="1">
        <f t="shared" si="173"/>
        <v>0</v>
      </c>
      <c r="AA682" s="1">
        <f t="shared" si="174"/>
        <v>0</v>
      </c>
    </row>
    <row r="683" spans="1:27" x14ac:dyDescent="0.25">
      <c r="A683">
        <v>1</v>
      </c>
      <c r="B683">
        <v>59</v>
      </c>
      <c r="C683">
        <v>27.97</v>
      </c>
      <c r="D683">
        <v>675</v>
      </c>
      <c r="E683">
        <v>0</v>
      </c>
      <c r="G683" s="1">
        <f t="shared" si="160"/>
        <v>0</v>
      </c>
      <c r="H683" s="1">
        <f t="shared" si="161"/>
        <v>0</v>
      </c>
      <c r="I683" s="1">
        <f t="shared" si="162"/>
        <v>1</v>
      </c>
      <c r="L683" s="1">
        <f t="shared" si="163"/>
        <v>0</v>
      </c>
      <c r="M683" s="1">
        <f t="shared" si="164"/>
        <v>0</v>
      </c>
      <c r="N683" s="1">
        <f t="shared" si="165"/>
        <v>0</v>
      </c>
      <c r="O683" s="1">
        <f t="shared" si="166"/>
        <v>1</v>
      </c>
      <c r="R683" s="1">
        <f t="shared" si="167"/>
        <v>0</v>
      </c>
      <c r="S683" s="1">
        <f t="shared" si="168"/>
        <v>0</v>
      </c>
      <c r="T683" s="1">
        <f t="shared" si="169"/>
        <v>0</v>
      </c>
      <c r="U683" s="1">
        <f t="shared" si="170"/>
        <v>1</v>
      </c>
      <c r="X683" s="1">
        <f t="shared" si="171"/>
        <v>0</v>
      </c>
      <c r="Y683" s="1">
        <f t="shared" si="172"/>
        <v>1</v>
      </c>
      <c r="Z683" s="1">
        <f t="shared" si="173"/>
        <v>0</v>
      </c>
      <c r="AA683" s="1">
        <f t="shared" si="174"/>
        <v>0</v>
      </c>
    </row>
    <row r="684" spans="1:27" x14ac:dyDescent="0.25">
      <c r="A684">
        <v>1</v>
      </c>
      <c r="B684">
        <v>115</v>
      </c>
      <c r="C684">
        <v>28.48</v>
      </c>
      <c r="D684">
        <v>695</v>
      </c>
      <c r="E684">
        <v>0</v>
      </c>
      <c r="G684" s="1">
        <f t="shared" si="160"/>
        <v>1</v>
      </c>
      <c r="H684" s="1">
        <f t="shared" si="161"/>
        <v>1</v>
      </c>
      <c r="I684" s="1">
        <f t="shared" si="162"/>
        <v>1</v>
      </c>
      <c r="L684" s="1">
        <f t="shared" si="163"/>
        <v>0</v>
      </c>
      <c r="M684" s="1">
        <f t="shared" si="164"/>
        <v>1</v>
      </c>
      <c r="N684" s="1">
        <f t="shared" si="165"/>
        <v>0</v>
      </c>
      <c r="O684" s="1">
        <f t="shared" si="166"/>
        <v>0</v>
      </c>
      <c r="R684" s="1">
        <f t="shared" si="167"/>
        <v>0</v>
      </c>
      <c r="S684" s="1">
        <f t="shared" si="168"/>
        <v>1</v>
      </c>
      <c r="T684" s="1">
        <f t="shared" si="169"/>
        <v>0</v>
      </c>
      <c r="U684" s="1">
        <f t="shared" si="170"/>
        <v>0</v>
      </c>
      <c r="X684" s="1">
        <f t="shared" si="171"/>
        <v>0</v>
      </c>
      <c r="Y684" s="1">
        <f t="shared" si="172"/>
        <v>1</v>
      </c>
      <c r="Z684" s="1">
        <f t="shared" si="173"/>
        <v>0</v>
      </c>
      <c r="AA684" s="1">
        <f t="shared" si="174"/>
        <v>0</v>
      </c>
    </row>
    <row r="685" spans="1:27" x14ac:dyDescent="0.25">
      <c r="A685">
        <v>0</v>
      </c>
      <c r="B685">
        <v>80</v>
      </c>
      <c r="C685">
        <v>25.2</v>
      </c>
      <c r="D685">
        <v>710</v>
      </c>
      <c r="E685">
        <v>0</v>
      </c>
      <c r="G685" s="1">
        <f t="shared" si="160"/>
        <v>0</v>
      </c>
      <c r="H685" s="1">
        <f t="shared" si="161"/>
        <v>0</v>
      </c>
      <c r="I685" s="1">
        <f t="shared" si="162"/>
        <v>0</v>
      </c>
      <c r="L685" s="1">
        <f t="shared" si="163"/>
        <v>0</v>
      </c>
      <c r="M685" s="1">
        <f t="shared" si="164"/>
        <v>0</v>
      </c>
      <c r="N685" s="1">
        <f t="shared" si="165"/>
        <v>0</v>
      </c>
      <c r="O685" s="1">
        <f t="shared" si="166"/>
        <v>1</v>
      </c>
      <c r="R685" s="1">
        <f t="shared" si="167"/>
        <v>0</v>
      </c>
      <c r="S685" s="1">
        <f t="shared" si="168"/>
        <v>0</v>
      </c>
      <c r="T685" s="1">
        <f t="shared" si="169"/>
        <v>0</v>
      </c>
      <c r="U685" s="1">
        <f t="shared" si="170"/>
        <v>1</v>
      </c>
      <c r="X685" s="1">
        <f t="shared" si="171"/>
        <v>0</v>
      </c>
      <c r="Y685" s="1">
        <f t="shared" si="172"/>
        <v>0</v>
      </c>
      <c r="Z685" s="1">
        <f t="shared" si="173"/>
        <v>0</v>
      </c>
      <c r="AA685" s="1">
        <f t="shared" si="174"/>
        <v>1</v>
      </c>
    </row>
    <row r="686" spans="1:27" x14ac:dyDescent="0.25">
      <c r="A686">
        <v>0</v>
      </c>
      <c r="B686">
        <v>75</v>
      </c>
      <c r="C686">
        <v>11.44</v>
      </c>
      <c r="D686">
        <v>680</v>
      </c>
      <c r="E686">
        <v>0</v>
      </c>
      <c r="G686" s="1">
        <f t="shared" si="160"/>
        <v>0</v>
      </c>
      <c r="H686" s="1">
        <f t="shared" si="161"/>
        <v>1</v>
      </c>
      <c r="I686" s="1">
        <f t="shared" si="162"/>
        <v>1</v>
      </c>
      <c r="L686" s="1">
        <f t="shared" si="163"/>
        <v>0</v>
      </c>
      <c r="M686" s="1">
        <f t="shared" si="164"/>
        <v>0</v>
      </c>
      <c r="N686" s="1">
        <f t="shared" si="165"/>
        <v>0</v>
      </c>
      <c r="O686" s="1">
        <f t="shared" si="166"/>
        <v>1</v>
      </c>
      <c r="R686" s="1">
        <f t="shared" si="167"/>
        <v>0</v>
      </c>
      <c r="S686" s="1">
        <f t="shared" si="168"/>
        <v>1</v>
      </c>
      <c r="T686" s="1">
        <f t="shared" si="169"/>
        <v>0</v>
      </c>
      <c r="U686" s="1">
        <f t="shared" si="170"/>
        <v>0</v>
      </c>
      <c r="X686" s="1">
        <f t="shared" si="171"/>
        <v>0</v>
      </c>
      <c r="Y686" s="1">
        <f t="shared" si="172"/>
        <v>1</v>
      </c>
      <c r="Z686" s="1">
        <f t="shared" si="173"/>
        <v>0</v>
      </c>
      <c r="AA686" s="1">
        <f t="shared" si="174"/>
        <v>0</v>
      </c>
    </row>
    <row r="687" spans="1:27" x14ac:dyDescent="0.25">
      <c r="A687">
        <v>0</v>
      </c>
      <c r="B687">
        <v>75</v>
      </c>
      <c r="C687">
        <v>12.51</v>
      </c>
      <c r="D687">
        <v>680</v>
      </c>
      <c r="E687">
        <v>0</v>
      </c>
      <c r="G687" s="1">
        <f t="shared" si="160"/>
        <v>0</v>
      </c>
      <c r="H687" s="1">
        <f t="shared" si="161"/>
        <v>1</v>
      </c>
      <c r="I687" s="1">
        <f t="shared" si="162"/>
        <v>1</v>
      </c>
      <c r="L687" s="1">
        <f t="shared" si="163"/>
        <v>0</v>
      </c>
      <c r="M687" s="1">
        <f t="shared" si="164"/>
        <v>0</v>
      </c>
      <c r="N687" s="1">
        <f t="shared" si="165"/>
        <v>0</v>
      </c>
      <c r="O687" s="1">
        <f t="shared" si="166"/>
        <v>1</v>
      </c>
      <c r="R687" s="1">
        <f t="shared" si="167"/>
        <v>0</v>
      </c>
      <c r="S687" s="1">
        <f t="shared" si="168"/>
        <v>1</v>
      </c>
      <c r="T687" s="1">
        <f t="shared" si="169"/>
        <v>0</v>
      </c>
      <c r="U687" s="1">
        <f t="shared" si="170"/>
        <v>0</v>
      </c>
      <c r="X687" s="1">
        <f t="shared" si="171"/>
        <v>0</v>
      </c>
      <c r="Y687" s="1">
        <f t="shared" si="172"/>
        <v>1</v>
      </c>
      <c r="Z687" s="1">
        <f t="shared" si="173"/>
        <v>0</v>
      </c>
      <c r="AA687" s="1">
        <f t="shared" si="174"/>
        <v>0</v>
      </c>
    </row>
    <row r="688" spans="1:27" x14ac:dyDescent="0.25">
      <c r="A688">
        <v>1</v>
      </c>
      <c r="B688">
        <v>45.6</v>
      </c>
      <c r="C688">
        <v>35.47</v>
      </c>
      <c r="D688">
        <v>700</v>
      </c>
      <c r="E688">
        <v>0</v>
      </c>
      <c r="G688" s="1">
        <f t="shared" si="160"/>
        <v>0</v>
      </c>
      <c r="H688" s="1">
        <f t="shared" si="161"/>
        <v>0</v>
      </c>
      <c r="I688" s="1">
        <f t="shared" si="162"/>
        <v>1</v>
      </c>
      <c r="L688" s="1">
        <f t="shared" si="163"/>
        <v>0</v>
      </c>
      <c r="M688" s="1">
        <f t="shared" si="164"/>
        <v>0</v>
      </c>
      <c r="N688" s="1">
        <f t="shared" si="165"/>
        <v>0</v>
      </c>
      <c r="O688" s="1">
        <f t="shared" si="166"/>
        <v>1</v>
      </c>
      <c r="R688" s="1">
        <f t="shared" si="167"/>
        <v>0</v>
      </c>
      <c r="S688" s="1">
        <f t="shared" si="168"/>
        <v>0</v>
      </c>
      <c r="T688" s="1">
        <f t="shared" si="169"/>
        <v>0</v>
      </c>
      <c r="U688" s="1">
        <f t="shared" si="170"/>
        <v>1</v>
      </c>
      <c r="X688" s="1">
        <f t="shared" si="171"/>
        <v>0</v>
      </c>
      <c r="Y688" s="1">
        <f t="shared" si="172"/>
        <v>1</v>
      </c>
      <c r="Z688" s="1">
        <f t="shared" si="173"/>
        <v>0</v>
      </c>
      <c r="AA688" s="1">
        <f t="shared" si="174"/>
        <v>0</v>
      </c>
    </row>
    <row r="689" spans="1:27" x14ac:dyDescent="0.25">
      <c r="A689">
        <v>1</v>
      </c>
      <c r="B689">
        <v>28</v>
      </c>
      <c r="C689">
        <v>24.82</v>
      </c>
      <c r="D689">
        <v>665</v>
      </c>
      <c r="E689">
        <v>0</v>
      </c>
      <c r="G689" s="1">
        <f t="shared" si="160"/>
        <v>0</v>
      </c>
      <c r="H689" s="1">
        <f t="shared" si="161"/>
        <v>0</v>
      </c>
      <c r="I689" s="1">
        <f t="shared" si="162"/>
        <v>1</v>
      </c>
      <c r="L689" s="1">
        <f t="shared" si="163"/>
        <v>0</v>
      </c>
      <c r="M689" s="1">
        <f t="shared" si="164"/>
        <v>0</v>
      </c>
      <c r="N689" s="1">
        <f t="shared" si="165"/>
        <v>0</v>
      </c>
      <c r="O689" s="1">
        <f t="shared" si="166"/>
        <v>1</v>
      </c>
      <c r="R689" s="1">
        <f t="shared" si="167"/>
        <v>0</v>
      </c>
      <c r="S689" s="1">
        <f t="shared" si="168"/>
        <v>0</v>
      </c>
      <c r="T689" s="1">
        <f t="shared" si="169"/>
        <v>0</v>
      </c>
      <c r="U689" s="1">
        <f t="shared" si="170"/>
        <v>1</v>
      </c>
      <c r="X689" s="1">
        <f t="shared" si="171"/>
        <v>0</v>
      </c>
      <c r="Y689" s="1">
        <f t="shared" si="172"/>
        <v>1</v>
      </c>
      <c r="Z689" s="1">
        <f t="shared" si="173"/>
        <v>0</v>
      </c>
      <c r="AA689" s="1">
        <f t="shared" si="174"/>
        <v>0</v>
      </c>
    </row>
    <row r="690" spans="1:27" x14ac:dyDescent="0.25">
      <c r="A690">
        <v>1</v>
      </c>
      <c r="B690">
        <v>40</v>
      </c>
      <c r="C690">
        <v>16.68</v>
      </c>
      <c r="D690">
        <v>665</v>
      </c>
      <c r="E690">
        <v>0</v>
      </c>
      <c r="G690" s="1">
        <f t="shared" si="160"/>
        <v>0</v>
      </c>
      <c r="H690" s="1">
        <f t="shared" si="161"/>
        <v>0</v>
      </c>
      <c r="I690" s="1">
        <f t="shared" si="162"/>
        <v>1</v>
      </c>
      <c r="L690" s="1">
        <f t="shared" si="163"/>
        <v>0</v>
      </c>
      <c r="M690" s="1">
        <f t="shared" si="164"/>
        <v>0</v>
      </c>
      <c r="N690" s="1">
        <f t="shared" si="165"/>
        <v>0</v>
      </c>
      <c r="O690" s="1">
        <f t="shared" si="166"/>
        <v>1</v>
      </c>
      <c r="R690" s="1">
        <f t="shared" si="167"/>
        <v>0</v>
      </c>
      <c r="S690" s="1">
        <f t="shared" si="168"/>
        <v>0</v>
      </c>
      <c r="T690" s="1">
        <f t="shared" si="169"/>
        <v>0</v>
      </c>
      <c r="U690" s="1">
        <f t="shared" si="170"/>
        <v>1</v>
      </c>
      <c r="X690" s="1">
        <f t="shared" si="171"/>
        <v>0</v>
      </c>
      <c r="Y690" s="1">
        <f t="shared" si="172"/>
        <v>1</v>
      </c>
      <c r="Z690" s="1">
        <f t="shared" si="173"/>
        <v>0</v>
      </c>
      <c r="AA690" s="1">
        <f t="shared" si="174"/>
        <v>0</v>
      </c>
    </row>
    <row r="691" spans="1:27" x14ac:dyDescent="0.25">
      <c r="A691">
        <v>1</v>
      </c>
      <c r="B691">
        <v>45</v>
      </c>
      <c r="C691">
        <v>15.33</v>
      </c>
      <c r="D691">
        <v>720</v>
      </c>
      <c r="E691">
        <v>0</v>
      </c>
      <c r="G691" s="1">
        <f t="shared" si="160"/>
        <v>1</v>
      </c>
      <c r="H691" s="1">
        <f t="shared" si="161"/>
        <v>1</v>
      </c>
      <c r="I691" s="1">
        <f t="shared" si="162"/>
        <v>1</v>
      </c>
      <c r="L691" s="1">
        <f t="shared" si="163"/>
        <v>0</v>
      </c>
      <c r="M691" s="1">
        <f t="shared" si="164"/>
        <v>1</v>
      </c>
      <c r="N691" s="1">
        <f t="shared" si="165"/>
        <v>0</v>
      </c>
      <c r="O691" s="1">
        <f t="shared" si="166"/>
        <v>0</v>
      </c>
      <c r="R691" s="1">
        <f t="shared" si="167"/>
        <v>0</v>
      </c>
      <c r="S691" s="1">
        <f t="shared" si="168"/>
        <v>1</v>
      </c>
      <c r="T691" s="1">
        <f t="shared" si="169"/>
        <v>0</v>
      </c>
      <c r="U691" s="1">
        <f t="shared" si="170"/>
        <v>0</v>
      </c>
      <c r="X691" s="1">
        <f t="shared" si="171"/>
        <v>0</v>
      </c>
      <c r="Y691" s="1">
        <f t="shared" si="172"/>
        <v>1</v>
      </c>
      <c r="Z691" s="1">
        <f t="shared" si="173"/>
        <v>0</v>
      </c>
      <c r="AA691" s="1">
        <f t="shared" si="174"/>
        <v>0</v>
      </c>
    </row>
    <row r="692" spans="1:27" x14ac:dyDescent="0.25">
      <c r="A692">
        <v>0</v>
      </c>
      <c r="B692">
        <v>75</v>
      </c>
      <c r="C692">
        <v>18.22</v>
      </c>
      <c r="D692">
        <v>660</v>
      </c>
      <c r="E692">
        <v>0</v>
      </c>
      <c r="G692" s="1">
        <f t="shared" si="160"/>
        <v>0</v>
      </c>
      <c r="H692" s="1">
        <f t="shared" si="161"/>
        <v>0</v>
      </c>
      <c r="I692" s="1">
        <f t="shared" si="162"/>
        <v>0</v>
      </c>
      <c r="L692" s="1">
        <f t="shared" si="163"/>
        <v>0</v>
      </c>
      <c r="M692" s="1">
        <f t="shared" si="164"/>
        <v>0</v>
      </c>
      <c r="N692" s="1">
        <f t="shared" si="165"/>
        <v>0</v>
      </c>
      <c r="O692" s="1">
        <f t="shared" si="166"/>
        <v>1</v>
      </c>
      <c r="R692" s="1">
        <f t="shared" si="167"/>
        <v>0</v>
      </c>
      <c r="S692" s="1">
        <f t="shared" si="168"/>
        <v>0</v>
      </c>
      <c r="T692" s="1">
        <f t="shared" si="169"/>
        <v>0</v>
      </c>
      <c r="U692" s="1">
        <f t="shared" si="170"/>
        <v>1</v>
      </c>
      <c r="X692" s="1">
        <f t="shared" si="171"/>
        <v>0</v>
      </c>
      <c r="Y692" s="1">
        <f t="shared" si="172"/>
        <v>0</v>
      </c>
      <c r="Z692" s="1">
        <f t="shared" si="173"/>
        <v>0</v>
      </c>
      <c r="AA692" s="1">
        <f t="shared" si="174"/>
        <v>1</v>
      </c>
    </row>
    <row r="693" spans="1:27" x14ac:dyDescent="0.25">
      <c r="A693">
        <v>1</v>
      </c>
      <c r="B693">
        <v>78</v>
      </c>
      <c r="C693">
        <v>7.79</v>
      </c>
      <c r="D693">
        <v>690</v>
      </c>
      <c r="E693">
        <v>0</v>
      </c>
      <c r="G693" s="1">
        <f t="shared" si="160"/>
        <v>0</v>
      </c>
      <c r="H693" s="1">
        <f t="shared" si="161"/>
        <v>1</v>
      </c>
      <c r="I693" s="1">
        <f t="shared" si="162"/>
        <v>1</v>
      </c>
      <c r="L693" s="1">
        <f t="shared" si="163"/>
        <v>0</v>
      </c>
      <c r="M693" s="1">
        <f t="shared" si="164"/>
        <v>0</v>
      </c>
      <c r="N693" s="1">
        <f t="shared" si="165"/>
        <v>0</v>
      </c>
      <c r="O693" s="1">
        <f t="shared" si="166"/>
        <v>1</v>
      </c>
      <c r="R693" s="1">
        <f t="shared" si="167"/>
        <v>0</v>
      </c>
      <c r="S693" s="1">
        <f t="shared" si="168"/>
        <v>1</v>
      </c>
      <c r="T693" s="1">
        <f t="shared" si="169"/>
        <v>0</v>
      </c>
      <c r="U693" s="1">
        <f t="shared" si="170"/>
        <v>0</v>
      </c>
      <c r="X693" s="1">
        <f t="shared" si="171"/>
        <v>0</v>
      </c>
      <c r="Y693" s="1">
        <f t="shared" si="172"/>
        <v>1</v>
      </c>
      <c r="Z693" s="1">
        <f t="shared" si="173"/>
        <v>0</v>
      </c>
      <c r="AA693" s="1">
        <f t="shared" si="174"/>
        <v>0</v>
      </c>
    </row>
    <row r="694" spans="1:27" x14ac:dyDescent="0.25">
      <c r="A694">
        <v>1</v>
      </c>
      <c r="B694">
        <v>97</v>
      </c>
      <c r="C694">
        <v>6.83</v>
      </c>
      <c r="D694">
        <v>670</v>
      </c>
      <c r="E694">
        <v>0</v>
      </c>
      <c r="G694" s="1">
        <f t="shared" si="160"/>
        <v>1</v>
      </c>
      <c r="H694" s="1">
        <f t="shared" si="161"/>
        <v>1</v>
      </c>
      <c r="I694" s="1">
        <f t="shared" si="162"/>
        <v>1</v>
      </c>
      <c r="L694" s="1">
        <f t="shared" si="163"/>
        <v>0</v>
      </c>
      <c r="M694" s="1">
        <f t="shared" si="164"/>
        <v>1</v>
      </c>
      <c r="N694" s="1">
        <f t="shared" si="165"/>
        <v>0</v>
      </c>
      <c r="O694" s="1">
        <f t="shared" si="166"/>
        <v>0</v>
      </c>
      <c r="R694" s="1">
        <f t="shared" si="167"/>
        <v>0</v>
      </c>
      <c r="S694" s="1">
        <f t="shared" si="168"/>
        <v>1</v>
      </c>
      <c r="T694" s="1">
        <f t="shared" si="169"/>
        <v>0</v>
      </c>
      <c r="U694" s="1">
        <f t="shared" si="170"/>
        <v>0</v>
      </c>
      <c r="X694" s="1">
        <f t="shared" si="171"/>
        <v>0</v>
      </c>
      <c r="Y694" s="1">
        <f t="shared" si="172"/>
        <v>1</v>
      </c>
      <c r="Z694" s="1">
        <f t="shared" si="173"/>
        <v>0</v>
      </c>
      <c r="AA694" s="1">
        <f t="shared" si="174"/>
        <v>0</v>
      </c>
    </row>
    <row r="695" spans="1:27" x14ac:dyDescent="0.25">
      <c r="A695">
        <v>0</v>
      </c>
      <c r="B695">
        <v>45</v>
      </c>
      <c r="C695">
        <v>9.01</v>
      </c>
      <c r="D695">
        <v>675</v>
      </c>
      <c r="E695">
        <v>0</v>
      </c>
      <c r="G695" s="1">
        <f t="shared" si="160"/>
        <v>0</v>
      </c>
      <c r="H695" s="1">
        <f t="shared" si="161"/>
        <v>1</v>
      </c>
      <c r="I695" s="1">
        <f t="shared" si="162"/>
        <v>1</v>
      </c>
      <c r="L695" s="1">
        <f t="shared" si="163"/>
        <v>0</v>
      </c>
      <c r="M695" s="1">
        <f t="shared" si="164"/>
        <v>0</v>
      </c>
      <c r="N695" s="1">
        <f t="shared" si="165"/>
        <v>0</v>
      </c>
      <c r="O695" s="1">
        <f t="shared" si="166"/>
        <v>1</v>
      </c>
      <c r="R695" s="1">
        <f t="shared" si="167"/>
        <v>0</v>
      </c>
      <c r="S695" s="1">
        <f t="shared" si="168"/>
        <v>1</v>
      </c>
      <c r="T695" s="1">
        <f t="shared" si="169"/>
        <v>0</v>
      </c>
      <c r="U695" s="1">
        <f t="shared" si="170"/>
        <v>0</v>
      </c>
      <c r="X695" s="1">
        <f t="shared" si="171"/>
        <v>0</v>
      </c>
      <c r="Y695" s="1">
        <f t="shared" si="172"/>
        <v>1</v>
      </c>
      <c r="Z695" s="1">
        <f t="shared" si="173"/>
        <v>0</v>
      </c>
      <c r="AA695" s="1">
        <f t="shared" si="174"/>
        <v>0</v>
      </c>
    </row>
    <row r="696" spans="1:27" x14ac:dyDescent="0.25">
      <c r="A696">
        <v>0</v>
      </c>
      <c r="B696">
        <v>80</v>
      </c>
      <c r="C696">
        <v>34.54</v>
      </c>
      <c r="D696">
        <v>670</v>
      </c>
      <c r="E696">
        <v>0</v>
      </c>
      <c r="G696" s="1">
        <f t="shared" si="160"/>
        <v>0</v>
      </c>
      <c r="H696" s="1">
        <f t="shared" si="161"/>
        <v>0</v>
      </c>
      <c r="I696" s="1">
        <f t="shared" si="162"/>
        <v>0</v>
      </c>
      <c r="L696" s="1">
        <f t="shared" si="163"/>
        <v>0</v>
      </c>
      <c r="M696" s="1">
        <f t="shared" si="164"/>
        <v>0</v>
      </c>
      <c r="N696" s="1">
        <f t="shared" si="165"/>
        <v>0</v>
      </c>
      <c r="O696" s="1">
        <f t="shared" si="166"/>
        <v>1</v>
      </c>
      <c r="R696" s="1">
        <f t="shared" si="167"/>
        <v>0</v>
      </c>
      <c r="S696" s="1">
        <f t="shared" si="168"/>
        <v>0</v>
      </c>
      <c r="T696" s="1">
        <f t="shared" si="169"/>
        <v>0</v>
      </c>
      <c r="U696" s="1">
        <f t="shared" si="170"/>
        <v>1</v>
      </c>
      <c r="X696" s="1">
        <f t="shared" si="171"/>
        <v>0</v>
      </c>
      <c r="Y696" s="1">
        <f t="shared" si="172"/>
        <v>0</v>
      </c>
      <c r="Z696" s="1">
        <f t="shared" si="173"/>
        <v>0</v>
      </c>
      <c r="AA696" s="1">
        <f t="shared" si="174"/>
        <v>1</v>
      </c>
    </row>
    <row r="697" spans="1:27" x14ac:dyDescent="0.25">
      <c r="A697">
        <v>1</v>
      </c>
      <c r="B697">
        <v>200</v>
      </c>
      <c r="C697">
        <v>14.18</v>
      </c>
      <c r="D697">
        <v>680</v>
      </c>
      <c r="E697">
        <v>0</v>
      </c>
      <c r="G697" s="1">
        <f t="shared" si="160"/>
        <v>1</v>
      </c>
      <c r="H697" s="1">
        <f t="shared" si="161"/>
        <v>1</v>
      </c>
      <c r="I697" s="1">
        <f t="shared" si="162"/>
        <v>1</v>
      </c>
      <c r="L697" s="1">
        <f t="shared" si="163"/>
        <v>0</v>
      </c>
      <c r="M697" s="1">
        <f t="shared" si="164"/>
        <v>1</v>
      </c>
      <c r="N697" s="1">
        <f t="shared" si="165"/>
        <v>0</v>
      </c>
      <c r="O697" s="1">
        <f t="shared" si="166"/>
        <v>0</v>
      </c>
      <c r="R697" s="1">
        <f t="shared" si="167"/>
        <v>0</v>
      </c>
      <c r="S697" s="1">
        <f t="shared" si="168"/>
        <v>1</v>
      </c>
      <c r="T697" s="1">
        <f t="shared" si="169"/>
        <v>0</v>
      </c>
      <c r="U697" s="1">
        <f t="shared" si="170"/>
        <v>0</v>
      </c>
      <c r="X697" s="1">
        <f t="shared" si="171"/>
        <v>0</v>
      </c>
      <c r="Y697" s="1">
        <f t="shared" si="172"/>
        <v>1</v>
      </c>
      <c r="Z697" s="1">
        <f t="shared" si="173"/>
        <v>0</v>
      </c>
      <c r="AA697" s="1">
        <f t="shared" si="174"/>
        <v>0</v>
      </c>
    </row>
    <row r="698" spans="1:27" x14ac:dyDescent="0.25">
      <c r="A698">
        <v>1</v>
      </c>
      <c r="B698">
        <v>91</v>
      </c>
      <c r="C698">
        <v>20.59</v>
      </c>
      <c r="D698">
        <v>695</v>
      </c>
      <c r="E698">
        <v>0</v>
      </c>
      <c r="G698" s="1">
        <f t="shared" si="160"/>
        <v>1</v>
      </c>
      <c r="H698" s="1">
        <f t="shared" si="161"/>
        <v>1</v>
      </c>
      <c r="I698" s="1">
        <f t="shared" si="162"/>
        <v>1</v>
      </c>
      <c r="L698" s="1">
        <f t="shared" si="163"/>
        <v>0</v>
      </c>
      <c r="M698" s="1">
        <f t="shared" si="164"/>
        <v>1</v>
      </c>
      <c r="N698" s="1">
        <f t="shared" si="165"/>
        <v>0</v>
      </c>
      <c r="O698" s="1">
        <f t="shared" si="166"/>
        <v>0</v>
      </c>
      <c r="R698" s="1">
        <f t="shared" si="167"/>
        <v>0</v>
      </c>
      <c r="S698" s="1">
        <f t="shared" si="168"/>
        <v>1</v>
      </c>
      <c r="T698" s="1">
        <f t="shared" si="169"/>
        <v>0</v>
      </c>
      <c r="U698" s="1">
        <f t="shared" si="170"/>
        <v>0</v>
      </c>
      <c r="X698" s="1">
        <f t="shared" si="171"/>
        <v>0</v>
      </c>
      <c r="Y698" s="1">
        <f t="shared" si="172"/>
        <v>1</v>
      </c>
      <c r="Z698" s="1">
        <f t="shared" si="173"/>
        <v>0</v>
      </c>
      <c r="AA698" s="1">
        <f t="shared" si="174"/>
        <v>0</v>
      </c>
    </row>
    <row r="699" spans="1:27" x14ac:dyDescent="0.25">
      <c r="A699">
        <v>0</v>
      </c>
      <c r="B699">
        <v>52</v>
      </c>
      <c r="C699">
        <v>27.64</v>
      </c>
      <c r="D699">
        <v>690</v>
      </c>
      <c r="E699">
        <v>0</v>
      </c>
      <c r="G699" s="1">
        <f t="shared" si="160"/>
        <v>0</v>
      </c>
      <c r="H699" s="1">
        <f t="shared" si="161"/>
        <v>0</v>
      </c>
      <c r="I699" s="1">
        <f t="shared" si="162"/>
        <v>0</v>
      </c>
      <c r="L699" s="1">
        <f t="shared" si="163"/>
        <v>0</v>
      </c>
      <c r="M699" s="1">
        <f t="shared" si="164"/>
        <v>0</v>
      </c>
      <c r="N699" s="1">
        <f t="shared" si="165"/>
        <v>0</v>
      </c>
      <c r="O699" s="1">
        <f t="shared" si="166"/>
        <v>1</v>
      </c>
      <c r="R699" s="1">
        <f t="shared" si="167"/>
        <v>0</v>
      </c>
      <c r="S699" s="1">
        <f t="shared" si="168"/>
        <v>0</v>
      </c>
      <c r="T699" s="1">
        <f t="shared" si="169"/>
        <v>0</v>
      </c>
      <c r="U699" s="1">
        <f t="shared" si="170"/>
        <v>1</v>
      </c>
      <c r="X699" s="1">
        <f t="shared" si="171"/>
        <v>0</v>
      </c>
      <c r="Y699" s="1">
        <f t="shared" si="172"/>
        <v>0</v>
      </c>
      <c r="Z699" s="1">
        <f t="shared" si="173"/>
        <v>0</v>
      </c>
      <c r="AA699" s="1">
        <f t="shared" si="174"/>
        <v>1</v>
      </c>
    </row>
    <row r="700" spans="1:27" x14ac:dyDescent="0.25">
      <c r="A700">
        <v>1</v>
      </c>
      <c r="B700">
        <v>55</v>
      </c>
      <c r="C700">
        <v>32.270000000000003</v>
      </c>
      <c r="D700">
        <v>670</v>
      </c>
      <c r="E700">
        <v>0</v>
      </c>
      <c r="G700" s="1">
        <f t="shared" si="160"/>
        <v>0</v>
      </c>
      <c r="H700" s="1">
        <f t="shared" si="161"/>
        <v>0</v>
      </c>
      <c r="I700" s="1">
        <f t="shared" si="162"/>
        <v>1</v>
      </c>
      <c r="L700" s="1">
        <f t="shared" si="163"/>
        <v>0</v>
      </c>
      <c r="M700" s="1">
        <f t="shared" si="164"/>
        <v>0</v>
      </c>
      <c r="N700" s="1">
        <f t="shared" si="165"/>
        <v>0</v>
      </c>
      <c r="O700" s="1">
        <f t="shared" si="166"/>
        <v>1</v>
      </c>
      <c r="R700" s="1">
        <f t="shared" si="167"/>
        <v>0</v>
      </c>
      <c r="S700" s="1">
        <f t="shared" si="168"/>
        <v>0</v>
      </c>
      <c r="T700" s="1">
        <f t="shared" si="169"/>
        <v>0</v>
      </c>
      <c r="U700" s="1">
        <f t="shared" si="170"/>
        <v>1</v>
      </c>
      <c r="X700" s="1">
        <f t="shared" si="171"/>
        <v>0</v>
      </c>
      <c r="Y700" s="1">
        <f t="shared" si="172"/>
        <v>1</v>
      </c>
      <c r="Z700" s="1">
        <f t="shared" si="173"/>
        <v>0</v>
      </c>
      <c r="AA700" s="1">
        <f t="shared" si="174"/>
        <v>0</v>
      </c>
    </row>
    <row r="701" spans="1:27" x14ac:dyDescent="0.25">
      <c r="A701">
        <v>0</v>
      </c>
      <c r="B701">
        <v>104.5</v>
      </c>
      <c r="C701">
        <v>7.75</v>
      </c>
      <c r="D701">
        <v>665</v>
      </c>
      <c r="E701">
        <v>0</v>
      </c>
      <c r="G701" s="1">
        <f t="shared" si="160"/>
        <v>1</v>
      </c>
      <c r="H701" s="1">
        <f t="shared" si="161"/>
        <v>1</v>
      </c>
      <c r="I701" s="1">
        <f t="shared" si="162"/>
        <v>1</v>
      </c>
      <c r="L701" s="1">
        <f t="shared" si="163"/>
        <v>0</v>
      </c>
      <c r="M701" s="1">
        <f t="shared" si="164"/>
        <v>1</v>
      </c>
      <c r="N701" s="1">
        <f t="shared" si="165"/>
        <v>0</v>
      </c>
      <c r="O701" s="1">
        <f t="shared" si="166"/>
        <v>0</v>
      </c>
      <c r="R701" s="1">
        <f t="shared" si="167"/>
        <v>0</v>
      </c>
      <c r="S701" s="1">
        <f t="shared" si="168"/>
        <v>1</v>
      </c>
      <c r="T701" s="1">
        <f t="shared" si="169"/>
        <v>0</v>
      </c>
      <c r="U701" s="1">
        <f t="shared" si="170"/>
        <v>0</v>
      </c>
      <c r="X701" s="1">
        <f t="shared" si="171"/>
        <v>0</v>
      </c>
      <c r="Y701" s="1">
        <f t="shared" si="172"/>
        <v>1</v>
      </c>
      <c r="Z701" s="1">
        <f t="shared" si="173"/>
        <v>0</v>
      </c>
      <c r="AA701" s="1">
        <f t="shared" si="174"/>
        <v>0</v>
      </c>
    </row>
    <row r="702" spans="1:27" x14ac:dyDescent="0.25">
      <c r="A702">
        <v>0</v>
      </c>
      <c r="B702">
        <v>78</v>
      </c>
      <c r="C702">
        <v>22.98</v>
      </c>
      <c r="D702">
        <v>670</v>
      </c>
      <c r="E702">
        <v>0</v>
      </c>
      <c r="G702" s="1">
        <f t="shared" si="160"/>
        <v>0</v>
      </c>
      <c r="H702" s="1">
        <f t="shared" si="161"/>
        <v>0</v>
      </c>
      <c r="I702" s="1">
        <f t="shared" si="162"/>
        <v>0</v>
      </c>
      <c r="L702" s="1">
        <f t="shared" si="163"/>
        <v>0</v>
      </c>
      <c r="M702" s="1">
        <f t="shared" si="164"/>
        <v>0</v>
      </c>
      <c r="N702" s="1">
        <f t="shared" si="165"/>
        <v>0</v>
      </c>
      <c r="O702" s="1">
        <f t="shared" si="166"/>
        <v>1</v>
      </c>
      <c r="R702" s="1">
        <f t="shared" si="167"/>
        <v>0</v>
      </c>
      <c r="S702" s="1">
        <f t="shared" si="168"/>
        <v>0</v>
      </c>
      <c r="T702" s="1">
        <f t="shared" si="169"/>
        <v>0</v>
      </c>
      <c r="U702" s="1">
        <f t="shared" si="170"/>
        <v>1</v>
      </c>
      <c r="X702" s="1">
        <f t="shared" si="171"/>
        <v>0</v>
      </c>
      <c r="Y702" s="1">
        <f t="shared" si="172"/>
        <v>0</v>
      </c>
      <c r="Z702" s="1">
        <f t="shared" si="173"/>
        <v>0</v>
      </c>
      <c r="AA702" s="1">
        <f t="shared" si="174"/>
        <v>1</v>
      </c>
    </row>
    <row r="703" spans="1:27" x14ac:dyDescent="0.25">
      <c r="A703">
        <v>0</v>
      </c>
      <c r="B703">
        <v>48</v>
      </c>
      <c r="C703">
        <v>34</v>
      </c>
      <c r="D703">
        <v>665</v>
      </c>
      <c r="E703">
        <v>0</v>
      </c>
      <c r="G703" s="1">
        <f t="shared" si="160"/>
        <v>0</v>
      </c>
      <c r="H703" s="1">
        <f t="shared" si="161"/>
        <v>0</v>
      </c>
      <c r="I703" s="1">
        <f t="shared" si="162"/>
        <v>0</v>
      </c>
      <c r="L703" s="1">
        <f t="shared" si="163"/>
        <v>0</v>
      </c>
      <c r="M703" s="1">
        <f t="shared" si="164"/>
        <v>0</v>
      </c>
      <c r="N703" s="1">
        <f t="shared" si="165"/>
        <v>0</v>
      </c>
      <c r="O703" s="1">
        <f t="shared" si="166"/>
        <v>1</v>
      </c>
      <c r="R703" s="1">
        <f t="shared" si="167"/>
        <v>0</v>
      </c>
      <c r="S703" s="1">
        <f t="shared" si="168"/>
        <v>0</v>
      </c>
      <c r="T703" s="1">
        <f t="shared" si="169"/>
        <v>0</v>
      </c>
      <c r="U703" s="1">
        <f t="shared" si="170"/>
        <v>1</v>
      </c>
      <c r="X703" s="1">
        <f t="shared" si="171"/>
        <v>0</v>
      </c>
      <c r="Y703" s="1">
        <f t="shared" si="172"/>
        <v>0</v>
      </c>
      <c r="Z703" s="1">
        <f t="shared" si="173"/>
        <v>0</v>
      </c>
      <c r="AA703" s="1">
        <f t="shared" si="174"/>
        <v>1</v>
      </c>
    </row>
    <row r="704" spans="1:27" x14ac:dyDescent="0.25">
      <c r="A704">
        <v>0</v>
      </c>
      <c r="B704">
        <v>42</v>
      </c>
      <c r="C704">
        <v>10.54</v>
      </c>
      <c r="D704">
        <v>695</v>
      </c>
      <c r="E704">
        <v>0</v>
      </c>
      <c r="G704" s="1">
        <f t="shared" si="160"/>
        <v>0</v>
      </c>
      <c r="H704" s="1">
        <f t="shared" si="161"/>
        <v>1</v>
      </c>
      <c r="I704" s="1">
        <f t="shared" si="162"/>
        <v>1</v>
      </c>
      <c r="L704" s="1">
        <f t="shared" si="163"/>
        <v>0</v>
      </c>
      <c r="M704" s="1">
        <f t="shared" si="164"/>
        <v>0</v>
      </c>
      <c r="N704" s="1">
        <f t="shared" si="165"/>
        <v>0</v>
      </c>
      <c r="O704" s="1">
        <f t="shared" si="166"/>
        <v>1</v>
      </c>
      <c r="R704" s="1">
        <f t="shared" si="167"/>
        <v>0</v>
      </c>
      <c r="S704" s="1">
        <f t="shared" si="168"/>
        <v>1</v>
      </c>
      <c r="T704" s="1">
        <f t="shared" si="169"/>
        <v>0</v>
      </c>
      <c r="U704" s="1">
        <f t="shared" si="170"/>
        <v>0</v>
      </c>
      <c r="X704" s="1">
        <f t="shared" si="171"/>
        <v>0</v>
      </c>
      <c r="Y704" s="1">
        <f t="shared" si="172"/>
        <v>1</v>
      </c>
      <c r="Z704" s="1">
        <f t="shared" si="173"/>
        <v>0</v>
      </c>
      <c r="AA704" s="1">
        <f t="shared" si="174"/>
        <v>0</v>
      </c>
    </row>
    <row r="705" spans="1:27" x14ac:dyDescent="0.25">
      <c r="A705">
        <v>1</v>
      </c>
      <c r="B705">
        <v>150</v>
      </c>
      <c r="C705">
        <v>19.63</v>
      </c>
      <c r="D705">
        <v>690</v>
      </c>
      <c r="E705">
        <v>0</v>
      </c>
      <c r="G705" s="1">
        <f t="shared" si="160"/>
        <v>1</v>
      </c>
      <c r="H705" s="1">
        <f t="shared" si="161"/>
        <v>1</v>
      </c>
      <c r="I705" s="1">
        <f t="shared" si="162"/>
        <v>1</v>
      </c>
      <c r="L705" s="1">
        <f t="shared" si="163"/>
        <v>0</v>
      </c>
      <c r="M705" s="1">
        <f t="shared" si="164"/>
        <v>1</v>
      </c>
      <c r="N705" s="1">
        <f t="shared" si="165"/>
        <v>0</v>
      </c>
      <c r="O705" s="1">
        <f t="shared" si="166"/>
        <v>0</v>
      </c>
      <c r="R705" s="1">
        <f t="shared" si="167"/>
        <v>0</v>
      </c>
      <c r="S705" s="1">
        <f t="shared" si="168"/>
        <v>1</v>
      </c>
      <c r="T705" s="1">
        <f t="shared" si="169"/>
        <v>0</v>
      </c>
      <c r="U705" s="1">
        <f t="shared" si="170"/>
        <v>0</v>
      </c>
      <c r="X705" s="1">
        <f t="shared" si="171"/>
        <v>0</v>
      </c>
      <c r="Y705" s="1">
        <f t="shared" si="172"/>
        <v>1</v>
      </c>
      <c r="Z705" s="1">
        <f t="shared" si="173"/>
        <v>0</v>
      </c>
      <c r="AA705" s="1">
        <f t="shared" si="174"/>
        <v>0</v>
      </c>
    </row>
    <row r="706" spans="1:27" x14ac:dyDescent="0.25">
      <c r="A706">
        <v>1</v>
      </c>
      <c r="B706">
        <v>120</v>
      </c>
      <c r="C706">
        <v>7.27</v>
      </c>
      <c r="D706">
        <v>740</v>
      </c>
      <c r="E706">
        <v>0</v>
      </c>
      <c r="G706" s="1">
        <f t="shared" si="160"/>
        <v>1</v>
      </c>
      <c r="H706" s="1">
        <f t="shared" si="161"/>
        <v>1</v>
      </c>
      <c r="I706" s="1">
        <f t="shared" si="162"/>
        <v>1</v>
      </c>
      <c r="L706" s="1">
        <f t="shared" si="163"/>
        <v>0</v>
      </c>
      <c r="M706" s="1">
        <f t="shared" si="164"/>
        <v>1</v>
      </c>
      <c r="N706" s="1">
        <f t="shared" si="165"/>
        <v>0</v>
      </c>
      <c r="O706" s="1">
        <f t="shared" si="166"/>
        <v>0</v>
      </c>
      <c r="R706" s="1">
        <f t="shared" si="167"/>
        <v>0</v>
      </c>
      <c r="S706" s="1">
        <f t="shared" si="168"/>
        <v>1</v>
      </c>
      <c r="T706" s="1">
        <f t="shared" si="169"/>
        <v>0</v>
      </c>
      <c r="U706" s="1">
        <f t="shared" si="170"/>
        <v>0</v>
      </c>
      <c r="X706" s="1">
        <f t="shared" si="171"/>
        <v>0</v>
      </c>
      <c r="Y706" s="1">
        <f t="shared" si="172"/>
        <v>1</v>
      </c>
      <c r="Z706" s="1">
        <f t="shared" si="173"/>
        <v>0</v>
      </c>
      <c r="AA706" s="1">
        <f t="shared" si="174"/>
        <v>0</v>
      </c>
    </row>
    <row r="707" spans="1:27" x14ac:dyDescent="0.25">
      <c r="A707">
        <v>1</v>
      </c>
      <c r="B707">
        <v>83.0672</v>
      </c>
      <c r="C707">
        <v>19.98</v>
      </c>
      <c r="D707">
        <v>715</v>
      </c>
      <c r="E707">
        <v>0</v>
      </c>
      <c r="G707" s="1">
        <f t="shared" si="160"/>
        <v>0</v>
      </c>
      <c r="H707" s="1">
        <f t="shared" si="161"/>
        <v>0</v>
      </c>
      <c r="I707" s="1">
        <f t="shared" si="162"/>
        <v>1</v>
      </c>
      <c r="L707" s="1">
        <f t="shared" si="163"/>
        <v>0</v>
      </c>
      <c r="M707" s="1">
        <f t="shared" si="164"/>
        <v>0</v>
      </c>
      <c r="N707" s="1">
        <f t="shared" si="165"/>
        <v>0</v>
      </c>
      <c r="O707" s="1">
        <f t="shared" si="166"/>
        <v>1</v>
      </c>
      <c r="R707" s="1">
        <f t="shared" si="167"/>
        <v>0</v>
      </c>
      <c r="S707" s="1">
        <f t="shared" si="168"/>
        <v>0</v>
      </c>
      <c r="T707" s="1">
        <f t="shared" si="169"/>
        <v>0</v>
      </c>
      <c r="U707" s="1">
        <f t="shared" si="170"/>
        <v>1</v>
      </c>
      <c r="X707" s="1">
        <f t="shared" si="171"/>
        <v>0</v>
      </c>
      <c r="Y707" s="1">
        <f t="shared" si="172"/>
        <v>1</v>
      </c>
      <c r="Z707" s="1">
        <f t="shared" si="173"/>
        <v>0</v>
      </c>
      <c r="AA707" s="1">
        <f t="shared" si="174"/>
        <v>0</v>
      </c>
    </row>
    <row r="708" spans="1:27" x14ac:dyDescent="0.25">
      <c r="A708">
        <v>0</v>
      </c>
      <c r="B708">
        <v>19.881</v>
      </c>
      <c r="C708">
        <v>12.98</v>
      </c>
      <c r="D708">
        <v>660</v>
      </c>
      <c r="E708">
        <v>0</v>
      </c>
      <c r="G708" s="1">
        <f t="shared" si="160"/>
        <v>0</v>
      </c>
      <c r="H708" s="1">
        <f t="shared" si="161"/>
        <v>1</v>
      </c>
      <c r="I708" s="1">
        <f t="shared" si="162"/>
        <v>1</v>
      </c>
      <c r="L708" s="1">
        <f t="shared" si="163"/>
        <v>0</v>
      </c>
      <c r="M708" s="1">
        <f t="shared" si="164"/>
        <v>0</v>
      </c>
      <c r="N708" s="1">
        <f t="shared" si="165"/>
        <v>0</v>
      </c>
      <c r="O708" s="1">
        <f t="shared" si="166"/>
        <v>1</v>
      </c>
      <c r="R708" s="1">
        <f t="shared" si="167"/>
        <v>0</v>
      </c>
      <c r="S708" s="1">
        <f t="shared" si="168"/>
        <v>1</v>
      </c>
      <c r="T708" s="1">
        <f t="shared" si="169"/>
        <v>0</v>
      </c>
      <c r="U708" s="1">
        <f t="shared" si="170"/>
        <v>0</v>
      </c>
      <c r="X708" s="1">
        <f t="shared" si="171"/>
        <v>0</v>
      </c>
      <c r="Y708" s="1">
        <f t="shared" si="172"/>
        <v>1</v>
      </c>
      <c r="Z708" s="1">
        <f t="shared" si="173"/>
        <v>0</v>
      </c>
      <c r="AA708" s="1">
        <f t="shared" si="174"/>
        <v>0</v>
      </c>
    </row>
    <row r="709" spans="1:27" x14ac:dyDescent="0.25">
      <c r="A709">
        <v>0</v>
      </c>
      <c r="B709">
        <v>42</v>
      </c>
      <c r="C709">
        <v>24.09</v>
      </c>
      <c r="D709">
        <v>670</v>
      </c>
      <c r="E709">
        <v>0</v>
      </c>
      <c r="G709" s="1">
        <f t="shared" si="160"/>
        <v>0</v>
      </c>
      <c r="H709" s="1">
        <f t="shared" si="161"/>
        <v>0</v>
      </c>
      <c r="I709" s="1">
        <f t="shared" si="162"/>
        <v>0</v>
      </c>
      <c r="L709" s="1">
        <f t="shared" si="163"/>
        <v>0</v>
      </c>
      <c r="M709" s="1">
        <f t="shared" si="164"/>
        <v>0</v>
      </c>
      <c r="N709" s="1">
        <f t="shared" si="165"/>
        <v>0</v>
      </c>
      <c r="O709" s="1">
        <f t="shared" si="166"/>
        <v>1</v>
      </c>
      <c r="R709" s="1">
        <f t="shared" si="167"/>
        <v>0</v>
      </c>
      <c r="S709" s="1">
        <f t="shared" si="168"/>
        <v>0</v>
      </c>
      <c r="T709" s="1">
        <f t="shared" si="169"/>
        <v>0</v>
      </c>
      <c r="U709" s="1">
        <f t="shared" si="170"/>
        <v>1</v>
      </c>
      <c r="X709" s="1">
        <f t="shared" si="171"/>
        <v>0</v>
      </c>
      <c r="Y709" s="1">
        <f t="shared" si="172"/>
        <v>0</v>
      </c>
      <c r="Z709" s="1">
        <f t="shared" si="173"/>
        <v>0</v>
      </c>
      <c r="AA709" s="1">
        <f t="shared" si="174"/>
        <v>1</v>
      </c>
    </row>
    <row r="710" spans="1:27" x14ac:dyDescent="0.25">
      <c r="A710">
        <v>1</v>
      </c>
      <c r="B710">
        <v>65</v>
      </c>
      <c r="C710">
        <v>11.93</v>
      </c>
      <c r="D710">
        <v>660</v>
      </c>
      <c r="E710">
        <v>0</v>
      </c>
      <c r="G710" s="1">
        <f t="shared" si="160"/>
        <v>0</v>
      </c>
      <c r="H710" s="1">
        <f t="shared" si="161"/>
        <v>1</v>
      </c>
      <c r="I710" s="1">
        <f t="shared" si="162"/>
        <v>1</v>
      </c>
      <c r="L710" s="1">
        <f t="shared" si="163"/>
        <v>0</v>
      </c>
      <c r="M710" s="1">
        <f t="shared" si="164"/>
        <v>0</v>
      </c>
      <c r="N710" s="1">
        <f t="shared" si="165"/>
        <v>0</v>
      </c>
      <c r="O710" s="1">
        <f t="shared" si="166"/>
        <v>1</v>
      </c>
      <c r="R710" s="1">
        <f t="shared" si="167"/>
        <v>0</v>
      </c>
      <c r="S710" s="1">
        <f t="shared" si="168"/>
        <v>1</v>
      </c>
      <c r="T710" s="1">
        <f t="shared" si="169"/>
        <v>0</v>
      </c>
      <c r="U710" s="1">
        <f t="shared" si="170"/>
        <v>0</v>
      </c>
      <c r="X710" s="1">
        <f t="shared" si="171"/>
        <v>0</v>
      </c>
      <c r="Y710" s="1">
        <f t="shared" si="172"/>
        <v>1</v>
      </c>
      <c r="Z710" s="1">
        <f t="shared" si="173"/>
        <v>0</v>
      </c>
      <c r="AA710" s="1">
        <f t="shared" si="174"/>
        <v>0</v>
      </c>
    </row>
    <row r="711" spans="1:27" x14ac:dyDescent="0.25">
      <c r="A711">
        <v>1</v>
      </c>
      <c r="B711">
        <v>37.25</v>
      </c>
      <c r="C711">
        <v>18.100000000000001</v>
      </c>
      <c r="D711">
        <v>750</v>
      </c>
      <c r="E711">
        <v>0</v>
      </c>
      <c r="G711" s="1">
        <f t="shared" si="160"/>
        <v>1</v>
      </c>
      <c r="H711" s="1">
        <f t="shared" si="161"/>
        <v>1</v>
      </c>
      <c r="I711" s="1">
        <f t="shared" si="162"/>
        <v>1</v>
      </c>
      <c r="L711" s="1">
        <f t="shared" si="163"/>
        <v>0</v>
      </c>
      <c r="M711" s="1">
        <f t="shared" si="164"/>
        <v>1</v>
      </c>
      <c r="N711" s="1">
        <f t="shared" si="165"/>
        <v>0</v>
      </c>
      <c r="O711" s="1">
        <f t="shared" si="166"/>
        <v>0</v>
      </c>
      <c r="R711" s="1">
        <f t="shared" si="167"/>
        <v>0</v>
      </c>
      <c r="S711" s="1">
        <f t="shared" si="168"/>
        <v>1</v>
      </c>
      <c r="T711" s="1">
        <f t="shared" si="169"/>
        <v>0</v>
      </c>
      <c r="U711" s="1">
        <f t="shared" si="170"/>
        <v>0</v>
      </c>
      <c r="X711" s="1">
        <f t="shared" si="171"/>
        <v>0</v>
      </c>
      <c r="Y711" s="1">
        <f t="shared" si="172"/>
        <v>1</v>
      </c>
      <c r="Z711" s="1">
        <f t="shared" si="173"/>
        <v>0</v>
      </c>
      <c r="AA711" s="1">
        <f t="shared" si="174"/>
        <v>0</v>
      </c>
    </row>
    <row r="712" spans="1:27" x14ac:dyDescent="0.25">
      <c r="A712">
        <v>0</v>
      </c>
      <c r="B712">
        <v>35</v>
      </c>
      <c r="C712">
        <v>14.95</v>
      </c>
      <c r="D712">
        <v>660</v>
      </c>
      <c r="E712">
        <v>0</v>
      </c>
      <c r="G712" s="1">
        <f t="shared" ref="G712:G775" si="175">IF($D712&gt;716,1,IF($B712&gt;85.24,1,0))</f>
        <v>0</v>
      </c>
      <c r="H712" s="1">
        <f t="shared" ref="H712:H775" si="176">IF($D712&gt;716,1,IF($B712&gt;85.24,1,IF($C712&lt;=16.54,1,0)))</f>
        <v>1</v>
      </c>
      <c r="I712" s="1">
        <f t="shared" ref="I712:I775" si="177">IF($D712&gt;716,1,IF($B712&gt;85.24,1,IF($C712&lt;=16.54,1,IF($A712=1,1,0))))</f>
        <v>1</v>
      </c>
      <c r="L712" s="1">
        <f t="shared" ref="L712:L775" si="178">IF($G712=1, IF($E712=1,1,0),0)</f>
        <v>0</v>
      </c>
      <c r="M712" s="1">
        <f t="shared" ref="M712:M775" si="179">IF($G712=1, IF($E712=0,1,0),0)</f>
        <v>0</v>
      </c>
      <c r="N712" s="1">
        <f t="shared" ref="N712:N775" si="180">IF($G712=0, IF($E712=1,1,0),0)</f>
        <v>0</v>
      </c>
      <c r="O712" s="1">
        <f t="shared" ref="O712:O775" si="181">IF($G712=0, IF($E712=0,1,0),0)</f>
        <v>1</v>
      </c>
      <c r="R712" s="1">
        <f t="shared" ref="R712:R775" si="182">IF($H712=1, IF($E712=1,1,0),0)</f>
        <v>0</v>
      </c>
      <c r="S712" s="1">
        <f t="shared" ref="S712:S775" si="183">IF($H712=1, IF($E712=0,1,0),0)</f>
        <v>1</v>
      </c>
      <c r="T712" s="1">
        <f t="shared" ref="T712:T775" si="184">IF($H712=0, IF($E712=1,1,0),0)</f>
        <v>0</v>
      </c>
      <c r="U712" s="1">
        <f t="shared" ref="U712:U775" si="185">IF($H712=0, IF($E712=0,1,0),0)</f>
        <v>0</v>
      </c>
      <c r="X712" s="1">
        <f t="shared" ref="X712:X775" si="186">IF($I712=1, IF($E712=1,1,0),0)</f>
        <v>0</v>
      </c>
      <c r="Y712" s="1">
        <f t="shared" ref="Y712:Y775" si="187">IF($I712=1, IF($E712=0,1,0),0)</f>
        <v>1</v>
      </c>
      <c r="Z712" s="1">
        <f t="shared" ref="Z712:Z775" si="188">IF($I712=0, IF($E712=1,1,0),0)</f>
        <v>0</v>
      </c>
      <c r="AA712" s="1">
        <f t="shared" ref="AA712:AA775" si="189">IF($I712=0, IF($E712=0,1,0),0)</f>
        <v>0</v>
      </c>
    </row>
    <row r="713" spans="1:27" x14ac:dyDescent="0.25">
      <c r="A713">
        <v>0</v>
      </c>
      <c r="B713">
        <v>22.7</v>
      </c>
      <c r="C713">
        <v>18.88</v>
      </c>
      <c r="D713">
        <v>685</v>
      </c>
      <c r="E713">
        <v>0</v>
      </c>
      <c r="G713" s="1">
        <f t="shared" si="175"/>
        <v>0</v>
      </c>
      <c r="H713" s="1">
        <f t="shared" si="176"/>
        <v>0</v>
      </c>
      <c r="I713" s="1">
        <f t="shared" si="177"/>
        <v>0</v>
      </c>
      <c r="L713" s="1">
        <f t="shared" si="178"/>
        <v>0</v>
      </c>
      <c r="M713" s="1">
        <f t="shared" si="179"/>
        <v>0</v>
      </c>
      <c r="N713" s="1">
        <f t="shared" si="180"/>
        <v>0</v>
      </c>
      <c r="O713" s="1">
        <f t="shared" si="181"/>
        <v>1</v>
      </c>
      <c r="R713" s="1">
        <f t="shared" si="182"/>
        <v>0</v>
      </c>
      <c r="S713" s="1">
        <f t="shared" si="183"/>
        <v>0</v>
      </c>
      <c r="T713" s="1">
        <f t="shared" si="184"/>
        <v>0</v>
      </c>
      <c r="U713" s="1">
        <f t="shared" si="185"/>
        <v>1</v>
      </c>
      <c r="X713" s="1">
        <f t="shared" si="186"/>
        <v>0</v>
      </c>
      <c r="Y713" s="1">
        <f t="shared" si="187"/>
        <v>0</v>
      </c>
      <c r="Z713" s="1">
        <f t="shared" si="188"/>
        <v>0</v>
      </c>
      <c r="AA713" s="1">
        <f t="shared" si="189"/>
        <v>1</v>
      </c>
    </row>
    <row r="714" spans="1:27" x14ac:dyDescent="0.25">
      <c r="A714">
        <v>1</v>
      </c>
      <c r="B714">
        <v>75</v>
      </c>
      <c r="C714">
        <v>20.05</v>
      </c>
      <c r="D714">
        <v>660</v>
      </c>
      <c r="E714">
        <v>0</v>
      </c>
      <c r="G714" s="1">
        <f t="shared" si="175"/>
        <v>0</v>
      </c>
      <c r="H714" s="1">
        <f t="shared" si="176"/>
        <v>0</v>
      </c>
      <c r="I714" s="1">
        <f t="shared" si="177"/>
        <v>1</v>
      </c>
      <c r="L714" s="1">
        <f t="shared" si="178"/>
        <v>0</v>
      </c>
      <c r="M714" s="1">
        <f t="shared" si="179"/>
        <v>0</v>
      </c>
      <c r="N714" s="1">
        <f t="shared" si="180"/>
        <v>0</v>
      </c>
      <c r="O714" s="1">
        <f t="shared" si="181"/>
        <v>1</v>
      </c>
      <c r="R714" s="1">
        <f t="shared" si="182"/>
        <v>0</v>
      </c>
      <c r="S714" s="1">
        <f t="shared" si="183"/>
        <v>0</v>
      </c>
      <c r="T714" s="1">
        <f t="shared" si="184"/>
        <v>0</v>
      </c>
      <c r="U714" s="1">
        <f t="shared" si="185"/>
        <v>1</v>
      </c>
      <c r="X714" s="1">
        <f t="shared" si="186"/>
        <v>0</v>
      </c>
      <c r="Y714" s="1">
        <f t="shared" si="187"/>
        <v>1</v>
      </c>
      <c r="Z714" s="1">
        <f t="shared" si="188"/>
        <v>0</v>
      </c>
      <c r="AA714" s="1">
        <f t="shared" si="189"/>
        <v>0</v>
      </c>
    </row>
    <row r="715" spans="1:27" x14ac:dyDescent="0.25">
      <c r="A715">
        <v>1</v>
      </c>
      <c r="B715">
        <v>56</v>
      </c>
      <c r="C715">
        <v>32.21</v>
      </c>
      <c r="D715">
        <v>660</v>
      </c>
      <c r="E715">
        <v>0</v>
      </c>
      <c r="G715" s="1">
        <f t="shared" si="175"/>
        <v>0</v>
      </c>
      <c r="H715" s="1">
        <f t="shared" si="176"/>
        <v>0</v>
      </c>
      <c r="I715" s="1">
        <f t="shared" si="177"/>
        <v>1</v>
      </c>
      <c r="L715" s="1">
        <f t="shared" si="178"/>
        <v>0</v>
      </c>
      <c r="M715" s="1">
        <f t="shared" si="179"/>
        <v>0</v>
      </c>
      <c r="N715" s="1">
        <f t="shared" si="180"/>
        <v>0</v>
      </c>
      <c r="O715" s="1">
        <f t="shared" si="181"/>
        <v>1</v>
      </c>
      <c r="R715" s="1">
        <f t="shared" si="182"/>
        <v>0</v>
      </c>
      <c r="S715" s="1">
        <f t="shared" si="183"/>
        <v>0</v>
      </c>
      <c r="T715" s="1">
        <f t="shared" si="184"/>
        <v>0</v>
      </c>
      <c r="U715" s="1">
        <f t="shared" si="185"/>
        <v>1</v>
      </c>
      <c r="X715" s="1">
        <f t="shared" si="186"/>
        <v>0</v>
      </c>
      <c r="Y715" s="1">
        <f t="shared" si="187"/>
        <v>1</v>
      </c>
      <c r="Z715" s="1">
        <f t="shared" si="188"/>
        <v>0</v>
      </c>
      <c r="AA715" s="1">
        <f t="shared" si="189"/>
        <v>0</v>
      </c>
    </row>
    <row r="716" spans="1:27" x14ac:dyDescent="0.25">
      <c r="A716">
        <v>1</v>
      </c>
      <c r="B716">
        <v>80</v>
      </c>
      <c r="C716">
        <v>29.04</v>
      </c>
      <c r="D716">
        <v>675</v>
      </c>
      <c r="E716">
        <v>0</v>
      </c>
      <c r="G716" s="1">
        <f t="shared" si="175"/>
        <v>0</v>
      </c>
      <c r="H716" s="1">
        <f t="shared" si="176"/>
        <v>0</v>
      </c>
      <c r="I716" s="1">
        <f t="shared" si="177"/>
        <v>1</v>
      </c>
      <c r="L716" s="1">
        <f t="shared" si="178"/>
        <v>0</v>
      </c>
      <c r="M716" s="1">
        <f t="shared" si="179"/>
        <v>0</v>
      </c>
      <c r="N716" s="1">
        <f t="shared" si="180"/>
        <v>0</v>
      </c>
      <c r="O716" s="1">
        <f t="shared" si="181"/>
        <v>1</v>
      </c>
      <c r="R716" s="1">
        <f t="shared" si="182"/>
        <v>0</v>
      </c>
      <c r="S716" s="1">
        <f t="shared" si="183"/>
        <v>0</v>
      </c>
      <c r="T716" s="1">
        <f t="shared" si="184"/>
        <v>0</v>
      </c>
      <c r="U716" s="1">
        <f t="shared" si="185"/>
        <v>1</v>
      </c>
      <c r="X716" s="1">
        <f t="shared" si="186"/>
        <v>0</v>
      </c>
      <c r="Y716" s="1">
        <f t="shared" si="187"/>
        <v>1</v>
      </c>
      <c r="Z716" s="1">
        <f t="shared" si="188"/>
        <v>0</v>
      </c>
      <c r="AA716" s="1">
        <f t="shared" si="189"/>
        <v>0</v>
      </c>
    </row>
    <row r="717" spans="1:27" x14ac:dyDescent="0.25">
      <c r="A717">
        <v>1</v>
      </c>
      <c r="B717">
        <v>58</v>
      </c>
      <c r="C717">
        <v>11.86</v>
      </c>
      <c r="D717">
        <v>695</v>
      </c>
      <c r="E717">
        <v>0</v>
      </c>
      <c r="G717" s="1">
        <f t="shared" si="175"/>
        <v>0</v>
      </c>
      <c r="H717" s="1">
        <f t="shared" si="176"/>
        <v>1</v>
      </c>
      <c r="I717" s="1">
        <f t="shared" si="177"/>
        <v>1</v>
      </c>
      <c r="L717" s="1">
        <f t="shared" si="178"/>
        <v>0</v>
      </c>
      <c r="M717" s="1">
        <f t="shared" si="179"/>
        <v>0</v>
      </c>
      <c r="N717" s="1">
        <f t="shared" si="180"/>
        <v>0</v>
      </c>
      <c r="O717" s="1">
        <f t="shared" si="181"/>
        <v>1</v>
      </c>
      <c r="R717" s="1">
        <f t="shared" si="182"/>
        <v>0</v>
      </c>
      <c r="S717" s="1">
        <f t="shared" si="183"/>
        <v>1</v>
      </c>
      <c r="T717" s="1">
        <f t="shared" si="184"/>
        <v>0</v>
      </c>
      <c r="U717" s="1">
        <f t="shared" si="185"/>
        <v>0</v>
      </c>
      <c r="X717" s="1">
        <f t="shared" si="186"/>
        <v>0</v>
      </c>
      <c r="Y717" s="1">
        <f t="shared" si="187"/>
        <v>1</v>
      </c>
      <c r="Z717" s="1">
        <f t="shared" si="188"/>
        <v>0</v>
      </c>
      <c r="AA717" s="1">
        <f t="shared" si="189"/>
        <v>0</v>
      </c>
    </row>
    <row r="718" spans="1:27" x14ac:dyDescent="0.25">
      <c r="A718">
        <v>0</v>
      </c>
      <c r="B718">
        <v>47</v>
      </c>
      <c r="C718">
        <v>27.14</v>
      </c>
      <c r="D718">
        <v>690</v>
      </c>
      <c r="E718">
        <v>0</v>
      </c>
      <c r="G718" s="1">
        <f t="shared" si="175"/>
        <v>0</v>
      </c>
      <c r="H718" s="1">
        <f t="shared" si="176"/>
        <v>0</v>
      </c>
      <c r="I718" s="1">
        <f t="shared" si="177"/>
        <v>0</v>
      </c>
      <c r="L718" s="1">
        <f t="shared" si="178"/>
        <v>0</v>
      </c>
      <c r="M718" s="1">
        <f t="shared" si="179"/>
        <v>0</v>
      </c>
      <c r="N718" s="1">
        <f t="shared" si="180"/>
        <v>0</v>
      </c>
      <c r="O718" s="1">
        <f t="shared" si="181"/>
        <v>1</v>
      </c>
      <c r="R718" s="1">
        <f t="shared" si="182"/>
        <v>0</v>
      </c>
      <c r="S718" s="1">
        <f t="shared" si="183"/>
        <v>0</v>
      </c>
      <c r="T718" s="1">
        <f t="shared" si="184"/>
        <v>0</v>
      </c>
      <c r="U718" s="1">
        <f t="shared" si="185"/>
        <v>1</v>
      </c>
      <c r="X718" s="1">
        <f t="shared" si="186"/>
        <v>0</v>
      </c>
      <c r="Y718" s="1">
        <f t="shared" si="187"/>
        <v>0</v>
      </c>
      <c r="Z718" s="1">
        <f t="shared" si="188"/>
        <v>0</v>
      </c>
      <c r="AA718" s="1">
        <f t="shared" si="189"/>
        <v>1</v>
      </c>
    </row>
    <row r="719" spans="1:27" x14ac:dyDescent="0.25">
      <c r="A719">
        <v>1</v>
      </c>
      <c r="B719">
        <v>108</v>
      </c>
      <c r="C719">
        <v>26.08</v>
      </c>
      <c r="D719">
        <v>670</v>
      </c>
      <c r="E719">
        <v>0</v>
      </c>
      <c r="G719" s="1">
        <f t="shared" si="175"/>
        <v>1</v>
      </c>
      <c r="H719" s="1">
        <f t="shared" si="176"/>
        <v>1</v>
      </c>
      <c r="I719" s="1">
        <f t="shared" si="177"/>
        <v>1</v>
      </c>
      <c r="L719" s="1">
        <f t="shared" si="178"/>
        <v>0</v>
      </c>
      <c r="M719" s="1">
        <f t="shared" si="179"/>
        <v>1</v>
      </c>
      <c r="N719" s="1">
        <f t="shared" si="180"/>
        <v>0</v>
      </c>
      <c r="O719" s="1">
        <f t="shared" si="181"/>
        <v>0</v>
      </c>
      <c r="R719" s="1">
        <f t="shared" si="182"/>
        <v>0</v>
      </c>
      <c r="S719" s="1">
        <f t="shared" si="183"/>
        <v>1</v>
      </c>
      <c r="T719" s="1">
        <f t="shared" si="184"/>
        <v>0</v>
      </c>
      <c r="U719" s="1">
        <f t="shared" si="185"/>
        <v>0</v>
      </c>
      <c r="X719" s="1">
        <f t="shared" si="186"/>
        <v>0</v>
      </c>
      <c r="Y719" s="1">
        <f t="shared" si="187"/>
        <v>1</v>
      </c>
      <c r="Z719" s="1">
        <f t="shared" si="188"/>
        <v>0</v>
      </c>
      <c r="AA719" s="1">
        <f t="shared" si="189"/>
        <v>0</v>
      </c>
    </row>
    <row r="720" spans="1:27" x14ac:dyDescent="0.25">
      <c r="A720">
        <v>1</v>
      </c>
      <c r="B720">
        <v>86.274000000000001</v>
      </c>
      <c r="C720">
        <v>20.27</v>
      </c>
      <c r="D720">
        <v>680</v>
      </c>
      <c r="E720">
        <v>0</v>
      </c>
      <c r="G720" s="1">
        <f t="shared" si="175"/>
        <v>1</v>
      </c>
      <c r="H720" s="1">
        <f t="shared" si="176"/>
        <v>1</v>
      </c>
      <c r="I720" s="1">
        <f t="shared" si="177"/>
        <v>1</v>
      </c>
      <c r="L720" s="1">
        <f t="shared" si="178"/>
        <v>0</v>
      </c>
      <c r="M720" s="1">
        <f t="shared" si="179"/>
        <v>1</v>
      </c>
      <c r="N720" s="1">
        <f t="shared" si="180"/>
        <v>0</v>
      </c>
      <c r="O720" s="1">
        <f t="shared" si="181"/>
        <v>0</v>
      </c>
      <c r="R720" s="1">
        <f t="shared" si="182"/>
        <v>0</v>
      </c>
      <c r="S720" s="1">
        <f t="shared" si="183"/>
        <v>1</v>
      </c>
      <c r="T720" s="1">
        <f t="shared" si="184"/>
        <v>0</v>
      </c>
      <c r="U720" s="1">
        <f t="shared" si="185"/>
        <v>0</v>
      </c>
      <c r="X720" s="1">
        <f t="shared" si="186"/>
        <v>0</v>
      </c>
      <c r="Y720" s="1">
        <f t="shared" si="187"/>
        <v>1</v>
      </c>
      <c r="Z720" s="1">
        <f t="shared" si="188"/>
        <v>0</v>
      </c>
      <c r="AA720" s="1">
        <f t="shared" si="189"/>
        <v>0</v>
      </c>
    </row>
    <row r="721" spans="1:27" x14ac:dyDescent="0.25">
      <c r="A721">
        <v>1</v>
      </c>
      <c r="B721">
        <v>85</v>
      </c>
      <c r="C721">
        <v>11.34</v>
      </c>
      <c r="D721">
        <v>750</v>
      </c>
      <c r="E721">
        <v>0</v>
      </c>
      <c r="G721" s="1">
        <f t="shared" si="175"/>
        <v>1</v>
      </c>
      <c r="H721" s="1">
        <f t="shared" si="176"/>
        <v>1</v>
      </c>
      <c r="I721" s="1">
        <f t="shared" si="177"/>
        <v>1</v>
      </c>
      <c r="L721" s="1">
        <f t="shared" si="178"/>
        <v>0</v>
      </c>
      <c r="M721" s="1">
        <f t="shared" si="179"/>
        <v>1</v>
      </c>
      <c r="N721" s="1">
        <f t="shared" si="180"/>
        <v>0</v>
      </c>
      <c r="O721" s="1">
        <f t="shared" si="181"/>
        <v>0</v>
      </c>
      <c r="R721" s="1">
        <f t="shared" si="182"/>
        <v>0</v>
      </c>
      <c r="S721" s="1">
        <f t="shared" si="183"/>
        <v>1</v>
      </c>
      <c r="T721" s="1">
        <f t="shared" si="184"/>
        <v>0</v>
      </c>
      <c r="U721" s="1">
        <f t="shared" si="185"/>
        <v>0</v>
      </c>
      <c r="X721" s="1">
        <f t="shared" si="186"/>
        <v>0</v>
      </c>
      <c r="Y721" s="1">
        <f t="shared" si="187"/>
        <v>1</v>
      </c>
      <c r="Z721" s="1">
        <f t="shared" si="188"/>
        <v>0</v>
      </c>
      <c r="AA721" s="1">
        <f t="shared" si="189"/>
        <v>0</v>
      </c>
    </row>
    <row r="722" spans="1:27" x14ac:dyDescent="0.25">
      <c r="A722">
        <v>1</v>
      </c>
      <c r="B722">
        <v>80</v>
      </c>
      <c r="C722">
        <v>12.57</v>
      </c>
      <c r="D722">
        <v>660</v>
      </c>
      <c r="E722">
        <v>0</v>
      </c>
      <c r="G722" s="1">
        <f t="shared" si="175"/>
        <v>0</v>
      </c>
      <c r="H722" s="1">
        <f t="shared" si="176"/>
        <v>1</v>
      </c>
      <c r="I722" s="1">
        <f t="shared" si="177"/>
        <v>1</v>
      </c>
      <c r="L722" s="1">
        <f t="shared" si="178"/>
        <v>0</v>
      </c>
      <c r="M722" s="1">
        <f t="shared" si="179"/>
        <v>0</v>
      </c>
      <c r="N722" s="1">
        <f t="shared" si="180"/>
        <v>0</v>
      </c>
      <c r="O722" s="1">
        <f t="shared" si="181"/>
        <v>1</v>
      </c>
      <c r="R722" s="1">
        <f t="shared" si="182"/>
        <v>0</v>
      </c>
      <c r="S722" s="1">
        <f t="shared" si="183"/>
        <v>1</v>
      </c>
      <c r="T722" s="1">
        <f t="shared" si="184"/>
        <v>0</v>
      </c>
      <c r="U722" s="1">
        <f t="shared" si="185"/>
        <v>0</v>
      </c>
      <c r="X722" s="1">
        <f t="shared" si="186"/>
        <v>0</v>
      </c>
      <c r="Y722" s="1">
        <f t="shared" si="187"/>
        <v>1</v>
      </c>
      <c r="Z722" s="1">
        <f t="shared" si="188"/>
        <v>0</v>
      </c>
      <c r="AA722" s="1">
        <f t="shared" si="189"/>
        <v>0</v>
      </c>
    </row>
    <row r="723" spans="1:27" x14ac:dyDescent="0.25">
      <c r="A723">
        <v>1</v>
      </c>
      <c r="B723">
        <v>60</v>
      </c>
      <c r="C723">
        <v>19.48</v>
      </c>
      <c r="D723">
        <v>665</v>
      </c>
      <c r="E723">
        <v>0</v>
      </c>
      <c r="G723" s="1">
        <f t="shared" si="175"/>
        <v>0</v>
      </c>
      <c r="H723" s="1">
        <f t="shared" si="176"/>
        <v>0</v>
      </c>
      <c r="I723" s="1">
        <f t="shared" si="177"/>
        <v>1</v>
      </c>
      <c r="L723" s="1">
        <f t="shared" si="178"/>
        <v>0</v>
      </c>
      <c r="M723" s="1">
        <f t="shared" si="179"/>
        <v>0</v>
      </c>
      <c r="N723" s="1">
        <f t="shared" si="180"/>
        <v>0</v>
      </c>
      <c r="O723" s="1">
        <f t="shared" si="181"/>
        <v>1</v>
      </c>
      <c r="R723" s="1">
        <f t="shared" si="182"/>
        <v>0</v>
      </c>
      <c r="S723" s="1">
        <f t="shared" si="183"/>
        <v>0</v>
      </c>
      <c r="T723" s="1">
        <f t="shared" si="184"/>
        <v>0</v>
      </c>
      <c r="U723" s="1">
        <f t="shared" si="185"/>
        <v>1</v>
      </c>
      <c r="X723" s="1">
        <f t="shared" si="186"/>
        <v>0</v>
      </c>
      <c r="Y723" s="1">
        <f t="shared" si="187"/>
        <v>1</v>
      </c>
      <c r="Z723" s="1">
        <f t="shared" si="188"/>
        <v>0</v>
      </c>
      <c r="AA723" s="1">
        <f t="shared" si="189"/>
        <v>0</v>
      </c>
    </row>
    <row r="724" spans="1:27" x14ac:dyDescent="0.25">
      <c r="A724">
        <v>1</v>
      </c>
      <c r="B724">
        <v>50</v>
      </c>
      <c r="C724">
        <v>21</v>
      </c>
      <c r="D724">
        <v>680</v>
      </c>
      <c r="E724">
        <v>0</v>
      </c>
      <c r="G724" s="1">
        <f t="shared" si="175"/>
        <v>0</v>
      </c>
      <c r="H724" s="1">
        <f t="shared" si="176"/>
        <v>0</v>
      </c>
      <c r="I724" s="1">
        <f t="shared" si="177"/>
        <v>1</v>
      </c>
      <c r="L724" s="1">
        <f t="shared" si="178"/>
        <v>0</v>
      </c>
      <c r="M724" s="1">
        <f t="shared" si="179"/>
        <v>0</v>
      </c>
      <c r="N724" s="1">
        <f t="shared" si="180"/>
        <v>0</v>
      </c>
      <c r="O724" s="1">
        <f t="shared" si="181"/>
        <v>1</v>
      </c>
      <c r="R724" s="1">
        <f t="shared" si="182"/>
        <v>0</v>
      </c>
      <c r="S724" s="1">
        <f t="shared" si="183"/>
        <v>0</v>
      </c>
      <c r="T724" s="1">
        <f t="shared" si="184"/>
        <v>0</v>
      </c>
      <c r="U724" s="1">
        <f t="shared" si="185"/>
        <v>1</v>
      </c>
      <c r="X724" s="1">
        <f t="shared" si="186"/>
        <v>0</v>
      </c>
      <c r="Y724" s="1">
        <f t="shared" si="187"/>
        <v>1</v>
      </c>
      <c r="Z724" s="1">
        <f t="shared" si="188"/>
        <v>0</v>
      </c>
      <c r="AA724" s="1">
        <f t="shared" si="189"/>
        <v>0</v>
      </c>
    </row>
    <row r="725" spans="1:27" x14ac:dyDescent="0.25">
      <c r="A725">
        <v>1</v>
      </c>
      <c r="B725">
        <v>172</v>
      </c>
      <c r="C725">
        <v>10.62</v>
      </c>
      <c r="D725">
        <v>670</v>
      </c>
      <c r="E725">
        <v>0</v>
      </c>
      <c r="G725" s="1">
        <f t="shared" si="175"/>
        <v>1</v>
      </c>
      <c r="H725" s="1">
        <f t="shared" si="176"/>
        <v>1</v>
      </c>
      <c r="I725" s="1">
        <f t="shared" si="177"/>
        <v>1</v>
      </c>
      <c r="L725" s="1">
        <f t="shared" si="178"/>
        <v>0</v>
      </c>
      <c r="M725" s="1">
        <f t="shared" si="179"/>
        <v>1</v>
      </c>
      <c r="N725" s="1">
        <f t="shared" si="180"/>
        <v>0</v>
      </c>
      <c r="O725" s="1">
        <f t="shared" si="181"/>
        <v>0</v>
      </c>
      <c r="R725" s="1">
        <f t="shared" si="182"/>
        <v>0</v>
      </c>
      <c r="S725" s="1">
        <f t="shared" si="183"/>
        <v>1</v>
      </c>
      <c r="T725" s="1">
        <f t="shared" si="184"/>
        <v>0</v>
      </c>
      <c r="U725" s="1">
        <f t="shared" si="185"/>
        <v>0</v>
      </c>
      <c r="X725" s="1">
        <f t="shared" si="186"/>
        <v>0</v>
      </c>
      <c r="Y725" s="1">
        <f t="shared" si="187"/>
        <v>1</v>
      </c>
      <c r="Z725" s="1">
        <f t="shared" si="188"/>
        <v>0</v>
      </c>
      <c r="AA725" s="1">
        <f t="shared" si="189"/>
        <v>0</v>
      </c>
    </row>
    <row r="726" spans="1:27" x14ac:dyDescent="0.25">
      <c r="A726">
        <v>1</v>
      </c>
      <c r="B726">
        <v>42.6</v>
      </c>
      <c r="C726">
        <v>14.66</v>
      </c>
      <c r="D726">
        <v>705</v>
      </c>
      <c r="E726">
        <v>0</v>
      </c>
      <c r="G726" s="1">
        <f t="shared" si="175"/>
        <v>0</v>
      </c>
      <c r="H726" s="1">
        <f t="shared" si="176"/>
        <v>1</v>
      </c>
      <c r="I726" s="1">
        <f t="shared" si="177"/>
        <v>1</v>
      </c>
      <c r="L726" s="1">
        <f t="shared" si="178"/>
        <v>0</v>
      </c>
      <c r="M726" s="1">
        <f t="shared" si="179"/>
        <v>0</v>
      </c>
      <c r="N726" s="1">
        <f t="shared" si="180"/>
        <v>0</v>
      </c>
      <c r="O726" s="1">
        <f t="shared" si="181"/>
        <v>1</v>
      </c>
      <c r="R726" s="1">
        <f t="shared" si="182"/>
        <v>0</v>
      </c>
      <c r="S726" s="1">
        <f t="shared" si="183"/>
        <v>1</v>
      </c>
      <c r="T726" s="1">
        <f t="shared" si="184"/>
        <v>0</v>
      </c>
      <c r="U726" s="1">
        <f t="shared" si="185"/>
        <v>0</v>
      </c>
      <c r="X726" s="1">
        <f t="shared" si="186"/>
        <v>0</v>
      </c>
      <c r="Y726" s="1">
        <f t="shared" si="187"/>
        <v>1</v>
      </c>
      <c r="Z726" s="1">
        <f t="shared" si="188"/>
        <v>0</v>
      </c>
      <c r="AA726" s="1">
        <f t="shared" si="189"/>
        <v>0</v>
      </c>
    </row>
    <row r="727" spans="1:27" x14ac:dyDescent="0.25">
      <c r="A727">
        <v>1</v>
      </c>
      <c r="B727">
        <v>35</v>
      </c>
      <c r="C727">
        <v>8.64</v>
      </c>
      <c r="D727">
        <v>685</v>
      </c>
      <c r="E727">
        <v>0</v>
      </c>
      <c r="G727" s="1">
        <f t="shared" si="175"/>
        <v>0</v>
      </c>
      <c r="H727" s="1">
        <f t="shared" si="176"/>
        <v>1</v>
      </c>
      <c r="I727" s="1">
        <f t="shared" si="177"/>
        <v>1</v>
      </c>
      <c r="L727" s="1">
        <f t="shared" si="178"/>
        <v>0</v>
      </c>
      <c r="M727" s="1">
        <f t="shared" si="179"/>
        <v>0</v>
      </c>
      <c r="N727" s="1">
        <f t="shared" si="180"/>
        <v>0</v>
      </c>
      <c r="O727" s="1">
        <f t="shared" si="181"/>
        <v>1</v>
      </c>
      <c r="R727" s="1">
        <f t="shared" si="182"/>
        <v>0</v>
      </c>
      <c r="S727" s="1">
        <f t="shared" si="183"/>
        <v>1</v>
      </c>
      <c r="T727" s="1">
        <f t="shared" si="184"/>
        <v>0</v>
      </c>
      <c r="U727" s="1">
        <f t="shared" si="185"/>
        <v>0</v>
      </c>
      <c r="X727" s="1">
        <f t="shared" si="186"/>
        <v>0</v>
      </c>
      <c r="Y727" s="1">
        <f t="shared" si="187"/>
        <v>1</v>
      </c>
      <c r="Z727" s="1">
        <f t="shared" si="188"/>
        <v>0</v>
      </c>
      <c r="AA727" s="1">
        <f t="shared" si="189"/>
        <v>0</v>
      </c>
    </row>
    <row r="728" spans="1:27" x14ac:dyDescent="0.25">
      <c r="A728">
        <v>1</v>
      </c>
      <c r="B728">
        <v>65</v>
      </c>
      <c r="C728">
        <v>33.049999999999997</v>
      </c>
      <c r="D728">
        <v>660</v>
      </c>
      <c r="E728">
        <v>0</v>
      </c>
      <c r="G728" s="1">
        <f t="shared" si="175"/>
        <v>0</v>
      </c>
      <c r="H728" s="1">
        <f t="shared" si="176"/>
        <v>0</v>
      </c>
      <c r="I728" s="1">
        <f t="shared" si="177"/>
        <v>1</v>
      </c>
      <c r="L728" s="1">
        <f t="shared" si="178"/>
        <v>0</v>
      </c>
      <c r="M728" s="1">
        <f t="shared" si="179"/>
        <v>0</v>
      </c>
      <c r="N728" s="1">
        <f t="shared" si="180"/>
        <v>0</v>
      </c>
      <c r="O728" s="1">
        <f t="shared" si="181"/>
        <v>1</v>
      </c>
      <c r="R728" s="1">
        <f t="shared" si="182"/>
        <v>0</v>
      </c>
      <c r="S728" s="1">
        <f t="shared" si="183"/>
        <v>0</v>
      </c>
      <c r="T728" s="1">
        <f t="shared" si="184"/>
        <v>0</v>
      </c>
      <c r="U728" s="1">
        <f t="shared" si="185"/>
        <v>1</v>
      </c>
      <c r="X728" s="1">
        <f t="shared" si="186"/>
        <v>0</v>
      </c>
      <c r="Y728" s="1">
        <f t="shared" si="187"/>
        <v>1</v>
      </c>
      <c r="Z728" s="1">
        <f t="shared" si="188"/>
        <v>0</v>
      </c>
      <c r="AA728" s="1">
        <f t="shared" si="189"/>
        <v>0</v>
      </c>
    </row>
    <row r="729" spans="1:27" x14ac:dyDescent="0.25">
      <c r="A729">
        <v>0</v>
      </c>
      <c r="B729">
        <v>30</v>
      </c>
      <c r="C729">
        <v>34.159999999999997</v>
      </c>
      <c r="D729">
        <v>680</v>
      </c>
      <c r="E729">
        <v>0</v>
      </c>
      <c r="G729" s="1">
        <f t="shared" si="175"/>
        <v>0</v>
      </c>
      <c r="H729" s="1">
        <f t="shared" si="176"/>
        <v>0</v>
      </c>
      <c r="I729" s="1">
        <f t="shared" si="177"/>
        <v>0</v>
      </c>
      <c r="L729" s="1">
        <f t="shared" si="178"/>
        <v>0</v>
      </c>
      <c r="M729" s="1">
        <f t="shared" si="179"/>
        <v>0</v>
      </c>
      <c r="N729" s="1">
        <f t="shared" si="180"/>
        <v>0</v>
      </c>
      <c r="O729" s="1">
        <f t="shared" si="181"/>
        <v>1</v>
      </c>
      <c r="R729" s="1">
        <f t="shared" si="182"/>
        <v>0</v>
      </c>
      <c r="S729" s="1">
        <f t="shared" si="183"/>
        <v>0</v>
      </c>
      <c r="T729" s="1">
        <f t="shared" si="184"/>
        <v>0</v>
      </c>
      <c r="U729" s="1">
        <f t="shared" si="185"/>
        <v>1</v>
      </c>
      <c r="X729" s="1">
        <f t="shared" si="186"/>
        <v>0</v>
      </c>
      <c r="Y729" s="1">
        <f t="shared" si="187"/>
        <v>0</v>
      </c>
      <c r="Z729" s="1">
        <f t="shared" si="188"/>
        <v>0</v>
      </c>
      <c r="AA729" s="1">
        <f t="shared" si="189"/>
        <v>1</v>
      </c>
    </row>
    <row r="730" spans="1:27" x14ac:dyDescent="0.25">
      <c r="A730">
        <v>0</v>
      </c>
      <c r="B730">
        <v>71</v>
      </c>
      <c r="C730">
        <v>20.47</v>
      </c>
      <c r="D730">
        <v>665</v>
      </c>
      <c r="E730">
        <v>0</v>
      </c>
      <c r="G730" s="1">
        <f t="shared" si="175"/>
        <v>0</v>
      </c>
      <c r="H730" s="1">
        <f t="shared" si="176"/>
        <v>0</v>
      </c>
      <c r="I730" s="1">
        <f t="shared" si="177"/>
        <v>0</v>
      </c>
      <c r="L730" s="1">
        <f t="shared" si="178"/>
        <v>0</v>
      </c>
      <c r="M730" s="1">
        <f t="shared" si="179"/>
        <v>0</v>
      </c>
      <c r="N730" s="1">
        <f t="shared" si="180"/>
        <v>0</v>
      </c>
      <c r="O730" s="1">
        <f t="shared" si="181"/>
        <v>1</v>
      </c>
      <c r="R730" s="1">
        <f t="shared" si="182"/>
        <v>0</v>
      </c>
      <c r="S730" s="1">
        <f t="shared" si="183"/>
        <v>0</v>
      </c>
      <c r="T730" s="1">
        <f t="shared" si="184"/>
        <v>0</v>
      </c>
      <c r="U730" s="1">
        <f t="shared" si="185"/>
        <v>1</v>
      </c>
      <c r="X730" s="1">
        <f t="shared" si="186"/>
        <v>0</v>
      </c>
      <c r="Y730" s="1">
        <f t="shared" si="187"/>
        <v>0</v>
      </c>
      <c r="Z730" s="1">
        <f t="shared" si="188"/>
        <v>0</v>
      </c>
      <c r="AA730" s="1">
        <f t="shared" si="189"/>
        <v>1</v>
      </c>
    </row>
    <row r="731" spans="1:27" x14ac:dyDescent="0.25">
      <c r="A731">
        <v>1</v>
      </c>
      <c r="B731">
        <v>50</v>
      </c>
      <c r="C731">
        <v>18.600000000000001</v>
      </c>
      <c r="D731">
        <v>670</v>
      </c>
      <c r="E731">
        <v>0</v>
      </c>
      <c r="G731" s="1">
        <f t="shared" si="175"/>
        <v>0</v>
      </c>
      <c r="H731" s="1">
        <f t="shared" si="176"/>
        <v>0</v>
      </c>
      <c r="I731" s="1">
        <f t="shared" si="177"/>
        <v>1</v>
      </c>
      <c r="L731" s="1">
        <f t="shared" si="178"/>
        <v>0</v>
      </c>
      <c r="M731" s="1">
        <f t="shared" si="179"/>
        <v>0</v>
      </c>
      <c r="N731" s="1">
        <f t="shared" si="180"/>
        <v>0</v>
      </c>
      <c r="O731" s="1">
        <f t="shared" si="181"/>
        <v>1</v>
      </c>
      <c r="R731" s="1">
        <f t="shared" si="182"/>
        <v>0</v>
      </c>
      <c r="S731" s="1">
        <f t="shared" si="183"/>
        <v>0</v>
      </c>
      <c r="T731" s="1">
        <f t="shared" si="184"/>
        <v>0</v>
      </c>
      <c r="U731" s="1">
        <f t="shared" si="185"/>
        <v>1</v>
      </c>
      <c r="X731" s="1">
        <f t="shared" si="186"/>
        <v>0</v>
      </c>
      <c r="Y731" s="1">
        <f t="shared" si="187"/>
        <v>1</v>
      </c>
      <c r="Z731" s="1">
        <f t="shared" si="188"/>
        <v>0</v>
      </c>
      <c r="AA731" s="1">
        <f t="shared" si="189"/>
        <v>0</v>
      </c>
    </row>
    <row r="732" spans="1:27" x14ac:dyDescent="0.25">
      <c r="A732">
        <v>0</v>
      </c>
      <c r="B732">
        <v>27.456</v>
      </c>
      <c r="C732">
        <v>21.9</v>
      </c>
      <c r="D732">
        <v>675</v>
      </c>
      <c r="E732">
        <v>0</v>
      </c>
      <c r="G732" s="1">
        <f t="shared" si="175"/>
        <v>0</v>
      </c>
      <c r="H732" s="1">
        <f t="shared" si="176"/>
        <v>0</v>
      </c>
      <c r="I732" s="1">
        <f t="shared" si="177"/>
        <v>0</v>
      </c>
      <c r="L732" s="1">
        <f t="shared" si="178"/>
        <v>0</v>
      </c>
      <c r="M732" s="1">
        <f t="shared" si="179"/>
        <v>0</v>
      </c>
      <c r="N732" s="1">
        <f t="shared" si="180"/>
        <v>0</v>
      </c>
      <c r="O732" s="1">
        <f t="shared" si="181"/>
        <v>1</v>
      </c>
      <c r="R732" s="1">
        <f t="shared" si="182"/>
        <v>0</v>
      </c>
      <c r="S732" s="1">
        <f t="shared" si="183"/>
        <v>0</v>
      </c>
      <c r="T732" s="1">
        <f t="shared" si="184"/>
        <v>0</v>
      </c>
      <c r="U732" s="1">
        <f t="shared" si="185"/>
        <v>1</v>
      </c>
      <c r="X732" s="1">
        <f t="shared" si="186"/>
        <v>0</v>
      </c>
      <c r="Y732" s="1">
        <f t="shared" si="187"/>
        <v>0</v>
      </c>
      <c r="Z732" s="1">
        <f t="shared" si="188"/>
        <v>0</v>
      </c>
      <c r="AA732" s="1">
        <f t="shared" si="189"/>
        <v>1</v>
      </c>
    </row>
    <row r="733" spans="1:27" x14ac:dyDescent="0.25">
      <c r="A733">
        <v>1</v>
      </c>
      <c r="B733">
        <v>59</v>
      </c>
      <c r="C733">
        <v>24.98</v>
      </c>
      <c r="D733">
        <v>660</v>
      </c>
      <c r="E733">
        <v>0</v>
      </c>
      <c r="G733" s="1">
        <f t="shared" si="175"/>
        <v>0</v>
      </c>
      <c r="H733" s="1">
        <f t="shared" si="176"/>
        <v>0</v>
      </c>
      <c r="I733" s="1">
        <f t="shared" si="177"/>
        <v>1</v>
      </c>
      <c r="L733" s="1">
        <f t="shared" si="178"/>
        <v>0</v>
      </c>
      <c r="M733" s="1">
        <f t="shared" si="179"/>
        <v>0</v>
      </c>
      <c r="N733" s="1">
        <f t="shared" si="180"/>
        <v>0</v>
      </c>
      <c r="O733" s="1">
        <f t="shared" si="181"/>
        <v>1</v>
      </c>
      <c r="R733" s="1">
        <f t="shared" si="182"/>
        <v>0</v>
      </c>
      <c r="S733" s="1">
        <f t="shared" si="183"/>
        <v>0</v>
      </c>
      <c r="T733" s="1">
        <f t="shared" si="184"/>
        <v>0</v>
      </c>
      <c r="U733" s="1">
        <f t="shared" si="185"/>
        <v>1</v>
      </c>
      <c r="X733" s="1">
        <f t="shared" si="186"/>
        <v>0</v>
      </c>
      <c r="Y733" s="1">
        <f t="shared" si="187"/>
        <v>1</v>
      </c>
      <c r="Z733" s="1">
        <f t="shared" si="188"/>
        <v>0</v>
      </c>
      <c r="AA733" s="1">
        <f t="shared" si="189"/>
        <v>0</v>
      </c>
    </row>
    <row r="734" spans="1:27" x14ac:dyDescent="0.25">
      <c r="A734">
        <v>1</v>
      </c>
      <c r="B734">
        <v>100</v>
      </c>
      <c r="C734">
        <v>18.14</v>
      </c>
      <c r="D734">
        <v>710</v>
      </c>
      <c r="E734">
        <v>0</v>
      </c>
      <c r="G734" s="1">
        <f t="shared" si="175"/>
        <v>1</v>
      </c>
      <c r="H734" s="1">
        <f t="shared" si="176"/>
        <v>1</v>
      </c>
      <c r="I734" s="1">
        <f t="shared" si="177"/>
        <v>1</v>
      </c>
      <c r="L734" s="1">
        <f t="shared" si="178"/>
        <v>0</v>
      </c>
      <c r="M734" s="1">
        <f t="shared" si="179"/>
        <v>1</v>
      </c>
      <c r="N734" s="1">
        <f t="shared" si="180"/>
        <v>0</v>
      </c>
      <c r="O734" s="1">
        <f t="shared" si="181"/>
        <v>0</v>
      </c>
      <c r="R734" s="1">
        <f t="shared" si="182"/>
        <v>0</v>
      </c>
      <c r="S734" s="1">
        <f t="shared" si="183"/>
        <v>1</v>
      </c>
      <c r="T734" s="1">
        <f t="shared" si="184"/>
        <v>0</v>
      </c>
      <c r="U734" s="1">
        <f t="shared" si="185"/>
        <v>0</v>
      </c>
      <c r="X734" s="1">
        <f t="shared" si="186"/>
        <v>0</v>
      </c>
      <c r="Y734" s="1">
        <f t="shared" si="187"/>
        <v>1</v>
      </c>
      <c r="Z734" s="1">
        <f t="shared" si="188"/>
        <v>0</v>
      </c>
      <c r="AA734" s="1">
        <f t="shared" si="189"/>
        <v>0</v>
      </c>
    </row>
    <row r="735" spans="1:27" x14ac:dyDescent="0.25">
      <c r="A735">
        <v>0</v>
      </c>
      <c r="B735">
        <v>95</v>
      </c>
      <c r="C735">
        <v>15.88</v>
      </c>
      <c r="D735">
        <v>685</v>
      </c>
      <c r="E735">
        <v>0</v>
      </c>
      <c r="G735" s="1">
        <f t="shared" si="175"/>
        <v>1</v>
      </c>
      <c r="H735" s="1">
        <f t="shared" si="176"/>
        <v>1</v>
      </c>
      <c r="I735" s="1">
        <f t="shared" si="177"/>
        <v>1</v>
      </c>
      <c r="L735" s="1">
        <f t="shared" si="178"/>
        <v>0</v>
      </c>
      <c r="M735" s="1">
        <f t="shared" si="179"/>
        <v>1</v>
      </c>
      <c r="N735" s="1">
        <f t="shared" si="180"/>
        <v>0</v>
      </c>
      <c r="O735" s="1">
        <f t="shared" si="181"/>
        <v>0</v>
      </c>
      <c r="R735" s="1">
        <f t="shared" si="182"/>
        <v>0</v>
      </c>
      <c r="S735" s="1">
        <f t="shared" si="183"/>
        <v>1</v>
      </c>
      <c r="T735" s="1">
        <f t="shared" si="184"/>
        <v>0</v>
      </c>
      <c r="U735" s="1">
        <f t="shared" si="185"/>
        <v>0</v>
      </c>
      <c r="X735" s="1">
        <f t="shared" si="186"/>
        <v>0</v>
      </c>
      <c r="Y735" s="1">
        <f t="shared" si="187"/>
        <v>1</v>
      </c>
      <c r="Z735" s="1">
        <f t="shared" si="188"/>
        <v>0</v>
      </c>
      <c r="AA735" s="1">
        <f t="shared" si="189"/>
        <v>0</v>
      </c>
    </row>
    <row r="736" spans="1:27" x14ac:dyDescent="0.25">
      <c r="A736">
        <v>0</v>
      </c>
      <c r="B736">
        <v>44</v>
      </c>
      <c r="C736">
        <v>26.19</v>
      </c>
      <c r="D736">
        <v>675</v>
      </c>
      <c r="E736">
        <v>0</v>
      </c>
      <c r="G736" s="1">
        <f t="shared" si="175"/>
        <v>0</v>
      </c>
      <c r="H736" s="1">
        <f t="shared" si="176"/>
        <v>0</v>
      </c>
      <c r="I736" s="1">
        <f t="shared" si="177"/>
        <v>0</v>
      </c>
      <c r="L736" s="1">
        <f t="shared" si="178"/>
        <v>0</v>
      </c>
      <c r="M736" s="1">
        <f t="shared" si="179"/>
        <v>0</v>
      </c>
      <c r="N736" s="1">
        <f t="shared" si="180"/>
        <v>0</v>
      </c>
      <c r="O736" s="1">
        <f t="shared" si="181"/>
        <v>1</v>
      </c>
      <c r="R736" s="1">
        <f t="shared" si="182"/>
        <v>0</v>
      </c>
      <c r="S736" s="1">
        <f t="shared" si="183"/>
        <v>0</v>
      </c>
      <c r="T736" s="1">
        <f t="shared" si="184"/>
        <v>0</v>
      </c>
      <c r="U736" s="1">
        <f t="shared" si="185"/>
        <v>1</v>
      </c>
      <c r="X736" s="1">
        <f t="shared" si="186"/>
        <v>0</v>
      </c>
      <c r="Y736" s="1">
        <f t="shared" si="187"/>
        <v>0</v>
      </c>
      <c r="Z736" s="1">
        <f t="shared" si="188"/>
        <v>0</v>
      </c>
      <c r="AA736" s="1">
        <f t="shared" si="189"/>
        <v>1</v>
      </c>
    </row>
    <row r="737" spans="1:27" x14ac:dyDescent="0.25">
      <c r="A737">
        <v>0</v>
      </c>
      <c r="B737">
        <v>42</v>
      </c>
      <c r="C737">
        <v>23.6</v>
      </c>
      <c r="D737">
        <v>660</v>
      </c>
      <c r="E737">
        <v>0</v>
      </c>
      <c r="G737" s="1">
        <f t="shared" si="175"/>
        <v>0</v>
      </c>
      <c r="H737" s="1">
        <f t="shared" si="176"/>
        <v>0</v>
      </c>
      <c r="I737" s="1">
        <f t="shared" si="177"/>
        <v>0</v>
      </c>
      <c r="L737" s="1">
        <f t="shared" si="178"/>
        <v>0</v>
      </c>
      <c r="M737" s="1">
        <f t="shared" si="179"/>
        <v>0</v>
      </c>
      <c r="N737" s="1">
        <f t="shared" si="180"/>
        <v>0</v>
      </c>
      <c r="O737" s="1">
        <f t="shared" si="181"/>
        <v>1</v>
      </c>
      <c r="R737" s="1">
        <f t="shared" si="182"/>
        <v>0</v>
      </c>
      <c r="S737" s="1">
        <f t="shared" si="183"/>
        <v>0</v>
      </c>
      <c r="T737" s="1">
        <f t="shared" si="184"/>
        <v>0</v>
      </c>
      <c r="U737" s="1">
        <f t="shared" si="185"/>
        <v>1</v>
      </c>
      <c r="X737" s="1">
        <f t="shared" si="186"/>
        <v>0</v>
      </c>
      <c r="Y737" s="1">
        <f t="shared" si="187"/>
        <v>0</v>
      </c>
      <c r="Z737" s="1">
        <f t="shared" si="188"/>
        <v>0</v>
      </c>
      <c r="AA737" s="1">
        <f t="shared" si="189"/>
        <v>1</v>
      </c>
    </row>
    <row r="738" spans="1:27" x14ac:dyDescent="0.25">
      <c r="A738">
        <v>1</v>
      </c>
      <c r="B738">
        <v>60</v>
      </c>
      <c r="C738">
        <v>19.04</v>
      </c>
      <c r="D738">
        <v>665</v>
      </c>
      <c r="E738">
        <v>0</v>
      </c>
      <c r="G738" s="1">
        <f t="shared" si="175"/>
        <v>0</v>
      </c>
      <c r="H738" s="1">
        <f t="shared" si="176"/>
        <v>0</v>
      </c>
      <c r="I738" s="1">
        <f t="shared" si="177"/>
        <v>1</v>
      </c>
      <c r="L738" s="1">
        <f t="shared" si="178"/>
        <v>0</v>
      </c>
      <c r="M738" s="1">
        <f t="shared" si="179"/>
        <v>0</v>
      </c>
      <c r="N738" s="1">
        <f t="shared" si="180"/>
        <v>0</v>
      </c>
      <c r="O738" s="1">
        <f t="shared" si="181"/>
        <v>1</v>
      </c>
      <c r="R738" s="1">
        <f t="shared" si="182"/>
        <v>0</v>
      </c>
      <c r="S738" s="1">
        <f t="shared" si="183"/>
        <v>0</v>
      </c>
      <c r="T738" s="1">
        <f t="shared" si="184"/>
        <v>0</v>
      </c>
      <c r="U738" s="1">
        <f t="shared" si="185"/>
        <v>1</v>
      </c>
      <c r="X738" s="1">
        <f t="shared" si="186"/>
        <v>0</v>
      </c>
      <c r="Y738" s="1">
        <f t="shared" si="187"/>
        <v>1</v>
      </c>
      <c r="Z738" s="1">
        <f t="shared" si="188"/>
        <v>0</v>
      </c>
      <c r="AA738" s="1">
        <f t="shared" si="189"/>
        <v>0</v>
      </c>
    </row>
    <row r="739" spans="1:27" x14ac:dyDescent="0.25">
      <c r="A739">
        <v>1</v>
      </c>
      <c r="B739">
        <v>42.5</v>
      </c>
      <c r="C739">
        <v>25.33</v>
      </c>
      <c r="D739">
        <v>675</v>
      </c>
      <c r="E739">
        <v>0</v>
      </c>
      <c r="G739" s="1">
        <f t="shared" si="175"/>
        <v>0</v>
      </c>
      <c r="H739" s="1">
        <f t="shared" si="176"/>
        <v>0</v>
      </c>
      <c r="I739" s="1">
        <f t="shared" si="177"/>
        <v>1</v>
      </c>
      <c r="L739" s="1">
        <f t="shared" si="178"/>
        <v>0</v>
      </c>
      <c r="M739" s="1">
        <f t="shared" si="179"/>
        <v>0</v>
      </c>
      <c r="N739" s="1">
        <f t="shared" si="180"/>
        <v>0</v>
      </c>
      <c r="O739" s="1">
        <f t="shared" si="181"/>
        <v>1</v>
      </c>
      <c r="R739" s="1">
        <f t="shared" si="182"/>
        <v>0</v>
      </c>
      <c r="S739" s="1">
        <f t="shared" si="183"/>
        <v>0</v>
      </c>
      <c r="T739" s="1">
        <f t="shared" si="184"/>
        <v>0</v>
      </c>
      <c r="U739" s="1">
        <f t="shared" si="185"/>
        <v>1</v>
      </c>
      <c r="X739" s="1">
        <f t="shared" si="186"/>
        <v>0</v>
      </c>
      <c r="Y739" s="1">
        <f t="shared" si="187"/>
        <v>1</v>
      </c>
      <c r="Z739" s="1">
        <f t="shared" si="188"/>
        <v>0</v>
      </c>
      <c r="AA739" s="1">
        <f t="shared" si="189"/>
        <v>0</v>
      </c>
    </row>
    <row r="740" spans="1:27" x14ac:dyDescent="0.25">
      <c r="A740">
        <v>1</v>
      </c>
      <c r="B740">
        <v>33.6</v>
      </c>
      <c r="C740">
        <v>16.82</v>
      </c>
      <c r="D740">
        <v>735</v>
      </c>
      <c r="E740">
        <v>0</v>
      </c>
      <c r="G740" s="1">
        <f t="shared" si="175"/>
        <v>1</v>
      </c>
      <c r="H740" s="1">
        <f t="shared" si="176"/>
        <v>1</v>
      </c>
      <c r="I740" s="1">
        <f t="shared" si="177"/>
        <v>1</v>
      </c>
      <c r="L740" s="1">
        <f t="shared" si="178"/>
        <v>0</v>
      </c>
      <c r="M740" s="1">
        <f t="shared" si="179"/>
        <v>1</v>
      </c>
      <c r="N740" s="1">
        <f t="shared" si="180"/>
        <v>0</v>
      </c>
      <c r="O740" s="1">
        <f t="shared" si="181"/>
        <v>0</v>
      </c>
      <c r="R740" s="1">
        <f t="shared" si="182"/>
        <v>0</v>
      </c>
      <c r="S740" s="1">
        <f t="shared" si="183"/>
        <v>1</v>
      </c>
      <c r="T740" s="1">
        <f t="shared" si="184"/>
        <v>0</v>
      </c>
      <c r="U740" s="1">
        <f t="shared" si="185"/>
        <v>0</v>
      </c>
      <c r="X740" s="1">
        <f t="shared" si="186"/>
        <v>0</v>
      </c>
      <c r="Y740" s="1">
        <f t="shared" si="187"/>
        <v>1</v>
      </c>
      <c r="Z740" s="1">
        <f t="shared" si="188"/>
        <v>0</v>
      </c>
      <c r="AA740" s="1">
        <f t="shared" si="189"/>
        <v>0</v>
      </c>
    </row>
    <row r="741" spans="1:27" x14ac:dyDescent="0.25">
      <c r="A741">
        <v>0</v>
      </c>
      <c r="B741">
        <v>45</v>
      </c>
      <c r="C741">
        <v>14.8</v>
      </c>
      <c r="D741">
        <v>675</v>
      </c>
      <c r="E741">
        <v>0</v>
      </c>
      <c r="G741" s="1">
        <f t="shared" si="175"/>
        <v>0</v>
      </c>
      <c r="H741" s="1">
        <f t="shared" si="176"/>
        <v>1</v>
      </c>
      <c r="I741" s="1">
        <f t="shared" si="177"/>
        <v>1</v>
      </c>
      <c r="L741" s="1">
        <f t="shared" si="178"/>
        <v>0</v>
      </c>
      <c r="M741" s="1">
        <f t="shared" si="179"/>
        <v>0</v>
      </c>
      <c r="N741" s="1">
        <f t="shared" si="180"/>
        <v>0</v>
      </c>
      <c r="O741" s="1">
        <f t="shared" si="181"/>
        <v>1</v>
      </c>
      <c r="R741" s="1">
        <f t="shared" si="182"/>
        <v>0</v>
      </c>
      <c r="S741" s="1">
        <f t="shared" si="183"/>
        <v>1</v>
      </c>
      <c r="T741" s="1">
        <f t="shared" si="184"/>
        <v>0</v>
      </c>
      <c r="U741" s="1">
        <f t="shared" si="185"/>
        <v>0</v>
      </c>
      <c r="X741" s="1">
        <f t="shared" si="186"/>
        <v>0</v>
      </c>
      <c r="Y741" s="1">
        <f t="shared" si="187"/>
        <v>1</v>
      </c>
      <c r="Z741" s="1">
        <f t="shared" si="188"/>
        <v>0</v>
      </c>
      <c r="AA741" s="1">
        <f t="shared" si="189"/>
        <v>0</v>
      </c>
    </row>
    <row r="742" spans="1:27" x14ac:dyDescent="0.25">
      <c r="A742">
        <v>1</v>
      </c>
      <c r="B742">
        <v>64</v>
      </c>
      <c r="C742">
        <v>29.86</v>
      </c>
      <c r="D742">
        <v>695</v>
      </c>
      <c r="E742">
        <v>0</v>
      </c>
      <c r="G742" s="1">
        <f t="shared" si="175"/>
        <v>0</v>
      </c>
      <c r="H742" s="1">
        <f t="shared" si="176"/>
        <v>0</v>
      </c>
      <c r="I742" s="1">
        <f t="shared" si="177"/>
        <v>1</v>
      </c>
      <c r="L742" s="1">
        <f t="shared" si="178"/>
        <v>0</v>
      </c>
      <c r="M742" s="1">
        <f t="shared" si="179"/>
        <v>0</v>
      </c>
      <c r="N742" s="1">
        <f t="shared" si="180"/>
        <v>0</v>
      </c>
      <c r="O742" s="1">
        <f t="shared" si="181"/>
        <v>1</v>
      </c>
      <c r="R742" s="1">
        <f t="shared" si="182"/>
        <v>0</v>
      </c>
      <c r="S742" s="1">
        <f t="shared" si="183"/>
        <v>0</v>
      </c>
      <c r="T742" s="1">
        <f t="shared" si="184"/>
        <v>0</v>
      </c>
      <c r="U742" s="1">
        <f t="shared" si="185"/>
        <v>1</v>
      </c>
      <c r="X742" s="1">
        <f t="shared" si="186"/>
        <v>0</v>
      </c>
      <c r="Y742" s="1">
        <f t="shared" si="187"/>
        <v>1</v>
      </c>
      <c r="Z742" s="1">
        <f t="shared" si="188"/>
        <v>0</v>
      </c>
      <c r="AA742" s="1">
        <f t="shared" si="189"/>
        <v>0</v>
      </c>
    </row>
    <row r="743" spans="1:27" x14ac:dyDescent="0.25">
      <c r="A743">
        <v>0</v>
      </c>
      <c r="B743">
        <v>88</v>
      </c>
      <c r="C743">
        <v>10.58</v>
      </c>
      <c r="D743">
        <v>690</v>
      </c>
      <c r="E743">
        <v>0</v>
      </c>
      <c r="G743" s="1">
        <f t="shared" si="175"/>
        <v>1</v>
      </c>
      <c r="H743" s="1">
        <f t="shared" si="176"/>
        <v>1</v>
      </c>
      <c r="I743" s="1">
        <f t="shared" si="177"/>
        <v>1</v>
      </c>
      <c r="L743" s="1">
        <f t="shared" si="178"/>
        <v>0</v>
      </c>
      <c r="M743" s="1">
        <f t="shared" si="179"/>
        <v>1</v>
      </c>
      <c r="N743" s="1">
        <f t="shared" si="180"/>
        <v>0</v>
      </c>
      <c r="O743" s="1">
        <f t="shared" si="181"/>
        <v>0</v>
      </c>
      <c r="R743" s="1">
        <f t="shared" si="182"/>
        <v>0</v>
      </c>
      <c r="S743" s="1">
        <f t="shared" si="183"/>
        <v>1</v>
      </c>
      <c r="T743" s="1">
        <f t="shared" si="184"/>
        <v>0</v>
      </c>
      <c r="U743" s="1">
        <f t="shared" si="185"/>
        <v>0</v>
      </c>
      <c r="X743" s="1">
        <f t="shared" si="186"/>
        <v>0</v>
      </c>
      <c r="Y743" s="1">
        <f t="shared" si="187"/>
        <v>1</v>
      </c>
      <c r="Z743" s="1">
        <f t="shared" si="188"/>
        <v>0</v>
      </c>
      <c r="AA743" s="1">
        <f t="shared" si="189"/>
        <v>0</v>
      </c>
    </row>
    <row r="744" spans="1:27" x14ac:dyDescent="0.25">
      <c r="A744">
        <v>1</v>
      </c>
      <c r="B744">
        <v>32</v>
      </c>
      <c r="C744">
        <v>32.299999999999997</v>
      </c>
      <c r="D744">
        <v>665</v>
      </c>
      <c r="E744">
        <v>0</v>
      </c>
      <c r="G744" s="1">
        <f t="shared" si="175"/>
        <v>0</v>
      </c>
      <c r="H744" s="1">
        <f t="shared" si="176"/>
        <v>0</v>
      </c>
      <c r="I744" s="1">
        <f t="shared" si="177"/>
        <v>1</v>
      </c>
      <c r="L744" s="1">
        <f t="shared" si="178"/>
        <v>0</v>
      </c>
      <c r="M744" s="1">
        <f t="shared" si="179"/>
        <v>0</v>
      </c>
      <c r="N744" s="1">
        <f t="shared" si="180"/>
        <v>0</v>
      </c>
      <c r="O744" s="1">
        <f t="shared" si="181"/>
        <v>1</v>
      </c>
      <c r="R744" s="1">
        <f t="shared" si="182"/>
        <v>0</v>
      </c>
      <c r="S744" s="1">
        <f t="shared" si="183"/>
        <v>0</v>
      </c>
      <c r="T744" s="1">
        <f t="shared" si="184"/>
        <v>0</v>
      </c>
      <c r="U744" s="1">
        <f t="shared" si="185"/>
        <v>1</v>
      </c>
      <c r="X744" s="1">
        <f t="shared" si="186"/>
        <v>0</v>
      </c>
      <c r="Y744" s="1">
        <f t="shared" si="187"/>
        <v>1</v>
      </c>
      <c r="Z744" s="1">
        <f t="shared" si="188"/>
        <v>0</v>
      </c>
      <c r="AA744" s="1">
        <f t="shared" si="189"/>
        <v>0</v>
      </c>
    </row>
    <row r="745" spans="1:27" x14ac:dyDescent="0.25">
      <c r="A745">
        <v>0</v>
      </c>
      <c r="B745">
        <v>65</v>
      </c>
      <c r="C745">
        <v>23.91</v>
      </c>
      <c r="D745">
        <v>665</v>
      </c>
      <c r="E745">
        <v>0</v>
      </c>
      <c r="G745" s="1">
        <f t="shared" si="175"/>
        <v>0</v>
      </c>
      <c r="H745" s="1">
        <f t="shared" si="176"/>
        <v>0</v>
      </c>
      <c r="I745" s="1">
        <f t="shared" si="177"/>
        <v>0</v>
      </c>
      <c r="L745" s="1">
        <f t="shared" si="178"/>
        <v>0</v>
      </c>
      <c r="M745" s="1">
        <f t="shared" si="179"/>
        <v>0</v>
      </c>
      <c r="N745" s="1">
        <f t="shared" si="180"/>
        <v>0</v>
      </c>
      <c r="O745" s="1">
        <f t="shared" si="181"/>
        <v>1</v>
      </c>
      <c r="R745" s="1">
        <f t="shared" si="182"/>
        <v>0</v>
      </c>
      <c r="S745" s="1">
        <f t="shared" si="183"/>
        <v>0</v>
      </c>
      <c r="T745" s="1">
        <f t="shared" si="184"/>
        <v>0</v>
      </c>
      <c r="U745" s="1">
        <f t="shared" si="185"/>
        <v>1</v>
      </c>
      <c r="X745" s="1">
        <f t="shared" si="186"/>
        <v>0</v>
      </c>
      <c r="Y745" s="1">
        <f t="shared" si="187"/>
        <v>0</v>
      </c>
      <c r="Z745" s="1">
        <f t="shared" si="188"/>
        <v>0</v>
      </c>
      <c r="AA745" s="1">
        <f t="shared" si="189"/>
        <v>1</v>
      </c>
    </row>
    <row r="746" spans="1:27" x14ac:dyDescent="0.25">
      <c r="A746">
        <v>1</v>
      </c>
      <c r="B746">
        <v>70</v>
      </c>
      <c r="C746">
        <v>13.89</v>
      </c>
      <c r="D746">
        <v>740</v>
      </c>
      <c r="E746">
        <v>0</v>
      </c>
      <c r="G746" s="1">
        <f t="shared" si="175"/>
        <v>1</v>
      </c>
      <c r="H746" s="1">
        <f t="shared" si="176"/>
        <v>1</v>
      </c>
      <c r="I746" s="1">
        <f t="shared" si="177"/>
        <v>1</v>
      </c>
      <c r="L746" s="1">
        <f t="shared" si="178"/>
        <v>0</v>
      </c>
      <c r="M746" s="1">
        <f t="shared" si="179"/>
        <v>1</v>
      </c>
      <c r="N746" s="1">
        <f t="shared" si="180"/>
        <v>0</v>
      </c>
      <c r="O746" s="1">
        <f t="shared" si="181"/>
        <v>0</v>
      </c>
      <c r="R746" s="1">
        <f t="shared" si="182"/>
        <v>0</v>
      </c>
      <c r="S746" s="1">
        <f t="shared" si="183"/>
        <v>1</v>
      </c>
      <c r="T746" s="1">
        <f t="shared" si="184"/>
        <v>0</v>
      </c>
      <c r="U746" s="1">
        <f t="shared" si="185"/>
        <v>0</v>
      </c>
      <c r="X746" s="1">
        <f t="shared" si="186"/>
        <v>0</v>
      </c>
      <c r="Y746" s="1">
        <f t="shared" si="187"/>
        <v>1</v>
      </c>
      <c r="Z746" s="1">
        <f t="shared" si="188"/>
        <v>0</v>
      </c>
      <c r="AA746" s="1">
        <f t="shared" si="189"/>
        <v>0</v>
      </c>
    </row>
    <row r="747" spans="1:27" x14ac:dyDescent="0.25">
      <c r="A747">
        <v>1</v>
      </c>
      <c r="B747">
        <v>100</v>
      </c>
      <c r="C747">
        <v>25.57</v>
      </c>
      <c r="D747">
        <v>745</v>
      </c>
      <c r="E747">
        <v>0</v>
      </c>
      <c r="G747" s="1">
        <f t="shared" si="175"/>
        <v>1</v>
      </c>
      <c r="H747" s="1">
        <f t="shared" si="176"/>
        <v>1</v>
      </c>
      <c r="I747" s="1">
        <f t="shared" si="177"/>
        <v>1</v>
      </c>
      <c r="L747" s="1">
        <f t="shared" si="178"/>
        <v>0</v>
      </c>
      <c r="M747" s="1">
        <f t="shared" si="179"/>
        <v>1</v>
      </c>
      <c r="N747" s="1">
        <f t="shared" si="180"/>
        <v>0</v>
      </c>
      <c r="O747" s="1">
        <f t="shared" si="181"/>
        <v>0</v>
      </c>
      <c r="R747" s="1">
        <f t="shared" si="182"/>
        <v>0</v>
      </c>
      <c r="S747" s="1">
        <f t="shared" si="183"/>
        <v>1</v>
      </c>
      <c r="T747" s="1">
        <f t="shared" si="184"/>
        <v>0</v>
      </c>
      <c r="U747" s="1">
        <f t="shared" si="185"/>
        <v>0</v>
      </c>
      <c r="X747" s="1">
        <f t="shared" si="186"/>
        <v>0</v>
      </c>
      <c r="Y747" s="1">
        <f t="shared" si="187"/>
        <v>1</v>
      </c>
      <c r="Z747" s="1">
        <f t="shared" si="188"/>
        <v>0</v>
      </c>
      <c r="AA747" s="1">
        <f t="shared" si="189"/>
        <v>0</v>
      </c>
    </row>
    <row r="748" spans="1:27" x14ac:dyDescent="0.25">
      <c r="A748">
        <v>0</v>
      </c>
      <c r="B748">
        <v>100</v>
      </c>
      <c r="C748">
        <v>23.88</v>
      </c>
      <c r="D748">
        <v>685</v>
      </c>
      <c r="E748">
        <v>0</v>
      </c>
      <c r="G748" s="1">
        <f t="shared" si="175"/>
        <v>1</v>
      </c>
      <c r="H748" s="1">
        <f t="shared" si="176"/>
        <v>1</v>
      </c>
      <c r="I748" s="1">
        <f t="shared" si="177"/>
        <v>1</v>
      </c>
      <c r="L748" s="1">
        <f t="shared" si="178"/>
        <v>0</v>
      </c>
      <c r="M748" s="1">
        <f t="shared" si="179"/>
        <v>1</v>
      </c>
      <c r="N748" s="1">
        <f t="shared" si="180"/>
        <v>0</v>
      </c>
      <c r="O748" s="1">
        <f t="shared" si="181"/>
        <v>0</v>
      </c>
      <c r="R748" s="1">
        <f t="shared" si="182"/>
        <v>0</v>
      </c>
      <c r="S748" s="1">
        <f t="shared" si="183"/>
        <v>1</v>
      </c>
      <c r="T748" s="1">
        <f t="shared" si="184"/>
        <v>0</v>
      </c>
      <c r="U748" s="1">
        <f t="shared" si="185"/>
        <v>0</v>
      </c>
      <c r="X748" s="1">
        <f t="shared" si="186"/>
        <v>0</v>
      </c>
      <c r="Y748" s="1">
        <f t="shared" si="187"/>
        <v>1</v>
      </c>
      <c r="Z748" s="1">
        <f t="shared" si="188"/>
        <v>0</v>
      </c>
      <c r="AA748" s="1">
        <f t="shared" si="189"/>
        <v>0</v>
      </c>
    </row>
    <row r="749" spans="1:27" x14ac:dyDescent="0.25">
      <c r="A749">
        <v>0</v>
      </c>
      <c r="B749">
        <v>125</v>
      </c>
      <c r="C749">
        <v>29.09</v>
      </c>
      <c r="D749">
        <v>695</v>
      </c>
      <c r="E749">
        <v>0</v>
      </c>
      <c r="G749" s="1">
        <f t="shared" si="175"/>
        <v>1</v>
      </c>
      <c r="H749" s="1">
        <f t="shared" si="176"/>
        <v>1</v>
      </c>
      <c r="I749" s="1">
        <f t="shared" si="177"/>
        <v>1</v>
      </c>
      <c r="L749" s="1">
        <f t="shared" si="178"/>
        <v>0</v>
      </c>
      <c r="M749" s="1">
        <f t="shared" si="179"/>
        <v>1</v>
      </c>
      <c r="N749" s="1">
        <f t="shared" si="180"/>
        <v>0</v>
      </c>
      <c r="O749" s="1">
        <f t="shared" si="181"/>
        <v>0</v>
      </c>
      <c r="R749" s="1">
        <f t="shared" si="182"/>
        <v>0</v>
      </c>
      <c r="S749" s="1">
        <f t="shared" si="183"/>
        <v>1</v>
      </c>
      <c r="T749" s="1">
        <f t="shared" si="184"/>
        <v>0</v>
      </c>
      <c r="U749" s="1">
        <f t="shared" si="185"/>
        <v>0</v>
      </c>
      <c r="X749" s="1">
        <f t="shared" si="186"/>
        <v>0</v>
      </c>
      <c r="Y749" s="1">
        <f t="shared" si="187"/>
        <v>1</v>
      </c>
      <c r="Z749" s="1">
        <f t="shared" si="188"/>
        <v>0</v>
      </c>
      <c r="AA749" s="1">
        <f t="shared" si="189"/>
        <v>0</v>
      </c>
    </row>
    <row r="750" spans="1:27" x14ac:dyDescent="0.25">
      <c r="A750">
        <v>1</v>
      </c>
      <c r="B750">
        <v>80</v>
      </c>
      <c r="C750">
        <v>14.19</v>
      </c>
      <c r="D750">
        <v>690</v>
      </c>
      <c r="E750">
        <v>0</v>
      </c>
      <c r="G750" s="1">
        <f t="shared" si="175"/>
        <v>0</v>
      </c>
      <c r="H750" s="1">
        <f t="shared" si="176"/>
        <v>1</v>
      </c>
      <c r="I750" s="1">
        <f t="shared" si="177"/>
        <v>1</v>
      </c>
      <c r="L750" s="1">
        <f t="shared" si="178"/>
        <v>0</v>
      </c>
      <c r="M750" s="1">
        <f t="shared" si="179"/>
        <v>0</v>
      </c>
      <c r="N750" s="1">
        <f t="shared" si="180"/>
        <v>0</v>
      </c>
      <c r="O750" s="1">
        <f t="shared" si="181"/>
        <v>1</v>
      </c>
      <c r="R750" s="1">
        <f t="shared" si="182"/>
        <v>0</v>
      </c>
      <c r="S750" s="1">
        <f t="shared" si="183"/>
        <v>1</v>
      </c>
      <c r="T750" s="1">
        <f t="shared" si="184"/>
        <v>0</v>
      </c>
      <c r="U750" s="1">
        <f t="shared" si="185"/>
        <v>0</v>
      </c>
      <c r="X750" s="1">
        <f t="shared" si="186"/>
        <v>0</v>
      </c>
      <c r="Y750" s="1">
        <f t="shared" si="187"/>
        <v>1</v>
      </c>
      <c r="Z750" s="1">
        <f t="shared" si="188"/>
        <v>0</v>
      </c>
      <c r="AA750" s="1">
        <f t="shared" si="189"/>
        <v>0</v>
      </c>
    </row>
    <row r="751" spans="1:27" x14ac:dyDescent="0.25">
      <c r="A751">
        <v>1</v>
      </c>
      <c r="B751">
        <v>71.5</v>
      </c>
      <c r="C751">
        <v>8.77</v>
      </c>
      <c r="D751">
        <v>705</v>
      </c>
      <c r="E751">
        <v>0</v>
      </c>
      <c r="G751" s="1">
        <f t="shared" si="175"/>
        <v>0</v>
      </c>
      <c r="H751" s="1">
        <f t="shared" si="176"/>
        <v>1</v>
      </c>
      <c r="I751" s="1">
        <f t="shared" si="177"/>
        <v>1</v>
      </c>
      <c r="L751" s="1">
        <f t="shared" si="178"/>
        <v>0</v>
      </c>
      <c r="M751" s="1">
        <f t="shared" si="179"/>
        <v>0</v>
      </c>
      <c r="N751" s="1">
        <f t="shared" si="180"/>
        <v>0</v>
      </c>
      <c r="O751" s="1">
        <f t="shared" si="181"/>
        <v>1</v>
      </c>
      <c r="R751" s="1">
        <f t="shared" si="182"/>
        <v>0</v>
      </c>
      <c r="S751" s="1">
        <f t="shared" si="183"/>
        <v>1</v>
      </c>
      <c r="T751" s="1">
        <f t="shared" si="184"/>
        <v>0</v>
      </c>
      <c r="U751" s="1">
        <f t="shared" si="185"/>
        <v>0</v>
      </c>
      <c r="X751" s="1">
        <f t="shared" si="186"/>
        <v>0</v>
      </c>
      <c r="Y751" s="1">
        <f t="shared" si="187"/>
        <v>1</v>
      </c>
      <c r="Z751" s="1">
        <f t="shared" si="188"/>
        <v>0</v>
      </c>
      <c r="AA751" s="1">
        <f t="shared" si="189"/>
        <v>0</v>
      </c>
    </row>
    <row r="752" spans="1:27" x14ac:dyDescent="0.25">
      <c r="A752">
        <v>1</v>
      </c>
      <c r="B752">
        <v>70</v>
      </c>
      <c r="C752">
        <v>8.6199999999999992</v>
      </c>
      <c r="D752">
        <v>705</v>
      </c>
      <c r="E752">
        <v>0</v>
      </c>
      <c r="G752" s="1">
        <f t="shared" si="175"/>
        <v>0</v>
      </c>
      <c r="H752" s="1">
        <f t="shared" si="176"/>
        <v>1</v>
      </c>
      <c r="I752" s="1">
        <f t="shared" si="177"/>
        <v>1</v>
      </c>
      <c r="L752" s="1">
        <f t="shared" si="178"/>
        <v>0</v>
      </c>
      <c r="M752" s="1">
        <f t="shared" si="179"/>
        <v>0</v>
      </c>
      <c r="N752" s="1">
        <f t="shared" si="180"/>
        <v>0</v>
      </c>
      <c r="O752" s="1">
        <f t="shared" si="181"/>
        <v>1</v>
      </c>
      <c r="R752" s="1">
        <f t="shared" si="182"/>
        <v>0</v>
      </c>
      <c r="S752" s="1">
        <f t="shared" si="183"/>
        <v>1</v>
      </c>
      <c r="T752" s="1">
        <f t="shared" si="184"/>
        <v>0</v>
      </c>
      <c r="U752" s="1">
        <f t="shared" si="185"/>
        <v>0</v>
      </c>
      <c r="X752" s="1">
        <f t="shared" si="186"/>
        <v>0</v>
      </c>
      <c r="Y752" s="1">
        <f t="shared" si="187"/>
        <v>1</v>
      </c>
      <c r="Z752" s="1">
        <f t="shared" si="188"/>
        <v>0</v>
      </c>
      <c r="AA752" s="1">
        <f t="shared" si="189"/>
        <v>0</v>
      </c>
    </row>
    <row r="753" spans="1:27" x14ac:dyDescent="0.25">
      <c r="A753">
        <v>0</v>
      </c>
      <c r="B753">
        <v>35</v>
      </c>
      <c r="C753">
        <v>14.06</v>
      </c>
      <c r="D753">
        <v>675</v>
      </c>
      <c r="E753">
        <v>0</v>
      </c>
      <c r="G753" s="1">
        <f t="shared" si="175"/>
        <v>0</v>
      </c>
      <c r="H753" s="1">
        <f t="shared" si="176"/>
        <v>1</v>
      </c>
      <c r="I753" s="1">
        <f t="shared" si="177"/>
        <v>1</v>
      </c>
      <c r="L753" s="1">
        <f t="shared" si="178"/>
        <v>0</v>
      </c>
      <c r="M753" s="1">
        <f t="shared" si="179"/>
        <v>0</v>
      </c>
      <c r="N753" s="1">
        <f t="shared" si="180"/>
        <v>0</v>
      </c>
      <c r="O753" s="1">
        <f t="shared" si="181"/>
        <v>1</v>
      </c>
      <c r="R753" s="1">
        <f t="shared" si="182"/>
        <v>0</v>
      </c>
      <c r="S753" s="1">
        <f t="shared" si="183"/>
        <v>1</v>
      </c>
      <c r="T753" s="1">
        <f t="shared" si="184"/>
        <v>0</v>
      </c>
      <c r="U753" s="1">
        <f t="shared" si="185"/>
        <v>0</v>
      </c>
      <c r="X753" s="1">
        <f t="shared" si="186"/>
        <v>0</v>
      </c>
      <c r="Y753" s="1">
        <f t="shared" si="187"/>
        <v>1</v>
      </c>
      <c r="Z753" s="1">
        <f t="shared" si="188"/>
        <v>0</v>
      </c>
      <c r="AA753" s="1">
        <f t="shared" si="189"/>
        <v>0</v>
      </c>
    </row>
    <row r="754" spans="1:27" x14ac:dyDescent="0.25">
      <c r="A754">
        <v>0</v>
      </c>
      <c r="B754">
        <v>150</v>
      </c>
      <c r="C754">
        <v>10.119999999999999</v>
      </c>
      <c r="D754">
        <v>660</v>
      </c>
      <c r="E754">
        <v>0</v>
      </c>
      <c r="G754" s="1">
        <f t="shared" si="175"/>
        <v>1</v>
      </c>
      <c r="H754" s="1">
        <f t="shared" si="176"/>
        <v>1</v>
      </c>
      <c r="I754" s="1">
        <f t="shared" si="177"/>
        <v>1</v>
      </c>
      <c r="L754" s="1">
        <f t="shared" si="178"/>
        <v>0</v>
      </c>
      <c r="M754" s="1">
        <f t="shared" si="179"/>
        <v>1</v>
      </c>
      <c r="N754" s="1">
        <f t="shared" si="180"/>
        <v>0</v>
      </c>
      <c r="O754" s="1">
        <f t="shared" si="181"/>
        <v>0</v>
      </c>
      <c r="R754" s="1">
        <f t="shared" si="182"/>
        <v>0</v>
      </c>
      <c r="S754" s="1">
        <f t="shared" si="183"/>
        <v>1</v>
      </c>
      <c r="T754" s="1">
        <f t="shared" si="184"/>
        <v>0</v>
      </c>
      <c r="U754" s="1">
        <f t="shared" si="185"/>
        <v>0</v>
      </c>
      <c r="X754" s="1">
        <f t="shared" si="186"/>
        <v>0</v>
      </c>
      <c r="Y754" s="1">
        <f t="shared" si="187"/>
        <v>1</v>
      </c>
      <c r="Z754" s="1">
        <f t="shared" si="188"/>
        <v>0</v>
      </c>
      <c r="AA754" s="1">
        <f t="shared" si="189"/>
        <v>0</v>
      </c>
    </row>
    <row r="755" spans="1:27" x14ac:dyDescent="0.25">
      <c r="A755">
        <v>0</v>
      </c>
      <c r="B755">
        <v>47</v>
      </c>
      <c r="C755">
        <v>14.02</v>
      </c>
      <c r="D755">
        <v>705</v>
      </c>
      <c r="E755">
        <v>0</v>
      </c>
      <c r="G755" s="1">
        <f t="shared" si="175"/>
        <v>0</v>
      </c>
      <c r="H755" s="1">
        <f t="shared" si="176"/>
        <v>1</v>
      </c>
      <c r="I755" s="1">
        <f t="shared" si="177"/>
        <v>1</v>
      </c>
      <c r="L755" s="1">
        <f t="shared" si="178"/>
        <v>0</v>
      </c>
      <c r="M755" s="1">
        <f t="shared" si="179"/>
        <v>0</v>
      </c>
      <c r="N755" s="1">
        <f t="shared" si="180"/>
        <v>0</v>
      </c>
      <c r="O755" s="1">
        <f t="shared" si="181"/>
        <v>1</v>
      </c>
      <c r="R755" s="1">
        <f t="shared" si="182"/>
        <v>0</v>
      </c>
      <c r="S755" s="1">
        <f t="shared" si="183"/>
        <v>1</v>
      </c>
      <c r="T755" s="1">
        <f t="shared" si="184"/>
        <v>0</v>
      </c>
      <c r="U755" s="1">
        <f t="shared" si="185"/>
        <v>0</v>
      </c>
      <c r="X755" s="1">
        <f t="shared" si="186"/>
        <v>0</v>
      </c>
      <c r="Y755" s="1">
        <f t="shared" si="187"/>
        <v>1</v>
      </c>
      <c r="Z755" s="1">
        <f t="shared" si="188"/>
        <v>0</v>
      </c>
      <c r="AA755" s="1">
        <f t="shared" si="189"/>
        <v>0</v>
      </c>
    </row>
    <row r="756" spans="1:27" x14ac:dyDescent="0.25">
      <c r="A756">
        <v>1</v>
      </c>
      <c r="B756">
        <v>129</v>
      </c>
      <c r="C756">
        <v>19.510000000000002</v>
      </c>
      <c r="D756">
        <v>705</v>
      </c>
      <c r="E756">
        <v>0</v>
      </c>
      <c r="G756" s="1">
        <f t="shared" si="175"/>
        <v>1</v>
      </c>
      <c r="H756" s="1">
        <f t="shared" si="176"/>
        <v>1</v>
      </c>
      <c r="I756" s="1">
        <f t="shared" si="177"/>
        <v>1</v>
      </c>
      <c r="L756" s="1">
        <f t="shared" si="178"/>
        <v>0</v>
      </c>
      <c r="M756" s="1">
        <f t="shared" si="179"/>
        <v>1</v>
      </c>
      <c r="N756" s="1">
        <f t="shared" si="180"/>
        <v>0</v>
      </c>
      <c r="O756" s="1">
        <f t="shared" si="181"/>
        <v>0</v>
      </c>
      <c r="R756" s="1">
        <f t="shared" si="182"/>
        <v>0</v>
      </c>
      <c r="S756" s="1">
        <f t="shared" si="183"/>
        <v>1</v>
      </c>
      <c r="T756" s="1">
        <f t="shared" si="184"/>
        <v>0</v>
      </c>
      <c r="U756" s="1">
        <f t="shared" si="185"/>
        <v>0</v>
      </c>
      <c r="X756" s="1">
        <f t="shared" si="186"/>
        <v>0</v>
      </c>
      <c r="Y756" s="1">
        <f t="shared" si="187"/>
        <v>1</v>
      </c>
      <c r="Z756" s="1">
        <f t="shared" si="188"/>
        <v>0</v>
      </c>
      <c r="AA756" s="1">
        <f t="shared" si="189"/>
        <v>0</v>
      </c>
    </row>
    <row r="757" spans="1:27" x14ac:dyDescent="0.25">
      <c r="A757">
        <v>1</v>
      </c>
      <c r="B757">
        <v>55</v>
      </c>
      <c r="C757">
        <v>25.4</v>
      </c>
      <c r="D757">
        <v>765</v>
      </c>
      <c r="E757">
        <v>0</v>
      </c>
      <c r="G757" s="1">
        <f t="shared" si="175"/>
        <v>1</v>
      </c>
      <c r="H757" s="1">
        <f t="shared" si="176"/>
        <v>1</v>
      </c>
      <c r="I757" s="1">
        <f t="shared" si="177"/>
        <v>1</v>
      </c>
      <c r="L757" s="1">
        <f t="shared" si="178"/>
        <v>0</v>
      </c>
      <c r="M757" s="1">
        <f t="shared" si="179"/>
        <v>1</v>
      </c>
      <c r="N757" s="1">
        <f t="shared" si="180"/>
        <v>0</v>
      </c>
      <c r="O757" s="1">
        <f t="shared" si="181"/>
        <v>0</v>
      </c>
      <c r="R757" s="1">
        <f t="shared" si="182"/>
        <v>0</v>
      </c>
      <c r="S757" s="1">
        <f t="shared" si="183"/>
        <v>1</v>
      </c>
      <c r="T757" s="1">
        <f t="shared" si="184"/>
        <v>0</v>
      </c>
      <c r="U757" s="1">
        <f t="shared" si="185"/>
        <v>0</v>
      </c>
      <c r="X757" s="1">
        <f t="shared" si="186"/>
        <v>0</v>
      </c>
      <c r="Y757" s="1">
        <f t="shared" si="187"/>
        <v>1</v>
      </c>
      <c r="Z757" s="1">
        <f t="shared" si="188"/>
        <v>0</v>
      </c>
      <c r="AA757" s="1">
        <f t="shared" si="189"/>
        <v>0</v>
      </c>
    </row>
    <row r="758" spans="1:27" x14ac:dyDescent="0.25">
      <c r="A758">
        <v>1</v>
      </c>
      <c r="B758">
        <v>65</v>
      </c>
      <c r="C758">
        <v>18.13</v>
      </c>
      <c r="D758">
        <v>660</v>
      </c>
      <c r="E758">
        <v>0</v>
      </c>
      <c r="G758" s="1">
        <f t="shared" si="175"/>
        <v>0</v>
      </c>
      <c r="H758" s="1">
        <f t="shared" si="176"/>
        <v>0</v>
      </c>
      <c r="I758" s="1">
        <f t="shared" si="177"/>
        <v>1</v>
      </c>
      <c r="L758" s="1">
        <f t="shared" si="178"/>
        <v>0</v>
      </c>
      <c r="M758" s="1">
        <f t="shared" si="179"/>
        <v>0</v>
      </c>
      <c r="N758" s="1">
        <f t="shared" si="180"/>
        <v>0</v>
      </c>
      <c r="O758" s="1">
        <f t="shared" si="181"/>
        <v>1</v>
      </c>
      <c r="R758" s="1">
        <f t="shared" si="182"/>
        <v>0</v>
      </c>
      <c r="S758" s="1">
        <f t="shared" si="183"/>
        <v>0</v>
      </c>
      <c r="T758" s="1">
        <f t="shared" si="184"/>
        <v>0</v>
      </c>
      <c r="U758" s="1">
        <f t="shared" si="185"/>
        <v>1</v>
      </c>
      <c r="X758" s="1">
        <f t="shared" si="186"/>
        <v>0</v>
      </c>
      <c r="Y758" s="1">
        <f t="shared" si="187"/>
        <v>1</v>
      </c>
      <c r="Z758" s="1">
        <f t="shared" si="188"/>
        <v>0</v>
      </c>
      <c r="AA758" s="1">
        <f t="shared" si="189"/>
        <v>0</v>
      </c>
    </row>
    <row r="759" spans="1:27" x14ac:dyDescent="0.25">
      <c r="A759">
        <v>1</v>
      </c>
      <c r="B759">
        <v>50</v>
      </c>
      <c r="C759">
        <v>23.52</v>
      </c>
      <c r="D759">
        <v>695</v>
      </c>
      <c r="E759">
        <v>0</v>
      </c>
      <c r="G759" s="1">
        <f t="shared" si="175"/>
        <v>0</v>
      </c>
      <c r="H759" s="1">
        <f t="shared" si="176"/>
        <v>0</v>
      </c>
      <c r="I759" s="1">
        <f t="shared" si="177"/>
        <v>1</v>
      </c>
      <c r="L759" s="1">
        <f t="shared" si="178"/>
        <v>0</v>
      </c>
      <c r="M759" s="1">
        <f t="shared" si="179"/>
        <v>0</v>
      </c>
      <c r="N759" s="1">
        <f t="shared" si="180"/>
        <v>0</v>
      </c>
      <c r="O759" s="1">
        <f t="shared" si="181"/>
        <v>1</v>
      </c>
      <c r="R759" s="1">
        <f t="shared" si="182"/>
        <v>0</v>
      </c>
      <c r="S759" s="1">
        <f t="shared" si="183"/>
        <v>0</v>
      </c>
      <c r="T759" s="1">
        <f t="shared" si="184"/>
        <v>0</v>
      </c>
      <c r="U759" s="1">
        <f t="shared" si="185"/>
        <v>1</v>
      </c>
      <c r="X759" s="1">
        <f t="shared" si="186"/>
        <v>0</v>
      </c>
      <c r="Y759" s="1">
        <f t="shared" si="187"/>
        <v>1</v>
      </c>
      <c r="Z759" s="1">
        <f t="shared" si="188"/>
        <v>0</v>
      </c>
      <c r="AA759" s="1">
        <f t="shared" si="189"/>
        <v>0</v>
      </c>
    </row>
    <row r="760" spans="1:27" x14ac:dyDescent="0.25">
      <c r="A760">
        <v>1</v>
      </c>
      <c r="B760">
        <v>38</v>
      </c>
      <c r="C760">
        <v>33.799999999999997</v>
      </c>
      <c r="D760">
        <v>670</v>
      </c>
      <c r="E760">
        <v>0</v>
      </c>
      <c r="G760" s="1">
        <f t="shared" si="175"/>
        <v>0</v>
      </c>
      <c r="H760" s="1">
        <f t="shared" si="176"/>
        <v>0</v>
      </c>
      <c r="I760" s="1">
        <f t="shared" si="177"/>
        <v>1</v>
      </c>
      <c r="L760" s="1">
        <f t="shared" si="178"/>
        <v>0</v>
      </c>
      <c r="M760" s="1">
        <f t="shared" si="179"/>
        <v>0</v>
      </c>
      <c r="N760" s="1">
        <f t="shared" si="180"/>
        <v>0</v>
      </c>
      <c r="O760" s="1">
        <f t="shared" si="181"/>
        <v>1</v>
      </c>
      <c r="R760" s="1">
        <f t="shared" si="182"/>
        <v>0</v>
      </c>
      <c r="S760" s="1">
        <f t="shared" si="183"/>
        <v>0</v>
      </c>
      <c r="T760" s="1">
        <f t="shared" si="184"/>
        <v>0</v>
      </c>
      <c r="U760" s="1">
        <f t="shared" si="185"/>
        <v>1</v>
      </c>
      <c r="X760" s="1">
        <f t="shared" si="186"/>
        <v>0</v>
      </c>
      <c r="Y760" s="1">
        <f t="shared" si="187"/>
        <v>1</v>
      </c>
      <c r="Z760" s="1">
        <f t="shared" si="188"/>
        <v>0</v>
      </c>
      <c r="AA760" s="1">
        <f t="shared" si="189"/>
        <v>0</v>
      </c>
    </row>
    <row r="761" spans="1:27" x14ac:dyDescent="0.25">
      <c r="A761">
        <v>0</v>
      </c>
      <c r="B761">
        <v>71.900000000000006</v>
      </c>
      <c r="C761">
        <v>32.619999999999997</v>
      </c>
      <c r="D761">
        <v>690</v>
      </c>
      <c r="E761">
        <v>0</v>
      </c>
      <c r="G761" s="1">
        <f t="shared" si="175"/>
        <v>0</v>
      </c>
      <c r="H761" s="1">
        <f t="shared" si="176"/>
        <v>0</v>
      </c>
      <c r="I761" s="1">
        <f t="shared" si="177"/>
        <v>0</v>
      </c>
      <c r="L761" s="1">
        <f t="shared" si="178"/>
        <v>0</v>
      </c>
      <c r="M761" s="1">
        <f t="shared" si="179"/>
        <v>0</v>
      </c>
      <c r="N761" s="1">
        <f t="shared" si="180"/>
        <v>0</v>
      </c>
      <c r="O761" s="1">
        <f t="shared" si="181"/>
        <v>1</v>
      </c>
      <c r="R761" s="1">
        <f t="shared" si="182"/>
        <v>0</v>
      </c>
      <c r="S761" s="1">
        <f t="shared" si="183"/>
        <v>0</v>
      </c>
      <c r="T761" s="1">
        <f t="shared" si="184"/>
        <v>0</v>
      </c>
      <c r="U761" s="1">
        <f t="shared" si="185"/>
        <v>1</v>
      </c>
      <c r="X761" s="1">
        <f t="shared" si="186"/>
        <v>0</v>
      </c>
      <c r="Y761" s="1">
        <f t="shared" si="187"/>
        <v>0</v>
      </c>
      <c r="Z761" s="1">
        <f t="shared" si="188"/>
        <v>0</v>
      </c>
      <c r="AA761" s="1">
        <f t="shared" si="189"/>
        <v>1</v>
      </c>
    </row>
    <row r="762" spans="1:27" x14ac:dyDescent="0.25">
      <c r="A762">
        <v>0</v>
      </c>
      <c r="B762">
        <v>78</v>
      </c>
      <c r="C762">
        <v>9.49</v>
      </c>
      <c r="D762">
        <v>665</v>
      </c>
      <c r="E762">
        <v>0</v>
      </c>
      <c r="G762" s="1">
        <f t="shared" si="175"/>
        <v>0</v>
      </c>
      <c r="H762" s="1">
        <f t="shared" si="176"/>
        <v>1</v>
      </c>
      <c r="I762" s="1">
        <f t="shared" si="177"/>
        <v>1</v>
      </c>
      <c r="L762" s="1">
        <f t="shared" si="178"/>
        <v>0</v>
      </c>
      <c r="M762" s="1">
        <f t="shared" si="179"/>
        <v>0</v>
      </c>
      <c r="N762" s="1">
        <f t="shared" si="180"/>
        <v>0</v>
      </c>
      <c r="O762" s="1">
        <f t="shared" si="181"/>
        <v>1</v>
      </c>
      <c r="R762" s="1">
        <f t="shared" si="182"/>
        <v>0</v>
      </c>
      <c r="S762" s="1">
        <f t="shared" si="183"/>
        <v>1</v>
      </c>
      <c r="T762" s="1">
        <f t="shared" si="184"/>
        <v>0</v>
      </c>
      <c r="U762" s="1">
        <f t="shared" si="185"/>
        <v>0</v>
      </c>
      <c r="X762" s="1">
        <f t="shared" si="186"/>
        <v>0</v>
      </c>
      <c r="Y762" s="1">
        <f t="shared" si="187"/>
        <v>1</v>
      </c>
      <c r="Z762" s="1">
        <f t="shared" si="188"/>
        <v>0</v>
      </c>
      <c r="AA762" s="1">
        <f t="shared" si="189"/>
        <v>0</v>
      </c>
    </row>
    <row r="763" spans="1:27" x14ac:dyDescent="0.25">
      <c r="A763">
        <v>1</v>
      </c>
      <c r="B763">
        <v>155.5</v>
      </c>
      <c r="C763">
        <v>14.07</v>
      </c>
      <c r="D763">
        <v>705</v>
      </c>
      <c r="E763">
        <v>0</v>
      </c>
      <c r="G763" s="1">
        <f t="shared" si="175"/>
        <v>1</v>
      </c>
      <c r="H763" s="1">
        <f t="shared" si="176"/>
        <v>1</v>
      </c>
      <c r="I763" s="1">
        <f t="shared" si="177"/>
        <v>1</v>
      </c>
      <c r="L763" s="1">
        <f t="shared" si="178"/>
        <v>0</v>
      </c>
      <c r="M763" s="1">
        <f t="shared" si="179"/>
        <v>1</v>
      </c>
      <c r="N763" s="1">
        <f t="shared" si="180"/>
        <v>0</v>
      </c>
      <c r="O763" s="1">
        <f t="shared" si="181"/>
        <v>0</v>
      </c>
      <c r="R763" s="1">
        <f t="shared" si="182"/>
        <v>0</v>
      </c>
      <c r="S763" s="1">
        <f t="shared" si="183"/>
        <v>1</v>
      </c>
      <c r="T763" s="1">
        <f t="shared" si="184"/>
        <v>0</v>
      </c>
      <c r="U763" s="1">
        <f t="shared" si="185"/>
        <v>0</v>
      </c>
      <c r="X763" s="1">
        <f t="shared" si="186"/>
        <v>0</v>
      </c>
      <c r="Y763" s="1">
        <f t="shared" si="187"/>
        <v>1</v>
      </c>
      <c r="Z763" s="1">
        <f t="shared" si="188"/>
        <v>0</v>
      </c>
      <c r="AA763" s="1">
        <f t="shared" si="189"/>
        <v>0</v>
      </c>
    </row>
    <row r="764" spans="1:27" x14ac:dyDescent="0.25">
      <c r="A764">
        <v>0</v>
      </c>
      <c r="B764">
        <v>88.8</v>
      </c>
      <c r="C764">
        <v>7.05</v>
      </c>
      <c r="D764">
        <v>775</v>
      </c>
      <c r="E764">
        <v>0</v>
      </c>
      <c r="G764" s="1">
        <f t="shared" si="175"/>
        <v>1</v>
      </c>
      <c r="H764" s="1">
        <f t="shared" si="176"/>
        <v>1</v>
      </c>
      <c r="I764" s="1">
        <f t="shared" si="177"/>
        <v>1</v>
      </c>
      <c r="L764" s="1">
        <f t="shared" si="178"/>
        <v>0</v>
      </c>
      <c r="M764" s="1">
        <f t="shared" si="179"/>
        <v>1</v>
      </c>
      <c r="N764" s="1">
        <f t="shared" si="180"/>
        <v>0</v>
      </c>
      <c r="O764" s="1">
        <f t="shared" si="181"/>
        <v>0</v>
      </c>
      <c r="R764" s="1">
        <f t="shared" si="182"/>
        <v>0</v>
      </c>
      <c r="S764" s="1">
        <f t="shared" si="183"/>
        <v>1</v>
      </c>
      <c r="T764" s="1">
        <f t="shared" si="184"/>
        <v>0</v>
      </c>
      <c r="U764" s="1">
        <f t="shared" si="185"/>
        <v>0</v>
      </c>
      <c r="X764" s="1">
        <f t="shared" si="186"/>
        <v>0</v>
      </c>
      <c r="Y764" s="1">
        <f t="shared" si="187"/>
        <v>1</v>
      </c>
      <c r="Z764" s="1">
        <f t="shared" si="188"/>
        <v>0</v>
      </c>
      <c r="AA764" s="1">
        <f t="shared" si="189"/>
        <v>0</v>
      </c>
    </row>
    <row r="765" spans="1:27" x14ac:dyDescent="0.25">
      <c r="A765">
        <v>0</v>
      </c>
      <c r="B765">
        <v>53.844000000000001</v>
      </c>
      <c r="C765">
        <v>11.81</v>
      </c>
      <c r="D765">
        <v>670</v>
      </c>
      <c r="E765">
        <v>0</v>
      </c>
      <c r="G765" s="1">
        <f t="shared" si="175"/>
        <v>0</v>
      </c>
      <c r="H765" s="1">
        <f t="shared" si="176"/>
        <v>1</v>
      </c>
      <c r="I765" s="1">
        <f t="shared" si="177"/>
        <v>1</v>
      </c>
      <c r="L765" s="1">
        <f t="shared" si="178"/>
        <v>0</v>
      </c>
      <c r="M765" s="1">
        <f t="shared" si="179"/>
        <v>0</v>
      </c>
      <c r="N765" s="1">
        <f t="shared" si="180"/>
        <v>0</v>
      </c>
      <c r="O765" s="1">
        <f t="shared" si="181"/>
        <v>1</v>
      </c>
      <c r="R765" s="1">
        <f t="shared" si="182"/>
        <v>0</v>
      </c>
      <c r="S765" s="1">
        <f t="shared" si="183"/>
        <v>1</v>
      </c>
      <c r="T765" s="1">
        <f t="shared" si="184"/>
        <v>0</v>
      </c>
      <c r="U765" s="1">
        <f t="shared" si="185"/>
        <v>0</v>
      </c>
      <c r="X765" s="1">
        <f t="shared" si="186"/>
        <v>0</v>
      </c>
      <c r="Y765" s="1">
        <f t="shared" si="187"/>
        <v>1</v>
      </c>
      <c r="Z765" s="1">
        <f t="shared" si="188"/>
        <v>0</v>
      </c>
      <c r="AA765" s="1">
        <f t="shared" si="189"/>
        <v>0</v>
      </c>
    </row>
    <row r="766" spans="1:27" x14ac:dyDescent="0.25">
      <c r="A766">
        <v>0</v>
      </c>
      <c r="B766">
        <v>48</v>
      </c>
      <c r="C766">
        <v>26.55</v>
      </c>
      <c r="D766">
        <v>665</v>
      </c>
      <c r="E766">
        <v>0</v>
      </c>
      <c r="G766" s="1">
        <f t="shared" si="175"/>
        <v>0</v>
      </c>
      <c r="H766" s="1">
        <f t="shared" si="176"/>
        <v>0</v>
      </c>
      <c r="I766" s="1">
        <f t="shared" si="177"/>
        <v>0</v>
      </c>
      <c r="L766" s="1">
        <f t="shared" si="178"/>
        <v>0</v>
      </c>
      <c r="M766" s="1">
        <f t="shared" si="179"/>
        <v>0</v>
      </c>
      <c r="N766" s="1">
        <f t="shared" si="180"/>
        <v>0</v>
      </c>
      <c r="O766" s="1">
        <f t="shared" si="181"/>
        <v>1</v>
      </c>
      <c r="R766" s="1">
        <f t="shared" si="182"/>
        <v>0</v>
      </c>
      <c r="S766" s="1">
        <f t="shared" si="183"/>
        <v>0</v>
      </c>
      <c r="T766" s="1">
        <f t="shared" si="184"/>
        <v>0</v>
      </c>
      <c r="U766" s="1">
        <f t="shared" si="185"/>
        <v>1</v>
      </c>
      <c r="X766" s="1">
        <f t="shared" si="186"/>
        <v>0</v>
      </c>
      <c r="Y766" s="1">
        <f t="shared" si="187"/>
        <v>0</v>
      </c>
      <c r="Z766" s="1">
        <f t="shared" si="188"/>
        <v>0</v>
      </c>
      <c r="AA766" s="1">
        <f t="shared" si="189"/>
        <v>1</v>
      </c>
    </row>
    <row r="767" spans="1:27" x14ac:dyDescent="0.25">
      <c r="A767">
        <v>0</v>
      </c>
      <c r="B767">
        <v>50</v>
      </c>
      <c r="C767">
        <v>15.77</v>
      </c>
      <c r="D767">
        <v>680</v>
      </c>
      <c r="E767">
        <v>0</v>
      </c>
      <c r="G767" s="1">
        <f t="shared" si="175"/>
        <v>0</v>
      </c>
      <c r="H767" s="1">
        <f t="shared" si="176"/>
        <v>1</v>
      </c>
      <c r="I767" s="1">
        <f t="shared" si="177"/>
        <v>1</v>
      </c>
      <c r="L767" s="1">
        <f t="shared" si="178"/>
        <v>0</v>
      </c>
      <c r="M767" s="1">
        <f t="shared" si="179"/>
        <v>0</v>
      </c>
      <c r="N767" s="1">
        <f t="shared" si="180"/>
        <v>0</v>
      </c>
      <c r="O767" s="1">
        <f t="shared" si="181"/>
        <v>1</v>
      </c>
      <c r="R767" s="1">
        <f t="shared" si="182"/>
        <v>0</v>
      </c>
      <c r="S767" s="1">
        <f t="shared" si="183"/>
        <v>1</v>
      </c>
      <c r="T767" s="1">
        <f t="shared" si="184"/>
        <v>0</v>
      </c>
      <c r="U767" s="1">
        <f t="shared" si="185"/>
        <v>0</v>
      </c>
      <c r="X767" s="1">
        <f t="shared" si="186"/>
        <v>0</v>
      </c>
      <c r="Y767" s="1">
        <f t="shared" si="187"/>
        <v>1</v>
      </c>
      <c r="Z767" s="1">
        <f t="shared" si="188"/>
        <v>0</v>
      </c>
      <c r="AA767" s="1">
        <f t="shared" si="189"/>
        <v>0</v>
      </c>
    </row>
    <row r="768" spans="1:27" x14ac:dyDescent="0.25">
      <c r="A768">
        <v>0</v>
      </c>
      <c r="B768">
        <v>98</v>
      </c>
      <c r="C768">
        <v>28.47</v>
      </c>
      <c r="D768">
        <v>665</v>
      </c>
      <c r="E768">
        <v>0</v>
      </c>
      <c r="G768" s="1">
        <f t="shared" si="175"/>
        <v>1</v>
      </c>
      <c r="H768" s="1">
        <f t="shared" si="176"/>
        <v>1</v>
      </c>
      <c r="I768" s="1">
        <f t="shared" si="177"/>
        <v>1</v>
      </c>
      <c r="L768" s="1">
        <f t="shared" si="178"/>
        <v>0</v>
      </c>
      <c r="M768" s="1">
        <f t="shared" si="179"/>
        <v>1</v>
      </c>
      <c r="N768" s="1">
        <f t="shared" si="180"/>
        <v>0</v>
      </c>
      <c r="O768" s="1">
        <f t="shared" si="181"/>
        <v>0</v>
      </c>
      <c r="R768" s="1">
        <f t="shared" si="182"/>
        <v>0</v>
      </c>
      <c r="S768" s="1">
        <f t="shared" si="183"/>
        <v>1</v>
      </c>
      <c r="T768" s="1">
        <f t="shared" si="184"/>
        <v>0</v>
      </c>
      <c r="U768" s="1">
        <f t="shared" si="185"/>
        <v>0</v>
      </c>
      <c r="X768" s="1">
        <f t="shared" si="186"/>
        <v>0</v>
      </c>
      <c r="Y768" s="1">
        <f t="shared" si="187"/>
        <v>1</v>
      </c>
      <c r="Z768" s="1">
        <f t="shared" si="188"/>
        <v>0</v>
      </c>
      <c r="AA768" s="1">
        <f t="shared" si="189"/>
        <v>0</v>
      </c>
    </row>
    <row r="769" spans="1:27" x14ac:dyDescent="0.25">
      <c r="A769">
        <v>0</v>
      </c>
      <c r="B769">
        <v>28</v>
      </c>
      <c r="C769">
        <v>13.37</v>
      </c>
      <c r="D769">
        <v>690</v>
      </c>
      <c r="E769">
        <v>0</v>
      </c>
      <c r="G769" s="1">
        <f t="shared" si="175"/>
        <v>0</v>
      </c>
      <c r="H769" s="1">
        <f t="shared" si="176"/>
        <v>1</v>
      </c>
      <c r="I769" s="1">
        <f t="shared" si="177"/>
        <v>1</v>
      </c>
      <c r="L769" s="1">
        <f t="shared" si="178"/>
        <v>0</v>
      </c>
      <c r="M769" s="1">
        <f t="shared" si="179"/>
        <v>0</v>
      </c>
      <c r="N769" s="1">
        <f t="shared" si="180"/>
        <v>0</v>
      </c>
      <c r="O769" s="1">
        <f t="shared" si="181"/>
        <v>1</v>
      </c>
      <c r="R769" s="1">
        <f t="shared" si="182"/>
        <v>0</v>
      </c>
      <c r="S769" s="1">
        <f t="shared" si="183"/>
        <v>1</v>
      </c>
      <c r="T769" s="1">
        <f t="shared" si="184"/>
        <v>0</v>
      </c>
      <c r="U769" s="1">
        <f t="shared" si="185"/>
        <v>0</v>
      </c>
      <c r="X769" s="1">
        <f t="shared" si="186"/>
        <v>0</v>
      </c>
      <c r="Y769" s="1">
        <f t="shared" si="187"/>
        <v>1</v>
      </c>
      <c r="Z769" s="1">
        <f t="shared" si="188"/>
        <v>0</v>
      </c>
      <c r="AA769" s="1">
        <f t="shared" si="189"/>
        <v>0</v>
      </c>
    </row>
    <row r="770" spans="1:27" x14ac:dyDescent="0.25">
      <c r="A770">
        <v>0</v>
      </c>
      <c r="B770">
        <v>35</v>
      </c>
      <c r="C770">
        <v>28.43</v>
      </c>
      <c r="D770">
        <v>680</v>
      </c>
      <c r="E770">
        <v>0</v>
      </c>
      <c r="G770" s="1">
        <f t="shared" si="175"/>
        <v>0</v>
      </c>
      <c r="H770" s="1">
        <f t="shared" si="176"/>
        <v>0</v>
      </c>
      <c r="I770" s="1">
        <f t="shared" si="177"/>
        <v>0</v>
      </c>
      <c r="L770" s="1">
        <f t="shared" si="178"/>
        <v>0</v>
      </c>
      <c r="M770" s="1">
        <f t="shared" si="179"/>
        <v>0</v>
      </c>
      <c r="N770" s="1">
        <f t="shared" si="180"/>
        <v>0</v>
      </c>
      <c r="O770" s="1">
        <f t="shared" si="181"/>
        <v>1</v>
      </c>
      <c r="R770" s="1">
        <f t="shared" si="182"/>
        <v>0</v>
      </c>
      <c r="S770" s="1">
        <f t="shared" si="183"/>
        <v>0</v>
      </c>
      <c r="T770" s="1">
        <f t="shared" si="184"/>
        <v>0</v>
      </c>
      <c r="U770" s="1">
        <f t="shared" si="185"/>
        <v>1</v>
      </c>
      <c r="X770" s="1">
        <f t="shared" si="186"/>
        <v>0</v>
      </c>
      <c r="Y770" s="1">
        <f t="shared" si="187"/>
        <v>0</v>
      </c>
      <c r="Z770" s="1">
        <f t="shared" si="188"/>
        <v>0</v>
      </c>
      <c r="AA770" s="1">
        <f t="shared" si="189"/>
        <v>1</v>
      </c>
    </row>
    <row r="771" spans="1:27" x14ac:dyDescent="0.25">
      <c r="A771">
        <v>1</v>
      </c>
      <c r="B771">
        <v>84</v>
      </c>
      <c r="C771">
        <v>14.66</v>
      </c>
      <c r="D771">
        <v>715</v>
      </c>
      <c r="E771">
        <v>0</v>
      </c>
      <c r="G771" s="1">
        <f t="shared" si="175"/>
        <v>0</v>
      </c>
      <c r="H771" s="1">
        <f t="shared" si="176"/>
        <v>1</v>
      </c>
      <c r="I771" s="1">
        <f t="shared" si="177"/>
        <v>1</v>
      </c>
      <c r="L771" s="1">
        <f t="shared" si="178"/>
        <v>0</v>
      </c>
      <c r="M771" s="1">
        <f t="shared" si="179"/>
        <v>0</v>
      </c>
      <c r="N771" s="1">
        <f t="shared" si="180"/>
        <v>0</v>
      </c>
      <c r="O771" s="1">
        <f t="shared" si="181"/>
        <v>1</v>
      </c>
      <c r="R771" s="1">
        <f t="shared" si="182"/>
        <v>0</v>
      </c>
      <c r="S771" s="1">
        <f t="shared" si="183"/>
        <v>1</v>
      </c>
      <c r="T771" s="1">
        <f t="shared" si="184"/>
        <v>0</v>
      </c>
      <c r="U771" s="1">
        <f t="shared" si="185"/>
        <v>0</v>
      </c>
      <c r="X771" s="1">
        <f t="shared" si="186"/>
        <v>0</v>
      </c>
      <c r="Y771" s="1">
        <f t="shared" si="187"/>
        <v>1</v>
      </c>
      <c r="Z771" s="1">
        <f t="shared" si="188"/>
        <v>0</v>
      </c>
      <c r="AA771" s="1">
        <f t="shared" si="189"/>
        <v>0</v>
      </c>
    </row>
    <row r="772" spans="1:27" x14ac:dyDescent="0.25">
      <c r="A772">
        <v>1</v>
      </c>
      <c r="B772">
        <v>50</v>
      </c>
      <c r="C772">
        <v>20.81</v>
      </c>
      <c r="D772">
        <v>660</v>
      </c>
      <c r="E772">
        <v>0</v>
      </c>
      <c r="G772" s="1">
        <f t="shared" si="175"/>
        <v>0</v>
      </c>
      <c r="H772" s="1">
        <f t="shared" si="176"/>
        <v>0</v>
      </c>
      <c r="I772" s="1">
        <f t="shared" si="177"/>
        <v>1</v>
      </c>
      <c r="L772" s="1">
        <f t="shared" si="178"/>
        <v>0</v>
      </c>
      <c r="M772" s="1">
        <f t="shared" si="179"/>
        <v>0</v>
      </c>
      <c r="N772" s="1">
        <f t="shared" si="180"/>
        <v>0</v>
      </c>
      <c r="O772" s="1">
        <f t="shared" si="181"/>
        <v>1</v>
      </c>
      <c r="R772" s="1">
        <f t="shared" si="182"/>
        <v>0</v>
      </c>
      <c r="S772" s="1">
        <f t="shared" si="183"/>
        <v>0</v>
      </c>
      <c r="T772" s="1">
        <f t="shared" si="184"/>
        <v>0</v>
      </c>
      <c r="U772" s="1">
        <f t="shared" si="185"/>
        <v>1</v>
      </c>
      <c r="X772" s="1">
        <f t="shared" si="186"/>
        <v>0</v>
      </c>
      <c r="Y772" s="1">
        <f t="shared" si="187"/>
        <v>1</v>
      </c>
      <c r="Z772" s="1">
        <f t="shared" si="188"/>
        <v>0</v>
      </c>
      <c r="AA772" s="1">
        <f t="shared" si="189"/>
        <v>0</v>
      </c>
    </row>
    <row r="773" spans="1:27" x14ac:dyDescent="0.25">
      <c r="A773">
        <v>0</v>
      </c>
      <c r="B773">
        <v>12.624000000000001</v>
      </c>
      <c r="C773">
        <v>6.27</v>
      </c>
      <c r="D773">
        <v>690</v>
      </c>
      <c r="E773">
        <v>0</v>
      </c>
      <c r="G773" s="1">
        <f t="shared" si="175"/>
        <v>0</v>
      </c>
      <c r="H773" s="1">
        <f t="shared" si="176"/>
        <v>1</v>
      </c>
      <c r="I773" s="1">
        <f t="shared" si="177"/>
        <v>1</v>
      </c>
      <c r="L773" s="1">
        <f t="shared" si="178"/>
        <v>0</v>
      </c>
      <c r="M773" s="1">
        <f t="shared" si="179"/>
        <v>0</v>
      </c>
      <c r="N773" s="1">
        <f t="shared" si="180"/>
        <v>0</v>
      </c>
      <c r="O773" s="1">
        <f t="shared" si="181"/>
        <v>1</v>
      </c>
      <c r="R773" s="1">
        <f t="shared" si="182"/>
        <v>0</v>
      </c>
      <c r="S773" s="1">
        <f t="shared" si="183"/>
        <v>1</v>
      </c>
      <c r="T773" s="1">
        <f t="shared" si="184"/>
        <v>0</v>
      </c>
      <c r="U773" s="1">
        <f t="shared" si="185"/>
        <v>0</v>
      </c>
      <c r="X773" s="1">
        <f t="shared" si="186"/>
        <v>0</v>
      </c>
      <c r="Y773" s="1">
        <f t="shared" si="187"/>
        <v>1</v>
      </c>
      <c r="Z773" s="1">
        <f t="shared" si="188"/>
        <v>0</v>
      </c>
      <c r="AA773" s="1">
        <f t="shared" si="189"/>
        <v>0</v>
      </c>
    </row>
    <row r="774" spans="1:27" x14ac:dyDescent="0.25">
      <c r="A774">
        <v>0</v>
      </c>
      <c r="B774">
        <v>96</v>
      </c>
      <c r="C774">
        <v>15.98</v>
      </c>
      <c r="D774">
        <v>680</v>
      </c>
      <c r="E774">
        <v>0</v>
      </c>
      <c r="G774" s="1">
        <f t="shared" si="175"/>
        <v>1</v>
      </c>
      <c r="H774" s="1">
        <f t="shared" si="176"/>
        <v>1</v>
      </c>
      <c r="I774" s="1">
        <f t="shared" si="177"/>
        <v>1</v>
      </c>
      <c r="L774" s="1">
        <f t="shared" si="178"/>
        <v>0</v>
      </c>
      <c r="M774" s="1">
        <f t="shared" si="179"/>
        <v>1</v>
      </c>
      <c r="N774" s="1">
        <f t="shared" si="180"/>
        <v>0</v>
      </c>
      <c r="O774" s="1">
        <f t="shared" si="181"/>
        <v>0</v>
      </c>
      <c r="R774" s="1">
        <f t="shared" si="182"/>
        <v>0</v>
      </c>
      <c r="S774" s="1">
        <f t="shared" si="183"/>
        <v>1</v>
      </c>
      <c r="T774" s="1">
        <f t="shared" si="184"/>
        <v>0</v>
      </c>
      <c r="U774" s="1">
        <f t="shared" si="185"/>
        <v>0</v>
      </c>
      <c r="X774" s="1">
        <f t="shared" si="186"/>
        <v>0</v>
      </c>
      <c r="Y774" s="1">
        <f t="shared" si="187"/>
        <v>1</v>
      </c>
      <c r="Z774" s="1">
        <f t="shared" si="188"/>
        <v>0</v>
      </c>
      <c r="AA774" s="1">
        <f t="shared" si="189"/>
        <v>0</v>
      </c>
    </row>
    <row r="775" spans="1:27" x14ac:dyDescent="0.25">
      <c r="A775">
        <v>0</v>
      </c>
      <c r="B775">
        <v>62</v>
      </c>
      <c r="C775">
        <v>15.58</v>
      </c>
      <c r="D775">
        <v>805</v>
      </c>
      <c r="E775">
        <v>0</v>
      </c>
      <c r="G775" s="1">
        <f t="shared" si="175"/>
        <v>1</v>
      </c>
      <c r="H775" s="1">
        <f t="shared" si="176"/>
        <v>1</v>
      </c>
      <c r="I775" s="1">
        <f t="shared" si="177"/>
        <v>1</v>
      </c>
      <c r="L775" s="1">
        <f t="shared" si="178"/>
        <v>0</v>
      </c>
      <c r="M775" s="1">
        <f t="shared" si="179"/>
        <v>1</v>
      </c>
      <c r="N775" s="1">
        <f t="shared" si="180"/>
        <v>0</v>
      </c>
      <c r="O775" s="1">
        <f t="shared" si="181"/>
        <v>0</v>
      </c>
      <c r="R775" s="1">
        <f t="shared" si="182"/>
        <v>0</v>
      </c>
      <c r="S775" s="1">
        <f t="shared" si="183"/>
        <v>1</v>
      </c>
      <c r="T775" s="1">
        <f t="shared" si="184"/>
        <v>0</v>
      </c>
      <c r="U775" s="1">
        <f t="shared" si="185"/>
        <v>0</v>
      </c>
      <c r="X775" s="1">
        <f t="shared" si="186"/>
        <v>0</v>
      </c>
      <c r="Y775" s="1">
        <f t="shared" si="187"/>
        <v>1</v>
      </c>
      <c r="Z775" s="1">
        <f t="shared" si="188"/>
        <v>0</v>
      </c>
      <c r="AA775" s="1">
        <f t="shared" si="189"/>
        <v>0</v>
      </c>
    </row>
    <row r="776" spans="1:27" x14ac:dyDescent="0.25">
      <c r="A776">
        <v>0</v>
      </c>
      <c r="B776">
        <v>51</v>
      </c>
      <c r="C776">
        <v>28.42</v>
      </c>
      <c r="D776">
        <v>685</v>
      </c>
      <c r="E776">
        <v>0</v>
      </c>
      <c r="G776" s="1">
        <f t="shared" ref="G776:G839" si="190">IF($D776&gt;716,1,IF($B776&gt;85.24,1,0))</f>
        <v>0</v>
      </c>
      <c r="H776" s="1">
        <f t="shared" ref="H776:H839" si="191">IF($D776&gt;716,1,IF($B776&gt;85.24,1,IF($C776&lt;=16.54,1,0)))</f>
        <v>0</v>
      </c>
      <c r="I776" s="1">
        <f t="shared" ref="I776:I839" si="192">IF($D776&gt;716,1,IF($B776&gt;85.24,1,IF($C776&lt;=16.54,1,IF($A776=1,1,0))))</f>
        <v>0</v>
      </c>
      <c r="L776" s="1">
        <f t="shared" ref="L776:L839" si="193">IF($G776=1, IF($E776=1,1,0),0)</f>
        <v>0</v>
      </c>
      <c r="M776" s="1">
        <f t="shared" ref="M776:M839" si="194">IF($G776=1, IF($E776=0,1,0),0)</f>
        <v>0</v>
      </c>
      <c r="N776" s="1">
        <f t="shared" ref="N776:N839" si="195">IF($G776=0, IF($E776=1,1,0),0)</f>
        <v>0</v>
      </c>
      <c r="O776" s="1">
        <f t="shared" ref="O776:O839" si="196">IF($G776=0, IF($E776=0,1,0),0)</f>
        <v>1</v>
      </c>
      <c r="R776" s="1">
        <f t="shared" ref="R776:R839" si="197">IF($H776=1, IF($E776=1,1,0),0)</f>
        <v>0</v>
      </c>
      <c r="S776" s="1">
        <f t="shared" ref="S776:S839" si="198">IF($H776=1, IF($E776=0,1,0),0)</f>
        <v>0</v>
      </c>
      <c r="T776" s="1">
        <f t="shared" ref="T776:T839" si="199">IF($H776=0, IF($E776=1,1,0),0)</f>
        <v>0</v>
      </c>
      <c r="U776" s="1">
        <f t="shared" ref="U776:U839" si="200">IF($H776=0, IF($E776=0,1,0),0)</f>
        <v>1</v>
      </c>
      <c r="X776" s="1">
        <f t="shared" ref="X776:X839" si="201">IF($I776=1, IF($E776=1,1,0),0)</f>
        <v>0</v>
      </c>
      <c r="Y776" s="1">
        <f t="shared" ref="Y776:Y839" si="202">IF($I776=1, IF($E776=0,1,0),0)</f>
        <v>0</v>
      </c>
      <c r="Z776" s="1">
        <f t="shared" ref="Z776:Z839" si="203">IF($I776=0, IF($E776=1,1,0),0)</f>
        <v>0</v>
      </c>
      <c r="AA776" s="1">
        <f t="shared" ref="AA776:AA839" si="204">IF($I776=0, IF($E776=0,1,0),0)</f>
        <v>1</v>
      </c>
    </row>
    <row r="777" spans="1:27" x14ac:dyDescent="0.25">
      <c r="A777">
        <v>1</v>
      </c>
      <c r="B777">
        <v>46.789439999999999</v>
      </c>
      <c r="C777">
        <v>30.49</v>
      </c>
      <c r="D777">
        <v>765</v>
      </c>
      <c r="E777">
        <v>0</v>
      </c>
      <c r="G777" s="1">
        <f t="shared" si="190"/>
        <v>1</v>
      </c>
      <c r="H777" s="1">
        <f t="shared" si="191"/>
        <v>1</v>
      </c>
      <c r="I777" s="1">
        <f t="shared" si="192"/>
        <v>1</v>
      </c>
      <c r="L777" s="1">
        <f t="shared" si="193"/>
        <v>0</v>
      </c>
      <c r="M777" s="1">
        <f t="shared" si="194"/>
        <v>1</v>
      </c>
      <c r="N777" s="1">
        <f t="shared" si="195"/>
        <v>0</v>
      </c>
      <c r="O777" s="1">
        <f t="shared" si="196"/>
        <v>0</v>
      </c>
      <c r="R777" s="1">
        <f t="shared" si="197"/>
        <v>0</v>
      </c>
      <c r="S777" s="1">
        <f t="shared" si="198"/>
        <v>1</v>
      </c>
      <c r="T777" s="1">
        <f t="shared" si="199"/>
        <v>0</v>
      </c>
      <c r="U777" s="1">
        <f t="shared" si="200"/>
        <v>0</v>
      </c>
      <c r="X777" s="1">
        <f t="shared" si="201"/>
        <v>0</v>
      </c>
      <c r="Y777" s="1">
        <f t="shared" si="202"/>
        <v>1</v>
      </c>
      <c r="Z777" s="1">
        <f t="shared" si="203"/>
        <v>0</v>
      </c>
      <c r="AA777" s="1">
        <f t="shared" si="204"/>
        <v>0</v>
      </c>
    </row>
    <row r="778" spans="1:27" x14ac:dyDescent="0.25">
      <c r="A778">
        <v>1</v>
      </c>
      <c r="B778">
        <v>35</v>
      </c>
      <c r="C778">
        <v>18.18</v>
      </c>
      <c r="D778">
        <v>685</v>
      </c>
      <c r="E778">
        <v>0</v>
      </c>
      <c r="G778" s="1">
        <f t="shared" si="190"/>
        <v>0</v>
      </c>
      <c r="H778" s="1">
        <f t="shared" si="191"/>
        <v>0</v>
      </c>
      <c r="I778" s="1">
        <f t="shared" si="192"/>
        <v>1</v>
      </c>
      <c r="L778" s="1">
        <f t="shared" si="193"/>
        <v>0</v>
      </c>
      <c r="M778" s="1">
        <f t="shared" si="194"/>
        <v>0</v>
      </c>
      <c r="N778" s="1">
        <f t="shared" si="195"/>
        <v>0</v>
      </c>
      <c r="O778" s="1">
        <f t="shared" si="196"/>
        <v>1</v>
      </c>
      <c r="R778" s="1">
        <f t="shared" si="197"/>
        <v>0</v>
      </c>
      <c r="S778" s="1">
        <f t="shared" si="198"/>
        <v>0</v>
      </c>
      <c r="T778" s="1">
        <f t="shared" si="199"/>
        <v>0</v>
      </c>
      <c r="U778" s="1">
        <f t="shared" si="200"/>
        <v>1</v>
      </c>
      <c r="X778" s="1">
        <f t="shared" si="201"/>
        <v>0</v>
      </c>
      <c r="Y778" s="1">
        <f t="shared" si="202"/>
        <v>1</v>
      </c>
      <c r="Z778" s="1">
        <f t="shared" si="203"/>
        <v>0</v>
      </c>
      <c r="AA778" s="1">
        <f t="shared" si="204"/>
        <v>0</v>
      </c>
    </row>
    <row r="779" spans="1:27" x14ac:dyDescent="0.25">
      <c r="A779">
        <v>0</v>
      </c>
      <c r="B779">
        <v>80.5</v>
      </c>
      <c r="C779">
        <v>13.55</v>
      </c>
      <c r="D779">
        <v>665</v>
      </c>
      <c r="E779">
        <v>0</v>
      </c>
      <c r="G779" s="1">
        <f t="shared" si="190"/>
        <v>0</v>
      </c>
      <c r="H779" s="1">
        <f t="shared" si="191"/>
        <v>1</v>
      </c>
      <c r="I779" s="1">
        <f t="shared" si="192"/>
        <v>1</v>
      </c>
      <c r="L779" s="1">
        <f t="shared" si="193"/>
        <v>0</v>
      </c>
      <c r="M779" s="1">
        <f t="shared" si="194"/>
        <v>0</v>
      </c>
      <c r="N779" s="1">
        <f t="shared" si="195"/>
        <v>0</v>
      </c>
      <c r="O779" s="1">
        <f t="shared" si="196"/>
        <v>1</v>
      </c>
      <c r="R779" s="1">
        <f t="shared" si="197"/>
        <v>0</v>
      </c>
      <c r="S779" s="1">
        <f t="shared" si="198"/>
        <v>1</v>
      </c>
      <c r="T779" s="1">
        <f t="shared" si="199"/>
        <v>0</v>
      </c>
      <c r="U779" s="1">
        <f t="shared" si="200"/>
        <v>0</v>
      </c>
      <c r="X779" s="1">
        <f t="shared" si="201"/>
        <v>0</v>
      </c>
      <c r="Y779" s="1">
        <f t="shared" si="202"/>
        <v>1</v>
      </c>
      <c r="Z779" s="1">
        <f t="shared" si="203"/>
        <v>0</v>
      </c>
      <c r="AA779" s="1">
        <f t="shared" si="204"/>
        <v>0</v>
      </c>
    </row>
    <row r="780" spans="1:27" x14ac:dyDescent="0.25">
      <c r="A780">
        <v>0</v>
      </c>
      <c r="B780">
        <v>55</v>
      </c>
      <c r="C780">
        <v>25.2</v>
      </c>
      <c r="D780">
        <v>660</v>
      </c>
      <c r="E780">
        <v>0</v>
      </c>
      <c r="G780" s="1">
        <f t="shared" si="190"/>
        <v>0</v>
      </c>
      <c r="H780" s="1">
        <f t="shared" si="191"/>
        <v>0</v>
      </c>
      <c r="I780" s="1">
        <f t="shared" si="192"/>
        <v>0</v>
      </c>
      <c r="L780" s="1">
        <f t="shared" si="193"/>
        <v>0</v>
      </c>
      <c r="M780" s="1">
        <f t="shared" si="194"/>
        <v>0</v>
      </c>
      <c r="N780" s="1">
        <f t="shared" si="195"/>
        <v>0</v>
      </c>
      <c r="O780" s="1">
        <f t="shared" si="196"/>
        <v>1</v>
      </c>
      <c r="R780" s="1">
        <f t="shared" si="197"/>
        <v>0</v>
      </c>
      <c r="S780" s="1">
        <f t="shared" si="198"/>
        <v>0</v>
      </c>
      <c r="T780" s="1">
        <f t="shared" si="199"/>
        <v>0</v>
      </c>
      <c r="U780" s="1">
        <f t="shared" si="200"/>
        <v>1</v>
      </c>
      <c r="X780" s="1">
        <f t="shared" si="201"/>
        <v>0</v>
      </c>
      <c r="Y780" s="1">
        <f t="shared" si="202"/>
        <v>0</v>
      </c>
      <c r="Z780" s="1">
        <f t="shared" si="203"/>
        <v>0</v>
      </c>
      <c r="AA780" s="1">
        <f t="shared" si="204"/>
        <v>1</v>
      </c>
    </row>
    <row r="781" spans="1:27" x14ac:dyDescent="0.25">
      <c r="A781">
        <v>1</v>
      </c>
      <c r="B781">
        <v>74.8</v>
      </c>
      <c r="C781">
        <v>23.18</v>
      </c>
      <c r="D781">
        <v>685</v>
      </c>
      <c r="E781">
        <v>0</v>
      </c>
      <c r="G781" s="1">
        <f t="shared" si="190"/>
        <v>0</v>
      </c>
      <c r="H781" s="1">
        <f t="shared" si="191"/>
        <v>0</v>
      </c>
      <c r="I781" s="1">
        <f t="shared" si="192"/>
        <v>1</v>
      </c>
      <c r="L781" s="1">
        <f t="shared" si="193"/>
        <v>0</v>
      </c>
      <c r="M781" s="1">
        <f t="shared" si="194"/>
        <v>0</v>
      </c>
      <c r="N781" s="1">
        <f t="shared" si="195"/>
        <v>0</v>
      </c>
      <c r="O781" s="1">
        <f t="shared" si="196"/>
        <v>1</v>
      </c>
      <c r="R781" s="1">
        <f t="shared" si="197"/>
        <v>0</v>
      </c>
      <c r="S781" s="1">
        <f t="shared" si="198"/>
        <v>0</v>
      </c>
      <c r="T781" s="1">
        <f t="shared" si="199"/>
        <v>0</v>
      </c>
      <c r="U781" s="1">
        <f t="shared" si="200"/>
        <v>1</v>
      </c>
      <c r="X781" s="1">
        <f t="shared" si="201"/>
        <v>0</v>
      </c>
      <c r="Y781" s="1">
        <f t="shared" si="202"/>
        <v>1</v>
      </c>
      <c r="Z781" s="1">
        <f t="shared" si="203"/>
        <v>0</v>
      </c>
      <c r="AA781" s="1">
        <f t="shared" si="204"/>
        <v>0</v>
      </c>
    </row>
    <row r="782" spans="1:27" x14ac:dyDescent="0.25">
      <c r="A782">
        <v>1</v>
      </c>
      <c r="B782">
        <v>20</v>
      </c>
      <c r="C782">
        <v>3</v>
      </c>
      <c r="D782">
        <v>710</v>
      </c>
      <c r="E782">
        <v>0</v>
      </c>
      <c r="G782" s="1">
        <f t="shared" si="190"/>
        <v>0</v>
      </c>
      <c r="H782" s="1">
        <f t="shared" si="191"/>
        <v>1</v>
      </c>
      <c r="I782" s="1">
        <f t="shared" si="192"/>
        <v>1</v>
      </c>
      <c r="L782" s="1">
        <f t="shared" si="193"/>
        <v>0</v>
      </c>
      <c r="M782" s="1">
        <f t="shared" si="194"/>
        <v>0</v>
      </c>
      <c r="N782" s="1">
        <f t="shared" si="195"/>
        <v>0</v>
      </c>
      <c r="O782" s="1">
        <f t="shared" si="196"/>
        <v>1</v>
      </c>
      <c r="R782" s="1">
        <f t="shared" si="197"/>
        <v>0</v>
      </c>
      <c r="S782" s="1">
        <f t="shared" si="198"/>
        <v>1</v>
      </c>
      <c r="T782" s="1">
        <f t="shared" si="199"/>
        <v>0</v>
      </c>
      <c r="U782" s="1">
        <f t="shared" si="200"/>
        <v>0</v>
      </c>
      <c r="X782" s="1">
        <f t="shared" si="201"/>
        <v>0</v>
      </c>
      <c r="Y782" s="1">
        <f t="shared" si="202"/>
        <v>1</v>
      </c>
      <c r="Z782" s="1">
        <f t="shared" si="203"/>
        <v>0</v>
      </c>
      <c r="AA782" s="1">
        <f t="shared" si="204"/>
        <v>0</v>
      </c>
    </row>
    <row r="783" spans="1:27" x14ac:dyDescent="0.25">
      <c r="A783">
        <v>1</v>
      </c>
      <c r="B783">
        <v>125</v>
      </c>
      <c r="C783">
        <v>19.36</v>
      </c>
      <c r="D783">
        <v>670</v>
      </c>
      <c r="E783">
        <v>0</v>
      </c>
      <c r="G783" s="1">
        <f t="shared" si="190"/>
        <v>1</v>
      </c>
      <c r="H783" s="1">
        <f t="shared" si="191"/>
        <v>1</v>
      </c>
      <c r="I783" s="1">
        <f t="shared" si="192"/>
        <v>1</v>
      </c>
      <c r="L783" s="1">
        <f t="shared" si="193"/>
        <v>0</v>
      </c>
      <c r="M783" s="1">
        <f t="shared" si="194"/>
        <v>1</v>
      </c>
      <c r="N783" s="1">
        <f t="shared" si="195"/>
        <v>0</v>
      </c>
      <c r="O783" s="1">
        <f t="shared" si="196"/>
        <v>0</v>
      </c>
      <c r="R783" s="1">
        <f t="shared" si="197"/>
        <v>0</v>
      </c>
      <c r="S783" s="1">
        <f t="shared" si="198"/>
        <v>1</v>
      </c>
      <c r="T783" s="1">
        <f t="shared" si="199"/>
        <v>0</v>
      </c>
      <c r="U783" s="1">
        <f t="shared" si="200"/>
        <v>0</v>
      </c>
      <c r="X783" s="1">
        <f t="shared" si="201"/>
        <v>0</v>
      </c>
      <c r="Y783" s="1">
        <f t="shared" si="202"/>
        <v>1</v>
      </c>
      <c r="Z783" s="1">
        <f t="shared" si="203"/>
        <v>0</v>
      </c>
      <c r="AA783" s="1">
        <f t="shared" si="204"/>
        <v>0</v>
      </c>
    </row>
    <row r="784" spans="1:27" x14ac:dyDescent="0.25">
      <c r="A784">
        <v>0</v>
      </c>
      <c r="B784">
        <v>31</v>
      </c>
      <c r="C784">
        <v>31.74</v>
      </c>
      <c r="D784">
        <v>745</v>
      </c>
      <c r="E784">
        <v>0</v>
      </c>
      <c r="G784" s="1">
        <f t="shared" si="190"/>
        <v>1</v>
      </c>
      <c r="H784" s="1">
        <f t="shared" si="191"/>
        <v>1</v>
      </c>
      <c r="I784" s="1">
        <f t="shared" si="192"/>
        <v>1</v>
      </c>
      <c r="L784" s="1">
        <f t="shared" si="193"/>
        <v>0</v>
      </c>
      <c r="M784" s="1">
        <f t="shared" si="194"/>
        <v>1</v>
      </c>
      <c r="N784" s="1">
        <f t="shared" si="195"/>
        <v>0</v>
      </c>
      <c r="O784" s="1">
        <f t="shared" si="196"/>
        <v>0</v>
      </c>
      <c r="R784" s="1">
        <f t="shared" si="197"/>
        <v>0</v>
      </c>
      <c r="S784" s="1">
        <f t="shared" si="198"/>
        <v>1</v>
      </c>
      <c r="T784" s="1">
        <f t="shared" si="199"/>
        <v>0</v>
      </c>
      <c r="U784" s="1">
        <f t="shared" si="200"/>
        <v>0</v>
      </c>
      <c r="X784" s="1">
        <f t="shared" si="201"/>
        <v>0</v>
      </c>
      <c r="Y784" s="1">
        <f t="shared" si="202"/>
        <v>1</v>
      </c>
      <c r="Z784" s="1">
        <f t="shared" si="203"/>
        <v>0</v>
      </c>
      <c r="AA784" s="1">
        <f t="shared" si="204"/>
        <v>0</v>
      </c>
    </row>
    <row r="785" spans="1:27" x14ac:dyDescent="0.25">
      <c r="A785">
        <v>1</v>
      </c>
      <c r="B785">
        <v>63.55</v>
      </c>
      <c r="C785">
        <v>29.2</v>
      </c>
      <c r="D785">
        <v>680</v>
      </c>
      <c r="E785">
        <v>0</v>
      </c>
      <c r="G785" s="1">
        <f t="shared" si="190"/>
        <v>0</v>
      </c>
      <c r="H785" s="1">
        <f t="shared" si="191"/>
        <v>0</v>
      </c>
      <c r="I785" s="1">
        <f t="shared" si="192"/>
        <v>1</v>
      </c>
      <c r="L785" s="1">
        <f t="shared" si="193"/>
        <v>0</v>
      </c>
      <c r="M785" s="1">
        <f t="shared" si="194"/>
        <v>0</v>
      </c>
      <c r="N785" s="1">
        <f t="shared" si="195"/>
        <v>0</v>
      </c>
      <c r="O785" s="1">
        <f t="shared" si="196"/>
        <v>1</v>
      </c>
      <c r="R785" s="1">
        <f t="shared" si="197"/>
        <v>0</v>
      </c>
      <c r="S785" s="1">
        <f t="shared" si="198"/>
        <v>0</v>
      </c>
      <c r="T785" s="1">
        <f t="shared" si="199"/>
        <v>0</v>
      </c>
      <c r="U785" s="1">
        <f t="shared" si="200"/>
        <v>1</v>
      </c>
      <c r="X785" s="1">
        <f t="shared" si="201"/>
        <v>0</v>
      </c>
      <c r="Y785" s="1">
        <f t="shared" si="202"/>
        <v>1</v>
      </c>
      <c r="Z785" s="1">
        <f t="shared" si="203"/>
        <v>0</v>
      </c>
      <c r="AA785" s="1">
        <f t="shared" si="204"/>
        <v>0</v>
      </c>
    </row>
    <row r="786" spans="1:27" x14ac:dyDescent="0.25">
      <c r="A786">
        <v>0</v>
      </c>
      <c r="B786">
        <v>62.311320000000002</v>
      </c>
      <c r="C786">
        <v>17.5</v>
      </c>
      <c r="D786">
        <v>675</v>
      </c>
      <c r="E786">
        <v>0</v>
      </c>
      <c r="G786" s="1">
        <f t="shared" si="190"/>
        <v>0</v>
      </c>
      <c r="H786" s="1">
        <f t="shared" si="191"/>
        <v>0</v>
      </c>
      <c r="I786" s="1">
        <f t="shared" si="192"/>
        <v>0</v>
      </c>
      <c r="L786" s="1">
        <f t="shared" si="193"/>
        <v>0</v>
      </c>
      <c r="M786" s="1">
        <f t="shared" si="194"/>
        <v>0</v>
      </c>
      <c r="N786" s="1">
        <f t="shared" si="195"/>
        <v>0</v>
      </c>
      <c r="O786" s="1">
        <f t="shared" si="196"/>
        <v>1</v>
      </c>
      <c r="R786" s="1">
        <f t="shared" si="197"/>
        <v>0</v>
      </c>
      <c r="S786" s="1">
        <f t="shared" si="198"/>
        <v>0</v>
      </c>
      <c r="T786" s="1">
        <f t="shared" si="199"/>
        <v>0</v>
      </c>
      <c r="U786" s="1">
        <f t="shared" si="200"/>
        <v>1</v>
      </c>
      <c r="X786" s="1">
        <f t="shared" si="201"/>
        <v>0</v>
      </c>
      <c r="Y786" s="1">
        <f t="shared" si="202"/>
        <v>0</v>
      </c>
      <c r="Z786" s="1">
        <f t="shared" si="203"/>
        <v>0</v>
      </c>
      <c r="AA786" s="1">
        <f t="shared" si="204"/>
        <v>1</v>
      </c>
    </row>
    <row r="787" spans="1:27" x14ac:dyDescent="0.25">
      <c r="A787">
        <v>1</v>
      </c>
      <c r="B787">
        <v>82</v>
      </c>
      <c r="C787">
        <v>28.39</v>
      </c>
      <c r="D787">
        <v>710</v>
      </c>
      <c r="E787">
        <v>0</v>
      </c>
      <c r="G787" s="1">
        <f t="shared" si="190"/>
        <v>0</v>
      </c>
      <c r="H787" s="1">
        <f t="shared" si="191"/>
        <v>0</v>
      </c>
      <c r="I787" s="1">
        <f t="shared" si="192"/>
        <v>1</v>
      </c>
      <c r="L787" s="1">
        <f t="shared" si="193"/>
        <v>0</v>
      </c>
      <c r="M787" s="1">
        <f t="shared" si="194"/>
        <v>0</v>
      </c>
      <c r="N787" s="1">
        <f t="shared" si="195"/>
        <v>0</v>
      </c>
      <c r="O787" s="1">
        <f t="shared" si="196"/>
        <v>1</v>
      </c>
      <c r="R787" s="1">
        <f t="shared" si="197"/>
        <v>0</v>
      </c>
      <c r="S787" s="1">
        <f t="shared" si="198"/>
        <v>0</v>
      </c>
      <c r="T787" s="1">
        <f t="shared" si="199"/>
        <v>0</v>
      </c>
      <c r="U787" s="1">
        <f t="shared" si="200"/>
        <v>1</v>
      </c>
      <c r="X787" s="1">
        <f t="shared" si="201"/>
        <v>0</v>
      </c>
      <c r="Y787" s="1">
        <f t="shared" si="202"/>
        <v>1</v>
      </c>
      <c r="Z787" s="1">
        <f t="shared" si="203"/>
        <v>0</v>
      </c>
      <c r="AA787" s="1">
        <f t="shared" si="204"/>
        <v>0</v>
      </c>
    </row>
    <row r="788" spans="1:27" x14ac:dyDescent="0.25">
      <c r="A788">
        <v>0</v>
      </c>
      <c r="B788">
        <v>75</v>
      </c>
      <c r="C788">
        <v>14.74</v>
      </c>
      <c r="D788">
        <v>665</v>
      </c>
      <c r="E788">
        <v>0</v>
      </c>
      <c r="G788" s="1">
        <f t="shared" si="190"/>
        <v>0</v>
      </c>
      <c r="H788" s="1">
        <f t="shared" si="191"/>
        <v>1</v>
      </c>
      <c r="I788" s="1">
        <f t="shared" si="192"/>
        <v>1</v>
      </c>
      <c r="L788" s="1">
        <f t="shared" si="193"/>
        <v>0</v>
      </c>
      <c r="M788" s="1">
        <f t="shared" si="194"/>
        <v>0</v>
      </c>
      <c r="N788" s="1">
        <f t="shared" si="195"/>
        <v>0</v>
      </c>
      <c r="O788" s="1">
        <f t="shared" si="196"/>
        <v>1</v>
      </c>
      <c r="R788" s="1">
        <f t="shared" si="197"/>
        <v>0</v>
      </c>
      <c r="S788" s="1">
        <f t="shared" si="198"/>
        <v>1</v>
      </c>
      <c r="T788" s="1">
        <f t="shared" si="199"/>
        <v>0</v>
      </c>
      <c r="U788" s="1">
        <f t="shared" si="200"/>
        <v>0</v>
      </c>
      <c r="X788" s="1">
        <f t="shared" si="201"/>
        <v>0</v>
      </c>
      <c r="Y788" s="1">
        <f t="shared" si="202"/>
        <v>1</v>
      </c>
      <c r="Z788" s="1">
        <f t="shared" si="203"/>
        <v>0</v>
      </c>
      <c r="AA788" s="1">
        <f t="shared" si="204"/>
        <v>0</v>
      </c>
    </row>
    <row r="789" spans="1:27" x14ac:dyDescent="0.25">
      <c r="A789">
        <v>0</v>
      </c>
      <c r="B789">
        <v>141.5</v>
      </c>
      <c r="C789">
        <v>21.24</v>
      </c>
      <c r="D789">
        <v>680</v>
      </c>
      <c r="E789">
        <v>0</v>
      </c>
      <c r="G789" s="1">
        <f t="shared" si="190"/>
        <v>1</v>
      </c>
      <c r="H789" s="1">
        <f t="shared" si="191"/>
        <v>1</v>
      </c>
      <c r="I789" s="1">
        <f t="shared" si="192"/>
        <v>1</v>
      </c>
      <c r="L789" s="1">
        <f t="shared" si="193"/>
        <v>0</v>
      </c>
      <c r="M789" s="1">
        <f t="shared" si="194"/>
        <v>1</v>
      </c>
      <c r="N789" s="1">
        <f t="shared" si="195"/>
        <v>0</v>
      </c>
      <c r="O789" s="1">
        <f t="shared" si="196"/>
        <v>0</v>
      </c>
      <c r="R789" s="1">
        <f t="shared" si="197"/>
        <v>0</v>
      </c>
      <c r="S789" s="1">
        <f t="shared" si="198"/>
        <v>1</v>
      </c>
      <c r="T789" s="1">
        <f t="shared" si="199"/>
        <v>0</v>
      </c>
      <c r="U789" s="1">
        <f t="shared" si="200"/>
        <v>0</v>
      </c>
      <c r="X789" s="1">
        <f t="shared" si="201"/>
        <v>0</v>
      </c>
      <c r="Y789" s="1">
        <f t="shared" si="202"/>
        <v>1</v>
      </c>
      <c r="Z789" s="1">
        <f t="shared" si="203"/>
        <v>0</v>
      </c>
      <c r="AA789" s="1">
        <f t="shared" si="204"/>
        <v>0</v>
      </c>
    </row>
    <row r="790" spans="1:27" x14ac:dyDescent="0.25">
      <c r="A790">
        <v>1</v>
      </c>
      <c r="B790">
        <v>48</v>
      </c>
      <c r="C790">
        <v>3.93</v>
      </c>
      <c r="D790">
        <v>670</v>
      </c>
      <c r="E790">
        <v>0</v>
      </c>
      <c r="G790" s="1">
        <f t="shared" si="190"/>
        <v>0</v>
      </c>
      <c r="H790" s="1">
        <f t="shared" si="191"/>
        <v>1</v>
      </c>
      <c r="I790" s="1">
        <f t="shared" si="192"/>
        <v>1</v>
      </c>
      <c r="L790" s="1">
        <f t="shared" si="193"/>
        <v>0</v>
      </c>
      <c r="M790" s="1">
        <f t="shared" si="194"/>
        <v>0</v>
      </c>
      <c r="N790" s="1">
        <f t="shared" si="195"/>
        <v>0</v>
      </c>
      <c r="O790" s="1">
        <f t="shared" si="196"/>
        <v>1</v>
      </c>
      <c r="R790" s="1">
        <f t="shared" si="197"/>
        <v>0</v>
      </c>
      <c r="S790" s="1">
        <f t="shared" si="198"/>
        <v>1</v>
      </c>
      <c r="T790" s="1">
        <f t="shared" si="199"/>
        <v>0</v>
      </c>
      <c r="U790" s="1">
        <f t="shared" si="200"/>
        <v>0</v>
      </c>
      <c r="X790" s="1">
        <f t="shared" si="201"/>
        <v>0</v>
      </c>
      <c r="Y790" s="1">
        <f t="shared" si="202"/>
        <v>1</v>
      </c>
      <c r="Z790" s="1">
        <f t="shared" si="203"/>
        <v>0</v>
      </c>
      <c r="AA790" s="1">
        <f t="shared" si="204"/>
        <v>0</v>
      </c>
    </row>
    <row r="791" spans="1:27" x14ac:dyDescent="0.25">
      <c r="A791">
        <v>1</v>
      </c>
      <c r="B791">
        <v>28</v>
      </c>
      <c r="C791">
        <v>13.5</v>
      </c>
      <c r="D791">
        <v>660</v>
      </c>
      <c r="E791">
        <v>0</v>
      </c>
      <c r="G791" s="1">
        <f t="shared" si="190"/>
        <v>0</v>
      </c>
      <c r="H791" s="1">
        <f t="shared" si="191"/>
        <v>1</v>
      </c>
      <c r="I791" s="1">
        <f t="shared" si="192"/>
        <v>1</v>
      </c>
      <c r="L791" s="1">
        <f t="shared" si="193"/>
        <v>0</v>
      </c>
      <c r="M791" s="1">
        <f t="shared" si="194"/>
        <v>0</v>
      </c>
      <c r="N791" s="1">
        <f t="shared" si="195"/>
        <v>0</v>
      </c>
      <c r="O791" s="1">
        <f t="shared" si="196"/>
        <v>1</v>
      </c>
      <c r="R791" s="1">
        <f t="shared" si="197"/>
        <v>0</v>
      </c>
      <c r="S791" s="1">
        <f t="shared" si="198"/>
        <v>1</v>
      </c>
      <c r="T791" s="1">
        <f t="shared" si="199"/>
        <v>0</v>
      </c>
      <c r="U791" s="1">
        <f t="shared" si="200"/>
        <v>0</v>
      </c>
      <c r="X791" s="1">
        <f t="shared" si="201"/>
        <v>0</v>
      </c>
      <c r="Y791" s="1">
        <f t="shared" si="202"/>
        <v>1</v>
      </c>
      <c r="Z791" s="1">
        <f t="shared" si="203"/>
        <v>0</v>
      </c>
      <c r="AA791" s="1">
        <f t="shared" si="204"/>
        <v>0</v>
      </c>
    </row>
    <row r="792" spans="1:27" x14ac:dyDescent="0.25">
      <c r="A792">
        <v>0</v>
      </c>
      <c r="B792">
        <v>225</v>
      </c>
      <c r="C792">
        <v>9.1300000000000008</v>
      </c>
      <c r="D792">
        <v>705</v>
      </c>
      <c r="E792">
        <v>0</v>
      </c>
      <c r="G792" s="1">
        <f t="shared" si="190"/>
        <v>1</v>
      </c>
      <c r="H792" s="1">
        <f t="shared" si="191"/>
        <v>1</v>
      </c>
      <c r="I792" s="1">
        <f t="shared" si="192"/>
        <v>1</v>
      </c>
      <c r="L792" s="1">
        <f t="shared" si="193"/>
        <v>0</v>
      </c>
      <c r="M792" s="1">
        <f t="shared" si="194"/>
        <v>1</v>
      </c>
      <c r="N792" s="1">
        <f t="shared" si="195"/>
        <v>0</v>
      </c>
      <c r="O792" s="1">
        <f t="shared" si="196"/>
        <v>0</v>
      </c>
      <c r="R792" s="1">
        <f t="shared" si="197"/>
        <v>0</v>
      </c>
      <c r="S792" s="1">
        <f t="shared" si="198"/>
        <v>1</v>
      </c>
      <c r="T792" s="1">
        <f t="shared" si="199"/>
        <v>0</v>
      </c>
      <c r="U792" s="1">
        <f t="shared" si="200"/>
        <v>0</v>
      </c>
      <c r="X792" s="1">
        <f t="shared" si="201"/>
        <v>0</v>
      </c>
      <c r="Y792" s="1">
        <f t="shared" si="202"/>
        <v>1</v>
      </c>
      <c r="Z792" s="1">
        <f t="shared" si="203"/>
        <v>0</v>
      </c>
      <c r="AA792" s="1">
        <f t="shared" si="204"/>
        <v>0</v>
      </c>
    </row>
    <row r="793" spans="1:27" x14ac:dyDescent="0.25">
      <c r="A793">
        <v>0</v>
      </c>
      <c r="B793">
        <v>23</v>
      </c>
      <c r="C793">
        <v>29.85</v>
      </c>
      <c r="D793">
        <v>665</v>
      </c>
      <c r="E793">
        <v>0</v>
      </c>
      <c r="G793" s="1">
        <f t="shared" si="190"/>
        <v>0</v>
      </c>
      <c r="H793" s="1">
        <f t="shared" si="191"/>
        <v>0</v>
      </c>
      <c r="I793" s="1">
        <f t="shared" si="192"/>
        <v>0</v>
      </c>
      <c r="L793" s="1">
        <f t="shared" si="193"/>
        <v>0</v>
      </c>
      <c r="M793" s="1">
        <f t="shared" si="194"/>
        <v>0</v>
      </c>
      <c r="N793" s="1">
        <f t="shared" si="195"/>
        <v>0</v>
      </c>
      <c r="O793" s="1">
        <f t="shared" si="196"/>
        <v>1</v>
      </c>
      <c r="R793" s="1">
        <f t="shared" si="197"/>
        <v>0</v>
      </c>
      <c r="S793" s="1">
        <f t="shared" si="198"/>
        <v>0</v>
      </c>
      <c r="T793" s="1">
        <f t="shared" si="199"/>
        <v>0</v>
      </c>
      <c r="U793" s="1">
        <f t="shared" si="200"/>
        <v>1</v>
      </c>
      <c r="X793" s="1">
        <f t="shared" si="201"/>
        <v>0</v>
      </c>
      <c r="Y793" s="1">
        <f t="shared" si="202"/>
        <v>0</v>
      </c>
      <c r="Z793" s="1">
        <f t="shared" si="203"/>
        <v>0</v>
      </c>
      <c r="AA793" s="1">
        <f t="shared" si="204"/>
        <v>1</v>
      </c>
    </row>
    <row r="794" spans="1:27" x14ac:dyDescent="0.25">
      <c r="A794">
        <v>1</v>
      </c>
      <c r="B794">
        <v>50</v>
      </c>
      <c r="C794">
        <v>28.56</v>
      </c>
      <c r="D794">
        <v>680</v>
      </c>
      <c r="E794">
        <v>0</v>
      </c>
      <c r="G794" s="1">
        <f t="shared" si="190"/>
        <v>0</v>
      </c>
      <c r="H794" s="1">
        <f t="shared" si="191"/>
        <v>0</v>
      </c>
      <c r="I794" s="1">
        <f t="shared" si="192"/>
        <v>1</v>
      </c>
      <c r="L794" s="1">
        <f t="shared" si="193"/>
        <v>0</v>
      </c>
      <c r="M794" s="1">
        <f t="shared" si="194"/>
        <v>0</v>
      </c>
      <c r="N794" s="1">
        <f t="shared" si="195"/>
        <v>0</v>
      </c>
      <c r="O794" s="1">
        <f t="shared" si="196"/>
        <v>1</v>
      </c>
      <c r="R794" s="1">
        <f t="shared" si="197"/>
        <v>0</v>
      </c>
      <c r="S794" s="1">
        <f t="shared" si="198"/>
        <v>0</v>
      </c>
      <c r="T794" s="1">
        <f t="shared" si="199"/>
        <v>0</v>
      </c>
      <c r="U794" s="1">
        <f t="shared" si="200"/>
        <v>1</v>
      </c>
      <c r="X794" s="1">
        <f t="shared" si="201"/>
        <v>0</v>
      </c>
      <c r="Y794" s="1">
        <f t="shared" si="202"/>
        <v>1</v>
      </c>
      <c r="Z794" s="1">
        <f t="shared" si="203"/>
        <v>0</v>
      </c>
      <c r="AA794" s="1">
        <f t="shared" si="204"/>
        <v>0</v>
      </c>
    </row>
    <row r="795" spans="1:27" x14ac:dyDescent="0.25">
      <c r="A795">
        <v>0</v>
      </c>
      <c r="B795">
        <v>60</v>
      </c>
      <c r="C795">
        <v>6.1</v>
      </c>
      <c r="D795">
        <v>710</v>
      </c>
      <c r="E795">
        <v>0</v>
      </c>
      <c r="G795" s="1">
        <f t="shared" si="190"/>
        <v>0</v>
      </c>
      <c r="H795" s="1">
        <f t="shared" si="191"/>
        <v>1</v>
      </c>
      <c r="I795" s="1">
        <f t="shared" si="192"/>
        <v>1</v>
      </c>
      <c r="L795" s="1">
        <f t="shared" si="193"/>
        <v>0</v>
      </c>
      <c r="M795" s="1">
        <f t="shared" si="194"/>
        <v>0</v>
      </c>
      <c r="N795" s="1">
        <f t="shared" si="195"/>
        <v>0</v>
      </c>
      <c r="O795" s="1">
        <f t="shared" si="196"/>
        <v>1</v>
      </c>
      <c r="R795" s="1">
        <f t="shared" si="197"/>
        <v>0</v>
      </c>
      <c r="S795" s="1">
        <f t="shared" si="198"/>
        <v>1</v>
      </c>
      <c r="T795" s="1">
        <f t="shared" si="199"/>
        <v>0</v>
      </c>
      <c r="U795" s="1">
        <f t="shared" si="200"/>
        <v>0</v>
      </c>
      <c r="X795" s="1">
        <f t="shared" si="201"/>
        <v>0</v>
      </c>
      <c r="Y795" s="1">
        <f t="shared" si="202"/>
        <v>1</v>
      </c>
      <c r="Z795" s="1">
        <f t="shared" si="203"/>
        <v>0</v>
      </c>
      <c r="AA795" s="1">
        <f t="shared" si="204"/>
        <v>0</v>
      </c>
    </row>
    <row r="796" spans="1:27" x14ac:dyDescent="0.25">
      <c r="A796">
        <v>1</v>
      </c>
      <c r="B796">
        <v>43</v>
      </c>
      <c r="C796">
        <v>24.2</v>
      </c>
      <c r="D796">
        <v>770</v>
      </c>
      <c r="E796">
        <v>0</v>
      </c>
      <c r="G796" s="1">
        <f t="shared" si="190"/>
        <v>1</v>
      </c>
      <c r="H796" s="1">
        <f t="shared" si="191"/>
        <v>1</v>
      </c>
      <c r="I796" s="1">
        <f t="shared" si="192"/>
        <v>1</v>
      </c>
      <c r="L796" s="1">
        <f t="shared" si="193"/>
        <v>0</v>
      </c>
      <c r="M796" s="1">
        <f t="shared" si="194"/>
        <v>1</v>
      </c>
      <c r="N796" s="1">
        <f t="shared" si="195"/>
        <v>0</v>
      </c>
      <c r="O796" s="1">
        <f t="shared" si="196"/>
        <v>0</v>
      </c>
      <c r="R796" s="1">
        <f t="shared" si="197"/>
        <v>0</v>
      </c>
      <c r="S796" s="1">
        <f t="shared" si="198"/>
        <v>1</v>
      </c>
      <c r="T796" s="1">
        <f t="shared" si="199"/>
        <v>0</v>
      </c>
      <c r="U796" s="1">
        <f t="shared" si="200"/>
        <v>0</v>
      </c>
      <c r="X796" s="1">
        <f t="shared" si="201"/>
        <v>0</v>
      </c>
      <c r="Y796" s="1">
        <f t="shared" si="202"/>
        <v>1</v>
      </c>
      <c r="Z796" s="1">
        <f t="shared" si="203"/>
        <v>0</v>
      </c>
      <c r="AA796" s="1">
        <f t="shared" si="204"/>
        <v>0</v>
      </c>
    </row>
    <row r="797" spans="1:27" x14ac:dyDescent="0.25">
      <c r="A797">
        <v>0</v>
      </c>
      <c r="B797">
        <v>37</v>
      </c>
      <c r="C797">
        <v>7.49</v>
      </c>
      <c r="D797">
        <v>670</v>
      </c>
      <c r="E797">
        <v>0</v>
      </c>
      <c r="G797" s="1">
        <f t="shared" si="190"/>
        <v>0</v>
      </c>
      <c r="H797" s="1">
        <f t="shared" si="191"/>
        <v>1</v>
      </c>
      <c r="I797" s="1">
        <f t="shared" si="192"/>
        <v>1</v>
      </c>
      <c r="L797" s="1">
        <f t="shared" si="193"/>
        <v>0</v>
      </c>
      <c r="M797" s="1">
        <f t="shared" si="194"/>
        <v>0</v>
      </c>
      <c r="N797" s="1">
        <f t="shared" si="195"/>
        <v>0</v>
      </c>
      <c r="O797" s="1">
        <f t="shared" si="196"/>
        <v>1</v>
      </c>
      <c r="R797" s="1">
        <f t="shared" si="197"/>
        <v>0</v>
      </c>
      <c r="S797" s="1">
        <f t="shared" si="198"/>
        <v>1</v>
      </c>
      <c r="T797" s="1">
        <f t="shared" si="199"/>
        <v>0</v>
      </c>
      <c r="U797" s="1">
        <f t="shared" si="200"/>
        <v>0</v>
      </c>
      <c r="X797" s="1">
        <f t="shared" si="201"/>
        <v>0</v>
      </c>
      <c r="Y797" s="1">
        <f t="shared" si="202"/>
        <v>1</v>
      </c>
      <c r="Z797" s="1">
        <f t="shared" si="203"/>
        <v>0</v>
      </c>
      <c r="AA797" s="1">
        <f t="shared" si="204"/>
        <v>0</v>
      </c>
    </row>
    <row r="798" spans="1:27" x14ac:dyDescent="0.25">
      <c r="A798">
        <v>1</v>
      </c>
      <c r="B798">
        <v>30</v>
      </c>
      <c r="C798">
        <v>29.2</v>
      </c>
      <c r="D798">
        <v>660</v>
      </c>
      <c r="E798">
        <v>0</v>
      </c>
      <c r="G798" s="1">
        <f t="shared" si="190"/>
        <v>0</v>
      </c>
      <c r="H798" s="1">
        <f t="shared" si="191"/>
        <v>0</v>
      </c>
      <c r="I798" s="1">
        <f t="shared" si="192"/>
        <v>1</v>
      </c>
      <c r="L798" s="1">
        <f t="shared" si="193"/>
        <v>0</v>
      </c>
      <c r="M798" s="1">
        <f t="shared" si="194"/>
        <v>0</v>
      </c>
      <c r="N798" s="1">
        <f t="shared" si="195"/>
        <v>0</v>
      </c>
      <c r="O798" s="1">
        <f t="shared" si="196"/>
        <v>1</v>
      </c>
      <c r="R798" s="1">
        <f t="shared" si="197"/>
        <v>0</v>
      </c>
      <c r="S798" s="1">
        <f t="shared" si="198"/>
        <v>0</v>
      </c>
      <c r="T798" s="1">
        <f t="shared" si="199"/>
        <v>0</v>
      </c>
      <c r="U798" s="1">
        <f t="shared" si="200"/>
        <v>1</v>
      </c>
      <c r="X798" s="1">
        <f t="shared" si="201"/>
        <v>0</v>
      </c>
      <c r="Y798" s="1">
        <f t="shared" si="202"/>
        <v>1</v>
      </c>
      <c r="Z798" s="1">
        <f t="shared" si="203"/>
        <v>0</v>
      </c>
      <c r="AA798" s="1">
        <f t="shared" si="204"/>
        <v>0</v>
      </c>
    </row>
    <row r="799" spans="1:27" x14ac:dyDescent="0.25">
      <c r="A799">
        <v>1</v>
      </c>
      <c r="B799">
        <v>60</v>
      </c>
      <c r="C799">
        <v>24.84</v>
      </c>
      <c r="D799">
        <v>700</v>
      </c>
      <c r="E799">
        <v>0</v>
      </c>
      <c r="G799" s="1">
        <f t="shared" si="190"/>
        <v>0</v>
      </c>
      <c r="H799" s="1">
        <f t="shared" si="191"/>
        <v>0</v>
      </c>
      <c r="I799" s="1">
        <f t="shared" si="192"/>
        <v>1</v>
      </c>
      <c r="L799" s="1">
        <f t="shared" si="193"/>
        <v>0</v>
      </c>
      <c r="M799" s="1">
        <f t="shared" si="194"/>
        <v>0</v>
      </c>
      <c r="N799" s="1">
        <f t="shared" si="195"/>
        <v>0</v>
      </c>
      <c r="O799" s="1">
        <f t="shared" si="196"/>
        <v>1</v>
      </c>
      <c r="R799" s="1">
        <f t="shared" si="197"/>
        <v>0</v>
      </c>
      <c r="S799" s="1">
        <f t="shared" si="198"/>
        <v>0</v>
      </c>
      <c r="T799" s="1">
        <f t="shared" si="199"/>
        <v>0</v>
      </c>
      <c r="U799" s="1">
        <f t="shared" si="200"/>
        <v>1</v>
      </c>
      <c r="X799" s="1">
        <f t="shared" si="201"/>
        <v>0</v>
      </c>
      <c r="Y799" s="1">
        <f t="shared" si="202"/>
        <v>1</v>
      </c>
      <c r="Z799" s="1">
        <f t="shared" si="203"/>
        <v>0</v>
      </c>
      <c r="AA799" s="1">
        <f t="shared" si="204"/>
        <v>0</v>
      </c>
    </row>
    <row r="800" spans="1:27" x14ac:dyDescent="0.25">
      <c r="A800">
        <v>1</v>
      </c>
      <c r="B800">
        <v>35.700000000000003</v>
      </c>
      <c r="C800">
        <v>39.29</v>
      </c>
      <c r="D800">
        <v>660</v>
      </c>
      <c r="E800">
        <v>0</v>
      </c>
      <c r="G800" s="1">
        <f t="shared" si="190"/>
        <v>0</v>
      </c>
      <c r="H800" s="1">
        <f t="shared" si="191"/>
        <v>0</v>
      </c>
      <c r="I800" s="1">
        <f t="shared" si="192"/>
        <v>1</v>
      </c>
      <c r="L800" s="1">
        <f t="shared" si="193"/>
        <v>0</v>
      </c>
      <c r="M800" s="1">
        <f t="shared" si="194"/>
        <v>0</v>
      </c>
      <c r="N800" s="1">
        <f t="shared" si="195"/>
        <v>0</v>
      </c>
      <c r="O800" s="1">
        <f t="shared" si="196"/>
        <v>1</v>
      </c>
      <c r="R800" s="1">
        <f t="shared" si="197"/>
        <v>0</v>
      </c>
      <c r="S800" s="1">
        <f t="shared" si="198"/>
        <v>0</v>
      </c>
      <c r="T800" s="1">
        <f t="shared" si="199"/>
        <v>0</v>
      </c>
      <c r="U800" s="1">
        <f t="shared" si="200"/>
        <v>1</v>
      </c>
      <c r="X800" s="1">
        <f t="shared" si="201"/>
        <v>0</v>
      </c>
      <c r="Y800" s="1">
        <f t="shared" si="202"/>
        <v>1</v>
      </c>
      <c r="Z800" s="1">
        <f t="shared" si="203"/>
        <v>0</v>
      </c>
      <c r="AA800" s="1">
        <f t="shared" si="204"/>
        <v>0</v>
      </c>
    </row>
    <row r="801" spans="1:27" x14ac:dyDescent="0.25">
      <c r="A801">
        <v>1</v>
      </c>
      <c r="B801">
        <v>55</v>
      </c>
      <c r="C801">
        <v>16.45</v>
      </c>
      <c r="D801">
        <v>700</v>
      </c>
      <c r="E801">
        <v>0</v>
      </c>
      <c r="G801" s="1">
        <f t="shared" si="190"/>
        <v>0</v>
      </c>
      <c r="H801" s="1">
        <f t="shared" si="191"/>
        <v>1</v>
      </c>
      <c r="I801" s="1">
        <f t="shared" si="192"/>
        <v>1</v>
      </c>
      <c r="L801" s="1">
        <f t="shared" si="193"/>
        <v>0</v>
      </c>
      <c r="M801" s="1">
        <f t="shared" si="194"/>
        <v>0</v>
      </c>
      <c r="N801" s="1">
        <f t="shared" si="195"/>
        <v>0</v>
      </c>
      <c r="O801" s="1">
        <f t="shared" si="196"/>
        <v>1</v>
      </c>
      <c r="R801" s="1">
        <f t="shared" si="197"/>
        <v>0</v>
      </c>
      <c r="S801" s="1">
        <f t="shared" si="198"/>
        <v>1</v>
      </c>
      <c r="T801" s="1">
        <f t="shared" si="199"/>
        <v>0</v>
      </c>
      <c r="U801" s="1">
        <f t="shared" si="200"/>
        <v>0</v>
      </c>
      <c r="X801" s="1">
        <f t="shared" si="201"/>
        <v>0</v>
      </c>
      <c r="Y801" s="1">
        <f t="shared" si="202"/>
        <v>1</v>
      </c>
      <c r="Z801" s="1">
        <f t="shared" si="203"/>
        <v>0</v>
      </c>
      <c r="AA801" s="1">
        <f t="shared" si="204"/>
        <v>0</v>
      </c>
    </row>
    <row r="802" spans="1:27" x14ac:dyDescent="0.25">
      <c r="A802">
        <v>1</v>
      </c>
      <c r="B802">
        <v>300</v>
      </c>
      <c r="C802">
        <v>23.32</v>
      </c>
      <c r="D802">
        <v>735</v>
      </c>
      <c r="E802">
        <v>0</v>
      </c>
      <c r="G802" s="1">
        <f t="shared" si="190"/>
        <v>1</v>
      </c>
      <c r="H802" s="1">
        <f t="shared" si="191"/>
        <v>1</v>
      </c>
      <c r="I802" s="1">
        <f t="shared" si="192"/>
        <v>1</v>
      </c>
      <c r="L802" s="1">
        <f t="shared" si="193"/>
        <v>0</v>
      </c>
      <c r="M802" s="1">
        <f t="shared" si="194"/>
        <v>1</v>
      </c>
      <c r="N802" s="1">
        <f t="shared" si="195"/>
        <v>0</v>
      </c>
      <c r="O802" s="1">
        <f t="shared" si="196"/>
        <v>0</v>
      </c>
      <c r="R802" s="1">
        <f t="shared" si="197"/>
        <v>0</v>
      </c>
      <c r="S802" s="1">
        <f t="shared" si="198"/>
        <v>1</v>
      </c>
      <c r="T802" s="1">
        <f t="shared" si="199"/>
        <v>0</v>
      </c>
      <c r="U802" s="1">
        <f t="shared" si="200"/>
        <v>0</v>
      </c>
      <c r="X802" s="1">
        <f t="shared" si="201"/>
        <v>0</v>
      </c>
      <c r="Y802" s="1">
        <f t="shared" si="202"/>
        <v>1</v>
      </c>
      <c r="Z802" s="1">
        <f t="shared" si="203"/>
        <v>0</v>
      </c>
      <c r="AA802" s="1">
        <f t="shared" si="204"/>
        <v>0</v>
      </c>
    </row>
    <row r="803" spans="1:27" x14ac:dyDescent="0.25">
      <c r="A803">
        <v>1</v>
      </c>
      <c r="B803">
        <v>60</v>
      </c>
      <c r="C803">
        <v>39.42</v>
      </c>
      <c r="D803">
        <v>665</v>
      </c>
      <c r="E803">
        <v>0</v>
      </c>
      <c r="G803" s="1">
        <f t="shared" si="190"/>
        <v>0</v>
      </c>
      <c r="H803" s="1">
        <f t="shared" si="191"/>
        <v>0</v>
      </c>
      <c r="I803" s="1">
        <f t="shared" si="192"/>
        <v>1</v>
      </c>
      <c r="L803" s="1">
        <f t="shared" si="193"/>
        <v>0</v>
      </c>
      <c r="M803" s="1">
        <f t="shared" si="194"/>
        <v>0</v>
      </c>
      <c r="N803" s="1">
        <f t="shared" si="195"/>
        <v>0</v>
      </c>
      <c r="O803" s="1">
        <f t="shared" si="196"/>
        <v>1</v>
      </c>
      <c r="R803" s="1">
        <f t="shared" si="197"/>
        <v>0</v>
      </c>
      <c r="S803" s="1">
        <f t="shared" si="198"/>
        <v>0</v>
      </c>
      <c r="T803" s="1">
        <f t="shared" si="199"/>
        <v>0</v>
      </c>
      <c r="U803" s="1">
        <f t="shared" si="200"/>
        <v>1</v>
      </c>
      <c r="X803" s="1">
        <f t="shared" si="201"/>
        <v>0</v>
      </c>
      <c r="Y803" s="1">
        <f t="shared" si="202"/>
        <v>1</v>
      </c>
      <c r="Z803" s="1">
        <f t="shared" si="203"/>
        <v>0</v>
      </c>
      <c r="AA803" s="1">
        <f t="shared" si="204"/>
        <v>0</v>
      </c>
    </row>
    <row r="804" spans="1:27" x14ac:dyDescent="0.25">
      <c r="A804">
        <v>0</v>
      </c>
      <c r="B804">
        <v>81</v>
      </c>
      <c r="C804">
        <v>12.65</v>
      </c>
      <c r="D804">
        <v>670</v>
      </c>
      <c r="E804">
        <v>0</v>
      </c>
      <c r="G804" s="1">
        <f t="shared" si="190"/>
        <v>0</v>
      </c>
      <c r="H804" s="1">
        <f t="shared" si="191"/>
        <v>1</v>
      </c>
      <c r="I804" s="1">
        <f t="shared" si="192"/>
        <v>1</v>
      </c>
      <c r="L804" s="1">
        <f t="shared" si="193"/>
        <v>0</v>
      </c>
      <c r="M804" s="1">
        <f t="shared" si="194"/>
        <v>0</v>
      </c>
      <c r="N804" s="1">
        <f t="shared" si="195"/>
        <v>0</v>
      </c>
      <c r="O804" s="1">
        <f t="shared" si="196"/>
        <v>1</v>
      </c>
      <c r="R804" s="1">
        <f t="shared" si="197"/>
        <v>0</v>
      </c>
      <c r="S804" s="1">
        <f t="shared" si="198"/>
        <v>1</v>
      </c>
      <c r="T804" s="1">
        <f t="shared" si="199"/>
        <v>0</v>
      </c>
      <c r="U804" s="1">
        <f t="shared" si="200"/>
        <v>0</v>
      </c>
      <c r="X804" s="1">
        <f t="shared" si="201"/>
        <v>0</v>
      </c>
      <c r="Y804" s="1">
        <f t="shared" si="202"/>
        <v>1</v>
      </c>
      <c r="Z804" s="1">
        <f t="shared" si="203"/>
        <v>0</v>
      </c>
      <c r="AA804" s="1">
        <f t="shared" si="204"/>
        <v>0</v>
      </c>
    </row>
    <row r="805" spans="1:27" x14ac:dyDescent="0.25">
      <c r="A805">
        <v>0</v>
      </c>
      <c r="B805">
        <v>50</v>
      </c>
      <c r="C805">
        <v>11.23</v>
      </c>
      <c r="D805">
        <v>665</v>
      </c>
      <c r="E805">
        <v>0</v>
      </c>
      <c r="G805" s="1">
        <f t="shared" si="190"/>
        <v>0</v>
      </c>
      <c r="H805" s="1">
        <f t="shared" si="191"/>
        <v>1</v>
      </c>
      <c r="I805" s="1">
        <f t="shared" si="192"/>
        <v>1</v>
      </c>
      <c r="L805" s="1">
        <f t="shared" si="193"/>
        <v>0</v>
      </c>
      <c r="M805" s="1">
        <f t="shared" si="194"/>
        <v>0</v>
      </c>
      <c r="N805" s="1">
        <f t="shared" si="195"/>
        <v>0</v>
      </c>
      <c r="O805" s="1">
        <f t="shared" si="196"/>
        <v>1</v>
      </c>
      <c r="R805" s="1">
        <f t="shared" si="197"/>
        <v>0</v>
      </c>
      <c r="S805" s="1">
        <f t="shared" si="198"/>
        <v>1</v>
      </c>
      <c r="T805" s="1">
        <f t="shared" si="199"/>
        <v>0</v>
      </c>
      <c r="U805" s="1">
        <f t="shared" si="200"/>
        <v>0</v>
      </c>
      <c r="X805" s="1">
        <f t="shared" si="201"/>
        <v>0</v>
      </c>
      <c r="Y805" s="1">
        <f t="shared" si="202"/>
        <v>1</v>
      </c>
      <c r="Z805" s="1">
        <f t="shared" si="203"/>
        <v>0</v>
      </c>
      <c r="AA805" s="1">
        <f t="shared" si="204"/>
        <v>0</v>
      </c>
    </row>
    <row r="806" spans="1:27" x14ac:dyDescent="0.25">
      <c r="A806">
        <v>0</v>
      </c>
      <c r="B806">
        <v>25</v>
      </c>
      <c r="C806">
        <v>9.2200000000000006</v>
      </c>
      <c r="D806">
        <v>665</v>
      </c>
      <c r="E806">
        <v>0</v>
      </c>
      <c r="G806" s="1">
        <f t="shared" si="190"/>
        <v>0</v>
      </c>
      <c r="H806" s="1">
        <f t="shared" si="191"/>
        <v>1</v>
      </c>
      <c r="I806" s="1">
        <f t="shared" si="192"/>
        <v>1</v>
      </c>
      <c r="L806" s="1">
        <f t="shared" si="193"/>
        <v>0</v>
      </c>
      <c r="M806" s="1">
        <f t="shared" si="194"/>
        <v>0</v>
      </c>
      <c r="N806" s="1">
        <f t="shared" si="195"/>
        <v>0</v>
      </c>
      <c r="O806" s="1">
        <f t="shared" si="196"/>
        <v>1</v>
      </c>
      <c r="R806" s="1">
        <f t="shared" si="197"/>
        <v>0</v>
      </c>
      <c r="S806" s="1">
        <f t="shared" si="198"/>
        <v>1</v>
      </c>
      <c r="T806" s="1">
        <f t="shared" si="199"/>
        <v>0</v>
      </c>
      <c r="U806" s="1">
        <f t="shared" si="200"/>
        <v>0</v>
      </c>
      <c r="X806" s="1">
        <f t="shared" si="201"/>
        <v>0</v>
      </c>
      <c r="Y806" s="1">
        <f t="shared" si="202"/>
        <v>1</v>
      </c>
      <c r="Z806" s="1">
        <f t="shared" si="203"/>
        <v>0</v>
      </c>
      <c r="AA806" s="1">
        <f t="shared" si="204"/>
        <v>0</v>
      </c>
    </row>
    <row r="807" spans="1:27" x14ac:dyDescent="0.25">
      <c r="A807">
        <v>1</v>
      </c>
      <c r="B807">
        <v>74.599000000000004</v>
      </c>
      <c r="C807">
        <v>17.05</v>
      </c>
      <c r="D807">
        <v>660</v>
      </c>
      <c r="E807">
        <v>0</v>
      </c>
      <c r="G807" s="1">
        <f t="shared" si="190"/>
        <v>0</v>
      </c>
      <c r="H807" s="1">
        <f t="shared" si="191"/>
        <v>0</v>
      </c>
      <c r="I807" s="1">
        <f t="shared" si="192"/>
        <v>1</v>
      </c>
      <c r="L807" s="1">
        <f t="shared" si="193"/>
        <v>0</v>
      </c>
      <c r="M807" s="1">
        <f t="shared" si="194"/>
        <v>0</v>
      </c>
      <c r="N807" s="1">
        <f t="shared" si="195"/>
        <v>0</v>
      </c>
      <c r="O807" s="1">
        <f t="shared" si="196"/>
        <v>1</v>
      </c>
      <c r="R807" s="1">
        <f t="shared" si="197"/>
        <v>0</v>
      </c>
      <c r="S807" s="1">
        <f t="shared" si="198"/>
        <v>0</v>
      </c>
      <c r="T807" s="1">
        <f t="shared" si="199"/>
        <v>0</v>
      </c>
      <c r="U807" s="1">
        <f t="shared" si="200"/>
        <v>1</v>
      </c>
      <c r="X807" s="1">
        <f t="shared" si="201"/>
        <v>0</v>
      </c>
      <c r="Y807" s="1">
        <f t="shared" si="202"/>
        <v>1</v>
      </c>
      <c r="Z807" s="1">
        <f t="shared" si="203"/>
        <v>0</v>
      </c>
      <c r="AA807" s="1">
        <f t="shared" si="204"/>
        <v>0</v>
      </c>
    </row>
    <row r="808" spans="1:27" x14ac:dyDescent="0.25">
      <c r="A808">
        <v>0</v>
      </c>
      <c r="B808">
        <v>38</v>
      </c>
      <c r="C808">
        <v>19.079999999999998</v>
      </c>
      <c r="D808">
        <v>665</v>
      </c>
      <c r="E808">
        <v>0</v>
      </c>
      <c r="G808" s="1">
        <f t="shared" si="190"/>
        <v>0</v>
      </c>
      <c r="H808" s="1">
        <f t="shared" si="191"/>
        <v>0</v>
      </c>
      <c r="I808" s="1">
        <f t="shared" si="192"/>
        <v>0</v>
      </c>
      <c r="L808" s="1">
        <f t="shared" si="193"/>
        <v>0</v>
      </c>
      <c r="M808" s="1">
        <f t="shared" si="194"/>
        <v>0</v>
      </c>
      <c r="N808" s="1">
        <f t="shared" si="195"/>
        <v>0</v>
      </c>
      <c r="O808" s="1">
        <f t="shared" si="196"/>
        <v>1</v>
      </c>
      <c r="R808" s="1">
        <f t="shared" si="197"/>
        <v>0</v>
      </c>
      <c r="S808" s="1">
        <f t="shared" si="198"/>
        <v>0</v>
      </c>
      <c r="T808" s="1">
        <f t="shared" si="199"/>
        <v>0</v>
      </c>
      <c r="U808" s="1">
        <f t="shared" si="200"/>
        <v>1</v>
      </c>
      <c r="X808" s="1">
        <f t="shared" si="201"/>
        <v>0</v>
      </c>
      <c r="Y808" s="1">
        <f t="shared" si="202"/>
        <v>0</v>
      </c>
      <c r="Z808" s="1">
        <f t="shared" si="203"/>
        <v>0</v>
      </c>
      <c r="AA808" s="1">
        <f t="shared" si="204"/>
        <v>1</v>
      </c>
    </row>
    <row r="809" spans="1:27" x14ac:dyDescent="0.25">
      <c r="A809">
        <v>0</v>
      </c>
      <c r="B809">
        <v>35</v>
      </c>
      <c r="C809">
        <v>35.67</v>
      </c>
      <c r="D809">
        <v>665</v>
      </c>
      <c r="E809">
        <v>0</v>
      </c>
      <c r="G809" s="1">
        <f t="shared" si="190"/>
        <v>0</v>
      </c>
      <c r="H809" s="1">
        <f t="shared" si="191"/>
        <v>0</v>
      </c>
      <c r="I809" s="1">
        <f t="shared" si="192"/>
        <v>0</v>
      </c>
      <c r="L809" s="1">
        <f t="shared" si="193"/>
        <v>0</v>
      </c>
      <c r="M809" s="1">
        <f t="shared" si="194"/>
        <v>0</v>
      </c>
      <c r="N809" s="1">
        <f t="shared" si="195"/>
        <v>0</v>
      </c>
      <c r="O809" s="1">
        <f t="shared" si="196"/>
        <v>1</v>
      </c>
      <c r="R809" s="1">
        <f t="shared" si="197"/>
        <v>0</v>
      </c>
      <c r="S809" s="1">
        <f t="shared" si="198"/>
        <v>0</v>
      </c>
      <c r="T809" s="1">
        <f t="shared" si="199"/>
        <v>0</v>
      </c>
      <c r="U809" s="1">
        <f t="shared" si="200"/>
        <v>1</v>
      </c>
      <c r="X809" s="1">
        <f t="shared" si="201"/>
        <v>0</v>
      </c>
      <c r="Y809" s="1">
        <f t="shared" si="202"/>
        <v>0</v>
      </c>
      <c r="Z809" s="1">
        <f t="shared" si="203"/>
        <v>0</v>
      </c>
      <c r="AA809" s="1">
        <f t="shared" si="204"/>
        <v>1</v>
      </c>
    </row>
    <row r="810" spans="1:27" x14ac:dyDescent="0.25">
      <c r="A810">
        <v>0</v>
      </c>
      <c r="B810">
        <v>55</v>
      </c>
      <c r="C810">
        <v>29.83</v>
      </c>
      <c r="D810">
        <v>685</v>
      </c>
      <c r="E810">
        <v>0</v>
      </c>
      <c r="G810" s="1">
        <f t="shared" si="190"/>
        <v>0</v>
      </c>
      <c r="H810" s="1">
        <f t="shared" si="191"/>
        <v>0</v>
      </c>
      <c r="I810" s="1">
        <f t="shared" si="192"/>
        <v>0</v>
      </c>
      <c r="L810" s="1">
        <f t="shared" si="193"/>
        <v>0</v>
      </c>
      <c r="M810" s="1">
        <f t="shared" si="194"/>
        <v>0</v>
      </c>
      <c r="N810" s="1">
        <f t="shared" si="195"/>
        <v>0</v>
      </c>
      <c r="O810" s="1">
        <f t="shared" si="196"/>
        <v>1</v>
      </c>
      <c r="R810" s="1">
        <f t="shared" si="197"/>
        <v>0</v>
      </c>
      <c r="S810" s="1">
        <f t="shared" si="198"/>
        <v>0</v>
      </c>
      <c r="T810" s="1">
        <f t="shared" si="199"/>
        <v>0</v>
      </c>
      <c r="U810" s="1">
        <f t="shared" si="200"/>
        <v>1</v>
      </c>
      <c r="X810" s="1">
        <f t="shared" si="201"/>
        <v>0</v>
      </c>
      <c r="Y810" s="1">
        <f t="shared" si="202"/>
        <v>0</v>
      </c>
      <c r="Z810" s="1">
        <f t="shared" si="203"/>
        <v>0</v>
      </c>
      <c r="AA810" s="1">
        <f t="shared" si="204"/>
        <v>1</v>
      </c>
    </row>
    <row r="811" spans="1:27" x14ac:dyDescent="0.25">
      <c r="A811">
        <v>1</v>
      </c>
      <c r="B811">
        <v>28.8</v>
      </c>
      <c r="C811">
        <v>26.92</v>
      </c>
      <c r="D811">
        <v>720</v>
      </c>
      <c r="E811">
        <v>0</v>
      </c>
      <c r="G811" s="1">
        <f t="shared" si="190"/>
        <v>1</v>
      </c>
      <c r="H811" s="1">
        <f t="shared" si="191"/>
        <v>1</v>
      </c>
      <c r="I811" s="1">
        <f t="shared" si="192"/>
        <v>1</v>
      </c>
      <c r="L811" s="1">
        <f t="shared" si="193"/>
        <v>0</v>
      </c>
      <c r="M811" s="1">
        <f t="shared" si="194"/>
        <v>1</v>
      </c>
      <c r="N811" s="1">
        <f t="shared" si="195"/>
        <v>0</v>
      </c>
      <c r="O811" s="1">
        <f t="shared" si="196"/>
        <v>0</v>
      </c>
      <c r="R811" s="1">
        <f t="shared" si="197"/>
        <v>0</v>
      </c>
      <c r="S811" s="1">
        <f t="shared" si="198"/>
        <v>1</v>
      </c>
      <c r="T811" s="1">
        <f t="shared" si="199"/>
        <v>0</v>
      </c>
      <c r="U811" s="1">
        <f t="shared" si="200"/>
        <v>0</v>
      </c>
      <c r="X811" s="1">
        <f t="shared" si="201"/>
        <v>0</v>
      </c>
      <c r="Y811" s="1">
        <f t="shared" si="202"/>
        <v>1</v>
      </c>
      <c r="Z811" s="1">
        <f t="shared" si="203"/>
        <v>0</v>
      </c>
      <c r="AA811" s="1">
        <f t="shared" si="204"/>
        <v>0</v>
      </c>
    </row>
    <row r="812" spans="1:27" x14ac:dyDescent="0.25">
      <c r="A812">
        <v>0</v>
      </c>
      <c r="B812">
        <v>84</v>
      </c>
      <c r="C812">
        <v>18.61</v>
      </c>
      <c r="D812">
        <v>700</v>
      </c>
      <c r="E812">
        <v>0</v>
      </c>
      <c r="G812" s="1">
        <f t="shared" si="190"/>
        <v>0</v>
      </c>
      <c r="H812" s="1">
        <f t="shared" si="191"/>
        <v>0</v>
      </c>
      <c r="I812" s="1">
        <f t="shared" si="192"/>
        <v>0</v>
      </c>
      <c r="L812" s="1">
        <f t="shared" si="193"/>
        <v>0</v>
      </c>
      <c r="M812" s="1">
        <f t="shared" si="194"/>
        <v>0</v>
      </c>
      <c r="N812" s="1">
        <f t="shared" si="195"/>
        <v>0</v>
      </c>
      <c r="O812" s="1">
        <f t="shared" si="196"/>
        <v>1</v>
      </c>
      <c r="R812" s="1">
        <f t="shared" si="197"/>
        <v>0</v>
      </c>
      <c r="S812" s="1">
        <f t="shared" si="198"/>
        <v>0</v>
      </c>
      <c r="T812" s="1">
        <f t="shared" si="199"/>
        <v>0</v>
      </c>
      <c r="U812" s="1">
        <f t="shared" si="200"/>
        <v>1</v>
      </c>
      <c r="X812" s="1">
        <f t="shared" si="201"/>
        <v>0</v>
      </c>
      <c r="Y812" s="1">
        <f t="shared" si="202"/>
        <v>0</v>
      </c>
      <c r="Z812" s="1">
        <f t="shared" si="203"/>
        <v>0</v>
      </c>
      <c r="AA812" s="1">
        <f t="shared" si="204"/>
        <v>1</v>
      </c>
    </row>
    <row r="813" spans="1:27" x14ac:dyDescent="0.25">
      <c r="A813">
        <v>1</v>
      </c>
      <c r="B813">
        <v>42</v>
      </c>
      <c r="C813">
        <v>33.11</v>
      </c>
      <c r="D813">
        <v>725</v>
      </c>
      <c r="E813">
        <v>0</v>
      </c>
      <c r="G813" s="1">
        <f t="shared" si="190"/>
        <v>1</v>
      </c>
      <c r="H813" s="1">
        <f t="shared" si="191"/>
        <v>1</v>
      </c>
      <c r="I813" s="1">
        <f t="shared" si="192"/>
        <v>1</v>
      </c>
      <c r="L813" s="1">
        <f t="shared" si="193"/>
        <v>0</v>
      </c>
      <c r="M813" s="1">
        <f t="shared" si="194"/>
        <v>1</v>
      </c>
      <c r="N813" s="1">
        <f t="shared" si="195"/>
        <v>0</v>
      </c>
      <c r="O813" s="1">
        <f t="shared" si="196"/>
        <v>0</v>
      </c>
      <c r="R813" s="1">
        <f t="shared" si="197"/>
        <v>0</v>
      </c>
      <c r="S813" s="1">
        <f t="shared" si="198"/>
        <v>1</v>
      </c>
      <c r="T813" s="1">
        <f t="shared" si="199"/>
        <v>0</v>
      </c>
      <c r="U813" s="1">
        <f t="shared" si="200"/>
        <v>0</v>
      </c>
      <c r="X813" s="1">
        <f t="shared" si="201"/>
        <v>0</v>
      </c>
      <c r="Y813" s="1">
        <f t="shared" si="202"/>
        <v>1</v>
      </c>
      <c r="Z813" s="1">
        <f t="shared" si="203"/>
        <v>0</v>
      </c>
      <c r="AA813" s="1">
        <f t="shared" si="204"/>
        <v>0</v>
      </c>
    </row>
    <row r="814" spans="1:27" x14ac:dyDescent="0.25">
      <c r="A814">
        <v>1</v>
      </c>
      <c r="B814">
        <v>67.787000000000006</v>
      </c>
      <c r="C814">
        <v>17.899999999999999</v>
      </c>
      <c r="D814">
        <v>665</v>
      </c>
      <c r="E814">
        <v>0</v>
      </c>
      <c r="G814" s="1">
        <f t="shared" si="190"/>
        <v>0</v>
      </c>
      <c r="H814" s="1">
        <f t="shared" si="191"/>
        <v>0</v>
      </c>
      <c r="I814" s="1">
        <f t="shared" si="192"/>
        <v>1</v>
      </c>
      <c r="L814" s="1">
        <f t="shared" si="193"/>
        <v>0</v>
      </c>
      <c r="M814" s="1">
        <f t="shared" si="194"/>
        <v>0</v>
      </c>
      <c r="N814" s="1">
        <f t="shared" si="195"/>
        <v>0</v>
      </c>
      <c r="O814" s="1">
        <f t="shared" si="196"/>
        <v>1</v>
      </c>
      <c r="R814" s="1">
        <f t="shared" si="197"/>
        <v>0</v>
      </c>
      <c r="S814" s="1">
        <f t="shared" si="198"/>
        <v>0</v>
      </c>
      <c r="T814" s="1">
        <f t="shared" si="199"/>
        <v>0</v>
      </c>
      <c r="U814" s="1">
        <f t="shared" si="200"/>
        <v>1</v>
      </c>
      <c r="X814" s="1">
        <f t="shared" si="201"/>
        <v>0</v>
      </c>
      <c r="Y814" s="1">
        <f t="shared" si="202"/>
        <v>1</v>
      </c>
      <c r="Z814" s="1">
        <f t="shared" si="203"/>
        <v>0</v>
      </c>
      <c r="AA814" s="1">
        <f t="shared" si="204"/>
        <v>0</v>
      </c>
    </row>
    <row r="815" spans="1:27" x14ac:dyDescent="0.25">
      <c r="A815">
        <v>0</v>
      </c>
      <c r="B815">
        <v>25.584</v>
      </c>
      <c r="C815">
        <v>11.02</v>
      </c>
      <c r="D815">
        <v>680</v>
      </c>
      <c r="E815">
        <v>0</v>
      </c>
      <c r="G815" s="1">
        <f t="shared" si="190"/>
        <v>0</v>
      </c>
      <c r="H815" s="1">
        <f t="shared" si="191"/>
        <v>1</v>
      </c>
      <c r="I815" s="1">
        <f t="shared" si="192"/>
        <v>1</v>
      </c>
      <c r="L815" s="1">
        <f t="shared" si="193"/>
        <v>0</v>
      </c>
      <c r="M815" s="1">
        <f t="shared" si="194"/>
        <v>0</v>
      </c>
      <c r="N815" s="1">
        <f t="shared" si="195"/>
        <v>0</v>
      </c>
      <c r="O815" s="1">
        <f t="shared" si="196"/>
        <v>1</v>
      </c>
      <c r="R815" s="1">
        <f t="shared" si="197"/>
        <v>0</v>
      </c>
      <c r="S815" s="1">
        <f t="shared" si="198"/>
        <v>1</v>
      </c>
      <c r="T815" s="1">
        <f t="shared" si="199"/>
        <v>0</v>
      </c>
      <c r="U815" s="1">
        <f t="shared" si="200"/>
        <v>0</v>
      </c>
      <c r="X815" s="1">
        <f t="shared" si="201"/>
        <v>0</v>
      </c>
      <c r="Y815" s="1">
        <f t="shared" si="202"/>
        <v>1</v>
      </c>
      <c r="Z815" s="1">
        <f t="shared" si="203"/>
        <v>0</v>
      </c>
      <c r="AA815" s="1">
        <f t="shared" si="204"/>
        <v>0</v>
      </c>
    </row>
    <row r="816" spans="1:27" x14ac:dyDescent="0.25">
      <c r="A816">
        <v>0</v>
      </c>
      <c r="B816">
        <v>57</v>
      </c>
      <c r="C816">
        <v>32.4</v>
      </c>
      <c r="D816">
        <v>695</v>
      </c>
      <c r="E816">
        <v>0</v>
      </c>
      <c r="G816" s="1">
        <f t="shared" si="190"/>
        <v>0</v>
      </c>
      <c r="H816" s="1">
        <f t="shared" si="191"/>
        <v>0</v>
      </c>
      <c r="I816" s="1">
        <f t="shared" si="192"/>
        <v>0</v>
      </c>
      <c r="L816" s="1">
        <f t="shared" si="193"/>
        <v>0</v>
      </c>
      <c r="M816" s="1">
        <f t="shared" si="194"/>
        <v>0</v>
      </c>
      <c r="N816" s="1">
        <f t="shared" si="195"/>
        <v>0</v>
      </c>
      <c r="O816" s="1">
        <f t="shared" si="196"/>
        <v>1</v>
      </c>
      <c r="R816" s="1">
        <f t="shared" si="197"/>
        <v>0</v>
      </c>
      <c r="S816" s="1">
        <f t="shared" si="198"/>
        <v>0</v>
      </c>
      <c r="T816" s="1">
        <f t="shared" si="199"/>
        <v>0</v>
      </c>
      <c r="U816" s="1">
        <f t="shared" si="200"/>
        <v>1</v>
      </c>
      <c r="X816" s="1">
        <f t="shared" si="201"/>
        <v>0</v>
      </c>
      <c r="Y816" s="1">
        <f t="shared" si="202"/>
        <v>0</v>
      </c>
      <c r="Z816" s="1">
        <f t="shared" si="203"/>
        <v>0</v>
      </c>
      <c r="AA816" s="1">
        <f t="shared" si="204"/>
        <v>1</v>
      </c>
    </row>
    <row r="817" spans="1:27" x14ac:dyDescent="0.25">
      <c r="A817">
        <v>1</v>
      </c>
      <c r="B817">
        <v>71</v>
      </c>
      <c r="C817">
        <v>20</v>
      </c>
      <c r="D817">
        <v>675</v>
      </c>
      <c r="E817">
        <v>0</v>
      </c>
      <c r="G817" s="1">
        <f t="shared" si="190"/>
        <v>0</v>
      </c>
      <c r="H817" s="1">
        <f t="shared" si="191"/>
        <v>0</v>
      </c>
      <c r="I817" s="1">
        <f t="shared" si="192"/>
        <v>1</v>
      </c>
      <c r="L817" s="1">
        <f t="shared" si="193"/>
        <v>0</v>
      </c>
      <c r="M817" s="1">
        <f t="shared" si="194"/>
        <v>0</v>
      </c>
      <c r="N817" s="1">
        <f t="shared" si="195"/>
        <v>0</v>
      </c>
      <c r="O817" s="1">
        <f t="shared" si="196"/>
        <v>1</v>
      </c>
      <c r="R817" s="1">
        <f t="shared" si="197"/>
        <v>0</v>
      </c>
      <c r="S817" s="1">
        <f t="shared" si="198"/>
        <v>0</v>
      </c>
      <c r="T817" s="1">
        <f t="shared" si="199"/>
        <v>0</v>
      </c>
      <c r="U817" s="1">
        <f t="shared" si="200"/>
        <v>1</v>
      </c>
      <c r="X817" s="1">
        <f t="shared" si="201"/>
        <v>0</v>
      </c>
      <c r="Y817" s="1">
        <f t="shared" si="202"/>
        <v>1</v>
      </c>
      <c r="Z817" s="1">
        <f t="shared" si="203"/>
        <v>0</v>
      </c>
      <c r="AA817" s="1">
        <f t="shared" si="204"/>
        <v>0</v>
      </c>
    </row>
    <row r="818" spans="1:27" x14ac:dyDescent="0.25">
      <c r="A818">
        <v>0</v>
      </c>
      <c r="B818">
        <v>68</v>
      </c>
      <c r="C818">
        <v>36.64</v>
      </c>
      <c r="D818">
        <v>690</v>
      </c>
      <c r="E818">
        <v>0</v>
      </c>
      <c r="G818" s="1">
        <f t="shared" si="190"/>
        <v>0</v>
      </c>
      <c r="H818" s="1">
        <f t="shared" si="191"/>
        <v>0</v>
      </c>
      <c r="I818" s="1">
        <f t="shared" si="192"/>
        <v>0</v>
      </c>
      <c r="L818" s="1">
        <f t="shared" si="193"/>
        <v>0</v>
      </c>
      <c r="M818" s="1">
        <f t="shared" si="194"/>
        <v>0</v>
      </c>
      <c r="N818" s="1">
        <f t="shared" si="195"/>
        <v>0</v>
      </c>
      <c r="O818" s="1">
        <f t="shared" si="196"/>
        <v>1</v>
      </c>
      <c r="R818" s="1">
        <f t="shared" si="197"/>
        <v>0</v>
      </c>
      <c r="S818" s="1">
        <f t="shared" si="198"/>
        <v>0</v>
      </c>
      <c r="T818" s="1">
        <f t="shared" si="199"/>
        <v>0</v>
      </c>
      <c r="U818" s="1">
        <f t="shared" si="200"/>
        <v>1</v>
      </c>
      <c r="X818" s="1">
        <f t="shared" si="201"/>
        <v>0</v>
      </c>
      <c r="Y818" s="1">
        <f t="shared" si="202"/>
        <v>0</v>
      </c>
      <c r="Z818" s="1">
        <f t="shared" si="203"/>
        <v>0</v>
      </c>
      <c r="AA818" s="1">
        <f t="shared" si="204"/>
        <v>1</v>
      </c>
    </row>
    <row r="819" spans="1:27" x14ac:dyDescent="0.25">
      <c r="A819">
        <v>1</v>
      </c>
      <c r="B819">
        <v>51</v>
      </c>
      <c r="C819">
        <v>28.42</v>
      </c>
      <c r="D819">
        <v>660</v>
      </c>
      <c r="E819">
        <v>0</v>
      </c>
      <c r="G819" s="1">
        <f t="shared" si="190"/>
        <v>0</v>
      </c>
      <c r="H819" s="1">
        <f t="shared" si="191"/>
        <v>0</v>
      </c>
      <c r="I819" s="1">
        <f t="shared" si="192"/>
        <v>1</v>
      </c>
      <c r="L819" s="1">
        <f t="shared" si="193"/>
        <v>0</v>
      </c>
      <c r="M819" s="1">
        <f t="shared" si="194"/>
        <v>0</v>
      </c>
      <c r="N819" s="1">
        <f t="shared" si="195"/>
        <v>0</v>
      </c>
      <c r="O819" s="1">
        <f t="shared" si="196"/>
        <v>1</v>
      </c>
      <c r="R819" s="1">
        <f t="shared" si="197"/>
        <v>0</v>
      </c>
      <c r="S819" s="1">
        <f t="shared" si="198"/>
        <v>0</v>
      </c>
      <c r="T819" s="1">
        <f t="shared" si="199"/>
        <v>0</v>
      </c>
      <c r="U819" s="1">
        <f t="shared" si="200"/>
        <v>1</v>
      </c>
      <c r="X819" s="1">
        <f t="shared" si="201"/>
        <v>0</v>
      </c>
      <c r="Y819" s="1">
        <f t="shared" si="202"/>
        <v>1</v>
      </c>
      <c r="Z819" s="1">
        <f t="shared" si="203"/>
        <v>0</v>
      </c>
      <c r="AA819" s="1">
        <f t="shared" si="204"/>
        <v>0</v>
      </c>
    </row>
    <row r="820" spans="1:27" x14ac:dyDescent="0.25">
      <c r="A820">
        <v>0</v>
      </c>
      <c r="B820">
        <v>55</v>
      </c>
      <c r="C820">
        <v>14.27</v>
      </c>
      <c r="D820">
        <v>660</v>
      </c>
      <c r="E820">
        <v>0</v>
      </c>
      <c r="G820" s="1">
        <f t="shared" si="190"/>
        <v>0</v>
      </c>
      <c r="H820" s="1">
        <f t="shared" si="191"/>
        <v>1</v>
      </c>
      <c r="I820" s="1">
        <f t="shared" si="192"/>
        <v>1</v>
      </c>
      <c r="L820" s="1">
        <f t="shared" si="193"/>
        <v>0</v>
      </c>
      <c r="M820" s="1">
        <f t="shared" si="194"/>
        <v>0</v>
      </c>
      <c r="N820" s="1">
        <f t="shared" si="195"/>
        <v>0</v>
      </c>
      <c r="O820" s="1">
        <f t="shared" si="196"/>
        <v>1</v>
      </c>
      <c r="R820" s="1">
        <f t="shared" si="197"/>
        <v>0</v>
      </c>
      <c r="S820" s="1">
        <f t="shared" si="198"/>
        <v>1</v>
      </c>
      <c r="T820" s="1">
        <f t="shared" si="199"/>
        <v>0</v>
      </c>
      <c r="U820" s="1">
        <f t="shared" si="200"/>
        <v>0</v>
      </c>
      <c r="X820" s="1">
        <f t="shared" si="201"/>
        <v>0</v>
      </c>
      <c r="Y820" s="1">
        <f t="shared" si="202"/>
        <v>1</v>
      </c>
      <c r="Z820" s="1">
        <f t="shared" si="203"/>
        <v>0</v>
      </c>
      <c r="AA820" s="1">
        <f t="shared" si="204"/>
        <v>0</v>
      </c>
    </row>
    <row r="821" spans="1:27" x14ac:dyDescent="0.25">
      <c r="A821">
        <v>1</v>
      </c>
      <c r="B821">
        <v>80</v>
      </c>
      <c r="C821">
        <v>16.72</v>
      </c>
      <c r="D821">
        <v>720</v>
      </c>
      <c r="E821">
        <v>0</v>
      </c>
      <c r="G821" s="1">
        <f t="shared" si="190"/>
        <v>1</v>
      </c>
      <c r="H821" s="1">
        <f t="shared" si="191"/>
        <v>1</v>
      </c>
      <c r="I821" s="1">
        <f t="shared" si="192"/>
        <v>1</v>
      </c>
      <c r="L821" s="1">
        <f t="shared" si="193"/>
        <v>0</v>
      </c>
      <c r="M821" s="1">
        <f t="shared" si="194"/>
        <v>1</v>
      </c>
      <c r="N821" s="1">
        <f t="shared" si="195"/>
        <v>0</v>
      </c>
      <c r="O821" s="1">
        <f t="shared" si="196"/>
        <v>0</v>
      </c>
      <c r="R821" s="1">
        <f t="shared" si="197"/>
        <v>0</v>
      </c>
      <c r="S821" s="1">
        <f t="shared" si="198"/>
        <v>1</v>
      </c>
      <c r="T821" s="1">
        <f t="shared" si="199"/>
        <v>0</v>
      </c>
      <c r="U821" s="1">
        <f t="shared" si="200"/>
        <v>0</v>
      </c>
      <c r="X821" s="1">
        <f t="shared" si="201"/>
        <v>0</v>
      </c>
      <c r="Y821" s="1">
        <f t="shared" si="202"/>
        <v>1</v>
      </c>
      <c r="Z821" s="1">
        <f t="shared" si="203"/>
        <v>0</v>
      </c>
      <c r="AA821" s="1">
        <f t="shared" si="204"/>
        <v>0</v>
      </c>
    </row>
    <row r="822" spans="1:27" x14ac:dyDescent="0.25">
      <c r="A822">
        <v>0</v>
      </c>
      <c r="B822">
        <v>18</v>
      </c>
      <c r="C822">
        <v>31.07</v>
      </c>
      <c r="D822">
        <v>690</v>
      </c>
      <c r="E822">
        <v>0</v>
      </c>
      <c r="G822" s="1">
        <f t="shared" si="190"/>
        <v>0</v>
      </c>
      <c r="H822" s="1">
        <f t="shared" si="191"/>
        <v>0</v>
      </c>
      <c r="I822" s="1">
        <f t="shared" si="192"/>
        <v>0</v>
      </c>
      <c r="L822" s="1">
        <f t="shared" si="193"/>
        <v>0</v>
      </c>
      <c r="M822" s="1">
        <f t="shared" si="194"/>
        <v>0</v>
      </c>
      <c r="N822" s="1">
        <f t="shared" si="195"/>
        <v>0</v>
      </c>
      <c r="O822" s="1">
        <f t="shared" si="196"/>
        <v>1</v>
      </c>
      <c r="R822" s="1">
        <f t="shared" si="197"/>
        <v>0</v>
      </c>
      <c r="S822" s="1">
        <f t="shared" si="198"/>
        <v>0</v>
      </c>
      <c r="T822" s="1">
        <f t="shared" si="199"/>
        <v>0</v>
      </c>
      <c r="U822" s="1">
        <f t="shared" si="200"/>
        <v>1</v>
      </c>
      <c r="X822" s="1">
        <f t="shared" si="201"/>
        <v>0</v>
      </c>
      <c r="Y822" s="1">
        <f t="shared" si="202"/>
        <v>0</v>
      </c>
      <c r="Z822" s="1">
        <f t="shared" si="203"/>
        <v>0</v>
      </c>
      <c r="AA822" s="1">
        <f t="shared" si="204"/>
        <v>1</v>
      </c>
    </row>
    <row r="823" spans="1:27" x14ac:dyDescent="0.25">
      <c r="A823">
        <v>1</v>
      </c>
      <c r="B823">
        <v>74</v>
      </c>
      <c r="C823">
        <v>31.69</v>
      </c>
      <c r="D823">
        <v>700</v>
      </c>
      <c r="E823">
        <v>0</v>
      </c>
      <c r="G823" s="1">
        <f t="shared" si="190"/>
        <v>0</v>
      </c>
      <c r="H823" s="1">
        <f t="shared" si="191"/>
        <v>0</v>
      </c>
      <c r="I823" s="1">
        <f t="shared" si="192"/>
        <v>1</v>
      </c>
      <c r="L823" s="1">
        <f t="shared" si="193"/>
        <v>0</v>
      </c>
      <c r="M823" s="1">
        <f t="shared" si="194"/>
        <v>0</v>
      </c>
      <c r="N823" s="1">
        <f t="shared" si="195"/>
        <v>0</v>
      </c>
      <c r="O823" s="1">
        <f t="shared" si="196"/>
        <v>1</v>
      </c>
      <c r="R823" s="1">
        <f t="shared" si="197"/>
        <v>0</v>
      </c>
      <c r="S823" s="1">
        <f t="shared" si="198"/>
        <v>0</v>
      </c>
      <c r="T823" s="1">
        <f t="shared" si="199"/>
        <v>0</v>
      </c>
      <c r="U823" s="1">
        <f t="shared" si="200"/>
        <v>1</v>
      </c>
      <c r="X823" s="1">
        <f t="shared" si="201"/>
        <v>0</v>
      </c>
      <c r="Y823" s="1">
        <f t="shared" si="202"/>
        <v>1</v>
      </c>
      <c r="Z823" s="1">
        <f t="shared" si="203"/>
        <v>0</v>
      </c>
      <c r="AA823" s="1">
        <f t="shared" si="204"/>
        <v>0</v>
      </c>
    </row>
    <row r="824" spans="1:27" x14ac:dyDescent="0.25">
      <c r="A824">
        <v>0</v>
      </c>
      <c r="B824">
        <v>40</v>
      </c>
      <c r="C824">
        <v>34.71</v>
      </c>
      <c r="D824">
        <v>660</v>
      </c>
      <c r="E824">
        <v>0</v>
      </c>
      <c r="G824" s="1">
        <f t="shared" si="190"/>
        <v>0</v>
      </c>
      <c r="H824" s="1">
        <f t="shared" si="191"/>
        <v>0</v>
      </c>
      <c r="I824" s="1">
        <f t="shared" si="192"/>
        <v>0</v>
      </c>
      <c r="L824" s="1">
        <f t="shared" si="193"/>
        <v>0</v>
      </c>
      <c r="M824" s="1">
        <f t="shared" si="194"/>
        <v>0</v>
      </c>
      <c r="N824" s="1">
        <f t="shared" si="195"/>
        <v>0</v>
      </c>
      <c r="O824" s="1">
        <f t="shared" si="196"/>
        <v>1</v>
      </c>
      <c r="R824" s="1">
        <f t="shared" si="197"/>
        <v>0</v>
      </c>
      <c r="S824" s="1">
        <f t="shared" si="198"/>
        <v>0</v>
      </c>
      <c r="T824" s="1">
        <f t="shared" si="199"/>
        <v>0</v>
      </c>
      <c r="U824" s="1">
        <f t="shared" si="200"/>
        <v>1</v>
      </c>
      <c r="X824" s="1">
        <f t="shared" si="201"/>
        <v>0</v>
      </c>
      <c r="Y824" s="1">
        <f t="shared" si="202"/>
        <v>0</v>
      </c>
      <c r="Z824" s="1">
        <f t="shared" si="203"/>
        <v>0</v>
      </c>
      <c r="AA824" s="1">
        <f t="shared" si="204"/>
        <v>1</v>
      </c>
    </row>
    <row r="825" spans="1:27" x14ac:dyDescent="0.25">
      <c r="A825">
        <v>1</v>
      </c>
      <c r="B825">
        <v>50</v>
      </c>
      <c r="C825">
        <v>22.2</v>
      </c>
      <c r="D825">
        <v>660</v>
      </c>
      <c r="E825">
        <v>0</v>
      </c>
      <c r="G825" s="1">
        <f t="shared" si="190"/>
        <v>0</v>
      </c>
      <c r="H825" s="1">
        <f t="shared" si="191"/>
        <v>0</v>
      </c>
      <c r="I825" s="1">
        <f t="shared" si="192"/>
        <v>1</v>
      </c>
      <c r="L825" s="1">
        <f t="shared" si="193"/>
        <v>0</v>
      </c>
      <c r="M825" s="1">
        <f t="shared" si="194"/>
        <v>0</v>
      </c>
      <c r="N825" s="1">
        <f t="shared" si="195"/>
        <v>0</v>
      </c>
      <c r="O825" s="1">
        <f t="shared" si="196"/>
        <v>1</v>
      </c>
      <c r="R825" s="1">
        <f t="shared" si="197"/>
        <v>0</v>
      </c>
      <c r="S825" s="1">
        <f t="shared" si="198"/>
        <v>0</v>
      </c>
      <c r="T825" s="1">
        <f t="shared" si="199"/>
        <v>0</v>
      </c>
      <c r="U825" s="1">
        <f t="shared" si="200"/>
        <v>1</v>
      </c>
      <c r="X825" s="1">
        <f t="shared" si="201"/>
        <v>0</v>
      </c>
      <c r="Y825" s="1">
        <f t="shared" si="202"/>
        <v>1</v>
      </c>
      <c r="Z825" s="1">
        <f t="shared" si="203"/>
        <v>0</v>
      </c>
      <c r="AA825" s="1">
        <f t="shared" si="204"/>
        <v>0</v>
      </c>
    </row>
    <row r="826" spans="1:27" x14ac:dyDescent="0.25">
      <c r="A826">
        <v>1</v>
      </c>
      <c r="B826">
        <v>145</v>
      </c>
      <c r="C826">
        <v>15.99</v>
      </c>
      <c r="D826">
        <v>675</v>
      </c>
      <c r="E826">
        <v>0</v>
      </c>
      <c r="G826" s="1">
        <f t="shared" si="190"/>
        <v>1</v>
      </c>
      <c r="H826" s="1">
        <f t="shared" si="191"/>
        <v>1</v>
      </c>
      <c r="I826" s="1">
        <f t="shared" si="192"/>
        <v>1</v>
      </c>
      <c r="L826" s="1">
        <f t="shared" si="193"/>
        <v>0</v>
      </c>
      <c r="M826" s="1">
        <f t="shared" si="194"/>
        <v>1</v>
      </c>
      <c r="N826" s="1">
        <f t="shared" si="195"/>
        <v>0</v>
      </c>
      <c r="O826" s="1">
        <f t="shared" si="196"/>
        <v>0</v>
      </c>
      <c r="R826" s="1">
        <f t="shared" si="197"/>
        <v>0</v>
      </c>
      <c r="S826" s="1">
        <f t="shared" si="198"/>
        <v>1</v>
      </c>
      <c r="T826" s="1">
        <f t="shared" si="199"/>
        <v>0</v>
      </c>
      <c r="U826" s="1">
        <f t="shared" si="200"/>
        <v>0</v>
      </c>
      <c r="X826" s="1">
        <f t="shared" si="201"/>
        <v>0</v>
      </c>
      <c r="Y826" s="1">
        <f t="shared" si="202"/>
        <v>1</v>
      </c>
      <c r="Z826" s="1">
        <f t="shared" si="203"/>
        <v>0</v>
      </c>
      <c r="AA826" s="1">
        <f t="shared" si="204"/>
        <v>0</v>
      </c>
    </row>
    <row r="827" spans="1:27" x14ac:dyDescent="0.25">
      <c r="A827">
        <v>0</v>
      </c>
      <c r="B827">
        <v>35</v>
      </c>
      <c r="C827">
        <v>35.6</v>
      </c>
      <c r="D827">
        <v>695</v>
      </c>
      <c r="E827">
        <v>0</v>
      </c>
      <c r="G827" s="1">
        <f t="shared" si="190"/>
        <v>0</v>
      </c>
      <c r="H827" s="1">
        <f t="shared" si="191"/>
        <v>0</v>
      </c>
      <c r="I827" s="1">
        <f t="shared" si="192"/>
        <v>0</v>
      </c>
      <c r="L827" s="1">
        <f t="shared" si="193"/>
        <v>0</v>
      </c>
      <c r="M827" s="1">
        <f t="shared" si="194"/>
        <v>0</v>
      </c>
      <c r="N827" s="1">
        <f t="shared" si="195"/>
        <v>0</v>
      </c>
      <c r="O827" s="1">
        <f t="shared" si="196"/>
        <v>1</v>
      </c>
      <c r="R827" s="1">
        <f t="shared" si="197"/>
        <v>0</v>
      </c>
      <c r="S827" s="1">
        <f t="shared" si="198"/>
        <v>0</v>
      </c>
      <c r="T827" s="1">
        <f t="shared" si="199"/>
        <v>0</v>
      </c>
      <c r="U827" s="1">
        <f t="shared" si="200"/>
        <v>1</v>
      </c>
      <c r="X827" s="1">
        <f t="shared" si="201"/>
        <v>0</v>
      </c>
      <c r="Y827" s="1">
        <f t="shared" si="202"/>
        <v>0</v>
      </c>
      <c r="Z827" s="1">
        <f t="shared" si="203"/>
        <v>0</v>
      </c>
      <c r="AA827" s="1">
        <f t="shared" si="204"/>
        <v>1</v>
      </c>
    </row>
    <row r="828" spans="1:27" x14ac:dyDescent="0.25">
      <c r="A828">
        <v>1</v>
      </c>
      <c r="B828">
        <v>54</v>
      </c>
      <c r="C828">
        <v>12.64</v>
      </c>
      <c r="D828">
        <v>700</v>
      </c>
      <c r="E828">
        <v>0</v>
      </c>
      <c r="G828" s="1">
        <f t="shared" si="190"/>
        <v>0</v>
      </c>
      <c r="H828" s="1">
        <f t="shared" si="191"/>
        <v>1</v>
      </c>
      <c r="I828" s="1">
        <f t="shared" si="192"/>
        <v>1</v>
      </c>
      <c r="L828" s="1">
        <f t="shared" si="193"/>
        <v>0</v>
      </c>
      <c r="M828" s="1">
        <f t="shared" si="194"/>
        <v>0</v>
      </c>
      <c r="N828" s="1">
        <f t="shared" si="195"/>
        <v>0</v>
      </c>
      <c r="O828" s="1">
        <f t="shared" si="196"/>
        <v>1</v>
      </c>
      <c r="R828" s="1">
        <f t="shared" si="197"/>
        <v>0</v>
      </c>
      <c r="S828" s="1">
        <f t="shared" si="198"/>
        <v>1</v>
      </c>
      <c r="T828" s="1">
        <f t="shared" si="199"/>
        <v>0</v>
      </c>
      <c r="U828" s="1">
        <f t="shared" si="200"/>
        <v>0</v>
      </c>
      <c r="X828" s="1">
        <f t="shared" si="201"/>
        <v>0</v>
      </c>
      <c r="Y828" s="1">
        <f t="shared" si="202"/>
        <v>1</v>
      </c>
      <c r="Z828" s="1">
        <f t="shared" si="203"/>
        <v>0</v>
      </c>
      <c r="AA828" s="1">
        <f t="shared" si="204"/>
        <v>0</v>
      </c>
    </row>
    <row r="829" spans="1:27" x14ac:dyDescent="0.25">
      <c r="A829">
        <v>1</v>
      </c>
      <c r="B829">
        <v>88</v>
      </c>
      <c r="C829">
        <v>24.3</v>
      </c>
      <c r="D829">
        <v>660</v>
      </c>
      <c r="E829">
        <v>0</v>
      </c>
      <c r="G829" s="1">
        <f t="shared" si="190"/>
        <v>1</v>
      </c>
      <c r="H829" s="1">
        <f t="shared" si="191"/>
        <v>1</v>
      </c>
      <c r="I829" s="1">
        <f t="shared" si="192"/>
        <v>1</v>
      </c>
      <c r="L829" s="1">
        <f t="shared" si="193"/>
        <v>0</v>
      </c>
      <c r="M829" s="1">
        <f t="shared" si="194"/>
        <v>1</v>
      </c>
      <c r="N829" s="1">
        <f t="shared" si="195"/>
        <v>0</v>
      </c>
      <c r="O829" s="1">
        <f t="shared" si="196"/>
        <v>0</v>
      </c>
      <c r="R829" s="1">
        <f t="shared" si="197"/>
        <v>0</v>
      </c>
      <c r="S829" s="1">
        <f t="shared" si="198"/>
        <v>1</v>
      </c>
      <c r="T829" s="1">
        <f t="shared" si="199"/>
        <v>0</v>
      </c>
      <c r="U829" s="1">
        <f t="shared" si="200"/>
        <v>0</v>
      </c>
      <c r="X829" s="1">
        <f t="shared" si="201"/>
        <v>0</v>
      </c>
      <c r="Y829" s="1">
        <f t="shared" si="202"/>
        <v>1</v>
      </c>
      <c r="Z829" s="1">
        <f t="shared" si="203"/>
        <v>0</v>
      </c>
      <c r="AA829" s="1">
        <f t="shared" si="204"/>
        <v>0</v>
      </c>
    </row>
    <row r="830" spans="1:27" x14ac:dyDescent="0.25">
      <c r="A830">
        <v>0</v>
      </c>
      <c r="B830">
        <v>35.161999999999999</v>
      </c>
      <c r="C830">
        <v>19.97</v>
      </c>
      <c r="D830">
        <v>730</v>
      </c>
      <c r="E830">
        <v>0</v>
      </c>
      <c r="G830" s="1">
        <f t="shared" si="190"/>
        <v>1</v>
      </c>
      <c r="H830" s="1">
        <f t="shared" si="191"/>
        <v>1</v>
      </c>
      <c r="I830" s="1">
        <f t="shared" si="192"/>
        <v>1</v>
      </c>
      <c r="L830" s="1">
        <f t="shared" si="193"/>
        <v>0</v>
      </c>
      <c r="M830" s="1">
        <f t="shared" si="194"/>
        <v>1</v>
      </c>
      <c r="N830" s="1">
        <f t="shared" si="195"/>
        <v>0</v>
      </c>
      <c r="O830" s="1">
        <f t="shared" si="196"/>
        <v>0</v>
      </c>
      <c r="R830" s="1">
        <f t="shared" si="197"/>
        <v>0</v>
      </c>
      <c r="S830" s="1">
        <f t="shared" si="198"/>
        <v>1</v>
      </c>
      <c r="T830" s="1">
        <f t="shared" si="199"/>
        <v>0</v>
      </c>
      <c r="U830" s="1">
        <f t="shared" si="200"/>
        <v>0</v>
      </c>
      <c r="X830" s="1">
        <f t="shared" si="201"/>
        <v>0</v>
      </c>
      <c r="Y830" s="1">
        <f t="shared" si="202"/>
        <v>1</v>
      </c>
      <c r="Z830" s="1">
        <f t="shared" si="203"/>
        <v>0</v>
      </c>
      <c r="AA830" s="1">
        <f t="shared" si="204"/>
        <v>0</v>
      </c>
    </row>
    <row r="831" spans="1:27" x14ac:dyDescent="0.25">
      <c r="A831">
        <v>1</v>
      </c>
      <c r="B831">
        <v>62</v>
      </c>
      <c r="C831">
        <v>12.93</v>
      </c>
      <c r="D831">
        <v>660</v>
      </c>
      <c r="E831">
        <v>0</v>
      </c>
      <c r="G831" s="1">
        <f t="shared" si="190"/>
        <v>0</v>
      </c>
      <c r="H831" s="1">
        <f t="shared" si="191"/>
        <v>1</v>
      </c>
      <c r="I831" s="1">
        <f t="shared" si="192"/>
        <v>1</v>
      </c>
      <c r="L831" s="1">
        <f t="shared" si="193"/>
        <v>0</v>
      </c>
      <c r="M831" s="1">
        <f t="shared" si="194"/>
        <v>0</v>
      </c>
      <c r="N831" s="1">
        <f t="shared" si="195"/>
        <v>0</v>
      </c>
      <c r="O831" s="1">
        <f t="shared" si="196"/>
        <v>1</v>
      </c>
      <c r="R831" s="1">
        <f t="shared" si="197"/>
        <v>0</v>
      </c>
      <c r="S831" s="1">
        <f t="shared" si="198"/>
        <v>1</v>
      </c>
      <c r="T831" s="1">
        <f t="shared" si="199"/>
        <v>0</v>
      </c>
      <c r="U831" s="1">
        <f t="shared" si="200"/>
        <v>0</v>
      </c>
      <c r="X831" s="1">
        <f t="shared" si="201"/>
        <v>0</v>
      </c>
      <c r="Y831" s="1">
        <f t="shared" si="202"/>
        <v>1</v>
      </c>
      <c r="Z831" s="1">
        <f t="shared" si="203"/>
        <v>0</v>
      </c>
      <c r="AA831" s="1">
        <f t="shared" si="204"/>
        <v>0</v>
      </c>
    </row>
    <row r="832" spans="1:27" x14ac:dyDescent="0.25">
      <c r="A832">
        <v>1</v>
      </c>
      <c r="B832">
        <v>150</v>
      </c>
      <c r="C832">
        <v>21.51</v>
      </c>
      <c r="D832">
        <v>690</v>
      </c>
      <c r="E832">
        <v>0</v>
      </c>
      <c r="G832" s="1">
        <f t="shared" si="190"/>
        <v>1</v>
      </c>
      <c r="H832" s="1">
        <f t="shared" si="191"/>
        <v>1</v>
      </c>
      <c r="I832" s="1">
        <f t="shared" si="192"/>
        <v>1</v>
      </c>
      <c r="L832" s="1">
        <f t="shared" si="193"/>
        <v>0</v>
      </c>
      <c r="M832" s="1">
        <f t="shared" si="194"/>
        <v>1</v>
      </c>
      <c r="N832" s="1">
        <f t="shared" si="195"/>
        <v>0</v>
      </c>
      <c r="O832" s="1">
        <f t="shared" si="196"/>
        <v>0</v>
      </c>
      <c r="R832" s="1">
        <f t="shared" si="197"/>
        <v>0</v>
      </c>
      <c r="S832" s="1">
        <f t="shared" si="198"/>
        <v>1</v>
      </c>
      <c r="T832" s="1">
        <f t="shared" si="199"/>
        <v>0</v>
      </c>
      <c r="U832" s="1">
        <f t="shared" si="200"/>
        <v>0</v>
      </c>
      <c r="X832" s="1">
        <f t="shared" si="201"/>
        <v>0</v>
      </c>
      <c r="Y832" s="1">
        <f t="shared" si="202"/>
        <v>1</v>
      </c>
      <c r="Z832" s="1">
        <f t="shared" si="203"/>
        <v>0</v>
      </c>
      <c r="AA832" s="1">
        <f t="shared" si="204"/>
        <v>0</v>
      </c>
    </row>
    <row r="833" spans="1:27" x14ac:dyDescent="0.25">
      <c r="A833">
        <v>0</v>
      </c>
      <c r="B833">
        <v>24</v>
      </c>
      <c r="C833">
        <v>19.61</v>
      </c>
      <c r="D833">
        <v>665</v>
      </c>
      <c r="E833">
        <v>0</v>
      </c>
      <c r="G833" s="1">
        <f t="shared" si="190"/>
        <v>0</v>
      </c>
      <c r="H833" s="1">
        <f t="shared" si="191"/>
        <v>0</v>
      </c>
      <c r="I833" s="1">
        <f t="shared" si="192"/>
        <v>0</v>
      </c>
      <c r="L833" s="1">
        <f t="shared" si="193"/>
        <v>0</v>
      </c>
      <c r="M833" s="1">
        <f t="shared" si="194"/>
        <v>0</v>
      </c>
      <c r="N833" s="1">
        <f t="shared" si="195"/>
        <v>0</v>
      </c>
      <c r="O833" s="1">
        <f t="shared" si="196"/>
        <v>1</v>
      </c>
      <c r="R833" s="1">
        <f t="shared" si="197"/>
        <v>0</v>
      </c>
      <c r="S833" s="1">
        <f t="shared" si="198"/>
        <v>0</v>
      </c>
      <c r="T833" s="1">
        <f t="shared" si="199"/>
        <v>0</v>
      </c>
      <c r="U833" s="1">
        <f t="shared" si="200"/>
        <v>1</v>
      </c>
      <c r="X833" s="1">
        <f t="shared" si="201"/>
        <v>0</v>
      </c>
      <c r="Y833" s="1">
        <f t="shared" si="202"/>
        <v>0</v>
      </c>
      <c r="Z833" s="1">
        <f t="shared" si="203"/>
        <v>0</v>
      </c>
      <c r="AA833" s="1">
        <f t="shared" si="204"/>
        <v>1</v>
      </c>
    </row>
    <row r="834" spans="1:27" x14ac:dyDescent="0.25">
      <c r="A834">
        <v>0</v>
      </c>
      <c r="B834">
        <v>250</v>
      </c>
      <c r="C834">
        <v>14.07</v>
      </c>
      <c r="D834">
        <v>685</v>
      </c>
      <c r="E834">
        <v>0</v>
      </c>
      <c r="G834" s="1">
        <f t="shared" si="190"/>
        <v>1</v>
      </c>
      <c r="H834" s="1">
        <f t="shared" si="191"/>
        <v>1</v>
      </c>
      <c r="I834" s="1">
        <f t="shared" si="192"/>
        <v>1</v>
      </c>
      <c r="L834" s="1">
        <f t="shared" si="193"/>
        <v>0</v>
      </c>
      <c r="M834" s="1">
        <f t="shared" si="194"/>
        <v>1</v>
      </c>
      <c r="N834" s="1">
        <f t="shared" si="195"/>
        <v>0</v>
      </c>
      <c r="O834" s="1">
        <f t="shared" si="196"/>
        <v>0</v>
      </c>
      <c r="R834" s="1">
        <f t="shared" si="197"/>
        <v>0</v>
      </c>
      <c r="S834" s="1">
        <f t="shared" si="198"/>
        <v>1</v>
      </c>
      <c r="T834" s="1">
        <f t="shared" si="199"/>
        <v>0</v>
      </c>
      <c r="U834" s="1">
        <f t="shared" si="200"/>
        <v>0</v>
      </c>
      <c r="X834" s="1">
        <f t="shared" si="201"/>
        <v>0</v>
      </c>
      <c r="Y834" s="1">
        <f t="shared" si="202"/>
        <v>1</v>
      </c>
      <c r="Z834" s="1">
        <f t="shared" si="203"/>
        <v>0</v>
      </c>
      <c r="AA834" s="1">
        <f t="shared" si="204"/>
        <v>0</v>
      </c>
    </row>
    <row r="835" spans="1:27" x14ac:dyDescent="0.25">
      <c r="A835">
        <v>0</v>
      </c>
      <c r="B835">
        <v>66.5</v>
      </c>
      <c r="C835">
        <v>13.91</v>
      </c>
      <c r="D835">
        <v>680</v>
      </c>
      <c r="E835">
        <v>0</v>
      </c>
      <c r="G835" s="1">
        <f t="shared" si="190"/>
        <v>0</v>
      </c>
      <c r="H835" s="1">
        <f t="shared" si="191"/>
        <v>1</v>
      </c>
      <c r="I835" s="1">
        <f t="shared" si="192"/>
        <v>1</v>
      </c>
      <c r="L835" s="1">
        <f t="shared" si="193"/>
        <v>0</v>
      </c>
      <c r="M835" s="1">
        <f t="shared" si="194"/>
        <v>0</v>
      </c>
      <c r="N835" s="1">
        <f t="shared" si="195"/>
        <v>0</v>
      </c>
      <c r="O835" s="1">
        <f t="shared" si="196"/>
        <v>1</v>
      </c>
      <c r="R835" s="1">
        <f t="shared" si="197"/>
        <v>0</v>
      </c>
      <c r="S835" s="1">
        <f t="shared" si="198"/>
        <v>1</v>
      </c>
      <c r="T835" s="1">
        <f t="shared" si="199"/>
        <v>0</v>
      </c>
      <c r="U835" s="1">
        <f t="shared" si="200"/>
        <v>0</v>
      </c>
      <c r="X835" s="1">
        <f t="shared" si="201"/>
        <v>0</v>
      </c>
      <c r="Y835" s="1">
        <f t="shared" si="202"/>
        <v>1</v>
      </c>
      <c r="Z835" s="1">
        <f t="shared" si="203"/>
        <v>0</v>
      </c>
      <c r="AA835" s="1">
        <f t="shared" si="204"/>
        <v>0</v>
      </c>
    </row>
    <row r="836" spans="1:27" x14ac:dyDescent="0.25">
      <c r="A836">
        <v>1</v>
      </c>
      <c r="B836">
        <v>70</v>
      </c>
      <c r="C836">
        <v>24.96</v>
      </c>
      <c r="D836">
        <v>700</v>
      </c>
      <c r="E836">
        <v>0</v>
      </c>
      <c r="G836" s="1">
        <f t="shared" si="190"/>
        <v>0</v>
      </c>
      <c r="H836" s="1">
        <f t="shared" si="191"/>
        <v>0</v>
      </c>
      <c r="I836" s="1">
        <f t="shared" si="192"/>
        <v>1</v>
      </c>
      <c r="L836" s="1">
        <f t="shared" si="193"/>
        <v>0</v>
      </c>
      <c r="M836" s="1">
        <f t="shared" si="194"/>
        <v>0</v>
      </c>
      <c r="N836" s="1">
        <f t="shared" si="195"/>
        <v>0</v>
      </c>
      <c r="O836" s="1">
        <f t="shared" si="196"/>
        <v>1</v>
      </c>
      <c r="R836" s="1">
        <f t="shared" si="197"/>
        <v>0</v>
      </c>
      <c r="S836" s="1">
        <f t="shared" si="198"/>
        <v>0</v>
      </c>
      <c r="T836" s="1">
        <f t="shared" si="199"/>
        <v>0</v>
      </c>
      <c r="U836" s="1">
        <f t="shared" si="200"/>
        <v>1</v>
      </c>
      <c r="X836" s="1">
        <f t="shared" si="201"/>
        <v>0</v>
      </c>
      <c r="Y836" s="1">
        <f t="shared" si="202"/>
        <v>1</v>
      </c>
      <c r="Z836" s="1">
        <f t="shared" si="203"/>
        <v>0</v>
      </c>
      <c r="AA836" s="1">
        <f t="shared" si="204"/>
        <v>0</v>
      </c>
    </row>
    <row r="837" spans="1:27" x14ac:dyDescent="0.25">
      <c r="A837">
        <v>1</v>
      </c>
      <c r="B837">
        <v>67</v>
      </c>
      <c r="C837">
        <v>19.510000000000002</v>
      </c>
      <c r="D837">
        <v>670</v>
      </c>
      <c r="E837">
        <v>0</v>
      </c>
      <c r="G837" s="1">
        <f t="shared" si="190"/>
        <v>0</v>
      </c>
      <c r="H837" s="1">
        <f t="shared" si="191"/>
        <v>0</v>
      </c>
      <c r="I837" s="1">
        <f t="shared" si="192"/>
        <v>1</v>
      </c>
      <c r="L837" s="1">
        <f t="shared" si="193"/>
        <v>0</v>
      </c>
      <c r="M837" s="1">
        <f t="shared" si="194"/>
        <v>0</v>
      </c>
      <c r="N837" s="1">
        <f t="shared" si="195"/>
        <v>0</v>
      </c>
      <c r="O837" s="1">
        <f t="shared" si="196"/>
        <v>1</v>
      </c>
      <c r="R837" s="1">
        <f t="shared" si="197"/>
        <v>0</v>
      </c>
      <c r="S837" s="1">
        <f t="shared" si="198"/>
        <v>0</v>
      </c>
      <c r="T837" s="1">
        <f t="shared" si="199"/>
        <v>0</v>
      </c>
      <c r="U837" s="1">
        <f t="shared" si="200"/>
        <v>1</v>
      </c>
      <c r="X837" s="1">
        <f t="shared" si="201"/>
        <v>0</v>
      </c>
      <c r="Y837" s="1">
        <f t="shared" si="202"/>
        <v>1</v>
      </c>
      <c r="Z837" s="1">
        <f t="shared" si="203"/>
        <v>0</v>
      </c>
      <c r="AA837" s="1">
        <f t="shared" si="204"/>
        <v>0</v>
      </c>
    </row>
    <row r="838" spans="1:27" x14ac:dyDescent="0.25">
      <c r="A838">
        <v>0</v>
      </c>
      <c r="B838">
        <v>38</v>
      </c>
      <c r="C838">
        <v>4.67</v>
      </c>
      <c r="D838">
        <v>665</v>
      </c>
      <c r="E838">
        <v>0</v>
      </c>
      <c r="G838" s="1">
        <f t="shared" si="190"/>
        <v>0</v>
      </c>
      <c r="H838" s="1">
        <f t="shared" si="191"/>
        <v>1</v>
      </c>
      <c r="I838" s="1">
        <f t="shared" si="192"/>
        <v>1</v>
      </c>
      <c r="L838" s="1">
        <f t="shared" si="193"/>
        <v>0</v>
      </c>
      <c r="M838" s="1">
        <f t="shared" si="194"/>
        <v>0</v>
      </c>
      <c r="N838" s="1">
        <f t="shared" si="195"/>
        <v>0</v>
      </c>
      <c r="O838" s="1">
        <f t="shared" si="196"/>
        <v>1</v>
      </c>
      <c r="R838" s="1">
        <f t="shared" si="197"/>
        <v>0</v>
      </c>
      <c r="S838" s="1">
        <f t="shared" si="198"/>
        <v>1</v>
      </c>
      <c r="T838" s="1">
        <f t="shared" si="199"/>
        <v>0</v>
      </c>
      <c r="U838" s="1">
        <f t="shared" si="200"/>
        <v>0</v>
      </c>
      <c r="X838" s="1">
        <f t="shared" si="201"/>
        <v>0</v>
      </c>
      <c r="Y838" s="1">
        <f t="shared" si="202"/>
        <v>1</v>
      </c>
      <c r="Z838" s="1">
        <f t="shared" si="203"/>
        <v>0</v>
      </c>
      <c r="AA838" s="1">
        <f t="shared" si="204"/>
        <v>0</v>
      </c>
    </row>
    <row r="839" spans="1:27" x14ac:dyDescent="0.25">
      <c r="A839">
        <v>0</v>
      </c>
      <c r="B839">
        <v>80</v>
      </c>
      <c r="C839">
        <v>27.75</v>
      </c>
      <c r="D839">
        <v>665</v>
      </c>
      <c r="E839">
        <v>0</v>
      </c>
      <c r="G839" s="1">
        <f t="shared" si="190"/>
        <v>0</v>
      </c>
      <c r="H839" s="1">
        <f t="shared" si="191"/>
        <v>0</v>
      </c>
      <c r="I839" s="1">
        <f t="shared" si="192"/>
        <v>0</v>
      </c>
      <c r="L839" s="1">
        <f t="shared" si="193"/>
        <v>0</v>
      </c>
      <c r="M839" s="1">
        <f t="shared" si="194"/>
        <v>0</v>
      </c>
      <c r="N839" s="1">
        <f t="shared" si="195"/>
        <v>0</v>
      </c>
      <c r="O839" s="1">
        <f t="shared" si="196"/>
        <v>1</v>
      </c>
      <c r="R839" s="1">
        <f t="shared" si="197"/>
        <v>0</v>
      </c>
      <c r="S839" s="1">
        <f t="shared" si="198"/>
        <v>0</v>
      </c>
      <c r="T839" s="1">
        <f t="shared" si="199"/>
        <v>0</v>
      </c>
      <c r="U839" s="1">
        <f t="shared" si="200"/>
        <v>1</v>
      </c>
      <c r="X839" s="1">
        <f t="shared" si="201"/>
        <v>0</v>
      </c>
      <c r="Y839" s="1">
        <f t="shared" si="202"/>
        <v>0</v>
      </c>
      <c r="Z839" s="1">
        <f t="shared" si="203"/>
        <v>0</v>
      </c>
      <c r="AA839" s="1">
        <f t="shared" si="204"/>
        <v>1</v>
      </c>
    </row>
    <row r="840" spans="1:27" x14ac:dyDescent="0.25">
      <c r="A840">
        <v>1</v>
      </c>
      <c r="B840">
        <v>156.4</v>
      </c>
      <c r="C840">
        <v>10.86</v>
      </c>
      <c r="D840">
        <v>705</v>
      </c>
      <c r="E840">
        <v>0</v>
      </c>
      <c r="G840" s="1">
        <f t="shared" ref="G840:G903" si="205">IF($D840&gt;716,1,IF($B840&gt;85.24,1,0))</f>
        <v>1</v>
      </c>
      <c r="H840" s="1">
        <f t="shared" ref="H840:H903" si="206">IF($D840&gt;716,1,IF($B840&gt;85.24,1,IF($C840&lt;=16.54,1,0)))</f>
        <v>1</v>
      </c>
      <c r="I840" s="1">
        <f t="shared" ref="I840:I903" si="207">IF($D840&gt;716,1,IF($B840&gt;85.24,1,IF($C840&lt;=16.54,1,IF($A840=1,1,0))))</f>
        <v>1</v>
      </c>
      <c r="L840" s="1">
        <f t="shared" ref="L840:L903" si="208">IF($G840=1, IF($E840=1,1,0),0)</f>
        <v>0</v>
      </c>
      <c r="M840" s="1">
        <f t="shared" ref="M840:M903" si="209">IF($G840=1, IF($E840=0,1,0),0)</f>
        <v>1</v>
      </c>
      <c r="N840" s="1">
        <f t="shared" ref="N840:N903" si="210">IF($G840=0, IF($E840=1,1,0),0)</f>
        <v>0</v>
      </c>
      <c r="O840" s="1">
        <f t="shared" ref="O840:O903" si="211">IF($G840=0, IF($E840=0,1,0),0)</f>
        <v>0</v>
      </c>
      <c r="R840" s="1">
        <f t="shared" ref="R840:R903" si="212">IF($H840=1, IF($E840=1,1,0),0)</f>
        <v>0</v>
      </c>
      <c r="S840" s="1">
        <f t="shared" ref="S840:S903" si="213">IF($H840=1, IF($E840=0,1,0),0)</f>
        <v>1</v>
      </c>
      <c r="T840" s="1">
        <f t="shared" ref="T840:T903" si="214">IF($H840=0, IF($E840=1,1,0),0)</f>
        <v>0</v>
      </c>
      <c r="U840" s="1">
        <f t="shared" ref="U840:U903" si="215">IF($H840=0, IF($E840=0,1,0),0)</f>
        <v>0</v>
      </c>
      <c r="X840" s="1">
        <f t="shared" ref="X840:X903" si="216">IF($I840=1, IF($E840=1,1,0),0)</f>
        <v>0</v>
      </c>
      <c r="Y840" s="1">
        <f t="shared" ref="Y840:Y903" si="217">IF($I840=1, IF($E840=0,1,0),0)</f>
        <v>1</v>
      </c>
      <c r="Z840" s="1">
        <f t="shared" ref="Z840:Z903" si="218">IF($I840=0, IF($E840=1,1,0),0)</f>
        <v>0</v>
      </c>
      <c r="AA840" s="1">
        <f t="shared" ref="AA840:AA903" si="219">IF($I840=0, IF($E840=0,1,0),0)</f>
        <v>0</v>
      </c>
    </row>
    <row r="841" spans="1:27" x14ac:dyDescent="0.25">
      <c r="A841">
        <v>1</v>
      </c>
      <c r="B841">
        <v>45</v>
      </c>
      <c r="C841">
        <v>3.07</v>
      </c>
      <c r="D841">
        <v>675</v>
      </c>
      <c r="E841">
        <v>0</v>
      </c>
      <c r="G841" s="1">
        <f t="shared" si="205"/>
        <v>0</v>
      </c>
      <c r="H841" s="1">
        <f t="shared" si="206"/>
        <v>1</v>
      </c>
      <c r="I841" s="1">
        <f t="shared" si="207"/>
        <v>1</v>
      </c>
      <c r="L841" s="1">
        <f t="shared" si="208"/>
        <v>0</v>
      </c>
      <c r="M841" s="1">
        <f t="shared" si="209"/>
        <v>0</v>
      </c>
      <c r="N841" s="1">
        <f t="shared" si="210"/>
        <v>0</v>
      </c>
      <c r="O841" s="1">
        <f t="shared" si="211"/>
        <v>1</v>
      </c>
      <c r="R841" s="1">
        <f t="shared" si="212"/>
        <v>0</v>
      </c>
      <c r="S841" s="1">
        <f t="shared" si="213"/>
        <v>1</v>
      </c>
      <c r="T841" s="1">
        <f t="shared" si="214"/>
        <v>0</v>
      </c>
      <c r="U841" s="1">
        <f t="shared" si="215"/>
        <v>0</v>
      </c>
      <c r="X841" s="1">
        <f t="shared" si="216"/>
        <v>0</v>
      </c>
      <c r="Y841" s="1">
        <f t="shared" si="217"/>
        <v>1</v>
      </c>
      <c r="Z841" s="1">
        <f t="shared" si="218"/>
        <v>0</v>
      </c>
      <c r="AA841" s="1">
        <f t="shared" si="219"/>
        <v>0</v>
      </c>
    </row>
    <row r="842" spans="1:27" x14ac:dyDescent="0.25">
      <c r="A842">
        <v>0</v>
      </c>
      <c r="B842">
        <v>38</v>
      </c>
      <c r="C842">
        <v>33.67</v>
      </c>
      <c r="D842">
        <v>670</v>
      </c>
      <c r="E842">
        <v>0</v>
      </c>
      <c r="G842" s="1">
        <f t="shared" si="205"/>
        <v>0</v>
      </c>
      <c r="H842" s="1">
        <f t="shared" si="206"/>
        <v>0</v>
      </c>
      <c r="I842" s="1">
        <f t="shared" si="207"/>
        <v>0</v>
      </c>
      <c r="L842" s="1">
        <f t="shared" si="208"/>
        <v>0</v>
      </c>
      <c r="M842" s="1">
        <f t="shared" si="209"/>
        <v>0</v>
      </c>
      <c r="N842" s="1">
        <f t="shared" si="210"/>
        <v>0</v>
      </c>
      <c r="O842" s="1">
        <f t="shared" si="211"/>
        <v>1</v>
      </c>
      <c r="R842" s="1">
        <f t="shared" si="212"/>
        <v>0</v>
      </c>
      <c r="S842" s="1">
        <f t="shared" si="213"/>
        <v>0</v>
      </c>
      <c r="T842" s="1">
        <f t="shared" si="214"/>
        <v>0</v>
      </c>
      <c r="U842" s="1">
        <f t="shared" si="215"/>
        <v>1</v>
      </c>
      <c r="X842" s="1">
        <f t="shared" si="216"/>
        <v>0</v>
      </c>
      <c r="Y842" s="1">
        <f t="shared" si="217"/>
        <v>0</v>
      </c>
      <c r="Z842" s="1">
        <f t="shared" si="218"/>
        <v>0</v>
      </c>
      <c r="AA842" s="1">
        <f t="shared" si="219"/>
        <v>1</v>
      </c>
    </row>
    <row r="843" spans="1:27" x14ac:dyDescent="0.25">
      <c r="A843">
        <v>1</v>
      </c>
      <c r="B843">
        <v>45</v>
      </c>
      <c r="C843">
        <v>32.19</v>
      </c>
      <c r="D843">
        <v>685</v>
      </c>
      <c r="E843">
        <v>0</v>
      </c>
      <c r="G843" s="1">
        <f t="shared" si="205"/>
        <v>0</v>
      </c>
      <c r="H843" s="1">
        <f t="shared" si="206"/>
        <v>0</v>
      </c>
      <c r="I843" s="1">
        <f t="shared" si="207"/>
        <v>1</v>
      </c>
      <c r="L843" s="1">
        <f t="shared" si="208"/>
        <v>0</v>
      </c>
      <c r="M843" s="1">
        <f t="shared" si="209"/>
        <v>0</v>
      </c>
      <c r="N843" s="1">
        <f t="shared" si="210"/>
        <v>0</v>
      </c>
      <c r="O843" s="1">
        <f t="shared" si="211"/>
        <v>1</v>
      </c>
      <c r="R843" s="1">
        <f t="shared" si="212"/>
        <v>0</v>
      </c>
      <c r="S843" s="1">
        <f t="shared" si="213"/>
        <v>0</v>
      </c>
      <c r="T843" s="1">
        <f t="shared" si="214"/>
        <v>0</v>
      </c>
      <c r="U843" s="1">
        <f t="shared" si="215"/>
        <v>1</v>
      </c>
      <c r="X843" s="1">
        <f t="shared" si="216"/>
        <v>0</v>
      </c>
      <c r="Y843" s="1">
        <f t="shared" si="217"/>
        <v>1</v>
      </c>
      <c r="Z843" s="1">
        <f t="shared" si="218"/>
        <v>0</v>
      </c>
      <c r="AA843" s="1">
        <f t="shared" si="219"/>
        <v>0</v>
      </c>
    </row>
    <row r="844" spans="1:27" x14ac:dyDescent="0.25">
      <c r="A844">
        <v>1</v>
      </c>
      <c r="B844">
        <v>50</v>
      </c>
      <c r="C844">
        <v>16.829999999999998</v>
      </c>
      <c r="D844">
        <v>700</v>
      </c>
      <c r="E844">
        <v>0</v>
      </c>
      <c r="G844" s="1">
        <f t="shared" si="205"/>
        <v>0</v>
      </c>
      <c r="H844" s="1">
        <f t="shared" si="206"/>
        <v>0</v>
      </c>
      <c r="I844" s="1">
        <f t="shared" si="207"/>
        <v>1</v>
      </c>
      <c r="L844" s="1">
        <f t="shared" si="208"/>
        <v>0</v>
      </c>
      <c r="M844" s="1">
        <f t="shared" si="209"/>
        <v>0</v>
      </c>
      <c r="N844" s="1">
        <f t="shared" si="210"/>
        <v>0</v>
      </c>
      <c r="O844" s="1">
        <f t="shared" si="211"/>
        <v>1</v>
      </c>
      <c r="R844" s="1">
        <f t="shared" si="212"/>
        <v>0</v>
      </c>
      <c r="S844" s="1">
        <f t="shared" si="213"/>
        <v>0</v>
      </c>
      <c r="T844" s="1">
        <f t="shared" si="214"/>
        <v>0</v>
      </c>
      <c r="U844" s="1">
        <f t="shared" si="215"/>
        <v>1</v>
      </c>
      <c r="X844" s="1">
        <f t="shared" si="216"/>
        <v>0</v>
      </c>
      <c r="Y844" s="1">
        <f t="shared" si="217"/>
        <v>1</v>
      </c>
      <c r="Z844" s="1">
        <f t="shared" si="218"/>
        <v>0</v>
      </c>
      <c r="AA844" s="1">
        <f t="shared" si="219"/>
        <v>0</v>
      </c>
    </row>
    <row r="845" spans="1:27" x14ac:dyDescent="0.25">
      <c r="A845">
        <v>0</v>
      </c>
      <c r="B845">
        <v>86</v>
      </c>
      <c r="C845">
        <v>26.35</v>
      </c>
      <c r="D845">
        <v>710</v>
      </c>
      <c r="E845">
        <v>0</v>
      </c>
      <c r="G845" s="1">
        <f t="shared" si="205"/>
        <v>1</v>
      </c>
      <c r="H845" s="1">
        <f t="shared" si="206"/>
        <v>1</v>
      </c>
      <c r="I845" s="1">
        <f t="shared" si="207"/>
        <v>1</v>
      </c>
      <c r="L845" s="1">
        <f t="shared" si="208"/>
        <v>0</v>
      </c>
      <c r="M845" s="1">
        <f t="shared" si="209"/>
        <v>1</v>
      </c>
      <c r="N845" s="1">
        <f t="shared" si="210"/>
        <v>0</v>
      </c>
      <c r="O845" s="1">
        <f t="shared" si="211"/>
        <v>0</v>
      </c>
      <c r="R845" s="1">
        <f t="shared" si="212"/>
        <v>0</v>
      </c>
      <c r="S845" s="1">
        <f t="shared" si="213"/>
        <v>1</v>
      </c>
      <c r="T845" s="1">
        <f t="shared" si="214"/>
        <v>0</v>
      </c>
      <c r="U845" s="1">
        <f t="shared" si="215"/>
        <v>0</v>
      </c>
      <c r="X845" s="1">
        <f t="shared" si="216"/>
        <v>0</v>
      </c>
      <c r="Y845" s="1">
        <f t="shared" si="217"/>
        <v>1</v>
      </c>
      <c r="Z845" s="1">
        <f t="shared" si="218"/>
        <v>0</v>
      </c>
      <c r="AA845" s="1">
        <f t="shared" si="219"/>
        <v>0</v>
      </c>
    </row>
    <row r="846" spans="1:27" x14ac:dyDescent="0.25">
      <c r="A846">
        <v>0</v>
      </c>
      <c r="B846">
        <v>45</v>
      </c>
      <c r="C846">
        <v>30.43</v>
      </c>
      <c r="D846">
        <v>660</v>
      </c>
      <c r="E846">
        <v>0</v>
      </c>
      <c r="G846" s="1">
        <f t="shared" si="205"/>
        <v>0</v>
      </c>
      <c r="H846" s="1">
        <f t="shared" si="206"/>
        <v>0</v>
      </c>
      <c r="I846" s="1">
        <f t="shared" si="207"/>
        <v>0</v>
      </c>
      <c r="L846" s="1">
        <f t="shared" si="208"/>
        <v>0</v>
      </c>
      <c r="M846" s="1">
        <f t="shared" si="209"/>
        <v>0</v>
      </c>
      <c r="N846" s="1">
        <f t="shared" si="210"/>
        <v>0</v>
      </c>
      <c r="O846" s="1">
        <f t="shared" si="211"/>
        <v>1</v>
      </c>
      <c r="R846" s="1">
        <f t="shared" si="212"/>
        <v>0</v>
      </c>
      <c r="S846" s="1">
        <f t="shared" si="213"/>
        <v>0</v>
      </c>
      <c r="T846" s="1">
        <f t="shared" si="214"/>
        <v>0</v>
      </c>
      <c r="U846" s="1">
        <f t="shared" si="215"/>
        <v>1</v>
      </c>
      <c r="X846" s="1">
        <f t="shared" si="216"/>
        <v>0</v>
      </c>
      <c r="Y846" s="1">
        <f t="shared" si="217"/>
        <v>0</v>
      </c>
      <c r="Z846" s="1">
        <f t="shared" si="218"/>
        <v>0</v>
      </c>
      <c r="AA846" s="1">
        <f t="shared" si="219"/>
        <v>1</v>
      </c>
    </row>
    <row r="847" spans="1:27" x14ac:dyDescent="0.25">
      <c r="A847">
        <v>0</v>
      </c>
      <c r="B847">
        <v>52</v>
      </c>
      <c r="C847">
        <v>32.659999999999997</v>
      </c>
      <c r="D847">
        <v>725</v>
      </c>
      <c r="E847">
        <v>0</v>
      </c>
      <c r="G847" s="1">
        <f t="shared" si="205"/>
        <v>1</v>
      </c>
      <c r="H847" s="1">
        <f t="shared" si="206"/>
        <v>1</v>
      </c>
      <c r="I847" s="1">
        <f t="shared" si="207"/>
        <v>1</v>
      </c>
      <c r="L847" s="1">
        <f t="shared" si="208"/>
        <v>0</v>
      </c>
      <c r="M847" s="1">
        <f t="shared" si="209"/>
        <v>1</v>
      </c>
      <c r="N847" s="1">
        <f t="shared" si="210"/>
        <v>0</v>
      </c>
      <c r="O847" s="1">
        <f t="shared" si="211"/>
        <v>0</v>
      </c>
      <c r="R847" s="1">
        <f t="shared" si="212"/>
        <v>0</v>
      </c>
      <c r="S847" s="1">
        <f t="shared" si="213"/>
        <v>1</v>
      </c>
      <c r="T847" s="1">
        <f t="shared" si="214"/>
        <v>0</v>
      </c>
      <c r="U847" s="1">
        <f t="shared" si="215"/>
        <v>0</v>
      </c>
      <c r="X847" s="1">
        <f t="shared" si="216"/>
        <v>0</v>
      </c>
      <c r="Y847" s="1">
        <f t="shared" si="217"/>
        <v>1</v>
      </c>
      <c r="Z847" s="1">
        <f t="shared" si="218"/>
        <v>0</v>
      </c>
      <c r="AA847" s="1">
        <f t="shared" si="219"/>
        <v>0</v>
      </c>
    </row>
    <row r="848" spans="1:27" x14ac:dyDescent="0.25">
      <c r="A848">
        <v>0</v>
      </c>
      <c r="B848">
        <v>56.38935</v>
      </c>
      <c r="C848">
        <v>17.579999999999998</v>
      </c>
      <c r="D848">
        <v>670</v>
      </c>
      <c r="E848">
        <v>0</v>
      </c>
      <c r="G848" s="1">
        <f t="shared" si="205"/>
        <v>0</v>
      </c>
      <c r="H848" s="1">
        <f t="shared" si="206"/>
        <v>0</v>
      </c>
      <c r="I848" s="1">
        <f t="shared" si="207"/>
        <v>0</v>
      </c>
      <c r="L848" s="1">
        <f t="shared" si="208"/>
        <v>0</v>
      </c>
      <c r="M848" s="1">
        <f t="shared" si="209"/>
        <v>0</v>
      </c>
      <c r="N848" s="1">
        <f t="shared" si="210"/>
        <v>0</v>
      </c>
      <c r="O848" s="1">
        <f t="shared" si="211"/>
        <v>1</v>
      </c>
      <c r="R848" s="1">
        <f t="shared" si="212"/>
        <v>0</v>
      </c>
      <c r="S848" s="1">
        <f t="shared" si="213"/>
        <v>0</v>
      </c>
      <c r="T848" s="1">
        <f t="shared" si="214"/>
        <v>0</v>
      </c>
      <c r="U848" s="1">
        <f t="shared" si="215"/>
        <v>1</v>
      </c>
      <c r="X848" s="1">
        <f t="shared" si="216"/>
        <v>0</v>
      </c>
      <c r="Y848" s="1">
        <f t="shared" si="217"/>
        <v>0</v>
      </c>
      <c r="Z848" s="1">
        <f t="shared" si="218"/>
        <v>0</v>
      </c>
      <c r="AA848" s="1">
        <f t="shared" si="219"/>
        <v>1</v>
      </c>
    </row>
    <row r="849" spans="1:27" x14ac:dyDescent="0.25">
      <c r="A849">
        <v>0</v>
      </c>
      <c r="B849">
        <v>40</v>
      </c>
      <c r="C849">
        <v>20.07</v>
      </c>
      <c r="D849">
        <v>715</v>
      </c>
      <c r="E849">
        <v>0</v>
      </c>
      <c r="G849" s="1">
        <f t="shared" si="205"/>
        <v>0</v>
      </c>
      <c r="H849" s="1">
        <f t="shared" si="206"/>
        <v>0</v>
      </c>
      <c r="I849" s="1">
        <f t="shared" si="207"/>
        <v>0</v>
      </c>
      <c r="L849" s="1">
        <f t="shared" si="208"/>
        <v>0</v>
      </c>
      <c r="M849" s="1">
        <f t="shared" si="209"/>
        <v>0</v>
      </c>
      <c r="N849" s="1">
        <f t="shared" si="210"/>
        <v>0</v>
      </c>
      <c r="O849" s="1">
        <f t="shared" si="211"/>
        <v>1</v>
      </c>
      <c r="R849" s="1">
        <f t="shared" si="212"/>
        <v>0</v>
      </c>
      <c r="S849" s="1">
        <f t="shared" si="213"/>
        <v>0</v>
      </c>
      <c r="T849" s="1">
        <f t="shared" si="214"/>
        <v>0</v>
      </c>
      <c r="U849" s="1">
        <f t="shared" si="215"/>
        <v>1</v>
      </c>
      <c r="X849" s="1">
        <f t="shared" si="216"/>
        <v>0</v>
      </c>
      <c r="Y849" s="1">
        <f t="shared" si="217"/>
        <v>0</v>
      </c>
      <c r="Z849" s="1">
        <f t="shared" si="218"/>
        <v>0</v>
      </c>
      <c r="AA849" s="1">
        <f t="shared" si="219"/>
        <v>1</v>
      </c>
    </row>
    <row r="850" spans="1:27" x14ac:dyDescent="0.25">
      <c r="A850">
        <v>1</v>
      </c>
      <c r="B850">
        <v>29</v>
      </c>
      <c r="C850">
        <v>27.56</v>
      </c>
      <c r="D850">
        <v>680</v>
      </c>
      <c r="E850">
        <v>0</v>
      </c>
      <c r="G850" s="1">
        <f t="shared" si="205"/>
        <v>0</v>
      </c>
      <c r="H850" s="1">
        <f t="shared" si="206"/>
        <v>0</v>
      </c>
      <c r="I850" s="1">
        <f t="shared" si="207"/>
        <v>1</v>
      </c>
      <c r="L850" s="1">
        <f t="shared" si="208"/>
        <v>0</v>
      </c>
      <c r="M850" s="1">
        <f t="shared" si="209"/>
        <v>0</v>
      </c>
      <c r="N850" s="1">
        <f t="shared" si="210"/>
        <v>0</v>
      </c>
      <c r="O850" s="1">
        <f t="shared" si="211"/>
        <v>1</v>
      </c>
      <c r="R850" s="1">
        <f t="shared" si="212"/>
        <v>0</v>
      </c>
      <c r="S850" s="1">
        <f t="shared" si="213"/>
        <v>0</v>
      </c>
      <c r="T850" s="1">
        <f t="shared" si="214"/>
        <v>0</v>
      </c>
      <c r="U850" s="1">
        <f t="shared" si="215"/>
        <v>1</v>
      </c>
      <c r="X850" s="1">
        <f t="shared" si="216"/>
        <v>0</v>
      </c>
      <c r="Y850" s="1">
        <f t="shared" si="217"/>
        <v>1</v>
      </c>
      <c r="Z850" s="1">
        <f t="shared" si="218"/>
        <v>0</v>
      </c>
      <c r="AA850" s="1">
        <f t="shared" si="219"/>
        <v>0</v>
      </c>
    </row>
    <row r="851" spans="1:27" x14ac:dyDescent="0.25">
      <c r="A851">
        <v>0</v>
      </c>
      <c r="B851">
        <v>46</v>
      </c>
      <c r="C851">
        <v>29.4</v>
      </c>
      <c r="D851">
        <v>660</v>
      </c>
      <c r="E851">
        <v>0</v>
      </c>
      <c r="G851" s="1">
        <f t="shared" si="205"/>
        <v>0</v>
      </c>
      <c r="H851" s="1">
        <f t="shared" si="206"/>
        <v>0</v>
      </c>
      <c r="I851" s="1">
        <f t="shared" si="207"/>
        <v>0</v>
      </c>
      <c r="L851" s="1">
        <f t="shared" si="208"/>
        <v>0</v>
      </c>
      <c r="M851" s="1">
        <f t="shared" si="209"/>
        <v>0</v>
      </c>
      <c r="N851" s="1">
        <f t="shared" si="210"/>
        <v>0</v>
      </c>
      <c r="O851" s="1">
        <f t="shared" si="211"/>
        <v>1</v>
      </c>
      <c r="R851" s="1">
        <f t="shared" si="212"/>
        <v>0</v>
      </c>
      <c r="S851" s="1">
        <f t="shared" si="213"/>
        <v>0</v>
      </c>
      <c r="T851" s="1">
        <f t="shared" si="214"/>
        <v>0</v>
      </c>
      <c r="U851" s="1">
        <f t="shared" si="215"/>
        <v>1</v>
      </c>
      <c r="X851" s="1">
        <f t="shared" si="216"/>
        <v>0</v>
      </c>
      <c r="Y851" s="1">
        <f t="shared" si="217"/>
        <v>0</v>
      </c>
      <c r="Z851" s="1">
        <f t="shared" si="218"/>
        <v>0</v>
      </c>
      <c r="AA851" s="1">
        <f t="shared" si="219"/>
        <v>1</v>
      </c>
    </row>
    <row r="852" spans="1:27" x14ac:dyDescent="0.25">
      <c r="A852">
        <v>1</v>
      </c>
      <c r="B852">
        <v>83.894999999999996</v>
      </c>
      <c r="C852">
        <v>19.600000000000001</v>
      </c>
      <c r="D852">
        <v>740</v>
      </c>
      <c r="E852">
        <v>0</v>
      </c>
      <c r="G852" s="1">
        <f t="shared" si="205"/>
        <v>1</v>
      </c>
      <c r="H852" s="1">
        <f t="shared" si="206"/>
        <v>1</v>
      </c>
      <c r="I852" s="1">
        <f t="shared" si="207"/>
        <v>1</v>
      </c>
      <c r="L852" s="1">
        <f t="shared" si="208"/>
        <v>0</v>
      </c>
      <c r="M852" s="1">
        <f t="shared" si="209"/>
        <v>1</v>
      </c>
      <c r="N852" s="1">
        <f t="shared" si="210"/>
        <v>0</v>
      </c>
      <c r="O852" s="1">
        <f t="shared" si="211"/>
        <v>0</v>
      </c>
      <c r="R852" s="1">
        <f t="shared" si="212"/>
        <v>0</v>
      </c>
      <c r="S852" s="1">
        <f t="shared" si="213"/>
        <v>1</v>
      </c>
      <c r="T852" s="1">
        <f t="shared" si="214"/>
        <v>0</v>
      </c>
      <c r="U852" s="1">
        <f t="shared" si="215"/>
        <v>0</v>
      </c>
      <c r="X852" s="1">
        <f t="shared" si="216"/>
        <v>0</v>
      </c>
      <c r="Y852" s="1">
        <f t="shared" si="217"/>
        <v>1</v>
      </c>
      <c r="Z852" s="1">
        <f t="shared" si="218"/>
        <v>0</v>
      </c>
      <c r="AA852" s="1">
        <f t="shared" si="219"/>
        <v>0</v>
      </c>
    </row>
    <row r="853" spans="1:27" x14ac:dyDescent="0.25">
      <c r="A853">
        <v>1</v>
      </c>
      <c r="B853">
        <v>63</v>
      </c>
      <c r="C853">
        <v>9.94</v>
      </c>
      <c r="D853">
        <v>725</v>
      </c>
      <c r="E853">
        <v>0</v>
      </c>
      <c r="G853" s="1">
        <f t="shared" si="205"/>
        <v>1</v>
      </c>
      <c r="H853" s="1">
        <f t="shared" si="206"/>
        <v>1</v>
      </c>
      <c r="I853" s="1">
        <f t="shared" si="207"/>
        <v>1</v>
      </c>
      <c r="L853" s="1">
        <f t="shared" si="208"/>
        <v>0</v>
      </c>
      <c r="M853" s="1">
        <f t="shared" si="209"/>
        <v>1</v>
      </c>
      <c r="N853" s="1">
        <f t="shared" si="210"/>
        <v>0</v>
      </c>
      <c r="O853" s="1">
        <f t="shared" si="211"/>
        <v>0</v>
      </c>
      <c r="R853" s="1">
        <f t="shared" si="212"/>
        <v>0</v>
      </c>
      <c r="S853" s="1">
        <f t="shared" si="213"/>
        <v>1</v>
      </c>
      <c r="T853" s="1">
        <f t="shared" si="214"/>
        <v>0</v>
      </c>
      <c r="U853" s="1">
        <f t="shared" si="215"/>
        <v>0</v>
      </c>
      <c r="X853" s="1">
        <f t="shared" si="216"/>
        <v>0</v>
      </c>
      <c r="Y853" s="1">
        <f t="shared" si="217"/>
        <v>1</v>
      </c>
      <c r="Z853" s="1">
        <f t="shared" si="218"/>
        <v>0</v>
      </c>
      <c r="AA853" s="1">
        <f t="shared" si="219"/>
        <v>0</v>
      </c>
    </row>
    <row r="854" spans="1:27" x14ac:dyDescent="0.25">
      <c r="A854">
        <v>0</v>
      </c>
      <c r="B854">
        <v>29</v>
      </c>
      <c r="C854">
        <v>20.36</v>
      </c>
      <c r="D854">
        <v>660</v>
      </c>
      <c r="E854">
        <v>0</v>
      </c>
      <c r="G854" s="1">
        <f t="shared" si="205"/>
        <v>0</v>
      </c>
      <c r="H854" s="1">
        <f t="shared" si="206"/>
        <v>0</v>
      </c>
      <c r="I854" s="1">
        <f t="shared" si="207"/>
        <v>0</v>
      </c>
      <c r="L854" s="1">
        <f t="shared" si="208"/>
        <v>0</v>
      </c>
      <c r="M854" s="1">
        <f t="shared" si="209"/>
        <v>0</v>
      </c>
      <c r="N854" s="1">
        <f t="shared" si="210"/>
        <v>0</v>
      </c>
      <c r="O854" s="1">
        <f t="shared" si="211"/>
        <v>1</v>
      </c>
      <c r="R854" s="1">
        <f t="shared" si="212"/>
        <v>0</v>
      </c>
      <c r="S854" s="1">
        <f t="shared" si="213"/>
        <v>0</v>
      </c>
      <c r="T854" s="1">
        <f t="shared" si="214"/>
        <v>0</v>
      </c>
      <c r="U854" s="1">
        <f t="shared" si="215"/>
        <v>1</v>
      </c>
      <c r="X854" s="1">
        <f t="shared" si="216"/>
        <v>0</v>
      </c>
      <c r="Y854" s="1">
        <f t="shared" si="217"/>
        <v>0</v>
      </c>
      <c r="Z854" s="1">
        <f t="shared" si="218"/>
        <v>0</v>
      </c>
      <c r="AA854" s="1">
        <f t="shared" si="219"/>
        <v>1</v>
      </c>
    </row>
    <row r="855" spans="1:27" x14ac:dyDescent="0.25">
      <c r="A855">
        <v>1</v>
      </c>
      <c r="B855">
        <v>69</v>
      </c>
      <c r="C855">
        <v>22.73</v>
      </c>
      <c r="D855">
        <v>690</v>
      </c>
      <c r="E855">
        <v>0</v>
      </c>
      <c r="G855" s="1">
        <f t="shared" si="205"/>
        <v>0</v>
      </c>
      <c r="H855" s="1">
        <f t="shared" si="206"/>
        <v>0</v>
      </c>
      <c r="I855" s="1">
        <f t="shared" si="207"/>
        <v>1</v>
      </c>
      <c r="L855" s="1">
        <f t="shared" si="208"/>
        <v>0</v>
      </c>
      <c r="M855" s="1">
        <f t="shared" si="209"/>
        <v>0</v>
      </c>
      <c r="N855" s="1">
        <f t="shared" si="210"/>
        <v>0</v>
      </c>
      <c r="O855" s="1">
        <f t="shared" si="211"/>
        <v>1</v>
      </c>
      <c r="R855" s="1">
        <f t="shared" si="212"/>
        <v>0</v>
      </c>
      <c r="S855" s="1">
        <f t="shared" si="213"/>
        <v>0</v>
      </c>
      <c r="T855" s="1">
        <f t="shared" si="214"/>
        <v>0</v>
      </c>
      <c r="U855" s="1">
        <f t="shared" si="215"/>
        <v>1</v>
      </c>
      <c r="X855" s="1">
        <f t="shared" si="216"/>
        <v>0</v>
      </c>
      <c r="Y855" s="1">
        <f t="shared" si="217"/>
        <v>1</v>
      </c>
      <c r="Z855" s="1">
        <f t="shared" si="218"/>
        <v>0</v>
      </c>
      <c r="AA855" s="1">
        <f t="shared" si="219"/>
        <v>0</v>
      </c>
    </row>
    <row r="856" spans="1:27" x14ac:dyDescent="0.25">
      <c r="A856">
        <v>0</v>
      </c>
      <c r="B856">
        <v>69</v>
      </c>
      <c r="C856">
        <v>14.52</v>
      </c>
      <c r="D856">
        <v>670</v>
      </c>
      <c r="E856">
        <v>0</v>
      </c>
      <c r="G856" s="1">
        <f t="shared" si="205"/>
        <v>0</v>
      </c>
      <c r="H856" s="1">
        <f t="shared" si="206"/>
        <v>1</v>
      </c>
      <c r="I856" s="1">
        <f t="shared" si="207"/>
        <v>1</v>
      </c>
      <c r="L856" s="1">
        <f t="shared" si="208"/>
        <v>0</v>
      </c>
      <c r="M856" s="1">
        <f t="shared" si="209"/>
        <v>0</v>
      </c>
      <c r="N856" s="1">
        <f t="shared" si="210"/>
        <v>0</v>
      </c>
      <c r="O856" s="1">
        <f t="shared" si="211"/>
        <v>1</v>
      </c>
      <c r="R856" s="1">
        <f t="shared" si="212"/>
        <v>0</v>
      </c>
      <c r="S856" s="1">
        <f t="shared" si="213"/>
        <v>1</v>
      </c>
      <c r="T856" s="1">
        <f t="shared" si="214"/>
        <v>0</v>
      </c>
      <c r="U856" s="1">
        <f t="shared" si="215"/>
        <v>0</v>
      </c>
      <c r="X856" s="1">
        <f t="shared" si="216"/>
        <v>0</v>
      </c>
      <c r="Y856" s="1">
        <f t="shared" si="217"/>
        <v>1</v>
      </c>
      <c r="Z856" s="1">
        <f t="shared" si="218"/>
        <v>0</v>
      </c>
      <c r="AA856" s="1">
        <f t="shared" si="219"/>
        <v>0</v>
      </c>
    </row>
    <row r="857" spans="1:27" x14ac:dyDescent="0.25">
      <c r="A857">
        <v>1</v>
      </c>
      <c r="B857">
        <v>24.5</v>
      </c>
      <c r="C857">
        <v>17.53</v>
      </c>
      <c r="D857">
        <v>705</v>
      </c>
      <c r="E857">
        <v>0</v>
      </c>
      <c r="G857" s="1">
        <f t="shared" si="205"/>
        <v>0</v>
      </c>
      <c r="H857" s="1">
        <f t="shared" si="206"/>
        <v>0</v>
      </c>
      <c r="I857" s="1">
        <f t="shared" si="207"/>
        <v>1</v>
      </c>
      <c r="L857" s="1">
        <f t="shared" si="208"/>
        <v>0</v>
      </c>
      <c r="M857" s="1">
        <f t="shared" si="209"/>
        <v>0</v>
      </c>
      <c r="N857" s="1">
        <f t="shared" si="210"/>
        <v>0</v>
      </c>
      <c r="O857" s="1">
        <f t="shared" si="211"/>
        <v>1</v>
      </c>
      <c r="R857" s="1">
        <f t="shared" si="212"/>
        <v>0</v>
      </c>
      <c r="S857" s="1">
        <f t="shared" si="213"/>
        <v>0</v>
      </c>
      <c r="T857" s="1">
        <f t="shared" si="214"/>
        <v>0</v>
      </c>
      <c r="U857" s="1">
        <f t="shared" si="215"/>
        <v>1</v>
      </c>
      <c r="X857" s="1">
        <f t="shared" si="216"/>
        <v>0</v>
      </c>
      <c r="Y857" s="1">
        <f t="shared" si="217"/>
        <v>1</v>
      </c>
      <c r="Z857" s="1">
        <f t="shared" si="218"/>
        <v>0</v>
      </c>
      <c r="AA857" s="1">
        <f t="shared" si="219"/>
        <v>0</v>
      </c>
    </row>
    <row r="858" spans="1:27" x14ac:dyDescent="0.25">
      <c r="A858">
        <v>0</v>
      </c>
      <c r="B858">
        <v>90</v>
      </c>
      <c r="C858">
        <v>9.23</v>
      </c>
      <c r="D858">
        <v>685</v>
      </c>
      <c r="E858">
        <v>0</v>
      </c>
      <c r="G858" s="1">
        <f t="shared" si="205"/>
        <v>1</v>
      </c>
      <c r="H858" s="1">
        <f t="shared" si="206"/>
        <v>1</v>
      </c>
      <c r="I858" s="1">
        <f t="shared" si="207"/>
        <v>1</v>
      </c>
      <c r="L858" s="1">
        <f t="shared" si="208"/>
        <v>0</v>
      </c>
      <c r="M858" s="1">
        <f t="shared" si="209"/>
        <v>1</v>
      </c>
      <c r="N858" s="1">
        <f t="shared" si="210"/>
        <v>0</v>
      </c>
      <c r="O858" s="1">
        <f t="shared" si="211"/>
        <v>0</v>
      </c>
      <c r="R858" s="1">
        <f t="shared" si="212"/>
        <v>0</v>
      </c>
      <c r="S858" s="1">
        <f t="shared" si="213"/>
        <v>1</v>
      </c>
      <c r="T858" s="1">
        <f t="shared" si="214"/>
        <v>0</v>
      </c>
      <c r="U858" s="1">
        <f t="shared" si="215"/>
        <v>0</v>
      </c>
      <c r="X858" s="1">
        <f t="shared" si="216"/>
        <v>0</v>
      </c>
      <c r="Y858" s="1">
        <f t="shared" si="217"/>
        <v>1</v>
      </c>
      <c r="Z858" s="1">
        <f t="shared" si="218"/>
        <v>0</v>
      </c>
      <c r="AA858" s="1">
        <f t="shared" si="219"/>
        <v>0</v>
      </c>
    </row>
    <row r="859" spans="1:27" x14ac:dyDescent="0.25">
      <c r="A859">
        <v>1</v>
      </c>
      <c r="B859">
        <v>22</v>
      </c>
      <c r="C859">
        <v>8.2899999999999991</v>
      </c>
      <c r="D859">
        <v>680</v>
      </c>
      <c r="E859">
        <v>0</v>
      </c>
      <c r="G859" s="1">
        <f t="shared" si="205"/>
        <v>0</v>
      </c>
      <c r="H859" s="1">
        <f t="shared" si="206"/>
        <v>1</v>
      </c>
      <c r="I859" s="1">
        <f t="shared" si="207"/>
        <v>1</v>
      </c>
      <c r="L859" s="1">
        <f t="shared" si="208"/>
        <v>0</v>
      </c>
      <c r="M859" s="1">
        <f t="shared" si="209"/>
        <v>0</v>
      </c>
      <c r="N859" s="1">
        <f t="shared" si="210"/>
        <v>0</v>
      </c>
      <c r="O859" s="1">
        <f t="shared" si="211"/>
        <v>1</v>
      </c>
      <c r="R859" s="1">
        <f t="shared" si="212"/>
        <v>0</v>
      </c>
      <c r="S859" s="1">
        <f t="shared" si="213"/>
        <v>1</v>
      </c>
      <c r="T859" s="1">
        <f t="shared" si="214"/>
        <v>0</v>
      </c>
      <c r="U859" s="1">
        <f t="shared" si="215"/>
        <v>0</v>
      </c>
      <c r="X859" s="1">
        <f t="shared" si="216"/>
        <v>0</v>
      </c>
      <c r="Y859" s="1">
        <f t="shared" si="217"/>
        <v>1</v>
      </c>
      <c r="Z859" s="1">
        <f t="shared" si="218"/>
        <v>0</v>
      </c>
      <c r="AA859" s="1">
        <f t="shared" si="219"/>
        <v>0</v>
      </c>
    </row>
    <row r="860" spans="1:27" x14ac:dyDescent="0.25">
      <c r="A860">
        <v>1</v>
      </c>
      <c r="B860">
        <v>191.2</v>
      </c>
      <c r="C860">
        <v>28.37</v>
      </c>
      <c r="D860">
        <v>690</v>
      </c>
      <c r="E860">
        <v>0</v>
      </c>
      <c r="G860" s="1">
        <f t="shared" si="205"/>
        <v>1</v>
      </c>
      <c r="H860" s="1">
        <f t="shared" si="206"/>
        <v>1</v>
      </c>
      <c r="I860" s="1">
        <f t="shared" si="207"/>
        <v>1</v>
      </c>
      <c r="L860" s="1">
        <f t="shared" si="208"/>
        <v>0</v>
      </c>
      <c r="M860" s="1">
        <f t="shared" si="209"/>
        <v>1</v>
      </c>
      <c r="N860" s="1">
        <f t="shared" si="210"/>
        <v>0</v>
      </c>
      <c r="O860" s="1">
        <f t="shared" si="211"/>
        <v>0</v>
      </c>
      <c r="R860" s="1">
        <f t="shared" si="212"/>
        <v>0</v>
      </c>
      <c r="S860" s="1">
        <f t="shared" si="213"/>
        <v>1</v>
      </c>
      <c r="T860" s="1">
        <f t="shared" si="214"/>
        <v>0</v>
      </c>
      <c r="U860" s="1">
        <f t="shared" si="215"/>
        <v>0</v>
      </c>
      <c r="X860" s="1">
        <f t="shared" si="216"/>
        <v>0</v>
      </c>
      <c r="Y860" s="1">
        <f t="shared" si="217"/>
        <v>1</v>
      </c>
      <c r="Z860" s="1">
        <f t="shared" si="218"/>
        <v>0</v>
      </c>
      <c r="AA860" s="1">
        <f t="shared" si="219"/>
        <v>0</v>
      </c>
    </row>
    <row r="861" spans="1:27" x14ac:dyDescent="0.25">
      <c r="A861">
        <v>0</v>
      </c>
      <c r="B861">
        <v>90</v>
      </c>
      <c r="C861">
        <v>9.67</v>
      </c>
      <c r="D861">
        <v>680</v>
      </c>
      <c r="E861">
        <v>0</v>
      </c>
      <c r="G861" s="1">
        <f t="shared" si="205"/>
        <v>1</v>
      </c>
      <c r="H861" s="1">
        <f t="shared" si="206"/>
        <v>1</v>
      </c>
      <c r="I861" s="1">
        <f t="shared" si="207"/>
        <v>1</v>
      </c>
      <c r="L861" s="1">
        <f t="shared" si="208"/>
        <v>0</v>
      </c>
      <c r="M861" s="1">
        <f t="shared" si="209"/>
        <v>1</v>
      </c>
      <c r="N861" s="1">
        <f t="shared" si="210"/>
        <v>0</v>
      </c>
      <c r="O861" s="1">
        <f t="shared" si="211"/>
        <v>0</v>
      </c>
      <c r="R861" s="1">
        <f t="shared" si="212"/>
        <v>0</v>
      </c>
      <c r="S861" s="1">
        <f t="shared" si="213"/>
        <v>1</v>
      </c>
      <c r="T861" s="1">
        <f t="shared" si="214"/>
        <v>0</v>
      </c>
      <c r="U861" s="1">
        <f t="shared" si="215"/>
        <v>0</v>
      </c>
      <c r="X861" s="1">
        <f t="shared" si="216"/>
        <v>0</v>
      </c>
      <c r="Y861" s="1">
        <f t="shared" si="217"/>
        <v>1</v>
      </c>
      <c r="Z861" s="1">
        <f t="shared" si="218"/>
        <v>0</v>
      </c>
      <c r="AA861" s="1">
        <f t="shared" si="219"/>
        <v>0</v>
      </c>
    </row>
    <row r="862" spans="1:27" x14ac:dyDescent="0.25">
      <c r="A862">
        <v>1</v>
      </c>
      <c r="B862">
        <v>98</v>
      </c>
      <c r="C862">
        <v>20.66</v>
      </c>
      <c r="D862">
        <v>690</v>
      </c>
      <c r="E862">
        <v>0</v>
      </c>
      <c r="G862" s="1">
        <f t="shared" si="205"/>
        <v>1</v>
      </c>
      <c r="H862" s="1">
        <f t="shared" si="206"/>
        <v>1</v>
      </c>
      <c r="I862" s="1">
        <f t="shared" si="207"/>
        <v>1</v>
      </c>
      <c r="L862" s="1">
        <f t="shared" si="208"/>
        <v>0</v>
      </c>
      <c r="M862" s="1">
        <f t="shared" si="209"/>
        <v>1</v>
      </c>
      <c r="N862" s="1">
        <f t="shared" si="210"/>
        <v>0</v>
      </c>
      <c r="O862" s="1">
        <f t="shared" si="211"/>
        <v>0</v>
      </c>
      <c r="R862" s="1">
        <f t="shared" si="212"/>
        <v>0</v>
      </c>
      <c r="S862" s="1">
        <f t="shared" si="213"/>
        <v>1</v>
      </c>
      <c r="T862" s="1">
        <f t="shared" si="214"/>
        <v>0</v>
      </c>
      <c r="U862" s="1">
        <f t="shared" si="215"/>
        <v>0</v>
      </c>
      <c r="X862" s="1">
        <f t="shared" si="216"/>
        <v>0</v>
      </c>
      <c r="Y862" s="1">
        <f t="shared" si="217"/>
        <v>1</v>
      </c>
      <c r="Z862" s="1">
        <f t="shared" si="218"/>
        <v>0</v>
      </c>
      <c r="AA862" s="1">
        <f t="shared" si="219"/>
        <v>0</v>
      </c>
    </row>
    <row r="863" spans="1:27" x14ac:dyDescent="0.25">
      <c r="A863">
        <v>0</v>
      </c>
      <c r="B863">
        <v>106</v>
      </c>
      <c r="C863">
        <v>12.2</v>
      </c>
      <c r="D863">
        <v>745</v>
      </c>
      <c r="E863">
        <v>0</v>
      </c>
      <c r="G863" s="1">
        <f t="shared" si="205"/>
        <v>1</v>
      </c>
      <c r="H863" s="1">
        <f t="shared" si="206"/>
        <v>1</v>
      </c>
      <c r="I863" s="1">
        <f t="shared" si="207"/>
        <v>1</v>
      </c>
      <c r="L863" s="1">
        <f t="shared" si="208"/>
        <v>0</v>
      </c>
      <c r="M863" s="1">
        <f t="shared" si="209"/>
        <v>1</v>
      </c>
      <c r="N863" s="1">
        <f t="shared" si="210"/>
        <v>0</v>
      </c>
      <c r="O863" s="1">
        <f t="shared" si="211"/>
        <v>0</v>
      </c>
      <c r="R863" s="1">
        <f t="shared" si="212"/>
        <v>0</v>
      </c>
      <c r="S863" s="1">
        <f t="shared" si="213"/>
        <v>1</v>
      </c>
      <c r="T863" s="1">
        <f t="shared" si="214"/>
        <v>0</v>
      </c>
      <c r="U863" s="1">
        <f t="shared" si="215"/>
        <v>0</v>
      </c>
      <c r="X863" s="1">
        <f t="shared" si="216"/>
        <v>0</v>
      </c>
      <c r="Y863" s="1">
        <f t="shared" si="217"/>
        <v>1</v>
      </c>
      <c r="Z863" s="1">
        <f t="shared" si="218"/>
        <v>0</v>
      </c>
      <c r="AA863" s="1">
        <f t="shared" si="219"/>
        <v>0</v>
      </c>
    </row>
    <row r="864" spans="1:27" x14ac:dyDescent="0.25">
      <c r="A864">
        <v>0</v>
      </c>
      <c r="B864">
        <v>69</v>
      </c>
      <c r="C864">
        <v>18.23</v>
      </c>
      <c r="D864">
        <v>670</v>
      </c>
      <c r="E864">
        <v>0</v>
      </c>
      <c r="G864" s="1">
        <f t="shared" si="205"/>
        <v>0</v>
      </c>
      <c r="H864" s="1">
        <f t="shared" si="206"/>
        <v>0</v>
      </c>
      <c r="I864" s="1">
        <f t="shared" si="207"/>
        <v>0</v>
      </c>
      <c r="L864" s="1">
        <f t="shared" si="208"/>
        <v>0</v>
      </c>
      <c r="M864" s="1">
        <f t="shared" si="209"/>
        <v>0</v>
      </c>
      <c r="N864" s="1">
        <f t="shared" si="210"/>
        <v>0</v>
      </c>
      <c r="O864" s="1">
        <f t="shared" si="211"/>
        <v>1</v>
      </c>
      <c r="R864" s="1">
        <f t="shared" si="212"/>
        <v>0</v>
      </c>
      <c r="S864" s="1">
        <f t="shared" si="213"/>
        <v>0</v>
      </c>
      <c r="T864" s="1">
        <f t="shared" si="214"/>
        <v>0</v>
      </c>
      <c r="U864" s="1">
        <f t="shared" si="215"/>
        <v>1</v>
      </c>
      <c r="X864" s="1">
        <f t="shared" si="216"/>
        <v>0</v>
      </c>
      <c r="Y864" s="1">
        <f t="shared" si="217"/>
        <v>0</v>
      </c>
      <c r="Z864" s="1">
        <f t="shared" si="218"/>
        <v>0</v>
      </c>
      <c r="AA864" s="1">
        <f t="shared" si="219"/>
        <v>1</v>
      </c>
    </row>
    <row r="865" spans="1:27" x14ac:dyDescent="0.25">
      <c r="A865">
        <v>1</v>
      </c>
      <c r="B865">
        <v>30</v>
      </c>
      <c r="C865">
        <v>20.84</v>
      </c>
      <c r="D865">
        <v>670</v>
      </c>
      <c r="E865">
        <v>0</v>
      </c>
      <c r="G865" s="1">
        <f t="shared" si="205"/>
        <v>0</v>
      </c>
      <c r="H865" s="1">
        <f t="shared" si="206"/>
        <v>0</v>
      </c>
      <c r="I865" s="1">
        <f t="shared" si="207"/>
        <v>1</v>
      </c>
      <c r="L865" s="1">
        <f t="shared" si="208"/>
        <v>0</v>
      </c>
      <c r="M865" s="1">
        <f t="shared" si="209"/>
        <v>0</v>
      </c>
      <c r="N865" s="1">
        <f t="shared" si="210"/>
        <v>0</v>
      </c>
      <c r="O865" s="1">
        <f t="shared" si="211"/>
        <v>1</v>
      </c>
      <c r="R865" s="1">
        <f t="shared" si="212"/>
        <v>0</v>
      </c>
      <c r="S865" s="1">
        <f t="shared" si="213"/>
        <v>0</v>
      </c>
      <c r="T865" s="1">
        <f t="shared" si="214"/>
        <v>0</v>
      </c>
      <c r="U865" s="1">
        <f t="shared" si="215"/>
        <v>1</v>
      </c>
      <c r="X865" s="1">
        <f t="shared" si="216"/>
        <v>0</v>
      </c>
      <c r="Y865" s="1">
        <f t="shared" si="217"/>
        <v>1</v>
      </c>
      <c r="Z865" s="1">
        <f t="shared" si="218"/>
        <v>0</v>
      </c>
      <c r="AA865" s="1">
        <f t="shared" si="219"/>
        <v>0</v>
      </c>
    </row>
    <row r="866" spans="1:27" x14ac:dyDescent="0.25">
      <c r="A866">
        <v>0</v>
      </c>
      <c r="B866">
        <v>45</v>
      </c>
      <c r="C866">
        <v>13.87</v>
      </c>
      <c r="D866">
        <v>685</v>
      </c>
      <c r="E866">
        <v>0</v>
      </c>
      <c r="G866" s="1">
        <f t="shared" si="205"/>
        <v>0</v>
      </c>
      <c r="H866" s="1">
        <f t="shared" si="206"/>
        <v>1</v>
      </c>
      <c r="I866" s="1">
        <f t="shared" si="207"/>
        <v>1</v>
      </c>
      <c r="L866" s="1">
        <f t="shared" si="208"/>
        <v>0</v>
      </c>
      <c r="M866" s="1">
        <f t="shared" si="209"/>
        <v>0</v>
      </c>
      <c r="N866" s="1">
        <f t="shared" si="210"/>
        <v>0</v>
      </c>
      <c r="O866" s="1">
        <f t="shared" si="211"/>
        <v>1</v>
      </c>
      <c r="R866" s="1">
        <f t="shared" si="212"/>
        <v>0</v>
      </c>
      <c r="S866" s="1">
        <f t="shared" si="213"/>
        <v>1</v>
      </c>
      <c r="T866" s="1">
        <f t="shared" si="214"/>
        <v>0</v>
      </c>
      <c r="U866" s="1">
        <f t="shared" si="215"/>
        <v>0</v>
      </c>
      <c r="X866" s="1">
        <f t="shared" si="216"/>
        <v>0</v>
      </c>
      <c r="Y866" s="1">
        <f t="shared" si="217"/>
        <v>1</v>
      </c>
      <c r="Z866" s="1">
        <f t="shared" si="218"/>
        <v>0</v>
      </c>
      <c r="AA866" s="1">
        <f t="shared" si="219"/>
        <v>0</v>
      </c>
    </row>
    <row r="867" spans="1:27" x14ac:dyDescent="0.25">
      <c r="A867">
        <v>1</v>
      </c>
      <c r="B867">
        <v>75</v>
      </c>
      <c r="C867">
        <v>15.78</v>
      </c>
      <c r="D867">
        <v>660</v>
      </c>
      <c r="E867">
        <v>0</v>
      </c>
      <c r="G867" s="1">
        <f t="shared" si="205"/>
        <v>0</v>
      </c>
      <c r="H867" s="1">
        <f t="shared" si="206"/>
        <v>1</v>
      </c>
      <c r="I867" s="1">
        <f t="shared" si="207"/>
        <v>1</v>
      </c>
      <c r="L867" s="1">
        <f t="shared" si="208"/>
        <v>0</v>
      </c>
      <c r="M867" s="1">
        <f t="shared" si="209"/>
        <v>0</v>
      </c>
      <c r="N867" s="1">
        <f t="shared" si="210"/>
        <v>0</v>
      </c>
      <c r="O867" s="1">
        <f t="shared" si="211"/>
        <v>1</v>
      </c>
      <c r="R867" s="1">
        <f t="shared" si="212"/>
        <v>0</v>
      </c>
      <c r="S867" s="1">
        <f t="shared" si="213"/>
        <v>1</v>
      </c>
      <c r="T867" s="1">
        <f t="shared" si="214"/>
        <v>0</v>
      </c>
      <c r="U867" s="1">
        <f t="shared" si="215"/>
        <v>0</v>
      </c>
      <c r="X867" s="1">
        <f t="shared" si="216"/>
        <v>0</v>
      </c>
      <c r="Y867" s="1">
        <f t="shared" si="217"/>
        <v>1</v>
      </c>
      <c r="Z867" s="1">
        <f t="shared" si="218"/>
        <v>0</v>
      </c>
      <c r="AA867" s="1">
        <f t="shared" si="219"/>
        <v>0</v>
      </c>
    </row>
    <row r="868" spans="1:27" x14ac:dyDescent="0.25">
      <c r="A868">
        <v>1</v>
      </c>
      <c r="B868">
        <v>28</v>
      </c>
      <c r="C868">
        <v>6.13</v>
      </c>
      <c r="D868">
        <v>670</v>
      </c>
      <c r="E868">
        <v>0</v>
      </c>
      <c r="G868" s="1">
        <f t="shared" si="205"/>
        <v>0</v>
      </c>
      <c r="H868" s="1">
        <f t="shared" si="206"/>
        <v>1</v>
      </c>
      <c r="I868" s="1">
        <f t="shared" si="207"/>
        <v>1</v>
      </c>
      <c r="L868" s="1">
        <f t="shared" si="208"/>
        <v>0</v>
      </c>
      <c r="M868" s="1">
        <f t="shared" si="209"/>
        <v>0</v>
      </c>
      <c r="N868" s="1">
        <f t="shared" si="210"/>
        <v>0</v>
      </c>
      <c r="O868" s="1">
        <f t="shared" si="211"/>
        <v>1</v>
      </c>
      <c r="R868" s="1">
        <f t="shared" si="212"/>
        <v>0</v>
      </c>
      <c r="S868" s="1">
        <f t="shared" si="213"/>
        <v>1</v>
      </c>
      <c r="T868" s="1">
        <f t="shared" si="214"/>
        <v>0</v>
      </c>
      <c r="U868" s="1">
        <f t="shared" si="215"/>
        <v>0</v>
      </c>
      <c r="X868" s="1">
        <f t="shared" si="216"/>
        <v>0</v>
      </c>
      <c r="Y868" s="1">
        <f t="shared" si="217"/>
        <v>1</v>
      </c>
      <c r="Z868" s="1">
        <f t="shared" si="218"/>
        <v>0</v>
      </c>
      <c r="AA868" s="1">
        <f t="shared" si="219"/>
        <v>0</v>
      </c>
    </row>
    <row r="869" spans="1:27" x14ac:dyDescent="0.25">
      <c r="A869">
        <v>0</v>
      </c>
      <c r="B869">
        <v>45</v>
      </c>
      <c r="C869">
        <v>8.77</v>
      </c>
      <c r="D869">
        <v>660</v>
      </c>
      <c r="E869">
        <v>0</v>
      </c>
      <c r="G869" s="1">
        <f t="shared" si="205"/>
        <v>0</v>
      </c>
      <c r="H869" s="1">
        <f t="shared" si="206"/>
        <v>1</v>
      </c>
      <c r="I869" s="1">
        <f t="shared" si="207"/>
        <v>1</v>
      </c>
      <c r="L869" s="1">
        <f t="shared" si="208"/>
        <v>0</v>
      </c>
      <c r="M869" s="1">
        <f t="shared" si="209"/>
        <v>0</v>
      </c>
      <c r="N869" s="1">
        <f t="shared" si="210"/>
        <v>0</v>
      </c>
      <c r="O869" s="1">
        <f t="shared" si="211"/>
        <v>1</v>
      </c>
      <c r="R869" s="1">
        <f t="shared" si="212"/>
        <v>0</v>
      </c>
      <c r="S869" s="1">
        <f t="shared" si="213"/>
        <v>1</v>
      </c>
      <c r="T869" s="1">
        <f t="shared" si="214"/>
        <v>0</v>
      </c>
      <c r="U869" s="1">
        <f t="shared" si="215"/>
        <v>0</v>
      </c>
      <c r="X869" s="1">
        <f t="shared" si="216"/>
        <v>0</v>
      </c>
      <c r="Y869" s="1">
        <f t="shared" si="217"/>
        <v>1</v>
      </c>
      <c r="Z869" s="1">
        <f t="shared" si="218"/>
        <v>0</v>
      </c>
      <c r="AA869" s="1">
        <f t="shared" si="219"/>
        <v>0</v>
      </c>
    </row>
    <row r="870" spans="1:27" x14ac:dyDescent="0.25">
      <c r="A870">
        <v>0</v>
      </c>
      <c r="B870">
        <v>34</v>
      </c>
      <c r="C870">
        <v>24.85</v>
      </c>
      <c r="D870">
        <v>705</v>
      </c>
      <c r="E870">
        <v>0</v>
      </c>
      <c r="G870" s="1">
        <f t="shared" si="205"/>
        <v>0</v>
      </c>
      <c r="H870" s="1">
        <f t="shared" si="206"/>
        <v>0</v>
      </c>
      <c r="I870" s="1">
        <f t="shared" si="207"/>
        <v>0</v>
      </c>
      <c r="L870" s="1">
        <f t="shared" si="208"/>
        <v>0</v>
      </c>
      <c r="M870" s="1">
        <f t="shared" si="209"/>
        <v>0</v>
      </c>
      <c r="N870" s="1">
        <f t="shared" si="210"/>
        <v>0</v>
      </c>
      <c r="O870" s="1">
        <f t="shared" si="211"/>
        <v>1</v>
      </c>
      <c r="R870" s="1">
        <f t="shared" si="212"/>
        <v>0</v>
      </c>
      <c r="S870" s="1">
        <f t="shared" si="213"/>
        <v>0</v>
      </c>
      <c r="T870" s="1">
        <f t="shared" si="214"/>
        <v>0</v>
      </c>
      <c r="U870" s="1">
        <f t="shared" si="215"/>
        <v>1</v>
      </c>
      <c r="X870" s="1">
        <f t="shared" si="216"/>
        <v>0</v>
      </c>
      <c r="Y870" s="1">
        <f t="shared" si="217"/>
        <v>0</v>
      </c>
      <c r="Z870" s="1">
        <f t="shared" si="218"/>
        <v>0</v>
      </c>
      <c r="AA870" s="1">
        <f t="shared" si="219"/>
        <v>1</v>
      </c>
    </row>
    <row r="871" spans="1:27" x14ac:dyDescent="0.25">
      <c r="A871">
        <v>1</v>
      </c>
      <c r="B871">
        <v>83</v>
      </c>
      <c r="C871">
        <v>24.99</v>
      </c>
      <c r="D871">
        <v>675</v>
      </c>
      <c r="E871">
        <v>0</v>
      </c>
      <c r="G871" s="1">
        <f t="shared" si="205"/>
        <v>0</v>
      </c>
      <c r="H871" s="1">
        <f t="shared" si="206"/>
        <v>0</v>
      </c>
      <c r="I871" s="1">
        <f t="shared" si="207"/>
        <v>1</v>
      </c>
      <c r="L871" s="1">
        <f t="shared" si="208"/>
        <v>0</v>
      </c>
      <c r="M871" s="1">
        <f t="shared" si="209"/>
        <v>0</v>
      </c>
      <c r="N871" s="1">
        <f t="shared" si="210"/>
        <v>0</v>
      </c>
      <c r="O871" s="1">
        <f t="shared" si="211"/>
        <v>1</v>
      </c>
      <c r="R871" s="1">
        <f t="shared" si="212"/>
        <v>0</v>
      </c>
      <c r="S871" s="1">
        <f t="shared" si="213"/>
        <v>0</v>
      </c>
      <c r="T871" s="1">
        <f t="shared" si="214"/>
        <v>0</v>
      </c>
      <c r="U871" s="1">
        <f t="shared" si="215"/>
        <v>1</v>
      </c>
      <c r="X871" s="1">
        <f t="shared" si="216"/>
        <v>0</v>
      </c>
      <c r="Y871" s="1">
        <f t="shared" si="217"/>
        <v>1</v>
      </c>
      <c r="Z871" s="1">
        <f t="shared" si="218"/>
        <v>0</v>
      </c>
      <c r="AA871" s="1">
        <f t="shared" si="219"/>
        <v>0</v>
      </c>
    </row>
    <row r="872" spans="1:27" x14ac:dyDescent="0.25">
      <c r="A872">
        <v>1</v>
      </c>
      <c r="B872">
        <v>76</v>
      </c>
      <c r="C872">
        <v>33.14</v>
      </c>
      <c r="D872">
        <v>680</v>
      </c>
      <c r="E872">
        <v>0</v>
      </c>
      <c r="G872" s="1">
        <f t="shared" si="205"/>
        <v>0</v>
      </c>
      <c r="H872" s="1">
        <f t="shared" si="206"/>
        <v>0</v>
      </c>
      <c r="I872" s="1">
        <f t="shared" si="207"/>
        <v>1</v>
      </c>
      <c r="L872" s="1">
        <f t="shared" si="208"/>
        <v>0</v>
      </c>
      <c r="M872" s="1">
        <f t="shared" si="209"/>
        <v>0</v>
      </c>
      <c r="N872" s="1">
        <f t="shared" si="210"/>
        <v>0</v>
      </c>
      <c r="O872" s="1">
        <f t="shared" si="211"/>
        <v>1</v>
      </c>
      <c r="R872" s="1">
        <f t="shared" si="212"/>
        <v>0</v>
      </c>
      <c r="S872" s="1">
        <f t="shared" si="213"/>
        <v>0</v>
      </c>
      <c r="T872" s="1">
        <f t="shared" si="214"/>
        <v>0</v>
      </c>
      <c r="U872" s="1">
        <f t="shared" si="215"/>
        <v>1</v>
      </c>
      <c r="X872" s="1">
        <f t="shared" si="216"/>
        <v>0</v>
      </c>
      <c r="Y872" s="1">
        <f t="shared" si="217"/>
        <v>1</v>
      </c>
      <c r="Z872" s="1">
        <f t="shared" si="218"/>
        <v>0</v>
      </c>
      <c r="AA872" s="1">
        <f t="shared" si="219"/>
        <v>0</v>
      </c>
    </row>
    <row r="873" spans="1:27" x14ac:dyDescent="0.25">
      <c r="A873">
        <v>0</v>
      </c>
      <c r="B873">
        <v>36</v>
      </c>
      <c r="C873">
        <v>18.93</v>
      </c>
      <c r="D873">
        <v>690</v>
      </c>
      <c r="E873">
        <v>0</v>
      </c>
      <c r="G873" s="1">
        <f t="shared" si="205"/>
        <v>0</v>
      </c>
      <c r="H873" s="1">
        <f t="shared" si="206"/>
        <v>0</v>
      </c>
      <c r="I873" s="1">
        <f t="shared" si="207"/>
        <v>0</v>
      </c>
      <c r="L873" s="1">
        <f t="shared" si="208"/>
        <v>0</v>
      </c>
      <c r="M873" s="1">
        <f t="shared" si="209"/>
        <v>0</v>
      </c>
      <c r="N873" s="1">
        <f t="shared" si="210"/>
        <v>0</v>
      </c>
      <c r="O873" s="1">
        <f t="shared" si="211"/>
        <v>1</v>
      </c>
      <c r="R873" s="1">
        <f t="shared" si="212"/>
        <v>0</v>
      </c>
      <c r="S873" s="1">
        <f t="shared" si="213"/>
        <v>0</v>
      </c>
      <c r="T873" s="1">
        <f t="shared" si="214"/>
        <v>0</v>
      </c>
      <c r="U873" s="1">
        <f t="shared" si="215"/>
        <v>1</v>
      </c>
      <c r="X873" s="1">
        <f t="shared" si="216"/>
        <v>0</v>
      </c>
      <c r="Y873" s="1">
        <f t="shared" si="217"/>
        <v>0</v>
      </c>
      <c r="Z873" s="1">
        <f t="shared" si="218"/>
        <v>0</v>
      </c>
      <c r="AA873" s="1">
        <f t="shared" si="219"/>
        <v>1</v>
      </c>
    </row>
    <row r="874" spans="1:27" x14ac:dyDescent="0.25">
      <c r="A874">
        <v>0</v>
      </c>
      <c r="B874">
        <v>57.2</v>
      </c>
      <c r="C874">
        <v>38.25</v>
      </c>
      <c r="D874">
        <v>665</v>
      </c>
      <c r="E874">
        <v>0</v>
      </c>
      <c r="G874" s="1">
        <f t="shared" si="205"/>
        <v>0</v>
      </c>
      <c r="H874" s="1">
        <f t="shared" si="206"/>
        <v>0</v>
      </c>
      <c r="I874" s="1">
        <f t="shared" si="207"/>
        <v>0</v>
      </c>
      <c r="L874" s="1">
        <f t="shared" si="208"/>
        <v>0</v>
      </c>
      <c r="M874" s="1">
        <f t="shared" si="209"/>
        <v>0</v>
      </c>
      <c r="N874" s="1">
        <f t="shared" si="210"/>
        <v>0</v>
      </c>
      <c r="O874" s="1">
        <f t="shared" si="211"/>
        <v>1</v>
      </c>
      <c r="R874" s="1">
        <f t="shared" si="212"/>
        <v>0</v>
      </c>
      <c r="S874" s="1">
        <f t="shared" si="213"/>
        <v>0</v>
      </c>
      <c r="T874" s="1">
        <f t="shared" si="214"/>
        <v>0</v>
      </c>
      <c r="U874" s="1">
        <f t="shared" si="215"/>
        <v>1</v>
      </c>
      <c r="X874" s="1">
        <f t="shared" si="216"/>
        <v>0</v>
      </c>
      <c r="Y874" s="1">
        <f t="shared" si="217"/>
        <v>0</v>
      </c>
      <c r="Z874" s="1">
        <f t="shared" si="218"/>
        <v>0</v>
      </c>
      <c r="AA874" s="1">
        <f t="shared" si="219"/>
        <v>1</v>
      </c>
    </row>
    <row r="875" spans="1:27" x14ac:dyDescent="0.25">
      <c r="A875">
        <v>0</v>
      </c>
      <c r="B875">
        <v>52</v>
      </c>
      <c r="C875">
        <v>38.86</v>
      </c>
      <c r="D875">
        <v>710</v>
      </c>
      <c r="E875">
        <v>0</v>
      </c>
      <c r="G875" s="1">
        <f t="shared" si="205"/>
        <v>0</v>
      </c>
      <c r="H875" s="1">
        <f t="shared" si="206"/>
        <v>0</v>
      </c>
      <c r="I875" s="1">
        <f t="shared" si="207"/>
        <v>0</v>
      </c>
      <c r="L875" s="1">
        <f t="shared" si="208"/>
        <v>0</v>
      </c>
      <c r="M875" s="1">
        <f t="shared" si="209"/>
        <v>0</v>
      </c>
      <c r="N875" s="1">
        <f t="shared" si="210"/>
        <v>0</v>
      </c>
      <c r="O875" s="1">
        <f t="shared" si="211"/>
        <v>1</v>
      </c>
      <c r="R875" s="1">
        <f t="shared" si="212"/>
        <v>0</v>
      </c>
      <c r="S875" s="1">
        <f t="shared" si="213"/>
        <v>0</v>
      </c>
      <c r="T875" s="1">
        <f t="shared" si="214"/>
        <v>0</v>
      </c>
      <c r="U875" s="1">
        <f t="shared" si="215"/>
        <v>1</v>
      </c>
      <c r="X875" s="1">
        <f t="shared" si="216"/>
        <v>0</v>
      </c>
      <c r="Y875" s="1">
        <f t="shared" si="217"/>
        <v>0</v>
      </c>
      <c r="Z875" s="1">
        <f t="shared" si="218"/>
        <v>0</v>
      </c>
      <c r="AA875" s="1">
        <f t="shared" si="219"/>
        <v>1</v>
      </c>
    </row>
    <row r="876" spans="1:27" x14ac:dyDescent="0.25">
      <c r="A876">
        <v>1</v>
      </c>
      <c r="B876">
        <v>80</v>
      </c>
      <c r="C876">
        <v>8.34</v>
      </c>
      <c r="D876">
        <v>695</v>
      </c>
      <c r="E876">
        <v>0</v>
      </c>
      <c r="G876" s="1">
        <f t="shared" si="205"/>
        <v>0</v>
      </c>
      <c r="H876" s="1">
        <f t="shared" si="206"/>
        <v>1</v>
      </c>
      <c r="I876" s="1">
        <f t="shared" si="207"/>
        <v>1</v>
      </c>
      <c r="L876" s="1">
        <f t="shared" si="208"/>
        <v>0</v>
      </c>
      <c r="M876" s="1">
        <f t="shared" si="209"/>
        <v>0</v>
      </c>
      <c r="N876" s="1">
        <f t="shared" si="210"/>
        <v>0</v>
      </c>
      <c r="O876" s="1">
        <f t="shared" si="211"/>
        <v>1</v>
      </c>
      <c r="R876" s="1">
        <f t="shared" si="212"/>
        <v>0</v>
      </c>
      <c r="S876" s="1">
        <f t="shared" si="213"/>
        <v>1</v>
      </c>
      <c r="T876" s="1">
        <f t="shared" si="214"/>
        <v>0</v>
      </c>
      <c r="U876" s="1">
        <f t="shared" si="215"/>
        <v>0</v>
      </c>
      <c r="X876" s="1">
        <f t="shared" si="216"/>
        <v>0</v>
      </c>
      <c r="Y876" s="1">
        <f t="shared" si="217"/>
        <v>1</v>
      </c>
      <c r="Z876" s="1">
        <f t="shared" si="218"/>
        <v>0</v>
      </c>
      <c r="AA876" s="1">
        <f t="shared" si="219"/>
        <v>0</v>
      </c>
    </row>
    <row r="877" spans="1:27" x14ac:dyDescent="0.25">
      <c r="A877">
        <v>1</v>
      </c>
      <c r="B877">
        <v>58</v>
      </c>
      <c r="C877">
        <v>16.760000000000002</v>
      </c>
      <c r="D877">
        <v>685</v>
      </c>
      <c r="E877">
        <v>0</v>
      </c>
      <c r="G877" s="1">
        <f t="shared" si="205"/>
        <v>0</v>
      </c>
      <c r="H877" s="1">
        <f t="shared" si="206"/>
        <v>0</v>
      </c>
      <c r="I877" s="1">
        <f t="shared" si="207"/>
        <v>1</v>
      </c>
      <c r="L877" s="1">
        <f t="shared" si="208"/>
        <v>0</v>
      </c>
      <c r="M877" s="1">
        <f t="shared" si="209"/>
        <v>0</v>
      </c>
      <c r="N877" s="1">
        <f t="shared" si="210"/>
        <v>0</v>
      </c>
      <c r="O877" s="1">
        <f t="shared" si="211"/>
        <v>1</v>
      </c>
      <c r="R877" s="1">
        <f t="shared" si="212"/>
        <v>0</v>
      </c>
      <c r="S877" s="1">
        <f t="shared" si="213"/>
        <v>0</v>
      </c>
      <c r="T877" s="1">
        <f t="shared" si="214"/>
        <v>0</v>
      </c>
      <c r="U877" s="1">
        <f t="shared" si="215"/>
        <v>1</v>
      </c>
      <c r="X877" s="1">
        <f t="shared" si="216"/>
        <v>0</v>
      </c>
      <c r="Y877" s="1">
        <f t="shared" si="217"/>
        <v>1</v>
      </c>
      <c r="Z877" s="1">
        <f t="shared" si="218"/>
        <v>0</v>
      </c>
      <c r="AA877" s="1">
        <f t="shared" si="219"/>
        <v>0</v>
      </c>
    </row>
    <row r="878" spans="1:27" x14ac:dyDescent="0.25">
      <c r="A878">
        <v>1</v>
      </c>
      <c r="B878">
        <v>45</v>
      </c>
      <c r="C878">
        <v>21.41</v>
      </c>
      <c r="D878">
        <v>680</v>
      </c>
      <c r="E878">
        <v>0</v>
      </c>
      <c r="G878" s="1">
        <f t="shared" si="205"/>
        <v>0</v>
      </c>
      <c r="H878" s="1">
        <f t="shared" si="206"/>
        <v>0</v>
      </c>
      <c r="I878" s="1">
        <f t="shared" si="207"/>
        <v>1</v>
      </c>
      <c r="L878" s="1">
        <f t="shared" si="208"/>
        <v>0</v>
      </c>
      <c r="M878" s="1">
        <f t="shared" si="209"/>
        <v>0</v>
      </c>
      <c r="N878" s="1">
        <f t="shared" si="210"/>
        <v>0</v>
      </c>
      <c r="O878" s="1">
        <f t="shared" si="211"/>
        <v>1</v>
      </c>
      <c r="R878" s="1">
        <f t="shared" si="212"/>
        <v>0</v>
      </c>
      <c r="S878" s="1">
        <f t="shared" si="213"/>
        <v>0</v>
      </c>
      <c r="T878" s="1">
        <f t="shared" si="214"/>
        <v>0</v>
      </c>
      <c r="U878" s="1">
        <f t="shared" si="215"/>
        <v>1</v>
      </c>
      <c r="X878" s="1">
        <f t="shared" si="216"/>
        <v>0</v>
      </c>
      <c r="Y878" s="1">
        <f t="shared" si="217"/>
        <v>1</v>
      </c>
      <c r="Z878" s="1">
        <f t="shared" si="218"/>
        <v>0</v>
      </c>
      <c r="AA878" s="1">
        <f t="shared" si="219"/>
        <v>0</v>
      </c>
    </row>
    <row r="879" spans="1:27" x14ac:dyDescent="0.25">
      <c r="A879">
        <v>0</v>
      </c>
      <c r="B879">
        <v>65</v>
      </c>
      <c r="C879">
        <v>17.73</v>
      </c>
      <c r="D879">
        <v>675</v>
      </c>
      <c r="E879">
        <v>0</v>
      </c>
      <c r="G879" s="1">
        <f t="shared" si="205"/>
        <v>0</v>
      </c>
      <c r="H879" s="1">
        <f t="shared" si="206"/>
        <v>0</v>
      </c>
      <c r="I879" s="1">
        <f t="shared" si="207"/>
        <v>0</v>
      </c>
      <c r="L879" s="1">
        <f t="shared" si="208"/>
        <v>0</v>
      </c>
      <c r="M879" s="1">
        <f t="shared" si="209"/>
        <v>0</v>
      </c>
      <c r="N879" s="1">
        <f t="shared" si="210"/>
        <v>0</v>
      </c>
      <c r="O879" s="1">
        <f t="shared" si="211"/>
        <v>1</v>
      </c>
      <c r="R879" s="1">
        <f t="shared" si="212"/>
        <v>0</v>
      </c>
      <c r="S879" s="1">
        <f t="shared" si="213"/>
        <v>0</v>
      </c>
      <c r="T879" s="1">
        <f t="shared" si="214"/>
        <v>0</v>
      </c>
      <c r="U879" s="1">
        <f t="shared" si="215"/>
        <v>1</v>
      </c>
      <c r="X879" s="1">
        <f t="shared" si="216"/>
        <v>0</v>
      </c>
      <c r="Y879" s="1">
        <f t="shared" si="217"/>
        <v>0</v>
      </c>
      <c r="Z879" s="1">
        <f t="shared" si="218"/>
        <v>0</v>
      </c>
      <c r="AA879" s="1">
        <f t="shared" si="219"/>
        <v>1</v>
      </c>
    </row>
    <row r="880" spans="1:27" x14ac:dyDescent="0.25">
      <c r="A880">
        <v>0</v>
      </c>
      <c r="B880">
        <v>62.5</v>
      </c>
      <c r="C880">
        <v>9.31</v>
      </c>
      <c r="D880">
        <v>745</v>
      </c>
      <c r="E880">
        <v>0</v>
      </c>
      <c r="G880" s="1">
        <f t="shared" si="205"/>
        <v>1</v>
      </c>
      <c r="H880" s="1">
        <f t="shared" si="206"/>
        <v>1</v>
      </c>
      <c r="I880" s="1">
        <f t="shared" si="207"/>
        <v>1</v>
      </c>
      <c r="L880" s="1">
        <f t="shared" si="208"/>
        <v>0</v>
      </c>
      <c r="M880" s="1">
        <f t="shared" si="209"/>
        <v>1</v>
      </c>
      <c r="N880" s="1">
        <f t="shared" si="210"/>
        <v>0</v>
      </c>
      <c r="O880" s="1">
        <f t="shared" si="211"/>
        <v>0</v>
      </c>
      <c r="R880" s="1">
        <f t="shared" si="212"/>
        <v>0</v>
      </c>
      <c r="S880" s="1">
        <f t="shared" si="213"/>
        <v>1</v>
      </c>
      <c r="T880" s="1">
        <f t="shared" si="214"/>
        <v>0</v>
      </c>
      <c r="U880" s="1">
        <f t="shared" si="215"/>
        <v>0</v>
      </c>
      <c r="X880" s="1">
        <f t="shared" si="216"/>
        <v>0</v>
      </c>
      <c r="Y880" s="1">
        <f t="shared" si="217"/>
        <v>1</v>
      </c>
      <c r="Z880" s="1">
        <f t="shared" si="218"/>
        <v>0</v>
      </c>
      <c r="AA880" s="1">
        <f t="shared" si="219"/>
        <v>0</v>
      </c>
    </row>
    <row r="881" spans="1:27" x14ac:dyDescent="0.25">
      <c r="A881">
        <v>0</v>
      </c>
      <c r="B881">
        <v>48.012</v>
      </c>
      <c r="C881">
        <v>22.14</v>
      </c>
      <c r="D881">
        <v>690</v>
      </c>
      <c r="E881">
        <v>0</v>
      </c>
      <c r="G881" s="1">
        <f t="shared" si="205"/>
        <v>0</v>
      </c>
      <c r="H881" s="1">
        <f t="shared" si="206"/>
        <v>0</v>
      </c>
      <c r="I881" s="1">
        <f t="shared" si="207"/>
        <v>0</v>
      </c>
      <c r="L881" s="1">
        <f t="shared" si="208"/>
        <v>0</v>
      </c>
      <c r="M881" s="1">
        <f t="shared" si="209"/>
        <v>0</v>
      </c>
      <c r="N881" s="1">
        <f t="shared" si="210"/>
        <v>0</v>
      </c>
      <c r="O881" s="1">
        <f t="shared" si="211"/>
        <v>1</v>
      </c>
      <c r="R881" s="1">
        <f t="shared" si="212"/>
        <v>0</v>
      </c>
      <c r="S881" s="1">
        <f t="shared" si="213"/>
        <v>0</v>
      </c>
      <c r="T881" s="1">
        <f t="shared" si="214"/>
        <v>0</v>
      </c>
      <c r="U881" s="1">
        <f t="shared" si="215"/>
        <v>1</v>
      </c>
      <c r="X881" s="1">
        <f t="shared" si="216"/>
        <v>0</v>
      </c>
      <c r="Y881" s="1">
        <f t="shared" si="217"/>
        <v>0</v>
      </c>
      <c r="Z881" s="1">
        <f t="shared" si="218"/>
        <v>0</v>
      </c>
      <c r="AA881" s="1">
        <f t="shared" si="219"/>
        <v>1</v>
      </c>
    </row>
    <row r="882" spans="1:27" x14ac:dyDescent="0.25">
      <c r="A882">
        <v>1</v>
      </c>
      <c r="B882">
        <v>35</v>
      </c>
      <c r="C882">
        <v>25.89</v>
      </c>
      <c r="D882">
        <v>765</v>
      </c>
      <c r="E882">
        <v>0</v>
      </c>
      <c r="G882" s="1">
        <f t="shared" si="205"/>
        <v>1</v>
      </c>
      <c r="H882" s="1">
        <f t="shared" si="206"/>
        <v>1</v>
      </c>
      <c r="I882" s="1">
        <f t="shared" si="207"/>
        <v>1</v>
      </c>
      <c r="L882" s="1">
        <f t="shared" si="208"/>
        <v>0</v>
      </c>
      <c r="M882" s="1">
        <f t="shared" si="209"/>
        <v>1</v>
      </c>
      <c r="N882" s="1">
        <f t="shared" si="210"/>
        <v>0</v>
      </c>
      <c r="O882" s="1">
        <f t="shared" si="211"/>
        <v>0</v>
      </c>
      <c r="R882" s="1">
        <f t="shared" si="212"/>
        <v>0</v>
      </c>
      <c r="S882" s="1">
        <f t="shared" si="213"/>
        <v>1</v>
      </c>
      <c r="T882" s="1">
        <f t="shared" si="214"/>
        <v>0</v>
      </c>
      <c r="U882" s="1">
        <f t="shared" si="215"/>
        <v>0</v>
      </c>
      <c r="X882" s="1">
        <f t="shared" si="216"/>
        <v>0</v>
      </c>
      <c r="Y882" s="1">
        <f t="shared" si="217"/>
        <v>1</v>
      </c>
      <c r="Z882" s="1">
        <f t="shared" si="218"/>
        <v>0</v>
      </c>
      <c r="AA882" s="1">
        <f t="shared" si="219"/>
        <v>0</v>
      </c>
    </row>
    <row r="883" spans="1:27" x14ac:dyDescent="0.25">
      <c r="A883">
        <v>0</v>
      </c>
      <c r="B883">
        <v>78</v>
      </c>
      <c r="C883">
        <v>17.2</v>
      </c>
      <c r="D883">
        <v>770</v>
      </c>
      <c r="E883">
        <v>0</v>
      </c>
      <c r="G883" s="1">
        <f t="shared" si="205"/>
        <v>1</v>
      </c>
      <c r="H883" s="1">
        <f t="shared" si="206"/>
        <v>1</v>
      </c>
      <c r="I883" s="1">
        <f t="shared" si="207"/>
        <v>1</v>
      </c>
      <c r="L883" s="1">
        <f t="shared" si="208"/>
        <v>0</v>
      </c>
      <c r="M883" s="1">
        <f t="shared" si="209"/>
        <v>1</v>
      </c>
      <c r="N883" s="1">
        <f t="shared" si="210"/>
        <v>0</v>
      </c>
      <c r="O883" s="1">
        <f t="shared" si="211"/>
        <v>0</v>
      </c>
      <c r="R883" s="1">
        <f t="shared" si="212"/>
        <v>0</v>
      </c>
      <c r="S883" s="1">
        <f t="shared" si="213"/>
        <v>1</v>
      </c>
      <c r="T883" s="1">
        <f t="shared" si="214"/>
        <v>0</v>
      </c>
      <c r="U883" s="1">
        <f t="shared" si="215"/>
        <v>0</v>
      </c>
      <c r="X883" s="1">
        <f t="shared" si="216"/>
        <v>0</v>
      </c>
      <c r="Y883" s="1">
        <f t="shared" si="217"/>
        <v>1</v>
      </c>
      <c r="Z883" s="1">
        <f t="shared" si="218"/>
        <v>0</v>
      </c>
      <c r="AA883" s="1">
        <f t="shared" si="219"/>
        <v>0</v>
      </c>
    </row>
    <row r="884" spans="1:27" x14ac:dyDescent="0.25">
      <c r="A884">
        <v>1</v>
      </c>
      <c r="B884">
        <v>39</v>
      </c>
      <c r="C884">
        <v>27.05</v>
      </c>
      <c r="D884">
        <v>695</v>
      </c>
      <c r="E884">
        <v>0</v>
      </c>
      <c r="G884" s="1">
        <f t="shared" si="205"/>
        <v>0</v>
      </c>
      <c r="H884" s="1">
        <f t="shared" si="206"/>
        <v>0</v>
      </c>
      <c r="I884" s="1">
        <f t="shared" si="207"/>
        <v>1</v>
      </c>
      <c r="L884" s="1">
        <f t="shared" si="208"/>
        <v>0</v>
      </c>
      <c r="M884" s="1">
        <f t="shared" si="209"/>
        <v>0</v>
      </c>
      <c r="N884" s="1">
        <f t="shared" si="210"/>
        <v>0</v>
      </c>
      <c r="O884" s="1">
        <f t="shared" si="211"/>
        <v>1</v>
      </c>
      <c r="R884" s="1">
        <f t="shared" si="212"/>
        <v>0</v>
      </c>
      <c r="S884" s="1">
        <f t="shared" si="213"/>
        <v>0</v>
      </c>
      <c r="T884" s="1">
        <f t="shared" si="214"/>
        <v>0</v>
      </c>
      <c r="U884" s="1">
        <f t="shared" si="215"/>
        <v>1</v>
      </c>
      <c r="X884" s="1">
        <f t="shared" si="216"/>
        <v>0</v>
      </c>
      <c r="Y884" s="1">
        <f t="shared" si="217"/>
        <v>1</v>
      </c>
      <c r="Z884" s="1">
        <f t="shared" si="218"/>
        <v>0</v>
      </c>
      <c r="AA884" s="1">
        <f t="shared" si="219"/>
        <v>0</v>
      </c>
    </row>
    <row r="885" spans="1:27" x14ac:dyDescent="0.25">
      <c r="A885">
        <v>0</v>
      </c>
      <c r="B885">
        <v>47</v>
      </c>
      <c r="C885">
        <v>17.39</v>
      </c>
      <c r="D885">
        <v>680</v>
      </c>
      <c r="E885">
        <v>0</v>
      </c>
      <c r="G885" s="1">
        <f t="shared" si="205"/>
        <v>0</v>
      </c>
      <c r="H885" s="1">
        <f t="shared" si="206"/>
        <v>0</v>
      </c>
      <c r="I885" s="1">
        <f t="shared" si="207"/>
        <v>0</v>
      </c>
      <c r="L885" s="1">
        <f t="shared" si="208"/>
        <v>0</v>
      </c>
      <c r="M885" s="1">
        <f t="shared" si="209"/>
        <v>0</v>
      </c>
      <c r="N885" s="1">
        <f t="shared" si="210"/>
        <v>0</v>
      </c>
      <c r="O885" s="1">
        <f t="shared" si="211"/>
        <v>1</v>
      </c>
      <c r="R885" s="1">
        <f t="shared" si="212"/>
        <v>0</v>
      </c>
      <c r="S885" s="1">
        <f t="shared" si="213"/>
        <v>0</v>
      </c>
      <c r="T885" s="1">
        <f t="shared" si="214"/>
        <v>0</v>
      </c>
      <c r="U885" s="1">
        <f t="shared" si="215"/>
        <v>1</v>
      </c>
      <c r="X885" s="1">
        <f t="shared" si="216"/>
        <v>0</v>
      </c>
      <c r="Y885" s="1">
        <f t="shared" si="217"/>
        <v>0</v>
      </c>
      <c r="Z885" s="1">
        <f t="shared" si="218"/>
        <v>0</v>
      </c>
      <c r="AA885" s="1">
        <f t="shared" si="219"/>
        <v>1</v>
      </c>
    </row>
    <row r="886" spans="1:27" x14ac:dyDescent="0.25">
      <c r="A886">
        <v>0</v>
      </c>
      <c r="B886">
        <v>22.5</v>
      </c>
      <c r="C886">
        <v>20.16</v>
      </c>
      <c r="D886">
        <v>760</v>
      </c>
      <c r="E886">
        <v>0</v>
      </c>
      <c r="G886" s="1">
        <f t="shared" si="205"/>
        <v>1</v>
      </c>
      <c r="H886" s="1">
        <f t="shared" si="206"/>
        <v>1</v>
      </c>
      <c r="I886" s="1">
        <f t="shared" si="207"/>
        <v>1</v>
      </c>
      <c r="L886" s="1">
        <f t="shared" si="208"/>
        <v>0</v>
      </c>
      <c r="M886" s="1">
        <f t="shared" si="209"/>
        <v>1</v>
      </c>
      <c r="N886" s="1">
        <f t="shared" si="210"/>
        <v>0</v>
      </c>
      <c r="O886" s="1">
        <f t="shared" si="211"/>
        <v>0</v>
      </c>
      <c r="R886" s="1">
        <f t="shared" si="212"/>
        <v>0</v>
      </c>
      <c r="S886" s="1">
        <f t="shared" si="213"/>
        <v>1</v>
      </c>
      <c r="T886" s="1">
        <f t="shared" si="214"/>
        <v>0</v>
      </c>
      <c r="U886" s="1">
        <f t="shared" si="215"/>
        <v>0</v>
      </c>
      <c r="X886" s="1">
        <f t="shared" si="216"/>
        <v>0</v>
      </c>
      <c r="Y886" s="1">
        <f t="shared" si="217"/>
        <v>1</v>
      </c>
      <c r="Z886" s="1">
        <f t="shared" si="218"/>
        <v>0</v>
      </c>
      <c r="AA886" s="1">
        <f t="shared" si="219"/>
        <v>0</v>
      </c>
    </row>
    <row r="887" spans="1:27" x14ac:dyDescent="0.25">
      <c r="A887">
        <v>1</v>
      </c>
      <c r="B887">
        <v>68</v>
      </c>
      <c r="C887">
        <v>34.54</v>
      </c>
      <c r="D887">
        <v>660</v>
      </c>
      <c r="E887">
        <v>0</v>
      </c>
      <c r="G887" s="1">
        <f t="shared" si="205"/>
        <v>0</v>
      </c>
      <c r="H887" s="1">
        <f t="shared" si="206"/>
        <v>0</v>
      </c>
      <c r="I887" s="1">
        <f t="shared" si="207"/>
        <v>1</v>
      </c>
      <c r="L887" s="1">
        <f t="shared" si="208"/>
        <v>0</v>
      </c>
      <c r="M887" s="1">
        <f t="shared" si="209"/>
        <v>0</v>
      </c>
      <c r="N887" s="1">
        <f t="shared" si="210"/>
        <v>0</v>
      </c>
      <c r="O887" s="1">
        <f t="shared" si="211"/>
        <v>1</v>
      </c>
      <c r="R887" s="1">
        <f t="shared" si="212"/>
        <v>0</v>
      </c>
      <c r="S887" s="1">
        <f t="shared" si="213"/>
        <v>0</v>
      </c>
      <c r="T887" s="1">
        <f t="shared" si="214"/>
        <v>0</v>
      </c>
      <c r="U887" s="1">
        <f t="shared" si="215"/>
        <v>1</v>
      </c>
      <c r="X887" s="1">
        <f t="shared" si="216"/>
        <v>0</v>
      </c>
      <c r="Y887" s="1">
        <f t="shared" si="217"/>
        <v>1</v>
      </c>
      <c r="Z887" s="1">
        <f t="shared" si="218"/>
        <v>0</v>
      </c>
      <c r="AA887" s="1">
        <f t="shared" si="219"/>
        <v>0</v>
      </c>
    </row>
    <row r="888" spans="1:27" x14ac:dyDescent="0.25">
      <c r="A888">
        <v>0</v>
      </c>
      <c r="B888">
        <v>312</v>
      </c>
      <c r="C888">
        <v>2.5</v>
      </c>
      <c r="D888">
        <v>700</v>
      </c>
      <c r="E888">
        <v>0</v>
      </c>
      <c r="G888" s="1">
        <f t="shared" si="205"/>
        <v>1</v>
      </c>
      <c r="H888" s="1">
        <f t="shared" si="206"/>
        <v>1</v>
      </c>
      <c r="I888" s="1">
        <f t="shared" si="207"/>
        <v>1</v>
      </c>
      <c r="L888" s="1">
        <f t="shared" si="208"/>
        <v>0</v>
      </c>
      <c r="M888" s="1">
        <f t="shared" si="209"/>
        <v>1</v>
      </c>
      <c r="N888" s="1">
        <f t="shared" si="210"/>
        <v>0</v>
      </c>
      <c r="O888" s="1">
        <f t="shared" si="211"/>
        <v>0</v>
      </c>
      <c r="R888" s="1">
        <f t="shared" si="212"/>
        <v>0</v>
      </c>
      <c r="S888" s="1">
        <f t="shared" si="213"/>
        <v>1</v>
      </c>
      <c r="T888" s="1">
        <f t="shared" si="214"/>
        <v>0</v>
      </c>
      <c r="U888" s="1">
        <f t="shared" si="215"/>
        <v>0</v>
      </c>
      <c r="X888" s="1">
        <f t="shared" si="216"/>
        <v>0</v>
      </c>
      <c r="Y888" s="1">
        <f t="shared" si="217"/>
        <v>1</v>
      </c>
      <c r="Z888" s="1">
        <f t="shared" si="218"/>
        <v>0</v>
      </c>
      <c r="AA888" s="1">
        <f t="shared" si="219"/>
        <v>0</v>
      </c>
    </row>
    <row r="889" spans="1:27" x14ac:dyDescent="0.25">
      <c r="A889">
        <v>1</v>
      </c>
      <c r="B889">
        <v>67</v>
      </c>
      <c r="C889">
        <v>20.22</v>
      </c>
      <c r="D889">
        <v>660</v>
      </c>
      <c r="E889">
        <v>0</v>
      </c>
      <c r="G889" s="1">
        <f t="shared" si="205"/>
        <v>0</v>
      </c>
      <c r="H889" s="1">
        <f t="shared" si="206"/>
        <v>0</v>
      </c>
      <c r="I889" s="1">
        <f t="shared" si="207"/>
        <v>1</v>
      </c>
      <c r="L889" s="1">
        <f t="shared" si="208"/>
        <v>0</v>
      </c>
      <c r="M889" s="1">
        <f t="shared" si="209"/>
        <v>0</v>
      </c>
      <c r="N889" s="1">
        <f t="shared" si="210"/>
        <v>0</v>
      </c>
      <c r="O889" s="1">
        <f t="shared" si="211"/>
        <v>1</v>
      </c>
      <c r="R889" s="1">
        <f t="shared" si="212"/>
        <v>0</v>
      </c>
      <c r="S889" s="1">
        <f t="shared" si="213"/>
        <v>0</v>
      </c>
      <c r="T889" s="1">
        <f t="shared" si="214"/>
        <v>0</v>
      </c>
      <c r="U889" s="1">
        <f t="shared" si="215"/>
        <v>1</v>
      </c>
      <c r="X889" s="1">
        <f t="shared" si="216"/>
        <v>0</v>
      </c>
      <c r="Y889" s="1">
        <f t="shared" si="217"/>
        <v>1</v>
      </c>
      <c r="Z889" s="1">
        <f t="shared" si="218"/>
        <v>0</v>
      </c>
      <c r="AA889" s="1">
        <f t="shared" si="219"/>
        <v>0</v>
      </c>
    </row>
    <row r="890" spans="1:27" x14ac:dyDescent="0.25">
      <c r="A890">
        <v>0</v>
      </c>
      <c r="B890">
        <v>43.246000000000002</v>
      </c>
      <c r="C890">
        <v>17.04</v>
      </c>
      <c r="D890">
        <v>680</v>
      </c>
      <c r="E890">
        <v>0</v>
      </c>
      <c r="G890" s="1">
        <f t="shared" si="205"/>
        <v>0</v>
      </c>
      <c r="H890" s="1">
        <f t="shared" si="206"/>
        <v>0</v>
      </c>
      <c r="I890" s="1">
        <f t="shared" si="207"/>
        <v>0</v>
      </c>
      <c r="L890" s="1">
        <f t="shared" si="208"/>
        <v>0</v>
      </c>
      <c r="M890" s="1">
        <f t="shared" si="209"/>
        <v>0</v>
      </c>
      <c r="N890" s="1">
        <f t="shared" si="210"/>
        <v>0</v>
      </c>
      <c r="O890" s="1">
        <f t="shared" si="211"/>
        <v>1</v>
      </c>
      <c r="R890" s="1">
        <f t="shared" si="212"/>
        <v>0</v>
      </c>
      <c r="S890" s="1">
        <f t="shared" si="213"/>
        <v>0</v>
      </c>
      <c r="T890" s="1">
        <f t="shared" si="214"/>
        <v>0</v>
      </c>
      <c r="U890" s="1">
        <f t="shared" si="215"/>
        <v>1</v>
      </c>
      <c r="X890" s="1">
        <f t="shared" si="216"/>
        <v>0</v>
      </c>
      <c r="Y890" s="1">
        <f t="shared" si="217"/>
        <v>0</v>
      </c>
      <c r="Z890" s="1">
        <f t="shared" si="218"/>
        <v>0</v>
      </c>
      <c r="AA890" s="1">
        <f t="shared" si="219"/>
        <v>1</v>
      </c>
    </row>
    <row r="891" spans="1:27" x14ac:dyDescent="0.25">
      <c r="A891">
        <v>1</v>
      </c>
      <c r="B891">
        <v>72</v>
      </c>
      <c r="C891">
        <v>27.82</v>
      </c>
      <c r="D891">
        <v>660</v>
      </c>
      <c r="E891">
        <v>0</v>
      </c>
      <c r="G891" s="1">
        <f t="shared" si="205"/>
        <v>0</v>
      </c>
      <c r="H891" s="1">
        <f t="shared" si="206"/>
        <v>0</v>
      </c>
      <c r="I891" s="1">
        <f t="shared" si="207"/>
        <v>1</v>
      </c>
      <c r="L891" s="1">
        <f t="shared" si="208"/>
        <v>0</v>
      </c>
      <c r="M891" s="1">
        <f t="shared" si="209"/>
        <v>0</v>
      </c>
      <c r="N891" s="1">
        <f t="shared" si="210"/>
        <v>0</v>
      </c>
      <c r="O891" s="1">
        <f t="shared" si="211"/>
        <v>1</v>
      </c>
      <c r="R891" s="1">
        <f t="shared" si="212"/>
        <v>0</v>
      </c>
      <c r="S891" s="1">
        <f t="shared" si="213"/>
        <v>0</v>
      </c>
      <c r="T891" s="1">
        <f t="shared" si="214"/>
        <v>0</v>
      </c>
      <c r="U891" s="1">
        <f t="shared" si="215"/>
        <v>1</v>
      </c>
      <c r="X891" s="1">
        <f t="shared" si="216"/>
        <v>0</v>
      </c>
      <c r="Y891" s="1">
        <f t="shared" si="217"/>
        <v>1</v>
      </c>
      <c r="Z891" s="1">
        <f t="shared" si="218"/>
        <v>0</v>
      </c>
      <c r="AA891" s="1">
        <f t="shared" si="219"/>
        <v>0</v>
      </c>
    </row>
    <row r="892" spans="1:27" x14ac:dyDescent="0.25">
      <c r="A892">
        <v>0</v>
      </c>
      <c r="B892">
        <v>35</v>
      </c>
      <c r="C892">
        <v>18.21</v>
      </c>
      <c r="D892">
        <v>740</v>
      </c>
      <c r="E892">
        <v>0</v>
      </c>
      <c r="G892" s="1">
        <f t="shared" si="205"/>
        <v>1</v>
      </c>
      <c r="H892" s="1">
        <f t="shared" si="206"/>
        <v>1</v>
      </c>
      <c r="I892" s="1">
        <f t="shared" si="207"/>
        <v>1</v>
      </c>
      <c r="L892" s="1">
        <f t="shared" si="208"/>
        <v>0</v>
      </c>
      <c r="M892" s="1">
        <f t="shared" si="209"/>
        <v>1</v>
      </c>
      <c r="N892" s="1">
        <f t="shared" si="210"/>
        <v>0</v>
      </c>
      <c r="O892" s="1">
        <f t="shared" si="211"/>
        <v>0</v>
      </c>
      <c r="R892" s="1">
        <f t="shared" si="212"/>
        <v>0</v>
      </c>
      <c r="S892" s="1">
        <f t="shared" si="213"/>
        <v>1</v>
      </c>
      <c r="T892" s="1">
        <f t="shared" si="214"/>
        <v>0</v>
      </c>
      <c r="U892" s="1">
        <f t="shared" si="215"/>
        <v>0</v>
      </c>
      <c r="X892" s="1">
        <f t="shared" si="216"/>
        <v>0</v>
      </c>
      <c r="Y892" s="1">
        <f t="shared" si="217"/>
        <v>1</v>
      </c>
      <c r="Z892" s="1">
        <f t="shared" si="218"/>
        <v>0</v>
      </c>
      <c r="AA892" s="1">
        <f t="shared" si="219"/>
        <v>0</v>
      </c>
    </row>
    <row r="893" spans="1:27" x14ac:dyDescent="0.25">
      <c r="A893">
        <v>1</v>
      </c>
      <c r="B893">
        <v>100</v>
      </c>
      <c r="C893">
        <v>16.54</v>
      </c>
      <c r="D893">
        <v>660</v>
      </c>
      <c r="E893">
        <v>0</v>
      </c>
      <c r="G893" s="1">
        <f t="shared" si="205"/>
        <v>1</v>
      </c>
      <c r="H893" s="1">
        <f t="shared" si="206"/>
        <v>1</v>
      </c>
      <c r="I893" s="1">
        <f t="shared" si="207"/>
        <v>1</v>
      </c>
      <c r="L893" s="1">
        <f t="shared" si="208"/>
        <v>0</v>
      </c>
      <c r="M893" s="1">
        <f t="shared" si="209"/>
        <v>1</v>
      </c>
      <c r="N893" s="1">
        <f t="shared" si="210"/>
        <v>0</v>
      </c>
      <c r="O893" s="1">
        <f t="shared" si="211"/>
        <v>0</v>
      </c>
      <c r="R893" s="1">
        <f t="shared" si="212"/>
        <v>0</v>
      </c>
      <c r="S893" s="1">
        <f t="shared" si="213"/>
        <v>1</v>
      </c>
      <c r="T893" s="1">
        <f t="shared" si="214"/>
        <v>0</v>
      </c>
      <c r="U893" s="1">
        <f t="shared" si="215"/>
        <v>0</v>
      </c>
      <c r="X893" s="1">
        <f t="shared" si="216"/>
        <v>0</v>
      </c>
      <c r="Y893" s="1">
        <f t="shared" si="217"/>
        <v>1</v>
      </c>
      <c r="Z893" s="1">
        <f t="shared" si="218"/>
        <v>0</v>
      </c>
      <c r="AA893" s="1">
        <f t="shared" si="219"/>
        <v>0</v>
      </c>
    </row>
    <row r="894" spans="1:27" x14ac:dyDescent="0.25">
      <c r="A894">
        <v>0</v>
      </c>
      <c r="B894">
        <v>55</v>
      </c>
      <c r="C894">
        <v>19.41</v>
      </c>
      <c r="D894">
        <v>670</v>
      </c>
      <c r="E894">
        <v>0</v>
      </c>
      <c r="G894" s="1">
        <f t="shared" si="205"/>
        <v>0</v>
      </c>
      <c r="H894" s="1">
        <f t="shared" si="206"/>
        <v>0</v>
      </c>
      <c r="I894" s="1">
        <f t="shared" si="207"/>
        <v>0</v>
      </c>
      <c r="L894" s="1">
        <f t="shared" si="208"/>
        <v>0</v>
      </c>
      <c r="M894" s="1">
        <f t="shared" si="209"/>
        <v>0</v>
      </c>
      <c r="N894" s="1">
        <f t="shared" si="210"/>
        <v>0</v>
      </c>
      <c r="O894" s="1">
        <f t="shared" si="211"/>
        <v>1</v>
      </c>
      <c r="R894" s="1">
        <f t="shared" si="212"/>
        <v>0</v>
      </c>
      <c r="S894" s="1">
        <f t="shared" si="213"/>
        <v>0</v>
      </c>
      <c r="T894" s="1">
        <f t="shared" si="214"/>
        <v>0</v>
      </c>
      <c r="U894" s="1">
        <f t="shared" si="215"/>
        <v>1</v>
      </c>
      <c r="X894" s="1">
        <f t="shared" si="216"/>
        <v>0</v>
      </c>
      <c r="Y894" s="1">
        <f t="shared" si="217"/>
        <v>0</v>
      </c>
      <c r="Z894" s="1">
        <f t="shared" si="218"/>
        <v>0</v>
      </c>
      <c r="AA894" s="1">
        <f t="shared" si="219"/>
        <v>1</v>
      </c>
    </row>
    <row r="895" spans="1:27" x14ac:dyDescent="0.25">
      <c r="A895">
        <v>1</v>
      </c>
      <c r="B895">
        <v>60</v>
      </c>
      <c r="C895">
        <v>17.899999999999999</v>
      </c>
      <c r="D895">
        <v>715</v>
      </c>
      <c r="E895">
        <v>0</v>
      </c>
      <c r="G895" s="1">
        <f t="shared" si="205"/>
        <v>0</v>
      </c>
      <c r="H895" s="1">
        <f t="shared" si="206"/>
        <v>0</v>
      </c>
      <c r="I895" s="1">
        <f t="shared" si="207"/>
        <v>1</v>
      </c>
      <c r="L895" s="1">
        <f t="shared" si="208"/>
        <v>0</v>
      </c>
      <c r="M895" s="1">
        <f t="shared" si="209"/>
        <v>0</v>
      </c>
      <c r="N895" s="1">
        <f t="shared" si="210"/>
        <v>0</v>
      </c>
      <c r="O895" s="1">
        <f t="shared" si="211"/>
        <v>1</v>
      </c>
      <c r="R895" s="1">
        <f t="shared" si="212"/>
        <v>0</v>
      </c>
      <c r="S895" s="1">
        <f t="shared" si="213"/>
        <v>0</v>
      </c>
      <c r="T895" s="1">
        <f t="shared" si="214"/>
        <v>0</v>
      </c>
      <c r="U895" s="1">
        <f t="shared" si="215"/>
        <v>1</v>
      </c>
      <c r="X895" s="1">
        <f t="shared" si="216"/>
        <v>0</v>
      </c>
      <c r="Y895" s="1">
        <f t="shared" si="217"/>
        <v>1</v>
      </c>
      <c r="Z895" s="1">
        <f t="shared" si="218"/>
        <v>0</v>
      </c>
      <c r="AA895" s="1">
        <f t="shared" si="219"/>
        <v>0</v>
      </c>
    </row>
    <row r="896" spans="1:27" x14ac:dyDescent="0.25">
      <c r="A896">
        <v>1</v>
      </c>
      <c r="B896">
        <v>30</v>
      </c>
      <c r="C896">
        <v>21.92</v>
      </c>
      <c r="D896">
        <v>660</v>
      </c>
      <c r="E896">
        <v>0</v>
      </c>
      <c r="G896" s="1">
        <f t="shared" si="205"/>
        <v>0</v>
      </c>
      <c r="H896" s="1">
        <f t="shared" si="206"/>
        <v>0</v>
      </c>
      <c r="I896" s="1">
        <f t="shared" si="207"/>
        <v>1</v>
      </c>
      <c r="L896" s="1">
        <f t="shared" si="208"/>
        <v>0</v>
      </c>
      <c r="M896" s="1">
        <f t="shared" si="209"/>
        <v>0</v>
      </c>
      <c r="N896" s="1">
        <f t="shared" si="210"/>
        <v>0</v>
      </c>
      <c r="O896" s="1">
        <f t="shared" si="211"/>
        <v>1</v>
      </c>
      <c r="R896" s="1">
        <f t="shared" si="212"/>
        <v>0</v>
      </c>
      <c r="S896" s="1">
        <f t="shared" si="213"/>
        <v>0</v>
      </c>
      <c r="T896" s="1">
        <f t="shared" si="214"/>
        <v>0</v>
      </c>
      <c r="U896" s="1">
        <f t="shared" si="215"/>
        <v>1</v>
      </c>
      <c r="X896" s="1">
        <f t="shared" si="216"/>
        <v>0</v>
      </c>
      <c r="Y896" s="1">
        <f t="shared" si="217"/>
        <v>1</v>
      </c>
      <c r="Z896" s="1">
        <f t="shared" si="218"/>
        <v>0</v>
      </c>
      <c r="AA896" s="1">
        <f t="shared" si="219"/>
        <v>0</v>
      </c>
    </row>
    <row r="897" spans="1:27" x14ac:dyDescent="0.25">
      <c r="A897">
        <v>1</v>
      </c>
      <c r="B897">
        <v>85</v>
      </c>
      <c r="C897">
        <v>14.36</v>
      </c>
      <c r="D897">
        <v>660</v>
      </c>
      <c r="E897">
        <v>0</v>
      </c>
      <c r="G897" s="1">
        <f t="shared" si="205"/>
        <v>0</v>
      </c>
      <c r="H897" s="1">
        <f t="shared" si="206"/>
        <v>1</v>
      </c>
      <c r="I897" s="1">
        <f t="shared" si="207"/>
        <v>1</v>
      </c>
      <c r="L897" s="1">
        <f t="shared" si="208"/>
        <v>0</v>
      </c>
      <c r="M897" s="1">
        <f t="shared" si="209"/>
        <v>0</v>
      </c>
      <c r="N897" s="1">
        <f t="shared" si="210"/>
        <v>0</v>
      </c>
      <c r="O897" s="1">
        <f t="shared" si="211"/>
        <v>1</v>
      </c>
      <c r="R897" s="1">
        <f t="shared" si="212"/>
        <v>0</v>
      </c>
      <c r="S897" s="1">
        <f t="shared" si="213"/>
        <v>1</v>
      </c>
      <c r="T897" s="1">
        <f t="shared" si="214"/>
        <v>0</v>
      </c>
      <c r="U897" s="1">
        <f t="shared" si="215"/>
        <v>0</v>
      </c>
      <c r="X897" s="1">
        <f t="shared" si="216"/>
        <v>0</v>
      </c>
      <c r="Y897" s="1">
        <f t="shared" si="217"/>
        <v>1</v>
      </c>
      <c r="Z897" s="1">
        <f t="shared" si="218"/>
        <v>0</v>
      </c>
      <c r="AA897" s="1">
        <f t="shared" si="219"/>
        <v>0</v>
      </c>
    </row>
    <row r="898" spans="1:27" x14ac:dyDescent="0.25">
      <c r="A898">
        <v>0</v>
      </c>
      <c r="B898">
        <v>48</v>
      </c>
      <c r="C898">
        <v>33.83</v>
      </c>
      <c r="D898">
        <v>715</v>
      </c>
      <c r="E898">
        <v>0</v>
      </c>
      <c r="G898" s="1">
        <f t="shared" si="205"/>
        <v>0</v>
      </c>
      <c r="H898" s="1">
        <f t="shared" si="206"/>
        <v>0</v>
      </c>
      <c r="I898" s="1">
        <f t="shared" si="207"/>
        <v>0</v>
      </c>
      <c r="L898" s="1">
        <f t="shared" si="208"/>
        <v>0</v>
      </c>
      <c r="M898" s="1">
        <f t="shared" si="209"/>
        <v>0</v>
      </c>
      <c r="N898" s="1">
        <f t="shared" si="210"/>
        <v>0</v>
      </c>
      <c r="O898" s="1">
        <f t="shared" si="211"/>
        <v>1</v>
      </c>
      <c r="R898" s="1">
        <f t="shared" si="212"/>
        <v>0</v>
      </c>
      <c r="S898" s="1">
        <f t="shared" si="213"/>
        <v>0</v>
      </c>
      <c r="T898" s="1">
        <f t="shared" si="214"/>
        <v>0</v>
      </c>
      <c r="U898" s="1">
        <f t="shared" si="215"/>
        <v>1</v>
      </c>
      <c r="X898" s="1">
        <f t="shared" si="216"/>
        <v>0</v>
      </c>
      <c r="Y898" s="1">
        <f t="shared" si="217"/>
        <v>0</v>
      </c>
      <c r="Z898" s="1">
        <f t="shared" si="218"/>
        <v>0</v>
      </c>
      <c r="AA898" s="1">
        <f t="shared" si="219"/>
        <v>1</v>
      </c>
    </row>
    <row r="899" spans="1:27" x14ac:dyDescent="0.25">
      <c r="A899">
        <v>1</v>
      </c>
      <c r="B899">
        <v>80</v>
      </c>
      <c r="C899">
        <v>24.72</v>
      </c>
      <c r="D899">
        <v>735</v>
      </c>
      <c r="E899">
        <v>0</v>
      </c>
      <c r="G899" s="1">
        <f t="shared" si="205"/>
        <v>1</v>
      </c>
      <c r="H899" s="1">
        <f t="shared" si="206"/>
        <v>1</v>
      </c>
      <c r="I899" s="1">
        <f t="shared" si="207"/>
        <v>1</v>
      </c>
      <c r="L899" s="1">
        <f t="shared" si="208"/>
        <v>0</v>
      </c>
      <c r="M899" s="1">
        <f t="shared" si="209"/>
        <v>1</v>
      </c>
      <c r="N899" s="1">
        <f t="shared" si="210"/>
        <v>0</v>
      </c>
      <c r="O899" s="1">
        <f t="shared" si="211"/>
        <v>0</v>
      </c>
      <c r="R899" s="1">
        <f t="shared" si="212"/>
        <v>0</v>
      </c>
      <c r="S899" s="1">
        <f t="shared" si="213"/>
        <v>1</v>
      </c>
      <c r="T899" s="1">
        <f t="shared" si="214"/>
        <v>0</v>
      </c>
      <c r="U899" s="1">
        <f t="shared" si="215"/>
        <v>0</v>
      </c>
      <c r="X899" s="1">
        <f t="shared" si="216"/>
        <v>0</v>
      </c>
      <c r="Y899" s="1">
        <f t="shared" si="217"/>
        <v>1</v>
      </c>
      <c r="Z899" s="1">
        <f t="shared" si="218"/>
        <v>0</v>
      </c>
      <c r="AA899" s="1">
        <f t="shared" si="219"/>
        <v>0</v>
      </c>
    </row>
    <row r="900" spans="1:27" x14ac:dyDescent="0.25">
      <c r="A900">
        <v>1</v>
      </c>
      <c r="B900">
        <v>75</v>
      </c>
      <c r="C900">
        <v>33.1</v>
      </c>
      <c r="D900">
        <v>695</v>
      </c>
      <c r="E900">
        <v>0</v>
      </c>
      <c r="G900" s="1">
        <f t="shared" si="205"/>
        <v>0</v>
      </c>
      <c r="H900" s="1">
        <f t="shared" si="206"/>
        <v>0</v>
      </c>
      <c r="I900" s="1">
        <f t="shared" si="207"/>
        <v>1</v>
      </c>
      <c r="L900" s="1">
        <f t="shared" si="208"/>
        <v>0</v>
      </c>
      <c r="M900" s="1">
        <f t="shared" si="209"/>
        <v>0</v>
      </c>
      <c r="N900" s="1">
        <f t="shared" si="210"/>
        <v>0</v>
      </c>
      <c r="O900" s="1">
        <f t="shared" si="211"/>
        <v>1</v>
      </c>
      <c r="R900" s="1">
        <f t="shared" si="212"/>
        <v>0</v>
      </c>
      <c r="S900" s="1">
        <f t="shared" si="213"/>
        <v>0</v>
      </c>
      <c r="T900" s="1">
        <f t="shared" si="214"/>
        <v>0</v>
      </c>
      <c r="U900" s="1">
        <f t="shared" si="215"/>
        <v>1</v>
      </c>
      <c r="X900" s="1">
        <f t="shared" si="216"/>
        <v>0</v>
      </c>
      <c r="Y900" s="1">
        <f t="shared" si="217"/>
        <v>1</v>
      </c>
      <c r="Z900" s="1">
        <f t="shared" si="218"/>
        <v>0</v>
      </c>
      <c r="AA900" s="1">
        <f t="shared" si="219"/>
        <v>0</v>
      </c>
    </row>
    <row r="901" spans="1:27" x14ac:dyDescent="0.25">
      <c r="A901">
        <v>1</v>
      </c>
      <c r="B901">
        <v>50</v>
      </c>
      <c r="C901">
        <v>29.81</v>
      </c>
      <c r="D901">
        <v>685</v>
      </c>
      <c r="E901">
        <v>0</v>
      </c>
      <c r="G901" s="1">
        <f t="shared" si="205"/>
        <v>0</v>
      </c>
      <c r="H901" s="1">
        <f t="shared" si="206"/>
        <v>0</v>
      </c>
      <c r="I901" s="1">
        <f t="shared" si="207"/>
        <v>1</v>
      </c>
      <c r="L901" s="1">
        <f t="shared" si="208"/>
        <v>0</v>
      </c>
      <c r="M901" s="1">
        <f t="shared" si="209"/>
        <v>0</v>
      </c>
      <c r="N901" s="1">
        <f t="shared" si="210"/>
        <v>0</v>
      </c>
      <c r="O901" s="1">
        <f t="shared" si="211"/>
        <v>1</v>
      </c>
      <c r="R901" s="1">
        <f t="shared" si="212"/>
        <v>0</v>
      </c>
      <c r="S901" s="1">
        <f t="shared" si="213"/>
        <v>0</v>
      </c>
      <c r="T901" s="1">
        <f t="shared" si="214"/>
        <v>0</v>
      </c>
      <c r="U901" s="1">
        <f t="shared" si="215"/>
        <v>1</v>
      </c>
      <c r="X901" s="1">
        <f t="shared" si="216"/>
        <v>0</v>
      </c>
      <c r="Y901" s="1">
        <f t="shared" si="217"/>
        <v>1</v>
      </c>
      <c r="Z901" s="1">
        <f t="shared" si="218"/>
        <v>0</v>
      </c>
      <c r="AA901" s="1">
        <f t="shared" si="219"/>
        <v>0</v>
      </c>
    </row>
    <row r="902" spans="1:27" x14ac:dyDescent="0.25">
      <c r="A902">
        <v>0</v>
      </c>
      <c r="B902">
        <v>60</v>
      </c>
      <c r="C902">
        <v>9.7200000000000006</v>
      </c>
      <c r="D902">
        <v>680</v>
      </c>
      <c r="E902">
        <v>0</v>
      </c>
      <c r="G902" s="1">
        <f t="shared" si="205"/>
        <v>0</v>
      </c>
      <c r="H902" s="1">
        <f t="shared" si="206"/>
        <v>1</v>
      </c>
      <c r="I902" s="1">
        <f t="shared" si="207"/>
        <v>1</v>
      </c>
      <c r="L902" s="1">
        <f t="shared" si="208"/>
        <v>0</v>
      </c>
      <c r="M902" s="1">
        <f t="shared" si="209"/>
        <v>0</v>
      </c>
      <c r="N902" s="1">
        <f t="shared" si="210"/>
        <v>0</v>
      </c>
      <c r="O902" s="1">
        <f t="shared" si="211"/>
        <v>1</v>
      </c>
      <c r="R902" s="1">
        <f t="shared" si="212"/>
        <v>0</v>
      </c>
      <c r="S902" s="1">
        <f t="shared" si="213"/>
        <v>1</v>
      </c>
      <c r="T902" s="1">
        <f t="shared" si="214"/>
        <v>0</v>
      </c>
      <c r="U902" s="1">
        <f t="shared" si="215"/>
        <v>0</v>
      </c>
      <c r="X902" s="1">
        <f t="shared" si="216"/>
        <v>0</v>
      </c>
      <c r="Y902" s="1">
        <f t="shared" si="217"/>
        <v>1</v>
      </c>
      <c r="Z902" s="1">
        <f t="shared" si="218"/>
        <v>0</v>
      </c>
      <c r="AA902" s="1">
        <f t="shared" si="219"/>
        <v>0</v>
      </c>
    </row>
    <row r="903" spans="1:27" x14ac:dyDescent="0.25">
      <c r="A903">
        <v>1</v>
      </c>
      <c r="B903">
        <v>99</v>
      </c>
      <c r="C903">
        <v>21.88</v>
      </c>
      <c r="D903">
        <v>770</v>
      </c>
      <c r="E903">
        <v>0</v>
      </c>
      <c r="G903" s="1">
        <f t="shared" si="205"/>
        <v>1</v>
      </c>
      <c r="H903" s="1">
        <f t="shared" si="206"/>
        <v>1</v>
      </c>
      <c r="I903" s="1">
        <f t="shared" si="207"/>
        <v>1</v>
      </c>
      <c r="L903" s="1">
        <f t="shared" si="208"/>
        <v>0</v>
      </c>
      <c r="M903" s="1">
        <f t="shared" si="209"/>
        <v>1</v>
      </c>
      <c r="N903" s="1">
        <f t="shared" si="210"/>
        <v>0</v>
      </c>
      <c r="O903" s="1">
        <f t="shared" si="211"/>
        <v>0</v>
      </c>
      <c r="R903" s="1">
        <f t="shared" si="212"/>
        <v>0</v>
      </c>
      <c r="S903" s="1">
        <f t="shared" si="213"/>
        <v>1</v>
      </c>
      <c r="T903" s="1">
        <f t="shared" si="214"/>
        <v>0</v>
      </c>
      <c r="U903" s="1">
        <f t="shared" si="215"/>
        <v>0</v>
      </c>
      <c r="X903" s="1">
        <f t="shared" si="216"/>
        <v>0</v>
      </c>
      <c r="Y903" s="1">
        <f t="shared" si="217"/>
        <v>1</v>
      </c>
      <c r="Z903" s="1">
        <f t="shared" si="218"/>
        <v>0</v>
      </c>
      <c r="AA903" s="1">
        <f t="shared" si="219"/>
        <v>0</v>
      </c>
    </row>
    <row r="904" spans="1:27" x14ac:dyDescent="0.25">
      <c r="A904">
        <v>1</v>
      </c>
      <c r="B904">
        <v>115</v>
      </c>
      <c r="C904">
        <v>18.809999999999999</v>
      </c>
      <c r="D904">
        <v>685</v>
      </c>
      <c r="E904">
        <v>0</v>
      </c>
      <c r="G904" s="1">
        <f t="shared" ref="G904:G967" si="220">IF($D904&gt;716,1,IF($B904&gt;85.24,1,0))</f>
        <v>1</v>
      </c>
      <c r="H904" s="1">
        <f t="shared" ref="H904:H967" si="221">IF($D904&gt;716,1,IF($B904&gt;85.24,1,IF($C904&lt;=16.54,1,0)))</f>
        <v>1</v>
      </c>
      <c r="I904" s="1">
        <f t="shared" ref="I904:I967" si="222">IF($D904&gt;716,1,IF($B904&gt;85.24,1,IF($C904&lt;=16.54,1,IF($A904=1,1,0))))</f>
        <v>1</v>
      </c>
      <c r="L904" s="1">
        <f t="shared" ref="L904:L967" si="223">IF($G904=1, IF($E904=1,1,0),0)</f>
        <v>0</v>
      </c>
      <c r="M904" s="1">
        <f t="shared" ref="M904:M967" si="224">IF($G904=1, IF($E904=0,1,0),0)</f>
        <v>1</v>
      </c>
      <c r="N904" s="1">
        <f t="shared" ref="N904:N967" si="225">IF($G904=0, IF($E904=1,1,0),0)</f>
        <v>0</v>
      </c>
      <c r="O904" s="1">
        <f t="shared" ref="O904:O967" si="226">IF($G904=0, IF($E904=0,1,0),0)</f>
        <v>0</v>
      </c>
      <c r="R904" s="1">
        <f t="shared" ref="R904:R967" si="227">IF($H904=1, IF($E904=1,1,0),0)</f>
        <v>0</v>
      </c>
      <c r="S904" s="1">
        <f t="shared" ref="S904:S967" si="228">IF($H904=1, IF($E904=0,1,0),0)</f>
        <v>1</v>
      </c>
      <c r="T904" s="1">
        <f t="shared" ref="T904:T967" si="229">IF($H904=0, IF($E904=1,1,0),0)</f>
        <v>0</v>
      </c>
      <c r="U904" s="1">
        <f t="shared" ref="U904:U967" si="230">IF($H904=0, IF($E904=0,1,0),0)</f>
        <v>0</v>
      </c>
      <c r="X904" s="1">
        <f t="shared" ref="X904:X967" si="231">IF($I904=1, IF($E904=1,1,0),0)</f>
        <v>0</v>
      </c>
      <c r="Y904" s="1">
        <f t="shared" ref="Y904:Y967" si="232">IF($I904=1, IF($E904=0,1,0),0)</f>
        <v>1</v>
      </c>
      <c r="Z904" s="1">
        <f t="shared" ref="Z904:Z967" si="233">IF($I904=0, IF($E904=1,1,0),0)</f>
        <v>0</v>
      </c>
      <c r="AA904" s="1">
        <f t="shared" ref="AA904:AA967" si="234">IF($I904=0, IF($E904=0,1,0),0)</f>
        <v>0</v>
      </c>
    </row>
    <row r="905" spans="1:27" x14ac:dyDescent="0.25">
      <c r="A905">
        <v>1</v>
      </c>
      <c r="B905">
        <v>90</v>
      </c>
      <c r="C905">
        <v>20.88</v>
      </c>
      <c r="D905">
        <v>700</v>
      </c>
      <c r="E905">
        <v>0</v>
      </c>
      <c r="G905" s="1">
        <f t="shared" si="220"/>
        <v>1</v>
      </c>
      <c r="H905" s="1">
        <f t="shared" si="221"/>
        <v>1</v>
      </c>
      <c r="I905" s="1">
        <f t="shared" si="222"/>
        <v>1</v>
      </c>
      <c r="L905" s="1">
        <f t="shared" si="223"/>
        <v>0</v>
      </c>
      <c r="M905" s="1">
        <f t="shared" si="224"/>
        <v>1</v>
      </c>
      <c r="N905" s="1">
        <f t="shared" si="225"/>
        <v>0</v>
      </c>
      <c r="O905" s="1">
        <f t="shared" si="226"/>
        <v>0</v>
      </c>
      <c r="R905" s="1">
        <f t="shared" si="227"/>
        <v>0</v>
      </c>
      <c r="S905" s="1">
        <f t="shared" si="228"/>
        <v>1</v>
      </c>
      <c r="T905" s="1">
        <f t="shared" si="229"/>
        <v>0</v>
      </c>
      <c r="U905" s="1">
        <f t="shared" si="230"/>
        <v>0</v>
      </c>
      <c r="X905" s="1">
        <f t="shared" si="231"/>
        <v>0</v>
      </c>
      <c r="Y905" s="1">
        <f t="shared" si="232"/>
        <v>1</v>
      </c>
      <c r="Z905" s="1">
        <f t="shared" si="233"/>
        <v>0</v>
      </c>
      <c r="AA905" s="1">
        <f t="shared" si="234"/>
        <v>0</v>
      </c>
    </row>
    <row r="906" spans="1:27" x14ac:dyDescent="0.25">
      <c r="A906">
        <v>1</v>
      </c>
      <c r="B906">
        <v>40</v>
      </c>
      <c r="C906">
        <v>17.97</v>
      </c>
      <c r="D906">
        <v>700</v>
      </c>
      <c r="E906">
        <v>0</v>
      </c>
      <c r="G906" s="1">
        <f t="shared" si="220"/>
        <v>0</v>
      </c>
      <c r="H906" s="1">
        <f t="shared" si="221"/>
        <v>0</v>
      </c>
      <c r="I906" s="1">
        <f t="shared" si="222"/>
        <v>1</v>
      </c>
      <c r="L906" s="1">
        <f t="shared" si="223"/>
        <v>0</v>
      </c>
      <c r="M906" s="1">
        <f t="shared" si="224"/>
        <v>0</v>
      </c>
      <c r="N906" s="1">
        <f t="shared" si="225"/>
        <v>0</v>
      </c>
      <c r="O906" s="1">
        <f t="shared" si="226"/>
        <v>1</v>
      </c>
      <c r="R906" s="1">
        <f t="shared" si="227"/>
        <v>0</v>
      </c>
      <c r="S906" s="1">
        <f t="shared" si="228"/>
        <v>0</v>
      </c>
      <c r="T906" s="1">
        <f t="shared" si="229"/>
        <v>0</v>
      </c>
      <c r="U906" s="1">
        <f t="shared" si="230"/>
        <v>1</v>
      </c>
      <c r="X906" s="1">
        <f t="shared" si="231"/>
        <v>0</v>
      </c>
      <c r="Y906" s="1">
        <f t="shared" si="232"/>
        <v>1</v>
      </c>
      <c r="Z906" s="1">
        <f t="shared" si="233"/>
        <v>0</v>
      </c>
      <c r="AA906" s="1">
        <f t="shared" si="234"/>
        <v>0</v>
      </c>
    </row>
    <row r="907" spans="1:27" x14ac:dyDescent="0.25">
      <c r="A907">
        <v>1</v>
      </c>
      <c r="B907">
        <v>45</v>
      </c>
      <c r="C907">
        <v>18.32</v>
      </c>
      <c r="D907">
        <v>675</v>
      </c>
      <c r="E907">
        <v>0</v>
      </c>
      <c r="G907" s="1">
        <f t="shared" si="220"/>
        <v>0</v>
      </c>
      <c r="H907" s="1">
        <f t="shared" si="221"/>
        <v>0</v>
      </c>
      <c r="I907" s="1">
        <f t="shared" si="222"/>
        <v>1</v>
      </c>
      <c r="L907" s="1">
        <f t="shared" si="223"/>
        <v>0</v>
      </c>
      <c r="M907" s="1">
        <f t="shared" si="224"/>
        <v>0</v>
      </c>
      <c r="N907" s="1">
        <f t="shared" si="225"/>
        <v>0</v>
      </c>
      <c r="O907" s="1">
        <f t="shared" si="226"/>
        <v>1</v>
      </c>
      <c r="R907" s="1">
        <f t="shared" si="227"/>
        <v>0</v>
      </c>
      <c r="S907" s="1">
        <f t="shared" si="228"/>
        <v>0</v>
      </c>
      <c r="T907" s="1">
        <f t="shared" si="229"/>
        <v>0</v>
      </c>
      <c r="U907" s="1">
        <f t="shared" si="230"/>
        <v>1</v>
      </c>
      <c r="X907" s="1">
        <f t="shared" si="231"/>
        <v>0</v>
      </c>
      <c r="Y907" s="1">
        <f t="shared" si="232"/>
        <v>1</v>
      </c>
      <c r="Z907" s="1">
        <f t="shared" si="233"/>
        <v>0</v>
      </c>
      <c r="AA907" s="1">
        <f t="shared" si="234"/>
        <v>0</v>
      </c>
    </row>
    <row r="908" spans="1:27" x14ac:dyDescent="0.25">
      <c r="A908">
        <v>0</v>
      </c>
      <c r="B908">
        <v>51</v>
      </c>
      <c r="C908">
        <v>31.65</v>
      </c>
      <c r="D908">
        <v>695</v>
      </c>
      <c r="E908">
        <v>0</v>
      </c>
      <c r="G908" s="1">
        <f t="shared" si="220"/>
        <v>0</v>
      </c>
      <c r="H908" s="1">
        <f t="shared" si="221"/>
        <v>0</v>
      </c>
      <c r="I908" s="1">
        <f t="shared" si="222"/>
        <v>0</v>
      </c>
      <c r="L908" s="1">
        <f t="shared" si="223"/>
        <v>0</v>
      </c>
      <c r="M908" s="1">
        <f t="shared" si="224"/>
        <v>0</v>
      </c>
      <c r="N908" s="1">
        <f t="shared" si="225"/>
        <v>0</v>
      </c>
      <c r="O908" s="1">
        <f t="shared" si="226"/>
        <v>1</v>
      </c>
      <c r="R908" s="1">
        <f t="shared" si="227"/>
        <v>0</v>
      </c>
      <c r="S908" s="1">
        <f t="shared" si="228"/>
        <v>0</v>
      </c>
      <c r="T908" s="1">
        <f t="shared" si="229"/>
        <v>0</v>
      </c>
      <c r="U908" s="1">
        <f t="shared" si="230"/>
        <v>1</v>
      </c>
      <c r="X908" s="1">
        <f t="shared" si="231"/>
        <v>0</v>
      </c>
      <c r="Y908" s="1">
        <f t="shared" si="232"/>
        <v>0</v>
      </c>
      <c r="Z908" s="1">
        <f t="shared" si="233"/>
        <v>0</v>
      </c>
      <c r="AA908" s="1">
        <f t="shared" si="234"/>
        <v>1</v>
      </c>
    </row>
    <row r="909" spans="1:27" x14ac:dyDescent="0.25">
      <c r="A909">
        <v>0</v>
      </c>
      <c r="B909">
        <v>17.96</v>
      </c>
      <c r="C909">
        <v>37.43</v>
      </c>
      <c r="D909">
        <v>670</v>
      </c>
      <c r="E909">
        <v>0</v>
      </c>
      <c r="G909" s="1">
        <f t="shared" si="220"/>
        <v>0</v>
      </c>
      <c r="H909" s="1">
        <f t="shared" si="221"/>
        <v>0</v>
      </c>
      <c r="I909" s="1">
        <f t="shared" si="222"/>
        <v>0</v>
      </c>
      <c r="L909" s="1">
        <f t="shared" si="223"/>
        <v>0</v>
      </c>
      <c r="M909" s="1">
        <f t="shared" si="224"/>
        <v>0</v>
      </c>
      <c r="N909" s="1">
        <f t="shared" si="225"/>
        <v>0</v>
      </c>
      <c r="O909" s="1">
        <f t="shared" si="226"/>
        <v>1</v>
      </c>
      <c r="R909" s="1">
        <f t="shared" si="227"/>
        <v>0</v>
      </c>
      <c r="S909" s="1">
        <f t="shared" si="228"/>
        <v>0</v>
      </c>
      <c r="T909" s="1">
        <f t="shared" si="229"/>
        <v>0</v>
      </c>
      <c r="U909" s="1">
        <f t="shared" si="230"/>
        <v>1</v>
      </c>
      <c r="X909" s="1">
        <f t="shared" si="231"/>
        <v>0</v>
      </c>
      <c r="Y909" s="1">
        <f t="shared" si="232"/>
        <v>0</v>
      </c>
      <c r="Z909" s="1">
        <f t="shared" si="233"/>
        <v>0</v>
      </c>
      <c r="AA909" s="1">
        <f t="shared" si="234"/>
        <v>1</v>
      </c>
    </row>
    <row r="910" spans="1:27" x14ac:dyDescent="0.25">
      <c r="A910">
        <v>1</v>
      </c>
      <c r="B910">
        <v>46</v>
      </c>
      <c r="C910">
        <v>11.17</v>
      </c>
      <c r="D910">
        <v>695</v>
      </c>
      <c r="E910">
        <v>0</v>
      </c>
      <c r="G910" s="1">
        <f t="shared" si="220"/>
        <v>0</v>
      </c>
      <c r="H910" s="1">
        <f t="shared" si="221"/>
        <v>1</v>
      </c>
      <c r="I910" s="1">
        <f t="shared" si="222"/>
        <v>1</v>
      </c>
      <c r="L910" s="1">
        <f t="shared" si="223"/>
        <v>0</v>
      </c>
      <c r="M910" s="1">
        <f t="shared" si="224"/>
        <v>0</v>
      </c>
      <c r="N910" s="1">
        <f t="shared" si="225"/>
        <v>0</v>
      </c>
      <c r="O910" s="1">
        <f t="shared" si="226"/>
        <v>1</v>
      </c>
      <c r="R910" s="1">
        <f t="shared" si="227"/>
        <v>0</v>
      </c>
      <c r="S910" s="1">
        <f t="shared" si="228"/>
        <v>1</v>
      </c>
      <c r="T910" s="1">
        <f t="shared" si="229"/>
        <v>0</v>
      </c>
      <c r="U910" s="1">
        <f t="shared" si="230"/>
        <v>0</v>
      </c>
      <c r="X910" s="1">
        <f t="shared" si="231"/>
        <v>0</v>
      </c>
      <c r="Y910" s="1">
        <f t="shared" si="232"/>
        <v>1</v>
      </c>
      <c r="Z910" s="1">
        <f t="shared" si="233"/>
        <v>0</v>
      </c>
      <c r="AA910" s="1">
        <f t="shared" si="234"/>
        <v>0</v>
      </c>
    </row>
    <row r="911" spans="1:27" x14ac:dyDescent="0.25">
      <c r="A911">
        <v>1</v>
      </c>
      <c r="B911">
        <v>67</v>
      </c>
      <c r="C911">
        <v>12.45</v>
      </c>
      <c r="D911">
        <v>675</v>
      </c>
      <c r="E911">
        <v>0</v>
      </c>
      <c r="G911" s="1">
        <f t="shared" si="220"/>
        <v>0</v>
      </c>
      <c r="H911" s="1">
        <f t="shared" si="221"/>
        <v>1</v>
      </c>
      <c r="I911" s="1">
        <f t="shared" si="222"/>
        <v>1</v>
      </c>
      <c r="L911" s="1">
        <f t="shared" si="223"/>
        <v>0</v>
      </c>
      <c r="M911" s="1">
        <f t="shared" si="224"/>
        <v>0</v>
      </c>
      <c r="N911" s="1">
        <f t="shared" si="225"/>
        <v>0</v>
      </c>
      <c r="O911" s="1">
        <f t="shared" si="226"/>
        <v>1</v>
      </c>
      <c r="R911" s="1">
        <f t="shared" si="227"/>
        <v>0</v>
      </c>
      <c r="S911" s="1">
        <f t="shared" si="228"/>
        <v>1</v>
      </c>
      <c r="T911" s="1">
        <f t="shared" si="229"/>
        <v>0</v>
      </c>
      <c r="U911" s="1">
        <f t="shared" si="230"/>
        <v>0</v>
      </c>
      <c r="X911" s="1">
        <f t="shared" si="231"/>
        <v>0</v>
      </c>
      <c r="Y911" s="1">
        <f t="shared" si="232"/>
        <v>1</v>
      </c>
      <c r="Z911" s="1">
        <f t="shared" si="233"/>
        <v>0</v>
      </c>
      <c r="AA911" s="1">
        <f t="shared" si="234"/>
        <v>0</v>
      </c>
    </row>
    <row r="912" spans="1:27" x14ac:dyDescent="0.25">
      <c r="A912">
        <v>0</v>
      </c>
      <c r="B912">
        <v>104</v>
      </c>
      <c r="C912">
        <v>23.5</v>
      </c>
      <c r="D912">
        <v>690</v>
      </c>
      <c r="E912">
        <v>0</v>
      </c>
      <c r="G912" s="1">
        <f t="shared" si="220"/>
        <v>1</v>
      </c>
      <c r="H912" s="1">
        <f t="shared" si="221"/>
        <v>1</v>
      </c>
      <c r="I912" s="1">
        <f t="shared" si="222"/>
        <v>1</v>
      </c>
      <c r="L912" s="1">
        <f t="shared" si="223"/>
        <v>0</v>
      </c>
      <c r="M912" s="1">
        <f t="shared" si="224"/>
        <v>1</v>
      </c>
      <c r="N912" s="1">
        <f t="shared" si="225"/>
        <v>0</v>
      </c>
      <c r="O912" s="1">
        <f t="shared" si="226"/>
        <v>0</v>
      </c>
      <c r="R912" s="1">
        <f t="shared" si="227"/>
        <v>0</v>
      </c>
      <c r="S912" s="1">
        <f t="shared" si="228"/>
        <v>1</v>
      </c>
      <c r="T912" s="1">
        <f t="shared" si="229"/>
        <v>0</v>
      </c>
      <c r="U912" s="1">
        <f t="shared" si="230"/>
        <v>0</v>
      </c>
      <c r="X912" s="1">
        <f t="shared" si="231"/>
        <v>0</v>
      </c>
      <c r="Y912" s="1">
        <f t="shared" si="232"/>
        <v>1</v>
      </c>
      <c r="Z912" s="1">
        <f t="shared" si="233"/>
        <v>0</v>
      </c>
      <c r="AA912" s="1">
        <f t="shared" si="234"/>
        <v>0</v>
      </c>
    </row>
    <row r="913" spans="1:27" x14ac:dyDescent="0.25">
      <c r="A913">
        <v>0</v>
      </c>
      <c r="B913">
        <v>35</v>
      </c>
      <c r="C913">
        <v>13.27</v>
      </c>
      <c r="D913">
        <v>675</v>
      </c>
      <c r="E913">
        <v>0</v>
      </c>
      <c r="G913" s="1">
        <f t="shared" si="220"/>
        <v>0</v>
      </c>
      <c r="H913" s="1">
        <f t="shared" si="221"/>
        <v>1</v>
      </c>
      <c r="I913" s="1">
        <f t="shared" si="222"/>
        <v>1</v>
      </c>
      <c r="L913" s="1">
        <f t="shared" si="223"/>
        <v>0</v>
      </c>
      <c r="M913" s="1">
        <f t="shared" si="224"/>
        <v>0</v>
      </c>
      <c r="N913" s="1">
        <f t="shared" si="225"/>
        <v>0</v>
      </c>
      <c r="O913" s="1">
        <f t="shared" si="226"/>
        <v>1</v>
      </c>
      <c r="R913" s="1">
        <f t="shared" si="227"/>
        <v>0</v>
      </c>
      <c r="S913" s="1">
        <f t="shared" si="228"/>
        <v>1</v>
      </c>
      <c r="T913" s="1">
        <f t="shared" si="229"/>
        <v>0</v>
      </c>
      <c r="U913" s="1">
        <f t="shared" si="230"/>
        <v>0</v>
      </c>
      <c r="X913" s="1">
        <f t="shared" si="231"/>
        <v>0</v>
      </c>
      <c r="Y913" s="1">
        <f t="shared" si="232"/>
        <v>1</v>
      </c>
      <c r="Z913" s="1">
        <f t="shared" si="233"/>
        <v>0</v>
      </c>
      <c r="AA913" s="1">
        <f t="shared" si="234"/>
        <v>0</v>
      </c>
    </row>
    <row r="914" spans="1:27" x14ac:dyDescent="0.25">
      <c r="A914">
        <v>0</v>
      </c>
      <c r="B914">
        <v>62.62</v>
      </c>
      <c r="C914">
        <v>28.23</v>
      </c>
      <c r="D914">
        <v>705</v>
      </c>
      <c r="E914">
        <v>0</v>
      </c>
      <c r="G914" s="1">
        <f t="shared" si="220"/>
        <v>0</v>
      </c>
      <c r="H914" s="1">
        <f t="shared" si="221"/>
        <v>0</v>
      </c>
      <c r="I914" s="1">
        <f t="shared" si="222"/>
        <v>0</v>
      </c>
      <c r="L914" s="1">
        <f t="shared" si="223"/>
        <v>0</v>
      </c>
      <c r="M914" s="1">
        <f t="shared" si="224"/>
        <v>0</v>
      </c>
      <c r="N914" s="1">
        <f t="shared" si="225"/>
        <v>0</v>
      </c>
      <c r="O914" s="1">
        <f t="shared" si="226"/>
        <v>1</v>
      </c>
      <c r="R914" s="1">
        <f t="shared" si="227"/>
        <v>0</v>
      </c>
      <c r="S914" s="1">
        <f t="shared" si="228"/>
        <v>0</v>
      </c>
      <c r="T914" s="1">
        <f t="shared" si="229"/>
        <v>0</v>
      </c>
      <c r="U914" s="1">
        <f t="shared" si="230"/>
        <v>1</v>
      </c>
      <c r="X914" s="1">
        <f t="shared" si="231"/>
        <v>0</v>
      </c>
      <c r="Y914" s="1">
        <f t="shared" si="232"/>
        <v>0</v>
      </c>
      <c r="Z914" s="1">
        <f t="shared" si="233"/>
        <v>0</v>
      </c>
      <c r="AA914" s="1">
        <f t="shared" si="234"/>
        <v>1</v>
      </c>
    </row>
    <row r="915" spans="1:27" x14ac:dyDescent="0.25">
      <c r="A915">
        <v>1</v>
      </c>
      <c r="B915">
        <v>150</v>
      </c>
      <c r="C915">
        <v>14.69</v>
      </c>
      <c r="D915">
        <v>690</v>
      </c>
      <c r="E915">
        <v>0</v>
      </c>
      <c r="G915" s="1">
        <f t="shared" si="220"/>
        <v>1</v>
      </c>
      <c r="H915" s="1">
        <f t="shared" si="221"/>
        <v>1</v>
      </c>
      <c r="I915" s="1">
        <f t="shared" si="222"/>
        <v>1</v>
      </c>
      <c r="L915" s="1">
        <f t="shared" si="223"/>
        <v>0</v>
      </c>
      <c r="M915" s="1">
        <f t="shared" si="224"/>
        <v>1</v>
      </c>
      <c r="N915" s="1">
        <f t="shared" si="225"/>
        <v>0</v>
      </c>
      <c r="O915" s="1">
        <f t="shared" si="226"/>
        <v>0</v>
      </c>
      <c r="R915" s="1">
        <f t="shared" si="227"/>
        <v>0</v>
      </c>
      <c r="S915" s="1">
        <f t="shared" si="228"/>
        <v>1</v>
      </c>
      <c r="T915" s="1">
        <f t="shared" si="229"/>
        <v>0</v>
      </c>
      <c r="U915" s="1">
        <f t="shared" si="230"/>
        <v>0</v>
      </c>
      <c r="X915" s="1">
        <f t="shared" si="231"/>
        <v>0</v>
      </c>
      <c r="Y915" s="1">
        <f t="shared" si="232"/>
        <v>1</v>
      </c>
      <c r="Z915" s="1">
        <f t="shared" si="233"/>
        <v>0</v>
      </c>
      <c r="AA915" s="1">
        <f t="shared" si="234"/>
        <v>0</v>
      </c>
    </row>
    <row r="916" spans="1:27" x14ac:dyDescent="0.25">
      <c r="A916">
        <v>1</v>
      </c>
      <c r="B916">
        <v>89</v>
      </c>
      <c r="C916">
        <v>18.18</v>
      </c>
      <c r="D916">
        <v>660</v>
      </c>
      <c r="E916">
        <v>0</v>
      </c>
      <c r="G916" s="1">
        <f t="shared" si="220"/>
        <v>1</v>
      </c>
      <c r="H916" s="1">
        <f t="shared" si="221"/>
        <v>1</v>
      </c>
      <c r="I916" s="1">
        <f t="shared" si="222"/>
        <v>1</v>
      </c>
      <c r="L916" s="1">
        <f t="shared" si="223"/>
        <v>0</v>
      </c>
      <c r="M916" s="1">
        <f t="shared" si="224"/>
        <v>1</v>
      </c>
      <c r="N916" s="1">
        <f t="shared" si="225"/>
        <v>0</v>
      </c>
      <c r="O916" s="1">
        <f t="shared" si="226"/>
        <v>0</v>
      </c>
      <c r="R916" s="1">
        <f t="shared" si="227"/>
        <v>0</v>
      </c>
      <c r="S916" s="1">
        <f t="shared" si="228"/>
        <v>1</v>
      </c>
      <c r="T916" s="1">
        <f t="shared" si="229"/>
        <v>0</v>
      </c>
      <c r="U916" s="1">
        <f t="shared" si="230"/>
        <v>0</v>
      </c>
      <c r="X916" s="1">
        <f t="shared" si="231"/>
        <v>0</v>
      </c>
      <c r="Y916" s="1">
        <f t="shared" si="232"/>
        <v>1</v>
      </c>
      <c r="Z916" s="1">
        <f t="shared" si="233"/>
        <v>0</v>
      </c>
      <c r="AA916" s="1">
        <f t="shared" si="234"/>
        <v>0</v>
      </c>
    </row>
    <row r="917" spans="1:27" x14ac:dyDescent="0.25">
      <c r="A917">
        <v>1</v>
      </c>
      <c r="B917">
        <v>201</v>
      </c>
      <c r="C917">
        <v>25.71</v>
      </c>
      <c r="D917">
        <v>700</v>
      </c>
      <c r="E917">
        <v>0</v>
      </c>
      <c r="G917" s="1">
        <f t="shared" si="220"/>
        <v>1</v>
      </c>
      <c r="H917" s="1">
        <f t="shared" si="221"/>
        <v>1</v>
      </c>
      <c r="I917" s="1">
        <f t="shared" si="222"/>
        <v>1</v>
      </c>
      <c r="L917" s="1">
        <f t="shared" si="223"/>
        <v>0</v>
      </c>
      <c r="M917" s="1">
        <f t="shared" si="224"/>
        <v>1</v>
      </c>
      <c r="N917" s="1">
        <f t="shared" si="225"/>
        <v>0</v>
      </c>
      <c r="O917" s="1">
        <f t="shared" si="226"/>
        <v>0</v>
      </c>
      <c r="R917" s="1">
        <f t="shared" si="227"/>
        <v>0</v>
      </c>
      <c r="S917" s="1">
        <f t="shared" si="228"/>
        <v>1</v>
      </c>
      <c r="T917" s="1">
        <f t="shared" si="229"/>
        <v>0</v>
      </c>
      <c r="U917" s="1">
        <f t="shared" si="230"/>
        <v>0</v>
      </c>
      <c r="X917" s="1">
        <f t="shared" si="231"/>
        <v>0</v>
      </c>
      <c r="Y917" s="1">
        <f t="shared" si="232"/>
        <v>1</v>
      </c>
      <c r="Z917" s="1">
        <f t="shared" si="233"/>
        <v>0</v>
      </c>
      <c r="AA917" s="1">
        <f t="shared" si="234"/>
        <v>0</v>
      </c>
    </row>
    <row r="918" spans="1:27" x14ac:dyDescent="0.25">
      <c r="A918">
        <v>0</v>
      </c>
      <c r="B918">
        <v>90</v>
      </c>
      <c r="C918">
        <v>11.76</v>
      </c>
      <c r="D918">
        <v>670</v>
      </c>
      <c r="E918">
        <v>0</v>
      </c>
      <c r="G918" s="1">
        <f t="shared" si="220"/>
        <v>1</v>
      </c>
      <c r="H918" s="1">
        <f t="shared" si="221"/>
        <v>1</v>
      </c>
      <c r="I918" s="1">
        <f t="shared" si="222"/>
        <v>1</v>
      </c>
      <c r="L918" s="1">
        <f t="shared" si="223"/>
        <v>0</v>
      </c>
      <c r="M918" s="1">
        <f t="shared" si="224"/>
        <v>1</v>
      </c>
      <c r="N918" s="1">
        <f t="shared" si="225"/>
        <v>0</v>
      </c>
      <c r="O918" s="1">
        <f t="shared" si="226"/>
        <v>0</v>
      </c>
      <c r="R918" s="1">
        <f t="shared" si="227"/>
        <v>0</v>
      </c>
      <c r="S918" s="1">
        <f t="shared" si="228"/>
        <v>1</v>
      </c>
      <c r="T918" s="1">
        <f t="shared" si="229"/>
        <v>0</v>
      </c>
      <c r="U918" s="1">
        <f t="shared" si="230"/>
        <v>0</v>
      </c>
      <c r="X918" s="1">
        <f t="shared" si="231"/>
        <v>0</v>
      </c>
      <c r="Y918" s="1">
        <f t="shared" si="232"/>
        <v>1</v>
      </c>
      <c r="Z918" s="1">
        <f t="shared" si="233"/>
        <v>0</v>
      </c>
      <c r="AA918" s="1">
        <f t="shared" si="234"/>
        <v>0</v>
      </c>
    </row>
    <row r="919" spans="1:27" x14ac:dyDescent="0.25">
      <c r="A919">
        <v>0</v>
      </c>
      <c r="B919">
        <v>62.4</v>
      </c>
      <c r="C919">
        <v>13.04</v>
      </c>
      <c r="D919">
        <v>705</v>
      </c>
      <c r="E919">
        <v>0</v>
      </c>
      <c r="G919" s="1">
        <f t="shared" si="220"/>
        <v>0</v>
      </c>
      <c r="H919" s="1">
        <f t="shared" si="221"/>
        <v>1</v>
      </c>
      <c r="I919" s="1">
        <f t="shared" si="222"/>
        <v>1</v>
      </c>
      <c r="L919" s="1">
        <f t="shared" si="223"/>
        <v>0</v>
      </c>
      <c r="M919" s="1">
        <f t="shared" si="224"/>
        <v>0</v>
      </c>
      <c r="N919" s="1">
        <f t="shared" si="225"/>
        <v>0</v>
      </c>
      <c r="O919" s="1">
        <f t="shared" si="226"/>
        <v>1</v>
      </c>
      <c r="R919" s="1">
        <f t="shared" si="227"/>
        <v>0</v>
      </c>
      <c r="S919" s="1">
        <f t="shared" si="228"/>
        <v>1</v>
      </c>
      <c r="T919" s="1">
        <f t="shared" si="229"/>
        <v>0</v>
      </c>
      <c r="U919" s="1">
        <f t="shared" si="230"/>
        <v>0</v>
      </c>
      <c r="X919" s="1">
        <f t="shared" si="231"/>
        <v>0</v>
      </c>
      <c r="Y919" s="1">
        <f t="shared" si="232"/>
        <v>1</v>
      </c>
      <c r="Z919" s="1">
        <f t="shared" si="233"/>
        <v>0</v>
      </c>
      <c r="AA919" s="1">
        <f t="shared" si="234"/>
        <v>0</v>
      </c>
    </row>
    <row r="920" spans="1:27" x14ac:dyDescent="0.25">
      <c r="A920">
        <v>1</v>
      </c>
      <c r="B920">
        <v>21.6</v>
      </c>
      <c r="C920">
        <v>39</v>
      </c>
      <c r="D920">
        <v>680</v>
      </c>
      <c r="E920">
        <v>0</v>
      </c>
      <c r="G920" s="1">
        <f t="shared" si="220"/>
        <v>0</v>
      </c>
      <c r="H920" s="1">
        <f t="shared" si="221"/>
        <v>0</v>
      </c>
      <c r="I920" s="1">
        <f t="shared" si="222"/>
        <v>1</v>
      </c>
      <c r="L920" s="1">
        <f t="shared" si="223"/>
        <v>0</v>
      </c>
      <c r="M920" s="1">
        <f t="shared" si="224"/>
        <v>0</v>
      </c>
      <c r="N920" s="1">
        <f t="shared" si="225"/>
        <v>0</v>
      </c>
      <c r="O920" s="1">
        <f t="shared" si="226"/>
        <v>1</v>
      </c>
      <c r="R920" s="1">
        <f t="shared" si="227"/>
        <v>0</v>
      </c>
      <c r="S920" s="1">
        <f t="shared" si="228"/>
        <v>0</v>
      </c>
      <c r="T920" s="1">
        <f t="shared" si="229"/>
        <v>0</v>
      </c>
      <c r="U920" s="1">
        <f t="shared" si="230"/>
        <v>1</v>
      </c>
      <c r="X920" s="1">
        <f t="shared" si="231"/>
        <v>0</v>
      </c>
      <c r="Y920" s="1">
        <f t="shared" si="232"/>
        <v>1</v>
      </c>
      <c r="Z920" s="1">
        <f t="shared" si="233"/>
        <v>0</v>
      </c>
      <c r="AA920" s="1">
        <f t="shared" si="234"/>
        <v>0</v>
      </c>
    </row>
    <row r="921" spans="1:27" x14ac:dyDescent="0.25">
      <c r="A921">
        <v>0</v>
      </c>
      <c r="B921">
        <v>35</v>
      </c>
      <c r="C921">
        <v>18.96</v>
      </c>
      <c r="D921">
        <v>670</v>
      </c>
      <c r="E921">
        <v>0</v>
      </c>
      <c r="G921" s="1">
        <f t="shared" si="220"/>
        <v>0</v>
      </c>
      <c r="H921" s="1">
        <f t="shared" si="221"/>
        <v>0</v>
      </c>
      <c r="I921" s="1">
        <f t="shared" si="222"/>
        <v>0</v>
      </c>
      <c r="L921" s="1">
        <f t="shared" si="223"/>
        <v>0</v>
      </c>
      <c r="M921" s="1">
        <f t="shared" si="224"/>
        <v>0</v>
      </c>
      <c r="N921" s="1">
        <f t="shared" si="225"/>
        <v>0</v>
      </c>
      <c r="O921" s="1">
        <f t="shared" si="226"/>
        <v>1</v>
      </c>
      <c r="R921" s="1">
        <f t="shared" si="227"/>
        <v>0</v>
      </c>
      <c r="S921" s="1">
        <f t="shared" si="228"/>
        <v>0</v>
      </c>
      <c r="T921" s="1">
        <f t="shared" si="229"/>
        <v>0</v>
      </c>
      <c r="U921" s="1">
        <f t="shared" si="230"/>
        <v>1</v>
      </c>
      <c r="X921" s="1">
        <f t="shared" si="231"/>
        <v>0</v>
      </c>
      <c r="Y921" s="1">
        <f t="shared" si="232"/>
        <v>0</v>
      </c>
      <c r="Z921" s="1">
        <f t="shared" si="233"/>
        <v>0</v>
      </c>
      <c r="AA921" s="1">
        <f t="shared" si="234"/>
        <v>1</v>
      </c>
    </row>
    <row r="922" spans="1:27" x14ac:dyDescent="0.25">
      <c r="A922">
        <v>1</v>
      </c>
      <c r="B922">
        <v>90</v>
      </c>
      <c r="C922">
        <v>17.809999999999999</v>
      </c>
      <c r="D922">
        <v>675</v>
      </c>
      <c r="E922">
        <v>0</v>
      </c>
      <c r="G922" s="1">
        <f t="shared" si="220"/>
        <v>1</v>
      </c>
      <c r="H922" s="1">
        <f t="shared" si="221"/>
        <v>1</v>
      </c>
      <c r="I922" s="1">
        <f t="shared" si="222"/>
        <v>1</v>
      </c>
      <c r="L922" s="1">
        <f t="shared" si="223"/>
        <v>0</v>
      </c>
      <c r="M922" s="1">
        <f t="shared" si="224"/>
        <v>1</v>
      </c>
      <c r="N922" s="1">
        <f t="shared" si="225"/>
        <v>0</v>
      </c>
      <c r="O922" s="1">
        <f t="shared" si="226"/>
        <v>0</v>
      </c>
      <c r="R922" s="1">
        <f t="shared" si="227"/>
        <v>0</v>
      </c>
      <c r="S922" s="1">
        <f t="shared" si="228"/>
        <v>1</v>
      </c>
      <c r="T922" s="1">
        <f t="shared" si="229"/>
        <v>0</v>
      </c>
      <c r="U922" s="1">
        <f t="shared" si="230"/>
        <v>0</v>
      </c>
      <c r="X922" s="1">
        <f t="shared" si="231"/>
        <v>0</v>
      </c>
      <c r="Y922" s="1">
        <f t="shared" si="232"/>
        <v>1</v>
      </c>
      <c r="Z922" s="1">
        <f t="shared" si="233"/>
        <v>0</v>
      </c>
      <c r="AA922" s="1">
        <f t="shared" si="234"/>
        <v>0</v>
      </c>
    </row>
    <row r="923" spans="1:27" x14ac:dyDescent="0.25">
      <c r="A923">
        <v>0</v>
      </c>
      <c r="B923">
        <v>109</v>
      </c>
      <c r="C923">
        <v>6.03</v>
      </c>
      <c r="D923">
        <v>665</v>
      </c>
      <c r="E923">
        <v>0</v>
      </c>
      <c r="G923" s="1">
        <f t="shared" si="220"/>
        <v>1</v>
      </c>
      <c r="H923" s="1">
        <f t="shared" si="221"/>
        <v>1</v>
      </c>
      <c r="I923" s="1">
        <f t="shared" si="222"/>
        <v>1</v>
      </c>
      <c r="L923" s="1">
        <f t="shared" si="223"/>
        <v>0</v>
      </c>
      <c r="M923" s="1">
        <f t="shared" si="224"/>
        <v>1</v>
      </c>
      <c r="N923" s="1">
        <f t="shared" si="225"/>
        <v>0</v>
      </c>
      <c r="O923" s="1">
        <f t="shared" si="226"/>
        <v>0</v>
      </c>
      <c r="R923" s="1">
        <f t="shared" si="227"/>
        <v>0</v>
      </c>
      <c r="S923" s="1">
        <f t="shared" si="228"/>
        <v>1</v>
      </c>
      <c r="T923" s="1">
        <f t="shared" si="229"/>
        <v>0</v>
      </c>
      <c r="U923" s="1">
        <f t="shared" si="230"/>
        <v>0</v>
      </c>
      <c r="X923" s="1">
        <f t="shared" si="231"/>
        <v>0</v>
      </c>
      <c r="Y923" s="1">
        <f t="shared" si="232"/>
        <v>1</v>
      </c>
      <c r="Z923" s="1">
        <f t="shared" si="233"/>
        <v>0</v>
      </c>
      <c r="AA923" s="1">
        <f t="shared" si="234"/>
        <v>0</v>
      </c>
    </row>
    <row r="924" spans="1:27" x14ac:dyDescent="0.25">
      <c r="A924">
        <v>0</v>
      </c>
      <c r="B924">
        <v>30</v>
      </c>
      <c r="C924">
        <v>15.44</v>
      </c>
      <c r="D924">
        <v>675</v>
      </c>
      <c r="E924">
        <v>0</v>
      </c>
      <c r="G924" s="1">
        <f t="shared" si="220"/>
        <v>0</v>
      </c>
      <c r="H924" s="1">
        <f t="shared" si="221"/>
        <v>1</v>
      </c>
      <c r="I924" s="1">
        <f t="shared" si="222"/>
        <v>1</v>
      </c>
      <c r="L924" s="1">
        <f t="shared" si="223"/>
        <v>0</v>
      </c>
      <c r="M924" s="1">
        <f t="shared" si="224"/>
        <v>0</v>
      </c>
      <c r="N924" s="1">
        <f t="shared" si="225"/>
        <v>0</v>
      </c>
      <c r="O924" s="1">
        <f t="shared" si="226"/>
        <v>1</v>
      </c>
      <c r="R924" s="1">
        <f t="shared" si="227"/>
        <v>0</v>
      </c>
      <c r="S924" s="1">
        <f t="shared" si="228"/>
        <v>1</v>
      </c>
      <c r="T924" s="1">
        <f t="shared" si="229"/>
        <v>0</v>
      </c>
      <c r="U924" s="1">
        <f t="shared" si="230"/>
        <v>0</v>
      </c>
      <c r="X924" s="1">
        <f t="shared" si="231"/>
        <v>0</v>
      </c>
      <c r="Y924" s="1">
        <f t="shared" si="232"/>
        <v>1</v>
      </c>
      <c r="Z924" s="1">
        <f t="shared" si="233"/>
        <v>0</v>
      </c>
      <c r="AA924" s="1">
        <f t="shared" si="234"/>
        <v>0</v>
      </c>
    </row>
    <row r="925" spans="1:27" x14ac:dyDescent="0.25">
      <c r="A925">
        <v>0</v>
      </c>
      <c r="B925">
        <v>35</v>
      </c>
      <c r="C925">
        <v>15.74</v>
      </c>
      <c r="D925">
        <v>680</v>
      </c>
      <c r="E925">
        <v>0</v>
      </c>
      <c r="G925" s="1">
        <f t="shared" si="220"/>
        <v>0</v>
      </c>
      <c r="H925" s="1">
        <f t="shared" si="221"/>
        <v>1</v>
      </c>
      <c r="I925" s="1">
        <f t="shared" si="222"/>
        <v>1</v>
      </c>
      <c r="L925" s="1">
        <f t="shared" si="223"/>
        <v>0</v>
      </c>
      <c r="M925" s="1">
        <f t="shared" si="224"/>
        <v>0</v>
      </c>
      <c r="N925" s="1">
        <f t="shared" si="225"/>
        <v>0</v>
      </c>
      <c r="O925" s="1">
        <f t="shared" si="226"/>
        <v>1</v>
      </c>
      <c r="R925" s="1">
        <f t="shared" si="227"/>
        <v>0</v>
      </c>
      <c r="S925" s="1">
        <f t="shared" si="228"/>
        <v>1</v>
      </c>
      <c r="T925" s="1">
        <f t="shared" si="229"/>
        <v>0</v>
      </c>
      <c r="U925" s="1">
        <f t="shared" si="230"/>
        <v>0</v>
      </c>
      <c r="X925" s="1">
        <f t="shared" si="231"/>
        <v>0</v>
      </c>
      <c r="Y925" s="1">
        <f t="shared" si="232"/>
        <v>1</v>
      </c>
      <c r="Z925" s="1">
        <f t="shared" si="233"/>
        <v>0</v>
      </c>
      <c r="AA925" s="1">
        <f t="shared" si="234"/>
        <v>0</v>
      </c>
    </row>
    <row r="926" spans="1:27" x14ac:dyDescent="0.25">
      <c r="A926">
        <v>0</v>
      </c>
      <c r="B926">
        <v>66</v>
      </c>
      <c r="C926">
        <v>21.6</v>
      </c>
      <c r="D926">
        <v>680</v>
      </c>
      <c r="E926">
        <v>0</v>
      </c>
      <c r="G926" s="1">
        <f t="shared" si="220"/>
        <v>0</v>
      </c>
      <c r="H926" s="1">
        <f t="shared" si="221"/>
        <v>0</v>
      </c>
      <c r="I926" s="1">
        <f t="shared" si="222"/>
        <v>0</v>
      </c>
      <c r="L926" s="1">
        <f t="shared" si="223"/>
        <v>0</v>
      </c>
      <c r="M926" s="1">
        <f t="shared" si="224"/>
        <v>0</v>
      </c>
      <c r="N926" s="1">
        <f t="shared" si="225"/>
        <v>0</v>
      </c>
      <c r="O926" s="1">
        <f t="shared" si="226"/>
        <v>1</v>
      </c>
      <c r="R926" s="1">
        <f t="shared" si="227"/>
        <v>0</v>
      </c>
      <c r="S926" s="1">
        <f t="shared" si="228"/>
        <v>0</v>
      </c>
      <c r="T926" s="1">
        <f t="shared" si="229"/>
        <v>0</v>
      </c>
      <c r="U926" s="1">
        <f t="shared" si="230"/>
        <v>1</v>
      </c>
      <c r="X926" s="1">
        <f t="shared" si="231"/>
        <v>0</v>
      </c>
      <c r="Y926" s="1">
        <f t="shared" si="232"/>
        <v>0</v>
      </c>
      <c r="Z926" s="1">
        <f t="shared" si="233"/>
        <v>0</v>
      </c>
      <c r="AA926" s="1">
        <f t="shared" si="234"/>
        <v>1</v>
      </c>
    </row>
    <row r="927" spans="1:27" x14ac:dyDescent="0.25">
      <c r="A927">
        <v>1</v>
      </c>
      <c r="B927">
        <v>60</v>
      </c>
      <c r="C927">
        <v>26.34</v>
      </c>
      <c r="D927">
        <v>690</v>
      </c>
      <c r="E927">
        <v>0</v>
      </c>
      <c r="G927" s="1">
        <f t="shared" si="220"/>
        <v>0</v>
      </c>
      <c r="H927" s="1">
        <f t="shared" si="221"/>
        <v>0</v>
      </c>
      <c r="I927" s="1">
        <f t="shared" si="222"/>
        <v>1</v>
      </c>
      <c r="L927" s="1">
        <f t="shared" si="223"/>
        <v>0</v>
      </c>
      <c r="M927" s="1">
        <f t="shared" si="224"/>
        <v>0</v>
      </c>
      <c r="N927" s="1">
        <f t="shared" si="225"/>
        <v>0</v>
      </c>
      <c r="O927" s="1">
        <f t="shared" si="226"/>
        <v>1</v>
      </c>
      <c r="R927" s="1">
        <f t="shared" si="227"/>
        <v>0</v>
      </c>
      <c r="S927" s="1">
        <f t="shared" si="228"/>
        <v>0</v>
      </c>
      <c r="T927" s="1">
        <f t="shared" si="229"/>
        <v>0</v>
      </c>
      <c r="U927" s="1">
        <f t="shared" si="230"/>
        <v>1</v>
      </c>
      <c r="X927" s="1">
        <f t="shared" si="231"/>
        <v>0</v>
      </c>
      <c r="Y927" s="1">
        <f t="shared" si="232"/>
        <v>1</v>
      </c>
      <c r="Z927" s="1">
        <f t="shared" si="233"/>
        <v>0</v>
      </c>
      <c r="AA927" s="1">
        <f t="shared" si="234"/>
        <v>0</v>
      </c>
    </row>
    <row r="928" spans="1:27" x14ac:dyDescent="0.25">
      <c r="A928">
        <v>0</v>
      </c>
      <c r="B928">
        <v>300</v>
      </c>
      <c r="C928">
        <v>18.45</v>
      </c>
      <c r="D928">
        <v>720</v>
      </c>
      <c r="E928">
        <v>0</v>
      </c>
      <c r="G928" s="1">
        <f t="shared" si="220"/>
        <v>1</v>
      </c>
      <c r="H928" s="1">
        <f t="shared" si="221"/>
        <v>1</v>
      </c>
      <c r="I928" s="1">
        <f t="shared" si="222"/>
        <v>1</v>
      </c>
      <c r="L928" s="1">
        <f t="shared" si="223"/>
        <v>0</v>
      </c>
      <c r="M928" s="1">
        <f t="shared" si="224"/>
        <v>1</v>
      </c>
      <c r="N928" s="1">
        <f t="shared" si="225"/>
        <v>0</v>
      </c>
      <c r="O928" s="1">
        <f t="shared" si="226"/>
        <v>0</v>
      </c>
      <c r="R928" s="1">
        <f t="shared" si="227"/>
        <v>0</v>
      </c>
      <c r="S928" s="1">
        <f t="shared" si="228"/>
        <v>1</v>
      </c>
      <c r="T928" s="1">
        <f t="shared" si="229"/>
        <v>0</v>
      </c>
      <c r="U928" s="1">
        <f t="shared" si="230"/>
        <v>0</v>
      </c>
      <c r="X928" s="1">
        <f t="shared" si="231"/>
        <v>0</v>
      </c>
      <c r="Y928" s="1">
        <f t="shared" si="232"/>
        <v>1</v>
      </c>
      <c r="Z928" s="1">
        <f t="shared" si="233"/>
        <v>0</v>
      </c>
      <c r="AA928" s="1">
        <f t="shared" si="234"/>
        <v>0</v>
      </c>
    </row>
    <row r="929" spans="1:27" x14ac:dyDescent="0.25">
      <c r="A929">
        <v>1</v>
      </c>
      <c r="B929">
        <v>25</v>
      </c>
      <c r="C929">
        <v>36.340000000000003</v>
      </c>
      <c r="D929">
        <v>675</v>
      </c>
      <c r="E929">
        <v>0</v>
      </c>
      <c r="G929" s="1">
        <f t="shared" si="220"/>
        <v>0</v>
      </c>
      <c r="H929" s="1">
        <f t="shared" si="221"/>
        <v>0</v>
      </c>
      <c r="I929" s="1">
        <f t="shared" si="222"/>
        <v>1</v>
      </c>
      <c r="L929" s="1">
        <f t="shared" si="223"/>
        <v>0</v>
      </c>
      <c r="M929" s="1">
        <f t="shared" si="224"/>
        <v>0</v>
      </c>
      <c r="N929" s="1">
        <f t="shared" si="225"/>
        <v>0</v>
      </c>
      <c r="O929" s="1">
        <f t="shared" si="226"/>
        <v>1</v>
      </c>
      <c r="R929" s="1">
        <f t="shared" si="227"/>
        <v>0</v>
      </c>
      <c r="S929" s="1">
        <f t="shared" si="228"/>
        <v>0</v>
      </c>
      <c r="T929" s="1">
        <f t="shared" si="229"/>
        <v>0</v>
      </c>
      <c r="U929" s="1">
        <f t="shared" si="230"/>
        <v>1</v>
      </c>
      <c r="X929" s="1">
        <f t="shared" si="231"/>
        <v>0</v>
      </c>
      <c r="Y929" s="1">
        <f t="shared" si="232"/>
        <v>1</v>
      </c>
      <c r="Z929" s="1">
        <f t="shared" si="233"/>
        <v>0</v>
      </c>
      <c r="AA929" s="1">
        <f t="shared" si="234"/>
        <v>0</v>
      </c>
    </row>
    <row r="930" spans="1:27" x14ac:dyDescent="0.25">
      <c r="A930">
        <v>0</v>
      </c>
      <c r="B930">
        <v>250</v>
      </c>
      <c r="C930">
        <v>15.65</v>
      </c>
      <c r="D930">
        <v>660</v>
      </c>
      <c r="E930">
        <v>0</v>
      </c>
      <c r="G930" s="1">
        <f t="shared" si="220"/>
        <v>1</v>
      </c>
      <c r="H930" s="1">
        <f t="shared" si="221"/>
        <v>1</v>
      </c>
      <c r="I930" s="1">
        <f t="shared" si="222"/>
        <v>1</v>
      </c>
      <c r="L930" s="1">
        <f t="shared" si="223"/>
        <v>0</v>
      </c>
      <c r="M930" s="1">
        <f t="shared" si="224"/>
        <v>1</v>
      </c>
      <c r="N930" s="1">
        <f t="shared" si="225"/>
        <v>0</v>
      </c>
      <c r="O930" s="1">
        <f t="shared" si="226"/>
        <v>0</v>
      </c>
      <c r="R930" s="1">
        <f t="shared" si="227"/>
        <v>0</v>
      </c>
      <c r="S930" s="1">
        <f t="shared" si="228"/>
        <v>1</v>
      </c>
      <c r="T930" s="1">
        <f t="shared" si="229"/>
        <v>0</v>
      </c>
      <c r="U930" s="1">
        <f t="shared" si="230"/>
        <v>0</v>
      </c>
      <c r="X930" s="1">
        <f t="shared" si="231"/>
        <v>0</v>
      </c>
      <c r="Y930" s="1">
        <f t="shared" si="232"/>
        <v>1</v>
      </c>
      <c r="Z930" s="1">
        <f t="shared" si="233"/>
        <v>0</v>
      </c>
      <c r="AA930" s="1">
        <f t="shared" si="234"/>
        <v>0</v>
      </c>
    </row>
    <row r="931" spans="1:27" x14ac:dyDescent="0.25">
      <c r="A931">
        <v>0</v>
      </c>
      <c r="B931">
        <v>89</v>
      </c>
      <c r="C931">
        <v>30.35</v>
      </c>
      <c r="D931">
        <v>665</v>
      </c>
      <c r="E931">
        <v>0</v>
      </c>
      <c r="G931" s="1">
        <f t="shared" si="220"/>
        <v>1</v>
      </c>
      <c r="H931" s="1">
        <f t="shared" si="221"/>
        <v>1</v>
      </c>
      <c r="I931" s="1">
        <f t="shared" si="222"/>
        <v>1</v>
      </c>
      <c r="L931" s="1">
        <f t="shared" si="223"/>
        <v>0</v>
      </c>
      <c r="M931" s="1">
        <f t="shared" si="224"/>
        <v>1</v>
      </c>
      <c r="N931" s="1">
        <f t="shared" si="225"/>
        <v>0</v>
      </c>
      <c r="O931" s="1">
        <f t="shared" si="226"/>
        <v>0</v>
      </c>
      <c r="R931" s="1">
        <f t="shared" si="227"/>
        <v>0</v>
      </c>
      <c r="S931" s="1">
        <f t="shared" si="228"/>
        <v>1</v>
      </c>
      <c r="T931" s="1">
        <f t="shared" si="229"/>
        <v>0</v>
      </c>
      <c r="U931" s="1">
        <f t="shared" si="230"/>
        <v>0</v>
      </c>
      <c r="X931" s="1">
        <f t="shared" si="231"/>
        <v>0</v>
      </c>
      <c r="Y931" s="1">
        <f t="shared" si="232"/>
        <v>1</v>
      </c>
      <c r="Z931" s="1">
        <f t="shared" si="233"/>
        <v>0</v>
      </c>
      <c r="AA931" s="1">
        <f t="shared" si="234"/>
        <v>0</v>
      </c>
    </row>
    <row r="932" spans="1:27" x14ac:dyDescent="0.25">
      <c r="A932">
        <v>0</v>
      </c>
      <c r="B932">
        <v>60</v>
      </c>
      <c r="C932">
        <v>19.03</v>
      </c>
      <c r="D932">
        <v>700</v>
      </c>
      <c r="E932">
        <v>0</v>
      </c>
      <c r="G932" s="1">
        <f t="shared" si="220"/>
        <v>0</v>
      </c>
      <c r="H932" s="1">
        <f t="shared" si="221"/>
        <v>0</v>
      </c>
      <c r="I932" s="1">
        <f t="shared" si="222"/>
        <v>0</v>
      </c>
      <c r="L932" s="1">
        <f t="shared" si="223"/>
        <v>0</v>
      </c>
      <c r="M932" s="1">
        <f t="shared" si="224"/>
        <v>0</v>
      </c>
      <c r="N932" s="1">
        <f t="shared" si="225"/>
        <v>0</v>
      </c>
      <c r="O932" s="1">
        <f t="shared" si="226"/>
        <v>1</v>
      </c>
      <c r="R932" s="1">
        <f t="shared" si="227"/>
        <v>0</v>
      </c>
      <c r="S932" s="1">
        <f t="shared" si="228"/>
        <v>0</v>
      </c>
      <c r="T932" s="1">
        <f t="shared" si="229"/>
        <v>0</v>
      </c>
      <c r="U932" s="1">
        <f t="shared" si="230"/>
        <v>1</v>
      </c>
      <c r="X932" s="1">
        <f t="shared" si="231"/>
        <v>0</v>
      </c>
      <c r="Y932" s="1">
        <f t="shared" si="232"/>
        <v>0</v>
      </c>
      <c r="Z932" s="1">
        <f t="shared" si="233"/>
        <v>0</v>
      </c>
      <c r="AA932" s="1">
        <f t="shared" si="234"/>
        <v>1</v>
      </c>
    </row>
    <row r="933" spans="1:27" x14ac:dyDescent="0.25">
      <c r="A933">
        <v>1</v>
      </c>
      <c r="B933">
        <v>95</v>
      </c>
      <c r="C933">
        <v>18.329999999999998</v>
      </c>
      <c r="D933">
        <v>720</v>
      </c>
      <c r="E933">
        <v>0</v>
      </c>
      <c r="G933" s="1">
        <f t="shared" si="220"/>
        <v>1</v>
      </c>
      <c r="H933" s="1">
        <f t="shared" si="221"/>
        <v>1</v>
      </c>
      <c r="I933" s="1">
        <f t="shared" si="222"/>
        <v>1</v>
      </c>
      <c r="L933" s="1">
        <f t="shared" si="223"/>
        <v>0</v>
      </c>
      <c r="M933" s="1">
        <f t="shared" si="224"/>
        <v>1</v>
      </c>
      <c r="N933" s="1">
        <f t="shared" si="225"/>
        <v>0</v>
      </c>
      <c r="O933" s="1">
        <f t="shared" si="226"/>
        <v>0</v>
      </c>
      <c r="R933" s="1">
        <f t="shared" si="227"/>
        <v>0</v>
      </c>
      <c r="S933" s="1">
        <f t="shared" si="228"/>
        <v>1</v>
      </c>
      <c r="T933" s="1">
        <f t="shared" si="229"/>
        <v>0</v>
      </c>
      <c r="U933" s="1">
        <f t="shared" si="230"/>
        <v>0</v>
      </c>
      <c r="X933" s="1">
        <f t="shared" si="231"/>
        <v>0</v>
      </c>
      <c r="Y933" s="1">
        <f t="shared" si="232"/>
        <v>1</v>
      </c>
      <c r="Z933" s="1">
        <f t="shared" si="233"/>
        <v>0</v>
      </c>
      <c r="AA933" s="1">
        <f t="shared" si="234"/>
        <v>0</v>
      </c>
    </row>
    <row r="934" spans="1:27" x14ac:dyDescent="0.25">
      <c r="A934">
        <v>1</v>
      </c>
      <c r="B934">
        <v>60.923409999999997</v>
      </c>
      <c r="C934">
        <v>38.96</v>
      </c>
      <c r="D934">
        <v>670</v>
      </c>
      <c r="E934">
        <v>0</v>
      </c>
      <c r="G934" s="1">
        <f t="shared" si="220"/>
        <v>0</v>
      </c>
      <c r="H934" s="1">
        <f t="shared" si="221"/>
        <v>0</v>
      </c>
      <c r="I934" s="1">
        <f t="shared" si="222"/>
        <v>1</v>
      </c>
      <c r="L934" s="1">
        <f t="shared" si="223"/>
        <v>0</v>
      </c>
      <c r="M934" s="1">
        <f t="shared" si="224"/>
        <v>0</v>
      </c>
      <c r="N934" s="1">
        <f t="shared" si="225"/>
        <v>0</v>
      </c>
      <c r="O934" s="1">
        <f t="shared" si="226"/>
        <v>1</v>
      </c>
      <c r="R934" s="1">
        <f t="shared" si="227"/>
        <v>0</v>
      </c>
      <c r="S934" s="1">
        <f t="shared" si="228"/>
        <v>0</v>
      </c>
      <c r="T934" s="1">
        <f t="shared" si="229"/>
        <v>0</v>
      </c>
      <c r="U934" s="1">
        <f t="shared" si="230"/>
        <v>1</v>
      </c>
      <c r="X934" s="1">
        <f t="shared" si="231"/>
        <v>0</v>
      </c>
      <c r="Y934" s="1">
        <f t="shared" si="232"/>
        <v>1</v>
      </c>
      <c r="Z934" s="1">
        <f t="shared" si="233"/>
        <v>0</v>
      </c>
      <c r="AA934" s="1">
        <f t="shared" si="234"/>
        <v>0</v>
      </c>
    </row>
    <row r="935" spans="1:27" x14ac:dyDescent="0.25">
      <c r="A935">
        <v>1</v>
      </c>
      <c r="B935">
        <v>42</v>
      </c>
      <c r="C935">
        <v>21.43</v>
      </c>
      <c r="D935">
        <v>705</v>
      </c>
      <c r="E935">
        <v>0</v>
      </c>
      <c r="G935" s="1">
        <f t="shared" si="220"/>
        <v>0</v>
      </c>
      <c r="H935" s="1">
        <f t="shared" si="221"/>
        <v>0</v>
      </c>
      <c r="I935" s="1">
        <f t="shared" si="222"/>
        <v>1</v>
      </c>
      <c r="L935" s="1">
        <f t="shared" si="223"/>
        <v>0</v>
      </c>
      <c r="M935" s="1">
        <f t="shared" si="224"/>
        <v>0</v>
      </c>
      <c r="N935" s="1">
        <f t="shared" si="225"/>
        <v>0</v>
      </c>
      <c r="O935" s="1">
        <f t="shared" si="226"/>
        <v>1</v>
      </c>
      <c r="R935" s="1">
        <f t="shared" si="227"/>
        <v>0</v>
      </c>
      <c r="S935" s="1">
        <f t="shared" si="228"/>
        <v>0</v>
      </c>
      <c r="T935" s="1">
        <f t="shared" si="229"/>
        <v>0</v>
      </c>
      <c r="U935" s="1">
        <f t="shared" si="230"/>
        <v>1</v>
      </c>
      <c r="X935" s="1">
        <f t="shared" si="231"/>
        <v>0</v>
      </c>
      <c r="Y935" s="1">
        <f t="shared" si="232"/>
        <v>1</v>
      </c>
      <c r="Z935" s="1">
        <f t="shared" si="233"/>
        <v>0</v>
      </c>
      <c r="AA935" s="1">
        <f t="shared" si="234"/>
        <v>0</v>
      </c>
    </row>
    <row r="936" spans="1:27" x14ac:dyDescent="0.25">
      <c r="A936">
        <v>1</v>
      </c>
      <c r="B936">
        <v>140</v>
      </c>
      <c r="C936">
        <v>14.67</v>
      </c>
      <c r="D936">
        <v>720</v>
      </c>
      <c r="E936">
        <v>0</v>
      </c>
      <c r="G936" s="1">
        <f t="shared" si="220"/>
        <v>1</v>
      </c>
      <c r="H936" s="1">
        <f t="shared" si="221"/>
        <v>1</v>
      </c>
      <c r="I936" s="1">
        <f t="shared" si="222"/>
        <v>1</v>
      </c>
      <c r="L936" s="1">
        <f t="shared" si="223"/>
        <v>0</v>
      </c>
      <c r="M936" s="1">
        <f t="shared" si="224"/>
        <v>1</v>
      </c>
      <c r="N936" s="1">
        <f t="shared" si="225"/>
        <v>0</v>
      </c>
      <c r="O936" s="1">
        <f t="shared" si="226"/>
        <v>0</v>
      </c>
      <c r="R936" s="1">
        <f t="shared" si="227"/>
        <v>0</v>
      </c>
      <c r="S936" s="1">
        <f t="shared" si="228"/>
        <v>1</v>
      </c>
      <c r="T936" s="1">
        <f t="shared" si="229"/>
        <v>0</v>
      </c>
      <c r="U936" s="1">
        <f t="shared" si="230"/>
        <v>0</v>
      </c>
      <c r="X936" s="1">
        <f t="shared" si="231"/>
        <v>0</v>
      </c>
      <c r="Y936" s="1">
        <f t="shared" si="232"/>
        <v>1</v>
      </c>
      <c r="Z936" s="1">
        <f t="shared" si="233"/>
        <v>0</v>
      </c>
      <c r="AA936" s="1">
        <f t="shared" si="234"/>
        <v>0</v>
      </c>
    </row>
    <row r="937" spans="1:27" x14ac:dyDescent="0.25">
      <c r="A937">
        <v>1</v>
      </c>
      <c r="B937">
        <v>60</v>
      </c>
      <c r="C937">
        <v>23.82</v>
      </c>
      <c r="D937">
        <v>710</v>
      </c>
      <c r="E937">
        <v>0</v>
      </c>
      <c r="G937" s="1">
        <f t="shared" si="220"/>
        <v>0</v>
      </c>
      <c r="H937" s="1">
        <f t="shared" si="221"/>
        <v>0</v>
      </c>
      <c r="I937" s="1">
        <f t="shared" si="222"/>
        <v>1</v>
      </c>
      <c r="L937" s="1">
        <f t="shared" si="223"/>
        <v>0</v>
      </c>
      <c r="M937" s="1">
        <f t="shared" si="224"/>
        <v>0</v>
      </c>
      <c r="N937" s="1">
        <f t="shared" si="225"/>
        <v>0</v>
      </c>
      <c r="O937" s="1">
        <f t="shared" si="226"/>
        <v>1</v>
      </c>
      <c r="R937" s="1">
        <f t="shared" si="227"/>
        <v>0</v>
      </c>
      <c r="S937" s="1">
        <f t="shared" si="228"/>
        <v>0</v>
      </c>
      <c r="T937" s="1">
        <f t="shared" si="229"/>
        <v>0</v>
      </c>
      <c r="U937" s="1">
        <f t="shared" si="230"/>
        <v>1</v>
      </c>
      <c r="X937" s="1">
        <f t="shared" si="231"/>
        <v>0</v>
      </c>
      <c r="Y937" s="1">
        <f t="shared" si="232"/>
        <v>1</v>
      </c>
      <c r="Z937" s="1">
        <f t="shared" si="233"/>
        <v>0</v>
      </c>
      <c r="AA937" s="1">
        <f t="shared" si="234"/>
        <v>0</v>
      </c>
    </row>
    <row r="938" spans="1:27" x14ac:dyDescent="0.25">
      <c r="A938">
        <v>0</v>
      </c>
      <c r="B938">
        <v>219</v>
      </c>
      <c r="C938">
        <v>12.58</v>
      </c>
      <c r="D938">
        <v>690</v>
      </c>
      <c r="E938">
        <v>0</v>
      </c>
      <c r="G938" s="1">
        <f t="shared" si="220"/>
        <v>1</v>
      </c>
      <c r="H938" s="1">
        <f t="shared" si="221"/>
        <v>1</v>
      </c>
      <c r="I938" s="1">
        <f t="shared" si="222"/>
        <v>1</v>
      </c>
      <c r="L938" s="1">
        <f t="shared" si="223"/>
        <v>0</v>
      </c>
      <c r="M938" s="1">
        <f t="shared" si="224"/>
        <v>1</v>
      </c>
      <c r="N938" s="1">
        <f t="shared" si="225"/>
        <v>0</v>
      </c>
      <c r="O938" s="1">
        <f t="shared" si="226"/>
        <v>0</v>
      </c>
      <c r="R938" s="1">
        <f t="shared" si="227"/>
        <v>0</v>
      </c>
      <c r="S938" s="1">
        <f t="shared" si="228"/>
        <v>1</v>
      </c>
      <c r="T938" s="1">
        <f t="shared" si="229"/>
        <v>0</v>
      </c>
      <c r="U938" s="1">
        <f t="shared" si="230"/>
        <v>0</v>
      </c>
      <c r="X938" s="1">
        <f t="shared" si="231"/>
        <v>0</v>
      </c>
      <c r="Y938" s="1">
        <f t="shared" si="232"/>
        <v>1</v>
      </c>
      <c r="Z938" s="1">
        <f t="shared" si="233"/>
        <v>0</v>
      </c>
      <c r="AA938" s="1">
        <f t="shared" si="234"/>
        <v>0</v>
      </c>
    </row>
    <row r="939" spans="1:27" x14ac:dyDescent="0.25">
      <c r="A939">
        <v>0</v>
      </c>
      <c r="B939">
        <v>1128.2550000000001</v>
      </c>
      <c r="C939">
        <v>2.4500000000000002</v>
      </c>
      <c r="D939">
        <v>720</v>
      </c>
      <c r="E939">
        <v>0</v>
      </c>
      <c r="G939" s="1">
        <f t="shared" si="220"/>
        <v>1</v>
      </c>
      <c r="H939" s="1">
        <f t="shared" si="221"/>
        <v>1</v>
      </c>
      <c r="I939" s="1">
        <f t="shared" si="222"/>
        <v>1</v>
      </c>
      <c r="L939" s="1">
        <f t="shared" si="223"/>
        <v>0</v>
      </c>
      <c r="M939" s="1">
        <f t="shared" si="224"/>
        <v>1</v>
      </c>
      <c r="N939" s="1">
        <f t="shared" si="225"/>
        <v>0</v>
      </c>
      <c r="O939" s="1">
        <f t="shared" si="226"/>
        <v>0</v>
      </c>
      <c r="R939" s="1">
        <f t="shared" si="227"/>
        <v>0</v>
      </c>
      <c r="S939" s="1">
        <f t="shared" si="228"/>
        <v>1</v>
      </c>
      <c r="T939" s="1">
        <f t="shared" si="229"/>
        <v>0</v>
      </c>
      <c r="U939" s="1">
        <f t="shared" si="230"/>
        <v>0</v>
      </c>
      <c r="X939" s="1">
        <f t="shared" si="231"/>
        <v>0</v>
      </c>
      <c r="Y939" s="1">
        <f t="shared" si="232"/>
        <v>1</v>
      </c>
      <c r="Z939" s="1">
        <f t="shared" si="233"/>
        <v>0</v>
      </c>
      <c r="AA939" s="1">
        <f t="shared" si="234"/>
        <v>0</v>
      </c>
    </row>
    <row r="940" spans="1:27" x14ac:dyDescent="0.25">
      <c r="A940">
        <v>1</v>
      </c>
      <c r="B940">
        <v>55</v>
      </c>
      <c r="C940">
        <v>11.65</v>
      </c>
      <c r="D940">
        <v>685</v>
      </c>
      <c r="E940">
        <v>0</v>
      </c>
      <c r="G940" s="1">
        <f t="shared" si="220"/>
        <v>0</v>
      </c>
      <c r="H940" s="1">
        <f t="shared" si="221"/>
        <v>1</v>
      </c>
      <c r="I940" s="1">
        <f t="shared" si="222"/>
        <v>1</v>
      </c>
      <c r="L940" s="1">
        <f t="shared" si="223"/>
        <v>0</v>
      </c>
      <c r="M940" s="1">
        <f t="shared" si="224"/>
        <v>0</v>
      </c>
      <c r="N940" s="1">
        <f t="shared" si="225"/>
        <v>0</v>
      </c>
      <c r="O940" s="1">
        <f t="shared" si="226"/>
        <v>1</v>
      </c>
      <c r="R940" s="1">
        <f t="shared" si="227"/>
        <v>0</v>
      </c>
      <c r="S940" s="1">
        <f t="shared" si="228"/>
        <v>1</v>
      </c>
      <c r="T940" s="1">
        <f t="shared" si="229"/>
        <v>0</v>
      </c>
      <c r="U940" s="1">
        <f t="shared" si="230"/>
        <v>0</v>
      </c>
      <c r="X940" s="1">
        <f t="shared" si="231"/>
        <v>0</v>
      </c>
      <c r="Y940" s="1">
        <f t="shared" si="232"/>
        <v>1</v>
      </c>
      <c r="Z940" s="1">
        <f t="shared" si="233"/>
        <v>0</v>
      </c>
      <c r="AA940" s="1">
        <f t="shared" si="234"/>
        <v>0</v>
      </c>
    </row>
    <row r="941" spans="1:27" x14ac:dyDescent="0.25">
      <c r="A941">
        <v>1</v>
      </c>
      <c r="B941">
        <v>103</v>
      </c>
      <c r="C941">
        <v>20.18</v>
      </c>
      <c r="D941">
        <v>660</v>
      </c>
      <c r="E941">
        <v>0</v>
      </c>
      <c r="G941" s="1">
        <f t="shared" si="220"/>
        <v>1</v>
      </c>
      <c r="H941" s="1">
        <f t="shared" si="221"/>
        <v>1</v>
      </c>
      <c r="I941" s="1">
        <f t="shared" si="222"/>
        <v>1</v>
      </c>
      <c r="L941" s="1">
        <f t="shared" si="223"/>
        <v>0</v>
      </c>
      <c r="M941" s="1">
        <f t="shared" si="224"/>
        <v>1</v>
      </c>
      <c r="N941" s="1">
        <f t="shared" si="225"/>
        <v>0</v>
      </c>
      <c r="O941" s="1">
        <f t="shared" si="226"/>
        <v>0</v>
      </c>
      <c r="R941" s="1">
        <f t="shared" si="227"/>
        <v>0</v>
      </c>
      <c r="S941" s="1">
        <f t="shared" si="228"/>
        <v>1</v>
      </c>
      <c r="T941" s="1">
        <f t="shared" si="229"/>
        <v>0</v>
      </c>
      <c r="U941" s="1">
        <f t="shared" si="230"/>
        <v>0</v>
      </c>
      <c r="X941" s="1">
        <f t="shared" si="231"/>
        <v>0</v>
      </c>
      <c r="Y941" s="1">
        <f t="shared" si="232"/>
        <v>1</v>
      </c>
      <c r="Z941" s="1">
        <f t="shared" si="233"/>
        <v>0</v>
      </c>
      <c r="AA941" s="1">
        <f t="shared" si="234"/>
        <v>0</v>
      </c>
    </row>
    <row r="942" spans="1:27" x14ac:dyDescent="0.25">
      <c r="A942">
        <v>0</v>
      </c>
      <c r="B942">
        <v>26.4</v>
      </c>
      <c r="C942">
        <v>17.34</v>
      </c>
      <c r="D942">
        <v>665</v>
      </c>
      <c r="E942">
        <v>0</v>
      </c>
      <c r="G942" s="1">
        <f t="shared" si="220"/>
        <v>0</v>
      </c>
      <c r="H942" s="1">
        <f t="shared" si="221"/>
        <v>0</v>
      </c>
      <c r="I942" s="1">
        <f t="shared" si="222"/>
        <v>0</v>
      </c>
      <c r="L942" s="1">
        <f t="shared" si="223"/>
        <v>0</v>
      </c>
      <c r="M942" s="1">
        <f t="shared" si="224"/>
        <v>0</v>
      </c>
      <c r="N942" s="1">
        <f t="shared" si="225"/>
        <v>0</v>
      </c>
      <c r="O942" s="1">
        <f t="shared" si="226"/>
        <v>1</v>
      </c>
      <c r="R942" s="1">
        <f t="shared" si="227"/>
        <v>0</v>
      </c>
      <c r="S942" s="1">
        <f t="shared" si="228"/>
        <v>0</v>
      </c>
      <c r="T942" s="1">
        <f t="shared" si="229"/>
        <v>0</v>
      </c>
      <c r="U942" s="1">
        <f t="shared" si="230"/>
        <v>1</v>
      </c>
      <c r="X942" s="1">
        <f t="shared" si="231"/>
        <v>0</v>
      </c>
      <c r="Y942" s="1">
        <f t="shared" si="232"/>
        <v>0</v>
      </c>
      <c r="Z942" s="1">
        <f t="shared" si="233"/>
        <v>0</v>
      </c>
      <c r="AA942" s="1">
        <f t="shared" si="234"/>
        <v>1</v>
      </c>
    </row>
    <row r="943" spans="1:27" x14ac:dyDescent="0.25">
      <c r="A943">
        <v>0</v>
      </c>
      <c r="B943">
        <v>45</v>
      </c>
      <c r="C943">
        <v>26.61</v>
      </c>
      <c r="D943">
        <v>660</v>
      </c>
      <c r="E943">
        <v>0</v>
      </c>
      <c r="G943" s="1">
        <f t="shared" si="220"/>
        <v>0</v>
      </c>
      <c r="H943" s="1">
        <f t="shared" si="221"/>
        <v>0</v>
      </c>
      <c r="I943" s="1">
        <f t="shared" si="222"/>
        <v>0</v>
      </c>
      <c r="L943" s="1">
        <f t="shared" si="223"/>
        <v>0</v>
      </c>
      <c r="M943" s="1">
        <f t="shared" si="224"/>
        <v>0</v>
      </c>
      <c r="N943" s="1">
        <f t="shared" si="225"/>
        <v>0</v>
      </c>
      <c r="O943" s="1">
        <f t="shared" si="226"/>
        <v>1</v>
      </c>
      <c r="R943" s="1">
        <f t="shared" si="227"/>
        <v>0</v>
      </c>
      <c r="S943" s="1">
        <f t="shared" si="228"/>
        <v>0</v>
      </c>
      <c r="T943" s="1">
        <f t="shared" si="229"/>
        <v>0</v>
      </c>
      <c r="U943" s="1">
        <f t="shared" si="230"/>
        <v>1</v>
      </c>
      <c r="X943" s="1">
        <f t="shared" si="231"/>
        <v>0</v>
      </c>
      <c r="Y943" s="1">
        <f t="shared" si="232"/>
        <v>0</v>
      </c>
      <c r="Z943" s="1">
        <f t="shared" si="233"/>
        <v>0</v>
      </c>
      <c r="AA943" s="1">
        <f t="shared" si="234"/>
        <v>1</v>
      </c>
    </row>
    <row r="944" spans="1:27" x14ac:dyDescent="0.25">
      <c r="A944">
        <v>1</v>
      </c>
      <c r="B944">
        <v>56</v>
      </c>
      <c r="C944">
        <v>25.98</v>
      </c>
      <c r="D944">
        <v>705</v>
      </c>
      <c r="E944">
        <v>0</v>
      </c>
      <c r="G944" s="1">
        <f t="shared" si="220"/>
        <v>0</v>
      </c>
      <c r="H944" s="1">
        <f t="shared" si="221"/>
        <v>0</v>
      </c>
      <c r="I944" s="1">
        <f t="shared" si="222"/>
        <v>1</v>
      </c>
      <c r="L944" s="1">
        <f t="shared" si="223"/>
        <v>0</v>
      </c>
      <c r="M944" s="1">
        <f t="shared" si="224"/>
        <v>0</v>
      </c>
      <c r="N944" s="1">
        <f t="shared" si="225"/>
        <v>0</v>
      </c>
      <c r="O944" s="1">
        <f t="shared" si="226"/>
        <v>1</v>
      </c>
      <c r="R944" s="1">
        <f t="shared" si="227"/>
        <v>0</v>
      </c>
      <c r="S944" s="1">
        <f t="shared" si="228"/>
        <v>0</v>
      </c>
      <c r="T944" s="1">
        <f t="shared" si="229"/>
        <v>0</v>
      </c>
      <c r="U944" s="1">
        <f t="shared" si="230"/>
        <v>1</v>
      </c>
      <c r="X944" s="1">
        <f t="shared" si="231"/>
        <v>0</v>
      </c>
      <c r="Y944" s="1">
        <f t="shared" si="232"/>
        <v>1</v>
      </c>
      <c r="Z944" s="1">
        <f t="shared" si="233"/>
        <v>0</v>
      </c>
      <c r="AA944" s="1">
        <f t="shared" si="234"/>
        <v>0</v>
      </c>
    </row>
    <row r="945" spans="1:27" x14ac:dyDescent="0.25">
      <c r="A945">
        <v>0</v>
      </c>
      <c r="B945">
        <v>25</v>
      </c>
      <c r="C945">
        <v>26.87</v>
      </c>
      <c r="D945">
        <v>665</v>
      </c>
      <c r="E945">
        <v>0</v>
      </c>
      <c r="G945" s="1">
        <f t="shared" si="220"/>
        <v>0</v>
      </c>
      <c r="H945" s="1">
        <f t="shared" si="221"/>
        <v>0</v>
      </c>
      <c r="I945" s="1">
        <f t="shared" si="222"/>
        <v>0</v>
      </c>
      <c r="L945" s="1">
        <f t="shared" si="223"/>
        <v>0</v>
      </c>
      <c r="M945" s="1">
        <f t="shared" si="224"/>
        <v>0</v>
      </c>
      <c r="N945" s="1">
        <f t="shared" si="225"/>
        <v>0</v>
      </c>
      <c r="O945" s="1">
        <f t="shared" si="226"/>
        <v>1</v>
      </c>
      <c r="R945" s="1">
        <f t="shared" si="227"/>
        <v>0</v>
      </c>
      <c r="S945" s="1">
        <f t="shared" si="228"/>
        <v>0</v>
      </c>
      <c r="T945" s="1">
        <f t="shared" si="229"/>
        <v>0</v>
      </c>
      <c r="U945" s="1">
        <f t="shared" si="230"/>
        <v>1</v>
      </c>
      <c r="X945" s="1">
        <f t="shared" si="231"/>
        <v>0</v>
      </c>
      <c r="Y945" s="1">
        <f t="shared" si="232"/>
        <v>0</v>
      </c>
      <c r="Z945" s="1">
        <f t="shared" si="233"/>
        <v>0</v>
      </c>
      <c r="AA945" s="1">
        <f t="shared" si="234"/>
        <v>1</v>
      </c>
    </row>
    <row r="946" spans="1:27" x14ac:dyDescent="0.25">
      <c r="A946">
        <v>1</v>
      </c>
      <c r="B946">
        <v>94</v>
      </c>
      <c r="C946">
        <v>17.920000000000002</v>
      </c>
      <c r="D946">
        <v>670</v>
      </c>
      <c r="E946">
        <v>0</v>
      </c>
      <c r="G946" s="1">
        <f t="shared" si="220"/>
        <v>1</v>
      </c>
      <c r="H946" s="1">
        <f t="shared" si="221"/>
        <v>1</v>
      </c>
      <c r="I946" s="1">
        <f t="shared" si="222"/>
        <v>1</v>
      </c>
      <c r="L946" s="1">
        <f t="shared" si="223"/>
        <v>0</v>
      </c>
      <c r="M946" s="1">
        <f t="shared" si="224"/>
        <v>1</v>
      </c>
      <c r="N946" s="1">
        <f t="shared" si="225"/>
        <v>0</v>
      </c>
      <c r="O946" s="1">
        <f t="shared" si="226"/>
        <v>0</v>
      </c>
      <c r="R946" s="1">
        <f t="shared" si="227"/>
        <v>0</v>
      </c>
      <c r="S946" s="1">
        <f t="shared" si="228"/>
        <v>1</v>
      </c>
      <c r="T946" s="1">
        <f t="shared" si="229"/>
        <v>0</v>
      </c>
      <c r="U946" s="1">
        <f t="shared" si="230"/>
        <v>0</v>
      </c>
      <c r="X946" s="1">
        <f t="shared" si="231"/>
        <v>0</v>
      </c>
      <c r="Y946" s="1">
        <f t="shared" si="232"/>
        <v>1</v>
      </c>
      <c r="Z946" s="1">
        <f t="shared" si="233"/>
        <v>0</v>
      </c>
      <c r="AA946" s="1">
        <f t="shared" si="234"/>
        <v>0</v>
      </c>
    </row>
    <row r="947" spans="1:27" x14ac:dyDescent="0.25">
      <c r="A947">
        <v>0</v>
      </c>
      <c r="B947">
        <v>270</v>
      </c>
      <c r="C947">
        <v>5.37</v>
      </c>
      <c r="D947">
        <v>710</v>
      </c>
      <c r="E947">
        <v>0</v>
      </c>
      <c r="G947" s="1">
        <f t="shared" si="220"/>
        <v>1</v>
      </c>
      <c r="H947" s="1">
        <f t="shared" si="221"/>
        <v>1</v>
      </c>
      <c r="I947" s="1">
        <f t="shared" si="222"/>
        <v>1</v>
      </c>
      <c r="L947" s="1">
        <f t="shared" si="223"/>
        <v>0</v>
      </c>
      <c r="M947" s="1">
        <f t="shared" si="224"/>
        <v>1</v>
      </c>
      <c r="N947" s="1">
        <f t="shared" si="225"/>
        <v>0</v>
      </c>
      <c r="O947" s="1">
        <f t="shared" si="226"/>
        <v>0</v>
      </c>
      <c r="R947" s="1">
        <f t="shared" si="227"/>
        <v>0</v>
      </c>
      <c r="S947" s="1">
        <f t="shared" si="228"/>
        <v>1</v>
      </c>
      <c r="T947" s="1">
        <f t="shared" si="229"/>
        <v>0</v>
      </c>
      <c r="U947" s="1">
        <f t="shared" si="230"/>
        <v>0</v>
      </c>
      <c r="X947" s="1">
        <f t="shared" si="231"/>
        <v>0</v>
      </c>
      <c r="Y947" s="1">
        <f t="shared" si="232"/>
        <v>1</v>
      </c>
      <c r="Z947" s="1">
        <f t="shared" si="233"/>
        <v>0</v>
      </c>
      <c r="AA947" s="1">
        <f t="shared" si="234"/>
        <v>0</v>
      </c>
    </row>
    <row r="948" spans="1:27" x14ac:dyDescent="0.25">
      <c r="A948">
        <v>1</v>
      </c>
      <c r="B948">
        <v>59</v>
      </c>
      <c r="C948">
        <v>20.95</v>
      </c>
      <c r="D948">
        <v>660</v>
      </c>
      <c r="E948">
        <v>0</v>
      </c>
      <c r="G948" s="1">
        <f t="shared" si="220"/>
        <v>0</v>
      </c>
      <c r="H948" s="1">
        <f t="shared" si="221"/>
        <v>0</v>
      </c>
      <c r="I948" s="1">
        <f t="shared" si="222"/>
        <v>1</v>
      </c>
      <c r="L948" s="1">
        <f t="shared" si="223"/>
        <v>0</v>
      </c>
      <c r="M948" s="1">
        <f t="shared" si="224"/>
        <v>0</v>
      </c>
      <c r="N948" s="1">
        <f t="shared" si="225"/>
        <v>0</v>
      </c>
      <c r="O948" s="1">
        <f t="shared" si="226"/>
        <v>1</v>
      </c>
      <c r="R948" s="1">
        <f t="shared" si="227"/>
        <v>0</v>
      </c>
      <c r="S948" s="1">
        <f t="shared" si="228"/>
        <v>0</v>
      </c>
      <c r="T948" s="1">
        <f t="shared" si="229"/>
        <v>0</v>
      </c>
      <c r="U948" s="1">
        <f t="shared" si="230"/>
        <v>1</v>
      </c>
      <c r="X948" s="1">
        <f t="shared" si="231"/>
        <v>0</v>
      </c>
      <c r="Y948" s="1">
        <f t="shared" si="232"/>
        <v>1</v>
      </c>
      <c r="Z948" s="1">
        <f t="shared" si="233"/>
        <v>0</v>
      </c>
      <c r="AA948" s="1">
        <f t="shared" si="234"/>
        <v>0</v>
      </c>
    </row>
    <row r="949" spans="1:27" x14ac:dyDescent="0.25">
      <c r="A949">
        <v>0</v>
      </c>
      <c r="B949">
        <v>78</v>
      </c>
      <c r="C949">
        <v>5.62</v>
      </c>
      <c r="D949">
        <v>745</v>
      </c>
      <c r="E949">
        <v>0</v>
      </c>
      <c r="G949" s="1">
        <f t="shared" si="220"/>
        <v>1</v>
      </c>
      <c r="H949" s="1">
        <f t="shared" si="221"/>
        <v>1</v>
      </c>
      <c r="I949" s="1">
        <f t="shared" si="222"/>
        <v>1</v>
      </c>
      <c r="L949" s="1">
        <f t="shared" si="223"/>
        <v>0</v>
      </c>
      <c r="M949" s="1">
        <f t="shared" si="224"/>
        <v>1</v>
      </c>
      <c r="N949" s="1">
        <f t="shared" si="225"/>
        <v>0</v>
      </c>
      <c r="O949" s="1">
        <f t="shared" si="226"/>
        <v>0</v>
      </c>
      <c r="R949" s="1">
        <f t="shared" si="227"/>
        <v>0</v>
      </c>
      <c r="S949" s="1">
        <f t="shared" si="228"/>
        <v>1</v>
      </c>
      <c r="T949" s="1">
        <f t="shared" si="229"/>
        <v>0</v>
      </c>
      <c r="U949" s="1">
        <f t="shared" si="230"/>
        <v>0</v>
      </c>
      <c r="X949" s="1">
        <f t="shared" si="231"/>
        <v>0</v>
      </c>
      <c r="Y949" s="1">
        <f t="shared" si="232"/>
        <v>1</v>
      </c>
      <c r="Z949" s="1">
        <f t="shared" si="233"/>
        <v>0</v>
      </c>
      <c r="AA949" s="1">
        <f t="shared" si="234"/>
        <v>0</v>
      </c>
    </row>
    <row r="950" spans="1:27" x14ac:dyDescent="0.25">
      <c r="A950">
        <v>1</v>
      </c>
      <c r="B950">
        <v>150</v>
      </c>
      <c r="C950">
        <v>12.46</v>
      </c>
      <c r="D950">
        <v>675</v>
      </c>
      <c r="E950">
        <v>0</v>
      </c>
      <c r="G950" s="1">
        <f t="shared" si="220"/>
        <v>1</v>
      </c>
      <c r="H950" s="1">
        <f t="shared" si="221"/>
        <v>1</v>
      </c>
      <c r="I950" s="1">
        <f t="shared" si="222"/>
        <v>1</v>
      </c>
      <c r="L950" s="1">
        <f t="shared" si="223"/>
        <v>0</v>
      </c>
      <c r="M950" s="1">
        <f t="shared" si="224"/>
        <v>1</v>
      </c>
      <c r="N950" s="1">
        <f t="shared" si="225"/>
        <v>0</v>
      </c>
      <c r="O950" s="1">
        <f t="shared" si="226"/>
        <v>0</v>
      </c>
      <c r="R950" s="1">
        <f t="shared" si="227"/>
        <v>0</v>
      </c>
      <c r="S950" s="1">
        <f t="shared" si="228"/>
        <v>1</v>
      </c>
      <c r="T950" s="1">
        <f t="shared" si="229"/>
        <v>0</v>
      </c>
      <c r="U950" s="1">
        <f t="shared" si="230"/>
        <v>0</v>
      </c>
      <c r="X950" s="1">
        <f t="shared" si="231"/>
        <v>0</v>
      </c>
      <c r="Y950" s="1">
        <f t="shared" si="232"/>
        <v>1</v>
      </c>
      <c r="Z950" s="1">
        <f t="shared" si="233"/>
        <v>0</v>
      </c>
      <c r="AA950" s="1">
        <f t="shared" si="234"/>
        <v>0</v>
      </c>
    </row>
    <row r="951" spans="1:27" x14ac:dyDescent="0.25">
      <c r="A951">
        <v>0</v>
      </c>
      <c r="B951">
        <v>35.256</v>
      </c>
      <c r="C951">
        <v>28.42</v>
      </c>
      <c r="D951">
        <v>685</v>
      </c>
      <c r="E951">
        <v>0</v>
      </c>
      <c r="G951" s="1">
        <f t="shared" si="220"/>
        <v>0</v>
      </c>
      <c r="H951" s="1">
        <f t="shared" si="221"/>
        <v>0</v>
      </c>
      <c r="I951" s="1">
        <f t="shared" si="222"/>
        <v>0</v>
      </c>
      <c r="L951" s="1">
        <f t="shared" si="223"/>
        <v>0</v>
      </c>
      <c r="M951" s="1">
        <f t="shared" si="224"/>
        <v>0</v>
      </c>
      <c r="N951" s="1">
        <f t="shared" si="225"/>
        <v>0</v>
      </c>
      <c r="O951" s="1">
        <f t="shared" si="226"/>
        <v>1</v>
      </c>
      <c r="R951" s="1">
        <f t="shared" si="227"/>
        <v>0</v>
      </c>
      <c r="S951" s="1">
        <f t="shared" si="228"/>
        <v>0</v>
      </c>
      <c r="T951" s="1">
        <f t="shared" si="229"/>
        <v>0</v>
      </c>
      <c r="U951" s="1">
        <f t="shared" si="230"/>
        <v>1</v>
      </c>
      <c r="X951" s="1">
        <f t="shared" si="231"/>
        <v>0</v>
      </c>
      <c r="Y951" s="1">
        <f t="shared" si="232"/>
        <v>0</v>
      </c>
      <c r="Z951" s="1">
        <f t="shared" si="233"/>
        <v>0</v>
      </c>
      <c r="AA951" s="1">
        <f t="shared" si="234"/>
        <v>1</v>
      </c>
    </row>
    <row r="952" spans="1:27" x14ac:dyDescent="0.25">
      <c r="A952">
        <v>0</v>
      </c>
      <c r="B952">
        <v>110</v>
      </c>
      <c r="C952">
        <v>19.170000000000002</v>
      </c>
      <c r="D952">
        <v>710</v>
      </c>
      <c r="E952">
        <v>0</v>
      </c>
      <c r="G952" s="1">
        <f t="shared" si="220"/>
        <v>1</v>
      </c>
      <c r="H952" s="1">
        <f t="shared" si="221"/>
        <v>1</v>
      </c>
      <c r="I952" s="1">
        <f t="shared" si="222"/>
        <v>1</v>
      </c>
      <c r="L952" s="1">
        <f t="shared" si="223"/>
        <v>0</v>
      </c>
      <c r="M952" s="1">
        <f t="shared" si="224"/>
        <v>1</v>
      </c>
      <c r="N952" s="1">
        <f t="shared" si="225"/>
        <v>0</v>
      </c>
      <c r="O952" s="1">
        <f t="shared" si="226"/>
        <v>0</v>
      </c>
      <c r="R952" s="1">
        <f t="shared" si="227"/>
        <v>0</v>
      </c>
      <c r="S952" s="1">
        <f t="shared" si="228"/>
        <v>1</v>
      </c>
      <c r="T952" s="1">
        <f t="shared" si="229"/>
        <v>0</v>
      </c>
      <c r="U952" s="1">
        <f t="shared" si="230"/>
        <v>0</v>
      </c>
      <c r="X952" s="1">
        <f t="shared" si="231"/>
        <v>0</v>
      </c>
      <c r="Y952" s="1">
        <f t="shared" si="232"/>
        <v>1</v>
      </c>
      <c r="Z952" s="1">
        <f t="shared" si="233"/>
        <v>0</v>
      </c>
      <c r="AA952" s="1">
        <f t="shared" si="234"/>
        <v>0</v>
      </c>
    </row>
    <row r="953" spans="1:27" x14ac:dyDescent="0.25">
      <c r="A953">
        <v>0</v>
      </c>
      <c r="B953">
        <v>44.5</v>
      </c>
      <c r="C953">
        <v>10.17</v>
      </c>
      <c r="D953">
        <v>715</v>
      </c>
      <c r="E953">
        <v>0</v>
      </c>
      <c r="G953" s="1">
        <f t="shared" si="220"/>
        <v>0</v>
      </c>
      <c r="H953" s="1">
        <f t="shared" si="221"/>
        <v>1</v>
      </c>
      <c r="I953" s="1">
        <f t="shared" si="222"/>
        <v>1</v>
      </c>
      <c r="L953" s="1">
        <f t="shared" si="223"/>
        <v>0</v>
      </c>
      <c r="M953" s="1">
        <f t="shared" si="224"/>
        <v>0</v>
      </c>
      <c r="N953" s="1">
        <f t="shared" si="225"/>
        <v>0</v>
      </c>
      <c r="O953" s="1">
        <f t="shared" si="226"/>
        <v>1</v>
      </c>
      <c r="R953" s="1">
        <f t="shared" si="227"/>
        <v>0</v>
      </c>
      <c r="S953" s="1">
        <f t="shared" si="228"/>
        <v>1</v>
      </c>
      <c r="T953" s="1">
        <f t="shared" si="229"/>
        <v>0</v>
      </c>
      <c r="U953" s="1">
        <f t="shared" si="230"/>
        <v>0</v>
      </c>
      <c r="X953" s="1">
        <f t="shared" si="231"/>
        <v>0</v>
      </c>
      <c r="Y953" s="1">
        <f t="shared" si="232"/>
        <v>1</v>
      </c>
      <c r="Z953" s="1">
        <f t="shared" si="233"/>
        <v>0</v>
      </c>
      <c r="AA953" s="1">
        <f t="shared" si="234"/>
        <v>0</v>
      </c>
    </row>
    <row r="954" spans="1:27" x14ac:dyDescent="0.25">
      <c r="A954">
        <v>1</v>
      </c>
      <c r="B954">
        <v>70</v>
      </c>
      <c r="C954">
        <v>22.46</v>
      </c>
      <c r="D954">
        <v>695</v>
      </c>
      <c r="E954">
        <v>0</v>
      </c>
      <c r="G954" s="1">
        <f t="shared" si="220"/>
        <v>0</v>
      </c>
      <c r="H954" s="1">
        <f t="shared" si="221"/>
        <v>0</v>
      </c>
      <c r="I954" s="1">
        <f t="shared" si="222"/>
        <v>1</v>
      </c>
      <c r="L954" s="1">
        <f t="shared" si="223"/>
        <v>0</v>
      </c>
      <c r="M954" s="1">
        <f t="shared" si="224"/>
        <v>0</v>
      </c>
      <c r="N954" s="1">
        <f t="shared" si="225"/>
        <v>0</v>
      </c>
      <c r="O954" s="1">
        <f t="shared" si="226"/>
        <v>1</v>
      </c>
      <c r="R954" s="1">
        <f t="shared" si="227"/>
        <v>0</v>
      </c>
      <c r="S954" s="1">
        <f t="shared" si="228"/>
        <v>0</v>
      </c>
      <c r="T954" s="1">
        <f t="shared" si="229"/>
        <v>0</v>
      </c>
      <c r="U954" s="1">
        <f t="shared" si="230"/>
        <v>1</v>
      </c>
      <c r="X954" s="1">
        <f t="shared" si="231"/>
        <v>0</v>
      </c>
      <c r="Y954" s="1">
        <f t="shared" si="232"/>
        <v>1</v>
      </c>
      <c r="Z954" s="1">
        <f t="shared" si="233"/>
        <v>0</v>
      </c>
      <c r="AA954" s="1">
        <f t="shared" si="234"/>
        <v>0</v>
      </c>
    </row>
    <row r="955" spans="1:27" x14ac:dyDescent="0.25">
      <c r="A955">
        <v>0</v>
      </c>
      <c r="B955">
        <v>46</v>
      </c>
      <c r="C955">
        <v>12.98</v>
      </c>
      <c r="D955">
        <v>670</v>
      </c>
      <c r="E955">
        <v>0</v>
      </c>
      <c r="G955" s="1">
        <f t="shared" si="220"/>
        <v>0</v>
      </c>
      <c r="H955" s="1">
        <f t="shared" si="221"/>
        <v>1</v>
      </c>
      <c r="I955" s="1">
        <f t="shared" si="222"/>
        <v>1</v>
      </c>
      <c r="L955" s="1">
        <f t="shared" si="223"/>
        <v>0</v>
      </c>
      <c r="M955" s="1">
        <f t="shared" si="224"/>
        <v>0</v>
      </c>
      <c r="N955" s="1">
        <f t="shared" si="225"/>
        <v>0</v>
      </c>
      <c r="O955" s="1">
        <f t="shared" si="226"/>
        <v>1</v>
      </c>
      <c r="R955" s="1">
        <f t="shared" si="227"/>
        <v>0</v>
      </c>
      <c r="S955" s="1">
        <f t="shared" si="228"/>
        <v>1</v>
      </c>
      <c r="T955" s="1">
        <f t="shared" si="229"/>
        <v>0</v>
      </c>
      <c r="U955" s="1">
        <f t="shared" si="230"/>
        <v>0</v>
      </c>
      <c r="X955" s="1">
        <f t="shared" si="231"/>
        <v>0</v>
      </c>
      <c r="Y955" s="1">
        <f t="shared" si="232"/>
        <v>1</v>
      </c>
      <c r="Z955" s="1">
        <f t="shared" si="233"/>
        <v>0</v>
      </c>
      <c r="AA955" s="1">
        <f t="shared" si="234"/>
        <v>0</v>
      </c>
    </row>
    <row r="956" spans="1:27" x14ac:dyDescent="0.25">
      <c r="A956">
        <v>1</v>
      </c>
      <c r="B956">
        <v>52</v>
      </c>
      <c r="C956">
        <v>11.65</v>
      </c>
      <c r="D956">
        <v>710</v>
      </c>
      <c r="E956">
        <v>0</v>
      </c>
      <c r="G956" s="1">
        <f t="shared" si="220"/>
        <v>0</v>
      </c>
      <c r="H956" s="1">
        <f t="shared" si="221"/>
        <v>1</v>
      </c>
      <c r="I956" s="1">
        <f t="shared" si="222"/>
        <v>1</v>
      </c>
      <c r="L956" s="1">
        <f t="shared" si="223"/>
        <v>0</v>
      </c>
      <c r="M956" s="1">
        <f t="shared" si="224"/>
        <v>0</v>
      </c>
      <c r="N956" s="1">
        <f t="shared" si="225"/>
        <v>0</v>
      </c>
      <c r="O956" s="1">
        <f t="shared" si="226"/>
        <v>1</v>
      </c>
      <c r="R956" s="1">
        <f t="shared" si="227"/>
        <v>0</v>
      </c>
      <c r="S956" s="1">
        <f t="shared" si="228"/>
        <v>1</v>
      </c>
      <c r="T956" s="1">
        <f t="shared" si="229"/>
        <v>0</v>
      </c>
      <c r="U956" s="1">
        <f t="shared" si="230"/>
        <v>0</v>
      </c>
      <c r="X956" s="1">
        <f t="shared" si="231"/>
        <v>0</v>
      </c>
      <c r="Y956" s="1">
        <f t="shared" si="232"/>
        <v>1</v>
      </c>
      <c r="Z956" s="1">
        <f t="shared" si="233"/>
        <v>0</v>
      </c>
      <c r="AA956" s="1">
        <f t="shared" si="234"/>
        <v>0</v>
      </c>
    </row>
    <row r="957" spans="1:27" x14ac:dyDescent="0.25">
      <c r="A957">
        <v>0</v>
      </c>
      <c r="B957">
        <v>54</v>
      </c>
      <c r="C957">
        <v>21.87</v>
      </c>
      <c r="D957">
        <v>670</v>
      </c>
      <c r="E957">
        <v>0</v>
      </c>
      <c r="G957" s="1">
        <f t="shared" si="220"/>
        <v>0</v>
      </c>
      <c r="H957" s="1">
        <f t="shared" si="221"/>
        <v>0</v>
      </c>
      <c r="I957" s="1">
        <f t="shared" si="222"/>
        <v>0</v>
      </c>
      <c r="L957" s="1">
        <f t="shared" si="223"/>
        <v>0</v>
      </c>
      <c r="M957" s="1">
        <f t="shared" si="224"/>
        <v>0</v>
      </c>
      <c r="N957" s="1">
        <f t="shared" si="225"/>
        <v>0</v>
      </c>
      <c r="O957" s="1">
        <f t="shared" si="226"/>
        <v>1</v>
      </c>
      <c r="R957" s="1">
        <f t="shared" si="227"/>
        <v>0</v>
      </c>
      <c r="S957" s="1">
        <f t="shared" si="228"/>
        <v>0</v>
      </c>
      <c r="T957" s="1">
        <f t="shared" si="229"/>
        <v>0</v>
      </c>
      <c r="U957" s="1">
        <f t="shared" si="230"/>
        <v>1</v>
      </c>
      <c r="X957" s="1">
        <f t="shared" si="231"/>
        <v>0</v>
      </c>
      <c r="Y957" s="1">
        <f t="shared" si="232"/>
        <v>0</v>
      </c>
      <c r="Z957" s="1">
        <f t="shared" si="233"/>
        <v>0</v>
      </c>
      <c r="AA957" s="1">
        <f t="shared" si="234"/>
        <v>1</v>
      </c>
    </row>
    <row r="958" spans="1:27" x14ac:dyDescent="0.25">
      <c r="A958">
        <v>0</v>
      </c>
      <c r="B958">
        <v>86</v>
      </c>
      <c r="C958">
        <v>16.86</v>
      </c>
      <c r="D958">
        <v>690</v>
      </c>
      <c r="E958">
        <v>0</v>
      </c>
      <c r="G958" s="1">
        <f t="shared" si="220"/>
        <v>1</v>
      </c>
      <c r="H958" s="1">
        <f t="shared" si="221"/>
        <v>1</v>
      </c>
      <c r="I958" s="1">
        <f t="shared" si="222"/>
        <v>1</v>
      </c>
      <c r="L958" s="1">
        <f t="shared" si="223"/>
        <v>0</v>
      </c>
      <c r="M958" s="1">
        <f t="shared" si="224"/>
        <v>1</v>
      </c>
      <c r="N958" s="1">
        <f t="shared" si="225"/>
        <v>0</v>
      </c>
      <c r="O958" s="1">
        <f t="shared" si="226"/>
        <v>0</v>
      </c>
      <c r="R958" s="1">
        <f t="shared" si="227"/>
        <v>0</v>
      </c>
      <c r="S958" s="1">
        <f t="shared" si="228"/>
        <v>1</v>
      </c>
      <c r="T958" s="1">
        <f t="shared" si="229"/>
        <v>0</v>
      </c>
      <c r="U958" s="1">
        <f t="shared" si="230"/>
        <v>0</v>
      </c>
      <c r="X958" s="1">
        <f t="shared" si="231"/>
        <v>0</v>
      </c>
      <c r="Y958" s="1">
        <f t="shared" si="232"/>
        <v>1</v>
      </c>
      <c r="Z958" s="1">
        <f t="shared" si="233"/>
        <v>0</v>
      </c>
      <c r="AA958" s="1">
        <f t="shared" si="234"/>
        <v>0</v>
      </c>
    </row>
    <row r="959" spans="1:27" x14ac:dyDescent="0.25">
      <c r="A959">
        <v>0</v>
      </c>
      <c r="B959">
        <v>25</v>
      </c>
      <c r="C959">
        <v>28.66</v>
      </c>
      <c r="D959">
        <v>685</v>
      </c>
      <c r="E959">
        <v>0</v>
      </c>
      <c r="G959" s="1">
        <f t="shared" si="220"/>
        <v>0</v>
      </c>
      <c r="H959" s="1">
        <f t="shared" si="221"/>
        <v>0</v>
      </c>
      <c r="I959" s="1">
        <f t="shared" si="222"/>
        <v>0</v>
      </c>
      <c r="L959" s="1">
        <f t="shared" si="223"/>
        <v>0</v>
      </c>
      <c r="M959" s="1">
        <f t="shared" si="224"/>
        <v>0</v>
      </c>
      <c r="N959" s="1">
        <f t="shared" si="225"/>
        <v>0</v>
      </c>
      <c r="O959" s="1">
        <f t="shared" si="226"/>
        <v>1</v>
      </c>
      <c r="R959" s="1">
        <f t="shared" si="227"/>
        <v>0</v>
      </c>
      <c r="S959" s="1">
        <f t="shared" si="228"/>
        <v>0</v>
      </c>
      <c r="T959" s="1">
        <f t="shared" si="229"/>
        <v>0</v>
      </c>
      <c r="U959" s="1">
        <f t="shared" si="230"/>
        <v>1</v>
      </c>
      <c r="X959" s="1">
        <f t="shared" si="231"/>
        <v>0</v>
      </c>
      <c r="Y959" s="1">
        <f t="shared" si="232"/>
        <v>0</v>
      </c>
      <c r="Z959" s="1">
        <f t="shared" si="233"/>
        <v>0</v>
      </c>
      <c r="AA959" s="1">
        <f t="shared" si="234"/>
        <v>1</v>
      </c>
    </row>
    <row r="960" spans="1:27" x14ac:dyDescent="0.25">
      <c r="A960">
        <v>1</v>
      </c>
      <c r="B960">
        <v>85</v>
      </c>
      <c r="C960">
        <v>24.96</v>
      </c>
      <c r="D960">
        <v>670</v>
      </c>
      <c r="E960">
        <v>0</v>
      </c>
      <c r="G960" s="1">
        <f t="shared" si="220"/>
        <v>0</v>
      </c>
      <c r="H960" s="1">
        <f t="shared" si="221"/>
        <v>0</v>
      </c>
      <c r="I960" s="1">
        <f t="shared" si="222"/>
        <v>1</v>
      </c>
      <c r="L960" s="1">
        <f t="shared" si="223"/>
        <v>0</v>
      </c>
      <c r="M960" s="1">
        <f t="shared" si="224"/>
        <v>0</v>
      </c>
      <c r="N960" s="1">
        <f t="shared" si="225"/>
        <v>0</v>
      </c>
      <c r="O960" s="1">
        <f t="shared" si="226"/>
        <v>1</v>
      </c>
      <c r="R960" s="1">
        <f t="shared" si="227"/>
        <v>0</v>
      </c>
      <c r="S960" s="1">
        <f t="shared" si="228"/>
        <v>0</v>
      </c>
      <c r="T960" s="1">
        <f t="shared" si="229"/>
        <v>0</v>
      </c>
      <c r="U960" s="1">
        <f t="shared" si="230"/>
        <v>1</v>
      </c>
      <c r="X960" s="1">
        <f t="shared" si="231"/>
        <v>0</v>
      </c>
      <c r="Y960" s="1">
        <f t="shared" si="232"/>
        <v>1</v>
      </c>
      <c r="Z960" s="1">
        <f t="shared" si="233"/>
        <v>0</v>
      </c>
      <c r="AA960" s="1">
        <f t="shared" si="234"/>
        <v>0</v>
      </c>
    </row>
    <row r="961" spans="1:27" x14ac:dyDescent="0.25">
      <c r="A961">
        <v>0</v>
      </c>
      <c r="B961">
        <v>82</v>
      </c>
      <c r="C961">
        <v>43.77</v>
      </c>
      <c r="D961">
        <v>660</v>
      </c>
      <c r="E961">
        <v>0</v>
      </c>
      <c r="G961" s="1">
        <f t="shared" si="220"/>
        <v>0</v>
      </c>
      <c r="H961" s="1">
        <f t="shared" si="221"/>
        <v>0</v>
      </c>
      <c r="I961" s="1">
        <f t="shared" si="222"/>
        <v>0</v>
      </c>
      <c r="L961" s="1">
        <f t="shared" si="223"/>
        <v>0</v>
      </c>
      <c r="M961" s="1">
        <f t="shared" si="224"/>
        <v>0</v>
      </c>
      <c r="N961" s="1">
        <f t="shared" si="225"/>
        <v>0</v>
      </c>
      <c r="O961" s="1">
        <f t="shared" si="226"/>
        <v>1</v>
      </c>
      <c r="R961" s="1">
        <f t="shared" si="227"/>
        <v>0</v>
      </c>
      <c r="S961" s="1">
        <f t="shared" si="228"/>
        <v>0</v>
      </c>
      <c r="T961" s="1">
        <f t="shared" si="229"/>
        <v>0</v>
      </c>
      <c r="U961" s="1">
        <f t="shared" si="230"/>
        <v>1</v>
      </c>
      <c r="X961" s="1">
        <f t="shared" si="231"/>
        <v>0</v>
      </c>
      <c r="Y961" s="1">
        <f t="shared" si="232"/>
        <v>0</v>
      </c>
      <c r="Z961" s="1">
        <f t="shared" si="233"/>
        <v>0</v>
      </c>
      <c r="AA961" s="1">
        <f t="shared" si="234"/>
        <v>1</v>
      </c>
    </row>
    <row r="962" spans="1:27" x14ac:dyDescent="0.25">
      <c r="A962">
        <v>0</v>
      </c>
      <c r="B962">
        <v>31</v>
      </c>
      <c r="C962">
        <v>30.39</v>
      </c>
      <c r="D962">
        <v>665</v>
      </c>
      <c r="E962">
        <v>0</v>
      </c>
      <c r="G962" s="1">
        <f t="shared" si="220"/>
        <v>0</v>
      </c>
      <c r="H962" s="1">
        <f t="shared" si="221"/>
        <v>0</v>
      </c>
      <c r="I962" s="1">
        <f t="shared" si="222"/>
        <v>0</v>
      </c>
      <c r="L962" s="1">
        <f t="shared" si="223"/>
        <v>0</v>
      </c>
      <c r="M962" s="1">
        <f t="shared" si="224"/>
        <v>0</v>
      </c>
      <c r="N962" s="1">
        <f t="shared" si="225"/>
        <v>0</v>
      </c>
      <c r="O962" s="1">
        <f t="shared" si="226"/>
        <v>1</v>
      </c>
      <c r="R962" s="1">
        <f t="shared" si="227"/>
        <v>0</v>
      </c>
      <c r="S962" s="1">
        <f t="shared" si="228"/>
        <v>0</v>
      </c>
      <c r="T962" s="1">
        <f t="shared" si="229"/>
        <v>0</v>
      </c>
      <c r="U962" s="1">
        <f t="shared" si="230"/>
        <v>1</v>
      </c>
      <c r="X962" s="1">
        <f t="shared" si="231"/>
        <v>0</v>
      </c>
      <c r="Y962" s="1">
        <f t="shared" si="232"/>
        <v>0</v>
      </c>
      <c r="Z962" s="1">
        <f t="shared" si="233"/>
        <v>0</v>
      </c>
      <c r="AA962" s="1">
        <f t="shared" si="234"/>
        <v>1</v>
      </c>
    </row>
    <row r="963" spans="1:27" x14ac:dyDescent="0.25">
      <c r="A963">
        <v>1</v>
      </c>
      <c r="B963">
        <v>70</v>
      </c>
      <c r="C963">
        <v>27.05</v>
      </c>
      <c r="D963">
        <v>670</v>
      </c>
      <c r="E963">
        <v>0</v>
      </c>
      <c r="G963" s="1">
        <f t="shared" si="220"/>
        <v>0</v>
      </c>
      <c r="H963" s="1">
        <f t="shared" si="221"/>
        <v>0</v>
      </c>
      <c r="I963" s="1">
        <f t="shared" si="222"/>
        <v>1</v>
      </c>
      <c r="L963" s="1">
        <f t="shared" si="223"/>
        <v>0</v>
      </c>
      <c r="M963" s="1">
        <f t="shared" si="224"/>
        <v>0</v>
      </c>
      <c r="N963" s="1">
        <f t="shared" si="225"/>
        <v>0</v>
      </c>
      <c r="O963" s="1">
        <f t="shared" si="226"/>
        <v>1</v>
      </c>
      <c r="R963" s="1">
        <f t="shared" si="227"/>
        <v>0</v>
      </c>
      <c r="S963" s="1">
        <f t="shared" si="228"/>
        <v>0</v>
      </c>
      <c r="T963" s="1">
        <f t="shared" si="229"/>
        <v>0</v>
      </c>
      <c r="U963" s="1">
        <f t="shared" si="230"/>
        <v>1</v>
      </c>
      <c r="X963" s="1">
        <f t="shared" si="231"/>
        <v>0</v>
      </c>
      <c r="Y963" s="1">
        <f t="shared" si="232"/>
        <v>1</v>
      </c>
      <c r="Z963" s="1">
        <f t="shared" si="233"/>
        <v>0</v>
      </c>
      <c r="AA963" s="1">
        <f t="shared" si="234"/>
        <v>0</v>
      </c>
    </row>
    <row r="964" spans="1:27" x14ac:dyDescent="0.25">
      <c r="A964">
        <v>0</v>
      </c>
      <c r="B964">
        <v>56</v>
      </c>
      <c r="C964">
        <v>26.17</v>
      </c>
      <c r="D964">
        <v>700</v>
      </c>
      <c r="E964">
        <v>0</v>
      </c>
      <c r="G964" s="1">
        <f t="shared" si="220"/>
        <v>0</v>
      </c>
      <c r="H964" s="1">
        <f t="shared" si="221"/>
        <v>0</v>
      </c>
      <c r="I964" s="1">
        <f t="shared" si="222"/>
        <v>0</v>
      </c>
      <c r="L964" s="1">
        <f t="shared" si="223"/>
        <v>0</v>
      </c>
      <c r="M964" s="1">
        <f t="shared" si="224"/>
        <v>0</v>
      </c>
      <c r="N964" s="1">
        <f t="shared" si="225"/>
        <v>0</v>
      </c>
      <c r="O964" s="1">
        <f t="shared" si="226"/>
        <v>1</v>
      </c>
      <c r="R964" s="1">
        <f t="shared" si="227"/>
        <v>0</v>
      </c>
      <c r="S964" s="1">
        <f t="shared" si="228"/>
        <v>0</v>
      </c>
      <c r="T964" s="1">
        <f t="shared" si="229"/>
        <v>0</v>
      </c>
      <c r="U964" s="1">
        <f t="shared" si="230"/>
        <v>1</v>
      </c>
      <c r="X964" s="1">
        <f t="shared" si="231"/>
        <v>0</v>
      </c>
      <c r="Y964" s="1">
        <f t="shared" si="232"/>
        <v>0</v>
      </c>
      <c r="Z964" s="1">
        <f t="shared" si="233"/>
        <v>0</v>
      </c>
      <c r="AA964" s="1">
        <f t="shared" si="234"/>
        <v>1</v>
      </c>
    </row>
    <row r="965" spans="1:27" x14ac:dyDescent="0.25">
      <c r="A965">
        <v>1</v>
      </c>
      <c r="B965">
        <v>57.140039999999999</v>
      </c>
      <c r="C965">
        <v>33.020000000000003</v>
      </c>
      <c r="D965">
        <v>670</v>
      </c>
      <c r="E965">
        <v>0</v>
      </c>
      <c r="G965" s="1">
        <f t="shared" si="220"/>
        <v>0</v>
      </c>
      <c r="H965" s="1">
        <f t="shared" si="221"/>
        <v>0</v>
      </c>
      <c r="I965" s="1">
        <f t="shared" si="222"/>
        <v>1</v>
      </c>
      <c r="L965" s="1">
        <f t="shared" si="223"/>
        <v>0</v>
      </c>
      <c r="M965" s="1">
        <f t="shared" si="224"/>
        <v>0</v>
      </c>
      <c r="N965" s="1">
        <f t="shared" si="225"/>
        <v>0</v>
      </c>
      <c r="O965" s="1">
        <f t="shared" si="226"/>
        <v>1</v>
      </c>
      <c r="R965" s="1">
        <f t="shared" si="227"/>
        <v>0</v>
      </c>
      <c r="S965" s="1">
        <f t="shared" si="228"/>
        <v>0</v>
      </c>
      <c r="T965" s="1">
        <f t="shared" si="229"/>
        <v>0</v>
      </c>
      <c r="U965" s="1">
        <f t="shared" si="230"/>
        <v>1</v>
      </c>
      <c r="X965" s="1">
        <f t="shared" si="231"/>
        <v>0</v>
      </c>
      <c r="Y965" s="1">
        <f t="shared" si="232"/>
        <v>1</v>
      </c>
      <c r="Z965" s="1">
        <f t="shared" si="233"/>
        <v>0</v>
      </c>
      <c r="AA965" s="1">
        <f t="shared" si="234"/>
        <v>0</v>
      </c>
    </row>
    <row r="966" spans="1:27" x14ac:dyDescent="0.25">
      <c r="A966">
        <v>0</v>
      </c>
      <c r="B966">
        <v>20</v>
      </c>
      <c r="C966">
        <v>38.94</v>
      </c>
      <c r="D966">
        <v>660</v>
      </c>
      <c r="E966">
        <v>0</v>
      </c>
      <c r="G966" s="1">
        <f t="shared" si="220"/>
        <v>0</v>
      </c>
      <c r="H966" s="1">
        <f t="shared" si="221"/>
        <v>0</v>
      </c>
      <c r="I966" s="1">
        <f t="shared" si="222"/>
        <v>0</v>
      </c>
      <c r="L966" s="1">
        <f t="shared" si="223"/>
        <v>0</v>
      </c>
      <c r="M966" s="1">
        <f t="shared" si="224"/>
        <v>0</v>
      </c>
      <c r="N966" s="1">
        <f t="shared" si="225"/>
        <v>0</v>
      </c>
      <c r="O966" s="1">
        <f t="shared" si="226"/>
        <v>1</v>
      </c>
      <c r="R966" s="1">
        <f t="shared" si="227"/>
        <v>0</v>
      </c>
      <c r="S966" s="1">
        <f t="shared" si="228"/>
        <v>0</v>
      </c>
      <c r="T966" s="1">
        <f t="shared" si="229"/>
        <v>0</v>
      </c>
      <c r="U966" s="1">
        <f t="shared" si="230"/>
        <v>1</v>
      </c>
      <c r="X966" s="1">
        <f t="shared" si="231"/>
        <v>0</v>
      </c>
      <c r="Y966" s="1">
        <f t="shared" si="232"/>
        <v>0</v>
      </c>
      <c r="Z966" s="1">
        <f t="shared" si="233"/>
        <v>0</v>
      </c>
      <c r="AA966" s="1">
        <f t="shared" si="234"/>
        <v>1</v>
      </c>
    </row>
    <row r="967" spans="1:27" x14ac:dyDescent="0.25">
      <c r="A967">
        <v>0</v>
      </c>
      <c r="B967">
        <v>88</v>
      </c>
      <c r="C967">
        <v>38.85</v>
      </c>
      <c r="D967">
        <v>685</v>
      </c>
      <c r="E967">
        <v>0</v>
      </c>
      <c r="G967" s="1">
        <f t="shared" si="220"/>
        <v>1</v>
      </c>
      <c r="H967" s="1">
        <f t="shared" si="221"/>
        <v>1</v>
      </c>
      <c r="I967" s="1">
        <f t="shared" si="222"/>
        <v>1</v>
      </c>
      <c r="L967" s="1">
        <f t="shared" si="223"/>
        <v>0</v>
      </c>
      <c r="M967" s="1">
        <f t="shared" si="224"/>
        <v>1</v>
      </c>
      <c r="N967" s="1">
        <f t="shared" si="225"/>
        <v>0</v>
      </c>
      <c r="O967" s="1">
        <f t="shared" si="226"/>
        <v>0</v>
      </c>
      <c r="R967" s="1">
        <f t="shared" si="227"/>
        <v>0</v>
      </c>
      <c r="S967" s="1">
        <f t="shared" si="228"/>
        <v>1</v>
      </c>
      <c r="T967" s="1">
        <f t="shared" si="229"/>
        <v>0</v>
      </c>
      <c r="U967" s="1">
        <f t="shared" si="230"/>
        <v>0</v>
      </c>
      <c r="X967" s="1">
        <f t="shared" si="231"/>
        <v>0</v>
      </c>
      <c r="Y967" s="1">
        <f t="shared" si="232"/>
        <v>1</v>
      </c>
      <c r="Z967" s="1">
        <f t="shared" si="233"/>
        <v>0</v>
      </c>
      <c r="AA967" s="1">
        <f t="shared" si="234"/>
        <v>0</v>
      </c>
    </row>
    <row r="968" spans="1:27" x14ac:dyDescent="0.25">
      <c r="A968">
        <v>0</v>
      </c>
      <c r="B968">
        <v>54</v>
      </c>
      <c r="C968">
        <v>15.24</v>
      </c>
      <c r="D968">
        <v>670</v>
      </c>
      <c r="E968">
        <v>0</v>
      </c>
      <c r="G968" s="1">
        <f t="shared" ref="G968:G1031" si="235">IF($D968&gt;716,1,IF($B968&gt;85.24,1,0))</f>
        <v>0</v>
      </c>
      <c r="H968" s="1">
        <f t="shared" ref="H968:H1031" si="236">IF($D968&gt;716,1,IF($B968&gt;85.24,1,IF($C968&lt;=16.54,1,0)))</f>
        <v>1</v>
      </c>
      <c r="I968" s="1">
        <f t="shared" ref="I968:I1031" si="237">IF($D968&gt;716,1,IF($B968&gt;85.24,1,IF($C968&lt;=16.54,1,IF($A968=1,1,0))))</f>
        <v>1</v>
      </c>
      <c r="L968" s="1">
        <f t="shared" ref="L968:L1031" si="238">IF($G968=1, IF($E968=1,1,0),0)</f>
        <v>0</v>
      </c>
      <c r="M968" s="1">
        <f t="shared" ref="M968:M1031" si="239">IF($G968=1, IF($E968=0,1,0),0)</f>
        <v>0</v>
      </c>
      <c r="N968" s="1">
        <f t="shared" ref="N968:N1031" si="240">IF($G968=0, IF($E968=1,1,0),0)</f>
        <v>0</v>
      </c>
      <c r="O968" s="1">
        <f t="shared" ref="O968:O1031" si="241">IF($G968=0, IF($E968=0,1,0),0)</f>
        <v>1</v>
      </c>
      <c r="R968" s="1">
        <f t="shared" ref="R968:R1031" si="242">IF($H968=1, IF($E968=1,1,0),0)</f>
        <v>0</v>
      </c>
      <c r="S968" s="1">
        <f t="shared" ref="S968:S1031" si="243">IF($H968=1, IF($E968=0,1,0),0)</f>
        <v>1</v>
      </c>
      <c r="T968" s="1">
        <f t="shared" ref="T968:T1031" si="244">IF($H968=0, IF($E968=1,1,0),0)</f>
        <v>0</v>
      </c>
      <c r="U968" s="1">
        <f t="shared" ref="U968:U1031" si="245">IF($H968=0, IF($E968=0,1,0),0)</f>
        <v>0</v>
      </c>
      <c r="X968" s="1">
        <f t="shared" ref="X968:X1031" si="246">IF($I968=1, IF($E968=1,1,0),0)</f>
        <v>0</v>
      </c>
      <c r="Y968" s="1">
        <f t="shared" ref="Y968:Y1031" si="247">IF($I968=1, IF($E968=0,1,0),0)</f>
        <v>1</v>
      </c>
      <c r="Z968" s="1">
        <f t="shared" ref="Z968:Z1031" si="248">IF($I968=0, IF($E968=1,1,0),0)</f>
        <v>0</v>
      </c>
      <c r="AA968" s="1">
        <f t="shared" ref="AA968:AA1031" si="249">IF($I968=0, IF($E968=0,1,0),0)</f>
        <v>0</v>
      </c>
    </row>
    <row r="969" spans="1:27" x14ac:dyDescent="0.25">
      <c r="A969">
        <v>1</v>
      </c>
      <c r="B969">
        <v>70</v>
      </c>
      <c r="C969">
        <v>16.440000000000001</v>
      </c>
      <c r="D969">
        <v>695</v>
      </c>
      <c r="E969">
        <v>0</v>
      </c>
      <c r="G969" s="1">
        <f t="shared" si="235"/>
        <v>0</v>
      </c>
      <c r="H969" s="1">
        <f t="shared" si="236"/>
        <v>1</v>
      </c>
      <c r="I969" s="1">
        <f t="shared" si="237"/>
        <v>1</v>
      </c>
      <c r="L969" s="1">
        <f t="shared" si="238"/>
        <v>0</v>
      </c>
      <c r="M969" s="1">
        <f t="shared" si="239"/>
        <v>0</v>
      </c>
      <c r="N969" s="1">
        <f t="shared" si="240"/>
        <v>0</v>
      </c>
      <c r="O969" s="1">
        <f t="shared" si="241"/>
        <v>1</v>
      </c>
      <c r="R969" s="1">
        <f t="shared" si="242"/>
        <v>0</v>
      </c>
      <c r="S969" s="1">
        <f t="shared" si="243"/>
        <v>1</v>
      </c>
      <c r="T969" s="1">
        <f t="shared" si="244"/>
        <v>0</v>
      </c>
      <c r="U969" s="1">
        <f t="shared" si="245"/>
        <v>0</v>
      </c>
      <c r="X969" s="1">
        <f t="shared" si="246"/>
        <v>0</v>
      </c>
      <c r="Y969" s="1">
        <f t="shared" si="247"/>
        <v>1</v>
      </c>
      <c r="Z969" s="1">
        <f t="shared" si="248"/>
        <v>0</v>
      </c>
      <c r="AA969" s="1">
        <f t="shared" si="249"/>
        <v>0</v>
      </c>
    </row>
    <row r="970" spans="1:27" x14ac:dyDescent="0.25">
      <c r="A970">
        <v>0</v>
      </c>
      <c r="B970">
        <v>26</v>
      </c>
      <c r="C970">
        <v>14.82</v>
      </c>
      <c r="D970">
        <v>665</v>
      </c>
      <c r="E970">
        <v>0</v>
      </c>
      <c r="G970" s="1">
        <f t="shared" si="235"/>
        <v>0</v>
      </c>
      <c r="H970" s="1">
        <f t="shared" si="236"/>
        <v>1</v>
      </c>
      <c r="I970" s="1">
        <f t="shared" si="237"/>
        <v>1</v>
      </c>
      <c r="L970" s="1">
        <f t="shared" si="238"/>
        <v>0</v>
      </c>
      <c r="M970" s="1">
        <f t="shared" si="239"/>
        <v>0</v>
      </c>
      <c r="N970" s="1">
        <f t="shared" si="240"/>
        <v>0</v>
      </c>
      <c r="O970" s="1">
        <f t="shared" si="241"/>
        <v>1</v>
      </c>
      <c r="R970" s="1">
        <f t="shared" si="242"/>
        <v>0</v>
      </c>
      <c r="S970" s="1">
        <f t="shared" si="243"/>
        <v>1</v>
      </c>
      <c r="T970" s="1">
        <f t="shared" si="244"/>
        <v>0</v>
      </c>
      <c r="U970" s="1">
        <f t="shared" si="245"/>
        <v>0</v>
      </c>
      <c r="X970" s="1">
        <f t="shared" si="246"/>
        <v>0</v>
      </c>
      <c r="Y970" s="1">
        <f t="shared" si="247"/>
        <v>1</v>
      </c>
      <c r="Z970" s="1">
        <f t="shared" si="248"/>
        <v>0</v>
      </c>
      <c r="AA970" s="1">
        <f t="shared" si="249"/>
        <v>0</v>
      </c>
    </row>
    <row r="971" spans="1:27" x14ac:dyDescent="0.25">
      <c r="A971">
        <v>1</v>
      </c>
      <c r="B971">
        <v>62</v>
      </c>
      <c r="C971">
        <v>17</v>
      </c>
      <c r="D971">
        <v>690</v>
      </c>
      <c r="E971">
        <v>0</v>
      </c>
      <c r="G971" s="1">
        <f t="shared" si="235"/>
        <v>0</v>
      </c>
      <c r="H971" s="1">
        <f t="shared" si="236"/>
        <v>0</v>
      </c>
      <c r="I971" s="1">
        <f t="shared" si="237"/>
        <v>1</v>
      </c>
      <c r="L971" s="1">
        <f t="shared" si="238"/>
        <v>0</v>
      </c>
      <c r="M971" s="1">
        <f t="shared" si="239"/>
        <v>0</v>
      </c>
      <c r="N971" s="1">
        <f t="shared" si="240"/>
        <v>0</v>
      </c>
      <c r="O971" s="1">
        <f t="shared" si="241"/>
        <v>1</v>
      </c>
      <c r="R971" s="1">
        <f t="shared" si="242"/>
        <v>0</v>
      </c>
      <c r="S971" s="1">
        <f t="shared" si="243"/>
        <v>0</v>
      </c>
      <c r="T971" s="1">
        <f t="shared" si="244"/>
        <v>0</v>
      </c>
      <c r="U971" s="1">
        <f t="shared" si="245"/>
        <v>1</v>
      </c>
      <c r="X971" s="1">
        <f t="shared" si="246"/>
        <v>0</v>
      </c>
      <c r="Y971" s="1">
        <f t="shared" si="247"/>
        <v>1</v>
      </c>
      <c r="Z971" s="1">
        <f t="shared" si="248"/>
        <v>0</v>
      </c>
      <c r="AA971" s="1">
        <f t="shared" si="249"/>
        <v>0</v>
      </c>
    </row>
    <row r="972" spans="1:27" x14ac:dyDescent="0.25">
      <c r="A972">
        <v>0</v>
      </c>
      <c r="B972">
        <v>56</v>
      </c>
      <c r="C972">
        <v>12.41</v>
      </c>
      <c r="D972">
        <v>680</v>
      </c>
      <c r="E972">
        <v>0</v>
      </c>
      <c r="G972" s="1">
        <f t="shared" si="235"/>
        <v>0</v>
      </c>
      <c r="H972" s="1">
        <f t="shared" si="236"/>
        <v>1</v>
      </c>
      <c r="I972" s="1">
        <f t="shared" si="237"/>
        <v>1</v>
      </c>
      <c r="L972" s="1">
        <f t="shared" si="238"/>
        <v>0</v>
      </c>
      <c r="M972" s="1">
        <f t="shared" si="239"/>
        <v>0</v>
      </c>
      <c r="N972" s="1">
        <f t="shared" si="240"/>
        <v>0</v>
      </c>
      <c r="O972" s="1">
        <f t="shared" si="241"/>
        <v>1</v>
      </c>
      <c r="R972" s="1">
        <f t="shared" si="242"/>
        <v>0</v>
      </c>
      <c r="S972" s="1">
        <f t="shared" si="243"/>
        <v>1</v>
      </c>
      <c r="T972" s="1">
        <f t="shared" si="244"/>
        <v>0</v>
      </c>
      <c r="U972" s="1">
        <f t="shared" si="245"/>
        <v>0</v>
      </c>
      <c r="X972" s="1">
        <f t="shared" si="246"/>
        <v>0</v>
      </c>
      <c r="Y972" s="1">
        <f t="shared" si="247"/>
        <v>1</v>
      </c>
      <c r="Z972" s="1">
        <f t="shared" si="248"/>
        <v>0</v>
      </c>
      <c r="AA972" s="1">
        <f t="shared" si="249"/>
        <v>0</v>
      </c>
    </row>
    <row r="973" spans="1:27" x14ac:dyDescent="0.25">
      <c r="A973">
        <v>1</v>
      </c>
      <c r="B973">
        <v>72</v>
      </c>
      <c r="C973">
        <v>15.03</v>
      </c>
      <c r="D973">
        <v>710</v>
      </c>
      <c r="E973">
        <v>0</v>
      </c>
      <c r="G973" s="1">
        <f t="shared" si="235"/>
        <v>0</v>
      </c>
      <c r="H973" s="1">
        <f t="shared" si="236"/>
        <v>1</v>
      </c>
      <c r="I973" s="1">
        <f t="shared" si="237"/>
        <v>1</v>
      </c>
      <c r="L973" s="1">
        <f t="shared" si="238"/>
        <v>0</v>
      </c>
      <c r="M973" s="1">
        <f t="shared" si="239"/>
        <v>0</v>
      </c>
      <c r="N973" s="1">
        <f t="shared" si="240"/>
        <v>0</v>
      </c>
      <c r="O973" s="1">
        <f t="shared" si="241"/>
        <v>1</v>
      </c>
      <c r="R973" s="1">
        <f t="shared" si="242"/>
        <v>0</v>
      </c>
      <c r="S973" s="1">
        <f t="shared" si="243"/>
        <v>1</v>
      </c>
      <c r="T973" s="1">
        <f t="shared" si="244"/>
        <v>0</v>
      </c>
      <c r="U973" s="1">
        <f t="shared" si="245"/>
        <v>0</v>
      </c>
      <c r="X973" s="1">
        <f t="shared" si="246"/>
        <v>0</v>
      </c>
      <c r="Y973" s="1">
        <f t="shared" si="247"/>
        <v>1</v>
      </c>
      <c r="Z973" s="1">
        <f t="shared" si="248"/>
        <v>0</v>
      </c>
      <c r="AA973" s="1">
        <f t="shared" si="249"/>
        <v>0</v>
      </c>
    </row>
    <row r="974" spans="1:27" x14ac:dyDescent="0.25">
      <c r="A974">
        <v>1</v>
      </c>
      <c r="B974">
        <v>70</v>
      </c>
      <c r="C974">
        <v>29.3</v>
      </c>
      <c r="D974">
        <v>680</v>
      </c>
      <c r="E974">
        <v>0</v>
      </c>
      <c r="G974" s="1">
        <f t="shared" si="235"/>
        <v>0</v>
      </c>
      <c r="H974" s="1">
        <f t="shared" si="236"/>
        <v>0</v>
      </c>
      <c r="I974" s="1">
        <f t="shared" si="237"/>
        <v>1</v>
      </c>
      <c r="L974" s="1">
        <f t="shared" si="238"/>
        <v>0</v>
      </c>
      <c r="M974" s="1">
        <f t="shared" si="239"/>
        <v>0</v>
      </c>
      <c r="N974" s="1">
        <f t="shared" si="240"/>
        <v>0</v>
      </c>
      <c r="O974" s="1">
        <f t="shared" si="241"/>
        <v>1</v>
      </c>
      <c r="R974" s="1">
        <f t="shared" si="242"/>
        <v>0</v>
      </c>
      <c r="S974" s="1">
        <f t="shared" si="243"/>
        <v>0</v>
      </c>
      <c r="T974" s="1">
        <f t="shared" si="244"/>
        <v>0</v>
      </c>
      <c r="U974" s="1">
        <f t="shared" si="245"/>
        <v>1</v>
      </c>
      <c r="X974" s="1">
        <f t="shared" si="246"/>
        <v>0</v>
      </c>
      <c r="Y974" s="1">
        <f t="shared" si="247"/>
        <v>1</v>
      </c>
      <c r="Z974" s="1">
        <f t="shared" si="248"/>
        <v>0</v>
      </c>
      <c r="AA974" s="1">
        <f t="shared" si="249"/>
        <v>0</v>
      </c>
    </row>
    <row r="975" spans="1:27" x14ac:dyDescent="0.25">
      <c r="A975">
        <v>0</v>
      </c>
      <c r="B975">
        <v>88.572000000000003</v>
      </c>
      <c r="C975">
        <v>9.39</v>
      </c>
      <c r="D975">
        <v>725</v>
      </c>
      <c r="E975">
        <v>0</v>
      </c>
      <c r="G975" s="1">
        <f t="shared" si="235"/>
        <v>1</v>
      </c>
      <c r="H975" s="1">
        <f t="shared" si="236"/>
        <v>1</v>
      </c>
      <c r="I975" s="1">
        <f t="shared" si="237"/>
        <v>1</v>
      </c>
      <c r="L975" s="1">
        <f t="shared" si="238"/>
        <v>0</v>
      </c>
      <c r="M975" s="1">
        <f t="shared" si="239"/>
        <v>1</v>
      </c>
      <c r="N975" s="1">
        <f t="shared" si="240"/>
        <v>0</v>
      </c>
      <c r="O975" s="1">
        <f t="shared" si="241"/>
        <v>0</v>
      </c>
      <c r="R975" s="1">
        <f t="shared" si="242"/>
        <v>0</v>
      </c>
      <c r="S975" s="1">
        <f t="shared" si="243"/>
        <v>1</v>
      </c>
      <c r="T975" s="1">
        <f t="shared" si="244"/>
        <v>0</v>
      </c>
      <c r="U975" s="1">
        <f t="shared" si="245"/>
        <v>0</v>
      </c>
      <c r="X975" s="1">
        <f t="shared" si="246"/>
        <v>0</v>
      </c>
      <c r="Y975" s="1">
        <f t="shared" si="247"/>
        <v>1</v>
      </c>
      <c r="Z975" s="1">
        <f t="shared" si="248"/>
        <v>0</v>
      </c>
      <c r="AA975" s="1">
        <f t="shared" si="249"/>
        <v>0</v>
      </c>
    </row>
    <row r="976" spans="1:27" x14ac:dyDescent="0.25">
      <c r="A976">
        <v>0</v>
      </c>
      <c r="B976">
        <v>63.88</v>
      </c>
      <c r="C976">
        <v>17.64</v>
      </c>
      <c r="D976">
        <v>700</v>
      </c>
      <c r="E976">
        <v>0</v>
      </c>
      <c r="G976" s="1">
        <f t="shared" si="235"/>
        <v>0</v>
      </c>
      <c r="H976" s="1">
        <f t="shared" si="236"/>
        <v>0</v>
      </c>
      <c r="I976" s="1">
        <f t="shared" si="237"/>
        <v>0</v>
      </c>
      <c r="L976" s="1">
        <f t="shared" si="238"/>
        <v>0</v>
      </c>
      <c r="M976" s="1">
        <f t="shared" si="239"/>
        <v>0</v>
      </c>
      <c r="N976" s="1">
        <f t="shared" si="240"/>
        <v>0</v>
      </c>
      <c r="O976" s="1">
        <f t="shared" si="241"/>
        <v>1</v>
      </c>
      <c r="R976" s="1">
        <f t="shared" si="242"/>
        <v>0</v>
      </c>
      <c r="S976" s="1">
        <f t="shared" si="243"/>
        <v>0</v>
      </c>
      <c r="T976" s="1">
        <f t="shared" si="244"/>
        <v>0</v>
      </c>
      <c r="U976" s="1">
        <f t="shared" si="245"/>
        <v>1</v>
      </c>
      <c r="X976" s="1">
        <f t="shared" si="246"/>
        <v>0</v>
      </c>
      <c r="Y976" s="1">
        <f t="shared" si="247"/>
        <v>0</v>
      </c>
      <c r="Z976" s="1">
        <f t="shared" si="248"/>
        <v>0</v>
      </c>
      <c r="AA976" s="1">
        <f t="shared" si="249"/>
        <v>1</v>
      </c>
    </row>
    <row r="977" spans="1:27" x14ac:dyDescent="0.25">
      <c r="A977">
        <v>1</v>
      </c>
      <c r="B977">
        <v>48</v>
      </c>
      <c r="C977">
        <v>19.95</v>
      </c>
      <c r="D977">
        <v>670</v>
      </c>
      <c r="E977">
        <v>0</v>
      </c>
      <c r="G977" s="1">
        <f t="shared" si="235"/>
        <v>0</v>
      </c>
      <c r="H977" s="1">
        <f t="shared" si="236"/>
        <v>0</v>
      </c>
      <c r="I977" s="1">
        <f t="shared" si="237"/>
        <v>1</v>
      </c>
      <c r="L977" s="1">
        <f t="shared" si="238"/>
        <v>0</v>
      </c>
      <c r="M977" s="1">
        <f t="shared" si="239"/>
        <v>0</v>
      </c>
      <c r="N977" s="1">
        <f t="shared" si="240"/>
        <v>0</v>
      </c>
      <c r="O977" s="1">
        <f t="shared" si="241"/>
        <v>1</v>
      </c>
      <c r="R977" s="1">
        <f t="shared" si="242"/>
        <v>0</v>
      </c>
      <c r="S977" s="1">
        <f t="shared" si="243"/>
        <v>0</v>
      </c>
      <c r="T977" s="1">
        <f t="shared" si="244"/>
        <v>0</v>
      </c>
      <c r="U977" s="1">
        <f t="shared" si="245"/>
        <v>1</v>
      </c>
      <c r="X977" s="1">
        <f t="shared" si="246"/>
        <v>0</v>
      </c>
      <c r="Y977" s="1">
        <f t="shared" si="247"/>
        <v>1</v>
      </c>
      <c r="Z977" s="1">
        <f t="shared" si="248"/>
        <v>0</v>
      </c>
      <c r="AA977" s="1">
        <f t="shared" si="249"/>
        <v>0</v>
      </c>
    </row>
    <row r="978" spans="1:27" x14ac:dyDescent="0.25">
      <c r="A978">
        <v>0</v>
      </c>
      <c r="B978">
        <v>34</v>
      </c>
      <c r="C978">
        <v>20.97</v>
      </c>
      <c r="D978">
        <v>680</v>
      </c>
      <c r="E978">
        <v>0</v>
      </c>
      <c r="G978" s="1">
        <f t="shared" si="235"/>
        <v>0</v>
      </c>
      <c r="H978" s="1">
        <f t="shared" si="236"/>
        <v>0</v>
      </c>
      <c r="I978" s="1">
        <f t="shared" si="237"/>
        <v>0</v>
      </c>
      <c r="L978" s="1">
        <f t="shared" si="238"/>
        <v>0</v>
      </c>
      <c r="M978" s="1">
        <f t="shared" si="239"/>
        <v>0</v>
      </c>
      <c r="N978" s="1">
        <f t="shared" si="240"/>
        <v>0</v>
      </c>
      <c r="O978" s="1">
        <f t="shared" si="241"/>
        <v>1</v>
      </c>
      <c r="R978" s="1">
        <f t="shared" si="242"/>
        <v>0</v>
      </c>
      <c r="S978" s="1">
        <f t="shared" si="243"/>
        <v>0</v>
      </c>
      <c r="T978" s="1">
        <f t="shared" si="244"/>
        <v>0</v>
      </c>
      <c r="U978" s="1">
        <f t="shared" si="245"/>
        <v>1</v>
      </c>
      <c r="X978" s="1">
        <f t="shared" si="246"/>
        <v>0</v>
      </c>
      <c r="Y978" s="1">
        <f t="shared" si="247"/>
        <v>0</v>
      </c>
      <c r="Z978" s="1">
        <f t="shared" si="248"/>
        <v>0</v>
      </c>
      <c r="AA978" s="1">
        <f t="shared" si="249"/>
        <v>1</v>
      </c>
    </row>
    <row r="979" spans="1:27" x14ac:dyDescent="0.25">
      <c r="A979">
        <v>0</v>
      </c>
      <c r="B979">
        <v>50</v>
      </c>
      <c r="C979">
        <v>12.67</v>
      </c>
      <c r="D979">
        <v>690</v>
      </c>
      <c r="E979">
        <v>0</v>
      </c>
      <c r="G979" s="1">
        <f t="shared" si="235"/>
        <v>0</v>
      </c>
      <c r="H979" s="1">
        <f t="shared" si="236"/>
        <v>1</v>
      </c>
      <c r="I979" s="1">
        <f t="shared" si="237"/>
        <v>1</v>
      </c>
      <c r="L979" s="1">
        <f t="shared" si="238"/>
        <v>0</v>
      </c>
      <c r="M979" s="1">
        <f t="shared" si="239"/>
        <v>0</v>
      </c>
      <c r="N979" s="1">
        <f t="shared" si="240"/>
        <v>0</v>
      </c>
      <c r="O979" s="1">
        <f t="shared" si="241"/>
        <v>1</v>
      </c>
      <c r="R979" s="1">
        <f t="shared" si="242"/>
        <v>0</v>
      </c>
      <c r="S979" s="1">
        <f t="shared" si="243"/>
        <v>1</v>
      </c>
      <c r="T979" s="1">
        <f t="shared" si="244"/>
        <v>0</v>
      </c>
      <c r="U979" s="1">
        <f t="shared" si="245"/>
        <v>0</v>
      </c>
      <c r="X979" s="1">
        <f t="shared" si="246"/>
        <v>0</v>
      </c>
      <c r="Y979" s="1">
        <f t="shared" si="247"/>
        <v>1</v>
      </c>
      <c r="Z979" s="1">
        <f t="shared" si="248"/>
        <v>0</v>
      </c>
      <c r="AA979" s="1">
        <f t="shared" si="249"/>
        <v>0</v>
      </c>
    </row>
    <row r="980" spans="1:27" x14ac:dyDescent="0.25">
      <c r="A980">
        <v>1</v>
      </c>
      <c r="B980">
        <v>50</v>
      </c>
      <c r="C980">
        <v>4.87</v>
      </c>
      <c r="D980">
        <v>680</v>
      </c>
      <c r="E980">
        <v>0</v>
      </c>
      <c r="G980" s="1">
        <f t="shared" si="235"/>
        <v>0</v>
      </c>
      <c r="H980" s="1">
        <f t="shared" si="236"/>
        <v>1</v>
      </c>
      <c r="I980" s="1">
        <f t="shared" si="237"/>
        <v>1</v>
      </c>
      <c r="L980" s="1">
        <f t="shared" si="238"/>
        <v>0</v>
      </c>
      <c r="M980" s="1">
        <f t="shared" si="239"/>
        <v>0</v>
      </c>
      <c r="N980" s="1">
        <f t="shared" si="240"/>
        <v>0</v>
      </c>
      <c r="O980" s="1">
        <f t="shared" si="241"/>
        <v>1</v>
      </c>
      <c r="R980" s="1">
        <f t="shared" si="242"/>
        <v>0</v>
      </c>
      <c r="S980" s="1">
        <f t="shared" si="243"/>
        <v>1</v>
      </c>
      <c r="T980" s="1">
        <f t="shared" si="244"/>
        <v>0</v>
      </c>
      <c r="U980" s="1">
        <f t="shared" si="245"/>
        <v>0</v>
      </c>
      <c r="X980" s="1">
        <f t="shared" si="246"/>
        <v>0</v>
      </c>
      <c r="Y980" s="1">
        <f t="shared" si="247"/>
        <v>1</v>
      </c>
      <c r="Z980" s="1">
        <f t="shared" si="248"/>
        <v>0</v>
      </c>
      <c r="AA980" s="1">
        <f t="shared" si="249"/>
        <v>0</v>
      </c>
    </row>
    <row r="981" spans="1:27" x14ac:dyDescent="0.25">
      <c r="A981">
        <v>0</v>
      </c>
      <c r="B981">
        <v>45</v>
      </c>
      <c r="C981">
        <v>13.49</v>
      </c>
      <c r="D981">
        <v>685</v>
      </c>
      <c r="E981">
        <v>0</v>
      </c>
      <c r="G981" s="1">
        <f t="shared" si="235"/>
        <v>0</v>
      </c>
      <c r="H981" s="1">
        <f t="shared" si="236"/>
        <v>1</v>
      </c>
      <c r="I981" s="1">
        <f t="shared" si="237"/>
        <v>1</v>
      </c>
      <c r="L981" s="1">
        <f t="shared" si="238"/>
        <v>0</v>
      </c>
      <c r="M981" s="1">
        <f t="shared" si="239"/>
        <v>0</v>
      </c>
      <c r="N981" s="1">
        <f t="shared" si="240"/>
        <v>0</v>
      </c>
      <c r="O981" s="1">
        <f t="shared" si="241"/>
        <v>1</v>
      </c>
      <c r="R981" s="1">
        <f t="shared" si="242"/>
        <v>0</v>
      </c>
      <c r="S981" s="1">
        <f t="shared" si="243"/>
        <v>1</v>
      </c>
      <c r="T981" s="1">
        <f t="shared" si="244"/>
        <v>0</v>
      </c>
      <c r="U981" s="1">
        <f t="shared" si="245"/>
        <v>0</v>
      </c>
      <c r="X981" s="1">
        <f t="shared" si="246"/>
        <v>0</v>
      </c>
      <c r="Y981" s="1">
        <f t="shared" si="247"/>
        <v>1</v>
      </c>
      <c r="Z981" s="1">
        <f t="shared" si="248"/>
        <v>0</v>
      </c>
      <c r="AA981" s="1">
        <f t="shared" si="249"/>
        <v>0</v>
      </c>
    </row>
    <row r="982" spans="1:27" x14ac:dyDescent="0.25">
      <c r="A982">
        <v>1</v>
      </c>
      <c r="B982">
        <v>100</v>
      </c>
      <c r="C982">
        <v>15.88</v>
      </c>
      <c r="D982">
        <v>705</v>
      </c>
      <c r="E982">
        <v>0</v>
      </c>
      <c r="G982" s="1">
        <f t="shared" si="235"/>
        <v>1</v>
      </c>
      <c r="H982" s="1">
        <f t="shared" si="236"/>
        <v>1</v>
      </c>
      <c r="I982" s="1">
        <f t="shared" si="237"/>
        <v>1</v>
      </c>
      <c r="L982" s="1">
        <f t="shared" si="238"/>
        <v>0</v>
      </c>
      <c r="M982" s="1">
        <f t="shared" si="239"/>
        <v>1</v>
      </c>
      <c r="N982" s="1">
        <f t="shared" si="240"/>
        <v>0</v>
      </c>
      <c r="O982" s="1">
        <f t="shared" si="241"/>
        <v>0</v>
      </c>
      <c r="R982" s="1">
        <f t="shared" si="242"/>
        <v>0</v>
      </c>
      <c r="S982" s="1">
        <f t="shared" si="243"/>
        <v>1</v>
      </c>
      <c r="T982" s="1">
        <f t="shared" si="244"/>
        <v>0</v>
      </c>
      <c r="U982" s="1">
        <f t="shared" si="245"/>
        <v>0</v>
      </c>
      <c r="X982" s="1">
        <f t="shared" si="246"/>
        <v>0</v>
      </c>
      <c r="Y982" s="1">
        <f t="shared" si="247"/>
        <v>1</v>
      </c>
      <c r="Z982" s="1">
        <f t="shared" si="248"/>
        <v>0</v>
      </c>
      <c r="AA982" s="1">
        <f t="shared" si="249"/>
        <v>0</v>
      </c>
    </row>
    <row r="983" spans="1:27" x14ac:dyDescent="0.25">
      <c r="A983">
        <v>0</v>
      </c>
      <c r="B983">
        <v>40</v>
      </c>
      <c r="C983">
        <v>20.67</v>
      </c>
      <c r="D983">
        <v>710</v>
      </c>
      <c r="E983">
        <v>0</v>
      </c>
      <c r="G983" s="1">
        <f t="shared" si="235"/>
        <v>0</v>
      </c>
      <c r="H983" s="1">
        <f t="shared" si="236"/>
        <v>0</v>
      </c>
      <c r="I983" s="1">
        <f t="shared" si="237"/>
        <v>0</v>
      </c>
      <c r="L983" s="1">
        <f t="shared" si="238"/>
        <v>0</v>
      </c>
      <c r="M983" s="1">
        <f t="shared" si="239"/>
        <v>0</v>
      </c>
      <c r="N983" s="1">
        <f t="shared" si="240"/>
        <v>0</v>
      </c>
      <c r="O983" s="1">
        <f t="shared" si="241"/>
        <v>1</v>
      </c>
      <c r="R983" s="1">
        <f t="shared" si="242"/>
        <v>0</v>
      </c>
      <c r="S983" s="1">
        <f t="shared" si="243"/>
        <v>0</v>
      </c>
      <c r="T983" s="1">
        <f t="shared" si="244"/>
        <v>0</v>
      </c>
      <c r="U983" s="1">
        <f t="shared" si="245"/>
        <v>1</v>
      </c>
      <c r="X983" s="1">
        <f t="shared" si="246"/>
        <v>0</v>
      </c>
      <c r="Y983" s="1">
        <f t="shared" si="247"/>
        <v>0</v>
      </c>
      <c r="Z983" s="1">
        <f t="shared" si="248"/>
        <v>0</v>
      </c>
      <c r="AA983" s="1">
        <f t="shared" si="249"/>
        <v>1</v>
      </c>
    </row>
    <row r="984" spans="1:27" x14ac:dyDescent="0.25">
      <c r="A984">
        <v>1</v>
      </c>
      <c r="B984">
        <v>82.3</v>
      </c>
      <c r="C984">
        <v>32.21</v>
      </c>
      <c r="D984">
        <v>665</v>
      </c>
      <c r="E984">
        <v>0</v>
      </c>
      <c r="G984" s="1">
        <f t="shared" si="235"/>
        <v>0</v>
      </c>
      <c r="H984" s="1">
        <f t="shared" si="236"/>
        <v>0</v>
      </c>
      <c r="I984" s="1">
        <f t="shared" si="237"/>
        <v>1</v>
      </c>
      <c r="L984" s="1">
        <f t="shared" si="238"/>
        <v>0</v>
      </c>
      <c r="M984" s="1">
        <f t="shared" si="239"/>
        <v>0</v>
      </c>
      <c r="N984" s="1">
        <f t="shared" si="240"/>
        <v>0</v>
      </c>
      <c r="O984" s="1">
        <f t="shared" si="241"/>
        <v>1</v>
      </c>
      <c r="R984" s="1">
        <f t="shared" si="242"/>
        <v>0</v>
      </c>
      <c r="S984" s="1">
        <f t="shared" si="243"/>
        <v>0</v>
      </c>
      <c r="T984" s="1">
        <f t="shared" si="244"/>
        <v>0</v>
      </c>
      <c r="U984" s="1">
        <f t="shared" si="245"/>
        <v>1</v>
      </c>
      <c r="X984" s="1">
        <f t="shared" si="246"/>
        <v>0</v>
      </c>
      <c r="Y984" s="1">
        <f t="shared" si="247"/>
        <v>1</v>
      </c>
      <c r="Z984" s="1">
        <f t="shared" si="248"/>
        <v>0</v>
      </c>
      <c r="AA984" s="1">
        <f t="shared" si="249"/>
        <v>0</v>
      </c>
    </row>
    <row r="985" spans="1:27" x14ac:dyDescent="0.25">
      <c r="A985">
        <v>1</v>
      </c>
      <c r="B985">
        <v>102.4</v>
      </c>
      <c r="C985">
        <v>15.46</v>
      </c>
      <c r="D985">
        <v>695</v>
      </c>
      <c r="E985">
        <v>0</v>
      </c>
      <c r="G985" s="1">
        <f t="shared" si="235"/>
        <v>1</v>
      </c>
      <c r="H985" s="1">
        <f t="shared" si="236"/>
        <v>1</v>
      </c>
      <c r="I985" s="1">
        <f t="shared" si="237"/>
        <v>1</v>
      </c>
      <c r="L985" s="1">
        <f t="shared" si="238"/>
        <v>0</v>
      </c>
      <c r="M985" s="1">
        <f t="shared" si="239"/>
        <v>1</v>
      </c>
      <c r="N985" s="1">
        <f t="shared" si="240"/>
        <v>0</v>
      </c>
      <c r="O985" s="1">
        <f t="shared" si="241"/>
        <v>0</v>
      </c>
      <c r="R985" s="1">
        <f t="shared" si="242"/>
        <v>0</v>
      </c>
      <c r="S985" s="1">
        <f t="shared" si="243"/>
        <v>1</v>
      </c>
      <c r="T985" s="1">
        <f t="shared" si="244"/>
        <v>0</v>
      </c>
      <c r="U985" s="1">
        <f t="shared" si="245"/>
        <v>0</v>
      </c>
      <c r="X985" s="1">
        <f t="shared" si="246"/>
        <v>0</v>
      </c>
      <c r="Y985" s="1">
        <f t="shared" si="247"/>
        <v>1</v>
      </c>
      <c r="Z985" s="1">
        <f t="shared" si="248"/>
        <v>0</v>
      </c>
      <c r="AA985" s="1">
        <f t="shared" si="249"/>
        <v>0</v>
      </c>
    </row>
    <row r="986" spans="1:27" x14ac:dyDescent="0.25">
      <c r="A986">
        <v>1</v>
      </c>
      <c r="B986">
        <v>140</v>
      </c>
      <c r="C986">
        <v>7.21</v>
      </c>
      <c r="D986">
        <v>700</v>
      </c>
      <c r="E986">
        <v>0</v>
      </c>
      <c r="G986" s="1">
        <f t="shared" si="235"/>
        <v>1</v>
      </c>
      <c r="H986" s="1">
        <f t="shared" si="236"/>
        <v>1</v>
      </c>
      <c r="I986" s="1">
        <f t="shared" si="237"/>
        <v>1</v>
      </c>
      <c r="L986" s="1">
        <f t="shared" si="238"/>
        <v>0</v>
      </c>
      <c r="M986" s="1">
        <f t="shared" si="239"/>
        <v>1</v>
      </c>
      <c r="N986" s="1">
        <f t="shared" si="240"/>
        <v>0</v>
      </c>
      <c r="O986" s="1">
        <f t="shared" si="241"/>
        <v>0</v>
      </c>
      <c r="R986" s="1">
        <f t="shared" si="242"/>
        <v>0</v>
      </c>
      <c r="S986" s="1">
        <f t="shared" si="243"/>
        <v>1</v>
      </c>
      <c r="T986" s="1">
        <f t="shared" si="244"/>
        <v>0</v>
      </c>
      <c r="U986" s="1">
        <f t="shared" si="245"/>
        <v>0</v>
      </c>
      <c r="X986" s="1">
        <f t="shared" si="246"/>
        <v>0</v>
      </c>
      <c r="Y986" s="1">
        <f t="shared" si="247"/>
        <v>1</v>
      </c>
      <c r="Z986" s="1">
        <f t="shared" si="248"/>
        <v>0</v>
      </c>
      <c r="AA986" s="1">
        <f t="shared" si="249"/>
        <v>0</v>
      </c>
    </row>
    <row r="987" spans="1:27" x14ac:dyDescent="0.25">
      <c r="A987">
        <v>0</v>
      </c>
      <c r="B987">
        <v>85</v>
      </c>
      <c r="C987">
        <v>14.37</v>
      </c>
      <c r="D987">
        <v>660</v>
      </c>
      <c r="E987">
        <v>0</v>
      </c>
      <c r="G987" s="1">
        <f t="shared" si="235"/>
        <v>0</v>
      </c>
      <c r="H987" s="1">
        <f t="shared" si="236"/>
        <v>1</v>
      </c>
      <c r="I987" s="1">
        <f t="shared" si="237"/>
        <v>1</v>
      </c>
      <c r="L987" s="1">
        <f t="shared" si="238"/>
        <v>0</v>
      </c>
      <c r="M987" s="1">
        <f t="shared" si="239"/>
        <v>0</v>
      </c>
      <c r="N987" s="1">
        <f t="shared" si="240"/>
        <v>0</v>
      </c>
      <c r="O987" s="1">
        <f t="shared" si="241"/>
        <v>1</v>
      </c>
      <c r="R987" s="1">
        <f t="shared" si="242"/>
        <v>0</v>
      </c>
      <c r="S987" s="1">
        <f t="shared" si="243"/>
        <v>1</v>
      </c>
      <c r="T987" s="1">
        <f t="shared" si="244"/>
        <v>0</v>
      </c>
      <c r="U987" s="1">
        <f t="shared" si="245"/>
        <v>0</v>
      </c>
      <c r="X987" s="1">
        <f t="shared" si="246"/>
        <v>0</v>
      </c>
      <c r="Y987" s="1">
        <f t="shared" si="247"/>
        <v>1</v>
      </c>
      <c r="Z987" s="1">
        <f t="shared" si="248"/>
        <v>0</v>
      </c>
      <c r="AA987" s="1">
        <f t="shared" si="249"/>
        <v>0</v>
      </c>
    </row>
    <row r="988" spans="1:27" x14ac:dyDescent="0.25">
      <c r="A988">
        <v>0</v>
      </c>
      <c r="B988">
        <v>34</v>
      </c>
      <c r="C988">
        <v>27.7</v>
      </c>
      <c r="D988">
        <v>675</v>
      </c>
      <c r="E988">
        <v>0</v>
      </c>
      <c r="G988" s="1">
        <f t="shared" si="235"/>
        <v>0</v>
      </c>
      <c r="H988" s="1">
        <f t="shared" si="236"/>
        <v>0</v>
      </c>
      <c r="I988" s="1">
        <f t="shared" si="237"/>
        <v>0</v>
      </c>
      <c r="L988" s="1">
        <f t="shared" si="238"/>
        <v>0</v>
      </c>
      <c r="M988" s="1">
        <f t="shared" si="239"/>
        <v>0</v>
      </c>
      <c r="N988" s="1">
        <f t="shared" si="240"/>
        <v>0</v>
      </c>
      <c r="O988" s="1">
        <f t="shared" si="241"/>
        <v>1</v>
      </c>
      <c r="R988" s="1">
        <f t="shared" si="242"/>
        <v>0</v>
      </c>
      <c r="S988" s="1">
        <f t="shared" si="243"/>
        <v>0</v>
      </c>
      <c r="T988" s="1">
        <f t="shared" si="244"/>
        <v>0</v>
      </c>
      <c r="U988" s="1">
        <f t="shared" si="245"/>
        <v>1</v>
      </c>
      <c r="X988" s="1">
        <f t="shared" si="246"/>
        <v>0</v>
      </c>
      <c r="Y988" s="1">
        <f t="shared" si="247"/>
        <v>0</v>
      </c>
      <c r="Z988" s="1">
        <f t="shared" si="248"/>
        <v>0</v>
      </c>
      <c r="AA988" s="1">
        <f t="shared" si="249"/>
        <v>1</v>
      </c>
    </row>
    <row r="989" spans="1:27" x14ac:dyDescent="0.25">
      <c r="A989">
        <v>1</v>
      </c>
      <c r="B989">
        <v>140</v>
      </c>
      <c r="C989">
        <v>34.229999999999997</v>
      </c>
      <c r="D989">
        <v>660</v>
      </c>
      <c r="E989">
        <v>0</v>
      </c>
      <c r="G989" s="1">
        <f t="shared" si="235"/>
        <v>1</v>
      </c>
      <c r="H989" s="1">
        <f t="shared" si="236"/>
        <v>1</v>
      </c>
      <c r="I989" s="1">
        <f t="shared" si="237"/>
        <v>1</v>
      </c>
      <c r="L989" s="1">
        <f t="shared" si="238"/>
        <v>0</v>
      </c>
      <c r="M989" s="1">
        <f t="shared" si="239"/>
        <v>1</v>
      </c>
      <c r="N989" s="1">
        <f t="shared" si="240"/>
        <v>0</v>
      </c>
      <c r="O989" s="1">
        <f t="shared" si="241"/>
        <v>0</v>
      </c>
      <c r="R989" s="1">
        <f t="shared" si="242"/>
        <v>0</v>
      </c>
      <c r="S989" s="1">
        <f t="shared" si="243"/>
        <v>1</v>
      </c>
      <c r="T989" s="1">
        <f t="shared" si="244"/>
        <v>0</v>
      </c>
      <c r="U989" s="1">
        <f t="shared" si="245"/>
        <v>0</v>
      </c>
      <c r="X989" s="1">
        <f t="shared" si="246"/>
        <v>0</v>
      </c>
      <c r="Y989" s="1">
        <f t="shared" si="247"/>
        <v>1</v>
      </c>
      <c r="Z989" s="1">
        <f t="shared" si="248"/>
        <v>0</v>
      </c>
      <c r="AA989" s="1">
        <f t="shared" si="249"/>
        <v>0</v>
      </c>
    </row>
    <row r="990" spans="1:27" x14ac:dyDescent="0.25">
      <c r="A990">
        <v>0</v>
      </c>
      <c r="B990">
        <v>98</v>
      </c>
      <c r="C990">
        <v>14.55</v>
      </c>
      <c r="D990">
        <v>750</v>
      </c>
      <c r="E990">
        <v>0</v>
      </c>
      <c r="G990" s="1">
        <f t="shared" si="235"/>
        <v>1</v>
      </c>
      <c r="H990" s="1">
        <f t="shared" si="236"/>
        <v>1</v>
      </c>
      <c r="I990" s="1">
        <f t="shared" si="237"/>
        <v>1</v>
      </c>
      <c r="L990" s="1">
        <f t="shared" si="238"/>
        <v>0</v>
      </c>
      <c r="M990" s="1">
        <f t="shared" si="239"/>
        <v>1</v>
      </c>
      <c r="N990" s="1">
        <f t="shared" si="240"/>
        <v>0</v>
      </c>
      <c r="O990" s="1">
        <f t="shared" si="241"/>
        <v>0</v>
      </c>
      <c r="R990" s="1">
        <f t="shared" si="242"/>
        <v>0</v>
      </c>
      <c r="S990" s="1">
        <f t="shared" si="243"/>
        <v>1</v>
      </c>
      <c r="T990" s="1">
        <f t="shared" si="244"/>
        <v>0</v>
      </c>
      <c r="U990" s="1">
        <f t="shared" si="245"/>
        <v>0</v>
      </c>
      <c r="X990" s="1">
        <f t="shared" si="246"/>
        <v>0</v>
      </c>
      <c r="Y990" s="1">
        <f t="shared" si="247"/>
        <v>1</v>
      </c>
      <c r="Z990" s="1">
        <f t="shared" si="248"/>
        <v>0</v>
      </c>
      <c r="AA990" s="1">
        <f t="shared" si="249"/>
        <v>0</v>
      </c>
    </row>
    <row r="991" spans="1:27" x14ac:dyDescent="0.25">
      <c r="A991">
        <v>0</v>
      </c>
      <c r="B991">
        <v>75</v>
      </c>
      <c r="C991">
        <v>7.76</v>
      </c>
      <c r="D991">
        <v>705</v>
      </c>
      <c r="E991">
        <v>0</v>
      </c>
      <c r="G991" s="1">
        <f t="shared" si="235"/>
        <v>0</v>
      </c>
      <c r="H991" s="1">
        <f t="shared" si="236"/>
        <v>1</v>
      </c>
      <c r="I991" s="1">
        <f t="shared" si="237"/>
        <v>1</v>
      </c>
      <c r="L991" s="1">
        <f t="shared" si="238"/>
        <v>0</v>
      </c>
      <c r="M991" s="1">
        <f t="shared" si="239"/>
        <v>0</v>
      </c>
      <c r="N991" s="1">
        <f t="shared" si="240"/>
        <v>0</v>
      </c>
      <c r="O991" s="1">
        <f t="shared" si="241"/>
        <v>1</v>
      </c>
      <c r="R991" s="1">
        <f t="shared" si="242"/>
        <v>0</v>
      </c>
      <c r="S991" s="1">
        <f t="shared" si="243"/>
        <v>1</v>
      </c>
      <c r="T991" s="1">
        <f t="shared" si="244"/>
        <v>0</v>
      </c>
      <c r="U991" s="1">
        <f t="shared" si="245"/>
        <v>0</v>
      </c>
      <c r="X991" s="1">
        <f t="shared" si="246"/>
        <v>0</v>
      </c>
      <c r="Y991" s="1">
        <f t="shared" si="247"/>
        <v>1</v>
      </c>
      <c r="Z991" s="1">
        <f t="shared" si="248"/>
        <v>0</v>
      </c>
      <c r="AA991" s="1">
        <f t="shared" si="249"/>
        <v>0</v>
      </c>
    </row>
    <row r="992" spans="1:27" x14ac:dyDescent="0.25">
      <c r="A992">
        <v>1</v>
      </c>
      <c r="B992">
        <v>60</v>
      </c>
      <c r="C992">
        <v>18.88</v>
      </c>
      <c r="D992">
        <v>660</v>
      </c>
      <c r="E992">
        <v>0</v>
      </c>
      <c r="G992" s="1">
        <f t="shared" si="235"/>
        <v>0</v>
      </c>
      <c r="H992" s="1">
        <f t="shared" si="236"/>
        <v>0</v>
      </c>
      <c r="I992" s="1">
        <f t="shared" si="237"/>
        <v>1</v>
      </c>
      <c r="L992" s="1">
        <f t="shared" si="238"/>
        <v>0</v>
      </c>
      <c r="M992" s="1">
        <f t="shared" si="239"/>
        <v>0</v>
      </c>
      <c r="N992" s="1">
        <f t="shared" si="240"/>
        <v>0</v>
      </c>
      <c r="O992" s="1">
        <f t="shared" si="241"/>
        <v>1</v>
      </c>
      <c r="R992" s="1">
        <f t="shared" si="242"/>
        <v>0</v>
      </c>
      <c r="S992" s="1">
        <f t="shared" si="243"/>
        <v>0</v>
      </c>
      <c r="T992" s="1">
        <f t="shared" si="244"/>
        <v>0</v>
      </c>
      <c r="U992" s="1">
        <f t="shared" si="245"/>
        <v>1</v>
      </c>
      <c r="X992" s="1">
        <f t="shared" si="246"/>
        <v>0</v>
      </c>
      <c r="Y992" s="1">
        <f t="shared" si="247"/>
        <v>1</v>
      </c>
      <c r="Z992" s="1">
        <f t="shared" si="248"/>
        <v>0</v>
      </c>
      <c r="AA992" s="1">
        <f t="shared" si="249"/>
        <v>0</v>
      </c>
    </row>
    <row r="993" spans="1:27" x14ac:dyDescent="0.25">
      <c r="A993">
        <v>1</v>
      </c>
      <c r="B993">
        <v>30</v>
      </c>
      <c r="C993">
        <v>14</v>
      </c>
      <c r="D993">
        <v>660</v>
      </c>
      <c r="E993">
        <v>0</v>
      </c>
      <c r="G993" s="1">
        <f t="shared" si="235"/>
        <v>0</v>
      </c>
      <c r="H993" s="1">
        <f t="shared" si="236"/>
        <v>1</v>
      </c>
      <c r="I993" s="1">
        <f t="shared" si="237"/>
        <v>1</v>
      </c>
      <c r="L993" s="1">
        <f t="shared" si="238"/>
        <v>0</v>
      </c>
      <c r="M993" s="1">
        <f t="shared" si="239"/>
        <v>0</v>
      </c>
      <c r="N993" s="1">
        <f t="shared" si="240"/>
        <v>0</v>
      </c>
      <c r="O993" s="1">
        <f t="shared" si="241"/>
        <v>1</v>
      </c>
      <c r="R993" s="1">
        <f t="shared" si="242"/>
        <v>0</v>
      </c>
      <c r="S993" s="1">
        <f t="shared" si="243"/>
        <v>1</v>
      </c>
      <c r="T993" s="1">
        <f t="shared" si="244"/>
        <v>0</v>
      </c>
      <c r="U993" s="1">
        <f t="shared" si="245"/>
        <v>0</v>
      </c>
      <c r="X993" s="1">
        <f t="shared" si="246"/>
        <v>0</v>
      </c>
      <c r="Y993" s="1">
        <f t="shared" si="247"/>
        <v>1</v>
      </c>
      <c r="Z993" s="1">
        <f t="shared" si="248"/>
        <v>0</v>
      </c>
      <c r="AA993" s="1">
        <f t="shared" si="249"/>
        <v>0</v>
      </c>
    </row>
    <row r="994" spans="1:27" x14ac:dyDescent="0.25">
      <c r="A994">
        <v>0</v>
      </c>
      <c r="B994">
        <v>87</v>
      </c>
      <c r="C994">
        <v>18.22</v>
      </c>
      <c r="D994">
        <v>695</v>
      </c>
      <c r="E994">
        <v>0</v>
      </c>
      <c r="G994" s="1">
        <f t="shared" si="235"/>
        <v>1</v>
      </c>
      <c r="H994" s="1">
        <f t="shared" si="236"/>
        <v>1</v>
      </c>
      <c r="I994" s="1">
        <f t="shared" si="237"/>
        <v>1</v>
      </c>
      <c r="L994" s="1">
        <f t="shared" si="238"/>
        <v>0</v>
      </c>
      <c r="M994" s="1">
        <f t="shared" si="239"/>
        <v>1</v>
      </c>
      <c r="N994" s="1">
        <f t="shared" si="240"/>
        <v>0</v>
      </c>
      <c r="O994" s="1">
        <f t="shared" si="241"/>
        <v>0</v>
      </c>
      <c r="R994" s="1">
        <f t="shared" si="242"/>
        <v>0</v>
      </c>
      <c r="S994" s="1">
        <f t="shared" si="243"/>
        <v>1</v>
      </c>
      <c r="T994" s="1">
        <f t="shared" si="244"/>
        <v>0</v>
      </c>
      <c r="U994" s="1">
        <f t="shared" si="245"/>
        <v>0</v>
      </c>
      <c r="X994" s="1">
        <f t="shared" si="246"/>
        <v>0</v>
      </c>
      <c r="Y994" s="1">
        <f t="shared" si="247"/>
        <v>1</v>
      </c>
      <c r="Z994" s="1">
        <f t="shared" si="248"/>
        <v>0</v>
      </c>
      <c r="AA994" s="1">
        <f t="shared" si="249"/>
        <v>0</v>
      </c>
    </row>
    <row r="995" spans="1:27" x14ac:dyDescent="0.25">
      <c r="A995">
        <v>0</v>
      </c>
      <c r="B995">
        <v>70</v>
      </c>
      <c r="C995">
        <v>21.72</v>
      </c>
      <c r="D995">
        <v>665</v>
      </c>
      <c r="E995">
        <v>0</v>
      </c>
      <c r="G995" s="1">
        <f t="shared" si="235"/>
        <v>0</v>
      </c>
      <c r="H995" s="1">
        <f t="shared" si="236"/>
        <v>0</v>
      </c>
      <c r="I995" s="1">
        <f t="shared" si="237"/>
        <v>0</v>
      </c>
      <c r="L995" s="1">
        <f t="shared" si="238"/>
        <v>0</v>
      </c>
      <c r="M995" s="1">
        <f t="shared" si="239"/>
        <v>0</v>
      </c>
      <c r="N995" s="1">
        <f t="shared" si="240"/>
        <v>0</v>
      </c>
      <c r="O995" s="1">
        <f t="shared" si="241"/>
        <v>1</v>
      </c>
      <c r="R995" s="1">
        <f t="shared" si="242"/>
        <v>0</v>
      </c>
      <c r="S995" s="1">
        <f t="shared" si="243"/>
        <v>0</v>
      </c>
      <c r="T995" s="1">
        <f t="shared" si="244"/>
        <v>0</v>
      </c>
      <c r="U995" s="1">
        <f t="shared" si="245"/>
        <v>1</v>
      </c>
      <c r="X995" s="1">
        <f t="shared" si="246"/>
        <v>0</v>
      </c>
      <c r="Y995" s="1">
        <f t="shared" si="247"/>
        <v>0</v>
      </c>
      <c r="Z995" s="1">
        <f t="shared" si="248"/>
        <v>0</v>
      </c>
      <c r="AA995" s="1">
        <f t="shared" si="249"/>
        <v>1</v>
      </c>
    </row>
    <row r="996" spans="1:27" x14ac:dyDescent="0.25">
      <c r="A996">
        <v>0</v>
      </c>
      <c r="B996">
        <v>52</v>
      </c>
      <c r="C996">
        <v>21</v>
      </c>
      <c r="D996">
        <v>670</v>
      </c>
      <c r="E996">
        <v>0</v>
      </c>
      <c r="G996" s="1">
        <f t="shared" si="235"/>
        <v>0</v>
      </c>
      <c r="H996" s="1">
        <f t="shared" si="236"/>
        <v>0</v>
      </c>
      <c r="I996" s="1">
        <f t="shared" si="237"/>
        <v>0</v>
      </c>
      <c r="L996" s="1">
        <f t="shared" si="238"/>
        <v>0</v>
      </c>
      <c r="M996" s="1">
        <f t="shared" si="239"/>
        <v>0</v>
      </c>
      <c r="N996" s="1">
        <f t="shared" si="240"/>
        <v>0</v>
      </c>
      <c r="O996" s="1">
        <f t="shared" si="241"/>
        <v>1</v>
      </c>
      <c r="R996" s="1">
        <f t="shared" si="242"/>
        <v>0</v>
      </c>
      <c r="S996" s="1">
        <f t="shared" si="243"/>
        <v>0</v>
      </c>
      <c r="T996" s="1">
        <f t="shared" si="244"/>
        <v>0</v>
      </c>
      <c r="U996" s="1">
        <f t="shared" si="245"/>
        <v>1</v>
      </c>
      <c r="X996" s="1">
        <f t="shared" si="246"/>
        <v>0</v>
      </c>
      <c r="Y996" s="1">
        <f t="shared" si="247"/>
        <v>0</v>
      </c>
      <c r="Z996" s="1">
        <f t="shared" si="248"/>
        <v>0</v>
      </c>
      <c r="AA996" s="1">
        <f t="shared" si="249"/>
        <v>1</v>
      </c>
    </row>
    <row r="997" spans="1:27" x14ac:dyDescent="0.25">
      <c r="A997">
        <v>1</v>
      </c>
      <c r="B997">
        <v>91</v>
      </c>
      <c r="C997">
        <v>37.950000000000003</v>
      </c>
      <c r="D997">
        <v>700</v>
      </c>
      <c r="E997">
        <v>0</v>
      </c>
      <c r="G997" s="1">
        <f t="shared" si="235"/>
        <v>1</v>
      </c>
      <c r="H997" s="1">
        <f t="shared" si="236"/>
        <v>1</v>
      </c>
      <c r="I997" s="1">
        <f t="shared" si="237"/>
        <v>1</v>
      </c>
      <c r="L997" s="1">
        <f t="shared" si="238"/>
        <v>0</v>
      </c>
      <c r="M997" s="1">
        <f t="shared" si="239"/>
        <v>1</v>
      </c>
      <c r="N997" s="1">
        <f t="shared" si="240"/>
        <v>0</v>
      </c>
      <c r="O997" s="1">
        <f t="shared" si="241"/>
        <v>0</v>
      </c>
      <c r="R997" s="1">
        <f t="shared" si="242"/>
        <v>0</v>
      </c>
      <c r="S997" s="1">
        <f t="shared" si="243"/>
        <v>1</v>
      </c>
      <c r="T997" s="1">
        <f t="shared" si="244"/>
        <v>0</v>
      </c>
      <c r="U997" s="1">
        <f t="shared" si="245"/>
        <v>0</v>
      </c>
      <c r="X997" s="1">
        <f t="shared" si="246"/>
        <v>0</v>
      </c>
      <c r="Y997" s="1">
        <f t="shared" si="247"/>
        <v>1</v>
      </c>
      <c r="Z997" s="1">
        <f t="shared" si="248"/>
        <v>0</v>
      </c>
      <c r="AA997" s="1">
        <f t="shared" si="249"/>
        <v>0</v>
      </c>
    </row>
    <row r="998" spans="1:27" x14ac:dyDescent="0.25">
      <c r="A998">
        <v>0</v>
      </c>
      <c r="B998">
        <v>67.691999999999993</v>
      </c>
      <c r="C998">
        <v>11.66</v>
      </c>
      <c r="D998">
        <v>675</v>
      </c>
      <c r="E998">
        <v>0</v>
      </c>
      <c r="G998" s="1">
        <f t="shared" si="235"/>
        <v>0</v>
      </c>
      <c r="H998" s="1">
        <f t="shared" si="236"/>
        <v>1</v>
      </c>
      <c r="I998" s="1">
        <f t="shared" si="237"/>
        <v>1</v>
      </c>
      <c r="L998" s="1">
        <f t="shared" si="238"/>
        <v>0</v>
      </c>
      <c r="M998" s="1">
        <f t="shared" si="239"/>
        <v>0</v>
      </c>
      <c r="N998" s="1">
        <f t="shared" si="240"/>
        <v>0</v>
      </c>
      <c r="O998" s="1">
        <f t="shared" si="241"/>
        <v>1</v>
      </c>
      <c r="R998" s="1">
        <f t="shared" si="242"/>
        <v>0</v>
      </c>
      <c r="S998" s="1">
        <f t="shared" si="243"/>
        <v>1</v>
      </c>
      <c r="T998" s="1">
        <f t="shared" si="244"/>
        <v>0</v>
      </c>
      <c r="U998" s="1">
        <f t="shared" si="245"/>
        <v>0</v>
      </c>
      <c r="X998" s="1">
        <f t="shared" si="246"/>
        <v>0</v>
      </c>
      <c r="Y998" s="1">
        <f t="shared" si="247"/>
        <v>1</v>
      </c>
      <c r="Z998" s="1">
        <f t="shared" si="248"/>
        <v>0</v>
      </c>
      <c r="AA998" s="1">
        <f t="shared" si="249"/>
        <v>0</v>
      </c>
    </row>
    <row r="999" spans="1:27" x14ac:dyDescent="0.25">
      <c r="A999">
        <v>0</v>
      </c>
      <c r="B999">
        <v>25</v>
      </c>
      <c r="C999">
        <v>34.36</v>
      </c>
      <c r="D999">
        <v>705</v>
      </c>
      <c r="E999">
        <v>0</v>
      </c>
      <c r="G999" s="1">
        <f t="shared" si="235"/>
        <v>0</v>
      </c>
      <c r="H999" s="1">
        <f t="shared" si="236"/>
        <v>0</v>
      </c>
      <c r="I999" s="1">
        <f t="shared" si="237"/>
        <v>0</v>
      </c>
      <c r="L999" s="1">
        <f t="shared" si="238"/>
        <v>0</v>
      </c>
      <c r="M999" s="1">
        <f t="shared" si="239"/>
        <v>0</v>
      </c>
      <c r="N999" s="1">
        <f t="shared" si="240"/>
        <v>0</v>
      </c>
      <c r="O999" s="1">
        <f t="shared" si="241"/>
        <v>1</v>
      </c>
      <c r="R999" s="1">
        <f t="shared" si="242"/>
        <v>0</v>
      </c>
      <c r="S999" s="1">
        <f t="shared" si="243"/>
        <v>0</v>
      </c>
      <c r="T999" s="1">
        <f t="shared" si="244"/>
        <v>0</v>
      </c>
      <c r="U999" s="1">
        <f t="shared" si="245"/>
        <v>1</v>
      </c>
      <c r="X999" s="1">
        <f t="shared" si="246"/>
        <v>0</v>
      </c>
      <c r="Y999" s="1">
        <f t="shared" si="247"/>
        <v>0</v>
      </c>
      <c r="Z999" s="1">
        <f t="shared" si="248"/>
        <v>0</v>
      </c>
      <c r="AA999" s="1">
        <f t="shared" si="249"/>
        <v>1</v>
      </c>
    </row>
    <row r="1000" spans="1:27" x14ac:dyDescent="0.25">
      <c r="A1000">
        <v>0</v>
      </c>
      <c r="B1000">
        <v>118</v>
      </c>
      <c r="C1000">
        <v>35.26</v>
      </c>
      <c r="D1000">
        <v>685</v>
      </c>
      <c r="E1000">
        <v>0</v>
      </c>
      <c r="G1000" s="1">
        <f t="shared" si="235"/>
        <v>1</v>
      </c>
      <c r="H1000" s="1">
        <f t="shared" si="236"/>
        <v>1</v>
      </c>
      <c r="I1000" s="1">
        <f t="shared" si="237"/>
        <v>1</v>
      </c>
      <c r="L1000" s="1">
        <f t="shared" si="238"/>
        <v>0</v>
      </c>
      <c r="M1000" s="1">
        <f t="shared" si="239"/>
        <v>1</v>
      </c>
      <c r="N1000" s="1">
        <f t="shared" si="240"/>
        <v>0</v>
      </c>
      <c r="O1000" s="1">
        <f t="shared" si="241"/>
        <v>0</v>
      </c>
      <c r="R1000" s="1">
        <f t="shared" si="242"/>
        <v>0</v>
      </c>
      <c r="S1000" s="1">
        <f t="shared" si="243"/>
        <v>1</v>
      </c>
      <c r="T1000" s="1">
        <f t="shared" si="244"/>
        <v>0</v>
      </c>
      <c r="U1000" s="1">
        <f t="shared" si="245"/>
        <v>0</v>
      </c>
      <c r="X1000" s="1">
        <f t="shared" si="246"/>
        <v>0</v>
      </c>
      <c r="Y1000" s="1">
        <f t="shared" si="247"/>
        <v>1</v>
      </c>
      <c r="Z1000" s="1">
        <f t="shared" si="248"/>
        <v>0</v>
      </c>
      <c r="AA1000" s="1">
        <f t="shared" si="249"/>
        <v>0</v>
      </c>
    </row>
    <row r="1001" spans="1:27" x14ac:dyDescent="0.25">
      <c r="A1001">
        <v>1</v>
      </c>
      <c r="B1001">
        <v>43</v>
      </c>
      <c r="C1001">
        <v>34.549999999999997</v>
      </c>
      <c r="D1001">
        <v>675</v>
      </c>
      <c r="E1001">
        <v>0</v>
      </c>
      <c r="G1001" s="1">
        <f t="shared" si="235"/>
        <v>0</v>
      </c>
      <c r="H1001" s="1">
        <f t="shared" si="236"/>
        <v>0</v>
      </c>
      <c r="I1001" s="1">
        <f t="shared" si="237"/>
        <v>1</v>
      </c>
      <c r="L1001" s="1">
        <f t="shared" si="238"/>
        <v>0</v>
      </c>
      <c r="M1001" s="1">
        <f t="shared" si="239"/>
        <v>0</v>
      </c>
      <c r="N1001" s="1">
        <f t="shared" si="240"/>
        <v>0</v>
      </c>
      <c r="O1001" s="1">
        <f t="shared" si="241"/>
        <v>1</v>
      </c>
      <c r="R1001" s="1">
        <f t="shared" si="242"/>
        <v>0</v>
      </c>
      <c r="S1001" s="1">
        <f t="shared" si="243"/>
        <v>0</v>
      </c>
      <c r="T1001" s="1">
        <f t="shared" si="244"/>
        <v>0</v>
      </c>
      <c r="U1001" s="1">
        <f t="shared" si="245"/>
        <v>1</v>
      </c>
      <c r="X1001" s="1">
        <f t="shared" si="246"/>
        <v>0</v>
      </c>
      <c r="Y1001" s="1">
        <f t="shared" si="247"/>
        <v>1</v>
      </c>
      <c r="Z1001" s="1">
        <f t="shared" si="248"/>
        <v>0</v>
      </c>
      <c r="AA1001" s="1">
        <f t="shared" si="249"/>
        <v>0</v>
      </c>
    </row>
    <row r="1002" spans="1:27" x14ac:dyDescent="0.25">
      <c r="A1002">
        <v>1</v>
      </c>
      <c r="B1002">
        <v>60.478999999999999</v>
      </c>
      <c r="C1002">
        <v>27.74</v>
      </c>
      <c r="D1002">
        <v>685</v>
      </c>
      <c r="E1002">
        <v>0</v>
      </c>
      <c r="G1002" s="1">
        <f t="shared" si="235"/>
        <v>0</v>
      </c>
      <c r="H1002" s="1">
        <f t="shared" si="236"/>
        <v>0</v>
      </c>
      <c r="I1002" s="1">
        <f t="shared" si="237"/>
        <v>1</v>
      </c>
      <c r="L1002" s="1">
        <f t="shared" si="238"/>
        <v>0</v>
      </c>
      <c r="M1002" s="1">
        <f t="shared" si="239"/>
        <v>0</v>
      </c>
      <c r="N1002" s="1">
        <f t="shared" si="240"/>
        <v>0</v>
      </c>
      <c r="O1002" s="1">
        <f t="shared" si="241"/>
        <v>1</v>
      </c>
      <c r="R1002" s="1">
        <f t="shared" si="242"/>
        <v>0</v>
      </c>
      <c r="S1002" s="1">
        <f t="shared" si="243"/>
        <v>0</v>
      </c>
      <c r="T1002" s="1">
        <f t="shared" si="244"/>
        <v>0</v>
      </c>
      <c r="U1002" s="1">
        <f t="shared" si="245"/>
        <v>1</v>
      </c>
      <c r="X1002" s="1">
        <f t="shared" si="246"/>
        <v>0</v>
      </c>
      <c r="Y1002" s="1">
        <f t="shared" si="247"/>
        <v>1</v>
      </c>
      <c r="Z1002" s="1">
        <f t="shared" si="248"/>
        <v>0</v>
      </c>
      <c r="AA1002" s="1">
        <f t="shared" si="249"/>
        <v>0</v>
      </c>
    </row>
    <row r="1003" spans="1:27" x14ac:dyDescent="0.25">
      <c r="A1003">
        <v>1</v>
      </c>
      <c r="B1003">
        <v>58</v>
      </c>
      <c r="C1003">
        <v>12.35</v>
      </c>
      <c r="D1003">
        <v>675</v>
      </c>
      <c r="E1003">
        <v>0</v>
      </c>
      <c r="G1003" s="1">
        <f t="shared" si="235"/>
        <v>0</v>
      </c>
      <c r="H1003" s="1">
        <f t="shared" si="236"/>
        <v>1</v>
      </c>
      <c r="I1003" s="1">
        <f t="shared" si="237"/>
        <v>1</v>
      </c>
      <c r="L1003" s="1">
        <f t="shared" si="238"/>
        <v>0</v>
      </c>
      <c r="M1003" s="1">
        <f t="shared" si="239"/>
        <v>0</v>
      </c>
      <c r="N1003" s="1">
        <f t="shared" si="240"/>
        <v>0</v>
      </c>
      <c r="O1003" s="1">
        <f t="shared" si="241"/>
        <v>1</v>
      </c>
      <c r="R1003" s="1">
        <f t="shared" si="242"/>
        <v>0</v>
      </c>
      <c r="S1003" s="1">
        <f t="shared" si="243"/>
        <v>1</v>
      </c>
      <c r="T1003" s="1">
        <f t="shared" si="244"/>
        <v>0</v>
      </c>
      <c r="U1003" s="1">
        <f t="shared" si="245"/>
        <v>0</v>
      </c>
      <c r="X1003" s="1">
        <f t="shared" si="246"/>
        <v>0</v>
      </c>
      <c r="Y1003" s="1">
        <f t="shared" si="247"/>
        <v>1</v>
      </c>
      <c r="Z1003" s="1">
        <f t="shared" si="248"/>
        <v>0</v>
      </c>
      <c r="AA1003" s="1">
        <f t="shared" si="249"/>
        <v>0</v>
      </c>
    </row>
    <row r="1004" spans="1:27" x14ac:dyDescent="0.25">
      <c r="A1004">
        <v>0</v>
      </c>
      <c r="B1004">
        <v>35.167000000000002</v>
      </c>
      <c r="C1004">
        <v>27.5</v>
      </c>
      <c r="D1004">
        <v>700</v>
      </c>
      <c r="E1004">
        <v>0</v>
      </c>
      <c r="G1004" s="1">
        <f t="shared" si="235"/>
        <v>0</v>
      </c>
      <c r="H1004" s="1">
        <f t="shared" si="236"/>
        <v>0</v>
      </c>
      <c r="I1004" s="1">
        <f t="shared" si="237"/>
        <v>0</v>
      </c>
      <c r="L1004" s="1">
        <f t="shared" si="238"/>
        <v>0</v>
      </c>
      <c r="M1004" s="1">
        <f t="shared" si="239"/>
        <v>0</v>
      </c>
      <c r="N1004" s="1">
        <f t="shared" si="240"/>
        <v>0</v>
      </c>
      <c r="O1004" s="1">
        <f t="shared" si="241"/>
        <v>1</v>
      </c>
      <c r="R1004" s="1">
        <f t="shared" si="242"/>
        <v>0</v>
      </c>
      <c r="S1004" s="1">
        <f t="shared" si="243"/>
        <v>0</v>
      </c>
      <c r="T1004" s="1">
        <f t="shared" si="244"/>
        <v>0</v>
      </c>
      <c r="U1004" s="1">
        <f t="shared" si="245"/>
        <v>1</v>
      </c>
      <c r="X1004" s="1">
        <f t="shared" si="246"/>
        <v>0</v>
      </c>
      <c r="Y1004" s="1">
        <f t="shared" si="247"/>
        <v>0</v>
      </c>
      <c r="Z1004" s="1">
        <f t="shared" si="248"/>
        <v>0</v>
      </c>
      <c r="AA1004" s="1">
        <f t="shared" si="249"/>
        <v>1</v>
      </c>
    </row>
    <row r="1005" spans="1:27" x14ac:dyDescent="0.25">
      <c r="A1005">
        <v>0</v>
      </c>
      <c r="B1005">
        <v>45</v>
      </c>
      <c r="C1005">
        <v>17.39</v>
      </c>
      <c r="D1005">
        <v>675</v>
      </c>
      <c r="E1005">
        <v>0</v>
      </c>
      <c r="G1005" s="1">
        <f t="shared" si="235"/>
        <v>0</v>
      </c>
      <c r="H1005" s="1">
        <f t="shared" si="236"/>
        <v>0</v>
      </c>
      <c r="I1005" s="1">
        <f t="shared" si="237"/>
        <v>0</v>
      </c>
      <c r="L1005" s="1">
        <f t="shared" si="238"/>
        <v>0</v>
      </c>
      <c r="M1005" s="1">
        <f t="shared" si="239"/>
        <v>0</v>
      </c>
      <c r="N1005" s="1">
        <f t="shared" si="240"/>
        <v>0</v>
      </c>
      <c r="O1005" s="1">
        <f t="shared" si="241"/>
        <v>1</v>
      </c>
      <c r="R1005" s="1">
        <f t="shared" si="242"/>
        <v>0</v>
      </c>
      <c r="S1005" s="1">
        <f t="shared" si="243"/>
        <v>0</v>
      </c>
      <c r="T1005" s="1">
        <f t="shared" si="244"/>
        <v>0</v>
      </c>
      <c r="U1005" s="1">
        <f t="shared" si="245"/>
        <v>1</v>
      </c>
      <c r="X1005" s="1">
        <f t="shared" si="246"/>
        <v>0</v>
      </c>
      <c r="Y1005" s="1">
        <f t="shared" si="247"/>
        <v>0</v>
      </c>
      <c r="Z1005" s="1">
        <f t="shared" si="248"/>
        <v>0</v>
      </c>
      <c r="AA1005" s="1">
        <f t="shared" si="249"/>
        <v>1</v>
      </c>
    </row>
    <row r="1006" spans="1:27" x14ac:dyDescent="0.25">
      <c r="A1006">
        <v>0</v>
      </c>
      <c r="B1006">
        <v>90</v>
      </c>
      <c r="C1006">
        <v>13.41</v>
      </c>
      <c r="D1006">
        <v>685</v>
      </c>
      <c r="E1006">
        <v>0</v>
      </c>
      <c r="G1006" s="1">
        <f t="shared" si="235"/>
        <v>1</v>
      </c>
      <c r="H1006" s="1">
        <f t="shared" si="236"/>
        <v>1</v>
      </c>
      <c r="I1006" s="1">
        <f t="shared" si="237"/>
        <v>1</v>
      </c>
      <c r="L1006" s="1">
        <f t="shared" si="238"/>
        <v>0</v>
      </c>
      <c r="M1006" s="1">
        <f t="shared" si="239"/>
        <v>1</v>
      </c>
      <c r="N1006" s="1">
        <f t="shared" si="240"/>
        <v>0</v>
      </c>
      <c r="O1006" s="1">
        <f t="shared" si="241"/>
        <v>0</v>
      </c>
      <c r="R1006" s="1">
        <f t="shared" si="242"/>
        <v>0</v>
      </c>
      <c r="S1006" s="1">
        <f t="shared" si="243"/>
        <v>1</v>
      </c>
      <c r="T1006" s="1">
        <f t="shared" si="244"/>
        <v>0</v>
      </c>
      <c r="U1006" s="1">
        <f t="shared" si="245"/>
        <v>0</v>
      </c>
      <c r="X1006" s="1">
        <f t="shared" si="246"/>
        <v>0</v>
      </c>
      <c r="Y1006" s="1">
        <f t="shared" si="247"/>
        <v>1</v>
      </c>
      <c r="Z1006" s="1">
        <f t="shared" si="248"/>
        <v>0</v>
      </c>
      <c r="AA1006" s="1">
        <f t="shared" si="249"/>
        <v>0</v>
      </c>
    </row>
    <row r="1007" spans="1:27" x14ac:dyDescent="0.25">
      <c r="A1007">
        <v>1</v>
      </c>
      <c r="B1007">
        <v>74</v>
      </c>
      <c r="C1007">
        <v>22.88</v>
      </c>
      <c r="D1007">
        <v>670</v>
      </c>
      <c r="E1007">
        <v>0</v>
      </c>
      <c r="G1007" s="1">
        <f t="shared" si="235"/>
        <v>0</v>
      </c>
      <c r="H1007" s="1">
        <f t="shared" si="236"/>
        <v>0</v>
      </c>
      <c r="I1007" s="1">
        <f t="shared" si="237"/>
        <v>1</v>
      </c>
      <c r="L1007" s="1">
        <f t="shared" si="238"/>
        <v>0</v>
      </c>
      <c r="M1007" s="1">
        <f t="shared" si="239"/>
        <v>0</v>
      </c>
      <c r="N1007" s="1">
        <f t="shared" si="240"/>
        <v>0</v>
      </c>
      <c r="O1007" s="1">
        <f t="shared" si="241"/>
        <v>1</v>
      </c>
      <c r="R1007" s="1">
        <f t="shared" si="242"/>
        <v>0</v>
      </c>
      <c r="S1007" s="1">
        <f t="shared" si="243"/>
        <v>0</v>
      </c>
      <c r="T1007" s="1">
        <f t="shared" si="244"/>
        <v>0</v>
      </c>
      <c r="U1007" s="1">
        <f t="shared" si="245"/>
        <v>1</v>
      </c>
      <c r="X1007" s="1">
        <f t="shared" si="246"/>
        <v>0</v>
      </c>
      <c r="Y1007" s="1">
        <f t="shared" si="247"/>
        <v>1</v>
      </c>
      <c r="Z1007" s="1">
        <f t="shared" si="248"/>
        <v>0</v>
      </c>
      <c r="AA1007" s="1">
        <f t="shared" si="249"/>
        <v>0</v>
      </c>
    </row>
    <row r="1008" spans="1:27" x14ac:dyDescent="0.25">
      <c r="A1008">
        <v>1</v>
      </c>
      <c r="B1008">
        <v>43</v>
      </c>
      <c r="C1008">
        <v>28.44</v>
      </c>
      <c r="D1008">
        <v>720</v>
      </c>
      <c r="E1008">
        <v>0</v>
      </c>
      <c r="G1008" s="1">
        <f t="shared" si="235"/>
        <v>1</v>
      </c>
      <c r="H1008" s="1">
        <f t="shared" si="236"/>
        <v>1</v>
      </c>
      <c r="I1008" s="1">
        <f t="shared" si="237"/>
        <v>1</v>
      </c>
      <c r="L1008" s="1">
        <f t="shared" si="238"/>
        <v>0</v>
      </c>
      <c r="M1008" s="1">
        <f t="shared" si="239"/>
        <v>1</v>
      </c>
      <c r="N1008" s="1">
        <f t="shared" si="240"/>
        <v>0</v>
      </c>
      <c r="O1008" s="1">
        <f t="shared" si="241"/>
        <v>0</v>
      </c>
      <c r="R1008" s="1">
        <f t="shared" si="242"/>
        <v>0</v>
      </c>
      <c r="S1008" s="1">
        <f t="shared" si="243"/>
        <v>1</v>
      </c>
      <c r="T1008" s="1">
        <f t="shared" si="244"/>
        <v>0</v>
      </c>
      <c r="U1008" s="1">
        <f t="shared" si="245"/>
        <v>0</v>
      </c>
      <c r="X1008" s="1">
        <f t="shared" si="246"/>
        <v>0</v>
      </c>
      <c r="Y1008" s="1">
        <f t="shared" si="247"/>
        <v>1</v>
      </c>
      <c r="Z1008" s="1">
        <f t="shared" si="248"/>
        <v>0</v>
      </c>
      <c r="AA1008" s="1">
        <f t="shared" si="249"/>
        <v>0</v>
      </c>
    </row>
    <row r="1009" spans="1:27" x14ac:dyDescent="0.25">
      <c r="A1009">
        <v>0</v>
      </c>
      <c r="B1009">
        <v>55.5</v>
      </c>
      <c r="C1009">
        <v>14.23</v>
      </c>
      <c r="D1009">
        <v>725</v>
      </c>
      <c r="E1009">
        <v>0</v>
      </c>
      <c r="G1009" s="1">
        <f t="shared" si="235"/>
        <v>1</v>
      </c>
      <c r="H1009" s="1">
        <f t="shared" si="236"/>
        <v>1</v>
      </c>
      <c r="I1009" s="1">
        <f t="shared" si="237"/>
        <v>1</v>
      </c>
      <c r="L1009" s="1">
        <f t="shared" si="238"/>
        <v>0</v>
      </c>
      <c r="M1009" s="1">
        <f t="shared" si="239"/>
        <v>1</v>
      </c>
      <c r="N1009" s="1">
        <f t="shared" si="240"/>
        <v>0</v>
      </c>
      <c r="O1009" s="1">
        <f t="shared" si="241"/>
        <v>0</v>
      </c>
      <c r="R1009" s="1">
        <f t="shared" si="242"/>
        <v>0</v>
      </c>
      <c r="S1009" s="1">
        <f t="shared" si="243"/>
        <v>1</v>
      </c>
      <c r="T1009" s="1">
        <f t="shared" si="244"/>
        <v>0</v>
      </c>
      <c r="U1009" s="1">
        <f t="shared" si="245"/>
        <v>0</v>
      </c>
      <c r="X1009" s="1">
        <f t="shared" si="246"/>
        <v>0</v>
      </c>
      <c r="Y1009" s="1">
        <f t="shared" si="247"/>
        <v>1</v>
      </c>
      <c r="Z1009" s="1">
        <f t="shared" si="248"/>
        <v>0</v>
      </c>
      <c r="AA1009" s="1">
        <f t="shared" si="249"/>
        <v>0</v>
      </c>
    </row>
    <row r="1010" spans="1:27" x14ac:dyDescent="0.25">
      <c r="A1010">
        <v>0</v>
      </c>
      <c r="B1010">
        <v>35</v>
      </c>
      <c r="C1010">
        <v>22.43</v>
      </c>
      <c r="D1010">
        <v>695</v>
      </c>
      <c r="E1010">
        <v>0</v>
      </c>
      <c r="G1010" s="1">
        <f t="shared" si="235"/>
        <v>0</v>
      </c>
      <c r="H1010" s="1">
        <f t="shared" si="236"/>
        <v>0</v>
      </c>
      <c r="I1010" s="1">
        <f t="shared" si="237"/>
        <v>0</v>
      </c>
      <c r="L1010" s="1">
        <f t="shared" si="238"/>
        <v>0</v>
      </c>
      <c r="M1010" s="1">
        <f t="shared" si="239"/>
        <v>0</v>
      </c>
      <c r="N1010" s="1">
        <f t="shared" si="240"/>
        <v>0</v>
      </c>
      <c r="O1010" s="1">
        <f t="shared" si="241"/>
        <v>1</v>
      </c>
      <c r="R1010" s="1">
        <f t="shared" si="242"/>
        <v>0</v>
      </c>
      <c r="S1010" s="1">
        <f t="shared" si="243"/>
        <v>0</v>
      </c>
      <c r="T1010" s="1">
        <f t="shared" si="244"/>
        <v>0</v>
      </c>
      <c r="U1010" s="1">
        <f t="shared" si="245"/>
        <v>1</v>
      </c>
      <c r="X1010" s="1">
        <f t="shared" si="246"/>
        <v>0</v>
      </c>
      <c r="Y1010" s="1">
        <f t="shared" si="247"/>
        <v>0</v>
      </c>
      <c r="Z1010" s="1">
        <f t="shared" si="248"/>
        <v>0</v>
      </c>
      <c r="AA1010" s="1">
        <f t="shared" si="249"/>
        <v>1</v>
      </c>
    </row>
    <row r="1011" spans="1:27" x14ac:dyDescent="0.25">
      <c r="A1011">
        <v>1</v>
      </c>
      <c r="B1011">
        <v>55</v>
      </c>
      <c r="C1011">
        <v>12.9</v>
      </c>
      <c r="D1011">
        <v>670</v>
      </c>
      <c r="E1011">
        <v>0</v>
      </c>
      <c r="G1011" s="1">
        <f t="shared" si="235"/>
        <v>0</v>
      </c>
      <c r="H1011" s="1">
        <f t="shared" si="236"/>
        <v>1</v>
      </c>
      <c r="I1011" s="1">
        <f t="shared" si="237"/>
        <v>1</v>
      </c>
      <c r="L1011" s="1">
        <f t="shared" si="238"/>
        <v>0</v>
      </c>
      <c r="M1011" s="1">
        <f t="shared" si="239"/>
        <v>0</v>
      </c>
      <c r="N1011" s="1">
        <f t="shared" si="240"/>
        <v>0</v>
      </c>
      <c r="O1011" s="1">
        <f t="shared" si="241"/>
        <v>1</v>
      </c>
      <c r="R1011" s="1">
        <f t="shared" si="242"/>
        <v>0</v>
      </c>
      <c r="S1011" s="1">
        <f t="shared" si="243"/>
        <v>1</v>
      </c>
      <c r="T1011" s="1">
        <f t="shared" si="244"/>
        <v>0</v>
      </c>
      <c r="U1011" s="1">
        <f t="shared" si="245"/>
        <v>0</v>
      </c>
      <c r="X1011" s="1">
        <f t="shared" si="246"/>
        <v>0</v>
      </c>
      <c r="Y1011" s="1">
        <f t="shared" si="247"/>
        <v>1</v>
      </c>
      <c r="Z1011" s="1">
        <f t="shared" si="248"/>
        <v>0</v>
      </c>
      <c r="AA1011" s="1">
        <f t="shared" si="249"/>
        <v>0</v>
      </c>
    </row>
    <row r="1012" spans="1:27" x14ac:dyDescent="0.25">
      <c r="A1012">
        <v>1</v>
      </c>
      <c r="B1012">
        <v>1000</v>
      </c>
      <c r="C1012">
        <v>1.96</v>
      </c>
      <c r="D1012">
        <v>730</v>
      </c>
      <c r="E1012">
        <v>0</v>
      </c>
      <c r="G1012" s="1">
        <f t="shared" si="235"/>
        <v>1</v>
      </c>
      <c r="H1012" s="1">
        <f t="shared" si="236"/>
        <v>1</v>
      </c>
      <c r="I1012" s="1">
        <f t="shared" si="237"/>
        <v>1</v>
      </c>
      <c r="L1012" s="1">
        <f t="shared" si="238"/>
        <v>0</v>
      </c>
      <c r="M1012" s="1">
        <f t="shared" si="239"/>
        <v>1</v>
      </c>
      <c r="N1012" s="1">
        <f t="shared" si="240"/>
        <v>0</v>
      </c>
      <c r="O1012" s="1">
        <f t="shared" si="241"/>
        <v>0</v>
      </c>
      <c r="R1012" s="1">
        <f t="shared" si="242"/>
        <v>0</v>
      </c>
      <c r="S1012" s="1">
        <f t="shared" si="243"/>
        <v>1</v>
      </c>
      <c r="T1012" s="1">
        <f t="shared" si="244"/>
        <v>0</v>
      </c>
      <c r="U1012" s="1">
        <f t="shared" si="245"/>
        <v>0</v>
      </c>
      <c r="X1012" s="1">
        <f t="shared" si="246"/>
        <v>0</v>
      </c>
      <c r="Y1012" s="1">
        <f t="shared" si="247"/>
        <v>1</v>
      </c>
      <c r="Z1012" s="1">
        <f t="shared" si="248"/>
        <v>0</v>
      </c>
      <c r="AA1012" s="1">
        <f t="shared" si="249"/>
        <v>0</v>
      </c>
    </row>
    <row r="1013" spans="1:27" x14ac:dyDescent="0.25">
      <c r="A1013">
        <v>1</v>
      </c>
      <c r="B1013">
        <v>84</v>
      </c>
      <c r="C1013">
        <v>21.76</v>
      </c>
      <c r="D1013">
        <v>720</v>
      </c>
      <c r="E1013">
        <v>0</v>
      </c>
      <c r="G1013" s="1">
        <f t="shared" si="235"/>
        <v>1</v>
      </c>
      <c r="H1013" s="1">
        <f t="shared" si="236"/>
        <v>1</v>
      </c>
      <c r="I1013" s="1">
        <f t="shared" si="237"/>
        <v>1</v>
      </c>
      <c r="L1013" s="1">
        <f t="shared" si="238"/>
        <v>0</v>
      </c>
      <c r="M1013" s="1">
        <f t="shared" si="239"/>
        <v>1</v>
      </c>
      <c r="N1013" s="1">
        <f t="shared" si="240"/>
        <v>0</v>
      </c>
      <c r="O1013" s="1">
        <f t="shared" si="241"/>
        <v>0</v>
      </c>
      <c r="R1013" s="1">
        <f t="shared" si="242"/>
        <v>0</v>
      </c>
      <c r="S1013" s="1">
        <f t="shared" si="243"/>
        <v>1</v>
      </c>
      <c r="T1013" s="1">
        <f t="shared" si="244"/>
        <v>0</v>
      </c>
      <c r="U1013" s="1">
        <f t="shared" si="245"/>
        <v>0</v>
      </c>
      <c r="X1013" s="1">
        <f t="shared" si="246"/>
        <v>0</v>
      </c>
      <c r="Y1013" s="1">
        <f t="shared" si="247"/>
        <v>1</v>
      </c>
      <c r="Z1013" s="1">
        <f t="shared" si="248"/>
        <v>0</v>
      </c>
      <c r="AA1013" s="1">
        <f t="shared" si="249"/>
        <v>0</v>
      </c>
    </row>
    <row r="1014" spans="1:27" x14ac:dyDescent="0.25">
      <c r="A1014">
        <v>1</v>
      </c>
      <c r="B1014">
        <v>54</v>
      </c>
      <c r="C1014">
        <v>9.9499999999999993</v>
      </c>
      <c r="D1014">
        <v>670</v>
      </c>
      <c r="E1014">
        <v>0</v>
      </c>
      <c r="G1014" s="1">
        <f t="shared" si="235"/>
        <v>0</v>
      </c>
      <c r="H1014" s="1">
        <f t="shared" si="236"/>
        <v>1</v>
      </c>
      <c r="I1014" s="1">
        <f t="shared" si="237"/>
        <v>1</v>
      </c>
      <c r="L1014" s="1">
        <f t="shared" si="238"/>
        <v>0</v>
      </c>
      <c r="M1014" s="1">
        <f t="shared" si="239"/>
        <v>0</v>
      </c>
      <c r="N1014" s="1">
        <f t="shared" si="240"/>
        <v>0</v>
      </c>
      <c r="O1014" s="1">
        <f t="shared" si="241"/>
        <v>1</v>
      </c>
      <c r="R1014" s="1">
        <f t="shared" si="242"/>
        <v>0</v>
      </c>
      <c r="S1014" s="1">
        <f t="shared" si="243"/>
        <v>1</v>
      </c>
      <c r="T1014" s="1">
        <f t="shared" si="244"/>
        <v>0</v>
      </c>
      <c r="U1014" s="1">
        <f t="shared" si="245"/>
        <v>0</v>
      </c>
      <c r="X1014" s="1">
        <f t="shared" si="246"/>
        <v>0</v>
      </c>
      <c r="Y1014" s="1">
        <f t="shared" si="247"/>
        <v>1</v>
      </c>
      <c r="Z1014" s="1">
        <f t="shared" si="248"/>
        <v>0</v>
      </c>
      <c r="AA1014" s="1">
        <f t="shared" si="249"/>
        <v>0</v>
      </c>
    </row>
    <row r="1015" spans="1:27" x14ac:dyDescent="0.25">
      <c r="A1015">
        <v>0</v>
      </c>
      <c r="B1015">
        <v>25</v>
      </c>
      <c r="C1015">
        <v>20.93</v>
      </c>
      <c r="D1015">
        <v>725</v>
      </c>
      <c r="E1015">
        <v>0</v>
      </c>
      <c r="G1015" s="1">
        <f t="shared" si="235"/>
        <v>1</v>
      </c>
      <c r="H1015" s="1">
        <f t="shared" si="236"/>
        <v>1</v>
      </c>
      <c r="I1015" s="1">
        <f t="shared" si="237"/>
        <v>1</v>
      </c>
      <c r="L1015" s="1">
        <f t="shared" si="238"/>
        <v>0</v>
      </c>
      <c r="M1015" s="1">
        <f t="shared" si="239"/>
        <v>1</v>
      </c>
      <c r="N1015" s="1">
        <f t="shared" si="240"/>
        <v>0</v>
      </c>
      <c r="O1015" s="1">
        <f t="shared" si="241"/>
        <v>0</v>
      </c>
      <c r="R1015" s="1">
        <f t="shared" si="242"/>
        <v>0</v>
      </c>
      <c r="S1015" s="1">
        <f t="shared" si="243"/>
        <v>1</v>
      </c>
      <c r="T1015" s="1">
        <f t="shared" si="244"/>
        <v>0</v>
      </c>
      <c r="U1015" s="1">
        <f t="shared" si="245"/>
        <v>0</v>
      </c>
      <c r="X1015" s="1">
        <f t="shared" si="246"/>
        <v>0</v>
      </c>
      <c r="Y1015" s="1">
        <f t="shared" si="247"/>
        <v>1</v>
      </c>
      <c r="Z1015" s="1">
        <f t="shared" si="248"/>
        <v>0</v>
      </c>
      <c r="AA1015" s="1">
        <f t="shared" si="249"/>
        <v>0</v>
      </c>
    </row>
    <row r="1016" spans="1:27" x14ac:dyDescent="0.25">
      <c r="A1016">
        <v>0</v>
      </c>
      <c r="B1016">
        <v>53</v>
      </c>
      <c r="C1016">
        <v>25.84</v>
      </c>
      <c r="D1016">
        <v>660</v>
      </c>
      <c r="E1016">
        <v>0</v>
      </c>
      <c r="G1016" s="1">
        <f t="shared" si="235"/>
        <v>0</v>
      </c>
      <c r="H1016" s="1">
        <f t="shared" si="236"/>
        <v>0</v>
      </c>
      <c r="I1016" s="1">
        <f t="shared" si="237"/>
        <v>0</v>
      </c>
      <c r="L1016" s="1">
        <f t="shared" si="238"/>
        <v>0</v>
      </c>
      <c r="M1016" s="1">
        <f t="shared" si="239"/>
        <v>0</v>
      </c>
      <c r="N1016" s="1">
        <f t="shared" si="240"/>
        <v>0</v>
      </c>
      <c r="O1016" s="1">
        <f t="shared" si="241"/>
        <v>1</v>
      </c>
      <c r="R1016" s="1">
        <f t="shared" si="242"/>
        <v>0</v>
      </c>
      <c r="S1016" s="1">
        <f t="shared" si="243"/>
        <v>0</v>
      </c>
      <c r="T1016" s="1">
        <f t="shared" si="244"/>
        <v>0</v>
      </c>
      <c r="U1016" s="1">
        <f t="shared" si="245"/>
        <v>1</v>
      </c>
      <c r="X1016" s="1">
        <f t="shared" si="246"/>
        <v>0</v>
      </c>
      <c r="Y1016" s="1">
        <f t="shared" si="247"/>
        <v>0</v>
      </c>
      <c r="Z1016" s="1">
        <f t="shared" si="248"/>
        <v>0</v>
      </c>
      <c r="AA1016" s="1">
        <f t="shared" si="249"/>
        <v>1</v>
      </c>
    </row>
    <row r="1017" spans="1:27" x14ac:dyDescent="0.25">
      <c r="A1017">
        <v>1</v>
      </c>
      <c r="B1017">
        <v>52</v>
      </c>
      <c r="C1017">
        <v>19.98</v>
      </c>
      <c r="D1017">
        <v>750</v>
      </c>
      <c r="E1017">
        <v>0</v>
      </c>
      <c r="G1017" s="1">
        <f t="shared" si="235"/>
        <v>1</v>
      </c>
      <c r="H1017" s="1">
        <f t="shared" si="236"/>
        <v>1</v>
      </c>
      <c r="I1017" s="1">
        <f t="shared" si="237"/>
        <v>1</v>
      </c>
      <c r="L1017" s="1">
        <f t="shared" si="238"/>
        <v>0</v>
      </c>
      <c r="M1017" s="1">
        <f t="shared" si="239"/>
        <v>1</v>
      </c>
      <c r="N1017" s="1">
        <f t="shared" si="240"/>
        <v>0</v>
      </c>
      <c r="O1017" s="1">
        <f t="shared" si="241"/>
        <v>0</v>
      </c>
      <c r="R1017" s="1">
        <f t="shared" si="242"/>
        <v>0</v>
      </c>
      <c r="S1017" s="1">
        <f t="shared" si="243"/>
        <v>1</v>
      </c>
      <c r="T1017" s="1">
        <f t="shared" si="244"/>
        <v>0</v>
      </c>
      <c r="U1017" s="1">
        <f t="shared" si="245"/>
        <v>0</v>
      </c>
      <c r="X1017" s="1">
        <f t="shared" si="246"/>
        <v>0</v>
      </c>
      <c r="Y1017" s="1">
        <f t="shared" si="247"/>
        <v>1</v>
      </c>
      <c r="Z1017" s="1">
        <f t="shared" si="248"/>
        <v>0</v>
      </c>
      <c r="AA1017" s="1">
        <f t="shared" si="249"/>
        <v>0</v>
      </c>
    </row>
    <row r="1018" spans="1:27" x14ac:dyDescent="0.25">
      <c r="A1018">
        <v>0</v>
      </c>
      <c r="B1018">
        <v>52</v>
      </c>
      <c r="C1018">
        <v>24.12</v>
      </c>
      <c r="D1018">
        <v>675</v>
      </c>
      <c r="E1018">
        <v>0</v>
      </c>
      <c r="G1018" s="1">
        <f t="shared" si="235"/>
        <v>0</v>
      </c>
      <c r="H1018" s="1">
        <f t="shared" si="236"/>
        <v>0</v>
      </c>
      <c r="I1018" s="1">
        <f t="shared" si="237"/>
        <v>0</v>
      </c>
      <c r="L1018" s="1">
        <f t="shared" si="238"/>
        <v>0</v>
      </c>
      <c r="M1018" s="1">
        <f t="shared" si="239"/>
        <v>0</v>
      </c>
      <c r="N1018" s="1">
        <f t="shared" si="240"/>
        <v>0</v>
      </c>
      <c r="O1018" s="1">
        <f t="shared" si="241"/>
        <v>1</v>
      </c>
      <c r="R1018" s="1">
        <f t="shared" si="242"/>
        <v>0</v>
      </c>
      <c r="S1018" s="1">
        <f t="shared" si="243"/>
        <v>0</v>
      </c>
      <c r="T1018" s="1">
        <f t="shared" si="244"/>
        <v>0</v>
      </c>
      <c r="U1018" s="1">
        <f t="shared" si="245"/>
        <v>1</v>
      </c>
      <c r="X1018" s="1">
        <f t="shared" si="246"/>
        <v>0</v>
      </c>
      <c r="Y1018" s="1">
        <f t="shared" si="247"/>
        <v>0</v>
      </c>
      <c r="Z1018" s="1">
        <f t="shared" si="248"/>
        <v>0</v>
      </c>
      <c r="AA1018" s="1">
        <f t="shared" si="249"/>
        <v>1</v>
      </c>
    </row>
    <row r="1019" spans="1:27" x14ac:dyDescent="0.25">
      <c r="A1019">
        <v>0</v>
      </c>
      <c r="B1019">
        <v>71</v>
      </c>
      <c r="C1019">
        <v>21.33</v>
      </c>
      <c r="D1019">
        <v>670</v>
      </c>
      <c r="E1019">
        <v>0</v>
      </c>
      <c r="G1019" s="1">
        <f t="shared" si="235"/>
        <v>0</v>
      </c>
      <c r="H1019" s="1">
        <f t="shared" si="236"/>
        <v>0</v>
      </c>
      <c r="I1019" s="1">
        <f t="shared" si="237"/>
        <v>0</v>
      </c>
      <c r="L1019" s="1">
        <f t="shared" si="238"/>
        <v>0</v>
      </c>
      <c r="M1019" s="1">
        <f t="shared" si="239"/>
        <v>0</v>
      </c>
      <c r="N1019" s="1">
        <f t="shared" si="240"/>
        <v>0</v>
      </c>
      <c r="O1019" s="1">
        <f t="shared" si="241"/>
        <v>1</v>
      </c>
      <c r="R1019" s="1">
        <f t="shared" si="242"/>
        <v>0</v>
      </c>
      <c r="S1019" s="1">
        <f t="shared" si="243"/>
        <v>0</v>
      </c>
      <c r="T1019" s="1">
        <f t="shared" si="244"/>
        <v>0</v>
      </c>
      <c r="U1019" s="1">
        <f t="shared" si="245"/>
        <v>1</v>
      </c>
      <c r="X1019" s="1">
        <f t="shared" si="246"/>
        <v>0</v>
      </c>
      <c r="Y1019" s="1">
        <f t="shared" si="247"/>
        <v>0</v>
      </c>
      <c r="Z1019" s="1">
        <f t="shared" si="248"/>
        <v>0</v>
      </c>
      <c r="AA1019" s="1">
        <f t="shared" si="249"/>
        <v>1</v>
      </c>
    </row>
    <row r="1020" spans="1:27" x14ac:dyDescent="0.25">
      <c r="A1020">
        <v>0</v>
      </c>
      <c r="B1020">
        <v>46.5</v>
      </c>
      <c r="C1020">
        <v>12.22</v>
      </c>
      <c r="D1020">
        <v>675</v>
      </c>
      <c r="E1020">
        <v>0</v>
      </c>
      <c r="G1020" s="1">
        <f t="shared" si="235"/>
        <v>0</v>
      </c>
      <c r="H1020" s="1">
        <f t="shared" si="236"/>
        <v>1</v>
      </c>
      <c r="I1020" s="1">
        <f t="shared" si="237"/>
        <v>1</v>
      </c>
      <c r="L1020" s="1">
        <f t="shared" si="238"/>
        <v>0</v>
      </c>
      <c r="M1020" s="1">
        <f t="shared" si="239"/>
        <v>0</v>
      </c>
      <c r="N1020" s="1">
        <f t="shared" si="240"/>
        <v>0</v>
      </c>
      <c r="O1020" s="1">
        <f t="shared" si="241"/>
        <v>1</v>
      </c>
      <c r="R1020" s="1">
        <f t="shared" si="242"/>
        <v>0</v>
      </c>
      <c r="S1020" s="1">
        <f t="shared" si="243"/>
        <v>1</v>
      </c>
      <c r="T1020" s="1">
        <f t="shared" si="244"/>
        <v>0</v>
      </c>
      <c r="U1020" s="1">
        <f t="shared" si="245"/>
        <v>0</v>
      </c>
      <c r="X1020" s="1">
        <f t="shared" si="246"/>
        <v>0</v>
      </c>
      <c r="Y1020" s="1">
        <f t="shared" si="247"/>
        <v>1</v>
      </c>
      <c r="Z1020" s="1">
        <f t="shared" si="248"/>
        <v>0</v>
      </c>
      <c r="AA1020" s="1">
        <f t="shared" si="249"/>
        <v>0</v>
      </c>
    </row>
    <row r="1021" spans="1:27" x14ac:dyDescent="0.25">
      <c r="A1021">
        <v>0</v>
      </c>
      <c r="B1021">
        <v>70</v>
      </c>
      <c r="C1021">
        <v>15.86</v>
      </c>
      <c r="D1021">
        <v>665</v>
      </c>
      <c r="E1021">
        <v>0</v>
      </c>
      <c r="G1021" s="1">
        <f t="shared" si="235"/>
        <v>0</v>
      </c>
      <c r="H1021" s="1">
        <f t="shared" si="236"/>
        <v>1</v>
      </c>
      <c r="I1021" s="1">
        <f t="shared" si="237"/>
        <v>1</v>
      </c>
      <c r="L1021" s="1">
        <f t="shared" si="238"/>
        <v>0</v>
      </c>
      <c r="M1021" s="1">
        <f t="shared" si="239"/>
        <v>0</v>
      </c>
      <c r="N1021" s="1">
        <f t="shared" si="240"/>
        <v>0</v>
      </c>
      <c r="O1021" s="1">
        <f t="shared" si="241"/>
        <v>1</v>
      </c>
      <c r="R1021" s="1">
        <f t="shared" si="242"/>
        <v>0</v>
      </c>
      <c r="S1021" s="1">
        <f t="shared" si="243"/>
        <v>1</v>
      </c>
      <c r="T1021" s="1">
        <f t="shared" si="244"/>
        <v>0</v>
      </c>
      <c r="U1021" s="1">
        <f t="shared" si="245"/>
        <v>0</v>
      </c>
      <c r="X1021" s="1">
        <f t="shared" si="246"/>
        <v>0</v>
      </c>
      <c r="Y1021" s="1">
        <f t="shared" si="247"/>
        <v>1</v>
      </c>
      <c r="Z1021" s="1">
        <f t="shared" si="248"/>
        <v>0</v>
      </c>
      <c r="AA1021" s="1">
        <f t="shared" si="249"/>
        <v>0</v>
      </c>
    </row>
    <row r="1022" spans="1:27" x14ac:dyDescent="0.25">
      <c r="A1022">
        <v>1</v>
      </c>
      <c r="B1022">
        <v>47.17</v>
      </c>
      <c r="C1022">
        <v>18.78</v>
      </c>
      <c r="D1022">
        <v>670</v>
      </c>
      <c r="E1022">
        <v>0</v>
      </c>
      <c r="G1022" s="1">
        <f t="shared" si="235"/>
        <v>0</v>
      </c>
      <c r="H1022" s="1">
        <f t="shared" si="236"/>
        <v>0</v>
      </c>
      <c r="I1022" s="1">
        <f t="shared" si="237"/>
        <v>1</v>
      </c>
      <c r="L1022" s="1">
        <f t="shared" si="238"/>
        <v>0</v>
      </c>
      <c r="M1022" s="1">
        <f t="shared" si="239"/>
        <v>0</v>
      </c>
      <c r="N1022" s="1">
        <f t="shared" si="240"/>
        <v>0</v>
      </c>
      <c r="O1022" s="1">
        <f t="shared" si="241"/>
        <v>1</v>
      </c>
      <c r="R1022" s="1">
        <f t="shared" si="242"/>
        <v>0</v>
      </c>
      <c r="S1022" s="1">
        <f t="shared" si="243"/>
        <v>0</v>
      </c>
      <c r="T1022" s="1">
        <f t="shared" si="244"/>
        <v>0</v>
      </c>
      <c r="U1022" s="1">
        <f t="shared" si="245"/>
        <v>1</v>
      </c>
      <c r="X1022" s="1">
        <f t="shared" si="246"/>
        <v>0</v>
      </c>
      <c r="Y1022" s="1">
        <f t="shared" si="247"/>
        <v>1</v>
      </c>
      <c r="Z1022" s="1">
        <f t="shared" si="248"/>
        <v>0</v>
      </c>
      <c r="AA1022" s="1">
        <f t="shared" si="249"/>
        <v>0</v>
      </c>
    </row>
    <row r="1023" spans="1:27" x14ac:dyDescent="0.25">
      <c r="A1023">
        <v>1</v>
      </c>
      <c r="B1023">
        <v>38</v>
      </c>
      <c r="C1023">
        <v>24.76</v>
      </c>
      <c r="D1023">
        <v>675</v>
      </c>
      <c r="E1023">
        <v>0</v>
      </c>
      <c r="G1023" s="1">
        <f t="shared" si="235"/>
        <v>0</v>
      </c>
      <c r="H1023" s="1">
        <f t="shared" si="236"/>
        <v>0</v>
      </c>
      <c r="I1023" s="1">
        <f t="shared" si="237"/>
        <v>1</v>
      </c>
      <c r="L1023" s="1">
        <f t="shared" si="238"/>
        <v>0</v>
      </c>
      <c r="M1023" s="1">
        <f t="shared" si="239"/>
        <v>0</v>
      </c>
      <c r="N1023" s="1">
        <f t="shared" si="240"/>
        <v>0</v>
      </c>
      <c r="O1023" s="1">
        <f t="shared" si="241"/>
        <v>1</v>
      </c>
      <c r="R1023" s="1">
        <f t="shared" si="242"/>
        <v>0</v>
      </c>
      <c r="S1023" s="1">
        <f t="shared" si="243"/>
        <v>0</v>
      </c>
      <c r="T1023" s="1">
        <f t="shared" si="244"/>
        <v>0</v>
      </c>
      <c r="U1023" s="1">
        <f t="shared" si="245"/>
        <v>1</v>
      </c>
      <c r="X1023" s="1">
        <f t="shared" si="246"/>
        <v>0</v>
      </c>
      <c r="Y1023" s="1">
        <f t="shared" si="247"/>
        <v>1</v>
      </c>
      <c r="Z1023" s="1">
        <f t="shared" si="248"/>
        <v>0</v>
      </c>
      <c r="AA1023" s="1">
        <f t="shared" si="249"/>
        <v>0</v>
      </c>
    </row>
    <row r="1024" spans="1:27" x14ac:dyDescent="0.25">
      <c r="A1024">
        <v>1</v>
      </c>
      <c r="B1024">
        <v>57</v>
      </c>
      <c r="C1024">
        <v>18.760000000000002</v>
      </c>
      <c r="D1024">
        <v>675</v>
      </c>
      <c r="E1024">
        <v>0</v>
      </c>
      <c r="G1024" s="1">
        <f t="shared" si="235"/>
        <v>0</v>
      </c>
      <c r="H1024" s="1">
        <f t="shared" si="236"/>
        <v>0</v>
      </c>
      <c r="I1024" s="1">
        <f t="shared" si="237"/>
        <v>1</v>
      </c>
      <c r="L1024" s="1">
        <f t="shared" si="238"/>
        <v>0</v>
      </c>
      <c r="M1024" s="1">
        <f t="shared" si="239"/>
        <v>0</v>
      </c>
      <c r="N1024" s="1">
        <f t="shared" si="240"/>
        <v>0</v>
      </c>
      <c r="O1024" s="1">
        <f t="shared" si="241"/>
        <v>1</v>
      </c>
      <c r="R1024" s="1">
        <f t="shared" si="242"/>
        <v>0</v>
      </c>
      <c r="S1024" s="1">
        <f t="shared" si="243"/>
        <v>0</v>
      </c>
      <c r="T1024" s="1">
        <f t="shared" si="244"/>
        <v>0</v>
      </c>
      <c r="U1024" s="1">
        <f t="shared" si="245"/>
        <v>1</v>
      </c>
      <c r="X1024" s="1">
        <f t="shared" si="246"/>
        <v>0</v>
      </c>
      <c r="Y1024" s="1">
        <f t="shared" si="247"/>
        <v>1</v>
      </c>
      <c r="Z1024" s="1">
        <f t="shared" si="248"/>
        <v>0</v>
      </c>
      <c r="AA1024" s="1">
        <f t="shared" si="249"/>
        <v>0</v>
      </c>
    </row>
    <row r="1025" spans="1:27" x14ac:dyDescent="0.25">
      <c r="A1025">
        <v>0</v>
      </c>
      <c r="B1025">
        <v>30</v>
      </c>
      <c r="C1025">
        <v>17.559999999999999</v>
      </c>
      <c r="D1025">
        <v>685</v>
      </c>
      <c r="E1025">
        <v>0</v>
      </c>
      <c r="G1025" s="1">
        <f t="shared" si="235"/>
        <v>0</v>
      </c>
      <c r="H1025" s="1">
        <f t="shared" si="236"/>
        <v>0</v>
      </c>
      <c r="I1025" s="1">
        <f t="shared" si="237"/>
        <v>0</v>
      </c>
      <c r="L1025" s="1">
        <f t="shared" si="238"/>
        <v>0</v>
      </c>
      <c r="M1025" s="1">
        <f t="shared" si="239"/>
        <v>0</v>
      </c>
      <c r="N1025" s="1">
        <f t="shared" si="240"/>
        <v>0</v>
      </c>
      <c r="O1025" s="1">
        <f t="shared" si="241"/>
        <v>1</v>
      </c>
      <c r="R1025" s="1">
        <f t="shared" si="242"/>
        <v>0</v>
      </c>
      <c r="S1025" s="1">
        <f t="shared" si="243"/>
        <v>0</v>
      </c>
      <c r="T1025" s="1">
        <f t="shared" si="244"/>
        <v>0</v>
      </c>
      <c r="U1025" s="1">
        <f t="shared" si="245"/>
        <v>1</v>
      </c>
      <c r="X1025" s="1">
        <f t="shared" si="246"/>
        <v>0</v>
      </c>
      <c r="Y1025" s="1">
        <f t="shared" si="247"/>
        <v>0</v>
      </c>
      <c r="Z1025" s="1">
        <f t="shared" si="248"/>
        <v>0</v>
      </c>
      <c r="AA1025" s="1">
        <f t="shared" si="249"/>
        <v>1</v>
      </c>
    </row>
    <row r="1026" spans="1:27" x14ac:dyDescent="0.25">
      <c r="A1026">
        <v>0</v>
      </c>
      <c r="B1026">
        <v>90</v>
      </c>
      <c r="C1026">
        <v>25.53</v>
      </c>
      <c r="D1026">
        <v>710</v>
      </c>
      <c r="E1026">
        <v>0</v>
      </c>
      <c r="G1026" s="1">
        <f t="shared" si="235"/>
        <v>1</v>
      </c>
      <c r="H1026" s="1">
        <f t="shared" si="236"/>
        <v>1</v>
      </c>
      <c r="I1026" s="1">
        <f t="shared" si="237"/>
        <v>1</v>
      </c>
      <c r="L1026" s="1">
        <f t="shared" si="238"/>
        <v>0</v>
      </c>
      <c r="M1026" s="1">
        <f t="shared" si="239"/>
        <v>1</v>
      </c>
      <c r="N1026" s="1">
        <f t="shared" si="240"/>
        <v>0</v>
      </c>
      <c r="O1026" s="1">
        <f t="shared" si="241"/>
        <v>0</v>
      </c>
      <c r="R1026" s="1">
        <f t="shared" si="242"/>
        <v>0</v>
      </c>
      <c r="S1026" s="1">
        <f t="shared" si="243"/>
        <v>1</v>
      </c>
      <c r="T1026" s="1">
        <f t="shared" si="244"/>
        <v>0</v>
      </c>
      <c r="U1026" s="1">
        <f t="shared" si="245"/>
        <v>0</v>
      </c>
      <c r="X1026" s="1">
        <f t="shared" si="246"/>
        <v>0</v>
      </c>
      <c r="Y1026" s="1">
        <f t="shared" si="247"/>
        <v>1</v>
      </c>
      <c r="Z1026" s="1">
        <f t="shared" si="248"/>
        <v>0</v>
      </c>
      <c r="AA1026" s="1">
        <f t="shared" si="249"/>
        <v>0</v>
      </c>
    </row>
    <row r="1027" spans="1:27" x14ac:dyDescent="0.25">
      <c r="A1027">
        <v>1</v>
      </c>
      <c r="B1027">
        <v>250</v>
      </c>
      <c r="C1027">
        <v>15.25</v>
      </c>
      <c r="D1027">
        <v>715</v>
      </c>
      <c r="E1027">
        <v>0</v>
      </c>
      <c r="G1027" s="1">
        <f t="shared" si="235"/>
        <v>1</v>
      </c>
      <c r="H1027" s="1">
        <f t="shared" si="236"/>
        <v>1</v>
      </c>
      <c r="I1027" s="1">
        <f t="shared" si="237"/>
        <v>1</v>
      </c>
      <c r="L1027" s="1">
        <f t="shared" si="238"/>
        <v>0</v>
      </c>
      <c r="M1027" s="1">
        <f t="shared" si="239"/>
        <v>1</v>
      </c>
      <c r="N1027" s="1">
        <f t="shared" si="240"/>
        <v>0</v>
      </c>
      <c r="O1027" s="1">
        <f t="shared" si="241"/>
        <v>0</v>
      </c>
      <c r="R1027" s="1">
        <f t="shared" si="242"/>
        <v>0</v>
      </c>
      <c r="S1027" s="1">
        <f t="shared" si="243"/>
        <v>1</v>
      </c>
      <c r="T1027" s="1">
        <f t="shared" si="244"/>
        <v>0</v>
      </c>
      <c r="U1027" s="1">
        <f t="shared" si="245"/>
        <v>0</v>
      </c>
      <c r="X1027" s="1">
        <f t="shared" si="246"/>
        <v>0</v>
      </c>
      <c r="Y1027" s="1">
        <f t="shared" si="247"/>
        <v>1</v>
      </c>
      <c r="Z1027" s="1">
        <f t="shared" si="248"/>
        <v>0</v>
      </c>
      <c r="AA1027" s="1">
        <f t="shared" si="249"/>
        <v>0</v>
      </c>
    </row>
    <row r="1028" spans="1:27" x14ac:dyDescent="0.25">
      <c r="A1028">
        <v>1</v>
      </c>
      <c r="B1028">
        <v>53</v>
      </c>
      <c r="C1028">
        <v>16.46</v>
      </c>
      <c r="D1028">
        <v>660</v>
      </c>
      <c r="E1028">
        <v>0</v>
      </c>
      <c r="G1028" s="1">
        <f t="shared" si="235"/>
        <v>0</v>
      </c>
      <c r="H1028" s="1">
        <f t="shared" si="236"/>
        <v>1</v>
      </c>
      <c r="I1028" s="1">
        <f t="shared" si="237"/>
        <v>1</v>
      </c>
      <c r="L1028" s="1">
        <f t="shared" si="238"/>
        <v>0</v>
      </c>
      <c r="M1028" s="1">
        <f t="shared" si="239"/>
        <v>0</v>
      </c>
      <c r="N1028" s="1">
        <f t="shared" si="240"/>
        <v>0</v>
      </c>
      <c r="O1028" s="1">
        <f t="shared" si="241"/>
        <v>1</v>
      </c>
      <c r="R1028" s="1">
        <f t="shared" si="242"/>
        <v>0</v>
      </c>
      <c r="S1028" s="1">
        <f t="shared" si="243"/>
        <v>1</v>
      </c>
      <c r="T1028" s="1">
        <f t="shared" si="244"/>
        <v>0</v>
      </c>
      <c r="U1028" s="1">
        <f t="shared" si="245"/>
        <v>0</v>
      </c>
      <c r="X1028" s="1">
        <f t="shared" si="246"/>
        <v>0</v>
      </c>
      <c r="Y1028" s="1">
        <f t="shared" si="247"/>
        <v>1</v>
      </c>
      <c r="Z1028" s="1">
        <f t="shared" si="248"/>
        <v>0</v>
      </c>
      <c r="AA1028" s="1">
        <f t="shared" si="249"/>
        <v>0</v>
      </c>
    </row>
    <row r="1029" spans="1:27" x14ac:dyDescent="0.25">
      <c r="A1029">
        <v>0</v>
      </c>
      <c r="B1029">
        <v>180</v>
      </c>
      <c r="C1029">
        <v>4.91</v>
      </c>
      <c r="D1029">
        <v>685</v>
      </c>
      <c r="E1029">
        <v>0</v>
      </c>
      <c r="G1029" s="1">
        <f t="shared" si="235"/>
        <v>1</v>
      </c>
      <c r="H1029" s="1">
        <f t="shared" si="236"/>
        <v>1</v>
      </c>
      <c r="I1029" s="1">
        <f t="shared" si="237"/>
        <v>1</v>
      </c>
      <c r="L1029" s="1">
        <f t="shared" si="238"/>
        <v>0</v>
      </c>
      <c r="M1029" s="1">
        <f t="shared" si="239"/>
        <v>1</v>
      </c>
      <c r="N1029" s="1">
        <f t="shared" si="240"/>
        <v>0</v>
      </c>
      <c r="O1029" s="1">
        <f t="shared" si="241"/>
        <v>0</v>
      </c>
      <c r="R1029" s="1">
        <f t="shared" si="242"/>
        <v>0</v>
      </c>
      <c r="S1029" s="1">
        <f t="shared" si="243"/>
        <v>1</v>
      </c>
      <c r="T1029" s="1">
        <f t="shared" si="244"/>
        <v>0</v>
      </c>
      <c r="U1029" s="1">
        <f t="shared" si="245"/>
        <v>0</v>
      </c>
      <c r="X1029" s="1">
        <f t="shared" si="246"/>
        <v>0</v>
      </c>
      <c r="Y1029" s="1">
        <f t="shared" si="247"/>
        <v>1</v>
      </c>
      <c r="Z1029" s="1">
        <f t="shared" si="248"/>
        <v>0</v>
      </c>
      <c r="AA1029" s="1">
        <f t="shared" si="249"/>
        <v>0</v>
      </c>
    </row>
    <row r="1030" spans="1:27" x14ac:dyDescent="0.25">
      <c r="A1030">
        <v>1</v>
      </c>
      <c r="B1030">
        <v>47</v>
      </c>
      <c r="C1030">
        <v>28.58</v>
      </c>
      <c r="D1030">
        <v>675</v>
      </c>
      <c r="E1030">
        <v>0</v>
      </c>
      <c r="G1030" s="1">
        <f t="shared" si="235"/>
        <v>0</v>
      </c>
      <c r="H1030" s="1">
        <f t="shared" si="236"/>
        <v>0</v>
      </c>
      <c r="I1030" s="1">
        <f t="shared" si="237"/>
        <v>1</v>
      </c>
      <c r="L1030" s="1">
        <f t="shared" si="238"/>
        <v>0</v>
      </c>
      <c r="M1030" s="1">
        <f t="shared" si="239"/>
        <v>0</v>
      </c>
      <c r="N1030" s="1">
        <f t="shared" si="240"/>
        <v>0</v>
      </c>
      <c r="O1030" s="1">
        <f t="shared" si="241"/>
        <v>1</v>
      </c>
      <c r="R1030" s="1">
        <f t="shared" si="242"/>
        <v>0</v>
      </c>
      <c r="S1030" s="1">
        <f t="shared" si="243"/>
        <v>0</v>
      </c>
      <c r="T1030" s="1">
        <f t="shared" si="244"/>
        <v>0</v>
      </c>
      <c r="U1030" s="1">
        <f t="shared" si="245"/>
        <v>1</v>
      </c>
      <c r="X1030" s="1">
        <f t="shared" si="246"/>
        <v>0</v>
      </c>
      <c r="Y1030" s="1">
        <f t="shared" si="247"/>
        <v>1</v>
      </c>
      <c r="Z1030" s="1">
        <f t="shared" si="248"/>
        <v>0</v>
      </c>
      <c r="AA1030" s="1">
        <f t="shared" si="249"/>
        <v>0</v>
      </c>
    </row>
    <row r="1031" spans="1:27" x14ac:dyDescent="0.25">
      <c r="A1031">
        <v>1</v>
      </c>
      <c r="B1031">
        <v>26.318359999999998</v>
      </c>
      <c r="C1031">
        <v>33.39</v>
      </c>
      <c r="D1031">
        <v>660</v>
      </c>
      <c r="E1031">
        <v>0</v>
      </c>
      <c r="G1031" s="1">
        <f t="shared" si="235"/>
        <v>0</v>
      </c>
      <c r="H1031" s="1">
        <f t="shared" si="236"/>
        <v>0</v>
      </c>
      <c r="I1031" s="1">
        <f t="shared" si="237"/>
        <v>1</v>
      </c>
      <c r="L1031" s="1">
        <f t="shared" si="238"/>
        <v>0</v>
      </c>
      <c r="M1031" s="1">
        <f t="shared" si="239"/>
        <v>0</v>
      </c>
      <c r="N1031" s="1">
        <f t="shared" si="240"/>
        <v>0</v>
      </c>
      <c r="O1031" s="1">
        <f t="shared" si="241"/>
        <v>1</v>
      </c>
      <c r="R1031" s="1">
        <f t="shared" si="242"/>
        <v>0</v>
      </c>
      <c r="S1031" s="1">
        <f t="shared" si="243"/>
        <v>0</v>
      </c>
      <c r="T1031" s="1">
        <f t="shared" si="244"/>
        <v>0</v>
      </c>
      <c r="U1031" s="1">
        <f t="shared" si="245"/>
        <v>1</v>
      </c>
      <c r="X1031" s="1">
        <f t="shared" si="246"/>
        <v>0</v>
      </c>
      <c r="Y1031" s="1">
        <f t="shared" si="247"/>
        <v>1</v>
      </c>
      <c r="Z1031" s="1">
        <f t="shared" si="248"/>
        <v>0</v>
      </c>
      <c r="AA1031" s="1">
        <f t="shared" si="249"/>
        <v>0</v>
      </c>
    </row>
    <row r="1032" spans="1:27" x14ac:dyDescent="0.25">
      <c r="A1032">
        <v>1</v>
      </c>
      <c r="B1032">
        <v>59.982959999999999</v>
      </c>
      <c r="C1032">
        <v>32.159999999999997</v>
      </c>
      <c r="D1032">
        <v>680</v>
      </c>
      <c r="E1032">
        <v>0</v>
      </c>
      <c r="G1032" s="1">
        <f t="shared" ref="G1032:G1095" si="250">IF($D1032&gt;716,1,IF($B1032&gt;85.24,1,0))</f>
        <v>0</v>
      </c>
      <c r="H1032" s="1">
        <f t="shared" ref="H1032:H1095" si="251">IF($D1032&gt;716,1,IF($B1032&gt;85.24,1,IF($C1032&lt;=16.54,1,0)))</f>
        <v>0</v>
      </c>
      <c r="I1032" s="1">
        <f t="shared" ref="I1032:I1095" si="252">IF($D1032&gt;716,1,IF($B1032&gt;85.24,1,IF($C1032&lt;=16.54,1,IF($A1032=1,1,0))))</f>
        <v>1</v>
      </c>
      <c r="L1032" s="1">
        <f t="shared" ref="L1032:L1095" si="253">IF($G1032=1, IF($E1032=1,1,0),0)</f>
        <v>0</v>
      </c>
      <c r="M1032" s="1">
        <f t="shared" ref="M1032:M1095" si="254">IF($G1032=1, IF($E1032=0,1,0),0)</f>
        <v>0</v>
      </c>
      <c r="N1032" s="1">
        <f t="shared" ref="N1032:N1095" si="255">IF($G1032=0, IF($E1032=1,1,0),0)</f>
        <v>0</v>
      </c>
      <c r="O1032" s="1">
        <f t="shared" ref="O1032:O1095" si="256">IF($G1032=0, IF($E1032=0,1,0),0)</f>
        <v>1</v>
      </c>
      <c r="R1032" s="1">
        <f t="shared" ref="R1032:R1095" si="257">IF($H1032=1, IF($E1032=1,1,0),0)</f>
        <v>0</v>
      </c>
      <c r="S1032" s="1">
        <f t="shared" ref="S1032:S1095" si="258">IF($H1032=1, IF($E1032=0,1,0),0)</f>
        <v>0</v>
      </c>
      <c r="T1032" s="1">
        <f t="shared" ref="T1032:T1095" si="259">IF($H1032=0, IF($E1032=1,1,0),0)</f>
        <v>0</v>
      </c>
      <c r="U1032" s="1">
        <f t="shared" ref="U1032:U1095" si="260">IF($H1032=0, IF($E1032=0,1,0),0)</f>
        <v>1</v>
      </c>
      <c r="X1032" s="1">
        <f t="shared" ref="X1032:X1095" si="261">IF($I1032=1, IF($E1032=1,1,0),0)</f>
        <v>0</v>
      </c>
      <c r="Y1032" s="1">
        <f t="shared" ref="Y1032:Y1095" si="262">IF($I1032=1, IF($E1032=0,1,0),0)</f>
        <v>1</v>
      </c>
      <c r="Z1032" s="1">
        <f t="shared" ref="Z1032:Z1095" si="263">IF($I1032=0, IF($E1032=1,1,0),0)</f>
        <v>0</v>
      </c>
      <c r="AA1032" s="1">
        <f t="shared" ref="AA1032:AA1095" si="264">IF($I1032=0, IF($E1032=0,1,0),0)</f>
        <v>0</v>
      </c>
    </row>
    <row r="1033" spans="1:27" x14ac:dyDescent="0.25">
      <c r="A1033">
        <v>0</v>
      </c>
      <c r="B1033">
        <v>45</v>
      </c>
      <c r="C1033">
        <v>13.68</v>
      </c>
      <c r="D1033">
        <v>690</v>
      </c>
      <c r="E1033">
        <v>0</v>
      </c>
      <c r="G1033" s="1">
        <f t="shared" si="250"/>
        <v>0</v>
      </c>
      <c r="H1033" s="1">
        <f t="shared" si="251"/>
        <v>1</v>
      </c>
      <c r="I1033" s="1">
        <f t="shared" si="252"/>
        <v>1</v>
      </c>
      <c r="L1033" s="1">
        <f t="shared" si="253"/>
        <v>0</v>
      </c>
      <c r="M1033" s="1">
        <f t="shared" si="254"/>
        <v>0</v>
      </c>
      <c r="N1033" s="1">
        <f t="shared" si="255"/>
        <v>0</v>
      </c>
      <c r="O1033" s="1">
        <f t="shared" si="256"/>
        <v>1</v>
      </c>
      <c r="R1033" s="1">
        <f t="shared" si="257"/>
        <v>0</v>
      </c>
      <c r="S1033" s="1">
        <f t="shared" si="258"/>
        <v>1</v>
      </c>
      <c r="T1033" s="1">
        <f t="shared" si="259"/>
        <v>0</v>
      </c>
      <c r="U1033" s="1">
        <f t="shared" si="260"/>
        <v>0</v>
      </c>
      <c r="X1033" s="1">
        <f t="shared" si="261"/>
        <v>0</v>
      </c>
      <c r="Y1033" s="1">
        <f t="shared" si="262"/>
        <v>1</v>
      </c>
      <c r="Z1033" s="1">
        <f t="shared" si="263"/>
        <v>0</v>
      </c>
      <c r="AA1033" s="1">
        <f t="shared" si="264"/>
        <v>0</v>
      </c>
    </row>
    <row r="1034" spans="1:27" x14ac:dyDescent="0.25">
      <c r="A1034">
        <v>0</v>
      </c>
      <c r="B1034">
        <v>30.5</v>
      </c>
      <c r="C1034">
        <v>34.75</v>
      </c>
      <c r="D1034">
        <v>670</v>
      </c>
      <c r="E1034">
        <v>0</v>
      </c>
      <c r="G1034" s="1">
        <f t="shared" si="250"/>
        <v>0</v>
      </c>
      <c r="H1034" s="1">
        <f t="shared" si="251"/>
        <v>0</v>
      </c>
      <c r="I1034" s="1">
        <f t="shared" si="252"/>
        <v>0</v>
      </c>
      <c r="L1034" s="1">
        <f t="shared" si="253"/>
        <v>0</v>
      </c>
      <c r="M1034" s="1">
        <f t="shared" si="254"/>
        <v>0</v>
      </c>
      <c r="N1034" s="1">
        <f t="shared" si="255"/>
        <v>0</v>
      </c>
      <c r="O1034" s="1">
        <f t="shared" si="256"/>
        <v>1</v>
      </c>
      <c r="R1034" s="1">
        <f t="shared" si="257"/>
        <v>0</v>
      </c>
      <c r="S1034" s="1">
        <f t="shared" si="258"/>
        <v>0</v>
      </c>
      <c r="T1034" s="1">
        <f t="shared" si="259"/>
        <v>0</v>
      </c>
      <c r="U1034" s="1">
        <f t="shared" si="260"/>
        <v>1</v>
      </c>
      <c r="X1034" s="1">
        <f t="shared" si="261"/>
        <v>0</v>
      </c>
      <c r="Y1034" s="1">
        <f t="shared" si="262"/>
        <v>0</v>
      </c>
      <c r="Z1034" s="1">
        <f t="shared" si="263"/>
        <v>0</v>
      </c>
      <c r="AA1034" s="1">
        <f t="shared" si="264"/>
        <v>1</v>
      </c>
    </row>
    <row r="1035" spans="1:27" x14ac:dyDescent="0.25">
      <c r="A1035">
        <v>0</v>
      </c>
      <c r="B1035">
        <v>66.099999999999994</v>
      </c>
      <c r="C1035">
        <v>26.92</v>
      </c>
      <c r="D1035">
        <v>665</v>
      </c>
      <c r="E1035">
        <v>0</v>
      </c>
      <c r="G1035" s="1">
        <f t="shared" si="250"/>
        <v>0</v>
      </c>
      <c r="H1035" s="1">
        <f t="shared" si="251"/>
        <v>0</v>
      </c>
      <c r="I1035" s="1">
        <f t="shared" si="252"/>
        <v>0</v>
      </c>
      <c r="L1035" s="1">
        <f t="shared" si="253"/>
        <v>0</v>
      </c>
      <c r="M1035" s="1">
        <f t="shared" si="254"/>
        <v>0</v>
      </c>
      <c r="N1035" s="1">
        <f t="shared" si="255"/>
        <v>0</v>
      </c>
      <c r="O1035" s="1">
        <f t="shared" si="256"/>
        <v>1</v>
      </c>
      <c r="R1035" s="1">
        <f t="shared" si="257"/>
        <v>0</v>
      </c>
      <c r="S1035" s="1">
        <f t="shared" si="258"/>
        <v>0</v>
      </c>
      <c r="T1035" s="1">
        <f t="shared" si="259"/>
        <v>0</v>
      </c>
      <c r="U1035" s="1">
        <f t="shared" si="260"/>
        <v>1</v>
      </c>
      <c r="X1035" s="1">
        <f t="shared" si="261"/>
        <v>0</v>
      </c>
      <c r="Y1035" s="1">
        <f t="shared" si="262"/>
        <v>0</v>
      </c>
      <c r="Z1035" s="1">
        <f t="shared" si="263"/>
        <v>0</v>
      </c>
      <c r="AA1035" s="1">
        <f t="shared" si="264"/>
        <v>1</v>
      </c>
    </row>
    <row r="1036" spans="1:27" x14ac:dyDescent="0.25">
      <c r="A1036">
        <v>1</v>
      </c>
      <c r="B1036">
        <v>111</v>
      </c>
      <c r="C1036">
        <v>5.89</v>
      </c>
      <c r="D1036">
        <v>705</v>
      </c>
      <c r="E1036">
        <v>0</v>
      </c>
      <c r="G1036" s="1">
        <f t="shared" si="250"/>
        <v>1</v>
      </c>
      <c r="H1036" s="1">
        <f t="shared" si="251"/>
        <v>1</v>
      </c>
      <c r="I1036" s="1">
        <f t="shared" si="252"/>
        <v>1</v>
      </c>
      <c r="L1036" s="1">
        <f t="shared" si="253"/>
        <v>0</v>
      </c>
      <c r="M1036" s="1">
        <f t="shared" si="254"/>
        <v>1</v>
      </c>
      <c r="N1036" s="1">
        <f t="shared" si="255"/>
        <v>0</v>
      </c>
      <c r="O1036" s="1">
        <f t="shared" si="256"/>
        <v>0</v>
      </c>
      <c r="R1036" s="1">
        <f t="shared" si="257"/>
        <v>0</v>
      </c>
      <c r="S1036" s="1">
        <f t="shared" si="258"/>
        <v>1</v>
      </c>
      <c r="T1036" s="1">
        <f t="shared" si="259"/>
        <v>0</v>
      </c>
      <c r="U1036" s="1">
        <f t="shared" si="260"/>
        <v>0</v>
      </c>
      <c r="X1036" s="1">
        <f t="shared" si="261"/>
        <v>0</v>
      </c>
      <c r="Y1036" s="1">
        <f t="shared" si="262"/>
        <v>1</v>
      </c>
      <c r="Z1036" s="1">
        <f t="shared" si="263"/>
        <v>0</v>
      </c>
      <c r="AA1036" s="1">
        <f t="shared" si="264"/>
        <v>0</v>
      </c>
    </row>
    <row r="1037" spans="1:27" x14ac:dyDescent="0.25">
      <c r="A1037">
        <v>1</v>
      </c>
      <c r="B1037">
        <v>53</v>
      </c>
      <c r="C1037">
        <v>35.42</v>
      </c>
      <c r="D1037">
        <v>675</v>
      </c>
      <c r="E1037">
        <v>0</v>
      </c>
      <c r="G1037" s="1">
        <f t="shared" si="250"/>
        <v>0</v>
      </c>
      <c r="H1037" s="1">
        <f t="shared" si="251"/>
        <v>0</v>
      </c>
      <c r="I1037" s="1">
        <f t="shared" si="252"/>
        <v>1</v>
      </c>
      <c r="L1037" s="1">
        <f t="shared" si="253"/>
        <v>0</v>
      </c>
      <c r="M1037" s="1">
        <f t="shared" si="254"/>
        <v>0</v>
      </c>
      <c r="N1037" s="1">
        <f t="shared" si="255"/>
        <v>0</v>
      </c>
      <c r="O1037" s="1">
        <f t="shared" si="256"/>
        <v>1</v>
      </c>
      <c r="R1037" s="1">
        <f t="shared" si="257"/>
        <v>0</v>
      </c>
      <c r="S1037" s="1">
        <f t="shared" si="258"/>
        <v>0</v>
      </c>
      <c r="T1037" s="1">
        <f t="shared" si="259"/>
        <v>0</v>
      </c>
      <c r="U1037" s="1">
        <f t="shared" si="260"/>
        <v>1</v>
      </c>
      <c r="X1037" s="1">
        <f t="shared" si="261"/>
        <v>0</v>
      </c>
      <c r="Y1037" s="1">
        <f t="shared" si="262"/>
        <v>1</v>
      </c>
      <c r="Z1037" s="1">
        <f t="shared" si="263"/>
        <v>0</v>
      </c>
      <c r="AA1037" s="1">
        <f t="shared" si="264"/>
        <v>0</v>
      </c>
    </row>
    <row r="1038" spans="1:27" x14ac:dyDescent="0.25">
      <c r="A1038">
        <v>1</v>
      </c>
      <c r="B1038">
        <v>100</v>
      </c>
      <c r="C1038">
        <v>19.440000000000001</v>
      </c>
      <c r="D1038">
        <v>680</v>
      </c>
      <c r="E1038">
        <v>0</v>
      </c>
      <c r="G1038" s="1">
        <f t="shared" si="250"/>
        <v>1</v>
      </c>
      <c r="H1038" s="1">
        <f t="shared" si="251"/>
        <v>1</v>
      </c>
      <c r="I1038" s="1">
        <f t="shared" si="252"/>
        <v>1</v>
      </c>
      <c r="L1038" s="1">
        <f t="shared" si="253"/>
        <v>0</v>
      </c>
      <c r="M1038" s="1">
        <f t="shared" si="254"/>
        <v>1</v>
      </c>
      <c r="N1038" s="1">
        <f t="shared" si="255"/>
        <v>0</v>
      </c>
      <c r="O1038" s="1">
        <f t="shared" si="256"/>
        <v>0</v>
      </c>
      <c r="R1038" s="1">
        <f t="shared" si="257"/>
        <v>0</v>
      </c>
      <c r="S1038" s="1">
        <f t="shared" si="258"/>
        <v>1</v>
      </c>
      <c r="T1038" s="1">
        <f t="shared" si="259"/>
        <v>0</v>
      </c>
      <c r="U1038" s="1">
        <f t="shared" si="260"/>
        <v>0</v>
      </c>
      <c r="X1038" s="1">
        <f t="shared" si="261"/>
        <v>0</v>
      </c>
      <c r="Y1038" s="1">
        <f t="shared" si="262"/>
        <v>1</v>
      </c>
      <c r="Z1038" s="1">
        <f t="shared" si="263"/>
        <v>0</v>
      </c>
      <c r="AA1038" s="1">
        <f t="shared" si="264"/>
        <v>0</v>
      </c>
    </row>
    <row r="1039" spans="1:27" x14ac:dyDescent="0.25">
      <c r="A1039">
        <v>1</v>
      </c>
      <c r="B1039">
        <v>40</v>
      </c>
      <c r="C1039">
        <v>5.82</v>
      </c>
      <c r="D1039">
        <v>665</v>
      </c>
      <c r="E1039">
        <v>0</v>
      </c>
      <c r="G1039" s="1">
        <f t="shared" si="250"/>
        <v>0</v>
      </c>
      <c r="H1039" s="1">
        <f t="shared" si="251"/>
        <v>1</v>
      </c>
      <c r="I1039" s="1">
        <f t="shared" si="252"/>
        <v>1</v>
      </c>
      <c r="L1039" s="1">
        <f t="shared" si="253"/>
        <v>0</v>
      </c>
      <c r="M1039" s="1">
        <f t="shared" si="254"/>
        <v>0</v>
      </c>
      <c r="N1039" s="1">
        <f t="shared" si="255"/>
        <v>0</v>
      </c>
      <c r="O1039" s="1">
        <f t="shared" si="256"/>
        <v>1</v>
      </c>
      <c r="R1039" s="1">
        <f t="shared" si="257"/>
        <v>0</v>
      </c>
      <c r="S1039" s="1">
        <f t="shared" si="258"/>
        <v>1</v>
      </c>
      <c r="T1039" s="1">
        <f t="shared" si="259"/>
        <v>0</v>
      </c>
      <c r="U1039" s="1">
        <f t="shared" si="260"/>
        <v>0</v>
      </c>
      <c r="X1039" s="1">
        <f t="shared" si="261"/>
        <v>0</v>
      </c>
      <c r="Y1039" s="1">
        <f t="shared" si="262"/>
        <v>1</v>
      </c>
      <c r="Z1039" s="1">
        <f t="shared" si="263"/>
        <v>0</v>
      </c>
      <c r="AA1039" s="1">
        <f t="shared" si="264"/>
        <v>0</v>
      </c>
    </row>
    <row r="1040" spans="1:27" x14ac:dyDescent="0.25">
      <c r="A1040">
        <v>1</v>
      </c>
      <c r="B1040">
        <v>44</v>
      </c>
      <c r="C1040">
        <v>37.53</v>
      </c>
      <c r="D1040">
        <v>690</v>
      </c>
      <c r="E1040">
        <v>0</v>
      </c>
      <c r="G1040" s="1">
        <f t="shared" si="250"/>
        <v>0</v>
      </c>
      <c r="H1040" s="1">
        <f t="shared" si="251"/>
        <v>0</v>
      </c>
      <c r="I1040" s="1">
        <f t="shared" si="252"/>
        <v>1</v>
      </c>
      <c r="L1040" s="1">
        <f t="shared" si="253"/>
        <v>0</v>
      </c>
      <c r="M1040" s="1">
        <f t="shared" si="254"/>
        <v>0</v>
      </c>
      <c r="N1040" s="1">
        <f t="shared" si="255"/>
        <v>0</v>
      </c>
      <c r="O1040" s="1">
        <f t="shared" si="256"/>
        <v>1</v>
      </c>
      <c r="R1040" s="1">
        <f t="shared" si="257"/>
        <v>0</v>
      </c>
      <c r="S1040" s="1">
        <f t="shared" si="258"/>
        <v>0</v>
      </c>
      <c r="T1040" s="1">
        <f t="shared" si="259"/>
        <v>0</v>
      </c>
      <c r="U1040" s="1">
        <f t="shared" si="260"/>
        <v>1</v>
      </c>
      <c r="X1040" s="1">
        <f t="shared" si="261"/>
        <v>0</v>
      </c>
      <c r="Y1040" s="1">
        <f t="shared" si="262"/>
        <v>1</v>
      </c>
      <c r="Z1040" s="1">
        <f t="shared" si="263"/>
        <v>0</v>
      </c>
      <c r="AA1040" s="1">
        <f t="shared" si="264"/>
        <v>0</v>
      </c>
    </row>
    <row r="1041" spans="1:27" x14ac:dyDescent="0.25">
      <c r="A1041">
        <v>1</v>
      </c>
      <c r="B1041">
        <v>44</v>
      </c>
      <c r="C1041">
        <v>28.37</v>
      </c>
      <c r="D1041">
        <v>690</v>
      </c>
      <c r="E1041">
        <v>0</v>
      </c>
      <c r="G1041" s="1">
        <f t="shared" si="250"/>
        <v>0</v>
      </c>
      <c r="H1041" s="1">
        <f t="shared" si="251"/>
        <v>0</v>
      </c>
      <c r="I1041" s="1">
        <f t="shared" si="252"/>
        <v>1</v>
      </c>
      <c r="L1041" s="1">
        <f t="shared" si="253"/>
        <v>0</v>
      </c>
      <c r="M1041" s="1">
        <f t="shared" si="254"/>
        <v>0</v>
      </c>
      <c r="N1041" s="1">
        <f t="shared" si="255"/>
        <v>0</v>
      </c>
      <c r="O1041" s="1">
        <f t="shared" si="256"/>
        <v>1</v>
      </c>
      <c r="R1041" s="1">
        <f t="shared" si="257"/>
        <v>0</v>
      </c>
      <c r="S1041" s="1">
        <f t="shared" si="258"/>
        <v>0</v>
      </c>
      <c r="T1041" s="1">
        <f t="shared" si="259"/>
        <v>0</v>
      </c>
      <c r="U1041" s="1">
        <f t="shared" si="260"/>
        <v>1</v>
      </c>
      <c r="X1041" s="1">
        <f t="shared" si="261"/>
        <v>0</v>
      </c>
      <c r="Y1041" s="1">
        <f t="shared" si="262"/>
        <v>1</v>
      </c>
      <c r="Z1041" s="1">
        <f t="shared" si="263"/>
        <v>0</v>
      </c>
      <c r="AA1041" s="1">
        <f t="shared" si="264"/>
        <v>0</v>
      </c>
    </row>
    <row r="1042" spans="1:27" x14ac:dyDescent="0.25">
      <c r="A1042">
        <v>1</v>
      </c>
      <c r="B1042">
        <v>50</v>
      </c>
      <c r="C1042">
        <v>31.4</v>
      </c>
      <c r="D1042">
        <v>695</v>
      </c>
      <c r="E1042">
        <v>0</v>
      </c>
      <c r="G1042" s="1">
        <f t="shared" si="250"/>
        <v>0</v>
      </c>
      <c r="H1042" s="1">
        <f t="shared" si="251"/>
        <v>0</v>
      </c>
      <c r="I1042" s="1">
        <f t="shared" si="252"/>
        <v>1</v>
      </c>
      <c r="L1042" s="1">
        <f t="shared" si="253"/>
        <v>0</v>
      </c>
      <c r="M1042" s="1">
        <f t="shared" si="254"/>
        <v>0</v>
      </c>
      <c r="N1042" s="1">
        <f t="shared" si="255"/>
        <v>0</v>
      </c>
      <c r="O1042" s="1">
        <f t="shared" si="256"/>
        <v>1</v>
      </c>
      <c r="R1042" s="1">
        <f t="shared" si="257"/>
        <v>0</v>
      </c>
      <c r="S1042" s="1">
        <f t="shared" si="258"/>
        <v>0</v>
      </c>
      <c r="T1042" s="1">
        <f t="shared" si="259"/>
        <v>0</v>
      </c>
      <c r="U1042" s="1">
        <f t="shared" si="260"/>
        <v>1</v>
      </c>
      <c r="X1042" s="1">
        <f t="shared" si="261"/>
        <v>0</v>
      </c>
      <c r="Y1042" s="1">
        <f t="shared" si="262"/>
        <v>1</v>
      </c>
      <c r="Z1042" s="1">
        <f t="shared" si="263"/>
        <v>0</v>
      </c>
      <c r="AA1042" s="1">
        <f t="shared" si="264"/>
        <v>0</v>
      </c>
    </row>
    <row r="1043" spans="1:27" x14ac:dyDescent="0.25">
      <c r="A1043">
        <v>0</v>
      </c>
      <c r="B1043">
        <v>59</v>
      </c>
      <c r="C1043">
        <v>25.2</v>
      </c>
      <c r="D1043">
        <v>680</v>
      </c>
      <c r="E1043">
        <v>0</v>
      </c>
      <c r="G1043" s="1">
        <f t="shared" si="250"/>
        <v>0</v>
      </c>
      <c r="H1043" s="1">
        <f t="shared" si="251"/>
        <v>0</v>
      </c>
      <c r="I1043" s="1">
        <f t="shared" si="252"/>
        <v>0</v>
      </c>
      <c r="L1043" s="1">
        <f t="shared" si="253"/>
        <v>0</v>
      </c>
      <c r="M1043" s="1">
        <f t="shared" si="254"/>
        <v>0</v>
      </c>
      <c r="N1043" s="1">
        <f t="shared" si="255"/>
        <v>0</v>
      </c>
      <c r="O1043" s="1">
        <f t="shared" si="256"/>
        <v>1</v>
      </c>
      <c r="R1043" s="1">
        <f t="shared" si="257"/>
        <v>0</v>
      </c>
      <c r="S1043" s="1">
        <f t="shared" si="258"/>
        <v>0</v>
      </c>
      <c r="T1043" s="1">
        <f t="shared" si="259"/>
        <v>0</v>
      </c>
      <c r="U1043" s="1">
        <f t="shared" si="260"/>
        <v>1</v>
      </c>
      <c r="X1043" s="1">
        <f t="shared" si="261"/>
        <v>0</v>
      </c>
      <c r="Y1043" s="1">
        <f t="shared" si="262"/>
        <v>0</v>
      </c>
      <c r="Z1043" s="1">
        <f t="shared" si="263"/>
        <v>0</v>
      </c>
      <c r="AA1043" s="1">
        <f t="shared" si="264"/>
        <v>1</v>
      </c>
    </row>
    <row r="1044" spans="1:27" x14ac:dyDescent="0.25">
      <c r="A1044">
        <v>0</v>
      </c>
      <c r="B1044">
        <v>138</v>
      </c>
      <c r="C1044">
        <v>19.52</v>
      </c>
      <c r="D1044">
        <v>680</v>
      </c>
      <c r="E1044">
        <v>0</v>
      </c>
      <c r="G1044" s="1">
        <f t="shared" si="250"/>
        <v>1</v>
      </c>
      <c r="H1044" s="1">
        <f t="shared" si="251"/>
        <v>1</v>
      </c>
      <c r="I1044" s="1">
        <f t="shared" si="252"/>
        <v>1</v>
      </c>
      <c r="L1044" s="1">
        <f t="shared" si="253"/>
        <v>0</v>
      </c>
      <c r="M1044" s="1">
        <f t="shared" si="254"/>
        <v>1</v>
      </c>
      <c r="N1044" s="1">
        <f t="shared" si="255"/>
        <v>0</v>
      </c>
      <c r="O1044" s="1">
        <f t="shared" si="256"/>
        <v>0</v>
      </c>
      <c r="R1044" s="1">
        <f t="shared" si="257"/>
        <v>0</v>
      </c>
      <c r="S1044" s="1">
        <f t="shared" si="258"/>
        <v>1</v>
      </c>
      <c r="T1044" s="1">
        <f t="shared" si="259"/>
        <v>0</v>
      </c>
      <c r="U1044" s="1">
        <f t="shared" si="260"/>
        <v>0</v>
      </c>
      <c r="X1044" s="1">
        <f t="shared" si="261"/>
        <v>0</v>
      </c>
      <c r="Y1044" s="1">
        <f t="shared" si="262"/>
        <v>1</v>
      </c>
      <c r="Z1044" s="1">
        <f t="shared" si="263"/>
        <v>0</v>
      </c>
      <c r="AA1044" s="1">
        <f t="shared" si="264"/>
        <v>0</v>
      </c>
    </row>
    <row r="1045" spans="1:27" x14ac:dyDescent="0.25">
      <c r="A1045">
        <v>1</v>
      </c>
      <c r="B1045">
        <v>60</v>
      </c>
      <c r="C1045">
        <v>31.18</v>
      </c>
      <c r="D1045">
        <v>670</v>
      </c>
      <c r="E1045">
        <v>0</v>
      </c>
      <c r="G1045" s="1">
        <f t="shared" si="250"/>
        <v>0</v>
      </c>
      <c r="H1045" s="1">
        <f t="shared" si="251"/>
        <v>0</v>
      </c>
      <c r="I1045" s="1">
        <f t="shared" si="252"/>
        <v>1</v>
      </c>
      <c r="L1045" s="1">
        <f t="shared" si="253"/>
        <v>0</v>
      </c>
      <c r="M1045" s="1">
        <f t="shared" si="254"/>
        <v>0</v>
      </c>
      <c r="N1045" s="1">
        <f t="shared" si="255"/>
        <v>0</v>
      </c>
      <c r="O1045" s="1">
        <f t="shared" si="256"/>
        <v>1</v>
      </c>
      <c r="R1045" s="1">
        <f t="shared" si="257"/>
        <v>0</v>
      </c>
      <c r="S1045" s="1">
        <f t="shared" si="258"/>
        <v>0</v>
      </c>
      <c r="T1045" s="1">
        <f t="shared" si="259"/>
        <v>0</v>
      </c>
      <c r="U1045" s="1">
        <f t="shared" si="260"/>
        <v>1</v>
      </c>
      <c r="X1045" s="1">
        <f t="shared" si="261"/>
        <v>0</v>
      </c>
      <c r="Y1045" s="1">
        <f t="shared" si="262"/>
        <v>1</v>
      </c>
      <c r="Z1045" s="1">
        <f t="shared" si="263"/>
        <v>0</v>
      </c>
      <c r="AA1045" s="1">
        <f t="shared" si="264"/>
        <v>0</v>
      </c>
    </row>
    <row r="1046" spans="1:27" x14ac:dyDescent="0.25">
      <c r="A1046">
        <v>0</v>
      </c>
      <c r="B1046">
        <v>28</v>
      </c>
      <c r="C1046">
        <v>15.9</v>
      </c>
      <c r="D1046">
        <v>695</v>
      </c>
      <c r="E1046">
        <v>0</v>
      </c>
      <c r="G1046" s="1">
        <f t="shared" si="250"/>
        <v>0</v>
      </c>
      <c r="H1046" s="1">
        <f t="shared" si="251"/>
        <v>1</v>
      </c>
      <c r="I1046" s="1">
        <f t="shared" si="252"/>
        <v>1</v>
      </c>
      <c r="L1046" s="1">
        <f t="shared" si="253"/>
        <v>0</v>
      </c>
      <c r="M1046" s="1">
        <f t="shared" si="254"/>
        <v>0</v>
      </c>
      <c r="N1046" s="1">
        <f t="shared" si="255"/>
        <v>0</v>
      </c>
      <c r="O1046" s="1">
        <f t="shared" si="256"/>
        <v>1</v>
      </c>
      <c r="R1046" s="1">
        <f t="shared" si="257"/>
        <v>0</v>
      </c>
      <c r="S1046" s="1">
        <f t="shared" si="258"/>
        <v>1</v>
      </c>
      <c r="T1046" s="1">
        <f t="shared" si="259"/>
        <v>0</v>
      </c>
      <c r="U1046" s="1">
        <f t="shared" si="260"/>
        <v>0</v>
      </c>
      <c r="X1046" s="1">
        <f t="shared" si="261"/>
        <v>0</v>
      </c>
      <c r="Y1046" s="1">
        <f t="shared" si="262"/>
        <v>1</v>
      </c>
      <c r="Z1046" s="1">
        <f t="shared" si="263"/>
        <v>0</v>
      </c>
      <c r="AA1046" s="1">
        <f t="shared" si="264"/>
        <v>0</v>
      </c>
    </row>
    <row r="1047" spans="1:27" x14ac:dyDescent="0.25">
      <c r="A1047">
        <v>1</v>
      </c>
      <c r="B1047">
        <v>45.655999999999999</v>
      </c>
      <c r="C1047">
        <v>20.48</v>
      </c>
      <c r="D1047">
        <v>660</v>
      </c>
      <c r="E1047">
        <v>0</v>
      </c>
      <c r="G1047" s="1">
        <f t="shared" si="250"/>
        <v>0</v>
      </c>
      <c r="H1047" s="1">
        <f t="shared" si="251"/>
        <v>0</v>
      </c>
      <c r="I1047" s="1">
        <f t="shared" si="252"/>
        <v>1</v>
      </c>
      <c r="L1047" s="1">
        <f t="shared" si="253"/>
        <v>0</v>
      </c>
      <c r="M1047" s="1">
        <f t="shared" si="254"/>
        <v>0</v>
      </c>
      <c r="N1047" s="1">
        <f t="shared" si="255"/>
        <v>0</v>
      </c>
      <c r="O1047" s="1">
        <f t="shared" si="256"/>
        <v>1</v>
      </c>
      <c r="R1047" s="1">
        <f t="shared" si="257"/>
        <v>0</v>
      </c>
      <c r="S1047" s="1">
        <f t="shared" si="258"/>
        <v>0</v>
      </c>
      <c r="T1047" s="1">
        <f t="shared" si="259"/>
        <v>0</v>
      </c>
      <c r="U1047" s="1">
        <f t="shared" si="260"/>
        <v>1</v>
      </c>
      <c r="X1047" s="1">
        <f t="shared" si="261"/>
        <v>0</v>
      </c>
      <c r="Y1047" s="1">
        <f t="shared" si="262"/>
        <v>1</v>
      </c>
      <c r="Z1047" s="1">
        <f t="shared" si="263"/>
        <v>0</v>
      </c>
      <c r="AA1047" s="1">
        <f t="shared" si="264"/>
        <v>0</v>
      </c>
    </row>
    <row r="1048" spans="1:27" x14ac:dyDescent="0.25">
      <c r="A1048">
        <v>1</v>
      </c>
      <c r="B1048">
        <v>56</v>
      </c>
      <c r="C1048">
        <v>11.79</v>
      </c>
      <c r="D1048">
        <v>660</v>
      </c>
      <c r="E1048">
        <v>0</v>
      </c>
      <c r="G1048" s="1">
        <f t="shared" si="250"/>
        <v>0</v>
      </c>
      <c r="H1048" s="1">
        <f t="shared" si="251"/>
        <v>1</v>
      </c>
      <c r="I1048" s="1">
        <f t="shared" si="252"/>
        <v>1</v>
      </c>
      <c r="L1048" s="1">
        <f t="shared" si="253"/>
        <v>0</v>
      </c>
      <c r="M1048" s="1">
        <f t="shared" si="254"/>
        <v>0</v>
      </c>
      <c r="N1048" s="1">
        <f t="shared" si="255"/>
        <v>0</v>
      </c>
      <c r="O1048" s="1">
        <f t="shared" si="256"/>
        <v>1</v>
      </c>
      <c r="R1048" s="1">
        <f t="shared" si="257"/>
        <v>0</v>
      </c>
      <c r="S1048" s="1">
        <f t="shared" si="258"/>
        <v>1</v>
      </c>
      <c r="T1048" s="1">
        <f t="shared" si="259"/>
        <v>0</v>
      </c>
      <c r="U1048" s="1">
        <f t="shared" si="260"/>
        <v>0</v>
      </c>
      <c r="X1048" s="1">
        <f t="shared" si="261"/>
        <v>0</v>
      </c>
      <c r="Y1048" s="1">
        <f t="shared" si="262"/>
        <v>1</v>
      </c>
      <c r="Z1048" s="1">
        <f t="shared" si="263"/>
        <v>0</v>
      </c>
      <c r="AA1048" s="1">
        <f t="shared" si="264"/>
        <v>0</v>
      </c>
    </row>
    <row r="1049" spans="1:27" x14ac:dyDescent="0.25">
      <c r="A1049">
        <v>0</v>
      </c>
      <c r="B1049">
        <v>50</v>
      </c>
      <c r="C1049">
        <v>5.33</v>
      </c>
      <c r="D1049">
        <v>725</v>
      </c>
      <c r="E1049">
        <v>0</v>
      </c>
      <c r="G1049" s="1">
        <f t="shared" si="250"/>
        <v>1</v>
      </c>
      <c r="H1049" s="1">
        <f t="shared" si="251"/>
        <v>1</v>
      </c>
      <c r="I1049" s="1">
        <f t="shared" si="252"/>
        <v>1</v>
      </c>
      <c r="L1049" s="1">
        <f t="shared" si="253"/>
        <v>0</v>
      </c>
      <c r="M1049" s="1">
        <f t="shared" si="254"/>
        <v>1</v>
      </c>
      <c r="N1049" s="1">
        <f t="shared" si="255"/>
        <v>0</v>
      </c>
      <c r="O1049" s="1">
        <f t="shared" si="256"/>
        <v>0</v>
      </c>
      <c r="R1049" s="1">
        <f t="shared" si="257"/>
        <v>0</v>
      </c>
      <c r="S1049" s="1">
        <f t="shared" si="258"/>
        <v>1</v>
      </c>
      <c r="T1049" s="1">
        <f t="shared" si="259"/>
        <v>0</v>
      </c>
      <c r="U1049" s="1">
        <f t="shared" si="260"/>
        <v>0</v>
      </c>
      <c r="X1049" s="1">
        <f t="shared" si="261"/>
        <v>0</v>
      </c>
      <c r="Y1049" s="1">
        <f t="shared" si="262"/>
        <v>1</v>
      </c>
      <c r="Z1049" s="1">
        <f t="shared" si="263"/>
        <v>0</v>
      </c>
      <c r="AA1049" s="1">
        <f t="shared" si="264"/>
        <v>0</v>
      </c>
    </row>
    <row r="1050" spans="1:27" x14ac:dyDescent="0.25">
      <c r="A1050">
        <v>1</v>
      </c>
      <c r="B1050">
        <v>130</v>
      </c>
      <c r="C1050">
        <v>19.100000000000001</v>
      </c>
      <c r="D1050">
        <v>705</v>
      </c>
      <c r="E1050">
        <v>0</v>
      </c>
      <c r="G1050" s="1">
        <f t="shared" si="250"/>
        <v>1</v>
      </c>
      <c r="H1050" s="1">
        <f t="shared" si="251"/>
        <v>1</v>
      </c>
      <c r="I1050" s="1">
        <f t="shared" si="252"/>
        <v>1</v>
      </c>
      <c r="L1050" s="1">
        <f t="shared" si="253"/>
        <v>0</v>
      </c>
      <c r="M1050" s="1">
        <f t="shared" si="254"/>
        <v>1</v>
      </c>
      <c r="N1050" s="1">
        <f t="shared" si="255"/>
        <v>0</v>
      </c>
      <c r="O1050" s="1">
        <f t="shared" si="256"/>
        <v>0</v>
      </c>
      <c r="R1050" s="1">
        <f t="shared" si="257"/>
        <v>0</v>
      </c>
      <c r="S1050" s="1">
        <f t="shared" si="258"/>
        <v>1</v>
      </c>
      <c r="T1050" s="1">
        <f t="shared" si="259"/>
        <v>0</v>
      </c>
      <c r="U1050" s="1">
        <f t="shared" si="260"/>
        <v>0</v>
      </c>
      <c r="X1050" s="1">
        <f t="shared" si="261"/>
        <v>0</v>
      </c>
      <c r="Y1050" s="1">
        <f t="shared" si="262"/>
        <v>1</v>
      </c>
      <c r="Z1050" s="1">
        <f t="shared" si="263"/>
        <v>0</v>
      </c>
      <c r="AA1050" s="1">
        <f t="shared" si="264"/>
        <v>0</v>
      </c>
    </row>
    <row r="1051" spans="1:27" x14ac:dyDescent="0.25">
      <c r="A1051">
        <v>1</v>
      </c>
      <c r="B1051">
        <v>95</v>
      </c>
      <c r="C1051">
        <v>21.74</v>
      </c>
      <c r="D1051">
        <v>710</v>
      </c>
      <c r="E1051">
        <v>0</v>
      </c>
      <c r="G1051" s="1">
        <f t="shared" si="250"/>
        <v>1</v>
      </c>
      <c r="H1051" s="1">
        <f t="shared" si="251"/>
        <v>1</v>
      </c>
      <c r="I1051" s="1">
        <f t="shared" si="252"/>
        <v>1</v>
      </c>
      <c r="L1051" s="1">
        <f t="shared" si="253"/>
        <v>0</v>
      </c>
      <c r="M1051" s="1">
        <f t="shared" si="254"/>
        <v>1</v>
      </c>
      <c r="N1051" s="1">
        <f t="shared" si="255"/>
        <v>0</v>
      </c>
      <c r="O1051" s="1">
        <f t="shared" si="256"/>
        <v>0</v>
      </c>
      <c r="R1051" s="1">
        <f t="shared" si="257"/>
        <v>0</v>
      </c>
      <c r="S1051" s="1">
        <f t="shared" si="258"/>
        <v>1</v>
      </c>
      <c r="T1051" s="1">
        <f t="shared" si="259"/>
        <v>0</v>
      </c>
      <c r="U1051" s="1">
        <f t="shared" si="260"/>
        <v>0</v>
      </c>
      <c r="X1051" s="1">
        <f t="shared" si="261"/>
        <v>0</v>
      </c>
      <c r="Y1051" s="1">
        <f t="shared" si="262"/>
        <v>1</v>
      </c>
      <c r="Z1051" s="1">
        <f t="shared" si="263"/>
        <v>0</v>
      </c>
      <c r="AA1051" s="1">
        <f t="shared" si="264"/>
        <v>0</v>
      </c>
    </row>
    <row r="1052" spans="1:27" x14ac:dyDescent="0.25">
      <c r="A1052">
        <v>1</v>
      </c>
      <c r="B1052">
        <v>29</v>
      </c>
      <c r="C1052">
        <v>32.24</v>
      </c>
      <c r="D1052">
        <v>715</v>
      </c>
      <c r="E1052">
        <v>0</v>
      </c>
      <c r="G1052" s="1">
        <f t="shared" si="250"/>
        <v>0</v>
      </c>
      <c r="H1052" s="1">
        <f t="shared" si="251"/>
        <v>0</v>
      </c>
      <c r="I1052" s="1">
        <f t="shared" si="252"/>
        <v>1</v>
      </c>
      <c r="L1052" s="1">
        <f t="shared" si="253"/>
        <v>0</v>
      </c>
      <c r="M1052" s="1">
        <f t="shared" si="254"/>
        <v>0</v>
      </c>
      <c r="N1052" s="1">
        <f t="shared" si="255"/>
        <v>0</v>
      </c>
      <c r="O1052" s="1">
        <f t="shared" si="256"/>
        <v>1</v>
      </c>
      <c r="R1052" s="1">
        <f t="shared" si="257"/>
        <v>0</v>
      </c>
      <c r="S1052" s="1">
        <f t="shared" si="258"/>
        <v>0</v>
      </c>
      <c r="T1052" s="1">
        <f t="shared" si="259"/>
        <v>0</v>
      </c>
      <c r="U1052" s="1">
        <f t="shared" si="260"/>
        <v>1</v>
      </c>
      <c r="X1052" s="1">
        <f t="shared" si="261"/>
        <v>0</v>
      </c>
      <c r="Y1052" s="1">
        <f t="shared" si="262"/>
        <v>1</v>
      </c>
      <c r="Z1052" s="1">
        <f t="shared" si="263"/>
        <v>0</v>
      </c>
      <c r="AA1052" s="1">
        <f t="shared" si="264"/>
        <v>0</v>
      </c>
    </row>
    <row r="1053" spans="1:27" x14ac:dyDescent="0.25">
      <c r="A1053">
        <v>0</v>
      </c>
      <c r="B1053">
        <v>32</v>
      </c>
      <c r="C1053">
        <v>24.42</v>
      </c>
      <c r="D1053">
        <v>675</v>
      </c>
      <c r="E1053">
        <v>0</v>
      </c>
      <c r="G1053" s="1">
        <f t="shared" si="250"/>
        <v>0</v>
      </c>
      <c r="H1053" s="1">
        <f t="shared" si="251"/>
        <v>0</v>
      </c>
      <c r="I1053" s="1">
        <f t="shared" si="252"/>
        <v>0</v>
      </c>
      <c r="L1053" s="1">
        <f t="shared" si="253"/>
        <v>0</v>
      </c>
      <c r="M1053" s="1">
        <f t="shared" si="254"/>
        <v>0</v>
      </c>
      <c r="N1053" s="1">
        <f t="shared" si="255"/>
        <v>0</v>
      </c>
      <c r="O1053" s="1">
        <f t="shared" si="256"/>
        <v>1</v>
      </c>
      <c r="R1053" s="1">
        <f t="shared" si="257"/>
        <v>0</v>
      </c>
      <c r="S1053" s="1">
        <f t="shared" si="258"/>
        <v>0</v>
      </c>
      <c r="T1053" s="1">
        <f t="shared" si="259"/>
        <v>0</v>
      </c>
      <c r="U1053" s="1">
        <f t="shared" si="260"/>
        <v>1</v>
      </c>
      <c r="X1053" s="1">
        <f t="shared" si="261"/>
        <v>0</v>
      </c>
      <c r="Y1053" s="1">
        <f t="shared" si="262"/>
        <v>0</v>
      </c>
      <c r="Z1053" s="1">
        <f t="shared" si="263"/>
        <v>0</v>
      </c>
      <c r="AA1053" s="1">
        <f t="shared" si="264"/>
        <v>1</v>
      </c>
    </row>
    <row r="1054" spans="1:27" x14ac:dyDescent="0.25">
      <c r="A1054">
        <v>0</v>
      </c>
      <c r="B1054">
        <v>42</v>
      </c>
      <c r="C1054">
        <v>36.6</v>
      </c>
      <c r="D1054">
        <v>665</v>
      </c>
      <c r="E1054">
        <v>0</v>
      </c>
      <c r="G1054" s="1">
        <f t="shared" si="250"/>
        <v>0</v>
      </c>
      <c r="H1054" s="1">
        <f t="shared" si="251"/>
        <v>0</v>
      </c>
      <c r="I1054" s="1">
        <f t="shared" si="252"/>
        <v>0</v>
      </c>
      <c r="L1054" s="1">
        <f t="shared" si="253"/>
        <v>0</v>
      </c>
      <c r="M1054" s="1">
        <f t="shared" si="254"/>
        <v>0</v>
      </c>
      <c r="N1054" s="1">
        <f t="shared" si="255"/>
        <v>0</v>
      </c>
      <c r="O1054" s="1">
        <f t="shared" si="256"/>
        <v>1</v>
      </c>
      <c r="R1054" s="1">
        <f t="shared" si="257"/>
        <v>0</v>
      </c>
      <c r="S1054" s="1">
        <f t="shared" si="258"/>
        <v>0</v>
      </c>
      <c r="T1054" s="1">
        <f t="shared" si="259"/>
        <v>0</v>
      </c>
      <c r="U1054" s="1">
        <f t="shared" si="260"/>
        <v>1</v>
      </c>
      <c r="X1054" s="1">
        <f t="shared" si="261"/>
        <v>0</v>
      </c>
      <c r="Y1054" s="1">
        <f t="shared" si="262"/>
        <v>0</v>
      </c>
      <c r="Z1054" s="1">
        <f t="shared" si="263"/>
        <v>0</v>
      </c>
      <c r="AA1054" s="1">
        <f t="shared" si="264"/>
        <v>1</v>
      </c>
    </row>
    <row r="1055" spans="1:27" x14ac:dyDescent="0.25">
      <c r="A1055">
        <v>1</v>
      </c>
      <c r="B1055">
        <v>70</v>
      </c>
      <c r="C1055">
        <v>21.29</v>
      </c>
      <c r="D1055">
        <v>690</v>
      </c>
      <c r="E1055">
        <v>0</v>
      </c>
      <c r="G1055" s="1">
        <f t="shared" si="250"/>
        <v>0</v>
      </c>
      <c r="H1055" s="1">
        <f t="shared" si="251"/>
        <v>0</v>
      </c>
      <c r="I1055" s="1">
        <f t="shared" si="252"/>
        <v>1</v>
      </c>
      <c r="L1055" s="1">
        <f t="shared" si="253"/>
        <v>0</v>
      </c>
      <c r="M1055" s="1">
        <f t="shared" si="254"/>
        <v>0</v>
      </c>
      <c r="N1055" s="1">
        <f t="shared" si="255"/>
        <v>0</v>
      </c>
      <c r="O1055" s="1">
        <f t="shared" si="256"/>
        <v>1</v>
      </c>
      <c r="R1055" s="1">
        <f t="shared" si="257"/>
        <v>0</v>
      </c>
      <c r="S1055" s="1">
        <f t="shared" si="258"/>
        <v>0</v>
      </c>
      <c r="T1055" s="1">
        <f t="shared" si="259"/>
        <v>0</v>
      </c>
      <c r="U1055" s="1">
        <f t="shared" si="260"/>
        <v>1</v>
      </c>
      <c r="X1055" s="1">
        <f t="shared" si="261"/>
        <v>0</v>
      </c>
      <c r="Y1055" s="1">
        <f t="shared" si="262"/>
        <v>1</v>
      </c>
      <c r="Z1055" s="1">
        <f t="shared" si="263"/>
        <v>0</v>
      </c>
      <c r="AA1055" s="1">
        <f t="shared" si="264"/>
        <v>0</v>
      </c>
    </row>
    <row r="1056" spans="1:27" x14ac:dyDescent="0.25">
      <c r="A1056">
        <v>0</v>
      </c>
      <c r="B1056">
        <v>27</v>
      </c>
      <c r="C1056">
        <v>14</v>
      </c>
      <c r="D1056">
        <v>720</v>
      </c>
      <c r="E1056">
        <v>0</v>
      </c>
      <c r="G1056" s="1">
        <f t="shared" si="250"/>
        <v>1</v>
      </c>
      <c r="H1056" s="1">
        <f t="shared" si="251"/>
        <v>1</v>
      </c>
      <c r="I1056" s="1">
        <f t="shared" si="252"/>
        <v>1</v>
      </c>
      <c r="L1056" s="1">
        <f t="shared" si="253"/>
        <v>0</v>
      </c>
      <c r="M1056" s="1">
        <f t="shared" si="254"/>
        <v>1</v>
      </c>
      <c r="N1056" s="1">
        <f t="shared" si="255"/>
        <v>0</v>
      </c>
      <c r="O1056" s="1">
        <f t="shared" si="256"/>
        <v>0</v>
      </c>
      <c r="R1056" s="1">
        <f t="shared" si="257"/>
        <v>0</v>
      </c>
      <c r="S1056" s="1">
        <f t="shared" si="258"/>
        <v>1</v>
      </c>
      <c r="T1056" s="1">
        <f t="shared" si="259"/>
        <v>0</v>
      </c>
      <c r="U1056" s="1">
        <f t="shared" si="260"/>
        <v>0</v>
      </c>
      <c r="X1056" s="1">
        <f t="shared" si="261"/>
        <v>0</v>
      </c>
      <c r="Y1056" s="1">
        <f t="shared" si="262"/>
        <v>1</v>
      </c>
      <c r="Z1056" s="1">
        <f t="shared" si="263"/>
        <v>0</v>
      </c>
      <c r="AA1056" s="1">
        <f t="shared" si="264"/>
        <v>0</v>
      </c>
    </row>
    <row r="1057" spans="1:27" x14ac:dyDescent="0.25">
      <c r="A1057">
        <v>1</v>
      </c>
      <c r="B1057">
        <v>178</v>
      </c>
      <c r="C1057">
        <v>12.59</v>
      </c>
      <c r="D1057">
        <v>685</v>
      </c>
      <c r="E1057">
        <v>0</v>
      </c>
      <c r="G1057" s="1">
        <f t="shared" si="250"/>
        <v>1</v>
      </c>
      <c r="H1057" s="1">
        <f t="shared" si="251"/>
        <v>1</v>
      </c>
      <c r="I1057" s="1">
        <f t="shared" si="252"/>
        <v>1</v>
      </c>
      <c r="L1057" s="1">
        <f t="shared" si="253"/>
        <v>0</v>
      </c>
      <c r="M1057" s="1">
        <f t="shared" si="254"/>
        <v>1</v>
      </c>
      <c r="N1057" s="1">
        <f t="shared" si="255"/>
        <v>0</v>
      </c>
      <c r="O1057" s="1">
        <f t="shared" si="256"/>
        <v>0</v>
      </c>
      <c r="R1057" s="1">
        <f t="shared" si="257"/>
        <v>0</v>
      </c>
      <c r="S1057" s="1">
        <f t="shared" si="258"/>
        <v>1</v>
      </c>
      <c r="T1057" s="1">
        <f t="shared" si="259"/>
        <v>0</v>
      </c>
      <c r="U1057" s="1">
        <f t="shared" si="260"/>
        <v>0</v>
      </c>
      <c r="X1057" s="1">
        <f t="shared" si="261"/>
        <v>0</v>
      </c>
      <c r="Y1057" s="1">
        <f t="shared" si="262"/>
        <v>1</v>
      </c>
      <c r="Z1057" s="1">
        <f t="shared" si="263"/>
        <v>0</v>
      </c>
      <c r="AA1057" s="1">
        <f t="shared" si="264"/>
        <v>0</v>
      </c>
    </row>
    <row r="1058" spans="1:27" x14ac:dyDescent="0.25">
      <c r="A1058">
        <v>1</v>
      </c>
      <c r="B1058">
        <v>37</v>
      </c>
      <c r="C1058">
        <v>29.91</v>
      </c>
      <c r="D1058">
        <v>680</v>
      </c>
      <c r="E1058">
        <v>0</v>
      </c>
      <c r="G1058" s="1">
        <f t="shared" si="250"/>
        <v>0</v>
      </c>
      <c r="H1058" s="1">
        <f t="shared" si="251"/>
        <v>0</v>
      </c>
      <c r="I1058" s="1">
        <f t="shared" si="252"/>
        <v>1</v>
      </c>
      <c r="L1058" s="1">
        <f t="shared" si="253"/>
        <v>0</v>
      </c>
      <c r="M1058" s="1">
        <f t="shared" si="254"/>
        <v>0</v>
      </c>
      <c r="N1058" s="1">
        <f t="shared" si="255"/>
        <v>0</v>
      </c>
      <c r="O1058" s="1">
        <f t="shared" si="256"/>
        <v>1</v>
      </c>
      <c r="R1058" s="1">
        <f t="shared" si="257"/>
        <v>0</v>
      </c>
      <c r="S1058" s="1">
        <f t="shared" si="258"/>
        <v>0</v>
      </c>
      <c r="T1058" s="1">
        <f t="shared" si="259"/>
        <v>0</v>
      </c>
      <c r="U1058" s="1">
        <f t="shared" si="260"/>
        <v>1</v>
      </c>
      <c r="X1058" s="1">
        <f t="shared" si="261"/>
        <v>0</v>
      </c>
      <c r="Y1058" s="1">
        <f t="shared" si="262"/>
        <v>1</v>
      </c>
      <c r="Z1058" s="1">
        <f t="shared" si="263"/>
        <v>0</v>
      </c>
      <c r="AA1058" s="1">
        <f t="shared" si="264"/>
        <v>0</v>
      </c>
    </row>
    <row r="1059" spans="1:27" x14ac:dyDescent="0.25">
      <c r="A1059">
        <v>0</v>
      </c>
      <c r="B1059">
        <v>40</v>
      </c>
      <c r="C1059">
        <v>27</v>
      </c>
      <c r="D1059">
        <v>660</v>
      </c>
      <c r="E1059">
        <v>0</v>
      </c>
      <c r="G1059" s="1">
        <f t="shared" si="250"/>
        <v>0</v>
      </c>
      <c r="H1059" s="1">
        <f t="shared" si="251"/>
        <v>0</v>
      </c>
      <c r="I1059" s="1">
        <f t="shared" si="252"/>
        <v>0</v>
      </c>
      <c r="L1059" s="1">
        <f t="shared" si="253"/>
        <v>0</v>
      </c>
      <c r="M1059" s="1">
        <f t="shared" si="254"/>
        <v>0</v>
      </c>
      <c r="N1059" s="1">
        <f t="shared" si="255"/>
        <v>0</v>
      </c>
      <c r="O1059" s="1">
        <f t="shared" si="256"/>
        <v>1</v>
      </c>
      <c r="R1059" s="1">
        <f t="shared" si="257"/>
        <v>0</v>
      </c>
      <c r="S1059" s="1">
        <f t="shared" si="258"/>
        <v>0</v>
      </c>
      <c r="T1059" s="1">
        <f t="shared" si="259"/>
        <v>0</v>
      </c>
      <c r="U1059" s="1">
        <f t="shared" si="260"/>
        <v>1</v>
      </c>
      <c r="X1059" s="1">
        <f t="shared" si="261"/>
        <v>0</v>
      </c>
      <c r="Y1059" s="1">
        <f t="shared" si="262"/>
        <v>0</v>
      </c>
      <c r="Z1059" s="1">
        <f t="shared" si="263"/>
        <v>0</v>
      </c>
      <c r="AA1059" s="1">
        <f t="shared" si="264"/>
        <v>1</v>
      </c>
    </row>
    <row r="1060" spans="1:27" x14ac:dyDescent="0.25">
      <c r="A1060">
        <v>1</v>
      </c>
      <c r="B1060">
        <v>59</v>
      </c>
      <c r="C1060">
        <v>22.56</v>
      </c>
      <c r="D1060">
        <v>695</v>
      </c>
      <c r="E1060">
        <v>0</v>
      </c>
      <c r="G1060" s="1">
        <f t="shared" si="250"/>
        <v>0</v>
      </c>
      <c r="H1060" s="1">
        <f t="shared" si="251"/>
        <v>0</v>
      </c>
      <c r="I1060" s="1">
        <f t="shared" si="252"/>
        <v>1</v>
      </c>
      <c r="L1060" s="1">
        <f t="shared" si="253"/>
        <v>0</v>
      </c>
      <c r="M1060" s="1">
        <f t="shared" si="254"/>
        <v>0</v>
      </c>
      <c r="N1060" s="1">
        <f t="shared" si="255"/>
        <v>0</v>
      </c>
      <c r="O1060" s="1">
        <f t="shared" si="256"/>
        <v>1</v>
      </c>
      <c r="R1060" s="1">
        <f t="shared" si="257"/>
        <v>0</v>
      </c>
      <c r="S1060" s="1">
        <f t="shared" si="258"/>
        <v>0</v>
      </c>
      <c r="T1060" s="1">
        <f t="shared" si="259"/>
        <v>0</v>
      </c>
      <c r="U1060" s="1">
        <f t="shared" si="260"/>
        <v>1</v>
      </c>
      <c r="X1060" s="1">
        <f t="shared" si="261"/>
        <v>0</v>
      </c>
      <c r="Y1060" s="1">
        <f t="shared" si="262"/>
        <v>1</v>
      </c>
      <c r="Z1060" s="1">
        <f t="shared" si="263"/>
        <v>0</v>
      </c>
      <c r="AA1060" s="1">
        <f t="shared" si="264"/>
        <v>0</v>
      </c>
    </row>
    <row r="1061" spans="1:27" x14ac:dyDescent="0.25">
      <c r="A1061">
        <v>0</v>
      </c>
      <c r="B1061">
        <v>42</v>
      </c>
      <c r="C1061">
        <v>27.3</v>
      </c>
      <c r="D1061">
        <v>660</v>
      </c>
      <c r="E1061">
        <v>0</v>
      </c>
      <c r="G1061" s="1">
        <f t="shared" si="250"/>
        <v>0</v>
      </c>
      <c r="H1061" s="1">
        <f t="shared" si="251"/>
        <v>0</v>
      </c>
      <c r="I1061" s="1">
        <f t="shared" si="252"/>
        <v>0</v>
      </c>
      <c r="L1061" s="1">
        <f t="shared" si="253"/>
        <v>0</v>
      </c>
      <c r="M1061" s="1">
        <f t="shared" si="254"/>
        <v>0</v>
      </c>
      <c r="N1061" s="1">
        <f t="shared" si="255"/>
        <v>0</v>
      </c>
      <c r="O1061" s="1">
        <f t="shared" si="256"/>
        <v>1</v>
      </c>
      <c r="R1061" s="1">
        <f t="shared" si="257"/>
        <v>0</v>
      </c>
      <c r="S1061" s="1">
        <f t="shared" si="258"/>
        <v>0</v>
      </c>
      <c r="T1061" s="1">
        <f t="shared" si="259"/>
        <v>0</v>
      </c>
      <c r="U1061" s="1">
        <f t="shared" si="260"/>
        <v>1</v>
      </c>
      <c r="X1061" s="1">
        <f t="shared" si="261"/>
        <v>0</v>
      </c>
      <c r="Y1061" s="1">
        <f t="shared" si="262"/>
        <v>0</v>
      </c>
      <c r="Z1061" s="1">
        <f t="shared" si="263"/>
        <v>0</v>
      </c>
      <c r="AA1061" s="1">
        <f t="shared" si="264"/>
        <v>1</v>
      </c>
    </row>
    <row r="1062" spans="1:27" x14ac:dyDescent="0.25">
      <c r="A1062">
        <v>1</v>
      </c>
      <c r="B1062">
        <v>72.635000000000005</v>
      </c>
      <c r="C1062">
        <v>19.68</v>
      </c>
      <c r="D1062">
        <v>660</v>
      </c>
      <c r="E1062">
        <v>0</v>
      </c>
      <c r="G1062" s="1">
        <f t="shared" si="250"/>
        <v>0</v>
      </c>
      <c r="H1062" s="1">
        <f t="shared" si="251"/>
        <v>0</v>
      </c>
      <c r="I1062" s="1">
        <f t="shared" si="252"/>
        <v>1</v>
      </c>
      <c r="L1062" s="1">
        <f t="shared" si="253"/>
        <v>0</v>
      </c>
      <c r="M1062" s="1">
        <f t="shared" si="254"/>
        <v>0</v>
      </c>
      <c r="N1062" s="1">
        <f t="shared" si="255"/>
        <v>0</v>
      </c>
      <c r="O1062" s="1">
        <f t="shared" si="256"/>
        <v>1</v>
      </c>
      <c r="R1062" s="1">
        <f t="shared" si="257"/>
        <v>0</v>
      </c>
      <c r="S1062" s="1">
        <f t="shared" si="258"/>
        <v>0</v>
      </c>
      <c r="T1062" s="1">
        <f t="shared" si="259"/>
        <v>0</v>
      </c>
      <c r="U1062" s="1">
        <f t="shared" si="260"/>
        <v>1</v>
      </c>
      <c r="X1062" s="1">
        <f t="shared" si="261"/>
        <v>0</v>
      </c>
      <c r="Y1062" s="1">
        <f t="shared" si="262"/>
        <v>1</v>
      </c>
      <c r="Z1062" s="1">
        <f t="shared" si="263"/>
        <v>0</v>
      </c>
      <c r="AA1062" s="1">
        <f t="shared" si="264"/>
        <v>0</v>
      </c>
    </row>
    <row r="1063" spans="1:27" x14ac:dyDescent="0.25">
      <c r="A1063">
        <v>0</v>
      </c>
      <c r="B1063">
        <v>70</v>
      </c>
      <c r="C1063">
        <v>12.84</v>
      </c>
      <c r="D1063">
        <v>695</v>
      </c>
      <c r="E1063">
        <v>0</v>
      </c>
      <c r="G1063" s="1">
        <f t="shared" si="250"/>
        <v>0</v>
      </c>
      <c r="H1063" s="1">
        <f t="shared" si="251"/>
        <v>1</v>
      </c>
      <c r="I1063" s="1">
        <f t="shared" si="252"/>
        <v>1</v>
      </c>
      <c r="L1063" s="1">
        <f t="shared" si="253"/>
        <v>0</v>
      </c>
      <c r="M1063" s="1">
        <f t="shared" si="254"/>
        <v>0</v>
      </c>
      <c r="N1063" s="1">
        <f t="shared" si="255"/>
        <v>0</v>
      </c>
      <c r="O1063" s="1">
        <f t="shared" si="256"/>
        <v>1</v>
      </c>
      <c r="R1063" s="1">
        <f t="shared" si="257"/>
        <v>0</v>
      </c>
      <c r="S1063" s="1">
        <f t="shared" si="258"/>
        <v>1</v>
      </c>
      <c r="T1063" s="1">
        <f t="shared" si="259"/>
        <v>0</v>
      </c>
      <c r="U1063" s="1">
        <f t="shared" si="260"/>
        <v>0</v>
      </c>
      <c r="X1063" s="1">
        <f t="shared" si="261"/>
        <v>0</v>
      </c>
      <c r="Y1063" s="1">
        <f t="shared" si="262"/>
        <v>1</v>
      </c>
      <c r="Z1063" s="1">
        <f t="shared" si="263"/>
        <v>0</v>
      </c>
      <c r="AA1063" s="1">
        <f t="shared" si="264"/>
        <v>0</v>
      </c>
    </row>
    <row r="1064" spans="1:27" x14ac:dyDescent="0.25">
      <c r="A1064">
        <v>1</v>
      </c>
      <c r="B1064">
        <v>56</v>
      </c>
      <c r="C1064">
        <v>28.83</v>
      </c>
      <c r="D1064">
        <v>660</v>
      </c>
      <c r="E1064">
        <v>0</v>
      </c>
      <c r="G1064" s="1">
        <f t="shared" si="250"/>
        <v>0</v>
      </c>
      <c r="H1064" s="1">
        <f t="shared" si="251"/>
        <v>0</v>
      </c>
      <c r="I1064" s="1">
        <f t="shared" si="252"/>
        <v>1</v>
      </c>
      <c r="L1064" s="1">
        <f t="shared" si="253"/>
        <v>0</v>
      </c>
      <c r="M1064" s="1">
        <f t="shared" si="254"/>
        <v>0</v>
      </c>
      <c r="N1064" s="1">
        <f t="shared" si="255"/>
        <v>0</v>
      </c>
      <c r="O1064" s="1">
        <f t="shared" si="256"/>
        <v>1</v>
      </c>
      <c r="R1064" s="1">
        <f t="shared" si="257"/>
        <v>0</v>
      </c>
      <c r="S1064" s="1">
        <f t="shared" si="258"/>
        <v>0</v>
      </c>
      <c r="T1064" s="1">
        <f t="shared" si="259"/>
        <v>0</v>
      </c>
      <c r="U1064" s="1">
        <f t="shared" si="260"/>
        <v>1</v>
      </c>
      <c r="X1064" s="1">
        <f t="shared" si="261"/>
        <v>0</v>
      </c>
      <c r="Y1064" s="1">
        <f t="shared" si="262"/>
        <v>1</v>
      </c>
      <c r="Z1064" s="1">
        <f t="shared" si="263"/>
        <v>0</v>
      </c>
      <c r="AA1064" s="1">
        <f t="shared" si="264"/>
        <v>0</v>
      </c>
    </row>
    <row r="1065" spans="1:27" x14ac:dyDescent="0.25">
      <c r="A1065">
        <v>0</v>
      </c>
      <c r="B1065">
        <v>67.5</v>
      </c>
      <c r="C1065">
        <v>12.16</v>
      </c>
      <c r="D1065">
        <v>755</v>
      </c>
      <c r="E1065">
        <v>1</v>
      </c>
      <c r="G1065" s="1">
        <f t="shared" si="250"/>
        <v>1</v>
      </c>
      <c r="H1065" s="1">
        <f t="shared" si="251"/>
        <v>1</v>
      </c>
      <c r="I1065" s="1">
        <f t="shared" si="252"/>
        <v>1</v>
      </c>
      <c r="L1065" s="1">
        <f t="shared" si="253"/>
        <v>1</v>
      </c>
      <c r="M1065" s="1">
        <f t="shared" si="254"/>
        <v>0</v>
      </c>
      <c r="N1065" s="1">
        <f t="shared" si="255"/>
        <v>0</v>
      </c>
      <c r="O1065" s="1">
        <f t="shared" si="256"/>
        <v>0</v>
      </c>
      <c r="R1065" s="1">
        <f t="shared" si="257"/>
        <v>1</v>
      </c>
      <c r="S1065" s="1">
        <f t="shared" si="258"/>
        <v>0</v>
      </c>
      <c r="T1065" s="1">
        <f t="shared" si="259"/>
        <v>0</v>
      </c>
      <c r="U1065" s="1">
        <f t="shared" si="260"/>
        <v>0</v>
      </c>
      <c r="X1065" s="1">
        <f t="shared" si="261"/>
        <v>1</v>
      </c>
      <c r="Y1065" s="1">
        <f t="shared" si="262"/>
        <v>0</v>
      </c>
      <c r="Z1065" s="1">
        <f t="shared" si="263"/>
        <v>0</v>
      </c>
      <c r="AA1065" s="1">
        <f t="shared" si="264"/>
        <v>0</v>
      </c>
    </row>
    <row r="1066" spans="1:27" x14ac:dyDescent="0.25">
      <c r="A1066">
        <v>1</v>
      </c>
      <c r="B1066">
        <v>111</v>
      </c>
      <c r="C1066">
        <v>28.06</v>
      </c>
      <c r="D1066">
        <v>690</v>
      </c>
      <c r="E1066">
        <v>1</v>
      </c>
      <c r="G1066" s="1">
        <f t="shared" si="250"/>
        <v>1</v>
      </c>
      <c r="H1066" s="1">
        <f t="shared" si="251"/>
        <v>1</v>
      </c>
      <c r="I1066" s="1">
        <f t="shared" si="252"/>
        <v>1</v>
      </c>
      <c r="L1066" s="1">
        <f t="shared" si="253"/>
        <v>1</v>
      </c>
      <c r="M1066" s="1">
        <f t="shared" si="254"/>
        <v>0</v>
      </c>
      <c r="N1066" s="1">
        <f t="shared" si="255"/>
        <v>0</v>
      </c>
      <c r="O1066" s="1">
        <f t="shared" si="256"/>
        <v>0</v>
      </c>
      <c r="R1066" s="1">
        <f t="shared" si="257"/>
        <v>1</v>
      </c>
      <c r="S1066" s="1">
        <f t="shared" si="258"/>
        <v>0</v>
      </c>
      <c r="T1066" s="1">
        <f t="shared" si="259"/>
        <v>0</v>
      </c>
      <c r="U1066" s="1">
        <f t="shared" si="260"/>
        <v>0</v>
      </c>
      <c r="X1066" s="1">
        <f t="shared" si="261"/>
        <v>1</v>
      </c>
      <c r="Y1066" s="1">
        <f t="shared" si="262"/>
        <v>0</v>
      </c>
      <c r="Z1066" s="1">
        <f t="shared" si="263"/>
        <v>0</v>
      </c>
      <c r="AA1066" s="1">
        <f t="shared" si="264"/>
        <v>0</v>
      </c>
    </row>
    <row r="1067" spans="1:27" x14ac:dyDescent="0.25">
      <c r="A1067">
        <v>0</v>
      </c>
      <c r="B1067">
        <v>45</v>
      </c>
      <c r="C1067">
        <v>27.15</v>
      </c>
      <c r="D1067">
        <v>670</v>
      </c>
      <c r="E1067">
        <v>1</v>
      </c>
      <c r="G1067" s="1">
        <f t="shared" si="250"/>
        <v>0</v>
      </c>
      <c r="H1067" s="1">
        <f t="shared" si="251"/>
        <v>0</v>
      </c>
      <c r="I1067" s="1">
        <f t="shared" si="252"/>
        <v>0</v>
      </c>
      <c r="L1067" s="1">
        <f t="shared" si="253"/>
        <v>0</v>
      </c>
      <c r="M1067" s="1">
        <f t="shared" si="254"/>
        <v>0</v>
      </c>
      <c r="N1067" s="1">
        <f t="shared" si="255"/>
        <v>1</v>
      </c>
      <c r="O1067" s="1">
        <f t="shared" si="256"/>
        <v>0</v>
      </c>
      <c r="R1067" s="1">
        <f t="shared" si="257"/>
        <v>0</v>
      </c>
      <c r="S1067" s="1">
        <f t="shared" si="258"/>
        <v>0</v>
      </c>
      <c r="T1067" s="1">
        <f t="shared" si="259"/>
        <v>1</v>
      </c>
      <c r="U1067" s="1">
        <f t="shared" si="260"/>
        <v>0</v>
      </c>
      <c r="X1067" s="1">
        <f t="shared" si="261"/>
        <v>0</v>
      </c>
      <c r="Y1067" s="1">
        <f t="shared" si="262"/>
        <v>0</v>
      </c>
      <c r="Z1067" s="1">
        <f t="shared" si="263"/>
        <v>1</v>
      </c>
      <c r="AA1067" s="1">
        <f t="shared" si="264"/>
        <v>0</v>
      </c>
    </row>
    <row r="1068" spans="1:27" x14ac:dyDescent="0.25">
      <c r="A1068">
        <v>1</v>
      </c>
      <c r="B1068">
        <v>60</v>
      </c>
      <c r="C1068">
        <v>6.62</v>
      </c>
      <c r="D1068">
        <v>680</v>
      </c>
      <c r="E1068">
        <v>1</v>
      </c>
      <c r="G1068" s="1">
        <f t="shared" si="250"/>
        <v>0</v>
      </c>
      <c r="H1068" s="1">
        <f t="shared" si="251"/>
        <v>1</v>
      </c>
      <c r="I1068" s="1">
        <f t="shared" si="252"/>
        <v>1</v>
      </c>
      <c r="L1068" s="1">
        <f t="shared" si="253"/>
        <v>0</v>
      </c>
      <c r="M1068" s="1">
        <f t="shared" si="254"/>
        <v>0</v>
      </c>
      <c r="N1068" s="1">
        <f t="shared" si="255"/>
        <v>1</v>
      </c>
      <c r="O1068" s="1">
        <f t="shared" si="256"/>
        <v>0</v>
      </c>
      <c r="R1068" s="1">
        <f t="shared" si="257"/>
        <v>1</v>
      </c>
      <c r="S1068" s="1">
        <f t="shared" si="258"/>
        <v>0</v>
      </c>
      <c r="T1068" s="1">
        <f t="shared" si="259"/>
        <v>0</v>
      </c>
      <c r="U1068" s="1">
        <f t="shared" si="260"/>
        <v>0</v>
      </c>
      <c r="X1068" s="1">
        <f t="shared" si="261"/>
        <v>1</v>
      </c>
      <c r="Y1068" s="1">
        <f t="shared" si="262"/>
        <v>0</v>
      </c>
      <c r="Z1068" s="1">
        <f t="shared" si="263"/>
        <v>0</v>
      </c>
      <c r="AA1068" s="1">
        <f t="shared" si="264"/>
        <v>0</v>
      </c>
    </row>
    <row r="1069" spans="1:27" x14ac:dyDescent="0.25">
      <c r="A1069">
        <v>1</v>
      </c>
      <c r="B1069">
        <v>109</v>
      </c>
      <c r="C1069">
        <v>21.96</v>
      </c>
      <c r="D1069">
        <v>665</v>
      </c>
      <c r="E1069">
        <v>1</v>
      </c>
      <c r="G1069" s="1">
        <f t="shared" si="250"/>
        <v>1</v>
      </c>
      <c r="H1069" s="1">
        <f t="shared" si="251"/>
        <v>1</v>
      </c>
      <c r="I1069" s="1">
        <f t="shared" si="252"/>
        <v>1</v>
      </c>
      <c r="L1069" s="1">
        <f t="shared" si="253"/>
        <v>1</v>
      </c>
      <c r="M1069" s="1">
        <f t="shared" si="254"/>
        <v>0</v>
      </c>
      <c r="N1069" s="1">
        <f t="shared" si="255"/>
        <v>0</v>
      </c>
      <c r="O1069" s="1">
        <f t="shared" si="256"/>
        <v>0</v>
      </c>
      <c r="R1069" s="1">
        <f t="shared" si="257"/>
        <v>1</v>
      </c>
      <c r="S1069" s="1">
        <f t="shared" si="258"/>
        <v>0</v>
      </c>
      <c r="T1069" s="1">
        <f t="shared" si="259"/>
        <v>0</v>
      </c>
      <c r="U1069" s="1">
        <f t="shared" si="260"/>
        <v>0</v>
      </c>
      <c r="X1069" s="1">
        <f t="shared" si="261"/>
        <v>1</v>
      </c>
      <c r="Y1069" s="1">
        <f t="shared" si="262"/>
        <v>0</v>
      </c>
      <c r="Z1069" s="1">
        <f t="shared" si="263"/>
        <v>0</v>
      </c>
      <c r="AA1069" s="1">
        <f t="shared" si="264"/>
        <v>0</v>
      </c>
    </row>
    <row r="1070" spans="1:27" x14ac:dyDescent="0.25">
      <c r="A1070">
        <v>1</v>
      </c>
      <c r="B1070">
        <v>48</v>
      </c>
      <c r="C1070">
        <v>8.93</v>
      </c>
      <c r="D1070">
        <v>670</v>
      </c>
      <c r="E1070">
        <v>1</v>
      </c>
      <c r="G1070" s="1">
        <f t="shared" si="250"/>
        <v>0</v>
      </c>
      <c r="H1070" s="1">
        <f t="shared" si="251"/>
        <v>1</v>
      </c>
      <c r="I1070" s="1">
        <f t="shared" si="252"/>
        <v>1</v>
      </c>
      <c r="L1070" s="1">
        <f t="shared" si="253"/>
        <v>0</v>
      </c>
      <c r="M1070" s="1">
        <f t="shared" si="254"/>
        <v>0</v>
      </c>
      <c r="N1070" s="1">
        <f t="shared" si="255"/>
        <v>1</v>
      </c>
      <c r="O1070" s="1">
        <f t="shared" si="256"/>
        <v>0</v>
      </c>
      <c r="R1070" s="1">
        <f t="shared" si="257"/>
        <v>1</v>
      </c>
      <c r="S1070" s="1">
        <f t="shared" si="258"/>
        <v>0</v>
      </c>
      <c r="T1070" s="1">
        <f t="shared" si="259"/>
        <v>0</v>
      </c>
      <c r="U1070" s="1">
        <f t="shared" si="260"/>
        <v>0</v>
      </c>
      <c r="X1070" s="1">
        <f t="shared" si="261"/>
        <v>1</v>
      </c>
      <c r="Y1070" s="1">
        <f t="shared" si="262"/>
        <v>0</v>
      </c>
      <c r="Z1070" s="1">
        <f t="shared" si="263"/>
        <v>0</v>
      </c>
      <c r="AA1070" s="1">
        <f t="shared" si="264"/>
        <v>0</v>
      </c>
    </row>
    <row r="1071" spans="1:27" x14ac:dyDescent="0.25">
      <c r="A1071">
        <v>0</v>
      </c>
      <c r="B1071">
        <v>52</v>
      </c>
      <c r="C1071">
        <v>16.71</v>
      </c>
      <c r="D1071">
        <v>715</v>
      </c>
      <c r="E1071">
        <v>1</v>
      </c>
      <c r="G1071" s="1">
        <f t="shared" si="250"/>
        <v>0</v>
      </c>
      <c r="H1071" s="1">
        <f t="shared" si="251"/>
        <v>0</v>
      </c>
      <c r="I1071" s="1">
        <f t="shared" si="252"/>
        <v>0</v>
      </c>
      <c r="L1071" s="1">
        <f t="shared" si="253"/>
        <v>0</v>
      </c>
      <c r="M1071" s="1">
        <f t="shared" si="254"/>
        <v>0</v>
      </c>
      <c r="N1071" s="1">
        <f t="shared" si="255"/>
        <v>1</v>
      </c>
      <c r="O1071" s="1">
        <f t="shared" si="256"/>
        <v>0</v>
      </c>
      <c r="R1071" s="1">
        <f t="shared" si="257"/>
        <v>0</v>
      </c>
      <c r="S1071" s="1">
        <f t="shared" si="258"/>
        <v>0</v>
      </c>
      <c r="T1071" s="1">
        <f t="shared" si="259"/>
        <v>1</v>
      </c>
      <c r="U1071" s="1">
        <f t="shared" si="260"/>
        <v>0</v>
      </c>
      <c r="X1071" s="1">
        <f t="shared" si="261"/>
        <v>0</v>
      </c>
      <c r="Y1071" s="1">
        <f t="shared" si="262"/>
        <v>0</v>
      </c>
      <c r="Z1071" s="1">
        <f t="shared" si="263"/>
        <v>1</v>
      </c>
      <c r="AA1071" s="1">
        <f t="shared" si="264"/>
        <v>0</v>
      </c>
    </row>
    <row r="1072" spans="1:27" x14ac:dyDescent="0.25">
      <c r="A1072">
        <v>0</v>
      </c>
      <c r="B1072">
        <v>55</v>
      </c>
      <c r="C1072">
        <v>19.77</v>
      </c>
      <c r="D1072">
        <v>785</v>
      </c>
      <c r="E1072">
        <v>1</v>
      </c>
      <c r="G1072" s="1">
        <f t="shared" si="250"/>
        <v>1</v>
      </c>
      <c r="H1072" s="1">
        <f t="shared" si="251"/>
        <v>1</v>
      </c>
      <c r="I1072" s="1">
        <f t="shared" si="252"/>
        <v>1</v>
      </c>
      <c r="L1072" s="1">
        <f t="shared" si="253"/>
        <v>1</v>
      </c>
      <c r="M1072" s="1">
        <f t="shared" si="254"/>
        <v>0</v>
      </c>
      <c r="N1072" s="1">
        <f t="shared" si="255"/>
        <v>0</v>
      </c>
      <c r="O1072" s="1">
        <f t="shared" si="256"/>
        <v>0</v>
      </c>
      <c r="R1072" s="1">
        <f t="shared" si="257"/>
        <v>1</v>
      </c>
      <c r="S1072" s="1">
        <f t="shared" si="258"/>
        <v>0</v>
      </c>
      <c r="T1072" s="1">
        <f t="shared" si="259"/>
        <v>0</v>
      </c>
      <c r="U1072" s="1">
        <f t="shared" si="260"/>
        <v>0</v>
      </c>
      <c r="X1072" s="1">
        <f t="shared" si="261"/>
        <v>1</v>
      </c>
      <c r="Y1072" s="1">
        <f t="shared" si="262"/>
        <v>0</v>
      </c>
      <c r="Z1072" s="1">
        <f t="shared" si="263"/>
        <v>0</v>
      </c>
      <c r="AA1072" s="1">
        <f t="shared" si="264"/>
        <v>0</v>
      </c>
    </row>
    <row r="1073" spans="1:27" x14ac:dyDescent="0.25">
      <c r="A1073">
        <v>1</v>
      </c>
      <c r="B1073">
        <v>185</v>
      </c>
      <c r="C1073">
        <v>30.19</v>
      </c>
      <c r="D1073">
        <v>660</v>
      </c>
      <c r="E1073">
        <v>1</v>
      </c>
      <c r="G1073" s="1">
        <f t="shared" si="250"/>
        <v>1</v>
      </c>
      <c r="H1073" s="1">
        <f t="shared" si="251"/>
        <v>1</v>
      </c>
      <c r="I1073" s="1">
        <f t="shared" si="252"/>
        <v>1</v>
      </c>
      <c r="L1073" s="1">
        <f t="shared" si="253"/>
        <v>1</v>
      </c>
      <c r="M1073" s="1">
        <f t="shared" si="254"/>
        <v>0</v>
      </c>
      <c r="N1073" s="1">
        <f t="shared" si="255"/>
        <v>0</v>
      </c>
      <c r="O1073" s="1">
        <f t="shared" si="256"/>
        <v>0</v>
      </c>
      <c r="R1073" s="1">
        <f t="shared" si="257"/>
        <v>1</v>
      </c>
      <c r="S1073" s="1">
        <f t="shared" si="258"/>
        <v>0</v>
      </c>
      <c r="T1073" s="1">
        <f t="shared" si="259"/>
        <v>0</v>
      </c>
      <c r="U1073" s="1">
        <f t="shared" si="260"/>
        <v>0</v>
      </c>
      <c r="X1073" s="1">
        <f t="shared" si="261"/>
        <v>1</v>
      </c>
      <c r="Y1073" s="1">
        <f t="shared" si="262"/>
        <v>0</v>
      </c>
      <c r="Z1073" s="1">
        <f t="shared" si="263"/>
        <v>0</v>
      </c>
      <c r="AA1073" s="1">
        <f t="shared" si="264"/>
        <v>0</v>
      </c>
    </row>
    <row r="1074" spans="1:27" x14ac:dyDescent="0.25">
      <c r="A1074">
        <v>1</v>
      </c>
      <c r="B1074">
        <v>92</v>
      </c>
      <c r="C1074">
        <v>34.57</v>
      </c>
      <c r="D1074">
        <v>705</v>
      </c>
      <c r="E1074">
        <v>1</v>
      </c>
      <c r="G1074" s="1">
        <f t="shared" si="250"/>
        <v>1</v>
      </c>
      <c r="H1074" s="1">
        <f t="shared" si="251"/>
        <v>1</v>
      </c>
      <c r="I1074" s="1">
        <f t="shared" si="252"/>
        <v>1</v>
      </c>
      <c r="L1074" s="1">
        <f t="shared" si="253"/>
        <v>1</v>
      </c>
      <c r="M1074" s="1">
        <f t="shared" si="254"/>
        <v>0</v>
      </c>
      <c r="N1074" s="1">
        <f t="shared" si="255"/>
        <v>0</v>
      </c>
      <c r="O1074" s="1">
        <f t="shared" si="256"/>
        <v>0</v>
      </c>
      <c r="R1074" s="1">
        <f t="shared" si="257"/>
        <v>1</v>
      </c>
      <c r="S1074" s="1">
        <f t="shared" si="258"/>
        <v>0</v>
      </c>
      <c r="T1074" s="1">
        <f t="shared" si="259"/>
        <v>0</v>
      </c>
      <c r="U1074" s="1">
        <f t="shared" si="260"/>
        <v>0</v>
      </c>
      <c r="X1074" s="1">
        <f t="shared" si="261"/>
        <v>1</v>
      </c>
      <c r="Y1074" s="1">
        <f t="shared" si="262"/>
        <v>0</v>
      </c>
      <c r="Z1074" s="1">
        <f t="shared" si="263"/>
        <v>0</v>
      </c>
      <c r="AA1074" s="1">
        <f t="shared" si="264"/>
        <v>0</v>
      </c>
    </row>
    <row r="1075" spans="1:27" x14ac:dyDescent="0.25">
      <c r="A1075">
        <v>1</v>
      </c>
      <c r="B1075">
        <v>83</v>
      </c>
      <c r="C1075">
        <v>13.95</v>
      </c>
      <c r="D1075">
        <v>665</v>
      </c>
      <c r="E1075">
        <v>1</v>
      </c>
      <c r="G1075" s="1">
        <f t="shared" si="250"/>
        <v>0</v>
      </c>
      <c r="H1075" s="1">
        <f t="shared" si="251"/>
        <v>1</v>
      </c>
      <c r="I1075" s="1">
        <f t="shared" si="252"/>
        <v>1</v>
      </c>
      <c r="L1075" s="1">
        <f t="shared" si="253"/>
        <v>0</v>
      </c>
      <c r="M1075" s="1">
        <f t="shared" si="254"/>
        <v>0</v>
      </c>
      <c r="N1075" s="1">
        <f t="shared" si="255"/>
        <v>1</v>
      </c>
      <c r="O1075" s="1">
        <f t="shared" si="256"/>
        <v>0</v>
      </c>
      <c r="R1075" s="1">
        <f t="shared" si="257"/>
        <v>1</v>
      </c>
      <c r="S1075" s="1">
        <f t="shared" si="258"/>
        <v>0</v>
      </c>
      <c r="T1075" s="1">
        <f t="shared" si="259"/>
        <v>0</v>
      </c>
      <c r="U1075" s="1">
        <f t="shared" si="260"/>
        <v>0</v>
      </c>
      <c r="X1075" s="1">
        <f t="shared" si="261"/>
        <v>1</v>
      </c>
      <c r="Y1075" s="1">
        <f t="shared" si="262"/>
        <v>0</v>
      </c>
      <c r="Z1075" s="1">
        <f t="shared" si="263"/>
        <v>0</v>
      </c>
      <c r="AA1075" s="1">
        <f t="shared" si="264"/>
        <v>0</v>
      </c>
    </row>
    <row r="1076" spans="1:27" x14ac:dyDescent="0.25">
      <c r="A1076">
        <v>1</v>
      </c>
      <c r="B1076">
        <v>65</v>
      </c>
      <c r="C1076">
        <v>17.690000000000001</v>
      </c>
      <c r="D1076">
        <v>715</v>
      </c>
      <c r="E1076">
        <v>1</v>
      </c>
      <c r="G1076" s="1">
        <f t="shared" si="250"/>
        <v>0</v>
      </c>
      <c r="H1076" s="1">
        <f t="shared" si="251"/>
        <v>0</v>
      </c>
      <c r="I1076" s="1">
        <f t="shared" si="252"/>
        <v>1</v>
      </c>
      <c r="L1076" s="1">
        <f t="shared" si="253"/>
        <v>0</v>
      </c>
      <c r="M1076" s="1">
        <f t="shared" si="254"/>
        <v>0</v>
      </c>
      <c r="N1076" s="1">
        <f t="shared" si="255"/>
        <v>1</v>
      </c>
      <c r="O1076" s="1">
        <f t="shared" si="256"/>
        <v>0</v>
      </c>
      <c r="R1076" s="1">
        <f t="shared" si="257"/>
        <v>0</v>
      </c>
      <c r="S1076" s="1">
        <f t="shared" si="258"/>
        <v>0</v>
      </c>
      <c r="T1076" s="1">
        <f t="shared" si="259"/>
        <v>1</v>
      </c>
      <c r="U1076" s="1">
        <f t="shared" si="260"/>
        <v>0</v>
      </c>
      <c r="X1076" s="1">
        <f t="shared" si="261"/>
        <v>1</v>
      </c>
      <c r="Y1076" s="1">
        <f t="shared" si="262"/>
        <v>0</v>
      </c>
      <c r="Z1076" s="1">
        <f t="shared" si="263"/>
        <v>0</v>
      </c>
      <c r="AA1076" s="1">
        <f t="shared" si="264"/>
        <v>0</v>
      </c>
    </row>
    <row r="1077" spans="1:27" x14ac:dyDescent="0.25">
      <c r="A1077">
        <v>1</v>
      </c>
      <c r="B1077">
        <v>50</v>
      </c>
      <c r="C1077">
        <v>4.92</v>
      </c>
      <c r="D1077">
        <v>665</v>
      </c>
      <c r="E1077">
        <v>1</v>
      </c>
      <c r="G1077" s="1">
        <f t="shared" si="250"/>
        <v>0</v>
      </c>
      <c r="H1077" s="1">
        <f t="shared" si="251"/>
        <v>1</v>
      </c>
      <c r="I1077" s="1">
        <f t="shared" si="252"/>
        <v>1</v>
      </c>
      <c r="L1077" s="1">
        <f t="shared" si="253"/>
        <v>0</v>
      </c>
      <c r="M1077" s="1">
        <f t="shared" si="254"/>
        <v>0</v>
      </c>
      <c r="N1077" s="1">
        <f t="shared" si="255"/>
        <v>1</v>
      </c>
      <c r="O1077" s="1">
        <f t="shared" si="256"/>
        <v>0</v>
      </c>
      <c r="R1077" s="1">
        <f t="shared" si="257"/>
        <v>1</v>
      </c>
      <c r="S1077" s="1">
        <f t="shared" si="258"/>
        <v>0</v>
      </c>
      <c r="T1077" s="1">
        <f t="shared" si="259"/>
        <v>0</v>
      </c>
      <c r="U1077" s="1">
        <f t="shared" si="260"/>
        <v>0</v>
      </c>
      <c r="X1077" s="1">
        <f t="shared" si="261"/>
        <v>1</v>
      </c>
      <c r="Y1077" s="1">
        <f t="shared" si="262"/>
        <v>0</v>
      </c>
      <c r="Z1077" s="1">
        <f t="shared" si="263"/>
        <v>0</v>
      </c>
      <c r="AA1077" s="1">
        <f t="shared" si="264"/>
        <v>0</v>
      </c>
    </row>
    <row r="1078" spans="1:27" x14ac:dyDescent="0.25">
      <c r="A1078">
        <v>0</v>
      </c>
      <c r="B1078">
        <v>45</v>
      </c>
      <c r="C1078">
        <v>26.84</v>
      </c>
      <c r="D1078">
        <v>670</v>
      </c>
      <c r="E1078">
        <v>1</v>
      </c>
      <c r="G1078" s="1">
        <f t="shared" si="250"/>
        <v>0</v>
      </c>
      <c r="H1078" s="1">
        <f t="shared" si="251"/>
        <v>0</v>
      </c>
      <c r="I1078" s="1">
        <f t="shared" si="252"/>
        <v>0</v>
      </c>
      <c r="L1078" s="1">
        <f t="shared" si="253"/>
        <v>0</v>
      </c>
      <c r="M1078" s="1">
        <f t="shared" si="254"/>
        <v>0</v>
      </c>
      <c r="N1078" s="1">
        <f t="shared" si="255"/>
        <v>1</v>
      </c>
      <c r="O1078" s="1">
        <f t="shared" si="256"/>
        <v>0</v>
      </c>
      <c r="R1078" s="1">
        <f t="shared" si="257"/>
        <v>0</v>
      </c>
      <c r="S1078" s="1">
        <f t="shared" si="258"/>
        <v>0</v>
      </c>
      <c r="T1078" s="1">
        <f t="shared" si="259"/>
        <v>1</v>
      </c>
      <c r="U1078" s="1">
        <f t="shared" si="260"/>
        <v>0</v>
      </c>
      <c r="X1078" s="1">
        <f t="shared" si="261"/>
        <v>0</v>
      </c>
      <c r="Y1078" s="1">
        <f t="shared" si="262"/>
        <v>0</v>
      </c>
      <c r="Z1078" s="1">
        <f t="shared" si="263"/>
        <v>1</v>
      </c>
      <c r="AA1078" s="1">
        <f t="shared" si="264"/>
        <v>0</v>
      </c>
    </row>
    <row r="1079" spans="1:27" x14ac:dyDescent="0.25">
      <c r="A1079">
        <v>0</v>
      </c>
      <c r="B1079">
        <v>70</v>
      </c>
      <c r="C1079">
        <v>17.86</v>
      </c>
      <c r="D1079">
        <v>685</v>
      </c>
      <c r="E1079">
        <v>1</v>
      </c>
      <c r="G1079" s="1">
        <f t="shared" si="250"/>
        <v>0</v>
      </c>
      <c r="H1079" s="1">
        <f t="shared" si="251"/>
        <v>0</v>
      </c>
      <c r="I1079" s="1">
        <f t="shared" si="252"/>
        <v>0</v>
      </c>
      <c r="L1079" s="1">
        <f t="shared" si="253"/>
        <v>0</v>
      </c>
      <c r="M1079" s="1">
        <f t="shared" si="254"/>
        <v>0</v>
      </c>
      <c r="N1079" s="1">
        <f t="shared" si="255"/>
        <v>1</v>
      </c>
      <c r="O1079" s="1">
        <f t="shared" si="256"/>
        <v>0</v>
      </c>
      <c r="R1079" s="1">
        <f t="shared" si="257"/>
        <v>0</v>
      </c>
      <c r="S1079" s="1">
        <f t="shared" si="258"/>
        <v>0</v>
      </c>
      <c r="T1079" s="1">
        <f t="shared" si="259"/>
        <v>1</v>
      </c>
      <c r="U1079" s="1">
        <f t="shared" si="260"/>
        <v>0</v>
      </c>
      <c r="X1079" s="1">
        <f t="shared" si="261"/>
        <v>0</v>
      </c>
      <c r="Y1079" s="1">
        <f t="shared" si="262"/>
        <v>0</v>
      </c>
      <c r="Z1079" s="1">
        <f t="shared" si="263"/>
        <v>1</v>
      </c>
      <c r="AA1079" s="1">
        <f t="shared" si="264"/>
        <v>0</v>
      </c>
    </row>
    <row r="1080" spans="1:27" x14ac:dyDescent="0.25">
      <c r="A1080">
        <v>1</v>
      </c>
      <c r="B1080">
        <v>80</v>
      </c>
      <c r="C1080">
        <v>17.21</v>
      </c>
      <c r="D1080">
        <v>720</v>
      </c>
      <c r="E1080">
        <v>1</v>
      </c>
      <c r="G1080" s="1">
        <f t="shared" si="250"/>
        <v>1</v>
      </c>
      <c r="H1080" s="1">
        <f t="shared" si="251"/>
        <v>1</v>
      </c>
      <c r="I1080" s="1">
        <f t="shared" si="252"/>
        <v>1</v>
      </c>
      <c r="L1080" s="1">
        <f t="shared" si="253"/>
        <v>1</v>
      </c>
      <c r="M1080" s="1">
        <f t="shared" si="254"/>
        <v>0</v>
      </c>
      <c r="N1080" s="1">
        <f t="shared" si="255"/>
        <v>0</v>
      </c>
      <c r="O1080" s="1">
        <f t="shared" si="256"/>
        <v>0</v>
      </c>
      <c r="R1080" s="1">
        <f t="shared" si="257"/>
        <v>1</v>
      </c>
      <c r="S1080" s="1">
        <f t="shared" si="258"/>
        <v>0</v>
      </c>
      <c r="T1080" s="1">
        <f t="shared" si="259"/>
        <v>0</v>
      </c>
      <c r="U1080" s="1">
        <f t="shared" si="260"/>
        <v>0</v>
      </c>
      <c r="X1080" s="1">
        <f t="shared" si="261"/>
        <v>1</v>
      </c>
      <c r="Y1080" s="1">
        <f t="shared" si="262"/>
        <v>0</v>
      </c>
      <c r="Z1080" s="1">
        <f t="shared" si="263"/>
        <v>0</v>
      </c>
      <c r="AA1080" s="1">
        <f t="shared" si="264"/>
        <v>0</v>
      </c>
    </row>
    <row r="1081" spans="1:27" x14ac:dyDescent="0.25">
      <c r="A1081">
        <v>0</v>
      </c>
      <c r="B1081">
        <v>45</v>
      </c>
      <c r="C1081">
        <v>37.79</v>
      </c>
      <c r="D1081">
        <v>695</v>
      </c>
      <c r="E1081">
        <v>1</v>
      </c>
      <c r="G1081" s="1">
        <f t="shared" si="250"/>
        <v>0</v>
      </c>
      <c r="H1081" s="1">
        <f t="shared" si="251"/>
        <v>0</v>
      </c>
      <c r="I1081" s="1">
        <f t="shared" si="252"/>
        <v>0</v>
      </c>
      <c r="L1081" s="1">
        <f t="shared" si="253"/>
        <v>0</v>
      </c>
      <c r="M1081" s="1">
        <f t="shared" si="254"/>
        <v>0</v>
      </c>
      <c r="N1081" s="1">
        <f t="shared" si="255"/>
        <v>1</v>
      </c>
      <c r="O1081" s="1">
        <f t="shared" si="256"/>
        <v>0</v>
      </c>
      <c r="R1081" s="1">
        <f t="shared" si="257"/>
        <v>0</v>
      </c>
      <c r="S1081" s="1">
        <f t="shared" si="258"/>
        <v>0</v>
      </c>
      <c r="T1081" s="1">
        <f t="shared" si="259"/>
        <v>1</v>
      </c>
      <c r="U1081" s="1">
        <f t="shared" si="260"/>
        <v>0</v>
      </c>
      <c r="X1081" s="1">
        <f t="shared" si="261"/>
        <v>0</v>
      </c>
      <c r="Y1081" s="1">
        <f t="shared" si="262"/>
        <v>0</v>
      </c>
      <c r="Z1081" s="1">
        <f t="shared" si="263"/>
        <v>1</v>
      </c>
      <c r="AA1081" s="1">
        <f t="shared" si="264"/>
        <v>0</v>
      </c>
    </row>
    <row r="1082" spans="1:27" x14ac:dyDescent="0.25">
      <c r="A1082">
        <v>1</v>
      </c>
      <c r="B1082">
        <v>50</v>
      </c>
      <c r="C1082">
        <v>18.940000000000001</v>
      </c>
      <c r="D1082">
        <v>775</v>
      </c>
      <c r="E1082">
        <v>1</v>
      </c>
      <c r="G1082" s="1">
        <f t="shared" si="250"/>
        <v>1</v>
      </c>
      <c r="H1082" s="1">
        <f t="shared" si="251"/>
        <v>1</v>
      </c>
      <c r="I1082" s="1">
        <f t="shared" si="252"/>
        <v>1</v>
      </c>
      <c r="L1082" s="1">
        <f t="shared" si="253"/>
        <v>1</v>
      </c>
      <c r="M1082" s="1">
        <f t="shared" si="254"/>
        <v>0</v>
      </c>
      <c r="N1082" s="1">
        <f t="shared" si="255"/>
        <v>0</v>
      </c>
      <c r="O1082" s="1">
        <f t="shared" si="256"/>
        <v>0</v>
      </c>
      <c r="R1082" s="1">
        <f t="shared" si="257"/>
        <v>1</v>
      </c>
      <c r="S1082" s="1">
        <f t="shared" si="258"/>
        <v>0</v>
      </c>
      <c r="T1082" s="1">
        <f t="shared" si="259"/>
        <v>0</v>
      </c>
      <c r="U1082" s="1">
        <f t="shared" si="260"/>
        <v>0</v>
      </c>
      <c r="X1082" s="1">
        <f t="shared" si="261"/>
        <v>1</v>
      </c>
      <c r="Y1082" s="1">
        <f t="shared" si="262"/>
        <v>0</v>
      </c>
      <c r="Z1082" s="1">
        <f t="shared" si="263"/>
        <v>0</v>
      </c>
      <c r="AA1082" s="1">
        <f t="shared" si="264"/>
        <v>0</v>
      </c>
    </row>
    <row r="1083" spans="1:27" x14ac:dyDescent="0.25">
      <c r="A1083">
        <v>1</v>
      </c>
      <c r="B1083">
        <v>70</v>
      </c>
      <c r="C1083">
        <v>23.06</v>
      </c>
      <c r="D1083">
        <v>700</v>
      </c>
      <c r="E1083">
        <v>1</v>
      </c>
      <c r="G1083" s="1">
        <f t="shared" si="250"/>
        <v>0</v>
      </c>
      <c r="H1083" s="1">
        <f t="shared" si="251"/>
        <v>0</v>
      </c>
      <c r="I1083" s="1">
        <f t="shared" si="252"/>
        <v>1</v>
      </c>
      <c r="L1083" s="1">
        <f t="shared" si="253"/>
        <v>0</v>
      </c>
      <c r="M1083" s="1">
        <f t="shared" si="254"/>
        <v>0</v>
      </c>
      <c r="N1083" s="1">
        <f t="shared" si="255"/>
        <v>1</v>
      </c>
      <c r="O1083" s="1">
        <f t="shared" si="256"/>
        <v>0</v>
      </c>
      <c r="R1083" s="1">
        <f t="shared" si="257"/>
        <v>0</v>
      </c>
      <c r="S1083" s="1">
        <f t="shared" si="258"/>
        <v>0</v>
      </c>
      <c r="T1083" s="1">
        <f t="shared" si="259"/>
        <v>1</v>
      </c>
      <c r="U1083" s="1">
        <f t="shared" si="260"/>
        <v>0</v>
      </c>
      <c r="X1083" s="1">
        <f t="shared" si="261"/>
        <v>1</v>
      </c>
      <c r="Y1083" s="1">
        <f t="shared" si="262"/>
        <v>0</v>
      </c>
      <c r="Z1083" s="1">
        <f t="shared" si="263"/>
        <v>0</v>
      </c>
      <c r="AA1083" s="1">
        <f t="shared" si="264"/>
        <v>0</v>
      </c>
    </row>
    <row r="1084" spans="1:27" x14ac:dyDescent="0.25">
      <c r="A1084">
        <v>1</v>
      </c>
      <c r="B1084">
        <v>71.574719999999999</v>
      </c>
      <c r="C1084">
        <v>25.32</v>
      </c>
      <c r="D1084">
        <v>665</v>
      </c>
      <c r="E1084">
        <v>1</v>
      </c>
      <c r="G1084" s="1">
        <f t="shared" si="250"/>
        <v>0</v>
      </c>
      <c r="H1084" s="1">
        <f t="shared" si="251"/>
        <v>0</v>
      </c>
      <c r="I1084" s="1">
        <f t="shared" si="252"/>
        <v>1</v>
      </c>
      <c r="L1084" s="1">
        <f t="shared" si="253"/>
        <v>0</v>
      </c>
      <c r="M1084" s="1">
        <f t="shared" si="254"/>
        <v>0</v>
      </c>
      <c r="N1084" s="1">
        <f t="shared" si="255"/>
        <v>1</v>
      </c>
      <c r="O1084" s="1">
        <f t="shared" si="256"/>
        <v>0</v>
      </c>
      <c r="R1084" s="1">
        <f t="shared" si="257"/>
        <v>0</v>
      </c>
      <c r="S1084" s="1">
        <f t="shared" si="258"/>
        <v>0</v>
      </c>
      <c r="T1084" s="1">
        <f t="shared" si="259"/>
        <v>1</v>
      </c>
      <c r="U1084" s="1">
        <f t="shared" si="260"/>
        <v>0</v>
      </c>
      <c r="X1084" s="1">
        <f t="shared" si="261"/>
        <v>1</v>
      </c>
      <c r="Y1084" s="1">
        <f t="shared" si="262"/>
        <v>0</v>
      </c>
      <c r="Z1084" s="1">
        <f t="shared" si="263"/>
        <v>0</v>
      </c>
      <c r="AA1084" s="1">
        <f t="shared" si="264"/>
        <v>0</v>
      </c>
    </row>
    <row r="1085" spans="1:27" x14ac:dyDescent="0.25">
      <c r="A1085">
        <v>1</v>
      </c>
      <c r="B1085">
        <v>126</v>
      </c>
      <c r="C1085">
        <v>22.97</v>
      </c>
      <c r="D1085">
        <v>770</v>
      </c>
      <c r="E1085">
        <v>1</v>
      </c>
      <c r="G1085" s="1">
        <f t="shared" si="250"/>
        <v>1</v>
      </c>
      <c r="H1085" s="1">
        <f t="shared" si="251"/>
        <v>1</v>
      </c>
      <c r="I1085" s="1">
        <f t="shared" si="252"/>
        <v>1</v>
      </c>
      <c r="L1085" s="1">
        <f t="shared" si="253"/>
        <v>1</v>
      </c>
      <c r="M1085" s="1">
        <f t="shared" si="254"/>
        <v>0</v>
      </c>
      <c r="N1085" s="1">
        <f t="shared" si="255"/>
        <v>0</v>
      </c>
      <c r="O1085" s="1">
        <f t="shared" si="256"/>
        <v>0</v>
      </c>
      <c r="R1085" s="1">
        <f t="shared" si="257"/>
        <v>1</v>
      </c>
      <c r="S1085" s="1">
        <f t="shared" si="258"/>
        <v>0</v>
      </c>
      <c r="T1085" s="1">
        <f t="shared" si="259"/>
        <v>0</v>
      </c>
      <c r="U1085" s="1">
        <f t="shared" si="260"/>
        <v>0</v>
      </c>
      <c r="X1085" s="1">
        <f t="shared" si="261"/>
        <v>1</v>
      </c>
      <c r="Y1085" s="1">
        <f t="shared" si="262"/>
        <v>0</v>
      </c>
      <c r="Z1085" s="1">
        <f t="shared" si="263"/>
        <v>0</v>
      </c>
      <c r="AA1085" s="1">
        <f t="shared" si="264"/>
        <v>0</v>
      </c>
    </row>
    <row r="1086" spans="1:27" x14ac:dyDescent="0.25">
      <c r="A1086">
        <v>0</v>
      </c>
      <c r="B1086">
        <v>25</v>
      </c>
      <c r="C1086">
        <v>19.829999999999998</v>
      </c>
      <c r="D1086">
        <v>705</v>
      </c>
      <c r="E1086">
        <v>1</v>
      </c>
      <c r="G1086" s="1">
        <f t="shared" si="250"/>
        <v>0</v>
      </c>
      <c r="H1086" s="1">
        <f t="shared" si="251"/>
        <v>0</v>
      </c>
      <c r="I1086" s="1">
        <f t="shared" si="252"/>
        <v>0</v>
      </c>
      <c r="L1086" s="1">
        <f t="shared" si="253"/>
        <v>0</v>
      </c>
      <c r="M1086" s="1">
        <f t="shared" si="254"/>
        <v>0</v>
      </c>
      <c r="N1086" s="1">
        <f t="shared" si="255"/>
        <v>1</v>
      </c>
      <c r="O1086" s="1">
        <f t="shared" si="256"/>
        <v>0</v>
      </c>
      <c r="R1086" s="1">
        <f t="shared" si="257"/>
        <v>0</v>
      </c>
      <c r="S1086" s="1">
        <f t="shared" si="258"/>
        <v>0</v>
      </c>
      <c r="T1086" s="1">
        <f t="shared" si="259"/>
        <v>1</v>
      </c>
      <c r="U1086" s="1">
        <f t="shared" si="260"/>
        <v>0</v>
      </c>
      <c r="X1086" s="1">
        <f t="shared" si="261"/>
        <v>0</v>
      </c>
      <c r="Y1086" s="1">
        <f t="shared" si="262"/>
        <v>0</v>
      </c>
      <c r="Z1086" s="1">
        <f t="shared" si="263"/>
        <v>1</v>
      </c>
      <c r="AA1086" s="1">
        <f t="shared" si="264"/>
        <v>0</v>
      </c>
    </row>
    <row r="1087" spans="1:27" x14ac:dyDescent="0.25">
      <c r="A1087">
        <v>1</v>
      </c>
      <c r="B1087">
        <v>50</v>
      </c>
      <c r="C1087">
        <v>24.75</v>
      </c>
      <c r="D1087">
        <v>660</v>
      </c>
      <c r="E1087">
        <v>1</v>
      </c>
      <c r="G1087" s="1">
        <f t="shared" si="250"/>
        <v>0</v>
      </c>
      <c r="H1087" s="1">
        <f t="shared" si="251"/>
        <v>0</v>
      </c>
      <c r="I1087" s="1">
        <f t="shared" si="252"/>
        <v>1</v>
      </c>
      <c r="L1087" s="1">
        <f t="shared" si="253"/>
        <v>0</v>
      </c>
      <c r="M1087" s="1">
        <f t="shared" si="254"/>
        <v>0</v>
      </c>
      <c r="N1087" s="1">
        <f t="shared" si="255"/>
        <v>1</v>
      </c>
      <c r="O1087" s="1">
        <f t="shared" si="256"/>
        <v>0</v>
      </c>
      <c r="R1087" s="1">
        <f t="shared" si="257"/>
        <v>0</v>
      </c>
      <c r="S1087" s="1">
        <f t="shared" si="258"/>
        <v>0</v>
      </c>
      <c r="T1087" s="1">
        <f t="shared" si="259"/>
        <v>1</v>
      </c>
      <c r="U1087" s="1">
        <f t="shared" si="260"/>
        <v>0</v>
      </c>
      <c r="X1087" s="1">
        <f t="shared" si="261"/>
        <v>1</v>
      </c>
      <c r="Y1087" s="1">
        <f t="shared" si="262"/>
        <v>0</v>
      </c>
      <c r="Z1087" s="1">
        <f t="shared" si="263"/>
        <v>0</v>
      </c>
      <c r="AA1087" s="1">
        <f t="shared" si="264"/>
        <v>0</v>
      </c>
    </row>
    <row r="1088" spans="1:27" x14ac:dyDescent="0.25">
      <c r="A1088">
        <v>0</v>
      </c>
      <c r="B1088">
        <v>91.091999999999999</v>
      </c>
      <c r="C1088">
        <v>25</v>
      </c>
      <c r="D1088">
        <v>665</v>
      </c>
      <c r="E1088">
        <v>1</v>
      </c>
      <c r="G1088" s="1">
        <f t="shared" si="250"/>
        <v>1</v>
      </c>
      <c r="H1088" s="1">
        <f t="shared" si="251"/>
        <v>1</v>
      </c>
      <c r="I1088" s="1">
        <f t="shared" si="252"/>
        <v>1</v>
      </c>
      <c r="L1088" s="1">
        <f t="shared" si="253"/>
        <v>1</v>
      </c>
      <c r="M1088" s="1">
        <f t="shared" si="254"/>
        <v>0</v>
      </c>
      <c r="N1088" s="1">
        <f t="shared" si="255"/>
        <v>0</v>
      </c>
      <c r="O1088" s="1">
        <f t="shared" si="256"/>
        <v>0</v>
      </c>
      <c r="R1088" s="1">
        <f t="shared" si="257"/>
        <v>1</v>
      </c>
      <c r="S1088" s="1">
        <f t="shared" si="258"/>
        <v>0</v>
      </c>
      <c r="T1088" s="1">
        <f t="shared" si="259"/>
        <v>0</v>
      </c>
      <c r="U1088" s="1">
        <f t="shared" si="260"/>
        <v>0</v>
      </c>
      <c r="X1088" s="1">
        <f t="shared" si="261"/>
        <v>1</v>
      </c>
      <c r="Y1088" s="1">
        <f t="shared" si="262"/>
        <v>0</v>
      </c>
      <c r="Z1088" s="1">
        <f t="shared" si="263"/>
        <v>0</v>
      </c>
      <c r="AA1088" s="1">
        <f t="shared" si="264"/>
        <v>0</v>
      </c>
    </row>
    <row r="1089" spans="1:27" x14ac:dyDescent="0.25">
      <c r="A1089">
        <v>1</v>
      </c>
      <c r="B1089">
        <v>22</v>
      </c>
      <c r="C1089">
        <v>13.8</v>
      </c>
      <c r="D1089">
        <v>690</v>
      </c>
      <c r="E1089">
        <v>1</v>
      </c>
      <c r="G1089" s="1">
        <f t="shared" si="250"/>
        <v>0</v>
      </c>
      <c r="H1089" s="1">
        <f t="shared" si="251"/>
        <v>1</v>
      </c>
      <c r="I1089" s="1">
        <f t="shared" si="252"/>
        <v>1</v>
      </c>
      <c r="L1089" s="1">
        <f t="shared" si="253"/>
        <v>0</v>
      </c>
      <c r="M1089" s="1">
        <f t="shared" si="254"/>
        <v>0</v>
      </c>
      <c r="N1089" s="1">
        <f t="shared" si="255"/>
        <v>1</v>
      </c>
      <c r="O1089" s="1">
        <f t="shared" si="256"/>
        <v>0</v>
      </c>
      <c r="R1089" s="1">
        <f t="shared" si="257"/>
        <v>1</v>
      </c>
      <c r="S1089" s="1">
        <f t="shared" si="258"/>
        <v>0</v>
      </c>
      <c r="T1089" s="1">
        <f t="shared" si="259"/>
        <v>0</v>
      </c>
      <c r="U1089" s="1">
        <f t="shared" si="260"/>
        <v>0</v>
      </c>
      <c r="X1089" s="1">
        <f t="shared" si="261"/>
        <v>1</v>
      </c>
      <c r="Y1089" s="1">
        <f t="shared" si="262"/>
        <v>0</v>
      </c>
      <c r="Z1089" s="1">
        <f t="shared" si="263"/>
        <v>0</v>
      </c>
      <c r="AA1089" s="1">
        <f t="shared" si="264"/>
        <v>0</v>
      </c>
    </row>
    <row r="1090" spans="1:27" x14ac:dyDescent="0.25">
      <c r="A1090">
        <v>0</v>
      </c>
      <c r="B1090">
        <v>65</v>
      </c>
      <c r="C1090">
        <v>12.67</v>
      </c>
      <c r="D1090">
        <v>750</v>
      </c>
      <c r="E1090">
        <v>1</v>
      </c>
      <c r="G1090" s="1">
        <f t="shared" si="250"/>
        <v>1</v>
      </c>
      <c r="H1090" s="1">
        <f t="shared" si="251"/>
        <v>1</v>
      </c>
      <c r="I1090" s="1">
        <f t="shared" si="252"/>
        <v>1</v>
      </c>
      <c r="L1090" s="1">
        <f t="shared" si="253"/>
        <v>1</v>
      </c>
      <c r="M1090" s="1">
        <f t="shared" si="254"/>
        <v>0</v>
      </c>
      <c r="N1090" s="1">
        <f t="shared" si="255"/>
        <v>0</v>
      </c>
      <c r="O1090" s="1">
        <f t="shared" si="256"/>
        <v>0</v>
      </c>
      <c r="R1090" s="1">
        <f t="shared" si="257"/>
        <v>1</v>
      </c>
      <c r="S1090" s="1">
        <f t="shared" si="258"/>
        <v>0</v>
      </c>
      <c r="T1090" s="1">
        <f t="shared" si="259"/>
        <v>0</v>
      </c>
      <c r="U1090" s="1">
        <f t="shared" si="260"/>
        <v>0</v>
      </c>
      <c r="X1090" s="1">
        <f t="shared" si="261"/>
        <v>1</v>
      </c>
      <c r="Y1090" s="1">
        <f t="shared" si="262"/>
        <v>0</v>
      </c>
      <c r="Z1090" s="1">
        <f t="shared" si="263"/>
        <v>0</v>
      </c>
      <c r="AA1090" s="1">
        <f t="shared" si="264"/>
        <v>0</v>
      </c>
    </row>
    <row r="1091" spans="1:27" x14ac:dyDescent="0.25">
      <c r="A1091">
        <v>0</v>
      </c>
      <c r="B1091">
        <v>50</v>
      </c>
      <c r="C1091">
        <v>31.85</v>
      </c>
      <c r="D1091">
        <v>670</v>
      </c>
      <c r="E1091">
        <v>1</v>
      </c>
      <c r="G1091" s="1">
        <f t="shared" si="250"/>
        <v>0</v>
      </c>
      <c r="H1091" s="1">
        <f t="shared" si="251"/>
        <v>0</v>
      </c>
      <c r="I1091" s="1">
        <f t="shared" si="252"/>
        <v>0</v>
      </c>
      <c r="L1091" s="1">
        <f t="shared" si="253"/>
        <v>0</v>
      </c>
      <c r="M1091" s="1">
        <f t="shared" si="254"/>
        <v>0</v>
      </c>
      <c r="N1091" s="1">
        <f t="shared" si="255"/>
        <v>1</v>
      </c>
      <c r="O1091" s="1">
        <f t="shared" si="256"/>
        <v>0</v>
      </c>
      <c r="R1091" s="1">
        <f t="shared" si="257"/>
        <v>0</v>
      </c>
      <c r="S1091" s="1">
        <f t="shared" si="258"/>
        <v>0</v>
      </c>
      <c r="T1091" s="1">
        <f t="shared" si="259"/>
        <v>1</v>
      </c>
      <c r="U1091" s="1">
        <f t="shared" si="260"/>
        <v>0</v>
      </c>
      <c r="X1091" s="1">
        <f t="shared" si="261"/>
        <v>0</v>
      </c>
      <c r="Y1091" s="1">
        <f t="shared" si="262"/>
        <v>0</v>
      </c>
      <c r="Z1091" s="1">
        <f t="shared" si="263"/>
        <v>1</v>
      </c>
      <c r="AA1091" s="1">
        <f t="shared" si="264"/>
        <v>0</v>
      </c>
    </row>
    <row r="1092" spans="1:27" x14ac:dyDescent="0.25">
      <c r="A1092">
        <v>0</v>
      </c>
      <c r="B1092">
        <v>44.3</v>
      </c>
      <c r="C1092">
        <v>13.7</v>
      </c>
      <c r="D1092">
        <v>705</v>
      </c>
      <c r="E1092">
        <v>1</v>
      </c>
      <c r="G1092" s="1">
        <f t="shared" si="250"/>
        <v>0</v>
      </c>
      <c r="H1092" s="1">
        <f t="shared" si="251"/>
        <v>1</v>
      </c>
      <c r="I1092" s="1">
        <f t="shared" si="252"/>
        <v>1</v>
      </c>
      <c r="L1092" s="1">
        <f t="shared" si="253"/>
        <v>0</v>
      </c>
      <c r="M1092" s="1">
        <f t="shared" si="254"/>
        <v>0</v>
      </c>
      <c r="N1092" s="1">
        <f t="shared" si="255"/>
        <v>1</v>
      </c>
      <c r="O1092" s="1">
        <f t="shared" si="256"/>
        <v>0</v>
      </c>
      <c r="R1092" s="1">
        <f t="shared" si="257"/>
        <v>1</v>
      </c>
      <c r="S1092" s="1">
        <f t="shared" si="258"/>
        <v>0</v>
      </c>
      <c r="T1092" s="1">
        <f t="shared" si="259"/>
        <v>0</v>
      </c>
      <c r="U1092" s="1">
        <f t="shared" si="260"/>
        <v>0</v>
      </c>
      <c r="X1092" s="1">
        <f t="shared" si="261"/>
        <v>1</v>
      </c>
      <c r="Y1092" s="1">
        <f t="shared" si="262"/>
        <v>0</v>
      </c>
      <c r="Z1092" s="1">
        <f t="shared" si="263"/>
        <v>0</v>
      </c>
      <c r="AA1092" s="1">
        <f t="shared" si="264"/>
        <v>0</v>
      </c>
    </row>
    <row r="1093" spans="1:27" x14ac:dyDescent="0.25">
      <c r="A1093">
        <v>0</v>
      </c>
      <c r="B1093">
        <v>31.6</v>
      </c>
      <c r="C1093">
        <v>10.67</v>
      </c>
      <c r="D1093">
        <v>700</v>
      </c>
      <c r="E1093">
        <v>1</v>
      </c>
      <c r="G1093" s="1">
        <f t="shared" si="250"/>
        <v>0</v>
      </c>
      <c r="H1093" s="1">
        <f t="shared" si="251"/>
        <v>1</v>
      </c>
      <c r="I1093" s="1">
        <f t="shared" si="252"/>
        <v>1</v>
      </c>
      <c r="L1093" s="1">
        <f t="shared" si="253"/>
        <v>0</v>
      </c>
      <c r="M1093" s="1">
        <f t="shared" si="254"/>
        <v>0</v>
      </c>
      <c r="N1093" s="1">
        <f t="shared" si="255"/>
        <v>1</v>
      </c>
      <c r="O1093" s="1">
        <f t="shared" si="256"/>
        <v>0</v>
      </c>
      <c r="R1093" s="1">
        <f t="shared" si="257"/>
        <v>1</v>
      </c>
      <c r="S1093" s="1">
        <f t="shared" si="258"/>
        <v>0</v>
      </c>
      <c r="T1093" s="1">
        <f t="shared" si="259"/>
        <v>0</v>
      </c>
      <c r="U1093" s="1">
        <f t="shared" si="260"/>
        <v>0</v>
      </c>
      <c r="X1093" s="1">
        <f t="shared" si="261"/>
        <v>1</v>
      </c>
      <c r="Y1093" s="1">
        <f t="shared" si="262"/>
        <v>0</v>
      </c>
      <c r="Z1093" s="1">
        <f t="shared" si="263"/>
        <v>0</v>
      </c>
      <c r="AA1093" s="1">
        <f t="shared" si="264"/>
        <v>0</v>
      </c>
    </row>
    <row r="1094" spans="1:27" x14ac:dyDescent="0.25">
      <c r="A1094">
        <v>1</v>
      </c>
      <c r="B1094">
        <v>71</v>
      </c>
      <c r="C1094">
        <v>17.239999999999998</v>
      </c>
      <c r="D1094">
        <v>685</v>
      </c>
      <c r="E1094">
        <v>1</v>
      </c>
      <c r="G1094" s="1">
        <f t="shared" si="250"/>
        <v>0</v>
      </c>
      <c r="H1094" s="1">
        <f t="shared" si="251"/>
        <v>0</v>
      </c>
      <c r="I1094" s="1">
        <f t="shared" si="252"/>
        <v>1</v>
      </c>
      <c r="L1094" s="1">
        <f t="shared" si="253"/>
        <v>0</v>
      </c>
      <c r="M1094" s="1">
        <f t="shared" si="254"/>
        <v>0</v>
      </c>
      <c r="N1094" s="1">
        <f t="shared" si="255"/>
        <v>1</v>
      </c>
      <c r="O1094" s="1">
        <f t="shared" si="256"/>
        <v>0</v>
      </c>
      <c r="R1094" s="1">
        <f t="shared" si="257"/>
        <v>0</v>
      </c>
      <c r="S1094" s="1">
        <f t="shared" si="258"/>
        <v>0</v>
      </c>
      <c r="T1094" s="1">
        <f t="shared" si="259"/>
        <v>1</v>
      </c>
      <c r="U1094" s="1">
        <f t="shared" si="260"/>
        <v>0</v>
      </c>
      <c r="X1094" s="1">
        <f t="shared" si="261"/>
        <v>1</v>
      </c>
      <c r="Y1094" s="1">
        <f t="shared" si="262"/>
        <v>0</v>
      </c>
      <c r="Z1094" s="1">
        <f t="shared" si="263"/>
        <v>0</v>
      </c>
      <c r="AA1094" s="1">
        <f t="shared" si="264"/>
        <v>0</v>
      </c>
    </row>
    <row r="1095" spans="1:27" x14ac:dyDescent="0.25">
      <c r="A1095">
        <v>0</v>
      </c>
      <c r="B1095">
        <v>86</v>
      </c>
      <c r="C1095">
        <v>6.46</v>
      </c>
      <c r="D1095">
        <v>700</v>
      </c>
      <c r="E1095">
        <v>1</v>
      </c>
      <c r="G1095" s="1">
        <f t="shared" si="250"/>
        <v>1</v>
      </c>
      <c r="H1095" s="1">
        <f t="shared" si="251"/>
        <v>1</v>
      </c>
      <c r="I1095" s="1">
        <f t="shared" si="252"/>
        <v>1</v>
      </c>
      <c r="L1095" s="1">
        <f t="shared" si="253"/>
        <v>1</v>
      </c>
      <c r="M1095" s="1">
        <f t="shared" si="254"/>
        <v>0</v>
      </c>
      <c r="N1095" s="1">
        <f t="shared" si="255"/>
        <v>0</v>
      </c>
      <c r="O1095" s="1">
        <f t="shared" si="256"/>
        <v>0</v>
      </c>
      <c r="R1095" s="1">
        <f t="shared" si="257"/>
        <v>1</v>
      </c>
      <c r="S1095" s="1">
        <f t="shared" si="258"/>
        <v>0</v>
      </c>
      <c r="T1095" s="1">
        <f t="shared" si="259"/>
        <v>0</v>
      </c>
      <c r="U1095" s="1">
        <f t="shared" si="260"/>
        <v>0</v>
      </c>
      <c r="X1095" s="1">
        <f t="shared" si="261"/>
        <v>1</v>
      </c>
      <c r="Y1095" s="1">
        <f t="shared" si="262"/>
        <v>0</v>
      </c>
      <c r="Z1095" s="1">
        <f t="shared" si="263"/>
        <v>0</v>
      </c>
      <c r="AA1095" s="1">
        <f t="shared" si="264"/>
        <v>0</v>
      </c>
    </row>
    <row r="1096" spans="1:27" x14ac:dyDescent="0.25">
      <c r="A1096">
        <v>0</v>
      </c>
      <c r="B1096">
        <v>130</v>
      </c>
      <c r="C1096">
        <v>17.899999999999999</v>
      </c>
      <c r="D1096">
        <v>690</v>
      </c>
      <c r="E1096">
        <v>1</v>
      </c>
      <c r="G1096" s="1">
        <f t="shared" ref="G1096:G1159" si="265">IF($D1096&gt;716,1,IF($B1096&gt;85.24,1,0))</f>
        <v>1</v>
      </c>
      <c r="H1096" s="1">
        <f t="shared" ref="H1096:H1159" si="266">IF($D1096&gt;716,1,IF($B1096&gt;85.24,1,IF($C1096&lt;=16.54,1,0)))</f>
        <v>1</v>
      </c>
      <c r="I1096" s="1">
        <f t="shared" ref="I1096:I1159" si="267">IF($D1096&gt;716,1,IF($B1096&gt;85.24,1,IF($C1096&lt;=16.54,1,IF($A1096=1,1,0))))</f>
        <v>1</v>
      </c>
      <c r="L1096" s="1">
        <f t="shared" ref="L1096:L1159" si="268">IF($G1096=1, IF($E1096=1,1,0),0)</f>
        <v>1</v>
      </c>
      <c r="M1096" s="1">
        <f t="shared" ref="M1096:M1159" si="269">IF($G1096=1, IF($E1096=0,1,0),0)</f>
        <v>0</v>
      </c>
      <c r="N1096" s="1">
        <f t="shared" ref="N1096:N1159" si="270">IF($G1096=0, IF($E1096=1,1,0),0)</f>
        <v>0</v>
      </c>
      <c r="O1096" s="1">
        <f t="shared" ref="O1096:O1159" si="271">IF($G1096=0, IF($E1096=0,1,0),0)</f>
        <v>0</v>
      </c>
      <c r="R1096" s="1">
        <f t="shared" ref="R1096:R1159" si="272">IF($H1096=1, IF($E1096=1,1,0),0)</f>
        <v>1</v>
      </c>
      <c r="S1096" s="1">
        <f t="shared" ref="S1096:S1159" si="273">IF($H1096=1, IF($E1096=0,1,0),0)</f>
        <v>0</v>
      </c>
      <c r="T1096" s="1">
        <f t="shared" ref="T1096:T1159" si="274">IF($H1096=0, IF($E1096=1,1,0),0)</f>
        <v>0</v>
      </c>
      <c r="U1096" s="1">
        <f t="shared" ref="U1096:U1159" si="275">IF($H1096=0, IF($E1096=0,1,0),0)</f>
        <v>0</v>
      </c>
      <c r="X1096" s="1">
        <f t="shared" ref="X1096:X1159" si="276">IF($I1096=1, IF($E1096=1,1,0),0)</f>
        <v>1</v>
      </c>
      <c r="Y1096" s="1">
        <f t="shared" ref="Y1096:Y1159" si="277">IF($I1096=1, IF($E1096=0,1,0),0)</f>
        <v>0</v>
      </c>
      <c r="Z1096" s="1">
        <f t="shared" ref="Z1096:Z1159" si="278">IF($I1096=0, IF($E1096=1,1,0),0)</f>
        <v>0</v>
      </c>
      <c r="AA1096" s="1">
        <f t="shared" ref="AA1096:AA1159" si="279">IF($I1096=0, IF($E1096=0,1,0),0)</f>
        <v>0</v>
      </c>
    </row>
    <row r="1097" spans="1:27" x14ac:dyDescent="0.25">
      <c r="A1097">
        <v>0</v>
      </c>
      <c r="B1097">
        <v>33</v>
      </c>
      <c r="C1097">
        <v>30.62</v>
      </c>
      <c r="D1097">
        <v>660</v>
      </c>
      <c r="E1097">
        <v>1</v>
      </c>
      <c r="G1097" s="1">
        <f t="shared" si="265"/>
        <v>0</v>
      </c>
      <c r="H1097" s="1">
        <f t="shared" si="266"/>
        <v>0</v>
      </c>
      <c r="I1097" s="1">
        <f t="shared" si="267"/>
        <v>0</v>
      </c>
      <c r="L1097" s="1">
        <f t="shared" si="268"/>
        <v>0</v>
      </c>
      <c r="M1097" s="1">
        <f t="shared" si="269"/>
        <v>0</v>
      </c>
      <c r="N1097" s="1">
        <f t="shared" si="270"/>
        <v>1</v>
      </c>
      <c r="O1097" s="1">
        <f t="shared" si="271"/>
        <v>0</v>
      </c>
      <c r="R1097" s="1">
        <f t="shared" si="272"/>
        <v>0</v>
      </c>
      <c r="S1097" s="1">
        <f t="shared" si="273"/>
        <v>0</v>
      </c>
      <c r="T1097" s="1">
        <f t="shared" si="274"/>
        <v>1</v>
      </c>
      <c r="U1097" s="1">
        <f t="shared" si="275"/>
        <v>0</v>
      </c>
      <c r="X1097" s="1">
        <f t="shared" si="276"/>
        <v>0</v>
      </c>
      <c r="Y1097" s="1">
        <f t="shared" si="277"/>
        <v>0</v>
      </c>
      <c r="Z1097" s="1">
        <f t="shared" si="278"/>
        <v>1</v>
      </c>
      <c r="AA1097" s="1">
        <f t="shared" si="279"/>
        <v>0</v>
      </c>
    </row>
    <row r="1098" spans="1:27" x14ac:dyDescent="0.25">
      <c r="A1098">
        <v>0</v>
      </c>
      <c r="B1098">
        <v>58</v>
      </c>
      <c r="C1098">
        <v>20.86</v>
      </c>
      <c r="D1098">
        <v>745</v>
      </c>
      <c r="E1098">
        <v>1</v>
      </c>
      <c r="G1098" s="1">
        <f t="shared" si="265"/>
        <v>1</v>
      </c>
      <c r="H1098" s="1">
        <f t="shared" si="266"/>
        <v>1</v>
      </c>
      <c r="I1098" s="1">
        <f t="shared" si="267"/>
        <v>1</v>
      </c>
      <c r="L1098" s="1">
        <f t="shared" si="268"/>
        <v>1</v>
      </c>
      <c r="M1098" s="1">
        <f t="shared" si="269"/>
        <v>0</v>
      </c>
      <c r="N1098" s="1">
        <f t="shared" si="270"/>
        <v>0</v>
      </c>
      <c r="O1098" s="1">
        <f t="shared" si="271"/>
        <v>0</v>
      </c>
      <c r="R1098" s="1">
        <f t="shared" si="272"/>
        <v>1</v>
      </c>
      <c r="S1098" s="1">
        <f t="shared" si="273"/>
        <v>0</v>
      </c>
      <c r="T1098" s="1">
        <f t="shared" si="274"/>
        <v>0</v>
      </c>
      <c r="U1098" s="1">
        <f t="shared" si="275"/>
        <v>0</v>
      </c>
      <c r="X1098" s="1">
        <f t="shared" si="276"/>
        <v>1</v>
      </c>
      <c r="Y1098" s="1">
        <f t="shared" si="277"/>
        <v>0</v>
      </c>
      <c r="Z1098" s="1">
        <f t="shared" si="278"/>
        <v>0</v>
      </c>
      <c r="AA1098" s="1">
        <f t="shared" si="279"/>
        <v>0</v>
      </c>
    </row>
    <row r="1099" spans="1:27" x14ac:dyDescent="0.25">
      <c r="A1099">
        <v>1</v>
      </c>
      <c r="B1099">
        <v>50</v>
      </c>
      <c r="C1099">
        <v>27.89</v>
      </c>
      <c r="D1099">
        <v>705</v>
      </c>
      <c r="E1099">
        <v>1</v>
      </c>
      <c r="G1099" s="1">
        <f t="shared" si="265"/>
        <v>0</v>
      </c>
      <c r="H1099" s="1">
        <f t="shared" si="266"/>
        <v>0</v>
      </c>
      <c r="I1099" s="1">
        <f t="shared" si="267"/>
        <v>1</v>
      </c>
      <c r="L1099" s="1">
        <f t="shared" si="268"/>
        <v>0</v>
      </c>
      <c r="M1099" s="1">
        <f t="shared" si="269"/>
        <v>0</v>
      </c>
      <c r="N1099" s="1">
        <f t="shared" si="270"/>
        <v>1</v>
      </c>
      <c r="O1099" s="1">
        <f t="shared" si="271"/>
        <v>0</v>
      </c>
      <c r="R1099" s="1">
        <f t="shared" si="272"/>
        <v>0</v>
      </c>
      <c r="S1099" s="1">
        <f t="shared" si="273"/>
        <v>0</v>
      </c>
      <c r="T1099" s="1">
        <f t="shared" si="274"/>
        <v>1</v>
      </c>
      <c r="U1099" s="1">
        <f t="shared" si="275"/>
        <v>0</v>
      </c>
      <c r="X1099" s="1">
        <f t="shared" si="276"/>
        <v>1</v>
      </c>
      <c r="Y1099" s="1">
        <f t="shared" si="277"/>
        <v>0</v>
      </c>
      <c r="Z1099" s="1">
        <f t="shared" si="278"/>
        <v>0</v>
      </c>
      <c r="AA1099" s="1">
        <f t="shared" si="279"/>
        <v>0</v>
      </c>
    </row>
    <row r="1100" spans="1:27" x14ac:dyDescent="0.25">
      <c r="A1100">
        <v>1</v>
      </c>
      <c r="B1100">
        <v>50</v>
      </c>
      <c r="C1100">
        <v>23.02</v>
      </c>
      <c r="D1100">
        <v>710</v>
      </c>
      <c r="E1100">
        <v>1</v>
      </c>
      <c r="G1100" s="1">
        <f t="shared" si="265"/>
        <v>0</v>
      </c>
      <c r="H1100" s="1">
        <f t="shared" si="266"/>
        <v>0</v>
      </c>
      <c r="I1100" s="1">
        <f t="shared" si="267"/>
        <v>1</v>
      </c>
      <c r="L1100" s="1">
        <f t="shared" si="268"/>
        <v>0</v>
      </c>
      <c r="M1100" s="1">
        <f t="shared" si="269"/>
        <v>0</v>
      </c>
      <c r="N1100" s="1">
        <f t="shared" si="270"/>
        <v>1</v>
      </c>
      <c r="O1100" s="1">
        <f t="shared" si="271"/>
        <v>0</v>
      </c>
      <c r="R1100" s="1">
        <f t="shared" si="272"/>
        <v>0</v>
      </c>
      <c r="S1100" s="1">
        <f t="shared" si="273"/>
        <v>0</v>
      </c>
      <c r="T1100" s="1">
        <f t="shared" si="274"/>
        <v>1</v>
      </c>
      <c r="U1100" s="1">
        <f t="shared" si="275"/>
        <v>0</v>
      </c>
      <c r="X1100" s="1">
        <f t="shared" si="276"/>
        <v>1</v>
      </c>
      <c r="Y1100" s="1">
        <f t="shared" si="277"/>
        <v>0</v>
      </c>
      <c r="Z1100" s="1">
        <f t="shared" si="278"/>
        <v>0</v>
      </c>
      <c r="AA1100" s="1">
        <f t="shared" si="279"/>
        <v>0</v>
      </c>
    </row>
    <row r="1101" spans="1:27" x14ac:dyDescent="0.25">
      <c r="A1101">
        <v>0</v>
      </c>
      <c r="B1101">
        <v>60</v>
      </c>
      <c r="C1101">
        <v>11</v>
      </c>
      <c r="D1101">
        <v>780</v>
      </c>
      <c r="E1101">
        <v>1</v>
      </c>
      <c r="G1101" s="1">
        <f t="shared" si="265"/>
        <v>1</v>
      </c>
      <c r="H1101" s="1">
        <f t="shared" si="266"/>
        <v>1</v>
      </c>
      <c r="I1101" s="1">
        <f t="shared" si="267"/>
        <v>1</v>
      </c>
      <c r="L1101" s="1">
        <f t="shared" si="268"/>
        <v>1</v>
      </c>
      <c r="M1101" s="1">
        <f t="shared" si="269"/>
        <v>0</v>
      </c>
      <c r="N1101" s="1">
        <f t="shared" si="270"/>
        <v>0</v>
      </c>
      <c r="O1101" s="1">
        <f t="shared" si="271"/>
        <v>0</v>
      </c>
      <c r="R1101" s="1">
        <f t="shared" si="272"/>
        <v>1</v>
      </c>
      <c r="S1101" s="1">
        <f t="shared" si="273"/>
        <v>0</v>
      </c>
      <c r="T1101" s="1">
        <f t="shared" si="274"/>
        <v>0</v>
      </c>
      <c r="U1101" s="1">
        <f t="shared" si="275"/>
        <v>0</v>
      </c>
      <c r="X1101" s="1">
        <f t="shared" si="276"/>
        <v>1</v>
      </c>
      <c r="Y1101" s="1">
        <f t="shared" si="277"/>
        <v>0</v>
      </c>
      <c r="Z1101" s="1">
        <f t="shared" si="278"/>
        <v>0</v>
      </c>
      <c r="AA1101" s="1">
        <f t="shared" si="279"/>
        <v>0</v>
      </c>
    </row>
    <row r="1102" spans="1:27" x14ac:dyDescent="0.25">
      <c r="A1102">
        <v>1</v>
      </c>
      <c r="B1102">
        <v>100</v>
      </c>
      <c r="C1102">
        <v>5.68</v>
      </c>
      <c r="D1102">
        <v>680</v>
      </c>
      <c r="E1102">
        <v>1</v>
      </c>
      <c r="G1102" s="1">
        <f t="shared" si="265"/>
        <v>1</v>
      </c>
      <c r="H1102" s="1">
        <f t="shared" si="266"/>
        <v>1</v>
      </c>
      <c r="I1102" s="1">
        <f t="shared" si="267"/>
        <v>1</v>
      </c>
      <c r="L1102" s="1">
        <f t="shared" si="268"/>
        <v>1</v>
      </c>
      <c r="M1102" s="1">
        <f t="shared" si="269"/>
        <v>0</v>
      </c>
      <c r="N1102" s="1">
        <f t="shared" si="270"/>
        <v>0</v>
      </c>
      <c r="O1102" s="1">
        <f t="shared" si="271"/>
        <v>0</v>
      </c>
      <c r="R1102" s="1">
        <f t="shared" si="272"/>
        <v>1</v>
      </c>
      <c r="S1102" s="1">
        <f t="shared" si="273"/>
        <v>0</v>
      </c>
      <c r="T1102" s="1">
        <f t="shared" si="274"/>
        <v>0</v>
      </c>
      <c r="U1102" s="1">
        <f t="shared" si="275"/>
        <v>0</v>
      </c>
      <c r="X1102" s="1">
        <f t="shared" si="276"/>
        <v>1</v>
      </c>
      <c r="Y1102" s="1">
        <f t="shared" si="277"/>
        <v>0</v>
      </c>
      <c r="Z1102" s="1">
        <f t="shared" si="278"/>
        <v>0</v>
      </c>
      <c r="AA1102" s="1">
        <f t="shared" si="279"/>
        <v>0</v>
      </c>
    </row>
    <row r="1103" spans="1:27" x14ac:dyDescent="0.25">
      <c r="A1103">
        <v>0</v>
      </c>
      <c r="B1103">
        <v>39</v>
      </c>
      <c r="C1103">
        <v>28.89</v>
      </c>
      <c r="D1103">
        <v>705</v>
      </c>
      <c r="E1103">
        <v>1</v>
      </c>
      <c r="G1103" s="1">
        <f t="shared" si="265"/>
        <v>0</v>
      </c>
      <c r="H1103" s="1">
        <f t="shared" si="266"/>
        <v>0</v>
      </c>
      <c r="I1103" s="1">
        <f t="shared" si="267"/>
        <v>0</v>
      </c>
      <c r="L1103" s="1">
        <f t="shared" si="268"/>
        <v>0</v>
      </c>
      <c r="M1103" s="1">
        <f t="shared" si="269"/>
        <v>0</v>
      </c>
      <c r="N1103" s="1">
        <f t="shared" si="270"/>
        <v>1</v>
      </c>
      <c r="O1103" s="1">
        <f t="shared" si="271"/>
        <v>0</v>
      </c>
      <c r="R1103" s="1">
        <f t="shared" si="272"/>
        <v>0</v>
      </c>
      <c r="S1103" s="1">
        <f t="shared" si="273"/>
        <v>0</v>
      </c>
      <c r="T1103" s="1">
        <f t="shared" si="274"/>
        <v>1</v>
      </c>
      <c r="U1103" s="1">
        <f t="shared" si="275"/>
        <v>0</v>
      </c>
      <c r="X1103" s="1">
        <f t="shared" si="276"/>
        <v>0</v>
      </c>
      <c r="Y1103" s="1">
        <f t="shared" si="277"/>
        <v>0</v>
      </c>
      <c r="Z1103" s="1">
        <f t="shared" si="278"/>
        <v>1</v>
      </c>
      <c r="AA1103" s="1">
        <f t="shared" si="279"/>
        <v>0</v>
      </c>
    </row>
    <row r="1104" spans="1:27" x14ac:dyDescent="0.25">
      <c r="A1104">
        <v>1</v>
      </c>
      <c r="B1104">
        <v>102</v>
      </c>
      <c r="C1104">
        <v>8.65</v>
      </c>
      <c r="D1104">
        <v>685</v>
      </c>
      <c r="E1104">
        <v>1</v>
      </c>
      <c r="G1104" s="1">
        <f t="shared" si="265"/>
        <v>1</v>
      </c>
      <c r="H1104" s="1">
        <f t="shared" si="266"/>
        <v>1</v>
      </c>
      <c r="I1104" s="1">
        <f t="shared" si="267"/>
        <v>1</v>
      </c>
      <c r="L1104" s="1">
        <f t="shared" si="268"/>
        <v>1</v>
      </c>
      <c r="M1104" s="1">
        <f t="shared" si="269"/>
        <v>0</v>
      </c>
      <c r="N1104" s="1">
        <f t="shared" si="270"/>
        <v>0</v>
      </c>
      <c r="O1104" s="1">
        <f t="shared" si="271"/>
        <v>0</v>
      </c>
      <c r="R1104" s="1">
        <f t="shared" si="272"/>
        <v>1</v>
      </c>
      <c r="S1104" s="1">
        <f t="shared" si="273"/>
        <v>0</v>
      </c>
      <c r="T1104" s="1">
        <f t="shared" si="274"/>
        <v>0</v>
      </c>
      <c r="U1104" s="1">
        <f t="shared" si="275"/>
        <v>0</v>
      </c>
      <c r="X1104" s="1">
        <f t="shared" si="276"/>
        <v>1</v>
      </c>
      <c r="Y1104" s="1">
        <f t="shared" si="277"/>
        <v>0</v>
      </c>
      <c r="Z1104" s="1">
        <f t="shared" si="278"/>
        <v>0</v>
      </c>
      <c r="AA1104" s="1">
        <f t="shared" si="279"/>
        <v>0</v>
      </c>
    </row>
    <row r="1105" spans="1:27" x14ac:dyDescent="0.25">
      <c r="A1105">
        <v>1</v>
      </c>
      <c r="B1105">
        <v>40</v>
      </c>
      <c r="C1105">
        <v>22.11</v>
      </c>
      <c r="D1105">
        <v>675</v>
      </c>
      <c r="E1105">
        <v>1</v>
      </c>
      <c r="G1105" s="1">
        <f t="shared" si="265"/>
        <v>0</v>
      </c>
      <c r="H1105" s="1">
        <f t="shared" si="266"/>
        <v>0</v>
      </c>
      <c r="I1105" s="1">
        <f t="shared" si="267"/>
        <v>1</v>
      </c>
      <c r="L1105" s="1">
        <f t="shared" si="268"/>
        <v>0</v>
      </c>
      <c r="M1105" s="1">
        <f t="shared" si="269"/>
        <v>0</v>
      </c>
      <c r="N1105" s="1">
        <f t="shared" si="270"/>
        <v>1</v>
      </c>
      <c r="O1105" s="1">
        <f t="shared" si="271"/>
        <v>0</v>
      </c>
      <c r="R1105" s="1">
        <f t="shared" si="272"/>
        <v>0</v>
      </c>
      <c r="S1105" s="1">
        <f t="shared" si="273"/>
        <v>0</v>
      </c>
      <c r="T1105" s="1">
        <f t="shared" si="274"/>
        <v>1</v>
      </c>
      <c r="U1105" s="1">
        <f t="shared" si="275"/>
        <v>0</v>
      </c>
      <c r="X1105" s="1">
        <f t="shared" si="276"/>
        <v>1</v>
      </c>
      <c r="Y1105" s="1">
        <f t="shared" si="277"/>
        <v>0</v>
      </c>
      <c r="Z1105" s="1">
        <f t="shared" si="278"/>
        <v>0</v>
      </c>
      <c r="AA1105" s="1">
        <f t="shared" si="279"/>
        <v>0</v>
      </c>
    </row>
    <row r="1106" spans="1:27" x14ac:dyDescent="0.25">
      <c r="A1106">
        <v>1</v>
      </c>
      <c r="B1106">
        <v>69</v>
      </c>
      <c r="C1106">
        <v>11.25</v>
      </c>
      <c r="D1106">
        <v>665</v>
      </c>
      <c r="E1106">
        <v>1</v>
      </c>
      <c r="G1106" s="1">
        <f t="shared" si="265"/>
        <v>0</v>
      </c>
      <c r="H1106" s="1">
        <f t="shared" si="266"/>
        <v>1</v>
      </c>
      <c r="I1106" s="1">
        <f t="shared" si="267"/>
        <v>1</v>
      </c>
      <c r="L1106" s="1">
        <f t="shared" si="268"/>
        <v>0</v>
      </c>
      <c r="M1106" s="1">
        <f t="shared" si="269"/>
        <v>0</v>
      </c>
      <c r="N1106" s="1">
        <f t="shared" si="270"/>
        <v>1</v>
      </c>
      <c r="O1106" s="1">
        <f t="shared" si="271"/>
        <v>0</v>
      </c>
      <c r="R1106" s="1">
        <f t="shared" si="272"/>
        <v>1</v>
      </c>
      <c r="S1106" s="1">
        <f t="shared" si="273"/>
        <v>0</v>
      </c>
      <c r="T1106" s="1">
        <f t="shared" si="274"/>
        <v>0</v>
      </c>
      <c r="U1106" s="1">
        <f t="shared" si="275"/>
        <v>0</v>
      </c>
      <c r="X1106" s="1">
        <f t="shared" si="276"/>
        <v>1</v>
      </c>
      <c r="Y1106" s="1">
        <f t="shared" si="277"/>
        <v>0</v>
      </c>
      <c r="Z1106" s="1">
        <f t="shared" si="278"/>
        <v>0</v>
      </c>
      <c r="AA1106" s="1">
        <f t="shared" si="279"/>
        <v>0</v>
      </c>
    </row>
    <row r="1107" spans="1:27" x14ac:dyDescent="0.25">
      <c r="A1107">
        <v>1</v>
      </c>
      <c r="B1107">
        <v>300</v>
      </c>
      <c r="C1107">
        <v>13.59</v>
      </c>
      <c r="D1107">
        <v>725</v>
      </c>
      <c r="E1107">
        <v>1</v>
      </c>
      <c r="G1107" s="1">
        <f t="shared" si="265"/>
        <v>1</v>
      </c>
      <c r="H1107" s="1">
        <f t="shared" si="266"/>
        <v>1</v>
      </c>
      <c r="I1107" s="1">
        <f t="shared" si="267"/>
        <v>1</v>
      </c>
      <c r="L1107" s="1">
        <f t="shared" si="268"/>
        <v>1</v>
      </c>
      <c r="M1107" s="1">
        <f t="shared" si="269"/>
        <v>0</v>
      </c>
      <c r="N1107" s="1">
        <f t="shared" si="270"/>
        <v>0</v>
      </c>
      <c r="O1107" s="1">
        <f t="shared" si="271"/>
        <v>0</v>
      </c>
      <c r="R1107" s="1">
        <f t="shared" si="272"/>
        <v>1</v>
      </c>
      <c r="S1107" s="1">
        <f t="shared" si="273"/>
        <v>0</v>
      </c>
      <c r="T1107" s="1">
        <f t="shared" si="274"/>
        <v>0</v>
      </c>
      <c r="U1107" s="1">
        <f t="shared" si="275"/>
        <v>0</v>
      </c>
      <c r="X1107" s="1">
        <f t="shared" si="276"/>
        <v>1</v>
      </c>
      <c r="Y1107" s="1">
        <f t="shared" si="277"/>
        <v>0</v>
      </c>
      <c r="Z1107" s="1">
        <f t="shared" si="278"/>
        <v>0</v>
      </c>
      <c r="AA1107" s="1">
        <f t="shared" si="279"/>
        <v>0</v>
      </c>
    </row>
    <row r="1108" spans="1:27" x14ac:dyDescent="0.25">
      <c r="A1108">
        <v>1</v>
      </c>
      <c r="B1108">
        <v>225</v>
      </c>
      <c r="C1108">
        <v>3.23</v>
      </c>
      <c r="D1108">
        <v>705</v>
      </c>
      <c r="E1108">
        <v>1</v>
      </c>
      <c r="G1108" s="1">
        <f t="shared" si="265"/>
        <v>1</v>
      </c>
      <c r="H1108" s="1">
        <f t="shared" si="266"/>
        <v>1</v>
      </c>
      <c r="I1108" s="1">
        <f t="shared" si="267"/>
        <v>1</v>
      </c>
      <c r="L1108" s="1">
        <f t="shared" si="268"/>
        <v>1</v>
      </c>
      <c r="M1108" s="1">
        <f t="shared" si="269"/>
        <v>0</v>
      </c>
      <c r="N1108" s="1">
        <f t="shared" si="270"/>
        <v>0</v>
      </c>
      <c r="O1108" s="1">
        <f t="shared" si="271"/>
        <v>0</v>
      </c>
      <c r="R1108" s="1">
        <f t="shared" si="272"/>
        <v>1</v>
      </c>
      <c r="S1108" s="1">
        <f t="shared" si="273"/>
        <v>0</v>
      </c>
      <c r="T1108" s="1">
        <f t="shared" si="274"/>
        <v>0</v>
      </c>
      <c r="U1108" s="1">
        <f t="shared" si="275"/>
        <v>0</v>
      </c>
      <c r="X1108" s="1">
        <f t="shared" si="276"/>
        <v>1</v>
      </c>
      <c r="Y1108" s="1">
        <f t="shared" si="277"/>
        <v>0</v>
      </c>
      <c r="Z1108" s="1">
        <f t="shared" si="278"/>
        <v>0</v>
      </c>
      <c r="AA1108" s="1">
        <f t="shared" si="279"/>
        <v>0</v>
      </c>
    </row>
    <row r="1109" spans="1:27" x14ac:dyDescent="0.25">
      <c r="A1109">
        <v>1</v>
      </c>
      <c r="B1109">
        <v>295</v>
      </c>
      <c r="C1109">
        <v>15.9</v>
      </c>
      <c r="D1109">
        <v>710</v>
      </c>
      <c r="E1109">
        <v>1</v>
      </c>
      <c r="G1109" s="1">
        <f t="shared" si="265"/>
        <v>1</v>
      </c>
      <c r="H1109" s="1">
        <f t="shared" si="266"/>
        <v>1</v>
      </c>
      <c r="I1109" s="1">
        <f t="shared" si="267"/>
        <v>1</v>
      </c>
      <c r="L1109" s="1">
        <f t="shared" si="268"/>
        <v>1</v>
      </c>
      <c r="M1109" s="1">
        <f t="shared" si="269"/>
        <v>0</v>
      </c>
      <c r="N1109" s="1">
        <f t="shared" si="270"/>
        <v>0</v>
      </c>
      <c r="O1109" s="1">
        <f t="shared" si="271"/>
        <v>0</v>
      </c>
      <c r="R1109" s="1">
        <f t="shared" si="272"/>
        <v>1</v>
      </c>
      <c r="S1109" s="1">
        <f t="shared" si="273"/>
        <v>0</v>
      </c>
      <c r="T1109" s="1">
        <f t="shared" si="274"/>
        <v>0</v>
      </c>
      <c r="U1109" s="1">
        <f t="shared" si="275"/>
        <v>0</v>
      </c>
      <c r="X1109" s="1">
        <f t="shared" si="276"/>
        <v>1</v>
      </c>
      <c r="Y1109" s="1">
        <f t="shared" si="277"/>
        <v>0</v>
      </c>
      <c r="Z1109" s="1">
        <f t="shared" si="278"/>
        <v>0</v>
      </c>
      <c r="AA1109" s="1">
        <f t="shared" si="279"/>
        <v>0</v>
      </c>
    </row>
    <row r="1110" spans="1:27" x14ac:dyDescent="0.25">
      <c r="A1110">
        <v>1</v>
      </c>
      <c r="B1110">
        <v>31.2</v>
      </c>
      <c r="C1110">
        <v>16.5</v>
      </c>
      <c r="D1110">
        <v>685</v>
      </c>
      <c r="E1110">
        <v>1</v>
      </c>
      <c r="G1110" s="1">
        <f t="shared" si="265"/>
        <v>0</v>
      </c>
      <c r="H1110" s="1">
        <f t="shared" si="266"/>
        <v>1</v>
      </c>
      <c r="I1110" s="1">
        <f t="shared" si="267"/>
        <v>1</v>
      </c>
      <c r="L1110" s="1">
        <f t="shared" si="268"/>
        <v>0</v>
      </c>
      <c r="M1110" s="1">
        <f t="shared" si="269"/>
        <v>0</v>
      </c>
      <c r="N1110" s="1">
        <f t="shared" si="270"/>
        <v>1</v>
      </c>
      <c r="O1110" s="1">
        <f t="shared" si="271"/>
        <v>0</v>
      </c>
      <c r="R1110" s="1">
        <f t="shared" si="272"/>
        <v>1</v>
      </c>
      <c r="S1110" s="1">
        <f t="shared" si="273"/>
        <v>0</v>
      </c>
      <c r="T1110" s="1">
        <f t="shared" si="274"/>
        <v>0</v>
      </c>
      <c r="U1110" s="1">
        <f t="shared" si="275"/>
        <v>0</v>
      </c>
      <c r="X1110" s="1">
        <f t="shared" si="276"/>
        <v>1</v>
      </c>
      <c r="Y1110" s="1">
        <f t="shared" si="277"/>
        <v>0</v>
      </c>
      <c r="Z1110" s="1">
        <f t="shared" si="278"/>
        <v>0</v>
      </c>
      <c r="AA1110" s="1">
        <f t="shared" si="279"/>
        <v>0</v>
      </c>
    </row>
    <row r="1111" spans="1:27" x14ac:dyDescent="0.25">
      <c r="A1111">
        <v>0</v>
      </c>
      <c r="B1111">
        <v>160</v>
      </c>
      <c r="C1111">
        <v>26.27</v>
      </c>
      <c r="D1111">
        <v>730</v>
      </c>
      <c r="E1111">
        <v>1</v>
      </c>
      <c r="G1111" s="1">
        <f t="shared" si="265"/>
        <v>1</v>
      </c>
      <c r="H1111" s="1">
        <f t="shared" si="266"/>
        <v>1</v>
      </c>
      <c r="I1111" s="1">
        <f t="shared" si="267"/>
        <v>1</v>
      </c>
      <c r="L1111" s="1">
        <f t="shared" si="268"/>
        <v>1</v>
      </c>
      <c r="M1111" s="1">
        <f t="shared" si="269"/>
        <v>0</v>
      </c>
      <c r="N1111" s="1">
        <f t="shared" si="270"/>
        <v>0</v>
      </c>
      <c r="O1111" s="1">
        <f t="shared" si="271"/>
        <v>0</v>
      </c>
      <c r="R1111" s="1">
        <f t="shared" si="272"/>
        <v>1</v>
      </c>
      <c r="S1111" s="1">
        <f t="shared" si="273"/>
        <v>0</v>
      </c>
      <c r="T1111" s="1">
        <f t="shared" si="274"/>
        <v>0</v>
      </c>
      <c r="U1111" s="1">
        <f t="shared" si="275"/>
        <v>0</v>
      </c>
      <c r="X1111" s="1">
        <f t="shared" si="276"/>
        <v>1</v>
      </c>
      <c r="Y1111" s="1">
        <f t="shared" si="277"/>
        <v>0</v>
      </c>
      <c r="Z1111" s="1">
        <f t="shared" si="278"/>
        <v>0</v>
      </c>
      <c r="AA1111" s="1">
        <f t="shared" si="279"/>
        <v>0</v>
      </c>
    </row>
    <row r="1112" spans="1:27" x14ac:dyDescent="0.25">
      <c r="A1112">
        <v>1</v>
      </c>
      <c r="B1112">
        <v>300</v>
      </c>
      <c r="C1112">
        <v>12.49</v>
      </c>
      <c r="D1112">
        <v>700</v>
      </c>
      <c r="E1112">
        <v>1</v>
      </c>
      <c r="G1112" s="1">
        <f t="shared" si="265"/>
        <v>1</v>
      </c>
      <c r="H1112" s="1">
        <f t="shared" si="266"/>
        <v>1</v>
      </c>
      <c r="I1112" s="1">
        <f t="shared" si="267"/>
        <v>1</v>
      </c>
      <c r="L1112" s="1">
        <f t="shared" si="268"/>
        <v>1</v>
      </c>
      <c r="M1112" s="1">
        <f t="shared" si="269"/>
        <v>0</v>
      </c>
      <c r="N1112" s="1">
        <f t="shared" si="270"/>
        <v>0</v>
      </c>
      <c r="O1112" s="1">
        <f t="shared" si="271"/>
        <v>0</v>
      </c>
      <c r="R1112" s="1">
        <f t="shared" si="272"/>
        <v>1</v>
      </c>
      <c r="S1112" s="1">
        <f t="shared" si="273"/>
        <v>0</v>
      </c>
      <c r="T1112" s="1">
        <f t="shared" si="274"/>
        <v>0</v>
      </c>
      <c r="U1112" s="1">
        <f t="shared" si="275"/>
        <v>0</v>
      </c>
      <c r="X1112" s="1">
        <f t="shared" si="276"/>
        <v>1</v>
      </c>
      <c r="Y1112" s="1">
        <f t="shared" si="277"/>
        <v>0</v>
      </c>
      <c r="Z1112" s="1">
        <f t="shared" si="278"/>
        <v>0</v>
      </c>
      <c r="AA1112" s="1">
        <f t="shared" si="279"/>
        <v>0</v>
      </c>
    </row>
    <row r="1113" spans="1:27" x14ac:dyDescent="0.25">
      <c r="A1113">
        <v>0</v>
      </c>
      <c r="B1113">
        <v>115</v>
      </c>
      <c r="C1113">
        <v>11.28</v>
      </c>
      <c r="D1113">
        <v>700</v>
      </c>
      <c r="E1113">
        <v>1</v>
      </c>
      <c r="G1113" s="1">
        <f t="shared" si="265"/>
        <v>1</v>
      </c>
      <c r="H1113" s="1">
        <f t="shared" si="266"/>
        <v>1</v>
      </c>
      <c r="I1113" s="1">
        <f t="shared" si="267"/>
        <v>1</v>
      </c>
      <c r="L1113" s="1">
        <f t="shared" si="268"/>
        <v>1</v>
      </c>
      <c r="M1113" s="1">
        <f t="shared" si="269"/>
        <v>0</v>
      </c>
      <c r="N1113" s="1">
        <f t="shared" si="270"/>
        <v>0</v>
      </c>
      <c r="O1113" s="1">
        <f t="shared" si="271"/>
        <v>0</v>
      </c>
      <c r="R1113" s="1">
        <f t="shared" si="272"/>
        <v>1</v>
      </c>
      <c r="S1113" s="1">
        <f t="shared" si="273"/>
        <v>0</v>
      </c>
      <c r="T1113" s="1">
        <f t="shared" si="274"/>
        <v>0</v>
      </c>
      <c r="U1113" s="1">
        <f t="shared" si="275"/>
        <v>0</v>
      </c>
      <c r="X1113" s="1">
        <f t="shared" si="276"/>
        <v>1</v>
      </c>
      <c r="Y1113" s="1">
        <f t="shared" si="277"/>
        <v>0</v>
      </c>
      <c r="Z1113" s="1">
        <f t="shared" si="278"/>
        <v>0</v>
      </c>
      <c r="AA1113" s="1">
        <f t="shared" si="279"/>
        <v>0</v>
      </c>
    </row>
    <row r="1114" spans="1:27" x14ac:dyDescent="0.25">
      <c r="A1114">
        <v>1</v>
      </c>
      <c r="B1114">
        <v>80</v>
      </c>
      <c r="C1114">
        <v>38.22</v>
      </c>
      <c r="D1114">
        <v>685</v>
      </c>
      <c r="E1114">
        <v>1</v>
      </c>
      <c r="G1114" s="1">
        <f t="shared" si="265"/>
        <v>0</v>
      </c>
      <c r="H1114" s="1">
        <f t="shared" si="266"/>
        <v>0</v>
      </c>
      <c r="I1114" s="1">
        <f t="shared" si="267"/>
        <v>1</v>
      </c>
      <c r="L1114" s="1">
        <f t="shared" si="268"/>
        <v>0</v>
      </c>
      <c r="M1114" s="1">
        <f t="shared" si="269"/>
        <v>0</v>
      </c>
      <c r="N1114" s="1">
        <f t="shared" si="270"/>
        <v>1</v>
      </c>
      <c r="O1114" s="1">
        <f t="shared" si="271"/>
        <v>0</v>
      </c>
      <c r="R1114" s="1">
        <f t="shared" si="272"/>
        <v>0</v>
      </c>
      <c r="S1114" s="1">
        <f t="shared" si="273"/>
        <v>0</v>
      </c>
      <c r="T1114" s="1">
        <f t="shared" si="274"/>
        <v>1</v>
      </c>
      <c r="U1114" s="1">
        <f t="shared" si="275"/>
        <v>0</v>
      </c>
      <c r="X1114" s="1">
        <f t="shared" si="276"/>
        <v>1</v>
      </c>
      <c r="Y1114" s="1">
        <f t="shared" si="277"/>
        <v>0</v>
      </c>
      <c r="Z1114" s="1">
        <f t="shared" si="278"/>
        <v>0</v>
      </c>
      <c r="AA1114" s="1">
        <f t="shared" si="279"/>
        <v>0</v>
      </c>
    </row>
    <row r="1115" spans="1:27" x14ac:dyDescent="0.25">
      <c r="A1115">
        <v>1</v>
      </c>
      <c r="B1115">
        <v>160</v>
      </c>
      <c r="C1115">
        <v>9.7100000000000009</v>
      </c>
      <c r="D1115">
        <v>755</v>
      </c>
      <c r="E1115">
        <v>1</v>
      </c>
      <c r="G1115" s="1">
        <f t="shared" si="265"/>
        <v>1</v>
      </c>
      <c r="H1115" s="1">
        <f t="shared" si="266"/>
        <v>1</v>
      </c>
      <c r="I1115" s="1">
        <f t="shared" si="267"/>
        <v>1</v>
      </c>
      <c r="L1115" s="1">
        <f t="shared" si="268"/>
        <v>1</v>
      </c>
      <c r="M1115" s="1">
        <f t="shared" si="269"/>
        <v>0</v>
      </c>
      <c r="N1115" s="1">
        <f t="shared" si="270"/>
        <v>0</v>
      </c>
      <c r="O1115" s="1">
        <f t="shared" si="271"/>
        <v>0</v>
      </c>
      <c r="R1115" s="1">
        <f t="shared" si="272"/>
        <v>1</v>
      </c>
      <c r="S1115" s="1">
        <f t="shared" si="273"/>
        <v>0</v>
      </c>
      <c r="T1115" s="1">
        <f t="shared" si="274"/>
        <v>0</v>
      </c>
      <c r="U1115" s="1">
        <f t="shared" si="275"/>
        <v>0</v>
      </c>
      <c r="X1115" s="1">
        <f t="shared" si="276"/>
        <v>1</v>
      </c>
      <c r="Y1115" s="1">
        <f t="shared" si="277"/>
        <v>0</v>
      </c>
      <c r="Z1115" s="1">
        <f t="shared" si="278"/>
        <v>0</v>
      </c>
      <c r="AA1115" s="1">
        <f t="shared" si="279"/>
        <v>0</v>
      </c>
    </row>
    <row r="1116" spans="1:27" x14ac:dyDescent="0.25">
      <c r="A1116">
        <v>0</v>
      </c>
      <c r="B1116">
        <v>26</v>
      </c>
      <c r="C1116">
        <v>15.6</v>
      </c>
      <c r="D1116">
        <v>675</v>
      </c>
      <c r="E1116">
        <v>1</v>
      </c>
      <c r="G1116" s="1">
        <f t="shared" si="265"/>
        <v>0</v>
      </c>
      <c r="H1116" s="1">
        <f t="shared" si="266"/>
        <v>1</v>
      </c>
      <c r="I1116" s="1">
        <f t="shared" si="267"/>
        <v>1</v>
      </c>
      <c r="L1116" s="1">
        <f t="shared" si="268"/>
        <v>0</v>
      </c>
      <c r="M1116" s="1">
        <f t="shared" si="269"/>
        <v>0</v>
      </c>
      <c r="N1116" s="1">
        <f t="shared" si="270"/>
        <v>1</v>
      </c>
      <c r="O1116" s="1">
        <f t="shared" si="271"/>
        <v>0</v>
      </c>
      <c r="R1116" s="1">
        <f t="shared" si="272"/>
        <v>1</v>
      </c>
      <c r="S1116" s="1">
        <f t="shared" si="273"/>
        <v>0</v>
      </c>
      <c r="T1116" s="1">
        <f t="shared" si="274"/>
        <v>0</v>
      </c>
      <c r="U1116" s="1">
        <f t="shared" si="275"/>
        <v>0</v>
      </c>
      <c r="X1116" s="1">
        <f t="shared" si="276"/>
        <v>1</v>
      </c>
      <c r="Y1116" s="1">
        <f t="shared" si="277"/>
        <v>0</v>
      </c>
      <c r="Z1116" s="1">
        <f t="shared" si="278"/>
        <v>0</v>
      </c>
      <c r="AA1116" s="1">
        <f t="shared" si="279"/>
        <v>0</v>
      </c>
    </row>
    <row r="1117" spans="1:27" x14ac:dyDescent="0.25">
      <c r="A1117">
        <v>1</v>
      </c>
      <c r="B1117">
        <v>64</v>
      </c>
      <c r="C1117">
        <v>10.43</v>
      </c>
      <c r="D1117">
        <v>665</v>
      </c>
      <c r="E1117">
        <v>1</v>
      </c>
      <c r="G1117" s="1">
        <f t="shared" si="265"/>
        <v>0</v>
      </c>
      <c r="H1117" s="1">
        <f t="shared" si="266"/>
        <v>1</v>
      </c>
      <c r="I1117" s="1">
        <f t="shared" si="267"/>
        <v>1</v>
      </c>
      <c r="L1117" s="1">
        <f t="shared" si="268"/>
        <v>0</v>
      </c>
      <c r="M1117" s="1">
        <f t="shared" si="269"/>
        <v>0</v>
      </c>
      <c r="N1117" s="1">
        <f t="shared" si="270"/>
        <v>1</v>
      </c>
      <c r="O1117" s="1">
        <f t="shared" si="271"/>
        <v>0</v>
      </c>
      <c r="R1117" s="1">
        <f t="shared" si="272"/>
        <v>1</v>
      </c>
      <c r="S1117" s="1">
        <f t="shared" si="273"/>
        <v>0</v>
      </c>
      <c r="T1117" s="1">
        <f t="shared" si="274"/>
        <v>0</v>
      </c>
      <c r="U1117" s="1">
        <f t="shared" si="275"/>
        <v>0</v>
      </c>
      <c r="X1117" s="1">
        <f t="shared" si="276"/>
        <v>1</v>
      </c>
      <c r="Y1117" s="1">
        <f t="shared" si="277"/>
        <v>0</v>
      </c>
      <c r="Z1117" s="1">
        <f t="shared" si="278"/>
        <v>0</v>
      </c>
      <c r="AA1117" s="1">
        <f t="shared" si="279"/>
        <v>0</v>
      </c>
    </row>
    <row r="1118" spans="1:27" x14ac:dyDescent="0.25">
      <c r="A1118">
        <v>1</v>
      </c>
      <c r="B1118">
        <v>46.82882</v>
      </c>
      <c r="C1118">
        <v>27.81</v>
      </c>
      <c r="D1118">
        <v>660</v>
      </c>
      <c r="E1118">
        <v>1</v>
      </c>
      <c r="G1118" s="1">
        <f t="shared" si="265"/>
        <v>0</v>
      </c>
      <c r="H1118" s="1">
        <f t="shared" si="266"/>
        <v>0</v>
      </c>
      <c r="I1118" s="1">
        <f t="shared" si="267"/>
        <v>1</v>
      </c>
      <c r="L1118" s="1">
        <f t="shared" si="268"/>
        <v>0</v>
      </c>
      <c r="M1118" s="1">
        <f t="shared" si="269"/>
        <v>0</v>
      </c>
      <c r="N1118" s="1">
        <f t="shared" si="270"/>
        <v>1</v>
      </c>
      <c r="O1118" s="1">
        <f t="shared" si="271"/>
        <v>0</v>
      </c>
      <c r="R1118" s="1">
        <f t="shared" si="272"/>
        <v>0</v>
      </c>
      <c r="S1118" s="1">
        <f t="shared" si="273"/>
        <v>0</v>
      </c>
      <c r="T1118" s="1">
        <f t="shared" si="274"/>
        <v>1</v>
      </c>
      <c r="U1118" s="1">
        <f t="shared" si="275"/>
        <v>0</v>
      </c>
      <c r="X1118" s="1">
        <f t="shared" si="276"/>
        <v>1</v>
      </c>
      <c r="Y1118" s="1">
        <f t="shared" si="277"/>
        <v>0</v>
      </c>
      <c r="Z1118" s="1">
        <f t="shared" si="278"/>
        <v>0</v>
      </c>
      <c r="AA1118" s="1">
        <f t="shared" si="279"/>
        <v>0</v>
      </c>
    </row>
    <row r="1119" spans="1:27" x14ac:dyDescent="0.25">
      <c r="A1119">
        <v>1</v>
      </c>
      <c r="B1119">
        <v>67</v>
      </c>
      <c r="C1119">
        <v>7.02</v>
      </c>
      <c r="D1119">
        <v>725</v>
      </c>
      <c r="E1119">
        <v>1</v>
      </c>
      <c r="G1119" s="1">
        <f t="shared" si="265"/>
        <v>1</v>
      </c>
      <c r="H1119" s="1">
        <f t="shared" si="266"/>
        <v>1</v>
      </c>
      <c r="I1119" s="1">
        <f t="shared" si="267"/>
        <v>1</v>
      </c>
      <c r="L1119" s="1">
        <f t="shared" si="268"/>
        <v>1</v>
      </c>
      <c r="M1119" s="1">
        <f t="shared" si="269"/>
        <v>0</v>
      </c>
      <c r="N1119" s="1">
        <f t="shared" si="270"/>
        <v>0</v>
      </c>
      <c r="O1119" s="1">
        <f t="shared" si="271"/>
        <v>0</v>
      </c>
      <c r="R1119" s="1">
        <f t="shared" si="272"/>
        <v>1</v>
      </c>
      <c r="S1119" s="1">
        <f t="shared" si="273"/>
        <v>0</v>
      </c>
      <c r="T1119" s="1">
        <f t="shared" si="274"/>
        <v>0</v>
      </c>
      <c r="U1119" s="1">
        <f t="shared" si="275"/>
        <v>0</v>
      </c>
      <c r="X1119" s="1">
        <f t="shared" si="276"/>
        <v>1</v>
      </c>
      <c r="Y1119" s="1">
        <f t="shared" si="277"/>
        <v>0</v>
      </c>
      <c r="Z1119" s="1">
        <f t="shared" si="278"/>
        <v>0</v>
      </c>
      <c r="AA1119" s="1">
        <f t="shared" si="279"/>
        <v>0</v>
      </c>
    </row>
    <row r="1120" spans="1:27" x14ac:dyDescent="0.25">
      <c r="A1120">
        <v>1</v>
      </c>
      <c r="B1120">
        <v>150</v>
      </c>
      <c r="C1120">
        <v>18.739999999999998</v>
      </c>
      <c r="D1120">
        <v>700</v>
      </c>
      <c r="E1120">
        <v>1</v>
      </c>
      <c r="G1120" s="1">
        <f t="shared" si="265"/>
        <v>1</v>
      </c>
      <c r="H1120" s="1">
        <f t="shared" si="266"/>
        <v>1</v>
      </c>
      <c r="I1120" s="1">
        <f t="shared" si="267"/>
        <v>1</v>
      </c>
      <c r="L1120" s="1">
        <f t="shared" si="268"/>
        <v>1</v>
      </c>
      <c r="M1120" s="1">
        <f t="shared" si="269"/>
        <v>0</v>
      </c>
      <c r="N1120" s="1">
        <f t="shared" si="270"/>
        <v>0</v>
      </c>
      <c r="O1120" s="1">
        <f t="shared" si="271"/>
        <v>0</v>
      </c>
      <c r="R1120" s="1">
        <f t="shared" si="272"/>
        <v>1</v>
      </c>
      <c r="S1120" s="1">
        <f t="shared" si="273"/>
        <v>0</v>
      </c>
      <c r="T1120" s="1">
        <f t="shared" si="274"/>
        <v>0</v>
      </c>
      <c r="U1120" s="1">
        <f t="shared" si="275"/>
        <v>0</v>
      </c>
      <c r="X1120" s="1">
        <f t="shared" si="276"/>
        <v>1</v>
      </c>
      <c r="Y1120" s="1">
        <f t="shared" si="277"/>
        <v>0</v>
      </c>
      <c r="Z1120" s="1">
        <f t="shared" si="278"/>
        <v>0</v>
      </c>
      <c r="AA1120" s="1">
        <f t="shared" si="279"/>
        <v>0</v>
      </c>
    </row>
    <row r="1121" spans="1:27" x14ac:dyDescent="0.25">
      <c r="A1121">
        <v>0</v>
      </c>
      <c r="B1121">
        <v>33.738999999999997</v>
      </c>
      <c r="C1121">
        <v>26.57</v>
      </c>
      <c r="D1121">
        <v>700</v>
      </c>
      <c r="E1121">
        <v>1</v>
      </c>
      <c r="G1121" s="1">
        <f t="shared" si="265"/>
        <v>0</v>
      </c>
      <c r="H1121" s="1">
        <f t="shared" si="266"/>
        <v>0</v>
      </c>
      <c r="I1121" s="1">
        <f t="shared" si="267"/>
        <v>0</v>
      </c>
      <c r="L1121" s="1">
        <f t="shared" si="268"/>
        <v>0</v>
      </c>
      <c r="M1121" s="1">
        <f t="shared" si="269"/>
        <v>0</v>
      </c>
      <c r="N1121" s="1">
        <f t="shared" si="270"/>
        <v>1</v>
      </c>
      <c r="O1121" s="1">
        <f t="shared" si="271"/>
        <v>0</v>
      </c>
      <c r="R1121" s="1">
        <f t="shared" si="272"/>
        <v>0</v>
      </c>
      <c r="S1121" s="1">
        <f t="shared" si="273"/>
        <v>0</v>
      </c>
      <c r="T1121" s="1">
        <f t="shared" si="274"/>
        <v>1</v>
      </c>
      <c r="U1121" s="1">
        <f t="shared" si="275"/>
        <v>0</v>
      </c>
      <c r="X1121" s="1">
        <f t="shared" si="276"/>
        <v>0</v>
      </c>
      <c r="Y1121" s="1">
        <f t="shared" si="277"/>
        <v>0</v>
      </c>
      <c r="Z1121" s="1">
        <f t="shared" si="278"/>
        <v>1</v>
      </c>
      <c r="AA1121" s="1">
        <f t="shared" si="279"/>
        <v>0</v>
      </c>
    </row>
    <row r="1122" spans="1:27" x14ac:dyDescent="0.25">
      <c r="A1122">
        <v>1</v>
      </c>
      <c r="B1122">
        <v>110</v>
      </c>
      <c r="C1122">
        <v>23.81</v>
      </c>
      <c r="D1122">
        <v>725</v>
      </c>
      <c r="E1122">
        <v>1</v>
      </c>
      <c r="G1122" s="1">
        <f t="shared" si="265"/>
        <v>1</v>
      </c>
      <c r="H1122" s="1">
        <f t="shared" si="266"/>
        <v>1</v>
      </c>
      <c r="I1122" s="1">
        <f t="shared" si="267"/>
        <v>1</v>
      </c>
      <c r="L1122" s="1">
        <f t="shared" si="268"/>
        <v>1</v>
      </c>
      <c r="M1122" s="1">
        <f t="shared" si="269"/>
        <v>0</v>
      </c>
      <c r="N1122" s="1">
        <f t="shared" si="270"/>
        <v>0</v>
      </c>
      <c r="O1122" s="1">
        <f t="shared" si="271"/>
        <v>0</v>
      </c>
      <c r="R1122" s="1">
        <f t="shared" si="272"/>
        <v>1</v>
      </c>
      <c r="S1122" s="1">
        <f t="shared" si="273"/>
        <v>0</v>
      </c>
      <c r="T1122" s="1">
        <f t="shared" si="274"/>
        <v>0</v>
      </c>
      <c r="U1122" s="1">
        <f t="shared" si="275"/>
        <v>0</v>
      </c>
      <c r="X1122" s="1">
        <f t="shared" si="276"/>
        <v>1</v>
      </c>
      <c r="Y1122" s="1">
        <f t="shared" si="277"/>
        <v>0</v>
      </c>
      <c r="Z1122" s="1">
        <f t="shared" si="278"/>
        <v>0</v>
      </c>
      <c r="AA1122" s="1">
        <f t="shared" si="279"/>
        <v>0</v>
      </c>
    </row>
    <row r="1123" spans="1:27" x14ac:dyDescent="0.25">
      <c r="A1123">
        <v>0</v>
      </c>
      <c r="B1123">
        <v>36</v>
      </c>
      <c r="C1123">
        <v>7.23</v>
      </c>
      <c r="D1123">
        <v>670</v>
      </c>
      <c r="E1123">
        <v>1</v>
      </c>
      <c r="G1123" s="1">
        <f t="shared" si="265"/>
        <v>0</v>
      </c>
      <c r="H1123" s="1">
        <f t="shared" si="266"/>
        <v>1</v>
      </c>
      <c r="I1123" s="1">
        <f t="shared" si="267"/>
        <v>1</v>
      </c>
      <c r="L1123" s="1">
        <f t="shared" si="268"/>
        <v>0</v>
      </c>
      <c r="M1123" s="1">
        <f t="shared" si="269"/>
        <v>0</v>
      </c>
      <c r="N1123" s="1">
        <f t="shared" si="270"/>
        <v>1</v>
      </c>
      <c r="O1123" s="1">
        <f t="shared" si="271"/>
        <v>0</v>
      </c>
      <c r="R1123" s="1">
        <f t="shared" si="272"/>
        <v>1</v>
      </c>
      <c r="S1123" s="1">
        <f t="shared" si="273"/>
        <v>0</v>
      </c>
      <c r="T1123" s="1">
        <f t="shared" si="274"/>
        <v>0</v>
      </c>
      <c r="U1123" s="1">
        <f t="shared" si="275"/>
        <v>0</v>
      </c>
      <c r="X1123" s="1">
        <f t="shared" si="276"/>
        <v>1</v>
      </c>
      <c r="Y1123" s="1">
        <f t="shared" si="277"/>
        <v>0</v>
      </c>
      <c r="Z1123" s="1">
        <f t="shared" si="278"/>
        <v>0</v>
      </c>
      <c r="AA1123" s="1">
        <f t="shared" si="279"/>
        <v>0</v>
      </c>
    </row>
    <row r="1124" spans="1:27" x14ac:dyDescent="0.25">
      <c r="A1124">
        <v>0</v>
      </c>
      <c r="B1124">
        <v>41.5</v>
      </c>
      <c r="C1124">
        <v>23.59</v>
      </c>
      <c r="D1124">
        <v>685</v>
      </c>
      <c r="E1124">
        <v>1</v>
      </c>
      <c r="G1124" s="1">
        <f t="shared" si="265"/>
        <v>0</v>
      </c>
      <c r="H1124" s="1">
        <f t="shared" si="266"/>
        <v>0</v>
      </c>
      <c r="I1124" s="1">
        <f t="shared" si="267"/>
        <v>0</v>
      </c>
      <c r="L1124" s="1">
        <f t="shared" si="268"/>
        <v>0</v>
      </c>
      <c r="M1124" s="1">
        <f t="shared" si="269"/>
        <v>0</v>
      </c>
      <c r="N1124" s="1">
        <f t="shared" si="270"/>
        <v>1</v>
      </c>
      <c r="O1124" s="1">
        <f t="shared" si="271"/>
        <v>0</v>
      </c>
      <c r="R1124" s="1">
        <f t="shared" si="272"/>
        <v>0</v>
      </c>
      <c r="S1124" s="1">
        <f t="shared" si="273"/>
        <v>0</v>
      </c>
      <c r="T1124" s="1">
        <f t="shared" si="274"/>
        <v>1</v>
      </c>
      <c r="U1124" s="1">
        <f t="shared" si="275"/>
        <v>0</v>
      </c>
      <c r="X1124" s="1">
        <f t="shared" si="276"/>
        <v>0</v>
      </c>
      <c r="Y1124" s="1">
        <f t="shared" si="277"/>
        <v>0</v>
      </c>
      <c r="Z1124" s="1">
        <f t="shared" si="278"/>
        <v>1</v>
      </c>
      <c r="AA1124" s="1">
        <f t="shared" si="279"/>
        <v>0</v>
      </c>
    </row>
    <row r="1125" spans="1:27" x14ac:dyDescent="0.25">
      <c r="A1125">
        <v>0</v>
      </c>
      <c r="B1125">
        <v>65</v>
      </c>
      <c r="C1125">
        <v>11.23</v>
      </c>
      <c r="D1125">
        <v>710</v>
      </c>
      <c r="E1125">
        <v>1</v>
      </c>
      <c r="G1125" s="1">
        <f t="shared" si="265"/>
        <v>0</v>
      </c>
      <c r="H1125" s="1">
        <f t="shared" si="266"/>
        <v>1</v>
      </c>
      <c r="I1125" s="1">
        <f t="shared" si="267"/>
        <v>1</v>
      </c>
      <c r="L1125" s="1">
        <f t="shared" si="268"/>
        <v>0</v>
      </c>
      <c r="M1125" s="1">
        <f t="shared" si="269"/>
        <v>0</v>
      </c>
      <c r="N1125" s="1">
        <f t="shared" si="270"/>
        <v>1</v>
      </c>
      <c r="O1125" s="1">
        <f t="shared" si="271"/>
        <v>0</v>
      </c>
      <c r="R1125" s="1">
        <f t="shared" si="272"/>
        <v>1</v>
      </c>
      <c r="S1125" s="1">
        <f t="shared" si="273"/>
        <v>0</v>
      </c>
      <c r="T1125" s="1">
        <f t="shared" si="274"/>
        <v>0</v>
      </c>
      <c r="U1125" s="1">
        <f t="shared" si="275"/>
        <v>0</v>
      </c>
      <c r="X1125" s="1">
        <f t="shared" si="276"/>
        <v>1</v>
      </c>
      <c r="Y1125" s="1">
        <f t="shared" si="277"/>
        <v>0</v>
      </c>
      <c r="Z1125" s="1">
        <f t="shared" si="278"/>
        <v>0</v>
      </c>
      <c r="AA1125" s="1">
        <f t="shared" si="279"/>
        <v>0</v>
      </c>
    </row>
    <row r="1126" spans="1:27" x14ac:dyDescent="0.25">
      <c r="A1126">
        <v>0</v>
      </c>
      <c r="B1126">
        <v>80</v>
      </c>
      <c r="C1126">
        <v>30.75</v>
      </c>
      <c r="D1126">
        <v>695</v>
      </c>
      <c r="E1126">
        <v>1</v>
      </c>
      <c r="G1126" s="1">
        <f t="shared" si="265"/>
        <v>0</v>
      </c>
      <c r="H1126" s="1">
        <f t="shared" si="266"/>
        <v>0</v>
      </c>
      <c r="I1126" s="1">
        <f t="shared" si="267"/>
        <v>0</v>
      </c>
      <c r="L1126" s="1">
        <f t="shared" si="268"/>
        <v>0</v>
      </c>
      <c r="M1126" s="1">
        <f t="shared" si="269"/>
        <v>0</v>
      </c>
      <c r="N1126" s="1">
        <f t="shared" si="270"/>
        <v>1</v>
      </c>
      <c r="O1126" s="1">
        <f t="shared" si="271"/>
        <v>0</v>
      </c>
      <c r="R1126" s="1">
        <f t="shared" si="272"/>
        <v>0</v>
      </c>
      <c r="S1126" s="1">
        <f t="shared" si="273"/>
        <v>0</v>
      </c>
      <c r="T1126" s="1">
        <f t="shared" si="274"/>
        <v>1</v>
      </c>
      <c r="U1126" s="1">
        <f t="shared" si="275"/>
        <v>0</v>
      </c>
      <c r="X1126" s="1">
        <f t="shared" si="276"/>
        <v>0</v>
      </c>
      <c r="Y1126" s="1">
        <f t="shared" si="277"/>
        <v>0</v>
      </c>
      <c r="Z1126" s="1">
        <f t="shared" si="278"/>
        <v>1</v>
      </c>
      <c r="AA1126" s="1">
        <f t="shared" si="279"/>
        <v>0</v>
      </c>
    </row>
    <row r="1127" spans="1:27" x14ac:dyDescent="0.25">
      <c r="A1127">
        <v>1</v>
      </c>
      <c r="B1127">
        <v>58</v>
      </c>
      <c r="C1127">
        <v>6.08</v>
      </c>
      <c r="D1127">
        <v>660</v>
      </c>
      <c r="E1127">
        <v>1</v>
      </c>
      <c r="G1127" s="1">
        <f t="shared" si="265"/>
        <v>0</v>
      </c>
      <c r="H1127" s="1">
        <f t="shared" si="266"/>
        <v>1</v>
      </c>
      <c r="I1127" s="1">
        <f t="shared" si="267"/>
        <v>1</v>
      </c>
      <c r="L1127" s="1">
        <f t="shared" si="268"/>
        <v>0</v>
      </c>
      <c r="M1127" s="1">
        <f t="shared" si="269"/>
        <v>0</v>
      </c>
      <c r="N1127" s="1">
        <f t="shared" si="270"/>
        <v>1</v>
      </c>
      <c r="O1127" s="1">
        <f t="shared" si="271"/>
        <v>0</v>
      </c>
      <c r="R1127" s="1">
        <f t="shared" si="272"/>
        <v>1</v>
      </c>
      <c r="S1127" s="1">
        <f t="shared" si="273"/>
        <v>0</v>
      </c>
      <c r="T1127" s="1">
        <f t="shared" si="274"/>
        <v>0</v>
      </c>
      <c r="U1127" s="1">
        <f t="shared" si="275"/>
        <v>0</v>
      </c>
      <c r="X1127" s="1">
        <f t="shared" si="276"/>
        <v>1</v>
      </c>
      <c r="Y1127" s="1">
        <f t="shared" si="277"/>
        <v>0</v>
      </c>
      <c r="Z1127" s="1">
        <f t="shared" si="278"/>
        <v>0</v>
      </c>
      <c r="AA1127" s="1">
        <f t="shared" si="279"/>
        <v>0</v>
      </c>
    </row>
    <row r="1128" spans="1:27" x14ac:dyDescent="0.25">
      <c r="A1128">
        <v>1</v>
      </c>
      <c r="B1128">
        <v>328</v>
      </c>
      <c r="C1128">
        <v>18.809999999999999</v>
      </c>
      <c r="D1128">
        <v>725</v>
      </c>
      <c r="E1128">
        <v>1</v>
      </c>
      <c r="G1128" s="1">
        <f t="shared" si="265"/>
        <v>1</v>
      </c>
      <c r="H1128" s="1">
        <f t="shared" si="266"/>
        <v>1</v>
      </c>
      <c r="I1128" s="1">
        <f t="shared" si="267"/>
        <v>1</v>
      </c>
      <c r="L1128" s="1">
        <f t="shared" si="268"/>
        <v>1</v>
      </c>
      <c r="M1128" s="1">
        <f t="shared" si="269"/>
        <v>0</v>
      </c>
      <c r="N1128" s="1">
        <f t="shared" si="270"/>
        <v>0</v>
      </c>
      <c r="O1128" s="1">
        <f t="shared" si="271"/>
        <v>0</v>
      </c>
      <c r="R1128" s="1">
        <f t="shared" si="272"/>
        <v>1</v>
      </c>
      <c r="S1128" s="1">
        <f t="shared" si="273"/>
        <v>0</v>
      </c>
      <c r="T1128" s="1">
        <f t="shared" si="274"/>
        <v>0</v>
      </c>
      <c r="U1128" s="1">
        <f t="shared" si="275"/>
        <v>0</v>
      </c>
      <c r="X1128" s="1">
        <f t="shared" si="276"/>
        <v>1</v>
      </c>
      <c r="Y1128" s="1">
        <f t="shared" si="277"/>
        <v>0</v>
      </c>
      <c r="Z1128" s="1">
        <f t="shared" si="278"/>
        <v>0</v>
      </c>
      <c r="AA1128" s="1">
        <f t="shared" si="279"/>
        <v>0</v>
      </c>
    </row>
    <row r="1129" spans="1:27" x14ac:dyDescent="0.25">
      <c r="A1129">
        <v>1</v>
      </c>
      <c r="B1129">
        <v>42.856000000000002</v>
      </c>
      <c r="C1129">
        <v>10.029999999999999</v>
      </c>
      <c r="D1129">
        <v>680</v>
      </c>
      <c r="E1129">
        <v>1</v>
      </c>
      <c r="G1129" s="1">
        <f t="shared" si="265"/>
        <v>0</v>
      </c>
      <c r="H1129" s="1">
        <f t="shared" si="266"/>
        <v>1</v>
      </c>
      <c r="I1129" s="1">
        <f t="shared" si="267"/>
        <v>1</v>
      </c>
      <c r="L1129" s="1">
        <f t="shared" si="268"/>
        <v>0</v>
      </c>
      <c r="M1129" s="1">
        <f t="shared" si="269"/>
        <v>0</v>
      </c>
      <c r="N1129" s="1">
        <f t="shared" si="270"/>
        <v>1</v>
      </c>
      <c r="O1129" s="1">
        <f t="shared" si="271"/>
        <v>0</v>
      </c>
      <c r="R1129" s="1">
        <f t="shared" si="272"/>
        <v>1</v>
      </c>
      <c r="S1129" s="1">
        <f t="shared" si="273"/>
        <v>0</v>
      </c>
      <c r="T1129" s="1">
        <f t="shared" si="274"/>
        <v>0</v>
      </c>
      <c r="U1129" s="1">
        <f t="shared" si="275"/>
        <v>0</v>
      </c>
      <c r="X1129" s="1">
        <f t="shared" si="276"/>
        <v>1</v>
      </c>
      <c r="Y1129" s="1">
        <f t="shared" si="277"/>
        <v>0</v>
      </c>
      <c r="Z1129" s="1">
        <f t="shared" si="278"/>
        <v>0</v>
      </c>
      <c r="AA1129" s="1">
        <f t="shared" si="279"/>
        <v>0</v>
      </c>
    </row>
    <row r="1130" spans="1:27" x14ac:dyDescent="0.25">
      <c r="A1130">
        <v>0</v>
      </c>
      <c r="B1130">
        <v>97.5</v>
      </c>
      <c r="C1130">
        <v>10.11</v>
      </c>
      <c r="D1130">
        <v>660</v>
      </c>
      <c r="E1130">
        <v>1</v>
      </c>
      <c r="G1130" s="1">
        <f t="shared" si="265"/>
        <v>1</v>
      </c>
      <c r="H1130" s="1">
        <f t="shared" si="266"/>
        <v>1</v>
      </c>
      <c r="I1130" s="1">
        <f t="shared" si="267"/>
        <v>1</v>
      </c>
      <c r="L1130" s="1">
        <f t="shared" si="268"/>
        <v>1</v>
      </c>
      <c r="M1130" s="1">
        <f t="shared" si="269"/>
        <v>0</v>
      </c>
      <c r="N1130" s="1">
        <f t="shared" si="270"/>
        <v>0</v>
      </c>
      <c r="O1130" s="1">
        <f t="shared" si="271"/>
        <v>0</v>
      </c>
      <c r="R1130" s="1">
        <f t="shared" si="272"/>
        <v>1</v>
      </c>
      <c r="S1130" s="1">
        <f t="shared" si="273"/>
        <v>0</v>
      </c>
      <c r="T1130" s="1">
        <f t="shared" si="274"/>
        <v>0</v>
      </c>
      <c r="U1130" s="1">
        <f t="shared" si="275"/>
        <v>0</v>
      </c>
      <c r="X1130" s="1">
        <f t="shared" si="276"/>
        <v>1</v>
      </c>
      <c r="Y1130" s="1">
        <f t="shared" si="277"/>
        <v>0</v>
      </c>
      <c r="Z1130" s="1">
        <f t="shared" si="278"/>
        <v>0</v>
      </c>
      <c r="AA1130" s="1">
        <f t="shared" si="279"/>
        <v>0</v>
      </c>
    </row>
    <row r="1131" spans="1:27" x14ac:dyDescent="0.25">
      <c r="A1131">
        <v>1</v>
      </c>
      <c r="B1131">
        <v>65</v>
      </c>
      <c r="C1131">
        <v>31.22</v>
      </c>
      <c r="D1131">
        <v>720</v>
      </c>
      <c r="E1131">
        <v>1</v>
      </c>
      <c r="G1131" s="1">
        <f t="shared" si="265"/>
        <v>1</v>
      </c>
      <c r="H1131" s="1">
        <f t="shared" si="266"/>
        <v>1</v>
      </c>
      <c r="I1131" s="1">
        <f t="shared" si="267"/>
        <v>1</v>
      </c>
      <c r="L1131" s="1">
        <f t="shared" si="268"/>
        <v>1</v>
      </c>
      <c r="M1131" s="1">
        <f t="shared" si="269"/>
        <v>0</v>
      </c>
      <c r="N1131" s="1">
        <f t="shared" si="270"/>
        <v>0</v>
      </c>
      <c r="O1131" s="1">
        <f t="shared" si="271"/>
        <v>0</v>
      </c>
      <c r="R1131" s="1">
        <f t="shared" si="272"/>
        <v>1</v>
      </c>
      <c r="S1131" s="1">
        <f t="shared" si="273"/>
        <v>0</v>
      </c>
      <c r="T1131" s="1">
        <f t="shared" si="274"/>
        <v>0</v>
      </c>
      <c r="U1131" s="1">
        <f t="shared" si="275"/>
        <v>0</v>
      </c>
      <c r="X1131" s="1">
        <f t="shared" si="276"/>
        <v>1</v>
      </c>
      <c r="Y1131" s="1">
        <f t="shared" si="277"/>
        <v>0</v>
      </c>
      <c r="Z1131" s="1">
        <f t="shared" si="278"/>
        <v>0</v>
      </c>
      <c r="AA1131" s="1">
        <f t="shared" si="279"/>
        <v>0</v>
      </c>
    </row>
    <row r="1132" spans="1:27" x14ac:dyDescent="0.25">
      <c r="A1132">
        <v>1</v>
      </c>
      <c r="B1132">
        <v>85</v>
      </c>
      <c r="C1132">
        <v>16.170000000000002</v>
      </c>
      <c r="D1132">
        <v>665</v>
      </c>
      <c r="E1132">
        <v>1</v>
      </c>
      <c r="G1132" s="1">
        <f t="shared" si="265"/>
        <v>0</v>
      </c>
      <c r="H1132" s="1">
        <f t="shared" si="266"/>
        <v>1</v>
      </c>
      <c r="I1132" s="1">
        <f t="shared" si="267"/>
        <v>1</v>
      </c>
      <c r="L1132" s="1">
        <f t="shared" si="268"/>
        <v>0</v>
      </c>
      <c r="M1132" s="1">
        <f t="shared" si="269"/>
        <v>0</v>
      </c>
      <c r="N1132" s="1">
        <f t="shared" si="270"/>
        <v>1</v>
      </c>
      <c r="O1132" s="1">
        <f t="shared" si="271"/>
        <v>0</v>
      </c>
      <c r="R1132" s="1">
        <f t="shared" si="272"/>
        <v>1</v>
      </c>
      <c r="S1132" s="1">
        <f t="shared" si="273"/>
        <v>0</v>
      </c>
      <c r="T1132" s="1">
        <f t="shared" si="274"/>
        <v>0</v>
      </c>
      <c r="U1132" s="1">
        <f t="shared" si="275"/>
        <v>0</v>
      </c>
      <c r="X1132" s="1">
        <f t="shared" si="276"/>
        <v>1</v>
      </c>
      <c r="Y1132" s="1">
        <f t="shared" si="277"/>
        <v>0</v>
      </c>
      <c r="Z1132" s="1">
        <f t="shared" si="278"/>
        <v>0</v>
      </c>
      <c r="AA1132" s="1">
        <f t="shared" si="279"/>
        <v>0</v>
      </c>
    </row>
    <row r="1133" spans="1:27" x14ac:dyDescent="0.25">
      <c r="A1133">
        <v>0</v>
      </c>
      <c r="B1133">
        <v>60</v>
      </c>
      <c r="C1133">
        <v>15.46</v>
      </c>
      <c r="D1133">
        <v>665</v>
      </c>
      <c r="E1133">
        <v>1</v>
      </c>
      <c r="G1133" s="1">
        <f t="shared" si="265"/>
        <v>0</v>
      </c>
      <c r="H1133" s="1">
        <f t="shared" si="266"/>
        <v>1</v>
      </c>
      <c r="I1133" s="1">
        <f t="shared" si="267"/>
        <v>1</v>
      </c>
      <c r="L1133" s="1">
        <f t="shared" si="268"/>
        <v>0</v>
      </c>
      <c r="M1133" s="1">
        <f t="shared" si="269"/>
        <v>0</v>
      </c>
      <c r="N1133" s="1">
        <f t="shared" si="270"/>
        <v>1</v>
      </c>
      <c r="O1133" s="1">
        <f t="shared" si="271"/>
        <v>0</v>
      </c>
      <c r="R1133" s="1">
        <f t="shared" si="272"/>
        <v>1</v>
      </c>
      <c r="S1133" s="1">
        <f t="shared" si="273"/>
        <v>0</v>
      </c>
      <c r="T1133" s="1">
        <f t="shared" si="274"/>
        <v>0</v>
      </c>
      <c r="U1133" s="1">
        <f t="shared" si="275"/>
        <v>0</v>
      </c>
      <c r="X1133" s="1">
        <f t="shared" si="276"/>
        <v>1</v>
      </c>
      <c r="Y1133" s="1">
        <f t="shared" si="277"/>
        <v>0</v>
      </c>
      <c r="Z1133" s="1">
        <f t="shared" si="278"/>
        <v>0</v>
      </c>
      <c r="AA1133" s="1">
        <f t="shared" si="279"/>
        <v>0</v>
      </c>
    </row>
    <row r="1134" spans="1:27" x14ac:dyDescent="0.25">
      <c r="A1134">
        <v>0</v>
      </c>
      <c r="B1134">
        <v>40</v>
      </c>
      <c r="C1134">
        <v>9.7799999999999994</v>
      </c>
      <c r="D1134">
        <v>670</v>
      </c>
      <c r="E1134">
        <v>1</v>
      </c>
      <c r="G1134" s="1">
        <f t="shared" si="265"/>
        <v>0</v>
      </c>
      <c r="H1134" s="1">
        <f t="shared" si="266"/>
        <v>1</v>
      </c>
      <c r="I1134" s="1">
        <f t="shared" si="267"/>
        <v>1</v>
      </c>
      <c r="L1134" s="1">
        <f t="shared" si="268"/>
        <v>0</v>
      </c>
      <c r="M1134" s="1">
        <f t="shared" si="269"/>
        <v>0</v>
      </c>
      <c r="N1134" s="1">
        <f t="shared" si="270"/>
        <v>1</v>
      </c>
      <c r="O1134" s="1">
        <f t="shared" si="271"/>
        <v>0</v>
      </c>
      <c r="R1134" s="1">
        <f t="shared" si="272"/>
        <v>1</v>
      </c>
      <c r="S1134" s="1">
        <f t="shared" si="273"/>
        <v>0</v>
      </c>
      <c r="T1134" s="1">
        <f t="shared" si="274"/>
        <v>0</v>
      </c>
      <c r="U1134" s="1">
        <f t="shared" si="275"/>
        <v>0</v>
      </c>
      <c r="X1134" s="1">
        <f t="shared" si="276"/>
        <v>1</v>
      </c>
      <c r="Y1134" s="1">
        <f t="shared" si="277"/>
        <v>0</v>
      </c>
      <c r="Z1134" s="1">
        <f t="shared" si="278"/>
        <v>0</v>
      </c>
      <c r="AA1134" s="1">
        <f t="shared" si="279"/>
        <v>0</v>
      </c>
    </row>
    <row r="1135" spans="1:27" x14ac:dyDescent="0.25">
      <c r="A1135">
        <v>1</v>
      </c>
      <c r="B1135">
        <v>49</v>
      </c>
      <c r="C1135">
        <v>16.73</v>
      </c>
      <c r="D1135">
        <v>675</v>
      </c>
      <c r="E1135">
        <v>1</v>
      </c>
      <c r="G1135" s="1">
        <f t="shared" si="265"/>
        <v>0</v>
      </c>
      <c r="H1135" s="1">
        <f t="shared" si="266"/>
        <v>0</v>
      </c>
      <c r="I1135" s="1">
        <f t="shared" si="267"/>
        <v>1</v>
      </c>
      <c r="L1135" s="1">
        <f t="shared" si="268"/>
        <v>0</v>
      </c>
      <c r="M1135" s="1">
        <f t="shared" si="269"/>
        <v>0</v>
      </c>
      <c r="N1135" s="1">
        <f t="shared" si="270"/>
        <v>1</v>
      </c>
      <c r="O1135" s="1">
        <f t="shared" si="271"/>
        <v>0</v>
      </c>
      <c r="R1135" s="1">
        <f t="shared" si="272"/>
        <v>0</v>
      </c>
      <c r="S1135" s="1">
        <f t="shared" si="273"/>
        <v>0</v>
      </c>
      <c r="T1135" s="1">
        <f t="shared" si="274"/>
        <v>1</v>
      </c>
      <c r="U1135" s="1">
        <f t="shared" si="275"/>
        <v>0</v>
      </c>
      <c r="X1135" s="1">
        <f t="shared" si="276"/>
        <v>1</v>
      </c>
      <c r="Y1135" s="1">
        <f t="shared" si="277"/>
        <v>0</v>
      </c>
      <c r="Z1135" s="1">
        <f t="shared" si="278"/>
        <v>0</v>
      </c>
      <c r="AA1135" s="1">
        <f t="shared" si="279"/>
        <v>0</v>
      </c>
    </row>
    <row r="1136" spans="1:27" x14ac:dyDescent="0.25">
      <c r="A1136">
        <v>0</v>
      </c>
      <c r="B1136">
        <v>47.183999999999997</v>
      </c>
      <c r="C1136">
        <v>28.79</v>
      </c>
      <c r="D1136">
        <v>690</v>
      </c>
      <c r="E1136">
        <v>1</v>
      </c>
      <c r="G1136" s="1">
        <f t="shared" si="265"/>
        <v>0</v>
      </c>
      <c r="H1136" s="1">
        <f t="shared" si="266"/>
        <v>0</v>
      </c>
      <c r="I1136" s="1">
        <f t="shared" si="267"/>
        <v>0</v>
      </c>
      <c r="L1136" s="1">
        <f t="shared" si="268"/>
        <v>0</v>
      </c>
      <c r="M1136" s="1">
        <f t="shared" si="269"/>
        <v>0</v>
      </c>
      <c r="N1136" s="1">
        <f t="shared" si="270"/>
        <v>1</v>
      </c>
      <c r="O1136" s="1">
        <f t="shared" si="271"/>
        <v>0</v>
      </c>
      <c r="R1136" s="1">
        <f t="shared" si="272"/>
        <v>0</v>
      </c>
      <c r="S1136" s="1">
        <f t="shared" si="273"/>
        <v>0</v>
      </c>
      <c r="T1136" s="1">
        <f t="shared" si="274"/>
        <v>1</v>
      </c>
      <c r="U1136" s="1">
        <f t="shared" si="275"/>
        <v>0</v>
      </c>
      <c r="X1136" s="1">
        <f t="shared" si="276"/>
        <v>0</v>
      </c>
      <c r="Y1136" s="1">
        <f t="shared" si="277"/>
        <v>0</v>
      </c>
      <c r="Z1136" s="1">
        <f t="shared" si="278"/>
        <v>1</v>
      </c>
      <c r="AA1136" s="1">
        <f t="shared" si="279"/>
        <v>0</v>
      </c>
    </row>
    <row r="1137" spans="1:27" x14ac:dyDescent="0.25">
      <c r="A1137">
        <v>1</v>
      </c>
      <c r="B1137">
        <v>128.88</v>
      </c>
      <c r="C1137">
        <v>9.33</v>
      </c>
      <c r="D1137">
        <v>705</v>
      </c>
      <c r="E1137">
        <v>1</v>
      </c>
      <c r="G1137" s="1">
        <f t="shared" si="265"/>
        <v>1</v>
      </c>
      <c r="H1137" s="1">
        <f t="shared" si="266"/>
        <v>1</v>
      </c>
      <c r="I1137" s="1">
        <f t="shared" si="267"/>
        <v>1</v>
      </c>
      <c r="L1137" s="1">
        <f t="shared" si="268"/>
        <v>1</v>
      </c>
      <c r="M1137" s="1">
        <f t="shared" si="269"/>
        <v>0</v>
      </c>
      <c r="N1137" s="1">
        <f t="shared" si="270"/>
        <v>0</v>
      </c>
      <c r="O1137" s="1">
        <f t="shared" si="271"/>
        <v>0</v>
      </c>
      <c r="R1137" s="1">
        <f t="shared" si="272"/>
        <v>1</v>
      </c>
      <c r="S1137" s="1">
        <f t="shared" si="273"/>
        <v>0</v>
      </c>
      <c r="T1137" s="1">
        <f t="shared" si="274"/>
        <v>0</v>
      </c>
      <c r="U1137" s="1">
        <f t="shared" si="275"/>
        <v>0</v>
      </c>
      <c r="X1137" s="1">
        <f t="shared" si="276"/>
        <v>1</v>
      </c>
      <c r="Y1137" s="1">
        <f t="shared" si="277"/>
        <v>0</v>
      </c>
      <c r="Z1137" s="1">
        <f t="shared" si="278"/>
        <v>0</v>
      </c>
      <c r="AA1137" s="1">
        <f t="shared" si="279"/>
        <v>0</v>
      </c>
    </row>
    <row r="1138" spans="1:27" x14ac:dyDescent="0.25">
      <c r="A1138">
        <v>0</v>
      </c>
      <c r="B1138">
        <v>45</v>
      </c>
      <c r="C1138">
        <v>15.97</v>
      </c>
      <c r="D1138">
        <v>680</v>
      </c>
      <c r="E1138">
        <v>1</v>
      </c>
      <c r="G1138" s="1">
        <f t="shared" si="265"/>
        <v>0</v>
      </c>
      <c r="H1138" s="1">
        <f t="shared" si="266"/>
        <v>1</v>
      </c>
      <c r="I1138" s="1">
        <f t="shared" si="267"/>
        <v>1</v>
      </c>
      <c r="L1138" s="1">
        <f t="shared" si="268"/>
        <v>0</v>
      </c>
      <c r="M1138" s="1">
        <f t="shared" si="269"/>
        <v>0</v>
      </c>
      <c r="N1138" s="1">
        <f t="shared" si="270"/>
        <v>1</v>
      </c>
      <c r="O1138" s="1">
        <f t="shared" si="271"/>
        <v>0</v>
      </c>
      <c r="R1138" s="1">
        <f t="shared" si="272"/>
        <v>1</v>
      </c>
      <c r="S1138" s="1">
        <f t="shared" si="273"/>
        <v>0</v>
      </c>
      <c r="T1138" s="1">
        <f t="shared" si="274"/>
        <v>0</v>
      </c>
      <c r="U1138" s="1">
        <f t="shared" si="275"/>
        <v>0</v>
      </c>
      <c r="X1138" s="1">
        <f t="shared" si="276"/>
        <v>1</v>
      </c>
      <c r="Y1138" s="1">
        <f t="shared" si="277"/>
        <v>0</v>
      </c>
      <c r="Z1138" s="1">
        <f t="shared" si="278"/>
        <v>0</v>
      </c>
      <c r="AA1138" s="1">
        <f t="shared" si="279"/>
        <v>0</v>
      </c>
    </row>
    <row r="1139" spans="1:27" x14ac:dyDescent="0.25">
      <c r="A1139">
        <v>0</v>
      </c>
      <c r="B1139">
        <v>69</v>
      </c>
      <c r="C1139">
        <v>21.57</v>
      </c>
      <c r="D1139">
        <v>740</v>
      </c>
      <c r="E1139">
        <v>1</v>
      </c>
      <c r="G1139" s="1">
        <f t="shared" si="265"/>
        <v>1</v>
      </c>
      <c r="H1139" s="1">
        <f t="shared" si="266"/>
        <v>1</v>
      </c>
      <c r="I1139" s="1">
        <f t="shared" si="267"/>
        <v>1</v>
      </c>
      <c r="L1139" s="1">
        <f t="shared" si="268"/>
        <v>1</v>
      </c>
      <c r="M1139" s="1">
        <f t="shared" si="269"/>
        <v>0</v>
      </c>
      <c r="N1139" s="1">
        <f t="shared" si="270"/>
        <v>0</v>
      </c>
      <c r="O1139" s="1">
        <f t="shared" si="271"/>
        <v>0</v>
      </c>
      <c r="R1139" s="1">
        <f t="shared" si="272"/>
        <v>1</v>
      </c>
      <c r="S1139" s="1">
        <f t="shared" si="273"/>
        <v>0</v>
      </c>
      <c r="T1139" s="1">
        <f t="shared" si="274"/>
        <v>0</v>
      </c>
      <c r="U1139" s="1">
        <f t="shared" si="275"/>
        <v>0</v>
      </c>
      <c r="X1139" s="1">
        <f t="shared" si="276"/>
        <v>1</v>
      </c>
      <c r="Y1139" s="1">
        <f t="shared" si="277"/>
        <v>0</v>
      </c>
      <c r="Z1139" s="1">
        <f t="shared" si="278"/>
        <v>0</v>
      </c>
      <c r="AA1139" s="1">
        <f t="shared" si="279"/>
        <v>0</v>
      </c>
    </row>
    <row r="1140" spans="1:27" x14ac:dyDescent="0.25">
      <c r="A1140">
        <v>1</v>
      </c>
      <c r="B1140">
        <v>32</v>
      </c>
      <c r="C1140">
        <v>14.48</v>
      </c>
      <c r="D1140">
        <v>675</v>
      </c>
      <c r="E1140">
        <v>1</v>
      </c>
      <c r="G1140" s="1">
        <f t="shared" si="265"/>
        <v>0</v>
      </c>
      <c r="H1140" s="1">
        <f t="shared" si="266"/>
        <v>1</v>
      </c>
      <c r="I1140" s="1">
        <f t="shared" si="267"/>
        <v>1</v>
      </c>
      <c r="L1140" s="1">
        <f t="shared" si="268"/>
        <v>0</v>
      </c>
      <c r="M1140" s="1">
        <f t="shared" si="269"/>
        <v>0</v>
      </c>
      <c r="N1140" s="1">
        <f t="shared" si="270"/>
        <v>1</v>
      </c>
      <c r="O1140" s="1">
        <f t="shared" si="271"/>
        <v>0</v>
      </c>
      <c r="R1140" s="1">
        <f t="shared" si="272"/>
        <v>1</v>
      </c>
      <c r="S1140" s="1">
        <f t="shared" si="273"/>
        <v>0</v>
      </c>
      <c r="T1140" s="1">
        <f t="shared" si="274"/>
        <v>0</v>
      </c>
      <c r="U1140" s="1">
        <f t="shared" si="275"/>
        <v>0</v>
      </c>
      <c r="X1140" s="1">
        <f t="shared" si="276"/>
        <v>1</v>
      </c>
      <c r="Y1140" s="1">
        <f t="shared" si="277"/>
        <v>0</v>
      </c>
      <c r="Z1140" s="1">
        <f t="shared" si="278"/>
        <v>0</v>
      </c>
      <c r="AA1140" s="1">
        <f t="shared" si="279"/>
        <v>0</v>
      </c>
    </row>
    <row r="1141" spans="1:27" x14ac:dyDescent="0.25">
      <c r="A1141">
        <v>0</v>
      </c>
      <c r="B1141">
        <v>75</v>
      </c>
      <c r="C1141">
        <v>1.44</v>
      </c>
      <c r="D1141">
        <v>780</v>
      </c>
      <c r="E1141">
        <v>1</v>
      </c>
      <c r="G1141" s="1">
        <f t="shared" si="265"/>
        <v>1</v>
      </c>
      <c r="H1141" s="1">
        <f t="shared" si="266"/>
        <v>1</v>
      </c>
      <c r="I1141" s="1">
        <f t="shared" si="267"/>
        <v>1</v>
      </c>
      <c r="L1141" s="1">
        <f t="shared" si="268"/>
        <v>1</v>
      </c>
      <c r="M1141" s="1">
        <f t="shared" si="269"/>
        <v>0</v>
      </c>
      <c r="N1141" s="1">
        <f t="shared" si="270"/>
        <v>0</v>
      </c>
      <c r="O1141" s="1">
        <f t="shared" si="271"/>
        <v>0</v>
      </c>
      <c r="R1141" s="1">
        <f t="shared" si="272"/>
        <v>1</v>
      </c>
      <c r="S1141" s="1">
        <f t="shared" si="273"/>
        <v>0</v>
      </c>
      <c r="T1141" s="1">
        <f t="shared" si="274"/>
        <v>0</v>
      </c>
      <c r="U1141" s="1">
        <f t="shared" si="275"/>
        <v>0</v>
      </c>
      <c r="X1141" s="1">
        <f t="shared" si="276"/>
        <v>1</v>
      </c>
      <c r="Y1141" s="1">
        <f t="shared" si="277"/>
        <v>0</v>
      </c>
      <c r="Z1141" s="1">
        <f t="shared" si="278"/>
        <v>0</v>
      </c>
      <c r="AA1141" s="1">
        <f t="shared" si="279"/>
        <v>0</v>
      </c>
    </row>
    <row r="1142" spans="1:27" x14ac:dyDescent="0.25">
      <c r="A1142">
        <v>0</v>
      </c>
      <c r="B1142">
        <v>50</v>
      </c>
      <c r="C1142">
        <v>5.96</v>
      </c>
      <c r="D1142">
        <v>695</v>
      </c>
      <c r="E1142">
        <v>1</v>
      </c>
      <c r="G1142" s="1">
        <f t="shared" si="265"/>
        <v>0</v>
      </c>
      <c r="H1142" s="1">
        <f t="shared" si="266"/>
        <v>1</v>
      </c>
      <c r="I1142" s="1">
        <f t="shared" si="267"/>
        <v>1</v>
      </c>
      <c r="L1142" s="1">
        <f t="shared" si="268"/>
        <v>0</v>
      </c>
      <c r="M1142" s="1">
        <f t="shared" si="269"/>
        <v>0</v>
      </c>
      <c r="N1142" s="1">
        <f t="shared" si="270"/>
        <v>1</v>
      </c>
      <c r="O1142" s="1">
        <f t="shared" si="271"/>
        <v>0</v>
      </c>
      <c r="R1142" s="1">
        <f t="shared" si="272"/>
        <v>1</v>
      </c>
      <c r="S1142" s="1">
        <f t="shared" si="273"/>
        <v>0</v>
      </c>
      <c r="T1142" s="1">
        <f t="shared" si="274"/>
        <v>0</v>
      </c>
      <c r="U1142" s="1">
        <f t="shared" si="275"/>
        <v>0</v>
      </c>
      <c r="X1142" s="1">
        <f t="shared" si="276"/>
        <v>1</v>
      </c>
      <c r="Y1142" s="1">
        <f t="shared" si="277"/>
        <v>0</v>
      </c>
      <c r="Z1142" s="1">
        <f t="shared" si="278"/>
        <v>0</v>
      </c>
      <c r="AA1142" s="1">
        <f t="shared" si="279"/>
        <v>0</v>
      </c>
    </row>
    <row r="1143" spans="1:27" x14ac:dyDescent="0.25">
      <c r="A1143">
        <v>0</v>
      </c>
      <c r="B1143">
        <v>44</v>
      </c>
      <c r="C1143">
        <v>17.29</v>
      </c>
      <c r="D1143">
        <v>720</v>
      </c>
      <c r="E1143">
        <v>1</v>
      </c>
      <c r="G1143" s="1">
        <f t="shared" si="265"/>
        <v>1</v>
      </c>
      <c r="H1143" s="1">
        <f t="shared" si="266"/>
        <v>1</v>
      </c>
      <c r="I1143" s="1">
        <f t="shared" si="267"/>
        <v>1</v>
      </c>
      <c r="L1143" s="1">
        <f t="shared" si="268"/>
        <v>1</v>
      </c>
      <c r="M1143" s="1">
        <f t="shared" si="269"/>
        <v>0</v>
      </c>
      <c r="N1143" s="1">
        <f t="shared" si="270"/>
        <v>0</v>
      </c>
      <c r="O1143" s="1">
        <f t="shared" si="271"/>
        <v>0</v>
      </c>
      <c r="R1143" s="1">
        <f t="shared" si="272"/>
        <v>1</v>
      </c>
      <c r="S1143" s="1">
        <f t="shared" si="273"/>
        <v>0</v>
      </c>
      <c r="T1143" s="1">
        <f t="shared" si="274"/>
        <v>0</v>
      </c>
      <c r="U1143" s="1">
        <f t="shared" si="275"/>
        <v>0</v>
      </c>
      <c r="X1143" s="1">
        <f t="shared" si="276"/>
        <v>1</v>
      </c>
      <c r="Y1143" s="1">
        <f t="shared" si="277"/>
        <v>0</v>
      </c>
      <c r="Z1143" s="1">
        <f t="shared" si="278"/>
        <v>0</v>
      </c>
      <c r="AA1143" s="1">
        <f t="shared" si="279"/>
        <v>0</v>
      </c>
    </row>
    <row r="1144" spans="1:27" x14ac:dyDescent="0.25">
      <c r="A1144">
        <v>0</v>
      </c>
      <c r="B1144">
        <v>65</v>
      </c>
      <c r="C1144">
        <v>20.09</v>
      </c>
      <c r="D1144">
        <v>685</v>
      </c>
      <c r="E1144">
        <v>1</v>
      </c>
      <c r="G1144" s="1">
        <f t="shared" si="265"/>
        <v>0</v>
      </c>
      <c r="H1144" s="1">
        <f t="shared" si="266"/>
        <v>0</v>
      </c>
      <c r="I1144" s="1">
        <f t="shared" si="267"/>
        <v>0</v>
      </c>
      <c r="L1144" s="1">
        <f t="shared" si="268"/>
        <v>0</v>
      </c>
      <c r="M1144" s="1">
        <f t="shared" si="269"/>
        <v>0</v>
      </c>
      <c r="N1144" s="1">
        <f t="shared" si="270"/>
        <v>1</v>
      </c>
      <c r="O1144" s="1">
        <f t="shared" si="271"/>
        <v>0</v>
      </c>
      <c r="R1144" s="1">
        <f t="shared" si="272"/>
        <v>0</v>
      </c>
      <c r="S1144" s="1">
        <f t="shared" si="273"/>
        <v>0</v>
      </c>
      <c r="T1144" s="1">
        <f t="shared" si="274"/>
        <v>1</v>
      </c>
      <c r="U1144" s="1">
        <f t="shared" si="275"/>
        <v>0</v>
      </c>
      <c r="X1144" s="1">
        <f t="shared" si="276"/>
        <v>0</v>
      </c>
      <c r="Y1144" s="1">
        <f t="shared" si="277"/>
        <v>0</v>
      </c>
      <c r="Z1144" s="1">
        <f t="shared" si="278"/>
        <v>1</v>
      </c>
      <c r="AA1144" s="1">
        <f t="shared" si="279"/>
        <v>0</v>
      </c>
    </row>
    <row r="1145" spans="1:27" x14ac:dyDescent="0.25">
      <c r="A1145">
        <v>1</v>
      </c>
      <c r="B1145">
        <v>125</v>
      </c>
      <c r="C1145">
        <v>34.08</v>
      </c>
      <c r="D1145">
        <v>695</v>
      </c>
      <c r="E1145">
        <v>1</v>
      </c>
      <c r="G1145" s="1">
        <f t="shared" si="265"/>
        <v>1</v>
      </c>
      <c r="H1145" s="1">
        <f t="shared" si="266"/>
        <v>1</v>
      </c>
      <c r="I1145" s="1">
        <f t="shared" si="267"/>
        <v>1</v>
      </c>
      <c r="L1145" s="1">
        <f t="shared" si="268"/>
        <v>1</v>
      </c>
      <c r="M1145" s="1">
        <f t="shared" si="269"/>
        <v>0</v>
      </c>
      <c r="N1145" s="1">
        <f t="shared" si="270"/>
        <v>0</v>
      </c>
      <c r="O1145" s="1">
        <f t="shared" si="271"/>
        <v>0</v>
      </c>
      <c r="R1145" s="1">
        <f t="shared" si="272"/>
        <v>1</v>
      </c>
      <c r="S1145" s="1">
        <f t="shared" si="273"/>
        <v>0</v>
      </c>
      <c r="T1145" s="1">
        <f t="shared" si="274"/>
        <v>0</v>
      </c>
      <c r="U1145" s="1">
        <f t="shared" si="275"/>
        <v>0</v>
      </c>
      <c r="X1145" s="1">
        <f t="shared" si="276"/>
        <v>1</v>
      </c>
      <c r="Y1145" s="1">
        <f t="shared" si="277"/>
        <v>0</v>
      </c>
      <c r="Z1145" s="1">
        <f t="shared" si="278"/>
        <v>0</v>
      </c>
      <c r="AA1145" s="1">
        <f t="shared" si="279"/>
        <v>0</v>
      </c>
    </row>
    <row r="1146" spans="1:27" x14ac:dyDescent="0.25">
      <c r="A1146">
        <v>1</v>
      </c>
      <c r="B1146">
        <v>70</v>
      </c>
      <c r="C1146">
        <v>21.91</v>
      </c>
      <c r="D1146">
        <v>665</v>
      </c>
      <c r="E1146">
        <v>1</v>
      </c>
      <c r="G1146" s="1">
        <f t="shared" si="265"/>
        <v>0</v>
      </c>
      <c r="H1146" s="1">
        <f t="shared" si="266"/>
        <v>0</v>
      </c>
      <c r="I1146" s="1">
        <f t="shared" si="267"/>
        <v>1</v>
      </c>
      <c r="L1146" s="1">
        <f t="shared" si="268"/>
        <v>0</v>
      </c>
      <c r="M1146" s="1">
        <f t="shared" si="269"/>
        <v>0</v>
      </c>
      <c r="N1146" s="1">
        <f t="shared" si="270"/>
        <v>1</v>
      </c>
      <c r="O1146" s="1">
        <f t="shared" si="271"/>
        <v>0</v>
      </c>
      <c r="R1146" s="1">
        <f t="shared" si="272"/>
        <v>0</v>
      </c>
      <c r="S1146" s="1">
        <f t="shared" si="273"/>
        <v>0</v>
      </c>
      <c r="T1146" s="1">
        <f t="shared" si="274"/>
        <v>1</v>
      </c>
      <c r="U1146" s="1">
        <f t="shared" si="275"/>
        <v>0</v>
      </c>
      <c r="X1146" s="1">
        <f t="shared" si="276"/>
        <v>1</v>
      </c>
      <c r="Y1146" s="1">
        <f t="shared" si="277"/>
        <v>0</v>
      </c>
      <c r="Z1146" s="1">
        <f t="shared" si="278"/>
        <v>0</v>
      </c>
      <c r="AA1146" s="1">
        <f t="shared" si="279"/>
        <v>0</v>
      </c>
    </row>
    <row r="1147" spans="1:27" x14ac:dyDescent="0.25">
      <c r="A1147">
        <v>1</v>
      </c>
      <c r="B1147">
        <v>80</v>
      </c>
      <c r="C1147">
        <v>26.67</v>
      </c>
      <c r="D1147">
        <v>680</v>
      </c>
      <c r="E1147">
        <v>1</v>
      </c>
      <c r="G1147" s="1">
        <f t="shared" si="265"/>
        <v>0</v>
      </c>
      <c r="H1147" s="1">
        <f t="shared" si="266"/>
        <v>0</v>
      </c>
      <c r="I1147" s="1">
        <f t="shared" si="267"/>
        <v>1</v>
      </c>
      <c r="L1147" s="1">
        <f t="shared" si="268"/>
        <v>0</v>
      </c>
      <c r="M1147" s="1">
        <f t="shared" si="269"/>
        <v>0</v>
      </c>
      <c r="N1147" s="1">
        <f t="shared" si="270"/>
        <v>1</v>
      </c>
      <c r="O1147" s="1">
        <f t="shared" si="271"/>
        <v>0</v>
      </c>
      <c r="R1147" s="1">
        <f t="shared" si="272"/>
        <v>0</v>
      </c>
      <c r="S1147" s="1">
        <f t="shared" si="273"/>
        <v>0</v>
      </c>
      <c r="T1147" s="1">
        <f t="shared" si="274"/>
        <v>1</v>
      </c>
      <c r="U1147" s="1">
        <f t="shared" si="275"/>
        <v>0</v>
      </c>
      <c r="X1147" s="1">
        <f t="shared" si="276"/>
        <v>1</v>
      </c>
      <c r="Y1147" s="1">
        <f t="shared" si="277"/>
        <v>0</v>
      </c>
      <c r="Z1147" s="1">
        <f t="shared" si="278"/>
        <v>0</v>
      </c>
      <c r="AA1147" s="1">
        <f t="shared" si="279"/>
        <v>0</v>
      </c>
    </row>
    <row r="1148" spans="1:27" x14ac:dyDescent="0.25">
      <c r="A1148">
        <v>1</v>
      </c>
      <c r="B1148">
        <v>117.955</v>
      </c>
      <c r="C1148">
        <v>14.32</v>
      </c>
      <c r="D1148">
        <v>685</v>
      </c>
      <c r="E1148">
        <v>1</v>
      </c>
      <c r="G1148" s="1">
        <f t="shared" si="265"/>
        <v>1</v>
      </c>
      <c r="H1148" s="1">
        <f t="shared" si="266"/>
        <v>1</v>
      </c>
      <c r="I1148" s="1">
        <f t="shared" si="267"/>
        <v>1</v>
      </c>
      <c r="L1148" s="1">
        <f t="shared" si="268"/>
        <v>1</v>
      </c>
      <c r="M1148" s="1">
        <f t="shared" si="269"/>
        <v>0</v>
      </c>
      <c r="N1148" s="1">
        <f t="shared" si="270"/>
        <v>0</v>
      </c>
      <c r="O1148" s="1">
        <f t="shared" si="271"/>
        <v>0</v>
      </c>
      <c r="R1148" s="1">
        <f t="shared" si="272"/>
        <v>1</v>
      </c>
      <c r="S1148" s="1">
        <f t="shared" si="273"/>
        <v>0</v>
      </c>
      <c r="T1148" s="1">
        <f t="shared" si="274"/>
        <v>0</v>
      </c>
      <c r="U1148" s="1">
        <f t="shared" si="275"/>
        <v>0</v>
      </c>
      <c r="X1148" s="1">
        <f t="shared" si="276"/>
        <v>1</v>
      </c>
      <c r="Y1148" s="1">
        <f t="shared" si="277"/>
        <v>0</v>
      </c>
      <c r="Z1148" s="1">
        <f t="shared" si="278"/>
        <v>0</v>
      </c>
      <c r="AA1148" s="1">
        <f t="shared" si="279"/>
        <v>0</v>
      </c>
    </row>
    <row r="1149" spans="1:27" x14ac:dyDescent="0.25">
      <c r="A1149">
        <v>1</v>
      </c>
      <c r="B1149">
        <v>210</v>
      </c>
      <c r="C1149">
        <v>11.63</v>
      </c>
      <c r="D1149">
        <v>670</v>
      </c>
      <c r="E1149">
        <v>1</v>
      </c>
      <c r="G1149" s="1">
        <f t="shared" si="265"/>
        <v>1</v>
      </c>
      <c r="H1149" s="1">
        <f t="shared" si="266"/>
        <v>1</v>
      </c>
      <c r="I1149" s="1">
        <f t="shared" si="267"/>
        <v>1</v>
      </c>
      <c r="L1149" s="1">
        <f t="shared" si="268"/>
        <v>1</v>
      </c>
      <c r="M1149" s="1">
        <f t="shared" si="269"/>
        <v>0</v>
      </c>
      <c r="N1149" s="1">
        <f t="shared" si="270"/>
        <v>0</v>
      </c>
      <c r="O1149" s="1">
        <f t="shared" si="271"/>
        <v>0</v>
      </c>
      <c r="R1149" s="1">
        <f t="shared" si="272"/>
        <v>1</v>
      </c>
      <c r="S1149" s="1">
        <f t="shared" si="273"/>
        <v>0</v>
      </c>
      <c r="T1149" s="1">
        <f t="shared" si="274"/>
        <v>0</v>
      </c>
      <c r="U1149" s="1">
        <f t="shared" si="275"/>
        <v>0</v>
      </c>
      <c r="X1149" s="1">
        <f t="shared" si="276"/>
        <v>1</v>
      </c>
      <c r="Y1149" s="1">
        <f t="shared" si="277"/>
        <v>0</v>
      </c>
      <c r="Z1149" s="1">
        <f t="shared" si="278"/>
        <v>0</v>
      </c>
      <c r="AA1149" s="1">
        <f t="shared" si="279"/>
        <v>0</v>
      </c>
    </row>
    <row r="1150" spans="1:27" x14ac:dyDescent="0.25">
      <c r="A1150">
        <v>1</v>
      </c>
      <c r="B1150">
        <v>43</v>
      </c>
      <c r="C1150">
        <v>21.41</v>
      </c>
      <c r="D1150">
        <v>740</v>
      </c>
      <c r="E1150">
        <v>1</v>
      </c>
      <c r="G1150" s="1">
        <f t="shared" si="265"/>
        <v>1</v>
      </c>
      <c r="H1150" s="1">
        <f t="shared" si="266"/>
        <v>1</v>
      </c>
      <c r="I1150" s="1">
        <f t="shared" si="267"/>
        <v>1</v>
      </c>
      <c r="L1150" s="1">
        <f t="shared" si="268"/>
        <v>1</v>
      </c>
      <c r="M1150" s="1">
        <f t="shared" si="269"/>
        <v>0</v>
      </c>
      <c r="N1150" s="1">
        <f t="shared" si="270"/>
        <v>0</v>
      </c>
      <c r="O1150" s="1">
        <f t="shared" si="271"/>
        <v>0</v>
      </c>
      <c r="R1150" s="1">
        <f t="shared" si="272"/>
        <v>1</v>
      </c>
      <c r="S1150" s="1">
        <f t="shared" si="273"/>
        <v>0</v>
      </c>
      <c r="T1150" s="1">
        <f t="shared" si="274"/>
        <v>0</v>
      </c>
      <c r="U1150" s="1">
        <f t="shared" si="275"/>
        <v>0</v>
      </c>
      <c r="X1150" s="1">
        <f t="shared" si="276"/>
        <v>1</v>
      </c>
      <c r="Y1150" s="1">
        <f t="shared" si="277"/>
        <v>0</v>
      </c>
      <c r="Z1150" s="1">
        <f t="shared" si="278"/>
        <v>0</v>
      </c>
      <c r="AA1150" s="1">
        <f t="shared" si="279"/>
        <v>0</v>
      </c>
    </row>
    <row r="1151" spans="1:27" x14ac:dyDescent="0.25">
      <c r="A1151">
        <v>1</v>
      </c>
      <c r="B1151">
        <v>70</v>
      </c>
      <c r="C1151">
        <v>10.75</v>
      </c>
      <c r="D1151">
        <v>735</v>
      </c>
      <c r="E1151">
        <v>1</v>
      </c>
      <c r="G1151" s="1">
        <f t="shared" si="265"/>
        <v>1</v>
      </c>
      <c r="H1151" s="1">
        <f t="shared" si="266"/>
        <v>1</v>
      </c>
      <c r="I1151" s="1">
        <f t="shared" si="267"/>
        <v>1</v>
      </c>
      <c r="L1151" s="1">
        <f t="shared" si="268"/>
        <v>1</v>
      </c>
      <c r="M1151" s="1">
        <f t="shared" si="269"/>
        <v>0</v>
      </c>
      <c r="N1151" s="1">
        <f t="shared" si="270"/>
        <v>0</v>
      </c>
      <c r="O1151" s="1">
        <f t="shared" si="271"/>
        <v>0</v>
      </c>
      <c r="R1151" s="1">
        <f t="shared" si="272"/>
        <v>1</v>
      </c>
      <c r="S1151" s="1">
        <f t="shared" si="273"/>
        <v>0</v>
      </c>
      <c r="T1151" s="1">
        <f t="shared" si="274"/>
        <v>0</v>
      </c>
      <c r="U1151" s="1">
        <f t="shared" si="275"/>
        <v>0</v>
      </c>
      <c r="X1151" s="1">
        <f t="shared" si="276"/>
        <v>1</v>
      </c>
      <c r="Y1151" s="1">
        <f t="shared" si="277"/>
        <v>0</v>
      </c>
      <c r="Z1151" s="1">
        <f t="shared" si="278"/>
        <v>0</v>
      </c>
      <c r="AA1151" s="1">
        <f t="shared" si="279"/>
        <v>0</v>
      </c>
    </row>
    <row r="1152" spans="1:27" x14ac:dyDescent="0.25">
      <c r="A1152">
        <v>1</v>
      </c>
      <c r="B1152">
        <v>250</v>
      </c>
      <c r="C1152">
        <v>8.58</v>
      </c>
      <c r="D1152">
        <v>745</v>
      </c>
      <c r="E1152">
        <v>1</v>
      </c>
      <c r="G1152" s="1">
        <f t="shared" si="265"/>
        <v>1</v>
      </c>
      <c r="H1152" s="1">
        <f t="shared" si="266"/>
        <v>1</v>
      </c>
      <c r="I1152" s="1">
        <f t="shared" si="267"/>
        <v>1</v>
      </c>
      <c r="L1152" s="1">
        <f t="shared" si="268"/>
        <v>1</v>
      </c>
      <c r="M1152" s="1">
        <f t="shared" si="269"/>
        <v>0</v>
      </c>
      <c r="N1152" s="1">
        <f t="shared" si="270"/>
        <v>0</v>
      </c>
      <c r="O1152" s="1">
        <f t="shared" si="271"/>
        <v>0</v>
      </c>
      <c r="R1152" s="1">
        <f t="shared" si="272"/>
        <v>1</v>
      </c>
      <c r="S1152" s="1">
        <f t="shared" si="273"/>
        <v>0</v>
      </c>
      <c r="T1152" s="1">
        <f t="shared" si="274"/>
        <v>0</v>
      </c>
      <c r="U1152" s="1">
        <f t="shared" si="275"/>
        <v>0</v>
      </c>
      <c r="X1152" s="1">
        <f t="shared" si="276"/>
        <v>1</v>
      </c>
      <c r="Y1152" s="1">
        <f t="shared" si="277"/>
        <v>0</v>
      </c>
      <c r="Z1152" s="1">
        <f t="shared" si="278"/>
        <v>0</v>
      </c>
      <c r="AA1152" s="1">
        <f t="shared" si="279"/>
        <v>0</v>
      </c>
    </row>
    <row r="1153" spans="1:27" x14ac:dyDescent="0.25">
      <c r="A1153">
        <v>0</v>
      </c>
      <c r="B1153">
        <v>26</v>
      </c>
      <c r="C1153">
        <v>29.18</v>
      </c>
      <c r="D1153">
        <v>680</v>
      </c>
      <c r="E1153">
        <v>1</v>
      </c>
      <c r="G1153" s="1">
        <f t="shared" si="265"/>
        <v>0</v>
      </c>
      <c r="H1153" s="1">
        <f t="shared" si="266"/>
        <v>0</v>
      </c>
      <c r="I1153" s="1">
        <f t="shared" si="267"/>
        <v>0</v>
      </c>
      <c r="L1153" s="1">
        <f t="shared" si="268"/>
        <v>0</v>
      </c>
      <c r="M1153" s="1">
        <f t="shared" si="269"/>
        <v>0</v>
      </c>
      <c r="N1153" s="1">
        <f t="shared" si="270"/>
        <v>1</v>
      </c>
      <c r="O1153" s="1">
        <f t="shared" si="271"/>
        <v>0</v>
      </c>
      <c r="R1153" s="1">
        <f t="shared" si="272"/>
        <v>0</v>
      </c>
      <c r="S1153" s="1">
        <f t="shared" si="273"/>
        <v>0</v>
      </c>
      <c r="T1153" s="1">
        <f t="shared" si="274"/>
        <v>1</v>
      </c>
      <c r="U1153" s="1">
        <f t="shared" si="275"/>
        <v>0</v>
      </c>
      <c r="X1153" s="1">
        <f t="shared" si="276"/>
        <v>0</v>
      </c>
      <c r="Y1153" s="1">
        <f t="shared" si="277"/>
        <v>0</v>
      </c>
      <c r="Z1153" s="1">
        <f t="shared" si="278"/>
        <v>1</v>
      </c>
      <c r="AA1153" s="1">
        <f t="shared" si="279"/>
        <v>0</v>
      </c>
    </row>
    <row r="1154" spans="1:27" x14ac:dyDescent="0.25">
      <c r="A1154">
        <v>1</v>
      </c>
      <c r="B1154">
        <v>95</v>
      </c>
      <c r="C1154">
        <v>9.4</v>
      </c>
      <c r="D1154">
        <v>670</v>
      </c>
      <c r="E1154">
        <v>1</v>
      </c>
      <c r="G1154" s="1">
        <f t="shared" si="265"/>
        <v>1</v>
      </c>
      <c r="H1154" s="1">
        <f t="shared" si="266"/>
        <v>1</v>
      </c>
      <c r="I1154" s="1">
        <f t="shared" si="267"/>
        <v>1</v>
      </c>
      <c r="L1154" s="1">
        <f t="shared" si="268"/>
        <v>1</v>
      </c>
      <c r="M1154" s="1">
        <f t="shared" si="269"/>
        <v>0</v>
      </c>
      <c r="N1154" s="1">
        <f t="shared" si="270"/>
        <v>0</v>
      </c>
      <c r="O1154" s="1">
        <f t="shared" si="271"/>
        <v>0</v>
      </c>
      <c r="R1154" s="1">
        <f t="shared" si="272"/>
        <v>1</v>
      </c>
      <c r="S1154" s="1">
        <f t="shared" si="273"/>
        <v>0</v>
      </c>
      <c r="T1154" s="1">
        <f t="shared" si="274"/>
        <v>0</v>
      </c>
      <c r="U1154" s="1">
        <f t="shared" si="275"/>
        <v>0</v>
      </c>
      <c r="X1154" s="1">
        <f t="shared" si="276"/>
        <v>1</v>
      </c>
      <c r="Y1154" s="1">
        <f t="shared" si="277"/>
        <v>0</v>
      </c>
      <c r="Z1154" s="1">
        <f t="shared" si="278"/>
        <v>0</v>
      </c>
      <c r="AA1154" s="1">
        <f t="shared" si="279"/>
        <v>0</v>
      </c>
    </row>
    <row r="1155" spans="1:27" x14ac:dyDescent="0.25">
      <c r="A1155">
        <v>1</v>
      </c>
      <c r="B1155">
        <v>48</v>
      </c>
      <c r="C1155">
        <v>20.43</v>
      </c>
      <c r="D1155">
        <v>720</v>
      </c>
      <c r="E1155">
        <v>1</v>
      </c>
      <c r="G1155" s="1">
        <f t="shared" si="265"/>
        <v>1</v>
      </c>
      <c r="H1155" s="1">
        <f t="shared" si="266"/>
        <v>1</v>
      </c>
      <c r="I1155" s="1">
        <f t="shared" si="267"/>
        <v>1</v>
      </c>
      <c r="L1155" s="1">
        <f t="shared" si="268"/>
        <v>1</v>
      </c>
      <c r="M1155" s="1">
        <f t="shared" si="269"/>
        <v>0</v>
      </c>
      <c r="N1155" s="1">
        <f t="shared" si="270"/>
        <v>0</v>
      </c>
      <c r="O1155" s="1">
        <f t="shared" si="271"/>
        <v>0</v>
      </c>
      <c r="R1155" s="1">
        <f t="shared" si="272"/>
        <v>1</v>
      </c>
      <c r="S1155" s="1">
        <f t="shared" si="273"/>
        <v>0</v>
      </c>
      <c r="T1155" s="1">
        <f t="shared" si="274"/>
        <v>0</v>
      </c>
      <c r="U1155" s="1">
        <f t="shared" si="275"/>
        <v>0</v>
      </c>
      <c r="X1155" s="1">
        <f t="shared" si="276"/>
        <v>1</v>
      </c>
      <c r="Y1155" s="1">
        <f t="shared" si="277"/>
        <v>0</v>
      </c>
      <c r="Z1155" s="1">
        <f t="shared" si="278"/>
        <v>0</v>
      </c>
      <c r="AA1155" s="1">
        <f t="shared" si="279"/>
        <v>0</v>
      </c>
    </row>
    <row r="1156" spans="1:27" x14ac:dyDescent="0.25">
      <c r="A1156">
        <v>1</v>
      </c>
      <c r="B1156">
        <v>275</v>
      </c>
      <c r="C1156">
        <v>12.06</v>
      </c>
      <c r="D1156">
        <v>710</v>
      </c>
      <c r="E1156">
        <v>1</v>
      </c>
      <c r="G1156" s="1">
        <f t="shared" si="265"/>
        <v>1</v>
      </c>
      <c r="H1156" s="1">
        <f t="shared" si="266"/>
        <v>1</v>
      </c>
      <c r="I1156" s="1">
        <f t="shared" si="267"/>
        <v>1</v>
      </c>
      <c r="L1156" s="1">
        <f t="shared" si="268"/>
        <v>1</v>
      </c>
      <c r="M1156" s="1">
        <f t="shared" si="269"/>
        <v>0</v>
      </c>
      <c r="N1156" s="1">
        <f t="shared" si="270"/>
        <v>0</v>
      </c>
      <c r="O1156" s="1">
        <f t="shared" si="271"/>
        <v>0</v>
      </c>
      <c r="R1156" s="1">
        <f t="shared" si="272"/>
        <v>1</v>
      </c>
      <c r="S1156" s="1">
        <f t="shared" si="273"/>
        <v>0</v>
      </c>
      <c r="T1156" s="1">
        <f t="shared" si="274"/>
        <v>0</v>
      </c>
      <c r="U1156" s="1">
        <f t="shared" si="275"/>
        <v>0</v>
      </c>
      <c r="X1156" s="1">
        <f t="shared" si="276"/>
        <v>1</v>
      </c>
      <c r="Y1156" s="1">
        <f t="shared" si="277"/>
        <v>0</v>
      </c>
      <c r="Z1156" s="1">
        <f t="shared" si="278"/>
        <v>0</v>
      </c>
      <c r="AA1156" s="1">
        <f t="shared" si="279"/>
        <v>0</v>
      </c>
    </row>
    <row r="1157" spans="1:27" x14ac:dyDescent="0.25">
      <c r="A1157">
        <v>0</v>
      </c>
      <c r="B1157">
        <v>37.183999999999997</v>
      </c>
      <c r="C1157">
        <v>20.170000000000002</v>
      </c>
      <c r="D1157">
        <v>710</v>
      </c>
      <c r="E1157">
        <v>1</v>
      </c>
      <c r="G1157" s="1">
        <f t="shared" si="265"/>
        <v>0</v>
      </c>
      <c r="H1157" s="1">
        <f t="shared" si="266"/>
        <v>0</v>
      </c>
      <c r="I1157" s="1">
        <f t="shared" si="267"/>
        <v>0</v>
      </c>
      <c r="L1157" s="1">
        <f t="shared" si="268"/>
        <v>0</v>
      </c>
      <c r="M1157" s="1">
        <f t="shared" si="269"/>
        <v>0</v>
      </c>
      <c r="N1157" s="1">
        <f t="shared" si="270"/>
        <v>1</v>
      </c>
      <c r="O1157" s="1">
        <f t="shared" si="271"/>
        <v>0</v>
      </c>
      <c r="R1157" s="1">
        <f t="shared" si="272"/>
        <v>0</v>
      </c>
      <c r="S1157" s="1">
        <f t="shared" si="273"/>
        <v>0</v>
      </c>
      <c r="T1157" s="1">
        <f t="shared" si="274"/>
        <v>1</v>
      </c>
      <c r="U1157" s="1">
        <f t="shared" si="275"/>
        <v>0</v>
      </c>
      <c r="X1157" s="1">
        <f t="shared" si="276"/>
        <v>0</v>
      </c>
      <c r="Y1157" s="1">
        <f t="shared" si="277"/>
        <v>0</v>
      </c>
      <c r="Z1157" s="1">
        <f t="shared" si="278"/>
        <v>1</v>
      </c>
      <c r="AA1157" s="1">
        <f t="shared" si="279"/>
        <v>0</v>
      </c>
    </row>
    <row r="1158" spans="1:27" x14ac:dyDescent="0.25">
      <c r="A1158">
        <v>1</v>
      </c>
      <c r="B1158">
        <v>60</v>
      </c>
      <c r="C1158">
        <v>5.54</v>
      </c>
      <c r="D1158">
        <v>720</v>
      </c>
      <c r="E1158">
        <v>1</v>
      </c>
      <c r="G1158" s="1">
        <f t="shared" si="265"/>
        <v>1</v>
      </c>
      <c r="H1158" s="1">
        <f t="shared" si="266"/>
        <v>1</v>
      </c>
      <c r="I1158" s="1">
        <f t="shared" si="267"/>
        <v>1</v>
      </c>
      <c r="L1158" s="1">
        <f t="shared" si="268"/>
        <v>1</v>
      </c>
      <c r="M1158" s="1">
        <f t="shared" si="269"/>
        <v>0</v>
      </c>
      <c r="N1158" s="1">
        <f t="shared" si="270"/>
        <v>0</v>
      </c>
      <c r="O1158" s="1">
        <f t="shared" si="271"/>
        <v>0</v>
      </c>
      <c r="R1158" s="1">
        <f t="shared" si="272"/>
        <v>1</v>
      </c>
      <c r="S1158" s="1">
        <f t="shared" si="273"/>
        <v>0</v>
      </c>
      <c r="T1158" s="1">
        <f t="shared" si="274"/>
        <v>0</v>
      </c>
      <c r="U1158" s="1">
        <f t="shared" si="275"/>
        <v>0</v>
      </c>
      <c r="X1158" s="1">
        <f t="shared" si="276"/>
        <v>1</v>
      </c>
      <c r="Y1158" s="1">
        <f t="shared" si="277"/>
        <v>0</v>
      </c>
      <c r="Z1158" s="1">
        <f t="shared" si="278"/>
        <v>0</v>
      </c>
      <c r="AA1158" s="1">
        <f t="shared" si="279"/>
        <v>0</v>
      </c>
    </row>
    <row r="1159" spans="1:27" x14ac:dyDescent="0.25">
      <c r="A1159">
        <v>1</v>
      </c>
      <c r="B1159">
        <v>50</v>
      </c>
      <c r="C1159">
        <v>9.2200000000000006</v>
      </c>
      <c r="D1159">
        <v>680</v>
      </c>
      <c r="E1159">
        <v>1</v>
      </c>
      <c r="G1159" s="1">
        <f t="shared" si="265"/>
        <v>0</v>
      </c>
      <c r="H1159" s="1">
        <f t="shared" si="266"/>
        <v>1</v>
      </c>
      <c r="I1159" s="1">
        <f t="shared" si="267"/>
        <v>1</v>
      </c>
      <c r="L1159" s="1">
        <f t="shared" si="268"/>
        <v>0</v>
      </c>
      <c r="M1159" s="1">
        <f t="shared" si="269"/>
        <v>0</v>
      </c>
      <c r="N1159" s="1">
        <f t="shared" si="270"/>
        <v>1</v>
      </c>
      <c r="O1159" s="1">
        <f t="shared" si="271"/>
        <v>0</v>
      </c>
      <c r="R1159" s="1">
        <f t="shared" si="272"/>
        <v>1</v>
      </c>
      <c r="S1159" s="1">
        <f t="shared" si="273"/>
        <v>0</v>
      </c>
      <c r="T1159" s="1">
        <f t="shared" si="274"/>
        <v>0</v>
      </c>
      <c r="U1159" s="1">
        <f t="shared" si="275"/>
        <v>0</v>
      </c>
      <c r="X1159" s="1">
        <f t="shared" si="276"/>
        <v>1</v>
      </c>
      <c r="Y1159" s="1">
        <f t="shared" si="277"/>
        <v>0</v>
      </c>
      <c r="Z1159" s="1">
        <f t="shared" si="278"/>
        <v>0</v>
      </c>
      <c r="AA1159" s="1">
        <f t="shared" si="279"/>
        <v>0</v>
      </c>
    </row>
    <row r="1160" spans="1:27" x14ac:dyDescent="0.25">
      <c r="A1160">
        <v>1</v>
      </c>
      <c r="B1160">
        <v>30</v>
      </c>
      <c r="C1160">
        <v>26.88</v>
      </c>
      <c r="D1160">
        <v>675</v>
      </c>
      <c r="E1160">
        <v>1</v>
      </c>
      <c r="G1160" s="1">
        <f t="shared" ref="G1160:G1223" si="280">IF($D1160&gt;716,1,IF($B1160&gt;85.24,1,0))</f>
        <v>0</v>
      </c>
      <c r="H1160" s="1">
        <f t="shared" ref="H1160:H1223" si="281">IF($D1160&gt;716,1,IF($B1160&gt;85.24,1,IF($C1160&lt;=16.54,1,0)))</f>
        <v>0</v>
      </c>
      <c r="I1160" s="1">
        <f t="shared" ref="I1160:I1223" si="282">IF($D1160&gt;716,1,IF($B1160&gt;85.24,1,IF($C1160&lt;=16.54,1,IF($A1160=1,1,0))))</f>
        <v>1</v>
      </c>
      <c r="L1160" s="1">
        <f t="shared" ref="L1160:L1223" si="283">IF($G1160=1, IF($E1160=1,1,0),0)</f>
        <v>0</v>
      </c>
      <c r="M1160" s="1">
        <f t="shared" ref="M1160:M1223" si="284">IF($G1160=1, IF($E1160=0,1,0),0)</f>
        <v>0</v>
      </c>
      <c r="N1160" s="1">
        <f t="shared" ref="N1160:N1223" si="285">IF($G1160=0, IF($E1160=1,1,0),0)</f>
        <v>1</v>
      </c>
      <c r="O1160" s="1">
        <f t="shared" ref="O1160:O1223" si="286">IF($G1160=0, IF($E1160=0,1,0),0)</f>
        <v>0</v>
      </c>
      <c r="R1160" s="1">
        <f t="shared" ref="R1160:R1223" si="287">IF($H1160=1, IF($E1160=1,1,0),0)</f>
        <v>0</v>
      </c>
      <c r="S1160" s="1">
        <f t="shared" ref="S1160:S1223" si="288">IF($H1160=1, IF($E1160=0,1,0),0)</f>
        <v>0</v>
      </c>
      <c r="T1160" s="1">
        <f t="shared" ref="T1160:T1223" si="289">IF($H1160=0, IF($E1160=1,1,0),0)</f>
        <v>1</v>
      </c>
      <c r="U1160" s="1">
        <f t="shared" ref="U1160:U1223" si="290">IF($H1160=0, IF($E1160=0,1,0),0)</f>
        <v>0</v>
      </c>
      <c r="X1160" s="1">
        <f t="shared" ref="X1160:X1223" si="291">IF($I1160=1, IF($E1160=1,1,0),0)</f>
        <v>1</v>
      </c>
      <c r="Y1160" s="1">
        <f t="shared" ref="Y1160:Y1223" si="292">IF($I1160=1, IF($E1160=0,1,0),0)</f>
        <v>0</v>
      </c>
      <c r="Z1160" s="1">
        <f t="shared" ref="Z1160:Z1223" si="293">IF($I1160=0, IF($E1160=1,1,0),0)</f>
        <v>0</v>
      </c>
      <c r="AA1160" s="1">
        <f t="shared" ref="AA1160:AA1223" si="294">IF($I1160=0, IF($E1160=0,1,0),0)</f>
        <v>0</v>
      </c>
    </row>
    <row r="1161" spans="1:27" x14ac:dyDescent="0.25">
      <c r="A1161">
        <v>0</v>
      </c>
      <c r="B1161">
        <v>70</v>
      </c>
      <c r="C1161">
        <v>15.52</v>
      </c>
      <c r="D1161">
        <v>700</v>
      </c>
      <c r="E1161">
        <v>1</v>
      </c>
      <c r="G1161" s="1">
        <f t="shared" si="280"/>
        <v>0</v>
      </c>
      <c r="H1161" s="1">
        <f t="shared" si="281"/>
        <v>1</v>
      </c>
      <c r="I1161" s="1">
        <f t="shared" si="282"/>
        <v>1</v>
      </c>
      <c r="L1161" s="1">
        <f t="shared" si="283"/>
        <v>0</v>
      </c>
      <c r="M1161" s="1">
        <f t="shared" si="284"/>
        <v>0</v>
      </c>
      <c r="N1161" s="1">
        <f t="shared" si="285"/>
        <v>1</v>
      </c>
      <c r="O1161" s="1">
        <f t="shared" si="286"/>
        <v>0</v>
      </c>
      <c r="R1161" s="1">
        <f t="shared" si="287"/>
        <v>1</v>
      </c>
      <c r="S1161" s="1">
        <f t="shared" si="288"/>
        <v>0</v>
      </c>
      <c r="T1161" s="1">
        <f t="shared" si="289"/>
        <v>0</v>
      </c>
      <c r="U1161" s="1">
        <f t="shared" si="290"/>
        <v>0</v>
      </c>
      <c r="X1161" s="1">
        <f t="shared" si="291"/>
        <v>1</v>
      </c>
      <c r="Y1161" s="1">
        <f t="shared" si="292"/>
        <v>0</v>
      </c>
      <c r="Z1161" s="1">
        <f t="shared" si="293"/>
        <v>0</v>
      </c>
      <c r="AA1161" s="1">
        <f t="shared" si="294"/>
        <v>0</v>
      </c>
    </row>
    <row r="1162" spans="1:27" x14ac:dyDescent="0.25">
      <c r="A1162">
        <v>0</v>
      </c>
      <c r="B1162">
        <v>41</v>
      </c>
      <c r="C1162">
        <v>25.97</v>
      </c>
      <c r="D1162">
        <v>700</v>
      </c>
      <c r="E1162">
        <v>1</v>
      </c>
      <c r="G1162" s="1">
        <f t="shared" si="280"/>
        <v>0</v>
      </c>
      <c r="H1162" s="1">
        <f t="shared" si="281"/>
        <v>0</v>
      </c>
      <c r="I1162" s="1">
        <f t="shared" si="282"/>
        <v>0</v>
      </c>
      <c r="L1162" s="1">
        <f t="shared" si="283"/>
        <v>0</v>
      </c>
      <c r="M1162" s="1">
        <f t="shared" si="284"/>
        <v>0</v>
      </c>
      <c r="N1162" s="1">
        <f t="shared" si="285"/>
        <v>1</v>
      </c>
      <c r="O1162" s="1">
        <f t="shared" si="286"/>
        <v>0</v>
      </c>
      <c r="R1162" s="1">
        <f t="shared" si="287"/>
        <v>0</v>
      </c>
      <c r="S1162" s="1">
        <f t="shared" si="288"/>
        <v>0</v>
      </c>
      <c r="T1162" s="1">
        <f t="shared" si="289"/>
        <v>1</v>
      </c>
      <c r="U1162" s="1">
        <f t="shared" si="290"/>
        <v>0</v>
      </c>
      <c r="X1162" s="1">
        <f t="shared" si="291"/>
        <v>0</v>
      </c>
      <c r="Y1162" s="1">
        <f t="shared" si="292"/>
        <v>0</v>
      </c>
      <c r="Z1162" s="1">
        <f t="shared" si="293"/>
        <v>1</v>
      </c>
      <c r="AA1162" s="1">
        <f t="shared" si="294"/>
        <v>0</v>
      </c>
    </row>
    <row r="1163" spans="1:27" x14ac:dyDescent="0.25">
      <c r="A1163">
        <v>0</v>
      </c>
      <c r="B1163">
        <v>15.768000000000001</v>
      </c>
      <c r="C1163">
        <v>25.42</v>
      </c>
      <c r="D1163">
        <v>695</v>
      </c>
      <c r="E1163">
        <v>1</v>
      </c>
      <c r="G1163" s="1">
        <f t="shared" si="280"/>
        <v>0</v>
      </c>
      <c r="H1163" s="1">
        <f t="shared" si="281"/>
        <v>0</v>
      </c>
      <c r="I1163" s="1">
        <f t="shared" si="282"/>
        <v>0</v>
      </c>
      <c r="L1163" s="1">
        <f t="shared" si="283"/>
        <v>0</v>
      </c>
      <c r="M1163" s="1">
        <f t="shared" si="284"/>
        <v>0</v>
      </c>
      <c r="N1163" s="1">
        <f t="shared" si="285"/>
        <v>1</v>
      </c>
      <c r="O1163" s="1">
        <f t="shared" si="286"/>
        <v>0</v>
      </c>
      <c r="R1163" s="1">
        <f t="shared" si="287"/>
        <v>0</v>
      </c>
      <c r="S1163" s="1">
        <f t="shared" si="288"/>
        <v>0</v>
      </c>
      <c r="T1163" s="1">
        <f t="shared" si="289"/>
        <v>1</v>
      </c>
      <c r="U1163" s="1">
        <f t="shared" si="290"/>
        <v>0</v>
      </c>
      <c r="X1163" s="1">
        <f t="shared" si="291"/>
        <v>0</v>
      </c>
      <c r="Y1163" s="1">
        <f t="shared" si="292"/>
        <v>0</v>
      </c>
      <c r="Z1163" s="1">
        <f t="shared" si="293"/>
        <v>1</v>
      </c>
      <c r="AA1163" s="1">
        <f t="shared" si="294"/>
        <v>0</v>
      </c>
    </row>
    <row r="1164" spans="1:27" x14ac:dyDescent="0.25">
      <c r="A1164">
        <v>1</v>
      </c>
      <c r="B1164">
        <v>45</v>
      </c>
      <c r="C1164">
        <v>18.27</v>
      </c>
      <c r="D1164">
        <v>705</v>
      </c>
      <c r="E1164">
        <v>1</v>
      </c>
      <c r="G1164" s="1">
        <f t="shared" si="280"/>
        <v>0</v>
      </c>
      <c r="H1164" s="1">
        <f t="shared" si="281"/>
        <v>0</v>
      </c>
      <c r="I1164" s="1">
        <f t="shared" si="282"/>
        <v>1</v>
      </c>
      <c r="L1164" s="1">
        <f t="shared" si="283"/>
        <v>0</v>
      </c>
      <c r="M1164" s="1">
        <f t="shared" si="284"/>
        <v>0</v>
      </c>
      <c r="N1164" s="1">
        <f t="shared" si="285"/>
        <v>1</v>
      </c>
      <c r="O1164" s="1">
        <f t="shared" si="286"/>
        <v>0</v>
      </c>
      <c r="R1164" s="1">
        <f t="shared" si="287"/>
        <v>0</v>
      </c>
      <c r="S1164" s="1">
        <f t="shared" si="288"/>
        <v>0</v>
      </c>
      <c r="T1164" s="1">
        <f t="shared" si="289"/>
        <v>1</v>
      </c>
      <c r="U1164" s="1">
        <f t="shared" si="290"/>
        <v>0</v>
      </c>
      <c r="X1164" s="1">
        <f t="shared" si="291"/>
        <v>1</v>
      </c>
      <c r="Y1164" s="1">
        <f t="shared" si="292"/>
        <v>0</v>
      </c>
      <c r="Z1164" s="1">
        <f t="shared" si="293"/>
        <v>0</v>
      </c>
      <c r="AA1164" s="1">
        <f t="shared" si="294"/>
        <v>0</v>
      </c>
    </row>
    <row r="1165" spans="1:27" x14ac:dyDescent="0.25">
      <c r="A1165">
        <v>0</v>
      </c>
      <c r="B1165">
        <v>33</v>
      </c>
      <c r="C1165">
        <v>15.02</v>
      </c>
      <c r="D1165">
        <v>670</v>
      </c>
      <c r="E1165">
        <v>1</v>
      </c>
      <c r="G1165" s="1">
        <f t="shared" si="280"/>
        <v>0</v>
      </c>
      <c r="H1165" s="1">
        <f t="shared" si="281"/>
        <v>1</v>
      </c>
      <c r="I1165" s="1">
        <f t="shared" si="282"/>
        <v>1</v>
      </c>
      <c r="L1165" s="1">
        <f t="shared" si="283"/>
        <v>0</v>
      </c>
      <c r="M1165" s="1">
        <f t="shared" si="284"/>
        <v>0</v>
      </c>
      <c r="N1165" s="1">
        <f t="shared" si="285"/>
        <v>1</v>
      </c>
      <c r="O1165" s="1">
        <f t="shared" si="286"/>
        <v>0</v>
      </c>
      <c r="R1165" s="1">
        <f t="shared" si="287"/>
        <v>1</v>
      </c>
      <c r="S1165" s="1">
        <f t="shared" si="288"/>
        <v>0</v>
      </c>
      <c r="T1165" s="1">
        <f t="shared" si="289"/>
        <v>0</v>
      </c>
      <c r="U1165" s="1">
        <f t="shared" si="290"/>
        <v>0</v>
      </c>
      <c r="X1165" s="1">
        <f t="shared" si="291"/>
        <v>1</v>
      </c>
      <c r="Y1165" s="1">
        <f t="shared" si="292"/>
        <v>0</v>
      </c>
      <c r="Z1165" s="1">
        <f t="shared" si="293"/>
        <v>0</v>
      </c>
      <c r="AA1165" s="1">
        <f t="shared" si="294"/>
        <v>0</v>
      </c>
    </row>
    <row r="1166" spans="1:27" x14ac:dyDescent="0.25">
      <c r="A1166">
        <v>0</v>
      </c>
      <c r="B1166">
        <v>90</v>
      </c>
      <c r="C1166">
        <v>20.12</v>
      </c>
      <c r="D1166">
        <v>675</v>
      </c>
      <c r="E1166">
        <v>1</v>
      </c>
      <c r="G1166" s="1">
        <f t="shared" si="280"/>
        <v>1</v>
      </c>
      <c r="H1166" s="1">
        <f t="shared" si="281"/>
        <v>1</v>
      </c>
      <c r="I1166" s="1">
        <f t="shared" si="282"/>
        <v>1</v>
      </c>
      <c r="L1166" s="1">
        <f t="shared" si="283"/>
        <v>1</v>
      </c>
      <c r="M1166" s="1">
        <f t="shared" si="284"/>
        <v>0</v>
      </c>
      <c r="N1166" s="1">
        <f t="shared" si="285"/>
        <v>0</v>
      </c>
      <c r="O1166" s="1">
        <f t="shared" si="286"/>
        <v>0</v>
      </c>
      <c r="R1166" s="1">
        <f t="shared" si="287"/>
        <v>1</v>
      </c>
      <c r="S1166" s="1">
        <f t="shared" si="288"/>
        <v>0</v>
      </c>
      <c r="T1166" s="1">
        <f t="shared" si="289"/>
        <v>0</v>
      </c>
      <c r="U1166" s="1">
        <f t="shared" si="290"/>
        <v>0</v>
      </c>
      <c r="X1166" s="1">
        <f t="shared" si="291"/>
        <v>1</v>
      </c>
      <c r="Y1166" s="1">
        <f t="shared" si="292"/>
        <v>0</v>
      </c>
      <c r="Z1166" s="1">
        <f t="shared" si="293"/>
        <v>0</v>
      </c>
      <c r="AA1166" s="1">
        <f t="shared" si="294"/>
        <v>0</v>
      </c>
    </row>
    <row r="1167" spans="1:27" x14ac:dyDescent="0.25">
      <c r="A1167">
        <v>0</v>
      </c>
      <c r="B1167">
        <v>72</v>
      </c>
      <c r="C1167">
        <v>25.38</v>
      </c>
      <c r="D1167">
        <v>715</v>
      </c>
      <c r="E1167">
        <v>1</v>
      </c>
      <c r="G1167" s="1">
        <f t="shared" si="280"/>
        <v>0</v>
      </c>
      <c r="H1167" s="1">
        <f t="shared" si="281"/>
        <v>0</v>
      </c>
      <c r="I1167" s="1">
        <f t="shared" si="282"/>
        <v>0</v>
      </c>
      <c r="L1167" s="1">
        <f t="shared" si="283"/>
        <v>0</v>
      </c>
      <c r="M1167" s="1">
        <f t="shared" si="284"/>
        <v>0</v>
      </c>
      <c r="N1167" s="1">
        <f t="shared" si="285"/>
        <v>1</v>
      </c>
      <c r="O1167" s="1">
        <f t="shared" si="286"/>
        <v>0</v>
      </c>
      <c r="R1167" s="1">
        <f t="shared" si="287"/>
        <v>0</v>
      </c>
      <c r="S1167" s="1">
        <f t="shared" si="288"/>
        <v>0</v>
      </c>
      <c r="T1167" s="1">
        <f t="shared" si="289"/>
        <v>1</v>
      </c>
      <c r="U1167" s="1">
        <f t="shared" si="290"/>
        <v>0</v>
      </c>
      <c r="X1167" s="1">
        <f t="shared" si="291"/>
        <v>0</v>
      </c>
      <c r="Y1167" s="1">
        <f t="shared" si="292"/>
        <v>0</v>
      </c>
      <c r="Z1167" s="1">
        <f t="shared" si="293"/>
        <v>1</v>
      </c>
      <c r="AA1167" s="1">
        <f t="shared" si="294"/>
        <v>0</v>
      </c>
    </row>
    <row r="1168" spans="1:27" x14ac:dyDescent="0.25">
      <c r="A1168">
        <v>0</v>
      </c>
      <c r="B1168">
        <v>30</v>
      </c>
      <c r="C1168">
        <v>13.92</v>
      </c>
      <c r="D1168">
        <v>685</v>
      </c>
      <c r="E1168">
        <v>1</v>
      </c>
      <c r="G1168" s="1">
        <f t="shared" si="280"/>
        <v>0</v>
      </c>
      <c r="H1168" s="1">
        <f t="shared" si="281"/>
        <v>1</v>
      </c>
      <c r="I1168" s="1">
        <f t="shared" si="282"/>
        <v>1</v>
      </c>
      <c r="L1168" s="1">
        <f t="shared" si="283"/>
        <v>0</v>
      </c>
      <c r="M1168" s="1">
        <f t="shared" si="284"/>
        <v>0</v>
      </c>
      <c r="N1168" s="1">
        <f t="shared" si="285"/>
        <v>1</v>
      </c>
      <c r="O1168" s="1">
        <f t="shared" si="286"/>
        <v>0</v>
      </c>
      <c r="R1168" s="1">
        <f t="shared" si="287"/>
        <v>1</v>
      </c>
      <c r="S1168" s="1">
        <f t="shared" si="288"/>
        <v>0</v>
      </c>
      <c r="T1168" s="1">
        <f t="shared" si="289"/>
        <v>0</v>
      </c>
      <c r="U1168" s="1">
        <f t="shared" si="290"/>
        <v>0</v>
      </c>
      <c r="X1168" s="1">
        <f t="shared" si="291"/>
        <v>1</v>
      </c>
      <c r="Y1168" s="1">
        <f t="shared" si="292"/>
        <v>0</v>
      </c>
      <c r="Z1168" s="1">
        <f t="shared" si="293"/>
        <v>0</v>
      </c>
      <c r="AA1168" s="1">
        <f t="shared" si="294"/>
        <v>0</v>
      </c>
    </row>
    <row r="1169" spans="1:27" x14ac:dyDescent="0.25">
      <c r="A1169">
        <v>1</v>
      </c>
      <c r="B1169">
        <v>67.2</v>
      </c>
      <c r="C1169">
        <v>6.53</v>
      </c>
      <c r="D1169">
        <v>690</v>
      </c>
      <c r="E1169">
        <v>1</v>
      </c>
      <c r="G1169" s="1">
        <f t="shared" si="280"/>
        <v>0</v>
      </c>
      <c r="H1169" s="1">
        <f t="shared" si="281"/>
        <v>1</v>
      </c>
      <c r="I1169" s="1">
        <f t="shared" si="282"/>
        <v>1</v>
      </c>
      <c r="L1169" s="1">
        <f t="shared" si="283"/>
        <v>0</v>
      </c>
      <c r="M1169" s="1">
        <f t="shared" si="284"/>
        <v>0</v>
      </c>
      <c r="N1169" s="1">
        <f t="shared" si="285"/>
        <v>1</v>
      </c>
      <c r="O1169" s="1">
        <f t="shared" si="286"/>
        <v>0</v>
      </c>
      <c r="R1169" s="1">
        <f t="shared" si="287"/>
        <v>1</v>
      </c>
      <c r="S1169" s="1">
        <f t="shared" si="288"/>
        <v>0</v>
      </c>
      <c r="T1169" s="1">
        <f t="shared" si="289"/>
        <v>0</v>
      </c>
      <c r="U1169" s="1">
        <f t="shared" si="290"/>
        <v>0</v>
      </c>
      <c r="X1169" s="1">
        <f t="shared" si="291"/>
        <v>1</v>
      </c>
      <c r="Y1169" s="1">
        <f t="shared" si="292"/>
        <v>0</v>
      </c>
      <c r="Z1169" s="1">
        <f t="shared" si="293"/>
        <v>0</v>
      </c>
      <c r="AA1169" s="1">
        <f t="shared" si="294"/>
        <v>0</v>
      </c>
    </row>
    <row r="1170" spans="1:27" x14ac:dyDescent="0.25">
      <c r="A1170">
        <v>1</v>
      </c>
      <c r="B1170">
        <v>70</v>
      </c>
      <c r="C1170">
        <v>19.059999999999999</v>
      </c>
      <c r="D1170">
        <v>685</v>
      </c>
      <c r="E1170">
        <v>1</v>
      </c>
      <c r="G1170" s="1">
        <f t="shared" si="280"/>
        <v>0</v>
      </c>
      <c r="H1170" s="1">
        <f t="shared" si="281"/>
        <v>0</v>
      </c>
      <c r="I1170" s="1">
        <f t="shared" si="282"/>
        <v>1</v>
      </c>
      <c r="L1170" s="1">
        <f t="shared" si="283"/>
        <v>0</v>
      </c>
      <c r="M1170" s="1">
        <f t="shared" si="284"/>
        <v>0</v>
      </c>
      <c r="N1170" s="1">
        <f t="shared" si="285"/>
        <v>1</v>
      </c>
      <c r="O1170" s="1">
        <f t="shared" si="286"/>
        <v>0</v>
      </c>
      <c r="R1170" s="1">
        <f t="shared" si="287"/>
        <v>0</v>
      </c>
      <c r="S1170" s="1">
        <f t="shared" si="288"/>
        <v>0</v>
      </c>
      <c r="T1170" s="1">
        <f t="shared" si="289"/>
        <v>1</v>
      </c>
      <c r="U1170" s="1">
        <f t="shared" si="290"/>
        <v>0</v>
      </c>
      <c r="X1170" s="1">
        <f t="shared" si="291"/>
        <v>1</v>
      </c>
      <c r="Y1170" s="1">
        <f t="shared" si="292"/>
        <v>0</v>
      </c>
      <c r="Z1170" s="1">
        <f t="shared" si="293"/>
        <v>0</v>
      </c>
      <c r="AA1170" s="1">
        <f t="shared" si="294"/>
        <v>0</v>
      </c>
    </row>
    <row r="1171" spans="1:27" x14ac:dyDescent="0.25">
      <c r="A1171">
        <v>1</v>
      </c>
      <c r="B1171">
        <v>150</v>
      </c>
      <c r="C1171">
        <v>30.61</v>
      </c>
      <c r="D1171">
        <v>715</v>
      </c>
      <c r="E1171">
        <v>1</v>
      </c>
      <c r="G1171" s="1">
        <f t="shared" si="280"/>
        <v>1</v>
      </c>
      <c r="H1171" s="1">
        <f t="shared" si="281"/>
        <v>1</v>
      </c>
      <c r="I1171" s="1">
        <f t="shared" si="282"/>
        <v>1</v>
      </c>
      <c r="L1171" s="1">
        <f t="shared" si="283"/>
        <v>1</v>
      </c>
      <c r="M1171" s="1">
        <f t="shared" si="284"/>
        <v>0</v>
      </c>
      <c r="N1171" s="1">
        <f t="shared" si="285"/>
        <v>0</v>
      </c>
      <c r="O1171" s="1">
        <f t="shared" si="286"/>
        <v>0</v>
      </c>
      <c r="R1171" s="1">
        <f t="shared" si="287"/>
        <v>1</v>
      </c>
      <c r="S1171" s="1">
        <f t="shared" si="288"/>
        <v>0</v>
      </c>
      <c r="T1171" s="1">
        <f t="shared" si="289"/>
        <v>0</v>
      </c>
      <c r="U1171" s="1">
        <f t="shared" si="290"/>
        <v>0</v>
      </c>
      <c r="X1171" s="1">
        <f t="shared" si="291"/>
        <v>1</v>
      </c>
      <c r="Y1171" s="1">
        <f t="shared" si="292"/>
        <v>0</v>
      </c>
      <c r="Z1171" s="1">
        <f t="shared" si="293"/>
        <v>0</v>
      </c>
      <c r="AA1171" s="1">
        <f t="shared" si="294"/>
        <v>0</v>
      </c>
    </row>
    <row r="1172" spans="1:27" x14ac:dyDescent="0.25">
      <c r="A1172">
        <v>1</v>
      </c>
      <c r="B1172">
        <v>99</v>
      </c>
      <c r="C1172">
        <v>16.91</v>
      </c>
      <c r="D1172">
        <v>705</v>
      </c>
      <c r="E1172">
        <v>1</v>
      </c>
      <c r="G1172" s="1">
        <f t="shared" si="280"/>
        <v>1</v>
      </c>
      <c r="H1172" s="1">
        <f t="shared" si="281"/>
        <v>1</v>
      </c>
      <c r="I1172" s="1">
        <f t="shared" si="282"/>
        <v>1</v>
      </c>
      <c r="L1172" s="1">
        <f t="shared" si="283"/>
        <v>1</v>
      </c>
      <c r="M1172" s="1">
        <f t="shared" si="284"/>
        <v>0</v>
      </c>
      <c r="N1172" s="1">
        <f t="shared" si="285"/>
        <v>0</v>
      </c>
      <c r="O1172" s="1">
        <f t="shared" si="286"/>
        <v>0</v>
      </c>
      <c r="R1172" s="1">
        <f t="shared" si="287"/>
        <v>1</v>
      </c>
      <c r="S1172" s="1">
        <f t="shared" si="288"/>
        <v>0</v>
      </c>
      <c r="T1172" s="1">
        <f t="shared" si="289"/>
        <v>0</v>
      </c>
      <c r="U1172" s="1">
        <f t="shared" si="290"/>
        <v>0</v>
      </c>
      <c r="X1172" s="1">
        <f t="shared" si="291"/>
        <v>1</v>
      </c>
      <c r="Y1172" s="1">
        <f t="shared" si="292"/>
        <v>0</v>
      </c>
      <c r="Z1172" s="1">
        <f t="shared" si="293"/>
        <v>0</v>
      </c>
      <c r="AA1172" s="1">
        <f t="shared" si="294"/>
        <v>0</v>
      </c>
    </row>
    <row r="1173" spans="1:27" x14ac:dyDescent="0.25">
      <c r="A1173">
        <v>0</v>
      </c>
      <c r="B1173">
        <v>50</v>
      </c>
      <c r="C1173">
        <v>17.170000000000002</v>
      </c>
      <c r="D1173">
        <v>740</v>
      </c>
      <c r="E1173">
        <v>1</v>
      </c>
      <c r="G1173" s="1">
        <f t="shared" si="280"/>
        <v>1</v>
      </c>
      <c r="H1173" s="1">
        <f t="shared" si="281"/>
        <v>1</v>
      </c>
      <c r="I1173" s="1">
        <f t="shared" si="282"/>
        <v>1</v>
      </c>
      <c r="L1173" s="1">
        <f t="shared" si="283"/>
        <v>1</v>
      </c>
      <c r="M1173" s="1">
        <f t="shared" si="284"/>
        <v>0</v>
      </c>
      <c r="N1173" s="1">
        <f t="shared" si="285"/>
        <v>0</v>
      </c>
      <c r="O1173" s="1">
        <f t="shared" si="286"/>
        <v>0</v>
      </c>
      <c r="R1173" s="1">
        <f t="shared" si="287"/>
        <v>1</v>
      </c>
      <c r="S1173" s="1">
        <f t="shared" si="288"/>
        <v>0</v>
      </c>
      <c r="T1173" s="1">
        <f t="shared" si="289"/>
        <v>0</v>
      </c>
      <c r="U1173" s="1">
        <f t="shared" si="290"/>
        <v>0</v>
      </c>
      <c r="X1173" s="1">
        <f t="shared" si="291"/>
        <v>1</v>
      </c>
      <c r="Y1173" s="1">
        <f t="shared" si="292"/>
        <v>0</v>
      </c>
      <c r="Z1173" s="1">
        <f t="shared" si="293"/>
        <v>0</v>
      </c>
      <c r="AA1173" s="1">
        <f t="shared" si="294"/>
        <v>0</v>
      </c>
    </row>
    <row r="1174" spans="1:27" x14ac:dyDescent="0.25">
      <c r="A1174">
        <v>0</v>
      </c>
      <c r="B1174">
        <v>38</v>
      </c>
      <c r="C1174">
        <v>22.55</v>
      </c>
      <c r="D1174">
        <v>685</v>
      </c>
      <c r="E1174">
        <v>1</v>
      </c>
      <c r="G1174" s="1">
        <f t="shared" si="280"/>
        <v>0</v>
      </c>
      <c r="H1174" s="1">
        <f t="shared" si="281"/>
        <v>0</v>
      </c>
      <c r="I1174" s="1">
        <f t="shared" si="282"/>
        <v>0</v>
      </c>
      <c r="L1174" s="1">
        <f t="shared" si="283"/>
        <v>0</v>
      </c>
      <c r="M1174" s="1">
        <f t="shared" si="284"/>
        <v>0</v>
      </c>
      <c r="N1174" s="1">
        <f t="shared" si="285"/>
        <v>1</v>
      </c>
      <c r="O1174" s="1">
        <f t="shared" si="286"/>
        <v>0</v>
      </c>
      <c r="R1174" s="1">
        <f t="shared" si="287"/>
        <v>0</v>
      </c>
      <c r="S1174" s="1">
        <f t="shared" si="288"/>
        <v>0</v>
      </c>
      <c r="T1174" s="1">
        <f t="shared" si="289"/>
        <v>1</v>
      </c>
      <c r="U1174" s="1">
        <f t="shared" si="290"/>
        <v>0</v>
      </c>
      <c r="X1174" s="1">
        <f t="shared" si="291"/>
        <v>0</v>
      </c>
      <c r="Y1174" s="1">
        <f t="shared" si="292"/>
        <v>0</v>
      </c>
      <c r="Z1174" s="1">
        <f t="shared" si="293"/>
        <v>1</v>
      </c>
      <c r="AA1174" s="1">
        <f t="shared" si="294"/>
        <v>0</v>
      </c>
    </row>
    <row r="1175" spans="1:27" x14ac:dyDescent="0.25">
      <c r="A1175">
        <v>1</v>
      </c>
      <c r="B1175">
        <v>170</v>
      </c>
      <c r="C1175">
        <v>32.06</v>
      </c>
      <c r="D1175">
        <v>715</v>
      </c>
      <c r="E1175">
        <v>1</v>
      </c>
      <c r="G1175" s="1">
        <f t="shared" si="280"/>
        <v>1</v>
      </c>
      <c r="H1175" s="1">
        <f t="shared" si="281"/>
        <v>1</v>
      </c>
      <c r="I1175" s="1">
        <f t="shared" si="282"/>
        <v>1</v>
      </c>
      <c r="L1175" s="1">
        <f t="shared" si="283"/>
        <v>1</v>
      </c>
      <c r="M1175" s="1">
        <f t="shared" si="284"/>
        <v>0</v>
      </c>
      <c r="N1175" s="1">
        <f t="shared" si="285"/>
        <v>0</v>
      </c>
      <c r="O1175" s="1">
        <f t="shared" si="286"/>
        <v>0</v>
      </c>
      <c r="R1175" s="1">
        <f t="shared" si="287"/>
        <v>1</v>
      </c>
      <c r="S1175" s="1">
        <f t="shared" si="288"/>
        <v>0</v>
      </c>
      <c r="T1175" s="1">
        <f t="shared" si="289"/>
        <v>0</v>
      </c>
      <c r="U1175" s="1">
        <f t="shared" si="290"/>
        <v>0</v>
      </c>
      <c r="X1175" s="1">
        <f t="shared" si="291"/>
        <v>1</v>
      </c>
      <c r="Y1175" s="1">
        <f t="shared" si="292"/>
        <v>0</v>
      </c>
      <c r="Z1175" s="1">
        <f t="shared" si="293"/>
        <v>0</v>
      </c>
      <c r="AA1175" s="1">
        <f t="shared" si="294"/>
        <v>0</v>
      </c>
    </row>
    <row r="1176" spans="1:27" x14ac:dyDescent="0.25">
      <c r="A1176">
        <v>1</v>
      </c>
      <c r="B1176">
        <v>103</v>
      </c>
      <c r="C1176">
        <v>14.11</v>
      </c>
      <c r="D1176">
        <v>670</v>
      </c>
      <c r="E1176">
        <v>1</v>
      </c>
      <c r="G1176" s="1">
        <f t="shared" si="280"/>
        <v>1</v>
      </c>
      <c r="H1176" s="1">
        <f t="shared" si="281"/>
        <v>1</v>
      </c>
      <c r="I1176" s="1">
        <f t="shared" si="282"/>
        <v>1</v>
      </c>
      <c r="L1176" s="1">
        <f t="shared" si="283"/>
        <v>1</v>
      </c>
      <c r="M1176" s="1">
        <f t="shared" si="284"/>
        <v>0</v>
      </c>
      <c r="N1176" s="1">
        <f t="shared" si="285"/>
        <v>0</v>
      </c>
      <c r="O1176" s="1">
        <f t="shared" si="286"/>
        <v>0</v>
      </c>
      <c r="R1176" s="1">
        <f t="shared" si="287"/>
        <v>1</v>
      </c>
      <c r="S1176" s="1">
        <f t="shared" si="288"/>
        <v>0</v>
      </c>
      <c r="T1176" s="1">
        <f t="shared" si="289"/>
        <v>0</v>
      </c>
      <c r="U1176" s="1">
        <f t="shared" si="290"/>
        <v>0</v>
      </c>
      <c r="X1176" s="1">
        <f t="shared" si="291"/>
        <v>1</v>
      </c>
      <c r="Y1176" s="1">
        <f t="shared" si="292"/>
        <v>0</v>
      </c>
      <c r="Z1176" s="1">
        <f t="shared" si="293"/>
        <v>0</v>
      </c>
      <c r="AA1176" s="1">
        <f t="shared" si="294"/>
        <v>0</v>
      </c>
    </row>
    <row r="1177" spans="1:27" x14ac:dyDescent="0.25">
      <c r="A1177">
        <v>1</v>
      </c>
      <c r="B1177">
        <v>100</v>
      </c>
      <c r="C1177">
        <v>16.98</v>
      </c>
      <c r="D1177">
        <v>670</v>
      </c>
      <c r="E1177">
        <v>1</v>
      </c>
      <c r="G1177" s="1">
        <f t="shared" si="280"/>
        <v>1</v>
      </c>
      <c r="H1177" s="1">
        <f t="shared" si="281"/>
        <v>1</v>
      </c>
      <c r="I1177" s="1">
        <f t="shared" si="282"/>
        <v>1</v>
      </c>
      <c r="L1177" s="1">
        <f t="shared" si="283"/>
        <v>1</v>
      </c>
      <c r="M1177" s="1">
        <f t="shared" si="284"/>
        <v>0</v>
      </c>
      <c r="N1177" s="1">
        <f t="shared" si="285"/>
        <v>0</v>
      </c>
      <c r="O1177" s="1">
        <f t="shared" si="286"/>
        <v>0</v>
      </c>
      <c r="R1177" s="1">
        <f t="shared" si="287"/>
        <v>1</v>
      </c>
      <c r="S1177" s="1">
        <f t="shared" si="288"/>
        <v>0</v>
      </c>
      <c r="T1177" s="1">
        <f t="shared" si="289"/>
        <v>0</v>
      </c>
      <c r="U1177" s="1">
        <f t="shared" si="290"/>
        <v>0</v>
      </c>
      <c r="X1177" s="1">
        <f t="shared" si="291"/>
        <v>1</v>
      </c>
      <c r="Y1177" s="1">
        <f t="shared" si="292"/>
        <v>0</v>
      </c>
      <c r="Z1177" s="1">
        <f t="shared" si="293"/>
        <v>0</v>
      </c>
      <c r="AA1177" s="1">
        <f t="shared" si="294"/>
        <v>0</v>
      </c>
    </row>
    <row r="1178" spans="1:27" x14ac:dyDescent="0.25">
      <c r="A1178">
        <v>0</v>
      </c>
      <c r="B1178">
        <v>101.928</v>
      </c>
      <c r="C1178">
        <v>18.989999999999998</v>
      </c>
      <c r="D1178">
        <v>700</v>
      </c>
      <c r="E1178">
        <v>1</v>
      </c>
      <c r="G1178" s="1">
        <f t="shared" si="280"/>
        <v>1</v>
      </c>
      <c r="H1178" s="1">
        <f t="shared" si="281"/>
        <v>1</v>
      </c>
      <c r="I1178" s="1">
        <f t="shared" si="282"/>
        <v>1</v>
      </c>
      <c r="L1178" s="1">
        <f t="shared" si="283"/>
        <v>1</v>
      </c>
      <c r="M1178" s="1">
        <f t="shared" si="284"/>
        <v>0</v>
      </c>
      <c r="N1178" s="1">
        <f t="shared" si="285"/>
        <v>0</v>
      </c>
      <c r="O1178" s="1">
        <f t="shared" si="286"/>
        <v>0</v>
      </c>
      <c r="R1178" s="1">
        <f t="shared" si="287"/>
        <v>1</v>
      </c>
      <c r="S1178" s="1">
        <f t="shared" si="288"/>
        <v>0</v>
      </c>
      <c r="T1178" s="1">
        <f t="shared" si="289"/>
        <v>0</v>
      </c>
      <c r="U1178" s="1">
        <f t="shared" si="290"/>
        <v>0</v>
      </c>
      <c r="X1178" s="1">
        <f t="shared" si="291"/>
        <v>1</v>
      </c>
      <c r="Y1178" s="1">
        <f t="shared" si="292"/>
        <v>0</v>
      </c>
      <c r="Z1178" s="1">
        <f t="shared" si="293"/>
        <v>0</v>
      </c>
      <c r="AA1178" s="1">
        <f t="shared" si="294"/>
        <v>0</v>
      </c>
    </row>
    <row r="1179" spans="1:27" x14ac:dyDescent="0.25">
      <c r="A1179">
        <v>0</v>
      </c>
      <c r="B1179">
        <v>65</v>
      </c>
      <c r="C1179">
        <v>18.670000000000002</v>
      </c>
      <c r="D1179">
        <v>680</v>
      </c>
      <c r="E1179">
        <v>1</v>
      </c>
      <c r="G1179" s="1">
        <f t="shared" si="280"/>
        <v>0</v>
      </c>
      <c r="H1179" s="1">
        <f t="shared" si="281"/>
        <v>0</v>
      </c>
      <c r="I1179" s="1">
        <f t="shared" si="282"/>
        <v>0</v>
      </c>
      <c r="L1179" s="1">
        <f t="shared" si="283"/>
        <v>0</v>
      </c>
      <c r="M1179" s="1">
        <f t="shared" si="284"/>
        <v>0</v>
      </c>
      <c r="N1179" s="1">
        <f t="shared" si="285"/>
        <v>1</v>
      </c>
      <c r="O1179" s="1">
        <f t="shared" si="286"/>
        <v>0</v>
      </c>
      <c r="R1179" s="1">
        <f t="shared" si="287"/>
        <v>0</v>
      </c>
      <c r="S1179" s="1">
        <f t="shared" si="288"/>
        <v>0</v>
      </c>
      <c r="T1179" s="1">
        <f t="shared" si="289"/>
        <v>1</v>
      </c>
      <c r="U1179" s="1">
        <f t="shared" si="290"/>
        <v>0</v>
      </c>
      <c r="X1179" s="1">
        <f t="shared" si="291"/>
        <v>0</v>
      </c>
      <c r="Y1179" s="1">
        <f t="shared" si="292"/>
        <v>0</v>
      </c>
      <c r="Z1179" s="1">
        <f t="shared" si="293"/>
        <v>1</v>
      </c>
      <c r="AA1179" s="1">
        <f t="shared" si="294"/>
        <v>0</v>
      </c>
    </row>
    <row r="1180" spans="1:27" x14ac:dyDescent="0.25">
      <c r="A1180">
        <v>0</v>
      </c>
      <c r="B1180">
        <v>35</v>
      </c>
      <c r="C1180">
        <v>16.39</v>
      </c>
      <c r="D1180">
        <v>690</v>
      </c>
      <c r="E1180">
        <v>1</v>
      </c>
      <c r="G1180" s="1">
        <f t="shared" si="280"/>
        <v>0</v>
      </c>
      <c r="H1180" s="1">
        <f t="shared" si="281"/>
        <v>1</v>
      </c>
      <c r="I1180" s="1">
        <f t="shared" si="282"/>
        <v>1</v>
      </c>
      <c r="L1180" s="1">
        <f t="shared" si="283"/>
        <v>0</v>
      </c>
      <c r="M1180" s="1">
        <f t="shared" si="284"/>
        <v>0</v>
      </c>
      <c r="N1180" s="1">
        <f t="shared" si="285"/>
        <v>1</v>
      </c>
      <c r="O1180" s="1">
        <f t="shared" si="286"/>
        <v>0</v>
      </c>
      <c r="R1180" s="1">
        <f t="shared" si="287"/>
        <v>1</v>
      </c>
      <c r="S1180" s="1">
        <f t="shared" si="288"/>
        <v>0</v>
      </c>
      <c r="T1180" s="1">
        <f t="shared" si="289"/>
        <v>0</v>
      </c>
      <c r="U1180" s="1">
        <f t="shared" si="290"/>
        <v>0</v>
      </c>
      <c r="X1180" s="1">
        <f t="shared" si="291"/>
        <v>1</v>
      </c>
      <c r="Y1180" s="1">
        <f t="shared" si="292"/>
        <v>0</v>
      </c>
      <c r="Z1180" s="1">
        <f t="shared" si="293"/>
        <v>0</v>
      </c>
      <c r="AA1180" s="1">
        <f t="shared" si="294"/>
        <v>0</v>
      </c>
    </row>
    <row r="1181" spans="1:27" x14ac:dyDescent="0.25">
      <c r="A1181">
        <v>0</v>
      </c>
      <c r="B1181">
        <v>52</v>
      </c>
      <c r="C1181">
        <v>5.72</v>
      </c>
      <c r="D1181">
        <v>675</v>
      </c>
      <c r="E1181">
        <v>1</v>
      </c>
      <c r="G1181" s="1">
        <f t="shared" si="280"/>
        <v>0</v>
      </c>
      <c r="H1181" s="1">
        <f t="shared" si="281"/>
        <v>1</v>
      </c>
      <c r="I1181" s="1">
        <f t="shared" si="282"/>
        <v>1</v>
      </c>
      <c r="L1181" s="1">
        <f t="shared" si="283"/>
        <v>0</v>
      </c>
      <c r="M1181" s="1">
        <f t="shared" si="284"/>
        <v>0</v>
      </c>
      <c r="N1181" s="1">
        <f t="shared" si="285"/>
        <v>1</v>
      </c>
      <c r="O1181" s="1">
        <f t="shared" si="286"/>
        <v>0</v>
      </c>
      <c r="R1181" s="1">
        <f t="shared" si="287"/>
        <v>1</v>
      </c>
      <c r="S1181" s="1">
        <f t="shared" si="288"/>
        <v>0</v>
      </c>
      <c r="T1181" s="1">
        <f t="shared" si="289"/>
        <v>0</v>
      </c>
      <c r="U1181" s="1">
        <f t="shared" si="290"/>
        <v>0</v>
      </c>
      <c r="X1181" s="1">
        <f t="shared" si="291"/>
        <v>1</v>
      </c>
      <c r="Y1181" s="1">
        <f t="shared" si="292"/>
        <v>0</v>
      </c>
      <c r="Z1181" s="1">
        <f t="shared" si="293"/>
        <v>0</v>
      </c>
      <c r="AA1181" s="1">
        <f t="shared" si="294"/>
        <v>0</v>
      </c>
    </row>
    <row r="1182" spans="1:27" x14ac:dyDescent="0.25">
      <c r="A1182">
        <v>1</v>
      </c>
      <c r="B1182">
        <v>105</v>
      </c>
      <c r="C1182">
        <v>16.010000000000002</v>
      </c>
      <c r="D1182">
        <v>660</v>
      </c>
      <c r="E1182">
        <v>1</v>
      </c>
      <c r="G1182" s="1">
        <f t="shared" si="280"/>
        <v>1</v>
      </c>
      <c r="H1182" s="1">
        <f t="shared" si="281"/>
        <v>1</v>
      </c>
      <c r="I1182" s="1">
        <f t="shared" si="282"/>
        <v>1</v>
      </c>
      <c r="L1182" s="1">
        <f t="shared" si="283"/>
        <v>1</v>
      </c>
      <c r="M1182" s="1">
        <f t="shared" si="284"/>
        <v>0</v>
      </c>
      <c r="N1182" s="1">
        <f t="shared" si="285"/>
        <v>0</v>
      </c>
      <c r="O1182" s="1">
        <f t="shared" si="286"/>
        <v>0</v>
      </c>
      <c r="R1182" s="1">
        <f t="shared" si="287"/>
        <v>1</v>
      </c>
      <c r="S1182" s="1">
        <f t="shared" si="288"/>
        <v>0</v>
      </c>
      <c r="T1182" s="1">
        <f t="shared" si="289"/>
        <v>0</v>
      </c>
      <c r="U1182" s="1">
        <f t="shared" si="290"/>
        <v>0</v>
      </c>
      <c r="X1182" s="1">
        <f t="shared" si="291"/>
        <v>1</v>
      </c>
      <c r="Y1182" s="1">
        <f t="shared" si="292"/>
        <v>0</v>
      </c>
      <c r="Z1182" s="1">
        <f t="shared" si="293"/>
        <v>0</v>
      </c>
      <c r="AA1182" s="1">
        <f t="shared" si="294"/>
        <v>0</v>
      </c>
    </row>
    <row r="1183" spans="1:27" x14ac:dyDescent="0.25">
      <c r="A1183">
        <v>1</v>
      </c>
      <c r="B1183">
        <v>70</v>
      </c>
      <c r="C1183">
        <v>13.95</v>
      </c>
      <c r="D1183">
        <v>715</v>
      </c>
      <c r="E1183">
        <v>1</v>
      </c>
      <c r="G1183" s="1">
        <f t="shared" si="280"/>
        <v>0</v>
      </c>
      <c r="H1183" s="1">
        <f t="shared" si="281"/>
        <v>1</v>
      </c>
      <c r="I1183" s="1">
        <f t="shared" si="282"/>
        <v>1</v>
      </c>
      <c r="L1183" s="1">
        <f t="shared" si="283"/>
        <v>0</v>
      </c>
      <c r="M1183" s="1">
        <f t="shared" si="284"/>
        <v>0</v>
      </c>
      <c r="N1183" s="1">
        <f t="shared" si="285"/>
        <v>1</v>
      </c>
      <c r="O1183" s="1">
        <f t="shared" si="286"/>
        <v>0</v>
      </c>
      <c r="R1183" s="1">
        <f t="shared" si="287"/>
        <v>1</v>
      </c>
      <c r="S1183" s="1">
        <f t="shared" si="288"/>
        <v>0</v>
      </c>
      <c r="T1183" s="1">
        <f t="shared" si="289"/>
        <v>0</v>
      </c>
      <c r="U1183" s="1">
        <f t="shared" si="290"/>
        <v>0</v>
      </c>
      <c r="X1183" s="1">
        <f t="shared" si="291"/>
        <v>1</v>
      </c>
      <c r="Y1183" s="1">
        <f t="shared" si="292"/>
        <v>0</v>
      </c>
      <c r="Z1183" s="1">
        <f t="shared" si="293"/>
        <v>0</v>
      </c>
      <c r="AA1183" s="1">
        <f t="shared" si="294"/>
        <v>0</v>
      </c>
    </row>
    <row r="1184" spans="1:27" x14ac:dyDescent="0.25">
      <c r="A1184">
        <v>1</v>
      </c>
      <c r="B1184">
        <v>124</v>
      </c>
      <c r="C1184">
        <v>19.899999999999999</v>
      </c>
      <c r="D1184">
        <v>715</v>
      </c>
      <c r="E1184">
        <v>1</v>
      </c>
      <c r="G1184" s="1">
        <f t="shared" si="280"/>
        <v>1</v>
      </c>
      <c r="H1184" s="1">
        <f t="shared" si="281"/>
        <v>1</v>
      </c>
      <c r="I1184" s="1">
        <f t="shared" si="282"/>
        <v>1</v>
      </c>
      <c r="L1184" s="1">
        <f t="shared" si="283"/>
        <v>1</v>
      </c>
      <c r="M1184" s="1">
        <f t="shared" si="284"/>
        <v>0</v>
      </c>
      <c r="N1184" s="1">
        <f t="shared" si="285"/>
        <v>0</v>
      </c>
      <c r="O1184" s="1">
        <f t="shared" si="286"/>
        <v>0</v>
      </c>
      <c r="R1184" s="1">
        <f t="shared" si="287"/>
        <v>1</v>
      </c>
      <c r="S1184" s="1">
        <f t="shared" si="288"/>
        <v>0</v>
      </c>
      <c r="T1184" s="1">
        <f t="shared" si="289"/>
        <v>0</v>
      </c>
      <c r="U1184" s="1">
        <f t="shared" si="290"/>
        <v>0</v>
      </c>
      <c r="X1184" s="1">
        <f t="shared" si="291"/>
        <v>1</v>
      </c>
      <c r="Y1184" s="1">
        <f t="shared" si="292"/>
        <v>0</v>
      </c>
      <c r="Z1184" s="1">
        <f t="shared" si="293"/>
        <v>0</v>
      </c>
      <c r="AA1184" s="1">
        <f t="shared" si="294"/>
        <v>0</v>
      </c>
    </row>
    <row r="1185" spans="1:27" x14ac:dyDescent="0.25">
      <c r="A1185">
        <v>0</v>
      </c>
      <c r="B1185">
        <v>250</v>
      </c>
      <c r="C1185">
        <v>4.25</v>
      </c>
      <c r="D1185">
        <v>660</v>
      </c>
      <c r="E1185">
        <v>1</v>
      </c>
      <c r="G1185" s="1">
        <f t="shared" si="280"/>
        <v>1</v>
      </c>
      <c r="H1185" s="1">
        <f t="shared" si="281"/>
        <v>1</v>
      </c>
      <c r="I1185" s="1">
        <f t="shared" si="282"/>
        <v>1</v>
      </c>
      <c r="L1185" s="1">
        <f t="shared" si="283"/>
        <v>1</v>
      </c>
      <c r="M1185" s="1">
        <f t="shared" si="284"/>
        <v>0</v>
      </c>
      <c r="N1185" s="1">
        <f t="shared" si="285"/>
        <v>0</v>
      </c>
      <c r="O1185" s="1">
        <f t="shared" si="286"/>
        <v>0</v>
      </c>
      <c r="R1185" s="1">
        <f t="shared" si="287"/>
        <v>1</v>
      </c>
      <c r="S1185" s="1">
        <f t="shared" si="288"/>
        <v>0</v>
      </c>
      <c r="T1185" s="1">
        <f t="shared" si="289"/>
        <v>0</v>
      </c>
      <c r="U1185" s="1">
        <f t="shared" si="290"/>
        <v>0</v>
      </c>
      <c r="X1185" s="1">
        <f t="shared" si="291"/>
        <v>1</v>
      </c>
      <c r="Y1185" s="1">
        <f t="shared" si="292"/>
        <v>0</v>
      </c>
      <c r="Z1185" s="1">
        <f t="shared" si="293"/>
        <v>0</v>
      </c>
      <c r="AA1185" s="1">
        <f t="shared" si="294"/>
        <v>0</v>
      </c>
    </row>
    <row r="1186" spans="1:27" x14ac:dyDescent="0.25">
      <c r="A1186">
        <v>0</v>
      </c>
      <c r="B1186">
        <v>98</v>
      </c>
      <c r="C1186">
        <v>18.41</v>
      </c>
      <c r="D1186">
        <v>675</v>
      </c>
      <c r="E1186">
        <v>1</v>
      </c>
      <c r="G1186" s="1">
        <f t="shared" si="280"/>
        <v>1</v>
      </c>
      <c r="H1186" s="1">
        <f t="shared" si="281"/>
        <v>1</v>
      </c>
      <c r="I1186" s="1">
        <f t="shared" si="282"/>
        <v>1</v>
      </c>
      <c r="L1186" s="1">
        <f t="shared" si="283"/>
        <v>1</v>
      </c>
      <c r="M1186" s="1">
        <f t="shared" si="284"/>
        <v>0</v>
      </c>
      <c r="N1186" s="1">
        <f t="shared" si="285"/>
        <v>0</v>
      </c>
      <c r="O1186" s="1">
        <f t="shared" si="286"/>
        <v>0</v>
      </c>
      <c r="R1186" s="1">
        <f t="shared" si="287"/>
        <v>1</v>
      </c>
      <c r="S1186" s="1">
        <f t="shared" si="288"/>
        <v>0</v>
      </c>
      <c r="T1186" s="1">
        <f t="shared" si="289"/>
        <v>0</v>
      </c>
      <c r="U1186" s="1">
        <f t="shared" si="290"/>
        <v>0</v>
      </c>
      <c r="X1186" s="1">
        <f t="shared" si="291"/>
        <v>1</v>
      </c>
      <c r="Y1186" s="1">
        <f t="shared" si="292"/>
        <v>0</v>
      </c>
      <c r="Z1186" s="1">
        <f t="shared" si="293"/>
        <v>0</v>
      </c>
      <c r="AA1186" s="1">
        <f t="shared" si="294"/>
        <v>0</v>
      </c>
    </row>
    <row r="1187" spans="1:27" x14ac:dyDescent="0.25">
      <c r="A1187">
        <v>0</v>
      </c>
      <c r="B1187">
        <v>90</v>
      </c>
      <c r="C1187">
        <v>15.55</v>
      </c>
      <c r="D1187">
        <v>730</v>
      </c>
      <c r="E1187">
        <v>1</v>
      </c>
      <c r="G1187" s="1">
        <f t="shared" si="280"/>
        <v>1</v>
      </c>
      <c r="H1187" s="1">
        <f t="shared" si="281"/>
        <v>1</v>
      </c>
      <c r="I1187" s="1">
        <f t="shared" si="282"/>
        <v>1</v>
      </c>
      <c r="L1187" s="1">
        <f t="shared" si="283"/>
        <v>1</v>
      </c>
      <c r="M1187" s="1">
        <f t="shared" si="284"/>
        <v>0</v>
      </c>
      <c r="N1187" s="1">
        <f t="shared" si="285"/>
        <v>0</v>
      </c>
      <c r="O1187" s="1">
        <f t="shared" si="286"/>
        <v>0</v>
      </c>
      <c r="R1187" s="1">
        <f t="shared" si="287"/>
        <v>1</v>
      </c>
      <c r="S1187" s="1">
        <f t="shared" si="288"/>
        <v>0</v>
      </c>
      <c r="T1187" s="1">
        <f t="shared" si="289"/>
        <v>0</v>
      </c>
      <c r="U1187" s="1">
        <f t="shared" si="290"/>
        <v>0</v>
      </c>
      <c r="X1187" s="1">
        <f t="shared" si="291"/>
        <v>1</v>
      </c>
      <c r="Y1187" s="1">
        <f t="shared" si="292"/>
        <v>0</v>
      </c>
      <c r="Z1187" s="1">
        <f t="shared" si="293"/>
        <v>0</v>
      </c>
      <c r="AA1187" s="1">
        <f t="shared" si="294"/>
        <v>0</v>
      </c>
    </row>
    <row r="1188" spans="1:27" x14ac:dyDescent="0.25">
      <c r="A1188">
        <v>1</v>
      </c>
      <c r="B1188">
        <v>125</v>
      </c>
      <c r="C1188">
        <v>13.06</v>
      </c>
      <c r="D1188">
        <v>690</v>
      </c>
      <c r="E1188">
        <v>1</v>
      </c>
      <c r="G1188" s="1">
        <f t="shared" si="280"/>
        <v>1</v>
      </c>
      <c r="H1188" s="1">
        <f t="shared" si="281"/>
        <v>1</v>
      </c>
      <c r="I1188" s="1">
        <f t="shared" si="282"/>
        <v>1</v>
      </c>
      <c r="L1188" s="1">
        <f t="shared" si="283"/>
        <v>1</v>
      </c>
      <c r="M1188" s="1">
        <f t="shared" si="284"/>
        <v>0</v>
      </c>
      <c r="N1188" s="1">
        <f t="shared" si="285"/>
        <v>0</v>
      </c>
      <c r="O1188" s="1">
        <f t="shared" si="286"/>
        <v>0</v>
      </c>
      <c r="R1188" s="1">
        <f t="shared" si="287"/>
        <v>1</v>
      </c>
      <c r="S1188" s="1">
        <f t="shared" si="288"/>
        <v>0</v>
      </c>
      <c r="T1188" s="1">
        <f t="shared" si="289"/>
        <v>0</v>
      </c>
      <c r="U1188" s="1">
        <f t="shared" si="290"/>
        <v>0</v>
      </c>
      <c r="X1188" s="1">
        <f t="shared" si="291"/>
        <v>1</v>
      </c>
      <c r="Y1188" s="1">
        <f t="shared" si="292"/>
        <v>0</v>
      </c>
      <c r="Z1188" s="1">
        <f t="shared" si="293"/>
        <v>0</v>
      </c>
      <c r="AA1188" s="1">
        <f t="shared" si="294"/>
        <v>0</v>
      </c>
    </row>
    <row r="1189" spans="1:27" x14ac:dyDescent="0.25">
      <c r="A1189">
        <v>0</v>
      </c>
      <c r="B1189">
        <v>30</v>
      </c>
      <c r="C1189">
        <v>19.600000000000001</v>
      </c>
      <c r="D1189">
        <v>710</v>
      </c>
      <c r="E1189">
        <v>1</v>
      </c>
      <c r="G1189" s="1">
        <f t="shared" si="280"/>
        <v>0</v>
      </c>
      <c r="H1189" s="1">
        <f t="shared" si="281"/>
        <v>0</v>
      </c>
      <c r="I1189" s="1">
        <f t="shared" si="282"/>
        <v>0</v>
      </c>
      <c r="L1189" s="1">
        <f t="shared" si="283"/>
        <v>0</v>
      </c>
      <c r="M1189" s="1">
        <f t="shared" si="284"/>
        <v>0</v>
      </c>
      <c r="N1189" s="1">
        <f t="shared" si="285"/>
        <v>1</v>
      </c>
      <c r="O1189" s="1">
        <f t="shared" si="286"/>
        <v>0</v>
      </c>
      <c r="R1189" s="1">
        <f t="shared" si="287"/>
        <v>0</v>
      </c>
      <c r="S1189" s="1">
        <f t="shared" si="288"/>
        <v>0</v>
      </c>
      <c r="T1189" s="1">
        <f t="shared" si="289"/>
        <v>1</v>
      </c>
      <c r="U1189" s="1">
        <f t="shared" si="290"/>
        <v>0</v>
      </c>
      <c r="X1189" s="1">
        <f t="shared" si="291"/>
        <v>0</v>
      </c>
      <c r="Y1189" s="1">
        <f t="shared" si="292"/>
        <v>0</v>
      </c>
      <c r="Z1189" s="1">
        <f t="shared" si="293"/>
        <v>1</v>
      </c>
      <c r="AA1189" s="1">
        <f t="shared" si="294"/>
        <v>0</v>
      </c>
    </row>
    <row r="1190" spans="1:27" x14ac:dyDescent="0.25">
      <c r="A1190">
        <v>1</v>
      </c>
      <c r="B1190">
        <v>44</v>
      </c>
      <c r="C1190">
        <v>7.58</v>
      </c>
      <c r="D1190">
        <v>660</v>
      </c>
      <c r="E1190">
        <v>1</v>
      </c>
      <c r="G1190" s="1">
        <f t="shared" si="280"/>
        <v>0</v>
      </c>
      <c r="H1190" s="1">
        <f t="shared" si="281"/>
        <v>1</v>
      </c>
      <c r="I1190" s="1">
        <f t="shared" si="282"/>
        <v>1</v>
      </c>
      <c r="L1190" s="1">
        <f t="shared" si="283"/>
        <v>0</v>
      </c>
      <c r="M1190" s="1">
        <f t="shared" si="284"/>
        <v>0</v>
      </c>
      <c r="N1190" s="1">
        <f t="shared" si="285"/>
        <v>1</v>
      </c>
      <c r="O1190" s="1">
        <f t="shared" si="286"/>
        <v>0</v>
      </c>
      <c r="R1190" s="1">
        <f t="shared" si="287"/>
        <v>1</v>
      </c>
      <c r="S1190" s="1">
        <f t="shared" si="288"/>
        <v>0</v>
      </c>
      <c r="T1190" s="1">
        <f t="shared" si="289"/>
        <v>0</v>
      </c>
      <c r="U1190" s="1">
        <f t="shared" si="290"/>
        <v>0</v>
      </c>
      <c r="X1190" s="1">
        <f t="shared" si="291"/>
        <v>1</v>
      </c>
      <c r="Y1190" s="1">
        <f t="shared" si="292"/>
        <v>0</v>
      </c>
      <c r="Z1190" s="1">
        <f t="shared" si="293"/>
        <v>0</v>
      </c>
      <c r="AA1190" s="1">
        <f t="shared" si="294"/>
        <v>0</v>
      </c>
    </row>
    <row r="1191" spans="1:27" x14ac:dyDescent="0.25">
      <c r="A1191">
        <v>0</v>
      </c>
      <c r="B1191">
        <v>62</v>
      </c>
      <c r="C1191">
        <v>13.41</v>
      </c>
      <c r="D1191">
        <v>815</v>
      </c>
      <c r="E1191">
        <v>1</v>
      </c>
      <c r="G1191" s="1">
        <f t="shared" si="280"/>
        <v>1</v>
      </c>
      <c r="H1191" s="1">
        <f t="shared" si="281"/>
        <v>1</v>
      </c>
      <c r="I1191" s="1">
        <f t="shared" si="282"/>
        <v>1</v>
      </c>
      <c r="L1191" s="1">
        <f t="shared" si="283"/>
        <v>1</v>
      </c>
      <c r="M1191" s="1">
        <f t="shared" si="284"/>
        <v>0</v>
      </c>
      <c r="N1191" s="1">
        <f t="shared" si="285"/>
        <v>0</v>
      </c>
      <c r="O1191" s="1">
        <f t="shared" si="286"/>
        <v>0</v>
      </c>
      <c r="R1191" s="1">
        <f t="shared" si="287"/>
        <v>1</v>
      </c>
      <c r="S1191" s="1">
        <f t="shared" si="288"/>
        <v>0</v>
      </c>
      <c r="T1191" s="1">
        <f t="shared" si="289"/>
        <v>0</v>
      </c>
      <c r="U1191" s="1">
        <f t="shared" si="290"/>
        <v>0</v>
      </c>
      <c r="X1191" s="1">
        <f t="shared" si="291"/>
        <v>1</v>
      </c>
      <c r="Y1191" s="1">
        <f t="shared" si="292"/>
        <v>0</v>
      </c>
      <c r="Z1191" s="1">
        <f t="shared" si="293"/>
        <v>0</v>
      </c>
      <c r="AA1191" s="1">
        <f t="shared" si="294"/>
        <v>0</v>
      </c>
    </row>
    <row r="1192" spans="1:27" x14ac:dyDescent="0.25">
      <c r="A1192">
        <v>0</v>
      </c>
      <c r="B1192">
        <v>45</v>
      </c>
      <c r="C1192">
        <v>12.32</v>
      </c>
      <c r="D1192">
        <v>660</v>
      </c>
      <c r="E1192">
        <v>1</v>
      </c>
      <c r="G1192" s="1">
        <f t="shared" si="280"/>
        <v>0</v>
      </c>
      <c r="H1192" s="1">
        <f t="shared" si="281"/>
        <v>1</v>
      </c>
      <c r="I1192" s="1">
        <f t="shared" si="282"/>
        <v>1</v>
      </c>
      <c r="L1192" s="1">
        <f t="shared" si="283"/>
        <v>0</v>
      </c>
      <c r="M1192" s="1">
        <f t="shared" si="284"/>
        <v>0</v>
      </c>
      <c r="N1192" s="1">
        <f t="shared" si="285"/>
        <v>1</v>
      </c>
      <c r="O1192" s="1">
        <f t="shared" si="286"/>
        <v>0</v>
      </c>
      <c r="R1192" s="1">
        <f t="shared" si="287"/>
        <v>1</v>
      </c>
      <c r="S1192" s="1">
        <f t="shared" si="288"/>
        <v>0</v>
      </c>
      <c r="T1192" s="1">
        <f t="shared" si="289"/>
        <v>0</v>
      </c>
      <c r="U1192" s="1">
        <f t="shared" si="290"/>
        <v>0</v>
      </c>
      <c r="X1192" s="1">
        <f t="shared" si="291"/>
        <v>1</v>
      </c>
      <c r="Y1192" s="1">
        <f t="shared" si="292"/>
        <v>0</v>
      </c>
      <c r="Z1192" s="1">
        <f t="shared" si="293"/>
        <v>0</v>
      </c>
      <c r="AA1192" s="1">
        <f t="shared" si="294"/>
        <v>0</v>
      </c>
    </row>
    <row r="1193" spans="1:27" x14ac:dyDescent="0.25">
      <c r="A1193">
        <v>1</v>
      </c>
      <c r="B1193">
        <v>40</v>
      </c>
      <c r="C1193">
        <v>34.619999999999997</v>
      </c>
      <c r="D1193">
        <v>680</v>
      </c>
      <c r="E1193">
        <v>1</v>
      </c>
      <c r="G1193" s="1">
        <f t="shared" si="280"/>
        <v>0</v>
      </c>
      <c r="H1193" s="1">
        <f t="shared" si="281"/>
        <v>0</v>
      </c>
      <c r="I1193" s="1">
        <f t="shared" si="282"/>
        <v>1</v>
      </c>
      <c r="L1193" s="1">
        <f t="shared" si="283"/>
        <v>0</v>
      </c>
      <c r="M1193" s="1">
        <f t="shared" si="284"/>
        <v>0</v>
      </c>
      <c r="N1193" s="1">
        <f t="shared" si="285"/>
        <v>1</v>
      </c>
      <c r="O1193" s="1">
        <f t="shared" si="286"/>
        <v>0</v>
      </c>
      <c r="R1193" s="1">
        <f t="shared" si="287"/>
        <v>0</v>
      </c>
      <c r="S1193" s="1">
        <f t="shared" si="288"/>
        <v>0</v>
      </c>
      <c r="T1193" s="1">
        <f t="shared" si="289"/>
        <v>1</v>
      </c>
      <c r="U1193" s="1">
        <f t="shared" si="290"/>
        <v>0</v>
      </c>
      <c r="X1193" s="1">
        <f t="shared" si="291"/>
        <v>1</v>
      </c>
      <c r="Y1193" s="1">
        <f t="shared" si="292"/>
        <v>0</v>
      </c>
      <c r="Z1193" s="1">
        <f t="shared" si="293"/>
        <v>0</v>
      </c>
      <c r="AA1193" s="1">
        <f t="shared" si="294"/>
        <v>0</v>
      </c>
    </row>
    <row r="1194" spans="1:27" x14ac:dyDescent="0.25">
      <c r="A1194">
        <v>1</v>
      </c>
      <c r="B1194">
        <v>38</v>
      </c>
      <c r="C1194">
        <v>14.94</v>
      </c>
      <c r="D1194">
        <v>810</v>
      </c>
      <c r="E1194">
        <v>1</v>
      </c>
      <c r="G1194" s="1">
        <f t="shared" si="280"/>
        <v>1</v>
      </c>
      <c r="H1194" s="1">
        <f t="shared" si="281"/>
        <v>1</v>
      </c>
      <c r="I1194" s="1">
        <f t="shared" si="282"/>
        <v>1</v>
      </c>
      <c r="L1194" s="1">
        <f t="shared" si="283"/>
        <v>1</v>
      </c>
      <c r="M1194" s="1">
        <f t="shared" si="284"/>
        <v>0</v>
      </c>
      <c r="N1194" s="1">
        <f t="shared" si="285"/>
        <v>0</v>
      </c>
      <c r="O1194" s="1">
        <f t="shared" si="286"/>
        <v>0</v>
      </c>
      <c r="R1194" s="1">
        <f t="shared" si="287"/>
        <v>1</v>
      </c>
      <c r="S1194" s="1">
        <f t="shared" si="288"/>
        <v>0</v>
      </c>
      <c r="T1194" s="1">
        <f t="shared" si="289"/>
        <v>0</v>
      </c>
      <c r="U1194" s="1">
        <f t="shared" si="290"/>
        <v>0</v>
      </c>
      <c r="X1194" s="1">
        <f t="shared" si="291"/>
        <v>1</v>
      </c>
      <c r="Y1194" s="1">
        <f t="shared" si="292"/>
        <v>0</v>
      </c>
      <c r="Z1194" s="1">
        <f t="shared" si="293"/>
        <v>0</v>
      </c>
      <c r="AA1194" s="1">
        <f t="shared" si="294"/>
        <v>0</v>
      </c>
    </row>
    <row r="1195" spans="1:27" x14ac:dyDescent="0.25">
      <c r="A1195">
        <v>0</v>
      </c>
      <c r="B1195">
        <v>40</v>
      </c>
      <c r="C1195">
        <v>6.36</v>
      </c>
      <c r="D1195">
        <v>695</v>
      </c>
      <c r="E1195">
        <v>1</v>
      </c>
      <c r="G1195" s="1">
        <f t="shared" si="280"/>
        <v>0</v>
      </c>
      <c r="H1195" s="1">
        <f t="shared" si="281"/>
        <v>1</v>
      </c>
      <c r="I1195" s="1">
        <f t="shared" si="282"/>
        <v>1</v>
      </c>
      <c r="L1195" s="1">
        <f t="shared" si="283"/>
        <v>0</v>
      </c>
      <c r="M1195" s="1">
        <f t="shared" si="284"/>
        <v>0</v>
      </c>
      <c r="N1195" s="1">
        <f t="shared" si="285"/>
        <v>1</v>
      </c>
      <c r="O1195" s="1">
        <f t="shared" si="286"/>
        <v>0</v>
      </c>
      <c r="R1195" s="1">
        <f t="shared" si="287"/>
        <v>1</v>
      </c>
      <c r="S1195" s="1">
        <f t="shared" si="288"/>
        <v>0</v>
      </c>
      <c r="T1195" s="1">
        <f t="shared" si="289"/>
        <v>0</v>
      </c>
      <c r="U1195" s="1">
        <f t="shared" si="290"/>
        <v>0</v>
      </c>
      <c r="X1195" s="1">
        <f t="shared" si="291"/>
        <v>1</v>
      </c>
      <c r="Y1195" s="1">
        <f t="shared" si="292"/>
        <v>0</v>
      </c>
      <c r="Z1195" s="1">
        <f t="shared" si="293"/>
        <v>0</v>
      </c>
      <c r="AA1195" s="1">
        <f t="shared" si="294"/>
        <v>0</v>
      </c>
    </row>
    <row r="1196" spans="1:27" x14ac:dyDescent="0.25">
      <c r="A1196">
        <v>1</v>
      </c>
      <c r="B1196">
        <v>62</v>
      </c>
      <c r="C1196">
        <v>14.05</v>
      </c>
      <c r="D1196">
        <v>675</v>
      </c>
      <c r="E1196">
        <v>1</v>
      </c>
      <c r="G1196" s="1">
        <f t="shared" si="280"/>
        <v>0</v>
      </c>
      <c r="H1196" s="1">
        <f t="shared" si="281"/>
        <v>1</v>
      </c>
      <c r="I1196" s="1">
        <f t="shared" si="282"/>
        <v>1</v>
      </c>
      <c r="L1196" s="1">
        <f t="shared" si="283"/>
        <v>0</v>
      </c>
      <c r="M1196" s="1">
        <f t="shared" si="284"/>
        <v>0</v>
      </c>
      <c r="N1196" s="1">
        <f t="shared" si="285"/>
        <v>1</v>
      </c>
      <c r="O1196" s="1">
        <f t="shared" si="286"/>
        <v>0</v>
      </c>
      <c r="R1196" s="1">
        <f t="shared" si="287"/>
        <v>1</v>
      </c>
      <c r="S1196" s="1">
        <f t="shared" si="288"/>
        <v>0</v>
      </c>
      <c r="T1196" s="1">
        <f t="shared" si="289"/>
        <v>0</v>
      </c>
      <c r="U1196" s="1">
        <f t="shared" si="290"/>
        <v>0</v>
      </c>
      <c r="X1196" s="1">
        <f t="shared" si="291"/>
        <v>1</v>
      </c>
      <c r="Y1196" s="1">
        <f t="shared" si="292"/>
        <v>0</v>
      </c>
      <c r="Z1196" s="1">
        <f t="shared" si="293"/>
        <v>0</v>
      </c>
      <c r="AA1196" s="1">
        <f t="shared" si="294"/>
        <v>0</v>
      </c>
    </row>
    <row r="1197" spans="1:27" x14ac:dyDescent="0.25">
      <c r="A1197">
        <v>1</v>
      </c>
      <c r="B1197">
        <v>58</v>
      </c>
      <c r="C1197">
        <v>15.17</v>
      </c>
      <c r="D1197">
        <v>690</v>
      </c>
      <c r="E1197">
        <v>1</v>
      </c>
      <c r="G1197" s="1">
        <f t="shared" si="280"/>
        <v>0</v>
      </c>
      <c r="H1197" s="1">
        <f t="shared" si="281"/>
        <v>1</v>
      </c>
      <c r="I1197" s="1">
        <f t="shared" si="282"/>
        <v>1</v>
      </c>
      <c r="L1197" s="1">
        <f t="shared" si="283"/>
        <v>0</v>
      </c>
      <c r="M1197" s="1">
        <f t="shared" si="284"/>
        <v>0</v>
      </c>
      <c r="N1197" s="1">
        <f t="shared" si="285"/>
        <v>1</v>
      </c>
      <c r="O1197" s="1">
        <f t="shared" si="286"/>
        <v>0</v>
      </c>
      <c r="R1197" s="1">
        <f t="shared" si="287"/>
        <v>1</v>
      </c>
      <c r="S1197" s="1">
        <f t="shared" si="288"/>
        <v>0</v>
      </c>
      <c r="T1197" s="1">
        <f t="shared" si="289"/>
        <v>0</v>
      </c>
      <c r="U1197" s="1">
        <f t="shared" si="290"/>
        <v>0</v>
      </c>
      <c r="X1197" s="1">
        <f t="shared" si="291"/>
        <v>1</v>
      </c>
      <c r="Y1197" s="1">
        <f t="shared" si="292"/>
        <v>0</v>
      </c>
      <c r="Z1197" s="1">
        <f t="shared" si="293"/>
        <v>0</v>
      </c>
      <c r="AA1197" s="1">
        <f t="shared" si="294"/>
        <v>0</v>
      </c>
    </row>
    <row r="1198" spans="1:27" x14ac:dyDescent="0.25">
      <c r="A1198">
        <v>1</v>
      </c>
      <c r="B1198">
        <v>20</v>
      </c>
      <c r="C1198">
        <v>28.45</v>
      </c>
      <c r="D1198">
        <v>705</v>
      </c>
      <c r="E1198">
        <v>1</v>
      </c>
      <c r="G1198" s="1">
        <f t="shared" si="280"/>
        <v>0</v>
      </c>
      <c r="H1198" s="1">
        <f t="shared" si="281"/>
        <v>0</v>
      </c>
      <c r="I1198" s="1">
        <f t="shared" si="282"/>
        <v>1</v>
      </c>
      <c r="L1198" s="1">
        <f t="shared" si="283"/>
        <v>0</v>
      </c>
      <c r="M1198" s="1">
        <f t="shared" si="284"/>
        <v>0</v>
      </c>
      <c r="N1198" s="1">
        <f t="shared" si="285"/>
        <v>1</v>
      </c>
      <c r="O1198" s="1">
        <f t="shared" si="286"/>
        <v>0</v>
      </c>
      <c r="R1198" s="1">
        <f t="shared" si="287"/>
        <v>0</v>
      </c>
      <c r="S1198" s="1">
        <f t="shared" si="288"/>
        <v>0</v>
      </c>
      <c r="T1198" s="1">
        <f t="shared" si="289"/>
        <v>1</v>
      </c>
      <c r="U1198" s="1">
        <f t="shared" si="290"/>
        <v>0</v>
      </c>
      <c r="X1198" s="1">
        <f t="shared" si="291"/>
        <v>1</v>
      </c>
      <c r="Y1198" s="1">
        <f t="shared" si="292"/>
        <v>0</v>
      </c>
      <c r="Z1198" s="1">
        <f t="shared" si="293"/>
        <v>0</v>
      </c>
      <c r="AA1198" s="1">
        <f t="shared" si="294"/>
        <v>0</v>
      </c>
    </row>
    <row r="1199" spans="1:27" x14ac:dyDescent="0.25">
      <c r="A1199">
        <v>1</v>
      </c>
      <c r="B1199">
        <v>85</v>
      </c>
      <c r="C1199">
        <v>8.5</v>
      </c>
      <c r="D1199">
        <v>675</v>
      </c>
      <c r="E1199">
        <v>1</v>
      </c>
      <c r="G1199" s="1">
        <f t="shared" si="280"/>
        <v>0</v>
      </c>
      <c r="H1199" s="1">
        <f t="shared" si="281"/>
        <v>1</v>
      </c>
      <c r="I1199" s="1">
        <f t="shared" si="282"/>
        <v>1</v>
      </c>
      <c r="L1199" s="1">
        <f t="shared" si="283"/>
        <v>0</v>
      </c>
      <c r="M1199" s="1">
        <f t="shared" si="284"/>
        <v>0</v>
      </c>
      <c r="N1199" s="1">
        <f t="shared" si="285"/>
        <v>1</v>
      </c>
      <c r="O1199" s="1">
        <f t="shared" si="286"/>
        <v>0</v>
      </c>
      <c r="R1199" s="1">
        <f t="shared" si="287"/>
        <v>1</v>
      </c>
      <c r="S1199" s="1">
        <f t="shared" si="288"/>
        <v>0</v>
      </c>
      <c r="T1199" s="1">
        <f t="shared" si="289"/>
        <v>0</v>
      </c>
      <c r="U1199" s="1">
        <f t="shared" si="290"/>
        <v>0</v>
      </c>
      <c r="X1199" s="1">
        <f t="shared" si="291"/>
        <v>1</v>
      </c>
      <c r="Y1199" s="1">
        <f t="shared" si="292"/>
        <v>0</v>
      </c>
      <c r="Z1199" s="1">
        <f t="shared" si="293"/>
        <v>0</v>
      </c>
      <c r="AA1199" s="1">
        <f t="shared" si="294"/>
        <v>0</v>
      </c>
    </row>
    <row r="1200" spans="1:27" x14ac:dyDescent="0.25">
      <c r="A1200">
        <v>1</v>
      </c>
      <c r="B1200">
        <v>98</v>
      </c>
      <c r="C1200">
        <v>6.37</v>
      </c>
      <c r="D1200">
        <v>715</v>
      </c>
      <c r="E1200">
        <v>1</v>
      </c>
      <c r="G1200" s="1">
        <f t="shared" si="280"/>
        <v>1</v>
      </c>
      <c r="H1200" s="1">
        <f t="shared" si="281"/>
        <v>1</v>
      </c>
      <c r="I1200" s="1">
        <f t="shared" si="282"/>
        <v>1</v>
      </c>
      <c r="L1200" s="1">
        <f t="shared" si="283"/>
        <v>1</v>
      </c>
      <c r="M1200" s="1">
        <f t="shared" si="284"/>
        <v>0</v>
      </c>
      <c r="N1200" s="1">
        <f t="shared" si="285"/>
        <v>0</v>
      </c>
      <c r="O1200" s="1">
        <f t="shared" si="286"/>
        <v>0</v>
      </c>
      <c r="R1200" s="1">
        <f t="shared" si="287"/>
        <v>1</v>
      </c>
      <c r="S1200" s="1">
        <f t="shared" si="288"/>
        <v>0</v>
      </c>
      <c r="T1200" s="1">
        <f t="shared" si="289"/>
        <v>0</v>
      </c>
      <c r="U1200" s="1">
        <f t="shared" si="290"/>
        <v>0</v>
      </c>
      <c r="X1200" s="1">
        <f t="shared" si="291"/>
        <v>1</v>
      </c>
      <c r="Y1200" s="1">
        <f t="shared" si="292"/>
        <v>0</v>
      </c>
      <c r="Z1200" s="1">
        <f t="shared" si="293"/>
        <v>0</v>
      </c>
      <c r="AA1200" s="1">
        <f t="shared" si="294"/>
        <v>0</v>
      </c>
    </row>
    <row r="1201" spans="1:27" x14ac:dyDescent="0.25">
      <c r="A1201">
        <v>1</v>
      </c>
      <c r="B1201">
        <v>68</v>
      </c>
      <c r="C1201">
        <v>14.79</v>
      </c>
      <c r="D1201">
        <v>665</v>
      </c>
      <c r="E1201">
        <v>1</v>
      </c>
      <c r="G1201" s="1">
        <f t="shared" si="280"/>
        <v>0</v>
      </c>
      <c r="H1201" s="1">
        <f t="shared" si="281"/>
        <v>1</v>
      </c>
      <c r="I1201" s="1">
        <f t="shared" si="282"/>
        <v>1</v>
      </c>
      <c r="L1201" s="1">
        <f t="shared" si="283"/>
        <v>0</v>
      </c>
      <c r="M1201" s="1">
        <f t="shared" si="284"/>
        <v>0</v>
      </c>
      <c r="N1201" s="1">
        <f t="shared" si="285"/>
        <v>1</v>
      </c>
      <c r="O1201" s="1">
        <f t="shared" si="286"/>
        <v>0</v>
      </c>
      <c r="R1201" s="1">
        <f t="shared" si="287"/>
        <v>1</v>
      </c>
      <c r="S1201" s="1">
        <f t="shared" si="288"/>
        <v>0</v>
      </c>
      <c r="T1201" s="1">
        <f t="shared" si="289"/>
        <v>0</v>
      </c>
      <c r="U1201" s="1">
        <f t="shared" si="290"/>
        <v>0</v>
      </c>
      <c r="X1201" s="1">
        <f t="shared" si="291"/>
        <v>1</v>
      </c>
      <c r="Y1201" s="1">
        <f t="shared" si="292"/>
        <v>0</v>
      </c>
      <c r="Z1201" s="1">
        <f t="shared" si="293"/>
        <v>0</v>
      </c>
      <c r="AA1201" s="1">
        <f t="shared" si="294"/>
        <v>0</v>
      </c>
    </row>
    <row r="1202" spans="1:27" x14ac:dyDescent="0.25">
      <c r="A1202">
        <v>1</v>
      </c>
      <c r="B1202">
        <v>50</v>
      </c>
      <c r="C1202">
        <v>15.41</v>
      </c>
      <c r="D1202">
        <v>765</v>
      </c>
      <c r="E1202">
        <v>1</v>
      </c>
      <c r="G1202" s="1">
        <f t="shared" si="280"/>
        <v>1</v>
      </c>
      <c r="H1202" s="1">
        <f t="shared" si="281"/>
        <v>1</v>
      </c>
      <c r="I1202" s="1">
        <f t="shared" si="282"/>
        <v>1</v>
      </c>
      <c r="L1202" s="1">
        <f t="shared" si="283"/>
        <v>1</v>
      </c>
      <c r="M1202" s="1">
        <f t="shared" si="284"/>
        <v>0</v>
      </c>
      <c r="N1202" s="1">
        <f t="shared" si="285"/>
        <v>0</v>
      </c>
      <c r="O1202" s="1">
        <f t="shared" si="286"/>
        <v>0</v>
      </c>
      <c r="R1202" s="1">
        <f t="shared" si="287"/>
        <v>1</v>
      </c>
      <c r="S1202" s="1">
        <f t="shared" si="288"/>
        <v>0</v>
      </c>
      <c r="T1202" s="1">
        <f t="shared" si="289"/>
        <v>0</v>
      </c>
      <c r="U1202" s="1">
        <f t="shared" si="290"/>
        <v>0</v>
      </c>
      <c r="X1202" s="1">
        <f t="shared" si="291"/>
        <v>1</v>
      </c>
      <c r="Y1202" s="1">
        <f t="shared" si="292"/>
        <v>0</v>
      </c>
      <c r="Z1202" s="1">
        <f t="shared" si="293"/>
        <v>0</v>
      </c>
      <c r="AA1202" s="1">
        <f t="shared" si="294"/>
        <v>0</v>
      </c>
    </row>
    <row r="1203" spans="1:27" x14ac:dyDescent="0.25">
      <c r="A1203">
        <v>1</v>
      </c>
      <c r="B1203">
        <v>75</v>
      </c>
      <c r="C1203">
        <v>7.86</v>
      </c>
      <c r="D1203">
        <v>660</v>
      </c>
      <c r="E1203">
        <v>1</v>
      </c>
      <c r="G1203" s="1">
        <f t="shared" si="280"/>
        <v>0</v>
      </c>
      <c r="H1203" s="1">
        <f t="shared" si="281"/>
        <v>1</v>
      </c>
      <c r="I1203" s="1">
        <f t="shared" si="282"/>
        <v>1</v>
      </c>
      <c r="L1203" s="1">
        <f t="shared" si="283"/>
        <v>0</v>
      </c>
      <c r="M1203" s="1">
        <f t="shared" si="284"/>
        <v>0</v>
      </c>
      <c r="N1203" s="1">
        <f t="shared" si="285"/>
        <v>1</v>
      </c>
      <c r="O1203" s="1">
        <f t="shared" si="286"/>
        <v>0</v>
      </c>
      <c r="R1203" s="1">
        <f t="shared" si="287"/>
        <v>1</v>
      </c>
      <c r="S1203" s="1">
        <f t="shared" si="288"/>
        <v>0</v>
      </c>
      <c r="T1203" s="1">
        <f t="shared" si="289"/>
        <v>0</v>
      </c>
      <c r="U1203" s="1">
        <f t="shared" si="290"/>
        <v>0</v>
      </c>
      <c r="X1203" s="1">
        <f t="shared" si="291"/>
        <v>1</v>
      </c>
      <c r="Y1203" s="1">
        <f t="shared" si="292"/>
        <v>0</v>
      </c>
      <c r="Z1203" s="1">
        <f t="shared" si="293"/>
        <v>0</v>
      </c>
      <c r="AA1203" s="1">
        <f t="shared" si="294"/>
        <v>0</v>
      </c>
    </row>
    <row r="1204" spans="1:27" x14ac:dyDescent="0.25">
      <c r="A1204">
        <v>0</v>
      </c>
      <c r="B1204">
        <v>105</v>
      </c>
      <c r="C1204">
        <v>26.18</v>
      </c>
      <c r="D1204">
        <v>685</v>
      </c>
      <c r="E1204">
        <v>1</v>
      </c>
      <c r="G1204" s="1">
        <f t="shared" si="280"/>
        <v>1</v>
      </c>
      <c r="H1204" s="1">
        <f t="shared" si="281"/>
        <v>1</v>
      </c>
      <c r="I1204" s="1">
        <f t="shared" si="282"/>
        <v>1</v>
      </c>
      <c r="L1204" s="1">
        <f t="shared" si="283"/>
        <v>1</v>
      </c>
      <c r="M1204" s="1">
        <f t="shared" si="284"/>
        <v>0</v>
      </c>
      <c r="N1204" s="1">
        <f t="shared" si="285"/>
        <v>0</v>
      </c>
      <c r="O1204" s="1">
        <f t="shared" si="286"/>
        <v>0</v>
      </c>
      <c r="R1204" s="1">
        <f t="shared" si="287"/>
        <v>1</v>
      </c>
      <c r="S1204" s="1">
        <f t="shared" si="288"/>
        <v>0</v>
      </c>
      <c r="T1204" s="1">
        <f t="shared" si="289"/>
        <v>0</v>
      </c>
      <c r="U1204" s="1">
        <f t="shared" si="290"/>
        <v>0</v>
      </c>
      <c r="X1204" s="1">
        <f t="shared" si="291"/>
        <v>1</v>
      </c>
      <c r="Y1204" s="1">
        <f t="shared" si="292"/>
        <v>0</v>
      </c>
      <c r="Z1204" s="1">
        <f t="shared" si="293"/>
        <v>0</v>
      </c>
      <c r="AA1204" s="1">
        <f t="shared" si="294"/>
        <v>0</v>
      </c>
    </row>
    <row r="1205" spans="1:27" x14ac:dyDescent="0.25">
      <c r="A1205">
        <v>1</v>
      </c>
      <c r="B1205">
        <v>35</v>
      </c>
      <c r="C1205">
        <v>27.54</v>
      </c>
      <c r="D1205">
        <v>695</v>
      </c>
      <c r="E1205">
        <v>1</v>
      </c>
      <c r="G1205" s="1">
        <f t="shared" si="280"/>
        <v>0</v>
      </c>
      <c r="H1205" s="1">
        <f t="shared" si="281"/>
        <v>0</v>
      </c>
      <c r="I1205" s="1">
        <f t="shared" si="282"/>
        <v>1</v>
      </c>
      <c r="L1205" s="1">
        <f t="shared" si="283"/>
        <v>0</v>
      </c>
      <c r="M1205" s="1">
        <f t="shared" si="284"/>
        <v>0</v>
      </c>
      <c r="N1205" s="1">
        <f t="shared" si="285"/>
        <v>1</v>
      </c>
      <c r="O1205" s="1">
        <f t="shared" si="286"/>
        <v>0</v>
      </c>
      <c r="R1205" s="1">
        <f t="shared" si="287"/>
        <v>0</v>
      </c>
      <c r="S1205" s="1">
        <f t="shared" si="288"/>
        <v>0</v>
      </c>
      <c r="T1205" s="1">
        <f t="shared" si="289"/>
        <v>1</v>
      </c>
      <c r="U1205" s="1">
        <f t="shared" si="290"/>
        <v>0</v>
      </c>
      <c r="X1205" s="1">
        <f t="shared" si="291"/>
        <v>1</v>
      </c>
      <c r="Y1205" s="1">
        <f t="shared" si="292"/>
        <v>0</v>
      </c>
      <c r="Z1205" s="1">
        <f t="shared" si="293"/>
        <v>0</v>
      </c>
      <c r="AA1205" s="1">
        <f t="shared" si="294"/>
        <v>0</v>
      </c>
    </row>
    <row r="1206" spans="1:27" x14ac:dyDescent="0.25">
      <c r="A1206">
        <v>1</v>
      </c>
      <c r="B1206">
        <v>240</v>
      </c>
      <c r="C1206">
        <v>6.61</v>
      </c>
      <c r="D1206">
        <v>750</v>
      </c>
      <c r="E1206">
        <v>1</v>
      </c>
      <c r="G1206" s="1">
        <f t="shared" si="280"/>
        <v>1</v>
      </c>
      <c r="H1206" s="1">
        <f t="shared" si="281"/>
        <v>1</v>
      </c>
      <c r="I1206" s="1">
        <f t="shared" si="282"/>
        <v>1</v>
      </c>
      <c r="L1206" s="1">
        <f t="shared" si="283"/>
        <v>1</v>
      </c>
      <c r="M1206" s="1">
        <f t="shared" si="284"/>
        <v>0</v>
      </c>
      <c r="N1206" s="1">
        <f t="shared" si="285"/>
        <v>0</v>
      </c>
      <c r="O1206" s="1">
        <f t="shared" si="286"/>
        <v>0</v>
      </c>
      <c r="R1206" s="1">
        <f t="shared" si="287"/>
        <v>1</v>
      </c>
      <c r="S1206" s="1">
        <f t="shared" si="288"/>
        <v>0</v>
      </c>
      <c r="T1206" s="1">
        <f t="shared" si="289"/>
        <v>0</v>
      </c>
      <c r="U1206" s="1">
        <f t="shared" si="290"/>
        <v>0</v>
      </c>
      <c r="X1206" s="1">
        <f t="shared" si="291"/>
        <v>1</v>
      </c>
      <c r="Y1206" s="1">
        <f t="shared" si="292"/>
        <v>0</v>
      </c>
      <c r="Z1206" s="1">
        <f t="shared" si="293"/>
        <v>0</v>
      </c>
      <c r="AA1206" s="1">
        <f t="shared" si="294"/>
        <v>0</v>
      </c>
    </row>
    <row r="1207" spans="1:27" x14ac:dyDescent="0.25">
      <c r="A1207">
        <v>0</v>
      </c>
      <c r="B1207">
        <v>140</v>
      </c>
      <c r="C1207">
        <v>11.89</v>
      </c>
      <c r="D1207">
        <v>675</v>
      </c>
      <c r="E1207">
        <v>1</v>
      </c>
      <c r="G1207" s="1">
        <f t="shared" si="280"/>
        <v>1</v>
      </c>
      <c r="H1207" s="1">
        <f t="shared" si="281"/>
        <v>1</v>
      </c>
      <c r="I1207" s="1">
        <f t="shared" si="282"/>
        <v>1</v>
      </c>
      <c r="L1207" s="1">
        <f t="shared" si="283"/>
        <v>1</v>
      </c>
      <c r="M1207" s="1">
        <f t="shared" si="284"/>
        <v>0</v>
      </c>
      <c r="N1207" s="1">
        <f t="shared" si="285"/>
        <v>0</v>
      </c>
      <c r="O1207" s="1">
        <f t="shared" si="286"/>
        <v>0</v>
      </c>
      <c r="R1207" s="1">
        <f t="shared" si="287"/>
        <v>1</v>
      </c>
      <c r="S1207" s="1">
        <f t="shared" si="288"/>
        <v>0</v>
      </c>
      <c r="T1207" s="1">
        <f t="shared" si="289"/>
        <v>0</v>
      </c>
      <c r="U1207" s="1">
        <f t="shared" si="290"/>
        <v>0</v>
      </c>
      <c r="X1207" s="1">
        <f t="shared" si="291"/>
        <v>1</v>
      </c>
      <c r="Y1207" s="1">
        <f t="shared" si="292"/>
        <v>0</v>
      </c>
      <c r="Z1207" s="1">
        <f t="shared" si="293"/>
        <v>0</v>
      </c>
      <c r="AA1207" s="1">
        <f t="shared" si="294"/>
        <v>0</v>
      </c>
    </row>
    <row r="1208" spans="1:27" x14ac:dyDescent="0.25">
      <c r="A1208">
        <v>1</v>
      </c>
      <c r="B1208">
        <v>50</v>
      </c>
      <c r="C1208">
        <v>21.36</v>
      </c>
      <c r="D1208">
        <v>680</v>
      </c>
      <c r="E1208">
        <v>1</v>
      </c>
      <c r="G1208" s="1">
        <f t="shared" si="280"/>
        <v>0</v>
      </c>
      <c r="H1208" s="1">
        <f t="shared" si="281"/>
        <v>0</v>
      </c>
      <c r="I1208" s="1">
        <f t="shared" si="282"/>
        <v>1</v>
      </c>
      <c r="L1208" s="1">
        <f t="shared" si="283"/>
        <v>0</v>
      </c>
      <c r="M1208" s="1">
        <f t="shared" si="284"/>
        <v>0</v>
      </c>
      <c r="N1208" s="1">
        <f t="shared" si="285"/>
        <v>1</v>
      </c>
      <c r="O1208" s="1">
        <f t="shared" si="286"/>
        <v>0</v>
      </c>
      <c r="R1208" s="1">
        <f t="shared" si="287"/>
        <v>0</v>
      </c>
      <c r="S1208" s="1">
        <f t="shared" si="288"/>
        <v>0</v>
      </c>
      <c r="T1208" s="1">
        <f t="shared" si="289"/>
        <v>1</v>
      </c>
      <c r="U1208" s="1">
        <f t="shared" si="290"/>
        <v>0</v>
      </c>
      <c r="X1208" s="1">
        <f t="shared" si="291"/>
        <v>1</v>
      </c>
      <c r="Y1208" s="1">
        <f t="shared" si="292"/>
        <v>0</v>
      </c>
      <c r="Z1208" s="1">
        <f t="shared" si="293"/>
        <v>0</v>
      </c>
      <c r="AA1208" s="1">
        <f t="shared" si="294"/>
        <v>0</v>
      </c>
    </row>
    <row r="1209" spans="1:27" x14ac:dyDescent="0.25">
      <c r="A1209">
        <v>1</v>
      </c>
      <c r="B1209">
        <v>104</v>
      </c>
      <c r="C1209">
        <v>19.100000000000001</v>
      </c>
      <c r="D1209">
        <v>715</v>
      </c>
      <c r="E1209">
        <v>1</v>
      </c>
      <c r="G1209" s="1">
        <f t="shared" si="280"/>
        <v>1</v>
      </c>
      <c r="H1209" s="1">
        <f t="shared" si="281"/>
        <v>1</v>
      </c>
      <c r="I1209" s="1">
        <f t="shared" si="282"/>
        <v>1</v>
      </c>
      <c r="L1209" s="1">
        <f t="shared" si="283"/>
        <v>1</v>
      </c>
      <c r="M1209" s="1">
        <f t="shared" si="284"/>
        <v>0</v>
      </c>
      <c r="N1209" s="1">
        <f t="shared" si="285"/>
        <v>0</v>
      </c>
      <c r="O1209" s="1">
        <f t="shared" si="286"/>
        <v>0</v>
      </c>
      <c r="R1209" s="1">
        <f t="shared" si="287"/>
        <v>1</v>
      </c>
      <c r="S1209" s="1">
        <f t="shared" si="288"/>
        <v>0</v>
      </c>
      <c r="T1209" s="1">
        <f t="shared" si="289"/>
        <v>0</v>
      </c>
      <c r="U1209" s="1">
        <f t="shared" si="290"/>
        <v>0</v>
      </c>
      <c r="X1209" s="1">
        <f t="shared" si="291"/>
        <v>1</v>
      </c>
      <c r="Y1209" s="1">
        <f t="shared" si="292"/>
        <v>0</v>
      </c>
      <c r="Z1209" s="1">
        <f t="shared" si="293"/>
        <v>0</v>
      </c>
      <c r="AA1209" s="1">
        <f t="shared" si="294"/>
        <v>0</v>
      </c>
    </row>
    <row r="1210" spans="1:27" x14ac:dyDescent="0.25">
      <c r="A1210">
        <v>1</v>
      </c>
      <c r="B1210">
        <v>30</v>
      </c>
      <c r="C1210">
        <v>23.48</v>
      </c>
      <c r="D1210">
        <v>750</v>
      </c>
      <c r="E1210">
        <v>1</v>
      </c>
      <c r="G1210" s="1">
        <f t="shared" si="280"/>
        <v>1</v>
      </c>
      <c r="H1210" s="1">
        <f t="shared" si="281"/>
        <v>1</v>
      </c>
      <c r="I1210" s="1">
        <f t="shared" si="282"/>
        <v>1</v>
      </c>
      <c r="L1210" s="1">
        <f t="shared" si="283"/>
        <v>1</v>
      </c>
      <c r="M1210" s="1">
        <f t="shared" si="284"/>
        <v>0</v>
      </c>
      <c r="N1210" s="1">
        <f t="shared" si="285"/>
        <v>0</v>
      </c>
      <c r="O1210" s="1">
        <f t="shared" si="286"/>
        <v>0</v>
      </c>
      <c r="R1210" s="1">
        <f t="shared" si="287"/>
        <v>1</v>
      </c>
      <c r="S1210" s="1">
        <f t="shared" si="288"/>
        <v>0</v>
      </c>
      <c r="T1210" s="1">
        <f t="shared" si="289"/>
        <v>0</v>
      </c>
      <c r="U1210" s="1">
        <f t="shared" si="290"/>
        <v>0</v>
      </c>
      <c r="X1210" s="1">
        <f t="shared" si="291"/>
        <v>1</v>
      </c>
      <c r="Y1210" s="1">
        <f t="shared" si="292"/>
        <v>0</v>
      </c>
      <c r="Z1210" s="1">
        <f t="shared" si="293"/>
        <v>0</v>
      </c>
      <c r="AA1210" s="1">
        <f t="shared" si="294"/>
        <v>0</v>
      </c>
    </row>
    <row r="1211" spans="1:27" x14ac:dyDescent="0.25">
      <c r="A1211">
        <v>1</v>
      </c>
      <c r="B1211">
        <v>70</v>
      </c>
      <c r="C1211">
        <v>28.99</v>
      </c>
      <c r="D1211">
        <v>715</v>
      </c>
      <c r="E1211">
        <v>1</v>
      </c>
      <c r="G1211" s="1">
        <f t="shared" si="280"/>
        <v>0</v>
      </c>
      <c r="H1211" s="1">
        <f t="shared" si="281"/>
        <v>0</v>
      </c>
      <c r="I1211" s="1">
        <f t="shared" si="282"/>
        <v>1</v>
      </c>
      <c r="L1211" s="1">
        <f t="shared" si="283"/>
        <v>0</v>
      </c>
      <c r="M1211" s="1">
        <f t="shared" si="284"/>
        <v>0</v>
      </c>
      <c r="N1211" s="1">
        <f t="shared" si="285"/>
        <v>1</v>
      </c>
      <c r="O1211" s="1">
        <f t="shared" si="286"/>
        <v>0</v>
      </c>
      <c r="R1211" s="1">
        <f t="shared" si="287"/>
        <v>0</v>
      </c>
      <c r="S1211" s="1">
        <f t="shared" si="288"/>
        <v>0</v>
      </c>
      <c r="T1211" s="1">
        <f t="shared" si="289"/>
        <v>1</v>
      </c>
      <c r="U1211" s="1">
        <f t="shared" si="290"/>
        <v>0</v>
      </c>
      <c r="X1211" s="1">
        <f t="shared" si="291"/>
        <v>1</v>
      </c>
      <c r="Y1211" s="1">
        <f t="shared" si="292"/>
        <v>0</v>
      </c>
      <c r="Z1211" s="1">
        <f t="shared" si="293"/>
        <v>0</v>
      </c>
      <c r="AA1211" s="1">
        <f t="shared" si="294"/>
        <v>0</v>
      </c>
    </row>
    <row r="1212" spans="1:27" x14ac:dyDescent="0.25">
      <c r="A1212">
        <v>1</v>
      </c>
      <c r="B1212">
        <v>120</v>
      </c>
      <c r="C1212">
        <v>25.99</v>
      </c>
      <c r="D1212">
        <v>750</v>
      </c>
      <c r="E1212">
        <v>1</v>
      </c>
      <c r="G1212" s="1">
        <f t="shared" si="280"/>
        <v>1</v>
      </c>
      <c r="H1212" s="1">
        <f t="shared" si="281"/>
        <v>1</v>
      </c>
      <c r="I1212" s="1">
        <f t="shared" si="282"/>
        <v>1</v>
      </c>
      <c r="L1212" s="1">
        <f t="shared" si="283"/>
        <v>1</v>
      </c>
      <c r="M1212" s="1">
        <f t="shared" si="284"/>
        <v>0</v>
      </c>
      <c r="N1212" s="1">
        <f t="shared" si="285"/>
        <v>0</v>
      </c>
      <c r="O1212" s="1">
        <f t="shared" si="286"/>
        <v>0</v>
      </c>
      <c r="R1212" s="1">
        <f t="shared" si="287"/>
        <v>1</v>
      </c>
      <c r="S1212" s="1">
        <f t="shared" si="288"/>
        <v>0</v>
      </c>
      <c r="T1212" s="1">
        <f t="shared" si="289"/>
        <v>0</v>
      </c>
      <c r="U1212" s="1">
        <f t="shared" si="290"/>
        <v>0</v>
      </c>
      <c r="X1212" s="1">
        <f t="shared" si="291"/>
        <v>1</v>
      </c>
      <c r="Y1212" s="1">
        <f t="shared" si="292"/>
        <v>0</v>
      </c>
      <c r="Z1212" s="1">
        <f t="shared" si="293"/>
        <v>0</v>
      </c>
      <c r="AA1212" s="1">
        <f t="shared" si="294"/>
        <v>0</v>
      </c>
    </row>
    <row r="1213" spans="1:27" x14ac:dyDescent="0.25">
      <c r="A1213">
        <v>1</v>
      </c>
      <c r="B1213">
        <v>93</v>
      </c>
      <c r="C1213">
        <v>8.27</v>
      </c>
      <c r="D1213">
        <v>745</v>
      </c>
      <c r="E1213">
        <v>1</v>
      </c>
      <c r="G1213" s="1">
        <f t="shared" si="280"/>
        <v>1</v>
      </c>
      <c r="H1213" s="1">
        <f t="shared" si="281"/>
        <v>1</v>
      </c>
      <c r="I1213" s="1">
        <f t="shared" si="282"/>
        <v>1</v>
      </c>
      <c r="L1213" s="1">
        <f t="shared" si="283"/>
        <v>1</v>
      </c>
      <c r="M1213" s="1">
        <f t="shared" si="284"/>
        <v>0</v>
      </c>
      <c r="N1213" s="1">
        <f t="shared" si="285"/>
        <v>0</v>
      </c>
      <c r="O1213" s="1">
        <f t="shared" si="286"/>
        <v>0</v>
      </c>
      <c r="R1213" s="1">
        <f t="shared" si="287"/>
        <v>1</v>
      </c>
      <c r="S1213" s="1">
        <f t="shared" si="288"/>
        <v>0</v>
      </c>
      <c r="T1213" s="1">
        <f t="shared" si="289"/>
        <v>0</v>
      </c>
      <c r="U1213" s="1">
        <f t="shared" si="290"/>
        <v>0</v>
      </c>
      <c r="X1213" s="1">
        <f t="shared" si="291"/>
        <v>1</v>
      </c>
      <c r="Y1213" s="1">
        <f t="shared" si="292"/>
        <v>0</v>
      </c>
      <c r="Z1213" s="1">
        <f t="shared" si="293"/>
        <v>0</v>
      </c>
      <c r="AA1213" s="1">
        <f t="shared" si="294"/>
        <v>0</v>
      </c>
    </row>
    <row r="1214" spans="1:27" x14ac:dyDescent="0.25">
      <c r="A1214">
        <v>0</v>
      </c>
      <c r="B1214">
        <v>67</v>
      </c>
      <c r="C1214">
        <v>1.7</v>
      </c>
      <c r="D1214">
        <v>675</v>
      </c>
      <c r="E1214">
        <v>1</v>
      </c>
      <c r="G1214" s="1">
        <f t="shared" si="280"/>
        <v>0</v>
      </c>
      <c r="H1214" s="1">
        <f t="shared" si="281"/>
        <v>1</v>
      </c>
      <c r="I1214" s="1">
        <f t="shared" si="282"/>
        <v>1</v>
      </c>
      <c r="L1214" s="1">
        <f t="shared" si="283"/>
        <v>0</v>
      </c>
      <c r="M1214" s="1">
        <f t="shared" si="284"/>
        <v>0</v>
      </c>
      <c r="N1214" s="1">
        <f t="shared" si="285"/>
        <v>1</v>
      </c>
      <c r="O1214" s="1">
        <f t="shared" si="286"/>
        <v>0</v>
      </c>
      <c r="R1214" s="1">
        <f t="shared" si="287"/>
        <v>1</v>
      </c>
      <c r="S1214" s="1">
        <f t="shared" si="288"/>
        <v>0</v>
      </c>
      <c r="T1214" s="1">
        <f t="shared" si="289"/>
        <v>0</v>
      </c>
      <c r="U1214" s="1">
        <f t="shared" si="290"/>
        <v>0</v>
      </c>
      <c r="X1214" s="1">
        <f t="shared" si="291"/>
        <v>1</v>
      </c>
      <c r="Y1214" s="1">
        <f t="shared" si="292"/>
        <v>0</v>
      </c>
      <c r="Z1214" s="1">
        <f t="shared" si="293"/>
        <v>0</v>
      </c>
      <c r="AA1214" s="1">
        <f t="shared" si="294"/>
        <v>0</v>
      </c>
    </row>
    <row r="1215" spans="1:27" x14ac:dyDescent="0.25">
      <c r="A1215">
        <v>1</v>
      </c>
      <c r="B1215">
        <v>76</v>
      </c>
      <c r="C1215">
        <v>26.73</v>
      </c>
      <c r="D1215">
        <v>695</v>
      </c>
      <c r="E1215">
        <v>1</v>
      </c>
      <c r="G1215" s="1">
        <f t="shared" si="280"/>
        <v>0</v>
      </c>
      <c r="H1215" s="1">
        <f t="shared" si="281"/>
        <v>0</v>
      </c>
      <c r="I1215" s="1">
        <f t="shared" si="282"/>
        <v>1</v>
      </c>
      <c r="L1215" s="1">
        <f t="shared" si="283"/>
        <v>0</v>
      </c>
      <c r="M1215" s="1">
        <f t="shared" si="284"/>
        <v>0</v>
      </c>
      <c r="N1215" s="1">
        <f t="shared" si="285"/>
        <v>1</v>
      </c>
      <c r="O1215" s="1">
        <f t="shared" si="286"/>
        <v>0</v>
      </c>
      <c r="R1215" s="1">
        <f t="shared" si="287"/>
        <v>0</v>
      </c>
      <c r="S1215" s="1">
        <f t="shared" si="288"/>
        <v>0</v>
      </c>
      <c r="T1215" s="1">
        <f t="shared" si="289"/>
        <v>1</v>
      </c>
      <c r="U1215" s="1">
        <f t="shared" si="290"/>
        <v>0</v>
      </c>
      <c r="X1215" s="1">
        <f t="shared" si="291"/>
        <v>1</v>
      </c>
      <c r="Y1215" s="1">
        <f t="shared" si="292"/>
        <v>0</v>
      </c>
      <c r="Z1215" s="1">
        <f t="shared" si="293"/>
        <v>0</v>
      </c>
      <c r="AA1215" s="1">
        <f t="shared" si="294"/>
        <v>0</v>
      </c>
    </row>
    <row r="1216" spans="1:27" x14ac:dyDescent="0.25">
      <c r="A1216">
        <v>0</v>
      </c>
      <c r="B1216">
        <v>60</v>
      </c>
      <c r="C1216">
        <v>16.940000000000001</v>
      </c>
      <c r="D1216">
        <v>660</v>
      </c>
      <c r="E1216">
        <v>1</v>
      </c>
      <c r="G1216" s="1">
        <f t="shared" si="280"/>
        <v>0</v>
      </c>
      <c r="H1216" s="1">
        <f t="shared" si="281"/>
        <v>0</v>
      </c>
      <c r="I1216" s="1">
        <f t="shared" si="282"/>
        <v>0</v>
      </c>
      <c r="L1216" s="1">
        <f t="shared" si="283"/>
        <v>0</v>
      </c>
      <c r="M1216" s="1">
        <f t="shared" si="284"/>
        <v>0</v>
      </c>
      <c r="N1216" s="1">
        <f t="shared" si="285"/>
        <v>1</v>
      </c>
      <c r="O1216" s="1">
        <f t="shared" si="286"/>
        <v>0</v>
      </c>
      <c r="R1216" s="1">
        <f t="shared" si="287"/>
        <v>0</v>
      </c>
      <c r="S1216" s="1">
        <f t="shared" si="288"/>
        <v>0</v>
      </c>
      <c r="T1216" s="1">
        <f t="shared" si="289"/>
        <v>1</v>
      </c>
      <c r="U1216" s="1">
        <f t="shared" si="290"/>
        <v>0</v>
      </c>
      <c r="X1216" s="1">
        <f t="shared" si="291"/>
        <v>0</v>
      </c>
      <c r="Y1216" s="1">
        <f t="shared" si="292"/>
        <v>0</v>
      </c>
      <c r="Z1216" s="1">
        <f t="shared" si="293"/>
        <v>1</v>
      </c>
      <c r="AA1216" s="1">
        <f t="shared" si="294"/>
        <v>0</v>
      </c>
    </row>
    <row r="1217" spans="1:27" x14ac:dyDescent="0.25">
      <c r="A1217">
        <v>1</v>
      </c>
      <c r="B1217">
        <v>70</v>
      </c>
      <c r="C1217">
        <v>17.809999999999999</v>
      </c>
      <c r="D1217">
        <v>715</v>
      </c>
      <c r="E1217">
        <v>1</v>
      </c>
      <c r="G1217" s="1">
        <f t="shared" si="280"/>
        <v>0</v>
      </c>
      <c r="H1217" s="1">
        <f t="shared" si="281"/>
        <v>0</v>
      </c>
      <c r="I1217" s="1">
        <f t="shared" si="282"/>
        <v>1</v>
      </c>
      <c r="L1217" s="1">
        <f t="shared" si="283"/>
        <v>0</v>
      </c>
      <c r="M1217" s="1">
        <f t="shared" si="284"/>
        <v>0</v>
      </c>
      <c r="N1217" s="1">
        <f t="shared" si="285"/>
        <v>1</v>
      </c>
      <c r="O1217" s="1">
        <f t="shared" si="286"/>
        <v>0</v>
      </c>
      <c r="R1217" s="1">
        <f t="shared" si="287"/>
        <v>0</v>
      </c>
      <c r="S1217" s="1">
        <f t="shared" si="288"/>
        <v>0</v>
      </c>
      <c r="T1217" s="1">
        <f t="shared" si="289"/>
        <v>1</v>
      </c>
      <c r="U1217" s="1">
        <f t="shared" si="290"/>
        <v>0</v>
      </c>
      <c r="X1217" s="1">
        <f t="shared" si="291"/>
        <v>1</v>
      </c>
      <c r="Y1217" s="1">
        <f t="shared" si="292"/>
        <v>0</v>
      </c>
      <c r="Z1217" s="1">
        <f t="shared" si="293"/>
        <v>0</v>
      </c>
      <c r="AA1217" s="1">
        <f t="shared" si="294"/>
        <v>0</v>
      </c>
    </row>
    <row r="1218" spans="1:27" x14ac:dyDescent="0.25">
      <c r="A1218">
        <v>0</v>
      </c>
      <c r="B1218">
        <v>28</v>
      </c>
      <c r="C1218">
        <v>35.75</v>
      </c>
      <c r="D1218">
        <v>660</v>
      </c>
      <c r="E1218">
        <v>1</v>
      </c>
      <c r="G1218" s="1">
        <f t="shared" si="280"/>
        <v>0</v>
      </c>
      <c r="H1218" s="1">
        <f t="shared" si="281"/>
        <v>0</v>
      </c>
      <c r="I1218" s="1">
        <f t="shared" si="282"/>
        <v>0</v>
      </c>
      <c r="L1218" s="1">
        <f t="shared" si="283"/>
        <v>0</v>
      </c>
      <c r="M1218" s="1">
        <f t="shared" si="284"/>
        <v>0</v>
      </c>
      <c r="N1218" s="1">
        <f t="shared" si="285"/>
        <v>1</v>
      </c>
      <c r="O1218" s="1">
        <f t="shared" si="286"/>
        <v>0</v>
      </c>
      <c r="R1218" s="1">
        <f t="shared" si="287"/>
        <v>0</v>
      </c>
      <c r="S1218" s="1">
        <f t="shared" si="288"/>
        <v>0</v>
      </c>
      <c r="T1218" s="1">
        <f t="shared" si="289"/>
        <v>1</v>
      </c>
      <c r="U1218" s="1">
        <f t="shared" si="290"/>
        <v>0</v>
      </c>
      <c r="X1218" s="1">
        <f t="shared" si="291"/>
        <v>0</v>
      </c>
      <c r="Y1218" s="1">
        <f t="shared" si="292"/>
        <v>0</v>
      </c>
      <c r="Z1218" s="1">
        <f t="shared" si="293"/>
        <v>1</v>
      </c>
      <c r="AA1218" s="1">
        <f t="shared" si="294"/>
        <v>0</v>
      </c>
    </row>
    <row r="1219" spans="1:27" x14ac:dyDescent="0.25">
      <c r="A1219">
        <v>0</v>
      </c>
      <c r="B1219">
        <v>31.2</v>
      </c>
      <c r="C1219">
        <v>30.46</v>
      </c>
      <c r="D1219">
        <v>715</v>
      </c>
      <c r="E1219">
        <v>1</v>
      </c>
      <c r="G1219" s="1">
        <f t="shared" si="280"/>
        <v>0</v>
      </c>
      <c r="H1219" s="1">
        <f t="shared" si="281"/>
        <v>0</v>
      </c>
      <c r="I1219" s="1">
        <f t="shared" si="282"/>
        <v>0</v>
      </c>
      <c r="L1219" s="1">
        <f t="shared" si="283"/>
        <v>0</v>
      </c>
      <c r="M1219" s="1">
        <f t="shared" si="284"/>
        <v>0</v>
      </c>
      <c r="N1219" s="1">
        <f t="shared" si="285"/>
        <v>1</v>
      </c>
      <c r="O1219" s="1">
        <f t="shared" si="286"/>
        <v>0</v>
      </c>
      <c r="R1219" s="1">
        <f t="shared" si="287"/>
        <v>0</v>
      </c>
      <c r="S1219" s="1">
        <f t="shared" si="288"/>
        <v>0</v>
      </c>
      <c r="T1219" s="1">
        <f t="shared" si="289"/>
        <v>1</v>
      </c>
      <c r="U1219" s="1">
        <f t="shared" si="290"/>
        <v>0</v>
      </c>
      <c r="X1219" s="1">
        <f t="shared" si="291"/>
        <v>0</v>
      </c>
      <c r="Y1219" s="1">
        <f t="shared" si="292"/>
        <v>0</v>
      </c>
      <c r="Z1219" s="1">
        <f t="shared" si="293"/>
        <v>1</v>
      </c>
      <c r="AA1219" s="1">
        <f t="shared" si="294"/>
        <v>0</v>
      </c>
    </row>
    <row r="1220" spans="1:27" x14ac:dyDescent="0.25">
      <c r="A1220">
        <v>1</v>
      </c>
      <c r="B1220">
        <v>200</v>
      </c>
      <c r="C1220">
        <v>19.760000000000002</v>
      </c>
      <c r="D1220">
        <v>700</v>
      </c>
      <c r="E1220">
        <v>1</v>
      </c>
      <c r="G1220" s="1">
        <f t="shared" si="280"/>
        <v>1</v>
      </c>
      <c r="H1220" s="1">
        <f t="shared" si="281"/>
        <v>1</v>
      </c>
      <c r="I1220" s="1">
        <f t="shared" si="282"/>
        <v>1</v>
      </c>
      <c r="L1220" s="1">
        <f t="shared" si="283"/>
        <v>1</v>
      </c>
      <c r="M1220" s="1">
        <f t="shared" si="284"/>
        <v>0</v>
      </c>
      <c r="N1220" s="1">
        <f t="shared" si="285"/>
        <v>0</v>
      </c>
      <c r="O1220" s="1">
        <f t="shared" si="286"/>
        <v>0</v>
      </c>
      <c r="R1220" s="1">
        <f t="shared" si="287"/>
        <v>1</v>
      </c>
      <c r="S1220" s="1">
        <f t="shared" si="288"/>
        <v>0</v>
      </c>
      <c r="T1220" s="1">
        <f t="shared" si="289"/>
        <v>0</v>
      </c>
      <c r="U1220" s="1">
        <f t="shared" si="290"/>
        <v>0</v>
      </c>
      <c r="X1220" s="1">
        <f t="shared" si="291"/>
        <v>1</v>
      </c>
      <c r="Y1220" s="1">
        <f t="shared" si="292"/>
        <v>0</v>
      </c>
      <c r="Z1220" s="1">
        <f t="shared" si="293"/>
        <v>0</v>
      </c>
      <c r="AA1220" s="1">
        <f t="shared" si="294"/>
        <v>0</v>
      </c>
    </row>
    <row r="1221" spans="1:27" x14ac:dyDescent="0.25">
      <c r="A1221">
        <v>1</v>
      </c>
      <c r="B1221">
        <v>125</v>
      </c>
      <c r="C1221">
        <v>17.38</v>
      </c>
      <c r="D1221">
        <v>690</v>
      </c>
      <c r="E1221">
        <v>1</v>
      </c>
      <c r="G1221" s="1">
        <f t="shared" si="280"/>
        <v>1</v>
      </c>
      <c r="H1221" s="1">
        <f t="shared" si="281"/>
        <v>1</v>
      </c>
      <c r="I1221" s="1">
        <f t="shared" si="282"/>
        <v>1</v>
      </c>
      <c r="L1221" s="1">
        <f t="shared" si="283"/>
        <v>1</v>
      </c>
      <c r="M1221" s="1">
        <f t="shared" si="284"/>
        <v>0</v>
      </c>
      <c r="N1221" s="1">
        <f t="shared" si="285"/>
        <v>0</v>
      </c>
      <c r="O1221" s="1">
        <f t="shared" si="286"/>
        <v>0</v>
      </c>
      <c r="R1221" s="1">
        <f t="shared" si="287"/>
        <v>1</v>
      </c>
      <c r="S1221" s="1">
        <f t="shared" si="288"/>
        <v>0</v>
      </c>
      <c r="T1221" s="1">
        <f t="shared" si="289"/>
        <v>0</v>
      </c>
      <c r="U1221" s="1">
        <f t="shared" si="290"/>
        <v>0</v>
      </c>
      <c r="X1221" s="1">
        <f t="shared" si="291"/>
        <v>1</v>
      </c>
      <c r="Y1221" s="1">
        <f t="shared" si="292"/>
        <v>0</v>
      </c>
      <c r="Z1221" s="1">
        <f t="shared" si="293"/>
        <v>0</v>
      </c>
      <c r="AA1221" s="1">
        <f t="shared" si="294"/>
        <v>0</v>
      </c>
    </row>
    <row r="1222" spans="1:27" x14ac:dyDescent="0.25">
      <c r="A1222">
        <v>1</v>
      </c>
      <c r="B1222">
        <v>240</v>
      </c>
      <c r="C1222">
        <v>10.5</v>
      </c>
      <c r="D1222">
        <v>705</v>
      </c>
      <c r="E1222">
        <v>1</v>
      </c>
      <c r="G1222" s="1">
        <f t="shared" si="280"/>
        <v>1</v>
      </c>
      <c r="H1222" s="1">
        <f t="shared" si="281"/>
        <v>1</v>
      </c>
      <c r="I1222" s="1">
        <f t="shared" si="282"/>
        <v>1</v>
      </c>
      <c r="L1222" s="1">
        <f t="shared" si="283"/>
        <v>1</v>
      </c>
      <c r="M1222" s="1">
        <f t="shared" si="284"/>
        <v>0</v>
      </c>
      <c r="N1222" s="1">
        <f t="shared" si="285"/>
        <v>0</v>
      </c>
      <c r="O1222" s="1">
        <f t="shared" si="286"/>
        <v>0</v>
      </c>
      <c r="R1222" s="1">
        <f t="shared" si="287"/>
        <v>1</v>
      </c>
      <c r="S1222" s="1">
        <f t="shared" si="288"/>
        <v>0</v>
      </c>
      <c r="T1222" s="1">
        <f t="shared" si="289"/>
        <v>0</v>
      </c>
      <c r="U1222" s="1">
        <f t="shared" si="290"/>
        <v>0</v>
      </c>
      <c r="X1222" s="1">
        <f t="shared" si="291"/>
        <v>1</v>
      </c>
      <c r="Y1222" s="1">
        <f t="shared" si="292"/>
        <v>0</v>
      </c>
      <c r="Z1222" s="1">
        <f t="shared" si="293"/>
        <v>0</v>
      </c>
      <c r="AA1222" s="1">
        <f t="shared" si="294"/>
        <v>0</v>
      </c>
    </row>
    <row r="1223" spans="1:27" x14ac:dyDescent="0.25">
      <c r="A1223">
        <v>1</v>
      </c>
      <c r="B1223">
        <v>50</v>
      </c>
      <c r="C1223">
        <v>16.149999999999999</v>
      </c>
      <c r="D1223">
        <v>710</v>
      </c>
      <c r="E1223">
        <v>1</v>
      </c>
      <c r="G1223" s="1">
        <f t="shared" si="280"/>
        <v>0</v>
      </c>
      <c r="H1223" s="1">
        <f t="shared" si="281"/>
        <v>1</v>
      </c>
      <c r="I1223" s="1">
        <f t="shared" si="282"/>
        <v>1</v>
      </c>
      <c r="L1223" s="1">
        <f t="shared" si="283"/>
        <v>0</v>
      </c>
      <c r="M1223" s="1">
        <f t="shared" si="284"/>
        <v>0</v>
      </c>
      <c r="N1223" s="1">
        <f t="shared" si="285"/>
        <v>1</v>
      </c>
      <c r="O1223" s="1">
        <f t="shared" si="286"/>
        <v>0</v>
      </c>
      <c r="R1223" s="1">
        <f t="shared" si="287"/>
        <v>1</v>
      </c>
      <c r="S1223" s="1">
        <f t="shared" si="288"/>
        <v>0</v>
      </c>
      <c r="T1223" s="1">
        <f t="shared" si="289"/>
        <v>0</v>
      </c>
      <c r="U1223" s="1">
        <f t="shared" si="290"/>
        <v>0</v>
      </c>
      <c r="X1223" s="1">
        <f t="shared" si="291"/>
        <v>1</v>
      </c>
      <c r="Y1223" s="1">
        <f t="shared" si="292"/>
        <v>0</v>
      </c>
      <c r="Z1223" s="1">
        <f t="shared" si="293"/>
        <v>0</v>
      </c>
      <c r="AA1223" s="1">
        <f t="shared" si="294"/>
        <v>0</v>
      </c>
    </row>
    <row r="1224" spans="1:27" x14ac:dyDescent="0.25">
      <c r="A1224">
        <v>0</v>
      </c>
      <c r="B1224">
        <v>79</v>
      </c>
      <c r="C1224">
        <v>14.99</v>
      </c>
      <c r="D1224">
        <v>675</v>
      </c>
      <c r="E1224">
        <v>1</v>
      </c>
      <c r="G1224" s="1">
        <f t="shared" ref="G1224:G1287" si="295">IF($D1224&gt;716,1,IF($B1224&gt;85.24,1,0))</f>
        <v>0</v>
      </c>
      <c r="H1224" s="1">
        <f t="shared" ref="H1224:H1287" si="296">IF($D1224&gt;716,1,IF($B1224&gt;85.24,1,IF($C1224&lt;=16.54,1,0)))</f>
        <v>1</v>
      </c>
      <c r="I1224" s="1">
        <f t="shared" ref="I1224:I1287" si="297">IF($D1224&gt;716,1,IF($B1224&gt;85.24,1,IF($C1224&lt;=16.54,1,IF($A1224=1,1,0))))</f>
        <v>1</v>
      </c>
      <c r="L1224" s="1">
        <f t="shared" ref="L1224:L1287" si="298">IF($G1224=1, IF($E1224=1,1,0),0)</f>
        <v>0</v>
      </c>
      <c r="M1224" s="1">
        <f t="shared" ref="M1224:M1287" si="299">IF($G1224=1, IF($E1224=0,1,0),0)</f>
        <v>0</v>
      </c>
      <c r="N1224" s="1">
        <f t="shared" ref="N1224:N1287" si="300">IF($G1224=0, IF($E1224=1,1,0),0)</f>
        <v>1</v>
      </c>
      <c r="O1224" s="1">
        <f t="shared" ref="O1224:O1287" si="301">IF($G1224=0, IF($E1224=0,1,0),0)</f>
        <v>0</v>
      </c>
      <c r="R1224" s="1">
        <f t="shared" ref="R1224:R1287" si="302">IF($H1224=1, IF($E1224=1,1,0),0)</f>
        <v>1</v>
      </c>
      <c r="S1224" s="1">
        <f t="shared" ref="S1224:S1287" si="303">IF($H1224=1, IF($E1224=0,1,0),0)</f>
        <v>0</v>
      </c>
      <c r="T1224" s="1">
        <f t="shared" ref="T1224:T1287" si="304">IF($H1224=0, IF($E1224=1,1,0),0)</f>
        <v>0</v>
      </c>
      <c r="U1224" s="1">
        <f t="shared" ref="U1224:U1287" si="305">IF($H1224=0, IF($E1224=0,1,0),0)</f>
        <v>0</v>
      </c>
      <c r="X1224" s="1">
        <f t="shared" ref="X1224:X1287" si="306">IF($I1224=1, IF($E1224=1,1,0),0)</f>
        <v>1</v>
      </c>
      <c r="Y1224" s="1">
        <f t="shared" ref="Y1224:Y1287" si="307">IF($I1224=1, IF($E1224=0,1,0),0)</f>
        <v>0</v>
      </c>
      <c r="Z1224" s="1">
        <f t="shared" ref="Z1224:Z1287" si="308">IF($I1224=0, IF($E1224=1,1,0),0)</f>
        <v>0</v>
      </c>
      <c r="AA1224" s="1">
        <f t="shared" ref="AA1224:AA1287" si="309">IF($I1224=0, IF($E1224=0,1,0),0)</f>
        <v>0</v>
      </c>
    </row>
    <row r="1225" spans="1:27" x14ac:dyDescent="0.25">
      <c r="A1225">
        <v>0</v>
      </c>
      <c r="B1225">
        <v>73</v>
      </c>
      <c r="C1225">
        <v>9.2100000000000009</v>
      </c>
      <c r="D1225">
        <v>700</v>
      </c>
      <c r="E1225">
        <v>1</v>
      </c>
      <c r="G1225" s="1">
        <f t="shared" si="295"/>
        <v>0</v>
      </c>
      <c r="H1225" s="1">
        <f t="shared" si="296"/>
        <v>1</v>
      </c>
      <c r="I1225" s="1">
        <f t="shared" si="297"/>
        <v>1</v>
      </c>
      <c r="L1225" s="1">
        <f t="shared" si="298"/>
        <v>0</v>
      </c>
      <c r="M1225" s="1">
        <f t="shared" si="299"/>
        <v>0</v>
      </c>
      <c r="N1225" s="1">
        <f t="shared" si="300"/>
        <v>1</v>
      </c>
      <c r="O1225" s="1">
        <f t="shared" si="301"/>
        <v>0</v>
      </c>
      <c r="R1225" s="1">
        <f t="shared" si="302"/>
        <v>1</v>
      </c>
      <c r="S1225" s="1">
        <f t="shared" si="303"/>
        <v>0</v>
      </c>
      <c r="T1225" s="1">
        <f t="shared" si="304"/>
        <v>0</v>
      </c>
      <c r="U1225" s="1">
        <f t="shared" si="305"/>
        <v>0</v>
      </c>
      <c r="X1225" s="1">
        <f t="shared" si="306"/>
        <v>1</v>
      </c>
      <c r="Y1225" s="1">
        <f t="shared" si="307"/>
        <v>0</v>
      </c>
      <c r="Z1225" s="1">
        <f t="shared" si="308"/>
        <v>0</v>
      </c>
      <c r="AA1225" s="1">
        <f t="shared" si="309"/>
        <v>0</v>
      </c>
    </row>
    <row r="1226" spans="1:27" x14ac:dyDescent="0.25">
      <c r="A1226">
        <v>1</v>
      </c>
      <c r="B1226">
        <v>68</v>
      </c>
      <c r="C1226">
        <v>3.01</v>
      </c>
      <c r="D1226">
        <v>660</v>
      </c>
      <c r="E1226">
        <v>1</v>
      </c>
      <c r="G1226" s="1">
        <f t="shared" si="295"/>
        <v>0</v>
      </c>
      <c r="H1226" s="1">
        <f t="shared" si="296"/>
        <v>1</v>
      </c>
      <c r="I1226" s="1">
        <f t="shared" si="297"/>
        <v>1</v>
      </c>
      <c r="L1226" s="1">
        <f t="shared" si="298"/>
        <v>0</v>
      </c>
      <c r="M1226" s="1">
        <f t="shared" si="299"/>
        <v>0</v>
      </c>
      <c r="N1226" s="1">
        <f t="shared" si="300"/>
        <v>1</v>
      </c>
      <c r="O1226" s="1">
        <f t="shared" si="301"/>
        <v>0</v>
      </c>
      <c r="R1226" s="1">
        <f t="shared" si="302"/>
        <v>1</v>
      </c>
      <c r="S1226" s="1">
        <f t="shared" si="303"/>
        <v>0</v>
      </c>
      <c r="T1226" s="1">
        <f t="shared" si="304"/>
        <v>0</v>
      </c>
      <c r="U1226" s="1">
        <f t="shared" si="305"/>
        <v>0</v>
      </c>
      <c r="X1226" s="1">
        <f t="shared" si="306"/>
        <v>1</v>
      </c>
      <c r="Y1226" s="1">
        <f t="shared" si="307"/>
        <v>0</v>
      </c>
      <c r="Z1226" s="1">
        <f t="shared" si="308"/>
        <v>0</v>
      </c>
      <c r="AA1226" s="1">
        <f t="shared" si="309"/>
        <v>0</v>
      </c>
    </row>
    <row r="1227" spans="1:27" x14ac:dyDescent="0.25">
      <c r="A1227">
        <v>1</v>
      </c>
      <c r="B1227">
        <v>60</v>
      </c>
      <c r="C1227">
        <v>11.04</v>
      </c>
      <c r="D1227">
        <v>660</v>
      </c>
      <c r="E1227">
        <v>1</v>
      </c>
      <c r="G1227" s="1">
        <f t="shared" si="295"/>
        <v>0</v>
      </c>
      <c r="H1227" s="1">
        <f t="shared" si="296"/>
        <v>1</v>
      </c>
      <c r="I1227" s="1">
        <f t="shared" si="297"/>
        <v>1</v>
      </c>
      <c r="L1227" s="1">
        <f t="shared" si="298"/>
        <v>0</v>
      </c>
      <c r="M1227" s="1">
        <f t="shared" si="299"/>
        <v>0</v>
      </c>
      <c r="N1227" s="1">
        <f t="shared" si="300"/>
        <v>1</v>
      </c>
      <c r="O1227" s="1">
        <f t="shared" si="301"/>
        <v>0</v>
      </c>
      <c r="R1227" s="1">
        <f t="shared" si="302"/>
        <v>1</v>
      </c>
      <c r="S1227" s="1">
        <f t="shared" si="303"/>
        <v>0</v>
      </c>
      <c r="T1227" s="1">
        <f t="shared" si="304"/>
        <v>0</v>
      </c>
      <c r="U1227" s="1">
        <f t="shared" si="305"/>
        <v>0</v>
      </c>
      <c r="X1227" s="1">
        <f t="shared" si="306"/>
        <v>1</v>
      </c>
      <c r="Y1227" s="1">
        <f t="shared" si="307"/>
        <v>0</v>
      </c>
      <c r="Z1227" s="1">
        <f t="shared" si="308"/>
        <v>0</v>
      </c>
      <c r="AA1227" s="1">
        <f t="shared" si="309"/>
        <v>0</v>
      </c>
    </row>
    <row r="1228" spans="1:27" x14ac:dyDescent="0.25">
      <c r="A1228">
        <v>0</v>
      </c>
      <c r="B1228">
        <v>250</v>
      </c>
      <c r="C1228">
        <v>3.79</v>
      </c>
      <c r="D1228">
        <v>670</v>
      </c>
      <c r="E1228">
        <v>1</v>
      </c>
      <c r="G1228" s="1">
        <f t="shared" si="295"/>
        <v>1</v>
      </c>
      <c r="H1228" s="1">
        <f t="shared" si="296"/>
        <v>1</v>
      </c>
      <c r="I1228" s="1">
        <f t="shared" si="297"/>
        <v>1</v>
      </c>
      <c r="L1228" s="1">
        <f t="shared" si="298"/>
        <v>1</v>
      </c>
      <c r="M1228" s="1">
        <f t="shared" si="299"/>
        <v>0</v>
      </c>
      <c r="N1228" s="1">
        <f t="shared" si="300"/>
        <v>0</v>
      </c>
      <c r="O1228" s="1">
        <f t="shared" si="301"/>
        <v>0</v>
      </c>
      <c r="R1228" s="1">
        <f t="shared" si="302"/>
        <v>1</v>
      </c>
      <c r="S1228" s="1">
        <f t="shared" si="303"/>
        <v>0</v>
      </c>
      <c r="T1228" s="1">
        <f t="shared" si="304"/>
        <v>0</v>
      </c>
      <c r="U1228" s="1">
        <f t="shared" si="305"/>
        <v>0</v>
      </c>
      <c r="X1228" s="1">
        <f t="shared" si="306"/>
        <v>1</v>
      </c>
      <c r="Y1228" s="1">
        <f t="shared" si="307"/>
        <v>0</v>
      </c>
      <c r="Z1228" s="1">
        <f t="shared" si="308"/>
        <v>0</v>
      </c>
      <c r="AA1228" s="1">
        <f t="shared" si="309"/>
        <v>0</v>
      </c>
    </row>
    <row r="1229" spans="1:27" x14ac:dyDescent="0.25">
      <c r="A1229">
        <v>0</v>
      </c>
      <c r="B1229">
        <v>30.6</v>
      </c>
      <c r="C1229">
        <v>34.9</v>
      </c>
      <c r="D1229">
        <v>660</v>
      </c>
      <c r="E1229">
        <v>1</v>
      </c>
      <c r="G1229" s="1">
        <f t="shared" si="295"/>
        <v>0</v>
      </c>
      <c r="H1229" s="1">
        <f t="shared" si="296"/>
        <v>0</v>
      </c>
      <c r="I1229" s="1">
        <f t="shared" si="297"/>
        <v>0</v>
      </c>
      <c r="L1229" s="1">
        <f t="shared" si="298"/>
        <v>0</v>
      </c>
      <c r="M1229" s="1">
        <f t="shared" si="299"/>
        <v>0</v>
      </c>
      <c r="N1229" s="1">
        <f t="shared" si="300"/>
        <v>1</v>
      </c>
      <c r="O1229" s="1">
        <f t="shared" si="301"/>
        <v>0</v>
      </c>
      <c r="R1229" s="1">
        <f t="shared" si="302"/>
        <v>0</v>
      </c>
      <c r="S1229" s="1">
        <f t="shared" si="303"/>
        <v>0</v>
      </c>
      <c r="T1229" s="1">
        <f t="shared" si="304"/>
        <v>1</v>
      </c>
      <c r="U1229" s="1">
        <f t="shared" si="305"/>
        <v>0</v>
      </c>
      <c r="X1229" s="1">
        <f t="shared" si="306"/>
        <v>0</v>
      </c>
      <c r="Y1229" s="1">
        <f t="shared" si="307"/>
        <v>0</v>
      </c>
      <c r="Z1229" s="1">
        <f t="shared" si="308"/>
        <v>1</v>
      </c>
      <c r="AA1229" s="1">
        <f t="shared" si="309"/>
        <v>0</v>
      </c>
    </row>
    <row r="1230" spans="1:27" x14ac:dyDescent="0.25">
      <c r="A1230">
        <v>0</v>
      </c>
      <c r="B1230">
        <v>60</v>
      </c>
      <c r="C1230">
        <v>23.11</v>
      </c>
      <c r="D1230">
        <v>660</v>
      </c>
      <c r="E1230">
        <v>1</v>
      </c>
      <c r="G1230" s="1">
        <f t="shared" si="295"/>
        <v>0</v>
      </c>
      <c r="H1230" s="1">
        <f t="shared" si="296"/>
        <v>0</v>
      </c>
      <c r="I1230" s="1">
        <f t="shared" si="297"/>
        <v>0</v>
      </c>
      <c r="L1230" s="1">
        <f t="shared" si="298"/>
        <v>0</v>
      </c>
      <c r="M1230" s="1">
        <f t="shared" si="299"/>
        <v>0</v>
      </c>
      <c r="N1230" s="1">
        <f t="shared" si="300"/>
        <v>1</v>
      </c>
      <c r="O1230" s="1">
        <f t="shared" si="301"/>
        <v>0</v>
      </c>
      <c r="R1230" s="1">
        <f t="shared" si="302"/>
        <v>0</v>
      </c>
      <c r="S1230" s="1">
        <f t="shared" si="303"/>
        <v>0</v>
      </c>
      <c r="T1230" s="1">
        <f t="shared" si="304"/>
        <v>1</v>
      </c>
      <c r="U1230" s="1">
        <f t="shared" si="305"/>
        <v>0</v>
      </c>
      <c r="X1230" s="1">
        <f t="shared" si="306"/>
        <v>0</v>
      </c>
      <c r="Y1230" s="1">
        <f t="shared" si="307"/>
        <v>0</v>
      </c>
      <c r="Z1230" s="1">
        <f t="shared" si="308"/>
        <v>1</v>
      </c>
      <c r="AA1230" s="1">
        <f t="shared" si="309"/>
        <v>0</v>
      </c>
    </row>
    <row r="1231" spans="1:27" x14ac:dyDescent="0.25">
      <c r="A1231">
        <v>1</v>
      </c>
      <c r="B1231">
        <v>144.6</v>
      </c>
      <c r="C1231">
        <v>15.27</v>
      </c>
      <c r="D1231">
        <v>705</v>
      </c>
      <c r="E1231">
        <v>1</v>
      </c>
      <c r="G1231" s="1">
        <f t="shared" si="295"/>
        <v>1</v>
      </c>
      <c r="H1231" s="1">
        <f t="shared" si="296"/>
        <v>1</v>
      </c>
      <c r="I1231" s="1">
        <f t="shared" si="297"/>
        <v>1</v>
      </c>
      <c r="L1231" s="1">
        <f t="shared" si="298"/>
        <v>1</v>
      </c>
      <c r="M1231" s="1">
        <f t="shared" si="299"/>
        <v>0</v>
      </c>
      <c r="N1231" s="1">
        <f t="shared" si="300"/>
        <v>0</v>
      </c>
      <c r="O1231" s="1">
        <f t="shared" si="301"/>
        <v>0</v>
      </c>
      <c r="R1231" s="1">
        <f t="shared" si="302"/>
        <v>1</v>
      </c>
      <c r="S1231" s="1">
        <f t="shared" si="303"/>
        <v>0</v>
      </c>
      <c r="T1231" s="1">
        <f t="shared" si="304"/>
        <v>0</v>
      </c>
      <c r="U1231" s="1">
        <f t="shared" si="305"/>
        <v>0</v>
      </c>
      <c r="X1231" s="1">
        <f t="shared" si="306"/>
        <v>1</v>
      </c>
      <c r="Y1231" s="1">
        <f t="shared" si="307"/>
        <v>0</v>
      </c>
      <c r="Z1231" s="1">
        <f t="shared" si="308"/>
        <v>0</v>
      </c>
      <c r="AA1231" s="1">
        <f t="shared" si="309"/>
        <v>0</v>
      </c>
    </row>
    <row r="1232" spans="1:27" x14ac:dyDescent="0.25">
      <c r="A1232">
        <v>0</v>
      </c>
      <c r="B1232">
        <v>72</v>
      </c>
      <c r="C1232">
        <v>15.17</v>
      </c>
      <c r="D1232">
        <v>685</v>
      </c>
      <c r="E1232">
        <v>1</v>
      </c>
      <c r="G1232" s="1">
        <f t="shared" si="295"/>
        <v>0</v>
      </c>
      <c r="H1232" s="1">
        <f t="shared" si="296"/>
        <v>1</v>
      </c>
      <c r="I1232" s="1">
        <f t="shared" si="297"/>
        <v>1</v>
      </c>
      <c r="L1232" s="1">
        <f t="shared" si="298"/>
        <v>0</v>
      </c>
      <c r="M1232" s="1">
        <f t="shared" si="299"/>
        <v>0</v>
      </c>
      <c r="N1232" s="1">
        <f t="shared" si="300"/>
        <v>1</v>
      </c>
      <c r="O1232" s="1">
        <f t="shared" si="301"/>
        <v>0</v>
      </c>
      <c r="R1232" s="1">
        <f t="shared" si="302"/>
        <v>1</v>
      </c>
      <c r="S1232" s="1">
        <f t="shared" si="303"/>
        <v>0</v>
      </c>
      <c r="T1232" s="1">
        <f t="shared" si="304"/>
        <v>0</v>
      </c>
      <c r="U1232" s="1">
        <f t="shared" si="305"/>
        <v>0</v>
      </c>
      <c r="X1232" s="1">
        <f t="shared" si="306"/>
        <v>1</v>
      </c>
      <c r="Y1232" s="1">
        <f t="shared" si="307"/>
        <v>0</v>
      </c>
      <c r="Z1232" s="1">
        <f t="shared" si="308"/>
        <v>0</v>
      </c>
      <c r="AA1232" s="1">
        <f t="shared" si="309"/>
        <v>0</v>
      </c>
    </row>
    <row r="1233" spans="1:27" x14ac:dyDescent="0.25">
      <c r="A1233">
        <v>0</v>
      </c>
      <c r="B1233">
        <v>25</v>
      </c>
      <c r="C1233">
        <v>18.100000000000001</v>
      </c>
      <c r="D1233">
        <v>700</v>
      </c>
      <c r="E1233">
        <v>1</v>
      </c>
      <c r="G1233" s="1">
        <f t="shared" si="295"/>
        <v>0</v>
      </c>
      <c r="H1233" s="1">
        <f t="shared" si="296"/>
        <v>0</v>
      </c>
      <c r="I1233" s="1">
        <f t="shared" si="297"/>
        <v>0</v>
      </c>
      <c r="L1233" s="1">
        <f t="shared" si="298"/>
        <v>0</v>
      </c>
      <c r="M1233" s="1">
        <f t="shared" si="299"/>
        <v>0</v>
      </c>
      <c r="N1233" s="1">
        <f t="shared" si="300"/>
        <v>1</v>
      </c>
      <c r="O1233" s="1">
        <f t="shared" si="301"/>
        <v>0</v>
      </c>
      <c r="R1233" s="1">
        <f t="shared" si="302"/>
        <v>0</v>
      </c>
      <c r="S1233" s="1">
        <f t="shared" si="303"/>
        <v>0</v>
      </c>
      <c r="T1233" s="1">
        <f t="shared" si="304"/>
        <v>1</v>
      </c>
      <c r="U1233" s="1">
        <f t="shared" si="305"/>
        <v>0</v>
      </c>
      <c r="X1233" s="1">
        <f t="shared" si="306"/>
        <v>0</v>
      </c>
      <c r="Y1233" s="1">
        <f t="shared" si="307"/>
        <v>0</v>
      </c>
      <c r="Z1233" s="1">
        <f t="shared" si="308"/>
        <v>1</v>
      </c>
      <c r="AA1233" s="1">
        <f t="shared" si="309"/>
        <v>0</v>
      </c>
    </row>
    <row r="1234" spans="1:27" x14ac:dyDescent="0.25">
      <c r="A1234">
        <v>1</v>
      </c>
      <c r="B1234">
        <v>32.9</v>
      </c>
      <c r="C1234">
        <v>8.83</v>
      </c>
      <c r="D1234">
        <v>695</v>
      </c>
      <c r="E1234">
        <v>1</v>
      </c>
      <c r="G1234" s="1">
        <f t="shared" si="295"/>
        <v>0</v>
      </c>
      <c r="H1234" s="1">
        <f t="shared" si="296"/>
        <v>1</v>
      </c>
      <c r="I1234" s="1">
        <f t="shared" si="297"/>
        <v>1</v>
      </c>
      <c r="L1234" s="1">
        <f t="shared" si="298"/>
        <v>0</v>
      </c>
      <c r="M1234" s="1">
        <f t="shared" si="299"/>
        <v>0</v>
      </c>
      <c r="N1234" s="1">
        <f t="shared" si="300"/>
        <v>1</v>
      </c>
      <c r="O1234" s="1">
        <f t="shared" si="301"/>
        <v>0</v>
      </c>
      <c r="R1234" s="1">
        <f t="shared" si="302"/>
        <v>1</v>
      </c>
      <c r="S1234" s="1">
        <f t="shared" si="303"/>
        <v>0</v>
      </c>
      <c r="T1234" s="1">
        <f t="shared" si="304"/>
        <v>0</v>
      </c>
      <c r="U1234" s="1">
        <f t="shared" si="305"/>
        <v>0</v>
      </c>
      <c r="X1234" s="1">
        <f t="shared" si="306"/>
        <v>1</v>
      </c>
      <c r="Y1234" s="1">
        <f t="shared" si="307"/>
        <v>0</v>
      </c>
      <c r="Z1234" s="1">
        <f t="shared" si="308"/>
        <v>0</v>
      </c>
      <c r="AA1234" s="1">
        <f t="shared" si="309"/>
        <v>0</v>
      </c>
    </row>
    <row r="1235" spans="1:27" x14ac:dyDescent="0.25">
      <c r="A1235">
        <v>1</v>
      </c>
      <c r="B1235">
        <v>60</v>
      </c>
      <c r="C1235">
        <v>18.88</v>
      </c>
      <c r="D1235">
        <v>670</v>
      </c>
      <c r="E1235">
        <v>1</v>
      </c>
      <c r="G1235" s="1">
        <f t="shared" si="295"/>
        <v>0</v>
      </c>
      <c r="H1235" s="1">
        <f t="shared" si="296"/>
        <v>0</v>
      </c>
      <c r="I1235" s="1">
        <f t="shared" si="297"/>
        <v>1</v>
      </c>
      <c r="L1235" s="1">
        <f t="shared" si="298"/>
        <v>0</v>
      </c>
      <c r="M1235" s="1">
        <f t="shared" si="299"/>
        <v>0</v>
      </c>
      <c r="N1235" s="1">
        <f t="shared" si="300"/>
        <v>1</v>
      </c>
      <c r="O1235" s="1">
        <f t="shared" si="301"/>
        <v>0</v>
      </c>
      <c r="R1235" s="1">
        <f t="shared" si="302"/>
        <v>0</v>
      </c>
      <c r="S1235" s="1">
        <f t="shared" si="303"/>
        <v>0</v>
      </c>
      <c r="T1235" s="1">
        <f t="shared" si="304"/>
        <v>1</v>
      </c>
      <c r="U1235" s="1">
        <f t="shared" si="305"/>
        <v>0</v>
      </c>
      <c r="X1235" s="1">
        <f t="shared" si="306"/>
        <v>1</v>
      </c>
      <c r="Y1235" s="1">
        <f t="shared" si="307"/>
        <v>0</v>
      </c>
      <c r="Z1235" s="1">
        <f t="shared" si="308"/>
        <v>0</v>
      </c>
      <c r="AA1235" s="1">
        <f t="shared" si="309"/>
        <v>0</v>
      </c>
    </row>
    <row r="1236" spans="1:27" x14ac:dyDescent="0.25">
      <c r="A1236">
        <v>1</v>
      </c>
      <c r="B1236">
        <v>75</v>
      </c>
      <c r="C1236">
        <v>9.25</v>
      </c>
      <c r="D1236">
        <v>755</v>
      </c>
      <c r="E1236">
        <v>1</v>
      </c>
      <c r="G1236" s="1">
        <f t="shared" si="295"/>
        <v>1</v>
      </c>
      <c r="H1236" s="1">
        <f t="shared" si="296"/>
        <v>1</v>
      </c>
      <c r="I1236" s="1">
        <f t="shared" si="297"/>
        <v>1</v>
      </c>
      <c r="L1236" s="1">
        <f t="shared" si="298"/>
        <v>1</v>
      </c>
      <c r="M1236" s="1">
        <f t="shared" si="299"/>
        <v>0</v>
      </c>
      <c r="N1236" s="1">
        <f t="shared" si="300"/>
        <v>0</v>
      </c>
      <c r="O1236" s="1">
        <f t="shared" si="301"/>
        <v>0</v>
      </c>
      <c r="R1236" s="1">
        <f t="shared" si="302"/>
        <v>1</v>
      </c>
      <c r="S1236" s="1">
        <f t="shared" si="303"/>
        <v>0</v>
      </c>
      <c r="T1236" s="1">
        <f t="shared" si="304"/>
        <v>0</v>
      </c>
      <c r="U1236" s="1">
        <f t="shared" si="305"/>
        <v>0</v>
      </c>
      <c r="X1236" s="1">
        <f t="shared" si="306"/>
        <v>1</v>
      </c>
      <c r="Y1236" s="1">
        <f t="shared" si="307"/>
        <v>0</v>
      </c>
      <c r="Z1236" s="1">
        <f t="shared" si="308"/>
        <v>0</v>
      </c>
      <c r="AA1236" s="1">
        <f t="shared" si="309"/>
        <v>0</v>
      </c>
    </row>
    <row r="1237" spans="1:27" x14ac:dyDescent="0.25">
      <c r="A1237">
        <v>1</v>
      </c>
      <c r="B1237">
        <v>104</v>
      </c>
      <c r="C1237">
        <v>7.56</v>
      </c>
      <c r="D1237">
        <v>670</v>
      </c>
      <c r="E1237">
        <v>1</v>
      </c>
      <c r="G1237" s="1">
        <f t="shared" si="295"/>
        <v>1</v>
      </c>
      <c r="H1237" s="1">
        <f t="shared" si="296"/>
        <v>1</v>
      </c>
      <c r="I1237" s="1">
        <f t="shared" si="297"/>
        <v>1</v>
      </c>
      <c r="L1237" s="1">
        <f t="shared" si="298"/>
        <v>1</v>
      </c>
      <c r="M1237" s="1">
        <f t="shared" si="299"/>
        <v>0</v>
      </c>
      <c r="N1237" s="1">
        <f t="shared" si="300"/>
        <v>0</v>
      </c>
      <c r="O1237" s="1">
        <f t="shared" si="301"/>
        <v>0</v>
      </c>
      <c r="R1237" s="1">
        <f t="shared" si="302"/>
        <v>1</v>
      </c>
      <c r="S1237" s="1">
        <f t="shared" si="303"/>
        <v>0</v>
      </c>
      <c r="T1237" s="1">
        <f t="shared" si="304"/>
        <v>0</v>
      </c>
      <c r="U1237" s="1">
        <f t="shared" si="305"/>
        <v>0</v>
      </c>
      <c r="X1237" s="1">
        <f t="shared" si="306"/>
        <v>1</v>
      </c>
      <c r="Y1237" s="1">
        <f t="shared" si="307"/>
        <v>0</v>
      </c>
      <c r="Z1237" s="1">
        <f t="shared" si="308"/>
        <v>0</v>
      </c>
      <c r="AA1237" s="1">
        <f t="shared" si="309"/>
        <v>0</v>
      </c>
    </row>
    <row r="1238" spans="1:27" x14ac:dyDescent="0.25">
      <c r="A1238">
        <v>1</v>
      </c>
      <c r="B1238">
        <v>99</v>
      </c>
      <c r="C1238">
        <v>19.12</v>
      </c>
      <c r="D1238">
        <v>675</v>
      </c>
      <c r="E1238">
        <v>1</v>
      </c>
      <c r="G1238" s="1">
        <f t="shared" si="295"/>
        <v>1</v>
      </c>
      <c r="H1238" s="1">
        <f t="shared" si="296"/>
        <v>1</v>
      </c>
      <c r="I1238" s="1">
        <f t="shared" si="297"/>
        <v>1</v>
      </c>
      <c r="L1238" s="1">
        <f t="shared" si="298"/>
        <v>1</v>
      </c>
      <c r="M1238" s="1">
        <f t="shared" si="299"/>
        <v>0</v>
      </c>
      <c r="N1238" s="1">
        <f t="shared" si="300"/>
        <v>0</v>
      </c>
      <c r="O1238" s="1">
        <f t="shared" si="301"/>
        <v>0</v>
      </c>
      <c r="R1238" s="1">
        <f t="shared" si="302"/>
        <v>1</v>
      </c>
      <c r="S1238" s="1">
        <f t="shared" si="303"/>
        <v>0</v>
      </c>
      <c r="T1238" s="1">
        <f t="shared" si="304"/>
        <v>0</v>
      </c>
      <c r="U1238" s="1">
        <f t="shared" si="305"/>
        <v>0</v>
      </c>
      <c r="X1238" s="1">
        <f t="shared" si="306"/>
        <v>1</v>
      </c>
      <c r="Y1238" s="1">
        <f t="shared" si="307"/>
        <v>0</v>
      </c>
      <c r="Z1238" s="1">
        <f t="shared" si="308"/>
        <v>0</v>
      </c>
      <c r="AA1238" s="1">
        <f t="shared" si="309"/>
        <v>0</v>
      </c>
    </row>
    <row r="1239" spans="1:27" x14ac:dyDescent="0.25">
      <c r="A1239">
        <v>1</v>
      </c>
      <c r="B1239">
        <v>52</v>
      </c>
      <c r="C1239">
        <v>34.770000000000003</v>
      </c>
      <c r="D1239">
        <v>710</v>
      </c>
      <c r="E1239">
        <v>1</v>
      </c>
      <c r="G1239" s="1">
        <f t="shared" si="295"/>
        <v>0</v>
      </c>
      <c r="H1239" s="1">
        <f t="shared" si="296"/>
        <v>0</v>
      </c>
      <c r="I1239" s="1">
        <f t="shared" si="297"/>
        <v>1</v>
      </c>
      <c r="L1239" s="1">
        <f t="shared" si="298"/>
        <v>0</v>
      </c>
      <c r="M1239" s="1">
        <f t="shared" si="299"/>
        <v>0</v>
      </c>
      <c r="N1239" s="1">
        <f t="shared" si="300"/>
        <v>1</v>
      </c>
      <c r="O1239" s="1">
        <f t="shared" si="301"/>
        <v>0</v>
      </c>
      <c r="R1239" s="1">
        <f t="shared" si="302"/>
        <v>0</v>
      </c>
      <c r="S1239" s="1">
        <f t="shared" si="303"/>
        <v>0</v>
      </c>
      <c r="T1239" s="1">
        <f t="shared" si="304"/>
        <v>1</v>
      </c>
      <c r="U1239" s="1">
        <f t="shared" si="305"/>
        <v>0</v>
      </c>
      <c r="X1239" s="1">
        <f t="shared" si="306"/>
        <v>1</v>
      </c>
      <c r="Y1239" s="1">
        <f t="shared" si="307"/>
        <v>0</v>
      </c>
      <c r="Z1239" s="1">
        <f t="shared" si="308"/>
        <v>0</v>
      </c>
      <c r="AA1239" s="1">
        <f t="shared" si="309"/>
        <v>0</v>
      </c>
    </row>
    <row r="1240" spans="1:27" x14ac:dyDescent="0.25">
      <c r="A1240">
        <v>1</v>
      </c>
      <c r="B1240">
        <v>31</v>
      </c>
      <c r="C1240">
        <v>36.43</v>
      </c>
      <c r="D1240">
        <v>695</v>
      </c>
      <c r="E1240">
        <v>1</v>
      </c>
      <c r="G1240" s="1">
        <f t="shared" si="295"/>
        <v>0</v>
      </c>
      <c r="H1240" s="1">
        <f t="shared" si="296"/>
        <v>0</v>
      </c>
      <c r="I1240" s="1">
        <f t="shared" si="297"/>
        <v>1</v>
      </c>
      <c r="L1240" s="1">
        <f t="shared" si="298"/>
        <v>0</v>
      </c>
      <c r="M1240" s="1">
        <f t="shared" si="299"/>
        <v>0</v>
      </c>
      <c r="N1240" s="1">
        <f t="shared" si="300"/>
        <v>1</v>
      </c>
      <c r="O1240" s="1">
        <f t="shared" si="301"/>
        <v>0</v>
      </c>
      <c r="R1240" s="1">
        <f t="shared" si="302"/>
        <v>0</v>
      </c>
      <c r="S1240" s="1">
        <f t="shared" si="303"/>
        <v>0</v>
      </c>
      <c r="T1240" s="1">
        <f t="shared" si="304"/>
        <v>1</v>
      </c>
      <c r="U1240" s="1">
        <f t="shared" si="305"/>
        <v>0</v>
      </c>
      <c r="X1240" s="1">
        <f t="shared" si="306"/>
        <v>1</v>
      </c>
      <c r="Y1240" s="1">
        <f t="shared" si="307"/>
        <v>0</v>
      </c>
      <c r="Z1240" s="1">
        <f t="shared" si="308"/>
        <v>0</v>
      </c>
      <c r="AA1240" s="1">
        <f t="shared" si="309"/>
        <v>0</v>
      </c>
    </row>
    <row r="1241" spans="1:27" x14ac:dyDescent="0.25">
      <c r="A1241">
        <v>0</v>
      </c>
      <c r="B1241">
        <v>98</v>
      </c>
      <c r="C1241">
        <v>31.8</v>
      </c>
      <c r="D1241">
        <v>670</v>
      </c>
      <c r="E1241">
        <v>1</v>
      </c>
      <c r="G1241" s="1">
        <f t="shared" si="295"/>
        <v>1</v>
      </c>
      <c r="H1241" s="1">
        <f t="shared" si="296"/>
        <v>1</v>
      </c>
      <c r="I1241" s="1">
        <f t="shared" si="297"/>
        <v>1</v>
      </c>
      <c r="L1241" s="1">
        <f t="shared" si="298"/>
        <v>1</v>
      </c>
      <c r="M1241" s="1">
        <f t="shared" si="299"/>
        <v>0</v>
      </c>
      <c r="N1241" s="1">
        <f t="shared" si="300"/>
        <v>0</v>
      </c>
      <c r="O1241" s="1">
        <f t="shared" si="301"/>
        <v>0</v>
      </c>
      <c r="R1241" s="1">
        <f t="shared" si="302"/>
        <v>1</v>
      </c>
      <c r="S1241" s="1">
        <f t="shared" si="303"/>
        <v>0</v>
      </c>
      <c r="T1241" s="1">
        <f t="shared" si="304"/>
        <v>0</v>
      </c>
      <c r="U1241" s="1">
        <f t="shared" si="305"/>
        <v>0</v>
      </c>
      <c r="X1241" s="1">
        <f t="shared" si="306"/>
        <v>1</v>
      </c>
      <c r="Y1241" s="1">
        <f t="shared" si="307"/>
        <v>0</v>
      </c>
      <c r="Z1241" s="1">
        <f t="shared" si="308"/>
        <v>0</v>
      </c>
      <c r="AA1241" s="1">
        <f t="shared" si="309"/>
        <v>0</v>
      </c>
    </row>
    <row r="1242" spans="1:27" x14ac:dyDescent="0.25">
      <c r="A1242">
        <v>1</v>
      </c>
      <c r="B1242">
        <v>35</v>
      </c>
      <c r="C1242">
        <v>25.1</v>
      </c>
      <c r="D1242">
        <v>680</v>
      </c>
      <c r="E1242">
        <v>1</v>
      </c>
      <c r="G1242" s="1">
        <f t="shared" si="295"/>
        <v>0</v>
      </c>
      <c r="H1242" s="1">
        <f t="shared" si="296"/>
        <v>0</v>
      </c>
      <c r="I1242" s="1">
        <f t="shared" si="297"/>
        <v>1</v>
      </c>
      <c r="L1242" s="1">
        <f t="shared" si="298"/>
        <v>0</v>
      </c>
      <c r="M1242" s="1">
        <f t="shared" si="299"/>
        <v>0</v>
      </c>
      <c r="N1242" s="1">
        <f t="shared" si="300"/>
        <v>1</v>
      </c>
      <c r="O1242" s="1">
        <f t="shared" si="301"/>
        <v>0</v>
      </c>
      <c r="R1242" s="1">
        <f t="shared" si="302"/>
        <v>0</v>
      </c>
      <c r="S1242" s="1">
        <f t="shared" si="303"/>
        <v>0</v>
      </c>
      <c r="T1242" s="1">
        <f t="shared" si="304"/>
        <v>1</v>
      </c>
      <c r="U1242" s="1">
        <f t="shared" si="305"/>
        <v>0</v>
      </c>
      <c r="X1242" s="1">
        <f t="shared" si="306"/>
        <v>1</v>
      </c>
      <c r="Y1242" s="1">
        <f t="shared" si="307"/>
        <v>0</v>
      </c>
      <c r="Z1242" s="1">
        <f t="shared" si="308"/>
        <v>0</v>
      </c>
      <c r="AA1242" s="1">
        <f t="shared" si="309"/>
        <v>0</v>
      </c>
    </row>
    <row r="1243" spans="1:27" x14ac:dyDescent="0.25">
      <c r="A1243">
        <v>0</v>
      </c>
      <c r="B1243">
        <v>30</v>
      </c>
      <c r="C1243">
        <v>8.0399999999999991</v>
      </c>
      <c r="D1243">
        <v>720</v>
      </c>
      <c r="E1243">
        <v>1</v>
      </c>
      <c r="G1243" s="1">
        <f t="shared" si="295"/>
        <v>1</v>
      </c>
      <c r="H1243" s="1">
        <f t="shared" si="296"/>
        <v>1</v>
      </c>
      <c r="I1243" s="1">
        <f t="shared" si="297"/>
        <v>1</v>
      </c>
      <c r="L1243" s="1">
        <f t="shared" si="298"/>
        <v>1</v>
      </c>
      <c r="M1243" s="1">
        <f t="shared" si="299"/>
        <v>0</v>
      </c>
      <c r="N1243" s="1">
        <f t="shared" si="300"/>
        <v>0</v>
      </c>
      <c r="O1243" s="1">
        <f t="shared" si="301"/>
        <v>0</v>
      </c>
      <c r="R1243" s="1">
        <f t="shared" si="302"/>
        <v>1</v>
      </c>
      <c r="S1243" s="1">
        <f t="shared" si="303"/>
        <v>0</v>
      </c>
      <c r="T1243" s="1">
        <f t="shared" si="304"/>
        <v>0</v>
      </c>
      <c r="U1243" s="1">
        <f t="shared" si="305"/>
        <v>0</v>
      </c>
      <c r="X1243" s="1">
        <f t="shared" si="306"/>
        <v>1</v>
      </c>
      <c r="Y1243" s="1">
        <f t="shared" si="307"/>
        <v>0</v>
      </c>
      <c r="Z1243" s="1">
        <f t="shared" si="308"/>
        <v>0</v>
      </c>
      <c r="AA1243" s="1">
        <f t="shared" si="309"/>
        <v>0</v>
      </c>
    </row>
    <row r="1244" spans="1:27" x14ac:dyDescent="0.25">
      <c r="A1244">
        <v>0</v>
      </c>
      <c r="B1244">
        <v>50</v>
      </c>
      <c r="C1244">
        <v>2.37</v>
      </c>
      <c r="D1244">
        <v>675</v>
      </c>
      <c r="E1244">
        <v>1</v>
      </c>
      <c r="G1244" s="1">
        <f t="shared" si="295"/>
        <v>0</v>
      </c>
      <c r="H1244" s="1">
        <f t="shared" si="296"/>
        <v>1</v>
      </c>
      <c r="I1244" s="1">
        <f t="shared" si="297"/>
        <v>1</v>
      </c>
      <c r="L1244" s="1">
        <f t="shared" si="298"/>
        <v>0</v>
      </c>
      <c r="M1244" s="1">
        <f t="shared" si="299"/>
        <v>0</v>
      </c>
      <c r="N1244" s="1">
        <f t="shared" si="300"/>
        <v>1</v>
      </c>
      <c r="O1244" s="1">
        <f t="shared" si="301"/>
        <v>0</v>
      </c>
      <c r="R1244" s="1">
        <f t="shared" si="302"/>
        <v>1</v>
      </c>
      <c r="S1244" s="1">
        <f t="shared" si="303"/>
        <v>0</v>
      </c>
      <c r="T1244" s="1">
        <f t="shared" si="304"/>
        <v>0</v>
      </c>
      <c r="U1244" s="1">
        <f t="shared" si="305"/>
        <v>0</v>
      </c>
      <c r="X1244" s="1">
        <f t="shared" si="306"/>
        <v>1</v>
      </c>
      <c r="Y1244" s="1">
        <f t="shared" si="307"/>
        <v>0</v>
      </c>
      <c r="Z1244" s="1">
        <f t="shared" si="308"/>
        <v>0</v>
      </c>
      <c r="AA1244" s="1">
        <f t="shared" si="309"/>
        <v>0</v>
      </c>
    </row>
    <row r="1245" spans="1:27" x14ac:dyDescent="0.25">
      <c r="A1245">
        <v>0</v>
      </c>
      <c r="B1245">
        <v>78</v>
      </c>
      <c r="C1245">
        <v>25.36</v>
      </c>
      <c r="D1245">
        <v>670</v>
      </c>
      <c r="E1245">
        <v>1</v>
      </c>
      <c r="G1245" s="1">
        <f t="shared" si="295"/>
        <v>0</v>
      </c>
      <c r="H1245" s="1">
        <f t="shared" si="296"/>
        <v>0</v>
      </c>
      <c r="I1245" s="1">
        <f t="shared" si="297"/>
        <v>0</v>
      </c>
      <c r="L1245" s="1">
        <f t="shared" si="298"/>
        <v>0</v>
      </c>
      <c r="M1245" s="1">
        <f t="shared" si="299"/>
        <v>0</v>
      </c>
      <c r="N1245" s="1">
        <f t="shared" si="300"/>
        <v>1</v>
      </c>
      <c r="O1245" s="1">
        <f t="shared" si="301"/>
        <v>0</v>
      </c>
      <c r="R1245" s="1">
        <f t="shared" si="302"/>
        <v>0</v>
      </c>
      <c r="S1245" s="1">
        <f t="shared" si="303"/>
        <v>0</v>
      </c>
      <c r="T1245" s="1">
        <f t="shared" si="304"/>
        <v>1</v>
      </c>
      <c r="U1245" s="1">
        <f t="shared" si="305"/>
        <v>0</v>
      </c>
      <c r="X1245" s="1">
        <f t="shared" si="306"/>
        <v>0</v>
      </c>
      <c r="Y1245" s="1">
        <f t="shared" si="307"/>
        <v>0</v>
      </c>
      <c r="Z1245" s="1">
        <f t="shared" si="308"/>
        <v>1</v>
      </c>
      <c r="AA1245" s="1">
        <f t="shared" si="309"/>
        <v>0</v>
      </c>
    </row>
    <row r="1246" spans="1:27" x14ac:dyDescent="0.25">
      <c r="A1246">
        <v>1</v>
      </c>
      <c r="B1246">
        <v>30.3</v>
      </c>
      <c r="C1246">
        <v>17.23</v>
      </c>
      <c r="D1246">
        <v>725</v>
      </c>
      <c r="E1246">
        <v>1</v>
      </c>
      <c r="G1246" s="1">
        <f t="shared" si="295"/>
        <v>1</v>
      </c>
      <c r="H1246" s="1">
        <f t="shared" si="296"/>
        <v>1</v>
      </c>
      <c r="I1246" s="1">
        <f t="shared" si="297"/>
        <v>1</v>
      </c>
      <c r="L1246" s="1">
        <f t="shared" si="298"/>
        <v>1</v>
      </c>
      <c r="M1246" s="1">
        <f t="shared" si="299"/>
        <v>0</v>
      </c>
      <c r="N1246" s="1">
        <f t="shared" si="300"/>
        <v>0</v>
      </c>
      <c r="O1246" s="1">
        <f t="shared" si="301"/>
        <v>0</v>
      </c>
      <c r="R1246" s="1">
        <f t="shared" si="302"/>
        <v>1</v>
      </c>
      <c r="S1246" s="1">
        <f t="shared" si="303"/>
        <v>0</v>
      </c>
      <c r="T1246" s="1">
        <f t="shared" si="304"/>
        <v>0</v>
      </c>
      <c r="U1246" s="1">
        <f t="shared" si="305"/>
        <v>0</v>
      </c>
      <c r="X1246" s="1">
        <f t="shared" si="306"/>
        <v>1</v>
      </c>
      <c r="Y1246" s="1">
        <f t="shared" si="307"/>
        <v>0</v>
      </c>
      <c r="Z1246" s="1">
        <f t="shared" si="308"/>
        <v>0</v>
      </c>
      <c r="AA1246" s="1">
        <f t="shared" si="309"/>
        <v>0</v>
      </c>
    </row>
    <row r="1247" spans="1:27" x14ac:dyDescent="0.25">
      <c r="A1247">
        <v>1</v>
      </c>
      <c r="B1247">
        <v>90</v>
      </c>
      <c r="C1247">
        <v>23.27</v>
      </c>
      <c r="D1247">
        <v>705</v>
      </c>
      <c r="E1247">
        <v>1</v>
      </c>
      <c r="G1247" s="1">
        <f t="shared" si="295"/>
        <v>1</v>
      </c>
      <c r="H1247" s="1">
        <f t="shared" si="296"/>
        <v>1</v>
      </c>
      <c r="I1247" s="1">
        <f t="shared" si="297"/>
        <v>1</v>
      </c>
      <c r="L1247" s="1">
        <f t="shared" si="298"/>
        <v>1</v>
      </c>
      <c r="M1247" s="1">
        <f t="shared" si="299"/>
        <v>0</v>
      </c>
      <c r="N1247" s="1">
        <f t="shared" si="300"/>
        <v>0</v>
      </c>
      <c r="O1247" s="1">
        <f t="shared" si="301"/>
        <v>0</v>
      </c>
      <c r="R1247" s="1">
        <f t="shared" si="302"/>
        <v>1</v>
      </c>
      <c r="S1247" s="1">
        <f t="shared" si="303"/>
        <v>0</v>
      </c>
      <c r="T1247" s="1">
        <f t="shared" si="304"/>
        <v>0</v>
      </c>
      <c r="U1247" s="1">
        <f t="shared" si="305"/>
        <v>0</v>
      </c>
      <c r="X1247" s="1">
        <f t="shared" si="306"/>
        <v>1</v>
      </c>
      <c r="Y1247" s="1">
        <f t="shared" si="307"/>
        <v>0</v>
      </c>
      <c r="Z1247" s="1">
        <f t="shared" si="308"/>
        <v>0</v>
      </c>
      <c r="AA1247" s="1">
        <f t="shared" si="309"/>
        <v>0</v>
      </c>
    </row>
    <row r="1248" spans="1:27" x14ac:dyDescent="0.25">
      <c r="A1248">
        <v>1</v>
      </c>
      <c r="B1248">
        <v>341</v>
      </c>
      <c r="C1248">
        <v>20.47</v>
      </c>
      <c r="D1248">
        <v>730</v>
      </c>
      <c r="E1248">
        <v>1</v>
      </c>
      <c r="G1248" s="1">
        <f t="shared" si="295"/>
        <v>1</v>
      </c>
      <c r="H1248" s="1">
        <f t="shared" si="296"/>
        <v>1</v>
      </c>
      <c r="I1248" s="1">
        <f t="shared" si="297"/>
        <v>1</v>
      </c>
      <c r="L1248" s="1">
        <f t="shared" si="298"/>
        <v>1</v>
      </c>
      <c r="M1248" s="1">
        <f t="shared" si="299"/>
        <v>0</v>
      </c>
      <c r="N1248" s="1">
        <f t="shared" si="300"/>
        <v>0</v>
      </c>
      <c r="O1248" s="1">
        <f t="shared" si="301"/>
        <v>0</v>
      </c>
      <c r="R1248" s="1">
        <f t="shared" si="302"/>
        <v>1</v>
      </c>
      <c r="S1248" s="1">
        <f t="shared" si="303"/>
        <v>0</v>
      </c>
      <c r="T1248" s="1">
        <f t="shared" si="304"/>
        <v>0</v>
      </c>
      <c r="U1248" s="1">
        <f t="shared" si="305"/>
        <v>0</v>
      </c>
      <c r="X1248" s="1">
        <f t="shared" si="306"/>
        <v>1</v>
      </c>
      <c r="Y1248" s="1">
        <f t="shared" si="307"/>
        <v>0</v>
      </c>
      <c r="Z1248" s="1">
        <f t="shared" si="308"/>
        <v>0</v>
      </c>
      <c r="AA1248" s="1">
        <f t="shared" si="309"/>
        <v>0</v>
      </c>
    </row>
    <row r="1249" spans="1:27" x14ac:dyDescent="0.25">
      <c r="A1249">
        <v>0</v>
      </c>
      <c r="B1249">
        <v>56.811999999999998</v>
      </c>
      <c r="C1249">
        <v>34.07</v>
      </c>
      <c r="D1249">
        <v>670</v>
      </c>
      <c r="E1249">
        <v>1</v>
      </c>
      <c r="G1249" s="1">
        <f t="shared" si="295"/>
        <v>0</v>
      </c>
      <c r="H1249" s="1">
        <f t="shared" si="296"/>
        <v>0</v>
      </c>
      <c r="I1249" s="1">
        <f t="shared" si="297"/>
        <v>0</v>
      </c>
      <c r="L1249" s="1">
        <f t="shared" si="298"/>
        <v>0</v>
      </c>
      <c r="M1249" s="1">
        <f t="shared" si="299"/>
        <v>0</v>
      </c>
      <c r="N1249" s="1">
        <f t="shared" si="300"/>
        <v>1</v>
      </c>
      <c r="O1249" s="1">
        <f t="shared" si="301"/>
        <v>0</v>
      </c>
      <c r="R1249" s="1">
        <f t="shared" si="302"/>
        <v>0</v>
      </c>
      <c r="S1249" s="1">
        <f t="shared" si="303"/>
        <v>0</v>
      </c>
      <c r="T1249" s="1">
        <f t="shared" si="304"/>
        <v>1</v>
      </c>
      <c r="U1249" s="1">
        <f t="shared" si="305"/>
        <v>0</v>
      </c>
      <c r="X1249" s="1">
        <f t="shared" si="306"/>
        <v>0</v>
      </c>
      <c r="Y1249" s="1">
        <f t="shared" si="307"/>
        <v>0</v>
      </c>
      <c r="Z1249" s="1">
        <f t="shared" si="308"/>
        <v>1</v>
      </c>
      <c r="AA1249" s="1">
        <f t="shared" si="309"/>
        <v>0</v>
      </c>
    </row>
    <row r="1250" spans="1:27" x14ac:dyDescent="0.25">
      <c r="A1250">
        <v>1</v>
      </c>
      <c r="B1250">
        <v>55</v>
      </c>
      <c r="C1250">
        <v>44.16</v>
      </c>
      <c r="D1250">
        <v>680</v>
      </c>
      <c r="E1250">
        <v>1</v>
      </c>
      <c r="G1250" s="1">
        <f t="shared" si="295"/>
        <v>0</v>
      </c>
      <c r="H1250" s="1">
        <f t="shared" si="296"/>
        <v>0</v>
      </c>
      <c r="I1250" s="1">
        <f t="shared" si="297"/>
        <v>1</v>
      </c>
      <c r="L1250" s="1">
        <f t="shared" si="298"/>
        <v>0</v>
      </c>
      <c r="M1250" s="1">
        <f t="shared" si="299"/>
        <v>0</v>
      </c>
      <c r="N1250" s="1">
        <f t="shared" si="300"/>
        <v>1</v>
      </c>
      <c r="O1250" s="1">
        <f t="shared" si="301"/>
        <v>0</v>
      </c>
      <c r="R1250" s="1">
        <f t="shared" si="302"/>
        <v>0</v>
      </c>
      <c r="S1250" s="1">
        <f t="shared" si="303"/>
        <v>0</v>
      </c>
      <c r="T1250" s="1">
        <f t="shared" si="304"/>
        <v>1</v>
      </c>
      <c r="U1250" s="1">
        <f t="shared" si="305"/>
        <v>0</v>
      </c>
      <c r="X1250" s="1">
        <f t="shared" si="306"/>
        <v>1</v>
      </c>
      <c r="Y1250" s="1">
        <f t="shared" si="307"/>
        <v>0</v>
      </c>
      <c r="Z1250" s="1">
        <f t="shared" si="308"/>
        <v>0</v>
      </c>
      <c r="AA1250" s="1">
        <f t="shared" si="309"/>
        <v>0</v>
      </c>
    </row>
    <row r="1251" spans="1:27" x14ac:dyDescent="0.25">
      <c r="A1251">
        <v>0</v>
      </c>
      <c r="B1251">
        <v>100</v>
      </c>
      <c r="C1251">
        <v>6.12</v>
      </c>
      <c r="D1251">
        <v>720</v>
      </c>
      <c r="E1251">
        <v>1</v>
      </c>
      <c r="G1251" s="1">
        <f t="shared" si="295"/>
        <v>1</v>
      </c>
      <c r="H1251" s="1">
        <f t="shared" si="296"/>
        <v>1</v>
      </c>
      <c r="I1251" s="1">
        <f t="shared" si="297"/>
        <v>1</v>
      </c>
      <c r="L1251" s="1">
        <f t="shared" si="298"/>
        <v>1</v>
      </c>
      <c r="M1251" s="1">
        <f t="shared" si="299"/>
        <v>0</v>
      </c>
      <c r="N1251" s="1">
        <f t="shared" si="300"/>
        <v>0</v>
      </c>
      <c r="O1251" s="1">
        <f t="shared" si="301"/>
        <v>0</v>
      </c>
      <c r="R1251" s="1">
        <f t="shared" si="302"/>
        <v>1</v>
      </c>
      <c r="S1251" s="1">
        <f t="shared" si="303"/>
        <v>0</v>
      </c>
      <c r="T1251" s="1">
        <f t="shared" si="304"/>
        <v>0</v>
      </c>
      <c r="U1251" s="1">
        <f t="shared" si="305"/>
        <v>0</v>
      </c>
      <c r="X1251" s="1">
        <f t="shared" si="306"/>
        <v>1</v>
      </c>
      <c r="Y1251" s="1">
        <f t="shared" si="307"/>
        <v>0</v>
      </c>
      <c r="Z1251" s="1">
        <f t="shared" si="308"/>
        <v>0</v>
      </c>
      <c r="AA1251" s="1">
        <f t="shared" si="309"/>
        <v>0</v>
      </c>
    </row>
    <row r="1252" spans="1:27" x14ac:dyDescent="0.25">
      <c r="A1252">
        <v>1</v>
      </c>
      <c r="B1252">
        <v>49</v>
      </c>
      <c r="C1252">
        <v>33.36</v>
      </c>
      <c r="D1252">
        <v>675</v>
      </c>
      <c r="E1252">
        <v>1</v>
      </c>
      <c r="G1252" s="1">
        <f t="shared" si="295"/>
        <v>0</v>
      </c>
      <c r="H1252" s="1">
        <f t="shared" si="296"/>
        <v>0</v>
      </c>
      <c r="I1252" s="1">
        <f t="shared" si="297"/>
        <v>1</v>
      </c>
      <c r="L1252" s="1">
        <f t="shared" si="298"/>
        <v>0</v>
      </c>
      <c r="M1252" s="1">
        <f t="shared" si="299"/>
        <v>0</v>
      </c>
      <c r="N1252" s="1">
        <f t="shared" si="300"/>
        <v>1</v>
      </c>
      <c r="O1252" s="1">
        <f t="shared" si="301"/>
        <v>0</v>
      </c>
      <c r="R1252" s="1">
        <f t="shared" si="302"/>
        <v>0</v>
      </c>
      <c r="S1252" s="1">
        <f t="shared" si="303"/>
        <v>0</v>
      </c>
      <c r="T1252" s="1">
        <f t="shared" si="304"/>
        <v>1</v>
      </c>
      <c r="U1252" s="1">
        <f t="shared" si="305"/>
        <v>0</v>
      </c>
      <c r="X1252" s="1">
        <f t="shared" si="306"/>
        <v>1</v>
      </c>
      <c r="Y1252" s="1">
        <f t="shared" si="307"/>
        <v>0</v>
      </c>
      <c r="Z1252" s="1">
        <f t="shared" si="308"/>
        <v>0</v>
      </c>
      <c r="AA1252" s="1">
        <f t="shared" si="309"/>
        <v>0</v>
      </c>
    </row>
    <row r="1253" spans="1:27" x14ac:dyDescent="0.25">
      <c r="A1253">
        <v>0</v>
      </c>
      <c r="B1253">
        <v>66</v>
      </c>
      <c r="C1253">
        <v>12.73</v>
      </c>
      <c r="D1253">
        <v>660</v>
      </c>
      <c r="E1253">
        <v>1</v>
      </c>
      <c r="G1253" s="1">
        <f t="shared" si="295"/>
        <v>0</v>
      </c>
      <c r="H1253" s="1">
        <f t="shared" si="296"/>
        <v>1</v>
      </c>
      <c r="I1253" s="1">
        <f t="shared" si="297"/>
        <v>1</v>
      </c>
      <c r="L1253" s="1">
        <f t="shared" si="298"/>
        <v>0</v>
      </c>
      <c r="M1253" s="1">
        <f t="shared" si="299"/>
        <v>0</v>
      </c>
      <c r="N1253" s="1">
        <f t="shared" si="300"/>
        <v>1</v>
      </c>
      <c r="O1253" s="1">
        <f t="shared" si="301"/>
        <v>0</v>
      </c>
      <c r="R1253" s="1">
        <f t="shared" si="302"/>
        <v>1</v>
      </c>
      <c r="S1253" s="1">
        <f t="shared" si="303"/>
        <v>0</v>
      </c>
      <c r="T1253" s="1">
        <f t="shared" si="304"/>
        <v>0</v>
      </c>
      <c r="U1253" s="1">
        <f t="shared" si="305"/>
        <v>0</v>
      </c>
      <c r="X1253" s="1">
        <f t="shared" si="306"/>
        <v>1</v>
      </c>
      <c r="Y1253" s="1">
        <f t="shared" si="307"/>
        <v>0</v>
      </c>
      <c r="Z1253" s="1">
        <f t="shared" si="308"/>
        <v>0</v>
      </c>
      <c r="AA1253" s="1">
        <f t="shared" si="309"/>
        <v>0</v>
      </c>
    </row>
    <row r="1254" spans="1:27" x14ac:dyDescent="0.25">
      <c r="A1254">
        <v>0</v>
      </c>
      <c r="B1254">
        <v>34</v>
      </c>
      <c r="C1254">
        <v>8.9700000000000006</v>
      </c>
      <c r="D1254">
        <v>685</v>
      </c>
      <c r="E1254">
        <v>1</v>
      </c>
      <c r="G1254" s="1">
        <f t="shared" si="295"/>
        <v>0</v>
      </c>
      <c r="H1254" s="1">
        <f t="shared" si="296"/>
        <v>1</v>
      </c>
      <c r="I1254" s="1">
        <f t="shared" si="297"/>
        <v>1</v>
      </c>
      <c r="L1254" s="1">
        <f t="shared" si="298"/>
        <v>0</v>
      </c>
      <c r="M1254" s="1">
        <f t="shared" si="299"/>
        <v>0</v>
      </c>
      <c r="N1254" s="1">
        <f t="shared" si="300"/>
        <v>1</v>
      </c>
      <c r="O1254" s="1">
        <f t="shared" si="301"/>
        <v>0</v>
      </c>
      <c r="R1254" s="1">
        <f t="shared" si="302"/>
        <v>1</v>
      </c>
      <c r="S1254" s="1">
        <f t="shared" si="303"/>
        <v>0</v>
      </c>
      <c r="T1254" s="1">
        <f t="shared" si="304"/>
        <v>0</v>
      </c>
      <c r="U1254" s="1">
        <f t="shared" si="305"/>
        <v>0</v>
      </c>
      <c r="X1254" s="1">
        <f t="shared" si="306"/>
        <v>1</v>
      </c>
      <c r="Y1254" s="1">
        <f t="shared" si="307"/>
        <v>0</v>
      </c>
      <c r="Z1254" s="1">
        <f t="shared" si="308"/>
        <v>0</v>
      </c>
      <c r="AA1254" s="1">
        <f t="shared" si="309"/>
        <v>0</v>
      </c>
    </row>
    <row r="1255" spans="1:27" x14ac:dyDescent="0.25">
      <c r="A1255">
        <v>1</v>
      </c>
      <c r="B1255">
        <v>40</v>
      </c>
      <c r="C1255">
        <v>17.7</v>
      </c>
      <c r="D1255">
        <v>665</v>
      </c>
      <c r="E1255">
        <v>1</v>
      </c>
      <c r="G1255" s="1">
        <f t="shared" si="295"/>
        <v>0</v>
      </c>
      <c r="H1255" s="1">
        <f t="shared" si="296"/>
        <v>0</v>
      </c>
      <c r="I1255" s="1">
        <f t="shared" si="297"/>
        <v>1</v>
      </c>
      <c r="L1255" s="1">
        <f t="shared" si="298"/>
        <v>0</v>
      </c>
      <c r="M1255" s="1">
        <f t="shared" si="299"/>
        <v>0</v>
      </c>
      <c r="N1255" s="1">
        <f t="shared" si="300"/>
        <v>1</v>
      </c>
      <c r="O1255" s="1">
        <f t="shared" si="301"/>
        <v>0</v>
      </c>
      <c r="R1255" s="1">
        <f t="shared" si="302"/>
        <v>0</v>
      </c>
      <c r="S1255" s="1">
        <f t="shared" si="303"/>
        <v>0</v>
      </c>
      <c r="T1255" s="1">
        <f t="shared" si="304"/>
        <v>1</v>
      </c>
      <c r="U1255" s="1">
        <f t="shared" si="305"/>
        <v>0</v>
      </c>
      <c r="X1255" s="1">
        <f t="shared" si="306"/>
        <v>1</v>
      </c>
      <c r="Y1255" s="1">
        <f t="shared" si="307"/>
        <v>0</v>
      </c>
      <c r="Z1255" s="1">
        <f t="shared" si="308"/>
        <v>0</v>
      </c>
      <c r="AA1255" s="1">
        <f t="shared" si="309"/>
        <v>0</v>
      </c>
    </row>
    <row r="1256" spans="1:27" x14ac:dyDescent="0.25">
      <c r="A1256">
        <v>1</v>
      </c>
      <c r="B1256">
        <v>67</v>
      </c>
      <c r="C1256">
        <v>17.62</v>
      </c>
      <c r="D1256">
        <v>675</v>
      </c>
      <c r="E1256">
        <v>1</v>
      </c>
      <c r="G1256" s="1">
        <f t="shared" si="295"/>
        <v>0</v>
      </c>
      <c r="H1256" s="1">
        <f t="shared" si="296"/>
        <v>0</v>
      </c>
      <c r="I1256" s="1">
        <f t="shared" si="297"/>
        <v>1</v>
      </c>
      <c r="L1256" s="1">
        <f t="shared" si="298"/>
        <v>0</v>
      </c>
      <c r="M1256" s="1">
        <f t="shared" si="299"/>
        <v>0</v>
      </c>
      <c r="N1256" s="1">
        <f t="shared" si="300"/>
        <v>1</v>
      </c>
      <c r="O1256" s="1">
        <f t="shared" si="301"/>
        <v>0</v>
      </c>
      <c r="R1256" s="1">
        <f t="shared" si="302"/>
        <v>0</v>
      </c>
      <c r="S1256" s="1">
        <f t="shared" si="303"/>
        <v>0</v>
      </c>
      <c r="T1256" s="1">
        <f t="shared" si="304"/>
        <v>1</v>
      </c>
      <c r="U1256" s="1">
        <f t="shared" si="305"/>
        <v>0</v>
      </c>
      <c r="X1256" s="1">
        <f t="shared" si="306"/>
        <v>1</v>
      </c>
      <c r="Y1256" s="1">
        <f t="shared" si="307"/>
        <v>0</v>
      </c>
      <c r="Z1256" s="1">
        <f t="shared" si="308"/>
        <v>0</v>
      </c>
      <c r="AA1256" s="1">
        <f t="shared" si="309"/>
        <v>0</v>
      </c>
    </row>
    <row r="1257" spans="1:27" x14ac:dyDescent="0.25">
      <c r="A1257">
        <v>1</v>
      </c>
      <c r="B1257">
        <v>41.118000000000002</v>
      </c>
      <c r="C1257">
        <v>4.26</v>
      </c>
      <c r="D1257">
        <v>660</v>
      </c>
      <c r="E1257">
        <v>1</v>
      </c>
      <c r="G1257" s="1">
        <f t="shared" si="295"/>
        <v>0</v>
      </c>
      <c r="H1257" s="1">
        <f t="shared" si="296"/>
        <v>1</v>
      </c>
      <c r="I1257" s="1">
        <f t="shared" si="297"/>
        <v>1</v>
      </c>
      <c r="L1257" s="1">
        <f t="shared" si="298"/>
        <v>0</v>
      </c>
      <c r="M1257" s="1">
        <f t="shared" si="299"/>
        <v>0</v>
      </c>
      <c r="N1257" s="1">
        <f t="shared" si="300"/>
        <v>1</v>
      </c>
      <c r="O1257" s="1">
        <f t="shared" si="301"/>
        <v>0</v>
      </c>
      <c r="R1257" s="1">
        <f t="shared" si="302"/>
        <v>1</v>
      </c>
      <c r="S1257" s="1">
        <f t="shared" si="303"/>
        <v>0</v>
      </c>
      <c r="T1257" s="1">
        <f t="shared" si="304"/>
        <v>0</v>
      </c>
      <c r="U1257" s="1">
        <f t="shared" si="305"/>
        <v>0</v>
      </c>
      <c r="X1257" s="1">
        <f t="shared" si="306"/>
        <v>1</v>
      </c>
      <c r="Y1257" s="1">
        <f t="shared" si="307"/>
        <v>0</v>
      </c>
      <c r="Z1257" s="1">
        <f t="shared" si="308"/>
        <v>0</v>
      </c>
      <c r="AA1257" s="1">
        <f t="shared" si="309"/>
        <v>0</v>
      </c>
    </row>
    <row r="1258" spans="1:27" x14ac:dyDescent="0.25">
      <c r="A1258">
        <v>1</v>
      </c>
      <c r="B1258">
        <v>60</v>
      </c>
      <c r="C1258">
        <v>13.54</v>
      </c>
      <c r="D1258">
        <v>680</v>
      </c>
      <c r="E1258">
        <v>1</v>
      </c>
      <c r="G1258" s="1">
        <f t="shared" si="295"/>
        <v>0</v>
      </c>
      <c r="H1258" s="1">
        <f t="shared" si="296"/>
        <v>1</v>
      </c>
      <c r="I1258" s="1">
        <f t="shared" si="297"/>
        <v>1</v>
      </c>
      <c r="L1258" s="1">
        <f t="shared" si="298"/>
        <v>0</v>
      </c>
      <c r="M1258" s="1">
        <f t="shared" si="299"/>
        <v>0</v>
      </c>
      <c r="N1258" s="1">
        <f t="shared" si="300"/>
        <v>1</v>
      </c>
      <c r="O1258" s="1">
        <f t="shared" si="301"/>
        <v>0</v>
      </c>
      <c r="R1258" s="1">
        <f t="shared" si="302"/>
        <v>1</v>
      </c>
      <c r="S1258" s="1">
        <f t="shared" si="303"/>
        <v>0</v>
      </c>
      <c r="T1258" s="1">
        <f t="shared" si="304"/>
        <v>0</v>
      </c>
      <c r="U1258" s="1">
        <f t="shared" si="305"/>
        <v>0</v>
      </c>
      <c r="X1258" s="1">
        <f t="shared" si="306"/>
        <v>1</v>
      </c>
      <c r="Y1258" s="1">
        <f t="shared" si="307"/>
        <v>0</v>
      </c>
      <c r="Z1258" s="1">
        <f t="shared" si="308"/>
        <v>0</v>
      </c>
      <c r="AA1258" s="1">
        <f t="shared" si="309"/>
        <v>0</v>
      </c>
    </row>
    <row r="1259" spans="1:27" x14ac:dyDescent="0.25">
      <c r="A1259">
        <v>1</v>
      </c>
      <c r="B1259">
        <v>100</v>
      </c>
      <c r="C1259">
        <v>16.48</v>
      </c>
      <c r="D1259">
        <v>685</v>
      </c>
      <c r="E1259">
        <v>1</v>
      </c>
      <c r="G1259" s="1">
        <f t="shared" si="295"/>
        <v>1</v>
      </c>
      <c r="H1259" s="1">
        <f t="shared" si="296"/>
        <v>1</v>
      </c>
      <c r="I1259" s="1">
        <f t="shared" si="297"/>
        <v>1</v>
      </c>
      <c r="L1259" s="1">
        <f t="shared" si="298"/>
        <v>1</v>
      </c>
      <c r="M1259" s="1">
        <f t="shared" si="299"/>
        <v>0</v>
      </c>
      <c r="N1259" s="1">
        <f t="shared" si="300"/>
        <v>0</v>
      </c>
      <c r="O1259" s="1">
        <f t="shared" si="301"/>
        <v>0</v>
      </c>
      <c r="R1259" s="1">
        <f t="shared" si="302"/>
        <v>1</v>
      </c>
      <c r="S1259" s="1">
        <f t="shared" si="303"/>
        <v>0</v>
      </c>
      <c r="T1259" s="1">
        <f t="shared" si="304"/>
        <v>0</v>
      </c>
      <c r="U1259" s="1">
        <f t="shared" si="305"/>
        <v>0</v>
      </c>
      <c r="X1259" s="1">
        <f t="shared" si="306"/>
        <v>1</v>
      </c>
      <c r="Y1259" s="1">
        <f t="shared" si="307"/>
        <v>0</v>
      </c>
      <c r="Z1259" s="1">
        <f t="shared" si="308"/>
        <v>0</v>
      </c>
      <c r="AA1259" s="1">
        <f t="shared" si="309"/>
        <v>0</v>
      </c>
    </row>
    <row r="1260" spans="1:27" x14ac:dyDescent="0.25">
      <c r="A1260">
        <v>1</v>
      </c>
      <c r="B1260">
        <v>45</v>
      </c>
      <c r="C1260">
        <v>27.81</v>
      </c>
      <c r="D1260">
        <v>705</v>
      </c>
      <c r="E1260">
        <v>1</v>
      </c>
      <c r="G1260" s="1">
        <f t="shared" si="295"/>
        <v>0</v>
      </c>
      <c r="H1260" s="1">
        <f t="shared" si="296"/>
        <v>0</v>
      </c>
      <c r="I1260" s="1">
        <f t="shared" si="297"/>
        <v>1</v>
      </c>
      <c r="L1260" s="1">
        <f t="shared" si="298"/>
        <v>0</v>
      </c>
      <c r="M1260" s="1">
        <f t="shared" si="299"/>
        <v>0</v>
      </c>
      <c r="N1260" s="1">
        <f t="shared" si="300"/>
        <v>1</v>
      </c>
      <c r="O1260" s="1">
        <f t="shared" si="301"/>
        <v>0</v>
      </c>
      <c r="R1260" s="1">
        <f t="shared" si="302"/>
        <v>0</v>
      </c>
      <c r="S1260" s="1">
        <f t="shared" si="303"/>
        <v>0</v>
      </c>
      <c r="T1260" s="1">
        <f t="shared" si="304"/>
        <v>1</v>
      </c>
      <c r="U1260" s="1">
        <f t="shared" si="305"/>
        <v>0</v>
      </c>
      <c r="X1260" s="1">
        <f t="shared" si="306"/>
        <v>1</v>
      </c>
      <c r="Y1260" s="1">
        <f t="shared" si="307"/>
        <v>0</v>
      </c>
      <c r="Z1260" s="1">
        <f t="shared" si="308"/>
        <v>0</v>
      </c>
      <c r="AA1260" s="1">
        <f t="shared" si="309"/>
        <v>0</v>
      </c>
    </row>
    <row r="1261" spans="1:27" x14ac:dyDescent="0.25">
      <c r="A1261">
        <v>0</v>
      </c>
      <c r="B1261">
        <v>45</v>
      </c>
      <c r="C1261">
        <v>17.25</v>
      </c>
      <c r="D1261">
        <v>685</v>
      </c>
      <c r="E1261">
        <v>1</v>
      </c>
      <c r="G1261" s="1">
        <f t="shared" si="295"/>
        <v>0</v>
      </c>
      <c r="H1261" s="1">
        <f t="shared" si="296"/>
        <v>0</v>
      </c>
      <c r="I1261" s="1">
        <f t="shared" si="297"/>
        <v>0</v>
      </c>
      <c r="L1261" s="1">
        <f t="shared" si="298"/>
        <v>0</v>
      </c>
      <c r="M1261" s="1">
        <f t="shared" si="299"/>
        <v>0</v>
      </c>
      <c r="N1261" s="1">
        <f t="shared" si="300"/>
        <v>1</v>
      </c>
      <c r="O1261" s="1">
        <f t="shared" si="301"/>
        <v>0</v>
      </c>
      <c r="R1261" s="1">
        <f t="shared" si="302"/>
        <v>0</v>
      </c>
      <c r="S1261" s="1">
        <f t="shared" si="303"/>
        <v>0</v>
      </c>
      <c r="T1261" s="1">
        <f t="shared" si="304"/>
        <v>1</v>
      </c>
      <c r="U1261" s="1">
        <f t="shared" si="305"/>
        <v>0</v>
      </c>
      <c r="X1261" s="1">
        <f t="shared" si="306"/>
        <v>0</v>
      </c>
      <c r="Y1261" s="1">
        <f t="shared" si="307"/>
        <v>0</v>
      </c>
      <c r="Z1261" s="1">
        <f t="shared" si="308"/>
        <v>1</v>
      </c>
      <c r="AA1261" s="1">
        <f t="shared" si="309"/>
        <v>0</v>
      </c>
    </row>
    <row r="1262" spans="1:27" x14ac:dyDescent="0.25">
      <c r="A1262">
        <v>0</v>
      </c>
      <c r="B1262">
        <v>97.5</v>
      </c>
      <c r="C1262">
        <v>20.85</v>
      </c>
      <c r="D1262">
        <v>745</v>
      </c>
      <c r="E1262">
        <v>1</v>
      </c>
      <c r="G1262" s="1">
        <f t="shared" si="295"/>
        <v>1</v>
      </c>
      <c r="H1262" s="1">
        <f t="shared" si="296"/>
        <v>1</v>
      </c>
      <c r="I1262" s="1">
        <f t="shared" si="297"/>
        <v>1</v>
      </c>
      <c r="L1262" s="1">
        <f t="shared" si="298"/>
        <v>1</v>
      </c>
      <c r="M1262" s="1">
        <f t="shared" si="299"/>
        <v>0</v>
      </c>
      <c r="N1262" s="1">
        <f t="shared" si="300"/>
        <v>0</v>
      </c>
      <c r="O1262" s="1">
        <f t="shared" si="301"/>
        <v>0</v>
      </c>
      <c r="R1262" s="1">
        <f t="shared" si="302"/>
        <v>1</v>
      </c>
      <c r="S1262" s="1">
        <f t="shared" si="303"/>
        <v>0</v>
      </c>
      <c r="T1262" s="1">
        <f t="shared" si="304"/>
        <v>0</v>
      </c>
      <c r="U1262" s="1">
        <f t="shared" si="305"/>
        <v>0</v>
      </c>
      <c r="X1262" s="1">
        <f t="shared" si="306"/>
        <v>1</v>
      </c>
      <c r="Y1262" s="1">
        <f t="shared" si="307"/>
        <v>0</v>
      </c>
      <c r="Z1262" s="1">
        <f t="shared" si="308"/>
        <v>0</v>
      </c>
      <c r="AA1262" s="1">
        <f t="shared" si="309"/>
        <v>0</v>
      </c>
    </row>
    <row r="1263" spans="1:27" x14ac:dyDescent="0.25">
      <c r="A1263">
        <v>1</v>
      </c>
      <c r="B1263">
        <v>74.971000000000004</v>
      </c>
      <c r="C1263">
        <v>32.1</v>
      </c>
      <c r="D1263">
        <v>730</v>
      </c>
      <c r="E1263">
        <v>1</v>
      </c>
      <c r="G1263" s="1">
        <f t="shared" si="295"/>
        <v>1</v>
      </c>
      <c r="H1263" s="1">
        <f t="shared" si="296"/>
        <v>1</v>
      </c>
      <c r="I1263" s="1">
        <f t="shared" si="297"/>
        <v>1</v>
      </c>
      <c r="L1263" s="1">
        <f t="shared" si="298"/>
        <v>1</v>
      </c>
      <c r="M1263" s="1">
        <f t="shared" si="299"/>
        <v>0</v>
      </c>
      <c r="N1263" s="1">
        <f t="shared" si="300"/>
        <v>0</v>
      </c>
      <c r="O1263" s="1">
        <f t="shared" si="301"/>
        <v>0</v>
      </c>
      <c r="R1263" s="1">
        <f t="shared" si="302"/>
        <v>1</v>
      </c>
      <c r="S1263" s="1">
        <f t="shared" si="303"/>
        <v>0</v>
      </c>
      <c r="T1263" s="1">
        <f t="shared" si="304"/>
        <v>0</v>
      </c>
      <c r="U1263" s="1">
        <f t="shared" si="305"/>
        <v>0</v>
      </c>
      <c r="X1263" s="1">
        <f t="shared" si="306"/>
        <v>1</v>
      </c>
      <c r="Y1263" s="1">
        <f t="shared" si="307"/>
        <v>0</v>
      </c>
      <c r="Z1263" s="1">
        <f t="shared" si="308"/>
        <v>0</v>
      </c>
      <c r="AA1263" s="1">
        <f t="shared" si="309"/>
        <v>0</v>
      </c>
    </row>
    <row r="1264" spans="1:27" x14ac:dyDescent="0.25">
      <c r="A1264">
        <v>0</v>
      </c>
      <c r="B1264">
        <v>20</v>
      </c>
      <c r="C1264">
        <v>28.69</v>
      </c>
      <c r="D1264">
        <v>685</v>
      </c>
      <c r="E1264">
        <v>1</v>
      </c>
      <c r="G1264" s="1">
        <f t="shared" si="295"/>
        <v>0</v>
      </c>
      <c r="H1264" s="1">
        <f t="shared" si="296"/>
        <v>0</v>
      </c>
      <c r="I1264" s="1">
        <f t="shared" si="297"/>
        <v>0</v>
      </c>
      <c r="L1264" s="1">
        <f t="shared" si="298"/>
        <v>0</v>
      </c>
      <c r="M1264" s="1">
        <f t="shared" si="299"/>
        <v>0</v>
      </c>
      <c r="N1264" s="1">
        <f t="shared" si="300"/>
        <v>1</v>
      </c>
      <c r="O1264" s="1">
        <f t="shared" si="301"/>
        <v>0</v>
      </c>
      <c r="R1264" s="1">
        <f t="shared" si="302"/>
        <v>0</v>
      </c>
      <c r="S1264" s="1">
        <f t="shared" si="303"/>
        <v>0</v>
      </c>
      <c r="T1264" s="1">
        <f t="shared" si="304"/>
        <v>1</v>
      </c>
      <c r="U1264" s="1">
        <f t="shared" si="305"/>
        <v>0</v>
      </c>
      <c r="X1264" s="1">
        <f t="shared" si="306"/>
        <v>0</v>
      </c>
      <c r="Y1264" s="1">
        <f t="shared" si="307"/>
        <v>0</v>
      </c>
      <c r="Z1264" s="1">
        <f t="shared" si="308"/>
        <v>1</v>
      </c>
      <c r="AA1264" s="1">
        <f t="shared" si="309"/>
        <v>0</v>
      </c>
    </row>
    <row r="1265" spans="1:27" x14ac:dyDescent="0.25">
      <c r="A1265">
        <v>1</v>
      </c>
      <c r="B1265">
        <v>650</v>
      </c>
      <c r="C1265">
        <v>8.1</v>
      </c>
      <c r="D1265">
        <v>705</v>
      </c>
      <c r="E1265">
        <v>1</v>
      </c>
      <c r="G1265" s="1">
        <f t="shared" si="295"/>
        <v>1</v>
      </c>
      <c r="H1265" s="1">
        <f t="shared" si="296"/>
        <v>1</v>
      </c>
      <c r="I1265" s="1">
        <f t="shared" si="297"/>
        <v>1</v>
      </c>
      <c r="L1265" s="1">
        <f t="shared" si="298"/>
        <v>1</v>
      </c>
      <c r="M1265" s="1">
        <f t="shared" si="299"/>
        <v>0</v>
      </c>
      <c r="N1265" s="1">
        <f t="shared" si="300"/>
        <v>0</v>
      </c>
      <c r="O1265" s="1">
        <f t="shared" si="301"/>
        <v>0</v>
      </c>
      <c r="R1265" s="1">
        <f t="shared" si="302"/>
        <v>1</v>
      </c>
      <c r="S1265" s="1">
        <f t="shared" si="303"/>
        <v>0</v>
      </c>
      <c r="T1265" s="1">
        <f t="shared" si="304"/>
        <v>0</v>
      </c>
      <c r="U1265" s="1">
        <f t="shared" si="305"/>
        <v>0</v>
      </c>
      <c r="X1265" s="1">
        <f t="shared" si="306"/>
        <v>1</v>
      </c>
      <c r="Y1265" s="1">
        <f t="shared" si="307"/>
        <v>0</v>
      </c>
      <c r="Z1265" s="1">
        <f t="shared" si="308"/>
        <v>0</v>
      </c>
      <c r="AA1265" s="1">
        <f t="shared" si="309"/>
        <v>0</v>
      </c>
    </row>
    <row r="1266" spans="1:27" x14ac:dyDescent="0.25">
      <c r="A1266">
        <v>1</v>
      </c>
      <c r="B1266">
        <v>34</v>
      </c>
      <c r="C1266">
        <v>12</v>
      </c>
      <c r="D1266">
        <v>710</v>
      </c>
      <c r="E1266">
        <v>1</v>
      </c>
      <c r="G1266" s="1">
        <f t="shared" si="295"/>
        <v>0</v>
      </c>
      <c r="H1266" s="1">
        <f t="shared" si="296"/>
        <v>1</v>
      </c>
      <c r="I1266" s="1">
        <f t="shared" si="297"/>
        <v>1</v>
      </c>
      <c r="L1266" s="1">
        <f t="shared" si="298"/>
        <v>0</v>
      </c>
      <c r="M1266" s="1">
        <f t="shared" si="299"/>
        <v>0</v>
      </c>
      <c r="N1266" s="1">
        <f t="shared" si="300"/>
        <v>1</v>
      </c>
      <c r="O1266" s="1">
        <f t="shared" si="301"/>
        <v>0</v>
      </c>
      <c r="R1266" s="1">
        <f t="shared" si="302"/>
        <v>1</v>
      </c>
      <c r="S1266" s="1">
        <f t="shared" si="303"/>
        <v>0</v>
      </c>
      <c r="T1266" s="1">
        <f t="shared" si="304"/>
        <v>0</v>
      </c>
      <c r="U1266" s="1">
        <f t="shared" si="305"/>
        <v>0</v>
      </c>
      <c r="X1266" s="1">
        <f t="shared" si="306"/>
        <v>1</v>
      </c>
      <c r="Y1266" s="1">
        <f t="shared" si="307"/>
        <v>0</v>
      </c>
      <c r="Z1266" s="1">
        <f t="shared" si="308"/>
        <v>0</v>
      </c>
      <c r="AA1266" s="1">
        <f t="shared" si="309"/>
        <v>0</v>
      </c>
    </row>
    <row r="1267" spans="1:27" x14ac:dyDescent="0.25">
      <c r="A1267">
        <v>1</v>
      </c>
      <c r="B1267">
        <v>140</v>
      </c>
      <c r="C1267">
        <v>25.04</v>
      </c>
      <c r="D1267">
        <v>710</v>
      </c>
      <c r="E1267">
        <v>1</v>
      </c>
      <c r="G1267" s="1">
        <f t="shared" si="295"/>
        <v>1</v>
      </c>
      <c r="H1267" s="1">
        <f t="shared" si="296"/>
        <v>1</v>
      </c>
      <c r="I1267" s="1">
        <f t="shared" si="297"/>
        <v>1</v>
      </c>
      <c r="L1267" s="1">
        <f t="shared" si="298"/>
        <v>1</v>
      </c>
      <c r="M1267" s="1">
        <f t="shared" si="299"/>
        <v>0</v>
      </c>
      <c r="N1267" s="1">
        <f t="shared" si="300"/>
        <v>0</v>
      </c>
      <c r="O1267" s="1">
        <f t="shared" si="301"/>
        <v>0</v>
      </c>
      <c r="R1267" s="1">
        <f t="shared" si="302"/>
        <v>1</v>
      </c>
      <c r="S1267" s="1">
        <f t="shared" si="303"/>
        <v>0</v>
      </c>
      <c r="T1267" s="1">
        <f t="shared" si="304"/>
        <v>0</v>
      </c>
      <c r="U1267" s="1">
        <f t="shared" si="305"/>
        <v>0</v>
      </c>
      <c r="X1267" s="1">
        <f t="shared" si="306"/>
        <v>1</v>
      </c>
      <c r="Y1267" s="1">
        <f t="shared" si="307"/>
        <v>0</v>
      </c>
      <c r="Z1267" s="1">
        <f t="shared" si="308"/>
        <v>0</v>
      </c>
      <c r="AA1267" s="1">
        <f t="shared" si="309"/>
        <v>0</v>
      </c>
    </row>
    <row r="1268" spans="1:27" x14ac:dyDescent="0.25">
      <c r="A1268">
        <v>0</v>
      </c>
      <c r="B1268">
        <v>82</v>
      </c>
      <c r="C1268">
        <v>34.26</v>
      </c>
      <c r="D1268">
        <v>745</v>
      </c>
      <c r="E1268">
        <v>1</v>
      </c>
      <c r="G1268" s="1">
        <f t="shared" si="295"/>
        <v>1</v>
      </c>
      <c r="H1268" s="1">
        <f t="shared" si="296"/>
        <v>1</v>
      </c>
      <c r="I1268" s="1">
        <f t="shared" si="297"/>
        <v>1</v>
      </c>
      <c r="L1268" s="1">
        <f t="shared" si="298"/>
        <v>1</v>
      </c>
      <c r="M1268" s="1">
        <f t="shared" si="299"/>
        <v>0</v>
      </c>
      <c r="N1268" s="1">
        <f t="shared" si="300"/>
        <v>0</v>
      </c>
      <c r="O1268" s="1">
        <f t="shared" si="301"/>
        <v>0</v>
      </c>
      <c r="R1268" s="1">
        <f t="shared" si="302"/>
        <v>1</v>
      </c>
      <c r="S1268" s="1">
        <f t="shared" si="303"/>
        <v>0</v>
      </c>
      <c r="T1268" s="1">
        <f t="shared" si="304"/>
        <v>0</v>
      </c>
      <c r="U1268" s="1">
        <f t="shared" si="305"/>
        <v>0</v>
      </c>
      <c r="X1268" s="1">
        <f t="shared" si="306"/>
        <v>1</v>
      </c>
      <c r="Y1268" s="1">
        <f t="shared" si="307"/>
        <v>0</v>
      </c>
      <c r="Z1268" s="1">
        <f t="shared" si="308"/>
        <v>0</v>
      </c>
      <c r="AA1268" s="1">
        <f t="shared" si="309"/>
        <v>0</v>
      </c>
    </row>
    <row r="1269" spans="1:27" x14ac:dyDescent="0.25">
      <c r="A1269">
        <v>1</v>
      </c>
      <c r="B1269">
        <v>110</v>
      </c>
      <c r="C1269">
        <v>0.55000000000000004</v>
      </c>
      <c r="D1269">
        <v>725</v>
      </c>
      <c r="E1269">
        <v>1</v>
      </c>
      <c r="G1269" s="1">
        <f t="shared" si="295"/>
        <v>1</v>
      </c>
      <c r="H1269" s="1">
        <f t="shared" si="296"/>
        <v>1</v>
      </c>
      <c r="I1269" s="1">
        <f t="shared" si="297"/>
        <v>1</v>
      </c>
      <c r="L1269" s="1">
        <f t="shared" si="298"/>
        <v>1</v>
      </c>
      <c r="M1269" s="1">
        <f t="shared" si="299"/>
        <v>0</v>
      </c>
      <c r="N1269" s="1">
        <f t="shared" si="300"/>
        <v>0</v>
      </c>
      <c r="O1269" s="1">
        <f t="shared" si="301"/>
        <v>0</v>
      </c>
      <c r="R1269" s="1">
        <f t="shared" si="302"/>
        <v>1</v>
      </c>
      <c r="S1269" s="1">
        <f t="shared" si="303"/>
        <v>0</v>
      </c>
      <c r="T1269" s="1">
        <f t="shared" si="304"/>
        <v>0</v>
      </c>
      <c r="U1269" s="1">
        <f t="shared" si="305"/>
        <v>0</v>
      </c>
      <c r="X1269" s="1">
        <f t="shared" si="306"/>
        <v>1</v>
      </c>
      <c r="Y1269" s="1">
        <f t="shared" si="307"/>
        <v>0</v>
      </c>
      <c r="Z1269" s="1">
        <f t="shared" si="308"/>
        <v>0</v>
      </c>
      <c r="AA1269" s="1">
        <f t="shared" si="309"/>
        <v>0</v>
      </c>
    </row>
    <row r="1270" spans="1:27" x14ac:dyDescent="0.25">
      <c r="A1270">
        <v>1</v>
      </c>
      <c r="B1270">
        <v>25.18</v>
      </c>
      <c r="C1270">
        <v>20.73</v>
      </c>
      <c r="D1270">
        <v>700</v>
      </c>
      <c r="E1270">
        <v>1</v>
      </c>
      <c r="G1270" s="1">
        <f t="shared" si="295"/>
        <v>0</v>
      </c>
      <c r="H1270" s="1">
        <f t="shared" si="296"/>
        <v>0</v>
      </c>
      <c r="I1270" s="1">
        <f t="shared" si="297"/>
        <v>1</v>
      </c>
      <c r="L1270" s="1">
        <f t="shared" si="298"/>
        <v>0</v>
      </c>
      <c r="M1270" s="1">
        <f t="shared" si="299"/>
        <v>0</v>
      </c>
      <c r="N1270" s="1">
        <f t="shared" si="300"/>
        <v>1</v>
      </c>
      <c r="O1270" s="1">
        <f t="shared" si="301"/>
        <v>0</v>
      </c>
      <c r="R1270" s="1">
        <f t="shared" si="302"/>
        <v>0</v>
      </c>
      <c r="S1270" s="1">
        <f t="shared" si="303"/>
        <v>0</v>
      </c>
      <c r="T1270" s="1">
        <f t="shared" si="304"/>
        <v>1</v>
      </c>
      <c r="U1270" s="1">
        <f t="shared" si="305"/>
        <v>0</v>
      </c>
      <c r="X1270" s="1">
        <f t="shared" si="306"/>
        <v>1</v>
      </c>
      <c r="Y1270" s="1">
        <f t="shared" si="307"/>
        <v>0</v>
      </c>
      <c r="Z1270" s="1">
        <f t="shared" si="308"/>
        <v>0</v>
      </c>
      <c r="AA1270" s="1">
        <f t="shared" si="309"/>
        <v>0</v>
      </c>
    </row>
    <row r="1271" spans="1:27" x14ac:dyDescent="0.25">
      <c r="A1271">
        <v>0</v>
      </c>
      <c r="B1271">
        <v>85</v>
      </c>
      <c r="C1271">
        <v>24.45</v>
      </c>
      <c r="D1271">
        <v>690</v>
      </c>
      <c r="E1271">
        <v>1</v>
      </c>
      <c r="G1271" s="1">
        <f t="shared" si="295"/>
        <v>0</v>
      </c>
      <c r="H1271" s="1">
        <f t="shared" si="296"/>
        <v>0</v>
      </c>
      <c r="I1271" s="1">
        <f t="shared" si="297"/>
        <v>0</v>
      </c>
      <c r="L1271" s="1">
        <f t="shared" si="298"/>
        <v>0</v>
      </c>
      <c r="M1271" s="1">
        <f t="shared" si="299"/>
        <v>0</v>
      </c>
      <c r="N1271" s="1">
        <f t="shared" si="300"/>
        <v>1</v>
      </c>
      <c r="O1271" s="1">
        <f t="shared" si="301"/>
        <v>0</v>
      </c>
      <c r="R1271" s="1">
        <f t="shared" si="302"/>
        <v>0</v>
      </c>
      <c r="S1271" s="1">
        <f t="shared" si="303"/>
        <v>0</v>
      </c>
      <c r="T1271" s="1">
        <f t="shared" si="304"/>
        <v>1</v>
      </c>
      <c r="U1271" s="1">
        <f t="shared" si="305"/>
        <v>0</v>
      </c>
      <c r="X1271" s="1">
        <f t="shared" si="306"/>
        <v>0</v>
      </c>
      <c r="Y1271" s="1">
        <f t="shared" si="307"/>
        <v>0</v>
      </c>
      <c r="Z1271" s="1">
        <f t="shared" si="308"/>
        <v>1</v>
      </c>
      <c r="AA1271" s="1">
        <f t="shared" si="309"/>
        <v>0</v>
      </c>
    </row>
    <row r="1272" spans="1:27" x14ac:dyDescent="0.25">
      <c r="A1272">
        <v>1</v>
      </c>
      <c r="B1272">
        <v>84</v>
      </c>
      <c r="C1272">
        <v>6.24</v>
      </c>
      <c r="D1272">
        <v>680</v>
      </c>
      <c r="E1272">
        <v>1</v>
      </c>
      <c r="G1272" s="1">
        <f t="shared" si="295"/>
        <v>0</v>
      </c>
      <c r="H1272" s="1">
        <f t="shared" si="296"/>
        <v>1</v>
      </c>
      <c r="I1272" s="1">
        <f t="shared" si="297"/>
        <v>1</v>
      </c>
      <c r="L1272" s="1">
        <f t="shared" si="298"/>
        <v>0</v>
      </c>
      <c r="M1272" s="1">
        <f t="shared" si="299"/>
        <v>0</v>
      </c>
      <c r="N1272" s="1">
        <f t="shared" si="300"/>
        <v>1</v>
      </c>
      <c r="O1272" s="1">
        <f t="shared" si="301"/>
        <v>0</v>
      </c>
      <c r="R1272" s="1">
        <f t="shared" si="302"/>
        <v>1</v>
      </c>
      <c r="S1272" s="1">
        <f t="shared" si="303"/>
        <v>0</v>
      </c>
      <c r="T1272" s="1">
        <f t="shared" si="304"/>
        <v>0</v>
      </c>
      <c r="U1272" s="1">
        <f t="shared" si="305"/>
        <v>0</v>
      </c>
      <c r="X1272" s="1">
        <f t="shared" si="306"/>
        <v>1</v>
      </c>
      <c r="Y1272" s="1">
        <f t="shared" si="307"/>
        <v>0</v>
      </c>
      <c r="Z1272" s="1">
        <f t="shared" si="308"/>
        <v>0</v>
      </c>
      <c r="AA1272" s="1">
        <f t="shared" si="309"/>
        <v>0</v>
      </c>
    </row>
    <row r="1273" spans="1:27" x14ac:dyDescent="0.25">
      <c r="A1273">
        <v>1</v>
      </c>
      <c r="B1273">
        <v>42</v>
      </c>
      <c r="C1273">
        <v>16.510000000000002</v>
      </c>
      <c r="D1273">
        <v>695</v>
      </c>
      <c r="E1273">
        <v>1</v>
      </c>
      <c r="G1273" s="1">
        <f t="shared" si="295"/>
        <v>0</v>
      </c>
      <c r="H1273" s="1">
        <f t="shared" si="296"/>
        <v>1</v>
      </c>
      <c r="I1273" s="1">
        <f t="shared" si="297"/>
        <v>1</v>
      </c>
      <c r="L1273" s="1">
        <f t="shared" si="298"/>
        <v>0</v>
      </c>
      <c r="M1273" s="1">
        <f t="shared" si="299"/>
        <v>0</v>
      </c>
      <c r="N1273" s="1">
        <f t="shared" si="300"/>
        <v>1</v>
      </c>
      <c r="O1273" s="1">
        <f t="shared" si="301"/>
        <v>0</v>
      </c>
      <c r="R1273" s="1">
        <f t="shared" si="302"/>
        <v>1</v>
      </c>
      <c r="S1273" s="1">
        <f t="shared" si="303"/>
        <v>0</v>
      </c>
      <c r="T1273" s="1">
        <f t="shared" si="304"/>
        <v>0</v>
      </c>
      <c r="U1273" s="1">
        <f t="shared" si="305"/>
        <v>0</v>
      </c>
      <c r="X1273" s="1">
        <f t="shared" si="306"/>
        <v>1</v>
      </c>
      <c r="Y1273" s="1">
        <f t="shared" si="307"/>
        <v>0</v>
      </c>
      <c r="Z1273" s="1">
        <f t="shared" si="308"/>
        <v>0</v>
      </c>
      <c r="AA1273" s="1">
        <f t="shared" si="309"/>
        <v>0</v>
      </c>
    </row>
    <row r="1274" spans="1:27" x14ac:dyDescent="0.25">
      <c r="A1274">
        <v>0</v>
      </c>
      <c r="B1274">
        <v>40</v>
      </c>
      <c r="C1274">
        <v>24.24</v>
      </c>
      <c r="D1274">
        <v>715</v>
      </c>
      <c r="E1274">
        <v>1</v>
      </c>
      <c r="G1274" s="1">
        <f t="shared" si="295"/>
        <v>0</v>
      </c>
      <c r="H1274" s="1">
        <f t="shared" si="296"/>
        <v>0</v>
      </c>
      <c r="I1274" s="1">
        <f t="shared" si="297"/>
        <v>0</v>
      </c>
      <c r="L1274" s="1">
        <f t="shared" si="298"/>
        <v>0</v>
      </c>
      <c r="M1274" s="1">
        <f t="shared" si="299"/>
        <v>0</v>
      </c>
      <c r="N1274" s="1">
        <f t="shared" si="300"/>
        <v>1</v>
      </c>
      <c r="O1274" s="1">
        <f t="shared" si="301"/>
        <v>0</v>
      </c>
      <c r="R1274" s="1">
        <f t="shared" si="302"/>
        <v>0</v>
      </c>
      <c r="S1274" s="1">
        <f t="shared" si="303"/>
        <v>0</v>
      </c>
      <c r="T1274" s="1">
        <f t="shared" si="304"/>
        <v>1</v>
      </c>
      <c r="U1274" s="1">
        <f t="shared" si="305"/>
        <v>0</v>
      </c>
      <c r="X1274" s="1">
        <f t="shared" si="306"/>
        <v>0</v>
      </c>
      <c r="Y1274" s="1">
        <f t="shared" si="307"/>
        <v>0</v>
      </c>
      <c r="Z1274" s="1">
        <f t="shared" si="308"/>
        <v>1</v>
      </c>
      <c r="AA1274" s="1">
        <f t="shared" si="309"/>
        <v>0</v>
      </c>
    </row>
    <row r="1275" spans="1:27" x14ac:dyDescent="0.25">
      <c r="A1275">
        <v>0</v>
      </c>
      <c r="B1275">
        <v>40</v>
      </c>
      <c r="C1275">
        <v>11.16</v>
      </c>
      <c r="D1275">
        <v>720</v>
      </c>
      <c r="E1275">
        <v>1</v>
      </c>
      <c r="G1275" s="1">
        <f t="shared" si="295"/>
        <v>1</v>
      </c>
      <c r="H1275" s="1">
        <f t="shared" si="296"/>
        <v>1</v>
      </c>
      <c r="I1275" s="1">
        <f t="shared" si="297"/>
        <v>1</v>
      </c>
      <c r="L1275" s="1">
        <f t="shared" si="298"/>
        <v>1</v>
      </c>
      <c r="M1275" s="1">
        <f t="shared" si="299"/>
        <v>0</v>
      </c>
      <c r="N1275" s="1">
        <f t="shared" si="300"/>
        <v>0</v>
      </c>
      <c r="O1275" s="1">
        <f t="shared" si="301"/>
        <v>0</v>
      </c>
      <c r="R1275" s="1">
        <f t="shared" si="302"/>
        <v>1</v>
      </c>
      <c r="S1275" s="1">
        <f t="shared" si="303"/>
        <v>0</v>
      </c>
      <c r="T1275" s="1">
        <f t="shared" si="304"/>
        <v>0</v>
      </c>
      <c r="U1275" s="1">
        <f t="shared" si="305"/>
        <v>0</v>
      </c>
      <c r="X1275" s="1">
        <f t="shared" si="306"/>
        <v>1</v>
      </c>
      <c r="Y1275" s="1">
        <f t="shared" si="307"/>
        <v>0</v>
      </c>
      <c r="Z1275" s="1">
        <f t="shared" si="308"/>
        <v>0</v>
      </c>
      <c r="AA1275" s="1">
        <f t="shared" si="309"/>
        <v>0</v>
      </c>
    </row>
    <row r="1276" spans="1:27" x14ac:dyDescent="0.25">
      <c r="A1276">
        <v>0</v>
      </c>
      <c r="B1276">
        <v>78.5</v>
      </c>
      <c r="C1276">
        <v>14.73</v>
      </c>
      <c r="D1276">
        <v>660</v>
      </c>
      <c r="E1276">
        <v>1</v>
      </c>
      <c r="G1276" s="1">
        <f t="shared" si="295"/>
        <v>0</v>
      </c>
      <c r="H1276" s="1">
        <f t="shared" si="296"/>
        <v>1</v>
      </c>
      <c r="I1276" s="1">
        <f t="shared" si="297"/>
        <v>1</v>
      </c>
      <c r="L1276" s="1">
        <f t="shared" si="298"/>
        <v>0</v>
      </c>
      <c r="M1276" s="1">
        <f t="shared" si="299"/>
        <v>0</v>
      </c>
      <c r="N1276" s="1">
        <f t="shared" si="300"/>
        <v>1</v>
      </c>
      <c r="O1276" s="1">
        <f t="shared" si="301"/>
        <v>0</v>
      </c>
      <c r="R1276" s="1">
        <f t="shared" si="302"/>
        <v>1</v>
      </c>
      <c r="S1276" s="1">
        <f t="shared" si="303"/>
        <v>0</v>
      </c>
      <c r="T1276" s="1">
        <f t="shared" si="304"/>
        <v>0</v>
      </c>
      <c r="U1276" s="1">
        <f t="shared" si="305"/>
        <v>0</v>
      </c>
      <c r="X1276" s="1">
        <f t="shared" si="306"/>
        <v>1</v>
      </c>
      <c r="Y1276" s="1">
        <f t="shared" si="307"/>
        <v>0</v>
      </c>
      <c r="Z1276" s="1">
        <f t="shared" si="308"/>
        <v>0</v>
      </c>
      <c r="AA1276" s="1">
        <f t="shared" si="309"/>
        <v>0</v>
      </c>
    </row>
    <row r="1277" spans="1:27" x14ac:dyDescent="0.25">
      <c r="A1277">
        <v>1</v>
      </c>
      <c r="B1277">
        <v>100</v>
      </c>
      <c r="C1277">
        <v>22.9</v>
      </c>
      <c r="D1277">
        <v>705</v>
      </c>
      <c r="E1277">
        <v>1</v>
      </c>
      <c r="G1277" s="1">
        <f t="shared" si="295"/>
        <v>1</v>
      </c>
      <c r="H1277" s="1">
        <f t="shared" si="296"/>
        <v>1</v>
      </c>
      <c r="I1277" s="1">
        <f t="shared" si="297"/>
        <v>1</v>
      </c>
      <c r="L1277" s="1">
        <f t="shared" si="298"/>
        <v>1</v>
      </c>
      <c r="M1277" s="1">
        <f t="shared" si="299"/>
        <v>0</v>
      </c>
      <c r="N1277" s="1">
        <f t="shared" si="300"/>
        <v>0</v>
      </c>
      <c r="O1277" s="1">
        <f t="shared" si="301"/>
        <v>0</v>
      </c>
      <c r="R1277" s="1">
        <f t="shared" si="302"/>
        <v>1</v>
      </c>
      <c r="S1277" s="1">
        <f t="shared" si="303"/>
        <v>0</v>
      </c>
      <c r="T1277" s="1">
        <f t="shared" si="304"/>
        <v>0</v>
      </c>
      <c r="U1277" s="1">
        <f t="shared" si="305"/>
        <v>0</v>
      </c>
      <c r="X1277" s="1">
        <f t="shared" si="306"/>
        <v>1</v>
      </c>
      <c r="Y1277" s="1">
        <f t="shared" si="307"/>
        <v>0</v>
      </c>
      <c r="Z1277" s="1">
        <f t="shared" si="308"/>
        <v>0</v>
      </c>
      <c r="AA1277" s="1">
        <f t="shared" si="309"/>
        <v>0</v>
      </c>
    </row>
    <row r="1278" spans="1:27" x14ac:dyDescent="0.25">
      <c r="A1278">
        <v>0</v>
      </c>
      <c r="B1278">
        <v>142</v>
      </c>
      <c r="C1278">
        <v>11.18</v>
      </c>
      <c r="D1278">
        <v>660</v>
      </c>
      <c r="E1278">
        <v>1</v>
      </c>
      <c r="G1278" s="1">
        <f t="shared" si="295"/>
        <v>1</v>
      </c>
      <c r="H1278" s="1">
        <f t="shared" si="296"/>
        <v>1</v>
      </c>
      <c r="I1278" s="1">
        <f t="shared" si="297"/>
        <v>1</v>
      </c>
      <c r="L1278" s="1">
        <f t="shared" si="298"/>
        <v>1</v>
      </c>
      <c r="M1278" s="1">
        <f t="shared" si="299"/>
        <v>0</v>
      </c>
      <c r="N1278" s="1">
        <f t="shared" si="300"/>
        <v>0</v>
      </c>
      <c r="O1278" s="1">
        <f t="shared" si="301"/>
        <v>0</v>
      </c>
      <c r="R1278" s="1">
        <f t="shared" si="302"/>
        <v>1</v>
      </c>
      <c r="S1278" s="1">
        <f t="shared" si="303"/>
        <v>0</v>
      </c>
      <c r="T1278" s="1">
        <f t="shared" si="304"/>
        <v>0</v>
      </c>
      <c r="U1278" s="1">
        <f t="shared" si="305"/>
        <v>0</v>
      </c>
      <c r="X1278" s="1">
        <f t="shared" si="306"/>
        <v>1</v>
      </c>
      <c r="Y1278" s="1">
        <f t="shared" si="307"/>
        <v>0</v>
      </c>
      <c r="Z1278" s="1">
        <f t="shared" si="308"/>
        <v>0</v>
      </c>
      <c r="AA1278" s="1">
        <f t="shared" si="309"/>
        <v>0</v>
      </c>
    </row>
    <row r="1279" spans="1:27" x14ac:dyDescent="0.25">
      <c r="A1279">
        <v>1</v>
      </c>
      <c r="B1279">
        <v>136</v>
      </c>
      <c r="C1279">
        <v>8.9499999999999993</v>
      </c>
      <c r="D1279">
        <v>705</v>
      </c>
      <c r="E1279">
        <v>1</v>
      </c>
      <c r="G1279" s="1">
        <f t="shared" si="295"/>
        <v>1</v>
      </c>
      <c r="H1279" s="1">
        <f t="shared" si="296"/>
        <v>1</v>
      </c>
      <c r="I1279" s="1">
        <f t="shared" si="297"/>
        <v>1</v>
      </c>
      <c r="L1279" s="1">
        <f t="shared" si="298"/>
        <v>1</v>
      </c>
      <c r="M1279" s="1">
        <f t="shared" si="299"/>
        <v>0</v>
      </c>
      <c r="N1279" s="1">
        <f t="shared" si="300"/>
        <v>0</v>
      </c>
      <c r="O1279" s="1">
        <f t="shared" si="301"/>
        <v>0</v>
      </c>
      <c r="R1279" s="1">
        <f t="shared" si="302"/>
        <v>1</v>
      </c>
      <c r="S1279" s="1">
        <f t="shared" si="303"/>
        <v>0</v>
      </c>
      <c r="T1279" s="1">
        <f t="shared" si="304"/>
        <v>0</v>
      </c>
      <c r="U1279" s="1">
        <f t="shared" si="305"/>
        <v>0</v>
      </c>
      <c r="X1279" s="1">
        <f t="shared" si="306"/>
        <v>1</v>
      </c>
      <c r="Y1279" s="1">
        <f t="shared" si="307"/>
        <v>0</v>
      </c>
      <c r="Z1279" s="1">
        <f t="shared" si="308"/>
        <v>0</v>
      </c>
      <c r="AA1279" s="1">
        <f t="shared" si="309"/>
        <v>0</v>
      </c>
    </row>
    <row r="1280" spans="1:27" x14ac:dyDescent="0.25">
      <c r="A1280">
        <v>1</v>
      </c>
      <c r="B1280">
        <v>49</v>
      </c>
      <c r="C1280">
        <v>19.739999999999998</v>
      </c>
      <c r="D1280">
        <v>700</v>
      </c>
      <c r="E1280">
        <v>1</v>
      </c>
      <c r="G1280" s="1">
        <f t="shared" si="295"/>
        <v>0</v>
      </c>
      <c r="H1280" s="1">
        <f t="shared" si="296"/>
        <v>0</v>
      </c>
      <c r="I1280" s="1">
        <f t="shared" si="297"/>
        <v>1</v>
      </c>
      <c r="L1280" s="1">
        <f t="shared" si="298"/>
        <v>0</v>
      </c>
      <c r="M1280" s="1">
        <f t="shared" si="299"/>
        <v>0</v>
      </c>
      <c r="N1280" s="1">
        <f t="shared" si="300"/>
        <v>1</v>
      </c>
      <c r="O1280" s="1">
        <f t="shared" si="301"/>
        <v>0</v>
      </c>
      <c r="R1280" s="1">
        <f t="shared" si="302"/>
        <v>0</v>
      </c>
      <c r="S1280" s="1">
        <f t="shared" si="303"/>
        <v>0</v>
      </c>
      <c r="T1280" s="1">
        <f t="shared" si="304"/>
        <v>1</v>
      </c>
      <c r="U1280" s="1">
        <f t="shared" si="305"/>
        <v>0</v>
      </c>
      <c r="X1280" s="1">
        <f t="shared" si="306"/>
        <v>1</v>
      </c>
      <c r="Y1280" s="1">
        <f t="shared" si="307"/>
        <v>0</v>
      </c>
      <c r="Z1280" s="1">
        <f t="shared" si="308"/>
        <v>0</v>
      </c>
      <c r="AA1280" s="1">
        <f t="shared" si="309"/>
        <v>0</v>
      </c>
    </row>
    <row r="1281" spans="1:27" x14ac:dyDescent="0.25">
      <c r="A1281">
        <v>1</v>
      </c>
      <c r="B1281">
        <v>60</v>
      </c>
      <c r="C1281">
        <v>2.92</v>
      </c>
      <c r="D1281">
        <v>700</v>
      </c>
      <c r="E1281">
        <v>1</v>
      </c>
      <c r="G1281" s="1">
        <f t="shared" si="295"/>
        <v>0</v>
      </c>
      <c r="H1281" s="1">
        <f t="shared" si="296"/>
        <v>1</v>
      </c>
      <c r="I1281" s="1">
        <f t="shared" si="297"/>
        <v>1</v>
      </c>
      <c r="L1281" s="1">
        <f t="shared" si="298"/>
        <v>0</v>
      </c>
      <c r="M1281" s="1">
        <f t="shared" si="299"/>
        <v>0</v>
      </c>
      <c r="N1281" s="1">
        <f t="shared" si="300"/>
        <v>1</v>
      </c>
      <c r="O1281" s="1">
        <f t="shared" si="301"/>
        <v>0</v>
      </c>
      <c r="R1281" s="1">
        <f t="shared" si="302"/>
        <v>1</v>
      </c>
      <c r="S1281" s="1">
        <f t="shared" si="303"/>
        <v>0</v>
      </c>
      <c r="T1281" s="1">
        <f t="shared" si="304"/>
        <v>0</v>
      </c>
      <c r="U1281" s="1">
        <f t="shared" si="305"/>
        <v>0</v>
      </c>
      <c r="X1281" s="1">
        <f t="shared" si="306"/>
        <v>1</v>
      </c>
      <c r="Y1281" s="1">
        <f t="shared" si="307"/>
        <v>0</v>
      </c>
      <c r="Z1281" s="1">
        <f t="shared" si="308"/>
        <v>0</v>
      </c>
      <c r="AA1281" s="1">
        <f t="shared" si="309"/>
        <v>0</v>
      </c>
    </row>
    <row r="1282" spans="1:27" x14ac:dyDescent="0.25">
      <c r="A1282">
        <v>1</v>
      </c>
      <c r="B1282">
        <v>105</v>
      </c>
      <c r="C1282">
        <v>13.83</v>
      </c>
      <c r="D1282">
        <v>715</v>
      </c>
      <c r="E1282">
        <v>1</v>
      </c>
      <c r="G1282" s="1">
        <f t="shared" si="295"/>
        <v>1</v>
      </c>
      <c r="H1282" s="1">
        <f t="shared" si="296"/>
        <v>1</v>
      </c>
      <c r="I1282" s="1">
        <f t="shared" si="297"/>
        <v>1</v>
      </c>
      <c r="L1282" s="1">
        <f t="shared" si="298"/>
        <v>1</v>
      </c>
      <c r="M1282" s="1">
        <f t="shared" si="299"/>
        <v>0</v>
      </c>
      <c r="N1282" s="1">
        <f t="shared" si="300"/>
        <v>0</v>
      </c>
      <c r="O1282" s="1">
        <f t="shared" si="301"/>
        <v>0</v>
      </c>
      <c r="R1282" s="1">
        <f t="shared" si="302"/>
        <v>1</v>
      </c>
      <c r="S1282" s="1">
        <f t="shared" si="303"/>
        <v>0</v>
      </c>
      <c r="T1282" s="1">
        <f t="shared" si="304"/>
        <v>0</v>
      </c>
      <c r="U1282" s="1">
        <f t="shared" si="305"/>
        <v>0</v>
      </c>
      <c r="X1282" s="1">
        <f t="shared" si="306"/>
        <v>1</v>
      </c>
      <c r="Y1282" s="1">
        <f t="shared" si="307"/>
        <v>0</v>
      </c>
      <c r="Z1282" s="1">
        <f t="shared" si="308"/>
        <v>0</v>
      </c>
      <c r="AA1282" s="1">
        <f t="shared" si="309"/>
        <v>0</v>
      </c>
    </row>
    <row r="1283" spans="1:27" x14ac:dyDescent="0.25">
      <c r="A1283">
        <v>1</v>
      </c>
      <c r="B1283">
        <v>120</v>
      </c>
      <c r="C1283">
        <v>11.06</v>
      </c>
      <c r="D1283">
        <v>750</v>
      </c>
      <c r="E1283">
        <v>1</v>
      </c>
      <c r="G1283" s="1">
        <f t="shared" si="295"/>
        <v>1</v>
      </c>
      <c r="H1283" s="1">
        <f t="shared" si="296"/>
        <v>1</v>
      </c>
      <c r="I1283" s="1">
        <f t="shared" si="297"/>
        <v>1</v>
      </c>
      <c r="L1283" s="1">
        <f t="shared" si="298"/>
        <v>1</v>
      </c>
      <c r="M1283" s="1">
        <f t="shared" si="299"/>
        <v>0</v>
      </c>
      <c r="N1283" s="1">
        <f t="shared" si="300"/>
        <v>0</v>
      </c>
      <c r="O1283" s="1">
        <f t="shared" si="301"/>
        <v>0</v>
      </c>
      <c r="R1283" s="1">
        <f t="shared" si="302"/>
        <v>1</v>
      </c>
      <c r="S1283" s="1">
        <f t="shared" si="303"/>
        <v>0</v>
      </c>
      <c r="T1283" s="1">
        <f t="shared" si="304"/>
        <v>0</v>
      </c>
      <c r="U1283" s="1">
        <f t="shared" si="305"/>
        <v>0</v>
      </c>
      <c r="X1283" s="1">
        <f t="shared" si="306"/>
        <v>1</v>
      </c>
      <c r="Y1283" s="1">
        <f t="shared" si="307"/>
        <v>0</v>
      </c>
      <c r="Z1283" s="1">
        <f t="shared" si="308"/>
        <v>0</v>
      </c>
      <c r="AA1283" s="1">
        <f t="shared" si="309"/>
        <v>0</v>
      </c>
    </row>
    <row r="1284" spans="1:27" x14ac:dyDescent="0.25">
      <c r="A1284">
        <v>1</v>
      </c>
      <c r="B1284">
        <v>135</v>
      </c>
      <c r="C1284">
        <v>21.61</v>
      </c>
      <c r="D1284">
        <v>690</v>
      </c>
      <c r="E1284">
        <v>1</v>
      </c>
      <c r="G1284" s="1">
        <f t="shared" si="295"/>
        <v>1</v>
      </c>
      <c r="H1284" s="1">
        <f t="shared" si="296"/>
        <v>1</v>
      </c>
      <c r="I1284" s="1">
        <f t="shared" si="297"/>
        <v>1</v>
      </c>
      <c r="L1284" s="1">
        <f t="shared" si="298"/>
        <v>1</v>
      </c>
      <c r="M1284" s="1">
        <f t="shared" si="299"/>
        <v>0</v>
      </c>
      <c r="N1284" s="1">
        <f t="shared" si="300"/>
        <v>0</v>
      </c>
      <c r="O1284" s="1">
        <f t="shared" si="301"/>
        <v>0</v>
      </c>
      <c r="R1284" s="1">
        <f t="shared" si="302"/>
        <v>1</v>
      </c>
      <c r="S1284" s="1">
        <f t="shared" si="303"/>
        <v>0</v>
      </c>
      <c r="T1284" s="1">
        <f t="shared" si="304"/>
        <v>0</v>
      </c>
      <c r="U1284" s="1">
        <f t="shared" si="305"/>
        <v>0</v>
      </c>
      <c r="X1284" s="1">
        <f t="shared" si="306"/>
        <v>1</v>
      </c>
      <c r="Y1284" s="1">
        <f t="shared" si="307"/>
        <v>0</v>
      </c>
      <c r="Z1284" s="1">
        <f t="shared" si="308"/>
        <v>0</v>
      </c>
      <c r="AA1284" s="1">
        <f t="shared" si="309"/>
        <v>0</v>
      </c>
    </row>
    <row r="1285" spans="1:27" x14ac:dyDescent="0.25">
      <c r="A1285">
        <v>1</v>
      </c>
      <c r="B1285">
        <v>48</v>
      </c>
      <c r="C1285">
        <v>27.9</v>
      </c>
      <c r="D1285">
        <v>685</v>
      </c>
      <c r="E1285">
        <v>1</v>
      </c>
      <c r="G1285" s="1">
        <f t="shared" si="295"/>
        <v>0</v>
      </c>
      <c r="H1285" s="1">
        <f t="shared" si="296"/>
        <v>0</v>
      </c>
      <c r="I1285" s="1">
        <f t="shared" si="297"/>
        <v>1</v>
      </c>
      <c r="L1285" s="1">
        <f t="shared" si="298"/>
        <v>0</v>
      </c>
      <c r="M1285" s="1">
        <f t="shared" si="299"/>
        <v>0</v>
      </c>
      <c r="N1285" s="1">
        <f t="shared" si="300"/>
        <v>1</v>
      </c>
      <c r="O1285" s="1">
        <f t="shared" si="301"/>
        <v>0</v>
      </c>
      <c r="R1285" s="1">
        <f t="shared" si="302"/>
        <v>0</v>
      </c>
      <c r="S1285" s="1">
        <f t="shared" si="303"/>
        <v>0</v>
      </c>
      <c r="T1285" s="1">
        <f t="shared" si="304"/>
        <v>1</v>
      </c>
      <c r="U1285" s="1">
        <f t="shared" si="305"/>
        <v>0</v>
      </c>
      <c r="X1285" s="1">
        <f t="shared" si="306"/>
        <v>1</v>
      </c>
      <c r="Y1285" s="1">
        <f t="shared" si="307"/>
        <v>0</v>
      </c>
      <c r="Z1285" s="1">
        <f t="shared" si="308"/>
        <v>0</v>
      </c>
      <c r="AA1285" s="1">
        <f t="shared" si="309"/>
        <v>0</v>
      </c>
    </row>
    <row r="1286" spans="1:27" x14ac:dyDescent="0.25">
      <c r="A1286">
        <v>1</v>
      </c>
      <c r="B1286">
        <v>96</v>
      </c>
      <c r="C1286">
        <v>20.29</v>
      </c>
      <c r="D1286">
        <v>675</v>
      </c>
      <c r="E1286">
        <v>1</v>
      </c>
      <c r="G1286" s="1">
        <f t="shared" si="295"/>
        <v>1</v>
      </c>
      <c r="H1286" s="1">
        <f t="shared" si="296"/>
        <v>1</v>
      </c>
      <c r="I1286" s="1">
        <f t="shared" si="297"/>
        <v>1</v>
      </c>
      <c r="L1286" s="1">
        <f t="shared" si="298"/>
        <v>1</v>
      </c>
      <c r="M1286" s="1">
        <f t="shared" si="299"/>
        <v>0</v>
      </c>
      <c r="N1286" s="1">
        <f t="shared" si="300"/>
        <v>0</v>
      </c>
      <c r="O1286" s="1">
        <f t="shared" si="301"/>
        <v>0</v>
      </c>
      <c r="R1286" s="1">
        <f t="shared" si="302"/>
        <v>1</v>
      </c>
      <c r="S1286" s="1">
        <f t="shared" si="303"/>
        <v>0</v>
      </c>
      <c r="T1286" s="1">
        <f t="shared" si="304"/>
        <v>0</v>
      </c>
      <c r="U1286" s="1">
        <f t="shared" si="305"/>
        <v>0</v>
      </c>
      <c r="X1286" s="1">
        <f t="shared" si="306"/>
        <v>1</v>
      </c>
      <c r="Y1286" s="1">
        <f t="shared" si="307"/>
        <v>0</v>
      </c>
      <c r="Z1286" s="1">
        <f t="shared" si="308"/>
        <v>0</v>
      </c>
      <c r="AA1286" s="1">
        <f t="shared" si="309"/>
        <v>0</v>
      </c>
    </row>
    <row r="1287" spans="1:27" x14ac:dyDescent="0.25">
      <c r="A1287">
        <v>1</v>
      </c>
      <c r="B1287">
        <v>44</v>
      </c>
      <c r="C1287">
        <v>19.38</v>
      </c>
      <c r="D1287">
        <v>695</v>
      </c>
      <c r="E1287">
        <v>1</v>
      </c>
      <c r="G1287" s="1">
        <f t="shared" si="295"/>
        <v>0</v>
      </c>
      <c r="H1287" s="1">
        <f t="shared" si="296"/>
        <v>0</v>
      </c>
      <c r="I1287" s="1">
        <f t="shared" si="297"/>
        <v>1</v>
      </c>
      <c r="L1287" s="1">
        <f t="shared" si="298"/>
        <v>0</v>
      </c>
      <c r="M1287" s="1">
        <f t="shared" si="299"/>
        <v>0</v>
      </c>
      <c r="N1287" s="1">
        <f t="shared" si="300"/>
        <v>1</v>
      </c>
      <c r="O1287" s="1">
        <f t="shared" si="301"/>
        <v>0</v>
      </c>
      <c r="R1287" s="1">
        <f t="shared" si="302"/>
        <v>0</v>
      </c>
      <c r="S1287" s="1">
        <f t="shared" si="303"/>
        <v>0</v>
      </c>
      <c r="T1287" s="1">
        <f t="shared" si="304"/>
        <v>1</v>
      </c>
      <c r="U1287" s="1">
        <f t="shared" si="305"/>
        <v>0</v>
      </c>
      <c r="X1287" s="1">
        <f t="shared" si="306"/>
        <v>1</v>
      </c>
      <c r="Y1287" s="1">
        <f t="shared" si="307"/>
        <v>0</v>
      </c>
      <c r="Z1287" s="1">
        <f t="shared" si="308"/>
        <v>0</v>
      </c>
      <c r="AA1287" s="1">
        <f t="shared" si="309"/>
        <v>0</v>
      </c>
    </row>
    <row r="1288" spans="1:27" x14ac:dyDescent="0.25">
      <c r="A1288">
        <v>1</v>
      </c>
      <c r="B1288">
        <v>55</v>
      </c>
      <c r="C1288">
        <v>21.12</v>
      </c>
      <c r="D1288">
        <v>660</v>
      </c>
      <c r="E1288">
        <v>1</v>
      </c>
      <c r="G1288" s="1">
        <f t="shared" ref="G1288:G1351" si="310">IF($D1288&gt;716,1,IF($B1288&gt;85.24,1,0))</f>
        <v>0</v>
      </c>
      <c r="H1288" s="1">
        <f t="shared" ref="H1288:H1351" si="311">IF($D1288&gt;716,1,IF($B1288&gt;85.24,1,IF($C1288&lt;=16.54,1,0)))</f>
        <v>0</v>
      </c>
      <c r="I1288" s="1">
        <f t="shared" ref="I1288:I1351" si="312">IF($D1288&gt;716,1,IF($B1288&gt;85.24,1,IF($C1288&lt;=16.54,1,IF($A1288=1,1,0))))</f>
        <v>1</v>
      </c>
      <c r="L1288" s="1">
        <f t="shared" ref="L1288:L1351" si="313">IF($G1288=1, IF($E1288=1,1,0),0)</f>
        <v>0</v>
      </c>
      <c r="M1288" s="1">
        <f t="shared" ref="M1288:M1351" si="314">IF($G1288=1, IF($E1288=0,1,0),0)</f>
        <v>0</v>
      </c>
      <c r="N1288" s="1">
        <f t="shared" ref="N1288:N1351" si="315">IF($G1288=0, IF($E1288=1,1,0),0)</f>
        <v>1</v>
      </c>
      <c r="O1288" s="1">
        <f t="shared" ref="O1288:O1351" si="316">IF($G1288=0, IF($E1288=0,1,0),0)</f>
        <v>0</v>
      </c>
      <c r="R1288" s="1">
        <f t="shared" ref="R1288:R1351" si="317">IF($H1288=1, IF($E1288=1,1,0),0)</f>
        <v>0</v>
      </c>
      <c r="S1288" s="1">
        <f t="shared" ref="S1288:S1351" si="318">IF($H1288=1, IF($E1288=0,1,0),0)</f>
        <v>0</v>
      </c>
      <c r="T1288" s="1">
        <f t="shared" ref="T1288:T1351" si="319">IF($H1288=0, IF($E1288=1,1,0),0)</f>
        <v>1</v>
      </c>
      <c r="U1288" s="1">
        <f t="shared" ref="U1288:U1351" si="320">IF($H1288=0, IF($E1288=0,1,0),0)</f>
        <v>0</v>
      </c>
      <c r="X1288" s="1">
        <f t="shared" ref="X1288:X1351" si="321">IF($I1288=1, IF($E1288=1,1,0),0)</f>
        <v>1</v>
      </c>
      <c r="Y1288" s="1">
        <f t="shared" ref="Y1288:Y1351" si="322">IF($I1288=1, IF($E1288=0,1,0),0)</f>
        <v>0</v>
      </c>
      <c r="Z1288" s="1">
        <f t="shared" ref="Z1288:Z1351" si="323">IF($I1288=0, IF($E1288=1,1,0),0)</f>
        <v>0</v>
      </c>
      <c r="AA1288" s="1">
        <f t="shared" ref="AA1288:AA1351" si="324">IF($I1288=0, IF($E1288=0,1,0),0)</f>
        <v>0</v>
      </c>
    </row>
    <row r="1289" spans="1:27" x14ac:dyDescent="0.25">
      <c r="A1289">
        <v>1</v>
      </c>
      <c r="B1289">
        <v>84</v>
      </c>
      <c r="C1289">
        <v>12.77</v>
      </c>
      <c r="D1289">
        <v>680</v>
      </c>
      <c r="E1289">
        <v>1</v>
      </c>
      <c r="G1289" s="1">
        <f t="shared" si="310"/>
        <v>0</v>
      </c>
      <c r="H1289" s="1">
        <f t="shared" si="311"/>
        <v>1</v>
      </c>
      <c r="I1289" s="1">
        <f t="shared" si="312"/>
        <v>1</v>
      </c>
      <c r="L1289" s="1">
        <f t="shared" si="313"/>
        <v>0</v>
      </c>
      <c r="M1289" s="1">
        <f t="shared" si="314"/>
        <v>0</v>
      </c>
      <c r="N1289" s="1">
        <f t="shared" si="315"/>
        <v>1</v>
      </c>
      <c r="O1289" s="1">
        <f t="shared" si="316"/>
        <v>0</v>
      </c>
      <c r="R1289" s="1">
        <f t="shared" si="317"/>
        <v>1</v>
      </c>
      <c r="S1289" s="1">
        <f t="shared" si="318"/>
        <v>0</v>
      </c>
      <c r="T1289" s="1">
        <f t="shared" si="319"/>
        <v>0</v>
      </c>
      <c r="U1289" s="1">
        <f t="shared" si="320"/>
        <v>0</v>
      </c>
      <c r="X1289" s="1">
        <f t="shared" si="321"/>
        <v>1</v>
      </c>
      <c r="Y1289" s="1">
        <f t="shared" si="322"/>
        <v>0</v>
      </c>
      <c r="Z1289" s="1">
        <f t="shared" si="323"/>
        <v>0</v>
      </c>
      <c r="AA1289" s="1">
        <f t="shared" si="324"/>
        <v>0</v>
      </c>
    </row>
    <row r="1290" spans="1:27" x14ac:dyDescent="0.25">
      <c r="A1290">
        <v>1</v>
      </c>
      <c r="B1290">
        <v>48</v>
      </c>
      <c r="C1290">
        <v>23.6</v>
      </c>
      <c r="D1290">
        <v>730</v>
      </c>
      <c r="E1290">
        <v>1</v>
      </c>
      <c r="G1290" s="1">
        <f t="shared" si="310"/>
        <v>1</v>
      </c>
      <c r="H1290" s="1">
        <f t="shared" si="311"/>
        <v>1</v>
      </c>
      <c r="I1290" s="1">
        <f t="shared" si="312"/>
        <v>1</v>
      </c>
      <c r="L1290" s="1">
        <f t="shared" si="313"/>
        <v>1</v>
      </c>
      <c r="M1290" s="1">
        <f t="shared" si="314"/>
        <v>0</v>
      </c>
      <c r="N1290" s="1">
        <f t="shared" si="315"/>
        <v>0</v>
      </c>
      <c r="O1290" s="1">
        <f t="shared" si="316"/>
        <v>0</v>
      </c>
      <c r="R1290" s="1">
        <f t="shared" si="317"/>
        <v>1</v>
      </c>
      <c r="S1290" s="1">
        <f t="shared" si="318"/>
        <v>0</v>
      </c>
      <c r="T1290" s="1">
        <f t="shared" si="319"/>
        <v>0</v>
      </c>
      <c r="U1290" s="1">
        <f t="shared" si="320"/>
        <v>0</v>
      </c>
      <c r="X1290" s="1">
        <f t="shared" si="321"/>
        <v>1</v>
      </c>
      <c r="Y1290" s="1">
        <f t="shared" si="322"/>
        <v>0</v>
      </c>
      <c r="Z1290" s="1">
        <f t="shared" si="323"/>
        <v>0</v>
      </c>
      <c r="AA1290" s="1">
        <f t="shared" si="324"/>
        <v>0</v>
      </c>
    </row>
    <row r="1291" spans="1:27" x14ac:dyDescent="0.25">
      <c r="A1291">
        <v>0</v>
      </c>
      <c r="B1291">
        <v>53.3</v>
      </c>
      <c r="C1291">
        <v>11.01</v>
      </c>
      <c r="D1291">
        <v>670</v>
      </c>
      <c r="E1291">
        <v>1</v>
      </c>
      <c r="G1291" s="1">
        <f t="shared" si="310"/>
        <v>0</v>
      </c>
      <c r="H1291" s="1">
        <f t="shared" si="311"/>
        <v>1</v>
      </c>
      <c r="I1291" s="1">
        <f t="shared" si="312"/>
        <v>1</v>
      </c>
      <c r="L1291" s="1">
        <f t="shared" si="313"/>
        <v>0</v>
      </c>
      <c r="M1291" s="1">
        <f t="shared" si="314"/>
        <v>0</v>
      </c>
      <c r="N1291" s="1">
        <f t="shared" si="315"/>
        <v>1</v>
      </c>
      <c r="O1291" s="1">
        <f t="shared" si="316"/>
        <v>0</v>
      </c>
      <c r="R1291" s="1">
        <f t="shared" si="317"/>
        <v>1</v>
      </c>
      <c r="S1291" s="1">
        <f t="shared" si="318"/>
        <v>0</v>
      </c>
      <c r="T1291" s="1">
        <f t="shared" si="319"/>
        <v>0</v>
      </c>
      <c r="U1291" s="1">
        <f t="shared" si="320"/>
        <v>0</v>
      </c>
      <c r="X1291" s="1">
        <f t="shared" si="321"/>
        <v>1</v>
      </c>
      <c r="Y1291" s="1">
        <f t="shared" si="322"/>
        <v>0</v>
      </c>
      <c r="Z1291" s="1">
        <f t="shared" si="323"/>
        <v>0</v>
      </c>
      <c r="AA1291" s="1">
        <f t="shared" si="324"/>
        <v>0</v>
      </c>
    </row>
    <row r="1292" spans="1:27" x14ac:dyDescent="0.25">
      <c r="A1292">
        <v>1</v>
      </c>
      <c r="B1292">
        <v>78</v>
      </c>
      <c r="C1292">
        <v>23.52</v>
      </c>
      <c r="D1292">
        <v>665</v>
      </c>
      <c r="E1292">
        <v>1</v>
      </c>
      <c r="G1292" s="1">
        <f t="shared" si="310"/>
        <v>0</v>
      </c>
      <c r="H1292" s="1">
        <f t="shared" si="311"/>
        <v>0</v>
      </c>
      <c r="I1292" s="1">
        <f t="shared" si="312"/>
        <v>1</v>
      </c>
      <c r="L1292" s="1">
        <f t="shared" si="313"/>
        <v>0</v>
      </c>
      <c r="M1292" s="1">
        <f t="shared" si="314"/>
        <v>0</v>
      </c>
      <c r="N1292" s="1">
        <f t="shared" si="315"/>
        <v>1</v>
      </c>
      <c r="O1292" s="1">
        <f t="shared" si="316"/>
        <v>0</v>
      </c>
      <c r="R1292" s="1">
        <f t="shared" si="317"/>
        <v>0</v>
      </c>
      <c r="S1292" s="1">
        <f t="shared" si="318"/>
        <v>0</v>
      </c>
      <c r="T1292" s="1">
        <f t="shared" si="319"/>
        <v>1</v>
      </c>
      <c r="U1292" s="1">
        <f t="shared" si="320"/>
        <v>0</v>
      </c>
      <c r="X1292" s="1">
        <f t="shared" si="321"/>
        <v>1</v>
      </c>
      <c r="Y1292" s="1">
        <f t="shared" si="322"/>
        <v>0</v>
      </c>
      <c r="Z1292" s="1">
        <f t="shared" si="323"/>
        <v>0</v>
      </c>
      <c r="AA1292" s="1">
        <f t="shared" si="324"/>
        <v>0</v>
      </c>
    </row>
    <row r="1293" spans="1:27" x14ac:dyDescent="0.25">
      <c r="A1293">
        <v>1</v>
      </c>
      <c r="B1293">
        <v>105</v>
      </c>
      <c r="C1293">
        <v>17.39</v>
      </c>
      <c r="D1293">
        <v>670</v>
      </c>
      <c r="E1293">
        <v>1</v>
      </c>
      <c r="G1293" s="1">
        <f t="shared" si="310"/>
        <v>1</v>
      </c>
      <c r="H1293" s="1">
        <f t="shared" si="311"/>
        <v>1</v>
      </c>
      <c r="I1293" s="1">
        <f t="shared" si="312"/>
        <v>1</v>
      </c>
      <c r="L1293" s="1">
        <f t="shared" si="313"/>
        <v>1</v>
      </c>
      <c r="M1293" s="1">
        <f t="shared" si="314"/>
        <v>0</v>
      </c>
      <c r="N1293" s="1">
        <f t="shared" si="315"/>
        <v>0</v>
      </c>
      <c r="O1293" s="1">
        <f t="shared" si="316"/>
        <v>0</v>
      </c>
      <c r="R1293" s="1">
        <f t="shared" si="317"/>
        <v>1</v>
      </c>
      <c r="S1293" s="1">
        <f t="shared" si="318"/>
        <v>0</v>
      </c>
      <c r="T1293" s="1">
        <f t="shared" si="319"/>
        <v>0</v>
      </c>
      <c r="U1293" s="1">
        <f t="shared" si="320"/>
        <v>0</v>
      </c>
      <c r="X1293" s="1">
        <f t="shared" si="321"/>
        <v>1</v>
      </c>
      <c r="Y1293" s="1">
        <f t="shared" si="322"/>
        <v>0</v>
      </c>
      <c r="Z1293" s="1">
        <f t="shared" si="323"/>
        <v>0</v>
      </c>
      <c r="AA1293" s="1">
        <f t="shared" si="324"/>
        <v>0</v>
      </c>
    </row>
    <row r="1294" spans="1:27" x14ac:dyDescent="0.25">
      <c r="A1294">
        <v>1</v>
      </c>
      <c r="B1294">
        <v>140</v>
      </c>
      <c r="C1294">
        <v>26.72</v>
      </c>
      <c r="D1294">
        <v>730</v>
      </c>
      <c r="E1294">
        <v>1</v>
      </c>
      <c r="G1294" s="1">
        <f t="shared" si="310"/>
        <v>1</v>
      </c>
      <c r="H1294" s="1">
        <f t="shared" si="311"/>
        <v>1</v>
      </c>
      <c r="I1294" s="1">
        <f t="shared" si="312"/>
        <v>1</v>
      </c>
      <c r="L1294" s="1">
        <f t="shared" si="313"/>
        <v>1</v>
      </c>
      <c r="M1294" s="1">
        <f t="shared" si="314"/>
        <v>0</v>
      </c>
      <c r="N1294" s="1">
        <f t="shared" si="315"/>
        <v>0</v>
      </c>
      <c r="O1294" s="1">
        <f t="shared" si="316"/>
        <v>0</v>
      </c>
      <c r="R1294" s="1">
        <f t="shared" si="317"/>
        <v>1</v>
      </c>
      <c r="S1294" s="1">
        <f t="shared" si="318"/>
        <v>0</v>
      </c>
      <c r="T1294" s="1">
        <f t="shared" si="319"/>
        <v>0</v>
      </c>
      <c r="U1294" s="1">
        <f t="shared" si="320"/>
        <v>0</v>
      </c>
      <c r="X1294" s="1">
        <f t="shared" si="321"/>
        <v>1</v>
      </c>
      <c r="Y1294" s="1">
        <f t="shared" si="322"/>
        <v>0</v>
      </c>
      <c r="Z1294" s="1">
        <f t="shared" si="323"/>
        <v>0</v>
      </c>
      <c r="AA1294" s="1">
        <f t="shared" si="324"/>
        <v>0</v>
      </c>
    </row>
    <row r="1295" spans="1:27" x14ac:dyDescent="0.25">
      <c r="A1295">
        <v>1</v>
      </c>
      <c r="B1295">
        <v>225</v>
      </c>
      <c r="C1295">
        <v>32.630000000000003</v>
      </c>
      <c r="D1295">
        <v>680</v>
      </c>
      <c r="E1295">
        <v>1</v>
      </c>
      <c r="G1295" s="1">
        <f t="shared" si="310"/>
        <v>1</v>
      </c>
      <c r="H1295" s="1">
        <f t="shared" si="311"/>
        <v>1</v>
      </c>
      <c r="I1295" s="1">
        <f t="shared" si="312"/>
        <v>1</v>
      </c>
      <c r="L1295" s="1">
        <f t="shared" si="313"/>
        <v>1</v>
      </c>
      <c r="M1295" s="1">
        <f t="shared" si="314"/>
        <v>0</v>
      </c>
      <c r="N1295" s="1">
        <f t="shared" si="315"/>
        <v>0</v>
      </c>
      <c r="O1295" s="1">
        <f t="shared" si="316"/>
        <v>0</v>
      </c>
      <c r="R1295" s="1">
        <f t="shared" si="317"/>
        <v>1</v>
      </c>
      <c r="S1295" s="1">
        <f t="shared" si="318"/>
        <v>0</v>
      </c>
      <c r="T1295" s="1">
        <f t="shared" si="319"/>
        <v>0</v>
      </c>
      <c r="U1295" s="1">
        <f t="shared" si="320"/>
        <v>0</v>
      </c>
      <c r="X1295" s="1">
        <f t="shared" si="321"/>
        <v>1</v>
      </c>
      <c r="Y1295" s="1">
        <f t="shared" si="322"/>
        <v>0</v>
      </c>
      <c r="Z1295" s="1">
        <f t="shared" si="323"/>
        <v>0</v>
      </c>
      <c r="AA1295" s="1">
        <f t="shared" si="324"/>
        <v>0</v>
      </c>
    </row>
    <row r="1296" spans="1:27" x14ac:dyDescent="0.25">
      <c r="A1296">
        <v>0</v>
      </c>
      <c r="B1296">
        <v>45</v>
      </c>
      <c r="C1296">
        <v>13.95</v>
      </c>
      <c r="D1296">
        <v>670</v>
      </c>
      <c r="E1296">
        <v>1</v>
      </c>
      <c r="G1296" s="1">
        <f t="shared" si="310"/>
        <v>0</v>
      </c>
      <c r="H1296" s="1">
        <f t="shared" si="311"/>
        <v>1</v>
      </c>
      <c r="I1296" s="1">
        <f t="shared" si="312"/>
        <v>1</v>
      </c>
      <c r="L1296" s="1">
        <f t="shared" si="313"/>
        <v>0</v>
      </c>
      <c r="M1296" s="1">
        <f t="shared" si="314"/>
        <v>0</v>
      </c>
      <c r="N1296" s="1">
        <f t="shared" si="315"/>
        <v>1</v>
      </c>
      <c r="O1296" s="1">
        <f t="shared" si="316"/>
        <v>0</v>
      </c>
      <c r="R1296" s="1">
        <f t="shared" si="317"/>
        <v>1</v>
      </c>
      <c r="S1296" s="1">
        <f t="shared" si="318"/>
        <v>0</v>
      </c>
      <c r="T1296" s="1">
        <f t="shared" si="319"/>
        <v>0</v>
      </c>
      <c r="U1296" s="1">
        <f t="shared" si="320"/>
        <v>0</v>
      </c>
      <c r="X1296" s="1">
        <f t="shared" si="321"/>
        <v>1</v>
      </c>
      <c r="Y1296" s="1">
        <f t="shared" si="322"/>
        <v>0</v>
      </c>
      <c r="Z1296" s="1">
        <f t="shared" si="323"/>
        <v>0</v>
      </c>
      <c r="AA1296" s="1">
        <f t="shared" si="324"/>
        <v>0</v>
      </c>
    </row>
    <row r="1297" spans="1:27" x14ac:dyDescent="0.25">
      <c r="A1297">
        <v>1</v>
      </c>
      <c r="B1297">
        <v>45</v>
      </c>
      <c r="C1297">
        <v>21.07</v>
      </c>
      <c r="D1297">
        <v>685</v>
      </c>
      <c r="E1297">
        <v>1</v>
      </c>
      <c r="G1297" s="1">
        <f t="shared" si="310"/>
        <v>0</v>
      </c>
      <c r="H1297" s="1">
        <f t="shared" si="311"/>
        <v>0</v>
      </c>
      <c r="I1297" s="1">
        <f t="shared" si="312"/>
        <v>1</v>
      </c>
      <c r="L1297" s="1">
        <f t="shared" si="313"/>
        <v>0</v>
      </c>
      <c r="M1297" s="1">
        <f t="shared" si="314"/>
        <v>0</v>
      </c>
      <c r="N1297" s="1">
        <f t="shared" si="315"/>
        <v>1</v>
      </c>
      <c r="O1297" s="1">
        <f t="shared" si="316"/>
        <v>0</v>
      </c>
      <c r="R1297" s="1">
        <f t="shared" si="317"/>
        <v>0</v>
      </c>
      <c r="S1297" s="1">
        <f t="shared" si="318"/>
        <v>0</v>
      </c>
      <c r="T1297" s="1">
        <f t="shared" si="319"/>
        <v>1</v>
      </c>
      <c r="U1297" s="1">
        <f t="shared" si="320"/>
        <v>0</v>
      </c>
      <c r="X1297" s="1">
        <f t="shared" si="321"/>
        <v>1</v>
      </c>
      <c r="Y1297" s="1">
        <f t="shared" si="322"/>
        <v>0</v>
      </c>
      <c r="Z1297" s="1">
        <f t="shared" si="323"/>
        <v>0</v>
      </c>
      <c r="AA1297" s="1">
        <f t="shared" si="324"/>
        <v>0</v>
      </c>
    </row>
    <row r="1298" spans="1:27" x14ac:dyDescent="0.25">
      <c r="A1298">
        <v>1</v>
      </c>
      <c r="B1298">
        <v>92</v>
      </c>
      <c r="C1298">
        <v>16.739999999999998</v>
      </c>
      <c r="D1298">
        <v>680</v>
      </c>
      <c r="E1298">
        <v>1</v>
      </c>
      <c r="G1298" s="1">
        <f t="shared" si="310"/>
        <v>1</v>
      </c>
      <c r="H1298" s="1">
        <f t="shared" si="311"/>
        <v>1</v>
      </c>
      <c r="I1298" s="1">
        <f t="shared" si="312"/>
        <v>1</v>
      </c>
      <c r="L1298" s="1">
        <f t="shared" si="313"/>
        <v>1</v>
      </c>
      <c r="M1298" s="1">
        <f t="shared" si="314"/>
        <v>0</v>
      </c>
      <c r="N1298" s="1">
        <f t="shared" si="315"/>
        <v>0</v>
      </c>
      <c r="O1298" s="1">
        <f t="shared" si="316"/>
        <v>0</v>
      </c>
      <c r="R1298" s="1">
        <f t="shared" si="317"/>
        <v>1</v>
      </c>
      <c r="S1298" s="1">
        <f t="shared" si="318"/>
        <v>0</v>
      </c>
      <c r="T1298" s="1">
        <f t="shared" si="319"/>
        <v>0</v>
      </c>
      <c r="U1298" s="1">
        <f t="shared" si="320"/>
        <v>0</v>
      </c>
      <c r="X1298" s="1">
        <f t="shared" si="321"/>
        <v>1</v>
      </c>
      <c r="Y1298" s="1">
        <f t="shared" si="322"/>
        <v>0</v>
      </c>
      <c r="Z1298" s="1">
        <f t="shared" si="323"/>
        <v>0</v>
      </c>
      <c r="AA1298" s="1">
        <f t="shared" si="324"/>
        <v>0</v>
      </c>
    </row>
    <row r="1299" spans="1:27" x14ac:dyDescent="0.25">
      <c r="A1299">
        <v>1</v>
      </c>
      <c r="B1299">
        <v>125</v>
      </c>
      <c r="C1299">
        <v>12.04</v>
      </c>
      <c r="D1299">
        <v>720</v>
      </c>
      <c r="E1299">
        <v>1</v>
      </c>
      <c r="G1299" s="1">
        <f t="shared" si="310"/>
        <v>1</v>
      </c>
      <c r="H1299" s="1">
        <f t="shared" si="311"/>
        <v>1</v>
      </c>
      <c r="I1299" s="1">
        <f t="shared" si="312"/>
        <v>1</v>
      </c>
      <c r="L1299" s="1">
        <f t="shared" si="313"/>
        <v>1</v>
      </c>
      <c r="M1299" s="1">
        <f t="shared" si="314"/>
        <v>0</v>
      </c>
      <c r="N1299" s="1">
        <f t="shared" si="315"/>
        <v>0</v>
      </c>
      <c r="O1299" s="1">
        <f t="shared" si="316"/>
        <v>0</v>
      </c>
      <c r="R1299" s="1">
        <f t="shared" si="317"/>
        <v>1</v>
      </c>
      <c r="S1299" s="1">
        <f t="shared" si="318"/>
        <v>0</v>
      </c>
      <c r="T1299" s="1">
        <f t="shared" si="319"/>
        <v>0</v>
      </c>
      <c r="U1299" s="1">
        <f t="shared" si="320"/>
        <v>0</v>
      </c>
      <c r="X1299" s="1">
        <f t="shared" si="321"/>
        <v>1</v>
      </c>
      <c r="Y1299" s="1">
        <f t="shared" si="322"/>
        <v>0</v>
      </c>
      <c r="Z1299" s="1">
        <f t="shared" si="323"/>
        <v>0</v>
      </c>
      <c r="AA1299" s="1">
        <f t="shared" si="324"/>
        <v>0</v>
      </c>
    </row>
    <row r="1300" spans="1:27" x14ac:dyDescent="0.25">
      <c r="A1300">
        <v>1</v>
      </c>
      <c r="B1300">
        <v>100</v>
      </c>
      <c r="C1300">
        <v>10.39</v>
      </c>
      <c r="D1300">
        <v>690</v>
      </c>
      <c r="E1300">
        <v>1</v>
      </c>
      <c r="G1300" s="1">
        <f t="shared" si="310"/>
        <v>1</v>
      </c>
      <c r="H1300" s="1">
        <f t="shared" si="311"/>
        <v>1</v>
      </c>
      <c r="I1300" s="1">
        <f t="shared" si="312"/>
        <v>1</v>
      </c>
      <c r="L1300" s="1">
        <f t="shared" si="313"/>
        <v>1</v>
      </c>
      <c r="M1300" s="1">
        <f t="shared" si="314"/>
        <v>0</v>
      </c>
      <c r="N1300" s="1">
        <f t="shared" si="315"/>
        <v>0</v>
      </c>
      <c r="O1300" s="1">
        <f t="shared" si="316"/>
        <v>0</v>
      </c>
      <c r="R1300" s="1">
        <f t="shared" si="317"/>
        <v>1</v>
      </c>
      <c r="S1300" s="1">
        <f t="shared" si="318"/>
        <v>0</v>
      </c>
      <c r="T1300" s="1">
        <f t="shared" si="319"/>
        <v>0</v>
      </c>
      <c r="U1300" s="1">
        <f t="shared" si="320"/>
        <v>0</v>
      </c>
      <c r="X1300" s="1">
        <f t="shared" si="321"/>
        <v>1</v>
      </c>
      <c r="Y1300" s="1">
        <f t="shared" si="322"/>
        <v>0</v>
      </c>
      <c r="Z1300" s="1">
        <f t="shared" si="323"/>
        <v>0</v>
      </c>
      <c r="AA1300" s="1">
        <f t="shared" si="324"/>
        <v>0</v>
      </c>
    </row>
    <row r="1301" spans="1:27" x14ac:dyDescent="0.25">
      <c r="A1301">
        <v>0</v>
      </c>
      <c r="B1301">
        <v>43</v>
      </c>
      <c r="C1301">
        <v>31.06</v>
      </c>
      <c r="D1301">
        <v>680</v>
      </c>
      <c r="E1301">
        <v>1</v>
      </c>
      <c r="G1301" s="1">
        <f t="shared" si="310"/>
        <v>0</v>
      </c>
      <c r="H1301" s="1">
        <f t="shared" si="311"/>
        <v>0</v>
      </c>
      <c r="I1301" s="1">
        <f t="shared" si="312"/>
        <v>0</v>
      </c>
      <c r="L1301" s="1">
        <f t="shared" si="313"/>
        <v>0</v>
      </c>
      <c r="M1301" s="1">
        <f t="shared" si="314"/>
        <v>0</v>
      </c>
      <c r="N1301" s="1">
        <f t="shared" si="315"/>
        <v>1</v>
      </c>
      <c r="O1301" s="1">
        <f t="shared" si="316"/>
        <v>0</v>
      </c>
      <c r="R1301" s="1">
        <f t="shared" si="317"/>
        <v>0</v>
      </c>
      <c r="S1301" s="1">
        <f t="shared" si="318"/>
        <v>0</v>
      </c>
      <c r="T1301" s="1">
        <f t="shared" si="319"/>
        <v>1</v>
      </c>
      <c r="U1301" s="1">
        <f t="shared" si="320"/>
        <v>0</v>
      </c>
      <c r="X1301" s="1">
        <f t="shared" si="321"/>
        <v>0</v>
      </c>
      <c r="Y1301" s="1">
        <f t="shared" si="322"/>
        <v>0</v>
      </c>
      <c r="Z1301" s="1">
        <f t="shared" si="323"/>
        <v>1</v>
      </c>
      <c r="AA1301" s="1">
        <f t="shared" si="324"/>
        <v>0</v>
      </c>
    </row>
    <row r="1302" spans="1:27" x14ac:dyDescent="0.25">
      <c r="A1302">
        <v>1</v>
      </c>
      <c r="B1302">
        <v>100</v>
      </c>
      <c r="C1302">
        <v>12.19</v>
      </c>
      <c r="D1302">
        <v>675</v>
      </c>
      <c r="E1302">
        <v>1</v>
      </c>
      <c r="G1302" s="1">
        <f t="shared" si="310"/>
        <v>1</v>
      </c>
      <c r="H1302" s="1">
        <f t="shared" si="311"/>
        <v>1</v>
      </c>
      <c r="I1302" s="1">
        <f t="shared" si="312"/>
        <v>1</v>
      </c>
      <c r="L1302" s="1">
        <f t="shared" si="313"/>
        <v>1</v>
      </c>
      <c r="M1302" s="1">
        <f t="shared" si="314"/>
        <v>0</v>
      </c>
      <c r="N1302" s="1">
        <f t="shared" si="315"/>
        <v>0</v>
      </c>
      <c r="O1302" s="1">
        <f t="shared" si="316"/>
        <v>0</v>
      </c>
      <c r="R1302" s="1">
        <f t="shared" si="317"/>
        <v>1</v>
      </c>
      <c r="S1302" s="1">
        <f t="shared" si="318"/>
        <v>0</v>
      </c>
      <c r="T1302" s="1">
        <f t="shared" si="319"/>
        <v>0</v>
      </c>
      <c r="U1302" s="1">
        <f t="shared" si="320"/>
        <v>0</v>
      </c>
      <c r="X1302" s="1">
        <f t="shared" si="321"/>
        <v>1</v>
      </c>
      <c r="Y1302" s="1">
        <f t="shared" si="322"/>
        <v>0</v>
      </c>
      <c r="Z1302" s="1">
        <f t="shared" si="323"/>
        <v>0</v>
      </c>
      <c r="AA1302" s="1">
        <f t="shared" si="324"/>
        <v>0</v>
      </c>
    </row>
    <row r="1303" spans="1:27" x14ac:dyDescent="0.25">
      <c r="A1303">
        <v>0</v>
      </c>
      <c r="B1303">
        <v>50</v>
      </c>
      <c r="C1303">
        <v>20.16</v>
      </c>
      <c r="D1303">
        <v>750</v>
      </c>
      <c r="E1303">
        <v>1</v>
      </c>
      <c r="G1303" s="1">
        <f t="shared" si="310"/>
        <v>1</v>
      </c>
      <c r="H1303" s="1">
        <f t="shared" si="311"/>
        <v>1</v>
      </c>
      <c r="I1303" s="1">
        <f t="shared" si="312"/>
        <v>1</v>
      </c>
      <c r="L1303" s="1">
        <f t="shared" si="313"/>
        <v>1</v>
      </c>
      <c r="M1303" s="1">
        <f t="shared" si="314"/>
        <v>0</v>
      </c>
      <c r="N1303" s="1">
        <f t="shared" si="315"/>
        <v>0</v>
      </c>
      <c r="O1303" s="1">
        <f t="shared" si="316"/>
        <v>0</v>
      </c>
      <c r="R1303" s="1">
        <f t="shared" si="317"/>
        <v>1</v>
      </c>
      <c r="S1303" s="1">
        <f t="shared" si="318"/>
        <v>0</v>
      </c>
      <c r="T1303" s="1">
        <f t="shared" si="319"/>
        <v>0</v>
      </c>
      <c r="U1303" s="1">
        <f t="shared" si="320"/>
        <v>0</v>
      </c>
      <c r="X1303" s="1">
        <f t="shared" si="321"/>
        <v>1</v>
      </c>
      <c r="Y1303" s="1">
        <f t="shared" si="322"/>
        <v>0</v>
      </c>
      <c r="Z1303" s="1">
        <f t="shared" si="323"/>
        <v>0</v>
      </c>
      <c r="AA1303" s="1">
        <f t="shared" si="324"/>
        <v>0</v>
      </c>
    </row>
    <row r="1304" spans="1:27" x14ac:dyDescent="0.25">
      <c r="A1304">
        <v>1</v>
      </c>
      <c r="B1304">
        <v>119.045</v>
      </c>
      <c r="C1304">
        <v>21.88</v>
      </c>
      <c r="D1304">
        <v>755</v>
      </c>
      <c r="E1304">
        <v>1</v>
      </c>
      <c r="G1304" s="1">
        <f t="shared" si="310"/>
        <v>1</v>
      </c>
      <c r="H1304" s="1">
        <f t="shared" si="311"/>
        <v>1</v>
      </c>
      <c r="I1304" s="1">
        <f t="shared" si="312"/>
        <v>1</v>
      </c>
      <c r="L1304" s="1">
        <f t="shared" si="313"/>
        <v>1</v>
      </c>
      <c r="M1304" s="1">
        <f t="shared" si="314"/>
        <v>0</v>
      </c>
      <c r="N1304" s="1">
        <f t="shared" si="315"/>
        <v>0</v>
      </c>
      <c r="O1304" s="1">
        <f t="shared" si="316"/>
        <v>0</v>
      </c>
      <c r="R1304" s="1">
        <f t="shared" si="317"/>
        <v>1</v>
      </c>
      <c r="S1304" s="1">
        <f t="shared" si="318"/>
        <v>0</v>
      </c>
      <c r="T1304" s="1">
        <f t="shared" si="319"/>
        <v>0</v>
      </c>
      <c r="U1304" s="1">
        <f t="shared" si="320"/>
        <v>0</v>
      </c>
      <c r="X1304" s="1">
        <f t="shared" si="321"/>
        <v>1</v>
      </c>
      <c r="Y1304" s="1">
        <f t="shared" si="322"/>
        <v>0</v>
      </c>
      <c r="Z1304" s="1">
        <f t="shared" si="323"/>
        <v>0</v>
      </c>
      <c r="AA1304" s="1">
        <f t="shared" si="324"/>
        <v>0</v>
      </c>
    </row>
    <row r="1305" spans="1:27" x14ac:dyDescent="0.25">
      <c r="A1305">
        <v>0</v>
      </c>
      <c r="B1305">
        <v>60</v>
      </c>
      <c r="C1305">
        <v>2.54</v>
      </c>
      <c r="D1305">
        <v>675</v>
      </c>
      <c r="E1305">
        <v>1</v>
      </c>
      <c r="G1305" s="1">
        <f t="shared" si="310"/>
        <v>0</v>
      </c>
      <c r="H1305" s="1">
        <f t="shared" si="311"/>
        <v>1</v>
      </c>
      <c r="I1305" s="1">
        <f t="shared" si="312"/>
        <v>1</v>
      </c>
      <c r="L1305" s="1">
        <f t="shared" si="313"/>
        <v>0</v>
      </c>
      <c r="M1305" s="1">
        <f t="shared" si="314"/>
        <v>0</v>
      </c>
      <c r="N1305" s="1">
        <f t="shared" si="315"/>
        <v>1</v>
      </c>
      <c r="O1305" s="1">
        <f t="shared" si="316"/>
        <v>0</v>
      </c>
      <c r="R1305" s="1">
        <f t="shared" si="317"/>
        <v>1</v>
      </c>
      <c r="S1305" s="1">
        <f t="shared" si="318"/>
        <v>0</v>
      </c>
      <c r="T1305" s="1">
        <f t="shared" si="319"/>
        <v>0</v>
      </c>
      <c r="U1305" s="1">
        <f t="shared" si="320"/>
        <v>0</v>
      </c>
      <c r="X1305" s="1">
        <f t="shared" si="321"/>
        <v>1</v>
      </c>
      <c r="Y1305" s="1">
        <f t="shared" si="322"/>
        <v>0</v>
      </c>
      <c r="Z1305" s="1">
        <f t="shared" si="323"/>
        <v>0</v>
      </c>
      <c r="AA1305" s="1">
        <f t="shared" si="324"/>
        <v>0</v>
      </c>
    </row>
    <row r="1306" spans="1:27" x14ac:dyDescent="0.25">
      <c r="A1306">
        <v>1</v>
      </c>
      <c r="B1306">
        <v>140</v>
      </c>
      <c r="C1306">
        <v>5.86</v>
      </c>
      <c r="D1306">
        <v>670</v>
      </c>
      <c r="E1306">
        <v>1</v>
      </c>
      <c r="G1306" s="1">
        <f t="shared" si="310"/>
        <v>1</v>
      </c>
      <c r="H1306" s="1">
        <f t="shared" si="311"/>
        <v>1</v>
      </c>
      <c r="I1306" s="1">
        <f t="shared" si="312"/>
        <v>1</v>
      </c>
      <c r="L1306" s="1">
        <f t="shared" si="313"/>
        <v>1</v>
      </c>
      <c r="M1306" s="1">
        <f t="shared" si="314"/>
        <v>0</v>
      </c>
      <c r="N1306" s="1">
        <f t="shared" si="315"/>
        <v>0</v>
      </c>
      <c r="O1306" s="1">
        <f t="shared" si="316"/>
        <v>0</v>
      </c>
      <c r="R1306" s="1">
        <f t="shared" si="317"/>
        <v>1</v>
      </c>
      <c r="S1306" s="1">
        <f t="shared" si="318"/>
        <v>0</v>
      </c>
      <c r="T1306" s="1">
        <f t="shared" si="319"/>
        <v>0</v>
      </c>
      <c r="U1306" s="1">
        <f t="shared" si="320"/>
        <v>0</v>
      </c>
      <c r="X1306" s="1">
        <f t="shared" si="321"/>
        <v>1</v>
      </c>
      <c r="Y1306" s="1">
        <f t="shared" si="322"/>
        <v>0</v>
      </c>
      <c r="Z1306" s="1">
        <f t="shared" si="323"/>
        <v>0</v>
      </c>
      <c r="AA1306" s="1">
        <f t="shared" si="324"/>
        <v>0</v>
      </c>
    </row>
    <row r="1307" spans="1:27" x14ac:dyDescent="0.25">
      <c r="A1307">
        <v>1</v>
      </c>
      <c r="B1307">
        <v>48.671999999999997</v>
      </c>
      <c r="C1307">
        <v>30.52</v>
      </c>
      <c r="D1307">
        <v>705</v>
      </c>
      <c r="E1307">
        <v>1</v>
      </c>
      <c r="G1307" s="1">
        <f t="shared" si="310"/>
        <v>0</v>
      </c>
      <c r="H1307" s="1">
        <f t="shared" si="311"/>
        <v>0</v>
      </c>
      <c r="I1307" s="1">
        <f t="shared" si="312"/>
        <v>1</v>
      </c>
      <c r="L1307" s="1">
        <f t="shared" si="313"/>
        <v>0</v>
      </c>
      <c r="M1307" s="1">
        <f t="shared" si="314"/>
        <v>0</v>
      </c>
      <c r="N1307" s="1">
        <f t="shared" si="315"/>
        <v>1</v>
      </c>
      <c r="O1307" s="1">
        <f t="shared" si="316"/>
        <v>0</v>
      </c>
      <c r="R1307" s="1">
        <f t="shared" si="317"/>
        <v>0</v>
      </c>
      <c r="S1307" s="1">
        <f t="shared" si="318"/>
        <v>0</v>
      </c>
      <c r="T1307" s="1">
        <f t="shared" si="319"/>
        <v>1</v>
      </c>
      <c r="U1307" s="1">
        <f t="shared" si="320"/>
        <v>0</v>
      </c>
      <c r="X1307" s="1">
        <f t="shared" si="321"/>
        <v>1</v>
      </c>
      <c r="Y1307" s="1">
        <f t="shared" si="322"/>
        <v>0</v>
      </c>
      <c r="Z1307" s="1">
        <f t="shared" si="323"/>
        <v>0</v>
      </c>
      <c r="AA1307" s="1">
        <f t="shared" si="324"/>
        <v>0</v>
      </c>
    </row>
    <row r="1308" spans="1:27" x14ac:dyDescent="0.25">
      <c r="A1308">
        <v>0</v>
      </c>
      <c r="B1308">
        <v>33.5</v>
      </c>
      <c r="C1308">
        <v>12.25</v>
      </c>
      <c r="D1308">
        <v>660</v>
      </c>
      <c r="E1308">
        <v>1</v>
      </c>
      <c r="G1308" s="1">
        <f t="shared" si="310"/>
        <v>0</v>
      </c>
      <c r="H1308" s="1">
        <f t="shared" si="311"/>
        <v>1</v>
      </c>
      <c r="I1308" s="1">
        <f t="shared" si="312"/>
        <v>1</v>
      </c>
      <c r="L1308" s="1">
        <f t="shared" si="313"/>
        <v>0</v>
      </c>
      <c r="M1308" s="1">
        <f t="shared" si="314"/>
        <v>0</v>
      </c>
      <c r="N1308" s="1">
        <f t="shared" si="315"/>
        <v>1</v>
      </c>
      <c r="O1308" s="1">
        <f t="shared" si="316"/>
        <v>0</v>
      </c>
      <c r="R1308" s="1">
        <f t="shared" si="317"/>
        <v>1</v>
      </c>
      <c r="S1308" s="1">
        <f t="shared" si="318"/>
        <v>0</v>
      </c>
      <c r="T1308" s="1">
        <f t="shared" si="319"/>
        <v>0</v>
      </c>
      <c r="U1308" s="1">
        <f t="shared" si="320"/>
        <v>0</v>
      </c>
      <c r="X1308" s="1">
        <f t="shared" si="321"/>
        <v>1</v>
      </c>
      <c r="Y1308" s="1">
        <f t="shared" si="322"/>
        <v>0</v>
      </c>
      <c r="Z1308" s="1">
        <f t="shared" si="323"/>
        <v>0</v>
      </c>
      <c r="AA1308" s="1">
        <f t="shared" si="324"/>
        <v>0</v>
      </c>
    </row>
    <row r="1309" spans="1:27" x14ac:dyDescent="0.25">
      <c r="A1309">
        <v>0</v>
      </c>
      <c r="B1309">
        <v>60</v>
      </c>
      <c r="C1309">
        <v>18.38</v>
      </c>
      <c r="D1309">
        <v>690</v>
      </c>
      <c r="E1309">
        <v>1</v>
      </c>
      <c r="G1309" s="1">
        <f t="shared" si="310"/>
        <v>0</v>
      </c>
      <c r="H1309" s="1">
        <f t="shared" si="311"/>
        <v>0</v>
      </c>
      <c r="I1309" s="1">
        <f t="shared" si="312"/>
        <v>0</v>
      </c>
      <c r="L1309" s="1">
        <f t="shared" si="313"/>
        <v>0</v>
      </c>
      <c r="M1309" s="1">
        <f t="shared" si="314"/>
        <v>0</v>
      </c>
      <c r="N1309" s="1">
        <f t="shared" si="315"/>
        <v>1</v>
      </c>
      <c r="O1309" s="1">
        <f t="shared" si="316"/>
        <v>0</v>
      </c>
      <c r="R1309" s="1">
        <f t="shared" si="317"/>
        <v>0</v>
      </c>
      <c r="S1309" s="1">
        <f t="shared" si="318"/>
        <v>0</v>
      </c>
      <c r="T1309" s="1">
        <f t="shared" si="319"/>
        <v>1</v>
      </c>
      <c r="U1309" s="1">
        <f t="shared" si="320"/>
        <v>0</v>
      </c>
      <c r="X1309" s="1">
        <f t="shared" si="321"/>
        <v>0</v>
      </c>
      <c r="Y1309" s="1">
        <f t="shared" si="322"/>
        <v>0</v>
      </c>
      <c r="Z1309" s="1">
        <f t="shared" si="323"/>
        <v>1</v>
      </c>
      <c r="AA1309" s="1">
        <f t="shared" si="324"/>
        <v>0</v>
      </c>
    </row>
    <row r="1310" spans="1:27" x14ac:dyDescent="0.25">
      <c r="A1310">
        <v>0</v>
      </c>
      <c r="B1310">
        <v>60</v>
      </c>
      <c r="C1310">
        <v>26.14</v>
      </c>
      <c r="D1310">
        <v>685</v>
      </c>
      <c r="E1310">
        <v>1</v>
      </c>
      <c r="G1310" s="1">
        <f t="shared" si="310"/>
        <v>0</v>
      </c>
      <c r="H1310" s="1">
        <f t="shared" si="311"/>
        <v>0</v>
      </c>
      <c r="I1310" s="1">
        <f t="shared" si="312"/>
        <v>0</v>
      </c>
      <c r="L1310" s="1">
        <f t="shared" si="313"/>
        <v>0</v>
      </c>
      <c r="M1310" s="1">
        <f t="shared" si="314"/>
        <v>0</v>
      </c>
      <c r="N1310" s="1">
        <f t="shared" si="315"/>
        <v>1</v>
      </c>
      <c r="O1310" s="1">
        <f t="shared" si="316"/>
        <v>0</v>
      </c>
      <c r="R1310" s="1">
        <f t="shared" si="317"/>
        <v>0</v>
      </c>
      <c r="S1310" s="1">
        <f t="shared" si="318"/>
        <v>0</v>
      </c>
      <c r="T1310" s="1">
        <f t="shared" si="319"/>
        <v>1</v>
      </c>
      <c r="U1310" s="1">
        <f t="shared" si="320"/>
        <v>0</v>
      </c>
      <c r="X1310" s="1">
        <f t="shared" si="321"/>
        <v>0</v>
      </c>
      <c r="Y1310" s="1">
        <f t="shared" si="322"/>
        <v>0</v>
      </c>
      <c r="Z1310" s="1">
        <f t="shared" si="323"/>
        <v>1</v>
      </c>
      <c r="AA1310" s="1">
        <f t="shared" si="324"/>
        <v>0</v>
      </c>
    </row>
    <row r="1311" spans="1:27" x14ac:dyDescent="0.25">
      <c r="A1311">
        <v>1</v>
      </c>
      <c r="B1311">
        <v>91</v>
      </c>
      <c r="C1311">
        <v>16.5</v>
      </c>
      <c r="D1311">
        <v>695</v>
      </c>
      <c r="E1311">
        <v>1</v>
      </c>
      <c r="G1311" s="1">
        <f t="shared" si="310"/>
        <v>1</v>
      </c>
      <c r="H1311" s="1">
        <f t="shared" si="311"/>
        <v>1</v>
      </c>
      <c r="I1311" s="1">
        <f t="shared" si="312"/>
        <v>1</v>
      </c>
      <c r="L1311" s="1">
        <f t="shared" si="313"/>
        <v>1</v>
      </c>
      <c r="M1311" s="1">
        <f t="shared" si="314"/>
        <v>0</v>
      </c>
      <c r="N1311" s="1">
        <f t="shared" si="315"/>
        <v>0</v>
      </c>
      <c r="O1311" s="1">
        <f t="shared" si="316"/>
        <v>0</v>
      </c>
      <c r="R1311" s="1">
        <f t="shared" si="317"/>
        <v>1</v>
      </c>
      <c r="S1311" s="1">
        <f t="shared" si="318"/>
        <v>0</v>
      </c>
      <c r="T1311" s="1">
        <f t="shared" si="319"/>
        <v>0</v>
      </c>
      <c r="U1311" s="1">
        <f t="shared" si="320"/>
        <v>0</v>
      </c>
      <c r="X1311" s="1">
        <f t="shared" si="321"/>
        <v>1</v>
      </c>
      <c r="Y1311" s="1">
        <f t="shared" si="322"/>
        <v>0</v>
      </c>
      <c r="Z1311" s="1">
        <f t="shared" si="323"/>
        <v>0</v>
      </c>
      <c r="AA1311" s="1">
        <f t="shared" si="324"/>
        <v>0</v>
      </c>
    </row>
    <row r="1312" spans="1:27" x14ac:dyDescent="0.25">
      <c r="A1312">
        <v>0</v>
      </c>
      <c r="B1312">
        <v>40</v>
      </c>
      <c r="C1312">
        <v>13.11</v>
      </c>
      <c r="D1312">
        <v>660</v>
      </c>
      <c r="E1312">
        <v>1</v>
      </c>
      <c r="G1312" s="1">
        <f t="shared" si="310"/>
        <v>0</v>
      </c>
      <c r="H1312" s="1">
        <f t="shared" si="311"/>
        <v>1</v>
      </c>
      <c r="I1312" s="1">
        <f t="shared" si="312"/>
        <v>1</v>
      </c>
      <c r="L1312" s="1">
        <f t="shared" si="313"/>
        <v>0</v>
      </c>
      <c r="M1312" s="1">
        <f t="shared" si="314"/>
        <v>0</v>
      </c>
      <c r="N1312" s="1">
        <f t="shared" si="315"/>
        <v>1</v>
      </c>
      <c r="O1312" s="1">
        <f t="shared" si="316"/>
        <v>0</v>
      </c>
      <c r="R1312" s="1">
        <f t="shared" si="317"/>
        <v>1</v>
      </c>
      <c r="S1312" s="1">
        <f t="shared" si="318"/>
        <v>0</v>
      </c>
      <c r="T1312" s="1">
        <f t="shared" si="319"/>
        <v>0</v>
      </c>
      <c r="U1312" s="1">
        <f t="shared" si="320"/>
        <v>0</v>
      </c>
      <c r="X1312" s="1">
        <f t="shared" si="321"/>
        <v>1</v>
      </c>
      <c r="Y1312" s="1">
        <f t="shared" si="322"/>
        <v>0</v>
      </c>
      <c r="Z1312" s="1">
        <f t="shared" si="323"/>
        <v>0</v>
      </c>
      <c r="AA1312" s="1">
        <f t="shared" si="324"/>
        <v>0</v>
      </c>
    </row>
    <row r="1313" spans="1:27" x14ac:dyDescent="0.25">
      <c r="A1313">
        <v>1</v>
      </c>
      <c r="B1313">
        <v>48</v>
      </c>
      <c r="C1313">
        <v>18.05</v>
      </c>
      <c r="D1313">
        <v>665</v>
      </c>
      <c r="E1313">
        <v>1</v>
      </c>
      <c r="G1313" s="1">
        <f t="shared" si="310"/>
        <v>0</v>
      </c>
      <c r="H1313" s="1">
        <f t="shared" si="311"/>
        <v>0</v>
      </c>
      <c r="I1313" s="1">
        <f t="shared" si="312"/>
        <v>1</v>
      </c>
      <c r="L1313" s="1">
        <f t="shared" si="313"/>
        <v>0</v>
      </c>
      <c r="M1313" s="1">
        <f t="shared" si="314"/>
        <v>0</v>
      </c>
      <c r="N1313" s="1">
        <f t="shared" si="315"/>
        <v>1</v>
      </c>
      <c r="O1313" s="1">
        <f t="shared" si="316"/>
        <v>0</v>
      </c>
      <c r="R1313" s="1">
        <f t="shared" si="317"/>
        <v>0</v>
      </c>
      <c r="S1313" s="1">
        <f t="shared" si="318"/>
        <v>0</v>
      </c>
      <c r="T1313" s="1">
        <f t="shared" si="319"/>
        <v>1</v>
      </c>
      <c r="U1313" s="1">
        <f t="shared" si="320"/>
        <v>0</v>
      </c>
      <c r="X1313" s="1">
        <f t="shared" si="321"/>
        <v>1</v>
      </c>
      <c r="Y1313" s="1">
        <f t="shared" si="322"/>
        <v>0</v>
      </c>
      <c r="Z1313" s="1">
        <f t="shared" si="323"/>
        <v>0</v>
      </c>
      <c r="AA1313" s="1">
        <f t="shared" si="324"/>
        <v>0</v>
      </c>
    </row>
    <row r="1314" spans="1:27" x14ac:dyDescent="0.25">
      <c r="A1314">
        <v>1</v>
      </c>
      <c r="B1314">
        <v>54</v>
      </c>
      <c r="C1314">
        <v>33.47</v>
      </c>
      <c r="D1314">
        <v>670</v>
      </c>
      <c r="E1314">
        <v>1</v>
      </c>
      <c r="G1314" s="1">
        <f t="shared" si="310"/>
        <v>0</v>
      </c>
      <c r="H1314" s="1">
        <f t="shared" si="311"/>
        <v>0</v>
      </c>
      <c r="I1314" s="1">
        <f t="shared" si="312"/>
        <v>1</v>
      </c>
      <c r="L1314" s="1">
        <f t="shared" si="313"/>
        <v>0</v>
      </c>
      <c r="M1314" s="1">
        <f t="shared" si="314"/>
        <v>0</v>
      </c>
      <c r="N1314" s="1">
        <f t="shared" si="315"/>
        <v>1</v>
      </c>
      <c r="O1314" s="1">
        <f t="shared" si="316"/>
        <v>0</v>
      </c>
      <c r="R1314" s="1">
        <f t="shared" si="317"/>
        <v>0</v>
      </c>
      <c r="S1314" s="1">
        <f t="shared" si="318"/>
        <v>0</v>
      </c>
      <c r="T1314" s="1">
        <f t="shared" si="319"/>
        <v>1</v>
      </c>
      <c r="U1314" s="1">
        <f t="shared" si="320"/>
        <v>0</v>
      </c>
      <c r="X1314" s="1">
        <f t="shared" si="321"/>
        <v>1</v>
      </c>
      <c r="Y1314" s="1">
        <f t="shared" si="322"/>
        <v>0</v>
      </c>
      <c r="Z1314" s="1">
        <f t="shared" si="323"/>
        <v>0</v>
      </c>
      <c r="AA1314" s="1">
        <f t="shared" si="324"/>
        <v>0</v>
      </c>
    </row>
    <row r="1315" spans="1:27" x14ac:dyDescent="0.25">
      <c r="A1315">
        <v>0</v>
      </c>
      <c r="B1315">
        <v>38</v>
      </c>
      <c r="C1315">
        <v>24.42</v>
      </c>
      <c r="D1315">
        <v>715</v>
      </c>
      <c r="E1315">
        <v>1</v>
      </c>
      <c r="G1315" s="1">
        <f t="shared" si="310"/>
        <v>0</v>
      </c>
      <c r="H1315" s="1">
        <f t="shared" si="311"/>
        <v>0</v>
      </c>
      <c r="I1315" s="1">
        <f t="shared" si="312"/>
        <v>0</v>
      </c>
      <c r="L1315" s="1">
        <f t="shared" si="313"/>
        <v>0</v>
      </c>
      <c r="M1315" s="1">
        <f t="shared" si="314"/>
        <v>0</v>
      </c>
      <c r="N1315" s="1">
        <f t="shared" si="315"/>
        <v>1</v>
      </c>
      <c r="O1315" s="1">
        <f t="shared" si="316"/>
        <v>0</v>
      </c>
      <c r="R1315" s="1">
        <f t="shared" si="317"/>
        <v>0</v>
      </c>
      <c r="S1315" s="1">
        <f t="shared" si="318"/>
        <v>0</v>
      </c>
      <c r="T1315" s="1">
        <f t="shared" si="319"/>
        <v>1</v>
      </c>
      <c r="U1315" s="1">
        <f t="shared" si="320"/>
        <v>0</v>
      </c>
      <c r="X1315" s="1">
        <f t="shared" si="321"/>
        <v>0</v>
      </c>
      <c r="Y1315" s="1">
        <f t="shared" si="322"/>
        <v>0</v>
      </c>
      <c r="Z1315" s="1">
        <f t="shared" si="323"/>
        <v>1</v>
      </c>
      <c r="AA1315" s="1">
        <f t="shared" si="324"/>
        <v>0</v>
      </c>
    </row>
    <row r="1316" spans="1:27" x14ac:dyDescent="0.25">
      <c r="A1316">
        <v>0</v>
      </c>
      <c r="B1316">
        <v>21.6</v>
      </c>
      <c r="C1316">
        <v>33.44</v>
      </c>
      <c r="D1316">
        <v>695</v>
      </c>
      <c r="E1316">
        <v>1</v>
      </c>
      <c r="G1316" s="1">
        <f t="shared" si="310"/>
        <v>0</v>
      </c>
      <c r="H1316" s="1">
        <f t="shared" si="311"/>
        <v>0</v>
      </c>
      <c r="I1316" s="1">
        <f t="shared" si="312"/>
        <v>0</v>
      </c>
      <c r="L1316" s="1">
        <f t="shared" si="313"/>
        <v>0</v>
      </c>
      <c r="M1316" s="1">
        <f t="shared" si="314"/>
        <v>0</v>
      </c>
      <c r="N1316" s="1">
        <f t="shared" si="315"/>
        <v>1</v>
      </c>
      <c r="O1316" s="1">
        <f t="shared" si="316"/>
        <v>0</v>
      </c>
      <c r="R1316" s="1">
        <f t="shared" si="317"/>
        <v>0</v>
      </c>
      <c r="S1316" s="1">
        <f t="shared" si="318"/>
        <v>0</v>
      </c>
      <c r="T1316" s="1">
        <f t="shared" si="319"/>
        <v>1</v>
      </c>
      <c r="U1316" s="1">
        <f t="shared" si="320"/>
        <v>0</v>
      </c>
      <c r="X1316" s="1">
        <f t="shared" si="321"/>
        <v>0</v>
      </c>
      <c r="Y1316" s="1">
        <f t="shared" si="322"/>
        <v>0</v>
      </c>
      <c r="Z1316" s="1">
        <f t="shared" si="323"/>
        <v>1</v>
      </c>
      <c r="AA1316" s="1">
        <f t="shared" si="324"/>
        <v>0</v>
      </c>
    </row>
    <row r="1317" spans="1:27" x14ac:dyDescent="0.25">
      <c r="A1317">
        <v>0</v>
      </c>
      <c r="B1317">
        <v>30</v>
      </c>
      <c r="C1317">
        <v>19.16</v>
      </c>
      <c r="D1317">
        <v>690</v>
      </c>
      <c r="E1317">
        <v>1</v>
      </c>
      <c r="G1317" s="1">
        <f t="shared" si="310"/>
        <v>0</v>
      </c>
      <c r="H1317" s="1">
        <f t="shared" si="311"/>
        <v>0</v>
      </c>
      <c r="I1317" s="1">
        <f t="shared" si="312"/>
        <v>0</v>
      </c>
      <c r="L1317" s="1">
        <f t="shared" si="313"/>
        <v>0</v>
      </c>
      <c r="M1317" s="1">
        <f t="shared" si="314"/>
        <v>0</v>
      </c>
      <c r="N1317" s="1">
        <f t="shared" si="315"/>
        <v>1</v>
      </c>
      <c r="O1317" s="1">
        <f t="shared" si="316"/>
        <v>0</v>
      </c>
      <c r="R1317" s="1">
        <f t="shared" si="317"/>
        <v>0</v>
      </c>
      <c r="S1317" s="1">
        <f t="shared" si="318"/>
        <v>0</v>
      </c>
      <c r="T1317" s="1">
        <f t="shared" si="319"/>
        <v>1</v>
      </c>
      <c r="U1317" s="1">
        <f t="shared" si="320"/>
        <v>0</v>
      </c>
      <c r="X1317" s="1">
        <f t="shared" si="321"/>
        <v>0</v>
      </c>
      <c r="Y1317" s="1">
        <f t="shared" si="322"/>
        <v>0</v>
      </c>
      <c r="Z1317" s="1">
        <f t="shared" si="323"/>
        <v>1</v>
      </c>
      <c r="AA1317" s="1">
        <f t="shared" si="324"/>
        <v>0</v>
      </c>
    </row>
    <row r="1318" spans="1:27" x14ac:dyDescent="0.25">
      <c r="A1318">
        <v>1</v>
      </c>
      <c r="B1318">
        <v>50</v>
      </c>
      <c r="C1318">
        <v>3.91</v>
      </c>
      <c r="D1318">
        <v>660</v>
      </c>
      <c r="E1318">
        <v>1</v>
      </c>
      <c r="G1318" s="1">
        <f t="shared" si="310"/>
        <v>0</v>
      </c>
      <c r="H1318" s="1">
        <f t="shared" si="311"/>
        <v>1</v>
      </c>
      <c r="I1318" s="1">
        <f t="shared" si="312"/>
        <v>1</v>
      </c>
      <c r="L1318" s="1">
        <f t="shared" si="313"/>
        <v>0</v>
      </c>
      <c r="M1318" s="1">
        <f t="shared" si="314"/>
        <v>0</v>
      </c>
      <c r="N1318" s="1">
        <f t="shared" si="315"/>
        <v>1</v>
      </c>
      <c r="O1318" s="1">
        <f t="shared" si="316"/>
        <v>0</v>
      </c>
      <c r="R1318" s="1">
        <f t="shared" si="317"/>
        <v>1</v>
      </c>
      <c r="S1318" s="1">
        <f t="shared" si="318"/>
        <v>0</v>
      </c>
      <c r="T1318" s="1">
        <f t="shared" si="319"/>
        <v>0</v>
      </c>
      <c r="U1318" s="1">
        <f t="shared" si="320"/>
        <v>0</v>
      </c>
      <c r="X1318" s="1">
        <f t="shared" si="321"/>
        <v>1</v>
      </c>
      <c r="Y1318" s="1">
        <f t="shared" si="322"/>
        <v>0</v>
      </c>
      <c r="Z1318" s="1">
        <f t="shared" si="323"/>
        <v>0</v>
      </c>
      <c r="AA1318" s="1">
        <f t="shared" si="324"/>
        <v>0</v>
      </c>
    </row>
    <row r="1319" spans="1:27" x14ac:dyDescent="0.25">
      <c r="A1319">
        <v>1</v>
      </c>
      <c r="B1319">
        <v>41</v>
      </c>
      <c r="C1319">
        <v>12.47</v>
      </c>
      <c r="D1319">
        <v>700</v>
      </c>
      <c r="E1319">
        <v>1</v>
      </c>
      <c r="G1319" s="1">
        <f t="shared" si="310"/>
        <v>0</v>
      </c>
      <c r="H1319" s="1">
        <f t="shared" si="311"/>
        <v>1</v>
      </c>
      <c r="I1319" s="1">
        <f t="shared" si="312"/>
        <v>1</v>
      </c>
      <c r="L1319" s="1">
        <f t="shared" si="313"/>
        <v>0</v>
      </c>
      <c r="M1319" s="1">
        <f t="shared" si="314"/>
        <v>0</v>
      </c>
      <c r="N1319" s="1">
        <f t="shared" si="315"/>
        <v>1</v>
      </c>
      <c r="O1319" s="1">
        <f t="shared" si="316"/>
        <v>0</v>
      </c>
      <c r="R1319" s="1">
        <f t="shared" si="317"/>
        <v>1</v>
      </c>
      <c r="S1319" s="1">
        <f t="shared" si="318"/>
        <v>0</v>
      </c>
      <c r="T1319" s="1">
        <f t="shared" si="319"/>
        <v>0</v>
      </c>
      <c r="U1319" s="1">
        <f t="shared" si="320"/>
        <v>0</v>
      </c>
      <c r="X1319" s="1">
        <f t="shared" si="321"/>
        <v>1</v>
      </c>
      <c r="Y1319" s="1">
        <f t="shared" si="322"/>
        <v>0</v>
      </c>
      <c r="Z1319" s="1">
        <f t="shared" si="323"/>
        <v>0</v>
      </c>
      <c r="AA1319" s="1">
        <f t="shared" si="324"/>
        <v>0</v>
      </c>
    </row>
    <row r="1320" spans="1:27" x14ac:dyDescent="0.25">
      <c r="A1320">
        <v>1</v>
      </c>
      <c r="B1320">
        <v>100</v>
      </c>
      <c r="C1320">
        <v>14.11</v>
      </c>
      <c r="D1320">
        <v>740</v>
      </c>
      <c r="E1320">
        <v>1</v>
      </c>
      <c r="G1320" s="1">
        <f t="shared" si="310"/>
        <v>1</v>
      </c>
      <c r="H1320" s="1">
        <f t="shared" si="311"/>
        <v>1</v>
      </c>
      <c r="I1320" s="1">
        <f t="shared" si="312"/>
        <v>1</v>
      </c>
      <c r="L1320" s="1">
        <f t="shared" si="313"/>
        <v>1</v>
      </c>
      <c r="M1320" s="1">
        <f t="shared" si="314"/>
        <v>0</v>
      </c>
      <c r="N1320" s="1">
        <f t="shared" si="315"/>
        <v>0</v>
      </c>
      <c r="O1320" s="1">
        <f t="shared" si="316"/>
        <v>0</v>
      </c>
      <c r="R1320" s="1">
        <f t="shared" si="317"/>
        <v>1</v>
      </c>
      <c r="S1320" s="1">
        <f t="shared" si="318"/>
        <v>0</v>
      </c>
      <c r="T1320" s="1">
        <f t="shared" si="319"/>
        <v>0</v>
      </c>
      <c r="U1320" s="1">
        <f t="shared" si="320"/>
        <v>0</v>
      </c>
      <c r="X1320" s="1">
        <f t="shared" si="321"/>
        <v>1</v>
      </c>
      <c r="Y1320" s="1">
        <f t="shared" si="322"/>
        <v>0</v>
      </c>
      <c r="Z1320" s="1">
        <f t="shared" si="323"/>
        <v>0</v>
      </c>
      <c r="AA1320" s="1">
        <f t="shared" si="324"/>
        <v>0</v>
      </c>
    </row>
    <row r="1321" spans="1:27" x14ac:dyDescent="0.25">
      <c r="A1321">
        <v>1</v>
      </c>
      <c r="B1321">
        <v>105</v>
      </c>
      <c r="C1321">
        <v>34.32</v>
      </c>
      <c r="D1321">
        <v>690</v>
      </c>
      <c r="E1321">
        <v>1</v>
      </c>
      <c r="G1321" s="1">
        <f t="shared" si="310"/>
        <v>1</v>
      </c>
      <c r="H1321" s="1">
        <f t="shared" si="311"/>
        <v>1</v>
      </c>
      <c r="I1321" s="1">
        <f t="shared" si="312"/>
        <v>1</v>
      </c>
      <c r="L1321" s="1">
        <f t="shared" si="313"/>
        <v>1</v>
      </c>
      <c r="M1321" s="1">
        <f t="shared" si="314"/>
        <v>0</v>
      </c>
      <c r="N1321" s="1">
        <f t="shared" si="315"/>
        <v>0</v>
      </c>
      <c r="O1321" s="1">
        <f t="shared" si="316"/>
        <v>0</v>
      </c>
      <c r="R1321" s="1">
        <f t="shared" si="317"/>
        <v>1</v>
      </c>
      <c r="S1321" s="1">
        <f t="shared" si="318"/>
        <v>0</v>
      </c>
      <c r="T1321" s="1">
        <f t="shared" si="319"/>
        <v>0</v>
      </c>
      <c r="U1321" s="1">
        <f t="shared" si="320"/>
        <v>0</v>
      </c>
      <c r="X1321" s="1">
        <f t="shared" si="321"/>
        <v>1</v>
      </c>
      <c r="Y1321" s="1">
        <f t="shared" si="322"/>
        <v>0</v>
      </c>
      <c r="Z1321" s="1">
        <f t="shared" si="323"/>
        <v>0</v>
      </c>
      <c r="AA1321" s="1">
        <f t="shared" si="324"/>
        <v>0</v>
      </c>
    </row>
    <row r="1322" spans="1:27" x14ac:dyDescent="0.25">
      <c r="A1322">
        <v>0</v>
      </c>
      <c r="B1322">
        <v>62</v>
      </c>
      <c r="C1322">
        <v>4.03</v>
      </c>
      <c r="D1322">
        <v>685</v>
      </c>
      <c r="E1322">
        <v>1</v>
      </c>
      <c r="G1322" s="1">
        <f t="shared" si="310"/>
        <v>0</v>
      </c>
      <c r="H1322" s="1">
        <f t="shared" si="311"/>
        <v>1</v>
      </c>
      <c r="I1322" s="1">
        <f t="shared" si="312"/>
        <v>1</v>
      </c>
      <c r="L1322" s="1">
        <f t="shared" si="313"/>
        <v>0</v>
      </c>
      <c r="M1322" s="1">
        <f t="shared" si="314"/>
        <v>0</v>
      </c>
      <c r="N1322" s="1">
        <f t="shared" si="315"/>
        <v>1</v>
      </c>
      <c r="O1322" s="1">
        <f t="shared" si="316"/>
        <v>0</v>
      </c>
      <c r="R1322" s="1">
        <f t="shared" si="317"/>
        <v>1</v>
      </c>
      <c r="S1322" s="1">
        <f t="shared" si="318"/>
        <v>0</v>
      </c>
      <c r="T1322" s="1">
        <f t="shared" si="319"/>
        <v>0</v>
      </c>
      <c r="U1322" s="1">
        <f t="shared" si="320"/>
        <v>0</v>
      </c>
      <c r="X1322" s="1">
        <f t="shared" si="321"/>
        <v>1</v>
      </c>
      <c r="Y1322" s="1">
        <f t="shared" si="322"/>
        <v>0</v>
      </c>
      <c r="Z1322" s="1">
        <f t="shared" si="323"/>
        <v>0</v>
      </c>
      <c r="AA1322" s="1">
        <f t="shared" si="324"/>
        <v>0</v>
      </c>
    </row>
    <row r="1323" spans="1:27" x14ac:dyDescent="0.25">
      <c r="A1323">
        <v>1</v>
      </c>
      <c r="B1323">
        <v>65</v>
      </c>
      <c r="C1323">
        <v>26.05</v>
      </c>
      <c r="D1323">
        <v>715</v>
      </c>
      <c r="E1323">
        <v>1</v>
      </c>
      <c r="G1323" s="1">
        <f t="shared" si="310"/>
        <v>0</v>
      </c>
      <c r="H1323" s="1">
        <f t="shared" si="311"/>
        <v>0</v>
      </c>
      <c r="I1323" s="1">
        <f t="shared" si="312"/>
        <v>1</v>
      </c>
      <c r="L1323" s="1">
        <f t="shared" si="313"/>
        <v>0</v>
      </c>
      <c r="M1323" s="1">
        <f t="shared" si="314"/>
        <v>0</v>
      </c>
      <c r="N1323" s="1">
        <f t="shared" si="315"/>
        <v>1</v>
      </c>
      <c r="O1323" s="1">
        <f t="shared" si="316"/>
        <v>0</v>
      </c>
      <c r="R1323" s="1">
        <f t="shared" si="317"/>
        <v>0</v>
      </c>
      <c r="S1323" s="1">
        <f t="shared" si="318"/>
        <v>0</v>
      </c>
      <c r="T1323" s="1">
        <f t="shared" si="319"/>
        <v>1</v>
      </c>
      <c r="U1323" s="1">
        <f t="shared" si="320"/>
        <v>0</v>
      </c>
      <c r="X1323" s="1">
        <f t="shared" si="321"/>
        <v>1</v>
      </c>
      <c r="Y1323" s="1">
        <f t="shared" si="322"/>
        <v>0</v>
      </c>
      <c r="Z1323" s="1">
        <f t="shared" si="323"/>
        <v>0</v>
      </c>
      <c r="AA1323" s="1">
        <f t="shared" si="324"/>
        <v>0</v>
      </c>
    </row>
    <row r="1324" spans="1:27" x14ac:dyDescent="0.25">
      <c r="A1324">
        <v>0</v>
      </c>
      <c r="B1324">
        <v>42</v>
      </c>
      <c r="C1324">
        <v>16.940000000000001</v>
      </c>
      <c r="D1324">
        <v>670</v>
      </c>
      <c r="E1324">
        <v>1</v>
      </c>
      <c r="G1324" s="1">
        <f t="shared" si="310"/>
        <v>0</v>
      </c>
      <c r="H1324" s="1">
        <f t="shared" si="311"/>
        <v>0</v>
      </c>
      <c r="I1324" s="1">
        <f t="shared" si="312"/>
        <v>0</v>
      </c>
      <c r="L1324" s="1">
        <f t="shared" si="313"/>
        <v>0</v>
      </c>
      <c r="M1324" s="1">
        <f t="shared" si="314"/>
        <v>0</v>
      </c>
      <c r="N1324" s="1">
        <f t="shared" si="315"/>
        <v>1</v>
      </c>
      <c r="O1324" s="1">
        <f t="shared" si="316"/>
        <v>0</v>
      </c>
      <c r="R1324" s="1">
        <f t="shared" si="317"/>
        <v>0</v>
      </c>
      <c r="S1324" s="1">
        <f t="shared" si="318"/>
        <v>0</v>
      </c>
      <c r="T1324" s="1">
        <f t="shared" si="319"/>
        <v>1</v>
      </c>
      <c r="U1324" s="1">
        <f t="shared" si="320"/>
        <v>0</v>
      </c>
      <c r="X1324" s="1">
        <f t="shared" si="321"/>
        <v>0</v>
      </c>
      <c r="Y1324" s="1">
        <f t="shared" si="322"/>
        <v>0</v>
      </c>
      <c r="Z1324" s="1">
        <f t="shared" si="323"/>
        <v>1</v>
      </c>
      <c r="AA1324" s="1">
        <f t="shared" si="324"/>
        <v>0</v>
      </c>
    </row>
    <row r="1325" spans="1:27" x14ac:dyDescent="0.25">
      <c r="A1325">
        <v>1</v>
      </c>
      <c r="B1325">
        <v>54.5</v>
      </c>
      <c r="C1325">
        <v>33.76</v>
      </c>
      <c r="D1325">
        <v>675</v>
      </c>
      <c r="E1325">
        <v>1</v>
      </c>
      <c r="G1325" s="1">
        <f t="shared" si="310"/>
        <v>0</v>
      </c>
      <c r="H1325" s="1">
        <f t="shared" si="311"/>
        <v>0</v>
      </c>
      <c r="I1325" s="1">
        <f t="shared" si="312"/>
        <v>1</v>
      </c>
      <c r="L1325" s="1">
        <f t="shared" si="313"/>
        <v>0</v>
      </c>
      <c r="M1325" s="1">
        <f t="shared" si="314"/>
        <v>0</v>
      </c>
      <c r="N1325" s="1">
        <f t="shared" si="315"/>
        <v>1</v>
      </c>
      <c r="O1325" s="1">
        <f t="shared" si="316"/>
        <v>0</v>
      </c>
      <c r="R1325" s="1">
        <f t="shared" si="317"/>
        <v>0</v>
      </c>
      <c r="S1325" s="1">
        <f t="shared" si="318"/>
        <v>0</v>
      </c>
      <c r="T1325" s="1">
        <f t="shared" si="319"/>
        <v>1</v>
      </c>
      <c r="U1325" s="1">
        <f t="shared" si="320"/>
        <v>0</v>
      </c>
      <c r="X1325" s="1">
        <f t="shared" si="321"/>
        <v>1</v>
      </c>
      <c r="Y1325" s="1">
        <f t="shared" si="322"/>
        <v>0</v>
      </c>
      <c r="Z1325" s="1">
        <f t="shared" si="323"/>
        <v>0</v>
      </c>
      <c r="AA1325" s="1">
        <f t="shared" si="324"/>
        <v>0</v>
      </c>
    </row>
    <row r="1326" spans="1:27" x14ac:dyDescent="0.25">
      <c r="A1326">
        <v>0</v>
      </c>
      <c r="B1326">
        <v>44</v>
      </c>
      <c r="C1326">
        <v>19.72</v>
      </c>
      <c r="D1326">
        <v>670</v>
      </c>
      <c r="E1326">
        <v>1</v>
      </c>
      <c r="G1326" s="1">
        <f t="shared" si="310"/>
        <v>0</v>
      </c>
      <c r="H1326" s="1">
        <f t="shared" si="311"/>
        <v>0</v>
      </c>
      <c r="I1326" s="1">
        <f t="shared" si="312"/>
        <v>0</v>
      </c>
      <c r="L1326" s="1">
        <f t="shared" si="313"/>
        <v>0</v>
      </c>
      <c r="M1326" s="1">
        <f t="shared" si="314"/>
        <v>0</v>
      </c>
      <c r="N1326" s="1">
        <f t="shared" si="315"/>
        <v>1</v>
      </c>
      <c r="O1326" s="1">
        <f t="shared" si="316"/>
        <v>0</v>
      </c>
      <c r="R1326" s="1">
        <f t="shared" si="317"/>
        <v>0</v>
      </c>
      <c r="S1326" s="1">
        <f t="shared" si="318"/>
        <v>0</v>
      </c>
      <c r="T1326" s="1">
        <f t="shared" si="319"/>
        <v>1</v>
      </c>
      <c r="U1326" s="1">
        <f t="shared" si="320"/>
        <v>0</v>
      </c>
      <c r="X1326" s="1">
        <f t="shared" si="321"/>
        <v>0</v>
      </c>
      <c r="Y1326" s="1">
        <f t="shared" si="322"/>
        <v>0</v>
      </c>
      <c r="Z1326" s="1">
        <f t="shared" si="323"/>
        <v>1</v>
      </c>
      <c r="AA1326" s="1">
        <f t="shared" si="324"/>
        <v>0</v>
      </c>
    </row>
    <row r="1327" spans="1:27" x14ac:dyDescent="0.25">
      <c r="A1327">
        <v>1</v>
      </c>
      <c r="B1327">
        <v>81</v>
      </c>
      <c r="C1327">
        <v>19.61</v>
      </c>
      <c r="D1327">
        <v>665</v>
      </c>
      <c r="E1327">
        <v>1</v>
      </c>
      <c r="G1327" s="1">
        <f t="shared" si="310"/>
        <v>0</v>
      </c>
      <c r="H1327" s="1">
        <f t="shared" si="311"/>
        <v>0</v>
      </c>
      <c r="I1327" s="1">
        <f t="shared" si="312"/>
        <v>1</v>
      </c>
      <c r="L1327" s="1">
        <f t="shared" si="313"/>
        <v>0</v>
      </c>
      <c r="M1327" s="1">
        <f t="shared" si="314"/>
        <v>0</v>
      </c>
      <c r="N1327" s="1">
        <f t="shared" si="315"/>
        <v>1</v>
      </c>
      <c r="O1327" s="1">
        <f t="shared" si="316"/>
        <v>0</v>
      </c>
      <c r="R1327" s="1">
        <f t="shared" si="317"/>
        <v>0</v>
      </c>
      <c r="S1327" s="1">
        <f t="shared" si="318"/>
        <v>0</v>
      </c>
      <c r="T1327" s="1">
        <f t="shared" si="319"/>
        <v>1</v>
      </c>
      <c r="U1327" s="1">
        <f t="shared" si="320"/>
        <v>0</v>
      </c>
      <c r="X1327" s="1">
        <f t="shared" si="321"/>
        <v>1</v>
      </c>
      <c r="Y1327" s="1">
        <f t="shared" si="322"/>
        <v>0</v>
      </c>
      <c r="Z1327" s="1">
        <f t="shared" si="323"/>
        <v>0</v>
      </c>
      <c r="AA1327" s="1">
        <f t="shared" si="324"/>
        <v>0</v>
      </c>
    </row>
    <row r="1328" spans="1:27" x14ac:dyDescent="0.25">
      <c r="A1328">
        <v>1</v>
      </c>
      <c r="B1328">
        <v>120</v>
      </c>
      <c r="C1328">
        <v>6.23</v>
      </c>
      <c r="D1328">
        <v>800</v>
      </c>
      <c r="E1328">
        <v>1</v>
      </c>
      <c r="G1328" s="1">
        <f t="shared" si="310"/>
        <v>1</v>
      </c>
      <c r="H1328" s="1">
        <f t="shared" si="311"/>
        <v>1</v>
      </c>
      <c r="I1328" s="1">
        <f t="shared" si="312"/>
        <v>1</v>
      </c>
      <c r="L1328" s="1">
        <f t="shared" si="313"/>
        <v>1</v>
      </c>
      <c r="M1328" s="1">
        <f t="shared" si="314"/>
        <v>0</v>
      </c>
      <c r="N1328" s="1">
        <f t="shared" si="315"/>
        <v>0</v>
      </c>
      <c r="O1328" s="1">
        <f t="shared" si="316"/>
        <v>0</v>
      </c>
      <c r="R1328" s="1">
        <f t="shared" si="317"/>
        <v>1</v>
      </c>
      <c r="S1328" s="1">
        <f t="shared" si="318"/>
        <v>0</v>
      </c>
      <c r="T1328" s="1">
        <f t="shared" si="319"/>
        <v>0</v>
      </c>
      <c r="U1328" s="1">
        <f t="shared" si="320"/>
        <v>0</v>
      </c>
      <c r="X1328" s="1">
        <f t="shared" si="321"/>
        <v>1</v>
      </c>
      <c r="Y1328" s="1">
        <f t="shared" si="322"/>
        <v>0</v>
      </c>
      <c r="Z1328" s="1">
        <f t="shared" si="323"/>
        <v>0</v>
      </c>
      <c r="AA1328" s="1">
        <f t="shared" si="324"/>
        <v>0</v>
      </c>
    </row>
    <row r="1329" spans="1:27" x14ac:dyDescent="0.25">
      <c r="A1329">
        <v>1</v>
      </c>
      <c r="B1329">
        <v>54.594000000000001</v>
      </c>
      <c r="C1329">
        <v>18</v>
      </c>
      <c r="D1329">
        <v>755</v>
      </c>
      <c r="E1329">
        <v>1</v>
      </c>
      <c r="G1329" s="1">
        <f t="shared" si="310"/>
        <v>1</v>
      </c>
      <c r="H1329" s="1">
        <f t="shared" si="311"/>
        <v>1</v>
      </c>
      <c r="I1329" s="1">
        <f t="shared" si="312"/>
        <v>1</v>
      </c>
      <c r="L1329" s="1">
        <f t="shared" si="313"/>
        <v>1</v>
      </c>
      <c r="M1329" s="1">
        <f t="shared" si="314"/>
        <v>0</v>
      </c>
      <c r="N1329" s="1">
        <f t="shared" si="315"/>
        <v>0</v>
      </c>
      <c r="O1329" s="1">
        <f t="shared" si="316"/>
        <v>0</v>
      </c>
      <c r="R1329" s="1">
        <f t="shared" si="317"/>
        <v>1</v>
      </c>
      <c r="S1329" s="1">
        <f t="shared" si="318"/>
        <v>0</v>
      </c>
      <c r="T1329" s="1">
        <f t="shared" si="319"/>
        <v>0</v>
      </c>
      <c r="U1329" s="1">
        <f t="shared" si="320"/>
        <v>0</v>
      </c>
      <c r="X1329" s="1">
        <f t="shared" si="321"/>
        <v>1</v>
      </c>
      <c r="Y1329" s="1">
        <f t="shared" si="322"/>
        <v>0</v>
      </c>
      <c r="Z1329" s="1">
        <f t="shared" si="323"/>
        <v>0</v>
      </c>
      <c r="AA1329" s="1">
        <f t="shared" si="324"/>
        <v>0</v>
      </c>
    </row>
    <row r="1330" spans="1:27" x14ac:dyDescent="0.25">
      <c r="A1330">
        <v>0</v>
      </c>
      <c r="B1330">
        <v>35</v>
      </c>
      <c r="C1330">
        <v>17.37</v>
      </c>
      <c r="D1330">
        <v>675</v>
      </c>
      <c r="E1330">
        <v>1</v>
      </c>
      <c r="G1330" s="1">
        <f t="shared" si="310"/>
        <v>0</v>
      </c>
      <c r="H1330" s="1">
        <f t="shared" si="311"/>
        <v>0</v>
      </c>
      <c r="I1330" s="1">
        <f t="shared" si="312"/>
        <v>0</v>
      </c>
      <c r="L1330" s="1">
        <f t="shared" si="313"/>
        <v>0</v>
      </c>
      <c r="M1330" s="1">
        <f t="shared" si="314"/>
        <v>0</v>
      </c>
      <c r="N1330" s="1">
        <f t="shared" si="315"/>
        <v>1</v>
      </c>
      <c r="O1330" s="1">
        <f t="shared" si="316"/>
        <v>0</v>
      </c>
      <c r="R1330" s="1">
        <f t="shared" si="317"/>
        <v>0</v>
      </c>
      <c r="S1330" s="1">
        <f t="shared" si="318"/>
        <v>0</v>
      </c>
      <c r="T1330" s="1">
        <f t="shared" si="319"/>
        <v>1</v>
      </c>
      <c r="U1330" s="1">
        <f t="shared" si="320"/>
        <v>0</v>
      </c>
      <c r="X1330" s="1">
        <f t="shared" si="321"/>
        <v>0</v>
      </c>
      <c r="Y1330" s="1">
        <f t="shared" si="322"/>
        <v>0</v>
      </c>
      <c r="Z1330" s="1">
        <f t="shared" si="323"/>
        <v>1</v>
      </c>
      <c r="AA1330" s="1">
        <f t="shared" si="324"/>
        <v>0</v>
      </c>
    </row>
    <row r="1331" spans="1:27" x14ac:dyDescent="0.25">
      <c r="A1331">
        <v>1</v>
      </c>
      <c r="B1331">
        <v>180</v>
      </c>
      <c r="C1331">
        <v>11.52</v>
      </c>
      <c r="D1331">
        <v>765</v>
      </c>
      <c r="E1331">
        <v>1</v>
      </c>
      <c r="G1331" s="1">
        <f t="shared" si="310"/>
        <v>1</v>
      </c>
      <c r="H1331" s="1">
        <f t="shared" si="311"/>
        <v>1</v>
      </c>
      <c r="I1331" s="1">
        <f t="shared" si="312"/>
        <v>1</v>
      </c>
      <c r="L1331" s="1">
        <f t="shared" si="313"/>
        <v>1</v>
      </c>
      <c r="M1331" s="1">
        <f t="shared" si="314"/>
        <v>0</v>
      </c>
      <c r="N1331" s="1">
        <f t="shared" si="315"/>
        <v>0</v>
      </c>
      <c r="O1331" s="1">
        <f t="shared" si="316"/>
        <v>0</v>
      </c>
      <c r="R1331" s="1">
        <f t="shared" si="317"/>
        <v>1</v>
      </c>
      <c r="S1331" s="1">
        <f t="shared" si="318"/>
        <v>0</v>
      </c>
      <c r="T1331" s="1">
        <f t="shared" si="319"/>
        <v>0</v>
      </c>
      <c r="U1331" s="1">
        <f t="shared" si="320"/>
        <v>0</v>
      </c>
      <c r="X1331" s="1">
        <f t="shared" si="321"/>
        <v>1</v>
      </c>
      <c r="Y1331" s="1">
        <f t="shared" si="322"/>
        <v>0</v>
      </c>
      <c r="Z1331" s="1">
        <f t="shared" si="323"/>
        <v>0</v>
      </c>
      <c r="AA1331" s="1">
        <f t="shared" si="324"/>
        <v>0</v>
      </c>
    </row>
    <row r="1332" spans="1:27" x14ac:dyDescent="0.25">
      <c r="A1332">
        <v>1</v>
      </c>
      <c r="B1332">
        <v>96</v>
      </c>
      <c r="C1332">
        <v>20.04</v>
      </c>
      <c r="D1332">
        <v>700</v>
      </c>
      <c r="E1332">
        <v>1</v>
      </c>
      <c r="G1332" s="1">
        <f t="shared" si="310"/>
        <v>1</v>
      </c>
      <c r="H1332" s="1">
        <f t="shared" si="311"/>
        <v>1</v>
      </c>
      <c r="I1332" s="1">
        <f t="shared" si="312"/>
        <v>1</v>
      </c>
      <c r="L1332" s="1">
        <f t="shared" si="313"/>
        <v>1</v>
      </c>
      <c r="M1332" s="1">
        <f t="shared" si="314"/>
        <v>0</v>
      </c>
      <c r="N1332" s="1">
        <f t="shared" si="315"/>
        <v>0</v>
      </c>
      <c r="O1332" s="1">
        <f t="shared" si="316"/>
        <v>0</v>
      </c>
      <c r="R1332" s="1">
        <f t="shared" si="317"/>
        <v>1</v>
      </c>
      <c r="S1332" s="1">
        <f t="shared" si="318"/>
        <v>0</v>
      </c>
      <c r="T1332" s="1">
        <f t="shared" si="319"/>
        <v>0</v>
      </c>
      <c r="U1332" s="1">
        <f t="shared" si="320"/>
        <v>0</v>
      </c>
      <c r="X1332" s="1">
        <f t="shared" si="321"/>
        <v>1</v>
      </c>
      <c r="Y1332" s="1">
        <f t="shared" si="322"/>
        <v>0</v>
      </c>
      <c r="Z1332" s="1">
        <f t="shared" si="323"/>
        <v>0</v>
      </c>
      <c r="AA1332" s="1">
        <f t="shared" si="324"/>
        <v>0</v>
      </c>
    </row>
    <row r="1333" spans="1:27" x14ac:dyDescent="0.25">
      <c r="A1333">
        <v>0</v>
      </c>
      <c r="B1333">
        <v>73</v>
      </c>
      <c r="C1333">
        <v>28.35</v>
      </c>
      <c r="D1333">
        <v>670</v>
      </c>
      <c r="E1333">
        <v>1</v>
      </c>
      <c r="G1333" s="1">
        <f t="shared" si="310"/>
        <v>0</v>
      </c>
      <c r="H1333" s="1">
        <f t="shared" si="311"/>
        <v>0</v>
      </c>
      <c r="I1333" s="1">
        <f t="shared" si="312"/>
        <v>0</v>
      </c>
      <c r="L1333" s="1">
        <f t="shared" si="313"/>
        <v>0</v>
      </c>
      <c r="M1333" s="1">
        <f t="shared" si="314"/>
        <v>0</v>
      </c>
      <c r="N1333" s="1">
        <f t="shared" si="315"/>
        <v>1</v>
      </c>
      <c r="O1333" s="1">
        <f t="shared" si="316"/>
        <v>0</v>
      </c>
      <c r="R1333" s="1">
        <f t="shared" si="317"/>
        <v>0</v>
      </c>
      <c r="S1333" s="1">
        <f t="shared" si="318"/>
        <v>0</v>
      </c>
      <c r="T1333" s="1">
        <f t="shared" si="319"/>
        <v>1</v>
      </c>
      <c r="U1333" s="1">
        <f t="shared" si="320"/>
        <v>0</v>
      </c>
      <c r="X1333" s="1">
        <f t="shared" si="321"/>
        <v>0</v>
      </c>
      <c r="Y1333" s="1">
        <f t="shared" si="322"/>
        <v>0</v>
      </c>
      <c r="Z1333" s="1">
        <f t="shared" si="323"/>
        <v>1</v>
      </c>
      <c r="AA1333" s="1">
        <f t="shared" si="324"/>
        <v>0</v>
      </c>
    </row>
    <row r="1334" spans="1:27" x14ac:dyDescent="0.25">
      <c r="A1334">
        <v>1</v>
      </c>
      <c r="B1334">
        <v>160</v>
      </c>
      <c r="C1334">
        <v>18.850000000000001</v>
      </c>
      <c r="D1334">
        <v>700</v>
      </c>
      <c r="E1334">
        <v>1</v>
      </c>
      <c r="G1334" s="1">
        <f t="shared" si="310"/>
        <v>1</v>
      </c>
      <c r="H1334" s="1">
        <f t="shared" si="311"/>
        <v>1</v>
      </c>
      <c r="I1334" s="1">
        <f t="shared" si="312"/>
        <v>1</v>
      </c>
      <c r="L1334" s="1">
        <f t="shared" si="313"/>
        <v>1</v>
      </c>
      <c r="M1334" s="1">
        <f t="shared" si="314"/>
        <v>0</v>
      </c>
      <c r="N1334" s="1">
        <f t="shared" si="315"/>
        <v>0</v>
      </c>
      <c r="O1334" s="1">
        <f t="shared" si="316"/>
        <v>0</v>
      </c>
      <c r="R1334" s="1">
        <f t="shared" si="317"/>
        <v>1</v>
      </c>
      <c r="S1334" s="1">
        <f t="shared" si="318"/>
        <v>0</v>
      </c>
      <c r="T1334" s="1">
        <f t="shared" si="319"/>
        <v>0</v>
      </c>
      <c r="U1334" s="1">
        <f t="shared" si="320"/>
        <v>0</v>
      </c>
      <c r="X1334" s="1">
        <f t="shared" si="321"/>
        <v>1</v>
      </c>
      <c r="Y1334" s="1">
        <f t="shared" si="322"/>
        <v>0</v>
      </c>
      <c r="Z1334" s="1">
        <f t="shared" si="323"/>
        <v>0</v>
      </c>
      <c r="AA1334" s="1">
        <f t="shared" si="324"/>
        <v>0</v>
      </c>
    </row>
    <row r="1335" spans="1:27" x14ac:dyDescent="0.25">
      <c r="A1335">
        <v>0</v>
      </c>
      <c r="B1335">
        <v>28</v>
      </c>
      <c r="C1335">
        <v>30.09</v>
      </c>
      <c r="D1335">
        <v>675</v>
      </c>
      <c r="E1335">
        <v>1</v>
      </c>
      <c r="G1335" s="1">
        <f t="shared" si="310"/>
        <v>0</v>
      </c>
      <c r="H1335" s="1">
        <f t="shared" si="311"/>
        <v>0</v>
      </c>
      <c r="I1335" s="1">
        <f t="shared" si="312"/>
        <v>0</v>
      </c>
      <c r="L1335" s="1">
        <f t="shared" si="313"/>
        <v>0</v>
      </c>
      <c r="M1335" s="1">
        <f t="shared" si="314"/>
        <v>0</v>
      </c>
      <c r="N1335" s="1">
        <f t="shared" si="315"/>
        <v>1</v>
      </c>
      <c r="O1335" s="1">
        <f t="shared" si="316"/>
        <v>0</v>
      </c>
      <c r="R1335" s="1">
        <f t="shared" si="317"/>
        <v>0</v>
      </c>
      <c r="S1335" s="1">
        <f t="shared" si="318"/>
        <v>0</v>
      </c>
      <c r="T1335" s="1">
        <f t="shared" si="319"/>
        <v>1</v>
      </c>
      <c r="U1335" s="1">
        <f t="shared" si="320"/>
        <v>0</v>
      </c>
      <c r="X1335" s="1">
        <f t="shared" si="321"/>
        <v>0</v>
      </c>
      <c r="Y1335" s="1">
        <f t="shared" si="322"/>
        <v>0</v>
      </c>
      <c r="Z1335" s="1">
        <f t="shared" si="323"/>
        <v>1</v>
      </c>
      <c r="AA1335" s="1">
        <f t="shared" si="324"/>
        <v>0</v>
      </c>
    </row>
    <row r="1336" spans="1:27" x14ac:dyDescent="0.25">
      <c r="A1336">
        <v>1</v>
      </c>
      <c r="B1336">
        <v>38</v>
      </c>
      <c r="C1336">
        <v>31.11</v>
      </c>
      <c r="D1336">
        <v>690</v>
      </c>
      <c r="E1336">
        <v>1</v>
      </c>
      <c r="G1336" s="1">
        <f t="shared" si="310"/>
        <v>0</v>
      </c>
      <c r="H1336" s="1">
        <f t="shared" si="311"/>
        <v>0</v>
      </c>
      <c r="I1336" s="1">
        <f t="shared" si="312"/>
        <v>1</v>
      </c>
      <c r="L1336" s="1">
        <f t="shared" si="313"/>
        <v>0</v>
      </c>
      <c r="M1336" s="1">
        <f t="shared" si="314"/>
        <v>0</v>
      </c>
      <c r="N1336" s="1">
        <f t="shared" si="315"/>
        <v>1</v>
      </c>
      <c r="O1336" s="1">
        <f t="shared" si="316"/>
        <v>0</v>
      </c>
      <c r="R1336" s="1">
        <f t="shared" si="317"/>
        <v>0</v>
      </c>
      <c r="S1336" s="1">
        <f t="shared" si="318"/>
        <v>0</v>
      </c>
      <c r="T1336" s="1">
        <f t="shared" si="319"/>
        <v>1</v>
      </c>
      <c r="U1336" s="1">
        <f t="shared" si="320"/>
        <v>0</v>
      </c>
      <c r="X1336" s="1">
        <f t="shared" si="321"/>
        <v>1</v>
      </c>
      <c r="Y1336" s="1">
        <f t="shared" si="322"/>
        <v>0</v>
      </c>
      <c r="Z1336" s="1">
        <f t="shared" si="323"/>
        <v>0</v>
      </c>
      <c r="AA1336" s="1">
        <f t="shared" si="324"/>
        <v>0</v>
      </c>
    </row>
    <row r="1337" spans="1:27" x14ac:dyDescent="0.25">
      <c r="A1337">
        <v>0</v>
      </c>
      <c r="B1337">
        <v>52</v>
      </c>
      <c r="C1337">
        <v>16.059999999999999</v>
      </c>
      <c r="D1337">
        <v>665</v>
      </c>
      <c r="E1337">
        <v>1</v>
      </c>
      <c r="G1337" s="1">
        <f t="shared" si="310"/>
        <v>0</v>
      </c>
      <c r="H1337" s="1">
        <f t="shared" si="311"/>
        <v>1</v>
      </c>
      <c r="I1337" s="1">
        <f t="shared" si="312"/>
        <v>1</v>
      </c>
      <c r="L1337" s="1">
        <f t="shared" si="313"/>
        <v>0</v>
      </c>
      <c r="M1337" s="1">
        <f t="shared" si="314"/>
        <v>0</v>
      </c>
      <c r="N1337" s="1">
        <f t="shared" si="315"/>
        <v>1</v>
      </c>
      <c r="O1337" s="1">
        <f t="shared" si="316"/>
        <v>0</v>
      </c>
      <c r="R1337" s="1">
        <f t="shared" si="317"/>
        <v>1</v>
      </c>
      <c r="S1337" s="1">
        <f t="shared" si="318"/>
        <v>0</v>
      </c>
      <c r="T1337" s="1">
        <f t="shared" si="319"/>
        <v>0</v>
      </c>
      <c r="U1337" s="1">
        <f t="shared" si="320"/>
        <v>0</v>
      </c>
      <c r="X1337" s="1">
        <f t="shared" si="321"/>
        <v>1</v>
      </c>
      <c r="Y1337" s="1">
        <f t="shared" si="322"/>
        <v>0</v>
      </c>
      <c r="Z1337" s="1">
        <f t="shared" si="323"/>
        <v>0</v>
      </c>
      <c r="AA1337" s="1">
        <f t="shared" si="324"/>
        <v>0</v>
      </c>
    </row>
    <row r="1338" spans="1:27" x14ac:dyDescent="0.25">
      <c r="A1338">
        <v>1</v>
      </c>
      <c r="B1338">
        <v>115</v>
      </c>
      <c r="C1338">
        <v>14.8</v>
      </c>
      <c r="D1338">
        <v>695</v>
      </c>
      <c r="E1338">
        <v>1</v>
      </c>
      <c r="G1338" s="1">
        <f t="shared" si="310"/>
        <v>1</v>
      </c>
      <c r="H1338" s="1">
        <f t="shared" si="311"/>
        <v>1</v>
      </c>
      <c r="I1338" s="1">
        <f t="shared" si="312"/>
        <v>1</v>
      </c>
      <c r="L1338" s="1">
        <f t="shared" si="313"/>
        <v>1</v>
      </c>
      <c r="M1338" s="1">
        <f t="shared" si="314"/>
        <v>0</v>
      </c>
      <c r="N1338" s="1">
        <f t="shared" si="315"/>
        <v>0</v>
      </c>
      <c r="O1338" s="1">
        <f t="shared" si="316"/>
        <v>0</v>
      </c>
      <c r="R1338" s="1">
        <f t="shared" si="317"/>
        <v>1</v>
      </c>
      <c r="S1338" s="1">
        <f t="shared" si="318"/>
        <v>0</v>
      </c>
      <c r="T1338" s="1">
        <f t="shared" si="319"/>
        <v>0</v>
      </c>
      <c r="U1338" s="1">
        <f t="shared" si="320"/>
        <v>0</v>
      </c>
      <c r="X1338" s="1">
        <f t="shared" si="321"/>
        <v>1</v>
      </c>
      <c r="Y1338" s="1">
        <f t="shared" si="322"/>
        <v>0</v>
      </c>
      <c r="Z1338" s="1">
        <f t="shared" si="323"/>
        <v>0</v>
      </c>
      <c r="AA1338" s="1">
        <f t="shared" si="324"/>
        <v>0</v>
      </c>
    </row>
    <row r="1339" spans="1:27" x14ac:dyDescent="0.25">
      <c r="A1339">
        <v>0</v>
      </c>
      <c r="B1339">
        <v>57</v>
      </c>
      <c r="C1339">
        <v>13.64</v>
      </c>
      <c r="D1339">
        <v>695</v>
      </c>
      <c r="E1339">
        <v>1</v>
      </c>
      <c r="G1339" s="1">
        <f t="shared" si="310"/>
        <v>0</v>
      </c>
      <c r="H1339" s="1">
        <f t="shared" si="311"/>
        <v>1</v>
      </c>
      <c r="I1339" s="1">
        <f t="shared" si="312"/>
        <v>1</v>
      </c>
      <c r="L1339" s="1">
        <f t="shared" si="313"/>
        <v>0</v>
      </c>
      <c r="M1339" s="1">
        <f t="shared" si="314"/>
        <v>0</v>
      </c>
      <c r="N1339" s="1">
        <f t="shared" si="315"/>
        <v>1</v>
      </c>
      <c r="O1339" s="1">
        <f t="shared" si="316"/>
        <v>0</v>
      </c>
      <c r="R1339" s="1">
        <f t="shared" si="317"/>
        <v>1</v>
      </c>
      <c r="S1339" s="1">
        <f t="shared" si="318"/>
        <v>0</v>
      </c>
      <c r="T1339" s="1">
        <f t="shared" si="319"/>
        <v>0</v>
      </c>
      <c r="U1339" s="1">
        <f t="shared" si="320"/>
        <v>0</v>
      </c>
      <c r="X1339" s="1">
        <f t="shared" si="321"/>
        <v>1</v>
      </c>
      <c r="Y1339" s="1">
        <f t="shared" si="322"/>
        <v>0</v>
      </c>
      <c r="Z1339" s="1">
        <f t="shared" si="323"/>
        <v>0</v>
      </c>
      <c r="AA1339" s="1">
        <f t="shared" si="324"/>
        <v>0</v>
      </c>
    </row>
    <row r="1340" spans="1:27" x14ac:dyDescent="0.25">
      <c r="A1340">
        <v>1</v>
      </c>
      <c r="B1340">
        <v>105</v>
      </c>
      <c r="C1340">
        <v>10.09</v>
      </c>
      <c r="D1340">
        <v>665</v>
      </c>
      <c r="E1340">
        <v>1</v>
      </c>
      <c r="G1340" s="1">
        <f t="shared" si="310"/>
        <v>1</v>
      </c>
      <c r="H1340" s="1">
        <f t="shared" si="311"/>
        <v>1</v>
      </c>
      <c r="I1340" s="1">
        <f t="shared" si="312"/>
        <v>1</v>
      </c>
      <c r="L1340" s="1">
        <f t="shared" si="313"/>
        <v>1</v>
      </c>
      <c r="M1340" s="1">
        <f t="shared" si="314"/>
        <v>0</v>
      </c>
      <c r="N1340" s="1">
        <f t="shared" si="315"/>
        <v>0</v>
      </c>
      <c r="O1340" s="1">
        <f t="shared" si="316"/>
        <v>0</v>
      </c>
      <c r="R1340" s="1">
        <f t="shared" si="317"/>
        <v>1</v>
      </c>
      <c r="S1340" s="1">
        <f t="shared" si="318"/>
        <v>0</v>
      </c>
      <c r="T1340" s="1">
        <f t="shared" si="319"/>
        <v>0</v>
      </c>
      <c r="U1340" s="1">
        <f t="shared" si="320"/>
        <v>0</v>
      </c>
      <c r="X1340" s="1">
        <f t="shared" si="321"/>
        <v>1</v>
      </c>
      <c r="Y1340" s="1">
        <f t="shared" si="322"/>
        <v>0</v>
      </c>
      <c r="Z1340" s="1">
        <f t="shared" si="323"/>
        <v>0</v>
      </c>
      <c r="AA1340" s="1">
        <f t="shared" si="324"/>
        <v>0</v>
      </c>
    </row>
    <row r="1341" spans="1:27" x14ac:dyDescent="0.25">
      <c r="A1341">
        <v>1</v>
      </c>
      <c r="B1341">
        <v>88</v>
      </c>
      <c r="C1341">
        <v>28.24</v>
      </c>
      <c r="D1341">
        <v>695</v>
      </c>
      <c r="E1341">
        <v>1</v>
      </c>
      <c r="G1341" s="1">
        <f t="shared" si="310"/>
        <v>1</v>
      </c>
      <c r="H1341" s="1">
        <f t="shared" si="311"/>
        <v>1</v>
      </c>
      <c r="I1341" s="1">
        <f t="shared" si="312"/>
        <v>1</v>
      </c>
      <c r="L1341" s="1">
        <f t="shared" si="313"/>
        <v>1</v>
      </c>
      <c r="M1341" s="1">
        <f t="shared" si="314"/>
        <v>0</v>
      </c>
      <c r="N1341" s="1">
        <f t="shared" si="315"/>
        <v>0</v>
      </c>
      <c r="O1341" s="1">
        <f t="shared" si="316"/>
        <v>0</v>
      </c>
      <c r="R1341" s="1">
        <f t="shared" si="317"/>
        <v>1</v>
      </c>
      <c r="S1341" s="1">
        <f t="shared" si="318"/>
        <v>0</v>
      </c>
      <c r="T1341" s="1">
        <f t="shared" si="319"/>
        <v>0</v>
      </c>
      <c r="U1341" s="1">
        <f t="shared" si="320"/>
        <v>0</v>
      </c>
      <c r="X1341" s="1">
        <f t="shared" si="321"/>
        <v>1</v>
      </c>
      <c r="Y1341" s="1">
        <f t="shared" si="322"/>
        <v>0</v>
      </c>
      <c r="Z1341" s="1">
        <f t="shared" si="323"/>
        <v>0</v>
      </c>
      <c r="AA1341" s="1">
        <f t="shared" si="324"/>
        <v>0</v>
      </c>
    </row>
    <row r="1342" spans="1:27" x14ac:dyDescent="0.25">
      <c r="A1342">
        <v>1</v>
      </c>
      <c r="B1342">
        <v>106</v>
      </c>
      <c r="C1342">
        <v>19.149999999999999</v>
      </c>
      <c r="D1342">
        <v>685</v>
      </c>
      <c r="E1342">
        <v>1</v>
      </c>
      <c r="G1342" s="1">
        <f t="shared" si="310"/>
        <v>1</v>
      </c>
      <c r="H1342" s="1">
        <f t="shared" si="311"/>
        <v>1</v>
      </c>
      <c r="I1342" s="1">
        <f t="shared" si="312"/>
        <v>1</v>
      </c>
      <c r="L1342" s="1">
        <f t="shared" si="313"/>
        <v>1</v>
      </c>
      <c r="M1342" s="1">
        <f t="shared" si="314"/>
        <v>0</v>
      </c>
      <c r="N1342" s="1">
        <f t="shared" si="315"/>
        <v>0</v>
      </c>
      <c r="O1342" s="1">
        <f t="shared" si="316"/>
        <v>0</v>
      </c>
      <c r="R1342" s="1">
        <f t="shared" si="317"/>
        <v>1</v>
      </c>
      <c r="S1342" s="1">
        <f t="shared" si="318"/>
        <v>0</v>
      </c>
      <c r="T1342" s="1">
        <f t="shared" si="319"/>
        <v>0</v>
      </c>
      <c r="U1342" s="1">
        <f t="shared" si="320"/>
        <v>0</v>
      </c>
      <c r="X1342" s="1">
        <f t="shared" si="321"/>
        <v>1</v>
      </c>
      <c r="Y1342" s="1">
        <f t="shared" si="322"/>
        <v>0</v>
      </c>
      <c r="Z1342" s="1">
        <f t="shared" si="323"/>
        <v>0</v>
      </c>
      <c r="AA1342" s="1">
        <f t="shared" si="324"/>
        <v>0</v>
      </c>
    </row>
    <row r="1343" spans="1:27" x14ac:dyDescent="0.25">
      <c r="A1343">
        <v>0</v>
      </c>
      <c r="B1343">
        <v>34</v>
      </c>
      <c r="C1343">
        <v>12.07</v>
      </c>
      <c r="D1343">
        <v>665</v>
      </c>
      <c r="E1343">
        <v>1</v>
      </c>
      <c r="G1343" s="1">
        <f t="shared" si="310"/>
        <v>0</v>
      </c>
      <c r="H1343" s="1">
        <f t="shared" si="311"/>
        <v>1</v>
      </c>
      <c r="I1343" s="1">
        <f t="shared" si="312"/>
        <v>1</v>
      </c>
      <c r="L1343" s="1">
        <f t="shared" si="313"/>
        <v>0</v>
      </c>
      <c r="M1343" s="1">
        <f t="shared" si="314"/>
        <v>0</v>
      </c>
      <c r="N1343" s="1">
        <f t="shared" si="315"/>
        <v>1</v>
      </c>
      <c r="O1343" s="1">
        <f t="shared" si="316"/>
        <v>0</v>
      </c>
      <c r="R1343" s="1">
        <f t="shared" si="317"/>
        <v>1</v>
      </c>
      <c r="S1343" s="1">
        <f t="shared" si="318"/>
        <v>0</v>
      </c>
      <c r="T1343" s="1">
        <f t="shared" si="319"/>
        <v>0</v>
      </c>
      <c r="U1343" s="1">
        <f t="shared" si="320"/>
        <v>0</v>
      </c>
      <c r="X1343" s="1">
        <f t="shared" si="321"/>
        <v>1</v>
      </c>
      <c r="Y1343" s="1">
        <f t="shared" si="322"/>
        <v>0</v>
      </c>
      <c r="Z1343" s="1">
        <f t="shared" si="323"/>
        <v>0</v>
      </c>
      <c r="AA1343" s="1">
        <f t="shared" si="324"/>
        <v>0</v>
      </c>
    </row>
    <row r="1344" spans="1:27" x14ac:dyDescent="0.25">
      <c r="A1344">
        <v>0</v>
      </c>
      <c r="B1344">
        <v>106.85</v>
      </c>
      <c r="C1344">
        <v>22.59</v>
      </c>
      <c r="D1344">
        <v>660</v>
      </c>
      <c r="E1344">
        <v>1</v>
      </c>
      <c r="G1344" s="1">
        <f t="shared" si="310"/>
        <v>1</v>
      </c>
      <c r="H1344" s="1">
        <f t="shared" si="311"/>
        <v>1</v>
      </c>
      <c r="I1344" s="1">
        <f t="shared" si="312"/>
        <v>1</v>
      </c>
      <c r="L1344" s="1">
        <f t="shared" si="313"/>
        <v>1</v>
      </c>
      <c r="M1344" s="1">
        <f t="shared" si="314"/>
        <v>0</v>
      </c>
      <c r="N1344" s="1">
        <f t="shared" si="315"/>
        <v>0</v>
      </c>
      <c r="O1344" s="1">
        <f t="shared" si="316"/>
        <v>0</v>
      </c>
      <c r="R1344" s="1">
        <f t="shared" si="317"/>
        <v>1</v>
      </c>
      <c r="S1344" s="1">
        <f t="shared" si="318"/>
        <v>0</v>
      </c>
      <c r="T1344" s="1">
        <f t="shared" si="319"/>
        <v>0</v>
      </c>
      <c r="U1344" s="1">
        <f t="shared" si="320"/>
        <v>0</v>
      </c>
      <c r="X1344" s="1">
        <f t="shared" si="321"/>
        <v>1</v>
      </c>
      <c r="Y1344" s="1">
        <f t="shared" si="322"/>
        <v>0</v>
      </c>
      <c r="Z1344" s="1">
        <f t="shared" si="323"/>
        <v>0</v>
      </c>
      <c r="AA1344" s="1">
        <f t="shared" si="324"/>
        <v>0</v>
      </c>
    </row>
    <row r="1345" spans="1:27" x14ac:dyDescent="0.25">
      <c r="A1345">
        <v>0</v>
      </c>
      <c r="B1345">
        <v>75</v>
      </c>
      <c r="C1345">
        <v>5.25</v>
      </c>
      <c r="D1345">
        <v>665</v>
      </c>
      <c r="E1345">
        <v>1</v>
      </c>
      <c r="G1345" s="1">
        <f t="shared" si="310"/>
        <v>0</v>
      </c>
      <c r="H1345" s="1">
        <f t="shared" si="311"/>
        <v>1</v>
      </c>
      <c r="I1345" s="1">
        <f t="shared" si="312"/>
        <v>1</v>
      </c>
      <c r="L1345" s="1">
        <f t="shared" si="313"/>
        <v>0</v>
      </c>
      <c r="M1345" s="1">
        <f t="shared" si="314"/>
        <v>0</v>
      </c>
      <c r="N1345" s="1">
        <f t="shared" si="315"/>
        <v>1</v>
      </c>
      <c r="O1345" s="1">
        <f t="shared" si="316"/>
        <v>0</v>
      </c>
      <c r="R1345" s="1">
        <f t="shared" si="317"/>
        <v>1</v>
      </c>
      <c r="S1345" s="1">
        <f t="shared" si="318"/>
        <v>0</v>
      </c>
      <c r="T1345" s="1">
        <f t="shared" si="319"/>
        <v>0</v>
      </c>
      <c r="U1345" s="1">
        <f t="shared" si="320"/>
        <v>0</v>
      </c>
      <c r="X1345" s="1">
        <f t="shared" si="321"/>
        <v>1</v>
      </c>
      <c r="Y1345" s="1">
        <f t="shared" si="322"/>
        <v>0</v>
      </c>
      <c r="Z1345" s="1">
        <f t="shared" si="323"/>
        <v>0</v>
      </c>
      <c r="AA1345" s="1">
        <f t="shared" si="324"/>
        <v>0</v>
      </c>
    </row>
    <row r="1346" spans="1:27" x14ac:dyDescent="0.25">
      <c r="A1346">
        <v>0</v>
      </c>
      <c r="B1346">
        <v>24</v>
      </c>
      <c r="C1346">
        <v>11</v>
      </c>
      <c r="D1346">
        <v>680</v>
      </c>
      <c r="E1346">
        <v>1</v>
      </c>
      <c r="G1346" s="1">
        <f t="shared" si="310"/>
        <v>0</v>
      </c>
      <c r="H1346" s="1">
        <f t="shared" si="311"/>
        <v>1</v>
      </c>
      <c r="I1346" s="1">
        <f t="shared" si="312"/>
        <v>1</v>
      </c>
      <c r="L1346" s="1">
        <f t="shared" si="313"/>
        <v>0</v>
      </c>
      <c r="M1346" s="1">
        <f t="shared" si="314"/>
        <v>0</v>
      </c>
      <c r="N1346" s="1">
        <f t="shared" si="315"/>
        <v>1</v>
      </c>
      <c r="O1346" s="1">
        <f t="shared" si="316"/>
        <v>0</v>
      </c>
      <c r="R1346" s="1">
        <f t="shared" si="317"/>
        <v>1</v>
      </c>
      <c r="S1346" s="1">
        <f t="shared" si="318"/>
        <v>0</v>
      </c>
      <c r="T1346" s="1">
        <f t="shared" si="319"/>
        <v>0</v>
      </c>
      <c r="U1346" s="1">
        <f t="shared" si="320"/>
        <v>0</v>
      </c>
      <c r="X1346" s="1">
        <f t="shared" si="321"/>
        <v>1</v>
      </c>
      <c r="Y1346" s="1">
        <f t="shared" si="322"/>
        <v>0</v>
      </c>
      <c r="Z1346" s="1">
        <f t="shared" si="323"/>
        <v>0</v>
      </c>
      <c r="AA1346" s="1">
        <f t="shared" si="324"/>
        <v>0</v>
      </c>
    </row>
    <row r="1347" spans="1:27" x14ac:dyDescent="0.25">
      <c r="A1347">
        <v>1</v>
      </c>
      <c r="B1347">
        <v>50</v>
      </c>
      <c r="C1347">
        <v>33.82</v>
      </c>
      <c r="D1347">
        <v>685</v>
      </c>
      <c r="E1347">
        <v>1</v>
      </c>
      <c r="G1347" s="1">
        <f t="shared" si="310"/>
        <v>0</v>
      </c>
      <c r="H1347" s="1">
        <f t="shared" si="311"/>
        <v>0</v>
      </c>
      <c r="I1347" s="1">
        <f t="shared" si="312"/>
        <v>1</v>
      </c>
      <c r="L1347" s="1">
        <f t="shared" si="313"/>
        <v>0</v>
      </c>
      <c r="M1347" s="1">
        <f t="shared" si="314"/>
        <v>0</v>
      </c>
      <c r="N1347" s="1">
        <f t="shared" si="315"/>
        <v>1</v>
      </c>
      <c r="O1347" s="1">
        <f t="shared" si="316"/>
        <v>0</v>
      </c>
      <c r="R1347" s="1">
        <f t="shared" si="317"/>
        <v>0</v>
      </c>
      <c r="S1347" s="1">
        <f t="shared" si="318"/>
        <v>0</v>
      </c>
      <c r="T1347" s="1">
        <f t="shared" si="319"/>
        <v>1</v>
      </c>
      <c r="U1347" s="1">
        <f t="shared" si="320"/>
        <v>0</v>
      </c>
      <c r="X1347" s="1">
        <f t="shared" si="321"/>
        <v>1</v>
      </c>
      <c r="Y1347" s="1">
        <f t="shared" si="322"/>
        <v>0</v>
      </c>
      <c r="Z1347" s="1">
        <f t="shared" si="323"/>
        <v>0</v>
      </c>
      <c r="AA1347" s="1">
        <f t="shared" si="324"/>
        <v>0</v>
      </c>
    </row>
    <row r="1348" spans="1:27" x14ac:dyDescent="0.25">
      <c r="A1348">
        <v>0</v>
      </c>
      <c r="B1348">
        <v>96</v>
      </c>
      <c r="C1348">
        <v>9.18</v>
      </c>
      <c r="D1348">
        <v>665</v>
      </c>
      <c r="E1348">
        <v>1</v>
      </c>
      <c r="G1348" s="1">
        <f t="shared" si="310"/>
        <v>1</v>
      </c>
      <c r="H1348" s="1">
        <f t="shared" si="311"/>
        <v>1</v>
      </c>
      <c r="I1348" s="1">
        <f t="shared" si="312"/>
        <v>1</v>
      </c>
      <c r="L1348" s="1">
        <f t="shared" si="313"/>
        <v>1</v>
      </c>
      <c r="M1348" s="1">
        <f t="shared" si="314"/>
        <v>0</v>
      </c>
      <c r="N1348" s="1">
        <f t="shared" si="315"/>
        <v>0</v>
      </c>
      <c r="O1348" s="1">
        <f t="shared" si="316"/>
        <v>0</v>
      </c>
      <c r="R1348" s="1">
        <f t="shared" si="317"/>
        <v>1</v>
      </c>
      <c r="S1348" s="1">
        <f t="shared" si="318"/>
        <v>0</v>
      </c>
      <c r="T1348" s="1">
        <f t="shared" si="319"/>
        <v>0</v>
      </c>
      <c r="U1348" s="1">
        <f t="shared" si="320"/>
        <v>0</v>
      </c>
      <c r="X1348" s="1">
        <f t="shared" si="321"/>
        <v>1</v>
      </c>
      <c r="Y1348" s="1">
        <f t="shared" si="322"/>
        <v>0</v>
      </c>
      <c r="Z1348" s="1">
        <f t="shared" si="323"/>
        <v>0</v>
      </c>
      <c r="AA1348" s="1">
        <f t="shared" si="324"/>
        <v>0</v>
      </c>
    </row>
    <row r="1349" spans="1:27" x14ac:dyDescent="0.25">
      <c r="A1349">
        <v>0</v>
      </c>
      <c r="B1349">
        <v>42</v>
      </c>
      <c r="C1349">
        <v>23.43</v>
      </c>
      <c r="D1349">
        <v>675</v>
      </c>
      <c r="E1349">
        <v>1</v>
      </c>
      <c r="G1349" s="1">
        <f t="shared" si="310"/>
        <v>0</v>
      </c>
      <c r="H1349" s="1">
        <f t="shared" si="311"/>
        <v>0</v>
      </c>
      <c r="I1349" s="1">
        <f t="shared" si="312"/>
        <v>0</v>
      </c>
      <c r="L1349" s="1">
        <f t="shared" si="313"/>
        <v>0</v>
      </c>
      <c r="M1349" s="1">
        <f t="shared" si="314"/>
        <v>0</v>
      </c>
      <c r="N1349" s="1">
        <f t="shared" si="315"/>
        <v>1</v>
      </c>
      <c r="O1349" s="1">
        <f t="shared" si="316"/>
        <v>0</v>
      </c>
      <c r="R1349" s="1">
        <f t="shared" si="317"/>
        <v>0</v>
      </c>
      <c r="S1349" s="1">
        <f t="shared" si="318"/>
        <v>0</v>
      </c>
      <c r="T1349" s="1">
        <f t="shared" si="319"/>
        <v>1</v>
      </c>
      <c r="U1349" s="1">
        <f t="shared" si="320"/>
        <v>0</v>
      </c>
      <c r="X1349" s="1">
        <f t="shared" si="321"/>
        <v>0</v>
      </c>
      <c r="Y1349" s="1">
        <f t="shared" si="322"/>
        <v>0</v>
      </c>
      <c r="Z1349" s="1">
        <f t="shared" si="323"/>
        <v>1</v>
      </c>
      <c r="AA1349" s="1">
        <f t="shared" si="324"/>
        <v>0</v>
      </c>
    </row>
    <row r="1350" spans="1:27" x14ac:dyDescent="0.25">
      <c r="A1350">
        <v>0</v>
      </c>
      <c r="B1350">
        <v>80</v>
      </c>
      <c r="C1350">
        <v>10.95</v>
      </c>
      <c r="D1350">
        <v>715</v>
      </c>
      <c r="E1350">
        <v>1</v>
      </c>
      <c r="G1350" s="1">
        <f t="shared" si="310"/>
        <v>0</v>
      </c>
      <c r="H1350" s="1">
        <f t="shared" si="311"/>
        <v>1</v>
      </c>
      <c r="I1350" s="1">
        <f t="shared" si="312"/>
        <v>1</v>
      </c>
      <c r="L1350" s="1">
        <f t="shared" si="313"/>
        <v>0</v>
      </c>
      <c r="M1350" s="1">
        <f t="shared" si="314"/>
        <v>0</v>
      </c>
      <c r="N1350" s="1">
        <f t="shared" si="315"/>
        <v>1</v>
      </c>
      <c r="O1350" s="1">
        <f t="shared" si="316"/>
        <v>0</v>
      </c>
      <c r="R1350" s="1">
        <f t="shared" si="317"/>
        <v>1</v>
      </c>
      <c r="S1350" s="1">
        <f t="shared" si="318"/>
        <v>0</v>
      </c>
      <c r="T1350" s="1">
        <f t="shared" si="319"/>
        <v>0</v>
      </c>
      <c r="U1350" s="1">
        <f t="shared" si="320"/>
        <v>0</v>
      </c>
      <c r="X1350" s="1">
        <f t="shared" si="321"/>
        <v>1</v>
      </c>
      <c r="Y1350" s="1">
        <f t="shared" si="322"/>
        <v>0</v>
      </c>
      <c r="Z1350" s="1">
        <f t="shared" si="323"/>
        <v>0</v>
      </c>
      <c r="AA1350" s="1">
        <f t="shared" si="324"/>
        <v>0</v>
      </c>
    </row>
    <row r="1351" spans="1:27" x14ac:dyDescent="0.25">
      <c r="A1351">
        <v>1</v>
      </c>
      <c r="B1351">
        <v>110</v>
      </c>
      <c r="C1351">
        <v>14.82</v>
      </c>
      <c r="D1351">
        <v>670</v>
      </c>
      <c r="E1351">
        <v>1</v>
      </c>
      <c r="G1351" s="1">
        <f t="shared" si="310"/>
        <v>1</v>
      </c>
      <c r="H1351" s="1">
        <f t="shared" si="311"/>
        <v>1</v>
      </c>
      <c r="I1351" s="1">
        <f t="shared" si="312"/>
        <v>1</v>
      </c>
      <c r="L1351" s="1">
        <f t="shared" si="313"/>
        <v>1</v>
      </c>
      <c r="M1351" s="1">
        <f t="shared" si="314"/>
        <v>0</v>
      </c>
      <c r="N1351" s="1">
        <f t="shared" si="315"/>
        <v>0</v>
      </c>
      <c r="O1351" s="1">
        <f t="shared" si="316"/>
        <v>0</v>
      </c>
      <c r="R1351" s="1">
        <f t="shared" si="317"/>
        <v>1</v>
      </c>
      <c r="S1351" s="1">
        <f t="shared" si="318"/>
        <v>0</v>
      </c>
      <c r="T1351" s="1">
        <f t="shared" si="319"/>
        <v>0</v>
      </c>
      <c r="U1351" s="1">
        <f t="shared" si="320"/>
        <v>0</v>
      </c>
      <c r="X1351" s="1">
        <f t="shared" si="321"/>
        <v>1</v>
      </c>
      <c r="Y1351" s="1">
        <f t="shared" si="322"/>
        <v>0</v>
      </c>
      <c r="Z1351" s="1">
        <f t="shared" si="323"/>
        <v>0</v>
      </c>
      <c r="AA1351" s="1">
        <f t="shared" si="324"/>
        <v>0</v>
      </c>
    </row>
    <row r="1352" spans="1:27" x14ac:dyDescent="0.25">
      <c r="A1352">
        <v>1</v>
      </c>
      <c r="B1352">
        <v>49</v>
      </c>
      <c r="C1352">
        <v>16.239999999999998</v>
      </c>
      <c r="D1352">
        <v>700</v>
      </c>
      <c r="E1352">
        <v>1</v>
      </c>
      <c r="G1352" s="1">
        <f t="shared" ref="G1352:G1415" si="325">IF($D1352&gt;716,1,IF($B1352&gt;85.24,1,0))</f>
        <v>0</v>
      </c>
      <c r="H1352" s="1">
        <f t="shared" ref="H1352:H1415" si="326">IF($D1352&gt;716,1,IF($B1352&gt;85.24,1,IF($C1352&lt;=16.54,1,0)))</f>
        <v>1</v>
      </c>
      <c r="I1352" s="1">
        <f t="shared" ref="I1352:I1415" si="327">IF($D1352&gt;716,1,IF($B1352&gt;85.24,1,IF($C1352&lt;=16.54,1,IF($A1352=1,1,0))))</f>
        <v>1</v>
      </c>
      <c r="L1352" s="1">
        <f t="shared" ref="L1352:L1415" si="328">IF($G1352=1, IF($E1352=1,1,0),0)</f>
        <v>0</v>
      </c>
      <c r="M1352" s="1">
        <f t="shared" ref="M1352:M1415" si="329">IF($G1352=1, IF($E1352=0,1,0),0)</f>
        <v>0</v>
      </c>
      <c r="N1352" s="1">
        <f t="shared" ref="N1352:N1415" si="330">IF($G1352=0, IF($E1352=1,1,0),0)</f>
        <v>1</v>
      </c>
      <c r="O1352" s="1">
        <f t="shared" ref="O1352:O1415" si="331">IF($G1352=0, IF($E1352=0,1,0),0)</f>
        <v>0</v>
      </c>
      <c r="R1352" s="1">
        <f t="shared" ref="R1352:R1415" si="332">IF($H1352=1, IF($E1352=1,1,0),0)</f>
        <v>1</v>
      </c>
      <c r="S1352" s="1">
        <f t="shared" ref="S1352:S1415" si="333">IF($H1352=1, IF($E1352=0,1,0),0)</f>
        <v>0</v>
      </c>
      <c r="T1352" s="1">
        <f t="shared" ref="T1352:T1415" si="334">IF($H1352=0, IF($E1352=1,1,0),0)</f>
        <v>0</v>
      </c>
      <c r="U1352" s="1">
        <f t="shared" ref="U1352:U1415" si="335">IF($H1352=0, IF($E1352=0,1,0),0)</f>
        <v>0</v>
      </c>
      <c r="X1352" s="1">
        <f t="shared" ref="X1352:X1415" si="336">IF($I1352=1, IF($E1352=1,1,0),0)</f>
        <v>1</v>
      </c>
      <c r="Y1352" s="1">
        <f t="shared" ref="Y1352:Y1415" si="337">IF($I1352=1, IF($E1352=0,1,0),0)</f>
        <v>0</v>
      </c>
      <c r="Z1352" s="1">
        <f t="shared" ref="Z1352:Z1415" si="338">IF($I1352=0, IF($E1352=1,1,0),0)</f>
        <v>0</v>
      </c>
      <c r="AA1352" s="1">
        <f t="shared" ref="AA1352:AA1415" si="339">IF($I1352=0, IF($E1352=0,1,0),0)</f>
        <v>0</v>
      </c>
    </row>
    <row r="1353" spans="1:27" x14ac:dyDescent="0.25">
      <c r="A1353">
        <v>0</v>
      </c>
      <c r="B1353">
        <v>90</v>
      </c>
      <c r="C1353">
        <v>33.4</v>
      </c>
      <c r="D1353">
        <v>735</v>
      </c>
      <c r="E1353">
        <v>1</v>
      </c>
      <c r="G1353" s="1">
        <f t="shared" si="325"/>
        <v>1</v>
      </c>
      <c r="H1353" s="1">
        <f t="shared" si="326"/>
        <v>1</v>
      </c>
      <c r="I1353" s="1">
        <f t="shared" si="327"/>
        <v>1</v>
      </c>
      <c r="L1353" s="1">
        <f t="shared" si="328"/>
        <v>1</v>
      </c>
      <c r="M1353" s="1">
        <f t="shared" si="329"/>
        <v>0</v>
      </c>
      <c r="N1353" s="1">
        <f t="shared" si="330"/>
        <v>0</v>
      </c>
      <c r="O1353" s="1">
        <f t="shared" si="331"/>
        <v>0</v>
      </c>
      <c r="R1353" s="1">
        <f t="shared" si="332"/>
        <v>1</v>
      </c>
      <c r="S1353" s="1">
        <f t="shared" si="333"/>
        <v>0</v>
      </c>
      <c r="T1353" s="1">
        <f t="shared" si="334"/>
        <v>0</v>
      </c>
      <c r="U1353" s="1">
        <f t="shared" si="335"/>
        <v>0</v>
      </c>
      <c r="X1353" s="1">
        <f t="shared" si="336"/>
        <v>1</v>
      </c>
      <c r="Y1353" s="1">
        <f t="shared" si="337"/>
        <v>0</v>
      </c>
      <c r="Z1353" s="1">
        <f t="shared" si="338"/>
        <v>0</v>
      </c>
      <c r="AA1353" s="1">
        <f t="shared" si="339"/>
        <v>0</v>
      </c>
    </row>
    <row r="1354" spans="1:27" x14ac:dyDescent="0.25">
      <c r="A1354">
        <v>1</v>
      </c>
      <c r="B1354">
        <v>63</v>
      </c>
      <c r="C1354">
        <v>24.21</v>
      </c>
      <c r="D1354">
        <v>710</v>
      </c>
      <c r="E1354">
        <v>1</v>
      </c>
      <c r="G1354" s="1">
        <f t="shared" si="325"/>
        <v>0</v>
      </c>
      <c r="H1354" s="1">
        <f t="shared" si="326"/>
        <v>0</v>
      </c>
      <c r="I1354" s="1">
        <f t="shared" si="327"/>
        <v>1</v>
      </c>
      <c r="L1354" s="1">
        <f t="shared" si="328"/>
        <v>0</v>
      </c>
      <c r="M1354" s="1">
        <f t="shared" si="329"/>
        <v>0</v>
      </c>
      <c r="N1354" s="1">
        <f t="shared" si="330"/>
        <v>1</v>
      </c>
      <c r="O1354" s="1">
        <f t="shared" si="331"/>
        <v>0</v>
      </c>
      <c r="R1354" s="1">
        <f t="shared" si="332"/>
        <v>0</v>
      </c>
      <c r="S1354" s="1">
        <f t="shared" si="333"/>
        <v>0</v>
      </c>
      <c r="T1354" s="1">
        <f t="shared" si="334"/>
        <v>1</v>
      </c>
      <c r="U1354" s="1">
        <f t="shared" si="335"/>
        <v>0</v>
      </c>
      <c r="X1354" s="1">
        <f t="shared" si="336"/>
        <v>1</v>
      </c>
      <c r="Y1354" s="1">
        <f t="shared" si="337"/>
        <v>0</v>
      </c>
      <c r="Z1354" s="1">
        <f t="shared" si="338"/>
        <v>0</v>
      </c>
      <c r="AA1354" s="1">
        <f t="shared" si="339"/>
        <v>0</v>
      </c>
    </row>
    <row r="1355" spans="1:27" x14ac:dyDescent="0.25">
      <c r="A1355">
        <v>1</v>
      </c>
      <c r="B1355">
        <v>90</v>
      </c>
      <c r="C1355">
        <v>19.59</v>
      </c>
      <c r="D1355">
        <v>685</v>
      </c>
      <c r="E1355">
        <v>1</v>
      </c>
      <c r="G1355" s="1">
        <f t="shared" si="325"/>
        <v>1</v>
      </c>
      <c r="H1355" s="1">
        <f t="shared" si="326"/>
        <v>1</v>
      </c>
      <c r="I1355" s="1">
        <f t="shared" si="327"/>
        <v>1</v>
      </c>
      <c r="L1355" s="1">
        <f t="shared" si="328"/>
        <v>1</v>
      </c>
      <c r="M1355" s="1">
        <f t="shared" si="329"/>
        <v>0</v>
      </c>
      <c r="N1355" s="1">
        <f t="shared" si="330"/>
        <v>0</v>
      </c>
      <c r="O1355" s="1">
        <f t="shared" si="331"/>
        <v>0</v>
      </c>
      <c r="R1355" s="1">
        <f t="shared" si="332"/>
        <v>1</v>
      </c>
      <c r="S1355" s="1">
        <f t="shared" si="333"/>
        <v>0</v>
      </c>
      <c r="T1355" s="1">
        <f t="shared" si="334"/>
        <v>0</v>
      </c>
      <c r="U1355" s="1">
        <f t="shared" si="335"/>
        <v>0</v>
      </c>
      <c r="X1355" s="1">
        <f t="shared" si="336"/>
        <v>1</v>
      </c>
      <c r="Y1355" s="1">
        <f t="shared" si="337"/>
        <v>0</v>
      </c>
      <c r="Z1355" s="1">
        <f t="shared" si="338"/>
        <v>0</v>
      </c>
      <c r="AA1355" s="1">
        <f t="shared" si="339"/>
        <v>0</v>
      </c>
    </row>
    <row r="1356" spans="1:27" x14ac:dyDescent="0.25">
      <c r="A1356">
        <v>1</v>
      </c>
      <c r="B1356">
        <v>114</v>
      </c>
      <c r="C1356">
        <v>22.07</v>
      </c>
      <c r="D1356">
        <v>665</v>
      </c>
      <c r="E1356">
        <v>1</v>
      </c>
      <c r="G1356" s="1">
        <f t="shared" si="325"/>
        <v>1</v>
      </c>
      <c r="H1356" s="1">
        <f t="shared" si="326"/>
        <v>1</v>
      </c>
      <c r="I1356" s="1">
        <f t="shared" si="327"/>
        <v>1</v>
      </c>
      <c r="L1356" s="1">
        <f t="shared" si="328"/>
        <v>1</v>
      </c>
      <c r="M1356" s="1">
        <f t="shared" si="329"/>
        <v>0</v>
      </c>
      <c r="N1356" s="1">
        <f t="shared" si="330"/>
        <v>0</v>
      </c>
      <c r="O1356" s="1">
        <f t="shared" si="331"/>
        <v>0</v>
      </c>
      <c r="R1356" s="1">
        <f t="shared" si="332"/>
        <v>1</v>
      </c>
      <c r="S1356" s="1">
        <f t="shared" si="333"/>
        <v>0</v>
      </c>
      <c r="T1356" s="1">
        <f t="shared" si="334"/>
        <v>0</v>
      </c>
      <c r="U1356" s="1">
        <f t="shared" si="335"/>
        <v>0</v>
      </c>
      <c r="X1356" s="1">
        <f t="shared" si="336"/>
        <v>1</v>
      </c>
      <c r="Y1356" s="1">
        <f t="shared" si="337"/>
        <v>0</v>
      </c>
      <c r="Z1356" s="1">
        <f t="shared" si="338"/>
        <v>0</v>
      </c>
      <c r="AA1356" s="1">
        <f t="shared" si="339"/>
        <v>0</v>
      </c>
    </row>
    <row r="1357" spans="1:27" x14ac:dyDescent="0.25">
      <c r="A1357">
        <v>1</v>
      </c>
      <c r="B1357">
        <v>122.215</v>
      </c>
      <c r="C1357">
        <v>20.260000000000002</v>
      </c>
      <c r="D1357">
        <v>670</v>
      </c>
      <c r="E1357">
        <v>1</v>
      </c>
      <c r="G1357" s="1">
        <f t="shared" si="325"/>
        <v>1</v>
      </c>
      <c r="H1357" s="1">
        <f t="shared" si="326"/>
        <v>1</v>
      </c>
      <c r="I1357" s="1">
        <f t="shared" si="327"/>
        <v>1</v>
      </c>
      <c r="L1357" s="1">
        <f t="shared" si="328"/>
        <v>1</v>
      </c>
      <c r="M1357" s="1">
        <f t="shared" si="329"/>
        <v>0</v>
      </c>
      <c r="N1357" s="1">
        <f t="shared" si="330"/>
        <v>0</v>
      </c>
      <c r="O1357" s="1">
        <f t="shared" si="331"/>
        <v>0</v>
      </c>
      <c r="R1357" s="1">
        <f t="shared" si="332"/>
        <v>1</v>
      </c>
      <c r="S1357" s="1">
        <f t="shared" si="333"/>
        <v>0</v>
      </c>
      <c r="T1357" s="1">
        <f t="shared" si="334"/>
        <v>0</v>
      </c>
      <c r="U1357" s="1">
        <f t="shared" si="335"/>
        <v>0</v>
      </c>
      <c r="X1357" s="1">
        <f t="shared" si="336"/>
        <v>1</v>
      </c>
      <c r="Y1357" s="1">
        <f t="shared" si="337"/>
        <v>0</v>
      </c>
      <c r="Z1357" s="1">
        <f t="shared" si="338"/>
        <v>0</v>
      </c>
      <c r="AA1357" s="1">
        <f t="shared" si="339"/>
        <v>0</v>
      </c>
    </row>
    <row r="1358" spans="1:27" x14ac:dyDescent="0.25">
      <c r="A1358">
        <v>1</v>
      </c>
      <c r="B1358">
        <v>145</v>
      </c>
      <c r="C1358">
        <v>28.37</v>
      </c>
      <c r="D1358">
        <v>680</v>
      </c>
      <c r="E1358">
        <v>1</v>
      </c>
      <c r="G1358" s="1">
        <f t="shared" si="325"/>
        <v>1</v>
      </c>
      <c r="H1358" s="1">
        <f t="shared" si="326"/>
        <v>1</v>
      </c>
      <c r="I1358" s="1">
        <f t="shared" si="327"/>
        <v>1</v>
      </c>
      <c r="L1358" s="1">
        <f t="shared" si="328"/>
        <v>1</v>
      </c>
      <c r="M1358" s="1">
        <f t="shared" si="329"/>
        <v>0</v>
      </c>
      <c r="N1358" s="1">
        <f t="shared" si="330"/>
        <v>0</v>
      </c>
      <c r="O1358" s="1">
        <f t="shared" si="331"/>
        <v>0</v>
      </c>
      <c r="R1358" s="1">
        <f t="shared" si="332"/>
        <v>1</v>
      </c>
      <c r="S1358" s="1">
        <f t="shared" si="333"/>
        <v>0</v>
      </c>
      <c r="T1358" s="1">
        <f t="shared" si="334"/>
        <v>0</v>
      </c>
      <c r="U1358" s="1">
        <f t="shared" si="335"/>
        <v>0</v>
      </c>
      <c r="X1358" s="1">
        <f t="shared" si="336"/>
        <v>1</v>
      </c>
      <c r="Y1358" s="1">
        <f t="shared" si="337"/>
        <v>0</v>
      </c>
      <c r="Z1358" s="1">
        <f t="shared" si="338"/>
        <v>0</v>
      </c>
      <c r="AA1358" s="1">
        <f t="shared" si="339"/>
        <v>0</v>
      </c>
    </row>
    <row r="1359" spans="1:27" x14ac:dyDescent="0.25">
      <c r="A1359">
        <v>1</v>
      </c>
      <c r="B1359">
        <v>189</v>
      </c>
      <c r="C1359">
        <v>16.079999999999998</v>
      </c>
      <c r="D1359">
        <v>675</v>
      </c>
      <c r="E1359">
        <v>1</v>
      </c>
      <c r="G1359" s="1">
        <f t="shared" si="325"/>
        <v>1</v>
      </c>
      <c r="H1359" s="1">
        <f t="shared" si="326"/>
        <v>1</v>
      </c>
      <c r="I1359" s="1">
        <f t="shared" si="327"/>
        <v>1</v>
      </c>
      <c r="L1359" s="1">
        <f t="shared" si="328"/>
        <v>1</v>
      </c>
      <c r="M1359" s="1">
        <f t="shared" si="329"/>
        <v>0</v>
      </c>
      <c r="N1359" s="1">
        <f t="shared" si="330"/>
        <v>0</v>
      </c>
      <c r="O1359" s="1">
        <f t="shared" si="331"/>
        <v>0</v>
      </c>
      <c r="R1359" s="1">
        <f t="shared" si="332"/>
        <v>1</v>
      </c>
      <c r="S1359" s="1">
        <f t="shared" si="333"/>
        <v>0</v>
      </c>
      <c r="T1359" s="1">
        <f t="shared" si="334"/>
        <v>0</v>
      </c>
      <c r="U1359" s="1">
        <f t="shared" si="335"/>
        <v>0</v>
      </c>
      <c r="X1359" s="1">
        <f t="shared" si="336"/>
        <v>1</v>
      </c>
      <c r="Y1359" s="1">
        <f t="shared" si="337"/>
        <v>0</v>
      </c>
      <c r="Z1359" s="1">
        <f t="shared" si="338"/>
        <v>0</v>
      </c>
      <c r="AA1359" s="1">
        <f t="shared" si="339"/>
        <v>0</v>
      </c>
    </row>
    <row r="1360" spans="1:27" x14ac:dyDescent="0.25">
      <c r="A1360">
        <v>1</v>
      </c>
      <c r="B1360">
        <v>128.32328000000001</v>
      </c>
      <c r="C1360">
        <v>17.3</v>
      </c>
      <c r="D1360">
        <v>660</v>
      </c>
      <c r="E1360">
        <v>1</v>
      </c>
      <c r="G1360" s="1">
        <f t="shared" si="325"/>
        <v>1</v>
      </c>
      <c r="H1360" s="1">
        <f t="shared" si="326"/>
        <v>1</v>
      </c>
      <c r="I1360" s="1">
        <f t="shared" si="327"/>
        <v>1</v>
      </c>
      <c r="L1360" s="1">
        <f t="shared" si="328"/>
        <v>1</v>
      </c>
      <c r="M1360" s="1">
        <f t="shared" si="329"/>
        <v>0</v>
      </c>
      <c r="N1360" s="1">
        <f t="shared" si="330"/>
        <v>0</v>
      </c>
      <c r="O1360" s="1">
        <f t="shared" si="331"/>
        <v>0</v>
      </c>
      <c r="R1360" s="1">
        <f t="shared" si="332"/>
        <v>1</v>
      </c>
      <c r="S1360" s="1">
        <f t="shared" si="333"/>
        <v>0</v>
      </c>
      <c r="T1360" s="1">
        <f t="shared" si="334"/>
        <v>0</v>
      </c>
      <c r="U1360" s="1">
        <f t="shared" si="335"/>
        <v>0</v>
      </c>
      <c r="X1360" s="1">
        <f t="shared" si="336"/>
        <v>1</v>
      </c>
      <c r="Y1360" s="1">
        <f t="shared" si="337"/>
        <v>0</v>
      </c>
      <c r="Z1360" s="1">
        <f t="shared" si="338"/>
        <v>0</v>
      </c>
      <c r="AA1360" s="1">
        <f t="shared" si="339"/>
        <v>0</v>
      </c>
    </row>
    <row r="1361" spans="1:27" x14ac:dyDescent="0.25">
      <c r="A1361">
        <v>1</v>
      </c>
      <c r="B1361">
        <v>80</v>
      </c>
      <c r="C1361">
        <v>7.41</v>
      </c>
      <c r="D1361">
        <v>675</v>
      </c>
      <c r="E1361">
        <v>1</v>
      </c>
      <c r="G1361" s="1">
        <f t="shared" si="325"/>
        <v>0</v>
      </c>
      <c r="H1361" s="1">
        <f t="shared" si="326"/>
        <v>1</v>
      </c>
      <c r="I1361" s="1">
        <f t="shared" si="327"/>
        <v>1</v>
      </c>
      <c r="L1361" s="1">
        <f t="shared" si="328"/>
        <v>0</v>
      </c>
      <c r="M1361" s="1">
        <f t="shared" si="329"/>
        <v>0</v>
      </c>
      <c r="N1361" s="1">
        <f t="shared" si="330"/>
        <v>1</v>
      </c>
      <c r="O1361" s="1">
        <f t="shared" si="331"/>
        <v>0</v>
      </c>
      <c r="R1361" s="1">
        <f t="shared" si="332"/>
        <v>1</v>
      </c>
      <c r="S1361" s="1">
        <f t="shared" si="333"/>
        <v>0</v>
      </c>
      <c r="T1361" s="1">
        <f t="shared" si="334"/>
        <v>0</v>
      </c>
      <c r="U1361" s="1">
        <f t="shared" si="335"/>
        <v>0</v>
      </c>
      <c r="X1361" s="1">
        <f t="shared" si="336"/>
        <v>1</v>
      </c>
      <c r="Y1361" s="1">
        <f t="shared" si="337"/>
        <v>0</v>
      </c>
      <c r="Z1361" s="1">
        <f t="shared" si="338"/>
        <v>0</v>
      </c>
      <c r="AA1361" s="1">
        <f t="shared" si="339"/>
        <v>0</v>
      </c>
    </row>
    <row r="1362" spans="1:27" x14ac:dyDescent="0.25">
      <c r="A1362">
        <v>1</v>
      </c>
      <c r="B1362">
        <v>70</v>
      </c>
      <c r="C1362">
        <v>6.99</v>
      </c>
      <c r="D1362">
        <v>665</v>
      </c>
      <c r="E1362">
        <v>1</v>
      </c>
      <c r="G1362" s="1">
        <f t="shared" si="325"/>
        <v>0</v>
      </c>
      <c r="H1362" s="1">
        <f t="shared" si="326"/>
        <v>1</v>
      </c>
      <c r="I1362" s="1">
        <f t="shared" si="327"/>
        <v>1</v>
      </c>
      <c r="L1362" s="1">
        <f t="shared" si="328"/>
        <v>0</v>
      </c>
      <c r="M1362" s="1">
        <f t="shared" si="329"/>
        <v>0</v>
      </c>
      <c r="N1362" s="1">
        <f t="shared" si="330"/>
        <v>1</v>
      </c>
      <c r="O1362" s="1">
        <f t="shared" si="331"/>
        <v>0</v>
      </c>
      <c r="R1362" s="1">
        <f t="shared" si="332"/>
        <v>1</v>
      </c>
      <c r="S1362" s="1">
        <f t="shared" si="333"/>
        <v>0</v>
      </c>
      <c r="T1362" s="1">
        <f t="shared" si="334"/>
        <v>0</v>
      </c>
      <c r="U1362" s="1">
        <f t="shared" si="335"/>
        <v>0</v>
      </c>
      <c r="X1362" s="1">
        <f t="shared" si="336"/>
        <v>1</v>
      </c>
      <c r="Y1362" s="1">
        <f t="shared" si="337"/>
        <v>0</v>
      </c>
      <c r="Z1362" s="1">
        <f t="shared" si="338"/>
        <v>0</v>
      </c>
      <c r="AA1362" s="1">
        <f t="shared" si="339"/>
        <v>0</v>
      </c>
    </row>
    <row r="1363" spans="1:27" x14ac:dyDescent="0.25">
      <c r="A1363">
        <v>0</v>
      </c>
      <c r="B1363">
        <v>90</v>
      </c>
      <c r="C1363">
        <v>12.65</v>
      </c>
      <c r="D1363">
        <v>705</v>
      </c>
      <c r="E1363">
        <v>1</v>
      </c>
      <c r="G1363" s="1">
        <f t="shared" si="325"/>
        <v>1</v>
      </c>
      <c r="H1363" s="1">
        <f t="shared" si="326"/>
        <v>1</v>
      </c>
      <c r="I1363" s="1">
        <f t="shared" si="327"/>
        <v>1</v>
      </c>
      <c r="L1363" s="1">
        <f t="shared" si="328"/>
        <v>1</v>
      </c>
      <c r="M1363" s="1">
        <f t="shared" si="329"/>
        <v>0</v>
      </c>
      <c r="N1363" s="1">
        <f t="shared" si="330"/>
        <v>0</v>
      </c>
      <c r="O1363" s="1">
        <f t="shared" si="331"/>
        <v>0</v>
      </c>
      <c r="R1363" s="1">
        <f t="shared" si="332"/>
        <v>1</v>
      </c>
      <c r="S1363" s="1">
        <f t="shared" si="333"/>
        <v>0</v>
      </c>
      <c r="T1363" s="1">
        <f t="shared" si="334"/>
        <v>0</v>
      </c>
      <c r="U1363" s="1">
        <f t="shared" si="335"/>
        <v>0</v>
      </c>
      <c r="X1363" s="1">
        <f t="shared" si="336"/>
        <v>1</v>
      </c>
      <c r="Y1363" s="1">
        <f t="shared" si="337"/>
        <v>0</v>
      </c>
      <c r="Z1363" s="1">
        <f t="shared" si="338"/>
        <v>0</v>
      </c>
      <c r="AA1363" s="1">
        <f t="shared" si="339"/>
        <v>0</v>
      </c>
    </row>
    <row r="1364" spans="1:27" x14ac:dyDescent="0.25">
      <c r="A1364">
        <v>0</v>
      </c>
      <c r="B1364">
        <v>50</v>
      </c>
      <c r="C1364">
        <v>31.76</v>
      </c>
      <c r="D1364">
        <v>705</v>
      </c>
      <c r="E1364">
        <v>1</v>
      </c>
      <c r="G1364" s="1">
        <f t="shared" si="325"/>
        <v>0</v>
      </c>
      <c r="H1364" s="1">
        <f t="shared" si="326"/>
        <v>0</v>
      </c>
      <c r="I1364" s="1">
        <f t="shared" si="327"/>
        <v>0</v>
      </c>
      <c r="L1364" s="1">
        <f t="shared" si="328"/>
        <v>0</v>
      </c>
      <c r="M1364" s="1">
        <f t="shared" si="329"/>
        <v>0</v>
      </c>
      <c r="N1364" s="1">
        <f t="shared" si="330"/>
        <v>1</v>
      </c>
      <c r="O1364" s="1">
        <f t="shared" si="331"/>
        <v>0</v>
      </c>
      <c r="R1364" s="1">
        <f t="shared" si="332"/>
        <v>0</v>
      </c>
      <c r="S1364" s="1">
        <f t="shared" si="333"/>
        <v>0</v>
      </c>
      <c r="T1364" s="1">
        <f t="shared" si="334"/>
        <v>1</v>
      </c>
      <c r="U1364" s="1">
        <f t="shared" si="335"/>
        <v>0</v>
      </c>
      <c r="X1364" s="1">
        <f t="shared" si="336"/>
        <v>0</v>
      </c>
      <c r="Y1364" s="1">
        <f t="shared" si="337"/>
        <v>0</v>
      </c>
      <c r="Z1364" s="1">
        <f t="shared" si="338"/>
        <v>1</v>
      </c>
      <c r="AA1364" s="1">
        <f t="shared" si="339"/>
        <v>0</v>
      </c>
    </row>
    <row r="1365" spans="1:27" x14ac:dyDescent="0.25">
      <c r="A1365">
        <v>1</v>
      </c>
      <c r="B1365">
        <v>45</v>
      </c>
      <c r="C1365">
        <v>32.450000000000003</v>
      </c>
      <c r="D1365">
        <v>700</v>
      </c>
      <c r="E1365">
        <v>1</v>
      </c>
      <c r="G1365" s="1">
        <f t="shared" si="325"/>
        <v>0</v>
      </c>
      <c r="H1365" s="1">
        <f t="shared" si="326"/>
        <v>0</v>
      </c>
      <c r="I1365" s="1">
        <f t="shared" si="327"/>
        <v>1</v>
      </c>
      <c r="L1365" s="1">
        <f t="shared" si="328"/>
        <v>0</v>
      </c>
      <c r="M1365" s="1">
        <f t="shared" si="329"/>
        <v>0</v>
      </c>
      <c r="N1365" s="1">
        <f t="shared" si="330"/>
        <v>1</v>
      </c>
      <c r="O1365" s="1">
        <f t="shared" si="331"/>
        <v>0</v>
      </c>
      <c r="R1365" s="1">
        <f t="shared" si="332"/>
        <v>0</v>
      </c>
      <c r="S1365" s="1">
        <f t="shared" si="333"/>
        <v>0</v>
      </c>
      <c r="T1365" s="1">
        <f t="shared" si="334"/>
        <v>1</v>
      </c>
      <c r="U1365" s="1">
        <f t="shared" si="335"/>
        <v>0</v>
      </c>
      <c r="X1365" s="1">
        <f t="shared" si="336"/>
        <v>1</v>
      </c>
      <c r="Y1365" s="1">
        <f t="shared" si="337"/>
        <v>0</v>
      </c>
      <c r="Z1365" s="1">
        <f t="shared" si="338"/>
        <v>0</v>
      </c>
      <c r="AA1365" s="1">
        <f t="shared" si="339"/>
        <v>0</v>
      </c>
    </row>
    <row r="1366" spans="1:27" x14ac:dyDescent="0.25">
      <c r="A1366">
        <v>1</v>
      </c>
      <c r="B1366">
        <v>74</v>
      </c>
      <c r="C1366">
        <v>17.3</v>
      </c>
      <c r="D1366">
        <v>700</v>
      </c>
      <c r="E1366">
        <v>1</v>
      </c>
      <c r="G1366" s="1">
        <f t="shared" si="325"/>
        <v>0</v>
      </c>
      <c r="H1366" s="1">
        <f t="shared" si="326"/>
        <v>0</v>
      </c>
      <c r="I1366" s="1">
        <f t="shared" si="327"/>
        <v>1</v>
      </c>
      <c r="L1366" s="1">
        <f t="shared" si="328"/>
        <v>0</v>
      </c>
      <c r="M1366" s="1">
        <f t="shared" si="329"/>
        <v>0</v>
      </c>
      <c r="N1366" s="1">
        <f t="shared" si="330"/>
        <v>1</v>
      </c>
      <c r="O1366" s="1">
        <f t="shared" si="331"/>
        <v>0</v>
      </c>
      <c r="R1366" s="1">
        <f t="shared" si="332"/>
        <v>0</v>
      </c>
      <c r="S1366" s="1">
        <f t="shared" si="333"/>
        <v>0</v>
      </c>
      <c r="T1366" s="1">
        <f t="shared" si="334"/>
        <v>1</v>
      </c>
      <c r="U1366" s="1">
        <f t="shared" si="335"/>
        <v>0</v>
      </c>
      <c r="X1366" s="1">
        <f t="shared" si="336"/>
        <v>1</v>
      </c>
      <c r="Y1366" s="1">
        <f t="shared" si="337"/>
        <v>0</v>
      </c>
      <c r="Z1366" s="1">
        <f t="shared" si="338"/>
        <v>0</v>
      </c>
      <c r="AA1366" s="1">
        <f t="shared" si="339"/>
        <v>0</v>
      </c>
    </row>
    <row r="1367" spans="1:27" x14ac:dyDescent="0.25">
      <c r="A1367">
        <v>0</v>
      </c>
      <c r="B1367">
        <v>63</v>
      </c>
      <c r="C1367">
        <v>28.25</v>
      </c>
      <c r="D1367">
        <v>695</v>
      </c>
      <c r="E1367">
        <v>1</v>
      </c>
      <c r="G1367" s="1">
        <f t="shared" si="325"/>
        <v>0</v>
      </c>
      <c r="H1367" s="1">
        <f t="shared" si="326"/>
        <v>0</v>
      </c>
      <c r="I1367" s="1">
        <f t="shared" si="327"/>
        <v>0</v>
      </c>
      <c r="L1367" s="1">
        <f t="shared" si="328"/>
        <v>0</v>
      </c>
      <c r="M1367" s="1">
        <f t="shared" si="329"/>
        <v>0</v>
      </c>
      <c r="N1367" s="1">
        <f t="shared" si="330"/>
        <v>1</v>
      </c>
      <c r="O1367" s="1">
        <f t="shared" si="331"/>
        <v>0</v>
      </c>
      <c r="R1367" s="1">
        <f t="shared" si="332"/>
        <v>0</v>
      </c>
      <c r="S1367" s="1">
        <f t="shared" si="333"/>
        <v>0</v>
      </c>
      <c r="T1367" s="1">
        <f t="shared" si="334"/>
        <v>1</v>
      </c>
      <c r="U1367" s="1">
        <f t="shared" si="335"/>
        <v>0</v>
      </c>
      <c r="X1367" s="1">
        <f t="shared" si="336"/>
        <v>0</v>
      </c>
      <c r="Y1367" s="1">
        <f t="shared" si="337"/>
        <v>0</v>
      </c>
      <c r="Z1367" s="1">
        <f t="shared" si="338"/>
        <v>1</v>
      </c>
      <c r="AA1367" s="1">
        <f t="shared" si="339"/>
        <v>0</v>
      </c>
    </row>
    <row r="1368" spans="1:27" x14ac:dyDescent="0.25">
      <c r="A1368">
        <v>1</v>
      </c>
      <c r="B1368">
        <v>115</v>
      </c>
      <c r="C1368">
        <v>13.62</v>
      </c>
      <c r="D1368">
        <v>720</v>
      </c>
      <c r="E1368">
        <v>1</v>
      </c>
      <c r="G1368" s="1">
        <f t="shared" si="325"/>
        <v>1</v>
      </c>
      <c r="H1368" s="1">
        <f t="shared" si="326"/>
        <v>1</v>
      </c>
      <c r="I1368" s="1">
        <f t="shared" si="327"/>
        <v>1</v>
      </c>
      <c r="L1368" s="1">
        <f t="shared" si="328"/>
        <v>1</v>
      </c>
      <c r="M1368" s="1">
        <f t="shared" si="329"/>
        <v>0</v>
      </c>
      <c r="N1368" s="1">
        <f t="shared" si="330"/>
        <v>0</v>
      </c>
      <c r="O1368" s="1">
        <f t="shared" si="331"/>
        <v>0</v>
      </c>
      <c r="R1368" s="1">
        <f t="shared" si="332"/>
        <v>1</v>
      </c>
      <c r="S1368" s="1">
        <f t="shared" si="333"/>
        <v>0</v>
      </c>
      <c r="T1368" s="1">
        <f t="shared" si="334"/>
        <v>0</v>
      </c>
      <c r="U1368" s="1">
        <f t="shared" si="335"/>
        <v>0</v>
      </c>
      <c r="X1368" s="1">
        <f t="shared" si="336"/>
        <v>1</v>
      </c>
      <c r="Y1368" s="1">
        <f t="shared" si="337"/>
        <v>0</v>
      </c>
      <c r="Z1368" s="1">
        <f t="shared" si="338"/>
        <v>0</v>
      </c>
      <c r="AA1368" s="1">
        <f t="shared" si="339"/>
        <v>0</v>
      </c>
    </row>
    <row r="1369" spans="1:27" x14ac:dyDescent="0.25">
      <c r="A1369">
        <v>0</v>
      </c>
      <c r="B1369">
        <v>30.16</v>
      </c>
      <c r="C1369">
        <v>34.1</v>
      </c>
      <c r="D1369">
        <v>660</v>
      </c>
      <c r="E1369">
        <v>1</v>
      </c>
      <c r="G1369" s="1">
        <f t="shared" si="325"/>
        <v>0</v>
      </c>
      <c r="H1369" s="1">
        <f t="shared" si="326"/>
        <v>0</v>
      </c>
      <c r="I1369" s="1">
        <f t="shared" si="327"/>
        <v>0</v>
      </c>
      <c r="L1369" s="1">
        <f t="shared" si="328"/>
        <v>0</v>
      </c>
      <c r="M1369" s="1">
        <f t="shared" si="329"/>
        <v>0</v>
      </c>
      <c r="N1369" s="1">
        <f t="shared" si="330"/>
        <v>1</v>
      </c>
      <c r="O1369" s="1">
        <f t="shared" si="331"/>
        <v>0</v>
      </c>
      <c r="R1369" s="1">
        <f t="shared" si="332"/>
        <v>0</v>
      </c>
      <c r="S1369" s="1">
        <f t="shared" si="333"/>
        <v>0</v>
      </c>
      <c r="T1369" s="1">
        <f t="shared" si="334"/>
        <v>1</v>
      </c>
      <c r="U1369" s="1">
        <f t="shared" si="335"/>
        <v>0</v>
      </c>
      <c r="X1369" s="1">
        <f t="shared" si="336"/>
        <v>0</v>
      </c>
      <c r="Y1369" s="1">
        <f t="shared" si="337"/>
        <v>0</v>
      </c>
      <c r="Z1369" s="1">
        <f t="shared" si="338"/>
        <v>1</v>
      </c>
      <c r="AA1369" s="1">
        <f t="shared" si="339"/>
        <v>0</v>
      </c>
    </row>
    <row r="1370" spans="1:27" x14ac:dyDescent="0.25">
      <c r="A1370">
        <v>1</v>
      </c>
      <c r="B1370">
        <v>48</v>
      </c>
      <c r="C1370">
        <v>20.92</v>
      </c>
      <c r="D1370">
        <v>670</v>
      </c>
      <c r="E1370">
        <v>1</v>
      </c>
      <c r="G1370" s="1">
        <f t="shared" si="325"/>
        <v>0</v>
      </c>
      <c r="H1370" s="1">
        <f t="shared" si="326"/>
        <v>0</v>
      </c>
      <c r="I1370" s="1">
        <f t="shared" si="327"/>
        <v>1</v>
      </c>
      <c r="L1370" s="1">
        <f t="shared" si="328"/>
        <v>0</v>
      </c>
      <c r="M1370" s="1">
        <f t="shared" si="329"/>
        <v>0</v>
      </c>
      <c r="N1370" s="1">
        <f t="shared" si="330"/>
        <v>1</v>
      </c>
      <c r="O1370" s="1">
        <f t="shared" si="331"/>
        <v>0</v>
      </c>
      <c r="R1370" s="1">
        <f t="shared" si="332"/>
        <v>0</v>
      </c>
      <c r="S1370" s="1">
        <f t="shared" si="333"/>
        <v>0</v>
      </c>
      <c r="T1370" s="1">
        <f t="shared" si="334"/>
        <v>1</v>
      </c>
      <c r="U1370" s="1">
        <f t="shared" si="335"/>
        <v>0</v>
      </c>
      <c r="X1370" s="1">
        <f t="shared" si="336"/>
        <v>1</v>
      </c>
      <c r="Y1370" s="1">
        <f t="shared" si="337"/>
        <v>0</v>
      </c>
      <c r="Z1370" s="1">
        <f t="shared" si="338"/>
        <v>0</v>
      </c>
      <c r="AA1370" s="1">
        <f t="shared" si="339"/>
        <v>0</v>
      </c>
    </row>
    <row r="1371" spans="1:27" x14ac:dyDescent="0.25">
      <c r="A1371">
        <v>1</v>
      </c>
      <c r="B1371">
        <v>50</v>
      </c>
      <c r="C1371">
        <v>26.33</v>
      </c>
      <c r="D1371">
        <v>750</v>
      </c>
      <c r="E1371">
        <v>1</v>
      </c>
      <c r="G1371" s="1">
        <f t="shared" si="325"/>
        <v>1</v>
      </c>
      <c r="H1371" s="1">
        <f t="shared" si="326"/>
        <v>1</v>
      </c>
      <c r="I1371" s="1">
        <f t="shared" si="327"/>
        <v>1</v>
      </c>
      <c r="L1371" s="1">
        <f t="shared" si="328"/>
        <v>1</v>
      </c>
      <c r="M1371" s="1">
        <f t="shared" si="329"/>
        <v>0</v>
      </c>
      <c r="N1371" s="1">
        <f t="shared" si="330"/>
        <v>0</v>
      </c>
      <c r="O1371" s="1">
        <f t="shared" si="331"/>
        <v>0</v>
      </c>
      <c r="R1371" s="1">
        <f t="shared" si="332"/>
        <v>1</v>
      </c>
      <c r="S1371" s="1">
        <f t="shared" si="333"/>
        <v>0</v>
      </c>
      <c r="T1371" s="1">
        <f t="shared" si="334"/>
        <v>0</v>
      </c>
      <c r="U1371" s="1">
        <f t="shared" si="335"/>
        <v>0</v>
      </c>
      <c r="X1371" s="1">
        <f t="shared" si="336"/>
        <v>1</v>
      </c>
      <c r="Y1371" s="1">
        <f t="shared" si="337"/>
        <v>0</v>
      </c>
      <c r="Z1371" s="1">
        <f t="shared" si="338"/>
        <v>0</v>
      </c>
      <c r="AA1371" s="1">
        <f t="shared" si="339"/>
        <v>0</v>
      </c>
    </row>
    <row r="1372" spans="1:27" x14ac:dyDescent="0.25">
      <c r="A1372">
        <v>1</v>
      </c>
      <c r="B1372">
        <v>84</v>
      </c>
      <c r="C1372">
        <v>31.43</v>
      </c>
      <c r="D1372">
        <v>665</v>
      </c>
      <c r="E1372">
        <v>1</v>
      </c>
      <c r="G1372" s="1">
        <f t="shared" si="325"/>
        <v>0</v>
      </c>
      <c r="H1372" s="1">
        <f t="shared" si="326"/>
        <v>0</v>
      </c>
      <c r="I1372" s="1">
        <f t="shared" si="327"/>
        <v>1</v>
      </c>
      <c r="L1372" s="1">
        <f t="shared" si="328"/>
        <v>0</v>
      </c>
      <c r="M1372" s="1">
        <f t="shared" si="329"/>
        <v>0</v>
      </c>
      <c r="N1372" s="1">
        <f t="shared" si="330"/>
        <v>1</v>
      </c>
      <c r="O1372" s="1">
        <f t="shared" si="331"/>
        <v>0</v>
      </c>
      <c r="R1372" s="1">
        <f t="shared" si="332"/>
        <v>0</v>
      </c>
      <c r="S1372" s="1">
        <f t="shared" si="333"/>
        <v>0</v>
      </c>
      <c r="T1372" s="1">
        <f t="shared" si="334"/>
        <v>1</v>
      </c>
      <c r="U1372" s="1">
        <f t="shared" si="335"/>
        <v>0</v>
      </c>
      <c r="X1372" s="1">
        <f t="shared" si="336"/>
        <v>1</v>
      </c>
      <c r="Y1372" s="1">
        <f t="shared" si="337"/>
        <v>0</v>
      </c>
      <c r="Z1372" s="1">
        <f t="shared" si="338"/>
        <v>0</v>
      </c>
      <c r="AA1372" s="1">
        <f t="shared" si="339"/>
        <v>0</v>
      </c>
    </row>
    <row r="1373" spans="1:27" x14ac:dyDescent="0.25">
      <c r="A1373">
        <v>1</v>
      </c>
      <c r="B1373">
        <v>75</v>
      </c>
      <c r="C1373">
        <v>27.23</v>
      </c>
      <c r="D1373">
        <v>705</v>
      </c>
      <c r="E1373">
        <v>1</v>
      </c>
      <c r="G1373" s="1">
        <f t="shared" si="325"/>
        <v>0</v>
      </c>
      <c r="H1373" s="1">
        <f t="shared" si="326"/>
        <v>0</v>
      </c>
      <c r="I1373" s="1">
        <f t="shared" si="327"/>
        <v>1</v>
      </c>
      <c r="L1373" s="1">
        <f t="shared" si="328"/>
        <v>0</v>
      </c>
      <c r="M1373" s="1">
        <f t="shared" si="329"/>
        <v>0</v>
      </c>
      <c r="N1373" s="1">
        <f t="shared" si="330"/>
        <v>1</v>
      </c>
      <c r="O1373" s="1">
        <f t="shared" si="331"/>
        <v>0</v>
      </c>
      <c r="R1373" s="1">
        <f t="shared" si="332"/>
        <v>0</v>
      </c>
      <c r="S1373" s="1">
        <f t="shared" si="333"/>
        <v>0</v>
      </c>
      <c r="T1373" s="1">
        <f t="shared" si="334"/>
        <v>1</v>
      </c>
      <c r="U1373" s="1">
        <f t="shared" si="335"/>
        <v>0</v>
      </c>
      <c r="X1373" s="1">
        <f t="shared" si="336"/>
        <v>1</v>
      </c>
      <c r="Y1373" s="1">
        <f t="shared" si="337"/>
        <v>0</v>
      </c>
      <c r="Z1373" s="1">
        <f t="shared" si="338"/>
        <v>0</v>
      </c>
      <c r="AA1373" s="1">
        <f t="shared" si="339"/>
        <v>0</v>
      </c>
    </row>
    <row r="1374" spans="1:27" x14ac:dyDescent="0.25">
      <c r="A1374">
        <v>0</v>
      </c>
      <c r="B1374">
        <v>77.688000000000002</v>
      </c>
      <c r="C1374">
        <v>15.11</v>
      </c>
      <c r="D1374">
        <v>660</v>
      </c>
      <c r="E1374">
        <v>1</v>
      </c>
      <c r="G1374" s="1">
        <f t="shared" si="325"/>
        <v>0</v>
      </c>
      <c r="H1374" s="1">
        <f t="shared" si="326"/>
        <v>1</v>
      </c>
      <c r="I1374" s="1">
        <f t="shared" si="327"/>
        <v>1</v>
      </c>
      <c r="L1374" s="1">
        <f t="shared" si="328"/>
        <v>0</v>
      </c>
      <c r="M1374" s="1">
        <f t="shared" si="329"/>
        <v>0</v>
      </c>
      <c r="N1374" s="1">
        <f t="shared" si="330"/>
        <v>1</v>
      </c>
      <c r="O1374" s="1">
        <f t="shared" si="331"/>
        <v>0</v>
      </c>
      <c r="R1374" s="1">
        <f t="shared" si="332"/>
        <v>1</v>
      </c>
      <c r="S1374" s="1">
        <f t="shared" si="333"/>
        <v>0</v>
      </c>
      <c r="T1374" s="1">
        <f t="shared" si="334"/>
        <v>0</v>
      </c>
      <c r="U1374" s="1">
        <f t="shared" si="335"/>
        <v>0</v>
      </c>
      <c r="X1374" s="1">
        <f t="shared" si="336"/>
        <v>1</v>
      </c>
      <c r="Y1374" s="1">
        <f t="shared" si="337"/>
        <v>0</v>
      </c>
      <c r="Z1374" s="1">
        <f t="shared" si="338"/>
        <v>0</v>
      </c>
      <c r="AA1374" s="1">
        <f t="shared" si="339"/>
        <v>0</v>
      </c>
    </row>
    <row r="1375" spans="1:27" x14ac:dyDescent="0.25">
      <c r="A1375">
        <v>0</v>
      </c>
      <c r="B1375">
        <v>43</v>
      </c>
      <c r="C1375">
        <v>38.82</v>
      </c>
      <c r="D1375">
        <v>700</v>
      </c>
      <c r="E1375">
        <v>1</v>
      </c>
      <c r="G1375" s="1">
        <f t="shared" si="325"/>
        <v>0</v>
      </c>
      <c r="H1375" s="1">
        <f t="shared" si="326"/>
        <v>0</v>
      </c>
      <c r="I1375" s="1">
        <f t="shared" si="327"/>
        <v>0</v>
      </c>
      <c r="L1375" s="1">
        <f t="shared" si="328"/>
        <v>0</v>
      </c>
      <c r="M1375" s="1">
        <f t="shared" si="329"/>
        <v>0</v>
      </c>
      <c r="N1375" s="1">
        <f t="shared" si="330"/>
        <v>1</v>
      </c>
      <c r="O1375" s="1">
        <f t="shared" si="331"/>
        <v>0</v>
      </c>
      <c r="R1375" s="1">
        <f t="shared" si="332"/>
        <v>0</v>
      </c>
      <c r="S1375" s="1">
        <f t="shared" si="333"/>
        <v>0</v>
      </c>
      <c r="T1375" s="1">
        <f t="shared" si="334"/>
        <v>1</v>
      </c>
      <c r="U1375" s="1">
        <f t="shared" si="335"/>
        <v>0</v>
      </c>
      <c r="X1375" s="1">
        <f t="shared" si="336"/>
        <v>0</v>
      </c>
      <c r="Y1375" s="1">
        <f t="shared" si="337"/>
        <v>0</v>
      </c>
      <c r="Z1375" s="1">
        <f t="shared" si="338"/>
        <v>1</v>
      </c>
      <c r="AA1375" s="1">
        <f t="shared" si="339"/>
        <v>0</v>
      </c>
    </row>
    <row r="1376" spans="1:27" x14ac:dyDescent="0.25">
      <c r="A1376">
        <v>0</v>
      </c>
      <c r="B1376">
        <v>27.526</v>
      </c>
      <c r="C1376">
        <v>23.46</v>
      </c>
      <c r="D1376">
        <v>715</v>
      </c>
      <c r="E1376">
        <v>1</v>
      </c>
      <c r="G1376" s="1">
        <f t="shared" si="325"/>
        <v>0</v>
      </c>
      <c r="H1376" s="1">
        <f t="shared" si="326"/>
        <v>0</v>
      </c>
      <c r="I1376" s="1">
        <f t="shared" si="327"/>
        <v>0</v>
      </c>
      <c r="L1376" s="1">
        <f t="shared" si="328"/>
        <v>0</v>
      </c>
      <c r="M1376" s="1">
        <f t="shared" si="329"/>
        <v>0</v>
      </c>
      <c r="N1376" s="1">
        <f t="shared" si="330"/>
        <v>1</v>
      </c>
      <c r="O1376" s="1">
        <f t="shared" si="331"/>
        <v>0</v>
      </c>
      <c r="R1376" s="1">
        <f t="shared" si="332"/>
        <v>0</v>
      </c>
      <c r="S1376" s="1">
        <f t="shared" si="333"/>
        <v>0</v>
      </c>
      <c r="T1376" s="1">
        <f t="shared" si="334"/>
        <v>1</v>
      </c>
      <c r="U1376" s="1">
        <f t="shared" si="335"/>
        <v>0</v>
      </c>
      <c r="X1376" s="1">
        <f t="shared" si="336"/>
        <v>0</v>
      </c>
      <c r="Y1376" s="1">
        <f t="shared" si="337"/>
        <v>0</v>
      </c>
      <c r="Z1376" s="1">
        <f t="shared" si="338"/>
        <v>1</v>
      </c>
      <c r="AA1376" s="1">
        <f t="shared" si="339"/>
        <v>0</v>
      </c>
    </row>
    <row r="1377" spans="1:27" x14ac:dyDescent="0.25">
      <c r="A1377">
        <v>0</v>
      </c>
      <c r="B1377">
        <v>50</v>
      </c>
      <c r="C1377">
        <v>8.11</v>
      </c>
      <c r="D1377">
        <v>695</v>
      </c>
      <c r="E1377">
        <v>1</v>
      </c>
      <c r="G1377" s="1">
        <f t="shared" si="325"/>
        <v>0</v>
      </c>
      <c r="H1377" s="1">
        <f t="shared" si="326"/>
        <v>1</v>
      </c>
      <c r="I1377" s="1">
        <f t="shared" si="327"/>
        <v>1</v>
      </c>
      <c r="L1377" s="1">
        <f t="shared" si="328"/>
        <v>0</v>
      </c>
      <c r="M1377" s="1">
        <f t="shared" si="329"/>
        <v>0</v>
      </c>
      <c r="N1377" s="1">
        <f t="shared" si="330"/>
        <v>1</v>
      </c>
      <c r="O1377" s="1">
        <f t="shared" si="331"/>
        <v>0</v>
      </c>
      <c r="R1377" s="1">
        <f t="shared" si="332"/>
        <v>1</v>
      </c>
      <c r="S1377" s="1">
        <f t="shared" si="333"/>
        <v>0</v>
      </c>
      <c r="T1377" s="1">
        <f t="shared" si="334"/>
        <v>0</v>
      </c>
      <c r="U1377" s="1">
        <f t="shared" si="335"/>
        <v>0</v>
      </c>
      <c r="X1377" s="1">
        <f t="shared" si="336"/>
        <v>1</v>
      </c>
      <c r="Y1377" s="1">
        <f t="shared" si="337"/>
        <v>0</v>
      </c>
      <c r="Z1377" s="1">
        <f t="shared" si="338"/>
        <v>0</v>
      </c>
      <c r="AA1377" s="1">
        <f t="shared" si="339"/>
        <v>0</v>
      </c>
    </row>
    <row r="1378" spans="1:27" x14ac:dyDescent="0.25">
      <c r="A1378">
        <v>0</v>
      </c>
      <c r="B1378">
        <v>47</v>
      </c>
      <c r="C1378">
        <v>24.47</v>
      </c>
      <c r="D1378">
        <v>665</v>
      </c>
      <c r="E1378">
        <v>1</v>
      </c>
      <c r="G1378" s="1">
        <f t="shared" si="325"/>
        <v>0</v>
      </c>
      <c r="H1378" s="1">
        <f t="shared" si="326"/>
        <v>0</v>
      </c>
      <c r="I1378" s="1">
        <f t="shared" si="327"/>
        <v>0</v>
      </c>
      <c r="L1378" s="1">
        <f t="shared" si="328"/>
        <v>0</v>
      </c>
      <c r="M1378" s="1">
        <f t="shared" si="329"/>
        <v>0</v>
      </c>
      <c r="N1378" s="1">
        <f t="shared" si="330"/>
        <v>1</v>
      </c>
      <c r="O1378" s="1">
        <f t="shared" si="331"/>
        <v>0</v>
      </c>
      <c r="R1378" s="1">
        <f t="shared" si="332"/>
        <v>0</v>
      </c>
      <c r="S1378" s="1">
        <f t="shared" si="333"/>
        <v>0</v>
      </c>
      <c r="T1378" s="1">
        <f t="shared" si="334"/>
        <v>1</v>
      </c>
      <c r="U1378" s="1">
        <f t="shared" si="335"/>
        <v>0</v>
      </c>
      <c r="X1378" s="1">
        <f t="shared" si="336"/>
        <v>0</v>
      </c>
      <c r="Y1378" s="1">
        <f t="shared" si="337"/>
        <v>0</v>
      </c>
      <c r="Z1378" s="1">
        <f t="shared" si="338"/>
        <v>1</v>
      </c>
      <c r="AA1378" s="1">
        <f t="shared" si="339"/>
        <v>0</v>
      </c>
    </row>
    <row r="1379" spans="1:27" x14ac:dyDescent="0.25">
      <c r="A1379">
        <v>1</v>
      </c>
      <c r="B1379">
        <v>50</v>
      </c>
      <c r="C1379">
        <v>25.35</v>
      </c>
      <c r="D1379">
        <v>675</v>
      </c>
      <c r="E1379">
        <v>1</v>
      </c>
      <c r="G1379" s="1">
        <f t="shared" si="325"/>
        <v>0</v>
      </c>
      <c r="H1379" s="1">
        <f t="shared" si="326"/>
        <v>0</v>
      </c>
      <c r="I1379" s="1">
        <f t="shared" si="327"/>
        <v>1</v>
      </c>
      <c r="L1379" s="1">
        <f t="shared" si="328"/>
        <v>0</v>
      </c>
      <c r="M1379" s="1">
        <f t="shared" si="329"/>
        <v>0</v>
      </c>
      <c r="N1379" s="1">
        <f t="shared" si="330"/>
        <v>1</v>
      </c>
      <c r="O1379" s="1">
        <f t="shared" si="331"/>
        <v>0</v>
      </c>
      <c r="R1379" s="1">
        <f t="shared" si="332"/>
        <v>0</v>
      </c>
      <c r="S1379" s="1">
        <f t="shared" si="333"/>
        <v>0</v>
      </c>
      <c r="T1379" s="1">
        <f t="shared" si="334"/>
        <v>1</v>
      </c>
      <c r="U1379" s="1">
        <f t="shared" si="335"/>
        <v>0</v>
      </c>
      <c r="X1379" s="1">
        <f t="shared" si="336"/>
        <v>1</v>
      </c>
      <c r="Y1379" s="1">
        <f t="shared" si="337"/>
        <v>0</v>
      </c>
      <c r="Z1379" s="1">
        <f t="shared" si="338"/>
        <v>0</v>
      </c>
      <c r="AA1379" s="1">
        <f t="shared" si="339"/>
        <v>0</v>
      </c>
    </row>
    <row r="1380" spans="1:27" x14ac:dyDescent="0.25">
      <c r="A1380">
        <v>0</v>
      </c>
      <c r="B1380">
        <v>68</v>
      </c>
      <c r="C1380">
        <v>8</v>
      </c>
      <c r="D1380">
        <v>670</v>
      </c>
      <c r="E1380">
        <v>1</v>
      </c>
      <c r="G1380" s="1">
        <f t="shared" si="325"/>
        <v>0</v>
      </c>
      <c r="H1380" s="1">
        <f t="shared" si="326"/>
        <v>1</v>
      </c>
      <c r="I1380" s="1">
        <f t="shared" si="327"/>
        <v>1</v>
      </c>
      <c r="L1380" s="1">
        <f t="shared" si="328"/>
        <v>0</v>
      </c>
      <c r="M1380" s="1">
        <f t="shared" si="329"/>
        <v>0</v>
      </c>
      <c r="N1380" s="1">
        <f t="shared" si="330"/>
        <v>1</v>
      </c>
      <c r="O1380" s="1">
        <f t="shared" si="331"/>
        <v>0</v>
      </c>
      <c r="R1380" s="1">
        <f t="shared" si="332"/>
        <v>1</v>
      </c>
      <c r="S1380" s="1">
        <f t="shared" si="333"/>
        <v>0</v>
      </c>
      <c r="T1380" s="1">
        <f t="shared" si="334"/>
        <v>0</v>
      </c>
      <c r="U1380" s="1">
        <f t="shared" si="335"/>
        <v>0</v>
      </c>
      <c r="X1380" s="1">
        <f t="shared" si="336"/>
        <v>1</v>
      </c>
      <c r="Y1380" s="1">
        <f t="shared" si="337"/>
        <v>0</v>
      </c>
      <c r="Z1380" s="1">
        <f t="shared" si="338"/>
        <v>0</v>
      </c>
      <c r="AA1380" s="1">
        <f t="shared" si="339"/>
        <v>0</v>
      </c>
    </row>
    <row r="1381" spans="1:27" x14ac:dyDescent="0.25">
      <c r="A1381">
        <v>0</v>
      </c>
      <c r="B1381">
        <v>56</v>
      </c>
      <c r="C1381">
        <v>9.98</v>
      </c>
      <c r="D1381">
        <v>680</v>
      </c>
      <c r="E1381">
        <v>1</v>
      </c>
      <c r="G1381" s="1">
        <f t="shared" si="325"/>
        <v>0</v>
      </c>
      <c r="H1381" s="1">
        <f t="shared" si="326"/>
        <v>1</v>
      </c>
      <c r="I1381" s="1">
        <f t="shared" si="327"/>
        <v>1</v>
      </c>
      <c r="L1381" s="1">
        <f t="shared" si="328"/>
        <v>0</v>
      </c>
      <c r="M1381" s="1">
        <f t="shared" si="329"/>
        <v>0</v>
      </c>
      <c r="N1381" s="1">
        <f t="shared" si="330"/>
        <v>1</v>
      </c>
      <c r="O1381" s="1">
        <f t="shared" si="331"/>
        <v>0</v>
      </c>
      <c r="R1381" s="1">
        <f t="shared" si="332"/>
        <v>1</v>
      </c>
      <c r="S1381" s="1">
        <f t="shared" si="333"/>
        <v>0</v>
      </c>
      <c r="T1381" s="1">
        <f t="shared" si="334"/>
        <v>0</v>
      </c>
      <c r="U1381" s="1">
        <f t="shared" si="335"/>
        <v>0</v>
      </c>
      <c r="X1381" s="1">
        <f t="shared" si="336"/>
        <v>1</v>
      </c>
      <c r="Y1381" s="1">
        <f t="shared" si="337"/>
        <v>0</v>
      </c>
      <c r="Z1381" s="1">
        <f t="shared" si="338"/>
        <v>0</v>
      </c>
      <c r="AA1381" s="1">
        <f t="shared" si="339"/>
        <v>0</v>
      </c>
    </row>
    <row r="1382" spans="1:27" x14ac:dyDescent="0.25">
      <c r="A1382">
        <v>1</v>
      </c>
      <c r="B1382">
        <v>41.35</v>
      </c>
      <c r="C1382">
        <v>21.39</v>
      </c>
      <c r="D1382">
        <v>695</v>
      </c>
      <c r="E1382">
        <v>1</v>
      </c>
      <c r="G1382" s="1">
        <f t="shared" si="325"/>
        <v>0</v>
      </c>
      <c r="H1382" s="1">
        <f t="shared" si="326"/>
        <v>0</v>
      </c>
      <c r="I1382" s="1">
        <f t="shared" si="327"/>
        <v>1</v>
      </c>
      <c r="L1382" s="1">
        <f t="shared" si="328"/>
        <v>0</v>
      </c>
      <c r="M1382" s="1">
        <f t="shared" si="329"/>
        <v>0</v>
      </c>
      <c r="N1382" s="1">
        <f t="shared" si="330"/>
        <v>1</v>
      </c>
      <c r="O1382" s="1">
        <f t="shared" si="331"/>
        <v>0</v>
      </c>
      <c r="R1382" s="1">
        <f t="shared" si="332"/>
        <v>0</v>
      </c>
      <c r="S1382" s="1">
        <f t="shared" si="333"/>
        <v>0</v>
      </c>
      <c r="T1382" s="1">
        <f t="shared" si="334"/>
        <v>1</v>
      </c>
      <c r="U1382" s="1">
        <f t="shared" si="335"/>
        <v>0</v>
      </c>
      <c r="X1382" s="1">
        <f t="shared" si="336"/>
        <v>1</v>
      </c>
      <c r="Y1382" s="1">
        <f t="shared" si="337"/>
        <v>0</v>
      </c>
      <c r="Z1382" s="1">
        <f t="shared" si="338"/>
        <v>0</v>
      </c>
      <c r="AA1382" s="1">
        <f t="shared" si="339"/>
        <v>0</v>
      </c>
    </row>
    <row r="1383" spans="1:27" x14ac:dyDescent="0.25">
      <c r="A1383">
        <v>1</v>
      </c>
      <c r="B1383">
        <v>28</v>
      </c>
      <c r="C1383">
        <v>25.72</v>
      </c>
      <c r="D1383">
        <v>670</v>
      </c>
      <c r="E1383">
        <v>1</v>
      </c>
      <c r="G1383" s="1">
        <f t="shared" si="325"/>
        <v>0</v>
      </c>
      <c r="H1383" s="1">
        <f t="shared" si="326"/>
        <v>0</v>
      </c>
      <c r="I1383" s="1">
        <f t="shared" si="327"/>
        <v>1</v>
      </c>
      <c r="L1383" s="1">
        <f t="shared" si="328"/>
        <v>0</v>
      </c>
      <c r="M1383" s="1">
        <f t="shared" si="329"/>
        <v>0</v>
      </c>
      <c r="N1383" s="1">
        <f t="shared" si="330"/>
        <v>1</v>
      </c>
      <c r="O1383" s="1">
        <f t="shared" si="331"/>
        <v>0</v>
      </c>
      <c r="R1383" s="1">
        <f t="shared" si="332"/>
        <v>0</v>
      </c>
      <c r="S1383" s="1">
        <f t="shared" si="333"/>
        <v>0</v>
      </c>
      <c r="T1383" s="1">
        <f t="shared" si="334"/>
        <v>1</v>
      </c>
      <c r="U1383" s="1">
        <f t="shared" si="335"/>
        <v>0</v>
      </c>
      <c r="X1383" s="1">
        <f t="shared" si="336"/>
        <v>1</v>
      </c>
      <c r="Y1383" s="1">
        <f t="shared" si="337"/>
        <v>0</v>
      </c>
      <c r="Z1383" s="1">
        <f t="shared" si="338"/>
        <v>0</v>
      </c>
      <c r="AA1383" s="1">
        <f t="shared" si="339"/>
        <v>0</v>
      </c>
    </row>
    <row r="1384" spans="1:27" x14ac:dyDescent="0.25">
      <c r="A1384">
        <v>1</v>
      </c>
      <c r="B1384">
        <v>45</v>
      </c>
      <c r="C1384">
        <v>27.52</v>
      </c>
      <c r="D1384">
        <v>700</v>
      </c>
      <c r="E1384">
        <v>1</v>
      </c>
      <c r="G1384" s="1">
        <f t="shared" si="325"/>
        <v>0</v>
      </c>
      <c r="H1384" s="1">
        <f t="shared" si="326"/>
        <v>0</v>
      </c>
      <c r="I1384" s="1">
        <f t="shared" si="327"/>
        <v>1</v>
      </c>
      <c r="L1384" s="1">
        <f t="shared" si="328"/>
        <v>0</v>
      </c>
      <c r="M1384" s="1">
        <f t="shared" si="329"/>
        <v>0</v>
      </c>
      <c r="N1384" s="1">
        <f t="shared" si="330"/>
        <v>1</v>
      </c>
      <c r="O1384" s="1">
        <f t="shared" si="331"/>
        <v>0</v>
      </c>
      <c r="R1384" s="1">
        <f t="shared" si="332"/>
        <v>0</v>
      </c>
      <c r="S1384" s="1">
        <f t="shared" si="333"/>
        <v>0</v>
      </c>
      <c r="T1384" s="1">
        <f t="shared" si="334"/>
        <v>1</v>
      </c>
      <c r="U1384" s="1">
        <f t="shared" si="335"/>
        <v>0</v>
      </c>
      <c r="X1384" s="1">
        <f t="shared" si="336"/>
        <v>1</v>
      </c>
      <c r="Y1384" s="1">
        <f t="shared" si="337"/>
        <v>0</v>
      </c>
      <c r="Z1384" s="1">
        <f t="shared" si="338"/>
        <v>0</v>
      </c>
      <c r="AA1384" s="1">
        <f t="shared" si="339"/>
        <v>0</v>
      </c>
    </row>
    <row r="1385" spans="1:27" x14ac:dyDescent="0.25">
      <c r="A1385">
        <v>0</v>
      </c>
      <c r="B1385">
        <v>36</v>
      </c>
      <c r="C1385">
        <v>8.23</v>
      </c>
      <c r="D1385">
        <v>660</v>
      </c>
      <c r="E1385">
        <v>1</v>
      </c>
      <c r="G1385" s="1">
        <f t="shared" si="325"/>
        <v>0</v>
      </c>
      <c r="H1385" s="1">
        <f t="shared" si="326"/>
        <v>1</v>
      </c>
      <c r="I1385" s="1">
        <f t="shared" si="327"/>
        <v>1</v>
      </c>
      <c r="L1385" s="1">
        <f t="shared" si="328"/>
        <v>0</v>
      </c>
      <c r="M1385" s="1">
        <f t="shared" si="329"/>
        <v>0</v>
      </c>
      <c r="N1385" s="1">
        <f t="shared" si="330"/>
        <v>1</v>
      </c>
      <c r="O1385" s="1">
        <f t="shared" si="331"/>
        <v>0</v>
      </c>
      <c r="R1385" s="1">
        <f t="shared" si="332"/>
        <v>1</v>
      </c>
      <c r="S1385" s="1">
        <f t="shared" si="333"/>
        <v>0</v>
      </c>
      <c r="T1385" s="1">
        <f t="shared" si="334"/>
        <v>0</v>
      </c>
      <c r="U1385" s="1">
        <f t="shared" si="335"/>
        <v>0</v>
      </c>
      <c r="X1385" s="1">
        <f t="shared" si="336"/>
        <v>1</v>
      </c>
      <c r="Y1385" s="1">
        <f t="shared" si="337"/>
        <v>0</v>
      </c>
      <c r="Z1385" s="1">
        <f t="shared" si="338"/>
        <v>0</v>
      </c>
      <c r="AA1385" s="1">
        <f t="shared" si="339"/>
        <v>0</v>
      </c>
    </row>
    <row r="1386" spans="1:27" x14ac:dyDescent="0.25">
      <c r="A1386">
        <v>0</v>
      </c>
      <c r="B1386">
        <v>79.900000000000006</v>
      </c>
      <c r="C1386">
        <v>20.5</v>
      </c>
      <c r="D1386">
        <v>705</v>
      </c>
      <c r="E1386">
        <v>1</v>
      </c>
      <c r="G1386" s="1">
        <f t="shared" si="325"/>
        <v>0</v>
      </c>
      <c r="H1386" s="1">
        <f t="shared" si="326"/>
        <v>0</v>
      </c>
      <c r="I1386" s="1">
        <f t="shared" si="327"/>
        <v>0</v>
      </c>
      <c r="L1386" s="1">
        <f t="shared" si="328"/>
        <v>0</v>
      </c>
      <c r="M1386" s="1">
        <f t="shared" si="329"/>
        <v>0</v>
      </c>
      <c r="N1386" s="1">
        <f t="shared" si="330"/>
        <v>1</v>
      </c>
      <c r="O1386" s="1">
        <f t="shared" si="331"/>
        <v>0</v>
      </c>
      <c r="R1386" s="1">
        <f t="shared" si="332"/>
        <v>0</v>
      </c>
      <c r="S1386" s="1">
        <f t="shared" si="333"/>
        <v>0</v>
      </c>
      <c r="T1386" s="1">
        <f t="shared" si="334"/>
        <v>1</v>
      </c>
      <c r="U1386" s="1">
        <f t="shared" si="335"/>
        <v>0</v>
      </c>
      <c r="X1386" s="1">
        <f t="shared" si="336"/>
        <v>0</v>
      </c>
      <c r="Y1386" s="1">
        <f t="shared" si="337"/>
        <v>0</v>
      </c>
      <c r="Z1386" s="1">
        <f t="shared" si="338"/>
        <v>1</v>
      </c>
      <c r="AA1386" s="1">
        <f t="shared" si="339"/>
        <v>0</v>
      </c>
    </row>
    <row r="1387" spans="1:27" x14ac:dyDescent="0.25">
      <c r="A1387">
        <v>0</v>
      </c>
      <c r="B1387">
        <v>27</v>
      </c>
      <c r="C1387">
        <v>10.44</v>
      </c>
      <c r="D1387">
        <v>685</v>
      </c>
      <c r="E1387">
        <v>1</v>
      </c>
      <c r="G1387" s="1">
        <f t="shared" si="325"/>
        <v>0</v>
      </c>
      <c r="H1387" s="1">
        <f t="shared" si="326"/>
        <v>1</v>
      </c>
      <c r="I1387" s="1">
        <f t="shared" si="327"/>
        <v>1</v>
      </c>
      <c r="L1387" s="1">
        <f t="shared" si="328"/>
        <v>0</v>
      </c>
      <c r="M1387" s="1">
        <f t="shared" si="329"/>
        <v>0</v>
      </c>
      <c r="N1387" s="1">
        <f t="shared" si="330"/>
        <v>1</v>
      </c>
      <c r="O1387" s="1">
        <f t="shared" si="331"/>
        <v>0</v>
      </c>
      <c r="R1387" s="1">
        <f t="shared" si="332"/>
        <v>1</v>
      </c>
      <c r="S1387" s="1">
        <f t="shared" si="333"/>
        <v>0</v>
      </c>
      <c r="T1387" s="1">
        <f t="shared" si="334"/>
        <v>0</v>
      </c>
      <c r="U1387" s="1">
        <f t="shared" si="335"/>
        <v>0</v>
      </c>
      <c r="X1387" s="1">
        <f t="shared" si="336"/>
        <v>1</v>
      </c>
      <c r="Y1387" s="1">
        <f t="shared" si="337"/>
        <v>0</v>
      </c>
      <c r="Z1387" s="1">
        <f t="shared" si="338"/>
        <v>0</v>
      </c>
      <c r="AA1387" s="1">
        <f t="shared" si="339"/>
        <v>0</v>
      </c>
    </row>
    <row r="1388" spans="1:27" x14ac:dyDescent="0.25">
      <c r="A1388">
        <v>0</v>
      </c>
      <c r="B1388">
        <v>136</v>
      </c>
      <c r="C1388">
        <v>15.69</v>
      </c>
      <c r="D1388">
        <v>710</v>
      </c>
      <c r="E1388">
        <v>1</v>
      </c>
      <c r="G1388" s="1">
        <f t="shared" si="325"/>
        <v>1</v>
      </c>
      <c r="H1388" s="1">
        <f t="shared" si="326"/>
        <v>1</v>
      </c>
      <c r="I1388" s="1">
        <f t="shared" si="327"/>
        <v>1</v>
      </c>
      <c r="L1388" s="1">
        <f t="shared" si="328"/>
        <v>1</v>
      </c>
      <c r="M1388" s="1">
        <f t="shared" si="329"/>
        <v>0</v>
      </c>
      <c r="N1388" s="1">
        <f t="shared" si="330"/>
        <v>0</v>
      </c>
      <c r="O1388" s="1">
        <f t="shared" si="331"/>
        <v>0</v>
      </c>
      <c r="R1388" s="1">
        <f t="shared" si="332"/>
        <v>1</v>
      </c>
      <c r="S1388" s="1">
        <f t="shared" si="333"/>
        <v>0</v>
      </c>
      <c r="T1388" s="1">
        <f t="shared" si="334"/>
        <v>0</v>
      </c>
      <c r="U1388" s="1">
        <f t="shared" si="335"/>
        <v>0</v>
      </c>
      <c r="X1388" s="1">
        <f t="shared" si="336"/>
        <v>1</v>
      </c>
      <c r="Y1388" s="1">
        <f t="shared" si="337"/>
        <v>0</v>
      </c>
      <c r="Z1388" s="1">
        <f t="shared" si="338"/>
        <v>0</v>
      </c>
      <c r="AA1388" s="1">
        <f t="shared" si="339"/>
        <v>0</v>
      </c>
    </row>
    <row r="1389" spans="1:27" x14ac:dyDescent="0.25">
      <c r="A1389">
        <v>0</v>
      </c>
      <c r="B1389">
        <v>160</v>
      </c>
      <c r="C1389">
        <v>29.96</v>
      </c>
      <c r="D1389">
        <v>720</v>
      </c>
      <c r="E1389">
        <v>1</v>
      </c>
      <c r="G1389" s="1">
        <f t="shared" si="325"/>
        <v>1</v>
      </c>
      <c r="H1389" s="1">
        <f t="shared" si="326"/>
        <v>1</v>
      </c>
      <c r="I1389" s="1">
        <f t="shared" si="327"/>
        <v>1</v>
      </c>
      <c r="L1389" s="1">
        <f t="shared" si="328"/>
        <v>1</v>
      </c>
      <c r="M1389" s="1">
        <f t="shared" si="329"/>
        <v>0</v>
      </c>
      <c r="N1389" s="1">
        <f t="shared" si="330"/>
        <v>0</v>
      </c>
      <c r="O1389" s="1">
        <f t="shared" si="331"/>
        <v>0</v>
      </c>
      <c r="R1389" s="1">
        <f t="shared" si="332"/>
        <v>1</v>
      </c>
      <c r="S1389" s="1">
        <f t="shared" si="333"/>
        <v>0</v>
      </c>
      <c r="T1389" s="1">
        <f t="shared" si="334"/>
        <v>0</v>
      </c>
      <c r="U1389" s="1">
        <f t="shared" si="335"/>
        <v>0</v>
      </c>
      <c r="X1389" s="1">
        <f t="shared" si="336"/>
        <v>1</v>
      </c>
      <c r="Y1389" s="1">
        <f t="shared" si="337"/>
        <v>0</v>
      </c>
      <c r="Z1389" s="1">
        <f t="shared" si="338"/>
        <v>0</v>
      </c>
      <c r="AA1389" s="1">
        <f t="shared" si="339"/>
        <v>0</v>
      </c>
    </row>
    <row r="1390" spans="1:27" x14ac:dyDescent="0.25">
      <c r="A1390">
        <v>1</v>
      </c>
      <c r="B1390">
        <v>110</v>
      </c>
      <c r="C1390">
        <v>12.81</v>
      </c>
      <c r="D1390">
        <v>675</v>
      </c>
      <c r="E1390">
        <v>1</v>
      </c>
      <c r="G1390" s="1">
        <f t="shared" si="325"/>
        <v>1</v>
      </c>
      <c r="H1390" s="1">
        <f t="shared" si="326"/>
        <v>1</v>
      </c>
      <c r="I1390" s="1">
        <f t="shared" si="327"/>
        <v>1</v>
      </c>
      <c r="L1390" s="1">
        <f t="shared" si="328"/>
        <v>1</v>
      </c>
      <c r="M1390" s="1">
        <f t="shared" si="329"/>
        <v>0</v>
      </c>
      <c r="N1390" s="1">
        <f t="shared" si="330"/>
        <v>0</v>
      </c>
      <c r="O1390" s="1">
        <f t="shared" si="331"/>
        <v>0</v>
      </c>
      <c r="R1390" s="1">
        <f t="shared" si="332"/>
        <v>1</v>
      </c>
      <c r="S1390" s="1">
        <f t="shared" si="333"/>
        <v>0</v>
      </c>
      <c r="T1390" s="1">
        <f t="shared" si="334"/>
        <v>0</v>
      </c>
      <c r="U1390" s="1">
        <f t="shared" si="335"/>
        <v>0</v>
      </c>
      <c r="X1390" s="1">
        <f t="shared" si="336"/>
        <v>1</v>
      </c>
      <c r="Y1390" s="1">
        <f t="shared" si="337"/>
        <v>0</v>
      </c>
      <c r="Z1390" s="1">
        <f t="shared" si="338"/>
        <v>0</v>
      </c>
      <c r="AA1390" s="1">
        <f t="shared" si="339"/>
        <v>0</v>
      </c>
    </row>
    <row r="1391" spans="1:27" x14ac:dyDescent="0.25">
      <c r="A1391">
        <v>0</v>
      </c>
      <c r="B1391">
        <v>37</v>
      </c>
      <c r="C1391">
        <v>14.34</v>
      </c>
      <c r="D1391">
        <v>675</v>
      </c>
      <c r="E1391">
        <v>1</v>
      </c>
      <c r="G1391" s="1">
        <f t="shared" si="325"/>
        <v>0</v>
      </c>
      <c r="H1391" s="1">
        <f t="shared" si="326"/>
        <v>1</v>
      </c>
      <c r="I1391" s="1">
        <f t="shared" si="327"/>
        <v>1</v>
      </c>
      <c r="L1391" s="1">
        <f t="shared" si="328"/>
        <v>0</v>
      </c>
      <c r="M1391" s="1">
        <f t="shared" si="329"/>
        <v>0</v>
      </c>
      <c r="N1391" s="1">
        <f t="shared" si="330"/>
        <v>1</v>
      </c>
      <c r="O1391" s="1">
        <f t="shared" si="331"/>
        <v>0</v>
      </c>
      <c r="R1391" s="1">
        <f t="shared" si="332"/>
        <v>1</v>
      </c>
      <c r="S1391" s="1">
        <f t="shared" si="333"/>
        <v>0</v>
      </c>
      <c r="T1391" s="1">
        <f t="shared" si="334"/>
        <v>0</v>
      </c>
      <c r="U1391" s="1">
        <f t="shared" si="335"/>
        <v>0</v>
      </c>
      <c r="X1391" s="1">
        <f t="shared" si="336"/>
        <v>1</v>
      </c>
      <c r="Y1391" s="1">
        <f t="shared" si="337"/>
        <v>0</v>
      </c>
      <c r="Z1391" s="1">
        <f t="shared" si="338"/>
        <v>0</v>
      </c>
      <c r="AA1391" s="1">
        <f t="shared" si="339"/>
        <v>0</v>
      </c>
    </row>
    <row r="1392" spans="1:27" x14ac:dyDescent="0.25">
      <c r="A1392">
        <v>1</v>
      </c>
      <c r="B1392">
        <v>90</v>
      </c>
      <c r="C1392">
        <v>19.510000000000002</v>
      </c>
      <c r="D1392">
        <v>695</v>
      </c>
      <c r="E1392">
        <v>1</v>
      </c>
      <c r="G1392" s="1">
        <f t="shared" si="325"/>
        <v>1</v>
      </c>
      <c r="H1392" s="1">
        <f t="shared" si="326"/>
        <v>1</v>
      </c>
      <c r="I1392" s="1">
        <f t="shared" si="327"/>
        <v>1</v>
      </c>
      <c r="L1392" s="1">
        <f t="shared" si="328"/>
        <v>1</v>
      </c>
      <c r="M1392" s="1">
        <f t="shared" si="329"/>
        <v>0</v>
      </c>
      <c r="N1392" s="1">
        <f t="shared" si="330"/>
        <v>0</v>
      </c>
      <c r="O1392" s="1">
        <f t="shared" si="331"/>
        <v>0</v>
      </c>
      <c r="R1392" s="1">
        <f t="shared" si="332"/>
        <v>1</v>
      </c>
      <c r="S1392" s="1">
        <f t="shared" si="333"/>
        <v>0</v>
      </c>
      <c r="T1392" s="1">
        <f t="shared" si="334"/>
        <v>0</v>
      </c>
      <c r="U1392" s="1">
        <f t="shared" si="335"/>
        <v>0</v>
      </c>
      <c r="X1392" s="1">
        <f t="shared" si="336"/>
        <v>1</v>
      </c>
      <c r="Y1392" s="1">
        <f t="shared" si="337"/>
        <v>0</v>
      </c>
      <c r="Z1392" s="1">
        <f t="shared" si="338"/>
        <v>0</v>
      </c>
      <c r="AA1392" s="1">
        <f t="shared" si="339"/>
        <v>0</v>
      </c>
    </row>
    <row r="1393" spans="1:27" x14ac:dyDescent="0.25">
      <c r="A1393">
        <v>1</v>
      </c>
      <c r="B1393">
        <v>120</v>
      </c>
      <c r="C1393">
        <v>24.06</v>
      </c>
      <c r="D1393">
        <v>740</v>
      </c>
      <c r="E1393">
        <v>1</v>
      </c>
      <c r="G1393" s="1">
        <f t="shared" si="325"/>
        <v>1</v>
      </c>
      <c r="H1393" s="1">
        <f t="shared" si="326"/>
        <v>1</v>
      </c>
      <c r="I1393" s="1">
        <f t="shared" si="327"/>
        <v>1</v>
      </c>
      <c r="L1393" s="1">
        <f t="shared" si="328"/>
        <v>1</v>
      </c>
      <c r="M1393" s="1">
        <f t="shared" si="329"/>
        <v>0</v>
      </c>
      <c r="N1393" s="1">
        <f t="shared" si="330"/>
        <v>0</v>
      </c>
      <c r="O1393" s="1">
        <f t="shared" si="331"/>
        <v>0</v>
      </c>
      <c r="R1393" s="1">
        <f t="shared" si="332"/>
        <v>1</v>
      </c>
      <c r="S1393" s="1">
        <f t="shared" si="333"/>
        <v>0</v>
      </c>
      <c r="T1393" s="1">
        <f t="shared" si="334"/>
        <v>0</v>
      </c>
      <c r="U1393" s="1">
        <f t="shared" si="335"/>
        <v>0</v>
      </c>
      <c r="X1393" s="1">
        <f t="shared" si="336"/>
        <v>1</v>
      </c>
      <c r="Y1393" s="1">
        <f t="shared" si="337"/>
        <v>0</v>
      </c>
      <c r="Z1393" s="1">
        <f t="shared" si="338"/>
        <v>0</v>
      </c>
      <c r="AA1393" s="1">
        <f t="shared" si="339"/>
        <v>0</v>
      </c>
    </row>
    <row r="1394" spans="1:27" x14ac:dyDescent="0.25">
      <c r="A1394">
        <v>1</v>
      </c>
      <c r="B1394">
        <v>79</v>
      </c>
      <c r="C1394">
        <v>17.68</v>
      </c>
      <c r="D1394">
        <v>750</v>
      </c>
      <c r="E1394">
        <v>1</v>
      </c>
      <c r="G1394" s="1">
        <f t="shared" si="325"/>
        <v>1</v>
      </c>
      <c r="H1394" s="1">
        <f t="shared" si="326"/>
        <v>1</v>
      </c>
      <c r="I1394" s="1">
        <f t="shared" si="327"/>
        <v>1</v>
      </c>
      <c r="L1394" s="1">
        <f t="shared" si="328"/>
        <v>1</v>
      </c>
      <c r="M1394" s="1">
        <f t="shared" si="329"/>
        <v>0</v>
      </c>
      <c r="N1394" s="1">
        <f t="shared" si="330"/>
        <v>0</v>
      </c>
      <c r="O1394" s="1">
        <f t="shared" si="331"/>
        <v>0</v>
      </c>
      <c r="R1394" s="1">
        <f t="shared" si="332"/>
        <v>1</v>
      </c>
      <c r="S1394" s="1">
        <f t="shared" si="333"/>
        <v>0</v>
      </c>
      <c r="T1394" s="1">
        <f t="shared" si="334"/>
        <v>0</v>
      </c>
      <c r="U1394" s="1">
        <f t="shared" si="335"/>
        <v>0</v>
      </c>
      <c r="X1394" s="1">
        <f t="shared" si="336"/>
        <v>1</v>
      </c>
      <c r="Y1394" s="1">
        <f t="shared" si="337"/>
        <v>0</v>
      </c>
      <c r="Z1394" s="1">
        <f t="shared" si="338"/>
        <v>0</v>
      </c>
      <c r="AA1394" s="1">
        <f t="shared" si="339"/>
        <v>0</v>
      </c>
    </row>
    <row r="1395" spans="1:27" x14ac:dyDescent="0.25">
      <c r="A1395">
        <v>0</v>
      </c>
      <c r="B1395">
        <v>52</v>
      </c>
      <c r="C1395">
        <v>16.22</v>
      </c>
      <c r="D1395">
        <v>735</v>
      </c>
      <c r="E1395">
        <v>1</v>
      </c>
      <c r="G1395" s="1">
        <f t="shared" si="325"/>
        <v>1</v>
      </c>
      <c r="H1395" s="1">
        <f t="shared" si="326"/>
        <v>1</v>
      </c>
      <c r="I1395" s="1">
        <f t="shared" si="327"/>
        <v>1</v>
      </c>
      <c r="L1395" s="1">
        <f t="shared" si="328"/>
        <v>1</v>
      </c>
      <c r="M1395" s="1">
        <f t="shared" si="329"/>
        <v>0</v>
      </c>
      <c r="N1395" s="1">
        <f t="shared" si="330"/>
        <v>0</v>
      </c>
      <c r="O1395" s="1">
        <f t="shared" si="331"/>
        <v>0</v>
      </c>
      <c r="R1395" s="1">
        <f t="shared" si="332"/>
        <v>1</v>
      </c>
      <c r="S1395" s="1">
        <f t="shared" si="333"/>
        <v>0</v>
      </c>
      <c r="T1395" s="1">
        <f t="shared" si="334"/>
        <v>0</v>
      </c>
      <c r="U1395" s="1">
        <f t="shared" si="335"/>
        <v>0</v>
      </c>
      <c r="X1395" s="1">
        <f t="shared" si="336"/>
        <v>1</v>
      </c>
      <c r="Y1395" s="1">
        <f t="shared" si="337"/>
        <v>0</v>
      </c>
      <c r="Z1395" s="1">
        <f t="shared" si="338"/>
        <v>0</v>
      </c>
      <c r="AA1395" s="1">
        <f t="shared" si="339"/>
        <v>0</v>
      </c>
    </row>
    <row r="1396" spans="1:27" x14ac:dyDescent="0.25">
      <c r="A1396">
        <v>1</v>
      </c>
      <c r="B1396">
        <v>129</v>
      </c>
      <c r="C1396">
        <v>14.78</v>
      </c>
      <c r="D1396">
        <v>720</v>
      </c>
      <c r="E1396">
        <v>1</v>
      </c>
      <c r="G1396" s="1">
        <f t="shared" si="325"/>
        <v>1</v>
      </c>
      <c r="H1396" s="1">
        <f t="shared" si="326"/>
        <v>1</v>
      </c>
      <c r="I1396" s="1">
        <f t="shared" si="327"/>
        <v>1</v>
      </c>
      <c r="L1396" s="1">
        <f t="shared" si="328"/>
        <v>1</v>
      </c>
      <c r="M1396" s="1">
        <f t="shared" si="329"/>
        <v>0</v>
      </c>
      <c r="N1396" s="1">
        <f t="shared" si="330"/>
        <v>0</v>
      </c>
      <c r="O1396" s="1">
        <f t="shared" si="331"/>
        <v>0</v>
      </c>
      <c r="R1396" s="1">
        <f t="shared" si="332"/>
        <v>1</v>
      </c>
      <c r="S1396" s="1">
        <f t="shared" si="333"/>
        <v>0</v>
      </c>
      <c r="T1396" s="1">
        <f t="shared" si="334"/>
        <v>0</v>
      </c>
      <c r="U1396" s="1">
        <f t="shared" si="335"/>
        <v>0</v>
      </c>
      <c r="X1396" s="1">
        <f t="shared" si="336"/>
        <v>1</v>
      </c>
      <c r="Y1396" s="1">
        <f t="shared" si="337"/>
        <v>0</v>
      </c>
      <c r="Z1396" s="1">
        <f t="shared" si="338"/>
        <v>0</v>
      </c>
      <c r="AA1396" s="1">
        <f t="shared" si="339"/>
        <v>0</v>
      </c>
    </row>
    <row r="1397" spans="1:27" x14ac:dyDescent="0.25">
      <c r="A1397">
        <v>0</v>
      </c>
      <c r="B1397">
        <v>20.16</v>
      </c>
      <c r="C1397">
        <v>25.42</v>
      </c>
      <c r="D1397">
        <v>670</v>
      </c>
      <c r="E1397">
        <v>1</v>
      </c>
      <c r="G1397" s="1">
        <f t="shared" si="325"/>
        <v>0</v>
      </c>
      <c r="H1397" s="1">
        <f t="shared" si="326"/>
        <v>0</v>
      </c>
      <c r="I1397" s="1">
        <f t="shared" si="327"/>
        <v>0</v>
      </c>
      <c r="L1397" s="1">
        <f t="shared" si="328"/>
        <v>0</v>
      </c>
      <c r="M1397" s="1">
        <f t="shared" si="329"/>
        <v>0</v>
      </c>
      <c r="N1397" s="1">
        <f t="shared" si="330"/>
        <v>1</v>
      </c>
      <c r="O1397" s="1">
        <f t="shared" si="331"/>
        <v>0</v>
      </c>
      <c r="R1397" s="1">
        <f t="shared" si="332"/>
        <v>0</v>
      </c>
      <c r="S1397" s="1">
        <f t="shared" si="333"/>
        <v>0</v>
      </c>
      <c r="T1397" s="1">
        <f t="shared" si="334"/>
        <v>1</v>
      </c>
      <c r="U1397" s="1">
        <f t="shared" si="335"/>
        <v>0</v>
      </c>
      <c r="X1397" s="1">
        <f t="shared" si="336"/>
        <v>0</v>
      </c>
      <c r="Y1397" s="1">
        <f t="shared" si="337"/>
        <v>0</v>
      </c>
      <c r="Z1397" s="1">
        <f t="shared" si="338"/>
        <v>1</v>
      </c>
      <c r="AA1397" s="1">
        <f t="shared" si="339"/>
        <v>0</v>
      </c>
    </row>
    <row r="1398" spans="1:27" x14ac:dyDescent="0.25">
      <c r="A1398">
        <v>0</v>
      </c>
      <c r="B1398">
        <v>20</v>
      </c>
      <c r="C1398">
        <v>22.09</v>
      </c>
      <c r="D1398">
        <v>710</v>
      </c>
      <c r="E1398">
        <v>1</v>
      </c>
      <c r="G1398" s="1">
        <f t="shared" si="325"/>
        <v>0</v>
      </c>
      <c r="H1398" s="1">
        <f t="shared" si="326"/>
        <v>0</v>
      </c>
      <c r="I1398" s="1">
        <f t="shared" si="327"/>
        <v>0</v>
      </c>
      <c r="L1398" s="1">
        <f t="shared" si="328"/>
        <v>0</v>
      </c>
      <c r="M1398" s="1">
        <f t="shared" si="329"/>
        <v>0</v>
      </c>
      <c r="N1398" s="1">
        <f t="shared" si="330"/>
        <v>1</v>
      </c>
      <c r="O1398" s="1">
        <f t="shared" si="331"/>
        <v>0</v>
      </c>
      <c r="R1398" s="1">
        <f t="shared" si="332"/>
        <v>0</v>
      </c>
      <c r="S1398" s="1">
        <f t="shared" si="333"/>
        <v>0</v>
      </c>
      <c r="T1398" s="1">
        <f t="shared" si="334"/>
        <v>1</v>
      </c>
      <c r="U1398" s="1">
        <f t="shared" si="335"/>
        <v>0</v>
      </c>
      <c r="X1398" s="1">
        <f t="shared" si="336"/>
        <v>0</v>
      </c>
      <c r="Y1398" s="1">
        <f t="shared" si="337"/>
        <v>0</v>
      </c>
      <c r="Z1398" s="1">
        <f t="shared" si="338"/>
        <v>1</v>
      </c>
      <c r="AA1398" s="1">
        <f t="shared" si="339"/>
        <v>0</v>
      </c>
    </row>
    <row r="1399" spans="1:27" x14ac:dyDescent="0.25">
      <c r="A1399">
        <v>0</v>
      </c>
      <c r="B1399">
        <v>45</v>
      </c>
      <c r="C1399">
        <v>15.07</v>
      </c>
      <c r="D1399">
        <v>700</v>
      </c>
      <c r="E1399">
        <v>1</v>
      </c>
      <c r="G1399" s="1">
        <f t="shared" si="325"/>
        <v>0</v>
      </c>
      <c r="H1399" s="1">
        <f t="shared" si="326"/>
        <v>1</v>
      </c>
      <c r="I1399" s="1">
        <f t="shared" si="327"/>
        <v>1</v>
      </c>
      <c r="L1399" s="1">
        <f t="shared" si="328"/>
        <v>0</v>
      </c>
      <c r="M1399" s="1">
        <f t="shared" si="329"/>
        <v>0</v>
      </c>
      <c r="N1399" s="1">
        <f t="shared" si="330"/>
        <v>1</v>
      </c>
      <c r="O1399" s="1">
        <f t="shared" si="331"/>
        <v>0</v>
      </c>
      <c r="R1399" s="1">
        <f t="shared" si="332"/>
        <v>1</v>
      </c>
      <c r="S1399" s="1">
        <f t="shared" si="333"/>
        <v>0</v>
      </c>
      <c r="T1399" s="1">
        <f t="shared" si="334"/>
        <v>0</v>
      </c>
      <c r="U1399" s="1">
        <f t="shared" si="335"/>
        <v>0</v>
      </c>
      <c r="X1399" s="1">
        <f t="shared" si="336"/>
        <v>1</v>
      </c>
      <c r="Y1399" s="1">
        <f t="shared" si="337"/>
        <v>0</v>
      </c>
      <c r="Z1399" s="1">
        <f t="shared" si="338"/>
        <v>0</v>
      </c>
      <c r="AA1399" s="1">
        <f t="shared" si="339"/>
        <v>0</v>
      </c>
    </row>
    <row r="1400" spans="1:27" x14ac:dyDescent="0.25">
      <c r="A1400">
        <v>1</v>
      </c>
      <c r="B1400">
        <v>130</v>
      </c>
      <c r="C1400">
        <v>21.96</v>
      </c>
      <c r="D1400">
        <v>800</v>
      </c>
      <c r="E1400">
        <v>1</v>
      </c>
      <c r="G1400" s="1">
        <f t="shared" si="325"/>
        <v>1</v>
      </c>
      <c r="H1400" s="1">
        <f t="shared" si="326"/>
        <v>1</v>
      </c>
      <c r="I1400" s="1">
        <f t="shared" si="327"/>
        <v>1</v>
      </c>
      <c r="L1400" s="1">
        <f t="shared" si="328"/>
        <v>1</v>
      </c>
      <c r="M1400" s="1">
        <f t="shared" si="329"/>
        <v>0</v>
      </c>
      <c r="N1400" s="1">
        <f t="shared" si="330"/>
        <v>0</v>
      </c>
      <c r="O1400" s="1">
        <f t="shared" si="331"/>
        <v>0</v>
      </c>
      <c r="R1400" s="1">
        <f t="shared" si="332"/>
        <v>1</v>
      </c>
      <c r="S1400" s="1">
        <f t="shared" si="333"/>
        <v>0</v>
      </c>
      <c r="T1400" s="1">
        <f t="shared" si="334"/>
        <v>0</v>
      </c>
      <c r="U1400" s="1">
        <f t="shared" si="335"/>
        <v>0</v>
      </c>
      <c r="X1400" s="1">
        <f t="shared" si="336"/>
        <v>1</v>
      </c>
      <c r="Y1400" s="1">
        <f t="shared" si="337"/>
        <v>0</v>
      </c>
      <c r="Z1400" s="1">
        <f t="shared" si="338"/>
        <v>0</v>
      </c>
      <c r="AA1400" s="1">
        <f t="shared" si="339"/>
        <v>0</v>
      </c>
    </row>
    <row r="1401" spans="1:27" x14ac:dyDescent="0.25">
      <c r="A1401">
        <v>1</v>
      </c>
      <c r="B1401">
        <v>56.63</v>
      </c>
      <c r="C1401">
        <v>31.1</v>
      </c>
      <c r="D1401">
        <v>690</v>
      </c>
      <c r="E1401">
        <v>1</v>
      </c>
      <c r="G1401" s="1">
        <f t="shared" si="325"/>
        <v>0</v>
      </c>
      <c r="H1401" s="1">
        <f t="shared" si="326"/>
        <v>0</v>
      </c>
      <c r="I1401" s="1">
        <f t="shared" si="327"/>
        <v>1</v>
      </c>
      <c r="L1401" s="1">
        <f t="shared" si="328"/>
        <v>0</v>
      </c>
      <c r="M1401" s="1">
        <f t="shared" si="329"/>
        <v>0</v>
      </c>
      <c r="N1401" s="1">
        <f t="shared" si="330"/>
        <v>1</v>
      </c>
      <c r="O1401" s="1">
        <f t="shared" si="331"/>
        <v>0</v>
      </c>
      <c r="R1401" s="1">
        <f t="shared" si="332"/>
        <v>0</v>
      </c>
      <c r="S1401" s="1">
        <f t="shared" si="333"/>
        <v>0</v>
      </c>
      <c r="T1401" s="1">
        <f t="shared" si="334"/>
        <v>1</v>
      </c>
      <c r="U1401" s="1">
        <f t="shared" si="335"/>
        <v>0</v>
      </c>
      <c r="X1401" s="1">
        <f t="shared" si="336"/>
        <v>1</v>
      </c>
      <c r="Y1401" s="1">
        <f t="shared" si="337"/>
        <v>0</v>
      </c>
      <c r="Z1401" s="1">
        <f t="shared" si="338"/>
        <v>0</v>
      </c>
      <c r="AA1401" s="1">
        <f t="shared" si="339"/>
        <v>0</v>
      </c>
    </row>
    <row r="1402" spans="1:27" x14ac:dyDescent="0.25">
      <c r="A1402">
        <v>0</v>
      </c>
      <c r="B1402">
        <v>41.7</v>
      </c>
      <c r="C1402">
        <v>17.87</v>
      </c>
      <c r="D1402">
        <v>720</v>
      </c>
      <c r="E1402">
        <v>1</v>
      </c>
      <c r="G1402" s="1">
        <f t="shared" si="325"/>
        <v>1</v>
      </c>
      <c r="H1402" s="1">
        <f t="shared" si="326"/>
        <v>1</v>
      </c>
      <c r="I1402" s="1">
        <f t="shared" si="327"/>
        <v>1</v>
      </c>
      <c r="L1402" s="1">
        <f t="shared" si="328"/>
        <v>1</v>
      </c>
      <c r="M1402" s="1">
        <f t="shared" si="329"/>
        <v>0</v>
      </c>
      <c r="N1402" s="1">
        <f t="shared" si="330"/>
        <v>0</v>
      </c>
      <c r="O1402" s="1">
        <f t="shared" si="331"/>
        <v>0</v>
      </c>
      <c r="R1402" s="1">
        <f t="shared" si="332"/>
        <v>1</v>
      </c>
      <c r="S1402" s="1">
        <f t="shared" si="333"/>
        <v>0</v>
      </c>
      <c r="T1402" s="1">
        <f t="shared" si="334"/>
        <v>0</v>
      </c>
      <c r="U1402" s="1">
        <f t="shared" si="335"/>
        <v>0</v>
      </c>
      <c r="X1402" s="1">
        <f t="shared" si="336"/>
        <v>1</v>
      </c>
      <c r="Y1402" s="1">
        <f t="shared" si="337"/>
        <v>0</v>
      </c>
      <c r="Z1402" s="1">
        <f t="shared" si="338"/>
        <v>0</v>
      </c>
      <c r="AA1402" s="1">
        <f t="shared" si="339"/>
        <v>0</v>
      </c>
    </row>
    <row r="1403" spans="1:27" x14ac:dyDescent="0.25">
      <c r="A1403">
        <v>0</v>
      </c>
      <c r="B1403">
        <v>50</v>
      </c>
      <c r="C1403">
        <v>23.31</v>
      </c>
      <c r="D1403">
        <v>695</v>
      </c>
      <c r="E1403">
        <v>1</v>
      </c>
      <c r="G1403" s="1">
        <f t="shared" si="325"/>
        <v>0</v>
      </c>
      <c r="H1403" s="1">
        <f t="shared" si="326"/>
        <v>0</v>
      </c>
      <c r="I1403" s="1">
        <f t="shared" si="327"/>
        <v>0</v>
      </c>
      <c r="L1403" s="1">
        <f t="shared" si="328"/>
        <v>0</v>
      </c>
      <c r="M1403" s="1">
        <f t="shared" si="329"/>
        <v>0</v>
      </c>
      <c r="N1403" s="1">
        <f t="shared" si="330"/>
        <v>1</v>
      </c>
      <c r="O1403" s="1">
        <f t="shared" si="331"/>
        <v>0</v>
      </c>
      <c r="R1403" s="1">
        <f t="shared" si="332"/>
        <v>0</v>
      </c>
      <c r="S1403" s="1">
        <f t="shared" si="333"/>
        <v>0</v>
      </c>
      <c r="T1403" s="1">
        <f t="shared" si="334"/>
        <v>1</v>
      </c>
      <c r="U1403" s="1">
        <f t="shared" si="335"/>
        <v>0</v>
      </c>
      <c r="X1403" s="1">
        <f t="shared" si="336"/>
        <v>0</v>
      </c>
      <c r="Y1403" s="1">
        <f t="shared" si="337"/>
        <v>0</v>
      </c>
      <c r="Z1403" s="1">
        <f t="shared" si="338"/>
        <v>1</v>
      </c>
      <c r="AA1403" s="1">
        <f t="shared" si="339"/>
        <v>0</v>
      </c>
    </row>
    <row r="1404" spans="1:27" x14ac:dyDescent="0.25">
      <c r="A1404">
        <v>0</v>
      </c>
      <c r="B1404">
        <v>80</v>
      </c>
      <c r="C1404">
        <v>24.01</v>
      </c>
      <c r="D1404">
        <v>675</v>
      </c>
      <c r="E1404">
        <v>1</v>
      </c>
      <c r="G1404" s="1">
        <f t="shared" si="325"/>
        <v>0</v>
      </c>
      <c r="H1404" s="1">
        <f t="shared" si="326"/>
        <v>0</v>
      </c>
      <c r="I1404" s="1">
        <f t="shared" si="327"/>
        <v>0</v>
      </c>
      <c r="L1404" s="1">
        <f t="shared" si="328"/>
        <v>0</v>
      </c>
      <c r="M1404" s="1">
        <f t="shared" si="329"/>
        <v>0</v>
      </c>
      <c r="N1404" s="1">
        <f t="shared" si="330"/>
        <v>1</v>
      </c>
      <c r="O1404" s="1">
        <f t="shared" si="331"/>
        <v>0</v>
      </c>
      <c r="R1404" s="1">
        <f t="shared" si="332"/>
        <v>0</v>
      </c>
      <c r="S1404" s="1">
        <f t="shared" si="333"/>
        <v>0</v>
      </c>
      <c r="T1404" s="1">
        <f t="shared" si="334"/>
        <v>1</v>
      </c>
      <c r="U1404" s="1">
        <f t="shared" si="335"/>
        <v>0</v>
      </c>
      <c r="X1404" s="1">
        <f t="shared" si="336"/>
        <v>0</v>
      </c>
      <c r="Y1404" s="1">
        <f t="shared" si="337"/>
        <v>0</v>
      </c>
      <c r="Z1404" s="1">
        <f t="shared" si="338"/>
        <v>1</v>
      </c>
      <c r="AA1404" s="1">
        <f t="shared" si="339"/>
        <v>0</v>
      </c>
    </row>
    <row r="1405" spans="1:27" x14ac:dyDescent="0.25">
      <c r="A1405">
        <v>1</v>
      </c>
      <c r="B1405">
        <v>135</v>
      </c>
      <c r="C1405">
        <v>8.48</v>
      </c>
      <c r="D1405">
        <v>660</v>
      </c>
      <c r="E1405">
        <v>1</v>
      </c>
      <c r="G1405" s="1">
        <f t="shared" si="325"/>
        <v>1</v>
      </c>
      <c r="H1405" s="1">
        <f t="shared" si="326"/>
        <v>1</v>
      </c>
      <c r="I1405" s="1">
        <f t="shared" si="327"/>
        <v>1</v>
      </c>
      <c r="L1405" s="1">
        <f t="shared" si="328"/>
        <v>1</v>
      </c>
      <c r="M1405" s="1">
        <f t="shared" si="329"/>
        <v>0</v>
      </c>
      <c r="N1405" s="1">
        <f t="shared" si="330"/>
        <v>0</v>
      </c>
      <c r="O1405" s="1">
        <f t="shared" si="331"/>
        <v>0</v>
      </c>
      <c r="R1405" s="1">
        <f t="shared" si="332"/>
        <v>1</v>
      </c>
      <c r="S1405" s="1">
        <f t="shared" si="333"/>
        <v>0</v>
      </c>
      <c r="T1405" s="1">
        <f t="shared" si="334"/>
        <v>0</v>
      </c>
      <c r="U1405" s="1">
        <f t="shared" si="335"/>
        <v>0</v>
      </c>
      <c r="X1405" s="1">
        <f t="shared" si="336"/>
        <v>1</v>
      </c>
      <c r="Y1405" s="1">
        <f t="shared" si="337"/>
        <v>0</v>
      </c>
      <c r="Z1405" s="1">
        <f t="shared" si="338"/>
        <v>0</v>
      </c>
      <c r="AA1405" s="1">
        <f t="shared" si="339"/>
        <v>0</v>
      </c>
    </row>
    <row r="1406" spans="1:27" x14ac:dyDescent="0.25">
      <c r="A1406">
        <v>0</v>
      </c>
      <c r="B1406">
        <v>44</v>
      </c>
      <c r="C1406">
        <v>37.119999999999997</v>
      </c>
      <c r="D1406">
        <v>705</v>
      </c>
      <c r="E1406">
        <v>1</v>
      </c>
      <c r="G1406" s="1">
        <f t="shared" si="325"/>
        <v>0</v>
      </c>
      <c r="H1406" s="1">
        <f t="shared" si="326"/>
        <v>0</v>
      </c>
      <c r="I1406" s="1">
        <f t="shared" si="327"/>
        <v>0</v>
      </c>
      <c r="L1406" s="1">
        <f t="shared" si="328"/>
        <v>0</v>
      </c>
      <c r="M1406" s="1">
        <f t="shared" si="329"/>
        <v>0</v>
      </c>
      <c r="N1406" s="1">
        <f t="shared" si="330"/>
        <v>1</v>
      </c>
      <c r="O1406" s="1">
        <f t="shared" si="331"/>
        <v>0</v>
      </c>
      <c r="R1406" s="1">
        <f t="shared" si="332"/>
        <v>0</v>
      </c>
      <c r="S1406" s="1">
        <f t="shared" si="333"/>
        <v>0</v>
      </c>
      <c r="T1406" s="1">
        <f t="shared" si="334"/>
        <v>1</v>
      </c>
      <c r="U1406" s="1">
        <f t="shared" si="335"/>
        <v>0</v>
      </c>
      <c r="X1406" s="1">
        <f t="shared" si="336"/>
        <v>0</v>
      </c>
      <c r="Y1406" s="1">
        <f t="shared" si="337"/>
        <v>0</v>
      </c>
      <c r="Z1406" s="1">
        <f t="shared" si="338"/>
        <v>1</v>
      </c>
      <c r="AA1406" s="1">
        <f t="shared" si="339"/>
        <v>0</v>
      </c>
    </row>
    <row r="1407" spans="1:27" x14ac:dyDescent="0.25">
      <c r="A1407">
        <v>1</v>
      </c>
      <c r="B1407">
        <v>69</v>
      </c>
      <c r="C1407">
        <v>25.98</v>
      </c>
      <c r="D1407">
        <v>685</v>
      </c>
      <c r="E1407">
        <v>1</v>
      </c>
      <c r="G1407" s="1">
        <f t="shared" si="325"/>
        <v>0</v>
      </c>
      <c r="H1407" s="1">
        <f t="shared" si="326"/>
        <v>0</v>
      </c>
      <c r="I1407" s="1">
        <f t="shared" si="327"/>
        <v>1</v>
      </c>
      <c r="L1407" s="1">
        <f t="shared" si="328"/>
        <v>0</v>
      </c>
      <c r="M1407" s="1">
        <f t="shared" si="329"/>
        <v>0</v>
      </c>
      <c r="N1407" s="1">
        <f t="shared" si="330"/>
        <v>1</v>
      </c>
      <c r="O1407" s="1">
        <f t="shared" si="331"/>
        <v>0</v>
      </c>
      <c r="R1407" s="1">
        <f t="shared" si="332"/>
        <v>0</v>
      </c>
      <c r="S1407" s="1">
        <f t="shared" si="333"/>
        <v>0</v>
      </c>
      <c r="T1407" s="1">
        <f t="shared" si="334"/>
        <v>1</v>
      </c>
      <c r="U1407" s="1">
        <f t="shared" si="335"/>
        <v>0</v>
      </c>
      <c r="X1407" s="1">
        <f t="shared" si="336"/>
        <v>1</v>
      </c>
      <c r="Y1407" s="1">
        <f t="shared" si="337"/>
        <v>0</v>
      </c>
      <c r="Z1407" s="1">
        <f t="shared" si="338"/>
        <v>0</v>
      </c>
      <c r="AA1407" s="1">
        <f t="shared" si="339"/>
        <v>0</v>
      </c>
    </row>
    <row r="1408" spans="1:27" x14ac:dyDescent="0.25">
      <c r="A1408">
        <v>1</v>
      </c>
      <c r="B1408">
        <v>41.6</v>
      </c>
      <c r="C1408">
        <v>11.45</v>
      </c>
      <c r="D1408">
        <v>700</v>
      </c>
      <c r="E1408">
        <v>1</v>
      </c>
      <c r="G1408" s="1">
        <f t="shared" si="325"/>
        <v>0</v>
      </c>
      <c r="H1408" s="1">
        <f t="shared" si="326"/>
        <v>1</v>
      </c>
      <c r="I1408" s="1">
        <f t="shared" si="327"/>
        <v>1</v>
      </c>
      <c r="L1408" s="1">
        <f t="shared" si="328"/>
        <v>0</v>
      </c>
      <c r="M1408" s="1">
        <f t="shared" si="329"/>
        <v>0</v>
      </c>
      <c r="N1408" s="1">
        <f t="shared" si="330"/>
        <v>1</v>
      </c>
      <c r="O1408" s="1">
        <f t="shared" si="331"/>
        <v>0</v>
      </c>
      <c r="R1408" s="1">
        <f t="shared" si="332"/>
        <v>1</v>
      </c>
      <c r="S1408" s="1">
        <f t="shared" si="333"/>
        <v>0</v>
      </c>
      <c r="T1408" s="1">
        <f t="shared" si="334"/>
        <v>0</v>
      </c>
      <c r="U1408" s="1">
        <f t="shared" si="335"/>
        <v>0</v>
      </c>
      <c r="X1408" s="1">
        <f t="shared" si="336"/>
        <v>1</v>
      </c>
      <c r="Y1408" s="1">
        <f t="shared" si="337"/>
        <v>0</v>
      </c>
      <c r="Z1408" s="1">
        <f t="shared" si="338"/>
        <v>0</v>
      </c>
      <c r="AA1408" s="1">
        <f t="shared" si="339"/>
        <v>0</v>
      </c>
    </row>
    <row r="1409" spans="1:27" x14ac:dyDescent="0.25">
      <c r="A1409">
        <v>0</v>
      </c>
      <c r="B1409">
        <v>68</v>
      </c>
      <c r="C1409">
        <v>34.630000000000003</v>
      </c>
      <c r="D1409">
        <v>680</v>
      </c>
      <c r="E1409">
        <v>1</v>
      </c>
      <c r="G1409" s="1">
        <f t="shared" si="325"/>
        <v>0</v>
      </c>
      <c r="H1409" s="1">
        <f t="shared" si="326"/>
        <v>0</v>
      </c>
      <c r="I1409" s="1">
        <f t="shared" si="327"/>
        <v>0</v>
      </c>
      <c r="L1409" s="1">
        <f t="shared" si="328"/>
        <v>0</v>
      </c>
      <c r="M1409" s="1">
        <f t="shared" si="329"/>
        <v>0</v>
      </c>
      <c r="N1409" s="1">
        <f t="shared" si="330"/>
        <v>1</v>
      </c>
      <c r="O1409" s="1">
        <f t="shared" si="331"/>
        <v>0</v>
      </c>
      <c r="R1409" s="1">
        <f t="shared" si="332"/>
        <v>0</v>
      </c>
      <c r="S1409" s="1">
        <f t="shared" si="333"/>
        <v>0</v>
      </c>
      <c r="T1409" s="1">
        <f t="shared" si="334"/>
        <v>1</v>
      </c>
      <c r="U1409" s="1">
        <f t="shared" si="335"/>
        <v>0</v>
      </c>
      <c r="X1409" s="1">
        <f t="shared" si="336"/>
        <v>0</v>
      </c>
      <c r="Y1409" s="1">
        <f t="shared" si="337"/>
        <v>0</v>
      </c>
      <c r="Z1409" s="1">
        <f t="shared" si="338"/>
        <v>1</v>
      </c>
      <c r="AA1409" s="1">
        <f t="shared" si="339"/>
        <v>0</v>
      </c>
    </row>
    <row r="1410" spans="1:27" x14ac:dyDescent="0.25">
      <c r="A1410">
        <v>0</v>
      </c>
      <c r="B1410">
        <v>77</v>
      </c>
      <c r="C1410">
        <v>7.39</v>
      </c>
      <c r="D1410">
        <v>695</v>
      </c>
      <c r="E1410">
        <v>1</v>
      </c>
      <c r="G1410" s="1">
        <f t="shared" si="325"/>
        <v>0</v>
      </c>
      <c r="H1410" s="1">
        <f t="shared" si="326"/>
        <v>1</v>
      </c>
      <c r="I1410" s="1">
        <f t="shared" si="327"/>
        <v>1</v>
      </c>
      <c r="L1410" s="1">
        <f t="shared" si="328"/>
        <v>0</v>
      </c>
      <c r="M1410" s="1">
        <f t="shared" si="329"/>
        <v>0</v>
      </c>
      <c r="N1410" s="1">
        <f t="shared" si="330"/>
        <v>1</v>
      </c>
      <c r="O1410" s="1">
        <f t="shared" si="331"/>
        <v>0</v>
      </c>
      <c r="R1410" s="1">
        <f t="shared" si="332"/>
        <v>1</v>
      </c>
      <c r="S1410" s="1">
        <f t="shared" si="333"/>
        <v>0</v>
      </c>
      <c r="T1410" s="1">
        <f t="shared" si="334"/>
        <v>0</v>
      </c>
      <c r="U1410" s="1">
        <f t="shared" si="335"/>
        <v>0</v>
      </c>
      <c r="X1410" s="1">
        <f t="shared" si="336"/>
        <v>1</v>
      </c>
      <c r="Y1410" s="1">
        <f t="shared" si="337"/>
        <v>0</v>
      </c>
      <c r="Z1410" s="1">
        <f t="shared" si="338"/>
        <v>0</v>
      </c>
      <c r="AA1410" s="1">
        <f t="shared" si="339"/>
        <v>0</v>
      </c>
    </row>
    <row r="1411" spans="1:27" x14ac:dyDescent="0.25">
      <c r="A1411">
        <v>0</v>
      </c>
      <c r="B1411">
        <v>60</v>
      </c>
      <c r="C1411">
        <v>28.8</v>
      </c>
      <c r="D1411">
        <v>695</v>
      </c>
      <c r="E1411">
        <v>1</v>
      </c>
      <c r="G1411" s="1">
        <f t="shared" si="325"/>
        <v>0</v>
      </c>
      <c r="H1411" s="1">
        <f t="shared" si="326"/>
        <v>0</v>
      </c>
      <c r="I1411" s="1">
        <f t="shared" si="327"/>
        <v>0</v>
      </c>
      <c r="L1411" s="1">
        <f t="shared" si="328"/>
        <v>0</v>
      </c>
      <c r="M1411" s="1">
        <f t="shared" si="329"/>
        <v>0</v>
      </c>
      <c r="N1411" s="1">
        <f t="shared" si="330"/>
        <v>1</v>
      </c>
      <c r="O1411" s="1">
        <f t="shared" si="331"/>
        <v>0</v>
      </c>
      <c r="R1411" s="1">
        <f t="shared" si="332"/>
        <v>0</v>
      </c>
      <c r="S1411" s="1">
        <f t="shared" si="333"/>
        <v>0</v>
      </c>
      <c r="T1411" s="1">
        <f t="shared" si="334"/>
        <v>1</v>
      </c>
      <c r="U1411" s="1">
        <f t="shared" si="335"/>
        <v>0</v>
      </c>
      <c r="X1411" s="1">
        <f t="shared" si="336"/>
        <v>0</v>
      </c>
      <c r="Y1411" s="1">
        <f t="shared" si="337"/>
        <v>0</v>
      </c>
      <c r="Z1411" s="1">
        <f t="shared" si="338"/>
        <v>1</v>
      </c>
      <c r="AA1411" s="1">
        <f t="shared" si="339"/>
        <v>0</v>
      </c>
    </row>
    <row r="1412" spans="1:27" x14ac:dyDescent="0.25">
      <c r="A1412">
        <v>1</v>
      </c>
      <c r="B1412">
        <v>137</v>
      </c>
      <c r="C1412">
        <v>16.47</v>
      </c>
      <c r="D1412">
        <v>685</v>
      </c>
      <c r="E1412">
        <v>1</v>
      </c>
      <c r="G1412" s="1">
        <f t="shared" si="325"/>
        <v>1</v>
      </c>
      <c r="H1412" s="1">
        <f t="shared" si="326"/>
        <v>1</v>
      </c>
      <c r="I1412" s="1">
        <f t="shared" si="327"/>
        <v>1</v>
      </c>
      <c r="L1412" s="1">
        <f t="shared" si="328"/>
        <v>1</v>
      </c>
      <c r="M1412" s="1">
        <f t="shared" si="329"/>
        <v>0</v>
      </c>
      <c r="N1412" s="1">
        <f t="shared" si="330"/>
        <v>0</v>
      </c>
      <c r="O1412" s="1">
        <f t="shared" si="331"/>
        <v>0</v>
      </c>
      <c r="R1412" s="1">
        <f t="shared" si="332"/>
        <v>1</v>
      </c>
      <c r="S1412" s="1">
        <f t="shared" si="333"/>
        <v>0</v>
      </c>
      <c r="T1412" s="1">
        <f t="shared" si="334"/>
        <v>0</v>
      </c>
      <c r="U1412" s="1">
        <f t="shared" si="335"/>
        <v>0</v>
      </c>
      <c r="X1412" s="1">
        <f t="shared" si="336"/>
        <v>1</v>
      </c>
      <c r="Y1412" s="1">
        <f t="shared" si="337"/>
        <v>0</v>
      </c>
      <c r="Z1412" s="1">
        <f t="shared" si="338"/>
        <v>0</v>
      </c>
      <c r="AA1412" s="1">
        <f t="shared" si="339"/>
        <v>0</v>
      </c>
    </row>
    <row r="1413" spans="1:27" x14ac:dyDescent="0.25">
      <c r="A1413">
        <v>0</v>
      </c>
      <c r="B1413">
        <v>90</v>
      </c>
      <c r="C1413">
        <v>27.07</v>
      </c>
      <c r="D1413">
        <v>680</v>
      </c>
      <c r="E1413">
        <v>1</v>
      </c>
      <c r="G1413" s="1">
        <f t="shared" si="325"/>
        <v>1</v>
      </c>
      <c r="H1413" s="1">
        <f t="shared" si="326"/>
        <v>1</v>
      </c>
      <c r="I1413" s="1">
        <f t="shared" si="327"/>
        <v>1</v>
      </c>
      <c r="L1413" s="1">
        <f t="shared" si="328"/>
        <v>1</v>
      </c>
      <c r="M1413" s="1">
        <f t="shared" si="329"/>
        <v>0</v>
      </c>
      <c r="N1413" s="1">
        <f t="shared" si="330"/>
        <v>0</v>
      </c>
      <c r="O1413" s="1">
        <f t="shared" si="331"/>
        <v>0</v>
      </c>
      <c r="R1413" s="1">
        <f t="shared" si="332"/>
        <v>1</v>
      </c>
      <c r="S1413" s="1">
        <f t="shared" si="333"/>
        <v>0</v>
      </c>
      <c r="T1413" s="1">
        <f t="shared" si="334"/>
        <v>0</v>
      </c>
      <c r="U1413" s="1">
        <f t="shared" si="335"/>
        <v>0</v>
      </c>
      <c r="X1413" s="1">
        <f t="shared" si="336"/>
        <v>1</v>
      </c>
      <c r="Y1413" s="1">
        <f t="shared" si="337"/>
        <v>0</v>
      </c>
      <c r="Z1413" s="1">
        <f t="shared" si="338"/>
        <v>0</v>
      </c>
      <c r="AA1413" s="1">
        <f t="shared" si="339"/>
        <v>0</v>
      </c>
    </row>
    <row r="1414" spans="1:27" x14ac:dyDescent="0.25">
      <c r="A1414">
        <v>1</v>
      </c>
      <c r="B1414">
        <v>100</v>
      </c>
      <c r="C1414">
        <v>11.48</v>
      </c>
      <c r="D1414">
        <v>670</v>
      </c>
      <c r="E1414">
        <v>1</v>
      </c>
      <c r="G1414" s="1">
        <f t="shared" si="325"/>
        <v>1</v>
      </c>
      <c r="H1414" s="1">
        <f t="shared" si="326"/>
        <v>1</v>
      </c>
      <c r="I1414" s="1">
        <f t="shared" si="327"/>
        <v>1</v>
      </c>
      <c r="L1414" s="1">
        <f t="shared" si="328"/>
        <v>1</v>
      </c>
      <c r="M1414" s="1">
        <f t="shared" si="329"/>
        <v>0</v>
      </c>
      <c r="N1414" s="1">
        <f t="shared" si="330"/>
        <v>0</v>
      </c>
      <c r="O1414" s="1">
        <f t="shared" si="331"/>
        <v>0</v>
      </c>
      <c r="R1414" s="1">
        <f t="shared" si="332"/>
        <v>1</v>
      </c>
      <c r="S1414" s="1">
        <f t="shared" si="333"/>
        <v>0</v>
      </c>
      <c r="T1414" s="1">
        <f t="shared" si="334"/>
        <v>0</v>
      </c>
      <c r="U1414" s="1">
        <f t="shared" si="335"/>
        <v>0</v>
      </c>
      <c r="X1414" s="1">
        <f t="shared" si="336"/>
        <v>1</v>
      </c>
      <c r="Y1414" s="1">
        <f t="shared" si="337"/>
        <v>0</v>
      </c>
      <c r="Z1414" s="1">
        <f t="shared" si="338"/>
        <v>0</v>
      </c>
      <c r="AA1414" s="1">
        <f t="shared" si="339"/>
        <v>0</v>
      </c>
    </row>
    <row r="1415" spans="1:27" x14ac:dyDescent="0.25">
      <c r="A1415">
        <v>0</v>
      </c>
      <c r="B1415">
        <v>137</v>
      </c>
      <c r="C1415">
        <v>10.33</v>
      </c>
      <c r="D1415">
        <v>770</v>
      </c>
      <c r="E1415">
        <v>1</v>
      </c>
      <c r="G1415" s="1">
        <f t="shared" si="325"/>
        <v>1</v>
      </c>
      <c r="H1415" s="1">
        <f t="shared" si="326"/>
        <v>1</v>
      </c>
      <c r="I1415" s="1">
        <f t="shared" si="327"/>
        <v>1</v>
      </c>
      <c r="L1415" s="1">
        <f t="shared" si="328"/>
        <v>1</v>
      </c>
      <c r="M1415" s="1">
        <f t="shared" si="329"/>
        <v>0</v>
      </c>
      <c r="N1415" s="1">
        <f t="shared" si="330"/>
        <v>0</v>
      </c>
      <c r="O1415" s="1">
        <f t="shared" si="331"/>
        <v>0</v>
      </c>
      <c r="R1415" s="1">
        <f t="shared" si="332"/>
        <v>1</v>
      </c>
      <c r="S1415" s="1">
        <f t="shared" si="333"/>
        <v>0</v>
      </c>
      <c r="T1415" s="1">
        <f t="shared" si="334"/>
        <v>0</v>
      </c>
      <c r="U1415" s="1">
        <f t="shared" si="335"/>
        <v>0</v>
      </c>
      <c r="X1415" s="1">
        <f t="shared" si="336"/>
        <v>1</v>
      </c>
      <c r="Y1415" s="1">
        <f t="shared" si="337"/>
        <v>0</v>
      </c>
      <c r="Z1415" s="1">
        <f t="shared" si="338"/>
        <v>0</v>
      </c>
      <c r="AA1415" s="1">
        <f t="shared" si="339"/>
        <v>0</v>
      </c>
    </row>
    <row r="1416" spans="1:27" x14ac:dyDescent="0.25">
      <c r="A1416">
        <v>1</v>
      </c>
      <c r="B1416">
        <v>50</v>
      </c>
      <c r="C1416">
        <v>16.899999999999999</v>
      </c>
      <c r="D1416">
        <v>670</v>
      </c>
      <c r="E1416">
        <v>1</v>
      </c>
      <c r="G1416" s="1">
        <f t="shared" ref="G1416:G1479" si="340">IF($D1416&gt;716,1,IF($B1416&gt;85.24,1,0))</f>
        <v>0</v>
      </c>
      <c r="H1416" s="1">
        <f t="shared" ref="H1416:H1479" si="341">IF($D1416&gt;716,1,IF($B1416&gt;85.24,1,IF($C1416&lt;=16.54,1,0)))</f>
        <v>0</v>
      </c>
      <c r="I1416" s="1">
        <f t="shared" ref="I1416:I1479" si="342">IF($D1416&gt;716,1,IF($B1416&gt;85.24,1,IF($C1416&lt;=16.54,1,IF($A1416=1,1,0))))</f>
        <v>1</v>
      </c>
      <c r="L1416" s="1">
        <f t="shared" ref="L1416:L1479" si="343">IF($G1416=1, IF($E1416=1,1,0),0)</f>
        <v>0</v>
      </c>
      <c r="M1416" s="1">
        <f t="shared" ref="M1416:M1479" si="344">IF($G1416=1, IF($E1416=0,1,0),0)</f>
        <v>0</v>
      </c>
      <c r="N1416" s="1">
        <f t="shared" ref="N1416:N1479" si="345">IF($G1416=0, IF($E1416=1,1,0),0)</f>
        <v>1</v>
      </c>
      <c r="O1416" s="1">
        <f t="shared" ref="O1416:O1479" si="346">IF($G1416=0, IF($E1416=0,1,0),0)</f>
        <v>0</v>
      </c>
      <c r="R1416" s="1">
        <f t="shared" ref="R1416:R1479" si="347">IF($H1416=1, IF($E1416=1,1,0),0)</f>
        <v>0</v>
      </c>
      <c r="S1416" s="1">
        <f t="shared" ref="S1416:S1479" si="348">IF($H1416=1, IF($E1416=0,1,0),0)</f>
        <v>0</v>
      </c>
      <c r="T1416" s="1">
        <f t="shared" ref="T1416:T1479" si="349">IF($H1416=0, IF($E1416=1,1,0),0)</f>
        <v>1</v>
      </c>
      <c r="U1416" s="1">
        <f t="shared" ref="U1416:U1479" si="350">IF($H1416=0, IF($E1416=0,1,0),0)</f>
        <v>0</v>
      </c>
      <c r="X1416" s="1">
        <f t="shared" ref="X1416:X1479" si="351">IF($I1416=1, IF($E1416=1,1,0),0)</f>
        <v>1</v>
      </c>
      <c r="Y1416" s="1">
        <f t="shared" ref="Y1416:Y1479" si="352">IF($I1416=1, IF($E1416=0,1,0),0)</f>
        <v>0</v>
      </c>
      <c r="Z1416" s="1">
        <f t="shared" ref="Z1416:Z1479" si="353">IF($I1416=0, IF($E1416=1,1,0),0)</f>
        <v>0</v>
      </c>
      <c r="AA1416" s="1">
        <f t="shared" ref="AA1416:AA1479" si="354">IF($I1416=0, IF($E1416=0,1,0),0)</f>
        <v>0</v>
      </c>
    </row>
    <row r="1417" spans="1:27" x14ac:dyDescent="0.25">
      <c r="A1417">
        <v>1</v>
      </c>
      <c r="B1417">
        <v>79</v>
      </c>
      <c r="C1417">
        <v>32.090000000000003</v>
      </c>
      <c r="D1417">
        <v>755</v>
      </c>
      <c r="E1417">
        <v>1</v>
      </c>
      <c r="G1417" s="1">
        <f t="shared" si="340"/>
        <v>1</v>
      </c>
      <c r="H1417" s="1">
        <f t="shared" si="341"/>
        <v>1</v>
      </c>
      <c r="I1417" s="1">
        <f t="shared" si="342"/>
        <v>1</v>
      </c>
      <c r="L1417" s="1">
        <f t="shared" si="343"/>
        <v>1</v>
      </c>
      <c r="M1417" s="1">
        <f t="shared" si="344"/>
        <v>0</v>
      </c>
      <c r="N1417" s="1">
        <f t="shared" si="345"/>
        <v>0</v>
      </c>
      <c r="O1417" s="1">
        <f t="shared" si="346"/>
        <v>0</v>
      </c>
      <c r="R1417" s="1">
        <f t="shared" si="347"/>
        <v>1</v>
      </c>
      <c r="S1417" s="1">
        <f t="shared" si="348"/>
        <v>0</v>
      </c>
      <c r="T1417" s="1">
        <f t="shared" si="349"/>
        <v>0</v>
      </c>
      <c r="U1417" s="1">
        <f t="shared" si="350"/>
        <v>0</v>
      </c>
      <c r="X1417" s="1">
        <f t="shared" si="351"/>
        <v>1</v>
      </c>
      <c r="Y1417" s="1">
        <f t="shared" si="352"/>
        <v>0</v>
      </c>
      <c r="Z1417" s="1">
        <f t="shared" si="353"/>
        <v>0</v>
      </c>
      <c r="AA1417" s="1">
        <f t="shared" si="354"/>
        <v>0</v>
      </c>
    </row>
    <row r="1418" spans="1:27" x14ac:dyDescent="0.25">
      <c r="A1418">
        <v>0</v>
      </c>
      <c r="B1418">
        <v>150</v>
      </c>
      <c r="C1418">
        <v>9.93</v>
      </c>
      <c r="D1418">
        <v>670</v>
      </c>
      <c r="E1418">
        <v>1</v>
      </c>
      <c r="G1418" s="1">
        <f t="shared" si="340"/>
        <v>1</v>
      </c>
      <c r="H1418" s="1">
        <f t="shared" si="341"/>
        <v>1</v>
      </c>
      <c r="I1418" s="1">
        <f t="shared" si="342"/>
        <v>1</v>
      </c>
      <c r="L1418" s="1">
        <f t="shared" si="343"/>
        <v>1</v>
      </c>
      <c r="M1418" s="1">
        <f t="shared" si="344"/>
        <v>0</v>
      </c>
      <c r="N1418" s="1">
        <f t="shared" si="345"/>
        <v>0</v>
      </c>
      <c r="O1418" s="1">
        <f t="shared" si="346"/>
        <v>0</v>
      </c>
      <c r="R1418" s="1">
        <f t="shared" si="347"/>
        <v>1</v>
      </c>
      <c r="S1418" s="1">
        <f t="shared" si="348"/>
        <v>0</v>
      </c>
      <c r="T1418" s="1">
        <f t="shared" si="349"/>
        <v>0</v>
      </c>
      <c r="U1418" s="1">
        <f t="shared" si="350"/>
        <v>0</v>
      </c>
      <c r="X1418" s="1">
        <f t="shared" si="351"/>
        <v>1</v>
      </c>
      <c r="Y1418" s="1">
        <f t="shared" si="352"/>
        <v>0</v>
      </c>
      <c r="Z1418" s="1">
        <f t="shared" si="353"/>
        <v>0</v>
      </c>
      <c r="AA1418" s="1">
        <f t="shared" si="354"/>
        <v>0</v>
      </c>
    </row>
    <row r="1419" spans="1:27" x14ac:dyDescent="0.25">
      <c r="A1419">
        <v>0</v>
      </c>
      <c r="B1419">
        <v>800</v>
      </c>
      <c r="C1419">
        <v>0.41</v>
      </c>
      <c r="D1419">
        <v>680</v>
      </c>
      <c r="E1419">
        <v>1</v>
      </c>
      <c r="G1419" s="1">
        <f t="shared" si="340"/>
        <v>1</v>
      </c>
      <c r="H1419" s="1">
        <f t="shared" si="341"/>
        <v>1</v>
      </c>
      <c r="I1419" s="1">
        <f t="shared" si="342"/>
        <v>1</v>
      </c>
      <c r="L1419" s="1">
        <f t="shared" si="343"/>
        <v>1</v>
      </c>
      <c r="M1419" s="1">
        <f t="shared" si="344"/>
        <v>0</v>
      </c>
      <c r="N1419" s="1">
        <f t="shared" si="345"/>
        <v>0</v>
      </c>
      <c r="O1419" s="1">
        <f t="shared" si="346"/>
        <v>0</v>
      </c>
      <c r="R1419" s="1">
        <f t="shared" si="347"/>
        <v>1</v>
      </c>
      <c r="S1419" s="1">
        <f t="shared" si="348"/>
        <v>0</v>
      </c>
      <c r="T1419" s="1">
        <f t="shared" si="349"/>
        <v>0</v>
      </c>
      <c r="U1419" s="1">
        <f t="shared" si="350"/>
        <v>0</v>
      </c>
      <c r="X1419" s="1">
        <f t="shared" si="351"/>
        <v>1</v>
      </c>
      <c r="Y1419" s="1">
        <f t="shared" si="352"/>
        <v>0</v>
      </c>
      <c r="Z1419" s="1">
        <f t="shared" si="353"/>
        <v>0</v>
      </c>
      <c r="AA1419" s="1">
        <f t="shared" si="354"/>
        <v>0</v>
      </c>
    </row>
    <row r="1420" spans="1:27" x14ac:dyDescent="0.25">
      <c r="A1420">
        <v>0</v>
      </c>
      <c r="B1420">
        <v>74.81</v>
      </c>
      <c r="C1420">
        <v>22.28</v>
      </c>
      <c r="D1420">
        <v>735</v>
      </c>
      <c r="E1420">
        <v>1</v>
      </c>
      <c r="G1420" s="1">
        <f t="shared" si="340"/>
        <v>1</v>
      </c>
      <c r="H1420" s="1">
        <f t="shared" si="341"/>
        <v>1</v>
      </c>
      <c r="I1420" s="1">
        <f t="shared" si="342"/>
        <v>1</v>
      </c>
      <c r="L1420" s="1">
        <f t="shared" si="343"/>
        <v>1</v>
      </c>
      <c r="M1420" s="1">
        <f t="shared" si="344"/>
        <v>0</v>
      </c>
      <c r="N1420" s="1">
        <f t="shared" si="345"/>
        <v>0</v>
      </c>
      <c r="O1420" s="1">
        <f t="shared" si="346"/>
        <v>0</v>
      </c>
      <c r="R1420" s="1">
        <f t="shared" si="347"/>
        <v>1</v>
      </c>
      <c r="S1420" s="1">
        <f t="shared" si="348"/>
        <v>0</v>
      </c>
      <c r="T1420" s="1">
        <f t="shared" si="349"/>
        <v>0</v>
      </c>
      <c r="U1420" s="1">
        <f t="shared" si="350"/>
        <v>0</v>
      </c>
      <c r="X1420" s="1">
        <f t="shared" si="351"/>
        <v>1</v>
      </c>
      <c r="Y1420" s="1">
        <f t="shared" si="352"/>
        <v>0</v>
      </c>
      <c r="Z1420" s="1">
        <f t="shared" si="353"/>
        <v>0</v>
      </c>
      <c r="AA1420" s="1">
        <f t="shared" si="354"/>
        <v>0</v>
      </c>
    </row>
    <row r="1421" spans="1:27" x14ac:dyDescent="0.25">
      <c r="A1421">
        <v>1</v>
      </c>
      <c r="B1421">
        <v>91</v>
      </c>
      <c r="C1421">
        <v>26.08</v>
      </c>
      <c r="D1421">
        <v>690</v>
      </c>
      <c r="E1421">
        <v>1</v>
      </c>
      <c r="G1421" s="1">
        <f t="shared" si="340"/>
        <v>1</v>
      </c>
      <c r="H1421" s="1">
        <f t="shared" si="341"/>
        <v>1</v>
      </c>
      <c r="I1421" s="1">
        <f t="shared" si="342"/>
        <v>1</v>
      </c>
      <c r="L1421" s="1">
        <f t="shared" si="343"/>
        <v>1</v>
      </c>
      <c r="M1421" s="1">
        <f t="shared" si="344"/>
        <v>0</v>
      </c>
      <c r="N1421" s="1">
        <f t="shared" si="345"/>
        <v>0</v>
      </c>
      <c r="O1421" s="1">
        <f t="shared" si="346"/>
        <v>0</v>
      </c>
      <c r="R1421" s="1">
        <f t="shared" si="347"/>
        <v>1</v>
      </c>
      <c r="S1421" s="1">
        <f t="shared" si="348"/>
        <v>0</v>
      </c>
      <c r="T1421" s="1">
        <f t="shared" si="349"/>
        <v>0</v>
      </c>
      <c r="U1421" s="1">
        <f t="shared" si="350"/>
        <v>0</v>
      </c>
      <c r="X1421" s="1">
        <f t="shared" si="351"/>
        <v>1</v>
      </c>
      <c r="Y1421" s="1">
        <f t="shared" si="352"/>
        <v>0</v>
      </c>
      <c r="Z1421" s="1">
        <f t="shared" si="353"/>
        <v>0</v>
      </c>
      <c r="AA1421" s="1">
        <f t="shared" si="354"/>
        <v>0</v>
      </c>
    </row>
    <row r="1422" spans="1:27" x14ac:dyDescent="0.25">
      <c r="A1422">
        <v>0</v>
      </c>
      <c r="B1422">
        <v>50.554000000000002</v>
      </c>
      <c r="C1422">
        <v>24.19</v>
      </c>
      <c r="D1422">
        <v>660</v>
      </c>
      <c r="E1422">
        <v>1</v>
      </c>
      <c r="G1422" s="1">
        <f t="shared" si="340"/>
        <v>0</v>
      </c>
      <c r="H1422" s="1">
        <f t="shared" si="341"/>
        <v>0</v>
      </c>
      <c r="I1422" s="1">
        <f t="shared" si="342"/>
        <v>0</v>
      </c>
      <c r="L1422" s="1">
        <f t="shared" si="343"/>
        <v>0</v>
      </c>
      <c r="M1422" s="1">
        <f t="shared" si="344"/>
        <v>0</v>
      </c>
      <c r="N1422" s="1">
        <f t="shared" si="345"/>
        <v>1</v>
      </c>
      <c r="O1422" s="1">
        <f t="shared" si="346"/>
        <v>0</v>
      </c>
      <c r="R1422" s="1">
        <f t="shared" si="347"/>
        <v>0</v>
      </c>
      <c r="S1422" s="1">
        <f t="shared" si="348"/>
        <v>0</v>
      </c>
      <c r="T1422" s="1">
        <f t="shared" si="349"/>
        <v>1</v>
      </c>
      <c r="U1422" s="1">
        <f t="shared" si="350"/>
        <v>0</v>
      </c>
      <c r="X1422" s="1">
        <f t="shared" si="351"/>
        <v>0</v>
      </c>
      <c r="Y1422" s="1">
        <f t="shared" si="352"/>
        <v>0</v>
      </c>
      <c r="Z1422" s="1">
        <f t="shared" si="353"/>
        <v>1</v>
      </c>
      <c r="AA1422" s="1">
        <f t="shared" si="354"/>
        <v>0</v>
      </c>
    </row>
    <row r="1423" spans="1:27" x14ac:dyDescent="0.25">
      <c r="A1423">
        <v>0</v>
      </c>
      <c r="B1423">
        <v>35.36</v>
      </c>
      <c r="C1423">
        <v>11.77</v>
      </c>
      <c r="D1423">
        <v>665</v>
      </c>
      <c r="E1423">
        <v>1</v>
      </c>
      <c r="G1423" s="1">
        <f t="shared" si="340"/>
        <v>0</v>
      </c>
      <c r="H1423" s="1">
        <f t="shared" si="341"/>
        <v>1</v>
      </c>
      <c r="I1423" s="1">
        <f t="shared" si="342"/>
        <v>1</v>
      </c>
      <c r="L1423" s="1">
        <f t="shared" si="343"/>
        <v>0</v>
      </c>
      <c r="M1423" s="1">
        <f t="shared" si="344"/>
        <v>0</v>
      </c>
      <c r="N1423" s="1">
        <f t="shared" si="345"/>
        <v>1</v>
      </c>
      <c r="O1423" s="1">
        <f t="shared" si="346"/>
        <v>0</v>
      </c>
      <c r="R1423" s="1">
        <f t="shared" si="347"/>
        <v>1</v>
      </c>
      <c r="S1423" s="1">
        <f t="shared" si="348"/>
        <v>0</v>
      </c>
      <c r="T1423" s="1">
        <f t="shared" si="349"/>
        <v>0</v>
      </c>
      <c r="U1423" s="1">
        <f t="shared" si="350"/>
        <v>0</v>
      </c>
      <c r="X1423" s="1">
        <f t="shared" si="351"/>
        <v>1</v>
      </c>
      <c r="Y1423" s="1">
        <f t="shared" si="352"/>
        <v>0</v>
      </c>
      <c r="Z1423" s="1">
        <f t="shared" si="353"/>
        <v>0</v>
      </c>
      <c r="AA1423" s="1">
        <f t="shared" si="354"/>
        <v>0</v>
      </c>
    </row>
    <row r="1424" spans="1:27" x14ac:dyDescent="0.25">
      <c r="A1424">
        <v>0</v>
      </c>
      <c r="B1424">
        <v>24</v>
      </c>
      <c r="C1424">
        <v>24</v>
      </c>
      <c r="D1424">
        <v>665</v>
      </c>
      <c r="E1424">
        <v>1</v>
      </c>
      <c r="G1424" s="1">
        <f t="shared" si="340"/>
        <v>0</v>
      </c>
      <c r="H1424" s="1">
        <f t="shared" si="341"/>
        <v>0</v>
      </c>
      <c r="I1424" s="1">
        <f t="shared" si="342"/>
        <v>0</v>
      </c>
      <c r="L1424" s="1">
        <f t="shared" si="343"/>
        <v>0</v>
      </c>
      <c r="M1424" s="1">
        <f t="shared" si="344"/>
        <v>0</v>
      </c>
      <c r="N1424" s="1">
        <f t="shared" si="345"/>
        <v>1</v>
      </c>
      <c r="O1424" s="1">
        <f t="shared" si="346"/>
        <v>0</v>
      </c>
      <c r="R1424" s="1">
        <f t="shared" si="347"/>
        <v>0</v>
      </c>
      <c r="S1424" s="1">
        <f t="shared" si="348"/>
        <v>0</v>
      </c>
      <c r="T1424" s="1">
        <f t="shared" si="349"/>
        <v>1</v>
      </c>
      <c r="U1424" s="1">
        <f t="shared" si="350"/>
        <v>0</v>
      </c>
      <c r="X1424" s="1">
        <f t="shared" si="351"/>
        <v>0</v>
      </c>
      <c r="Y1424" s="1">
        <f t="shared" si="352"/>
        <v>0</v>
      </c>
      <c r="Z1424" s="1">
        <f t="shared" si="353"/>
        <v>1</v>
      </c>
      <c r="AA1424" s="1">
        <f t="shared" si="354"/>
        <v>0</v>
      </c>
    </row>
    <row r="1425" spans="1:27" x14ac:dyDescent="0.25">
      <c r="A1425">
        <v>0</v>
      </c>
      <c r="B1425">
        <v>36</v>
      </c>
      <c r="C1425">
        <v>19.23</v>
      </c>
      <c r="D1425">
        <v>670</v>
      </c>
      <c r="E1425">
        <v>1</v>
      </c>
      <c r="G1425" s="1">
        <f t="shared" si="340"/>
        <v>0</v>
      </c>
      <c r="H1425" s="1">
        <f t="shared" si="341"/>
        <v>0</v>
      </c>
      <c r="I1425" s="1">
        <f t="shared" si="342"/>
        <v>0</v>
      </c>
      <c r="L1425" s="1">
        <f t="shared" si="343"/>
        <v>0</v>
      </c>
      <c r="M1425" s="1">
        <f t="shared" si="344"/>
        <v>0</v>
      </c>
      <c r="N1425" s="1">
        <f t="shared" si="345"/>
        <v>1</v>
      </c>
      <c r="O1425" s="1">
        <f t="shared" si="346"/>
        <v>0</v>
      </c>
      <c r="R1425" s="1">
        <f t="shared" si="347"/>
        <v>0</v>
      </c>
      <c r="S1425" s="1">
        <f t="shared" si="348"/>
        <v>0</v>
      </c>
      <c r="T1425" s="1">
        <f t="shared" si="349"/>
        <v>1</v>
      </c>
      <c r="U1425" s="1">
        <f t="shared" si="350"/>
        <v>0</v>
      </c>
      <c r="X1425" s="1">
        <f t="shared" si="351"/>
        <v>0</v>
      </c>
      <c r="Y1425" s="1">
        <f t="shared" si="352"/>
        <v>0</v>
      </c>
      <c r="Z1425" s="1">
        <f t="shared" si="353"/>
        <v>1</v>
      </c>
      <c r="AA1425" s="1">
        <f t="shared" si="354"/>
        <v>0</v>
      </c>
    </row>
    <row r="1426" spans="1:27" x14ac:dyDescent="0.25">
      <c r="A1426">
        <v>1</v>
      </c>
      <c r="B1426">
        <v>52</v>
      </c>
      <c r="C1426">
        <v>26.19</v>
      </c>
      <c r="D1426">
        <v>725</v>
      </c>
      <c r="E1426">
        <v>1</v>
      </c>
      <c r="G1426" s="1">
        <f t="shared" si="340"/>
        <v>1</v>
      </c>
      <c r="H1426" s="1">
        <f t="shared" si="341"/>
        <v>1</v>
      </c>
      <c r="I1426" s="1">
        <f t="shared" si="342"/>
        <v>1</v>
      </c>
      <c r="L1426" s="1">
        <f t="shared" si="343"/>
        <v>1</v>
      </c>
      <c r="M1426" s="1">
        <f t="shared" si="344"/>
        <v>0</v>
      </c>
      <c r="N1426" s="1">
        <f t="shared" si="345"/>
        <v>0</v>
      </c>
      <c r="O1426" s="1">
        <f t="shared" si="346"/>
        <v>0</v>
      </c>
      <c r="R1426" s="1">
        <f t="shared" si="347"/>
        <v>1</v>
      </c>
      <c r="S1426" s="1">
        <f t="shared" si="348"/>
        <v>0</v>
      </c>
      <c r="T1426" s="1">
        <f t="shared" si="349"/>
        <v>0</v>
      </c>
      <c r="U1426" s="1">
        <f t="shared" si="350"/>
        <v>0</v>
      </c>
      <c r="X1426" s="1">
        <f t="shared" si="351"/>
        <v>1</v>
      </c>
      <c r="Y1426" s="1">
        <f t="shared" si="352"/>
        <v>0</v>
      </c>
      <c r="Z1426" s="1">
        <f t="shared" si="353"/>
        <v>0</v>
      </c>
      <c r="AA1426" s="1">
        <f t="shared" si="354"/>
        <v>0</v>
      </c>
    </row>
    <row r="1427" spans="1:27" x14ac:dyDescent="0.25">
      <c r="A1427">
        <v>0</v>
      </c>
      <c r="B1427">
        <v>78</v>
      </c>
      <c r="C1427">
        <v>28.85</v>
      </c>
      <c r="D1427">
        <v>680</v>
      </c>
      <c r="E1427">
        <v>1</v>
      </c>
      <c r="G1427" s="1">
        <f t="shared" si="340"/>
        <v>0</v>
      </c>
      <c r="H1427" s="1">
        <f t="shared" si="341"/>
        <v>0</v>
      </c>
      <c r="I1427" s="1">
        <f t="shared" si="342"/>
        <v>0</v>
      </c>
      <c r="L1427" s="1">
        <f t="shared" si="343"/>
        <v>0</v>
      </c>
      <c r="M1427" s="1">
        <f t="shared" si="344"/>
        <v>0</v>
      </c>
      <c r="N1427" s="1">
        <f t="shared" si="345"/>
        <v>1</v>
      </c>
      <c r="O1427" s="1">
        <f t="shared" si="346"/>
        <v>0</v>
      </c>
      <c r="R1427" s="1">
        <f t="shared" si="347"/>
        <v>0</v>
      </c>
      <c r="S1427" s="1">
        <f t="shared" si="348"/>
        <v>0</v>
      </c>
      <c r="T1427" s="1">
        <f t="shared" si="349"/>
        <v>1</v>
      </c>
      <c r="U1427" s="1">
        <f t="shared" si="350"/>
        <v>0</v>
      </c>
      <c r="X1427" s="1">
        <f t="shared" si="351"/>
        <v>0</v>
      </c>
      <c r="Y1427" s="1">
        <f t="shared" si="352"/>
        <v>0</v>
      </c>
      <c r="Z1427" s="1">
        <f t="shared" si="353"/>
        <v>1</v>
      </c>
      <c r="AA1427" s="1">
        <f t="shared" si="354"/>
        <v>0</v>
      </c>
    </row>
    <row r="1428" spans="1:27" x14ac:dyDescent="0.25">
      <c r="A1428">
        <v>1</v>
      </c>
      <c r="B1428">
        <v>89</v>
      </c>
      <c r="C1428">
        <v>18.34</v>
      </c>
      <c r="D1428">
        <v>690</v>
      </c>
      <c r="E1428">
        <v>1</v>
      </c>
      <c r="G1428" s="1">
        <f t="shared" si="340"/>
        <v>1</v>
      </c>
      <c r="H1428" s="1">
        <f t="shared" si="341"/>
        <v>1</v>
      </c>
      <c r="I1428" s="1">
        <f t="shared" si="342"/>
        <v>1</v>
      </c>
      <c r="L1428" s="1">
        <f t="shared" si="343"/>
        <v>1</v>
      </c>
      <c r="M1428" s="1">
        <f t="shared" si="344"/>
        <v>0</v>
      </c>
      <c r="N1428" s="1">
        <f t="shared" si="345"/>
        <v>0</v>
      </c>
      <c r="O1428" s="1">
        <f t="shared" si="346"/>
        <v>0</v>
      </c>
      <c r="R1428" s="1">
        <f t="shared" si="347"/>
        <v>1</v>
      </c>
      <c r="S1428" s="1">
        <f t="shared" si="348"/>
        <v>0</v>
      </c>
      <c r="T1428" s="1">
        <f t="shared" si="349"/>
        <v>0</v>
      </c>
      <c r="U1428" s="1">
        <f t="shared" si="350"/>
        <v>0</v>
      </c>
      <c r="X1428" s="1">
        <f t="shared" si="351"/>
        <v>1</v>
      </c>
      <c r="Y1428" s="1">
        <f t="shared" si="352"/>
        <v>0</v>
      </c>
      <c r="Z1428" s="1">
        <f t="shared" si="353"/>
        <v>0</v>
      </c>
      <c r="AA1428" s="1">
        <f t="shared" si="354"/>
        <v>0</v>
      </c>
    </row>
    <row r="1429" spans="1:27" x14ac:dyDescent="0.25">
      <c r="A1429">
        <v>1</v>
      </c>
      <c r="B1429">
        <v>105</v>
      </c>
      <c r="C1429">
        <v>14.14</v>
      </c>
      <c r="D1429">
        <v>735</v>
      </c>
      <c r="E1429">
        <v>1</v>
      </c>
      <c r="G1429" s="1">
        <f t="shared" si="340"/>
        <v>1</v>
      </c>
      <c r="H1429" s="1">
        <f t="shared" si="341"/>
        <v>1</v>
      </c>
      <c r="I1429" s="1">
        <f t="shared" si="342"/>
        <v>1</v>
      </c>
      <c r="L1429" s="1">
        <f t="shared" si="343"/>
        <v>1</v>
      </c>
      <c r="M1429" s="1">
        <f t="shared" si="344"/>
        <v>0</v>
      </c>
      <c r="N1429" s="1">
        <f t="shared" si="345"/>
        <v>0</v>
      </c>
      <c r="O1429" s="1">
        <f t="shared" si="346"/>
        <v>0</v>
      </c>
      <c r="R1429" s="1">
        <f t="shared" si="347"/>
        <v>1</v>
      </c>
      <c r="S1429" s="1">
        <f t="shared" si="348"/>
        <v>0</v>
      </c>
      <c r="T1429" s="1">
        <f t="shared" si="349"/>
        <v>0</v>
      </c>
      <c r="U1429" s="1">
        <f t="shared" si="350"/>
        <v>0</v>
      </c>
      <c r="X1429" s="1">
        <f t="shared" si="351"/>
        <v>1</v>
      </c>
      <c r="Y1429" s="1">
        <f t="shared" si="352"/>
        <v>0</v>
      </c>
      <c r="Z1429" s="1">
        <f t="shared" si="353"/>
        <v>0</v>
      </c>
      <c r="AA1429" s="1">
        <f t="shared" si="354"/>
        <v>0</v>
      </c>
    </row>
    <row r="1430" spans="1:27" x14ac:dyDescent="0.25">
      <c r="A1430">
        <v>0</v>
      </c>
      <c r="B1430">
        <v>87</v>
      </c>
      <c r="C1430">
        <v>26.69</v>
      </c>
      <c r="D1430">
        <v>700</v>
      </c>
      <c r="E1430">
        <v>1</v>
      </c>
      <c r="G1430" s="1">
        <f t="shared" si="340"/>
        <v>1</v>
      </c>
      <c r="H1430" s="1">
        <f t="shared" si="341"/>
        <v>1</v>
      </c>
      <c r="I1430" s="1">
        <f t="shared" si="342"/>
        <v>1</v>
      </c>
      <c r="L1430" s="1">
        <f t="shared" si="343"/>
        <v>1</v>
      </c>
      <c r="M1430" s="1">
        <f t="shared" si="344"/>
        <v>0</v>
      </c>
      <c r="N1430" s="1">
        <f t="shared" si="345"/>
        <v>0</v>
      </c>
      <c r="O1430" s="1">
        <f t="shared" si="346"/>
        <v>0</v>
      </c>
      <c r="R1430" s="1">
        <f t="shared" si="347"/>
        <v>1</v>
      </c>
      <c r="S1430" s="1">
        <f t="shared" si="348"/>
        <v>0</v>
      </c>
      <c r="T1430" s="1">
        <f t="shared" si="349"/>
        <v>0</v>
      </c>
      <c r="U1430" s="1">
        <f t="shared" si="350"/>
        <v>0</v>
      </c>
      <c r="X1430" s="1">
        <f t="shared" si="351"/>
        <v>1</v>
      </c>
      <c r="Y1430" s="1">
        <f t="shared" si="352"/>
        <v>0</v>
      </c>
      <c r="Z1430" s="1">
        <f t="shared" si="353"/>
        <v>0</v>
      </c>
      <c r="AA1430" s="1">
        <f t="shared" si="354"/>
        <v>0</v>
      </c>
    </row>
    <row r="1431" spans="1:27" x14ac:dyDescent="0.25">
      <c r="A1431">
        <v>1</v>
      </c>
      <c r="B1431">
        <v>33</v>
      </c>
      <c r="C1431">
        <v>10.62</v>
      </c>
      <c r="D1431">
        <v>675</v>
      </c>
      <c r="E1431">
        <v>1</v>
      </c>
      <c r="G1431" s="1">
        <f t="shared" si="340"/>
        <v>0</v>
      </c>
      <c r="H1431" s="1">
        <f t="shared" si="341"/>
        <v>1</v>
      </c>
      <c r="I1431" s="1">
        <f t="shared" si="342"/>
        <v>1</v>
      </c>
      <c r="L1431" s="1">
        <f t="shared" si="343"/>
        <v>0</v>
      </c>
      <c r="M1431" s="1">
        <f t="shared" si="344"/>
        <v>0</v>
      </c>
      <c r="N1431" s="1">
        <f t="shared" si="345"/>
        <v>1</v>
      </c>
      <c r="O1431" s="1">
        <f t="shared" si="346"/>
        <v>0</v>
      </c>
      <c r="R1431" s="1">
        <f t="shared" si="347"/>
        <v>1</v>
      </c>
      <c r="S1431" s="1">
        <f t="shared" si="348"/>
        <v>0</v>
      </c>
      <c r="T1431" s="1">
        <f t="shared" si="349"/>
        <v>0</v>
      </c>
      <c r="U1431" s="1">
        <f t="shared" si="350"/>
        <v>0</v>
      </c>
      <c r="X1431" s="1">
        <f t="shared" si="351"/>
        <v>1</v>
      </c>
      <c r="Y1431" s="1">
        <f t="shared" si="352"/>
        <v>0</v>
      </c>
      <c r="Z1431" s="1">
        <f t="shared" si="353"/>
        <v>0</v>
      </c>
      <c r="AA1431" s="1">
        <f t="shared" si="354"/>
        <v>0</v>
      </c>
    </row>
    <row r="1432" spans="1:27" x14ac:dyDescent="0.25">
      <c r="A1432">
        <v>1</v>
      </c>
      <c r="B1432">
        <v>115.3</v>
      </c>
      <c r="C1432">
        <v>27.29</v>
      </c>
      <c r="D1432">
        <v>725</v>
      </c>
      <c r="E1432">
        <v>1</v>
      </c>
      <c r="G1432" s="1">
        <f t="shared" si="340"/>
        <v>1</v>
      </c>
      <c r="H1432" s="1">
        <f t="shared" si="341"/>
        <v>1</v>
      </c>
      <c r="I1432" s="1">
        <f t="shared" si="342"/>
        <v>1</v>
      </c>
      <c r="L1432" s="1">
        <f t="shared" si="343"/>
        <v>1</v>
      </c>
      <c r="M1432" s="1">
        <f t="shared" si="344"/>
        <v>0</v>
      </c>
      <c r="N1432" s="1">
        <f t="shared" si="345"/>
        <v>0</v>
      </c>
      <c r="O1432" s="1">
        <f t="shared" si="346"/>
        <v>0</v>
      </c>
      <c r="R1432" s="1">
        <f t="shared" si="347"/>
        <v>1</v>
      </c>
      <c r="S1432" s="1">
        <f t="shared" si="348"/>
        <v>0</v>
      </c>
      <c r="T1432" s="1">
        <f t="shared" si="349"/>
        <v>0</v>
      </c>
      <c r="U1432" s="1">
        <f t="shared" si="350"/>
        <v>0</v>
      </c>
      <c r="X1432" s="1">
        <f t="shared" si="351"/>
        <v>1</v>
      </c>
      <c r="Y1432" s="1">
        <f t="shared" si="352"/>
        <v>0</v>
      </c>
      <c r="Z1432" s="1">
        <f t="shared" si="353"/>
        <v>0</v>
      </c>
      <c r="AA1432" s="1">
        <f t="shared" si="354"/>
        <v>0</v>
      </c>
    </row>
    <row r="1433" spans="1:27" x14ac:dyDescent="0.25">
      <c r="A1433">
        <v>1</v>
      </c>
      <c r="B1433">
        <v>80</v>
      </c>
      <c r="C1433">
        <v>5.46</v>
      </c>
      <c r="D1433">
        <v>700</v>
      </c>
      <c r="E1433">
        <v>1</v>
      </c>
      <c r="G1433" s="1">
        <f t="shared" si="340"/>
        <v>0</v>
      </c>
      <c r="H1433" s="1">
        <f t="shared" si="341"/>
        <v>1</v>
      </c>
      <c r="I1433" s="1">
        <f t="shared" si="342"/>
        <v>1</v>
      </c>
      <c r="L1433" s="1">
        <f t="shared" si="343"/>
        <v>0</v>
      </c>
      <c r="M1433" s="1">
        <f t="shared" si="344"/>
        <v>0</v>
      </c>
      <c r="N1433" s="1">
        <f t="shared" si="345"/>
        <v>1</v>
      </c>
      <c r="O1433" s="1">
        <f t="shared" si="346"/>
        <v>0</v>
      </c>
      <c r="R1433" s="1">
        <f t="shared" si="347"/>
        <v>1</v>
      </c>
      <c r="S1433" s="1">
        <f t="shared" si="348"/>
        <v>0</v>
      </c>
      <c r="T1433" s="1">
        <f t="shared" si="349"/>
        <v>0</v>
      </c>
      <c r="U1433" s="1">
        <f t="shared" si="350"/>
        <v>0</v>
      </c>
      <c r="X1433" s="1">
        <f t="shared" si="351"/>
        <v>1</v>
      </c>
      <c r="Y1433" s="1">
        <f t="shared" si="352"/>
        <v>0</v>
      </c>
      <c r="Z1433" s="1">
        <f t="shared" si="353"/>
        <v>0</v>
      </c>
      <c r="AA1433" s="1">
        <f t="shared" si="354"/>
        <v>0</v>
      </c>
    </row>
    <row r="1434" spans="1:27" x14ac:dyDescent="0.25">
      <c r="A1434">
        <v>1</v>
      </c>
      <c r="B1434">
        <v>35</v>
      </c>
      <c r="C1434">
        <v>25.34</v>
      </c>
      <c r="D1434">
        <v>745</v>
      </c>
      <c r="E1434">
        <v>1</v>
      </c>
      <c r="G1434" s="1">
        <f t="shared" si="340"/>
        <v>1</v>
      </c>
      <c r="H1434" s="1">
        <f t="shared" si="341"/>
        <v>1</v>
      </c>
      <c r="I1434" s="1">
        <f t="shared" si="342"/>
        <v>1</v>
      </c>
      <c r="L1434" s="1">
        <f t="shared" si="343"/>
        <v>1</v>
      </c>
      <c r="M1434" s="1">
        <f t="shared" si="344"/>
        <v>0</v>
      </c>
      <c r="N1434" s="1">
        <f t="shared" si="345"/>
        <v>0</v>
      </c>
      <c r="O1434" s="1">
        <f t="shared" si="346"/>
        <v>0</v>
      </c>
      <c r="R1434" s="1">
        <f t="shared" si="347"/>
        <v>1</v>
      </c>
      <c r="S1434" s="1">
        <f t="shared" si="348"/>
        <v>0</v>
      </c>
      <c r="T1434" s="1">
        <f t="shared" si="349"/>
        <v>0</v>
      </c>
      <c r="U1434" s="1">
        <f t="shared" si="350"/>
        <v>0</v>
      </c>
      <c r="X1434" s="1">
        <f t="shared" si="351"/>
        <v>1</v>
      </c>
      <c r="Y1434" s="1">
        <f t="shared" si="352"/>
        <v>0</v>
      </c>
      <c r="Z1434" s="1">
        <f t="shared" si="353"/>
        <v>0</v>
      </c>
      <c r="AA1434" s="1">
        <f t="shared" si="354"/>
        <v>0</v>
      </c>
    </row>
    <row r="1435" spans="1:27" x14ac:dyDescent="0.25">
      <c r="A1435">
        <v>0</v>
      </c>
      <c r="B1435">
        <v>60</v>
      </c>
      <c r="C1435">
        <v>33.200000000000003</v>
      </c>
      <c r="D1435">
        <v>680</v>
      </c>
      <c r="E1435">
        <v>1</v>
      </c>
      <c r="G1435" s="1">
        <f t="shared" si="340"/>
        <v>0</v>
      </c>
      <c r="H1435" s="1">
        <f t="shared" si="341"/>
        <v>0</v>
      </c>
      <c r="I1435" s="1">
        <f t="shared" si="342"/>
        <v>0</v>
      </c>
      <c r="L1435" s="1">
        <f t="shared" si="343"/>
        <v>0</v>
      </c>
      <c r="M1435" s="1">
        <f t="shared" si="344"/>
        <v>0</v>
      </c>
      <c r="N1435" s="1">
        <f t="shared" si="345"/>
        <v>1</v>
      </c>
      <c r="O1435" s="1">
        <f t="shared" si="346"/>
        <v>0</v>
      </c>
      <c r="R1435" s="1">
        <f t="shared" si="347"/>
        <v>0</v>
      </c>
      <c r="S1435" s="1">
        <f t="shared" si="348"/>
        <v>0</v>
      </c>
      <c r="T1435" s="1">
        <f t="shared" si="349"/>
        <v>1</v>
      </c>
      <c r="U1435" s="1">
        <f t="shared" si="350"/>
        <v>0</v>
      </c>
      <c r="X1435" s="1">
        <f t="shared" si="351"/>
        <v>0</v>
      </c>
      <c r="Y1435" s="1">
        <f t="shared" si="352"/>
        <v>0</v>
      </c>
      <c r="Z1435" s="1">
        <f t="shared" si="353"/>
        <v>1</v>
      </c>
      <c r="AA1435" s="1">
        <f t="shared" si="354"/>
        <v>0</v>
      </c>
    </row>
    <row r="1436" spans="1:27" x14ac:dyDescent="0.25">
      <c r="A1436">
        <v>0</v>
      </c>
      <c r="B1436">
        <v>65</v>
      </c>
      <c r="C1436">
        <v>7.64</v>
      </c>
      <c r="D1436">
        <v>665</v>
      </c>
      <c r="E1436">
        <v>1</v>
      </c>
      <c r="G1436" s="1">
        <f t="shared" si="340"/>
        <v>0</v>
      </c>
      <c r="H1436" s="1">
        <f t="shared" si="341"/>
        <v>1</v>
      </c>
      <c r="I1436" s="1">
        <f t="shared" si="342"/>
        <v>1</v>
      </c>
      <c r="L1436" s="1">
        <f t="shared" si="343"/>
        <v>0</v>
      </c>
      <c r="M1436" s="1">
        <f t="shared" si="344"/>
        <v>0</v>
      </c>
      <c r="N1436" s="1">
        <f t="shared" si="345"/>
        <v>1</v>
      </c>
      <c r="O1436" s="1">
        <f t="shared" si="346"/>
        <v>0</v>
      </c>
      <c r="R1436" s="1">
        <f t="shared" si="347"/>
        <v>1</v>
      </c>
      <c r="S1436" s="1">
        <f t="shared" si="348"/>
        <v>0</v>
      </c>
      <c r="T1436" s="1">
        <f t="shared" si="349"/>
        <v>0</v>
      </c>
      <c r="U1436" s="1">
        <f t="shared" si="350"/>
        <v>0</v>
      </c>
      <c r="X1436" s="1">
        <f t="shared" si="351"/>
        <v>1</v>
      </c>
      <c r="Y1436" s="1">
        <f t="shared" si="352"/>
        <v>0</v>
      </c>
      <c r="Z1436" s="1">
        <f t="shared" si="353"/>
        <v>0</v>
      </c>
      <c r="AA1436" s="1">
        <f t="shared" si="354"/>
        <v>0</v>
      </c>
    </row>
    <row r="1437" spans="1:27" x14ac:dyDescent="0.25">
      <c r="A1437">
        <v>1</v>
      </c>
      <c r="B1437">
        <v>130</v>
      </c>
      <c r="C1437">
        <v>23.47</v>
      </c>
      <c r="D1437">
        <v>675</v>
      </c>
      <c r="E1437">
        <v>1</v>
      </c>
      <c r="G1437" s="1">
        <f t="shared" si="340"/>
        <v>1</v>
      </c>
      <c r="H1437" s="1">
        <f t="shared" si="341"/>
        <v>1</v>
      </c>
      <c r="I1437" s="1">
        <f t="shared" si="342"/>
        <v>1</v>
      </c>
      <c r="L1437" s="1">
        <f t="shared" si="343"/>
        <v>1</v>
      </c>
      <c r="M1437" s="1">
        <f t="shared" si="344"/>
        <v>0</v>
      </c>
      <c r="N1437" s="1">
        <f t="shared" si="345"/>
        <v>0</v>
      </c>
      <c r="O1437" s="1">
        <f t="shared" si="346"/>
        <v>0</v>
      </c>
      <c r="R1437" s="1">
        <f t="shared" si="347"/>
        <v>1</v>
      </c>
      <c r="S1437" s="1">
        <f t="shared" si="348"/>
        <v>0</v>
      </c>
      <c r="T1437" s="1">
        <f t="shared" si="349"/>
        <v>0</v>
      </c>
      <c r="U1437" s="1">
        <f t="shared" si="350"/>
        <v>0</v>
      </c>
      <c r="X1437" s="1">
        <f t="shared" si="351"/>
        <v>1</v>
      </c>
      <c r="Y1437" s="1">
        <f t="shared" si="352"/>
        <v>0</v>
      </c>
      <c r="Z1437" s="1">
        <f t="shared" si="353"/>
        <v>0</v>
      </c>
      <c r="AA1437" s="1">
        <f t="shared" si="354"/>
        <v>0</v>
      </c>
    </row>
    <row r="1438" spans="1:27" x14ac:dyDescent="0.25">
      <c r="A1438">
        <v>1</v>
      </c>
      <c r="B1438">
        <v>115</v>
      </c>
      <c r="C1438">
        <v>20.49</v>
      </c>
      <c r="D1438">
        <v>720</v>
      </c>
      <c r="E1438">
        <v>1</v>
      </c>
      <c r="G1438" s="1">
        <f t="shared" si="340"/>
        <v>1</v>
      </c>
      <c r="H1438" s="1">
        <f t="shared" si="341"/>
        <v>1</v>
      </c>
      <c r="I1438" s="1">
        <f t="shared" si="342"/>
        <v>1</v>
      </c>
      <c r="L1438" s="1">
        <f t="shared" si="343"/>
        <v>1</v>
      </c>
      <c r="M1438" s="1">
        <f t="shared" si="344"/>
        <v>0</v>
      </c>
      <c r="N1438" s="1">
        <f t="shared" si="345"/>
        <v>0</v>
      </c>
      <c r="O1438" s="1">
        <f t="shared" si="346"/>
        <v>0</v>
      </c>
      <c r="R1438" s="1">
        <f t="shared" si="347"/>
        <v>1</v>
      </c>
      <c r="S1438" s="1">
        <f t="shared" si="348"/>
        <v>0</v>
      </c>
      <c r="T1438" s="1">
        <f t="shared" si="349"/>
        <v>0</v>
      </c>
      <c r="U1438" s="1">
        <f t="shared" si="350"/>
        <v>0</v>
      </c>
      <c r="X1438" s="1">
        <f t="shared" si="351"/>
        <v>1</v>
      </c>
      <c r="Y1438" s="1">
        <f t="shared" si="352"/>
        <v>0</v>
      </c>
      <c r="Z1438" s="1">
        <f t="shared" si="353"/>
        <v>0</v>
      </c>
      <c r="AA1438" s="1">
        <f t="shared" si="354"/>
        <v>0</v>
      </c>
    </row>
    <row r="1439" spans="1:27" x14ac:dyDescent="0.25">
      <c r="A1439">
        <v>1</v>
      </c>
      <c r="B1439">
        <v>95</v>
      </c>
      <c r="C1439">
        <v>25.66</v>
      </c>
      <c r="D1439">
        <v>755</v>
      </c>
      <c r="E1439">
        <v>1</v>
      </c>
      <c r="G1439" s="1">
        <f t="shared" si="340"/>
        <v>1</v>
      </c>
      <c r="H1439" s="1">
        <f t="shared" si="341"/>
        <v>1</v>
      </c>
      <c r="I1439" s="1">
        <f t="shared" si="342"/>
        <v>1</v>
      </c>
      <c r="L1439" s="1">
        <f t="shared" si="343"/>
        <v>1</v>
      </c>
      <c r="M1439" s="1">
        <f t="shared" si="344"/>
        <v>0</v>
      </c>
      <c r="N1439" s="1">
        <f t="shared" si="345"/>
        <v>0</v>
      </c>
      <c r="O1439" s="1">
        <f t="shared" si="346"/>
        <v>0</v>
      </c>
      <c r="R1439" s="1">
        <f t="shared" si="347"/>
        <v>1</v>
      </c>
      <c r="S1439" s="1">
        <f t="shared" si="348"/>
        <v>0</v>
      </c>
      <c r="T1439" s="1">
        <f t="shared" si="349"/>
        <v>0</v>
      </c>
      <c r="U1439" s="1">
        <f t="shared" si="350"/>
        <v>0</v>
      </c>
      <c r="X1439" s="1">
        <f t="shared" si="351"/>
        <v>1</v>
      </c>
      <c r="Y1439" s="1">
        <f t="shared" si="352"/>
        <v>0</v>
      </c>
      <c r="Z1439" s="1">
        <f t="shared" si="353"/>
        <v>0</v>
      </c>
      <c r="AA1439" s="1">
        <f t="shared" si="354"/>
        <v>0</v>
      </c>
    </row>
    <row r="1440" spans="1:27" x14ac:dyDescent="0.25">
      <c r="A1440">
        <v>1</v>
      </c>
      <c r="B1440">
        <v>82</v>
      </c>
      <c r="C1440">
        <v>19.77</v>
      </c>
      <c r="D1440">
        <v>710</v>
      </c>
      <c r="E1440">
        <v>1</v>
      </c>
      <c r="G1440" s="1">
        <f t="shared" si="340"/>
        <v>0</v>
      </c>
      <c r="H1440" s="1">
        <f t="shared" si="341"/>
        <v>0</v>
      </c>
      <c r="I1440" s="1">
        <f t="shared" si="342"/>
        <v>1</v>
      </c>
      <c r="L1440" s="1">
        <f t="shared" si="343"/>
        <v>0</v>
      </c>
      <c r="M1440" s="1">
        <f t="shared" si="344"/>
        <v>0</v>
      </c>
      <c r="N1440" s="1">
        <f t="shared" si="345"/>
        <v>1</v>
      </c>
      <c r="O1440" s="1">
        <f t="shared" si="346"/>
        <v>0</v>
      </c>
      <c r="R1440" s="1">
        <f t="shared" si="347"/>
        <v>0</v>
      </c>
      <c r="S1440" s="1">
        <f t="shared" si="348"/>
        <v>0</v>
      </c>
      <c r="T1440" s="1">
        <f t="shared" si="349"/>
        <v>1</v>
      </c>
      <c r="U1440" s="1">
        <f t="shared" si="350"/>
        <v>0</v>
      </c>
      <c r="X1440" s="1">
        <f t="shared" si="351"/>
        <v>1</v>
      </c>
      <c r="Y1440" s="1">
        <f t="shared" si="352"/>
        <v>0</v>
      </c>
      <c r="Z1440" s="1">
        <f t="shared" si="353"/>
        <v>0</v>
      </c>
      <c r="AA1440" s="1">
        <f t="shared" si="354"/>
        <v>0</v>
      </c>
    </row>
    <row r="1441" spans="1:27" x14ac:dyDescent="0.25">
      <c r="A1441">
        <v>1</v>
      </c>
      <c r="B1441">
        <v>52</v>
      </c>
      <c r="C1441">
        <v>26.98</v>
      </c>
      <c r="D1441">
        <v>660</v>
      </c>
      <c r="E1441">
        <v>1</v>
      </c>
      <c r="G1441" s="1">
        <f t="shared" si="340"/>
        <v>0</v>
      </c>
      <c r="H1441" s="1">
        <f t="shared" si="341"/>
        <v>0</v>
      </c>
      <c r="I1441" s="1">
        <f t="shared" si="342"/>
        <v>1</v>
      </c>
      <c r="L1441" s="1">
        <f t="shared" si="343"/>
        <v>0</v>
      </c>
      <c r="M1441" s="1">
        <f t="shared" si="344"/>
        <v>0</v>
      </c>
      <c r="N1441" s="1">
        <f t="shared" si="345"/>
        <v>1</v>
      </c>
      <c r="O1441" s="1">
        <f t="shared" si="346"/>
        <v>0</v>
      </c>
      <c r="R1441" s="1">
        <f t="shared" si="347"/>
        <v>0</v>
      </c>
      <c r="S1441" s="1">
        <f t="shared" si="348"/>
        <v>0</v>
      </c>
      <c r="T1441" s="1">
        <f t="shared" si="349"/>
        <v>1</v>
      </c>
      <c r="U1441" s="1">
        <f t="shared" si="350"/>
        <v>0</v>
      </c>
      <c r="X1441" s="1">
        <f t="shared" si="351"/>
        <v>1</v>
      </c>
      <c r="Y1441" s="1">
        <f t="shared" si="352"/>
        <v>0</v>
      </c>
      <c r="Z1441" s="1">
        <f t="shared" si="353"/>
        <v>0</v>
      </c>
      <c r="AA1441" s="1">
        <f t="shared" si="354"/>
        <v>0</v>
      </c>
    </row>
    <row r="1442" spans="1:27" x14ac:dyDescent="0.25">
      <c r="A1442">
        <v>1</v>
      </c>
      <c r="B1442">
        <v>60</v>
      </c>
      <c r="C1442">
        <v>18.46</v>
      </c>
      <c r="D1442">
        <v>720</v>
      </c>
      <c r="E1442">
        <v>1</v>
      </c>
      <c r="G1442" s="1">
        <f t="shared" si="340"/>
        <v>1</v>
      </c>
      <c r="H1442" s="1">
        <f t="shared" si="341"/>
        <v>1</v>
      </c>
      <c r="I1442" s="1">
        <f t="shared" si="342"/>
        <v>1</v>
      </c>
      <c r="L1442" s="1">
        <f t="shared" si="343"/>
        <v>1</v>
      </c>
      <c r="M1442" s="1">
        <f t="shared" si="344"/>
        <v>0</v>
      </c>
      <c r="N1442" s="1">
        <f t="shared" si="345"/>
        <v>0</v>
      </c>
      <c r="O1442" s="1">
        <f t="shared" si="346"/>
        <v>0</v>
      </c>
      <c r="R1442" s="1">
        <f t="shared" si="347"/>
        <v>1</v>
      </c>
      <c r="S1442" s="1">
        <f t="shared" si="348"/>
        <v>0</v>
      </c>
      <c r="T1442" s="1">
        <f t="shared" si="349"/>
        <v>0</v>
      </c>
      <c r="U1442" s="1">
        <f t="shared" si="350"/>
        <v>0</v>
      </c>
      <c r="X1442" s="1">
        <f t="shared" si="351"/>
        <v>1</v>
      </c>
      <c r="Y1442" s="1">
        <f t="shared" si="352"/>
        <v>0</v>
      </c>
      <c r="Z1442" s="1">
        <f t="shared" si="353"/>
        <v>0</v>
      </c>
      <c r="AA1442" s="1">
        <f t="shared" si="354"/>
        <v>0</v>
      </c>
    </row>
    <row r="1443" spans="1:27" x14ac:dyDescent="0.25">
      <c r="A1443">
        <v>1</v>
      </c>
      <c r="B1443">
        <v>67</v>
      </c>
      <c r="C1443">
        <v>27.14</v>
      </c>
      <c r="D1443">
        <v>665</v>
      </c>
      <c r="E1443">
        <v>1</v>
      </c>
      <c r="G1443" s="1">
        <f t="shared" si="340"/>
        <v>0</v>
      </c>
      <c r="H1443" s="1">
        <f t="shared" si="341"/>
        <v>0</v>
      </c>
      <c r="I1443" s="1">
        <f t="shared" si="342"/>
        <v>1</v>
      </c>
      <c r="L1443" s="1">
        <f t="shared" si="343"/>
        <v>0</v>
      </c>
      <c r="M1443" s="1">
        <f t="shared" si="344"/>
        <v>0</v>
      </c>
      <c r="N1443" s="1">
        <f t="shared" si="345"/>
        <v>1</v>
      </c>
      <c r="O1443" s="1">
        <f t="shared" si="346"/>
        <v>0</v>
      </c>
      <c r="R1443" s="1">
        <f t="shared" si="347"/>
        <v>0</v>
      </c>
      <c r="S1443" s="1">
        <f t="shared" si="348"/>
        <v>0</v>
      </c>
      <c r="T1443" s="1">
        <f t="shared" si="349"/>
        <v>1</v>
      </c>
      <c r="U1443" s="1">
        <f t="shared" si="350"/>
        <v>0</v>
      </c>
      <c r="X1443" s="1">
        <f t="shared" si="351"/>
        <v>1</v>
      </c>
      <c r="Y1443" s="1">
        <f t="shared" si="352"/>
        <v>0</v>
      </c>
      <c r="Z1443" s="1">
        <f t="shared" si="353"/>
        <v>0</v>
      </c>
      <c r="AA1443" s="1">
        <f t="shared" si="354"/>
        <v>0</v>
      </c>
    </row>
    <row r="1444" spans="1:27" x14ac:dyDescent="0.25">
      <c r="A1444">
        <v>0</v>
      </c>
      <c r="B1444">
        <v>26</v>
      </c>
      <c r="C1444">
        <v>22.81</v>
      </c>
      <c r="D1444">
        <v>670</v>
      </c>
      <c r="E1444">
        <v>1</v>
      </c>
      <c r="G1444" s="1">
        <f t="shared" si="340"/>
        <v>0</v>
      </c>
      <c r="H1444" s="1">
        <f t="shared" si="341"/>
        <v>0</v>
      </c>
      <c r="I1444" s="1">
        <f t="shared" si="342"/>
        <v>0</v>
      </c>
      <c r="L1444" s="1">
        <f t="shared" si="343"/>
        <v>0</v>
      </c>
      <c r="M1444" s="1">
        <f t="shared" si="344"/>
        <v>0</v>
      </c>
      <c r="N1444" s="1">
        <f t="shared" si="345"/>
        <v>1</v>
      </c>
      <c r="O1444" s="1">
        <f t="shared" si="346"/>
        <v>0</v>
      </c>
      <c r="R1444" s="1">
        <f t="shared" si="347"/>
        <v>0</v>
      </c>
      <c r="S1444" s="1">
        <f t="shared" si="348"/>
        <v>0</v>
      </c>
      <c r="T1444" s="1">
        <f t="shared" si="349"/>
        <v>1</v>
      </c>
      <c r="U1444" s="1">
        <f t="shared" si="350"/>
        <v>0</v>
      </c>
      <c r="X1444" s="1">
        <f t="shared" si="351"/>
        <v>0</v>
      </c>
      <c r="Y1444" s="1">
        <f t="shared" si="352"/>
        <v>0</v>
      </c>
      <c r="Z1444" s="1">
        <f t="shared" si="353"/>
        <v>1</v>
      </c>
      <c r="AA1444" s="1">
        <f t="shared" si="354"/>
        <v>0</v>
      </c>
    </row>
    <row r="1445" spans="1:27" x14ac:dyDescent="0.25">
      <c r="A1445">
        <v>1</v>
      </c>
      <c r="B1445">
        <v>65</v>
      </c>
      <c r="C1445">
        <v>12.67</v>
      </c>
      <c r="D1445">
        <v>720</v>
      </c>
      <c r="E1445">
        <v>1</v>
      </c>
      <c r="G1445" s="1">
        <f t="shared" si="340"/>
        <v>1</v>
      </c>
      <c r="H1445" s="1">
        <f t="shared" si="341"/>
        <v>1</v>
      </c>
      <c r="I1445" s="1">
        <f t="shared" si="342"/>
        <v>1</v>
      </c>
      <c r="L1445" s="1">
        <f t="shared" si="343"/>
        <v>1</v>
      </c>
      <c r="M1445" s="1">
        <f t="shared" si="344"/>
        <v>0</v>
      </c>
      <c r="N1445" s="1">
        <f t="shared" si="345"/>
        <v>0</v>
      </c>
      <c r="O1445" s="1">
        <f t="shared" si="346"/>
        <v>0</v>
      </c>
      <c r="R1445" s="1">
        <f t="shared" si="347"/>
        <v>1</v>
      </c>
      <c r="S1445" s="1">
        <f t="shared" si="348"/>
        <v>0</v>
      </c>
      <c r="T1445" s="1">
        <f t="shared" si="349"/>
        <v>0</v>
      </c>
      <c r="U1445" s="1">
        <f t="shared" si="350"/>
        <v>0</v>
      </c>
      <c r="X1445" s="1">
        <f t="shared" si="351"/>
        <v>1</v>
      </c>
      <c r="Y1445" s="1">
        <f t="shared" si="352"/>
        <v>0</v>
      </c>
      <c r="Z1445" s="1">
        <f t="shared" si="353"/>
        <v>0</v>
      </c>
      <c r="AA1445" s="1">
        <f t="shared" si="354"/>
        <v>0</v>
      </c>
    </row>
    <row r="1446" spans="1:27" x14ac:dyDescent="0.25">
      <c r="A1446">
        <v>1</v>
      </c>
      <c r="B1446">
        <v>80</v>
      </c>
      <c r="C1446">
        <v>11.09</v>
      </c>
      <c r="D1446">
        <v>680</v>
      </c>
      <c r="E1446">
        <v>1</v>
      </c>
      <c r="G1446" s="1">
        <f t="shared" si="340"/>
        <v>0</v>
      </c>
      <c r="H1446" s="1">
        <f t="shared" si="341"/>
        <v>1</v>
      </c>
      <c r="I1446" s="1">
        <f t="shared" si="342"/>
        <v>1</v>
      </c>
      <c r="L1446" s="1">
        <f t="shared" si="343"/>
        <v>0</v>
      </c>
      <c r="M1446" s="1">
        <f t="shared" si="344"/>
        <v>0</v>
      </c>
      <c r="N1446" s="1">
        <f t="shared" si="345"/>
        <v>1</v>
      </c>
      <c r="O1446" s="1">
        <f t="shared" si="346"/>
        <v>0</v>
      </c>
      <c r="R1446" s="1">
        <f t="shared" si="347"/>
        <v>1</v>
      </c>
      <c r="S1446" s="1">
        <f t="shared" si="348"/>
        <v>0</v>
      </c>
      <c r="T1446" s="1">
        <f t="shared" si="349"/>
        <v>0</v>
      </c>
      <c r="U1446" s="1">
        <f t="shared" si="350"/>
        <v>0</v>
      </c>
      <c r="X1446" s="1">
        <f t="shared" si="351"/>
        <v>1</v>
      </c>
      <c r="Y1446" s="1">
        <f t="shared" si="352"/>
        <v>0</v>
      </c>
      <c r="Z1446" s="1">
        <f t="shared" si="353"/>
        <v>0</v>
      </c>
      <c r="AA1446" s="1">
        <f t="shared" si="354"/>
        <v>0</v>
      </c>
    </row>
    <row r="1447" spans="1:27" x14ac:dyDescent="0.25">
      <c r="A1447">
        <v>1</v>
      </c>
      <c r="B1447">
        <v>80</v>
      </c>
      <c r="C1447">
        <v>16.77</v>
      </c>
      <c r="D1447">
        <v>660</v>
      </c>
      <c r="E1447">
        <v>1</v>
      </c>
      <c r="G1447" s="1">
        <f t="shared" si="340"/>
        <v>0</v>
      </c>
      <c r="H1447" s="1">
        <f t="shared" si="341"/>
        <v>0</v>
      </c>
      <c r="I1447" s="1">
        <f t="shared" si="342"/>
        <v>1</v>
      </c>
      <c r="L1447" s="1">
        <f t="shared" si="343"/>
        <v>0</v>
      </c>
      <c r="M1447" s="1">
        <f t="shared" si="344"/>
        <v>0</v>
      </c>
      <c r="N1447" s="1">
        <f t="shared" si="345"/>
        <v>1</v>
      </c>
      <c r="O1447" s="1">
        <f t="shared" si="346"/>
        <v>0</v>
      </c>
      <c r="R1447" s="1">
        <f t="shared" si="347"/>
        <v>0</v>
      </c>
      <c r="S1447" s="1">
        <f t="shared" si="348"/>
        <v>0</v>
      </c>
      <c r="T1447" s="1">
        <f t="shared" si="349"/>
        <v>1</v>
      </c>
      <c r="U1447" s="1">
        <f t="shared" si="350"/>
        <v>0</v>
      </c>
      <c r="X1447" s="1">
        <f t="shared" si="351"/>
        <v>1</v>
      </c>
      <c r="Y1447" s="1">
        <f t="shared" si="352"/>
        <v>0</v>
      </c>
      <c r="Z1447" s="1">
        <f t="shared" si="353"/>
        <v>0</v>
      </c>
      <c r="AA1447" s="1">
        <f t="shared" si="354"/>
        <v>0</v>
      </c>
    </row>
    <row r="1448" spans="1:27" x14ac:dyDescent="0.25">
      <c r="A1448">
        <v>0</v>
      </c>
      <c r="B1448">
        <v>85</v>
      </c>
      <c r="C1448">
        <v>18.579999999999998</v>
      </c>
      <c r="D1448">
        <v>660</v>
      </c>
      <c r="E1448">
        <v>1</v>
      </c>
      <c r="G1448" s="1">
        <f t="shared" si="340"/>
        <v>0</v>
      </c>
      <c r="H1448" s="1">
        <f t="shared" si="341"/>
        <v>0</v>
      </c>
      <c r="I1448" s="1">
        <f t="shared" si="342"/>
        <v>0</v>
      </c>
      <c r="L1448" s="1">
        <f t="shared" si="343"/>
        <v>0</v>
      </c>
      <c r="M1448" s="1">
        <f t="shared" si="344"/>
        <v>0</v>
      </c>
      <c r="N1448" s="1">
        <f t="shared" si="345"/>
        <v>1</v>
      </c>
      <c r="O1448" s="1">
        <f t="shared" si="346"/>
        <v>0</v>
      </c>
      <c r="R1448" s="1">
        <f t="shared" si="347"/>
        <v>0</v>
      </c>
      <c r="S1448" s="1">
        <f t="shared" si="348"/>
        <v>0</v>
      </c>
      <c r="T1448" s="1">
        <f t="shared" si="349"/>
        <v>1</v>
      </c>
      <c r="U1448" s="1">
        <f t="shared" si="350"/>
        <v>0</v>
      </c>
      <c r="X1448" s="1">
        <f t="shared" si="351"/>
        <v>0</v>
      </c>
      <c r="Y1448" s="1">
        <f t="shared" si="352"/>
        <v>0</v>
      </c>
      <c r="Z1448" s="1">
        <f t="shared" si="353"/>
        <v>1</v>
      </c>
      <c r="AA1448" s="1">
        <f t="shared" si="354"/>
        <v>0</v>
      </c>
    </row>
    <row r="1449" spans="1:27" x14ac:dyDescent="0.25">
      <c r="A1449">
        <v>1</v>
      </c>
      <c r="B1449">
        <v>28</v>
      </c>
      <c r="C1449">
        <v>30.08</v>
      </c>
      <c r="D1449">
        <v>695</v>
      </c>
      <c r="E1449">
        <v>1</v>
      </c>
      <c r="G1449" s="1">
        <f t="shared" si="340"/>
        <v>0</v>
      </c>
      <c r="H1449" s="1">
        <f t="shared" si="341"/>
        <v>0</v>
      </c>
      <c r="I1449" s="1">
        <f t="shared" si="342"/>
        <v>1</v>
      </c>
      <c r="L1449" s="1">
        <f t="shared" si="343"/>
        <v>0</v>
      </c>
      <c r="M1449" s="1">
        <f t="shared" si="344"/>
        <v>0</v>
      </c>
      <c r="N1449" s="1">
        <f t="shared" si="345"/>
        <v>1</v>
      </c>
      <c r="O1449" s="1">
        <f t="shared" si="346"/>
        <v>0</v>
      </c>
      <c r="R1449" s="1">
        <f t="shared" si="347"/>
        <v>0</v>
      </c>
      <c r="S1449" s="1">
        <f t="shared" si="348"/>
        <v>0</v>
      </c>
      <c r="T1449" s="1">
        <f t="shared" si="349"/>
        <v>1</v>
      </c>
      <c r="U1449" s="1">
        <f t="shared" si="350"/>
        <v>0</v>
      </c>
      <c r="X1449" s="1">
        <f t="shared" si="351"/>
        <v>1</v>
      </c>
      <c r="Y1449" s="1">
        <f t="shared" si="352"/>
        <v>0</v>
      </c>
      <c r="Z1449" s="1">
        <f t="shared" si="353"/>
        <v>0</v>
      </c>
      <c r="AA1449" s="1">
        <f t="shared" si="354"/>
        <v>0</v>
      </c>
    </row>
    <row r="1450" spans="1:27" x14ac:dyDescent="0.25">
      <c r="A1450">
        <v>1</v>
      </c>
      <c r="B1450">
        <v>80</v>
      </c>
      <c r="C1450">
        <v>16.41</v>
      </c>
      <c r="D1450">
        <v>750</v>
      </c>
      <c r="E1450">
        <v>1</v>
      </c>
      <c r="G1450" s="1">
        <f t="shared" si="340"/>
        <v>1</v>
      </c>
      <c r="H1450" s="1">
        <f t="shared" si="341"/>
        <v>1</v>
      </c>
      <c r="I1450" s="1">
        <f t="shared" si="342"/>
        <v>1</v>
      </c>
      <c r="L1450" s="1">
        <f t="shared" si="343"/>
        <v>1</v>
      </c>
      <c r="M1450" s="1">
        <f t="shared" si="344"/>
        <v>0</v>
      </c>
      <c r="N1450" s="1">
        <f t="shared" si="345"/>
        <v>0</v>
      </c>
      <c r="O1450" s="1">
        <f t="shared" si="346"/>
        <v>0</v>
      </c>
      <c r="R1450" s="1">
        <f t="shared" si="347"/>
        <v>1</v>
      </c>
      <c r="S1450" s="1">
        <f t="shared" si="348"/>
        <v>0</v>
      </c>
      <c r="T1450" s="1">
        <f t="shared" si="349"/>
        <v>0</v>
      </c>
      <c r="U1450" s="1">
        <f t="shared" si="350"/>
        <v>0</v>
      </c>
      <c r="X1450" s="1">
        <f t="shared" si="351"/>
        <v>1</v>
      </c>
      <c r="Y1450" s="1">
        <f t="shared" si="352"/>
        <v>0</v>
      </c>
      <c r="Z1450" s="1">
        <f t="shared" si="353"/>
        <v>0</v>
      </c>
      <c r="AA1450" s="1">
        <f t="shared" si="354"/>
        <v>0</v>
      </c>
    </row>
    <row r="1451" spans="1:27" x14ac:dyDescent="0.25">
      <c r="A1451">
        <v>0</v>
      </c>
      <c r="B1451">
        <v>31.2</v>
      </c>
      <c r="C1451">
        <v>22.27</v>
      </c>
      <c r="D1451">
        <v>695</v>
      </c>
      <c r="E1451">
        <v>1</v>
      </c>
      <c r="G1451" s="1">
        <f t="shared" si="340"/>
        <v>0</v>
      </c>
      <c r="H1451" s="1">
        <f t="shared" si="341"/>
        <v>0</v>
      </c>
      <c r="I1451" s="1">
        <f t="shared" si="342"/>
        <v>0</v>
      </c>
      <c r="L1451" s="1">
        <f t="shared" si="343"/>
        <v>0</v>
      </c>
      <c r="M1451" s="1">
        <f t="shared" si="344"/>
        <v>0</v>
      </c>
      <c r="N1451" s="1">
        <f t="shared" si="345"/>
        <v>1</v>
      </c>
      <c r="O1451" s="1">
        <f t="shared" si="346"/>
        <v>0</v>
      </c>
      <c r="R1451" s="1">
        <f t="shared" si="347"/>
        <v>0</v>
      </c>
      <c r="S1451" s="1">
        <f t="shared" si="348"/>
        <v>0</v>
      </c>
      <c r="T1451" s="1">
        <f t="shared" si="349"/>
        <v>1</v>
      </c>
      <c r="U1451" s="1">
        <f t="shared" si="350"/>
        <v>0</v>
      </c>
      <c r="X1451" s="1">
        <f t="shared" si="351"/>
        <v>0</v>
      </c>
      <c r="Y1451" s="1">
        <f t="shared" si="352"/>
        <v>0</v>
      </c>
      <c r="Z1451" s="1">
        <f t="shared" si="353"/>
        <v>1</v>
      </c>
      <c r="AA1451" s="1">
        <f t="shared" si="354"/>
        <v>0</v>
      </c>
    </row>
    <row r="1452" spans="1:27" x14ac:dyDescent="0.25">
      <c r="A1452">
        <v>1</v>
      </c>
      <c r="B1452">
        <v>61.667999999999999</v>
      </c>
      <c r="C1452">
        <v>27.52</v>
      </c>
      <c r="D1452">
        <v>660</v>
      </c>
      <c r="E1452">
        <v>1</v>
      </c>
      <c r="G1452" s="1">
        <f t="shared" si="340"/>
        <v>0</v>
      </c>
      <c r="H1452" s="1">
        <f t="shared" si="341"/>
        <v>0</v>
      </c>
      <c r="I1452" s="1">
        <f t="shared" si="342"/>
        <v>1</v>
      </c>
      <c r="L1452" s="1">
        <f t="shared" si="343"/>
        <v>0</v>
      </c>
      <c r="M1452" s="1">
        <f t="shared" si="344"/>
        <v>0</v>
      </c>
      <c r="N1452" s="1">
        <f t="shared" si="345"/>
        <v>1</v>
      </c>
      <c r="O1452" s="1">
        <f t="shared" si="346"/>
        <v>0</v>
      </c>
      <c r="R1452" s="1">
        <f t="shared" si="347"/>
        <v>0</v>
      </c>
      <c r="S1452" s="1">
        <f t="shared" si="348"/>
        <v>0</v>
      </c>
      <c r="T1452" s="1">
        <f t="shared" si="349"/>
        <v>1</v>
      </c>
      <c r="U1452" s="1">
        <f t="shared" si="350"/>
        <v>0</v>
      </c>
      <c r="X1452" s="1">
        <f t="shared" si="351"/>
        <v>1</v>
      </c>
      <c r="Y1452" s="1">
        <f t="shared" si="352"/>
        <v>0</v>
      </c>
      <c r="Z1452" s="1">
        <f t="shared" si="353"/>
        <v>0</v>
      </c>
      <c r="AA1452" s="1">
        <f t="shared" si="354"/>
        <v>0</v>
      </c>
    </row>
    <row r="1453" spans="1:27" x14ac:dyDescent="0.25">
      <c r="A1453">
        <v>0</v>
      </c>
      <c r="B1453">
        <v>58.64</v>
      </c>
      <c r="C1453">
        <v>15.08</v>
      </c>
      <c r="D1453">
        <v>660</v>
      </c>
      <c r="E1453">
        <v>1</v>
      </c>
      <c r="G1453" s="1">
        <f t="shared" si="340"/>
        <v>0</v>
      </c>
      <c r="H1453" s="1">
        <f t="shared" si="341"/>
        <v>1</v>
      </c>
      <c r="I1453" s="1">
        <f t="shared" si="342"/>
        <v>1</v>
      </c>
      <c r="L1453" s="1">
        <f t="shared" si="343"/>
        <v>0</v>
      </c>
      <c r="M1453" s="1">
        <f t="shared" si="344"/>
        <v>0</v>
      </c>
      <c r="N1453" s="1">
        <f t="shared" si="345"/>
        <v>1</v>
      </c>
      <c r="O1453" s="1">
        <f t="shared" si="346"/>
        <v>0</v>
      </c>
      <c r="R1453" s="1">
        <f t="shared" si="347"/>
        <v>1</v>
      </c>
      <c r="S1453" s="1">
        <f t="shared" si="348"/>
        <v>0</v>
      </c>
      <c r="T1453" s="1">
        <f t="shared" si="349"/>
        <v>0</v>
      </c>
      <c r="U1453" s="1">
        <f t="shared" si="350"/>
        <v>0</v>
      </c>
      <c r="X1453" s="1">
        <f t="shared" si="351"/>
        <v>1</v>
      </c>
      <c r="Y1453" s="1">
        <f t="shared" si="352"/>
        <v>0</v>
      </c>
      <c r="Z1453" s="1">
        <f t="shared" si="353"/>
        <v>0</v>
      </c>
      <c r="AA1453" s="1">
        <f t="shared" si="354"/>
        <v>0</v>
      </c>
    </row>
    <row r="1454" spans="1:27" x14ac:dyDescent="0.25">
      <c r="A1454">
        <v>1</v>
      </c>
      <c r="B1454">
        <v>70.599999999999994</v>
      </c>
      <c r="C1454">
        <v>32.130000000000003</v>
      </c>
      <c r="D1454">
        <v>720</v>
      </c>
      <c r="E1454">
        <v>1</v>
      </c>
      <c r="G1454" s="1">
        <f t="shared" si="340"/>
        <v>1</v>
      </c>
      <c r="H1454" s="1">
        <f t="shared" si="341"/>
        <v>1</v>
      </c>
      <c r="I1454" s="1">
        <f t="shared" si="342"/>
        <v>1</v>
      </c>
      <c r="L1454" s="1">
        <f t="shared" si="343"/>
        <v>1</v>
      </c>
      <c r="M1454" s="1">
        <f t="shared" si="344"/>
        <v>0</v>
      </c>
      <c r="N1454" s="1">
        <f t="shared" si="345"/>
        <v>0</v>
      </c>
      <c r="O1454" s="1">
        <f t="shared" si="346"/>
        <v>0</v>
      </c>
      <c r="R1454" s="1">
        <f t="shared" si="347"/>
        <v>1</v>
      </c>
      <c r="S1454" s="1">
        <f t="shared" si="348"/>
        <v>0</v>
      </c>
      <c r="T1454" s="1">
        <f t="shared" si="349"/>
        <v>0</v>
      </c>
      <c r="U1454" s="1">
        <f t="shared" si="350"/>
        <v>0</v>
      </c>
      <c r="X1454" s="1">
        <f t="shared" si="351"/>
        <v>1</v>
      </c>
      <c r="Y1454" s="1">
        <f t="shared" si="352"/>
        <v>0</v>
      </c>
      <c r="Z1454" s="1">
        <f t="shared" si="353"/>
        <v>0</v>
      </c>
      <c r="AA1454" s="1">
        <f t="shared" si="354"/>
        <v>0</v>
      </c>
    </row>
    <row r="1455" spans="1:27" x14ac:dyDescent="0.25">
      <c r="A1455">
        <v>1</v>
      </c>
      <c r="B1455">
        <v>65</v>
      </c>
      <c r="C1455">
        <v>23.69</v>
      </c>
      <c r="D1455">
        <v>680</v>
      </c>
      <c r="E1455">
        <v>1</v>
      </c>
      <c r="G1455" s="1">
        <f t="shared" si="340"/>
        <v>0</v>
      </c>
      <c r="H1455" s="1">
        <f t="shared" si="341"/>
        <v>0</v>
      </c>
      <c r="I1455" s="1">
        <f t="shared" si="342"/>
        <v>1</v>
      </c>
      <c r="L1455" s="1">
        <f t="shared" si="343"/>
        <v>0</v>
      </c>
      <c r="M1455" s="1">
        <f t="shared" si="344"/>
        <v>0</v>
      </c>
      <c r="N1455" s="1">
        <f t="shared" si="345"/>
        <v>1</v>
      </c>
      <c r="O1455" s="1">
        <f t="shared" si="346"/>
        <v>0</v>
      </c>
      <c r="R1455" s="1">
        <f t="shared" si="347"/>
        <v>0</v>
      </c>
      <c r="S1455" s="1">
        <f t="shared" si="348"/>
        <v>0</v>
      </c>
      <c r="T1455" s="1">
        <f t="shared" si="349"/>
        <v>1</v>
      </c>
      <c r="U1455" s="1">
        <f t="shared" si="350"/>
        <v>0</v>
      </c>
      <c r="X1455" s="1">
        <f t="shared" si="351"/>
        <v>1</v>
      </c>
      <c r="Y1455" s="1">
        <f t="shared" si="352"/>
        <v>0</v>
      </c>
      <c r="Z1455" s="1">
        <f t="shared" si="353"/>
        <v>0</v>
      </c>
      <c r="AA1455" s="1">
        <f t="shared" si="354"/>
        <v>0</v>
      </c>
    </row>
    <row r="1456" spans="1:27" x14ac:dyDescent="0.25">
      <c r="A1456">
        <v>1</v>
      </c>
      <c r="B1456">
        <v>88.5</v>
      </c>
      <c r="C1456">
        <v>10.36</v>
      </c>
      <c r="D1456">
        <v>725</v>
      </c>
      <c r="E1456">
        <v>1</v>
      </c>
      <c r="G1456" s="1">
        <f t="shared" si="340"/>
        <v>1</v>
      </c>
      <c r="H1456" s="1">
        <f t="shared" si="341"/>
        <v>1</v>
      </c>
      <c r="I1456" s="1">
        <f t="shared" si="342"/>
        <v>1</v>
      </c>
      <c r="L1456" s="1">
        <f t="shared" si="343"/>
        <v>1</v>
      </c>
      <c r="M1456" s="1">
        <f t="shared" si="344"/>
        <v>0</v>
      </c>
      <c r="N1456" s="1">
        <f t="shared" si="345"/>
        <v>0</v>
      </c>
      <c r="O1456" s="1">
        <f t="shared" si="346"/>
        <v>0</v>
      </c>
      <c r="R1456" s="1">
        <f t="shared" si="347"/>
        <v>1</v>
      </c>
      <c r="S1456" s="1">
        <f t="shared" si="348"/>
        <v>0</v>
      </c>
      <c r="T1456" s="1">
        <f t="shared" si="349"/>
        <v>0</v>
      </c>
      <c r="U1456" s="1">
        <f t="shared" si="350"/>
        <v>0</v>
      </c>
      <c r="X1456" s="1">
        <f t="shared" si="351"/>
        <v>1</v>
      </c>
      <c r="Y1456" s="1">
        <f t="shared" si="352"/>
        <v>0</v>
      </c>
      <c r="Z1456" s="1">
        <f t="shared" si="353"/>
        <v>0</v>
      </c>
      <c r="AA1456" s="1">
        <f t="shared" si="354"/>
        <v>0</v>
      </c>
    </row>
    <row r="1457" spans="1:27" x14ac:dyDescent="0.25">
      <c r="A1457">
        <v>1</v>
      </c>
      <c r="B1457">
        <v>70</v>
      </c>
      <c r="C1457">
        <v>13.77</v>
      </c>
      <c r="D1457">
        <v>700</v>
      </c>
      <c r="E1457">
        <v>1</v>
      </c>
      <c r="G1457" s="1">
        <f t="shared" si="340"/>
        <v>0</v>
      </c>
      <c r="H1457" s="1">
        <f t="shared" si="341"/>
        <v>1</v>
      </c>
      <c r="I1457" s="1">
        <f t="shared" si="342"/>
        <v>1</v>
      </c>
      <c r="L1457" s="1">
        <f t="shared" si="343"/>
        <v>0</v>
      </c>
      <c r="M1457" s="1">
        <f t="shared" si="344"/>
        <v>0</v>
      </c>
      <c r="N1457" s="1">
        <f t="shared" si="345"/>
        <v>1</v>
      </c>
      <c r="O1457" s="1">
        <f t="shared" si="346"/>
        <v>0</v>
      </c>
      <c r="R1457" s="1">
        <f t="shared" si="347"/>
        <v>1</v>
      </c>
      <c r="S1457" s="1">
        <f t="shared" si="348"/>
        <v>0</v>
      </c>
      <c r="T1457" s="1">
        <f t="shared" si="349"/>
        <v>0</v>
      </c>
      <c r="U1457" s="1">
        <f t="shared" si="350"/>
        <v>0</v>
      </c>
      <c r="X1457" s="1">
        <f t="shared" si="351"/>
        <v>1</v>
      </c>
      <c r="Y1457" s="1">
        <f t="shared" si="352"/>
        <v>0</v>
      </c>
      <c r="Z1457" s="1">
        <f t="shared" si="353"/>
        <v>0</v>
      </c>
      <c r="AA1457" s="1">
        <f t="shared" si="354"/>
        <v>0</v>
      </c>
    </row>
    <row r="1458" spans="1:27" x14ac:dyDescent="0.25">
      <c r="A1458">
        <v>1</v>
      </c>
      <c r="B1458">
        <v>147.30000000000001</v>
      </c>
      <c r="C1458">
        <v>4.28</v>
      </c>
      <c r="D1458">
        <v>675</v>
      </c>
      <c r="E1458">
        <v>1</v>
      </c>
      <c r="G1458" s="1">
        <f t="shared" si="340"/>
        <v>1</v>
      </c>
      <c r="H1458" s="1">
        <f t="shared" si="341"/>
        <v>1</v>
      </c>
      <c r="I1458" s="1">
        <f t="shared" si="342"/>
        <v>1</v>
      </c>
      <c r="L1458" s="1">
        <f t="shared" si="343"/>
        <v>1</v>
      </c>
      <c r="M1458" s="1">
        <f t="shared" si="344"/>
        <v>0</v>
      </c>
      <c r="N1458" s="1">
        <f t="shared" si="345"/>
        <v>0</v>
      </c>
      <c r="O1458" s="1">
        <f t="shared" si="346"/>
        <v>0</v>
      </c>
      <c r="R1458" s="1">
        <f t="shared" si="347"/>
        <v>1</v>
      </c>
      <c r="S1458" s="1">
        <f t="shared" si="348"/>
        <v>0</v>
      </c>
      <c r="T1458" s="1">
        <f t="shared" si="349"/>
        <v>0</v>
      </c>
      <c r="U1458" s="1">
        <f t="shared" si="350"/>
        <v>0</v>
      </c>
      <c r="X1458" s="1">
        <f t="shared" si="351"/>
        <v>1</v>
      </c>
      <c r="Y1458" s="1">
        <f t="shared" si="352"/>
        <v>0</v>
      </c>
      <c r="Z1458" s="1">
        <f t="shared" si="353"/>
        <v>0</v>
      </c>
      <c r="AA1458" s="1">
        <f t="shared" si="354"/>
        <v>0</v>
      </c>
    </row>
    <row r="1459" spans="1:27" x14ac:dyDescent="0.25">
      <c r="A1459">
        <v>0</v>
      </c>
      <c r="B1459">
        <v>49</v>
      </c>
      <c r="C1459">
        <v>9.75</v>
      </c>
      <c r="D1459">
        <v>710</v>
      </c>
      <c r="E1459">
        <v>1</v>
      </c>
      <c r="G1459" s="1">
        <f t="shared" si="340"/>
        <v>0</v>
      </c>
      <c r="H1459" s="1">
        <f t="shared" si="341"/>
        <v>1</v>
      </c>
      <c r="I1459" s="1">
        <f t="shared" si="342"/>
        <v>1</v>
      </c>
      <c r="L1459" s="1">
        <f t="shared" si="343"/>
        <v>0</v>
      </c>
      <c r="M1459" s="1">
        <f t="shared" si="344"/>
        <v>0</v>
      </c>
      <c r="N1459" s="1">
        <f t="shared" si="345"/>
        <v>1</v>
      </c>
      <c r="O1459" s="1">
        <f t="shared" si="346"/>
        <v>0</v>
      </c>
      <c r="R1459" s="1">
        <f t="shared" si="347"/>
        <v>1</v>
      </c>
      <c r="S1459" s="1">
        <f t="shared" si="348"/>
        <v>0</v>
      </c>
      <c r="T1459" s="1">
        <f t="shared" si="349"/>
        <v>0</v>
      </c>
      <c r="U1459" s="1">
        <f t="shared" si="350"/>
        <v>0</v>
      </c>
      <c r="X1459" s="1">
        <f t="shared" si="351"/>
        <v>1</v>
      </c>
      <c r="Y1459" s="1">
        <f t="shared" si="352"/>
        <v>0</v>
      </c>
      <c r="Z1459" s="1">
        <f t="shared" si="353"/>
        <v>0</v>
      </c>
      <c r="AA1459" s="1">
        <f t="shared" si="354"/>
        <v>0</v>
      </c>
    </row>
    <row r="1460" spans="1:27" x14ac:dyDescent="0.25">
      <c r="A1460">
        <v>1</v>
      </c>
      <c r="B1460">
        <v>55</v>
      </c>
      <c r="C1460">
        <v>15.21</v>
      </c>
      <c r="D1460">
        <v>660</v>
      </c>
      <c r="E1460">
        <v>1</v>
      </c>
      <c r="G1460" s="1">
        <f t="shared" si="340"/>
        <v>0</v>
      </c>
      <c r="H1460" s="1">
        <f t="shared" si="341"/>
        <v>1</v>
      </c>
      <c r="I1460" s="1">
        <f t="shared" si="342"/>
        <v>1</v>
      </c>
      <c r="L1460" s="1">
        <f t="shared" si="343"/>
        <v>0</v>
      </c>
      <c r="M1460" s="1">
        <f t="shared" si="344"/>
        <v>0</v>
      </c>
      <c r="N1460" s="1">
        <f t="shared" si="345"/>
        <v>1</v>
      </c>
      <c r="O1460" s="1">
        <f t="shared" si="346"/>
        <v>0</v>
      </c>
      <c r="R1460" s="1">
        <f t="shared" si="347"/>
        <v>1</v>
      </c>
      <c r="S1460" s="1">
        <f t="shared" si="348"/>
        <v>0</v>
      </c>
      <c r="T1460" s="1">
        <f t="shared" si="349"/>
        <v>0</v>
      </c>
      <c r="U1460" s="1">
        <f t="shared" si="350"/>
        <v>0</v>
      </c>
      <c r="X1460" s="1">
        <f t="shared" si="351"/>
        <v>1</v>
      </c>
      <c r="Y1460" s="1">
        <f t="shared" si="352"/>
        <v>0</v>
      </c>
      <c r="Z1460" s="1">
        <f t="shared" si="353"/>
        <v>0</v>
      </c>
      <c r="AA1460" s="1">
        <f t="shared" si="354"/>
        <v>0</v>
      </c>
    </row>
    <row r="1461" spans="1:27" x14ac:dyDescent="0.25">
      <c r="A1461">
        <v>0</v>
      </c>
      <c r="B1461">
        <v>63</v>
      </c>
      <c r="C1461">
        <v>28.89</v>
      </c>
      <c r="D1461">
        <v>675</v>
      </c>
      <c r="E1461">
        <v>1</v>
      </c>
      <c r="G1461" s="1">
        <f t="shared" si="340"/>
        <v>0</v>
      </c>
      <c r="H1461" s="1">
        <f t="shared" si="341"/>
        <v>0</v>
      </c>
      <c r="I1461" s="1">
        <f t="shared" si="342"/>
        <v>0</v>
      </c>
      <c r="L1461" s="1">
        <f t="shared" si="343"/>
        <v>0</v>
      </c>
      <c r="M1461" s="1">
        <f t="shared" si="344"/>
        <v>0</v>
      </c>
      <c r="N1461" s="1">
        <f t="shared" si="345"/>
        <v>1</v>
      </c>
      <c r="O1461" s="1">
        <f t="shared" si="346"/>
        <v>0</v>
      </c>
      <c r="R1461" s="1">
        <f t="shared" si="347"/>
        <v>0</v>
      </c>
      <c r="S1461" s="1">
        <f t="shared" si="348"/>
        <v>0</v>
      </c>
      <c r="T1461" s="1">
        <f t="shared" si="349"/>
        <v>1</v>
      </c>
      <c r="U1461" s="1">
        <f t="shared" si="350"/>
        <v>0</v>
      </c>
      <c r="X1461" s="1">
        <f t="shared" si="351"/>
        <v>0</v>
      </c>
      <c r="Y1461" s="1">
        <f t="shared" si="352"/>
        <v>0</v>
      </c>
      <c r="Z1461" s="1">
        <f t="shared" si="353"/>
        <v>1</v>
      </c>
      <c r="AA1461" s="1">
        <f t="shared" si="354"/>
        <v>0</v>
      </c>
    </row>
    <row r="1462" spans="1:27" x14ac:dyDescent="0.25">
      <c r="A1462">
        <v>0</v>
      </c>
      <c r="B1462">
        <v>131</v>
      </c>
      <c r="C1462">
        <v>21.84</v>
      </c>
      <c r="D1462">
        <v>695</v>
      </c>
      <c r="E1462">
        <v>1</v>
      </c>
      <c r="G1462" s="1">
        <f t="shared" si="340"/>
        <v>1</v>
      </c>
      <c r="H1462" s="1">
        <f t="shared" si="341"/>
        <v>1</v>
      </c>
      <c r="I1462" s="1">
        <f t="shared" si="342"/>
        <v>1</v>
      </c>
      <c r="L1462" s="1">
        <f t="shared" si="343"/>
        <v>1</v>
      </c>
      <c r="M1462" s="1">
        <f t="shared" si="344"/>
        <v>0</v>
      </c>
      <c r="N1462" s="1">
        <f t="shared" si="345"/>
        <v>0</v>
      </c>
      <c r="O1462" s="1">
        <f t="shared" si="346"/>
        <v>0</v>
      </c>
      <c r="R1462" s="1">
        <f t="shared" si="347"/>
        <v>1</v>
      </c>
      <c r="S1462" s="1">
        <f t="shared" si="348"/>
        <v>0</v>
      </c>
      <c r="T1462" s="1">
        <f t="shared" si="349"/>
        <v>0</v>
      </c>
      <c r="U1462" s="1">
        <f t="shared" si="350"/>
        <v>0</v>
      </c>
      <c r="X1462" s="1">
        <f t="shared" si="351"/>
        <v>1</v>
      </c>
      <c r="Y1462" s="1">
        <f t="shared" si="352"/>
        <v>0</v>
      </c>
      <c r="Z1462" s="1">
        <f t="shared" si="353"/>
        <v>0</v>
      </c>
      <c r="AA1462" s="1">
        <f t="shared" si="354"/>
        <v>0</v>
      </c>
    </row>
    <row r="1463" spans="1:27" x14ac:dyDescent="0.25">
      <c r="A1463">
        <v>1</v>
      </c>
      <c r="B1463">
        <v>34</v>
      </c>
      <c r="C1463">
        <v>23.4</v>
      </c>
      <c r="D1463">
        <v>690</v>
      </c>
      <c r="E1463">
        <v>1</v>
      </c>
      <c r="G1463" s="1">
        <f t="shared" si="340"/>
        <v>0</v>
      </c>
      <c r="H1463" s="1">
        <f t="shared" si="341"/>
        <v>0</v>
      </c>
      <c r="I1463" s="1">
        <f t="shared" si="342"/>
        <v>1</v>
      </c>
      <c r="L1463" s="1">
        <f t="shared" si="343"/>
        <v>0</v>
      </c>
      <c r="M1463" s="1">
        <f t="shared" si="344"/>
        <v>0</v>
      </c>
      <c r="N1463" s="1">
        <f t="shared" si="345"/>
        <v>1</v>
      </c>
      <c r="O1463" s="1">
        <f t="shared" si="346"/>
        <v>0</v>
      </c>
      <c r="R1463" s="1">
        <f t="shared" si="347"/>
        <v>0</v>
      </c>
      <c r="S1463" s="1">
        <f t="shared" si="348"/>
        <v>0</v>
      </c>
      <c r="T1463" s="1">
        <f t="shared" si="349"/>
        <v>1</v>
      </c>
      <c r="U1463" s="1">
        <f t="shared" si="350"/>
        <v>0</v>
      </c>
      <c r="X1463" s="1">
        <f t="shared" si="351"/>
        <v>1</v>
      </c>
      <c r="Y1463" s="1">
        <f t="shared" si="352"/>
        <v>0</v>
      </c>
      <c r="Z1463" s="1">
        <f t="shared" si="353"/>
        <v>0</v>
      </c>
      <c r="AA1463" s="1">
        <f t="shared" si="354"/>
        <v>0</v>
      </c>
    </row>
    <row r="1464" spans="1:27" x14ac:dyDescent="0.25">
      <c r="A1464">
        <v>0</v>
      </c>
      <c r="B1464">
        <v>130</v>
      </c>
      <c r="C1464">
        <v>9.99</v>
      </c>
      <c r="D1464">
        <v>680</v>
      </c>
      <c r="E1464">
        <v>1</v>
      </c>
      <c r="G1464" s="1">
        <f t="shared" si="340"/>
        <v>1</v>
      </c>
      <c r="H1464" s="1">
        <f t="shared" si="341"/>
        <v>1</v>
      </c>
      <c r="I1464" s="1">
        <f t="shared" si="342"/>
        <v>1</v>
      </c>
      <c r="L1464" s="1">
        <f t="shared" si="343"/>
        <v>1</v>
      </c>
      <c r="M1464" s="1">
        <f t="shared" si="344"/>
        <v>0</v>
      </c>
      <c r="N1464" s="1">
        <f t="shared" si="345"/>
        <v>0</v>
      </c>
      <c r="O1464" s="1">
        <f t="shared" si="346"/>
        <v>0</v>
      </c>
      <c r="R1464" s="1">
        <f t="shared" si="347"/>
        <v>1</v>
      </c>
      <c r="S1464" s="1">
        <f t="shared" si="348"/>
        <v>0</v>
      </c>
      <c r="T1464" s="1">
        <f t="shared" si="349"/>
        <v>0</v>
      </c>
      <c r="U1464" s="1">
        <f t="shared" si="350"/>
        <v>0</v>
      </c>
      <c r="X1464" s="1">
        <f t="shared" si="351"/>
        <v>1</v>
      </c>
      <c r="Y1464" s="1">
        <f t="shared" si="352"/>
        <v>0</v>
      </c>
      <c r="Z1464" s="1">
        <f t="shared" si="353"/>
        <v>0</v>
      </c>
      <c r="AA1464" s="1">
        <f t="shared" si="354"/>
        <v>0</v>
      </c>
    </row>
    <row r="1465" spans="1:27" x14ac:dyDescent="0.25">
      <c r="A1465">
        <v>0</v>
      </c>
      <c r="B1465">
        <v>55</v>
      </c>
      <c r="C1465">
        <v>18.61</v>
      </c>
      <c r="D1465">
        <v>660</v>
      </c>
      <c r="E1465">
        <v>1</v>
      </c>
      <c r="G1465" s="1">
        <f t="shared" si="340"/>
        <v>0</v>
      </c>
      <c r="H1465" s="1">
        <f t="shared" si="341"/>
        <v>0</v>
      </c>
      <c r="I1465" s="1">
        <f t="shared" si="342"/>
        <v>0</v>
      </c>
      <c r="L1465" s="1">
        <f t="shared" si="343"/>
        <v>0</v>
      </c>
      <c r="M1465" s="1">
        <f t="shared" si="344"/>
        <v>0</v>
      </c>
      <c r="N1465" s="1">
        <f t="shared" si="345"/>
        <v>1</v>
      </c>
      <c r="O1465" s="1">
        <f t="shared" si="346"/>
        <v>0</v>
      </c>
      <c r="R1465" s="1">
        <f t="shared" si="347"/>
        <v>0</v>
      </c>
      <c r="S1465" s="1">
        <f t="shared" si="348"/>
        <v>0</v>
      </c>
      <c r="T1465" s="1">
        <f t="shared" si="349"/>
        <v>1</v>
      </c>
      <c r="U1465" s="1">
        <f t="shared" si="350"/>
        <v>0</v>
      </c>
      <c r="X1465" s="1">
        <f t="shared" si="351"/>
        <v>0</v>
      </c>
      <c r="Y1465" s="1">
        <f t="shared" si="352"/>
        <v>0</v>
      </c>
      <c r="Z1465" s="1">
        <f t="shared" si="353"/>
        <v>1</v>
      </c>
      <c r="AA1465" s="1">
        <f t="shared" si="354"/>
        <v>0</v>
      </c>
    </row>
    <row r="1466" spans="1:27" x14ac:dyDescent="0.25">
      <c r="A1466">
        <v>1</v>
      </c>
      <c r="B1466">
        <v>150</v>
      </c>
      <c r="C1466">
        <v>21.04</v>
      </c>
      <c r="D1466">
        <v>665</v>
      </c>
      <c r="E1466">
        <v>1</v>
      </c>
      <c r="G1466" s="1">
        <f t="shared" si="340"/>
        <v>1</v>
      </c>
      <c r="H1466" s="1">
        <f t="shared" si="341"/>
        <v>1</v>
      </c>
      <c r="I1466" s="1">
        <f t="shared" si="342"/>
        <v>1</v>
      </c>
      <c r="L1466" s="1">
        <f t="shared" si="343"/>
        <v>1</v>
      </c>
      <c r="M1466" s="1">
        <f t="shared" si="344"/>
        <v>0</v>
      </c>
      <c r="N1466" s="1">
        <f t="shared" si="345"/>
        <v>0</v>
      </c>
      <c r="O1466" s="1">
        <f t="shared" si="346"/>
        <v>0</v>
      </c>
      <c r="R1466" s="1">
        <f t="shared" si="347"/>
        <v>1</v>
      </c>
      <c r="S1466" s="1">
        <f t="shared" si="348"/>
        <v>0</v>
      </c>
      <c r="T1466" s="1">
        <f t="shared" si="349"/>
        <v>0</v>
      </c>
      <c r="U1466" s="1">
        <f t="shared" si="350"/>
        <v>0</v>
      </c>
      <c r="X1466" s="1">
        <f t="shared" si="351"/>
        <v>1</v>
      </c>
      <c r="Y1466" s="1">
        <f t="shared" si="352"/>
        <v>0</v>
      </c>
      <c r="Z1466" s="1">
        <f t="shared" si="353"/>
        <v>0</v>
      </c>
      <c r="AA1466" s="1">
        <f t="shared" si="354"/>
        <v>0</v>
      </c>
    </row>
    <row r="1467" spans="1:27" x14ac:dyDescent="0.25">
      <c r="A1467">
        <v>1</v>
      </c>
      <c r="B1467">
        <v>110</v>
      </c>
      <c r="C1467">
        <v>21.69</v>
      </c>
      <c r="D1467">
        <v>695</v>
      </c>
      <c r="E1467">
        <v>1</v>
      </c>
      <c r="G1467" s="1">
        <f t="shared" si="340"/>
        <v>1</v>
      </c>
      <c r="H1467" s="1">
        <f t="shared" si="341"/>
        <v>1</v>
      </c>
      <c r="I1467" s="1">
        <f t="shared" si="342"/>
        <v>1</v>
      </c>
      <c r="L1467" s="1">
        <f t="shared" si="343"/>
        <v>1</v>
      </c>
      <c r="M1467" s="1">
        <f t="shared" si="344"/>
        <v>0</v>
      </c>
      <c r="N1467" s="1">
        <f t="shared" si="345"/>
        <v>0</v>
      </c>
      <c r="O1467" s="1">
        <f t="shared" si="346"/>
        <v>0</v>
      </c>
      <c r="R1467" s="1">
        <f t="shared" si="347"/>
        <v>1</v>
      </c>
      <c r="S1467" s="1">
        <f t="shared" si="348"/>
        <v>0</v>
      </c>
      <c r="T1467" s="1">
        <f t="shared" si="349"/>
        <v>0</v>
      </c>
      <c r="U1467" s="1">
        <f t="shared" si="350"/>
        <v>0</v>
      </c>
      <c r="X1467" s="1">
        <f t="shared" si="351"/>
        <v>1</v>
      </c>
      <c r="Y1467" s="1">
        <f t="shared" si="352"/>
        <v>0</v>
      </c>
      <c r="Z1467" s="1">
        <f t="shared" si="353"/>
        <v>0</v>
      </c>
      <c r="AA1467" s="1">
        <f t="shared" si="354"/>
        <v>0</v>
      </c>
    </row>
    <row r="1468" spans="1:27" x14ac:dyDescent="0.25">
      <c r="A1468">
        <v>0</v>
      </c>
      <c r="B1468">
        <v>58.548569999999998</v>
      </c>
      <c r="C1468">
        <v>16.420000000000002</v>
      </c>
      <c r="D1468">
        <v>690</v>
      </c>
      <c r="E1468">
        <v>1</v>
      </c>
      <c r="G1468" s="1">
        <f t="shared" si="340"/>
        <v>0</v>
      </c>
      <c r="H1468" s="1">
        <f t="shared" si="341"/>
        <v>1</v>
      </c>
      <c r="I1468" s="1">
        <f t="shared" si="342"/>
        <v>1</v>
      </c>
      <c r="L1468" s="1">
        <f t="shared" si="343"/>
        <v>0</v>
      </c>
      <c r="M1468" s="1">
        <f t="shared" si="344"/>
        <v>0</v>
      </c>
      <c r="N1468" s="1">
        <f t="shared" si="345"/>
        <v>1</v>
      </c>
      <c r="O1468" s="1">
        <f t="shared" si="346"/>
        <v>0</v>
      </c>
      <c r="R1468" s="1">
        <f t="shared" si="347"/>
        <v>1</v>
      </c>
      <c r="S1468" s="1">
        <f t="shared" si="348"/>
        <v>0</v>
      </c>
      <c r="T1468" s="1">
        <f t="shared" si="349"/>
        <v>0</v>
      </c>
      <c r="U1468" s="1">
        <f t="shared" si="350"/>
        <v>0</v>
      </c>
      <c r="X1468" s="1">
        <f t="shared" si="351"/>
        <v>1</v>
      </c>
      <c r="Y1468" s="1">
        <f t="shared" si="352"/>
        <v>0</v>
      </c>
      <c r="Z1468" s="1">
        <f t="shared" si="353"/>
        <v>0</v>
      </c>
      <c r="AA1468" s="1">
        <f t="shared" si="354"/>
        <v>0</v>
      </c>
    </row>
    <row r="1469" spans="1:27" x14ac:dyDescent="0.25">
      <c r="A1469">
        <v>0</v>
      </c>
      <c r="B1469">
        <v>95</v>
      </c>
      <c r="C1469">
        <v>15.99</v>
      </c>
      <c r="D1469">
        <v>700</v>
      </c>
      <c r="E1469">
        <v>1</v>
      </c>
      <c r="G1469" s="1">
        <f t="shared" si="340"/>
        <v>1</v>
      </c>
      <c r="H1469" s="1">
        <f t="shared" si="341"/>
        <v>1</v>
      </c>
      <c r="I1469" s="1">
        <f t="shared" si="342"/>
        <v>1</v>
      </c>
      <c r="L1469" s="1">
        <f t="shared" si="343"/>
        <v>1</v>
      </c>
      <c r="M1469" s="1">
        <f t="shared" si="344"/>
        <v>0</v>
      </c>
      <c r="N1469" s="1">
        <f t="shared" si="345"/>
        <v>0</v>
      </c>
      <c r="O1469" s="1">
        <f t="shared" si="346"/>
        <v>0</v>
      </c>
      <c r="R1469" s="1">
        <f t="shared" si="347"/>
        <v>1</v>
      </c>
      <c r="S1469" s="1">
        <f t="shared" si="348"/>
        <v>0</v>
      </c>
      <c r="T1469" s="1">
        <f t="shared" si="349"/>
        <v>0</v>
      </c>
      <c r="U1469" s="1">
        <f t="shared" si="350"/>
        <v>0</v>
      </c>
      <c r="X1469" s="1">
        <f t="shared" si="351"/>
        <v>1</v>
      </c>
      <c r="Y1469" s="1">
        <f t="shared" si="352"/>
        <v>0</v>
      </c>
      <c r="Z1469" s="1">
        <f t="shared" si="353"/>
        <v>0</v>
      </c>
      <c r="AA1469" s="1">
        <f t="shared" si="354"/>
        <v>0</v>
      </c>
    </row>
    <row r="1470" spans="1:27" x14ac:dyDescent="0.25">
      <c r="A1470">
        <v>0</v>
      </c>
      <c r="B1470">
        <v>37</v>
      </c>
      <c r="C1470">
        <v>19.66</v>
      </c>
      <c r="D1470">
        <v>685</v>
      </c>
      <c r="E1470">
        <v>1</v>
      </c>
      <c r="G1470" s="1">
        <f t="shared" si="340"/>
        <v>0</v>
      </c>
      <c r="H1470" s="1">
        <f t="shared" si="341"/>
        <v>0</v>
      </c>
      <c r="I1470" s="1">
        <f t="shared" si="342"/>
        <v>0</v>
      </c>
      <c r="L1470" s="1">
        <f t="shared" si="343"/>
        <v>0</v>
      </c>
      <c r="M1470" s="1">
        <f t="shared" si="344"/>
        <v>0</v>
      </c>
      <c r="N1470" s="1">
        <f t="shared" si="345"/>
        <v>1</v>
      </c>
      <c r="O1470" s="1">
        <f t="shared" si="346"/>
        <v>0</v>
      </c>
      <c r="R1470" s="1">
        <f t="shared" si="347"/>
        <v>0</v>
      </c>
      <c r="S1470" s="1">
        <f t="shared" si="348"/>
        <v>0</v>
      </c>
      <c r="T1470" s="1">
        <f t="shared" si="349"/>
        <v>1</v>
      </c>
      <c r="U1470" s="1">
        <f t="shared" si="350"/>
        <v>0</v>
      </c>
      <c r="X1470" s="1">
        <f t="shared" si="351"/>
        <v>0</v>
      </c>
      <c r="Y1470" s="1">
        <f t="shared" si="352"/>
        <v>0</v>
      </c>
      <c r="Z1470" s="1">
        <f t="shared" si="353"/>
        <v>1</v>
      </c>
      <c r="AA1470" s="1">
        <f t="shared" si="354"/>
        <v>0</v>
      </c>
    </row>
    <row r="1471" spans="1:27" x14ac:dyDescent="0.25">
      <c r="A1471">
        <v>0</v>
      </c>
      <c r="B1471">
        <v>70</v>
      </c>
      <c r="C1471">
        <v>12.96</v>
      </c>
      <c r="D1471">
        <v>775</v>
      </c>
      <c r="E1471">
        <v>1</v>
      </c>
      <c r="G1471" s="1">
        <f t="shared" si="340"/>
        <v>1</v>
      </c>
      <c r="H1471" s="1">
        <f t="shared" si="341"/>
        <v>1</v>
      </c>
      <c r="I1471" s="1">
        <f t="shared" si="342"/>
        <v>1</v>
      </c>
      <c r="L1471" s="1">
        <f t="shared" si="343"/>
        <v>1</v>
      </c>
      <c r="M1471" s="1">
        <f t="shared" si="344"/>
        <v>0</v>
      </c>
      <c r="N1471" s="1">
        <f t="shared" si="345"/>
        <v>0</v>
      </c>
      <c r="O1471" s="1">
        <f t="shared" si="346"/>
        <v>0</v>
      </c>
      <c r="R1471" s="1">
        <f t="shared" si="347"/>
        <v>1</v>
      </c>
      <c r="S1471" s="1">
        <f t="shared" si="348"/>
        <v>0</v>
      </c>
      <c r="T1471" s="1">
        <f t="shared" si="349"/>
        <v>0</v>
      </c>
      <c r="U1471" s="1">
        <f t="shared" si="350"/>
        <v>0</v>
      </c>
      <c r="X1471" s="1">
        <f t="shared" si="351"/>
        <v>1</v>
      </c>
      <c r="Y1471" s="1">
        <f t="shared" si="352"/>
        <v>0</v>
      </c>
      <c r="Z1471" s="1">
        <f t="shared" si="353"/>
        <v>0</v>
      </c>
      <c r="AA1471" s="1">
        <f t="shared" si="354"/>
        <v>0</v>
      </c>
    </row>
    <row r="1472" spans="1:27" x14ac:dyDescent="0.25">
      <c r="A1472">
        <v>0</v>
      </c>
      <c r="B1472">
        <v>55</v>
      </c>
      <c r="C1472">
        <v>3.44</v>
      </c>
      <c r="D1472">
        <v>670</v>
      </c>
      <c r="E1472">
        <v>1</v>
      </c>
      <c r="G1472" s="1">
        <f t="shared" si="340"/>
        <v>0</v>
      </c>
      <c r="H1472" s="1">
        <f t="shared" si="341"/>
        <v>1</v>
      </c>
      <c r="I1472" s="1">
        <f t="shared" si="342"/>
        <v>1</v>
      </c>
      <c r="L1472" s="1">
        <f t="shared" si="343"/>
        <v>0</v>
      </c>
      <c r="M1472" s="1">
        <f t="shared" si="344"/>
        <v>0</v>
      </c>
      <c r="N1472" s="1">
        <f t="shared" si="345"/>
        <v>1</v>
      </c>
      <c r="O1472" s="1">
        <f t="shared" si="346"/>
        <v>0</v>
      </c>
      <c r="R1472" s="1">
        <f t="shared" si="347"/>
        <v>1</v>
      </c>
      <c r="S1472" s="1">
        <f t="shared" si="348"/>
        <v>0</v>
      </c>
      <c r="T1472" s="1">
        <f t="shared" si="349"/>
        <v>0</v>
      </c>
      <c r="U1472" s="1">
        <f t="shared" si="350"/>
        <v>0</v>
      </c>
      <c r="X1472" s="1">
        <f t="shared" si="351"/>
        <v>1</v>
      </c>
      <c r="Y1472" s="1">
        <f t="shared" si="352"/>
        <v>0</v>
      </c>
      <c r="Z1472" s="1">
        <f t="shared" si="353"/>
        <v>0</v>
      </c>
      <c r="AA1472" s="1">
        <f t="shared" si="354"/>
        <v>0</v>
      </c>
    </row>
    <row r="1473" spans="1:27" x14ac:dyDescent="0.25">
      <c r="A1473">
        <v>0</v>
      </c>
      <c r="B1473">
        <v>125</v>
      </c>
      <c r="C1473">
        <v>9.75</v>
      </c>
      <c r="D1473">
        <v>675</v>
      </c>
      <c r="E1473">
        <v>1</v>
      </c>
      <c r="G1473" s="1">
        <f t="shared" si="340"/>
        <v>1</v>
      </c>
      <c r="H1473" s="1">
        <f t="shared" si="341"/>
        <v>1</v>
      </c>
      <c r="I1473" s="1">
        <f t="shared" si="342"/>
        <v>1</v>
      </c>
      <c r="L1473" s="1">
        <f t="shared" si="343"/>
        <v>1</v>
      </c>
      <c r="M1473" s="1">
        <f t="shared" si="344"/>
        <v>0</v>
      </c>
      <c r="N1473" s="1">
        <f t="shared" si="345"/>
        <v>0</v>
      </c>
      <c r="O1473" s="1">
        <f t="shared" si="346"/>
        <v>0</v>
      </c>
      <c r="R1473" s="1">
        <f t="shared" si="347"/>
        <v>1</v>
      </c>
      <c r="S1473" s="1">
        <f t="shared" si="348"/>
        <v>0</v>
      </c>
      <c r="T1473" s="1">
        <f t="shared" si="349"/>
        <v>0</v>
      </c>
      <c r="U1473" s="1">
        <f t="shared" si="350"/>
        <v>0</v>
      </c>
      <c r="X1473" s="1">
        <f t="shared" si="351"/>
        <v>1</v>
      </c>
      <c r="Y1473" s="1">
        <f t="shared" si="352"/>
        <v>0</v>
      </c>
      <c r="Z1473" s="1">
        <f t="shared" si="353"/>
        <v>0</v>
      </c>
      <c r="AA1473" s="1">
        <f t="shared" si="354"/>
        <v>0</v>
      </c>
    </row>
    <row r="1474" spans="1:27" x14ac:dyDescent="0.25">
      <c r="A1474">
        <v>1</v>
      </c>
      <c r="B1474">
        <v>65</v>
      </c>
      <c r="C1474">
        <v>28.62</v>
      </c>
      <c r="D1474">
        <v>695</v>
      </c>
      <c r="E1474">
        <v>1</v>
      </c>
      <c r="G1474" s="1">
        <f t="shared" si="340"/>
        <v>0</v>
      </c>
      <c r="H1474" s="1">
        <f t="shared" si="341"/>
        <v>0</v>
      </c>
      <c r="I1474" s="1">
        <f t="shared" si="342"/>
        <v>1</v>
      </c>
      <c r="L1474" s="1">
        <f t="shared" si="343"/>
        <v>0</v>
      </c>
      <c r="M1474" s="1">
        <f t="shared" si="344"/>
        <v>0</v>
      </c>
      <c r="N1474" s="1">
        <f t="shared" si="345"/>
        <v>1</v>
      </c>
      <c r="O1474" s="1">
        <f t="shared" si="346"/>
        <v>0</v>
      </c>
      <c r="R1474" s="1">
        <f t="shared" si="347"/>
        <v>0</v>
      </c>
      <c r="S1474" s="1">
        <f t="shared" si="348"/>
        <v>0</v>
      </c>
      <c r="T1474" s="1">
        <f t="shared" si="349"/>
        <v>1</v>
      </c>
      <c r="U1474" s="1">
        <f t="shared" si="350"/>
        <v>0</v>
      </c>
      <c r="X1474" s="1">
        <f t="shared" si="351"/>
        <v>1</v>
      </c>
      <c r="Y1474" s="1">
        <f t="shared" si="352"/>
        <v>0</v>
      </c>
      <c r="Z1474" s="1">
        <f t="shared" si="353"/>
        <v>0</v>
      </c>
      <c r="AA1474" s="1">
        <f t="shared" si="354"/>
        <v>0</v>
      </c>
    </row>
    <row r="1475" spans="1:27" x14ac:dyDescent="0.25">
      <c r="A1475">
        <v>1</v>
      </c>
      <c r="B1475">
        <v>59</v>
      </c>
      <c r="C1475">
        <v>43.55</v>
      </c>
      <c r="D1475">
        <v>665</v>
      </c>
      <c r="E1475">
        <v>1</v>
      </c>
      <c r="G1475" s="1">
        <f t="shared" si="340"/>
        <v>0</v>
      </c>
      <c r="H1475" s="1">
        <f t="shared" si="341"/>
        <v>0</v>
      </c>
      <c r="I1475" s="1">
        <f t="shared" si="342"/>
        <v>1</v>
      </c>
      <c r="L1475" s="1">
        <f t="shared" si="343"/>
        <v>0</v>
      </c>
      <c r="M1475" s="1">
        <f t="shared" si="344"/>
        <v>0</v>
      </c>
      <c r="N1475" s="1">
        <f t="shared" si="345"/>
        <v>1</v>
      </c>
      <c r="O1475" s="1">
        <f t="shared" si="346"/>
        <v>0</v>
      </c>
      <c r="R1475" s="1">
        <f t="shared" si="347"/>
        <v>0</v>
      </c>
      <c r="S1475" s="1">
        <f t="shared" si="348"/>
        <v>0</v>
      </c>
      <c r="T1475" s="1">
        <f t="shared" si="349"/>
        <v>1</v>
      </c>
      <c r="U1475" s="1">
        <f t="shared" si="350"/>
        <v>0</v>
      </c>
      <c r="X1475" s="1">
        <f t="shared" si="351"/>
        <v>1</v>
      </c>
      <c r="Y1475" s="1">
        <f t="shared" si="352"/>
        <v>0</v>
      </c>
      <c r="Z1475" s="1">
        <f t="shared" si="353"/>
        <v>0</v>
      </c>
      <c r="AA1475" s="1">
        <f t="shared" si="354"/>
        <v>0</v>
      </c>
    </row>
    <row r="1476" spans="1:27" x14ac:dyDescent="0.25">
      <c r="A1476">
        <v>1</v>
      </c>
      <c r="B1476">
        <v>85.1</v>
      </c>
      <c r="C1476">
        <v>31.61</v>
      </c>
      <c r="D1476">
        <v>695</v>
      </c>
      <c r="E1476">
        <v>1</v>
      </c>
      <c r="G1476" s="1">
        <f t="shared" si="340"/>
        <v>0</v>
      </c>
      <c r="H1476" s="1">
        <f t="shared" si="341"/>
        <v>0</v>
      </c>
      <c r="I1476" s="1">
        <f t="shared" si="342"/>
        <v>1</v>
      </c>
      <c r="L1476" s="1">
        <f t="shared" si="343"/>
        <v>0</v>
      </c>
      <c r="M1476" s="1">
        <f t="shared" si="344"/>
        <v>0</v>
      </c>
      <c r="N1476" s="1">
        <f t="shared" si="345"/>
        <v>1</v>
      </c>
      <c r="O1476" s="1">
        <f t="shared" si="346"/>
        <v>0</v>
      </c>
      <c r="R1476" s="1">
        <f t="shared" si="347"/>
        <v>0</v>
      </c>
      <c r="S1476" s="1">
        <f t="shared" si="348"/>
        <v>0</v>
      </c>
      <c r="T1476" s="1">
        <f t="shared" si="349"/>
        <v>1</v>
      </c>
      <c r="U1476" s="1">
        <f t="shared" si="350"/>
        <v>0</v>
      </c>
      <c r="X1476" s="1">
        <f t="shared" si="351"/>
        <v>1</v>
      </c>
      <c r="Y1476" s="1">
        <f t="shared" si="352"/>
        <v>0</v>
      </c>
      <c r="Z1476" s="1">
        <f t="shared" si="353"/>
        <v>0</v>
      </c>
      <c r="AA1476" s="1">
        <f t="shared" si="354"/>
        <v>0</v>
      </c>
    </row>
    <row r="1477" spans="1:27" x14ac:dyDescent="0.25">
      <c r="A1477">
        <v>1</v>
      </c>
      <c r="B1477">
        <v>100</v>
      </c>
      <c r="C1477">
        <v>6.52</v>
      </c>
      <c r="D1477">
        <v>725</v>
      </c>
      <c r="E1477">
        <v>1</v>
      </c>
      <c r="G1477" s="1">
        <f t="shared" si="340"/>
        <v>1</v>
      </c>
      <c r="H1477" s="1">
        <f t="shared" si="341"/>
        <v>1</v>
      </c>
      <c r="I1477" s="1">
        <f t="shared" si="342"/>
        <v>1</v>
      </c>
      <c r="L1477" s="1">
        <f t="shared" si="343"/>
        <v>1</v>
      </c>
      <c r="M1477" s="1">
        <f t="shared" si="344"/>
        <v>0</v>
      </c>
      <c r="N1477" s="1">
        <f t="shared" si="345"/>
        <v>0</v>
      </c>
      <c r="O1477" s="1">
        <f t="shared" si="346"/>
        <v>0</v>
      </c>
      <c r="R1477" s="1">
        <f t="shared" si="347"/>
        <v>1</v>
      </c>
      <c r="S1477" s="1">
        <f t="shared" si="348"/>
        <v>0</v>
      </c>
      <c r="T1477" s="1">
        <f t="shared" si="349"/>
        <v>0</v>
      </c>
      <c r="U1477" s="1">
        <f t="shared" si="350"/>
        <v>0</v>
      </c>
      <c r="X1477" s="1">
        <f t="shared" si="351"/>
        <v>1</v>
      </c>
      <c r="Y1477" s="1">
        <f t="shared" si="352"/>
        <v>0</v>
      </c>
      <c r="Z1477" s="1">
        <f t="shared" si="353"/>
        <v>0</v>
      </c>
      <c r="AA1477" s="1">
        <f t="shared" si="354"/>
        <v>0</v>
      </c>
    </row>
    <row r="1478" spans="1:27" x14ac:dyDescent="0.25">
      <c r="A1478">
        <v>1</v>
      </c>
      <c r="B1478">
        <v>70</v>
      </c>
      <c r="C1478">
        <v>24.44</v>
      </c>
      <c r="D1478">
        <v>710</v>
      </c>
      <c r="E1478">
        <v>1</v>
      </c>
      <c r="G1478" s="1">
        <f t="shared" si="340"/>
        <v>0</v>
      </c>
      <c r="H1478" s="1">
        <f t="shared" si="341"/>
        <v>0</v>
      </c>
      <c r="I1478" s="1">
        <f t="shared" si="342"/>
        <v>1</v>
      </c>
      <c r="L1478" s="1">
        <f t="shared" si="343"/>
        <v>0</v>
      </c>
      <c r="M1478" s="1">
        <f t="shared" si="344"/>
        <v>0</v>
      </c>
      <c r="N1478" s="1">
        <f t="shared" si="345"/>
        <v>1</v>
      </c>
      <c r="O1478" s="1">
        <f t="shared" si="346"/>
        <v>0</v>
      </c>
      <c r="R1478" s="1">
        <f t="shared" si="347"/>
        <v>0</v>
      </c>
      <c r="S1478" s="1">
        <f t="shared" si="348"/>
        <v>0</v>
      </c>
      <c r="T1478" s="1">
        <f t="shared" si="349"/>
        <v>1</v>
      </c>
      <c r="U1478" s="1">
        <f t="shared" si="350"/>
        <v>0</v>
      </c>
      <c r="X1478" s="1">
        <f t="shared" si="351"/>
        <v>1</v>
      </c>
      <c r="Y1478" s="1">
        <f t="shared" si="352"/>
        <v>0</v>
      </c>
      <c r="Z1478" s="1">
        <f t="shared" si="353"/>
        <v>0</v>
      </c>
      <c r="AA1478" s="1">
        <f t="shared" si="354"/>
        <v>0</v>
      </c>
    </row>
    <row r="1479" spans="1:27" x14ac:dyDescent="0.25">
      <c r="A1479">
        <v>1</v>
      </c>
      <c r="B1479">
        <v>235</v>
      </c>
      <c r="C1479">
        <v>4.26</v>
      </c>
      <c r="D1479">
        <v>680</v>
      </c>
      <c r="E1479">
        <v>1</v>
      </c>
      <c r="G1479" s="1">
        <f t="shared" si="340"/>
        <v>1</v>
      </c>
      <c r="H1479" s="1">
        <f t="shared" si="341"/>
        <v>1</v>
      </c>
      <c r="I1479" s="1">
        <f t="shared" si="342"/>
        <v>1</v>
      </c>
      <c r="L1479" s="1">
        <f t="shared" si="343"/>
        <v>1</v>
      </c>
      <c r="M1479" s="1">
        <f t="shared" si="344"/>
        <v>0</v>
      </c>
      <c r="N1479" s="1">
        <f t="shared" si="345"/>
        <v>0</v>
      </c>
      <c r="O1479" s="1">
        <f t="shared" si="346"/>
        <v>0</v>
      </c>
      <c r="R1479" s="1">
        <f t="shared" si="347"/>
        <v>1</v>
      </c>
      <c r="S1479" s="1">
        <f t="shared" si="348"/>
        <v>0</v>
      </c>
      <c r="T1479" s="1">
        <f t="shared" si="349"/>
        <v>0</v>
      </c>
      <c r="U1479" s="1">
        <f t="shared" si="350"/>
        <v>0</v>
      </c>
      <c r="X1479" s="1">
        <f t="shared" si="351"/>
        <v>1</v>
      </c>
      <c r="Y1479" s="1">
        <f t="shared" si="352"/>
        <v>0</v>
      </c>
      <c r="Z1479" s="1">
        <f t="shared" si="353"/>
        <v>0</v>
      </c>
      <c r="AA1479" s="1">
        <f t="shared" si="354"/>
        <v>0</v>
      </c>
    </row>
    <row r="1480" spans="1:27" x14ac:dyDescent="0.25">
      <c r="A1480">
        <v>0</v>
      </c>
      <c r="B1480">
        <v>250</v>
      </c>
      <c r="C1480">
        <v>4.05</v>
      </c>
      <c r="D1480">
        <v>725</v>
      </c>
      <c r="E1480">
        <v>1</v>
      </c>
      <c r="G1480" s="1">
        <f t="shared" ref="G1480:G1543" si="355">IF($D1480&gt;716,1,IF($B1480&gt;85.24,1,0))</f>
        <v>1</v>
      </c>
      <c r="H1480" s="1">
        <f t="shared" ref="H1480:H1543" si="356">IF($D1480&gt;716,1,IF($B1480&gt;85.24,1,IF($C1480&lt;=16.54,1,0)))</f>
        <v>1</v>
      </c>
      <c r="I1480" s="1">
        <f t="shared" ref="I1480:I1543" si="357">IF($D1480&gt;716,1,IF($B1480&gt;85.24,1,IF($C1480&lt;=16.54,1,IF($A1480=1,1,0))))</f>
        <v>1</v>
      </c>
      <c r="L1480" s="1">
        <f t="shared" ref="L1480:L1543" si="358">IF($G1480=1, IF($E1480=1,1,0),0)</f>
        <v>1</v>
      </c>
      <c r="M1480" s="1">
        <f t="shared" ref="M1480:M1543" si="359">IF($G1480=1, IF($E1480=0,1,0),0)</f>
        <v>0</v>
      </c>
      <c r="N1480" s="1">
        <f t="shared" ref="N1480:N1543" si="360">IF($G1480=0, IF($E1480=1,1,0),0)</f>
        <v>0</v>
      </c>
      <c r="O1480" s="1">
        <f t="shared" ref="O1480:O1543" si="361">IF($G1480=0, IF($E1480=0,1,0),0)</f>
        <v>0</v>
      </c>
      <c r="R1480" s="1">
        <f t="shared" ref="R1480:R1543" si="362">IF($H1480=1, IF($E1480=1,1,0),0)</f>
        <v>1</v>
      </c>
      <c r="S1480" s="1">
        <f t="shared" ref="S1480:S1543" si="363">IF($H1480=1, IF($E1480=0,1,0),0)</f>
        <v>0</v>
      </c>
      <c r="T1480" s="1">
        <f t="shared" ref="T1480:T1543" si="364">IF($H1480=0, IF($E1480=1,1,0),0)</f>
        <v>0</v>
      </c>
      <c r="U1480" s="1">
        <f t="shared" ref="U1480:U1543" si="365">IF($H1480=0, IF($E1480=0,1,0),0)</f>
        <v>0</v>
      </c>
      <c r="X1480" s="1">
        <f t="shared" ref="X1480:X1543" si="366">IF($I1480=1, IF($E1480=1,1,0),0)</f>
        <v>1</v>
      </c>
      <c r="Y1480" s="1">
        <f t="shared" ref="Y1480:Y1543" si="367">IF($I1480=1, IF($E1480=0,1,0),0)</f>
        <v>0</v>
      </c>
      <c r="Z1480" s="1">
        <f t="shared" ref="Z1480:Z1543" si="368">IF($I1480=0, IF($E1480=1,1,0),0)</f>
        <v>0</v>
      </c>
      <c r="AA1480" s="1">
        <f t="shared" ref="AA1480:AA1543" si="369">IF($I1480=0, IF($E1480=0,1,0),0)</f>
        <v>0</v>
      </c>
    </row>
    <row r="1481" spans="1:27" x14ac:dyDescent="0.25">
      <c r="A1481">
        <v>0</v>
      </c>
      <c r="B1481">
        <v>36.774000000000001</v>
      </c>
      <c r="C1481">
        <v>19.45</v>
      </c>
      <c r="D1481">
        <v>680</v>
      </c>
      <c r="E1481">
        <v>1</v>
      </c>
      <c r="G1481" s="1">
        <f t="shared" si="355"/>
        <v>0</v>
      </c>
      <c r="H1481" s="1">
        <f t="shared" si="356"/>
        <v>0</v>
      </c>
      <c r="I1481" s="1">
        <f t="shared" si="357"/>
        <v>0</v>
      </c>
      <c r="L1481" s="1">
        <f t="shared" si="358"/>
        <v>0</v>
      </c>
      <c r="M1481" s="1">
        <f t="shared" si="359"/>
        <v>0</v>
      </c>
      <c r="N1481" s="1">
        <f t="shared" si="360"/>
        <v>1</v>
      </c>
      <c r="O1481" s="1">
        <f t="shared" si="361"/>
        <v>0</v>
      </c>
      <c r="R1481" s="1">
        <f t="shared" si="362"/>
        <v>0</v>
      </c>
      <c r="S1481" s="1">
        <f t="shared" si="363"/>
        <v>0</v>
      </c>
      <c r="T1481" s="1">
        <f t="shared" si="364"/>
        <v>1</v>
      </c>
      <c r="U1481" s="1">
        <f t="shared" si="365"/>
        <v>0</v>
      </c>
      <c r="X1481" s="1">
        <f t="shared" si="366"/>
        <v>0</v>
      </c>
      <c r="Y1481" s="1">
        <f t="shared" si="367"/>
        <v>0</v>
      </c>
      <c r="Z1481" s="1">
        <f t="shared" si="368"/>
        <v>1</v>
      </c>
      <c r="AA1481" s="1">
        <f t="shared" si="369"/>
        <v>0</v>
      </c>
    </row>
    <row r="1482" spans="1:27" x14ac:dyDescent="0.25">
      <c r="A1482">
        <v>1</v>
      </c>
      <c r="B1482">
        <v>60</v>
      </c>
      <c r="C1482">
        <v>29.18</v>
      </c>
      <c r="D1482">
        <v>695</v>
      </c>
      <c r="E1482">
        <v>1</v>
      </c>
      <c r="G1482" s="1">
        <f t="shared" si="355"/>
        <v>0</v>
      </c>
      <c r="H1482" s="1">
        <f t="shared" si="356"/>
        <v>0</v>
      </c>
      <c r="I1482" s="1">
        <f t="shared" si="357"/>
        <v>1</v>
      </c>
      <c r="L1482" s="1">
        <f t="shared" si="358"/>
        <v>0</v>
      </c>
      <c r="M1482" s="1">
        <f t="shared" si="359"/>
        <v>0</v>
      </c>
      <c r="N1482" s="1">
        <f t="shared" si="360"/>
        <v>1</v>
      </c>
      <c r="O1482" s="1">
        <f t="shared" si="361"/>
        <v>0</v>
      </c>
      <c r="R1482" s="1">
        <f t="shared" si="362"/>
        <v>0</v>
      </c>
      <c r="S1482" s="1">
        <f t="shared" si="363"/>
        <v>0</v>
      </c>
      <c r="T1482" s="1">
        <f t="shared" si="364"/>
        <v>1</v>
      </c>
      <c r="U1482" s="1">
        <f t="shared" si="365"/>
        <v>0</v>
      </c>
      <c r="X1482" s="1">
        <f t="shared" si="366"/>
        <v>1</v>
      </c>
      <c r="Y1482" s="1">
        <f t="shared" si="367"/>
        <v>0</v>
      </c>
      <c r="Z1482" s="1">
        <f t="shared" si="368"/>
        <v>0</v>
      </c>
      <c r="AA1482" s="1">
        <f t="shared" si="369"/>
        <v>0</v>
      </c>
    </row>
    <row r="1483" spans="1:27" x14ac:dyDescent="0.25">
      <c r="A1483">
        <v>1</v>
      </c>
      <c r="B1483">
        <v>150</v>
      </c>
      <c r="C1483">
        <v>24.39</v>
      </c>
      <c r="D1483">
        <v>720</v>
      </c>
      <c r="E1483">
        <v>1</v>
      </c>
      <c r="G1483" s="1">
        <f t="shared" si="355"/>
        <v>1</v>
      </c>
      <c r="H1483" s="1">
        <f t="shared" si="356"/>
        <v>1</v>
      </c>
      <c r="I1483" s="1">
        <f t="shared" si="357"/>
        <v>1</v>
      </c>
      <c r="L1483" s="1">
        <f t="shared" si="358"/>
        <v>1</v>
      </c>
      <c r="M1483" s="1">
        <f t="shared" si="359"/>
        <v>0</v>
      </c>
      <c r="N1483" s="1">
        <f t="shared" si="360"/>
        <v>0</v>
      </c>
      <c r="O1483" s="1">
        <f t="shared" si="361"/>
        <v>0</v>
      </c>
      <c r="R1483" s="1">
        <f t="shared" si="362"/>
        <v>1</v>
      </c>
      <c r="S1483" s="1">
        <f t="shared" si="363"/>
        <v>0</v>
      </c>
      <c r="T1483" s="1">
        <f t="shared" si="364"/>
        <v>0</v>
      </c>
      <c r="U1483" s="1">
        <f t="shared" si="365"/>
        <v>0</v>
      </c>
      <c r="X1483" s="1">
        <f t="shared" si="366"/>
        <v>1</v>
      </c>
      <c r="Y1483" s="1">
        <f t="shared" si="367"/>
        <v>0</v>
      </c>
      <c r="Z1483" s="1">
        <f t="shared" si="368"/>
        <v>0</v>
      </c>
      <c r="AA1483" s="1">
        <f t="shared" si="369"/>
        <v>0</v>
      </c>
    </row>
    <row r="1484" spans="1:27" x14ac:dyDescent="0.25">
      <c r="A1484">
        <v>1</v>
      </c>
      <c r="B1484">
        <v>105</v>
      </c>
      <c r="C1484">
        <v>21.83</v>
      </c>
      <c r="D1484">
        <v>665</v>
      </c>
      <c r="E1484">
        <v>1</v>
      </c>
      <c r="G1484" s="1">
        <f t="shared" si="355"/>
        <v>1</v>
      </c>
      <c r="H1484" s="1">
        <f t="shared" si="356"/>
        <v>1</v>
      </c>
      <c r="I1484" s="1">
        <f t="shared" si="357"/>
        <v>1</v>
      </c>
      <c r="L1484" s="1">
        <f t="shared" si="358"/>
        <v>1</v>
      </c>
      <c r="M1484" s="1">
        <f t="shared" si="359"/>
        <v>0</v>
      </c>
      <c r="N1484" s="1">
        <f t="shared" si="360"/>
        <v>0</v>
      </c>
      <c r="O1484" s="1">
        <f t="shared" si="361"/>
        <v>0</v>
      </c>
      <c r="R1484" s="1">
        <f t="shared" si="362"/>
        <v>1</v>
      </c>
      <c r="S1484" s="1">
        <f t="shared" si="363"/>
        <v>0</v>
      </c>
      <c r="T1484" s="1">
        <f t="shared" si="364"/>
        <v>0</v>
      </c>
      <c r="U1484" s="1">
        <f t="shared" si="365"/>
        <v>0</v>
      </c>
      <c r="X1484" s="1">
        <f t="shared" si="366"/>
        <v>1</v>
      </c>
      <c r="Y1484" s="1">
        <f t="shared" si="367"/>
        <v>0</v>
      </c>
      <c r="Z1484" s="1">
        <f t="shared" si="368"/>
        <v>0</v>
      </c>
      <c r="AA1484" s="1">
        <f t="shared" si="369"/>
        <v>0</v>
      </c>
    </row>
    <row r="1485" spans="1:27" x14ac:dyDescent="0.25">
      <c r="A1485">
        <v>0</v>
      </c>
      <c r="B1485">
        <v>92.3</v>
      </c>
      <c r="C1485">
        <v>24.89</v>
      </c>
      <c r="D1485">
        <v>685</v>
      </c>
      <c r="E1485">
        <v>1</v>
      </c>
      <c r="G1485" s="1">
        <f t="shared" si="355"/>
        <v>1</v>
      </c>
      <c r="H1485" s="1">
        <f t="shared" si="356"/>
        <v>1</v>
      </c>
      <c r="I1485" s="1">
        <f t="shared" si="357"/>
        <v>1</v>
      </c>
      <c r="L1485" s="1">
        <f t="shared" si="358"/>
        <v>1</v>
      </c>
      <c r="M1485" s="1">
        <f t="shared" si="359"/>
        <v>0</v>
      </c>
      <c r="N1485" s="1">
        <f t="shared" si="360"/>
        <v>0</v>
      </c>
      <c r="O1485" s="1">
        <f t="shared" si="361"/>
        <v>0</v>
      </c>
      <c r="R1485" s="1">
        <f t="shared" si="362"/>
        <v>1</v>
      </c>
      <c r="S1485" s="1">
        <f t="shared" si="363"/>
        <v>0</v>
      </c>
      <c r="T1485" s="1">
        <f t="shared" si="364"/>
        <v>0</v>
      </c>
      <c r="U1485" s="1">
        <f t="shared" si="365"/>
        <v>0</v>
      </c>
      <c r="X1485" s="1">
        <f t="shared" si="366"/>
        <v>1</v>
      </c>
      <c r="Y1485" s="1">
        <f t="shared" si="367"/>
        <v>0</v>
      </c>
      <c r="Z1485" s="1">
        <f t="shared" si="368"/>
        <v>0</v>
      </c>
      <c r="AA1485" s="1">
        <f t="shared" si="369"/>
        <v>0</v>
      </c>
    </row>
    <row r="1486" spans="1:27" x14ac:dyDescent="0.25">
      <c r="A1486">
        <v>1</v>
      </c>
      <c r="B1486">
        <v>96.366</v>
      </c>
      <c r="C1486">
        <v>11.2</v>
      </c>
      <c r="D1486">
        <v>690</v>
      </c>
      <c r="E1486">
        <v>1</v>
      </c>
      <c r="G1486" s="1">
        <f t="shared" si="355"/>
        <v>1</v>
      </c>
      <c r="H1486" s="1">
        <f t="shared" si="356"/>
        <v>1</v>
      </c>
      <c r="I1486" s="1">
        <f t="shared" si="357"/>
        <v>1</v>
      </c>
      <c r="L1486" s="1">
        <f t="shared" si="358"/>
        <v>1</v>
      </c>
      <c r="M1486" s="1">
        <f t="shared" si="359"/>
        <v>0</v>
      </c>
      <c r="N1486" s="1">
        <f t="shared" si="360"/>
        <v>0</v>
      </c>
      <c r="O1486" s="1">
        <f t="shared" si="361"/>
        <v>0</v>
      </c>
      <c r="R1486" s="1">
        <f t="shared" si="362"/>
        <v>1</v>
      </c>
      <c r="S1486" s="1">
        <f t="shared" si="363"/>
        <v>0</v>
      </c>
      <c r="T1486" s="1">
        <f t="shared" si="364"/>
        <v>0</v>
      </c>
      <c r="U1486" s="1">
        <f t="shared" si="365"/>
        <v>0</v>
      </c>
      <c r="X1486" s="1">
        <f t="shared" si="366"/>
        <v>1</v>
      </c>
      <c r="Y1486" s="1">
        <f t="shared" si="367"/>
        <v>0</v>
      </c>
      <c r="Z1486" s="1">
        <f t="shared" si="368"/>
        <v>0</v>
      </c>
      <c r="AA1486" s="1">
        <f t="shared" si="369"/>
        <v>0</v>
      </c>
    </row>
    <row r="1487" spans="1:27" x14ac:dyDescent="0.25">
      <c r="A1487">
        <v>0</v>
      </c>
      <c r="B1487">
        <v>35</v>
      </c>
      <c r="C1487">
        <v>23.25</v>
      </c>
      <c r="D1487">
        <v>660</v>
      </c>
      <c r="E1487">
        <v>1</v>
      </c>
      <c r="G1487" s="1">
        <f t="shared" si="355"/>
        <v>0</v>
      </c>
      <c r="H1487" s="1">
        <f t="shared" si="356"/>
        <v>0</v>
      </c>
      <c r="I1487" s="1">
        <f t="shared" si="357"/>
        <v>0</v>
      </c>
      <c r="L1487" s="1">
        <f t="shared" si="358"/>
        <v>0</v>
      </c>
      <c r="M1487" s="1">
        <f t="shared" si="359"/>
        <v>0</v>
      </c>
      <c r="N1487" s="1">
        <f t="shared" si="360"/>
        <v>1</v>
      </c>
      <c r="O1487" s="1">
        <f t="shared" si="361"/>
        <v>0</v>
      </c>
      <c r="R1487" s="1">
        <f t="shared" si="362"/>
        <v>0</v>
      </c>
      <c r="S1487" s="1">
        <f t="shared" si="363"/>
        <v>0</v>
      </c>
      <c r="T1487" s="1">
        <f t="shared" si="364"/>
        <v>1</v>
      </c>
      <c r="U1487" s="1">
        <f t="shared" si="365"/>
        <v>0</v>
      </c>
      <c r="X1487" s="1">
        <f t="shared" si="366"/>
        <v>0</v>
      </c>
      <c r="Y1487" s="1">
        <f t="shared" si="367"/>
        <v>0</v>
      </c>
      <c r="Z1487" s="1">
        <f t="shared" si="368"/>
        <v>1</v>
      </c>
      <c r="AA1487" s="1">
        <f t="shared" si="369"/>
        <v>0</v>
      </c>
    </row>
    <row r="1488" spans="1:27" x14ac:dyDescent="0.25">
      <c r="A1488">
        <v>1</v>
      </c>
      <c r="B1488">
        <v>92</v>
      </c>
      <c r="C1488">
        <v>28.87</v>
      </c>
      <c r="D1488">
        <v>660</v>
      </c>
      <c r="E1488">
        <v>1</v>
      </c>
      <c r="G1488" s="1">
        <f t="shared" si="355"/>
        <v>1</v>
      </c>
      <c r="H1488" s="1">
        <f t="shared" si="356"/>
        <v>1</v>
      </c>
      <c r="I1488" s="1">
        <f t="shared" si="357"/>
        <v>1</v>
      </c>
      <c r="L1488" s="1">
        <f t="shared" si="358"/>
        <v>1</v>
      </c>
      <c r="M1488" s="1">
        <f t="shared" si="359"/>
        <v>0</v>
      </c>
      <c r="N1488" s="1">
        <f t="shared" si="360"/>
        <v>0</v>
      </c>
      <c r="O1488" s="1">
        <f t="shared" si="361"/>
        <v>0</v>
      </c>
      <c r="R1488" s="1">
        <f t="shared" si="362"/>
        <v>1</v>
      </c>
      <c r="S1488" s="1">
        <f t="shared" si="363"/>
        <v>0</v>
      </c>
      <c r="T1488" s="1">
        <f t="shared" si="364"/>
        <v>0</v>
      </c>
      <c r="U1488" s="1">
        <f t="shared" si="365"/>
        <v>0</v>
      </c>
      <c r="X1488" s="1">
        <f t="shared" si="366"/>
        <v>1</v>
      </c>
      <c r="Y1488" s="1">
        <f t="shared" si="367"/>
        <v>0</v>
      </c>
      <c r="Z1488" s="1">
        <f t="shared" si="368"/>
        <v>0</v>
      </c>
      <c r="AA1488" s="1">
        <f t="shared" si="369"/>
        <v>0</v>
      </c>
    </row>
    <row r="1489" spans="1:27" x14ac:dyDescent="0.25">
      <c r="A1489">
        <v>1</v>
      </c>
      <c r="B1489">
        <v>70</v>
      </c>
      <c r="C1489">
        <v>18.52</v>
      </c>
      <c r="D1489">
        <v>740</v>
      </c>
      <c r="E1489">
        <v>1</v>
      </c>
      <c r="G1489" s="1">
        <f t="shared" si="355"/>
        <v>1</v>
      </c>
      <c r="H1489" s="1">
        <f t="shared" si="356"/>
        <v>1</v>
      </c>
      <c r="I1489" s="1">
        <f t="shared" si="357"/>
        <v>1</v>
      </c>
      <c r="L1489" s="1">
        <f t="shared" si="358"/>
        <v>1</v>
      </c>
      <c r="M1489" s="1">
        <f t="shared" si="359"/>
        <v>0</v>
      </c>
      <c r="N1489" s="1">
        <f t="shared" si="360"/>
        <v>0</v>
      </c>
      <c r="O1489" s="1">
        <f t="shared" si="361"/>
        <v>0</v>
      </c>
      <c r="R1489" s="1">
        <f t="shared" si="362"/>
        <v>1</v>
      </c>
      <c r="S1489" s="1">
        <f t="shared" si="363"/>
        <v>0</v>
      </c>
      <c r="T1489" s="1">
        <f t="shared" si="364"/>
        <v>0</v>
      </c>
      <c r="U1489" s="1">
        <f t="shared" si="365"/>
        <v>0</v>
      </c>
      <c r="X1489" s="1">
        <f t="shared" si="366"/>
        <v>1</v>
      </c>
      <c r="Y1489" s="1">
        <f t="shared" si="367"/>
        <v>0</v>
      </c>
      <c r="Z1489" s="1">
        <f t="shared" si="368"/>
        <v>0</v>
      </c>
      <c r="AA1489" s="1">
        <f t="shared" si="369"/>
        <v>0</v>
      </c>
    </row>
    <row r="1490" spans="1:27" x14ac:dyDescent="0.25">
      <c r="A1490">
        <v>1</v>
      </c>
      <c r="B1490">
        <v>90</v>
      </c>
      <c r="C1490">
        <v>25.92</v>
      </c>
      <c r="D1490">
        <v>680</v>
      </c>
      <c r="E1490">
        <v>1</v>
      </c>
      <c r="G1490" s="1">
        <f t="shared" si="355"/>
        <v>1</v>
      </c>
      <c r="H1490" s="1">
        <f t="shared" si="356"/>
        <v>1</v>
      </c>
      <c r="I1490" s="1">
        <f t="shared" si="357"/>
        <v>1</v>
      </c>
      <c r="L1490" s="1">
        <f t="shared" si="358"/>
        <v>1</v>
      </c>
      <c r="M1490" s="1">
        <f t="shared" si="359"/>
        <v>0</v>
      </c>
      <c r="N1490" s="1">
        <f t="shared" si="360"/>
        <v>0</v>
      </c>
      <c r="O1490" s="1">
        <f t="shared" si="361"/>
        <v>0</v>
      </c>
      <c r="R1490" s="1">
        <f t="shared" si="362"/>
        <v>1</v>
      </c>
      <c r="S1490" s="1">
        <f t="shared" si="363"/>
        <v>0</v>
      </c>
      <c r="T1490" s="1">
        <f t="shared" si="364"/>
        <v>0</v>
      </c>
      <c r="U1490" s="1">
        <f t="shared" si="365"/>
        <v>0</v>
      </c>
      <c r="X1490" s="1">
        <f t="shared" si="366"/>
        <v>1</v>
      </c>
      <c r="Y1490" s="1">
        <f t="shared" si="367"/>
        <v>0</v>
      </c>
      <c r="Z1490" s="1">
        <f t="shared" si="368"/>
        <v>0</v>
      </c>
      <c r="AA1490" s="1">
        <f t="shared" si="369"/>
        <v>0</v>
      </c>
    </row>
    <row r="1491" spans="1:27" x14ac:dyDescent="0.25">
      <c r="A1491">
        <v>1</v>
      </c>
      <c r="B1491">
        <v>165</v>
      </c>
      <c r="C1491">
        <v>17.38</v>
      </c>
      <c r="D1491">
        <v>695</v>
      </c>
      <c r="E1491">
        <v>1</v>
      </c>
      <c r="G1491" s="1">
        <f t="shared" si="355"/>
        <v>1</v>
      </c>
      <c r="H1491" s="1">
        <f t="shared" si="356"/>
        <v>1</v>
      </c>
      <c r="I1491" s="1">
        <f t="shared" si="357"/>
        <v>1</v>
      </c>
      <c r="L1491" s="1">
        <f t="shared" si="358"/>
        <v>1</v>
      </c>
      <c r="M1491" s="1">
        <f t="shared" si="359"/>
        <v>0</v>
      </c>
      <c r="N1491" s="1">
        <f t="shared" si="360"/>
        <v>0</v>
      </c>
      <c r="O1491" s="1">
        <f t="shared" si="361"/>
        <v>0</v>
      </c>
      <c r="R1491" s="1">
        <f t="shared" si="362"/>
        <v>1</v>
      </c>
      <c r="S1491" s="1">
        <f t="shared" si="363"/>
        <v>0</v>
      </c>
      <c r="T1491" s="1">
        <f t="shared" si="364"/>
        <v>0</v>
      </c>
      <c r="U1491" s="1">
        <f t="shared" si="365"/>
        <v>0</v>
      </c>
      <c r="X1491" s="1">
        <f t="shared" si="366"/>
        <v>1</v>
      </c>
      <c r="Y1491" s="1">
        <f t="shared" si="367"/>
        <v>0</v>
      </c>
      <c r="Z1491" s="1">
        <f t="shared" si="368"/>
        <v>0</v>
      </c>
      <c r="AA1491" s="1">
        <f t="shared" si="369"/>
        <v>0</v>
      </c>
    </row>
    <row r="1492" spans="1:27" x14ac:dyDescent="0.25">
      <c r="A1492">
        <v>0</v>
      </c>
      <c r="B1492">
        <v>38</v>
      </c>
      <c r="C1492">
        <v>28.52</v>
      </c>
      <c r="D1492">
        <v>670</v>
      </c>
      <c r="E1492">
        <v>1</v>
      </c>
      <c r="G1492" s="1">
        <f t="shared" si="355"/>
        <v>0</v>
      </c>
      <c r="H1492" s="1">
        <f t="shared" si="356"/>
        <v>0</v>
      </c>
      <c r="I1492" s="1">
        <f t="shared" si="357"/>
        <v>0</v>
      </c>
      <c r="L1492" s="1">
        <f t="shared" si="358"/>
        <v>0</v>
      </c>
      <c r="M1492" s="1">
        <f t="shared" si="359"/>
        <v>0</v>
      </c>
      <c r="N1492" s="1">
        <f t="shared" si="360"/>
        <v>1</v>
      </c>
      <c r="O1492" s="1">
        <f t="shared" si="361"/>
        <v>0</v>
      </c>
      <c r="R1492" s="1">
        <f t="shared" si="362"/>
        <v>0</v>
      </c>
      <c r="S1492" s="1">
        <f t="shared" si="363"/>
        <v>0</v>
      </c>
      <c r="T1492" s="1">
        <f t="shared" si="364"/>
        <v>1</v>
      </c>
      <c r="U1492" s="1">
        <f t="shared" si="365"/>
        <v>0</v>
      </c>
      <c r="X1492" s="1">
        <f t="shared" si="366"/>
        <v>0</v>
      </c>
      <c r="Y1492" s="1">
        <f t="shared" si="367"/>
        <v>0</v>
      </c>
      <c r="Z1492" s="1">
        <f t="shared" si="368"/>
        <v>1</v>
      </c>
      <c r="AA1492" s="1">
        <f t="shared" si="369"/>
        <v>0</v>
      </c>
    </row>
    <row r="1493" spans="1:27" x14ac:dyDescent="0.25">
      <c r="A1493">
        <v>0</v>
      </c>
      <c r="B1493">
        <v>30</v>
      </c>
      <c r="C1493">
        <v>32.68</v>
      </c>
      <c r="D1493">
        <v>685</v>
      </c>
      <c r="E1493">
        <v>1</v>
      </c>
      <c r="G1493" s="1">
        <f t="shared" si="355"/>
        <v>0</v>
      </c>
      <c r="H1493" s="1">
        <f t="shared" si="356"/>
        <v>0</v>
      </c>
      <c r="I1493" s="1">
        <f t="shared" si="357"/>
        <v>0</v>
      </c>
      <c r="L1493" s="1">
        <f t="shared" si="358"/>
        <v>0</v>
      </c>
      <c r="M1493" s="1">
        <f t="shared" si="359"/>
        <v>0</v>
      </c>
      <c r="N1493" s="1">
        <f t="shared" si="360"/>
        <v>1</v>
      </c>
      <c r="O1493" s="1">
        <f t="shared" si="361"/>
        <v>0</v>
      </c>
      <c r="R1493" s="1">
        <f t="shared" si="362"/>
        <v>0</v>
      </c>
      <c r="S1493" s="1">
        <f t="shared" si="363"/>
        <v>0</v>
      </c>
      <c r="T1493" s="1">
        <f t="shared" si="364"/>
        <v>1</v>
      </c>
      <c r="U1493" s="1">
        <f t="shared" si="365"/>
        <v>0</v>
      </c>
      <c r="X1493" s="1">
        <f t="shared" si="366"/>
        <v>0</v>
      </c>
      <c r="Y1493" s="1">
        <f t="shared" si="367"/>
        <v>0</v>
      </c>
      <c r="Z1493" s="1">
        <f t="shared" si="368"/>
        <v>1</v>
      </c>
      <c r="AA1493" s="1">
        <f t="shared" si="369"/>
        <v>0</v>
      </c>
    </row>
    <row r="1494" spans="1:27" x14ac:dyDescent="0.25">
      <c r="A1494">
        <v>1</v>
      </c>
      <c r="B1494">
        <v>100</v>
      </c>
      <c r="C1494">
        <v>18.95</v>
      </c>
      <c r="D1494">
        <v>725</v>
      </c>
      <c r="E1494">
        <v>1</v>
      </c>
      <c r="G1494" s="1">
        <f t="shared" si="355"/>
        <v>1</v>
      </c>
      <c r="H1494" s="1">
        <f t="shared" si="356"/>
        <v>1</v>
      </c>
      <c r="I1494" s="1">
        <f t="shared" si="357"/>
        <v>1</v>
      </c>
      <c r="L1494" s="1">
        <f t="shared" si="358"/>
        <v>1</v>
      </c>
      <c r="M1494" s="1">
        <f t="shared" si="359"/>
        <v>0</v>
      </c>
      <c r="N1494" s="1">
        <f t="shared" si="360"/>
        <v>0</v>
      </c>
      <c r="O1494" s="1">
        <f t="shared" si="361"/>
        <v>0</v>
      </c>
      <c r="R1494" s="1">
        <f t="shared" si="362"/>
        <v>1</v>
      </c>
      <c r="S1494" s="1">
        <f t="shared" si="363"/>
        <v>0</v>
      </c>
      <c r="T1494" s="1">
        <f t="shared" si="364"/>
        <v>0</v>
      </c>
      <c r="U1494" s="1">
        <f t="shared" si="365"/>
        <v>0</v>
      </c>
      <c r="X1494" s="1">
        <f t="shared" si="366"/>
        <v>1</v>
      </c>
      <c r="Y1494" s="1">
        <f t="shared" si="367"/>
        <v>0</v>
      </c>
      <c r="Z1494" s="1">
        <f t="shared" si="368"/>
        <v>0</v>
      </c>
      <c r="AA1494" s="1">
        <f t="shared" si="369"/>
        <v>0</v>
      </c>
    </row>
    <row r="1495" spans="1:27" x14ac:dyDescent="0.25">
      <c r="A1495">
        <v>1</v>
      </c>
      <c r="B1495">
        <v>154.99199999999999</v>
      </c>
      <c r="C1495">
        <v>11.15</v>
      </c>
      <c r="D1495">
        <v>725</v>
      </c>
      <c r="E1495">
        <v>1</v>
      </c>
      <c r="G1495" s="1">
        <f t="shared" si="355"/>
        <v>1</v>
      </c>
      <c r="H1495" s="1">
        <f t="shared" si="356"/>
        <v>1</v>
      </c>
      <c r="I1495" s="1">
        <f t="shared" si="357"/>
        <v>1</v>
      </c>
      <c r="L1495" s="1">
        <f t="shared" si="358"/>
        <v>1</v>
      </c>
      <c r="M1495" s="1">
        <f t="shared" si="359"/>
        <v>0</v>
      </c>
      <c r="N1495" s="1">
        <f t="shared" si="360"/>
        <v>0</v>
      </c>
      <c r="O1495" s="1">
        <f t="shared" si="361"/>
        <v>0</v>
      </c>
      <c r="R1495" s="1">
        <f t="shared" si="362"/>
        <v>1</v>
      </c>
      <c r="S1495" s="1">
        <f t="shared" si="363"/>
        <v>0</v>
      </c>
      <c r="T1495" s="1">
        <f t="shared" si="364"/>
        <v>0</v>
      </c>
      <c r="U1495" s="1">
        <f t="shared" si="365"/>
        <v>0</v>
      </c>
      <c r="X1495" s="1">
        <f t="shared" si="366"/>
        <v>1</v>
      </c>
      <c r="Y1495" s="1">
        <f t="shared" si="367"/>
        <v>0</v>
      </c>
      <c r="Z1495" s="1">
        <f t="shared" si="368"/>
        <v>0</v>
      </c>
      <c r="AA1495" s="1">
        <f t="shared" si="369"/>
        <v>0</v>
      </c>
    </row>
    <row r="1496" spans="1:27" x14ac:dyDescent="0.25">
      <c r="A1496">
        <v>1</v>
      </c>
      <c r="B1496">
        <v>163.69999999999999</v>
      </c>
      <c r="C1496">
        <v>21.22</v>
      </c>
      <c r="D1496">
        <v>685</v>
      </c>
      <c r="E1496">
        <v>1</v>
      </c>
      <c r="G1496" s="1">
        <f t="shared" si="355"/>
        <v>1</v>
      </c>
      <c r="H1496" s="1">
        <f t="shared" si="356"/>
        <v>1</v>
      </c>
      <c r="I1496" s="1">
        <f t="shared" si="357"/>
        <v>1</v>
      </c>
      <c r="L1496" s="1">
        <f t="shared" si="358"/>
        <v>1</v>
      </c>
      <c r="M1496" s="1">
        <f t="shared" si="359"/>
        <v>0</v>
      </c>
      <c r="N1496" s="1">
        <f t="shared" si="360"/>
        <v>0</v>
      </c>
      <c r="O1496" s="1">
        <f t="shared" si="361"/>
        <v>0</v>
      </c>
      <c r="R1496" s="1">
        <f t="shared" si="362"/>
        <v>1</v>
      </c>
      <c r="S1496" s="1">
        <f t="shared" si="363"/>
        <v>0</v>
      </c>
      <c r="T1496" s="1">
        <f t="shared" si="364"/>
        <v>0</v>
      </c>
      <c r="U1496" s="1">
        <f t="shared" si="365"/>
        <v>0</v>
      </c>
      <c r="X1496" s="1">
        <f t="shared" si="366"/>
        <v>1</v>
      </c>
      <c r="Y1496" s="1">
        <f t="shared" si="367"/>
        <v>0</v>
      </c>
      <c r="Z1496" s="1">
        <f t="shared" si="368"/>
        <v>0</v>
      </c>
      <c r="AA1496" s="1">
        <f t="shared" si="369"/>
        <v>0</v>
      </c>
    </row>
    <row r="1497" spans="1:27" x14ac:dyDescent="0.25">
      <c r="A1497">
        <v>0</v>
      </c>
      <c r="B1497">
        <v>30</v>
      </c>
      <c r="C1497">
        <v>53.79</v>
      </c>
      <c r="D1497">
        <v>750</v>
      </c>
      <c r="E1497">
        <v>1</v>
      </c>
      <c r="G1497" s="1">
        <f t="shared" si="355"/>
        <v>1</v>
      </c>
      <c r="H1497" s="1">
        <f t="shared" si="356"/>
        <v>1</v>
      </c>
      <c r="I1497" s="1">
        <f t="shared" si="357"/>
        <v>1</v>
      </c>
      <c r="L1497" s="1">
        <f t="shared" si="358"/>
        <v>1</v>
      </c>
      <c r="M1497" s="1">
        <f t="shared" si="359"/>
        <v>0</v>
      </c>
      <c r="N1497" s="1">
        <f t="shared" si="360"/>
        <v>0</v>
      </c>
      <c r="O1497" s="1">
        <f t="shared" si="361"/>
        <v>0</v>
      </c>
      <c r="R1497" s="1">
        <f t="shared" si="362"/>
        <v>1</v>
      </c>
      <c r="S1497" s="1">
        <f t="shared" si="363"/>
        <v>0</v>
      </c>
      <c r="T1497" s="1">
        <f t="shared" si="364"/>
        <v>0</v>
      </c>
      <c r="U1497" s="1">
        <f t="shared" si="365"/>
        <v>0</v>
      </c>
      <c r="X1497" s="1">
        <f t="shared" si="366"/>
        <v>1</v>
      </c>
      <c r="Y1497" s="1">
        <f t="shared" si="367"/>
        <v>0</v>
      </c>
      <c r="Z1497" s="1">
        <f t="shared" si="368"/>
        <v>0</v>
      </c>
      <c r="AA1497" s="1">
        <f t="shared" si="369"/>
        <v>0</v>
      </c>
    </row>
    <row r="1498" spans="1:27" x14ac:dyDescent="0.25">
      <c r="A1498">
        <v>0</v>
      </c>
      <c r="B1498">
        <v>47.2</v>
      </c>
      <c r="C1498">
        <v>24.13</v>
      </c>
      <c r="D1498">
        <v>730</v>
      </c>
      <c r="E1498">
        <v>1</v>
      </c>
      <c r="G1498" s="1">
        <f t="shared" si="355"/>
        <v>1</v>
      </c>
      <c r="H1498" s="1">
        <f t="shared" si="356"/>
        <v>1</v>
      </c>
      <c r="I1498" s="1">
        <f t="shared" si="357"/>
        <v>1</v>
      </c>
      <c r="L1498" s="1">
        <f t="shared" si="358"/>
        <v>1</v>
      </c>
      <c r="M1498" s="1">
        <f t="shared" si="359"/>
        <v>0</v>
      </c>
      <c r="N1498" s="1">
        <f t="shared" si="360"/>
        <v>0</v>
      </c>
      <c r="O1498" s="1">
        <f t="shared" si="361"/>
        <v>0</v>
      </c>
      <c r="R1498" s="1">
        <f t="shared" si="362"/>
        <v>1</v>
      </c>
      <c r="S1498" s="1">
        <f t="shared" si="363"/>
        <v>0</v>
      </c>
      <c r="T1498" s="1">
        <f t="shared" si="364"/>
        <v>0</v>
      </c>
      <c r="U1498" s="1">
        <f t="shared" si="365"/>
        <v>0</v>
      </c>
      <c r="X1498" s="1">
        <f t="shared" si="366"/>
        <v>1</v>
      </c>
      <c r="Y1498" s="1">
        <f t="shared" si="367"/>
        <v>0</v>
      </c>
      <c r="Z1498" s="1">
        <f t="shared" si="368"/>
        <v>0</v>
      </c>
      <c r="AA1498" s="1">
        <f t="shared" si="369"/>
        <v>0</v>
      </c>
    </row>
    <row r="1499" spans="1:27" x14ac:dyDescent="0.25">
      <c r="A1499">
        <v>0</v>
      </c>
      <c r="B1499">
        <v>84</v>
      </c>
      <c r="C1499">
        <v>10.36</v>
      </c>
      <c r="D1499">
        <v>780</v>
      </c>
      <c r="E1499">
        <v>1</v>
      </c>
      <c r="G1499" s="1">
        <f t="shared" si="355"/>
        <v>1</v>
      </c>
      <c r="H1499" s="1">
        <f t="shared" si="356"/>
        <v>1</v>
      </c>
      <c r="I1499" s="1">
        <f t="shared" si="357"/>
        <v>1</v>
      </c>
      <c r="L1499" s="1">
        <f t="shared" si="358"/>
        <v>1</v>
      </c>
      <c r="M1499" s="1">
        <f t="shared" si="359"/>
        <v>0</v>
      </c>
      <c r="N1499" s="1">
        <f t="shared" si="360"/>
        <v>0</v>
      </c>
      <c r="O1499" s="1">
        <f t="shared" si="361"/>
        <v>0</v>
      </c>
      <c r="R1499" s="1">
        <f t="shared" si="362"/>
        <v>1</v>
      </c>
      <c r="S1499" s="1">
        <f t="shared" si="363"/>
        <v>0</v>
      </c>
      <c r="T1499" s="1">
        <f t="shared" si="364"/>
        <v>0</v>
      </c>
      <c r="U1499" s="1">
        <f t="shared" si="365"/>
        <v>0</v>
      </c>
      <c r="X1499" s="1">
        <f t="shared" si="366"/>
        <v>1</v>
      </c>
      <c r="Y1499" s="1">
        <f t="shared" si="367"/>
        <v>0</v>
      </c>
      <c r="Z1499" s="1">
        <f t="shared" si="368"/>
        <v>0</v>
      </c>
      <c r="AA1499" s="1">
        <f t="shared" si="369"/>
        <v>0</v>
      </c>
    </row>
    <row r="1500" spans="1:27" x14ac:dyDescent="0.25">
      <c r="A1500">
        <v>1</v>
      </c>
      <c r="B1500">
        <v>105</v>
      </c>
      <c r="C1500">
        <v>15.59</v>
      </c>
      <c r="D1500">
        <v>710</v>
      </c>
      <c r="E1500">
        <v>1</v>
      </c>
      <c r="G1500" s="1">
        <f t="shared" si="355"/>
        <v>1</v>
      </c>
      <c r="H1500" s="1">
        <f t="shared" si="356"/>
        <v>1</v>
      </c>
      <c r="I1500" s="1">
        <f t="shared" si="357"/>
        <v>1</v>
      </c>
      <c r="L1500" s="1">
        <f t="shared" si="358"/>
        <v>1</v>
      </c>
      <c r="M1500" s="1">
        <f t="shared" si="359"/>
        <v>0</v>
      </c>
      <c r="N1500" s="1">
        <f t="shared" si="360"/>
        <v>0</v>
      </c>
      <c r="O1500" s="1">
        <f t="shared" si="361"/>
        <v>0</v>
      </c>
      <c r="R1500" s="1">
        <f t="shared" si="362"/>
        <v>1</v>
      </c>
      <c r="S1500" s="1">
        <f t="shared" si="363"/>
        <v>0</v>
      </c>
      <c r="T1500" s="1">
        <f t="shared" si="364"/>
        <v>0</v>
      </c>
      <c r="U1500" s="1">
        <f t="shared" si="365"/>
        <v>0</v>
      </c>
      <c r="X1500" s="1">
        <f t="shared" si="366"/>
        <v>1</v>
      </c>
      <c r="Y1500" s="1">
        <f t="shared" si="367"/>
        <v>0</v>
      </c>
      <c r="Z1500" s="1">
        <f t="shared" si="368"/>
        <v>0</v>
      </c>
      <c r="AA1500" s="1">
        <f t="shared" si="369"/>
        <v>0</v>
      </c>
    </row>
    <row r="1501" spans="1:27" x14ac:dyDescent="0.25">
      <c r="A1501">
        <v>0</v>
      </c>
      <c r="B1501">
        <v>60</v>
      </c>
      <c r="C1501">
        <v>23.24</v>
      </c>
      <c r="D1501">
        <v>705</v>
      </c>
      <c r="E1501">
        <v>1</v>
      </c>
      <c r="G1501" s="1">
        <f t="shared" si="355"/>
        <v>0</v>
      </c>
      <c r="H1501" s="1">
        <f t="shared" si="356"/>
        <v>0</v>
      </c>
      <c r="I1501" s="1">
        <f t="shared" si="357"/>
        <v>0</v>
      </c>
      <c r="L1501" s="1">
        <f t="shared" si="358"/>
        <v>0</v>
      </c>
      <c r="M1501" s="1">
        <f t="shared" si="359"/>
        <v>0</v>
      </c>
      <c r="N1501" s="1">
        <f t="shared" si="360"/>
        <v>1</v>
      </c>
      <c r="O1501" s="1">
        <f t="shared" si="361"/>
        <v>0</v>
      </c>
      <c r="R1501" s="1">
        <f t="shared" si="362"/>
        <v>0</v>
      </c>
      <c r="S1501" s="1">
        <f t="shared" si="363"/>
        <v>0</v>
      </c>
      <c r="T1501" s="1">
        <f t="shared" si="364"/>
        <v>1</v>
      </c>
      <c r="U1501" s="1">
        <f t="shared" si="365"/>
        <v>0</v>
      </c>
      <c r="X1501" s="1">
        <f t="shared" si="366"/>
        <v>0</v>
      </c>
      <c r="Y1501" s="1">
        <f t="shared" si="367"/>
        <v>0</v>
      </c>
      <c r="Z1501" s="1">
        <f t="shared" si="368"/>
        <v>1</v>
      </c>
      <c r="AA1501" s="1">
        <f t="shared" si="369"/>
        <v>0</v>
      </c>
    </row>
    <row r="1502" spans="1:27" x14ac:dyDescent="0.25">
      <c r="A1502">
        <v>1</v>
      </c>
      <c r="B1502">
        <v>54</v>
      </c>
      <c r="C1502">
        <v>23.31</v>
      </c>
      <c r="D1502">
        <v>705</v>
      </c>
      <c r="E1502">
        <v>1</v>
      </c>
      <c r="G1502" s="1">
        <f t="shared" si="355"/>
        <v>0</v>
      </c>
      <c r="H1502" s="1">
        <f t="shared" si="356"/>
        <v>0</v>
      </c>
      <c r="I1502" s="1">
        <f t="shared" si="357"/>
        <v>1</v>
      </c>
      <c r="L1502" s="1">
        <f t="shared" si="358"/>
        <v>0</v>
      </c>
      <c r="M1502" s="1">
        <f t="shared" si="359"/>
        <v>0</v>
      </c>
      <c r="N1502" s="1">
        <f t="shared" si="360"/>
        <v>1</v>
      </c>
      <c r="O1502" s="1">
        <f t="shared" si="361"/>
        <v>0</v>
      </c>
      <c r="R1502" s="1">
        <f t="shared" si="362"/>
        <v>0</v>
      </c>
      <c r="S1502" s="1">
        <f t="shared" si="363"/>
        <v>0</v>
      </c>
      <c r="T1502" s="1">
        <f t="shared" si="364"/>
        <v>1</v>
      </c>
      <c r="U1502" s="1">
        <f t="shared" si="365"/>
        <v>0</v>
      </c>
      <c r="X1502" s="1">
        <f t="shared" si="366"/>
        <v>1</v>
      </c>
      <c r="Y1502" s="1">
        <f t="shared" si="367"/>
        <v>0</v>
      </c>
      <c r="Z1502" s="1">
        <f t="shared" si="368"/>
        <v>0</v>
      </c>
      <c r="AA1502" s="1">
        <f t="shared" si="369"/>
        <v>0</v>
      </c>
    </row>
    <row r="1503" spans="1:27" x14ac:dyDescent="0.25">
      <c r="A1503">
        <v>1</v>
      </c>
      <c r="B1503">
        <v>93</v>
      </c>
      <c r="C1503">
        <v>18.72</v>
      </c>
      <c r="D1503">
        <v>665</v>
      </c>
      <c r="E1503">
        <v>1</v>
      </c>
      <c r="G1503" s="1">
        <f t="shared" si="355"/>
        <v>1</v>
      </c>
      <c r="H1503" s="1">
        <f t="shared" si="356"/>
        <v>1</v>
      </c>
      <c r="I1503" s="1">
        <f t="shared" si="357"/>
        <v>1</v>
      </c>
      <c r="L1503" s="1">
        <f t="shared" si="358"/>
        <v>1</v>
      </c>
      <c r="M1503" s="1">
        <f t="shared" si="359"/>
        <v>0</v>
      </c>
      <c r="N1503" s="1">
        <f t="shared" si="360"/>
        <v>0</v>
      </c>
      <c r="O1503" s="1">
        <f t="shared" si="361"/>
        <v>0</v>
      </c>
      <c r="R1503" s="1">
        <f t="shared" si="362"/>
        <v>1</v>
      </c>
      <c r="S1503" s="1">
        <f t="shared" si="363"/>
        <v>0</v>
      </c>
      <c r="T1503" s="1">
        <f t="shared" si="364"/>
        <v>0</v>
      </c>
      <c r="U1503" s="1">
        <f t="shared" si="365"/>
        <v>0</v>
      </c>
      <c r="X1503" s="1">
        <f t="shared" si="366"/>
        <v>1</v>
      </c>
      <c r="Y1503" s="1">
        <f t="shared" si="367"/>
        <v>0</v>
      </c>
      <c r="Z1503" s="1">
        <f t="shared" si="368"/>
        <v>0</v>
      </c>
      <c r="AA1503" s="1">
        <f t="shared" si="369"/>
        <v>0</v>
      </c>
    </row>
    <row r="1504" spans="1:27" x14ac:dyDescent="0.25">
      <c r="A1504">
        <v>0</v>
      </c>
      <c r="B1504">
        <v>72</v>
      </c>
      <c r="C1504">
        <v>11.28</v>
      </c>
      <c r="D1504">
        <v>690</v>
      </c>
      <c r="E1504">
        <v>1</v>
      </c>
      <c r="G1504" s="1">
        <f t="shared" si="355"/>
        <v>0</v>
      </c>
      <c r="H1504" s="1">
        <f t="shared" si="356"/>
        <v>1</v>
      </c>
      <c r="I1504" s="1">
        <f t="shared" si="357"/>
        <v>1</v>
      </c>
      <c r="L1504" s="1">
        <f t="shared" si="358"/>
        <v>0</v>
      </c>
      <c r="M1504" s="1">
        <f t="shared" si="359"/>
        <v>0</v>
      </c>
      <c r="N1504" s="1">
        <f t="shared" si="360"/>
        <v>1</v>
      </c>
      <c r="O1504" s="1">
        <f t="shared" si="361"/>
        <v>0</v>
      </c>
      <c r="R1504" s="1">
        <f t="shared" si="362"/>
        <v>1</v>
      </c>
      <c r="S1504" s="1">
        <f t="shared" si="363"/>
        <v>0</v>
      </c>
      <c r="T1504" s="1">
        <f t="shared" si="364"/>
        <v>0</v>
      </c>
      <c r="U1504" s="1">
        <f t="shared" si="365"/>
        <v>0</v>
      </c>
      <c r="X1504" s="1">
        <f t="shared" si="366"/>
        <v>1</v>
      </c>
      <c r="Y1504" s="1">
        <f t="shared" si="367"/>
        <v>0</v>
      </c>
      <c r="Z1504" s="1">
        <f t="shared" si="368"/>
        <v>0</v>
      </c>
      <c r="AA1504" s="1">
        <f t="shared" si="369"/>
        <v>0</v>
      </c>
    </row>
    <row r="1505" spans="1:27" x14ac:dyDescent="0.25">
      <c r="A1505">
        <v>1</v>
      </c>
      <c r="B1505">
        <v>170</v>
      </c>
      <c r="C1505">
        <v>11.22</v>
      </c>
      <c r="D1505">
        <v>705</v>
      </c>
      <c r="E1505">
        <v>1</v>
      </c>
      <c r="G1505" s="1">
        <f t="shared" si="355"/>
        <v>1</v>
      </c>
      <c r="H1505" s="1">
        <f t="shared" si="356"/>
        <v>1</v>
      </c>
      <c r="I1505" s="1">
        <f t="shared" si="357"/>
        <v>1</v>
      </c>
      <c r="L1505" s="1">
        <f t="shared" si="358"/>
        <v>1</v>
      </c>
      <c r="M1505" s="1">
        <f t="shared" si="359"/>
        <v>0</v>
      </c>
      <c r="N1505" s="1">
        <f t="shared" si="360"/>
        <v>0</v>
      </c>
      <c r="O1505" s="1">
        <f t="shared" si="361"/>
        <v>0</v>
      </c>
      <c r="R1505" s="1">
        <f t="shared" si="362"/>
        <v>1</v>
      </c>
      <c r="S1505" s="1">
        <f t="shared" si="363"/>
        <v>0</v>
      </c>
      <c r="T1505" s="1">
        <f t="shared" si="364"/>
        <v>0</v>
      </c>
      <c r="U1505" s="1">
        <f t="shared" si="365"/>
        <v>0</v>
      </c>
      <c r="X1505" s="1">
        <f t="shared" si="366"/>
        <v>1</v>
      </c>
      <c r="Y1505" s="1">
        <f t="shared" si="367"/>
        <v>0</v>
      </c>
      <c r="Z1505" s="1">
        <f t="shared" si="368"/>
        <v>0</v>
      </c>
      <c r="AA1505" s="1">
        <f t="shared" si="369"/>
        <v>0</v>
      </c>
    </row>
    <row r="1506" spans="1:27" x14ac:dyDescent="0.25">
      <c r="A1506">
        <v>0</v>
      </c>
      <c r="B1506">
        <v>41</v>
      </c>
      <c r="C1506">
        <v>28.16</v>
      </c>
      <c r="D1506">
        <v>670</v>
      </c>
      <c r="E1506">
        <v>1</v>
      </c>
      <c r="G1506" s="1">
        <f t="shared" si="355"/>
        <v>0</v>
      </c>
      <c r="H1506" s="1">
        <f t="shared" si="356"/>
        <v>0</v>
      </c>
      <c r="I1506" s="1">
        <f t="shared" si="357"/>
        <v>0</v>
      </c>
      <c r="L1506" s="1">
        <f t="shared" si="358"/>
        <v>0</v>
      </c>
      <c r="M1506" s="1">
        <f t="shared" si="359"/>
        <v>0</v>
      </c>
      <c r="N1506" s="1">
        <f t="shared" si="360"/>
        <v>1</v>
      </c>
      <c r="O1506" s="1">
        <f t="shared" si="361"/>
        <v>0</v>
      </c>
      <c r="R1506" s="1">
        <f t="shared" si="362"/>
        <v>0</v>
      </c>
      <c r="S1506" s="1">
        <f t="shared" si="363"/>
        <v>0</v>
      </c>
      <c r="T1506" s="1">
        <f t="shared" si="364"/>
        <v>1</v>
      </c>
      <c r="U1506" s="1">
        <f t="shared" si="365"/>
        <v>0</v>
      </c>
      <c r="X1506" s="1">
        <f t="shared" si="366"/>
        <v>0</v>
      </c>
      <c r="Y1506" s="1">
        <f t="shared" si="367"/>
        <v>0</v>
      </c>
      <c r="Z1506" s="1">
        <f t="shared" si="368"/>
        <v>1</v>
      </c>
      <c r="AA1506" s="1">
        <f t="shared" si="369"/>
        <v>0</v>
      </c>
    </row>
    <row r="1507" spans="1:27" x14ac:dyDescent="0.25">
      <c r="A1507">
        <v>1</v>
      </c>
      <c r="B1507">
        <v>65</v>
      </c>
      <c r="C1507">
        <v>11.87</v>
      </c>
      <c r="D1507">
        <v>705</v>
      </c>
      <c r="E1507">
        <v>1</v>
      </c>
      <c r="G1507" s="1">
        <f t="shared" si="355"/>
        <v>0</v>
      </c>
      <c r="H1507" s="1">
        <f t="shared" si="356"/>
        <v>1</v>
      </c>
      <c r="I1507" s="1">
        <f t="shared" si="357"/>
        <v>1</v>
      </c>
      <c r="L1507" s="1">
        <f t="shared" si="358"/>
        <v>0</v>
      </c>
      <c r="M1507" s="1">
        <f t="shared" si="359"/>
        <v>0</v>
      </c>
      <c r="N1507" s="1">
        <f t="shared" si="360"/>
        <v>1</v>
      </c>
      <c r="O1507" s="1">
        <f t="shared" si="361"/>
        <v>0</v>
      </c>
      <c r="R1507" s="1">
        <f t="shared" si="362"/>
        <v>1</v>
      </c>
      <c r="S1507" s="1">
        <f t="shared" si="363"/>
        <v>0</v>
      </c>
      <c r="T1507" s="1">
        <f t="shared" si="364"/>
        <v>0</v>
      </c>
      <c r="U1507" s="1">
        <f t="shared" si="365"/>
        <v>0</v>
      </c>
      <c r="X1507" s="1">
        <f t="shared" si="366"/>
        <v>1</v>
      </c>
      <c r="Y1507" s="1">
        <f t="shared" si="367"/>
        <v>0</v>
      </c>
      <c r="Z1507" s="1">
        <f t="shared" si="368"/>
        <v>0</v>
      </c>
      <c r="AA1507" s="1">
        <f t="shared" si="369"/>
        <v>0</v>
      </c>
    </row>
    <row r="1508" spans="1:27" x14ac:dyDescent="0.25">
      <c r="A1508">
        <v>1</v>
      </c>
      <c r="B1508">
        <v>40</v>
      </c>
      <c r="C1508">
        <v>25.32</v>
      </c>
      <c r="D1508">
        <v>710</v>
      </c>
      <c r="E1508">
        <v>1</v>
      </c>
      <c r="G1508" s="1">
        <f t="shared" si="355"/>
        <v>0</v>
      </c>
      <c r="H1508" s="1">
        <f t="shared" si="356"/>
        <v>0</v>
      </c>
      <c r="I1508" s="1">
        <f t="shared" si="357"/>
        <v>1</v>
      </c>
      <c r="L1508" s="1">
        <f t="shared" si="358"/>
        <v>0</v>
      </c>
      <c r="M1508" s="1">
        <f t="shared" si="359"/>
        <v>0</v>
      </c>
      <c r="N1508" s="1">
        <f t="shared" si="360"/>
        <v>1</v>
      </c>
      <c r="O1508" s="1">
        <f t="shared" si="361"/>
        <v>0</v>
      </c>
      <c r="R1508" s="1">
        <f t="shared" si="362"/>
        <v>0</v>
      </c>
      <c r="S1508" s="1">
        <f t="shared" si="363"/>
        <v>0</v>
      </c>
      <c r="T1508" s="1">
        <f t="shared" si="364"/>
        <v>1</v>
      </c>
      <c r="U1508" s="1">
        <f t="shared" si="365"/>
        <v>0</v>
      </c>
      <c r="X1508" s="1">
        <f t="shared" si="366"/>
        <v>1</v>
      </c>
      <c r="Y1508" s="1">
        <f t="shared" si="367"/>
        <v>0</v>
      </c>
      <c r="Z1508" s="1">
        <f t="shared" si="368"/>
        <v>0</v>
      </c>
      <c r="AA1508" s="1">
        <f t="shared" si="369"/>
        <v>0</v>
      </c>
    </row>
    <row r="1509" spans="1:27" x14ac:dyDescent="0.25">
      <c r="A1509">
        <v>1</v>
      </c>
      <c r="B1509">
        <v>65</v>
      </c>
      <c r="C1509">
        <v>24.19</v>
      </c>
      <c r="D1509">
        <v>715</v>
      </c>
      <c r="E1509">
        <v>1</v>
      </c>
      <c r="G1509" s="1">
        <f t="shared" si="355"/>
        <v>0</v>
      </c>
      <c r="H1509" s="1">
        <f t="shared" si="356"/>
        <v>0</v>
      </c>
      <c r="I1509" s="1">
        <f t="shared" si="357"/>
        <v>1</v>
      </c>
      <c r="L1509" s="1">
        <f t="shared" si="358"/>
        <v>0</v>
      </c>
      <c r="M1509" s="1">
        <f t="shared" si="359"/>
        <v>0</v>
      </c>
      <c r="N1509" s="1">
        <f t="shared" si="360"/>
        <v>1</v>
      </c>
      <c r="O1509" s="1">
        <f t="shared" si="361"/>
        <v>0</v>
      </c>
      <c r="R1509" s="1">
        <f t="shared" si="362"/>
        <v>0</v>
      </c>
      <c r="S1509" s="1">
        <f t="shared" si="363"/>
        <v>0</v>
      </c>
      <c r="T1509" s="1">
        <f t="shared" si="364"/>
        <v>1</v>
      </c>
      <c r="U1509" s="1">
        <f t="shared" si="365"/>
        <v>0</v>
      </c>
      <c r="X1509" s="1">
        <f t="shared" si="366"/>
        <v>1</v>
      </c>
      <c r="Y1509" s="1">
        <f t="shared" si="367"/>
        <v>0</v>
      </c>
      <c r="Z1509" s="1">
        <f t="shared" si="368"/>
        <v>0</v>
      </c>
      <c r="AA1509" s="1">
        <f t="shared" si="369"/>
        <v>0</v>
      </c>
    </row>
    <row r="1510" spans="1:27" x14ac:dyDescent="0.25">
      <c r="A1510">
        <v>1</v>
      </c>
      <c r="B1510">
        <v>24</v>
      </c>
      <c r="C1510">
        <v>18.75</v>
      </c>
      <c r="D1510">
        <v>695</v>
      </c>
      <c r="E1510">
        <v>1</v>
      </c>
      <c r="G1510" s="1">
        <f t="shared" si="355"/>
        <v>0</v>
      </c>
      <c r="H1510" s="1">
        <f t="shared" si="356"/>
        <v>0</v>
      </c>
      <c r="I1510" s="1">
        <f t="shared" si="357"/>
        <v>1</v>
      </c>
      <c r="L1510" s="1">
        <f t="shared" si="358"/>
        <v>0</v>
      </c>
      <c r="M1510" s="1">
        <f t="shared" si="359"/>
        <v>0</v>
      </c>
      <c r="N1510" s="1">
        <f t="shared" si="360"/>
        <v>1</v>
      </c>
      <c r="O1510" s="1">
        <f t="shared" si="361"/>
        <v>0</v>
      </c>
      <c r="R1510" s="1">
        <f t="shared" si="362"/>
        <v>0</v>
      </c>
      <c r="S1510" s="1">
        <f t="shared" si="363"/>
        <v>0</v>
      </c>
      <c r="T1510" s="1">
        <f t="shared" si="364"/>
        <v>1</v>
      </c>
      <c r="U1510" s="1">
        <f t="shared" si="365"/>
        <v>0</v>
      </c>
      <c r="X1510" s="1">
        <f t="shared" si="366"/>
        <v>1</v>
      </c>
      <c r="Y1510" s="1">
        <f t="shared" si="367"/>
        <v>0</v>
      </c>
      <c r="Z1510" s="1">
        <f t="shared" si="368"/>
        <v>0</v>
      </c>
      <c r="AA1510" s="1">
        <f t="shared" si="369"/>
        <v>0</v>
      </c>
    </row>
    <row r="1511" spans="1:27" x14ac:dyDescent="0.25">
      <c r="A1511">
        <v>0</v>
      </c>
      <c r="B1511">
        <v>35.36</v>
      </c>
      <c r="C1511">
        <v>5.08</v>
      </c>
      <c r="D1511">
        <v>785</v>
      </c>
      <c r="E1511">
        <v>1</v>
      </c>
      <c r="G1511" s="1">
        <f t="shared" si="355"/>
        <v>1</v>
      </c>
      <c r="H1511" s="1">
        <f t="shared" si="356"/>
        <v>1</v>
      </c>
      <c r="I1511" s="1">
        <f t="shared" si="357"/>
        <v>1</v>
      </c>
      <c r="L1511" s="1">
        <f t="shared" si="358"/>
        <v>1</v>
      </c>
      <c r="M1511" s="1">
        <f t="shared" si="359"/>
        <v>0</v>
      </c>
      <c r="N1511" s="1">
        <f t="shared" si="360"/>
        <v>0</v>
      </c>
      <c r="O1511" s="1">
        <f t="shared" si="361"/>
        <v>0</v>
      </c>
      <c r="R1511" s="1">
        <f t="shared" si="362"/>
        <v>1</v>
      </c>
      <c r="S1511" s="1">
        <f t="shared" si="363"/>
        <v>0</v>
      </c>
      <c r="T1511" s="1">
        <f t="shared" si="364"/>
        <v>0</v>
      </c>
      <c r="U1511" s="1">
        <f t="shared" si="365"/>
        <v>0</v>
      </c>
      <c r="X1511" s="1">
        <f t="shared" si="366"/>
        <v>1</v>
      </c>
      <c r="Y1511" s="1">
        <f t="shared" si="367"/>
        <v>0</v>
      </c>
      <c r="Z1511" s="1">
        <f t="shared" si="368"/>
        <v>0</v>
      </c>
      <c r="AA1511" s="1">
        <f t="shared" si="369"/>
        <v>0</v>
      </c>
    </row>
    <row r="1512" spans="1:27" x14ac:dyDescent="0.25">
      <c r="A1512">
        <v>0</v>
      </c>
      <c r="B1512">
        <v>40</v>
      </c>
      <c r="C1512">
        <v>35.49</v>
      </c>
      <c r="D1512">
        <v>710</v>
      </c>
      <c r="E1512">
        <v>1</v>
      </c>
      <c r="G1512" s="1">
        <f t="shared" si="355"/>
        <v>0</v>
      </c>
      <c r="H1512" s="1">
        <f t="shared" si="356"/>
        <v>0</v>
      </c>
      <c r="I1512" s="1">
        <f t="shared" si="357"/>
        <v>0</v>
      </c>
      <c r="L1512" s="1">
        <f t="shared" si="358"/>
        <v>0</v>
      </c>
      <c r="M1512" s="1">
        <f t="shared" si="359"/>
        <v>0</v>
      </c>
      <c r="N1512" s="1">
        <f t="shared" si="360"/>
        <v>1</v>
      </c>
      <c r="O1512" s="1">
        <f t="shared" si="361"/>
        <v>0</v>
      </c>
      <c r="R1512" s="1">
        <f t="shared" si="362"/>
        <v>0</v>
      </c>
      <c r="S1512" s="1">
        <f t="shared" si="363"/>
        <v>0</v>
      </c>
      <c r="T1512" s="1">
        <f t="shared" si="364"/>
        <v>1</v>
      </c>
      <c r="U1512" s="1">
        <f t="shared" si="365"/>
        <v>0</v>
      </c>
      <c r="X1512" s="1">
        <f t="shared" si="366"/>
        <v>0</v>
      </c>
      <c r="Y1512" s="1">
        <f t="shared" si="367"/>
        <v>0</v>
      </c>
      <c r="Z1512" s="1">
        <f t="shared" si="368"/>
        <v>1</v>
      </c>
      <c r="AA1512" s="1">
        <f t="shared" si="369"/>
        <v>0</v>
      </c>
    </row>
    <row r="1513" spans="1:27" x14ac:dyDescent="0.25">
      <c r="A1513">
        <v>1</v>
      </c>
      <c r="B1513">
        <v>115</v>
      </c>
      <c r="C1513">
        <v>25.75</v>
      </c>
      <c r="D1513">
        <v>685</v>
      </c>
      <c r="E1513">
        <v>1</v>
      </c>
      <c r="G1513" s="1">
        <f t="shared" si="355"/>
        <v>1</v>
      </c>
      <c r="H1513" s="1">
        <f t="shared" si="356"/>
        <v>1</v>
      </c>
      <c r="I1513" s="1">
        <f t="shared" si="357"/>
        <v>1</v>
      </c>
      <c r="L1513" s="1">
        <f t="shared" si="358"/>
        <v>1</v>
      </c>
      <c r="M1513" s="1">
        <f t="shared" si="359"/>
        <v>0</v>
      </c>
      <c r="N1513" s="1">
        <f t="shared" si="360"/>
        <v>0</v>
      </c>
      <c r="O1513" s="1">
        <f t="shared" si="361"/>
        <v>0</v>
      </c>
      <c r="R1513" s="1">
        <f t="shared" si="362"/>
        <v>1</v>
      </c>
      <c r="S1513" s="1">
        <f t="shared" si="363"/>
        <v>0</v>
      </c>
      <c r="T1513" s="1">
        <f t="shared" si="364"/>
        <v>0</v>
      </c>
      <c r="U1513" s="1">
        <f t="shared" si="365"/>
        <v>0</v>
      </c>
      <c r="X1513" s="1">
        <f t="shared" si="366"/>
        <v>1</v>
      </c>
      <c r="Y1513" s="1">
        <f t="shared" si="367"/>
        <v>0</v>
      </c>
      <c r="Z1513" s="1">
        <f t="shared" si="368"/>
        <v>0</v>
      </c>
      <c r="AA1513" s="1">
        <f t="shared" si="369"/>
        <v>0</v>
      </c>
    </row>
    <row r="1514" spans="1:27" x14ac:dyDescent="0.25">
      <c r="A1514">
        <v>0</v>
      </c>
      <c r="B1514">
        <v>98.6</v>
      </c>
      <c r="C1514">
        <v>25.68</v>
      </c>
      <c r="D1514">
        <v>660</v>
      </c>
      <c r="E1514">
        <v>1</v>
      </c>
      <c r="G1514" s="1">
        <f t="shared" si="355"/>
        <v>1</v>
      </c>
      <c r="H1514" s="1">
        <f t="shared" si="356"/>
        <v>1</v>
      </c>
      <c r="I1514" s="1">
        <f t="shared" si="357"/>
        <v>1</v>
      </c>
      <c r="L1514" s="1">
        <f t="shared" si="358"/>
        <v>1</v>
      </c>
      <c r="M1514" s="1">
        <f t="shared" si="359"/>
        <v>0</v>
      </c>
      <c r="N1514" s="1">
        <f t="shared" si="360"/>
        <v>0</v>
      </c>
      <c r="O1514" s="1">
        <f t="shared" si="361"/>
        <v>0</v>
      </c>
      <c r="R1514" s="1">
        <f t="shared" si="362"/>
        <v>1</v>
      </c>
      <c r="S1514" s="1">
        <f t="shared" si="363"/>
        <v>0</v>
      </c>
      <c r="T1514" s="1">
        <f t="shared" si="364"/>
        <v>0</v>
      </c>
      <c r="U1514" s="1">
        <f t="shared" si="365"/>
        <v>0</v>
      </c>
      <c r="X1514" s="1">
        <f t="shared" si="366"/>
        <v>1</v>
      </c>
      <c r="Y1514" s="1">
        <f t="shared" si="367"/>
        <v>0</v>
      </c>
      <c r="Z1514" s="1">
        <f t="shared" si="368"/>
        <v>0</v>
      </c>
      <c r="AA1514" s="1">
        <f t="shared" si="369"/>
        <v>0</v>
      </c>
    </row>
    <row r="1515" spans="1:27" x14ac:dyDescent="0.25">
      <c r="A1515">
        <v>1</v>
      </c>
      <c r="B1515">
        <v>23</v>
      </c>
      <c r="C1515">
        <v>32.6</v>
      </c>
      <c r="D1515">
        <v>720</v>
      </c>
      <c r="E1515">
        <v>1</v>
      </c>
      <c r="G1515" s="1">
        <f t="shared" si="355"/>
        <v>1</v>
      </c>
      <c r="H1515" s="1">
        <f t="shared" si="356"/>
        <v>1</v>
      </c>
      <c r="I1515" s="1">
        <f t="shared" si="357"/>
        <v>1</v>
      </c>
      <c r="L1515" s="1">
        <f t="shared" si="358"/>
        <v>1</v>
      </c>
      <c r="M1515" s="1">
        <f t="shared" si="359"/>
        <v>0</v>
      </c>
      <c r="N1515" s="1">
        <f t="shared" si="360"/>
        <v>0</v>
      </c>
      <c r="O1515" s="1">
        <f t="shared" si="361"/>
        <v>0</v>
      </c>
      <c r="R1515" s="1">
        <f t="shared" si="362"/>
        <v>1</v>
      </c>
      <c r="S1515" s="1">
        <f t="shared" si="363"/>
        <v>0</v>
      </c>
      <c r="T1515" s="1">
        <f t="shared" si="364"/>
        <v>0</v>
      </c>
      <c r="U1515" s="1">
        <f t="shared" si="365"/>
        <v>0</v>
      </c>
      <c r="X1515" s="1">
        <f t="shared" si="366"/>
        <v>1</v>
      </c>
      <c r="Y1515" s="1">
        <f t="shared" si="367"/>
        <v>0</v>
      </c>
      <c r="Z1515" s="1">
        <f t="shared" si="368"/>
        <v>0</v>
      </c>
      <c r="AA1515" s="1">
        <f t="shared" si="369"/>
        <v>0</v>
      </c>
    </row>
    <row r="1516" spans="1:27" x14ac:dyDescent="0.25">
      <c r="A1516">
        <v>0</v>
      </c>
      <c r="B1516">
        <v>90</v>
      </c>
      <c r="C1516">
        <v>5.01</v>
      </c>
      <c r="D1516">
        <v>695</v>
      </c>
      <c r="E1516">
        <v>1</v>
      </c>
      <c r="G1516" s="1">
        <f t="shared" si="355"/>
        <v>1</v>
      </c>
      <c r="H1516" s="1">
        <f t="shared" si="356"/>
        <v>1</v>
      </c>
      <c r="I1516" s="1">
        <f t="shared" si="357"/>
        <v>1</v>
      </c>
      <c r="L1516" s="1">
        <f t="shared" si="358"/>
        <v>1</v>
      </c>
      <c r="M1516" s="1">
        <f t="shared" si="359"/>
        <v>0</v>
      </c>
      <c r="N1516" s="1">
        <f t="shared" si="360"/>
        <v>0</v>
      </c>
      <c r="O1516" s="1">
        <f t="shared" si="361"/>
        <v>0</v>
      </c>
      <c r="R1516" s="1">
        <f t="shared" si="362"/>
        <v>1</v>
      </c>
      <c r="S1516" s="1">
        <f t="shared" si="363"/>
        <v>0</v>
      </c>
      <c r="T1516" s="1">
        <f t="shared" si="364"/>
        <v>0</v>
      </c>
      <c r="U1516" s="1">
        <f t="shared" si="365"/>
        <v>0</v>
      </c>
      <c r="X1516" s="1">
        <f t="shared" si="366"/>
        <v>1</v>
      </c>
      <c r="Y1516" s="1">
        <f t="shared" si="367"/>
        <v>0</v>
      </c>
      <c r="Z1516" s="1">
        <f t="shared" si="368"/>
        <v>0</v>
      </c>
      <c r="AA1516" s="1">
        <f t="shared" si="369"/>
        <v>0</v>
      </c>
    </row>
    <row r="1517" spans="1:27" x14ac:dyDescent="0.25">
      <c r="A1517">
        <v>1</v>
      </c>
      <c r="B1517">
        <v>86</v>
      </c>
      <c r="C1517">
        <v>18.25</v>
      </c>
      <c r="D1517">
        <v>705</v>
      </c>
      <c r="E1517">
        <v>1</v>
      </c>
      <c r="G1517" s="1">
        <f t="shared" si="355"/>
        <v>1</v>
      </c>
      <c r="H1517" s="1">
        <f t="shared" si="356"/>
        <v>1</v>
      </c>
      <c r="I1517" s="1">
        <f t="shared" si="357"/>
        <v>1</v>
      </c>
      <c r="L1517" s="1">
        <f t="shared" si="358"/>
        <v>1</v>
      </c>
      <c r="M1517" s="1">
        <f t="shared" si="359"/>
        <v>0</v>
      </c>
      <c r="N1517" s="1">
        <f t="shared" si="360"/>
        <v>0</v>
      </c>
      <c r="O1517" s="1">
        <f t="shared" si="361"/>
        <v>0</v>
      </c>
      <c r="R1517" s="1">
        <f t="shared" si="362"/>
        <v>1</v>
      </c>
      <c r="S1517" s="1">
        <f t="shared" si="363"/>
        <v>0</v>
      </c>
      <c r="T1517" s="1">
        <f t="shared" si="364"/>
        <v>0</v>
      </c>
      <c r="U1517" s="1">
        <f t="shared" si="365"/>
        <v>0</v>
      </c>
      <c r="X1517" s="1">
        <f t="shared" si="366"/>
        <v>1</v>
      </c>
      <c r="Y1517" s="1">
        <f t="shared" si="367"/>
        <v>0</v>
      </c>
      <c r="Z1517" s="1">
        <f t="shared" si="368"/>
        <v>0</v>
      </c>
      <c r="AA1517" s="1">
        <f t="shared" si="369"/>
        <v>0</v>
      </c>
    </row>
    <row r="1518" spans="1:27" x14ac:dyDescent="0.25">
      <c r="A1518">
        <v>1</v>
      </c>
      <c r="B1518">
        <v>104</v>
      </c>
      <c r="C1518">
        <v>26.54</v>
      </c>
      <c r="D1518">
        <v>775</v>
      </c>
      <c r="E1518">
        <v>1</v>
      </c>
      <c r="G1518" s="1">
        <f t="shared" si="355"/>
        <v>1</v>
      </c>
      <c r="H1518" s="1">
        <f t="shared" si="356"/>
        <v>1</v>
      </c>
      <c r="I1518" s="1">
        <f t="shared" si="357"/>
        <v>1</v>
      </c>
      <c r="L1518" s="1">
        <f t="shared" si="358"/>
        <v>1</v>
      </c>
      <c r="M1518" s="1">
        <f t="shared" si="359"/>
        <v>0</v>
      </c>
      <c r="N1518" s="1">
        <f t="shared" si="360"/>
        <v>0</v>
      </c>
      <c r="O1518" s="1">
        <f t="shared" si="361"/>
        <v>0</v>
      </c>
      <c r="R1518" s="1">
        <f t="shared" si="362"/>
        <v>1</v>
      </c>
      <c r="S1518" s="1">
        <f t="shared" si="363"/>
        <v>0</v>
      </c>
      <c r="T1518" s="1">
        <f t="shared" si="364"/>
        <v>0</v>
      </c>
      <c r="U1518" s="1">
        <f t="shared" si="365"/>
        <v>0</v>
      </c>
      <c r="X1518" s="1">
        <f t="shared" si="366"/>
        <v>1</v>
      </c>
      <c r="Y1518" s="1">
        <f t="shared" si="367"/>
        <v>0</v>
      </c>
      <c r="Z1518" s="1">
        <f t="shared" si="368"/>
        <v>0</v>
      </c>
      <c r="AA1518" s="1">
        <f t="shared" si="369"/>
        <v>0</v>
      </c>
    </row>
    <row r="1519" spans="1:27" x14ac:dyDescent="0.25">
      <c r="A1519">
        <v>0</v>
      </c>
      <c r="B1519">
        <v>25.2</v>
      </c>
      <c r="C1519">
        <v>5.81</v>
      </c>
      <c r="D1519">
        <v>740</v>
      </c>
      <c r="E1519">
        <v>1</v>
      </c>
      <c r="G1519" s="1">
        <f t="shared" si="355"/>
        <v>1</v>
      </c>
      <c r="H1519" s="1">
        <f t="shared" si="356"/>
        <v>1</v>
      </c>
      <c r="I1519" s="1">
        <f t="shared" si="357"/>
        <v>1</v>
      </c>
      <c r="L1519" s="1">
        <f t="shared" si="358"/>
        <v>1</v>
      </c>
      <c r="M1519" s="1">
        <f t="shared" si="359"/>
        <v>0</v>
      </c>
      <c r="N1519" s="1">
        <f t="shared" si="360"/>
        <v>0</v>
      </c>
      <c r="O1519" s="1">
        <f t="shared" si="361"/>
        <v>0</v>
      </c>
      <c r="R1519" s="1">
        <f t="shared" si="362"/>
        <v>1</v>
      </c>
      <c r="S1519" s="1">
        <f t="shared" si="363"/>
        <v>0</v>
      </c>
      <c r="T1519" s="1">
        <f t="shared" si="364"/>
        <v>0</v>
      </c>
      <c r="U1519" s="1">
        <f t="shared" si="365"/>
        <v>0</v>
      </c>
      <c r="X1519" s="1">
        <f t="shared" si="366"/>
        <v>1</v>
      </c>
      <c r="Y1519" s="1">
        <f t="shared" si="367"/>
        <v>0</v>
      </c>
      <c r="Z1519" s="1">
        <f t="shared" si="368"/>
        <v>0</v>
      </c>
      <c r="AA1519" s="1">
        <f t="shared" si="369"/>
        <v>0</v>
      </c>
    </row>
    <row r="1520" spans="1:27" x14ac:dyDescent="0.25">
      <c r="A1520">
        <v>1</v>
      </c>
      <c r="B1520">
        <v>257</v>
      </c>
      <c r="C1520">
        <v>26.16</v>
      </c>
      <c r="D1520">
        <v>735</v>
      </c>
      <c r="E1520">
        <v>1</v>
      </c>
      <c r="G1520" s="1">
        <f t="shared" si="355"/>
        <v>1</v>
      </c>
      <c r="H1520" s="1">
        <f t="shared" si="356"/>
        <v>1</v>
      </c>
      <c r="I1520" s="1">
        <f t="shared" si="357"/>
        <v>1</v>
      </c>
      <c r="L1520" s="1">
        <f t="shared" si="358"/>
        <v>1</v>
      </c>
      <c r="M1520" s="1">
        <f t="shared" si="359"/>
        <v>0</v>
      </c>
      <c r="N1520" s="1">
        <f t="shared" si="360"/>
        <v>0</v>
      </c>
      <c r="O1520" s="1">
        <f t="shared" si="361"/>
        <v>0</v>
      </c>
      <c r="R1520" s="1">
        <f t="shared" si="362"/>
        <v>1</v>
      </c>
      <c r="S1520" s="1">
        <f t="shared" si="363"/>
        <v>0</v>
      </c>
      <c r="T1520" s="1">
        <f t="shared" si="364"/>
        <v>0</v>
      </c>
      <c r="U1520" s="1">
        <f t="shared" si="365"/>
        <v>0</v>
      </c>
      <c r="X1520" s="1">
        <f t="shared" si="366"/>
        <v>1</v>
      </c>
      <c r="Y1520" s="1">
        <f t="shared" si="367"/>
        <v>0</v>
      </c>
      <c r="Z1520" s="1">
        <f t="shared" si="368"/>
        <v>0</v>
      </c>
      <c r="AA1520" s="1">
        <f t="shared" si="369"/>
        <v>0</v>
      </c>
    </row>
    <row r="1521" spans="1:27" x14ac:dyDescent="0.25">
      <c r="A1521">
        <v>1</v>
      </c>
      <c r="B1521">
        <v>69</v>
      </c>
      <c r="C1521">
        <v>37.15</v>
      </c>
      <c r="D1521">
        <v>670</v>
      </c>
      <c r="E1521">
        <v>1</v>
      </c>
      <c r="G1521" s="1">
        <f t="shared" si="355"/>
        <v>0</v>
      </c>
      <c r="H1521" s="1">
        <f t="shared" si="356"/>
        <v>0</v>
      </c>
      <c r="I1521" s="1">
        <f t="shared" si="357"/>
        <v>1</v>
      </c>
      <c r="L1521" s="1">
        <f t="shared" si="358"/>
        <v>0</v>
      </c>
      <c r="M1521" s="1">
        <f t="shared" si="359"/>
        <v>0</v>
      </c>
      <c r="N1521" s="1">
        <f t="shared" si="360"/>
        <v>1</v>
      </c>
      <c r="O1521" s="1">
        <f t="shared" si="361"/>
        <v>0</v>
      </c>
      <c r="R1521" s="1">
        <f t="shared" si="362"/>
        <v>0</v>
      </c>
      <c r="S1521" s="1">
        <f t="shared" si="363"/>
        <v>0</v>
      </c>
      <c r="T1521" s="1">
        <f t="shared" si="364"/>
        <v>1</v>
      </c>
      <c r="U1521" s="1">
        <f t="shared" si="365"/>
        <v>0</v>
      </c>
      <c r="X1521" s="1">
        <f t="shared" si="366"/>
        <v>1</v>
      </c>
      <c r="Y1521" s="1">
        <f t="shared" si="367"/>
        <v>0</v>
      </c>
      <c r="Z1521" s="1">
        <f t="shared" si="368"/>
        <v>0</v>
      </c>
      <c r="AA1521" s="1">
        <f t="shared" si="369"/>
        <v>0</v>
      </c>
    </row>
    <row r="1522" spans="1:27" x14ac:dyDescent="0.25">
      <c r="A1522">
        <v>1</v>
      </c>
      <c r="B1522">
        <v>115</v>
      </c>
      <c r="C1522">
        <v>18.73</v>
      </c>
      <c r="D1522">
        <v>745</v>
      </c>
      <c r="E1522">
        <v>1</v>
      </c>
      <c r="G1522" s="1">
        <f t="shared" si="355"/>
        <v>1</v>
      </c>
      <c r="H1522" s="1">
        <f t="shared" si="356"/>
        <v>1</v>
      </c>
      <c r="I1522" s="1">
        <f t="shared" si="357"/>
        <v>1</v>
      </c>
      <c r="L1522" s="1">
        <f t="shared" si="358"/>
        <v>1</v>
      </c>
      <c r="M1522" s="1">
        <f t="shared" si="359"/>
        <v>0</v>
      </c>
      <c r="N1522" s="1">
        <f t="shared" si="360"/>
        <v>0</v>
      </c>
      <c r="O1522" s="1">
        <f t="shared" si="361"/>
        <v>0</v>
      </c>
      <c r="R1522" s="1">
        <f t="shared" si="362"/>
        <v>1</v>
      </c>
      <c r="S1522" s="1">
        <f t="shared" si="363"/>
        <v>0</v>
      </c>
      <c r="T1522" s="1">
        <f t="shared" si="364"/>
        <v>0</v>
      </c>
      <c r="U1522" s="1">
        <f t="shared" si="365"/>
        <v>0</v>
      </c>
      <c r="X1522" s="1">
        <f t="shared" si="366"/>
        <v>1</v>
      </c>
      <c r="Y1522" s="1">
        <f t="shared" si="367"/>
        <v>0</v>
      </c>
      <c r="Z1522" s="1">
        <f t="shared" si="368"/>
        <v>0</v>
      </c>
      <c r="AA1522" s="1">
        <f t="shared" si="369"/>
        <v>0</v>
      </c>
    </row>
    <row r="1523" spans="1:27" x14ac:dyDescent="0.25">
      <c r="A1523">
        <v>0</v>
      </c>
      <c r="B1523">
        <v>93</v>
      </c>
      <c r="C1523">
        <v>18.93</v>
      </c>
      <c r="D1523">
        <v>665</v>
      </c>
      <c r="E1523">
        <v>1</v>
      </c>
      <c r="G1523" s="1">
        <f t="shared" si="355"/>
        <v>1</v>
      </c>
      <c r="H1523" s="1">
        <f t="shared" si="356"/>
        <v>1</v>
      </c>
      <c r="I1523" s="1">
        <f t="shared" si="357"/>
        <v>1</v>
      </c>
      <c r="L1523" s="1">
        <f t="shared" si="358"/>
        <v>1</v>
      </c>
      <c r="M1523" s="1">
        <f t="shared" si="359"/>
        <v>0</v>
      </c>
      <c r="N1523" s="1">
        <f t="shared" si="360"/>
        <v>0</v>
      </c>
      <c r="O1523" s="1">
        <f t="shared" si="361"/>
        <v>0</v>
      </c>
      <c r="R1523" s="1">
        <f t="shared" si="362"/>
        <v>1</v>
      </c>
      <c r="S1523" s="1">
        <f t="shared" si="363"/>
        <v>0</v>
      </c>
      <c r="T1523" s="1">
        <f t="shared" si="364"/>
        <v>0</v>
      </c>
      <c r="U1523" s="1">
        <f t="shared" si="365"/>
        <v>0</v>
      </c>
      <c r="X1523" s="1">
        <f t="shared" si="366"/>
        <v>1</v>
      </c>
      <c r="Y1523" s="1">
        <f t="shared" si="367"/>
        <v>0</v>
      </c>
      <c r="Z1523" s="1">
        <f t="shared" si="368"/>
        <v>0</v>
      </c>
      <c r="AA1523" s="1">
        <f t="shared" si="369"/>
        <v>0</v>
      </c>
    </row>
    <row r="1524" spans="1:27" x14ac:dyDescent="0.25">
      <c r="A1524">
        <v>0</v>
      </c>
      <c r="B1524">
        <v>55</v>
      </c>
      <c r="C1524">
        <v>24.2</v>
      </c>
      <c r="D1524">
        <v>705</v>
      </c>
      <c r="E1524">
        <v>1</v>
      </c>
      <c r="G1524" s="1">
        <f t="shared" si="355"/>
        <v>0</v>
      </c>
      <c r="H1524" s="1">
        <f t="shared" si="356"/>
        <v>0</v>
      </c>
      <c r="I1524" s="1">
        <f t="shared" si="357"/>
        <v>0</v>
      </c>
      <c r="L1524" s="1">
        <f t="shared" si="358"/>
        <v>0</v>
      </c>
      <c r="M1524" s="1">
        <f t="shared" si="359"/>
        <v>0</v>
      </c>
      <c r="N1524" s="1">
        <f t="shared" si="360"/>
        <v>1</v>
      </c>
      <c r="O1524" s="1">
        <f t="shared" si="361"/>
        <v>0</v>
      </c>
      <c r="R1524" s="1">
        <f t="shared" si="362"/>
        <v>0</v>
      </c>
      <c r="S1524" s="1">
        <f t="shared" si="363"/>
        <v>0</v>
      </c>
      <c r="T1524" s="1">
        <f t="shared" si="364"/>
        <v>1</v>
      </c>
      <c r="U1524" s="1">
        <f t="shared" si="365"/>
        <v>0</v>
      </c>
      <c r="X1524" s="1">
        <f t="shared" si="366"/>
        <v>0</v>
      </c>
      <c r="Y1524" s="1">
        <f t="shared" si="367"/>
        <v>0</v>
      </c>
      <c r="Z1524" s="1">
        <f t="shared" si="368"/>
        <v>1</v>
      </c>
      <c r="AA1524" s="1">
        <f t="shared" si="369"/>
        <v>0</v>
      </c>
    </row>
    <row r="1525" spans="1:27" x14ac:dyDescent="0.25">
      <c r="A1525">
        <v>0</v>
      </c>
      <c r="B1525">
        <v>40</v>
      </c>
      <c r="C1525">
        <v>27.63</v>
      </c>
      <c r="D1525">
        <v>675</v>
      </c>
      <c r="E1525">
        <v>1</v>
      </c>
      <c r="G1525" s="1">
        <f t="shared" si="355"/>
        <v>0</v>
      </c>
      <c r="H1525" s="1">
        <f t="shared" si="356"/>
        <v>0</v>
      </c>
      <c r="I1525" s="1">
        <f t="shared" si="357"/>
        <v>0</v>
      </c>
      <c r="L1525" s="1">
        <f t="shared" si="358"/>
        <v>0</v>
      </c>
      <c r="M1525" s="1">
        <f t="shared" si="359"/>
        <v>0</v>
      </c>
      <c r="N1525" s="1">
        <f t="shared" si="360"/>
        <v>1</v>
      </c>
      <c r="O1525" s="1">
        <f t="shared" si="361"/>
        <v>0</v>
      </c>
      <c r="R1525" s="1">
        <f t="shared" si="362"/>
        <v>0</v>
      </c>
      <c r="S1525" s="1">
        <f t="shared" si="363"/>
        <v>0</v>
      </c>
      <c r="T1525" s="1">
        <f t="shared" si="364"/>
        <v>1</v>
      </c>
      <c r="U1525" s="1">
        <f t="shared" si="365"/>
        <v>0</v>
      </c>
      <c r="X1525" s="1">
        <f t="shared" si="366"/>
        <v>0</v>
      </c>
      <c r="Y1525" s="1">
        <f t="shared" si="367"/>
        <v>0</v>
      </c>
      <c r="Z1525" s="1">
        <f t="shared" si="368"/>
        <v>1</v>
      </c>
      <c r="AA1525" s="1">
        <f t="shared" si="369"/>
        <v>0</v>
      </c>
    </row>
    <row r="1526" spans="1:27" x14ac:dyDescent="0.25">
      <c r="A1526">
        <v>0</v>
      </c>
      <c r="B1526">
        <v>81</v>
      </c>
      <c r="C1526">
        <v>12.95</v>
      </c>
      <c r="D1526">
        <v>695</v>
      </c>
      <c r="E1526">
        <v>1</v>
      </c>
      <c r="G1526" s="1">
        <f t="shared" si="355"/>
        <v>0</v>
      </c>
      <c r="H1526" s="1">
        <f t="shared" si="356"/>
        <v>1</v>
      </c>
      <c r="I1526" s="1">
        <f t="shared" si="357"/>
        <v>1</v>
      </c>
      <c r="L1526" s="1">
        <f t="shared" si="358"/>
        <v>0</v>
      </c>
      <c r="M1526" s="1">
        <f t="shared" si="359"/>
        <v>0</v>
      </c>
      <c r="N1526" s="1">
        <f t="shared" si="360"/>
        <v>1</v>
      </c>
      <c r="O1526" s="1">
        <f t="shared" si="361"/>
        <v>0</v>
      </c>
      <c r="R1526" s="1">
        <f t="shared" si="362"/>
        <v>1</v>
      </c>
      <c r="S1526" s="1">
        <f t="shared" si="363"/>
        <v>0</v>
      </c>
      <c r="T1526" s="1">
        <f t="shared" si="364"/>
        <v>0</v>
      </c>
      <c r="U1526" s="1">
        <f t="shared" si="365"/>
        <v>0</v>
      </c>
      <c r="X1526" s="1">
        <f t="shared" si="366"/>
        <v>1</v>
      </c>
      <c r="Y1526" s="1">
        <f t="shared" si="367"/>
        <v>0</v>
      </c>
      <c r="Z1526" s="1">
        <f t="shared" si="368"/>
        <v>0</v>
      </c>
      <c r="AA1526" s="1">
        <f t="shared" si="369"/>
        <v>0</v>
      </c>
    </row>
    <row r="1527" spans="1:27" x14ac:dyDescent="0.25">
      <c r="A1527">
        <v>1</v>
      </c>
      <c r="B1527">
        <v>62.5</v>
      </c>
      <c r="C1527">
        <v>20.94</v>
      </c>
      <c r="D1527">
        <v>660</v>
      </c>
      <c r="E1527">
        <v>1</v>
      </c>
      <c r="G1527" s="1">
        <f t="shared" si="355"/>
        <v>0</v>
      </c>
      <c r="H1527" s="1">
        <f t="shared" si="356"/>
        <v>0</v>
      </c>
      <c r="I1527" s="1">
        <f t="shared" si="357"/>
        <v>1</v>
      </c>
      <c r="L1527" s="1">
        <f t="shared" si="358"/>
        <v>0</v>
      </c>
      <c r="M1527" s="1">
        <f t="shared" si="359"/>
        <v>0</v>
      </c>
      <c r="N1527" s="1">
        <f t="shared" si="360"/>
        <v>1</v>
      </c>
      <c r="O1527" s="1">
        <f t="shared" si="361"/>
        <v>0</v>
      </c>
      <c r="R1527" s="1">
        <f t="shared" si="362"/>
        <v>0</v>
      </c>
      <c r="S1527" s="1">
        <f t="shared" si="363"/>
        <v>0</v>
      </c>
      <c r="T1527" s="1">
        <f t="shared" si="364"/>
        <v>1</v>
      </c>
      <c r="U1527" s="1">
        <f t="shared" si="365"/>
        <v>0</v>
      </c>
      <c r="X1527" s="1">
        <f t="shared" si="366"/>
        <v>1</v>
      </c>
      <c r="Y1527" s="1">
        <f t="shared" si="367"/>
        <v>0</v>
      </c>
      <c r="Z1527" s="1">
        <f t="shared" si="368"/>
        <v>0</v>
      </c>
      <c r="AA1527" s="1">
        <f t="shared" si="369"/>
        <v>0</v>
      </c>
    </row>
    <row r="1528" spans="1:27" x14ac:dyDescent="0.25">
      <c r="A1528">
        <v>1</v>
      </c>
      <c r="B1528">
        <v>145.416</v>
      </c>
      <c r="C1528">
        <v>12.04</v>
      </c>
      <c r="D1528">
        <v>725</v>
      </c>
      <c r="E1528">
        <v>1</v>
      </c>
      <c r="G1528" s="1">
        <f t="shared" si="355"/>
        <v>1</v>
      </c>
      <c r="H1528" s="1">
        <f t="shared" si="356"/>
        <v>1</v>
      </c>
      <c r="I1528" s="1">
        <f t="shared" si="357"/>
        <v>1</v>
      </c>
      <c r="L1528" s="1">
        <f t="shared" si="358"/>
        <v>1</v>
      </c>
      <c r="M1528" s="1">
        <f t="shared" si="359"/>
        <v>0</v>
      </c>
      <c r="N1528" s="1">
        <f t="shared" si="360"/>
        <v>0</v>
      </c>
      <c r="O1528" s="1">
        <f t="shared" si="361"/>
        <v>0</v>
      </c>
      <c r="R1528" s="1">
        <f t="shared" si="362"/>
        <v>1</v>
      </c>
      <c r="S1528" s="1">
        <f t="shared" si="363"/>
        <v>0</v>
      </c>
      <c r="T1528" s="1">
        <f t="shared" si="364"/>
        <v>0</v>
      </c>
      <c r="U1528" s="1">
        <f t="shared" si="365"/>
        <v>0</v>
      </c>
      <c r="X1528" s="1">
        <f t="shared" si="366"/>
        <v>1</v>
      </c>
      <c r="Y1528" s="1">
        <f t="shared" si="367"/>
        <v>0</v>
      </c>
      <c r="Z1528" s="1">
        <f t="shared" si="368"/>
        <v>0</v>
      </c>
      <c r="AA1528" s="1">
        <f t="shared" si="369"/>
        <v>0</v>
      </c>
    </row>
    <row r="1529" spans="1:27" x14ac:dyDescent="0.25">
      <c r="A1529">
        <v>1</v>
      </c>
      <c r="B1529">
        <v>115</v>
      </c>
      <c r="C1529">
        <v>6.95</v>
      </c>
      <c r="D1529">
        <v>765</v>
      </c>
      <c r="E1529">
        <v>1</v>
      </c>
      <c r="G1529" s="1">
        <f t="shared" si="355"/>
        <v>1</v>
      </c>
      <c r="H1529" s="1">
        <f t="shared" si="356"/>
        <v>1</v>
      </c>
      <c r="I1529" s="1">
        <f t="shared" si="357"/>
        <v>1</v>
      </c>
      <c r="L1529" s="1">
        <f t="shared" si="358"/>
        <v>1</v>
      </c>
      <c r="M1529" s="1">
        <f t="shared" si="359"/>
        <v>0</v>
      </c>
      <c r="N1529" s="1">
        <f t="shared" si="360"/>
        <v>0</v>
      </c>
      <c r="O1529" s="1">
        <f t="shared" si="361"/>
        <v>0</v>
      </c>
      <c r="R1529" s="1">
        <f t="shared" si="362"/>
        <v>1</v>
      </c>
      <c r="S1529" s="1">
        <f t="shared" si="363"/>
        <v>0</v>
      </c>
      <c r="T1529" s="1">
        <f t="shared" si="364"/>
        <v>0</v>
      </c>
      <c r="U1529" s="1">
        <f t="shared" si="365"/>
        <v>0</v>
      </c>
      <c r="X1529" s="1">
        <f t="shared" si="366"/>
        <v>1</v>
      </c>
      <c r="Y1529" s="1">
        <f t="shared" si="367"/>
        <v>0</v>
      </c>
      <c r="Z1529" s="1">
        <f t="shared" si="368"/>
        <v>0</v>
      </c>
      <c r="AA1529" s="1">
        <f t="shared" si="369"/>
        <v>0</v>
      </c>
    </row>
    <row r="1530" spans="1:27" x14ac:dyDescent="0.25">
      <c r="A1530">
        <v>0</v>
      </c>
      <c r="B1530">
        <v>69.5</v>
      </c>
      <c r="C1530">
        <v>11.95</v>
      </c>
      <c r="D1530">
        <v>665</v>
      </c>
      <c r="E1530">
        <v>1</v>
      </c>
      <c r="G1530" s="1">
        <f t="shared" si="355"/>
        <v>0</v>
      </c>
      <c r="H1530" s="1">
        <f t="shared" si="356"/>
        <v>1</v>
      </c>
      <c r="I1530" s="1">
        <f t="shared" si="357"/>
        <v>1</v>
      </c>
      <c r="L1530" s="1">
        <f t="shared" si="358"/>
        <v>0</v>
      </c>
      <c r="M1530" s="1">
        <f t="shared" si="359"/>
        <v>0</v>
      </c>
      <c r="N1530" s="1">
        <f t="shared" si="360"/>
        <v>1</v>
      </c>
      <c r="O1530" s="1">
        <f t="shared" si="361"/>
        <v>0</v>
      </c>
      <c r="R1530" s="1">
        <f t="shared" si="362"/>
        <v>1</v>
      </c>
      <c r="S1530" s="1">
        <f t="shared" si="363"/>
        <v>0</v>
      </c>
      <c r="T1530" s="1">
        <f t="shared" si="364"/>
        <v>0</v>
      </c>
      <c r="U1530" s="1">
        <f t="shared" si="365"/>
        <v>0</v>
      </c>
      <c r="X1530" s="1">
        <f t="shared" si="366"/>
        <v>1</v>
      </c>
      <c r="Y1530" s="1">
        <f t="shared" si="367"/>
        <v>0</v>
      </c>
      <c r="Z1530" s="1">
        <f t="shared" si="368"/>
        <v>0</v>
      </c>
      <c r="AA1530" s="1">
        <f t="shared" si="369"/>
        <v>0</v>
      </c>
    </row>
    <row r="1531" spans="1:27" x14ac:dyDescent="0.25">
      <c r="A1531">
        <v>1</v>
      </c>
      <c r="B1531">
        <v>95</v>
      </c>
      <c r="C1531">
        <v>19.13</v>
      </c>
      <c r="D1531">
        <v>665</v>
      </c>
      <c r="E1531">
        <v>1</v>
      </c>
      <c r="G1531" s="1">
        <f t="shared" si="355"/>
        <v>1</v>
      </c>
      <c r="H1531" s="1">
        <f t="shared" si="356"/>
        <v>1</v>
      </c>
      <c r="I1531" s="1">
        <f t="shared" si="357"/>
        <v>1</v>
      </c>
      <c r="L1531" s="1">
        <f t="shared" si="358"/>
        <v>1</v>
      </c>
      <c r="M1531" s="1">
        <f t="shared" si="359"/>
        <v>0</v>
      </c>
      <c r="N1531" s="1">
        <f t="shared" si="360"/>
        <v>0</v>
      </c>
      <c r="O1531" s="1">
        <f t="shared" si="361"/>
        <v>0</v>
      </c>
      <c r="R1531" s="1">
        <f t="shared" si="362"/>
        <v>1</v>
      </c>
      <c r="S1531" s="1">
        <f t="shared" si="363"/>
        <v>0</v>
      </c>
      <c r="T1531" s="1">
        <f t="shared" si="364"/>
        <v>0</v>
      </c>
      <c r="U1531" s="1">
        <f t="shared" si="365"/>
        <v>0</v>
      </c>
      <c r="X1531" s="1">
        <f t="shared" si="366"/>
        <v>1</v>
      </c>
      <c r="Y1531" s="1">
        <f t="shared" si="367"/>
        <v>0</v>
      </c>
      <c r="Z1531" s="1">
        <f t="shared" si="368"/>
        <v>0</v>
      </c>
      <c r="AA1531" s="1">
        <f t="shared" si="369"/>
        <v>0</v>
      </c>
    </row>
    <row r="1532" spans="1:27" x14ac:dyDescent="0.25">
      <c r="A1532">
        <v>0</v>
      </c>
      <c r="B1532">
        <v>34</v>
      </c>
      <c r="C1532">
        <v>24.71</v>
      </c>
      <c r="D1532">
        <v>675</v>
      </c>
      <c r="E1532">
        <v>1</v>
      </c>
      <c r="G1532" s="1">
        <f t="shared" si="355"/>
        <v>0</v>
      </c>
      <c r="H1532" s="1">
        <f t="shared" si="356"/>
        <v>0</v>
      </c>
      <c r="I1532" s="1">
        <f t="shared" si="357"/>
        <v>0</v>
      </c>
      <c r="L1532" s="1">
        <f t="shared" si="358"/>
        <v>0</v>
      </c>
      <c r="M1532" s="1">
        <f t="shared" si="359"/>
        <v>0</v>
      </c>
      <c r="N1532" s="1">
        <f t="shared" si="360"/>
        <v>1</v>
      </c>
      <c r="O1532" s="1">
        <f t="shared" si="361"/>
        <v>0</v>
      </c>
      <c r="R1532" s="1">
        <f t="shared" si="362"/>
        <v>0</v>
      </c>
      <c r="S1532" s="1">
        <f t="shared" si="363"/>
        <v>0</v>
      </c>
      <c r="T1532" s="1">
        <f t="shared" si="364"/>
        <v>1</v>
      </c>
      <c r="U1532" s="1">
        <f t="shared" si="365"/>
        <v>0</v>
      </c>
      <c r="X1532" s="1">
        <f t="shared" si="366"/>
        <v>0</v>
      </c>
      <c r="Y1532" s="1">
        <f t="shared" si="367"/>
        <v>0</v>
      </c>
      <c r="Z1532" s="1">
        <f t="shared" si="368"/>
        <v>1</v>
      </c>
      <c r="AA1532" s="1">
        <f t="shared" si="369"/>
        <v>0</v>
      </c>
    </row>
    <row r="1533" spans="1:27" x14ac:dyDescent="0.25">
      <c r="A1533">
        <v>1</v>
      </c>
      <c r="B1533">
        <v>74.5</v>
      </c>
      <c r="C1533">
        <v>19.62</v>
      </c>
      <c r="D1533">
        <v>660</v>
      </c>
      <c r="E1533">
        <v>1</v>
      </c>
      <c r="G1533" s="1">
        <f t="shared" si="355"/>
        <v>0</v>
      </c>
      <c r="H1533" s="1">
        <f t="shared" si="356"/>
        <v>0</v>
      </c>
      <c r="I1533" s="1">
        <f t="shared" si="357"/>
        <v>1</v>
      </c>
      <c r="L1533" s="1">
        <f t="shared" si="358"/>
        <v>0</v>
      </c>
      <c r="M1533" s="1">
        <f t="shared" si="359"/>
        <v>0</v>
      </c>
      <c r="N1533" s="1">
        <f t="shared" si="360"/>
        <v>1</v>
      </c>
      <c r="O1533" s="1">
        <f t="shared" si="361"/>
        <v>0</v>
      </c>
      <c r="R1533" s="1">
        <f t="shared" si="362"/>
        <v>0</v>
      </c>
      <c r="S1533" s="1">
        <f t="shared" si="363"/>
        <v>0</v>
      </c>
      <c r="T1533" s="1">
        <f t="shared" si="364"/>
        <v>1</v>
      </c>
      <c r="U1533" s="1">
        <f t="shared" si="365"/>
        <v>0</v>
      </c>
      <c r="X1533" s="1">
        <f t="shared" si="366"/>
        <v>1</v>
      </c>
      <c r="Y1533" s="1">
        <f t="shared" si="367"/>
        <v>0</v>
      </c>
      <c r="Z1533" s="1">
        <f t="shared" si="368"/>
        <v>0</v>
      </c>
      <c r="AA1533" s="1">
        <f t="shared" si="369"/>
        <v>0</v>
      </c>
    </row>
    <row r="1534" spans="1:27" x14ac:dyDescent="0.25">
      <c r="A1534">
        <v>0</v>
      </c>
      <c r="B1534">
        <v>83.2</v>
      </c>
      <c r="C1534">
        <v>6.95</v>
      </c>
      <c r="D1534">
        <v>685</v>
      </c>
      <c r="E1534">
        <v>1</v>
      </c>
      <c r="G1534" s="1">
        <f t="shared" si="355"/>
        <v>0</v>
      </c>
      <c r="H1534" s="1">
        <f t="shared" si="356"/>
        <v>1</v>
      </c>
      <c r="I1534" s="1">
        <f t="shared" si="357"/>
        <v>1</v>
      </c>
      <c r="L1534" s="1">
        <f t="shared" si="358"/>
        <v>0</v>
      </c>
      <c r="M1534" s="1">
        <f t="shared" si="359"/>
        <v>0</v>
      </c>
      <c r="N1534" s="1">
        <f t="shared" si="360"/>
        <v>1</v>
      </c>
      <c r="O1534" s="1">
        <f t="shared" si="361"/>
        <v>0</v>
      </c>
      <c r="R1534" s="1">
        <f t="shared" si="362"/>
        <v>1</v>
      </c>
      <c r="S1534" s="1">
        <f t="shared" si="363"/>
        <v>0</v>
      </c>
      <c r="T1534" s="1">
        <f t="shared" si="364"/>
        <v>0</v>
      </c>
      <c r="U1534" s="1">
        <f t="shared" si="365"/>
        <v>0</v>
      </c>
      <c r="X1534" s="1">
        <f t="shared" si="366"/>
        <v>1</v>
      </c>
      <c r="Y1534" s="1">
        <f t="shared" si="367"/>
        <v>0</v>
      </c>
      <c r="Z1534" s="1">
        <f t="shared" si="368"/>
        <v>0</v>
      </c>
      <c r="AA1534" s="1">
        <f t="shared" si="369"/>
        <v>0</v>
      </c>
    </row>
    <row r="1535" spans="1:27" x14ac:dyDescent="0.25">
      <c r="A1535">
        <v>0</v>
      </c>
      <c r="B1535">
        <v>93.6</v>
      </c>
      <c r="C1535">
        <v>29.67</v>
      </c>
      <c r="D1535">
        <v>660</v>
      </c>
      <c r="E1535">
        <v>1</v>
      </c>
      <c r="G1535" s="1">
        <f t="shared" si="355"/>
        <v>1</v>
      </c>
      <c r="H1535" s="1">
        <f t="shared" si="356"/>
        <v>1</v>
      </c>
      <c r="I1535" s="1">
        <f t="shared" si="357"/>
        <v>1</v>
      </c>
      <c r="L1535" s="1">
        <f t="shared" si="358"/>
        <v>1</v>
      </c>
      <c r="M1535" s="1">
        <f t="shared" si="359"/>
        <v>0</v>
      </c>
      <c r="N1535" s="1">
        <f t="shared" si="360"/>
        <v>0</v>
      </c>
      <c r="O1535" s="1">
        <f t="shared" si="361"/>
        <v>0</v>
      </c>
      <c r="R1535" s="1">
        <f t="shared" si="362"/>
        <v>1</v>
      </c>
      <c r="S1535" s="1">
        <f t="shared" si="363"/>
        <v>0</v>
      </c>
      <c r="T1535" s="1">
        <f t="shared" si="364"/>
        <v>0</v>
      </c>
      <c r="U1535" s="1">
        <f t="shared" si="365"/>
        <v>0</v>
      </c>
      <c r="X1535" s="1">
        <f t="shared" si="366"/>
        <v>1</v>
      </c>
      <c r="Y1535" s="1">
        <f t="shared" si="367"/>
        <v>0</v>
      </c>
      <c r="Z1535" s="1">
        <f t="shared" si="368"/>
        <v>0</v>
      </c>
      <c r="AA1535" s="1">
        <f t="shared" si="369"/>
        <v>0</v>
      </c>
    </row>
    <row r="1536" spans="1:27" x14ac:dyDescent="0.25">
      <c r="A1536">
        <v>0</v>
      </c>
      <c r="B1536">
        <v>50</v>
      </c>
      <c r="C1536">
        <v>5.28</v>
      </c>
      <c r="D1536">
        <v>730</v>
      </c>
      <c r="E1536">
        <v>1</v>
      </c>
      <c r="G1536" s="1">
        <f t="shared" si="355"/>
        <v>1</v>
      </c>
      <c r="H1536" s="1">
        <f t="shared" si="356"/>
        <v>1</v>
      </c>
      <c r="I1536" s="1">
        <f t="shared" si="357"/>
        <v>1</v>
      </c>
      <c r="L1536" s="1">
        <f t="shared" si="358"/>
        <v>1</v>
      </c>
      <c r="M1536" s="1">
        <f t="shared" si="359"/>
        <v>0</v>
      </c>
      <c r="N1536" s="1">
        <f t="shared" si="360"/>
        <v>0</v>
      </c>
      <c r="O1536" s="1">
        <f t="shared" si="361"/>
        <v>0</v>
      </c>
      <c r="R1536" s="1">
        <f t="shared" si="362"/>
        <v>1</v>
      </c>
      <c r="S1536" s="1">
        <f t="shared" si="363"/>
        <v>0</v>
      </c>
      <c r="T1536" s="1">
        <f t="shared" si="364"/>
        <v>0</v>
      </c>
      <c r="U1536" s="1">
        <f t="shared" si="365"/>
        <v>0</v>
      </c>
      <c r="X1536" s="1">
        <f t="shared" si="366"/>
        <v>1</v>
      </c>
      <c r="Y1536" s="1">
        <f t="shared" si="367"/>
        <v>0</v>
      </c>
      <c r="Z1536" s="1">
        <f t="shared" si="368"/>
        <v>0</v>
      </c>
      <c r="AA1536" s="1">
        <f t="shared" si="369"/>
        <v>0</v>
      </c>
    </row>
    <row r="1537" spans="1:27" x14ac:dyDescent="0.25">
      <c r="A1537">
        <v>1</v>
      </c>
      <c r="B1537">
        <v>70</v>
      </c>
      <c r="C1537">
        <v>20.47</v>
      </c>
      <c r="D1537">
        <v>695</v>
      </c>
      <c r="E1537">
        <v>1</v>
      </c>
      <c r="G1537" s="1">
        <f t="shared" si="355"/>
        <v>0</v>
      </c>
      <c r="H1537" s="1">
        <f t="shared" si="356"/>
        <v>0</v>
      </c>
      <c r="I1537" s="1">
        <f t="shared" si="357"/>
        <v>1</v>
      </c>
      <c r="L1537" s="1">
        <f t="shared" si="358"/>
        <v>0</v>
      </c>
      <c r="M1537" s="1">
        <f t="shared" si="359"/>
        <v>0</v>
      </c>
      <c r="N1537" s="1">
        <f t="shared" si="360"/>
        <v>1</v>
      </c>
      <c r="O1537" s="1">
        <f t="shared" si="361"/>
        <v>0</v>
      </c>
      <c r="R1537" s="1">
        <f t="shared" si="362"/>
        <v>0</v>
      </c>
      <c r="S1537" s="1">
        <f t="shared" si="363"/>
        <v>0</v>
      </c>
      <c r="T1537" s="1">
        <f t="shared" si="364"/>
        <v>1</v>
      </c>
      <c r="U1537" s="1">
        <f t="shared" si="365"/>
        <v>0</v>
      </c>
      <c r="X1537" s="1">
        <f t="shared" si="366"/>
        <v>1</v>
      </c>
      <c r="Y1537" s="1">
        <f t="shared" si="367"/>
        <v>0</v>
      </c>
      <c r="Z1537" s="1">
        <f t="shared" si="368"/>
        <v>0</v>
      </c>
      <c r="AA1537" s="1">
        <f t="shared" si="369"/>
        <v>0</v>
      </c>
    </row>
    <row r="1538" spans="1:27" x14ac:dyDescent="0.25">
      <c r="A1538">
        <v>0</v>
      </c>
      <c r="B1538">
        <v>135</v>
      </c>
      <c r="C1538">
        <v>7.96</v>
      </c>
      <c r="D1538">
        <v>700</v>
      </c>
      <c r="E1538">
        <v>1</v>
      </c>
      <c r="G1538" s="1">
        <f t="shared" si="355"/>
        <v>1</v>
      </c>
      <c r="H1538" s="1">
        <f t="shared" si="356"/>
        <v>1</v>
      </c>
      <c r="I1538" s="1">
        <f t="shared" si="357"/>
        <v>1</v>
      </c>
      <c r="L1538" s="1">
        <f t="shared" si="358"/>
        <v>1</v>
      </c>
      <c r="M1538" s="1">
        <f t="shared" si="359"/>
        <v>0</v>
      </c>
      <c r="N1538" s="1">
        <f t="shared" si="360"/>
        <v>0</v>
      </c>
      <c r="O1538" s="1">
        <f t="shared" si="361"/>
        <v>0</v>
      </c>
      <c r="R1538" s="1">
        <f t="shared" si="362"/>
        <v>1</v>
      </c>
      <c r="S1538" s="1">
        <f t="shared" si="363"/>
        <v>0</v>
      </c>
      <c r="T1538" s="1">
        <f t="shared" si="364"/>
        <v>0</v>
      </c>
      <c r="U1538" s="1">
        <f t="shared" si="365"/>
        <v>0</v>
      </c>
      <c r="X1538" s="1">
        <f t="shared" si="366"/>
        <v>1</v>
      </c>
      <c r="Y1538" s="1">
        <f t="shared" si="367"/>
        <v>0</v>
      </c>
      <c r="Z1538" s="1">
        <f t="shared" si="368"/>
        <v>0</v>
      </c>
      <c r="AA1538" s="1">
        <f t="shared" si="369"/>
        <v>0</v>
      </c>
    </row>
    <row r="1539" spans="1:27" x14ac:dyDescent="0.25">
      <c r="A1539">
        <v>1</v>
      </c>
      <c r="B1539">
        <v>45</v>
      </c>
      <c r="C1539">
        <v>12.96</v>
      </c>
      <c r="D1539">
        <v>665</v>
      </c>
      <c r="E1539">
        <v>1</v>
      </c>
      <c r="G1539" s="1">
        <f t="shared" si="355"/>
        <v>0</v>
      </c>
      <c r="H1539" s="1">
        <f t="shared" si="356"/>
        <v>1</v>
      </c>
      <c r="I1539" s="1">
        <f t="shared" si="357"/>
        <v>1</v>
      </c>
      <c r="L1539" s="1">
        <f t="shared" si="358"/>
        <v>0</v>
      </c>
      <c r="M1539" s="1">
        <f t="shared" si="359"/>
        <v>0</v>
      </c>
      <c r="N1539" s="1">
        <f t="shared" si="360"/>
        <v>1</v>
      </c>
      <c r="O1539" s="1">
        <f t="shared" si="361"/>
        <v>0</v>
      </c>
      <c r="R1539" s="1">
        <f t="shared" si="362"/>
        <v>1</v>
      </c>
      <c r="S1539" s="1">
        <f t="shared" si="363"/>
        <v>0</v>
      </c>
      <c r="T1539" s="1">
        <f t="shared" si="364"/>
        <v>0</v>
      </c>
      <c r="U1539" s="1">
        <f t="shared" si="365"/>
        <v>0</v>
      </c>
      <c r="X1539" s="1">
        <f t="shared" si="366"/>
        <v>1</v>
      </c>
      <c r="Y1539" s="1">
        <f t="shared" si="367"/>
        <v>0</v>
      </c>
      <c r="Z1539" s="1">
        <f t="shared" si="368"/>
        <v>0</v>
      </c>
      <c r="AA1539" s="1">
        <f t="shared" si="369"/>
        <v>0</v>
      </c>
    </row>
    <row r="1540" spans="1:27" x14ac:dyDescent="0.25">
      <c r="A1540">
        <v>1</v>
      </c>
      <c r="B1540">
        <v>75</v>
      </c>
      <c r="C1540">
        <v>17.600000000000001</v>
      </c>
      <c r="D1540">
        <v>745</v>
      </c>
      <c r="E1540">
        <v>1</v>
      </c>
      <c r="G1540" s="1">
        <f t="shared" si="355"/>
        <v>1</v>
      </c>
      <c r="H1540" s="1">
        <f t="shared" si="356"/>
        <v>1</v>
      </c>
      <c r="I1540" s="1">
        <f t="shared" si="357"/>
        <v>1</v>
      </c>
      <c r="L1540" s="1">
        <f t="shared" si="358"/>
        <v>1</v>
      </c>
      <c r="M1540" s="1">
        <f t="shared" si="359"/>
        <v>0</v>
      </c>
      <c r="N1540" s="1">
        <f t="shared" si="360"/>
        <v>0</v>
      </c>
      <c r="O1540" s="1">
        <f t="shared" si="361"/>
        <v>0</v>
      </c>
      <c r="R1540" s="1">
        <f t="shared" si="362"/>
        <v>1</v>
      </c>
      <c r="S1540" s="1">
        <f t="shared" si="363"/>
        <v>0</v>
      </c>
      <c r="T1540" s="1">
        <f t="shared" si="364"/>
        <v>0</v>
      </c>
      <c r="U1540" s="1">
        <f t="shared" si="365"/>
        <v>0</v>
      </c>
      <c r="X1540" s="1">
        <f t="shared" si="366"/>
        <v>1</v>
      </c>
      <c r="Y1540" s="1">
        <f t="shared" si="367"/>
        <v>0</v>
      </c>
      <c r="Z1540" s="1">
        <f t="shared" si="368"/>
        <v>0</v>
      </c>
      <c r="AA1540" s="1">
        <f t="shared" si="369"/>
        <v>0</v>
      </c>
    </row>
    <row r="1541" spans="1:27" x14ac:dyDescent="0.25">
      <c r="A1541">
        <v>1</v>
      </c>
      <c r="B1541">
        <v>82</v>
      </c>
      <c r="C1541">
        <v>8.52</v>
      </c>
      <c r="D1541">
        <v>740</v>
      </c>
      <c r="E1541">
        <v>1</v>
      </c>
      <c r="G1541" s="1">
        <f t="shared" si="355"/>
        <v>1</v>
      </c>
      <c r="H1541" s="1">
        <f t="shared" si="356"/>
        <v>1</v>
      </c>
      <c r="I1541" s="1">
        <f t="shared" si="357"/>
        <v>1</v>
      </c>
      <c r="L1541" s="1">
        <f t="shared" si="358"/>
        <v>1</v>
      </c>
      <c r="M1541" s="1">
        <f t="shared" si="359"/>
        <v>0</v>
      </c>
      <c r="N1541" s="1">
        <f t="shared" si="360"/>
        <v>0</v>
      </c>
      <c r="O1541" s="1">
        <f t="shared" si="361"/>
        <v>0</v>
      </c>
      <c r="R1541" s="1">
        <f t="shared" si="362"/>
        <v>1</v>
      </c>
      <c r="S1541" s="1">
        <f t="shared" si="363"/>
        <v>0</v>
      </c>
      <c r="T1541" s="1">
        <f t="shared" si="364"/>
        <v>0</v>
      </c>
      <c r="U1541" s="1">
        <f t="shared" si="365"/>
        <v>0</v>
      </c>
      <c r="X1541" s="1">
        <f t="shared" si="366"/>
        <v>1</v>
      </c>
      <c r="Y1541" s="1">
        <f t="shared" si="367"/>
        <v>0</v>
      </c>
      <c r="Z1541" s="1">
        <f t="shared" si="368"/>
        <v>0</v>
      </c>
      <c r="AA1541" s="1">
        <f t="shared" si="369"/>
        <v>0</v>
      </c>
    </row>
    <row r="1542" spans="1:27" x14ac:dyDescent="0.25">
      <c r="A1542">
        <v>1</v>
      </c>
      <c r="B1542">
        <v>96</v>
      </c>
      <c r="C1542">
        <v>22.46</v>
      </c>
      <c r="D1542">
        <v>675</v>
      </c>
      <c r="E1542">
        <v>1</v>
      </c>
      <c r="G1542" s="1">
        <f t="shared" si="355"/>
        <v>1</v>
      </c>
      <c r="H1542" s="1">
        <f t="shared" si="356"/>
        <v>1</v>
      </c>
      <c r="I1542" s="1">
        <f t="shared" si="357"/>
        <v>1</v>
      </c>
      <c r="L1542" s="1">
        <f t="shared" si="358"/>
        <v>1</v>
      </c>
      <c r="M1542" s="1">
        <f t="shared" si="359"/>
        <v>0</v>
      </c>
      <c r="N1542" s="1">
        <f t="shared" si="360"/>
        <v>0</v>
      </c>
      <c r="O1542" s="1">
        <f t="shared" si="361"/>
        <v>0</v>
      </c>
      <c r="R1542" s="1">
        <f t="shared" si="362"/>
        <v>1</v>
      </c>
      <c r="S1542" s="1">
        <f t="shared" si="363"/>
        <v>0</v>
      </c>
      <c r="T1542" s="1">
        <f t="shared" si="364"/>
        <v>0</v>
      </c>
      <c r="U1542" s="1">
        <f t="shared" si="365"/>
        <v>0</v>
      </c>
      <c r="X1542" s="1">
        <f t="shared" si="366"/>
        <v>1</v>
      </c>
      <c r="Y1542" s="1">
        <f t="shared" si="367"/>
        <v>0</v>
      </c>
      <c r="Z1542" s="1">
        <f t="shared" si="368"/>
        <v>0</v>
      </c>
      <c r="AA1542" s="1">
        <f t="shared" si="369"/>
        <v>0</v>
      </c>
    </row>
    <row r="1543" spans="1:27" x14ac:dyDescent="0.25">
      <c r="A1543">
        <v>1</v>
      </c>
      <c r="B1543">
        <v>80</v>
      </c>
      <c r="C1543">
        <v>11.93</v>
      </c>
      <c r="D1543">
        <v>660</v>
      </c>
      <c r="E1543">
        <v>1</v>
      </c>
      <c r="G1543" s="1">
        <f t="shared" si="355"/>
        <v>0</v>
      </c>
      <c r="H1543" s="1">
        <f t="shared" si="356"/>
        <v>1</v>
      </c>
      <c r="I1543" s="1">
        <f t="shared" si="357"/>
        <v>1</v>
      </c>
      <c r="L1543" s="1">
        <f t="shared" si="358"/>
        <v>0</v>
      </c>
      <c r="M1543" s="1">
        <f t="shared" si="359"/>
        <v>0</v>
      </c>
      <c r="N1543" s="1">
        <f t="shared" si="360"/>
        <v>1</v>
      </c>
      <c r="O1543" s="1">
        <f t="shared" si="361"/>
        <v>0</v>
      </c>
      <c r="R1543" s="1">
        <f t="shared" si="362"/>
        <v>1</v>
      </c>
      <c r="S1543" s="1">
        <f t="shared" si="363"/>
        <v>0</v>
      </c>
      <c r="T1543" s="1">
        <f t="shared" si="364"/>
        <v>0</v>
      </c>
      <c r="U1543" s="1">
        <f t="shared" si="365"/>
        <v>0</v>
      </c>
      <c r="X1543" s="1">
        <f t="shared" si="366"/>
        <v>1</v>
      </c>
      <c r="Y1543" s="1">
        <f t="shared" si="367"/>
        <v>0</v>
      </c>
      <c r="Z1543" s="1">
        <f t="shared" si="368"/>
        <v>0</v>
      </c>
      <c r="AA1543" s="1">
        <f t="shared" si="369"/>
        <v>0</v>
      </c>
    </row>
    <row r="1544" spans="1:27" x14ac:dyDescent="0.25">
      <c r="A1544">
        <v>1</v>
      </c>
      <c r="B1544">
        <v>120</v>
      </c>
      <c r="C1544">
        <v>12.44</v>
      </c>
      <c r="D1544">
        <v>705</v>
      </c>
      <c r="E1544">
        <v>1</v>
      </c>
      <c r="G1544" s="1">
        <f t="shared" ref="G1544:G1607" si="370">IF($D1544&gt;716,1,IF($B1544&gt;85.24,1,0))</f>
        <v>1</v>
      </c>
      <c r="H1544" s="1">
        <f t="shared" ref="H1544:H1607" si="371">IF($D1544&gt;716,1,IF($B1544&gt;85.24,1,IF($C1544&lt;=16.54,1,0)))</f>
        <v>1</v>
      </c>
      <c r="I1544" s="1">
        <f t="shared" ref="I1544:I1607" si="372">IF($D1544&gt;716,1,IF($B1544&gt;85.24,1,IF($C1544&lt;=16.54,1,IF($A1544=1,1,0))))</f>
        <v>1</v>
      </c>
      <c r="L1544" s="1">
        <f t="shared" ref="L1544:L1607" si="373">IF($G1544=1, IF($E1544=1,1,0),0)</f>
        <v>1</v>
      </c>
      <c r="M1544" s="1">
        <f t="shared" ref="M1544:M1607" si="374">IF($G1544=1, IF($E1544=0,1,0),0)</f>
        <v>0</v>
      </c>
      <c r="N1544" s="1">
        <f t="shared" ref="N1544:N1607" si="375">IF($G1544=0, IF($E1544=1,1,0),0)</f>
        <v>0</v>
      </c>
      <c r="O1544" s="1">
        <f t="shared" ref="O1544:O1607" si="376">IF($G1544=0, IF($E1544=0,1,0),0)</f>
        <v>0</v>
      </c>
      <c r="R1544" s="1">
        <f t="shared" ref="R1544:R1607" si="377">IF($H1544=1, IF($E1544=1,1,0),0)</f>
        <v>1</v>
      </c>
      <c r="S1544" s="1">
        <f t="shared" ref="S1544:S1607" si="378">IF($H1544=1, IF($E1544=0,1,0),0)</f>
        <v>0</v>
      </c>
      <c r="T1544" s="1">
        <f t="shared" ref="T1544:T1607" si="379">IF($H1544=0, IF($E1544=1,1,0),0)</f>
        <v>0</v>
      </c>
      <c r="U1544" s="1">
        <f t="shared" ref="U1544:U1607" si="380">IF($H1544=0, IF($E1544=0,1,0),0)</f>
        <v>0</v>
      </c>
      <c r="X1544" s="1">
        <f t="shared" ref="X1544:X1607" si="381">IF($I1544=1, IF($E1544=1,1,0),0)</f>
        <v>1</v>
      </c>
      <c r="Y1544" s="1">
        <f t="shared" ref="Y1544:Y1607" si="382">IF($I1544=1, IF($E1544=0,1,0),0)</f>
        <v>0</v>
      </c>
      <c r="Z1544" s="1">
        <f t="shared" ref="Z1544:Z1607" si="383">IF($I1544=0, IF($E1544=1,1,0),0)</f>
        <v>0</v>
      </c>
      <c r="AA1544" s="1">
        <f t="shared" ref="AA1544:AA1607" si="384">IF($I1544=0, IF($E1544=0,1,0),0)</f>
        <v>0</v>
      </c>
    </row>
    <row r="1545" spans="1:27" x14ac:dyDescent="0.25">
      <c r="A1545">
        <v>1</v>
      </c>
      <c r="B1545">
        <v>39.195</v>
      </c>
      <c r="C1545">
        <v>25.98</v>
      </c>
      <c r="D1545">
        <v>680</v>
      </c>
      <c r="E1545">
        <v>1</v>
      </c>
      <c r="G1545" s="1">
        <f t="shared" si="370"/>
        <v>0</v>
      </c>
      <c r="H1545" s="1">
        <f t="shared" si="371"/>
        <v>0</v>
      </c>
      <c r="I1545" s="1">
        <f t="shared" si="372"/>
        <v>1</v>
      </c>
      <c r="L1545" s="1">
        <f t="shared" si="373"/>
        <v>0</v>
      </c>
      <c r="M1545" s="1">
        <f t="shared" si="374"/>
        <v>0</v>
      </c>
      <c r="N1545" s="1">
        <f t="shared" si="375"/>
        <v>1</v>
      </c>
      <c r="O1545" s="1">
        <f t="shared" si="376"/>
        <v>0</v>
      </c>
      <c r="R1545" s="1">
        <f t="shared" si="377"/>
        <v>0</v>
      </c>
      <c r="S1545" s="1">
        <f t="shared" si="378"/>
        <v>0</v>
      </c>
      <c r="T1545" s="1">
        <f t="shared" si="379"/>
        <v>1</v>
      </c>
      <c r="U1545" s="1">
        <f t="shared" si="380"/>
        <v>0</v>
      </c>
      <c r="X1545" s="1">
        <f t="shared" si="381"/>
        <v>1</v>
      </c>
      <c r="Y1545" s="1">
        <f t="shared" si="382"/>
        <v>0</v>
      </c>
      <c r="Z1545" s="1">
        <f t="shared" si="383"/>
        <v>0</v>
      </c>
      <c r="AA1545" s="1">
        <f t="shared" si="384"/>
        <v>0</v>
      </c>
    </row>
    <row r="1546" spans="1:27" x14ac:dyDescent="0.25">
      <c r="A1546">
        <v>0</v>
      </c>
      <c r="B1546">
        <v>55</v>
      </c>
      <c r="C1546">
        <v>10.93</v>
      </c>
      <c r="D1546">
        <v>695</v>
      </c>
      <c r="E1546">
        <v>1</v>
      </c>
      <c r="G1546" s="1">
        <f t="shared" si="370"/>
        <v>0</v>
      </c>
      <c r="H1546" s="1">
        <f t="shared" si="371"/>
        <v>1</v>
      </c>
      <c r="I1546" s="1">
        <f t="shared" si="372"/>
        <v>1</v>
      </c>
      <c r="L1546" s="1">
        <f t="shared" si="373"/>
        <v>0</v>
      </c>
      <c r="M1546" s="1">
        <f t="shared" si="374"/>
        <v>0</v>
      </c>
      <c r="N1546" s="1">
        <f t="shared" si="375"/>
        <v>1</v>
      </c>
      <c r="O1546" s="1">
        <f t="shared" si="376"/>
        <v>0</v>
      </c>
      <c r="R1546" s="1">
        <f t="shared" si="377"/>
        <v>1</v>
      </c>
      <c r="S1546" s="1">
        <f t="shared" si="378"/>
        <v>0</v>
      </c>
      <c r="T1546" s="1">
        <f t="shared" si="379"/>
        <v>0</v>
      </c>
      <c r="U1546" s="1">
        <f t="shared" si="380"/>
        <v>0</v>
      </c>
      <c r="X1546" s="1">
        <f t="shared" si="381"/>
        <v>1</v>
      </c>
      <c r="Y1546" s="1">
        <f t="shared" si="382"/>
        <v>0</v>
      </c>
      <c r="Z1546" s="1">
        <f t="shared" si="383"/>
        <v>0</v>
      </c>
      <c r="AA1546" s="1">
        <f t="shared" si="384"/>
        <v>0</v>
      </c>
    </row>
    <row r="1547" spans="1:27" x14ac:dyDescent="0.25">
      <c r="A1547">
        <v>0</v>
      </c>
      <c r="B1547">
        <v>78</v>
      </c>
      <c r="C1547">
        <v>19.68</v>
      </c>
      <c r="D1547">
        <v>750</v>
      </c>
      <c r="E1547">
        <v>1</v>
      </c>
      <c r="G1547" s="1">
        <f t="shared" si="370"/>
        <v>1</v>
      </c>
      <c r="H1547" s="1">
        <f t="shared" si="371"/>
        <v>1</v>
      </c>
      <c r="I1547" s="1">
        <f t="shared" si="372"/>
        <v>1</v>
      </c>
      <c r="L1547" s="1">
        <f t="shared" si="373"/>
        <v>1</v>
      </c>
      <c r="M1547" s="1">
        <f t="shared" si="374"/>
        <v>0</v>
      </c>
      <c r="N1547" s="1">
        <f t="shared" si="375"/>
        <v>0</v>
      </c>
      <c r="O1547" s="1">
        <f t="shared" si="376"/>
        <v>0</v>
      </c>
      <c r="R1547" s="1">
        <f t="shared" si="377"/>
        <v>1</v>
      </c>
      <c r="S1547" s="1">
        <f t="shared" si="378"/>
        <v>0</v>
      </c>
      <c r="T1547" s="1">
        <f t="shared" si="379"/>
        <v>0</v>
      </c>
      <c r="U1547" s="1">
        <f t="shared" si="380"/>
        <v>0</v>
      </c>
      <c r="X1547" s="1">
        <f t="shared" si="381"/>
        <v>1</v>
      </c>
      <c r="Y1547" s="1">
        <f t="shared" si="382"/>
        <v>0</v>
      </c>
      <c r="Z1547" s="1">
        <f t="shared" si="383"/>
        <v>0</v>
      </c>
      <c r="AA1547" s="1">
        <f t="shared" si="384"/>
        <v>0</v>
      </c>
    </row>
    <row r="1548" spans="1:27" x14ac:dyDescent="0.25">
      <c r="A1548">
        <v>1</v>
      </c>
      <c r="B1548">
        <v>250</v>
      </c>
      <c r="C1548">
        <v>6.07</v>
      </c>
      <c r="D1548">
        <v>700</v>
      </c>
      <c r="E1548">
        <v>1</v>
      </c>
      <c r="G1548" s="1">
        <f t="shared" si="370"/>
        <v>1</v>
      </c>
      <c r="H1548" s="1">
        <f t="shared" si="371"/>
        <v>1</v>
      </c>
      <c r="I1548" s="1">
        <f t="shared" si="372"/>
        <v>1</v>
      </c>
      <c r="L1548" s="1">
        <f t="shared" si="373"/>
        <v>1</v>
      </c>
      <c r="M1548" s="1">
        <f t="shared" si="374"/>
        <v>0</v>
      </c>
      <c r="N1548" s="1">
        <f t="shared" si="375"/>
        <v>0</v>
      </c>
      <c r="O1548" s="1">
        <f t="shared" si="376"/>
        <v>0</v>
      </c>
      <c r="R1548" s="1">
        <f t="shared" si="377"/>
        <v>1</v>
      </c>
      <c r="S1548" s="1">
        <f t="shared" si="378"/>
        <v>0</v>
      </c>
      <c r="T1548" s="1">
        <f t="shared" si="379"/>
        <v>0</v>
      </c>
      <c r="U1548" s="1">
        <f t="shared" si="380"/>
        <v>0</v>
      </c>
      <c r="X1548" s="1">
        <f t="shared" si="381"/>
        <v>1</v>
      </c>
      <c r="Y1548" s="1">
        <f t="shared" si="382"/>
        <v>0</v>
      </c>
      <c r="Z1548" s="1">
        <f t="shared" si="383"/>
        <v>0</v>
      </c>
      <c r="AA1548" s="1">
        <f t="shared" si="384"/>
        <v>0</v>
      </c>
    </row>
    <row r="1549" spans="1:27" x14ac:dyDescent="0.25">
      <c r="A1549">
        <v>1</v>
      </c>
      <c r="B1549">
        <v>108</v>
      </c>
      <c r="C1549">
        <v>28.18</v>
      </c>
      <c r="D1549">
        <v>710</v>
      </c>
      <c r="E1549">
        <v>1</v>
      </c>
      <c r="G1549" s="1">
        <f t="shared" si="370"/>
        <v>1</v>
      </c>
      <c r="H1549" s="1">
        <f t="shared" si="371"/>
        <v>1</v>
      </c>
      <c r="I1549" s="1">
        <f t="shared" si="372"/>
        <v>1</v>
      </c>
      <c r="L1549" s="1">
        <f t="shared" si="373"/>
        <v>1</v>
      </c>
      <c r="M1549" s="1">
        <f t="shared" si="374"/>
        <v>0</v>
      </c>
      <c r="N1549" s="1">
        <f t="shared" si="375"/>
        <v>0</v>
      </c>
      <c r="O1549" s="1">
        <f t="shared" si="376"/>
        <v>0</v>
      </c>
      <c r="R1549" s="1">
        <f t="shared" si="377"/>
        <v>1</v>
      </c>
      <c r="S1549" s="1">
        <f t="shared" si="378"/>
        <v>0</v>
      </c>
      <c r="T1549" s="1">
        <f t="shared" si="379"/>
        <v>0</v>
      </c>
      <c r="U1549" s="1">
        <f t="shared" si="380"/>
        <v>0</v>
      </c>
      <c r="X1549" s="1">
        <f t="shared" si="381"/>
        <v>1</v>
      </c>
      <c r="Y1549" s="1">
        <f t="shared" si="382"/>
        <v>0</v>
      </c>
      <c r="Z1549" s="1">
        <f t="shared" si="383"/>
        <v>0</v>
      </c>
      <c r="AA1549" s="1">
        <f t="shared" si="384"/>
        <v>0</v>
      </c>
    </row>
    <row r="1550" spans="1:27" x14ac:dyDescent="0.25">
      <c r="A1550">
        <v>1</v>
      </c>
      <c r="B1550">
        <v>48</v>
      </c>
      <c r="C1550">
        <v>23.34</v>
      </c>
      <c r="D1550">
        <v>665</v>
      </c>
      <c r="E1550">
        <v>1</v>
      </c>
      <c r="G1550" s="1">
        <f t="shared" si="370"/>
        <v>0</v>
      </c>
      <c r="H1550" s="1">
        <f t="shared" si="371"/>
        <v>0</v>
      </c>
      <c r="I1550" s="1">
        <f t="shared" si="372"/>
        <v>1</v>
      </c>
      <c r="L1550" s="1">
        <f t="shared" si="373"/>
        <v>0</v>
      </c>
      <c r="M1550" s="1">
        <f t="shared" si="374"/>
        <v>0</v>
      </c>
      <c r="N1550" s="1">
        <f t="shared" si="375"/>
        <v>1</v>
      </c>
      <c r="O1550" s="1">
        <f t="shared" si="376"/>
        <v>0</v>
      </c>
      <c r="R1550" s="1">
        <f t="shared" si="377"/>
        <v>0</v>
      </c>
      <c r="S1550" s="1">
        <f t="shared" si="378"/>
        <v>0</v>
      </c>
      <c r="T1550" s="1">
        <f t="shared" si="379"/>
        <v>1</v>
      </c>
      <c r="U1550" s="1">
        <f t="shared" si="380"/>
        <v>0</v>
      </c>
      <c r="X1550" s="1">
        <f t="shared" si="381"/>
        <v>1</v>
      </c>
      <c r="Y1550" s="1">
        <f t="shared" si="382"/>
        <v>0</v>
      </c>
      <c r="Z1550" s="1">
        <f t="shared" si="383"/>
        <v>0</v>
      </c>
      <c r="AA1550" s="1">
        <f t="shared" si="384"/>
        <v>0</v>
      </c>
    </row>
    <row r="1551" spans="1:27" x14ac:dyDescent="0.25">
      <c r="A1551">
        <v>1</v>
      </c>
      <c r="B1551">
        <v>12.84</v>
      </c>
      <c r="C1551">
        <v>24.77</v>
      </c>
      <c r="D1551">
        <v>715</v>
      </c>
      <c r="E1551">
        <v>1</v>
      </c>
      <c r="G1551" s="1">
        <f t="shared" si="370"/>
        <v>0</v>
      </c>
      <c r="H1551" s="1">
        <f t="shared" si="371"/>
        <v>0</v>
      </c>
      <c r="I1551" s="1">
        <f t="shared" si="372"/>
        <v>1</v>
      </c>
      <c r="L1551" s="1">
        <f t="shared" si="373"/>
        <v>0</v>
      </c>
      <c r="M1551" s="1">
        <f t="shared" si="374"/>
        <v>0</v>
      </c>
      <c r="N1551" s="1">
        <f t="shared" si="375"/>
        <v>1</v>
      </c>
      <c r="O1551" s="1">
        <f t="shared" si="376"/>
        <v>0</v>
      </c>
      <c r="R1551" s="1">
        <f t="shared" si="377"/>
        <v>0</v>
      </c>
      <c r="S1551" s="1">
        <f t="shared" si="378"/>
        <v>0</v>
      </c>
      <c r="T1551" s="1">
        <f t="shared" si="379"/>
        <v>1</v>
      </c>
      <c r="U1551" s="1">
        <f t="shared" si="380"/>
        <v>0</v>
      </c>
      <c r="X1551" s="1">
        <f t="shared" si="381"/>
        <v>1</v>
      </c>
      <c r="Y1551" s="1">
        <f t="shared" si="382"/>
        <v>0</v>
      </c>
      <c r="Z1551" s="1">
        <f t="shared" si="383"/>
        <v>0</v>
      </c>
      <c r="AA1551" s="1">
        <f t="shared" si="384"/>
        <v>0</v>
      </c>
    </row>
    <row r="1552" spans="1:27" x14ac:dyDescent="0.25">
      <c r="A1552">
        <v>1</v>
      </c>
      <c r="B1552">
        <v>70</v>
      </c>
      <c r="C1552">
        <v>30.22</v>
      </c>
      <c r="D1552">
        <v>670</v>
      </c>
      <c r="E1552">
        <v>1</v>
      </c>
      <c r="G1552" s="1">
        <f t="shared" si="370"/>
        <v>0</v>
      </c>
      <c r="H1552" s="1">
        <f t="shared" si="371"/>
        <v>0</v>
      </c>
      <c r="I1552" s="1">
        <f t="shared" si="372"/>
        <v>1</v>
      </c>
      <c r="L1552" s="1">
        <f t="shared" si="373"/>
        <v>0</v>
      </c>
      <c r="M1552" s="1">
        <f t="shared" si="374"/>
        <v>0</v>
      </c>
      <c r="N1552" s="1">
        <f t="shared" si="375"/>
        <v>1</v>
      </c>
      <c r="O1552" s="1">
        <f t="shared" si="376"/>
        <v>0</v>
      </c>
      <c r="R1552" s="1">
        <f t="shared" si="377"/>
        <v>0</v>
      </c>
      <c r="S1552" s="1">
        <f t="shared" si="378"/>
        <v>0</v>
      </c>
      <c r="T1552" s="1">
        <f t="shared" si="379"/>
        <v>1</v>
      </c>
      <c r="U1552" s="1">
        <f t="shared" si="380"/>
        <v>0</v>
      </c>
      <c r="X1552" s="1">
        <f t="shared" si="381"/>
        <v>1</v>
      </c>
      <c r="Y1552" s="1">
        <f t="shared" si="382"/>
        <v>0</v>
      </c>
      <c r="Z1552" s="1">
        <f t="shared" si="383"/>
        <v>0</v>
      </c>
      <c r="AA1552" s="1">
        <f t="shared" si="384"/>
        <v>0</v>
      </c>
    </row>
    <row r="1553" spans="1:27" x14ac:dyDescent="0.25">
      <c r="A1553">
        <v>0</v>
      </c>
      <c r="B1553">
        <v>108</v>
      </c>
      <c r="C1553">
        <v>14.01</v>
      </c>
      <c r="D1553">
        <v>660</v>
      </c>
      <c r="E1553">
        <v>1</v>
      </c>
      <c r="G1553" s="1">
        <f t="shared" si="370"/>
        <v>1</v>
      </c>
      <c r="H1553" s="1">
        <f t="shared" si="371"/>
        <v>1</v>
      </c>
      <c r="I1553" s="1">
        <f t="shared" si="372"/>
        <v>1</v>
      </c>
      <c r="L1553" s="1">
        <f t="shared" si="373"/>
        <v>1</v>
      </c>
      <c r="M1553" s="1">
        <f t="shared" si="374"/>
        <v>0</v>
      </c>
      <c r="N1553" s="1">
        <f t="shared" si="375"/>
        <v>0</v>
      </c>
      <c r="O1553" s="1">
        <f t="shared" si="376"/>
        <v>0</v>
      </c>
      <c r="R1553" s="1">
        <f t="shared" si="377"/>
        <v>1</v>
      </c>
      <c r="S1553" s="1">
        <f t="shared" si="378"/>
        <v>0</v>
      </c>
      <c r="T1553" s="1">
        <f t="shared" si="379"/>
        <v>0</v>
      </c>
      <c r="U1553" s="1">
        <f t="shared" si="380"/>
        <v>0</v>
      </c>
      <c r="X1553" s="1">
        <f t="shared" si="381"/>
        <v>1</v>
      </c>
      <c r="Y1553" s="1">
        <f t="shared" si="382"/>
        <v>0</v>
      </c>
      <c r="Z1553" s="1">
        <f t="shared" si="383"/>
        <v>0</v>
      </c>
      <c r="AA1553" s="1">
        <f t="shared" si="384"/>
        <v>0</v>
      </c>
    </row>
    <row r="1554" spans="1:27" x14ac:dyDescent="0.25">
      <c r="A1554">
        <v>0</v>
      </c>
      <c r="B1554">
        <v>45.8</v>
      </c>
      <c r="C1554">
        <v>12.6</v>
      </c>
      <c r="D1554">
        <v>720</v>
      </c>
      <c r="E1554">
        <v>1</v>
      </c>
      <c r="G1554" s="1">
        <f t="shared" si="370"/>
        <v>1</v>
      </c>
      <c r="H1554" s="1">
        <f t="shared" si="371"/>
        <v>1</v>
      </c>
      <c r="I1554" s="1">
        <f t="shared" si="372"/>
        <v>1</v>
      </c>
      <c r="L1554" s="1">
        <f t="shared" si="373"/>
        <v>1</v>
      </c>
      <c r="M1554" s="1">
        <f t="shared" si="374"/>
        <v>0</v>
      </c>
      <c r="N1554" s="1">
        <f t="shared" si="375"/>
        <v>0</v>
      </c>
      <c r="O1554" s="1">
        <f t="shared" si="376"/>
        <v>0</v>
      </c>
      <c r="R1554" s="1">
        <f t="shared" si="377"/>
        <v>1</v>
      </c>
      <c r="S1554" s="1">
        <f t="shared" si="378"/>
        <v>0</v>
      </c>
      <c r="T1554" s="1">
        <f t="shared" si="379"/>
        <v>0</v>
      </c>
      <c r="U1554" s="1">
        <f t="shared" si="380"/>
        <v>0</v>
      </c>
      <c r="X1554" s="1">
        <f t="shared" si="381"/>
        <v>1</v>
      </c>
      <c r="Y1554" s="1">
        <f t="shared" si="382"/>
        <v>0</v>
      </c>
      <c r="Z1554" s="1">
        <f t="shared" si="383"/>
        <v>0</v>
      </c>
      <c r="AA1554" s="1">
        <f t="shared" si="384"/>
        <v>0</v>
      </c>
    </row>
    <row r="1555" spans="1:27" x14ac:dyDescent="0.25">
      <c r="A1555">
        <v>1</v>
      </c>
      <c r="B1555">
        <v>60</v>
      </c>
      <c r="C1555">
        <v>29.14</v>
      </c>
      <c r="D1555">
        <v>705</v>
      </c>
      <c r="E1555">
        <v>1</v>
      </c>
      <c r="G1555" s="1">
        <f t="shared" si="370"/>
        <v>0</v>
      </c>
      <c r="H1555" s="1">
        <f t="shared" si="371"/>
        <v>0</v>
      </c>
      <c r="I1555" s="1">
        <f t="shared" si="372"/>
        <v>1</v>
      </c>
      <c r="L1555" s="1">
        <f t="shared" si="373"/>
        <v>0</v>
      </c>
      <c r="M1555" s="1">
        <f t="shared" si="374"/>
        <v>0</v>
      </c>
      <c r="N1555" s="1">
        <f t="shared" si="375"/>
        <v>1</v>
      </c>
      <c r="O1555" s="1">
        <f t="shared" si="376"/>
        <v>0</v>
      </c>
      <c r="R1555" s="1">
        <f t="shared" si="377"/>
        <v>0</v>
      </c>
      <c r="S1555" s="1">
        <f t="shared" si="378"/>
        <v>0</v>
      </c>
      <c r="T1555" s="1">
        <f t="shared" si="379"/>
        <v>1</v>
      </c>
      <c r="U1555" s="1">
        <f t="shared" si="380"/>
        <v>0</v>
      </c>
      <c r="X1555" s="1">
        <f t="shared" si="381"/>
        <v>1</v>
      </c>
      <c r="Y1555" s="1">
        <f t="shared" si="382"/>
        <v>0</v>
      </c>
      <c r="Z1555" s="1">
        <f t="shared" si="383"/>
        <v>0</v>
      </c>
      <c r="AA1555" s="1">
        <f t="shared" si="384"/>
        <v>0</v>
      </c>
    </row>
    <row r="1556" spans="1:27" x14ac:dyDescent="0.25">
      <c r="A1556">
        <v>0</v>
      </c>
      <c r="B1556">
        <v>58</v>
      </c>
      <c r="C1556">
        <v>19.93</v>
      </c>
      <c r="D1556">
        <v>690</v>
      </c>
      <c r="E1556">
        <v>1</v>
      </c>
      <c r="G1556" s="1">
        <f t="shared" si="370"/>
        <v>0</v>
      </c>
      <c r="H1556" s="1">
        <f t="shared" si="371"/>
        <v>0</v>
      </c>
      <c r="I1556" s="1">
        <f t="shared" si="372"/>
        <v>0</v>
      </c>
      <c r="L1556" s="1">
        <f t="shared" si="373"/>
        <v>0</v>
      </c>
      <c r="M1556" s="1">
        <f t="shared" si="374"/>
        <v>0</v>
      </c>
      <c r="N1556" s="1">
        <f t="shared" si="375"/>
        <v>1</v>
      </c>
      <c r="O1556" s="1">
        <f t="shared" si="376"/>
        <v>0</v>
      </c>
      <c r="R1556" s="1">
        <f t="shared" si="377"/>
        <v>0</v>
      </c>
      <c r="S1556" s="1">
        <f t="shared" si="378"/>
        <v>0</v>
      </c>
      <c r="T1556" s="1">
        <f t="shared" si="379"/>
        <v>1</v>
      </c>
      <c r="U1556" s="1">
        <f t="shared" si="380"/>
        <v>0</v>
      </c>
      <c r="X1556" s="1">
        <f t="shared" si="381"/>
        <v>0</v>
      </c>
      <c r="Y1556" s="1">
        <f t="shared" si="382"/>
        <v>0</v>
      </c>
      <c r="Z1556" s="1">
        <f t="shared" si="383"/>
        <v>1</v>
      </c>
      <c r="AA1556" s="1">
        <f t="shared" si="384"/>
        <v>0</v>
      </c>
    </row>
    <row r="1557" spans="1:27" x14ac:dyDescent="0.25">
      <c r="A1557">
        <v>1</v>
      </c>
      <c r="B1557">
        <v>40</v>
      </c>
      <c r="C1557">
        <v>10.83</v>
      </c>
      <c r="D1557">
        <v>690</v>
      </c>
      <c r="E1557">
        <v>1</v>
      </c>
      <c r="G1557" s="1">
        <f t="shared" si="370"/>
        <v>0</v>
      </c>
      <c r="H1557" s="1">
        <f t="shared" si="371"/>
        <v>1</v>
      </c>
      <c r="I1557" s="1">
        <f t="shared" si="372"/>
        <v>1</v>
      </c>
      <c r="L1557" s="1">
        <f t="shared" si="373"/>
        <v>0</v>
      </c>
      <c r="M1557" s="1">
        <f t="shared" si="374"/>
        <v>0</v>
      </c>
      <c r="N1557" s="1">
        <f t="shared" si="375"/>
        <v>1</v>
      </c>
      <c r="O1557" s="1">
        <f t="shared" si="376"/>
        <v>0</v>
      </c>
      <c r="R1557" s="1">
        <f t="shared" si="377"/>
        <v>1</v>
      </c>
      <c r="S1557" s="1">
        <f t="shared" si="378"/>
        <v>0</v>
      </c>
      <c r="T1557" s="1">
        <f t="shared" si="379"/>
        <v>0</v>
      </c>
      <c r="U1557" s="1">
        <f t="shared" si="380"/>
        <v>0</v>
      </c>
      <c r="X1557" s="1">
        <f t="shared" si="381"/>
        <v>1</v>
      </c>
      <c r="Y1557" s="1">
        <f t="shared" si="382"/>
        <v>0</v>
      </c>
      <c r="Z1557" s="1">
        <f t="shared" si="383"/>
        <v>0</v>
      </c>
      <c r="AA1557" s="1">
        <f t="shared" si="384"/>
        <v>0</v>
      </c>
    </row>
    <row r="1558" spans="1:27" x14ac:dyDescent="0.25">
      <c r="A1558">
        <v>1</v>
      </c>
      <c r="B1558">
        <v>165</v>
      </c>
      <c r="C1558">
        <v>13.6</v>
      </c>
      <c r="D1558">
        <v>680</v>
      </c>
      <c r="E1558">
        <v>1</v>
      </c>
      <c r="G1558" s="1">
        <f t="shared" si="370"/>
        <v>1</v>
      </c>
      <c r="H1558" s="1">
        <f t="shared" si="371"/>
        <v>1</v>
      </c>
      <c r="I1558" s="1">
        <f t="shared" si="372"/>
        <v>1</v>
      </c>
      <c r="L1558" s="1">
        <f t="shared" si="373"/>
        <v>1</v>
      </c>
      <c r="M1558" s="1">
        <f t="shared" si="374"/>
        <v>0</v>
      </c>
      <c r="N1558" s="1">
        <f t="shared" si="375"/>
        <v>0</v>
      </c>
      <c r="O1558" s="1">
        <f t="shared" si="376"/>
        <v>0</v>
      </c>
      <c r="R1558" s="1">
        <f t="shared" si="377"/>
        <v>1</v>
      </c>
      <c r="S1558" s="1">
        <f t="shared" si="378"/>
        <v>0</v>
      </c>
      <c r="T1558" s="1">
        <f t="shared" si="379"/>
        <v>0</v>
      </c>
      <c r="U1558" s="1">
        <f t="shared" si="380"/>
        <v>0</v>
      </c>
      <c r="X1558" s="1">
        <f t="shared" si="381"/>
        <v>1</v>
      </c>
      <c r="Y1558" s="1">
        <f t="shared" si="382"/>
        <v>0</v>
      </c>
      <c r="Z1558" s="1">
        <f t="shared" si="383"/>
        <v>0</v>
      </c>
      <c r="AA1558" s="1">
        <f t="shared" si="384"/>
        <v>0</v>
      </c>
    </row>
    <row r="1559" spans="1:27" x14ac:dyDescent="0.25">
      <c r="A1559">
        <v>1</v>
      </c>
      <c r="B1559">
        <v>60</v>
      </c>
      <c r="C1559">
        <v>22.44</v>
      </c>
      <c r="D1559">
        <v>660</v>
      </c>
      <c r="E1559">
        <v>1</v>
      </c>
      <c r="G1559" s="1">
        <f t="shared" si="370"/>
        <v>0</v>
      </c>
      <c r="H1559" s="1">
        <f t="shared" si="371"/>
        <v>0</v>
      </c>
      <c r="I1559" s="1">
        <f t="shared" si="372"/>
        <v>1</v>
      </c>
      <c r="L1559" s="1">
        <f t="shared" si="373"/>
        <v>0</v>
      </c>
      <c r="M1559" s="1">
        <f t="shared" si="374"/>
        <v>0</v>
      </c>
      <c r="N1559" s="1">
        <f t="shared" si="375"/>
        <v>1</v>
      </c>
      <c r="O1559" s="1">
        <f t="shared" si="376"/>
        <v>0</v>
      </c>
      <c r="R1559" s="1">
        <f t="shared" si="377"/>
        <v>0</v>
      </c>
      <c r="S1559" s="1">
        <f t="shared" si="378"/>
        <v>0</v>
      </c>
      <c r="T1559" s="1">
        <f t="shared" si="379"/>
        <v>1</v>
      </c>
      <c r="U1559" s="1">
        <f t="shared" si="380"/>
        <v>0</v>
      </c>
      <c r="X1559" s="1">
        <f t="shared" si="381"/>
        <v>1</v>
      </c>
      <c r="Y1559" s="1">
        <f t="shared" si="382"/>
        <v>0</v>
      </c>
      <c r="Z1559" s="1">
        <f t="shared" si="383"/>
        <v>0</v>
      </c>
      <c r="AA1559" s="1">
        <f t="shared" si="384"/>
        <v>0</v>
      </c>
    </row>
    <row r="1560" spans="1:27" x14ac:dyDescent="0.25">
      <c r="A1560">
        <v>1</v>
      </c>
      <c r="B1560">
        <v>38.646000000000001</v>
      </c>
      <c r="C1560">
        <v>1.68</v>
      </c>
      <c r="D1560">
        <v>745</v>
      </c>
      <c r="E1560">
        <v>1</v>
      </c>
      <c r="G1560" s="1">
        <f t="shared" si="370"/>
        <v>1</v>
      </c>
      <c r="H1560" s="1">
        <f t="shared" si="371"/>
        <v>1</v>
      </c>
      <c r="I1560" s="1">
        <f t="shared" si="372"/>
        <v>1</v>
      </c>
      <c r="L1560" s="1">
        <f t="shared" si="373"/>
        <v>1</v>
      </c>
      <c r="M1560" s="1">
        <f t="shared" si="374"/>
        <v>0</v>
      </c>
      <c r="N1560" s="1">
        <f t="shared" si="375"/>
        <v>0</v>
      </c>
      <c r="O1560" s="1">
        <f t="shared" si="376"/>
        <v>0</v>
      </c>
      <c r="R1560" s="1">
        <f t="shared" si="377"/>
        <v>1</v>
      </c>
      <c r="S1560" s="1">
        <f t="shared" si="378"/>
        <v>0</v>
      </c>
      <c r="T1560" s="1">
        <f t="shared" si="379"/>
        <v>0</v>
      </c>
      <c r="U1560" s="1">
        <f t="shared" si="380"/>
        <v>0</v>
      </c>
      <c r="X1560" s="1">
        <f t="shared" si="381"/>
        <v>1</v>
      </c>
      <c r="Y1560" s="1">
        <f t="shared" si="382"/>
        <v>0</v>
      </c>
      <c r="Z1560" s="1">
        <f t="shared" si="383"/>
        <v>0</v>
      </c>
      <c r="AA1560" s="1">
        <f t="shared" si="384"/>
        <v>0</v>
      </c>
    </row>
    <row r="1561" spans="1:27" x14ac:dyDescent="0.25">
      <c r="A1561">
        <v>1</v>
      </c>
      <c r="B1561">
        <v>102.5</v>
      </c>
      <c r="C1561">
        <v>12.08</v>
      </c>
      <c r="D1561">
        <v>670</v>
      </c>
      <c r="E1561">
        <v>1</v>
      </c>
      <c r="G1561" s="1">
        <f t="shared" si="370"/>
        <v>1</v>
      </c>
      <c r="H1561" s="1">
        <f t="shared" si="371"/>
        <v>1</v>
      </c>
      <c r="I1561" s="1">
        <f t="shared" si="372"/>
        <v>1</v>
      </c>
      <c r="L1561" s="1">
        <f t="shared" si="373"/>
        <v>1</v>
      </c>
      <c r="M1561" s="1">
        <f t="shared" si="374"/>
        <v>0</v>
      </c>
      <c r="N1561" s="1">
        <f t="shared" si="375"/>
        <v>0</v>
      </c>
      <c r="O1561" s="1">
        <f t="shared" si="376"/>
        <v>0</v>
      </c>
      <c r="R1561" s="1">
        <f t="shared" si="377"/>
        <v>1</v>
      </c>
      <c r="S1561" s="1">
        <f t="shared" si="378"/>
        <v>0</v>
      </c>
      <c r="T1561" s="1">
        <f t="shared" si="379"/>
        <v>0</v>
      </c>
      <c r="U1561" s="1">
        <f t="shared" si="380"/>
        <v>0</v>
      </c>
      <c r="X1561" s="1">
        <f t="shared" si="381"/>
        <v>1</v>
      </c>
      <c r="Y1561" s="1">
        <f t="shared" si="382"/>
        <v>0</v>
      </c>
      <c r="Z1561" s="1">
        <f t="shared" si="383"/>
        <v>0</v>
      </c>
      <c r="AA1561" s="1">
        <f t="shared" si="384"/>
        <v>0</v>
      </c>
    </row>
    <row r="1562" spans="1:27" x14ac:dyDescent="0.25">
      <c r="A1562">
        <v>0</v>
      </c>
      <c r="B1562">
        <v>38</v>
      </c>
      <c r="C1562">
        <v>23.12</v>
      </c>
      <c r="D1562">
        <v>685</v>
      </c>
      <c r="E1562">
        <v>1</v>
      </c>
      <c r="G1562" s="1">
        <f t="shared" si="370"/>
        <v>0</v>
      </c>
      <c r="H1562" s="1">
        <f t="shared" si="371"/>
        <v>0</v>
      </c>
      <c r="I1562" s="1">
        <f t="shared" si="372"/>
        <v>0</v>
      </c>
      <c r="L1562" s="1">
        <f t="shared" si="373"/>
        <v>0</v>
      </c>
      <c r="M1562" s="1">
        <f t="shared" si="374"/>
        <v>0</v>
      </c>
      <c r="N1562" s="1">
        <f t="shared" si="375"/>
        <v>1</v>
      </c>
      <c r="O1562" s="1">
        <f t="shared" si="376"/>
        <v>0</v>
      </c>
      <c r="R1562" s="1">
        <f t="shared" si="377"/>
        <v>0</v>
      </c>
      <c r="S1562" s="1">
        <f t="shared" si="378"/>
        <v>0</v>
      </c>
      <c r="T1562" s="1">
        <f t="shared" si="379"/>
        <v>1</v>
      </c>
      <c r="U1562" s="1">
        <f t="shared" si="380"/>
        <v>0</v>
      </c>
      <c r="X1562" s="1">
        <f t="shared" si="381"/>
        <v>0</v>
      </c>
      <c r="Y1562" s="1">
        <f t="shared" si="382"/>
        <v>0</v>
      </c>
      <c r="Z1562" s="1">
        <f t="shared" si="383"/>
        <v>1</v>
      </c>
      <c r="AA1562" s="1">
        <f t="shared" si="384"/>
        <v>0</v>
      </c>
    </row>
    <row r="1563" spans="1:27" x14ac:dyDescent="0.25">
      <c r="A1563">
        <v>0</v>
      </c>
      <c r="B1563">
        <v>46.2</v>
      </c>
      <c r="C1563">
        <v>18.16</v>
      </c>
      <c r="D1563">
        <v>665</v>
      </c>
      <c r="E1563">
        <v>1</v>
      </c>
      <c r="G1563" s="1">
        <f t="shared" si="370"/>
        <v>0</v>
      </c>
      <c r="H1563" s="1">
        <f t="shared" si="371"/>
        <v>0</v>
      </c>
      <c r="I1563" s="1">
        <f t="shared" si="372"/>
        <v>0</v>
      </c>
      <c r="L1563" s="1">
        <f t="shared" si="373"/>
        <v>0</v>
      </c>
      <c r="M1563" s="1">
        <f t="shared" si="374"/>
        <v>0</v>
      </c>
      <c r="N1563" s="1">
        <f t="shared" si="375"/>
        <v>1</v>
      </c>
      <c r="O1563" s="1">
        <f t="shared" si="376"/>
        <v>0</v>
      </c>
      <c r="R1563" s="1">
        <f t="shared" si="377"/>
        <v>0</v>
      </c>
      <c r="S1563" s="1">
        <f t="shared" si="378"/>
        <v>0</v>
      </c>
      <c r="T1563" s="1">
        <f t="shared" si="379"/>
        <v>1</v>
      </c>
      <c r="U1563" s="1">
        <f t="shared" si="380"/>
        <v>0</v>
      </c>
      <c r="X1563" s="1">
        <f t="shared" si="381"/>
        <v>0</v>
      </c>
      <c r="Y1563" s="1">
        <f t="shared" si="382"/>
        <v>0</v>
      </c>
      <c r="Z1563" s="1">
        <f t="shared" si="383"/>
        <v>1</v>
      </c>
      <c r="AA1563" s="1">
        <f t="shared" si="384"/>
        <v>0</v>
      </c>
    </row>
    <row r="1564" spans="1:27" x14ac:dyDescent="0.25">
      <c r="A1564">
        <v>0</v>
      </c>
      <c r="B1564">
        <v>75</v>
      </c>
      <c r="C1564">
        <v>14.22</v>
      </c>
      <c r="D1564">
        <v>700</v>
      </c>
      <c r="E1564">
        <v>1</v>
      </c>
      <c r="G1564" s="1">
        <f t="shared" si="370"/>
        <v>0</v>
      </c>
      <c r="H1564" s="1">
        <f t="shared" si="371"/>
        <v>1</v>
      </c>
      <c r="I1564" s="1">
        <f t="shared" si="372"/>
        <v>1</v>
      </c>
      <c r="L1564" s="1">
        <f t="shared" si="373"/>
        <v>0</v>
      </c>
      <c r="M1564" s="1">
        <f t="shared" si="374"/>
        <v>0</v>
      </c>
      <c r="N1564" s="1">
        <f t="shared" si="375"/>
        <v>1</v>
      </c>
      <c r="O1564" s="1">
        <f t="shared" si="376"/>
        <v>0</v>
      </c>
      <c r="R1564" s="1">
        <f t="shared" si="377"/>
        <v>1</v>
      </c>
      <c r="S1564" s="1">
        <f t="shared" si="378"/>
        <v>0</v>
      </c>
      <c r="T1564" s="1">
        <f t="shared" si="379"/>
        <v>0</v>
      </c>
      <c r="U1564" s="1">
        <f t="shared" si="380"/>
        <v>0</v>
      </c>
      <c r="X1564" s="1">
        <f t="shared" si="381"/>
        <v>1</v>
      </c>
      <c r="Y1564" s="1">
        <f t="shared" si="382"/>
        <v>0</v>
      </c>
      <c r="Z1564" s="1">
        <f t="shared" si="383"/>
        <v>0</v>
      </c>
      <c r="AA1564" s="1">
        <f t="shared" si="384"/>
        <v>0</v>
      </c>
    </row>
    <row r="1565" spans="1:27" x14ac:dyDescent="0.25">
      <c r="A1565">
        <v>1</v>
      </c>
      <c r="B1565">
        <v>130</v>
      </c>
      <c r="C1565">
        <v>17.850000000000001</v>
      </c>
      <c r="D1565">
        <v>660</v>
      </c>
      <c r="E1565">
        <v>1</v>
      </c>
      <c r="G1565" s="1">
        <f t="shared" si="370"/>
        <v>1</v>
      </c>
      <c r="H1565" s="1">
        <f t="shared" si="371"/>
        <v>1</v>
      </c>
      <c r="I1565" s="1">
        <f t="shared" si="372"/>
        <v>1</v>
      </c>
      <c r="L1565" s="1">
        <f t="shared" si="373"/>
        <v>1</v>
      </c>
      <c r="M1565" s="1">
        <f t="shared" si="374"/>
        <v>0</v>
      </c>
      <c r="N1565" s="1">
        <f t="shared" si="375"/>
        <v>0</v>
      </c>
      <c r="O1565" s="1">
        <f t="shared" si="376"/>
        <v>0</v>
      </c>
      <c r="R1565" s="1">
        <f t="shared" si="377"/>
        <v>1</v>
      </c>
      <c r="S1565" s="1">
        <f t="shared" si="378"/>
        <v>0</v>
      </c>
      <c r="T1565" s="1">
        <f t="shared" si="379"/>
        <v>0</v>
      </c>
      <c r="U1565" s="1">
        <f t="shared" si="380"/>
        <v>0</v>
      </c>
      <c r="X1565" s="1">
        <f t="shared" si="381"/>
        <v>1</v>
      </c>
      <c r="Y1565" s="1">
        <f t="shared" si="382"/>
        <v>0</v>
      </c>
      <c r="Z1565" s="1">
        <f t="shared" si="383"/>
        <v>0</v>
      </c>
      <c r="AA1565" s="1">
        <f t="shared" si="384"/>
        <v>0</v>
      </c>
    </row>
    <row r="1566" spans="1:27" x14ac:dyDescent="0.25">
      <c r="A1566">
        <v>0</v>
      </c>
      <c r="B1566">
        <v>76</v>
      </c>
      <c r="C1566">
        <v>9.58</v>
      </c>
      <c r="D1566">
        <v>680</v>
      </c>
      <c r="E1566">
        <v>1</v>
      </c>
      <c r="G1566" s="1">
        <f t="shared" si="370"/>
        <v>0</v>
      </c>
      <c r="H1566" s="1">
        <f t="shared" si="371"/>
        <v>1</v>
      </c>
      <c r="I1566" s="1">
        <f t="shared" si="372"/>
        <v>1</v>
      </c>
      <c r="L1566" s="1">
        <f t="shared" si="373"/>
        <v>0</v>
      </c>
      <c r="M1566" s="1">
        <f t="shared" si="374"/>
        <v>0</v>
      </c>
      <c r="N1566" s="1">
        <f t="shared" si="375"/>
        <v>1</v>
      </c>
      <c r="O1566" s="1">
        <f t="shared" si="376"/>
        <v>0</v>
      </c>
      <c r="R1566" s="1">
        <f t="shared" si="377"/>
        <v>1</v>
      </c>
      <c r="S1566" s="1">
        <f t="shared" si="378"/>
        <v>0</v>
      </c>
      <c r="T1566" s="1">
        <f t="shared" si="379"/>
        <v>0</v>
      </c>
      <c r="U1566" s="1">
        <f t="shared" si="380"/>
        <v>0</v>
      </c>
      <c r="X1566" s="1">
        <f t="shared" si="381"/>
        <v>1</v>
      </c>
      <c r="Y1566" s="1">
        <f t="shared" si="382"/>
        <v>0</v>
      </c>
      <c r="Z1566" s="1">
        <f t="shared" si="383"/>
        <v>0</v>
      </c>
      <c r="AA1566" s="1">
        <f t="shared" si="384"/>
        <v>0</v>
      </c>
    </row>
    <row r="1567" spans="1:27" x14ac:dyDescent="0.25">
      <c r="A1567">
        <v>1</v>
      </c>
      <c r="B1567">
        <v>92</v>
      </c>
      <c r="C1567">
        <v>16.14</v>
      </c>
      <c r="D1567">
        <v>680</v>
      </c>
      <c r="E1567">
        <v>1</v>
      </c>
      <c r="G1567" s="1">
        <f t="shared" si="370"/>
        <v>1</v>
      </c>
      <c r="H1567" s="1">
        <f t="shared" si="371"/>
        <v>1</v>
      </c>
      <c r="I1567" s="1">
        <f t="shared" si="372"/>
        <v>1</v>
      </c>
      <c r="L1567" s="1">
        <f t="shared" si="373"/>
        <v>1</v>
      </c>
      <c r="M1567" s="1">
        <f t="shared" si="374"/>
        <v>0</v>
      </c>
      <c r="N1567" s="1">
        <f t="shared" si="375"/>
        <v>0</v>
      </c>
      <c r="O1567" s="1">
        <f t="shared" si="376"/>
        <v>0</v>
      </c>
      <c r="R1567" s="1">
        <f t="shared" si="377"/>
        <v>1</v>
      </c>
      <c r="S1567" s="1">
        <f t="shared" si="378"/>
        <v>0</v>
      </c>
      <c r="T1567" s="1">
        <f t="shared" si="379"/>
        <v>0</v>
      </c>
      <c r="U1567" s="1">
        <f t="shared" si="380"/>
        <v>0</v>
      </c>
      <c r="X1567" s="1">
        <f t="shared" si="381"/>
        <v>1</v>
      </c>
      <c r="Y1567" s="1">
        <f t="shared" si="382"/>
        <v>0</v>
      </c>
      <c r="Z1567" s="1">
        <f t="shared" si="383"/>
        <v>0</v>
      </c>
      <c r="AA1567" s="1">
        <f t="shared" si="384"/>
        <v>0</v>
      </c>
    </row>
    <row r="1568" spans="1:27" x14ac:dyDescent="0.25">
      <c r="A1568">
        <v>0</v>
      </c>
      <c r="B1568">
        <v>80</v>
      </c>
      <c r="C1568">
        <v>17.829999999999998</v>
      </c>
      <c r="D1568">
        <v>690</v>
      </c>
      <c r="E1568">
        <v>1</v>
      </c>
      <c r="G1568" s="1">
        <f t="shared" si="370"/>
        <v>0</v>
      </c>
      <c r="H1568" s="1">
        <f t="shared" si="371"/>
        <v>0</v>
      </c>
      <c r="I1568" s="1">
        <f t="shared" si="372"/>
        <v>0</v>
      </c>
      <c r="L1568" s="1">
        <f t="shared" si="373"/>
        <v>0</v>
      </c>
      <c r="M1568" s="1">
        <f t="shared" si="374"/>
        <v>0</v>
      </c>
      <c r="N1568" s="1">
        <f t="shared" si="375"/>
        <v>1</v>
      </c>
      <c r="O1568" s="1">
        <f t="shared" si="376"/>
        <v>0</v>
      </c>
      <c r="R1568" s="1">
        <f t="shared" si="377"/>
        <v>0</v>
      </c>
      <c r="S1568" s="1">
        <f t="shared" si="378"/>
        <v>0</v>
      </c>
      <c r="T1568" s="1">
        <f t="shared" si="379"/>
        <v>1</v>
      </c>
      <c r="U1568" s="1">
        <f t="shared" si="380"/>
        <v>0</v>
      </c>
      <c r="X1568" s="1">
        <f t="shared" si="381"/>
        <v>0</v>
      </c>
      <c r="Y1568" s="1">
        <f t="shared" si="382"/>
        <v>0</v>
      </c>
      <c r="Z1568" s="1">
        <f t="shared" si="383"/>
        <v>1</v>
      </c>
      <c r="AA1568" s="1">
        <f t="shared" si="384"/>
        <v>0</v>
      </c>
    </row>
    <row r="1569" spans="1:27" x14ac:dyDescent="0.25">
      <c r="A1569">
        <v>0</v>
      </c>
      <c r="B1569">
        <v>44</v>
      </c>
      <c r="C1569">
        <v>25.31</v>
      </c>
      <c r="D1569">
        <v>695</v>
      </c>
      <c r="E1569">
        <v>1</v>
      </c>
      <c r="G1569" s="1">
        <f t="shared" si="370"/>
        <v>0</v>
      </c>
      <c r="H1569" s="1">
        <f t="shared" si="371"/>
        <v>0</v>
      </c>
      <c r="I1569" s="1">
        <f t="shared" si="372"/>
        <v>0</v>
      </c>
      <c r="L1569" s="1">
        <f t="shared" si="373"/>
        <v>0</v>
      </c>
      <c r="M1569" s="1">
        <f t="shared" si="374"/>
        <v>0</v>
      </c>
      <c r="N1569" s="1">
        <f t="shared" si="375"/>
        <v>1</v>
      </c>
      <c r="O1569" s="1">
        <f t="shared" si="376"/>
        <v>0</v>
      </c>
      <c r="R1569" s="1">
        <f t="shared" si="377"/>
        <v>0</v>
      </c>
      <c r="S1569" s="1">
        <f t="shared" si="378"/>
        <v>0</v>
      </c>
      <c r="T1569" s="1">
        <f t="shared" si="379"/>
        <v>1</v>
      </c>
      <c r="U1569" s="1">
        <f t="shared" si="380"/>
        <v>0</v>
      </c>
      <c r="X1569" s="1">
        <f t="shared" si="381"/>
        <v>0</v>
      </c>
      <c r="Y1569" s="1">
        <f t="shared" si="382"/>
        <v>0</v>
      </c>
      <c r="Z1569" s="1">
        <f t="shared" si="383"/>
        <v>1</v>
      </c>
      <c r="AA1569" s="1">
        <f t="shared" si="384"/>
        <v>0</v>
      </c>
    </row>
    <row r="1570" spans="1:27" x14ac:dyDescent="0.25">
      <c r="A1570">
        <v>1</v>
      </c>
      <c r="B1570">
        <v>45</v>
      </c>
      <c r="C1570">
        <v>6.16</v>
      </c>
      <c r="D1570">
        <v>675</v>
      </c>
      <c r="E1570">
        <v>1</v>
      </c>
      <c r="G1570" s="1">
        <f t="shared" si="370"/>
        <v>0</v>
      </c>
      <c r="H1570" s="1">
        <f t="shared" si="371"/>
        <v>1</v>
      </c>
      <c r="I1570" s="1">
        <f t="shared" si="372"/>
        <v>1</v>
      </c>
      <c r="L1570" s="1">
        <f t="shared" si="373"/>
        <v>0</v>
      </c>
      <c r="M1570" s="1">
        <f t="shared" si="374"/>
        <v>0</v>
      </c>
      <c r="N1570" s="1">
        <f t="shared" si="375"/>
        <v>1</v>
      </c>
      <c r="O1570" s="1">
        <f t="shared" si="376"/>
        <v>0</v>
      </c>
      <c r="R1570" s="1">
        <f t="shared" si="377"/>
        <v>1</v>
      </c>
      <c r="S1570" s="1">
        <f t="shared" si="378"/>
        <v>0</v>
      </c>
      <c r="T1570" s="1">
        <f t="shared" si="379"/>
        <v>0</v>
      </c>
      <c r="U1570" s="1">
        <f t="shared" si="380"/>
        <v>0</v>
      </c>
      <c r="X1570" s="1">
        <f t="shared" si="381"/>
        <v>1</v>
      </c>
      <c r="Y1570" s="1">
        <f t="shared" si="382"/>
        <v>0</v>
      </c>
      <c r="Z1570" s="1">
        <f t="shared" si="383"/>
        <v>0</v>
      </c>
      <c r="AA1570" s="1">
        <f t="shared" si="384"/>
        <v>0</v>
      </c>
    </row>
    <row r="1571" spans="1:27" x14ac:dyDescent="0.25">
      <c r="A1571">
        <v>1</v>
      </c>
      <c r="B1571">
        <v>75</v>
      </c>
      <c r="C1571">
        <v>18.5</v>
      </c>
      <c r="D1571">
        <v>665</v>
      </c>
      <c r="E1571">
        <v>1</v>
      </c>
      <c r="G1571" s="1">
        <f t="shared" si="370"/>
        <v>0</v>
      </c>
      <c r="H1571" s="1">
        <f t="shared" si="371"/>
        <v>0</v>
      </c>
      <c r="I1571" s="1">
        <f t="shared" si="372"/>
        <v>1</v>
      </c>
      <c r="L1571" s="1">
        <f t="shared" si="373"/>
        <v>0</v>
      </c>
      <c r="M1571" s="1">
        <f t="shared" si="374"/>
        <v>0</v>
      </c>
      <c r="N1571" s="1">
        <f t="shared" si="375"/>
        <v>1</v>
      </c>
      <c r="O1571" s="1">
        <f t="shared" si="376"/>
        <v>0</v>
      </c>
      <c r="R1571" s="1">
        <f t="shared" si="377"/>
        <v>0</v>
      </c>
      <c r="S1571" s="1">
        <f t="shared" si="378"/>
        <v>0</v>
      </c>
      <c r="T1571" s="1">
        <f t="shared" si="379"/>
        <v>1</v>
      </c>
      <c r="U1571" s="1">
        <f t="shared" si="380"/>
        <v>0</v>
      </c>
      <c r="X1571" s="1">
        <f t="shared" si="381"/>
        <v>1</v>
      </c>
      <c r="Y1571" s="1">
        <f t="shared" si="382"/>
        <v>0</v>
      </c>
      <c r="Z1571" s="1">
        <f t="shared" si="383"/>
        <v>0</v>
      </c>
      <c r="AA1571" s="1">
        <f t="shared" si="384"/>
        <v>0</v>
      </c>
    </row>
    <row r="1572" spans="1:27" x14ac:dyDescent="0.25">
      <c r="A1572">
        <v>1</v>
      </c>
      <c r="B1572">
        <v>100</v>
      </c>
      <c r="C1572">
        <v>11.54</v>
      </c>
      <c r="D1572">
        <v>665</v>
      </c>
      <c r="E1572">
        <v>1</v>
      </c>
      <c r="G1572" s="1">
        <f t="shared" si="370"/>
        <v>1</v>
      </c>
      <c r="H1572" s="1">
        <f t="shared" si="371"/>
        <v>1</v>
      </c>
      <c r="I1572" s="1">
        <f t="shared" si="372"/>
        <v>1</v>
      </c>
      <c r="L1572" s="1">
        <f t="shared" si="373"/>
        <v>1</v>
      </c>
      <c r="M1572" s="1">
        <f t="shared" si="374"/>
        <v>0</v>
      </c>
      <c r="N1572" s="1">
        <f t="shared" si="375"/>
        <v>0</v>
      </c>
      <c r="O1572" s="1">
        <f t="shared" si="376"/>
        <v>0</v>
      </c>
      <c r="R1572" s="1">
        <f t="shared" si="377"/>
        <v>1</v>
      </c>
      <c r="S1572" s="1">
        <f t="shared" si="378"/>
        <v>0</v>
      </c>
      <c r="T1572" s="1">
        <f t="shared" si="379"/>
        <v>0</v>
      </c>
      <c r="U1572" s="1">
        <f t="shared" si="380"/>
        <v>0</v>
      </c>
      <c r="X1572" s="1">
        <f t="shared" si="381"/>
        <v>1</v>
      </c>
      <c r="Y1572" s="1">
        <f t="shared" si="382"/>
        <v>0</v>
      </c>
      <c r="Z1572" s="1">
        <f t="shared" si="383"/>
        <v>0</v>
      </c>
      <c r="AA1572" s="1">
        <f t="shared" si="384"/>
        <v>0</v>
      </c>
    </row>
    <row r="1573" spans="1:27" x14ac:dyDescent="0.25">
      <c r="A1573">
        <v>0</v>
      </c>
      <c r="B1573">
        <v>27.5</v>
      </c>
      <c r="C1573">
        <v>25.77</v>
      </c>
      <c r="D1573">
        <v>700</v>
      </c>
      <c r="E1573">
        <v>1</v>
      </c>
      <c r="G1573" s="1">
        <f t="shared" si="370"/>
        <v>0</v>
      </c>
      <c r="H1573" s="1">
        <f t="shared" si="371"/>
        <v>0</v>
      </c>
      <c r="I1573" s="1">
        <f t="shared" si="372"/>
        <v>0</v>
      </c>
      <c r="L1573" s="1">
        <f t="shared" si="373"/>
        <v>0</v>
      </c>
      <c r="M1573" s="1">
        <f t="shared" si="374"/>
        <v>0</v>
      </c>
      <c r="N1573" s="1">
        <f t="shared" si="375"/>
        <v>1</v>
      </c>
      <c r="O1573" s="1">
        <f t="shared" si="376"/>
        <v>0</v>
      </c>
      <c r="R1573" s="1">
        <f t="shared" si="377"/>
        <v>0</v>
      </c>
      <c r="S1573" s="1">
        <f t="shared" si="378"/>
        <v>0</v>
      </c>
      <c r="T1573" s="1">
        <f t="shared" si="379"/>
        <v>1</v>
      </c>
      <c r="U1573" s="1">
        <f t="shared" si="380"/>
        <v>0</v>
      </c>
      <c r="X1573" s="1">
        <f t="shared" si="381"/>
        <v>0</v>
      </c>
      <c r="Y1573" s="1">
        <f t="shared" si="382"/>
        <v>0</v>
      </c>
      <c r="Z1573" s="1">
        <f t="shared" si="383"/>
        <v>1</v>
      </c>
      <c r="AA1573" s="1">
        <f t="shared" si="384"/>
        <v>0</v>
      </c>
    </row>
    <row r="1574" spans="1:27" x14ac:dyDescent="0.25">
      <c r="A1574">
        <v>1</v>
      </c>
      <c r="B1574">
        <v>65</v>
      </c>
      <c r="C1574">
        <v>11.61</v>
      </c>
      <c r="D1574">
        <v>720</v>
      </c>
      <c r="E1574">
        <v>1</v>
      </c>
      <c r="G1574" s="1">
        <f t="shared" si="370"/>
        <v>1</v>
      </c>
      <c r="H1574" s="1">
        <f t="shared" si="371"/>
        <v>1</v>
      </c>
      <c r="I1574" s="1">
        <f t="shared" si="372"/>
        <v>1</v>
      </c>
      <c r="L1574" s="1">
        <f t="shared" si="373"/>
        <v>1</v>
      </c>
      <c r="M1574" s="1">
        <f t="shared" si="374"/>
        <v>0</v>
      </c>
      <c r="N1574" s="1">
        <f t="shared" si="375"/>
        <v>0</v>
      </c>
      <c r="O1574" s="1">
        <f t="shared" si="376"/>
        <v>0</v>
      </c>
      <c r="R1574" s="1">
        <f t="shared" si="377"/>
        <v>1</v>
      </c>
      <c r="S1574" s="1">
        <f t="shared" si="378"/>
        <v>0</v>
      </c>
      <c r="T1574" s="1">
        <f t="shared" si="379"/>
        <v>0</v>
      </c>
      <c r="U1574" s="1">
        <f t="shared" si="380"/>
        <v>0</v>
      </c>
      <c r="X1574" s="1">
        <f t="shared" si="381"/>
        <v>1</v>
      </c>
      <c r="Y1574" s="1">
        <f t="shared" si="382"/>
        <v>0</v>
      </c>
      <c r="Z1574" s="1">
        <f t="shared" si="383"/>
        <v>0</v>
      </c>
      <c r="AA1574" s="1">
        <f t="shared" si="384"/>
        <v>0</v>
      </c>
    </row>
    <row r="1575" spans="1:27" x14ac:dyDescent="0.25">
      <c r="A1575">
        <v>0</v>
      </c>
      <c r="B1575">
        <v>120</v>
      </c>
      <c r="C1575">
        <v>9.01</v>
      </c>
      <c r="D1575">
        <v>775</v>
      </c>
      <c r="E1575">
        <v>1</v>
      </c>
      <c r="G1575" s="1">
        <f t="shared" si="370"/>
        <v>1</v>
      </c>
      <c r="H1575" s="1">
        <f t="shared" si="371"/>
        <v>1</v>
      </c>
      <c r="I1575" s="1">
        <f t="shared" si="372"/>
        <v>1</v>
      </c>
      <c r="L1575" s="1">
        <f t="shared" si="373"/>
        <v>1</v>
      </c>
      <c r="M1575" s="1">
        <f t="shared" si="374"/>
        <v>0</v>
      </c>
      <c r="N1575" s="1">
        <f t="shared" si="375"/>
        <v>0</v>
      </c>
      <c r="O1575" s="1">
        <f t="shared" si="376"/>
        <v>0</v>
      </c>
      <c r="R1575" s="1">
        <f t="shared" si="377"/>
        <v>1</v>
      </c>
      <c r="S1575" s="1">
        <f t="shared" si="378"/>
        <v>0</v>
      </c>
      <c r="T1575" s="1">
        <f t="shared" si="379"/>
        <v>0</v>
      </c>
      <c r="U1575" s="1">
        <f t="shared" si="380"/>
        <v>0</v>
      </c>
      <c r="X1575" s="1">
        <f t="shared" si="381"/>
        <v>1</v>
      </c>
      <c r="Y1575" s="1">
        <f t="shared" si="382"/>
        <v>0</v>
      </c>
      <c r="Z1575" s="1">
        <f t="shared" si="383"/>
        <v>0</v>
      </c>
      <c r="AA1575" s="1">
        <f t="shared" si="384"/>
        <v>0</v>
      </c>
    </row>
    <row r="1576" spans="1:27" x14ac:dyDescent="0.25">
      <c r="A1576">
        <v>0</v>
      </c>
      <c r="B1576">
        <v>110</v>
      </c>
      <c r="C1576">
        <v>8.02</v>
      </c>
      <c r="D1576">
        <v>705</v>
      </c>
      <c r="E1576">
        <v>1</v>
      </c>
      <c r="G1576" s="1">
        <f t="shared" si="370"/>
        <v>1</v>
      </c>
      <c r="H1576" s="1">
        <f t="shared" si="371"/>
        <v>1</v>
      </c>
      <c r="I1576" s="1">
        <f t="shared" si="372"/>
        <v>1</v>
      </c>
      <c r="L1576" s="1">
        <f t="shared" si="373"/>
        <v>1</v>
      </c>
      <c r="M1576" s="1">
        <f t="shared" si="374"/>
        <v>0</v>
      </c>
      <c r="N1576" s="1">
        <f t="shared" si="375"/>
        <v>0</v>
      </c>
      <c r="O1576" s="1">
        <f t="shared" si="376"/>
        <v>0</v>
      </c>
      <c r="R1576" s="1">
        <f t="shared" si="377"/>
        <v>1</v>
      </c>
      <c r="S1576" s="1">
        <f t="shared" si="378"/>
        <v>0</v>
      </c>
      <c r="T1576" s="1">
        <f t="shared" si="379"/>
        <v>0</v>
      </c>
      <c r="U1576" s="1">
        <f t="shared" si="380"/>
        <v>0</v>
      </c>
      <c r="X1576" s="1">
        <f t="shared" si="381"/>
        <v>1</v>
      </c>
      <c r="Y1576" s="1">
        <f t="shared" si="382"/>
        <v>0</v>
      </c>
      <c r="Z1576" s="1">
        <f t="shared" si="383"/>
        <v>0</v>
      </c>
      <c r="AA1576" s="1">
        <f t="shared" si="384"/>
        <v>0</v>
      </c>
    </row>
    <row r="1577" spans="1:27" x14ac:dyDescent="0.25">
      <c r="A1577">
        <v>0</v>
      </c>
      <c r="B1577">
        <v>72</v>
      </c>
      <c r="C1577">
        <v>33.479999999999997</v>
      </c>
      <c r="D1577">
        <v>690</v>
      </c>
      <c r="E1577">
        <v>1</v>
      </c>
      <c r="G1577" s="1">
        <f t="shared" si="370"/>
        <v>0</v>
      </c>
      <c r="H1577" s="1">
        <f t="shared" si="371"/>
        <v>0</v>
      </c>
      <c r="I1577" s="1">
        <f t="shared" si="372"/>
        <v>0</v>
      </c>
      <c r="L1577" s="1">
        <f t="shared" si="373"/>
        <v>0</v>
      </c>
      <c r="M1577" s="1">
        <f t="shared" si="374"/>
        <v>0</v>
      </c>
      <c r="N1577" s="1">
        <f t="shared" si="375"/>
        <v>1</v>
      </c>
      <c r="O1577" s="1">
        <f t="shared" si="376"/>
        <v>0</v>
      </c>
      <c r="R1577" s="1">
        <f t="shared" si="377"/>
        <v>0</v>
      </c>
      <c r="S1577" s="1">
        <f t="shared" si="378"/>
        <v>0</v>
      </c>
      <c r="T1577" s="1">
        <f t="shared" si="379"/>
        <v>1</v>
      </c>
      <c r="U1577" s="1">
        <f t="shared" si="380"/>
        <v>0</v>
      </c>
      <c r="X1577" s="1">
        <f t="shared" si="381"/>
        <v>0</v>
      </c>
      <c r="Y1577" s="1">
        <f t="shared" si="382"/>
        <v>0</v>
      </c>
      <c r="Z1577" s="1">
        <f t="shared" si="383"/>
        <v>1</v>
      </c>
      <c r="AA1577" s="1">
        <f t="shared" si="384"/>
        <v>0</v>
      </c>
    </row>
    <row r="1578" spans="1:27" x14ac:dyDescent="0.25">
      <c r="A1578">
        <v>0</v>
      </c>
      <c r="B1578">
        <v>100</v>
      </c>
      <c r="C1578">
        <v>24.38</v>
      </c>
      <c r="D1578">
        <v>735</v>
      </c>
      <c r="E1578">
        <v>1</v>
      </c>
      <c r="G1578" s="1">
        <f t="shared" si="370"/>
        <v>1</v>
      </c>
      <c r="H1578" s="1">
        <f t="shared" si="371"/>
        <v>1</v>
      </c>
      <c r="I1578" s="1">
        <f t="shared" si="372"/>
        <v>1</v>
      </c>
      <c r="L1578" s="1">
        <f t="shared" si="373"/>
        <v>1</v>
      </c>
      <c r="M1578" s="1">
        <f t="shared" si="374"/>
        <v>0</v>
      </c>
      <c r="N1578" s="1">
        <f t="shared" si="375"/>
        <v>0</v>
      </c>
      <c r="O1578" s="1">
        <f t="shared" si="376"/>
        <v>0</v>
      </c>
      <c r="R1578" s="1">
        <f t="shared" si="377"/>
        <v>1</v>
      </c>
      <c r="S1578" s="1">
        <f t="shared" si="378"/>
        <v>0</v>
      </c>
      <c r="T1578" s="1">
        <f t="shared" si="379"/>
        <v>0</v>
      </c>
      <c r="U1578" s="1">
        <f t="shared" si="380"/>
        <v>0</v>
      </c>
      <c r="X1578" s="1">
        <f t="shared" si="381"/>
        <v>1</v>
      </c>
      <c r="Y1578" s="1">
        <f t="shared" si="382"/>
        <v>0</v>
      </c>
      <c r="Z1578" s="1">
        <f t="shared" si="383"/>
        <v>0</v>
      </c>
      <c r="AA1578" s="1">
        <f t="shared" si="384"/>
        <v>0</v>
      </c>
    </row>
    <row r="1579" spans="1:27" x14ac:dyDescent="0.25">
      <c r="A1579">
        <v>0</v>
      </c>
      <c r="B1579">
        <v>120</v>
      </c>
      <c r="C1579">
        <v>23.41</v>
      </c>
      <c r="D1579">
        <v>700</v>
      </c>
      <c r="E1579">
        <v>1</v>
      </c>
      <c r="G1579" s="1">
        <f t="shared" si="370"/>
        <v>1</v>
      </c>
      <c r="H1579" s="1">
        <f t="shared" si="371"/>
        <v>1</v>
      </c>
      <c r="I1579" s="1">
        <f t="shared" si="372"/>
        <v>1</v>
      </c>
      <c r="L1579" s="1">
        <f t="shared" si="373"/>
        <v>1</v>
      </c>
      <c r="M1579" s="1">
        <f t="shared" si="374"/>
        <v>0</v>
      </c>
      <c r="N1579" s="1">
        <f t="shared" si="375"/>
        <v>0</v>
      </c>
      <c r="O1579" s="1">
        <f t="shared" si="376"/>
        <v>0</v>
      </c>
      <c r="R1579" s="1">
        <f t="shared" si="377"/>
        <v>1</v>
      </c>
      <c r="S1579" s="1">
        <f t="shared" si="378"/>
        <v>0</v>
      </c>
      <c r="T1579" s="1">
        <f t="shared" si="379"/>
        <v>0</v>
      </c>
      <c r="U1579" s="1">
        <f t="shared" si="380"/>
        <v>0</v>
      </c>
      <c r="X1579" s="1">
        <f t="shared" si="381"/>
        <v>1</v>
      </c>
      <c r="Y1579" s="1">
        <f t="shared" si="382"/>
        <v>0</v>
      </c>
      <c r="Z1579" s="1">
        <f t="shared" si="383"/>
        <v>0</v>
      </c>
      <c r="AA1579" s="1">
        <f t="shared" si="384"/>
        <v>0</v>
      </c>
    </row>
    <row r="1580" spans="1:27" x14ac:dyDescent="0.25">
      <c r="A1580">
        <v>1</v>
      </c>
      <c r="B1580">
        <v>72</v>
      </c>
      <c r="C1580">
        <v>19.100000000000001</v>
      </c>
      <c r="D1580">
        <v>720</v>
      </c>
      <c r="E1580">
        <v>1</v>
      </c>
      <c r="G1580" s="1">
        <f t="shared" si="370"/>
        <v>1</v>
      </c>
      <c r="H1580" s="1">
        <f t="shared" si="371"/>
        <v>1</v>
      </c>
      <c r="I1580" s="1">
        <f t="shared" si="372"/>
        <v>1</v>
      </c>
      <c r="L1580" s="1">
        <f t="shared" si="373"/>
        <v>1</v>
      </c>
      <c r="M1580" s="1">
        <f t="shared" si="374"/>
        <v>0</v>
      </c>
      <c r="N1580" s="1">
        <f t="shared" si="375"/>
        <v>0</v>
      </c>
      <c r="O1580" s="1">
        <f t="shared" si="376"/>
        <v>0</v>
      </c>
      <c r="R1580" s="1">
        <f t="shared" si="377"/>
        <v>1</v>
      </c>
      <c r="S1580" s="1">
        <f t="shared" si="378"/>
        <v>0</v>
      </c>
      <c r="T1580" s="1">
        <f t="shared" si="379"/>
        <v>0</v>
      </c>
      <c r="U1580" s="1">
        <f t="shared" si="380"/>
        <v>0</v>
      </c>
      <c r="X1580" s="1">
        <f t="shared" si="381"/>
        <v>1</v>
      </c>
      <c r="Y1580" s="1">
        <f t="shared" si="382"/>
        <v>0</v>
      </c>
      <c r="Z1580" s="1">
        <f t="shared" si="383"/>
        <v>0</v>
      </c>
      <c r="AA1580" s="1">
        <f t="shared" si="384"/>
        <v>0</v>
      </c>
    </row>
    <row r="1581" spans="1:27" x14ac:dyDescent="0.25">
      <c r="A1581">
        <v>1</v>
      </c>
      <c r="B1581">
        <v>78.23</v>
      </c>
      <c r="C1581">
        <v>16.829999999999998</v>
      </c>
      <c r="D1581">
        <v>675</v>
      </c>
      <c r="E1581">
        <v>1</v>
      </c>
      <c r="G1581" s="1">
        <f t="shared" si="370"/>
        <v>0</v>
      </c>
      <c r="H1581" s="1">
        <f t="shared" si="371"/>
        <v>0</v>
      </c>
      <c r="I1581" s="1">
        <f t="shared" si="372"/>
        <v>1</v>
      </c>
      <c r="L1581" s="1">
        <f t="shared" si="373"/>
        <v>0</v>
      </c>
      <c r="M1581" s="1">
        <f t="shared" si="374"/>
        <v>0</v>
      </c>
      <c r="N1581" s="1">
        <f t="shared" si="375"/>
        <v>1</v>
      </c>
      <c r="O1581" s="1">
        <f t="shared" si="376"/>
        <v>0</v>
      </c>
      <c r="R1581" s="1">
        <f t="shared" si="377"/>
        <v>0</v>
      </c>
      <c r="S1581" s="1">
        <f t="shared" si="378"/>
        <v>0</v>
      </c>
      <c r="T1581" s="1">
        <f t="shared" si="379"/>
        <v>1</v>
      </c>
      <c r="U1581" s="1">
        <f t="shared" si="380"/>
        <v>0</v>
      </c>
      <c r="X1581" s="1">
        <f t="shared" si="381"/>
        <v>1</v>
      </c>
      <c r="Y1581" s="1">
        <f t="shared" si="382"/>
        <v>0</v>
      </c>
      <c r="Z1581" s="1">
        <f t="shared" si="383"/>
        <v>0</v>
      </c>
      <c r="AA1581" s="1">
        <f t="shared" si="384"/>
        <v>0</v>
      </c>
    </row>
    <row r="1582" spans="1:27" x14ac:dyDescent="0.25">
      <c r="A1582">
        <v>1</v>
      </c>
      <c r="B1582">
        <v>35</v>
      </c>
      <c r="C1582">
        <v>0.86</v>
      </c>
      <c r="D1582">
        <v>725</v>
      </c>
      <c r="E1582">
        <v>1</v>
      </c>
      <c r="G1582" s="1">
        <f t="shared" si="370"/>
        <v>1</v>
      </c>
      <c r="H1582" s="1">
        <f t="shared" si="371"/>
        <v>1</v>
      </c>
      <c r="I1582" s="1">
        <f t="shared" si="372"/>
        <v>1</v>
      </c>
      <c r="L1582" s="1">
        <f t="shared" si="373"/>
        <v>1</v>
      </c>
      <c r="M1582" s="1">
        <f t="shared" si="374"/>
        <v>0</v>
      </c>
      <c r="N1582" s="1">
        <f t="shared" si="375"/>
        <v>0</v>
      </c>
      <c r="O1582" s="1">
        <f t="shared" si="376"/>
        <v>0</v>
      </c>
      <c r="R1582" s="1">
        <f t="shared" si="377"/>
        <v>1</v>
      </c>
      <c r="S1582" s="1">
        <f t="shared" si="378"/>
        <v>0</v>
      </c>
      <c r="T1582" s="1">
        <f t="shared" si="379"/>
        <v>0</v>
      </c>
      <c r="U1582" s="1">
        <f t="shared" si="380"/>
        <v>0</v>
      </c>
      <c r="X1582" s="1">
        <f t="shared" si="381"/>
        <v>1</v>
      </c>
      <c r="Y1582" s="1">
        <f t="shared" si="382"/>
        <v>0</v>
      </c>
      <c r="Z1582" s="1">
        <f t="shared" si="383"/>
        <v>0</v>
      </c>
      <c r="AA1582" s="1">
        <f t="shared" si="384"/>
        <v>0</v>
      </c>
    </row>
    <row r="1583" spans="1:27" x14ac:dyDescent="0.25">
      <c r="A1583">
        <v>1</v>
      </c>
      <c r="B1583">
        <v>49</v>
      </c>
      <c r="C1583">
        <v>4.4800000000000004</v>
      </c>
      <c r="D1583">
        <v>675</v>
      </c>
      <c r="E1583">
        <v>1</v>
      </c>
      <c r="G1583" s="1">
        <f t="shared" si="370"/>
        <v>0</v>
      </c>
      <c r="H1583" s="1">
        <f t="shared" si="371"/>
        <v>1</v>
      </c>
      <c r="I1583" s="1">
        <f t="shared" si="372"/>
        <v>1</v>
      </c>
      <c r="L1583" s="1">
        <f t="shared" si="373"/>
        <v>0</v>
      </c>
      <c r="M1583" s="1">
        <f t="shared" si="374"/>
        <v>0</v>
      </c>
      <c r="N1583" s="1">
        <f t="shared" si="375"/>
        <v>1</v>
      </c>
      <c r="O1583" s="1">
        <f t="shared" si="376"/>
        <v>0</v>
      </c>
      <c r="R1583" s="1">
        <f t="shared" si="377"/>
        <v>1</v>
      </c>
      <c r="S1583" s="1">
        <f t="shared" si="378"/>
        <v>0</v>
      </c>
      <c r="T1583" s="1">
        <f t="shared" si="379"/>
        <v>0</v>
      </c>
      <c r="U1583" s="1">
        <f t="shared" si="380"/>
        <v>0</v>
      </c>
      <c r="X1583" s="1">
        <f t="shared" si="381"/>
        <v>1</v>
      </c>
      <c r="Y1583" s="1">
        <f t="shared" si="382"/>
        <v>0</v>
      </c>
      <c r="Z1583" s="1">
        <f t="shared" si="383"/>
        <v>0</v>
      </c>
      <c r="AA1583" s="1">
        <f t="shared" si="384"/>
        <v>0</v>
      </c>
    </row>
    <row r="1584" spans="1:27" x14ac:dyDescent="0.25">
      <c r="A1584">
        <v>1</v>
      </c>
      <c r="B1584">
        <v>56</v>
      </c>
      <c r="C1584">
        <v>11.47</v>
      </c>
      <c r="D1584">
        <v>695</v>
      </c>
      <c r="E1584">
        <v>1</v>
      </c>
      <c r="G1584" s="1">
        <f t="shared" si="370"/>
        <v>0</v>
      </c>
      <c r="H1584" s="1">
        <f t="shared" si="371"/>
        <v>1</v>
      </c>
      <c r="I1584" s="1">
        <f t="shared" si="372"/>
        <v>1</v>
      </c>
      <c r="L1584" s="1">
        <f t="shared" si="373"/>
        <v>0</v>
      </c>
      <c r="M1584" s="1">
        <f t="shared" si="374"/>
        <v>0</v>
      </c>
      <c r="N1584" s="1">
        <f t="shared" si="375"/>
        <v>1</v>
      </c>
      <c r="O1584" s="1">
        <f t="shared" si="376"/>
        <v>0</v>
      </c>
      <c r="R1584" s="1">
        <f t="shared" si="377"/>
        <v>1</v>
      </c>
      <c r="S1584" s="1">
        <f t="shared" si="378"/>
        <v>0</v>
      </c>
      <c r="T1584" s="1">
        <f t="shared" si="379"/>
        <v>0</v>
      </c>
      <c r="U1584" s="1">
        <f t="shared" si="380"/>
        <v>0</v>
      </c>
      <c r="X1584" s="1">
        <f t="shared" si="381"/>
        <v>1</v>
      </c>
      <c r="Y1584" s="1">
        <f t="shared" si="382"/>
        <v>0</v>
      </c>
      <c r="Z1584" s="1">
        <f t="shared" si="383"/>
        <v>0</v>
      </c>
      <c r="AA1584" s="1">
        <f t="shared" si="384"/>
        <v>0</v>
      </c>
    </row>
    <row r="1585" spans="1:27" x14ac:dyDescent="0.25">
      <c r="A1585">
        <v>1</v>
      </c>
      <c r="B1585">
        <v>93</v>
      </c>
      <c r="C1585">
        <v>21.41</v>
      </c>
      <c r="D1585">
        <v>710</v>
      </c>
      <c r="E1585">
        <v>1</v>
      </c>
      <c r="G1585" s="1">
        <f t="shared" si="370"/>
        <v>1</v>
      </c>
      <c r="H1585" s="1">
        <f t="shared" si="371"/>
        <v>1</v>
      </c>
      <c r="I1585" s="1">
        <f t="shared" si="372"/>
        <v>1</v>
      </c>
      <c r="L1585" s="1">
        <f t="shared" si="373"/>
        <v>1</v>
      </c>
      <c r="M1585" s="1">
        <f t="shared" si="374"/>
        <v>0</v>
      </c>
      <c r="N1585" s="1">
        <f t="shared" si="375"/>
        <v>0</v>
      </c>
      <c r="O1585" s="1">
        <f t="shared" si="376"/>
        <v>0</v>
      </c>
      <c r="R1585" s="1">
        <f t="shared" si="377"/>
        <v>1</v>
      </c>
      <c r="S1585" s="1">
        <f t="shared" si="378"/>
        <v>0</v>
      </c>
      <c r="T1585" s="1">
        <f t="shared" si="379"/>
        <v>0</v>
      </c>
      <c r="U1585" s="1">
        <f t="shared" si="380"/>
        <v>0</v>
      </c>
      <c r="X1585" s="1">
        <f t="shared" si="381"/>
        <v>1</v>
      </c>
      <c r="Y1585" s="1">
        <f t="shared" si="382"/>
        <v>0</v>
      </c>
      <c r="Z1585" s="1">
        <f t="shared" si="383"/>
        <v>0</v>
      </c>
      <c r="AA1585" s="1">
        <f t="shared" si="384"/>
        <v>0</v>
      </c>
    </row>
    <row r="1586" spans="1:27" x14ac:dyDescent="0.25">
      <c r="A1586">
        <v>0</v>
      </c>
      <c r="B1586">
        <v>68</v>
      </c>
      <c r="C1586">
        <v>23.72</v>
      </c>
      <c r="D1586">
        <v>675</v>
      </c>
      <c r="E1586">
        <v>1</v>
      </c>
      <c r="G1586" s="1">
        <f t="shared" si="370"/>
        <v>0</v>
      </c>
      <c r="H1586" s="1">
        <f t="shared" si="371"/>
        <v>0</v>
      </c>
      <c r="I1586" s="1">
        <f t="shared" si="372"/>
        <v>0</v>
      </c>
      <c r="L1586" s="1">
        <f t="shared" si="373"/>
        <v>0</v>
      </c>
      <c r="M1586" s="1">
        <f t="shared" si="374"/>
        <v>0</v>
      </c>
      <c r="N1586" s="1">
        <f t="shared" si="375"/>
        <v>1</v>
      </c>
      <c r="O1586" s="1">
        <f t="shared" si="376"/>
        <v>0</v>
      </c>
      <c r="R1586" s="1">
        <f t="shared" si="377"/>
        <v>0</v>
      </c>
      <c r="S1586" s="1">
        <f t="shared" si="378"/>
        <v>0</v>
      </c>
      <c r="T1586" s="1">
        <f t="shared" si="379"/>
        <v>1</v>
      </c>
      <c r="U1586" s="1">
        <f t="shared" si="380"/>
        <v>0</v>
      </c>
      <c r="X1586" s="1">
        <f t="shared" si="381"/>
        <v>0</v>
      </c>
      <c r="Y1586" s="1">
        <f t="shared" si="382"/>
        <v>0</v>
      </c>
      <c r="Z1586" s="1">
        <f t="shared" si="383"/>
        <v>1</v>
      </c>
      <c r="AA1586" s="1">
        <f t="shared" si="384"/>
        <v>0</v>
      </c>
    </row>
    <row r="1587" spans="1:27" x14ac:dyDescent="0.25">
      <c r="A1587">
        <v>1</v>
      </c>
      <c r="B1587">
        <v>75.73</v>
      </c>
      <c r="C1587">
        <v>0.02</v>
      </c>
      <c r="D1587">
        <v>665</v>
      </c>
      <c r="E1587">
        <v>1</v>
      </c>
      <c r="G1587" s="1">
        <f t="shared" si="370"/>
        <v>0</v>
      </c>
      <c r="H1587" s="1">
        <f t="shared" si="371"/>
        <v>1</v>
      </c>
      <c r="I1587" s="1">
        <f t="shared" si="372"/>
        <v>1</v>
      </c>
      <c r="L1587" s="1">
        <f t="shared" si="373"/>
        <v>0</v>
      </c>
      <c r="M1587" s="1">
        <f t="shared" si="374"/>
        <v>0</v>
      </c>
      <c r="N1587" s="1">
        <f t="shared" si="375"/>
        <v>1</v>
      </c>
      <c r="O1587" s="1">
        <f t="shared" si="376"/>
        <v>0</v>
      </c>
      <c r="R1587" s="1">
        <f t="shared" si="377"/>
        <v>1</v>
      </c>
      <c r="S1587" s="1">
        <f t="shared" si="378"/>
        <v>0</v>
      </c>
      <c r="T1587" s="1">
        <f t="shared" si="379"/>
        <v>0</v>
      </c>
      <c r="U1587" s="1">
        <f t="shared" si="380"/>
        <v>0</v>
      </c>
      <c r="X1587" s="1">
        <f t="shared" si="381"/>
        <v>1</v>
      </c>
      <c r="Y1587" s="1">
        <f t="shared" si="382"/>
        <v>0</v>
      </c>
      <c r="Z1587" s="1">
        <f t="shared" si="383"/>
        <v>0</v>
      </c>
      <c r="AA1587" s="1">
        <f t="shared" si="384"/>
        <v>0</v>
      </c>
    </row>
    <row r="1588" spans="1:27" x14ac:dyDescent="0.25">
      <c r="A1588">
        <v>1</v>
      </c>
      <c r="B1588">
        <v>30</v>
      </c>
      <c r="C1588">
        <v>7.47</v>
      </c>
      <c r="D1588">
        <v>780</v>
      </c>
      <c r="E1588">
        <v>1</v>
      </c>
      <c r="G1588" s="1">
        <f t="shared" si="370"/>
        <v>1</v>
      </c>
      <c r="H1588" s="1">
        <f t="shared" si="371"/>
        <v>1</v>
      </c>
      <c r="I1588" s="1">
        <f t="shared" si="372"/>
        <v>1</v>
      </c>
      <c r="L1588" s="1">
        <f t="shared" si="373"/>
        <v>1</v>
      </c>
      <c r="M1588" s="1">
        <f t="shared" si="374"/>
        <v>0</v>
      </c>
      <c r="N1588" s="1">
        <f t="shared" si="375"/>
        <v>0</v>
      </c>
      <c r="O1588" s="1">
        <f t="shared" si="376"/>
        <v>0</v>
      </c>
      <c r="R1588" s="1">
        <f t="shared" si="377"/>
        <v>1</v>
      </c>
      <c r="S1588" s="1">
        <f t="shared" si="378"/>
        <v>0</v>
      </c>
      <c r="T1588" s="1">
        <f t="shared" si="379"/>
        <v>0</v>
      </c>
      <c r="U1588" s="1">
        <f t="shared" si="380"/>
        <v>0</v>
      </c>
      <c r="X1588" s="1">
        <f t="shared" si="381"/>
        <v>1</v>
      </c>
      <c r="Y1588" s="1">
        <f t="shared" si="382"/>
        <v>0</v>
      </c>
      <c r="Z1588" s="1">
        <f t="shared" si="383"/>
        <v>0</v>
      </c>
      <c r="AA1588" s="1">
        <f t="shared" si="384"/>
        <v>0</v>
      </c>
    </row>
    <row r="1589" spans="1:27" x14ac:dyDescent="0.25">
      <c r="A1589">
        <v>0</v>
      </c>
      <c r="B1589">
        <v>88</v>
      </c>
      <c r="C1589">
        <v>10.51</v>
      </c>
      <c r="D1589">
        <v>690</v>
      </c>
      <c r="E1589">
        <v>1</v>
      </c>
      <c r="G1589" s="1">
        <f t="shared" si="370"/>
        <v>1</v>
      </c>
      <c r="H1589" s="1">
        <f t="shared" si="371"/>
        <v>1</v>
      </c>
      <c r="I1589" s="1">
        <f t="shared" si="372"/>
        <v>1</v>
      </c>
      <c r="L1589" s="1">
        <f t="shared" si="373"/>
        <v>1</v>
      </c>
      <c r="M1589" s="1">
        <f t="shared" si="374"/>
        <v>0</v>
      </c>
      <c r="N1589" s="1">
        <f t="shared" si="375"/>
        <v>0</v>
      </c>
      <c r="O1589" s="1">
        <f t="shared" si="376"/>
        <v>0</v>
      </c>
      <c r="R1589" s="1">
        <f t="shared" si="377"/>
        <v>1</v>
      </c>
      <c r="S1589" s="1">
        <f t="shared" si="378"/>
        <v>0</v>
      </c>
      <c r="T1589" s="1">
        <f t="shared" si="379"/>
        <v>0</v>
      </c>
      <c r="U1589" s="1">
        <f t="shared" si="380"/>
        <v>0</v>
      </c>
      <c r="X1589" s="1">
        <f t="shared" si="381"/>
        <v>1</v>
      </c>
      <c r="Y1589" s="1">
        <f t="shared" si="382"/>
        <v>0</v>
      </c>
      <c r="Z1589" s="1">
        <f t="shared" si="383"/>
        <v>0</v>
      </c>
      <c r="AA1589" s="1">
        <f t="shared" si="384"/>
        <v>0</v>
      </c>
    </row>
    <row r="1590" spans="1:27" x14ac:dyDescent="0.25">
      <c r="A1590">
        <v>1</v>
      </c>
      <c r="B1590">
        <v>68</v>
      </c>
      <c r="C1590">
        <v>35.49</v>
      </c>
      <c r="D1590">
        <v>685</v>
      </c>
      <c r="E1590">
        <v>1</v>
      </c>
      <c r="G1590" s="1">
        <f t="shared" si="370"/>
        <v>0</v>
      </c>
      <c r="H1590" s="1">
        <f t="shared" si="371"/>
        <v>0</v>
      </c>
      <c r="I1590" s="1">
        <f t="shared" si="372"/>
        <v>1</v>
      </c>
      <c r="L1590" s="1">
        <f t="shared" si="373"/>
        <v>0</v>
      </c>
      <c r="M1590" s="1">
        <f t="shared" si="374"/>
        <v>0</v>
      </c>
      <c r="N1590" s="1">
        <f t="shared" si="375"/>
        <v>1</v>
      </c>
      <c r="O1590" s="1">
        <f t="shared" si="376"/>
        <v>0</v>
      </c>
      <c r="R1590" s="1">
        <f t="shared" si="377"/>
        <v>0</v>
      </c>
      <c r="S1590" s="1">
        <f t="shared" si="378"/>
        <v>0</v>
      </c>
      <c r="T1590" s="1">
        <f t="shared" si="379"/>
        <v>1</v>
      </c>
      <c r="U1590" s="1">
        <f t="shared" si="380"/>
        <v>0</v>
      </c>
      <c r="X1590" s="1">
        <f t="shared" si="381"/>
        <v>1</v>
      </c>
      <c r="Y1590" s="1">
        <f t="shared" si="382"/>
        <v>0</v>
      </c>
      <c r="Z1590" s="1">
        <f t="shared" si="383"/>
        <v>0</v>
      </c>
      <c r="AA1590" s="1">
        <f t="shared" si="384"/>
        <v>0</v>
      </c>
    </row>
    <row r="1591" spans="1:27" x14ac:dyDescent="0.25">
      <c r="A1591">
        <v>1</v>
      </c>
      <c r="B1591">
        <v>60</v>
      </c>
      <c r="C1591">
        <v>24.7</v>
      </c>
      <c r="D1591">
        <v>665</v>
      </c>
      <c r="E1591">
        <v>1</v>
      </c>
      <c r="G1591" s="1">
        <f t="shared" si="370"/>
        <v>0</v>
      </c>
      <c r="H1591" s="1">
        <f t="shared" si="371"/>
        <v>0</v>
      </c>
      <c r="I1591" s="1">
        <f t="shared" si="372"/>
        <v>1</v>
      </c>
      <c r="L1591" s="1">
        <f t="shared" si="373"/>
        <v>0</v>
      </c>
      <c r="M1591" s="1">
        <f t="shared" si="374"/>
        <v>0</v>
      </c>
      <c r="N1591" s="1">
        <f t="shared" si="375"/>
        <v>1</v>
      </c>
      <c r="O1591" s="1">
        <f t="shared" si="376"/>
        <v>0</v>
      </c>
      <c r="R1591" s="1">
        <f t="shared" si="377"/>
        <v>0</v>
      </c>
      <c r="S1591" s="1">
        <f t="shared" si="378"/>
        <v>0</v>
      </c>
      <c r="T1591" s="1">
        <f t="shared" si="379"/>
        <v>1</v>
      </c>
      <c r="U1591" s="1">
        <f t="shared" si="380"/>
        <v>0</v>
      </c>
      <c r="X1591" s="1">
        <f t="shared" si="381"/>
        <v>1</v>
      </c>
      <c r="Y1591" s="1">
        <f t="shared" si="382"/>
        <v>0</v>
      </c>
      <c r="Z1591" s="1">
        <f t="shared" si="383"/>
        <v>0</v>
      </c>
      <c r="AA1591" s="1">
        <f t="shared" si="384"/>
        <v>0</v>
      </c>
    </row>
    <row r="1592" spans="1:27" x14ac:dyDescent="0.25">
      <c r="A1592">
        <v>1</v>
      </c>
      <c r="B1592">
        <v>92</v>
      </c>
      <c r="C1592">
        <v>14.46</v>
      </c>
      <c r="D1592">
        <v>670</v>
      </c>
      <c r="E1592">
        <v>1</v>
      </c>
      <c r="G1592" s="1">
        <f t="shared" si="370"/>
        <v>1</v>
      </c>
      <c r="H1592" s="1">
        <f t="shared" si="371"/>
        <v>1</v>
      </c>
      <c r="I1592" s="1">
        <f t="shared" si="372"/>
        <v>1</v>
      </c>
      <c r="L1592" s="1">
        <f t="shared" si="373"/>
        <v>1</v>
      </c>
      <c r="M1592" s="1">
        <f t="shared" si="374"/>
        <v>0</v>
      </c>
      <c r="N1592" s="1">
        <f t="shared" si="375"/>
        <v>0</v>
      </c>
      <c r="O1592" s="1">
        <f t="shared" si="376"/>
        <v>0</v>
      </c>
      <c r="R1592" s="1">
        <f t="shared" si="377"/>
        <v>1</v>
      </c>
      <c r="S1592" s="1">
        <f t="shared" si="378"/>
        <v>0</v>
      </c>
      <c r="T1592" s="1">
        <f t="shared" si="379"/>
        <v>0</v>
      </c>
      <c r="U1592" s="1">
        <f t="shared" si="380"/>
        <v>0</v>
      </c>
      <c r="X1592" s="1">
        <f t="shared" si="381"/>
        <v>1</v>
      </c>
      <c r="Y1592" s="1">
        <f t="shared" si="382"/>
        <v>0</v>
      </c>
      <c r="Z1592" s="1">
        <f t="shared" si="383"/>
        <v>0</v>
      </c>
      <c r="AA1592" s="1">
        <f t="shared" si="384"/>
        <v>0</v>
      </c>
    </row>
    <row r="1593" spans="1:27" x14ac:dyDescent="0.25">
      <c r="A1593">
        <v>0</v>
      </c>
      <c r="B1593">
        <v>60</v>
      </c>
      <c r="C1593">
        <v>18.440000000000001</v>
      </c>
      <c r="D1593">
        <v>675</v>
      </c>
      <c r="E1593">
        <v>1</v>
      </c>
      <c r="G1593" s="1">
        <f t="shared" si="370"/>
        <v>0</v>
      </c>
      <c r="H1593" s="1">
        <f t="shared" si="371"/>
        <v>0</v>
      </c>
      <c r="I1593" s="1">
        <f t="shared" si="372"/>
        <v>0</v>
      </c>
      <c r="L1593" s="1">
        <f t="shared" si="373"/>
        <v>0</v>
      </c>
      <c r="M1593" s="1">
        <f t="shared" si="374"/>
        <v>0</v>
      </c>
      <c r="N1593" s="1">
        <f t="shared" si="375"/>
        <v>1</v>
      </c>
      <c r="O1593" s="1">
        <f t="shared" si="376"/>
        <v>0</v>
      </c>
      <c r="R1593" s="1">
        <f t="shared" si="377"/>
        <v>0</v>
      </c>
      <c r="S1593" s="1">
        <f t="shared" si="378"/>
        <v>0</v>
      </c>
      <c r="T1593" s="1">
        <f t="shared" si="379"/>
        <v>1</v>
      </c>
      <c r="U1593" s="1">
        <f t="shared" si="380"/>
        <v>0</v>
      </c>
      <c r="X1593" s="1">
        <f t="shared" si="381"/>
        <v>0</v>
      </c>
      <c r="Y1593" s="1">
        <f t="shared" si="382"/>
        <v>0</v>
      </c>
      <c r="Z1593" s="1">
        <f t="shared" si="383"/>
        <v>1</v>
      </c>
      <c r="AA1593" s="1">
        <f t="shared" si="384"/>
        <v>0</v>
      </c>
    </row>
    <row r="1594" spans="1:27" x14ac:dyDescent="0.25">
      <c r="A1594">
        <v>0</v>
      </c>
      <c r="B1594">
        <v>19</v>
      </c>
      <c r="C1594">
        <v>28.55</v>
      </c>
      <c r="D1594">
        <v>685</v>
      </c>
      <c r="E1594">
        <v>1</v>
      </c>
      <c r="G1594" s="1">
        <f t="shared" si="370"/>
        <v>0</v>
      </c>
      <c r="H1594" s="1">
        <f t="shared" si="371"/>
        <v>0</v>
      </c>
      <c r="I1594" s="1">
        <f t="shared" si="372"/>
        <v>0</v>
      </c>
      <c r="L1594" s="1">
        <f t="shared" si="373"/>
        <v>0</v>
      </c>
      <c r="M1594" s="1">
        <f t="shared" si="374"/>
        <v>0</v>
      </c>
      <c r="N1594" s="1">
        <f t="shared" si="375"/>
        <v>1</v>
      </c>
      <c r="O1594" s="1">
        <f t="shared" si="376"/>
        <v>0</v>
      </c>
      <c r="R1594" s="1">
        <f t="shared" si="377"/>
        <v>0</v>
      </c>
      <c r="S1594" s="1">
        <f t="shared" si="378"/>
        <v>0</v>
      </c>
      <c r="T1594" s="1">
        <f t="shared" si="379"/>
        <v>1</v>
      </c>
      <c r="U1594" s="1">
        <f t="shared" si="380"/>
        <v>0</v>
      </c>
      <c r="X1594" s="1">
        <f t="shared" si="381"/>
        <v>0</v>
      </c>
      <c r="Y1594" s="1">
        <f t="shared" si="382"/>
        <v>0</v>
      </c>
      <c r="Z1594" s="1">
        <f t="shared" si="383"/>
        <v>1</v>
      </c>
      <c r="AA1594" s="1">
        <f t="shared" si="384"/>
        <v>0</v>
      </c>
    </row>
    <row r="1595" spans="1:27" x14ac:dyDescent="0.25">
      <c r="A1595">
        <v>1</v>
      </c>
      <c r="B1595">
        <v>33</v>
      </c>
      <c r="C1595">
        <v>16.22</v>
      </c>
      <c r="D1595">
        <v>670</v>
      </c>
      <c r="E1595">
        <v>1</v>
      </c>
      <c r="G1595" s="1">
        <f t="shared" si="370"/>
        <v>0</v>
      </c>
      <c r="H1595" s="1">
        <f t="shared" si="371"/>
        <v>1</v>
      </c>
      <c r="I1595" s="1">
        <f t="shared" si="372"/>
        <v>1</v>
      </c>
      <c r="L1595" s="1">
        <f t="shared" si="373"/>
        <v>0</v>
      </c>
      <c r="M1595" s="1">
        <f t="shared" si="374"/>
        <v>0</v>
      </c>
      <c r="N1595" s="1">
        <f t="shared" si="375"/>
        <v>1</v>
      </c>
      <c r="O1595" s="1">
        <f t="shared" si="376"/>
        <v>0</v>
      </c>
      <c r="R1595" s="1">
        <f t="shared" si="377"/>
        <v>1</v>
      </c>
      <c r="S1595" s="1">
        <f t="shared" si="378"/>
        <v>0</v>
      </c>
      <c r="T1595" s="1">
        <f t="shared" si="379"/>
        <v>0</v>
      </c>
      <c r="U1595" s="1">
        <f t="shared" si="380"/>
        <v>0</v>
      </c>
      <c r="X1595" s="1">
        <f t="shared" si="381"/>
        <v>1</v>
      </c>
      <c r="Y1595" s="1">
        <f t="shared" si="382"/>
        <v>0</v>
      </c>
      <c r="Z1595" s="1">
        <f t="shared" si="383"/>
        <v>0</v>
      </c>
      <c r="AA1595" s="1">
        <f t="shared" si="384"/>
        <v>0</v>
      </c>
    </row>
    <row r="1596" spans="1:27" x14ac:dyDescent="0.25">
      <c r="A1596">
        <v>1</v>
      </c>
      <c r="B1596">
        <v>70</v>
      </c>
      <c r="C1596">
        <v>19.68</v>
      </c>
      <c r="D1596">
        <v>680</v>
      </c>
      <c r="E1596">
        <v>1</v>
      </c>
      <c r="G1596" s="1">
        <f t="shared" si="370"/>
        <v>0</v>
      </c>
      <c r="H1596" s="1">
        <f t="shared" si="371"/>
        <v>0</v>
      </c>
      <c r="I1596" s="1">
        <f t="shared" si="372"/>
        <v>1</v>
      </c>
      <c r="L1596" s="1">
        <f t="shared" si="373"/>
        <v>0</v>
      </c>
      <c r="M1596" s="1">
        <f t="shared" si="374"/>
        <v>0</v>
      </c>
      <c r="N1596" s="1">
        <f t="shared" si="375"/>
        <v>1</v>
      </c>
      <c r="O1596" s="1">
        <f t="shared" si="376"/>
        <v>0</v>
      </c>
      <c r="R1596" s="1">
        <f t="shared" si="377"/>
        <v>0</v>
      </c>
      <c r="S1596" s="1">
        <f t="shared" si="378"/>
        <v>0</v>
      </c>
      <c r="T1596" s="1">
        <f t="shared" si="379"/>
        <v>1</v>
      </c>
      <c r="U1596" s="1">
        <f t="shared" si="380"/>
        <v>0</v>
      </c>
      <c r="X1596" s="1">
        <f t="shared" si="381"/>
        <v>1</v>
      </c>
      <c r="Y1596" s="1">
        <f t="shared" si="382"/>
        <v>0</v>
      </c>
      <c r="Z1596" s="1">
        <f t="shared" si="383"/>
        <v>0</v>
      </c>
      <c r="AA1596" s="1">
        <f t="shared" si="384"/>
        <v>0</v>
      </c>
    </row>
    <row r="1597" spans="1:27" x14ac:dyDescent="0.25">
      <c r="A1597">
        <v>0</v>
      </c>
      <c r="B1597">
        <v>31</v>
      </c>
      <c r="C1597">
        <v>22.76</v>
      </c>
      <c r="D1597">
        <v>660</v>
      </c>
      <c r="E1597">
        <v>1</v>
      </c>
      <c r="G1597" s="1">
        <f t="shared" si="370"/>
        <v>0</v>
      </c>
      <c r="H1597" s="1">
        <f t="shared" si="371"/>
        <v>0</v>
      </c>
      <c r="I1597" s="1">
        <f t="shared" si="372"/>
        <v>0</v>
      </c>
      <c r="L1597" s="1">
        <f t="shared" si="373"/>
        <v>0</v>
      </c>
      <c r="M1597" s="1">
        <f t="shared" si="374"/>
        <v>0</v>
      </c>
      <c r="N1597" s="1">
        <f t="shared" si="375"/>
        <v>1</v>
      </c>
      <c r="O1597" s="1">
        <f t="shared" si="376"/>
        <v>0</v>
      </c>
      <c r="R1597" s="1">
        <f t="shared" si="377"/>
        <v>0</v>
      </c>
      <c r="S1597" s="1">
        <f t="shared" si="378"/>
        <v>0</v>
      </c>
      <c r="T1597" s="1">
        <f t="shared" si="379"/>
        <v>1</v>
      </c>
      <c r="U1597" s="1">
        <f t="shared" si="380"/>
        <v>0</v>
      </c>
      <c r="X1597" s="1">
        <f t="shared" si="381"/>
        <v>0</v>
      </c>
      <c r="Y1597" s="1">
        <f t="shared" si="382"/>
        <v>0</v>
      </c>
      <c r="Z1597" s="1">
        <f t="shared" si="383"/>
        <v>1</v>
      </c>
      <c r="AA1597" s="1">
        <f t="shared" si="384"/>
        <v>0</v>
      </c>
    </row>
    <row r="1598" spans="1:27" x14ac:dyDescent="0.25">
      <c r="A1598">
        <v>1</v>
      </c>
      <c r="B1598">
        <v>90</v>
      </c>
      <c r="C1598">
        <v>36.26</v>
      </c>
      <c r="D1598">
        <v>715</v>
      </c>
      <c r="E1598">
        <v>1</v>
      </c>
      <c r="G1598" s="1">
        <f t="shared" si="370"/>
        <v>1</v>
      </c>
      <c r="H1598" s="1">
        <f t="shared" si="371"/>
        <v>1</v>
      </c>
      <c r="I1598" s="1">
        <f t="shared" si="372"/>
        <v>1</v>
      </c>
      <c r="L1598" s="1">
        <f t="shared" si="373"/>
        <v>1</v>
      </c>
      <c r="M1598" s="1">
        <f t="shared" si="374"/>
        <v>0</v>
      </c>
      <c r="N1598" s="1">
        <f t="shared" si="375"/>
        <v>0</v>
      </c>
      <c r="O1598" s="1">
        <f t="shared" si="376"/>
        <v>0</v>
      </c>
      <c r="R1598" s="1">
        <f t="shared" si="377"/>
        <v>1</v>
      </c>
      <c r="S1598" s="1">
        <f t="shared" si="378"/>
        <v>0</v>
      </c>
      <c r="T1598" s="1">
        <f t="shared" si="379"/>
        <v>0</v>
      </c>
      <c r="U1598" s="1">
        <f t="shared" si="380"/>
        <v>0</v>
      </c>
      <c r="X1598" s="1">
        <f t="shared" si="381"/>
        <v>1</v>
      </c>
      <c r="Y1598" s="1">
        <f t="shared" si="382"/>
        <v>0</v>
      </c>
      <c r="Z1598" s="1">
        <f t="shared" si="383"/>
        <v>0</v>
      </c>
      <c r="AA1598" s="1">
        <f t="shared" si="384"/>
        <v>0</v>
      </c>
    </row>
    <row r="1599" spans="1:27" x14ac:dyDescent="0.25">
      <c r="A1599">
        <v>1</v>
      </c>
      <c r="B1599">
        <v>108</v>
      </c>
      <c r="C1599">
        <v>15</v>
      </c>
      <c r="D1599">
        <v>675</v>
      </c>
      <c r="E1599">
        <v>1</v>
      </c>
      <c r="G1599" s="1">
        <f t="shared" si="370"/>
        <v>1</v>
      </c>
      <c r="H1599" s="1">
        <f t="shared" si="371"/>
        <v>1</v>
      </c>
      <c r="I1599" s="1">
        <f t="shared" si="372"/>
        <v>1</v>
      </c>
      <c r="L1599" s="1">
        <f t="shared" si="373"/>
        <v>1</v>
      </c>
      <c r="M1599" s="1">
        <f t="shared" si="374"/>
        <v>0</v>
      </c>
      <c r="N1599" s="1">
        <f t="shared" si="375"/>
        <v>0</v>
      </c>
      <c r="O1599" s="1">
        <f t="shared" si="376"/>
        <v>0</v>
      </c>
      <c r="R1599" s="1">
        <f t="shared" si="377"/>
        <v>1</v>
      </c>
      <c r="S1599" s="1">
        <f t="shared" si="378"/>
        <v>0</v>
      </c>
      <c r="T1599" s="1">
        <f t="shared" si="379"/>
        <v>0</v>
      </c>
      <c r="U1599" s="1">
        <f t="shared" si="380"/>
        <v>0</v>
      </c>
      <c r="X1599" s="1">
        <f t="shared" si="381"/>
        <v>1</v>
      </c>
      <c r="Y1599" s="1">
        <f t="shared" si="382"/>
        <v>0</v>
      </c>
      <c r="Z1599" s="1">
        <f t="shared" si="383"/>
        <v>0</v>
      </c>
      <c r="AA1599" s="1">
        <f t="shared" si="384"/>
        <v>0</v>
      </c>
    </row>
    <row r="1600" spans="1:27" x14ac:dyDescent="0.25">
      <c r="A1600">
        <v>1</v>
      </c>
      <c r="B1600">
        <v>160</v>
      </c>
      <c r="C1600">
        <v>14.43</v>
      </c>
      <c r="D1600">
        <v>665</v>
      </c>
      <c r="E1600">
        <v>1</v>
      </c>
      <c r="G1600" s="1">
        <f t="shared" si="370"/>
        <v>1</v>
      </c>
      <c r="H1600" s="1">
        <f t="shared" si="371"/>
        <v>1</v>
      </c>
      <c r="I1600" s="1">
        <f t="shared" si="372"/>
        <v>1</v>
      </c>
      <c r="L1600" s="1">
        <f t="shared" si="373"/>
        <v>1</v>
      </c>
      <c r="M1600" s="1">
        <f t="shared" si="374"/>
        <v>0</v>
      </c>
      <c r="N1600" s="1">
        <f t="shared" si="375"/>
        <v>0</v>
      </c>
      <c r="O1600" s="1">
        <f t="shared" si="376"/>
        <v>0</v>
      </c>
      <c r="R1600" s="1">
        <f t="shared" si="377"/>
        <v>1</v>
      </c>
      <c r="S1600" s="1">
        <f t="shared" si="378"/>
        <v>0</v>
      </c>
      <c r="T1600" s="1">
        <f t="shared" si="379"/>
        <v>0</v>
      </c>
      <c r="U1600" s="1">
        <f t="shared" si="380"/>
        <v>0</v>
      </c>
      <c r="X1600" s="1">
        <f t="shared" si="381"/>
        <v>1</v>
      </c>
      <c r="Y1600" s="1">
        <f t="shared" si="382"/>
        <v>0</v>
      </c>
      <c r="Z1600" s="1">
        <f t="shared" si="383"/>
        <v>0</v>
      </c>
      <c r="AA1600" s="1">
        <f t="shared" si="384"/>
        <v>0</v>
      </c>
    </row>
    <row r="1601" spans="1:27" x14ac:dyDescent="0.25">
      <c r="A1601">
        <v>0</v>
      </c>
      <c r="B1601">
        <v>63</v>
      </c>
      <c r="C1601">
        <v>31.62</v>
      </c>
      <c r="D1601">
        <v>670</v>
      </c>
      <c r="E1601">
        <v>1</v>
      </c>
      <c r="G1601" s="1">
        <f t="shared" si="370"/>
        <v>0</v>
      </c>
      <c r="H1601" s="1">
        <f t="shared" si="371"/>
        <v>0</v>
      </c>
      <c r="I1601" s="1">
        <f t="shared" si="372"/>
        <v>0</v>
      </c>
      <c r="L1601" s="1">
        <f t="shared" si="373"/>
        <v>0</v>
      </c>
      <c r="M1601" s="1">
        <f t="shared" si="374"/>
        <v>0</v>
      </c>
      <c r="N1601" s="1">
        <f t="shared" si="375"/>
        <v>1</v>
      </c>
      <c r="O1601" s="1">
        <f t="shared" si="376"/>
        <v>0</v>
      </c>
      <c r="R1601" s="1">
        <f t="shared" si="377"/>
        <v>0</v>
      </c>
      <c r="S1601" s="1">
        <f t="shared" si="378"/>
        <v>0</v>
      </c>
      <c r="T1601" s="1">
        <f t="shared" si="379"/>
        <v>1</v>
      </c>
      <c r="U1601" s="1">
        <f t="shared" si="380"/>
        <v>0</v>
      </c>
      <c r="X1601" s="1">
        <f t="shared" si="381"/>
        <v>0</v>
      </c>
      <c r="Y1601" s="1">
        <f t="shared" si="382"/>
        <v>0</v>
      </c>
      <c r="Z1601" s="1">
        <f t="shared" si="383"/>
        <v>1</v>
      </c>
      <c r="AA1601" s="1">
        <f t="shared" si="384"/>
        <v>0</v>
      </c>
    </row>
    <row r="1602" spans="1:27" x14ac:dyDescent="0.25">
      <c r="A1602">
        <v>1</v>
      </c>
      <c r="B1602">
        <v>50</v>
      </c>
      <c r="C1602">
        <v>26.86</v>
      </c>
      <c r="D1602">
        <v>665</v>
      </c>
      <c r="E1602">
        <v>1</v>
      </c>
      <c r="G1602" s="1">
        <f t="shared" si="370"/>
        <v>0</v>
      </c>
      <c r="H1602" s="1">
        <f t="shared" si="371"/>
        <v>0</v>
      </c>
      <c r="I1602" s="1">
        <f t="shared" si="372"/>
        <v>1</v>
      </c>
      <c r="L1602" s="1">
        <f t="shared" si="373"/>
        <v>0</v>
      </c>
      <c r="M1602" s="1">
        <f t="shared" si="374"/>
        <v>0</v>
      </c>
      <c r="N1602" s="1">
        <f t="shared" si="375"/>
        <v>1</v>
      </c>
      <c r="O1602" s="1">
        <f t="shared" si="376"/>
        <v>0</v>
      </c>
      <c r="R1602" s="1">
        <f t="shared" si="377"/>
        <v>0</v>
      </c>
      <c r="S1602" s="1">
        <f t="shared" si="378"/>
        <v>0</v>
      </c>
      <c r="T1602" s="1">
        <f t="shared" si="379"/>
        <v>1</v>
      </c>
      <c r="U1602" s="1">
        <f t="shared" si="380"/>
        <v>0</v>
      </c>
      <c r="X1602" s="1">
        <f t="shared" si="381"/>
        <v>1</v>
      </c>
      <c r="Y1602" s="1">
        <f t="shared" si="382"/>
        <v>0</v>
      </c>
      <c r="Z1602" s="1">
        <f t="shared" si="383"/>
        <v>0</v>
      </c>
      <c r="AA1602" s="1">
        <f t="shared" si="384"/>
        <v>0</v>
      </c>
    </row>
    <row r="1603" spans="1:27" x14ac:dyDescent="0.25">
      <c r="A1603">
        <v>1</v>
      </c>
      <c r="B1603">
        <v>80</v>
      </c>
      <c r="C1603">
        <v>19.579999999999998</v>
      </c>
      <c r="D1603">
        <v>665</v>
      </c>
      <c r="E1603">
        <v>1</v>
      </c>
      <c r="G1603" s="1">
        <f t="shared" si="370"/>
        <v>0</v>
      </c>
      <c r="H1603" s="1">
        <f t="shared" si="371"/>
        <v>0</v>
      </c>
      <c r="I1603" s="1">
        <f t="shared" si="372"/>
        <v>1</v>
      </c>
      <c r="L1603" s="1">
        <f t="shared" si="373"/>
        <v>0</v>
      </c>
      <c r="M1603" s="1">
        <f t="shared" si="374"/>
        <v>0</v>
      </c>
      <c r="N1603" s="1">
        <f t="shared" si="375"/>
        <v>1</v>
      </c>
      <c r="O1603" s="1">
        <f t="shared" si="376"/>
        <v>0</v>
      </c>
      <c r="R1603" s="1">
        <f t="shared" si="377"/>
        <v>0</v>
      </c>
      <c r="S1603" s="1">
        <f t="shared" si="378"/>
        <v>0</v>
      </c>
      <c r="T1603" s="1">
        <f t="shared" si="379"/>
        <v>1</v>
      </c>
      <c r="U1603" s="1">
        <f t="shared" si="380"/>
        <v>0</v>
      </c>
      <c r="X1603" s="1">
        <f t="shared" si="381"/>
        <v>1</v>
      </c>
      <c r="Y1603" s="1">
        <f t="shared" si="382"/>
        <v>0</v>
      </c>
      <c r="Z1603" s="1">
        <f t="shared" si="383"/>
        <v>0</v>
      </c>
      <c r="AA1603" s="1">
        <f t="shared" si="384"/>
        <v>0</v>
      </c>
    </row>
    <row r="1604" spans="1:27" x14ac:dyDescent="0.25">
      <c r="A1604">
        <v>0</v>
      </c>
      <c r="B1604">
        <v>87</v>
      </c>
      <c r="C1604">
        <v>14.63</v>
      </c>
      <c r="D1604">
        <v>690</v>
      </c>
      <c r="E1604">
        <v>1</v>
      </c>
      <c r="G1604" s="1">
        <f t="shared" si="370"/>
        <v>1</v>
      </c>
      <c r="H1604" s="1">
        <f t="shared" si="371"/>
        <v>1</v>
      </c>
      <c r="I1604" s="1">
        <f t="shared" si="372"/>
        <v>1</v>
      </c>
      <c r="L1604" s="1">
        <f t="shared" si="373"/>
        <v>1</v>
      </c>
      <c r="M1604" s="1">
        <f t="shared" si="374"/>
        <v>0</v>
      </c>
      <c r="N1604" s="1">
        <f t="shared" si="375"/>
        <v>0</v>
      </c>
      <c r="O1604" s="1">
        <f t="shared" si="376"/>
        <v>0</v>
      </c>
      <c r="R1604" s="1">
        <f t="shared" si="377"/>
        <v>1</v>
      </c>
      <c r="S1604" s="1">
        <f t="shared" si="378"/>
        <v>0</v>
      </c>
      <c r="T1604" s="1">
        <f t="shared" si="379"/>
        <v>0</v>
      </c>
      <c r="U1604" s="1">
        <f t="shared" si="380"/>
        <v>0</v>
      </c>
      <c r="X1604" s="1">
        <f t="shared" si="381"/>
        <v>1</v>
      </c>
      <c r="Y1604" s="1">
        <f t="shared" si="382"/>
        <v>0</v>
      </c>
      <c r="Z1604" s="1">
        <f t="shared" si="383"/>
        <v>0</v>
      </c>
      <c r="AA1604" s="1">
        <f t="shared" si="384"/>
        <v>0</v>
      </c>
    </row>
    <row r="1605" spans="1:27" x14ac:dyDescent="0.25">
      <c r="A1605">
        <v>1</v>
      </c>
      <c r="B1605">
        <v>50</v>
      </c>
      <c r="C1605">
        <v>15.55</v>
      </c>
      <c r="D1605">
        <v>670</v>
      </c>
      <c r="E1605">
        <v>1</v>
      </c>
      <c r="G1605" s="1">
        <f t="shared" si="370"/>
        <v>0</v>
      </c>
      <c r="H1605" s="1">
        <f t="shared" si="371"/>
        <v>1</v>
      </c>
      <c r="I1605" s="1">
        <f t="shared" si="372"/>
        <v>1</v>
      </c>
      <c r="L1605" s="1">
        <f t="shared" si="373"/>
        <v>0</v>
      </c>
      <c r="M1605" s="1">
        <f t="shared" si="374"/>
        <v>0</v>
      </c>
      <c r="N1605" s="1">
        <f t="shared" si="375"/>
        <v>1</v>
      </c>
      <c r="O1605" s="1">
        <f t="shared" si="376"/>
        <v>0</v>
      </c>
      <c r="R1605" s="1">
        <f t="shared" si="377"/>
        <v>1</v>
      </c>
      <c r="S1605" s="1">
        <f t="shared" si="378"/>
        <v>0</v>
      </c>
      <c r="T1605" s="1">
        <f t="shared" si="379"/>
        <v>0</v>
      </c>
      <c r="U1605" s="1">
        <f t="shared" si="380"/>
        <v>0</v>
      </c>
      <c r="X1605" s="1">
        <f t="shared" si="381"/>
        <v>1</v>
      </c>
      <c r="Y1605" s="1">
        <f t="shared" si="382"/>
        <v>0</v>
      </c>
      <c r="Z1605" s="1">
        <f t="shared" si="383"/>
        <v>0</v>
      </c>
      <c r="AA1605" s="1">
        <f t="shared" si="384"/>
        <v>0</v>
      </c>
    </row>
    <row r="1606" spans="1:27" x14ac:dyDescent="0.25">
      <c r="A1606">
        <v>1</v>
      </c>
      <c r="B1606">
        <v>135</v>
      </c>
      <c r="C1606">
        <v>17.239999999999998</v>
      </c>
      <c r="D1606">
        <v>660</v>
      </c>
      <c r="E1606">
        <v>1</v>
      </c>
      <c r="G1606" s="1">
        <f t="shared" si="370"/>
        <v>1</v>
      </c>
      <c r="H1606" s="1">
        <f t="shared" si="371"/>
        <v>1</v>
      </c>
      <c r="I1606" s="1">
        <f t="shared" si="372"/>
        <v>1</v>
      </c>
      <c r="L1606" s="1">
        <f t="shared" si="373"/>
        <v>1</v>
      </c>
      <c r="M1606" s="1">
        <f t="shared" si="374"/>
        <v>0</v>
      </c>
      <c r="N1606" s="1">
        <f t="shared" si="375"/>
        <v>0</v>
      </c>
      <c r="O1606" s="1">
        <f t="shared" si="376"/>
        <v>0</v>
      </c>
      <c r="R1606" s="1">
        <f t="shared" si="377"/>
        <v>1</v>
      </c>
      <c r="S1606" s="1">
        <f t="shared" si="378"/>
        <v>0</v>
      </c>
      <c r="T1606" s="1">
        <f t="shared" si="379"/>
        <v>0</v>
      </c>
      <c r="U1606" s="1">
        <f t="shared" si="380"/>
        <v>0</v>
      </c>
      <c r="X1606" s="1">
        <f t="shared" si="381"/>
        <v>1</v>
      </c>
      <c r="Y1606" s="1">
        <f t="shared" si="382"/>
        <v>0</v>
      </c>
      <c r="Z1606" s="1">
        <f t="shared" si="383"/>
        <v>0</v>
      </c>
      <c r="AA1606" s="1">
        <f t="shared" si="384"/>
        <v>0</v>
      </c>
    </row>
    <row r="1607" spans="1:27" x14ac:dyDescent="0.25">
      <c r="A1607">
        <v>1</v>
      </c>
      <c r="B1607">
        <v>48</v>
      </c>
      <c r="C1607">
        <v>25.98</v>
      </c>
      <c r="D1607">
        <v>665</v>
      </c>
      <c r="E1607">
        <v>1</v>
      </c>
      <c r="G1607" s="1">
        <f t="shared" si="370"/>
        <v>0</v>
      </c>
      <c r="H1607" s="1">
        <f t="shared" si="371"/>
        <v>0</v>
      </c>
      <c r="I1607" s="1">
        <f t="shared" si="372"/>
        <v>1</v>
      </c>
      <c r="L1607" s="1">
        <f t="shared" si="373"/>
        <v>0</v>
      </c>
      <c r="M1607" s="1">
        <f t="shared" si="374"/>
        <v>0</v>
      </c>
      <c r="N1607" s="1">
        <f t="shared" si="375"/>
        <v>1</v>
      </c>
      <c r="O1607" s="1">
        <f t="shared" si="376"/>
        <v>0</v>
      </c>
      <c r="R1607" s="1">
        <f t="shared" si="377"/>
        <v>0</v>
      </c>
      <c r="S1607" s="1">
        <f t="shared" si="378"/>
        <v>0</v>
      </c>
      <c r="T1607" s="1">
        <f t="shared" si="379"/>
        <v>1</v>
      </c>
      <c r="U1607" s="1">
        <f t="shared" si="380"/>
        <v>0</v>
      </c>
      <c r="X1607" s="1">
        <f t="shared" si="381"/>
        <v>1</v>
      </c>
      <c r="Y1607" s="1">
        <f t="shared" si="382"/>
        <v>0</v>
      </c>
      <c r="Z1607" s="1">
        <f t="shared" si="383"/>
        <v>0</v>
      </c>
      <c r="AA1607" s="1">
        <f t="shared" si="384"/>
        <v>0</v>
      </c>
    </row>
    <row r="1608" spans="1:27" x14ac:dyDescent="0.25">
      <c r="A1608">
        <v>1</v>
      </c>
      <c r="B1608">
        <v>58</v>
      </c>
      <c r="C1608">
        <v>20.96</v>
      </c>
      <c r="D1608">
        <v>715</v>
      </c>
      <c r="E1608">
        <v>1</v>
      </c>
      <c r="G1608" s="1">
        <f t="shared" ref="G1608:G1671" si="385">IF($D1608&gt;716,1,IF($B1608&gt;85.24,1,0))</f>
        <v>0</v>
      </c>
      <c r="H1608" s="1">
        <f t="shared" ref="H1608:H1671" si="386">IF($D1608&gt;716,1,IF($B1608&gt;85.24,1,IF($C1608&lt;=16.54,1,0)))</f>
        <v>0</v>
      </c>
      <c r="I1608" s="1">
        <f t="shared" ref="I1608:I1671" si="387">IF($D1608&gt;716,1,IF($B1608&gt;85.24,1,IF($C1608&lt;=16.54,1,IF($A1608=1,1,0))))</f>
        <v>1</v>
      </c>
      <c r="L1608" s="1">
        <f t="shared" ref="L1608:L1671" si="388">IF($G1608=1, IF($E1608=1,1,0),0)</f>
        <v>0</v>
      </c>
      <c r="M1608" s="1">
        <f t="shared" ref="M1608:M1671" si="389">IF($G1608=1, IF($E1608=0,1,0),0)</f>
        <v>0</v>
      </c>
      <c r="N1608" s="1">
        <f t="shared" ref="N1608:N1671" si="390">IF($G1608=0, IF($E1608=1,1,0),0)</f>
        <v>1</v>
      </c>
      <c r="O1608" s="1">
        <f t="shared" ref="O1608:O1671" si="391">IF($G1608=0, IF($E1608=0,1,0),0)</f>
        <v>0</v>
      </c>
      <c r="R1608" s="1">
        <f t="shared" ref="R1608:R1671" si="392">IF($H1608=1, IF($E1608=1,1,0),0)</f>
        <v>0</v>
      </c>
      <c r="S1608" s="1">
        <f t="shared" ref="S1608:S1671" si="393">IF($H1608=1, IF($E1608=0,1,0),0)</f>
        <v>0</v>
      </c>
      <c r="T1608" s="1">
        <f t="shared" ref="T1608:T1671" si="394">IF($H1608=0, IF($E1608=1,1,0),0)</f>
        <v>1</v>
      </c>
      <c r="U1608" s="1">
        <f t="shared" ref="U1608:U1671" si="395">IF($H1608=0, IF($E1608=0,1,0),0)</f>
        <v>0</v>
      </c>
      <c r="X1608" s="1">
        <f t="shared" ref="X1608:X1671" si="396">IF($I1608=1, IF($E1608=1,1,0),0)</f>
        <v>1</v>
      </c>
      <c r="Y1608" s="1">
        <f t="shared" ref="Y1608:Y1671" si="397">IF($I1608=1, IF($E1608=0,1,0),0)</f>
        <v>0</v>
      </c>
      <c r="Z1608" s="1">
        <f t="shared" ref="Z1608:Z1671" si="398">IF($I1608=0, IF($E1608=1,1,0),0)</f>
        <v>0</v>
      </c>
      <c r="AA1608" s="1">
        <f t="shared" ref="AA1608:AA1671" si="399">IF($I1608=0, IF($E1608=0,1,0),0)</f>
        <v>0</v>
      </c>
    </row>
    <row r="1609" spans="1:27" x14ac:dyDescent="0.25">
      <c r="A1609">
        <v>1</v>
      </c>
      <c r="B1609">
        <v>100</v>
      </c>
      <c r="C1609">
        <v>11.44</v>
      </c>
      <c r="D1609">
        <v>660</v>
      </c>
      <c r="E1609">
        <v>1</v>
      </c>
      <c r="G1609" s="1">
        <f t="shared" si="385"/>
        <v>1</v>
      </c>
      <c r="H1609" s="1">
        <f t="shared" si="386"/>
        <v>1</v>
      </c>
      <c r="I1609" s="1">
        <f t="shared" si="387"/>
        <v>1</v>
      </c>
      <c r="L1609" s="1">
        <f t="shared" si="388"/>
        <v>1</v>
      </c>
      <c r="M1609" s="1">
        <f t="shared" si="389"/>
        <v>0</v>
      </c>
      <c r="N1609" s="1">
        <f t="shared" si="390"/>
        <v>0</v>
      </c>
      <c r="O1609" s="1">
        <f t="shared" si="391"/>
        <v>0</v>
      </c>
      <c r="R1609" s="1">
        <f t="shared" si="392"/>
        <v>1</v>
      </c>
      <c r="S1609" s="1">
        <f t="shared" si="393"/>
        <v>0</v>
      </c>
      <c r="T1609" s="1">
        <f t="shared" si="394"/>
        <v>0</v>
      </c>
      <c r="U1609" s="1">
        <f t="shared" si="395"/>
        <v>0</v>
      </c>
      <c r="X1609" s="1">
        <f t="shared" si="396"/>
        <v>1</v>
      </c>
      <c r="Y1609" s="1">
        <f t="shared" si="397"/>
        <v>0</v>
      </c>
      <c r="Z1609" s="1">
        <f t="shared" si="398"/>
        <v>0</v>
      </c>
      <c r="AA1609" s="1">
        <f t="shared" si="399"/>
        <v>0</v>
      </c>
    </row>
    <row r="1610" spans="1:27" x14ac:dyDescent="0.25">
      <c r="A1610">
        <v>0</v>
      </c>
      <c r="B1610">
        <v>137</v>
      </c>
      <c r="C1610">
        <v>8.0500000000000007</v>
      </c>
      <c r="D1610">
        <v>665</v>
      </c>
      <c r="E1610">
        <v>1</v>
      </c>
      <c r="G1610" s="1">
        <f t="shared" si="385"/>
        <v>1</v>
      </c>
      <c r="H1610" s="1">
        <f t="shared" si="386"/>
        <v>1</v>
      </c>
      <c r="I1610" s="1">
        <f t="shared" si="387"/>
        <v>1</v>
      </c>
      <c r="L1610" s="1">
        <f t="shared" si="388"/>
        <v>1</v>
      </c>
      <c r="M1610" s="1">
        <f t="shared" si="389"/>
        <v>0</v>
      </c>
      <c r="N1610" s="1">
        <f t="shared" si="390"/>
        <v>0</v>
      </c>
      <c r="O1610" s="1">
        <f t="shared" si="391"/>
        <v>0</v>
      </c>
      <c r="R1610" s="1">
        <f t="shared" si="392"/>
        <v>1</v>
      </c>
      <c r="S1610" s="1">
        <f t="shared" si="393"/>
        <v>0</v>
      </c>
      <c r="T1610" s="1">
        <f t="shared" si="394"/>
        <v>0</v>
      </c>
      <c r="U1610" s="1">
        <f t="shared" si="395"/>
        <v>0</v>
      </c>
      <c r="X1610" s="1">
        <f t="shared" si="396"/>
        <v>1</v>
      </c>
      <c r="Y1610" s="1">
        <f t="shared" si="397"/>
        <v>0</v>
      </c>
      <c r="Z1610" s="1">
        <f t="shared" si="398"/>
        <v>0</v>
      </c>
      <c r="AA1610" s="1">
        <f t="shared" si="399"/>
        <v>0</v>
      </c>
    </row>
    <row r="1611" spans="1:27" x14ac:dyDescent="0.25">
      <c r="A1611">
        <v>1</v>
      </c>
      <c r="B1611">
        <v>46.5</v>
      </c>
      <c r="C1611">
        <v>24.62</v>
      </c>
      <c r="D1611">
        <v>710</v>
      </c>
      <c r="E1611">
        <v>1</v>
      </c>
      <c r="G1611" s="1">
        <f t="shared" si="385"/>
        <v>0</v>
      </c>
      <c r="H1611" s="1">
        <f t="shared" si="386"/>
        <v>0</v>
      </c>
      <c r="I1611" s="1">
        <f t="shared" si="387"/>
        <v>1</v>
      </c>
      <c r="L1611" s="1">
        <f t="shared" si="388"/>
        <v>0</v>
      </c>
      <c r="M1611" s="1">
        <f t="shared" si="389"/>
        <v>0</v>
      </c>
      <c r="N1611" s="1">
        <f t="shared" si="390"/>
        <v>1</v>
      </c>
      <c r="O1611" s="1">
        <f t="shared" si="391"/>
        <v>0</v>
      </c>
      <c r="R1611" s="1">
        <f t="shared" si="392"/>
        <v>0</v>
      </c>
      <c r="S1611" s="1">
        <f t="shared" si="393"/>
        <v>0</v>
      </c>
      <c r="T1611" s="1">
        <f t="shared" si="394"/>
        <v>1</v>
      </c>
      <c r="U1611" s="1">
        <f t="shared" si="395"/>
        <v>0</v>
      </c>
      <c r="X1611" s="1">
        <f t="shared" si="396"/>
        <v>1</v>
      </c>
      <c r="Y1611" s="1">
        <f t="shared" si="397"/>
        <v>0</v>
      </c>
      <c r="Z1611" s="1">
        <f t="shared" si="398"/>
        <v>0</v>
      </c>
      <c r="AA1611" s="1">
        <f t="shared" si="399"/>
        <v>0</v>
      </c>
    </row>
    <row r="1612" spans="1:27" x14ac:dyDescent="0.25">
      <c r="A1612">
        <v>0</v>
      </c>
      <c r="B1612">
        <v>27</v>
      </c>
      <c r="C1612">
        <v>13.24</v>
      </c>
      <c r="D1612">
        <v>675</v>
      </c>
      <c r="E1612">
        <v>1</v>
      </c>
      <c r="G1612" s="1">
        <f t="shared" si="385"/>
        <v>0</v>
      </c>
      <c r="H1612" s="1">
        <f t="shared" si="386"/>
        <v>1</v>
      </c>
      <c r="I1612" s="1">
        <f t="shared" si="387"/>
        <v>1</v>
      </c>
      <c r="L1612" s="1">
        <f t="shared" si="388"/>
        <v>0</v>
      </c>
      <c r="M1612" s="1">
        <f t="shared" si="389"/>
        <v>0</v>
      </c>
      <c r="N1612" s="1">
        <f t="shared" si="390"/>
        <v>1</v>
      </c>
      <c r="O1612" s="1">
        <f t="shared" si="391"/>
        <v>0</v>
      </c>
      <c r="R1612" s="1">
        <f t="shared" si="392"/>
        <v>1</v>
      </c>
      <c r="S1612" s="1">
        <f t="shared" si="393"/>
        <v>0</v>
      </c>
      <c r="T1612" s="1">
        <f t="shared" si="394"/>
        <v>0</v>
      </c>
      <c r="U1612" s="1">
        <f t="shared" si="395"/>
        <v>0</v>
      </c>
      <c r="X1612" s="1">
        <f t="shared" si="396"/>
        <v>1</v>
      </c>
      <c r="Y1612" s="1">
        <f t="shared" si="397"/>
        <v>0</v>
      </c>
      <c r="Z1612" s="1">
        <f t="shared" si="398"/>
        <v>0</v>
      </c>
      <c r="AA1612" s="1">
        <f t="shared" si="399"/>
        <v>0</v>
      </c>
    </row>
    <row r="1613" spans="1:27" x14ac:dyDescent="0.25">
      <c r="A1613">
        <v>1</v>
      </c>
      <c r="B1613">
        <v>87.344999999999999</v>
      </c>
      <c r="C1613">
        <v>9.8800000000000008</v>
      </c>
      <c r="D1613">
        <v>680</v>
      </c>
      <c r="E1613">
        <v>1</v>
      </c>
      <c r="G1613" s="1">
        <f t="shared" si="385"/>
        <v>1</v>
      </c>
      <c r="H1613" s="1">
        <f t="shared" si="386"/>
        <v>1</v>
      </c>
      <c r="I1613" s="1">
        <f t="shared" si="387"/>
        <v>1</v>
      </c>
      <c r="L1613" s="1">
        <f t="shared" si="388"/>
        <v>1</v>
      </c>
      <c r="M1613" s="1">
        <f t="shared" si="389"/>
        <v>0</v>
      </c>
      <c r="N1613" s="1">
        <f t="shared" si="390"/>
        <v>0</v>
      </c>
      <c r="O1613" s="1">
        <f t="shared" si="391"/>
        <v>0</v>
      </c>
      <c r="R1613" s="1">
        <f t="shared" si="392"/>
        <v>1</v>
      </c>
      <c r="S1613" s="1">
        <f t="shared" si="393"/>
        <v>0</v>
      </c>
      <c r="T1613" s="1">
        <f t="shared" si="394"/>
        <v>0</v>
      </c>
      <c r="U1613" s="1">
        <f t="shared" si="395"/>
        <v>0</v>
      </c>
      <c r="X1613" s="1">
        <f t="shared" si="396"/>
        <v>1</v>
      </c>
      <c r="Y1613" s="1">
        <f t="shared" si="397"/>
        <v>0</v>
      </c>
      <c r="Z1613" s="1">
        <f t="shared" si="398"/>
        <v>0</v>
      </c>
      <c r="AA1613" s="1">
        <f t="shared" si="399"/>
        <v>0</v>
      </c>
    </row>
    <row r="1614" spans="1:27" x14ac:dyDescent="0.25">
      <c r="A1614">
        <v>1</v>
      </c>
      <c r="B1614">
        <v>32.64</v>
      </c>
      <c r="C1614">
        <v>40.880000000000003</v>
      </c>
      <c r="D1614">
        <v>665</v>
      </c>
      <c r="E1614">
        <v>1</v>
      </c>
      <c r="G1614" s="1">
        <f t="shared" si="385"/>
        <v>0</v>
      </c>
      <c r="H1614" s="1">
        <f t="shared" si="386"/>
        <v>0</v>
      </c>
      <c r="I1614" s="1">
        <f t="shared" si="387"/>
        <v>1</v>
      </c>
      <c r="L1614" s="1">
        <f t="shared" si="388"/>
        <v>0</v>
      </c>
      <c r="M1614" s="1">
        <f t="shared" si="389"/>
        <v>0</v>
      </c>
      <c r="N1614" s="1">
        <f t="shared" si="390"/>
        <v>1</v>
      </c>
      <c r="O1614" s="1">
        <f t="shared" si="391"/>
        <v>0</v>
      </c>
      <c r="R1614" s="1">
        <f t="shared" si="392"/>
        <v>0</v>
      </c>
      <c r="S1614" s="1">
        <f t="shared" si="393"/>
        <v>0</v>
      </c>
      <c r="T1614" s="1">
        <f t="shared" si="394"/>
        <v>1</v>
      </c>
      <c r="U1614" s="1">
        <f t="shared" si="395"/>
        <v>0</v>
      </c>
      <c r="X1614" s="1">
        <f t="shared" si="396"/>
        <v>1</v>
      </c>
      <c r="Y1614" s="1">
        <f t="shared" si="397"/>
        <v>0</v>
      </c>
      <c r="Z1614" s="1">
        <f t="shared" si="398"/>
        <v>0</v>
      </c>
      <c r="AA1614" s="1">
        <f t="shared" si="399"/>
        <v>0</v>
      </c>
    </row>
    <row r="1615" spans="1:27" x14ac:dyDescent="0.25">
      <c r="A1615">
        <v>1</v>
      </c>
      <c r="B1615">
        <v>48</v>
      </c>
      <c r="C1615">
        <v>17.329999999999998</v>
      </c>
      <c r="D1615">
        <v>695</v>
      </c>
      <c r="E1615">
        <v>1</v>
      </c>
      <c r="G1615" s="1">
        <f t="shared" si="385"/>
        <v>0</v>
      </c>
      <c r="H1615" s="1">
        <f t="shared" si="386"/>
        <v>0</v>
      </c>
      <c r="I1615" s="1">
        <f t="shared" si="387"/>
        <v>1</v>
      </c>
      <c r="L1615" s="1">
        <f t="shared" si="388"/>
        <v>0</v>
      </c>
      <c r="M1615" s="1">
        <f t="shared" si="389"/>
        <v>0</v>
      </c>
      <c r="N1615" s="1">
        <f t="shared" si="390"/>
        <v>1</v>
      </c>
      <c r="O1615" s="1">
        <f t="shared" si="391"/>
        <v>0</v>
      </c>
      <c r="R1615" s="1">
        <f t="shared" si="392"/>
        <v>0</v>
      </c>
      <c r="S1615" s="1">
        <f t="shared" si="393"/>
        <v>0</v>
      </c>
      <c r="T1615" s="1">
        <f t="shared" si="394"/>
        <v>1</v>
      </c>
      <c r="U1615" s="1">
        <f t="shared" si="395"/>
        <v>0</v>
      </c>
      <c r="X1615" s="1">
        <f t="shared" si="396"/>
        <v>1</v>
      </c>
      <c r="Y1615" s="1">
        <f t="shared" si="397"/>
        <v>0</v>
      </c>
      <c r="Z1615" s="1">
        <f t="shared" si="398"/>
        <v>0</v>
      </c>
      <c r="AA1615" s="1">
        <f t="shared" si="399"/>
        <v>0</v>
      </c>
    </row>
    <row r="1616" spans="1:27" x14ac:dyDescent="0.25">
      <c r="A1616">
        <v>0</v>
      </c>
      <c r="B1616">
        <v>60</v>
      </c>
      <c r="C1616">
        <v>13.93</v>
      </c>
      <c r="D1616">
        <v>680</v>
      </c>
      <c r="E1616">
        <v>1</v>
      </c>
      <c r="G1616" s="1">
        <f t="shared" si="385"/>
        <v>0</v>
      </c>
      <c r="H1616" s="1">
        <f t="shared" si="386"/>
        <v>1</v>
      </c>
      <c r="I1616" s="1">
        <f t="shared" si="387"/>
        <v>1</v>
      </c>
      <c r="L1616" s="1">
        <f t="shared" si="388"/>
        <v>0</v>
      </c>
      <c r="M1616" s="1">
        <f t="shared" si="389"/>
        <v>0</v>
      </c>
      <c r="N1616" s="1">
        <f t="shared" si="390"/>
        <v>1</v>
      </c>
      <c r="O1616" s="1">
        <f t="shared" si="391"/>
        <v>0</v>
      </c>
      <c r="R1616" s="1">
        <f t="shared" si="392"/>
        <v>1</v>
      </c>
      <c r="S1616" s="1">
        <f t="shared" si="393"/>
        <v>0</v>
      </c>
      <c r="T1616" s="1">
        <f t="shared" si="394"/>
        <v>0</v>
      </c>
      <c r="U1616" s="1">
        <f t="shared" si="395"/>
        <v>0</v>
      </c>
      <c r="X1616" s="1">
        <f t="shared" si="396"/>
        <v>1</v>
      </c>
      <c r="Y1616" s="1">
        <f t="shared" si="397"/>
        <v>0</v>
      </c>
      <c r="Z1616" s="1">
        <f t="shared" si="398"/>
        <v>0</v>
      </c>
      <c r="AA1616" s="1">
        <f t="shared" si="399"/>
        <v>0</v>
      </c>
    </row>
    <row r="1617" spans="1:27" x14ac:dyDescent="0.25">
      <c r="A1617">
        <v>1</v>
      </c>
      <c r="B1617">
        <v>125</v>
      </c>
      <c r="C1617">
        <v>11.84</v>
      </c>
      <c r="D1617">
        <v>700</v>
      </c>
      <c r="E1617">
        <v>1</v>
      </c>
      <c r="G1617" s="1">
        <f t="shared" si="385"/>
        <v>1</v>
      </c>
      <c r="H1617" s="1">
        <f t="shared" si="386"/>
        <v>1</v>
      </c>
      <c r="I1617" s="1">
        <f t="shared" si="387"/>
        <v>1</v>
      </c>
      <c r="L1617" s="1">
        <f t="shared" si="388"/>
        <v>1</v>
      </c>
      <c r="M1617" s="1">
        <f t="shared" si="389"/>
        <v>0</v>
      </c>
      <c r="N1617" s="1">
        <f t="shared" si="390"/>
        <v>0</v>
      </c>
      <c r="O1617" s="1">
        <f t="shared" si="391"/>
        <v>0</v>
      </c>
      <c r="R1617" s="1">
        <f t="shared" si="392"/>
        <v>1</v>
      </c>
      <c r="S1617" s="1">
        <f t="shared" si="393"/>
        <v>0</v>
      </c>
      <c r="T1617" s="1">
        <f t="shared" si="394"/>
        <v>0</v>
      </c>
      <c r="U1617" s="1">
        <f t="shared" si="395"/>
        <v>0</v>
      </c>
      <c r="X1617" s="1">
        <f t="shared" si="396"/>
        <v>1</v>
      </c>
      <c r="Y1617" s="1">
        <f t="shared" si="397"/>
        <v>0</v>
      </c>
      <c r="Z1617" s="1">
        <f t="shared" si="398"/>
        <v>0</v>
      </c>
      <c r="AA1617" s="1">
        <f t="shared" si="399"/>
        <v>0</v>
      </c>
    </row>
    <row r="1618" spans="1:27" x14ac:dyDescent="0.25">
      <c r="A1618">
        <v>1</v>
      </c>
      <c r="B1618">
        <v>76</v>
      </c>
      <c r="C1618">
        <v>21.36</v>
      </c>
      <c r="D1618">
        <v>665</v>
      </c>
      <c r="E1618">
        <v>1</v>
      </c>
      <c r="G1618" s="1">
        <f t="shared" si="385"/>
        <v>0</v>
      </c>
      <c r="H1618" s="1">
        <f t="shared" si="386"/>
        <v>0</v>
      </c>
      <c r="I1618" s="1">
        <f t="shared" si="387"/>
        <v>1</v>
      </c>
      <c r="L1618" s="1">
        <f t="shared" si="388"/>
        <v>0</v>
      </c>
      <c r="M1618" s="1">
        <f t="shared" si="389"/>
        <v>0</v>
      </c>
      <c r="N1618" s="1">
        <f t="shared" si="390"/>
        <v>1</v>
      </c>
      <c r="O1618" s="1">
        <f t="shared" si="391"/>
        <v>0</v>
      </c>
      <c r="R1618" s="1">
        <f t="shared" si="392"/>
        <v>0</v>
      </c>
      <c r="S1618" s="1">
        <f t="shared" si="393"/>
        <v>0</v>
      </c>
      <c r="T1618" s="1">
        <f t="shared" si="394"/>
        <v>1</v>
      </c>
      <c r="U1618" s="1">
        <f t="shared" si="395"/>
        <v>0</v>
      </c>
      <c r="X1618" s="1">
        <f t="shared" si="396"/>
        <v>1</v>
      </c>
      <c r="Y1618" s="1">
        <f t="shared" si="397"/>
        <v>0</v>
      </c>
      <c r="Z1618" s="1">
        <f t="shared" si="398"/>
        <v>0</v>
      </c>
      <c r="AA1618" s="1">
        <f t="shared" si="399"/>
        <v>0</v>
      </c>
    </row>
    <row r="1619" spans="1:27" x14ac:dyDescent="0.25">
      <c r="A1619">
        <v>0</v>
      </c>
      <c r="B1619">
        <v>22.5</v>
      </c>
      <c r="C1619">
        <v>20.8</v>
      </c>
      <c r="D1619">
        <v>675</v>
      </c>
      <c r="E1619">
        <v>1</v>
      </c>
      <c r="G1619" s="1">
        <f t="shared" si="385"/>
        <v>0</v>
      </c>
      <c r="H1619" s="1">
        <f t="shared" si="386"/>
        <v>0</v>
      </c>
      <c r="I1619" s="1">
        <f t="shared" si="387"/>
        <v>0</v>
      </c>
      <c r="L1619" s="1">
        <f t="shared" si="388"/>
        <v>0</v>
      </c>
      <c r="M1619" s="1">
        <f t="shared" si="389"/>
        <v>0</v>
      </c>
      <c r="N1619" s="1">
        <f t="shared" si="390"/>
        <v>1</v>
      </c>
      <c r="O1619" s="1">
        <f t="shared" si="391"/>
        <v>0</v>
      </c>
      <c r="R1619" s="1">
        <f t="shared" si="392"/>
        <v>0</v>
      </c>
      <c r="S1619" s="1">
        <f t="shared" si="393"/>
        <v>0</v>
      </c>
      <c r="T1619" s="1">
        <f t="shared" si="394"/>
        <v>1</v>
      </c>
      <c r="U1619" s="1">
        <f t="shared" si="395"/>
        <v>0</v>
      </c>
      <c r="X1619" s="1">
        <f t="shared" si="396"/>
        <v>0</v>
      </c>
      <c r="Y1619" s="1">
        <f t="shared" si="397"/>
        <v>0</v>
      </c>
      <c r="Z1619" s="1">
        <f t="shared" si="398"/>
        <v>1</v>
      </c>
      <c r="AA1619" s="1">
        <f t="shared" si="399"/>
        <v>0</v>
      </c>
    </row>
    <row r="1620" spans="1:27" x14ac:dyDescent="0.25">
      <c r="A1620">
        <v>1</v>
      </c>
      <c r="B1620">
        <v>112</v>
      </c>
      <c r="C1620">
        <v>15.88</v>
      </c>
      <c r="D1620">
        <v>695</v>
      </c>
      <c r="E1620">
        <v>1</v>
      </c>
      <c r="G1620" s="1">
        <f t="shared" si="385"/>
        <v>1</v>
      </c>
      <c r="H1620" s="1">
        <f t="shared" si="386"/>
        <v>1</v>
      </c>
      <c r="I1620" s="1">
        <f t="shared" si="387"/>
        <v>1</v>
      </c>
      <c r="L1620" s="1">
        <f t="shared" si="388"/>
        <v>1</v>
      </c>
      <c r="M1620" s="1">
        <f t="shared" si="389"/>
        <v>0</v>
      </c>
      <c r="N1620" s="1">
        <f t="shared" si="390"/>
        <v>0</v>
      </c>
      <c r="O1620" s="1">
        <f t="shared" si="391"/>
        <v>0</v>
      </c>
      <c r="R1620" s="1">
        <f t="shared" si="392"/>
        <v>1</v>
      </c>
      <c r="S1620" s="1">
        <f t="shared" si="393"/>
        <v>0</v>
      </c>
      <c r="T1620" s="1">
        <f t="shared" si="394"/>
        <v>0</v>
      </c>
      <c r="U1620" s="1">
        <f t="shared" si="395"/>
        <v>0</v>
      </c>
      <c r="X1620" s="1">
        <f t="shared" si="396"/>
        <v>1</v>
      </c>
      <c r="Y1620" s="1">
        <f t="shared" si="397"/>
        <v>0</v>
      </c>
      <c r="Z1620" s="1">
        <f t="shared" si="398"/>
        <v>0</v>
      </c>
      <c r="AA1620" s="1">
        <f t="shared" si="399"/>
        <v>0</v>
      </c>
    </row>
    <row r="1621" spans="1:27" x14ac:dyDescent="0.25">
      <c r="A1621">
        <v>0</v>
      </c>
      <c r="B1621">
        <v>60.631999999999998</v>
      </c>
      <c r="C1621">
        <v>29.33</v>
      </c>
      <c r="D1621">
        <v>745</v>
      </c>
      <c r="E1621">
        <v>1</v>
      </c>
      <c r="G1621" s="1">
        <f t="shared" si="385"/>
        <v>1</v>
      </c>
      <c r="H1621" s="1">
        <f t="shared" si="386"/>
        <v>1</v>
      </c>
      <c r="I1621" s="1">
        <f t="shared" si="387"/>
        <v>1</v>
      </c>
      <c r="L1621" s="1">
        <f t="shared" si="388"/>
        <v>1</v>
      </c>
      <c r="M1621" s="1">
        <f t="shared" si="389"/>
        <v>0</v>
      </c>
      <c r="N1621" s="1">
        <f t="shared" si="390"/>
        <v>0</v>
      </c>
      <c r="O1621" s="1">
        <f t="shared" si="391"/>
        <v>0</v>
      </c>
      <c r="R1621" s="1">
        <f t="shared" si="392"/>
        <v>1</v>
      </c>
      <c r="S1621" s="1">
        <f t="shared" si="393"/>
        <v>0</v>
      </c>
      <c r="T1621" s="1">
        <f t="shared" si="394"/>
        <v>0</v>
      </c>
      <c r="U1621" s="1">
        <f t="shared" si="395"/>
        <v>0</v>
      </c>
      <c r="X1621" s="1">
        <f t="shared" si="396"/>
        <v>1</v>
      </c>
      <c r="Y1621" s="1">
        <f t="shared" si="397"/>
        <v>0</v>
      </c>
      <c r="Z1621" s="1">
        <f t="shared" si="398"/>
        <v>0</v>
      </c>
      <c r="AA1621" s="1">
        <f t="shared" si="399"/>
        <v>0</v>
      </c>
    </row>
    <row r="1622" spans="1:27" x14ac:dyDescent="0.25">
      <c r="A1622">
        <v>1</v>
      </c>
      <c r="B1622">
        <v>47.7</v>
      </c>
      <c r="C1622">
        <v>5.71</v>
      </c>
      <c r="D1622">
        <v>680</v>
      </c>
      <c r="E1622">
        <v>1</v>
      </c>
      <c r="G1622" s="1">
        <f t="shared" si="385"/>
        <v>0</v>
      </c>
      <c r="H1622" s="1">
        <f t="shared" si="386"/>
        <v>1</v>
      </c>
      <c r="I1622" s="1">
        <f t="shared" si="387"/>
        <v>1</v>
      </c>
      <c r="L1622" s="1">
        <f t="shared" si="388"/>
        <v>0</v>
      </c>
      <c r="M1622" s="1">
        <f t="shared" si="389"/>
        <v>0</v>
      </c>
      <c r="N1622" s="1">
        <f t="shared" si="390"/>
        <v>1</v>
      </c>
      <c r="O1622" s="1">
        <f t="shared" si="391"/>
        <v>0</v>
      </c>
      <c r="R1622" s="1">
        <f t="shared" si="392"/>
        <v>1</v>
      </c>
      <c r="S1622" s="1">
        <f t="shared" si="393"/>
        <v>0</v>
      </c>
      <c r="T1622" s="1">
        <f t="shared" si="394"/>
        <v>0</v>
      </c>
      <c r="U1622" s="1">
        <f t="shared" si="395"/>
        <v>0</v>
      </c>
      <c r="X1622" s="1">
        <f t="shared" si="396"/>
        <v>1</v>
      </c>
      <c r="Y1622" s="1">
        <f t="shared" si="397"/>
        <v>0</v>
      </c>
      <c r="Z1622" s="1">
        <f t="shared" si="398"/>
        <v>0</v>
      </c>
      <c r="AA1622" s="1">
        <f t="shared" si="399"/>
        <v>0</v>
      </c>
    </row>
    <row r="1623" spans="1:27" x14ac:dyDescent="0.25">
      <c r="A1623">
        <v>1</v>
      </c>
      <c r="B1623">
        <v>170</v>
      </c>
      <c r="C1623">
        <v>29.9</v>
      </c>
      <c r="D1623">
        <v>710</v>
      </c>
      <c r="E1623">
        <v>1</v>
      </c>
      <c r="G1623" s="1">
        <f t="shared" si="385"/>
        <v>1</v>
      </c>
      <c r="H1623" s="1">
        <f t="shared" si="386"/>
        <v>1</v>
      </c>
      <c r="I1623" s="1">
        <f t="shared" si="387"/>
        <v>1</v>
      </c>
      <c r="L1623" s="1">
        <f t="shared" si="388"/>
        <v>1</v>
      </c>
      <c r="M1623" s="1">
        <f t="shared" si="389"/>
        <v>0</v>
      </c>
      <c r="N1623" s="1">
        <f t="shared" si="390"/>
        <v>0</v>
      </c>
      <c r="O1623" s="1">
        <f t="shared" si="391"/>
        <v>0</v>
      </c>
      <c r="R1623" s="1">
        <f t="shared" si="392"/>
        <v>1</v>
      </c>
      <c r="S1623" s="1">
        <f t="shared" si="393"/>
        <v>0</v>
      </c>
      <c r="T1623" s="1">
        <f t="shared" si="394"/>
        <v>0</v>
      </c>
      <c r="U1623" s="1">
        <f t="shared" si="395"/>
        <v>0</v>
      </c>
      <c r="X1623" s="1">
        <f t="shared" si="396"/>
        <v>1</v>
      </c>
      <c r="Y1623" s="1">
        <f t="shared" si="397"/>
        <v>0</v>
      </c>
      <c r="Z1623" s="1">
        <f t="shared" si="398"/>
        <v>0</v>
      </c>
      <c r="AA1623" s="1">
        <f t="shared" si="399"/>
        <v>0</v>
      </c>
    </row>
    <row r="1624" spans="1:27" x14ac:dyDescent="0.25">
      <c r="A1624">
        <v>1</v>
      </c>
      <c r="B1624">
        <v>85</v>
      </c>
      <c r="C1624">
        <v>16.8</v>
      </c>
      <c r="D1624">
        <v>680</v>
      </c>
      <c r="E1624">
        <v>1</v>
      </c>
      <c r="G1624" s="1">
        <f t="shared" si="385"/>
        <v>0</v>
      </c>
      <c r="H1624" s="1">
        <f t="shared" si="386"/>
        <v>0</v>
      </c>
      <c r="I1624" s="1">
        <f t="shared" si="387"/>
        <v>1</v>
      </c>
      <c r="L1624" s="1">
        <f t="shared" si="388"/>
        <v>0</v>
      </c>
      <c r="M1624" s="1">
        <f t="shared" si="389"/>
        <v>0</v>
      </c>
      <c r="N1624" s="1">
        <f t="shared" si="390"/>
        <v>1</v>
      </c>
      <c r="O1624" s="1">
        <f t="shared" si="391"/>
        <v>0</v>
      </c>
      <c r="R1624" s="1">
        <f t="shared" si="392"/>
        <v>0</v>
      </c>
      <c r="S1624" s="1">
        <f t="shared" si="393"/>
        <v>0</v>
      </c>
      <c r="T1624" s="1">
        <f t="shared" si="394"/>
        <v>1</v>
      </c>
      <c r="U1624" s="1">
        <f t="shared" si="395"/>
        <v>0</v>
      </c>
      <c r="X1624" s="1">
        <f t="shared" si="396"/>
        <v>1</v>
      </c>
      <c r="Y1624" s="1">
        <f t="shared" si="397"/>
        <v>0</v>
      </c>
      <c r="Z1624" s="1">
        <f t="shared" si="398"/>
        <v>0</v>
      </c>
      <c r="AA1624" s="1">
        <f t="shared" si="399"/>
        <v>0</v>
      </c>
    </row>
    <row r="1625" spans="1:27" x14ac:dyDescent="0.25">
      <c r="A1625">
        <v>0</v>
      </c>
      <c r="B1625">
        <v>90</v>
      </c>
      <c r="C1625">
        <v>21.27</v>
      </c>
      <c r="D1625">
        <v>685</v>
      </c>
      <c r="E1625">
        <v>1</v>
      </c>
      <c r="G1625" s="1">
        <f t="shared" si="385"/>
        <v>1</v>
      </c>
      <c r="H1625" s="1">
        <f t="shared" si="386"/>
        <v>1</v>
      </c>
      <c r="I1625" s="1">
        <f t="shared" si="387"/>
        <v>1</v>
      </c>
      <c r="L1625" s="1">
        <f t="shared" si="388"/>
        <v>1</v>
      </c>
      <c r="M1625" s="1">
        <f t="shared" si="389"/>
        <v>0</v>
      </c>
      <c r="N1625" s="1">
        <f t="shared" si="390"/>
        <v>0</v>
      </c>
      <c r="O1625" s="1">
        <f t="shared" si="391"/>
        <v>0</v>
      </c>
      <c r="R1625" s="1">
        <f t="shared" si="392"/>
        <v>1</v>
      </c>
      <c r="S1625" s="1">
        <f t="shared" si="393"/>
        <v>0</v>
      </c>
      <c r="T1625" s="1">
        <f t="shared" si="394"/>
        <v>0</v>
      </c>
      <c r="U1625" s="1">
        <f t="shared" si="395"/>
        <v>0</v>
      </c>
      <c r="X1625" s="1">
        <f t="shared" si="396"/>
        <v>1</v>
      </c>
      <c r="Y1625" s="1">
        <f t="shared" si="397"/>
        <v>0</v>
      </c>
      <c r="Z1625" s="1">
        <f t="shared" si="398"/>
        <v>0</v>
      </c>
      <c r="AA1625" s="1">
        <f t="shared" si="399"/>
        <v>0</v>
      </c>
    </row>
    <row r="1626" spans="1:27" x14ac:dyDescent="0.25">
      <c r="A1626">
        <v>1</v>
      </c>
      <c r="B1626">
        <v>80</v>
      </c>
      <c r="C1626">
        <v>19.59</v>
      </c>
      <c r="D1626">
        <v>710</v>
      </c>
      <c r="E1626">
        <v>1</v>
      </c>
      <c r="G1626" s="1">
        <f t="shared" si="385"/>
        <v>0</v>
      </c>
      <c r="H1626" s="1">
        <f t="shared" si="386"/>
        <v>0</v>
      </c>
      <c r="I1626" s="1">
        <f t="shared" si="387"/>
        <v>1</v>
      </c>
      <c r="L1626" s="1">
        <f t="shared" si="388"/>
        <v>0</v>
      </c>
      <c r="M1626" s="1">
        <f t="shared" si="389"/>
        <v>0</v>
      </c>
      <c r="N1626" s="1">
        <f t="shared" si="390"/>
        <v>1</v>
      </c>
      <c r="O1626" s="1">
        <f t="shared" si="391"/>
        <v>0</v>
      </c>
      <c r="R1626" s="1">
        <f t="shared" si="392"/>
        <v>0</v>
      </c>
      <c r="S1626" s="1">
        <f t="shared" si="393"/>
        <v>0</v>
      </c>
      <c r="T1626" s="1">
        <f t="shared" si="394"/>
        <v>1</v>
      </c>
      <c r="U1626" s="1">
        <f t="shared" si="395"/>
        <v>0</v>
      </c>
      <c r="X1626" s="1">
        <f t="shared" si="396"/>
        <v>1</v>
      </c>
      <c r="Y1626" s="1">
        <f t="shared" si="397"/>
        <v>0</v>
      </c>
      <c r="Z1626" s="1">
        <f t="shared" si="398"/>
        <v>0</v>
      </c>
      <c r="AA1626" s="1">
        <f t="shared" si="399"/>
        <v>0</v>
      </c>
    </row>
    <row r="1627" spans="1:27" x14ac:dyDescent="0.25">
      <c r="A1627">
        <v>1</v>
      </c>
      <c r="B1627">
        <v>144</v>
      </c>
      <c r="C1627">
        <v>8.66</v>
      </c>
      <c r="D1627">
        <v>665</v>
      </c>
      <c r="E1627">
        <v>1</v>
      </c>
      <c r="G1627" s="1">
        <f t="shared" si="385"/>
        <v>1</v>
      </c>
      <c r="H1627" s="1">
        <f t="shared" si="386"/>
        <v>1</v>
      </c>
      <c r="I1627" s="1">
        <f t="shared" si="387"/>
        <v>1</v>
      </c>
      <c r="L1627" s="1">
        <f t="shared" si="388"/>
        <v>1</v>
      </c>
      <c r="M1627" s="1">
        <f t="shared" si="389"/>
        <v>0</v>
      </c>
      <c r="N1627" s="1">
        <f t="shared" si="390"/>
        <v>0</v>
      </c>
      <c r="O1627" s="1">
        <f t="shared" si="391"/>
        <v>0</v>
      </c>
      <c r="R1627" s="1">
        <f t="shared" si="392"/>
        <v>1</v>
      </c>
      <c r="S1627" s="1">
        <f t="shared" si="393"/>
        <v>0</v>
      </c>
      <c r="T1627" s="1">
        <f t="shared" si="394"/>
        <v>0</v>
      </c>
      <c r="U1627" s="1">
        <f t="shared" si="395"/>
        <v>0</v>
      </c>
      <c r="X1627" s="1">
        <f t="shared" si="396"/>
        <v>1</v>
      </c>
      <c r="Y1627" s="1">
        <f t="shared" si="397"/>
        <v>0</v>
      </c>
      <c r="Z1627" s="1">
        <f t="shared" si="398"/>
        <v>0</v>
      </c>
      <c r="AA1627" s="1">
        <f t="shared" si="399"/>
        <v>0</v>
      </c>
    </row>
    <row r="1628" spans="1:27" x14ac:dyDescent="0.25">
      <c r="A1628">
        <v>1</v>
      </c>
      <c r="B1628">
        <v>46.5</v>
      </c>
      <c r="C1628">
        <v>27.52</v>
      </c>
      <c r="D1628">
        <v>735</v>
      </c>
      <c r="E1628">
        <v>1</v>
      </c>
      <c r="G1628" s="1">
        <f t="shared" si="385"/>
        <v>1</v>
      </c>
      <c r="H1628" s="1">
        <f t="shared" si="386"/>
        <v>1</v>
      </c>
      <c r="I1628" s="1">
        <f t="shared" si="387"/>
        <v>1</v>
      </c>
      <c r="L1628" s="1">
        <f t="shared" si="388"/>
        <v>1</v>
      </c>
      <c r="M1628" s="1">
        <f t="shared" si="389"/>
        <v>0</v>
      </c>
      <c r="N1628" s="1">
        <f t="shared" si="390"/>
        <v>0</v>
      </c>
      <c r="O1628" s="1">
        <f t="shared" si="391"/>
        <v>0</v>
      </c>
      <c r="R1628" s="1">
        <f t="shared" si="392"/>
        <v>1</v>
      </c>
      <c r="S1628" s="1">
        <f t="shared" si="393"/>
        <v>0</v>
      </c>
      <c r="T1628" s="1">
        <f t="shared" si="394"/>
        <v>0</v>
      </c>
      <c r="U1628" s="1">
        <f t="shared" si="395"/>
        <v>0</v>
      </c>
      <c r="X1628" s="1">
        <f t="shared" si="396"/>
        <v>1</v>
      </c>
      <c r="Y1628" s="1">
        <f t="shared" si="397"/>
        <v>0</v>
      </c>
      <c r="Z1628" s="1">
        <f t="shared" si="398"/>
        <v>0</v>
      </c>
      <c r="AA1628" s="1">
        <f t="shared" si="399"/>
        <v>0</v>
      </c>
    </row>
    <row r="1629" spans="1:27" x14ac:dyDescent="0.25">
      <c r="A1629">
        <v>0</v>
      </c>
      <c r="B1629">
        <v>20</v>
      </c>
      <c r="C1629">
        <v>26.76</v>
      </c>
      <c r="D1629">
        <v>710</v>
      </c>
      <c r="E1629">
        <v>1</v>
      </c>
      <c r="G1629" s="1">
        <f t="shared" si="385"/>
        <v>0</v>
      </c>
      <c r="H1629" s="1">
        <f t="shared" si="386"/>
        <v>0</v>
      </c>
      <c r="I1629" s="1">
        <f t="shared" si="387"/>
        <v>0</v>
      </c>
      <c r="L1629" s="1">
        <f t="shared" si="388"/>
        <v>0</v>
      </c>
      <c r="M1629" s="1">
        <f t="shared" si="389"/>
        <v>0</v>
      </c>
      <c r="N1629" s="1">
        <f t="shared" si="390"/>
        <v>1</v>
      </c>
      <c r="O1629" s="1">
        <f t="shared" si="391"/>
        <v>0</v>
      </c>
      <c r="R1629" s="1">
        <f t="shared" si="392"/>
        <v>0</v>
      </c>
      <c r="S1629" s="1">
        <f t="shared" si="393"/>
        <v>0</v>
      </c>
      <c r="T1629" s="1">
        <f t="shared" si="394"/>
        <v>1</v>
      </c>
      <c r="U1629" s="1">
        <f t="shared" si="395"/>
        <v>0</v>
      </c>
      <c r="X1629" s="1">
        <f t="shared" si="396"/>
        <v>0</v>
      </c>
      <c r="Y1629" s="1">
        <f t="shared" si="397"/>
        <v>0</v>
      </c>
      <c r="Z1629" s="1">
        <f t="shared" si="398"/>
        <v>1</v>
      </c>
      <c r="AA1629" s="1">
        <f t="shared" si="399"/>
        <v>0</v>
      </c>
    </row>
    <row r="1630" spans="1:27" x14ac:dyDescent="0.25">
      <c r="A1630">
        <v>1</v>
      </c>
      <c r="B1630">
        <v>72</v>
      </c>
      <c r="C1630">
        <v>24.25</v>
      </c>
      <c r="D1630">
        <v>740</v>
      </c>
      <c r="E1630">
        <v>1</v>
      </c>
      <c r="G1630" s="1">
        <f t="shared" si="385"/>
        <v>1</v>
      </c>
      <c r="H1630" s="1">
        <f t="shared" si="386"/>
        <v>1</v>
      </c>
      <c r="I1630" s="1">
        <f t="shared" si="387"/>
        <v>1</v>
      </c>
      <c r="L1630" s="1">
        <f t="shared" si="388"/>
        <v>1</v>
      </c>
      <c r="M1630" s="1">
        <f t="shared" si="389"/>
        <v>0</v>
      </c>
      <c r="N1630" s="1">
        <f t="shared" si="390"/>
        <v>0</v>
      </c>
      <c r="O1630" s="1">
        <f t="shared" si="391"/>
        <v>0</v>
      </c>
      <c r="R1630" s="1">
        <f t="shared" si="392"/>
        <v>1</v>
      </c>
      <c r="S1630" s="1">
        <f t="shared" si="393"/>
        <v>0</v>
      </c>
      <c r="T1630" s="1">
        <f t="shared" si="394"/>
        <v>0</v>
      </c>
      <c r="U1630" s="1">
        <f t="shared" si="395"/>
        <v>0</v>
      </c>
      <c r="X1630" s="1">
        <f t="shared" si="396"/>
        <v>1</v>
      </c>
      <c r="Y1630" s="1">
        <f t="shared" si="397"/>
        <v>0</v>
      </c>
      <c r="Z1630" s="1">
        <f t="shared" si="398"/>
        <v>0</v>
      </c>
      <c r="AA1630" s="1">
        <f t="shared" si="399"/>
        <v>0</v>
      </c>
    </row>
    <row r="1631" spans="1:27" x14ac:dyDescent="0.25">
      <c r="A1631">
        <v>0</v>
      </c>
      <c r="B1631">
        <v>98.5</v>
      </c>
      <c r="C1631">
        <v>7.05</v>
      </c>
      <c r="D1631">
        <v>765</v>
      </c>
      <c r="E1631">
        <v>1</v>
      </c>
      <c r="G1631" s="1">
        <f t="shared" si="385"/>
        <v>1</v>
      </c>
      <c r="H1631" s="1">
        <f t="shared" si="386"/>
        <v>1</v>
      </c>
      <c r="I1631" s="1">
        <f t="shared" si="387"/>
        <v>1</v>
      </c>
      <c r="L1631" s="1">
        <f t="shared" si="388"/>
        <v>1</v>
      </c>
      <c r="M1631" s="1">
        <f t="shared" si="389"/>
        <v>0</v>
      </c>
      <c r="N1631" s="1">
        <f t="shared" si="390"/>
        <v>0</v>
      </c>
      <c r="O1631" s="1">
        <f t="shared" si="391"/>
        <v>0</v>
      </c>
      <c r="R1631" s="1">
        <f t="shared" si="392"/>
        <v>1</v>
      </c>
      <c r="S1631" s="1">
        <f t="shared" si="393"/>
        <v>0</v>
      </c>
      <c r="T1631" s="1">
        <f t="shared" si="394"/>
        <v>0</v>
      </c>
      <c r="U1631" s="1">
        <f t="shared" si="395"/>
        <v>0</v>
      </c>
      <c r="X1631" s="1">
        <f t="shared" si="396"/>
        <v>1</v>
      </c>
      <c r="Y1631" s="1">
        <f t="shared" si="397"/>
        <v>0</v>
      </c>
      <c r="Z1631" s="1">
        <f t="shared" si="398"/>
        <v>0</v>
      </c>
      <c r="AA1631" s="1">
        <f t="shared" si="399"/>
        <v>0</v>
      </c>
    </row>
    <row r="1632" spans="1:27" x14ac:dyDescent="0.25">
      <c r="A1632">
        <v>1</v>
      </c>
      <c r="B1632">
        <v>74.64</v>
      </c>
      <c r="C1632">
        <v>26.65</v>
      </c>
      <c r="D1632">
        <v>700</v>
      </c>
      <c r="E1632">
        <v>1</v>
      </c>
      <c r="G1632" s="1">
        <f t="shared" si="385"/>
        <v>0</v>
      </c>
      <c r="H1632" s="1">
        <f t="shared" si="386"/>
        <v>0</v>
      </c>
      <c r="I1632" s="1">
        <f t="shared" si="387"/>
        <v>1</v>
      </c>
      <c r="L1632" s="1">
        <f t="shared" si="388"/>
        <v>0</v>
      </c>
      <c r="M1632" s="1">
        <f t="shared" si="389"/>
        <v>0</v>
      </c>
      <c r="N1632" s="1">
        <f t="shared" si="390"/>
        <v>1</v>
      </c>
      <c r="O1632" s="1">
        <f t="shared" si="391"/>
        <v>0</v>
      </c>
      <c r="R1632" s="1">
        <f t="shared" si="392"/>
        <v>0</v>
      </c>
      <c r="S1632" s="1">
        <f t="shared" si="393"/>
        <v>0</v>
      </c>
      <c r="T1632" s="1">
        <f t="shared" si="394"/>
        <v>1</v>
      </c>
      <c r="U1632" s="1">
        <f t="shared" si="395"/>
        <v>0</v>
      </c>
      <c r="X1632" s="1">
        <f t="shared" si="396"/>
        <v>1</v>
      </c>
      <c r="Y1632" s="1">
        <f t="shared" si="397"/>
        <v>0</v>
      </c>
      <c r="Z1632" s="1">
        <f t="shared" si="398"/>
        <v>0</v>
      </c>
      <c r="AA1632" s="1">
        <f t="shared" si="399"/>
        <v>0</v>
      </c>
    </row>
    <row r="1633" spans="1:27" x14ac:dyDescent="0.25">
      <c r="A1633">
        <v>0</v>
      </c>
      <c r="B1633">
        <v>135</v>
      </c>
      <c r="C1633">
        <v>12.61</v>
      </c>
      <c r="D1633">
        <v>715</v>
      </c>
      <c r="E1633">
        <v>1</v>
      </c>
      <c r="G1633" s="1">
        <f t="shared" si="385"/>
        <v>1</v>
      </c>
      <c r="H1633" s="1">
        <f t="shared" si="386"/>
        <v>1</v>
      </c>
      <c r="I1633" s="1">
        <f t="shared" si="387"/>
        <v>1</v>
      </c>
      <c r="L1633" s="1">
        <f t="shared" si="388"/>
        <v>1</v>
      </c>
      <c r="M1633" s="1">
        <f t="shared" si="389"/>
        <v>0</v>
      </c>
      <c r="N1633" s="1">
        <f t="shared" si="390"/>
        <v>0</v>
      </c>
      <c r="O1633" s="1">
        <f t="shared" si="391"/>
        <v>0</v>
      </c>
      <c r="R1633" s="1">
        <f t="shared" si="392"/>
        <v>1</v>
      </c>
      <c r="S1633" s="1">
        <f t="shared" si="393"/>
        <v>0</v>
      </c>
      <c r="T1633" s="1">
        <f t="shared" si="394"/>
        <v>0</v>
      </c>
      <c r="U1633" s="1">
        <f t="shared" si="395"/>
        <v>0</v>
      </c>
      <c r="X1633" s="1">
        <f t="shared" si="396"/>
        <v>1</v>
      </c>
      <c r="Y1633" s="1">
        <f t="shared" si="397"/>
        <v>0</v>
      </c>
      <c r="Z1633" s="1">
        <f t="shared" si="398"/>
        <v>0</v>
      </c>
      <c r="AA1633" s="1">
        <f t="shared" si="399"/>
        <v>0</v>
      </c>
    </row>
    <row r="1634" spans="1:27" x14ac:dyDescent="0.25">
      <c r="A1634">
        <v>0</v>
      </c>
      <c r="B1634">
        <v>80</v>
      </c>
      <c r="C1634">
        <v>11.09</v>
      </c>
      <c r="D1634">
        <v>710</v>
      </c>
      <c r="E1634">
        <v>1</v>
      </c>
      <c r="G1634" s="1">
        <f t="shared" si="385"/>
        <v>0</v>
      </c>
      <c r="H1634" s="1">
        <f t="shared" si="386"/>
        <v>1</v>
      </c>
      <c r="I1634" s="1">
        <f t="shared" si="387"/>
        <v>1</v>
      </c>
      <c r="L1634" s="1">
        <f t="shared" si="388"/>
        <v>0</v>
      </c>
      <c r="M1634" s="1">
        <f t="shared" si="389"/>
        <v>0</v>
      </c>
      <c r="N1634" s="1">
        <f t="shared" si="390"/>
        <v>1</v>
      </c>
      <c r="O1634" s="1">
        <f t="shared" si="391"/>
        <v>0</v>
      </c>
      <c r="R1634" s="1">
        <f t="shared" si="392"/>
        <v>1</v>
      </c>
      <c r="S1634" s="1">
        <f t="shared" si="393"/>
        <v>0</v>
      </c>
      <c r="T1634" s="1">
        <f t="shared" si="394"/>
        <v>0</v>
      </c>
      <c r="U1634" s="1">
        <f t="shared" si="395"/>
        <v>0</v>
      </c>
      <c r="X1634" s="1">
        <f t="shared" si="396"/>
        <v>1</v>
      </c>
      <c r="Y1634" s="1">
        <f t="shared" si="397"/>
        <v>0</v>
      </c>
      <c r="Z1634" s="1">
        <f t="shared" si="398"/>
        <v>0</v>
      </c>
      <c r="AA1634" s="1">
        <f t="shared" si="399"/>
        <v>0</v>
      </c>
    </row>
    <row r="1635" spans="1:27" x14ac:dyDescent="0.25">
      <c r="A1635">
        <v>1</v>
      </c>
      <c r="B1635">
        <v>78</v>
      </c>
      <c r="C1635">
        <v>20.61</v>
      </c>
      <c r="D1635">
        <v>675</v>
      </c>
      <c r="E1635">
        <v>1</v>
      </c>
      <c r="G1635" s="1">
        <f t="shared" si="385"/>
        <v>0</v>
      </c>
      <c r="H1635" s="1">
        <f t="shared" si="386"/>
        <v>0</v>
      </c>
      <c r="I1635" s="1">
        <f t="shared" si="387"/>
        <v>1</v>
      </c>
      <c r="L1635" s="1">
        <f t="shared" si="388"/>
        <v>0</v>
      </c>
      <c r="M1635" s="1">
        <f t="shared" si="389"/>
        <v>0</v>
      </c>
      <c r="N1635" s="1">
        <f t="shared" si="390"/>
        <v>1</v>
      </c>
      <c r="O1635" s="1">
        <f t="shared" si="391"/>
        <v>0</v>
      </c>
      <c r="R1635" s="1">
        <f t="shared" si="392"/>
        <v>0</v>
      </c>
      <c r="S1635" s="1">
        <f t="shared" si="393"/>
        <v>0</v>
      </c>
      <c r="T1635" s="1">
        <f t="shared" si="394"/>
        <v>1</v>
      </c>
      <c r="U1635" s="1">
        <f t="shared" si="395"/>
        <v>0</v>
      </c>
      <c r="X1635" s="1">
        <f t="shared" si="396"/>
        <v>1</v>
      </c>
      <c r="Y1635" s="1">
        <f t="shared" si="397"/>
        <v>0</v>
      </c>
      <c r="Z1635" s="1">
        <f t="shared" si="398"/>
        <v>0</v>
      </c>
      <c r="AA1635" s="1">
        <f t="shared" si="399"/>
        <v>0</v>
      </c>
    </row>
    <row r="1636" spans="1:27" x14ac:dyDescent="0.25">
      <c r="A1636">
        <v>1</v>
      </c>
      <c r="B1636">
        <v>130</v>
      </c>
      <c r="C1636">
        <v>12.88</v>
      </c>
      <c r="D1636">
        <v>670</v>
      </c>
      <c r="E1636">
        <v>1</v>
      </c>
      <c r="G1636" s="1">
        <f t="shared" si="385"/>
        <v>1</v>
      </c>
      <c r="H1636" s="1">
        <f t="shared" si="386"/>
        <v>1</v>
      </c>
      <c r="I1636" s="1">
        <f t="shared" si="387"/>
        <v>1</v>
      </c>
      <c r="L1636" s="1">
        <f t="shared" si="388"/>
        <v>1</v>
      </c>
      <c r="M1636" s="1">
        <f t="shared" si="389"/>
        <v>0</v>
      </c>
      <c r="N1636" s="1">
        <f t="shared" si="390"/>
        <v>0</v>
      </c>
      <c r="O1636" s="1">
        <f t="shared" si="391"/>
        <v>0</v>
      </c>
      <c r="R1636" s="1">
        <f t="shared" si="392"/>
        <v>1</v>
      </c>
      <c r="S1636" s="1">
        <f t="shared" si="393"/>
        <v>0</v>
      </c>
      <c r="T1636" s="1">
        <f t="shared" si="394"/>
        <v>0</v>
      </c>
      <c r="U1636" s="1">
        <f t="shared" si="395"/>
        <v>0</v>
      </c>
      <c r="X1636" s="1">
        <f t="shared" si="396"/>
        <v>1</v>
      </c>
      <c r="Y1636" s="1">
        <f t="shared" si="397"/>
        <v>0</v>
      </c>
      <c r="Z1636" s="1">
        <f t="shared" si="398"/>
        <v>0</v>
      </c>
      <c r="AA1636" s="1">
        <f t="shared" si="399"/>
        <v>0</v>
      </c>
    </row>
    <row r="1637" spans="1:27" x14ac:dyDescent="0.25">
      <c r="A1637">
        <v>1</v>
      </c>
      <c r="B1637">
        <v>165</v>
      </c>
      <c r="C1637">
        <v>1.57</v>
      </c>
      <c r="D1637">
        <v>805</v>
      </c>
      <c r="E1637">
        <v>1</v>
      </c>
      <c r="G1637" s="1">
        <f t="shared" si="385"/>
        <v>1</v>
      </c>
      <c r="H1637" s="1">
        <f t="shared" si="386"/>
        <v>1</v>
      </c>
      <c r="I1637" s="1">
        <f t="shared" si="387"/>
        <v>1</v>
      </c>
      <c r="L1637" s="1">
        <f t="shared" si="388"/>
        <v>1</v>
      </c>
      <c r="M1637" s="1">
        <f t="shared" si="389"/>
        <v>0</v>
      </c>
      <c r="N1637" s="1">
        <f t="shared" si="390"/>
        <v>0</v>
      </c>
      <c r="O1637" s="1">
        <f t="shared" si="391"/>
        <v>0</v>
      </c>
      <c r="R1637" s="1">
        <f t="shared" si="392"/>
        <v>1</v>
      </c>
      <c r="S1637" s="1">
        <f t="shared" si="393"/>
        <v>0</v>
      </c>
      <c r="T1637" s="1">
        <f t="shared" si="394"/>
        <v>0</v>
      </c>
      <c r="U1637" s="1">
        <f t="shared" si="395"/>
        <v>0</v>
      </c>
      <c r="X1637" s="1">
        <f t="shared" si="396"/>
        <v>1</v>
      </c>
      <c r="Y1637" s="1">
        <f t="shared" si="397"/>
        <v>0</v>
      </c>
      <c r="Z1637" s="1">
        <f t="shared" si="398"/>
        <v>0</v>
      </c>
      <c r="AA1637" s="1">
        <f t="shared" si="399"/>
        <v>0</v>
      </c>
    </row>
    <row r="1638" spans="1:27" x14ac:dyDescent="0.25">
      <c r="A1638">
        <v>1</v>
      </c>
      <c r="B1638">
        <v>85</v>
      </c>
      <c r="C1638">
        <v>23.7</v>
      </c>
      <c r="D1638">
        <v>705</v>
      </c>
      <c r="E1638">
        <v>1</v>
      </c>
      <c r="G1638" s="1">
        <f t="shared" si="385"/>
        <v>0</v>
      </c>
      <c r="H1638" s="1">
        <f t="shared" si="386"/>
        <v>0</v>
      </c>
      <c r="I1638" s="1">
        <f t="shared" si="387"/>
        <v>1</v>
      </c>
      <c r="L1638" s="1">
        <f t="shared" si="388"/>
        <v>0</v>
      </c>
      <c r="M1638" s="1">
        <f t="shared" si="389"/>
        <v>0</v>
      </c>
      <c r="N1638" s="1">
        <f t="shared" si="390"/>
        <v>1</v>
      </c>
      <c r="O1638" s="1">
        <f t="shared" si="391"/>
        <v>0</v>
      </c>
      <c r="R1638" s="1">
        <f t="shared" si="392"/>
        <v>0</v>
      </c>
      <c r="S1638" s="1">
        <f t="shared" si="393"/>
        <v>0</v>
      </c>
      <c r="T1638" s="1">
        <f t="shared" si="394"/>
        <v>1</v>
      </c>
      <c r="U1638" s="1">
        <f t="shared" si="395"/>
        <v>0</v>
      </c>
      <c r="X1638" s="1">
        <f t="shared" si="396"/>
        <v>1</v>
      </c>
      <c r="Y1638" s="1">
        <f t="shared" si="397"/>
        <v>0</v>
      </c>
      <c r="Z1638" s="1">
        <f t="shared" si="398"/>
        <v>0</v>
      </c>
      <c r="AA1638" s="1">
        <f t="shared" si="399"/>
        <v>0</v>
      </c>
    </row>
    <row r="1639" spans="1:27" x14ac:dyDescent="0.25">
      <c r="A1639">
        <v>0</v>
      </c>
      <c r="B1639">
        <v>95</v>
      </c>
      <c r="C1639">
        <v>6.35</v>
      </c>
      <c r="D1639">
        <v>710</v>
      </c>
      <c r="E1639">
        <v>1</v>
      </c>
      <c r="G1639" s="1">
        <f t="shared" si="385"/>
        <v>1</v>
      </c>
      <c r="H1639" s="1">
        <f t="shared" si="386"/>
        <v>1</v>
      </c>
      <c r="I1639" s="1">
        <f t="shared" si="387"/>
        <v>1</v>
      </c>
      <c r="L1639" s="1">
        <f t="shared" si="388"/>
        <v>1</v>
      </c>
      <c r="M1639" s="1">
        <f t="shared" si="389"/>
        <v>0</v>
      </c>
      <c r="N1639" s="1">
        <f t="shared" si="390"/>
        <v>0</v>
      </c>
      <c r="O1639" s="1">
        <f t="shared" si="391"/>
        <v>0</v>
      </c>
      <c r="R1639" s="1">
        <f t="shared" si="392"/>
        <v>1</v>
      </c>
      <c r="S1639" s="1">
        <f t="shared" si="393"/>
        <v>0</v>
      </c>
      <c r="T1639" s="1">
        <f t="shared" si="394"/>
        <v>0</v>
      </c>
      <c r="U1639" s="1">
        <f t="shared" si="395"/>
        <v>0</v>
      </c>
      <c r="X1639" s="1">
        <f t="shared" si="396"/>
        <v>1</v>
      </c>
      <c r="Y1639" s="1">
        <f t="shared" si="397"/>
        <v>0</v>
      </c>
      <c r="Z1639" s="1">
        <f t="shared" si="398"/>
        <v>0</v>
      </c>
      <c r="AA1639" s="1">
        <f t="shared" si="399"/>
        <v>0</v>
      </c>
    </row>
    <row r="1640" spans="1:27" x14ac:dyDescent="0.25">
      <c r="A1640">
        <v>0</v>
      </c>
      <c r="B1640">
        <v>22</v>
      </c>
      <c r="C1640">
        <v>21.11</v>
      </c>
      <c r="D1640">
        <v>665</v>
      </c>
      <c r="E1640">
        <v>1</v>
      </c>
      <c r="G1640" s="1">
        <f t="shared" si="385"/>
        <v>0</v>
      </c>
      <c r="H1640" s="1">
        <f t="shared" si="386"/>
        <v>0</v>
      </c>
      <c r="I1640" s="1">
        <f t="shared" si="387"/>
        <v>0</v>
      </c>
      <c r="L1640" s="1">
        <f t="shared" si="388"/>
        <v>0</v>
      </c>
      <c r="M1640" s="1">
        <f t="shared" si="389"/>
        <v>0</v>
      </c>
      <c r="N1640" s="1">
        <f t="shared" si="390"/>
        <v>1</v>
      </c>
      <c r="O1640" s="1">
        <f t="shared" si="391"/>
        <v>0</v>
      </c>
      <c r="R1640" s="1">
        <f t="shared" si="392"/>
        <v>0</v>
      </c>
      <c r="S1640" s="1">
        <f t="shared" si="393"/>
        <v>0</v>
      </c>
      <c r="T1640" s="1">
        <f t="shared" si="394"/>
        <v>1</v>
      </c>
      <c r="U1640" s="1">
        <f t="shared" si="395"/>
        <v>0</v>
      </c>
      <c r="X1640" s="1">
        <f t="shared" si="396"/>
        <v>0</v>
      </c>
      <c r="Y1640" s="1">
        <f t="shared" si="397"/>
        <v>0</v>
      </c>
      <c r="Z1640" s="1">
        <f t="shared" si="398"/>
        <v>1</v>
      </c>
      <c r="AA1640" s="1">
        <f t="shared" si="399"/>
        <v>0</v>
      </c>
    </row>
    <row r="1641" spans="1:27" x14ac:dyDescent="0.25">
      <c r="A1641">
        <v>0</v>
      </c>
      <c r="B1641">
        <v>59</v>
      </c>
      <c r="C1641">
        <v>19.850000000000001</v>
      </c>
      <c r="D1641">
        <v>705</v>
      </c>
      <c r="E1641">
        <v>1</v>
      </c>
      <c r="G1641" s="1">
        <f t="shared" si="385"/>
        <v>0</v>
      </c>
      <c r="H1641" s="1">
        <f t="shared" si="386"/>
        <v>0</v>
      </c>
      <c r="I1641" s="1">
        <f t="shared" si="387"/>
        <v>0</v>
      </c>
      <c r="L1641" s="1">
        <f t="shared" si="388"/>
        <v>0</v>
      </c>
      <c r="M1641" s="1">
        <f t="shared" si="389"/>
        <v>0</v>
      </c>
      <c r="N1641" s="1">
        <f t="shared" si="390"/>
        <v>1</v>
      </c>
      <c r="O1641" s="1">
        <f t="shared" si="391"/>
        <v>0</v>
      </c>
      <c r="R1641" s="1">
        <f t="shared" si="392"/>
        <v>0</v>
      </c>
      <c r="S1641" s="1">
        <f t="shared" si="393"/>
        <v>0</v>
      </c>
      <c r="T1641" s="1">
        <f t="shared" si="394"/>
        <v>1</v>
      </c>
      <c r="U1641" s="1">
        <f t="shared" si="395"/>
        <v>0</v>
      </c>
      <c r="X1641" s="1">
        <f t="shared" si="396"/>
        <v>0</v>
      </c>
      <c r="Y1641" s="1">
        <f t="shared" si="397"/>
        <v>0</v>
      </c>
      <c r="Z1641" s="1">
        <f t="shared" si="398"/>
        <v>1</v>
      </c>
      <c r="AA1641" s="1">
        <f t="shared" si="399"/>
        <v>0</v>
      </c>
    </row>
    <row r="1642" spans="1:27" x14ac:dyDescent="0.25">
      <c r="A1642">
        <v>0</v>
      </c>
      <c r="B1642">
        <v>45</v>
      </c>
      <c r="C1642">
        <v>21.28</v>
      </c>
      <c r="D1642">
        <v>660</v>
      </c>
      <c r="E1642">
        <v>1</v>
      </c>
      <c r="G1642" s="1">
        <f t="shared" si="385"/>
        <v>0</v>
      </c>
      <c r="H1642" s="1">
        <f t="shared" si="386"/>
        <v>0</v>
      </c>
      <c r="I1642" s="1">
        <f t="shared" si="387"/>
        <v>0</v>
      </c>
      <c r="L1642" s="1">
        <f t="shared" si="388"/>
        <v>0</v>
      </c>
      <c r="M1642" s="1">
        <f t="shared" si="389"/>
        <v>0</v>
      </c>
      <c r="N1642" s="1">
        <f t="shared" si="390"/>
        <v>1</v>
      </c>
      <c r="O1642" s="1">
        <f t="shared" si="391"/>
        <v>0</v>
      </c>
      <c r="R1642" s="1">
        <f t="shared" si="392"/>
        <v>0</v>
      </c>
      <c r="S1642" s="1">
        <f t="shared" si="393"/>
        <v>0</v>
      </c>
      <c r="T1642" s="1">
        <f t="shared" si="394"/>
        <v>1</v>
      </c>
      <c r="U1642" s="1">
        <f t="shared" si="395"/>
        <v>0</v>
      </c>
      <c r="X1642" s="1">
        <f t="shared" si="396"/>
        <v>0</v>
      </c>
      <c r="Y1642" s="1">
        <f t="shared" si="397"/>
        <v>0</v>
      </c>
      <c r="Z1642" s="1">
        <f t="shared" si="398"/>
        <v>1</v>
      </c>
      <c r="AA1642" s="1">
        <f t="shared" si="399"/>
        <v>0</v>
      </c>
    </row>
    <row r="1643" spans="1:27" x14ac:dyDescent="0.25">
      <c r="A1643">
        <v>1</v>
      </c>
      <c r="B1643">
        <v>80</v>
      </c>
      <c r="C1643">
        <v>24.47</v>
      </c>
      <c r="D1643">
        <v>670</v>
      </c>
      <c r="E1643">
        <v>1</v>
      </c>
      <c r="G1643" s="1">
        <f t="shared" si="385"/>
        <v>0</v>
      </c>
      <c r="H1643" s="1">
        <f t="shared" si="386"/>
        <v>0</v>
      </c>
      <c r="I1643" s="1">
        <f t="shared" si="387"/>
        <v>1</v>
      </c>
      <c r="L1643" s="1">
        <f t="shared" si="388"/>
        <v>0</v>
      </c>
      <c r="M1643" s="1">
        <f t="shared" si="389"/>
        <v>0</v>
      </c>
      <c r="N1643" s="1">
        <f t="shared" si="390"/>
        <v>1</v>
      </c>
      <c r="O1643" s="1">
        <f t="shared" si="391"/>
        <v>0</v>
      </c>
      <c r="R1643" s="1">
        <f t="shared" si="392"/>
        <v>0</v>
      </c>
      <c r="S1643" s="1">
        <f t="shared" si="393"/>
        <v>0</v>
      </c>
      <c r="T1643" s="1">
        <f t="shared" si="394"/>
        <v>1</v>
      </c>
      <c r="U1643" s="1">
        <f t="shared" si="395"/>
        <v>0</v>
      </c>
      <c r="X1643" s="1">
        <f t="shared" si="396"/>
        <v>1</v>
      </c>
      <c r="Y1643" s="1">
        <f t="shared" si="397"/>
        <v>0</v>
      </c>
      <c r="Z1643" s="1">
        <f t="shared" si="398"/>
        <v>0</v>
      </c>
      <c r="AA1643" s="1">
        <f t="shared" si="399"/>
        <v>0</v>
      </c>
    </row>
    <row r="1644" spans="1:27" x14ac:dyDescent="0.25">
      <c r="A1644">
        <v>1</v>
      </c>
      <c r="B1644">
        <v>55.661000000000001</v>
      </c>
      <c r="C1644">
        <v>25.74</v>
      </c>
      <c r="D1644">
        <v>705</v>
      </c>
      <c r="E1644">
        <v>1</v>
      </c>
      <c r="G1644" s="1">
        <f t="shared" si="385"/>
        <v>0</v>
      </c>
      <c r="H1644" s="1">
        <f t="shared" si="386"/>
        <v>0</v>
      </c>
      <c r="I1644" s="1">
        <f t="shared" si="387"/>
        <v>1</v>
      </c>
      <c r="L1644" s="1">
        <f t="shared" si="388"/>
        <v>0</v>
      </c>
      <c r="M1644" s="1">
        <f t="shared" si="389"/>
        <v>0</v>
      </c>
      <c r="N1644" s="1">
        <f t="shared" si="390"/>
        <v>1</v>
      </c>
      <c r="O1644" s="1">
        <f t="shared" si="391"/>
        <v>0</v>
      </c>
      <c r="R1644" s="1">
        <f t="shared" si="392"/>
        <v>0</v>
      </c>
      <c r="S1644" s="1">
        <f t="shared" si="393"/>
        <v>0</v>
      </c>
      <c r="T1644" s="1">
        <f t="shared" si="394"/>
        <v>1</v>
      </c>
      <c r="U1644" s="1">
        <f t="shared" si="395"/>
        <v>0</v>
      </c>
      <c r="X1644" s="1">
        <f t="shared" si="396"/>
        <v>1</v>
      </c>
      <c r="Y1644" s="1">
        <f t="shared" si="397"/>
        <v>0</v>
      </c>
      <c r="Z1644" s="1">
        <f t="shared" si="398"/>
        <v>0</v>
      </c>
      <c r="AA1644" s="1">
        <f t="shared" si="399"/>
        <v>0</v>
      </c>
    </row>
    <row r="1645" spans="1:27" x14ac:dyDescent="0.25">
      <c r="A1645">
        <v>0</v>
      </c>
      <c r="B1645">
        <v>44</v>
      </c>
      <c r="C1645">
        <v>21.99</v>
      </c>
      <c r="D1645">
        <v>660</v>
      </c>
      <c r="E1645">
        <v>1</v>
      </c>
      <c r="G1645" s="1">
        <f t="shared" si="385"/>
        <v>0</v>
      </c>
      <c r="H1645" s="1">
        <f t="shared" si="386"/>
        <v>0</v>
      </c>
      <c r="I1645" s="1">
        <f t="shared" si="387"/>
        <v>0</v>
      </c>
      <c r="L1645" s="1">
        <f t="shared" si="388"/>
        <v>0</v>
      </c>
      <c r="M1645" s="1">
        <f t="shared" si="389"/>
        <v>0</v>
      </c>
      <c r="N1645" s="1">
        <f t="shared" si="390"/>
        <v>1</v>
      </c>
      <c r="O1645" s="1">
        <f t="shared" si="391"/>
        <v>0</v>
      </c>
      <c r="R1645" s="1">
        <f t="shared" si="392"/>
        <v>0</v>
      </c>
      <c r="S1645" s="1">
        <f t="shared" si="393"/>
        <v>0</v>
      </c>
      <c r="T1645" s="1">
        <f t="shared" si="394"/>
        <v>1</v>
      </c>
      <c r="U1645" s="1">
        <f t="shared" si="395"/>
        <v>0</v>
      </c>
      <c r="X1645" s="1">
        <f t="shared" si="396"/>
        <v>0</v>
      </c>
      <c r="Y1645" s="1">
        <f t="shared" si="397"/>
        <v>0</v>
      </c>
      <c r="Z1645" s="1">
        <f t="shared" si="398"/>
        <v>1</v>
      </c>
      <c r="AA1645" s="1">
        <f t="shared" si="399"/>
        <v>0</v>
      </c>
    </row>
    <row r="1646" spans="1:27" x14ac:dyDescent="0.25">
      <c r="A1646">
        <v>1</v>
      </c>
      <c r="B1646">
        <v>60</v>
      </c>
      <c r="C1646">
        <v>15.12</v>
      </c>
      <c r="D1646">
        <v>720</v>
      </c>
      <c r="E1646">
        <v>1</v>
      </c>
      <c r="G1646" s="1">
        <f t="shared" si="385"/>
        <v>1</v>
      </c>
      <c r="H1646" s="1">
        <f t="shared" si="386"/>
        <v>1</v>
      </c>
      <c r="I1646" s="1">
        <f t="shared" si="387"/>
        <v>1</v>
      </c>
      <c r="L1646" s="1">
        <f t="shared" si="388"/>
        <v>1</v>
      </c>
      <c r="M1646" s="1">
        <f t="shared" si="389"/>
        <v>0</v>
      </c>
      <c r="N1646" s="1">
        <f t="shared" si="390"/>
        <v>0</v>
      </c>
      <c r="O1646" s="1">
        <f t="shared" si="391"/>
        <v>0</v>
      </c>
      <c r="R1646" s="1">
        <f t="shared" si="392"/>
        <v>1</v>
      </c>
      <c r="S1646" s="1">
        <f t="shared" si="393"/>
        <v>0</v>
      </c>
      <c r="T1646" s="1">
        <f t="shared" si="394"/>
        <v>0</v>
      </c>
      <c r="U1646" s="1">
        <f t="shared" si="395"/>
        <v>0</v>
      </c>
      <c r="X1646" s="1">
        <f t="shared" si="396"/>
        <v>1</v>
      </c>
      <c r="Y1646" s="1">
        <f t="shared" si="397"/>
        <v>0</v>
      </c>
      <c r="Z1646" s="1">
        <f t="shared" si="398"/>
        <v>0</v>
      </c>
      <c r="AA1646" s="1">
        <f t="shared" si="399"/>
        <v>0</v>
      </c>
    </row>
    <row r="1647" spans="1:27" x14ac:dyDescent="0.25">
      <c r="A1647">
        <v>0</v>
      </c>
      <c r="B1647">
        <v>134</v>
      </c>
      <c r="C1647">
        <v>22.11</v>
      </c>
      <c r="D1647">
        <v>735</v>
      </c>
      <c r="E1647">
        <v>1</v>
      </c>
      <c r="G1647" s="1">
        <f t="shared" si="385"/>
        <v>1</v>
      </c>
      <c r="H1647" s="1">
        <f t="shared" si="386"/>
        <v>1</v>
      </c>
      <c r="I1647" s="1">
        <f t="shared" si="387"/>
        <v>1</v>
      </c>
      <c r="L1647" s="1">
        <f t="shared" si="388"/>
        <v>1</v>
      </c>
      <c r="M1647" s="1">
        <f t="shared" si="389"/>
        <v>0</v>
      </c>
      <c r="N1647" s="1">
        <f t="shared" si="390"/>
        <v>0</v>
      </c>
      <c r="O1647" s="1">
        <f t="shared" si="391"/>
        <v>0</v>
      </c>
      <c r="R1647" s="1">
        <f t="shared" si="392"/>
        <v>1</v>
      </c>
      <c r="S1647" s="1">
        <f t="shared" si="393"/>
        <v>0</v>
      </c>
      <c r="T1647" s="1">
        <f t="shared" si="394"/>
        <v>0</v>
      </c>
      <c r="U1647" s="1">
        <f t="shared" si="395"/>
        <v>0</v>
      </c>
      <c r="X1647" s="1">
        <f t="shared" si="396"/>
        <v>1</v>
      </c>
      <c r="Y1647" s="1">
        <f t="shared" si="397"/>
        <v>0</v>
      </c>
      <c r="Z1647" s="1">
        <f t="shared" si="398"/>
        <v>0</v>
      </c>
      <c r="AA1647" s="1">
        <f t="shared" si="399"/>
        <v>0</v>
      </c>
    </row>
    <row r="1648" spans="1:27" x14ac:dyDescent="0.25">
      <c r="A1648">
        <v>1</v>
      </c>
      <c r="B1648">
        <v>135</v>
      </c>
      <c r="C1648">
        <v>20.64</v>
      </c>
      <c r="D1648">
        <v>705</v>
      </c>
      <c r="E1648">
        <v>1</v>
      </c>
      <c r="G1648" s="1">
        <f t="shared" si="385"/>
        <v>1</v>
      </c>
      <c r="H1648" s="1">
        <f t="shared" si="386"/>
        <v>1</v>
      </c>
      <c r="I1648" s="1">
        <f t="shared" si="387"/>
        <v>1</v>
      </c>
      <c r="L1648" s="1">
        <f t="shared" si="388"/>
        <v>1</v>
      </c>
      <c r="M1648" s="1">
        <f t="shared" si="389"/>
        <v>0</v>
      </c>
      <c r="N1648" s="1">
        <f t="shared" si="390"/>
        <v>0</v>
      </c>
      <c r="O1648" s="1">
        <f t="shared" si="391"/>
        <v>0</v>
      </c>
      <c r="R1648" s="1">
        <f t="shared" si="392"/>
        <v>1</v>
      </c>
      <c r="S1648" s="1">
        <f t="shared" si="393"/>
        <v>0</v>
      </c>
      <c r="T1648" s="1">
        <f t="shared" si="394"/>
        <v>0</v>
      </c>
      <c r="U1648" s="1">
        <f t="shared" si="395"/>
        <v>0</v>
      </c>
      <c r="X1648" s="1">
        <f t="shared" si="396"/>
        <v>1</v>
      </c>
      <c r="Y1648" s="1">
        <f t="shared" si="397"/>
        <v>0</v>
      </c>
      <c r="Z1648" s="1">
        <f t="shared" si="398"/>
        <v>0</v>
      </c>
      <c r="AA1648" s="1">
        <f t="shared" si="399"/>
        <v>0</v>
      </c>
    </row>
    <row r="1649" spans="1:27" x14ac:dyDescent="0.25">
      <c r="A1649">
        <v>0</v>
      </c>
      <c r="B1649">
        <v>75</v>
      </c>
      <c r="C1649">
        <v>12.08</v>
      </c>
      <c r="D1649">
        <v>670</v>
      </c>
      <c r="E1649">
        <v>1</v>
      </c>
      <c r="G1649" s="1">
        <f t="shared" si="385"/>
        <v>0</v>
      </c>
      <c r="H1649" s="1">
        <f t="shared" si="386"/>
        <v>1</v>
      </c>
      <c r="I1649" s="1">
        <f t="shared" si="387"/>
        <v>1</v>
      </c>
      <c r="L1649" s="1">
        <f t="shared" si="388"/>
        <v>0</v>
      </c>
      <c r="M1649" s="1">
        <f t="shared" si="389"/>
        <v>0</v>
      </c>
      <c r="N1649" s="1">
        <f t="shared" si="390"/>
        <v>1</v>
      </c>
      <c r="O1649" s="1">
        <f t="shared" si="391"/>
        <v>0</v>
      </c>
      <c r="R1649" s="1">
        <f t="shared" si="392"/>
        <v>1</v>
      </c>
      <c r="S1649" s="1">
        <f t="shared" si="393"/>
        <v>0</v>
      </c>
      <c r="T1649" s="1">
        <f t="shared" si="394"/>
        <v>0</v>
      </c>
      <c r="U1649" s="1">
        <f t="shared" si="395"/>
        <v>0</v>
      </c>
      <c r="X1649" s="1">
        <f t="shared" si="396"/>
        <v>1</v>
      </c>
      <c r="Y1649" s="1">
        <f t="shared" si="397"/>
        <v>0</v>
      </c>
      <c r="Z1649" s="1">
        <f t="shared" si="398"/>
        <v>0</v>
      </c>
      <c r="AA1649" s="1">
        <f t="shared" si="399"/>
        <v>0</v>
      </c>
    </row>
    <row r="1650" spans="1:27" x14ac:dyDescent="0.25">
      <c r="A1650">
        <v>1</v>
      </c>
      <c r="B1650">
        <v>24</v>
      </c>
      <c r="C1650">
        <v>10.199999999999999</v>
      </c>
      <c r="D1650">
        <v>680</v>
      </c>
      <c r="E1650">
        <v>1</v>
      </c>
      <c r="G1650" s="1">
        <f t="shared" si="385"/>
        <v>0</v>
      </c>
      <c r="H1650" s="1">
        <f t="shared" si="386"/>
        <v>1</v>
      </c>
      <c r="I1650" s="1">
        <f t="shared" si="387"/>
        <v>1</v>
      </c>
      <c r="L1650" s="1">
        <f t="shared" si="388"/>
        <v>0</v>
      </c>
      <c r="M1650" s="1">
        <f t="shared" si="389"/>
        <v>0</v>
      </c>
      <c r="N1650" s="1">
        <f t="shared" si="390"/>
        <v>1</v>
      </c>
      <c r="O1650" s="1">
        <f t="shared" si="391"/>
        <v>0</v>
      </c>
      <c r="R1650" s="1">
        <f t="shared" si="392"/>
        <v>1</v>
      </c>
      <c r="S1650" s="1">
        <f t="shared" si="393"/>
        <v>0</v>
      </c>
      <c r="T1650" s="1">
        <f t="shared" si="394"/>
        <v>0</v>
      </c>
      <c r="U1650" s="1">
        <f t="shared" si="395"/>
        <v>0</v>
      </c>
      <c r="X1650" s="1">
        <f t="shared" si="396"/>
        <v>1</v>
      </c>
      <c r="Y1650" s="1">
        <f t="shared" si="397"/>
        <v>0</v>
      </c>
      <c r="Z1650" s="1">
        <f t="shared" si="398"/>
        <v>0</v>
      </c>
      <c r="AA1650" s="1">
        <f t="shared" si="399"/>
        <v>0</v>
      </c>
    </row>
    <row r="1651" spans="1:27" x14ac:dyDescent="0.25">
      <c r="A1651">
        <v>1</v>
      </c>
      <c r="B1651">
        <v>57</v>
      </c>
      <c r="C1651">
        <v>22.27</v>
      </c>
      <c r="D1651">
        <v>700</v>
      </c>
      <c r="E1651">
        <v>1</v>
      </c>
      <c r="G1651" s="1">
        <f t="shared" si="385"/>
        <v>0</v>
      </c>
      <c r="H1651" s="1">
        <f t="shared" si="386"/>
        <v>0</v>
      </c>
      <c r="I1651" s="1">
        <f t="shared" si="387"/>
        <v>1</v>
      </c>
      <c r="L1651" s="1">
        <f t="shared" si="388"/>
        <v>0</v>
      </c>
      <c r="M1651" s="1">
        <f t="shared" si="389"/>
        <v>0</v>
      </c>
      <c r="N1651" s="1">
        <f t="shared" si="390"/>
        <v>1</v>
      </c>
      <c r="O1651" s="1">
        <f t="shared" si="391"/>
        <v>0</v>
      </c>
      <c r="R1651" s="1">
        <f t="shared" si="392"/>
        <v>0</v>
      </c>
      <c r="S1651" s="1">
        <f t="shared" si="393"/>
        <v>0</v>
      </c>
      <c r="T1651" s="1">
        <f t="shared" si="394"/>
        <v>1</v>
      </c>
      <c r="U1651" s="1">
        <f t="shared" si="395"/>
        <v>0</v>
      </c>
      <c r="X1651" s="1">
        <f t="shared" si="396"/>
        <v>1</v>
      </c>
      <c r="Y1651" s="1">
        <f t="shared" si="397"/>
        <v>0</v>
      </c>
      <c r="Z1651" s="1">
        <f t="shared" si="398"/>
        <v>0</v>
      </c>
      <c r="AA1651" s="1">
        <f t="shared" si="399"/>
        <v>0</v>
      </c>
    </row>
    <row r="1652" spans="1:27" x14ac:dyDescent="0.25">
      <c r="A1652">
        <v>0</v>
      </c>
      <c r="B1652">
        <v>110</v>
      </c>
      <c r="C1652">
        <v>24.07</v>
      </c>
      <c r="D1652">
        <v>695</v>
      </c>
      <c r="E1652">
        <v>1</v>
      </c>
      <c r="G1652" s="1">
        <f t="shared" si="385"/>
        <v>1</v>
      </c>
      <c r="H1652" s="1">
        <f t="shared" si="386"/>
        <v>1</v>
      </c>
      <c r="I1652" s="1">
        <f t="shared" si="387"/>
        <v>1</v>
      </c>
      <c r="L1652" s="1">
        <f t="shared" si="388"/>
        <v>1</v>
      </c>
      <c r="M1652" s="1">
        <f t="shared" si="389"/>
        <v>0</v>
      </c>
      <c r="N1652" s="1">
        <f t="shared" si="390"/>
        <v>0</v>
      </c>
      <c r="O1652" s="1">
        <f t="shared" si="391"/>
        <v>0</v>
      </c>
      <c r="R1652" s="1">
        <f t="shared" si="392"/>
        <v>1</v>
      </c>
      <c r="S1652" s="1">
        <f t="shared" si="393"/>
        <v>0</v>
      </c>
      <c r="T1652" s="1">
        <f t="shared" si="394"/>
        <v>0</v>
      </c>
      <c r="U1652" s="1">
        <f t="shared" si="395"/>
        <v>0</v>
      </c>
      <c r="X1652" s="1">
        <f t="shared" si="396"/>
        <v>1</v>
      </c>
      <c r="Y1652" s="1">
        <f t="shared" si="397"/>
        <v>0</v>
      </c>
      <c r="Z1652" s="1">
        <f t="shared" si="398"/>
        <v>0</v>
      </c>
      <c r="AA1652" s="1">
        <f t="shared" si="399"/>
        <v>0</v>
      </c>
    </row>
    <row r="1653" spans="1:27" x14ac:dyDescent="0.25">
      <c r="A1653">
        <v>1</v>
      </c>
      <c r="B1653">
        <v>47</v>
      </c>
      <c r="C1653">
        <v>34.96</v>
      </c>
      <c r="D1653">
        <v>675</v>
      </c>
      <c r="E1653">
        <v>1</v>
      </c>
      <c r="G1653" s="1">
        <f t="shared" si="385"/>
        <v>0</v>
      </c>
      <c r="H1653" s="1">
        <f t="shared" si="386"/>
        <v>0</v>
      </c>
      <c r="I1653" s="1">
        <f t="shared" si="387"/>
        <v>1</v>
      </c>
      <c r="L1653" s="1">
        <f t="shared" si="388"/>
        <v>0</v>
      </c>
      <c r="M1653" s="1">
        <f t="shared" si="389"/>
        <v>0</v>
      </c>
      <c r="N1653" s="1">
        <f t="shared" si="390"/>
        <v>1</v>
      </c>
      <c r="O1653" s="1">
        <f t="shared" si="391"/>
        <v>0</v>
      </c>
      <c r="R1653" s="1">
        <f t="shared" si="392"/>
        <v>0</v>
      </c>
      <c r="S1653" s="1">
        <f t="shared" si="393"/>
        <v>0</v>
      </c>
      <c r="T1653" s="1">
        <f t="shared" si="394"/>
        <v>1</v>
      </c>
      <c r="U1653" s="1">
        <f t="shared" si="395"/>
        <v>0</v>
      </c>
      <c r="X1653" s="1">
        <f t="shared" si="396"/>
        <v>1</v>
      </c>
      <c r="Y1653" s="1">
        <f t="shared" si="397"/>
        <v>0</v>
      </c>
      <c r="Z1653" s="1">
        <f t="shared" si="398"/>
        <v>0</v>
      </c>
      <c r="AA1653" s="1">
        <f t="shared" si="399"/>
        <v>0</v>
      </c>
    </row>
    <row r="1654" spans="1:27" x14ac:dyDescent="0.25">
      <c r="A1654">
        <v>1</v>
      </c>
      <c r="B1654">
        <v>45</v>
      </c>
      <c r="C1654">
        <v>27.41</v>
      </c>
      <c r="D1654">
        <v>690</v>
      </c>
      <c r="E1654">
        <v>1</v>
      </c>
      <c r="G1654" s="1">
        <f t="shared" si="385"/>
        <v>0</v>
      </c>
      <c r="H1654" s="1">
        <f t="shared" si="386"/>
        <v>0</v>
      </c>
      <c r="I1654" s="1">
        <f t="shared" si="387"/>
        <v>1</v>
      </c>
      <c r="L1654" s="1">
        <f t="shared" si="388"/>
        <v>0</v>
      </c>
      <c r="M1654" s="1">
        <f t="shared" si="389"/>
        <v>0</v>
      </c>
      <c r="N1654" s="1">
        <f t="shared" si="390"/>
        <v>1</v>
      </c>
      <c r="O1654" s="1">
        <f t="shared" si="391"/>
        <v>0</v>
      </c>
      <c r="R1654" s="1">
        <f t="shared" si="392"/>
        <v>0</v>
      </c>
      <c r="S1654" s="1">
        <f t="shared" si="393"/>
        <v>0</v>
      </c>
      <c r="T1654" s="1">
        <f t="shared" si="394"/>
        <v>1</v>
      </c>
      <c r="U1654" s="1">
        <f t="shared" si="395"/>
        <v>0</v>
      </c>
      <c r="X1654" s="1">
        <f t="shared" si="396"/>
        <v>1</v>
      </c>
      <c r="Y1654" s="1">
        <f t="shared" si="397"/>
        <v>0</v>
      </c>
      <c r="Z1654" s="1">
        <f t="shared" si="398"/>
        <v>0</v>
      </c>
      <c r="AA1654" s="1">
        <f t="shared" si="399"/>
        <v>0</v>
      </c>
    </row>
    <row r="1655" spans="1:27" x14ac:dyDescent="0.25">
      <c r="A1655">
        <v>1</v>
      </c>
      <c r="B1655">
        <v>59.7</v>
      </c>
      <c r="C1655">
        <v>25.95</v>
      </c>
      <c r="D1655">
        <v>695</v>
      </c>
      <c r="E1655">
        <v>1</v>
      </c>
      <c r="G1655" s="1">
        <f t="shared" si="385"/>
        <v>0</v>
      </c>
      <c r="H1655" s="1">
        <f t="shared" si="386"/>
        <v>0</v>
      </c>
      <c r="I1655" s="1">
        <f t="shared" si="387"/>
        <v>1</v>
      </c>
      <c r="L1655" s="1">
        <f t="shared" si="388"/>
        <v>0</v>
      </c>
      <c r="M1655" s="1">
        <f t="shared" si="389"/>
        <v>0</v>
      </c>
      <c r="N1655" s="1">
        <f t="shared" si="390"/>
        <v>1</v>
      </c>
      <c r="O1655" s="1">
        <f t="shared" si="391"/>
        <v>0</v>
      </c>
      <c r="R1655" s="1">
        <f t="shared" si="392"/>
        <v>0</v>
      </c>
      <c r="S1655" s="1">
        <f t="shared" si="393"/>
        <v>0</v>
      </c>
      <c r="T1655" s="1">
        <f t="shared" si="394"/>
        <v>1</v>
      </c>
      <c r="U1655" s="1">
        <f t="shared" si="395"/>
        <v>0</v>
      </c>
      <c r="X1655" s="1">
        <f t="shared" si="396"/>
        <v>1</v>
      </c>
      <c r="Y1655" s="1">
        <f t="shared" si="397"/>
        <v>0</v>
      </c>
      <c r="Z1655" s="1">
        <f t="shared" si="398"/>
        <v>0</v>
      </c>
      <c r="AA1655" s="1">
        <f t="shared" si="399"/>
        <v>0</v>
      </c>
    </row>
    <row r="1656" spans="1:27" x14ac:dyDescent="0.25">
      <c r="A1656">
        <v>1</v>
      </c>
      <c r="B1656">
        <v>90</v>
      </c>
      <c r="C1656">
        <v>19.32</v>
      </c>
      <c r="D1656">
        <v>725</v>
      </c>
      <c r="E1656">
        <v>1</v>
      </c>
      <c r="G1656" s="1">
        <f t="shared" si="385"/>
        <v>1</v>
      </c>
      <c r="H1656" s="1">
        <f t="shared" si="386"/>
        <v>1</v>
      </c>
      <c r="I1656" s="1">
        <f t="shared" si="387"/>
        <v>1</v>
      </c>
      <c r="L1656" s="1">
        <f t="shared" si="388"/>
        <v>1</v>
      </c>
      <c r="M1656" s="1">
        <f t="shared" si="389"/>
        <v>0</v>
      </c>
      <c r="N1656" s="1">
        <f t="shared" si="390"/>
        <v>0</v>
      </c>
      <c r="O1656" s="1">
        <f t="shared" si="391"/>
        <v>0</v>
      </c>
      <c r="R1656" s="1">
        <f t="shared" si="392"/>
        <v>1</v>
      </c>
      <c r="S1656" s="1">
        <f t="shared" si="393"/>
        <v>0</v>
      </c>
      <c r="T1656" s="1">
        <f t="shared" si="394"/>
        <v>0</v>
      </c>
      <c r="U1656" s="1">
        <f t="shared" si="395"/>
        <v>0</v>
      </c>
      <c r="X1656" s="1">
        <f t="shared" si="396"/>
        <v>1</v>
      </c>
      <c r="Y1656" s="1">
        <f t="shared" si="397"/>
        <v>0</v>
      </c>
      <c r="Z1656" s="1">
        <f t="shared" si="398"/>
        <v>0</v>
      </c>
      <c r="AA1656" s="1">
        <f t="shared" si="399"/>
        <v>0</v>
      </c>
    </row>
    <row r="1657" spans="1:27" x14ac:dyDescent="0.25">
      <c r="A1657">
        <v>1</v>
      </c>
      <c r="B1657">
        <v>140</v>
      </c>
      <c r="C1657">
        <v>4.55</v>
      </c>
      <c r="D1657">
        <v>710</v>
      </c>
      <c r="E1657">
        <v>1</v>
      </c>
      <c r="G1657" s="1">
        <f t="shared" si="385"/>
        <v>1</v>
      </c>
      <c r="H1657" s="1">
        <f t="shared" si="386"/>
        <v>1</v>
      </c>
      <c r="I1657" s="1">
        <f t="shared" si="387"/>
        <v>1</v>
      </c>
      <c r="L1657" s="1">
        <f t="shared" si="388"/>
        <v>1</v>
      </c>
      <c r="M1657" s="1">
        <f t="shared" si="389"/>
        <v>0</v>
      </c>
      <c r="N1657" s="1">
        <f t="shared" si="390"/>
        <v>0</v>
      </c>
      <c r="O1657" s="1">
        <f t="shared" si="391"/>
        <v>0</v>
      </c>
      <c r="R1657" s="1">
        <f t="shared" si="392"/>
        <v>1</v>
      </c>
      <c r="S1657" s="1">
        <f t="shared" si="393"/>
        <v>0</v>
      </c>
      <c r="T1657" s="1">
        <f t="shared" si="394"/>
        <v>0</v>
      </c>
      <c r="U1657" s="1">
        <f t="shared" si="395"/>
        <v>0</v>
      </c>
      <c r="X1657" s="1">
        <f t="shared" si="396"/>
        <v>1</v>
      </c>
      <c r="Y1657" s="1">
        <f t="shared" si="397"/>
        <v>0</v>
      </c>
      <c r="Z1657" s="1">
        <f t="shared" si="398"/>
        <v>0</v>
      </c>
      <c r="AA1657" s="1">
        <f t="shared" si="399"/>
        <v>0</v>
      </c>
    </row>
    <row r="1658" spans="1:27" x14ac:dyDescent="0.25">
      <c r="A1658">
        <v>0</v>
      </c>
      <c r="B1658">
        <v>20</v>
      </c>
      <c r="C1658">
        <v>10.62</v>
      </c>
      <c r="D1658">
        <v>670</v>
      </c>
      <c r="E1658">
        <v>1</v>
      </c>
      <c r="G1658" s="1">
        <f t="shared" si="385"/>
        <v>0</v>
      </c>
      <c r="H1658" s="1">
        <f t="shared" si="386"/>
        <v>1</v>
      </c>
      <c r="I1658" s="1">
        <f t="shared" si="387"/>
        <v>1</v>
      </c>
      <c r="L1658" s="1">
        <f t="shared" si="388"/>
        <v>0</v>
      </c>
      <c r="M1658" s="1">
        <f t="shared" si="389"/>
        <v>0</v>
      </c>
      <c r="N1658" s="1">
        <f t="shared" si="390"/>
        <v>1</v>
      </c>
      <c r="O1658" s="1">
        <f t="shared" si="391"/>
        <v>0</v>
      </c>
      <c r="R1658" s="1">
        <f t="shared" si="392"/>
        <v>1</v>
      </c>
      <c r="S1658" s="1">
        <f t="shared" si="393"/>
        <v>0</v>
      </c>
      <c r="T1658" s="1">
        <f t="shared" si="394"/>
        <v>0</v>
      </c>
      <c r="U1658" s="1">
        <f t="shared" si="395"/>
        <v>0</v>
      </c>
      <c r="X1658" s="1">
        <f t="shared" si="396"/>
        <v>1</v>
      </c>
      <c r="Y1658" s="1">
        <f t="shared" si="397"/>
        <v>0</v>
      </c>
      <c r="Z1658" s="1">
        <f t="shared" si="398"/>
        <v>0</v>
      </c>
      <c r="AA1658" s="1">
        <f t="shared" si="399"/>
        <v>0</v>
      </c>
    </row>
    <row r="1659" spans="1:27" x14ac:dyDescent="0.25">
      <c r="A1659">
        <v>1</v>
      </c>
      <c r="B1659">
        <v>72</v>
      </c>
      <c r="C1659">
        <v>15.24</v>
      </c>
      <c r="D1659">
        <v>660</v>
      </c>
      <c r="E1659">
        <v>1</v>
      </c>
      <c r="G1659" s="1">
        <f t="shared" si="385"/>
        <v>0</v>
      </c>
      <c r="H1659" s="1">
        <f t="shared" si="386"/>
        <v>1</v>
      </c>
      <c r="I1659" s="1">
        <f t="shared" si="387"/>
        <v>1</v>
      </c>
      <c r="L1659" s="1">
        <f t="shared" si="388"/>
        <v>0</v>
      </c>
      <c r="M1659" s="1">
        <f t="shared" si="389"/>
        <v>0</v>
      </c>
      <c r="N1659" s="1">
        <f t="shared" si="390"/>
        <v>1</v>
      </c>
      <c r="O1659" s="1">
        <f t="shared" si="391"/>
        <v>0</v>
      </c>
      <c r="R1659" s="1">
        <f t="shared" si="392"/>
        <v>1</v>
      </c>
      <c r="S1659" s="1">
        <f t="shared" si="393"/>
        <v>0</v>
      </c>
      <c r="T1659" s="1">
        <f t="shared" si="394"/>
        <v>0</v>
      </c>
      <c r="U1659" s="1">
        <f t="shared" si="395"/>
        <v>0</v>
      </c>
      <c r="X1659" s="1">
        <f t="shared" si="396"/>
        <v>1</v>
      </c>
      <c r="Y1659" s="1">
        <f t="shared" si="397"/>
        <v>0</v>
      </c>
      <c r="Z1659" s="1">
        <f t="shared" si="398"/>
        <v>0</v>
      </c>
      <c r="AA1659" s="1">
        <f t="shared" si="399"/>
        <v>0</v>
      </c>
    </row>
    <row r="1660" spans="1:27" x14ac:dyDescent="0.25">
      <c r="A1660">
        <v>0</v>
      </c>
      <c r="B1660">
        <v>46</v>
      </c>
      <c r="C1660">
        <v>30.05</v>
      </c>
      <c r="D1660">
        <v>665</v>
      </c>
      <c r="E1660">
        <v>1</v>
      </c>
      <c r="G1660" s="1">
        <f t="shared" si="385"/>
        <v>0</v>
      </c>
      <c r="H1660" s="1">
        <f t="shared" si="386"/>
        <v>0</v>
      </c>
      <c r="I1660" s="1">
        <f t="shared" si="387"/>
        <v>0</v>
      </c>
      <c r="L1660" s="1">
        <f t="shared" si="388"/>
        <v>0</v>
      </c>
      <c r="M1660" s="1">
        <f t="shared" si="389"/>
        <v>0</v>
      </c>
      <c r="N1660" s="1">
        <f t="shared" si="390"/>
        <v>1</v>
      </c>
      <c r="O1660" s="1">
        <f t="shared" si="391"/>
        <v>0</v>
      </c>
      <c r="R1660" s="1">
        <f t="shared" si="392"/>
        <v>0</v>
      </c>
      <c r="S1660" s="1">
        <f t="shared" si="393"/>
        <v>0</v>
      </c>
      <c r="T1660" s="1">
        <f t="shared" si="394"/>
        <v>1</v>
      </c>
      <c r="U1660" s="1">
        <f t="shared" si="395"/>
        <v>0</v>
      </c>
      <c r="X1660" s="1">
        <f t="shared" si="396"/>
        <v>0</v>
      </c>
      <c r="Y1660" s="1">
        <f t="shared" si="397"/>
        <v>0</v>
      </c>
      <c r="Z1660" s="1">
        <f t="shared" si="398"/>
        <v>1</v>
      </c>
      <c r="AA1660" s="1">
        <f t="shared" si="399"/>
        <v>0</v>
      </c>
    </row>
    <row r="1661" spans="1:27" x14ac:dyDescent="0.25">
      <c r="A1661">
        <v>0</v>
      </c>
      <c r="B1661">
        <v>36.4</v>
      </c>
      <c r="C1661">
        <v>18.13</v>
      </c>
      <c r="D1661">
        <v>725</v>
      </c>
      <c r="E1661">
        <v>1</v>
      </c>
      <c r="G1661" s="1">
        <f t="shared" si="385"/>
        <v>1</v>
      </c>
      <c r="H1661" s="1">
        <f t="shared" si="386"/>
        <v>1</v>
      </c>
      <c r="I1661" s="1">
        <f t="shared" si="387"/>
        <v>1</v>
      </c>
      <c r="L1661" s="1">
        <f t="shared" si="388"/>
        <v>1</v>
      </c>
      <c r="M1661" s="1">
        <f t="shared" si="389"/>
        <v>0</v>
      </c>
      <c r="N1661" s="1">
        <f t="shared" si="390"/>
        <v>0</v>
      </c>
      <c r="O1661" s="1">
        <f t="shared" si="391"/>
        <v>0</v>
      </c>
      <c r="R1661" s="1">
        <f t="shared" si="392"/>
        <v>1</v>
      </c>
      <c r="S1661" s="1">
        <f t="shared" si="393"/>
        <v>0</v>
      </c>
      <c r="T1661" s="1">
        <f t="shared" si="394"/>
        <v>0</v>
      </c>
      <c r="U1661" s="1">
        <f t="shared" si="395"/>
        <v>0</v>
      </c>
      <c r="X1661" s="1">
        <f t="shared" si="396"/>
        <v>1</v>
      </c>
      <c r="Y1661" s="1">
        <f t="shared" si="397"/>
        <v>0</v>
      </c>
      <c r="Z1661" s="1">
        <f t="shared" si="398"/>
        <v>0</v>
      </c>
      <c r="AA1661" s="1">
        <f t="shared" si="399"/>
        <v>0</v>
      </c>
    </row>
    <row r="1662" spans="1:27" x14ac:dyDescent="0.25">
      <c r="A1662">
        <v>0</v>
      </c>
      <c r="B1662">
        <v>45</v>
      </c>
      <c r="C1662">
        <v>18.829999999999998</v>
      </c>
      <c r="D1662">
        <v>685</v>
      </c>
      <c r="E1662">
        <v>1</v>
      </c>
      <c r="G1662" s="1">
        <f t="shared" si="385"/>
        <v>0</v>
      </c>
      <c r="H1662" s="1">
        <f t="shared" si="386"/>
        <v>0</v>
      </c>
      <c r="I1662" s="1">
        <f t="shared" si="387"/>
        <v>0</v>
      </c>
      <c r="L1662" s="1">
        <f t="shared" si="388"/>
        <v>0</v>
      </c>
      <c r="M1662" s="1">
        <f t="shared" si="389"/>
        <v>0</v>
      </c>
      <c r="N1662" s="1">
        <f t="shared" si="390"/>
        <v>1</v>
      </c>
      <c r="O1662" s="1">
        <f t="shared" si="391"/>
        <v>0</v>
      </c>
      <c r="R1662" s="1">
        <f t="shared" si="392"/>
        <v>0</v>
      </c>
      <c r="S1662" s="1">
        <f t="shared" si="393"/>
        <v>0</v>
      </c>
      <c r="T1662" s="1">
        <f t="shared" si="394"/>
        <v>1</v>
      </c>
      <c r="U1662" s="1">
        <f t="shared" si="395"/>
        <v>0</v>
      </c>
      <c r="X1662" s="1">
        <f t="shared" si="396"/>
        <v>0</v>
      </c>
      <c r="Y1662" s="1">
        <f t="shared" si="397"/>
        <v>0</v>
      </c>
      <c r="Z1662" s="1">
        <f t="shared" si="398"/>
        <v>1</v>
      </c>
      <c r="AA1662" s="1">
        <f t="shared" si="399"/>
        <v>0</v>
      </c>
    </row>
    <row r="1663" spans="1:27" x14ac:dyDescent="0.25">
      <c r="A1663">
        <v>1</v>
      </c>
      <c r="B1663">
        <v>41</v>
      </c>
      <c r="C1663">
        <v>7.76</v>
      </c>
      <c r="D1663">
        <v>690</v>
      </c>
      <c r="E1663">
        <v>1</v>
      </c>
      <c r="G1663" s="1">
        <f t="shared" si="385"/>
        <v>0</v>
      </c>
      <c r="H1663" s="1">
        <f t="shared" si="386"/>
        <v>1</v>
      </c>
      <c r="I1663" s="1">
        <f t="shared" si="387"/>
        <v>1</v>
      </c>
      <c r="L1663" s="1">
        <f t="shared" si="388"/>
        <v>0</v>
      </c>
      <c r="M1663" s="1">
        <f t="shared" si="389"/>
        <v>0</v>
      </c>
      <c r="N1663" s="1">
        <f t="shared" si="390"/>
        <v>1</v>
      </c>
      <c r="O1663" s="1">
        <f t="shared" si="391"/>
        <v>0</v>
      </c>
      <c r="R1663" s="1">
        <f t="shared" si="392"/>
        <v>1</v>
      </c>
      <c r="S1663" s="1">
        <f t="shared" si="393"/>
        <v>0</v>
      </c>
      <c r="T1663" s="1">
        <f t="shared" si="394"/>
        <v>0</v>
      </c>
      <c r="U1663" s="1">
        <f t="shared" si="395"/>
        <v>0</v>
      </c>
      <c r="X1663" s="1">
        <f t="shared" si="396"/>
        <v>1</v>
      </c>
      <c r="Y1663" s="1">
        <f t="shared" si="397"/>
        <v>0</v>
      </c>
      <c r="Z1663" s="1">
        <f t="shared" si="398"/>
        <v>0</v>
      </c>
      <c r="AA1663" s="1">
        <f t="shared" si="399"/>
        <v>0</v>
      </c>
    </row>
    <row r="1664" spans="1:27" x14ac:dyDescent="0.25">
      <c r="A1664">
        <v>1</v>
      </c>
      <c r="B1664">
        <v>74.08</v>
      </c>
      <c r="C1664">
        <v>16.57</v>
      </c>
      <c r="D1664">
        <v>715</v>
      </c>
      <c r="E1664">
        <v>1</v>
      </c>
      <c r="G1664" s="1">
        <f t="shared" si="385"/>
        <v>0</v>
      </c>
      <c r="H1664" s="1">
        <f t="shared" si="386"/>
        <v>0</v>
      </c>
      <c r="I1664" s="1">
        <f t="shared" si="387"/>
        <v>1</v>
      </c>
      <c r="L1664" s="1">
        <f t="shared" si="388"/>
        <v>0</v>
      </c>
      <c r="M1664" s="1">
        <f t="shared" si="389"/>
        <v>0</v>
      </c>
      <c r="N1664" s="1">
        <f t="shared" si="390"/>
        <v>1</v>
      </c>
      <c r="O1664" s="1">
        <f t="shared" si="391"/>
        <v>0</v>
      </c>
      <c r="R1664" s="1">
        <f t="shared" si="392"/>
        <v>0</v>
      </c>
      <c r="S1664" s="1">
        <f t="shared" si="393"/>
        <v>0</v>
      </c>
      <c r="T1664" s="1">
        <f t="shared" si="394"/>
        <v>1</v>
      </c>
      <c r="U1664" s="1">
        <f t="shared" si="395"/>
        <v>0</v>
      </c>
      <c r="X1664" s="1">
        <f t="shared" si="396"/>
        <v>1</v>
      </c>
      <c r="Y1664" s="1">
        <f t="shared" si="397"/>
        <v>0</v>
      </c>
      <c r="Z1664" s="1">
        <f t="shared" si="398"/>
        <v>0</v>
      </c>
      <c r="AA1664" s="1">
        <f t="shared" si="399"/>
        <v>0</v>
      </c>
    </row>
    <row r="1665" spans="1:27" x14ac:dyDescent="0.25">
      <c r="A1665">
        <v>1</v>
      </c>
      <c r="B1665">
        <v>36</v>
      </c>
      <c r="C1665">
        <v>8.6300000000000008</v>
      </c>
      <c r="D1665">
        <v>670</v>
      </c>
      <c r="E1665">
        <v>1</v>
      </c>
      <c r="G1665" s="1">
        <f t="shared" si="385"/>
        <v>0</v>
      </c>
      <c r="H1665" s="1">
        <f t="shared" si="386"/>
        <v>1</v>
      </c>
      <c r="I1665" s="1">
        <f t="shared" si="387"/>
        <v>1</v>
      </c>
      <c r="L1665" s="1">
        <f t="shared" si="388"/>
        <v>0</v>
      </c>
      <c r="M1665" s="1">
        <f t="shared" si="389"/>
        <v>0</v>
      </c>
      <c r="N1665" s="1">
        <f t="shared" si="390"/>
        <v>1</v>
      </c>
      <c r="O1665" s="1">
        <f t="shared" si="391"/>
        <v>0</v>
      </c>
      <c r="R1665" s="1">
        <f t="shared" si="392"/>
        <v>1</v>
      </c>
      <c r="S1665" s="1">
        <f t="shared" si="393"/>
        <v>0</v>
      </c>
      <c r="T1665" s="1">
        <f t="shared" si="394"/>
        <v>0</v>
      </c>
      <c r="U1665" s="1">
        <f t="shared" si="395"/>
        <v>0</v>
      </c>
      <c r="X1665" s="1">
        <f t="shared" si="396"/>
        <v>1</v>
      </c>
      <c r="Y1665" s="1">
        <f t="shared" si="397"/>
        <v>0</v>
      </c>
      <c r="Z1665" s="1">
        <f t="shared" si="398"/>
        <v>0</v>
      </c>
      <c r="AA1665" s="1">
        <f t="shared" si="399"/>
        <v>0</v>
      </c>
    </row>
    <row r="1666" spans="1:27" x14ac:dyDescent="0.25">
      <c r="A1666">
        <v>0</v>
      </c>
      <c r="B1666">
        <v>50</v>
      </c>
      <c r="C1666">
        <v>24.2</v>
      </c>
      <c r="D1666">
        <v>685</v>
      </c>
      <c r="E1666">
        <v>1</v>
      </c>
      <c r="G1666" s="1">
        <f t="shared" si="385"/>
        <v>0</v>
      </c>
      <c r="H1666" s="1">
        <f t="shared" si="386"/>
        <v>0</v>
      </c>
      <c r="I1666" s="1">
        <f t="shared" si="387"/>
        <v>0</v>
      </c>
      <c r="L1666" s="1">
        <f t="shared" si="388"/>
        <v>0</v>
      </c>
      <c r="M1666" s="1">
        <f t="shared" si="389"/>
        <v>0</v>
      </c>
      <c r="N1666" s="1">
        <f t="shared" si="390"/>
        <v>1</v>
      </c>
      <c r="O1666" s="1">
        <f t="shared" si="391"/>
        <v>0</v>
      </c>
      <c r="R1666" s="1">
        <f t="shared" si="392"/>
        <v>0</v>
      </c>
      <c r="S1666" s="1">
        <f t="shared" si="393"/>
        <v>0</v>
      </c>
      <c r="T1666" s="1">
        <f t="shared" si="394"/>
        <v>1</v>
      </c>
      <c r="U1666" s="1">
        <f t="shared" si="395"/>
        <v>0</v>
      </c>
      <c r="X1666" s="1">
        <f t="shared" si="396"/>
        <v>0</v>
      </c>
      <c r="Y1666" s="1">
        <f t="shared" si="397"/>
        <v>0</v>
      </c>
      <c r="Z1666" s="1">
        <f t="shared" si="398"/>
        <v>1</v>
      </c>
      <c r="AA1666" s="1">
        <f t="shared" si="399"/>
        <v>0</v>
      </c>
    </row>
    <row r="1667" spans="1:27" x14ac:dyDescent="0.25">
      <c r="A1667">
        <v>0</v>
      </c>
      <c r="B1667">
        <v>35.340000000000003</v>
      </c>
      <c r="C1667">
        <v>24.86</v>
      </c>
      <c r="D1667">
        <v>660</v>
      </c>
      <c r="E1667">
        <v>1</v>
      </c>
      <c r="G1667" s="1">
        <f t="shared" si="385"/>
        <v>0</v>
      </c>
      <c r="H1667" s="1">
        <f t="shared" si="386"/>
        <v>0</v>
      </c>
      <c r="I1667" s="1">
        <f t="shared" si="387"/>
        <v>0</v>
      </c>
      <c r="L1667" s="1">
        <f t="shared" si="388"/>
        <v>0</v>
      </c>
      <c r="M1667" s="1">
        <f t="shared" si="389"/>
        <v>0</v>
      </c>
      <c r="N1667" s="1">
        <f t="shared" si="390"/>
        <v>1</v>
      </c>
      <c r="O1667" s="1">
        <f t="shared" si="391"/>
        <v>0</v>
      </c>
      <c r="R1667" s="1">
        <f t="shared" si="392"/>
        <v>0</v>
      </c>
      <c r="S1667" s="1">
        <f t="shared" si="393"/>
        <v>0</v>
      </c>
      <c r="T1667" s="1">
        <f t="shared" si="394"/>
        <v>1</v>
      </c>
      <c r="U1667" s="1">
        <f t="shared" si="395"/>
        <v>0</v>
      </c>
      <c r="X1667" s="1">
        <f t="shared" si="396"/>
        <v>0</v>
      </c>
      <c r="Y1667" s="1">
        <f t="shared" si="397"/>
        <v>0</v>
      </c>
      <c r="Z1667" s="1">
        <f t="shared" si="398"/>
        <v>1</v>
      </c>
      <c r="AA1667" s="1">
        <f t="shared" si="399"/>
        <v>0</v>
      </c>
    </row>
    <row r="1668" spans="1:27" x14ac:dyDescent="0.25">
      <c r="A1668">
        <v>1</v>
      </c>
      <c r="B1668">
        <v>97.5</v>
      </c>
      <c r="C1668">
        <v>18.84</v>
      </c>
      <c r="D1668">
        <v>670</v>
      </c>
      <c r="E1668">
        <v>1</v>
      </c>
      <c r="G1668" s="1">
        <f t="shared" si="385"/>
        <v>1</v>
      </c>
      <c r="H1668" s="1">
        <f t="shared" si="386"/>
        <v>1</v>
      </c>
      <c r="I1668" s="1">
        <f t="shared" si="387"/>
        <v>1</v>
      </c>
      <c r="L1668" s="1">
        <f t="shared" si="388"/>
        <v>1</v>
      </c>
      <c r="M1668" s="1">
        <f t="shared" si="389"/>
        <v>0</v>
      </c>
      <c r="N1668" s="1">
        <f t="shared" si="390"/>
        <v>0</v>
      </c>
      <c r="O1668" s="1">
        <f t="shared" si="391"/>
        <v>0</v>
      </c>
      <c r="R1668" s="1">
        <f t="shared" si="392"/>
        <v>1</v>
      </c>
      <c r="S1668" s="1">
        <f t="shared" si="393"/>
        <v>0</v>
      </c>
      <c r="T1668" s="1">
        <f t="shared" si="394"/>
        <v>0</v>
      </c>
      <c r="U1668" s="1">
        <f t="shared" si="395"/>
        <v>0</v>
      </c>
      <c r="X1668" s="1">
        <f t="shared" si="396"/>
        <v>1</v>
      </c>
      <c r="Y1668" s="1">
        <f t="shared" si="397"/>
        <v>0</v>
      </c>
      <c r="Z1668" s="1">
        <f t="shared" si="398"/>
        <v>0</v>
      </c>
      <c r="AA1668" s="1">
        <f t="shared" si="399"/>
        <v>0</v>
      </c>
    </row>
    <row r="1669" spans="1:27" x14ac:dyDescent="0.25">
      <c r="A1669">
        <v>1</v>
      </c>
      <c r="B1669">
        <v>90</v>
      </c>
      <c r="C1669">
        <v>13.03</v>
      </c>
      <c r="D1669">
        <v>675</v>
      </c>
      <c r="E1669">
        <v>1</v>
      </c>
      <c r="G1669" s="1">
        <f t="shared" si="385"/>
        <v>1</v>
      </c>
      <c r="H1669" s="1">
        <f t="shared" si="386"/>
        <v>1</v>
      </c>
      <c r="I1669" s="1">
        <f t="shared" si="387"/>
        <v>1</v>
      </c>
      <c r="L1669" s="1">
        <f t="shared" si="388"/>
        <v>1</v>
      </c>
      <c r="M1669" s="1">
        <f t="shared" si="389"/>
        <v>0</v>
      </c>
      <c r="N1669" s="1">
        <f t="shared" si="390"/>
        <v>0</v>
      </c>
      <c r="O1669" s="1">
        <f t="shared" si="391"/>
        <v>0</v>
      </c>
      <c r="R1669" s="1">
        <f t="shared" si="392"/>
        <v>1</v>
      </c>
      <c r="S1669" s="1">
        <f t="shared" si="393"/>
        <v>0</v>
      </c>
      <c r="T1669" s="1">
        <f t="shared" si="394"/>
        <v>0</v>
      </c>
      <c r="U1669" s="1">
        <f t="shared" si="395"/>
        <v>0</v>
      </c>
      <c r="X1669" s="1">
        <f t="shared" si="396"/>
        <v>1</v>
      </c>
      <c r="Y1669" s="1">
        <f t="shared" si="397"/>
        <v>0</v>
      </c>
      <c r="Z1669" s="1">
        <f t="shared" si="398"/>
        <v>0</v>
      </c>
      <c r="AA1669" s="1">
        <f t="shared" si="399"/>
        <v>0</v>
      </c>
    </row>
    <row r="1670" spans="1:27" x14ac:dyDescent="0.25">
      <c r="A1670">
        <v>0</v>
      </c>
      <c r="B1670">
        <v>54</v>
      </c>
      <c r="C1670">
        <v>26.53</v>
      </c>
      <c r="D1670">
        <v>680</v>
      </c>
      <c r="E1670">
        <v>1</v>
      </c>
      <c r="G1670" s="1">
        <f t="shared" si="385"/>
        <v>0</v>
      </c>
      <c r="H1670" s="1">
        <f t="shared" si="386"/>
        <v>0</v>
      </c>
      <c r="I1670" s="1">
        <f t="shared" si="387"/>
        <v>0</v>
      </c>
      <c r="L1670" s="1">
        <f t="shared" si="388"/>
        <v>0</v>
      </c>
      <c r="M1670" s="1">
        <f t="shared" si="389"/>
        <v>0</v>
      </c>
      <c r="N1670" s="1">
        <f t="shared" si="390"/>
        <v>1</v>
      </c>
      <c r="O1670" s="1">
        <f t="shared" si="391"/>
        <v>0</v>
      </c>
      <c r="R1670" s="1">
        <f t="shared" si="392"/>
        <v>0</v>
      </c>
      <c r="S1670" s="1">
        <f t="shared" si="393"/>
        <v>0</v>
      </c>
      <c r="T1670" s="1">
        <f t="shared" si="394"/>
        <v>1</v>
      </c>
      <c r="U1670" s="1">
        <f t="shared" si="395"/>
        <v>0</v>
      </c>
      <c r="X1670" s="1">
        <f t="shared" si="396"/>
        <v>0</v>
      </c>
      <c r="Y1670" s="1">
        <f t="shared" si="397"/>
        <v>0</v>
      </c>
      <c r="Z1670" s="1">
        <f t="shared" si="398"/>
        <v>1</v>
      </c>
      <c r="AA1670" s="1">
        <f t="shared" si="399"/>
        <v>0</v>
      </c>
    </row>
    <row r="1671" spans="1:27" x14ac:dyDescent="0.25">
      <c r="A1671">
        <v>1</v>
      </c>
      <c r="B1671">
        <v>130</v>
      </c>
      <c r="C1671">
        <v>13.29</v>
      </c>
      <c r="D1671">
        <v>715</v>
      </c>
      <c r="E1671">
        <v>1</v>
      </c>
      <c r="G1671" s="1">
        <f t="shared" si="385"/>
        <v>1</v>
      </c>
      <c r="H1671" s="1">
        <f t="shared" si="386"/>
        <v>1</v>
      </c>
      <c r="I1671" s="1">
        <f t="shared" si="387"/>
        <v>1</v>
      </c>
      <c r="L1671" s="1">
        <f t="shared" si="388"/>
        <v>1</v>
      </c>
      <c r="M1671" s="1">
        <f t="shared" si="389"/>
        <v>0</v>
      </c>
      <c r="N1671" s="1">
        <f t="shared" si="390"/>
        <v>0</v>
      </c>
      <c r="O1671" s="1">
        <f t="shared" si="391"/>
        <v>0</v>
      </c>
      <c r="R1671" s="1">
        <f t="shared" si="392"/>
        <v>1</v>
      </c>
      <c r="S1671" s="1">
        <f t="shared" si="393"/>
        <v>0</v>
      </c>
      <c r="T1671" s="1">
        <f t="shared" si="394"/>
        <v>0</v>
      </c>
      <c r="U1671" s="1">
        <f t="shared" si="395"/>
        <v>0</v>
      </c>
      <c r="X1671" s="1">
        <f t="shared" si="396"/>
        <v>1</v>
      </c>
      <c r="Y1671" s="1">
        <f t="shared" si="397"/>
        <v>0</v>
      </c>
      <c r="Z1671" s="1">
        <f t="shared" si="398"/>
        <v>0</v>
      </c>
      <c r="AA1671" s="1">
        <f t="shared" si="399"/>
        <v>0</v>
      </c>
    </row>
    <row r="1672" spans="1:27" x14ac:dyDescent="0.25">
      <c r="A1672">
        <v>1</v>
      </c>
      <c r="B1672">
        <v>85</v>
      </c>
      <c r="C1672">
        <v>10.77</v>
      </c>
      <c r="D1672">
        <v>665</v>
      </c>
      <c r="E1672">
        <v>1</v>
      </c>
      <c r="G1672" s="1">
        <f t="shared" ref="G1672:G1735" si="400">IF($D1672&gt;716,1,IF($B1672&gt;85.24,1,0))</f>
        <v>0</v>
      </c>
      <c r="H1672" s="1">
        <f t="shared" ref="H1672:H1735" si="401">IF($D1672&gt;716,1,IF($B1672&gt;85.24,1,IF($C1672&lt;=16.54,1,0)))</f>
        <v>1</v>
      </c>
      <c r="I1672" s="1">
        <f t="shared" ref="I1672:I1735" si="402">IF($D1672&gt;716,1,IF($B1672&gt;85.24,1,IF($C1672&lt;=16.54,1,IF($A1672=1,1,0))))</f>
        <v>1</v>
      </c>
      <c r="L1672" s="1">
        <f t="shared" ref="L1672:L1735" si="403">IF($G1672=1, IF($E1672=1,1,0),0)</f>
        <v>0</v>
      </c>
      <c r="M1672" s="1">
        <f t="shared" ref="M1672:M1735" si="404">IF($G1672=1, IF($E1672=0,1,0),0)</f>
        <v>0</v>
      </c>
      <c r="N1672" s="1">
        <f t="shared" ref="N1672:N1735" si="405">IF($G1672=0, IF($E1672=1,1,0),0)</f>
        <v>1</v>
      </c>
      <c r="O1672" s="1">
        <f t="shared" ref="O1672:O1735" si="406">IF($G1672=0, IF($E1672=0,1,0),0)</f>
        <v>0</v>
      </c>
      <c r="R1672" s="1">
        <f t="shared" ref="R1672:R1735" si="407">IF($H1672=1, IF($E1672=1,1,0),0)</f>
        <v>1</v>
      </c>
      <c r="S1672" s="1">
        <f t="shared" ref="S1672:S1735" si="408">IF($H1672=1, IF($E1672=0,1,0),0)</f>
        <v>0</v>
      </c>
      <c r="T1672" s="1">
        <f t="shared" ref="T1672:T1735" si="409">IF($H1672=0, IF($E1672=1,1,0),0)</f>
        <v>0</v>
      </c>
      <c r="U1672" s="1">
        <f t="shared" ref="U1672:U1735" si="410">IF($H1672=0, IF($E1672=0,1,0),0)</f>
        <v>0</v>
      </c>
      <c r="X1672" s="1">
        <f t="shared" ref="X1672:X1735" si="411">IF($I1672=1, IF($E1672=1,1,0),0)</f>
        <v>1</v>
      </c>
      <c r="Y1672" s="1">
        <f t="shared" ref="Y1672:Y1735" si="412">IF($I1672=1, IF($E1672=0,1,0),0)</f>
        <v>0</v>
      </c>
      <c r="Z1672" s="1">
        <f t="shared" ref="Z1672:Z1735" si="413">IF($I1672=0, IF($E1672=1,1,0),0)</f>
        <v>0</v>
      </c>
      <c r="AA1672" s="1">
        <f t="shared" ref="AA1672:AA1735" si="414">IF($I1672=0, IF($E1672=0,1,0),0)</f>
        <v>0</v>
      </c>
    </row>
    <row r="1673" spans="1:27" x14ac:dyDescent="0.25">
      <c r="A1673">
        <v>0</v>
      </c>
      <c r="B1673">
        <v>65</v>
      </c>
      <c r="C1673">
        <v>16.190000000000001</v>
      </c>
      <c r="D1673">
        <v>680</v>
      </c>
      <c r="E1673">
        <v>1</v>
      </c>
      <c r="G1673" s="1">
        <f t="shared" si="400"/>
        <v>0</v>
      </c>
      <c r="H1673" s="1">
        <f t="shared" si="401"/>
        <v>1</v>
      </c>
      <c r="I1673" s="1">
        <f t="shared" si="402"/>
        <v>1</v>
      </c>
      <c r="L1673" s="1">
        <f t="shared" si="403"/>
        <v>0</v>
      </c>
      <c r="M1673" s="1">
        <f t="shared" si="404"/>
        <v>0</v>
      </c>
      <c r="N1673" s="1">
        <f t="shared" si="405"/>
        <v>1</v>
      </c>
      <c r="O1673" s="1">
        <f t="shared" si="406"/>
        <v>0</v>
      </c>
      <c r="R1673" s="1">
        <f t="shared" si="407"/>
        <v>1</v>
      </c>
      <c r="S1673" s="1">
        <f t="shared" si="408"/>
        <v>0</v>
      </c>
      <c r="T1673" s="1">
        <f t="shared" si="409"/>
        <v>0</v>
      </c>
      <c r="U1673" s="1">
        <f t="shared" si="410"/>
        <v>0</v>
      </c>
      <c r="X1673" s="1">
        <f t="shared" si="411"/>
        <v>1</v>
      </c>
      <c r="Y1673" s="1">
        <f t="shared" si="412"/>
        <v>0</v>
      </c>
      <c r="Z1673" s="1">
        <f t="shared" si="413"/>
        <v>0</v>
      </c>
      <c r="AA1673" s="1">
        <f t="shared" si="414"/>
        <v>0</v>
      </c>
    </row>
    <row r="1674" spans="1:27" x14ac:dyDescent="0.25">
      <c r="A1674">
        <v>1</v>
      </c>
      <c r="B1674">
        <v>68</v>
      </c>
      <c r="C1674">
        <v>11.81</v>
      </c>
      <c r="D1674">
        <v>660</v>
      </c>
      <c r="E1674">
        <v>1</v>
      </c>
      <c r="G1674" s="1">
        <f t="shared" si="400"/>
        <v>0</v>
      </c>
      <c r="H1674" s="1">
        <f t="shared" si="401"/>
        <v>1</v>
      </c>
      <c r="I1674" s="1">
        <f t="shared" si="402"/>
        <v>1</v>
      </c>
      <c r="L1674" s="1">
        <f t="shared" si="403"/>
        <v>0</v>
      </c>
      <c r="M1674" s="1">
        <f t="shared" si="404"/>
        <v>0</v>
      </c>
      <c r="N1674" s="1">
        <f t="shared" si="405"/>
        <v>1</v>
      </c>
      <c r="O1674" s="1">
        <f t="shared" si="406"/>
        <v>0</v>
      </c>
      <c r="R1674" s="1">
        <f t="shared" si="407"/>
        <v>1</v>
      </c>
      <c r="S1674" s="1">
        <f t="shared" si="408"/>
        <v>0</v>
      </c>
      <c r="T1674" s="1">
        <f t="shared" si="409"/>
        <v>0</v>
      </c>
      <c r="U1674" s="1">
        <f t="shared" si="410"/>
        <v>0</v>
      </c>
      <c r="X1674" s="1">
        <f t="shared" si="411"/>
        <v>1</v>
      </c>
      <c r="Y1674" s="1">
        <f t="shared" si="412"/>
        <v>0</v>
      </c>
      <c r="Z1674" s="1">
        <f t="shared" si="413"/>
        <v>0</v>
      </c>
      <c r="AA1674" s="1">
        <f t="shared" si="414"/>
        <v>0</v>
      </c>
    </row>
    <row r="1675" spans="1:27" x14ac:dyDescent="0.25">
      <c r="A1675">
        <v>0</v>
      </c>
      <c r="B1675">
        <v>41</v>
      </c>
      <c r="C1675">
        <v>21.96</v>
      </c>
      <c r="D1675">
        <v>680</v>
      </c>
      <c r="E1675">
        <v>1</v>
      </c>
      <c r="G1675" s="1">
        <f t="shared" si="400"/>
        <v>0</v>
      </c>
      <c r="H1675" s="1">
        <f t="shared" si="401"/>
        <v>0</v>
      </c>
      <c r="I1675" s="1">
        <f t="shared" si="402"/>
        <v>0</v>
      </c>
      <c r="L1675" s="1">
        <f t="shared" si="403"/>
        <v>0</v>
      </c>
      <c r="M1675" s="1">
        <f t="shared" si="404"/>
        <v>0</v>
      </c>
      <c r="N1675" s="1">
        <f t="shared" si="405"/>
        <v>1</v>
      </c>
      <c r="O1675" s="1">
        <f t="shared" si="406"/>
        <v>0</v>
      </c>
      <c r="R1675" s="1">
        <f t="shared" si="407"/>
        <v>0</v>
      </c>
      <c r="S1675" s="1">
        <f t="shared" si="408"/>
        <v>0</v>
      </c>
      <c r="T1675" s="1">
        <f t="shared" si="409"/>
        <v>1</v>
      </c>
      <c r="U1675" s="1">
        <f t="shared" si="410"/>
        <v>0</v>
      </c>
      <c r="X1675" s="1">
        <f t="shared" si="411"/>
        <v>0</v>
      </c>
      <c r="Y1675" s="1">
        <f t="shared" si="412"/>
        <v>0</v>
      </c>
      <c r="Z1675" s="1">
        <f t="shared" si="413"/>
        <v>1</v>
      </c>
      <c r="AA1675" s="1">
        <f t="shared" si="414"/>
        <v>0</v>
      </c>
    </row>
    <row r="1676" spans="1:27" x14ac:dyDescent="0.25">
      <c r="A1676">
        <v>1</v>
      </c>
      <c r="B1676">
        <v>74.900000000000006</v>
      </c>
      <c r="C1676">
        <v>21.55</v>
      </c>
      <c r="D1676">
        <v>725</v>
      </c>
      <c r="E1676">
        <v>1</v>
      </c>
      <c r="G1676" s="1">
        <f t="shared" si="400"/>
        <v>1</v>
      </c>
      <c r="H1676" s="1">
        <f t="shared" si="401"/>
        <v>1</v>
      </c>
      <c r="I1676" s="1">
        <f t="shared" si="402"/>
        <v>1</v>
      </c>
      <c r="L1676" s="1">
        <f t="shared" si="403"/>
        <v>1</v>
      </c>
      <c r="M1676" s="1">
        <f t="shared" si="404"/>
        <v>0</v>
      </c>
      <c r="N1676" s="1">
        <f t="shared" si="405"/>
        <v>0</v>
      </c>
      <c r="O1676" s="1">
        <f t="shared" si="406"/>
        <v>0</v>
      </c>
      <c r="R1676" s="1">
        <f t="shared" si="407"/>
        <v>1</v>
      </c>
      <c r="S1676" s="1">
        <f t="shared" si="408"/>
        <v>0</v>
      </c>
      <c r="T1676" s="1">
        <f t="shared" si="409"/>
        <v>0</v>
      </c>
      <c r="U1676" s="1">
        <f t="shared" si="410"/>
        <v>0</v>
      </c>
      <c r="X1676" s="1">
        <f t="shared" si="411"/>
        <v>1</v>
      </c>
      <c r="Y1676" s="1">
        <f t="shared" si="412"/>
        <v>0</v>
      </c>
      <c r="Z1676" s="1">
        <f t="shared" si="413"/>
        <v>0</v>
      </c>
      <c r="AA1676" s="1">
        <f t="shared" si="414"/>
        <v>0</v>
      </c>
    </row>
    <row r="1677" spans="1:27" x14ac:dyDescent="0.25">
      <c r="A1677">
        <v>1</v>
      </c>
      <c r="B1677">
        <v>135</v>
      </c>
      <c r="C1677">
        <v>17.52</v>
      </c>
      <c r="D1677">
        <v>715</v>
      </c>
      <c r="E1677">
        <v>1</v>
      </c>
      <c r="G1677" s="1">
        <f t="shared" si="400"/>
        <v>1</v>
      </c>
      <c r="H1677" s="1">
        <f t="shared" si="401"/>
        <v>1</v>
      </c>
      <c r="I1677" s="1">
        <f t="shared" si="402"/>
        <v>1</v>
      </c>
      <c r="L1677" s="1">
        <f t="shared" si="403"/>
        <v>1</v>
      </c>
      <c r="M1677" s="1">
        <f t="shared" si="404"/>
        <v>0</v>
      </c>
      <c r="N1677" s="1">
        <f t="shared" si="405"/>
        <v>0</v>
      </c>
      <c r="O1677" s="1">
        <f t="shared" si="406"/>
        <v>0</v>
      </c>
      <c r="R1677" s="1">
        <f t="shared" si="407"/>
        <v>1</v>
      </c>
      <c r="S1677" s="1">
        <f t="shared" si="408"/>
        <v>0</v>
      </c>
      <c r="T1677" s="1">
        <f t="shared" si="409"/>
        <v>0</v>
      </c>
      <c r="U1677" s="1">
        <f t="shared" si="410"/>
        <v>0</v>
      </c>
      <c r="X1677" s="1">
        <f t="shared" si="411"/>
        <v>1</v>
      </c>
      <c r="Y1677" s="1">
        <f t="shared" si="412"/>
        <v>0</v>
      </c>
      <c r="Z1677" s="1">
        <f t="shared" si="413"/>
        <v>0</v>
      </c>
      <c r="AA1677" s="1">
        <f t="shared" si="414"/>
        <v>0</v>
      </c>
    </row>
    <row r="1678" spans="1:27" x14ac:dyDescent="0.25">
      <c r="A1678">
        <v>1</v>
      </c>
      <c r="B1678">
        <v>123.735</v>
      </c>
      <c r="C1678">
        <v>29.95</v>
      </c>
      <c r="D1678">
        <v>690</v>
      </c>
      <c r="E1678">
        <v>1</v>
      </c>
      <c r="G1678" s="1">
        <f t="shared" si="400"/>
        <v>1</v>
      </c>
      <c r="H1678" s="1">
        <f t="shared" si="401"/>
        <v>1</v>
      </c>
      <c r="I1678" s="1">
        <f t="shared" si="402"/>
        <v>1</v>
      </c>
      <c r="L1678" s="1">
        <f t="shared" si="403"/>
        <v>1</v>
      </c>
      <c r="M1678" s="1">
        <f t="shared" si="404"/>
        <v>0</v>
      </c>
      <c r="N1678" s="1">
        <f t="shared" si="405"/>
        <v>0</v>
      </c>
      <c r="O1678" s="1">
        <f t="shared" si="406"/>
        <v>0</v>
      </c>
      <c r="R1678" s="1">
        <f t="shared" si="407"/>
        <v>1</v>
      </c>
      <c r="S1678" s="1">
        <f t="shared" si="408"/>
        <v>0</v>
      </c>
      <c r="T1678" s="1">
        <f t="shared" si="409"/>
        <v>0</v>
      </c>
      <c r="U1678" s="1">
        <f t="shared" si="410"/>
        <v>0</v>
      </c>
      <c r="X1678" s="1">
        <f t="shared" si="411"/>
        <v>1</v>
      </c>
      <c r="Y1678" s="1">
        <f t="shared" si="412"/>
        <v>0</v>
      </c>
      <c r="Z1678" s="1">
        <f t="shared" si="413"/>
        <v>0</v>
      </c>
      <c r="AA1678" s="1">
        <f t="shared" si="414"/>
        <v>0</v>
      </c>
    </row>
    <row r="1679" spans="1:27" x14ac:dyDescent="0.25">
      <c r="A1679">
        <v>0</v>
      </c>
      <c r="B1679">
        <v>96</v>
      </c>
      <c r="C1679">
        <v>18</v>
      </c>
      <c r="D1679">
        <v>660</v>
      </c>
      <c r="E1679">
        <v>1</v>
      </c>
      <c r="G1679" s="1">
        <f t="shared" si="400"/>
        <v>1</v>
      </c>
      <c r="H1679" s="1">
        <f t="shared" si="401"/>
        <v>1</v>
      </c>
      <c r="I1679" s="1">
        <f t="shared" si="402"/>
        <v>1</v>
      </c>
      <c r="L1679" s="1">
        <f t="shared" si="403"/>
        <v>1</v>
      </c>
      <c r="M1679" s="1">
        <f t="shared" si="404"/>
        <v>0</v>
      </c>
      <c r="N1679" s="1">
        <f t="shared" si="405"/>
        <v>0</v>
      </c>
      <c r="O1679" s="1">
        <f t="shared" si="406"/>
        <v>0</v>
      </c>
      <c r="R1679" s="1">
        <f t="shared" si="407"/>
        <v>1</v>
      </c>
      <c r="S1679" s="1">
        <f t="shared" si="408"/>
        <v>0</v>
      </c>
      <c r="T1679" s="1">
        <f t="shared" si="409"/>
        <v>0</v>
      </c>
      <c r="U1679" s="1">
        <f t="shared" si="410"/>
        <v>0</v>
      </c>
      <c r="X1679" s="1">
        <f t="shared" si="411"/>
        <v>1</v>
      </c>
      <c r="Y1679" s="1">
        <f t="shared" si="412"/>
        <v>0</v>
      </c>
      <c r="Z1679" s="1">
        <f t="shared" si="413"/>
        <v>0</v>
      </c>
      <c r="AA1679" s="1">
        <f t="shared" si="414"/>
        <v>0</v>
      </c>
    </row>
    <row r="1680" spans="1:27" x14ac:dyDescent="0.25">
      <c r="A1680">
        <v>0</v>
      </c>
      <c r="B1680">
        <v>30</v>
      </c>
      <c r="C1680">
        <v>30.42</v>
      </c>
      <c r="D1680">
        <v>670</v>
      </c>
      <c r="E1680">
        <v>1</v>
      </c>
      <c r="G1680" s="1">
        <f t="shared" si="400"/>
        <v>0</v>
      </c>
      <c r="H1680" s="1">
        <f t="shared" si="401"/>
        <v>0</v>
      </c>
      <c r="I1680" s="1">
        <f t="shared" si="402"/>
        <v>0</v>
      </c>
      <c r="L1680" s="1">
        <f t="shared" si="403"/>
        <v>0</v>
      </c>
      <c r="M1680" s="1">
        <f t="shared" si="404"/>
        <v>0</v>
      </c>
      <c r="N1680" s="1">
        <f t="shared" si="405"/>
        <v>1</v>
      </c>
      <c r="O1680" s="1">
        <f t="shared" si="406"/>
        <v>0</v>
      </c>
      <c r="R1680" s="1">
        <f t="shared" si="407"/>
        <v>0</v>
      </c>
      <c r="S1680" s="1">
        <f t="shared" si="408"/>
        <v>0</v>
      </c>
      <c r="T1680" s="1">
        <f t="shared" si="409"/>
        <v>1</v>
      </c>
      <c r="U1680" s="1">
        <f t="shared" si="410"/>
        <v>0</v>
      </c>
      <c r="X1680" s="1">
        <f t="shared" si="411"/>
        <v>0</v>
      </c>
      <c r="Y1680" s="1">
        <f t="shared" si="412"/>
        <v>0</v>
      </c>
      <c r="Z1680" s="1">
        <f t="shared" si="413"/>
        <v>1</v>
      </c>
      <c r="AA1680" s="1">
        <f t="shared" si="414"/>
        <v>0</v>
      </c>
    </row>
    <row r="1681" spans="1:27" x14ac:dyDescent="0.25">
      <c r="A1681">
        <v>0</v>
      </c>
      <c r="B1681">
        <v>54</v>
      </c>
      <c r="C1681">
        <v>21.53</v>
      </c>
      <c r="D1681">
        <v>680</v>
      </c>
      <c r="E1681">
        <v>1</v>
      </c>
      <c r="G1681" s="1">
        <f t="shared" si="400"/>
        <v>0</v>
      </c>
      <c r="H1681" s="1">
        <f t="shared" si="401"/>
        <v>0</v>
      </c>
      <c r="I1681" s="1">
        <f t="shared" si="402"/>
        <v>0</v>
      </c>
      <c r="L1681" s="1">
        <f t="shared" si="403"/>
        <v>0</v>
      </c>
      <c r="M1681" s="1">
        <f t="shared" si="404"/>
        <v>0</v>
      </c>
      <c r="N1681" s="1">
        <f t="shared" si="405"/>
        <v>1</v>
      </c>
      <c r="O1681" s="1">
        <f t="shared" si="406"/>
        <v>0</v>
      </c>
      <c r="R1681" s="1">
        <f t="shared" si="407"/>
        <v>0</v>
      </c>
      <c r="S1681" s="1">
        <f t="shared" si="408"/>
        <v>0</v>
      </c>
      <c r="T1681" s="1">
        <f t="shared" si="409"/>
        <v>1</v>
      </c>
      <c r="U1681" s="1">
        <f t="shared" si="410"/>
        <v>0</v>
      </c>
      <c r="X1681" s="1">
        <f t="shared" si="411"/>
        <v>0</v>
      </c>
      <c r="Y1681" s="1">
        <f t="shared" si="412"/>
        <v>0</v>
      </c>
      <c r="Z1681" s="1">
        <f t="shared" si="413"/>
        <v>1</v>
      </c>
      <c r="AA1681" s="1">
        <f t="shared" si="414"/>
        <v>0</v>
      </c>
    </row>
    <row r="1682" spans="1:27" x14ac:dyDescent="0.25">
      <c r="A1682">
        <v>1</v>
      </c>
      <c r="B1682">
        <v>72</v>
      </c>
      <c r="C1682">
        <v>11.83</v>
      </c>
      <c r="D1682">
        <v>670</v>
      </c>
      <c r="E1682">
        <v>1</v>
      </c>
      <c r="G1682" s="1">
        <f t="shared" si="400"/>
        <v>0</v>
      </c>
      <c r="H1682" s="1">
        <f t="shared" si="401"/>
        <v>1</v>
      </c>
      <c r="I1682" s="1">
        <f t="shared" si="402"/>
        <v>1</v>
      </c>
      <c r="L1682" s="1">
        <f t="shared" si="403"/>
        <v>0</v>
      </c>
      <c r="M1682" s="1">
        <f t="shared" si="404"/>
        <v>0</v>
      </c>
      <c r="N1682" s="1">
        <f t="shared" si="405"/>
        <v>1</v>
      </c>
      <c r="O1682" s="1">
        <f t="shared" si="406"/>
        <v>0</v>
      </c>
      <c r="R1682" s="1">
        <f t="shared" si="407"/>
        <v>1</v>
      </c>
      <c r="S1682" s="1">
        <f t="shared" si="408"/>
        <v>0</v>
      </c>
      <c r="T1682" s="1">
        <f t="shared" si="409"/>
        <v>0</v>
      </c>
      <c r="U1682" s="1">
        <f t="shared" si="410"/>
        <v>0</v>
      </c>
      <c r="X1682" s="1">
        <f t="shared" si="411"/>
        <v>1</v>
      </c>
      <c r="Y1682" s="1">
        <f t="shared" si="412"/>
        <v>0</v>
      </c>
      <c r="Z1682" s="1">
        <f t="shared" si="413"/>
        <v>0</v>
      </c>
      <c r="AA1682" s="1">
        <f t="shared" si="414"/>
        <v>0</v>
      </c>
    </row>
    <row r="1683" spans="1:27" x14ac:dyDescent="0.25">
      <c r="A1683">
        <v>1</v>
      </c>
      <c r="B1683">
        <v>76</v>
      </c>
      <c r="C1683">
        <v>16.11</v>
      </c>
      <c r="D1683">
        <v>830</v>
      </c>
      <c r="E1683">
        <v>1</v>
      </c>
      <c r="G1683" s="1">
        <f t="shared" si="400"/>
        <v>1</v>
      </c>
      <c r="H1683" s="1">
        <f t="shared" si="401"/>
        <v>1</v>
      </c>
      <c r="I1683" s="1">
        <f t="shared" si="402"/>
        <v>1</v>
      </c>
      <c r="L1683" s="1">
        <f t="shared" si="403"/>
        <v>1</v>
      </c>
      <c r="M1683" s="1">
        <f t="shared" si="404"/>
        <v>0</v>
      </c>
      <c r="N1683" s="1">
        <f t="shared" si="405"/>
        <v>0</v>
      </c>
      <c r="O1683" s="1">
        <f t="shared" si="406"/>
        <v>0</v>
      </c>
      <c r="R1683" s="1">
        <f t="shared" si="407"/>
        <v>1</v>
      </c>
      <c r="S1683" s="1">
        <f t="shared" si="408"/>
        <v>0</v>
      </c>
      <c r="T1683" s="1">
        <f t="shared" si="409"/>
        <v>0</v>
      </c>
      <c r="U1683" s="1">
        <f t="shared" si="410"/>
        <v>0</v>
      </c>
      <c r="X1683" s="1">
        <f t="shared" si="411"/>
        <v>1</v>
      </c>
      <c r="Y1683" s="1">
        <f t="shared" si="412"/>
        <v>0</v>
      </c>
      <c r="Z1683" s="1">
        <f t="shared" si="413"/>
        <v>0</v>
      </c>
      <c r="AA1683" s="1">
        <f t="shared" si="414"/>
        <v>0</v>
      </c>
    </row>
    <row r="1684" spans="1:27" x14ac:dyDescent="0.25">
      <c r="A1684">
        <v>1</v>
      </c>
      <c r="B1684">
        <v>72</v>
      </c>
      <c r="C1684">
        <v>11.88</v>
      </c>
      <c r="D1684">
        <v>680</v>
      </c>
      <c r="E1684">
        <v>1</v>
      </c>
      <c r="G1684" s="1">
        <f t="shared" si="400"/>
        <v>0</v>
      </c>
      <c r="H1684" s="1">
        <f t="shared" si="401"/>
        <v>1</v>
      </c>
      <c r="I1684" s="1">
        <f t="shared" si="402"/>
        <v>1</v>
      </c>
      <c r="L1684" s="1">
        <f t="shared" si="403"/>
        <v>0</v>
      </c>
      <c r="M1684" s="1">
        <f t="shared" si="404"/>
        <v>0</v>
      </c>
      <c r="N1684" s="1">
        <f t="shared" si="405"/>
        <v>1</v>
      </c>
      <c r="O1684" s="1">
        <f t="shared" si="406"/>
        <v>0</v>
      </c>
      <c r="R1684" s="1">
        <f t="shared" si="407"/>
        <v>1</v>
      </c>
      <c r="S1684" s="1">
        <f t="shared" si="408"/>
        <v>0</v>
      </c>
      <c r="T1684" s="1">
        <f t="shared" si="409"/>
        <v>0</v>
      </c>
      <c r="U1684" s="1">
        <f t="shared" si="410"/>
        <v>0</v>
      </c>
      <c r="X1684" s="1">
        <f t="shared" si="411"/>
        <v>1</v>
      </c>
      <c r="Y1684" s="1">
        <f t="shared" si="412"/>
        <v>0</v>
      </c>
      <c r="Z1684" s="1">
        <f t="shared" si="413"/>
        <v>0</v>
      </c>
      <c r="AA1684" s="1">
        <f t="shared" si="414"/>
        <v>0</v>
      </c>
    </row>
    <row r="1685" spans="1:27" x14ac:dyDescent="0.25">
      <c r="A1685">
        <v>1</v>
      </c>
      <c r="B1685">
        <v>72</v>
      </c>
      <c r="C1685">
        <v>22.65</v>
      </c>
      <c r="D1685">
        <v>665</v>
      </c>
      <c r="E1685">
        <v>1</v>
      </c>
      <c r="G1685" s="1">
        <f t="shared" si="400"/>
        <v>0</v>
      </c>
      <c r="H1685" s="1">
        <f t="shared" si="401"/>
        <v>0</v>
      </c>
      <c r="I1685" s="1">
        <f t="shared" si="402"/>
        <v>1</v>
      </c>
      <c r="L1685" s="1">
        <f t="shared" si="403"/>
        <v>0</v>
      </c>
      <c r="M1685" s="1">
        <f t="shared" si="404"/>
        <v>0</v>
      </c>
      <c r="N1685" s="1">
        <f t="shared" si="405"/>
        <v>1</v>
      </c>
      <c r="O1685" s="1">
        <f t="shared" si="406"/>
        <v>0</v>
      </c>
      <c r="R1685" s="1">
        <f t="shared" si="407"/>
        <v>0</v>
      </c>
      <c r="S1685" s="1">
        <f t="shared" si="408"/>
        <v>0</v>
      </c>
      <c r="T1685" s="1">
        <f t="shared" si="409"/>
        <v>1</v>
      </c>
      <c r="U1685" s="1">
        <f t="shared" si="410"/>
        <v>0</v>
      </c>
      <c r="X1685" s="1">
        <f t="shared" si="411"/>
        <v>1</v>
      </c>
      <c r="Y1685" s="1">
        <f t="shared" si="412"/>
        <v>0</v>
      </c>
      <c r="Z1685" s="1">
        <f t="shared" si="413"/>
        <v>0</v>
      </c>
      <c r="AA1685" s="1">
        <f t="shared" si="414"/>
        <v>0</v>
      </c>
    </row>
    <row r="1686" spans="1:27" x14ac:dyDescent="0.25">
      <c r="A1686">
        <v>1</v>
      </c>
      <c r="B1686">
        <v>73</v>
      </c>
      <c r="C1686">
        <v>10.210000000000001</v>
      </c>
      <c r="D1686">
        <v>670</v>
      </c>
      <c r="E1686">
        <v>1</v>
      </c>
      <c r="G1686" s="1">
        <f t="shared" si="400"/>
        <v>0</v>
      </c>
      <c r="H1686" s="1">
        <f t="shared" si="401"/>
        <v>1</v>
      </c>
      <c r="I1686" s="1">
        <f t="shared" si="402"/>
        <v>1</v>
      </c>
      <c r="L1686" s="1">
        <f t="shared" si="403"/>
        <v>0</v>
      </c>
      <c r="M1686" s="1">
        <f t="shared" si="404"/>
        <v>0</v>
      </c>
      <c r="N1686" s="1">
        <f t="shared" si="405"/>
        <v>1</v>
      </c>
      <c r="O1686" s="1">
        <f t="shared" si="406"/>
        <v>0</v>
      </c>
      <c r="R1686" s="1">
        <f t="shared" si="407"/>
        <v>1</v>
      </c>
      <c r="S1686" s="1">
        <f t="shared" si="408"/>
        <v>0</v>
      </c>
      <c r="T1686" s="1">
        <f t="shared" si="409"/>
        <v>0</v>
      </c>
      <c r="U1686" s="1">
        <f t="shared" si="410"/>
        <v>0</v>
      </c>
      <c r="X1686" s="1">
        <f t="shared" si="411"/>
        <v>1</v>
      </c>
      <c r="Y1686" s="1">
        <f t="shared" si="412"/>
        <v>0</v>
      </c>
      <c r="Z1686" s="1">
        <f t="shared" si="413"/>
        <v>0</v>
      </c>
      <c r="AA1686" s="1">
        <f t="shared" si="414"/>
        <v>0</v>
      </c>
    </row>
    <row r="1687" spans="1:27" x14ac:dyDescent="0.25">
      <c r="A1687">
        <v>1</v>
      </c>
      <c r="B1687">
        <v>95</v>
      </c>
      <c r="C1687">
        <v>18.47</v>
      </c>
      <c r="D1687">
        <v>680</v>
      </c>
      <c r="E1687">
        <v>1</v>
      </c>
      <c r="G1687" s="1">
        <f t="shared" si="400"/>
        <v>1</v>
      </c>
      <c r="H1687" s="1">
        <f t="shared" si="401"/>
        <v>1</v>
      </c>
      <c r="I1687" s="1">
        <f t="shared" si="402"/>
        <v>1</v>
      </c>
      <c r="L1687" s="1">
        <f t="shared" si="403"/>
        <v>1</v>
      </c>
      <c r="M1687" s="1">
        <f t="shared" si="404"/>
        <v>0</v>
      </c>
      <c r="N1687" s="1">
        <f t="shared" si="405"/>
        <v>0</v>
      </c>
      <c r="O1687" s="1">
        <f t="shared" si="406"/>
        <v>0</v>
      </c>
      <c r="R1687" s="1">
        <f t="shared" si="407"/>
        <v>1</v>
      </c>
      <c r="S1687" s="1">
        <f t="shared" si="408"/>
        <v>0</v>
      </c>
      <c r="T1687" s="1">
        <f t="shared" si="409"/>
        <v>0</v>
      </c>
      <c r="U1687" s="1">
        <f t="shared" si="410"/>
        <v>0</v>
      </c>
      <c r="X1687" s="1">
        <f t="shared" si="411"/>
        <v>1</v>
      </c>
      <c r="Y1687" s="1">
        <f t="shared" si="412"/>
        <v>0</v>
      </c>
      <c r="Z1687" s="1">
        <f t="shared" si="413"/>
        <v>0</v>
      </c>
      <c r="AA1687" s="1">
        <f t="shared" si="414"/>
        <v>0</v>
      </c>
    </row>
    <row r="1688" spans="1:27" x14ac:dyDescent="0.25">
      <c r="A1688">
        <v>1</v>
      </c>
      <c r="B1688">
        <v>40</v>
      </c>
      <c r="C1688">
        <v>15.69</v>
      </c>
      <c r="D1688">
        <v>700</v>
      </c>
      <c r="E1688">
        <v>1</v>
      </c>
      <c r="G1688" s="1">
        <f t="shared" si="400"/>
        <v>0</v>
      </c>
      <c r="H1688" s="1">
        <f t="shared" si="401"/>
        <v>1</v>
      </c>
      <c r="I1688" s="1">
        <f t="shared" si="402"/>
        <v>1</v>
      </c>
      <c r="L1688" s="1">
        <f t="shared" si="403"/>
        <v>0</v>
      </c>
      <c r="M1688" s="1">
        <f t="shared" si="404"/>
        <v>0</v>
      </c>
      <c r="N1688" s="1">
        <f t="shared" si="405"/>
        <v>1</v>
      </c>
      <c r="O1688" s="1">
        <f t="shared" si="406"/>
        <v>0</v>
      </c>
      <c r="R1688" s="1">
        <f t="shared" si="407"/>
        <v>1</v>
      </c>
      <c r="S1688" s="1">
        <f t="shared" si="408"/>
        <v>0</v>
      </c>
      <c r="T1688" s="1">
        <f t="shared" si="409"/>
        <v>0</v>
      </c>
      <c r="U1688" s="1">
        <f t="shared" si="410"/>
        <v>0</v>
      </c>
      <c r="X1688" s="1">
        <f t="shared" si="411"/>
        <v>1</v>
      </c>
      <c r="Y1688" s="1">
        <f t="shared" si="412"/>
        <v>0</v>
      </c>
      <c r="Z1688" s="1">
        <f t="shared" si="413"/>
        <v>0</v>
      </c>
      <c r="AA1688" s="1">
        <f t="shared" si="414"/>
        <v>0</v>
      </c>
    </row>
    <row r="1689" spans="1:27" x14ac:dyDescent="0.25">
      <c r="A1689">
        <v>1</v>
      </c>
      <c r="B1689">
        <v>75.599999999999994</v>
      </c>
      <c r="C1689">
        <v>46.04</v>
      </c>
      <c r="D1689">
        <v>670</v>
      </c>
      <c r="E1689">
        <v>1</v>
      </c>
      <c r="G1689" s="1">
        <f t="shared" si="400"/>
        <v>0</v>
      </c>
      <c r="H1689" s="1">
        <f t="shared" si="401"/>
        <v>0</v>
      </c>
      <c r="I1689" s="1">
        <f t="shared" si="402"/>
        <v>1</v>
      </c>
      <c r="L1689" s="1">
        <f t="shared" si="403"/>
        <v>0</v>
      </c>
      <c r="M1689" s="1">
        <f t="shared" si="404"/>
        <v>0</v>
      </c>
      <c r="N1689" s="1">
        <f t="shared" si="405"/>
        <v>1</v>
      </c>
      <c r="O1689" s="1">
        <f t="shared" si="406"/>
        <v>0</v>
      </c>
      <c r="R1689" s="1">
        <f t="shared" si="407"/>
        <v>0</v>
      </c>
      <c r="S1689" s="1">
        <f t="shared" si="408"/>
        <v>0</v>
      </c>
      <c r="T1689" s="1">
        <f t="shared" si="409"/>
        <v>1</v>
      </c>
      <c r="U1689" s="1">
        <f t="shared" si="410"/>
        <v>0</v>
      </c>
      <c r="X1689" s="1">
        <f t="shared" si="411"/>
        <v>1</v>
      </c>
      <c r="Y1689" s="1">
        <f t="shared" si="412"/>
        <v>0</v>
      </c>
      <c r="Z1689" s="1">
        <f t="shared" si="413"/>
        <v>0</v>
      </c>
      <c r="AA1689" s="1">
        <f t="shared" si="414"/>
        <v>0</v>
      </c>
    </row>
    <row r="1690" spans="1:27" x14ac:dyDescent="0.25">
      <c r="A1690">
        <v>1</v>
      </c>
      <c r="B1690">
        <v>78</v>
      </c>
      <c r="C1690">
        <v>15.97</v>
      </c>
      <c r="D1690">
        <v>710</v>
      </c>
      <c r="E1690">
        <v>1</v>
      </c>
      <c r="G1690" s="1">
        <f t="shared" si="400"/>
        <v>0</v>
      </c>
      <c r="H1690" s="1">
        <f t="shared" si="401"/>
        <v>1</v>
      </c>
      <c r="I1690" s="1">
        <f t="shared" si="402"/>
        <v>1</v>
      </c>
      <c r="L1690" s="1">
        <f t="shared" si="403"/>
        <v>0</v>
      </c>
      <c r="M1690" s="1">
        <f t="shared" si="404"/>
        <v>0</v>
      </c>
      <c r="N1690" s="1">
        <f t="shared" si="405"/>
        <v>1</v>
      </c>
      <c r="O1690" s="1">
        <f t="shared" si="406"/>
        <v>0</v>
      </c>
      <c r="R1690" s="1">
        <f t="shared" si="407"/>
        <v>1</v>
      </c>
      <c r="S1690" s="1">
        <f t="shared" si="408"/>
        <v>0</v>
      </c>
      <c r="T1690" s="1">
        <f t="shared" si="409"/>
        <v>0</v>
      </c>
      <c r="U1690" s="1">
        <f t="shared" si="410"/>
        <v>0</v>
      </c>
      <c r="X1690" s="1">
        <f t="shared" si="411"/>
        <v>1</v>
      </c>
      <c r="Y1690" s="1">
        <f t="shared" si="412"/>
        <v>0</v>
      </c>
      <c r="Z1690" s="1">
        <f t="shared" si="413"/>
        <v>0</v>
      </c>
      <c r="AA1690" s="1">
        <f t="shared" si="414"/>
        <v>0</v>
      </c>
    </row>
    <row r="1691" spans="1:27" x14ac:dyDescent="0.25">
      <c r="A1691">
        <v>1</v>
      </c>
      <c r="B1691">
        <v>150</v>
      </c>
      <c r="C1691">
        <v>9.18</v>
      </c>
      <c r="D1691">
        <v>735</v>
      </c>
      <c r="E1691">
        <v>1</v>
      </c>
      <c r="G1691" s="1">
        <f t="shared" si="400"/>
        <v>1</v>
      </c>
      <c r="H1691" s="1">
        <f t="shared" si="401"/>
        <v>1</v>
      </c>
      <c r="I1691" s="1">
        <f t="shared" si="402"/>
        <v>1</v>
      </c>
      <c r="L1691" s="1">
        <f t="shared" si="403"/>
        <v>1</v>
      </c>
      <c r="M1691" s="1">
        <f t="shared" si="404"/>
        <v>0</v>
      </c>
      <c r="N1691" s="1">
        <f t="shared" si="405"/>
        <v>0</v>
      </c>
      <c r="O1691" s="1">
        <f t="shared" si="406"/>
        <v>0</v>
      </c>
      <c r="R1691" s="1">
        <f t="shared" si="407"/>
        <v>1</v>
      </c>
      <c r="S1691" s="1">
        <f t="shared" si="408"/>
        <v>0</v>
      </c>
      <c r="T1691" s="1">
        <f t="shared" si="409"/>
        <v>0</v>
      </c>
      <c r="U1691" s="1">
        <f t="shared" si="410"/>
        <v>0</v>
      </c>
      <c r="X1691" s="1">
        <f t="shared" si="411"/>
        <v>1</v>
      </c>
      <c r="Y1691" s="1">
        <f t="shared" si="412"/>
        <v>0</v>
      </c>
      <c r="Z1691" s="1">
        <f t="shared" si="413"/>
        <v>0</v>
      </c>
      <c r="AA1691" s="1">
        <f t="shared" si="414"/>
        <v>0</v>
      </c>
    </row>
    <row r="1692" spans="1:27" x14ac:dyDescent="0.25">
      <c r="A1692">
        <v>0</v>
      </c>
      <c r="B1692">
        <v>57.531999999999996</v>
      </c>
      <c r="C1692">
        <v>28.31</v>
      </c>
      <c r="D1692">
        <v>715</v>
      </c>
      <c r="E1692">
        <v>1</v>
      </c>
      <c r="G1692" s="1">
        <f t="shared" si="400"/>
        <v>0</v>
      </c>
      <c r="H1692" s="1">
        <f t="shared" si="401"/>
        <v>0</v>
      </c>
      <c r="I1692" s="1">
        <f t="shared" si="402"/>
        <v>0</v>
      </c>
      <c r="L1692" s="1">
        <f t="shared" si="403"/>
        <v>0</v>
      </c>
      <c r="M1692" s="1">
        <f t="shared" si="404"/>
        <v>0</v>
      </c>
      <c r="N1692" s="1">
        <f t="shared" si="405"/>
        <v>1</v>
      </c>
      <c r="O1692" s="1">
        <f t="shared" si="406"/>
        <v>0</v>
      </c>
      <c r="R1692" s="1">
        <f t="shared" si="407"/>
        <v>0</v>
      </c>
      <c r="S1692" s="1">
        <f t="shared" si="408"/>
        <v>0</v>
      </c>
      <c r="T1692" s="1">
        <f t="shared" si="409"/>
        <v>1</v>
      </c>
      <c r="U1692" s="1">
        <f t="shared" si="410"/>
        <v>0</v>
      </c>
      <c r="X1692" s="1">
        <f t="shared" si="411"/>
        <v>0</v>
      </c>
      <c r="Y1692" s="1">
        <f t="shared" si="412"/>
        <v>0</v>
      </c>
      <c r="Z1692" s="1">
        <f t="shared" si="413"/>
        <v>1</v>
      </c>
      <c r="AA1692" s="1">
        <f t="shared" si="414"/>
        <v>0</v>
      </c>
    </row>
    <row r="1693" spans="1:27" x14ac:dyDescent="0.25">
      <c r="A1693">
        <v>0</v>
      </c>
      <c r="B1693">
        <v>56</v>
      </c>
      <c r="C1693">
        <v>18.170000000000002</v>
      </c>
      <c r="D1693">
        <v>760</v>
      </c>
      <c r="E1693">
        <v>1</v>
      </c>
      <c r="G1693" s="1">
        <f t="shared" si="400"/>
        <v>1</v>
      </c>
      <c r="H1693" s="1">
        <f t="shared" si="401"/>
        <v>1</v>
      </c>
      <c r="I1693" s="1">
        <f t="shared" si="402"/>
        <v>1</v>
      </c>
      <c r="L1693" s="1">
        <f t="shared" si="403"/>
        <v>1</v>
      </c>
      <c r="M1693" s="1">
        <f t="shared" si="404"/>
        <v>0</v>
      </c>
      <c r="N1693" s="1">
        <f t="shared" si="405"/>
        <v>0</v>
      </c>
      <c r="O1693" s="1">
        <f t="shared" si="406"/>
        <v>0</v>
      </c>
      <c r="R1693" s="1">
        <f t="shared" si="407"/>
        <v>1</v>
      </c>
      <c r="S1693" s="1">
        <f t="shared" si="408"/>
        <v>0</v>
      </c>
      <c r="T1693" s="1">
        <f t="shared" si="409"/>
        <v>0</v>
      </c>
      <c r="U1693" s="1">
        <f t="shared" si="410"/>
        <v>0</v>
      </c>
      <c r="X1693" s="1">
        <f t="shared" si="411"/>
        <v>1</v>
      </c>
      <c r="Y1693" s="1">
        <f t="shared" si="412"/>
        <v>0</v>
      </c>
      <c r="Z1693" s="1">
        <f t="shared" si="413"/>
        <v>0</v>
      </c>
      <c r="AA1693" s="1">
        <f t="shared" si="414"/>
        <v>0</v>
      </c>
    </row>
    <row r="1694" spans="1:27" x14ac:dyDescent="0.25">
      <c r="A1694">
        <v>1</v>
      </c>
      <c r="B1694">
        <v>56</v>
      </c>
      <c r="C1694">
        <v>17</v>
      </c>
      <c r="D1694">
        <v>720</v>
      </c>
      <c r="E1694">
        <v>1</v>
      </c>
      <c r="G1694" s="1">
        <f t="shared" si="400"/>
        <v>1</v>
      </c>
      <c r="H1694" s="1">
        <f t="shared" si="401"/>
        <v>1</v>
      </c>
      <c r="I1694" s="1">
        <f t="shared" si="402"/>
        <v>1</v>
      </c>
      <c r="L1694" s="1">
        <f t="shared" si="403"/>
        <v>1</v>
      </c>
      <c r="M1694" s="1">
        <f t="shared" si="404"/>
        <v>0</v>
      </c>
      <c r="N1694" s="1">
        <f t="shared" si="405"/>
        <v>0</v>
      </c>
      <c r="O1694" s="1">
        <f t="shared" si="406"/>
        <v>0</v>
      </c>
      <c r="R1694" s="1">
        <f t="shared" si="407"/>
        <v>1</v>
      </c>
      <c r="S1694" s="1">
        <f t="shared" si="408"/>
        <v>0</v>
      </c>
      <c r="T1694" s="1">
        <f t="shared" si="409"/>
        <v>0</v>
      </c>
      <c r="U1694" s="1">
        <f t="shared" si="410"/>
        <v>0</v>
      </c>
      <c r="X1694" s="1">
        <f t="shared" si="411"/>
        <v>1</v>
      </c>
      <c r="Y1694" s="1">
        <f t="shared" si="412"/>
        <v>0</v>
      </c>
      <c r="Z1694" s="1">
        <f t="shared" si="413"/>
        <v>0</v>
      </c>
      <c r="AA1694" s="1">
        <f t="shared" si="414"/>
        <v>0</v>
      </c>
    </row>
    <row r="1695" spans="1:27" x14ac:dyDescent="0.25">
      <c r="A1695">
        <v>0</v>
      </c>
      <c r="B1695">
        <v>24</v>
      </c>
      <c r="C1695">
        <v>26.9</v>
      </c>
      <c r="D1695">
        <v>670</v>
      </c>
      <c r="E1695">
        <v>1</v>
      </c>
      <c r="G1695" s="1">
        <f t="shared" si="400"/>
        <v>0</v>
      </c>
      <c r="H1695" s="1">
        <f t="shared" si="401"/>
        <v>0</v>
      </c>
      <c r="I1695" s="1">
        <f t="shared" si="402"/>
        <v>0</v>
      </c>
      <c r="L1695" s="1">
        <f t="shared" si="403"/>
        <v>0</v>
      </c>
      <c r="M1695" s="1">
        <f t="shared" si="404"/>
        <v>0</v>
      </c>
      <c r="N1695" s="1">
        <f t="shared" si="405"/>
        <v>1</v>
      </c>
      <c r="O1695" s="1">
        <f t="shared" si="406"/>
        <v>0</v>
      </c>
      <c r="R1695" s="1">
        <f t="shared" si="407"/>
        <v>0</v>
      </c>
      <c r="S1695" s="1">
        <f t="shared" si="408"/>
        <v>0</v>
      </c>
      <c r="T1695" s="1">
        <f t="shared" si="409"/>
        <v>1</v>
      </c>
      <c r="U1695" s="1">
        <f t="shared" si="410"/>
        <v>0</v>
      </c>
      <c r="X1695" s="1">
        <f t="shared" si="411"/>
        <v>0</v>
      </c>
      <c r="Y1695" s="1">
        <f t="shared" si="412"/>
        <v>0</v>
      </c>
      <c r="Z1695" s="1">
        <f t="shared" si="413"/>
        <v>1</v>
      </c>
      <c r="AA1695" s="1">
        <f t="shared" si="414"/>
        <v>0</v>
      </c>
    </row>
    <row r="1696" spans="1:27" x14ac:dyDescent="0.25">
      <c r="A1696">
        <v>0</v>
      </c>
      <c r="B1696">
        <v>40</v>
      </c>
      <c r="C1696">
        <v>21.78</v>
      </c>
      <c r="D1696">
        <v>660</v>
      </c>
      <c r="E1696">
        <v>1</v>
      </c>
      <c r="G1696" s="1">
        <f t="shared" si="400"/>
        <v>0</v>
      </c>
      <c r="H1696" s="1">
        <f t="shared" si="401"/>
        <v>0</v>
      </c>
      <c r="I1696" s="1">
        <f t="shared" si="402"/>
        <v>0</v>
      </c>
      <c r="L1696" s="1">
        <f t="shared" si="403"/>
        <v>0</v>
      </c>
      <c r="M1696" s="1">
        <f t="shared" si="404"/>
        <v>0</v>
      </c>
      <c r="N1696" s="1">
        <f t="shared" si="405"/>
        <v>1</v>
      </c>
      <c r="O1696" s="1">
        <f t="shared" si="406"/>
        <v>0</v>
      </c>
      <c r="R1696" s="1">
        <f t="shared" si="407"/>
        <v>0</v>
      </c>
      <c r="S1696" s="1">
        <f t="shared" si="408"/>
        <v>0</v>
      </c>
      <c r="T1696" s="1">
        <f t="shared" si="409"/>
        <v>1</v>
      </c>
      <c r="U1696" s="1">
        <f t="shared" si="410"/>
        <v>0</v>
      </c>
      <c r="X1696" s="1">
        <f t="shared" si="411"/>
        <v>0</v>
      </c>
      <c r="Y1696" s="1">
        <f t="shared" si="412"/>
        <v>0</v>
      </c>
      <c r="Z1696" s="1">
        <f t="shared" si="413"/>
        <v>1</v>
      </c>
      <c r="AA1696" s="1">
        <f t="shared" si="414"/>
        <v>0</v>
      </c>
    </row>
    <row r="1697" spans="1:27" x14ac:dyDescent="0.25">
      <c r="A1697">
        <v>1</v>
      </c>
      <c r="B1697">
        <v>59.5</v>
      </c>
      <c r="C1697">
        <v>13.61</v>
      </c>
      <c r="D1697">
        <v>685</v>
      </c>
      <c r="E1697">
        <v>1</v>
      </c>
      <c r="G1697" s="1">
        <f t="shared" si="400"/>
        <v>0</v>
      </c>
      <c r="H1697" s="1">
        <f t="shared" si="401"/>
        <v>1</v>
      </c>
      <c r="I1697" s="1">
        <f t="shared" si="402"/>
        <v>1</v>
      </c>
      <c r="L1697" s="1">
        <f t="shared" si="403"/>
        <v>0</v>
      </c>
      <c r="M1697" s="1">
        <f t="shared" si="404"/>
        <v>0</v>
      </c>
      <c r="N1697" s="1">
        <f t="shared" si="405"/>
        <v>1</v>
      </c>
      <c r="O1697" s="1">
        <f t="shared" si="406"/>
        <v>0</v>
      </c>
      <c r="R1697" s="1">
        <f t="shared" si="407"/>
        <v>1</v>
      </c>
      <c r="S1697" s="1">
        <f t="shared" si="408"/>
        <v>0</v>
      </c>
      <c r="T1697" s="1">
        <f t="shared" si="409"/>
        <v>0</v>
      </c>
      <c r="U1697" s="1">
        <f t="shared" si="410"/>
        <v>0</v>
      </c>
      <c r="X1697" s="1">
        <f t="shared" si="411"/>
        <v>1</v>
      </c>
      <c r="Y1697" s="1">
        <f t="shared" si="412"/>
        <v>0</v>
      </c>
      <c r="Z1697" s="1">
        <f t="shared" si="413"/>
        <v>0</v>
      </c>
      <c r="AA1697" s="1">
        <f t="shared" si="414"/>
        <v>0</v>
      </c>
    </row>
    <row r="1698" spans="1:27" x14ac:dyDescent="0.25">
      <c r="A1698">
        <v>0</v>
      </c>
      <c r="B1698">
        <v>45</v>
      </c>
      <c r="C1698">
        <v>35.44</v>
      </c>
      <c r="D1698">
        <v>705</v>
      </c>
      <c r="E1698">
        <v>1</v>
      </c>
      <c r="G1698" s="1">
        <f t="shared" si="400"/>
        <v>0</v>
      </c>
      <c r="H1698" s="1">
        <f t="shared" si="401"/>
        <v>0</v>
      </c>
      <c r="I1698" s="1">
        <f t="shared" si="402"/>
        <v>0</v>
      </c>
      <c r="L1698" s="1">
        <f t="shared" si="403"/>
        <v>0</v>
      </c>
      <c r="M1698" s="1">
        <f t="shared" si="404"/>
        <v>0</v>
      </c>
      <c r="N1698" s="1">
        <f t="shared" si="405"/>
        <v>1</v>
      </c>
      <c r="O1698" s="1">
        <f t="shared" si="406"/>
        <v>0</v>
      </c>
      <c r="R1698" s="1">
        <f t="shared" si="407"/>
        <v>0</v>
      </c>
      <c r="S1698" s="1">
        <f t="shared" si="408"/>
        <v>0</v>
      </c>
      <c r="T1698" s="1">
        <f t="shared" si="409"/>
        <v>1</v>
      </c>
      <c r="U1698" s="1">
        <f t="shared" si="410"/>
        <v>0</v>
      </c>
      <c r="X1698" s="1">
        <f t="shared" si="411"/>
        <v>0</v>
      </c>
      <c r="Y1698" s="1">
        <f t="shared" si="412"/>
        <v>0</v>
      </c>
      <c r="Z1698" s="1">
        <f t="shared" si="413"/>
        <v>1</v>
      </c>
      <c r="AA1698" s="1">
        <f t="shared" si="414"/>
        <v>0</v>
      </c>
    </row>
    <row r="1699" spans="1:27" x14ac:dyDescent="0.25">
      <c r="A1699">
        <v>1</v>
      </c>
      <c r="B1699">
        <v>56</v>
      </c>
      <c r="C1699">
        <v>18.84</v>
      </c>
      <c r="D1699">
        <v>690</v>
      </c>
      <c r="E1699">
        <v>1</v>
      </c>
      <c r="G1699" s="1">
        <f t="shared" si="400"/>
        <v>0</v>
      </c>
      <c r="H1699" s="1">
        <f t="shared" si="401"/>
        <v>0</v>
      </c>
      <c r="I1699" s="1">
        <f t="shared" si="402"/>
        <v>1</v>
      </c>
      <c r="L1699" s="1">
        <f t="shared" si="403"/>
        <v>0</v>
      </c>
      <c r="M1699" s="1">
        <f t="shared" si="404"/>
        <v>0</v>
      </c>
      <c r="N1699" s="1">
        <f t="shared" si="405"/>
        <v>1</v>
      </c>
      <c r="O1699" s="1">
        <f t="shared" si="406"/>
        <v>0</v>
      </c>
      <c r="R1699" s="1">
        <f t="shared" si="407"/>
        <v>0</v>
      </c>
      <c r="S1699" s="1">
        <f t="shared" si="408"/>
        <v>0</v>
      </c>
      <c r="T1699" s="1">
        <f t="shared" si="409"/>
        <v>1</v>
      </c>
      <c r="U1699" s="1">
        <f t="shared" si="410"/>
        <v>0</v>
      </c>
      <c r="X1699" s="1">
        <f t="shared" si="411"/>
        <v>1</v>
      </c>
      <c r="Y1699" s="1">
        <f t="shared" si="412"/>
        <v>0</v>
      </c>
      <c r="Z1699" s="1">
        <f t="shared" si="413"/>
        <v>0</v>
      </c>
      <c r="AA1699" s="1">
        <f t="shared" si="414"/>
        <v>0</v>
      </c>
    </row>
    <row r="1700" spans="1:27" x14ac:dyDescent="0.25">
      <c r="A1700">
        <v>1</v>
      </c>
      <c r="B1700">
        <v>55</v>
      </c>
      <c r="C1700">
        <v>26.25</v>
      </c>
      <c r="D1700">
        <v>735</v>
      </c>
      <c r="E1700">
        <v>1</v>
      </c>
      <c r="G1700" s="1">
        <f t="shared" si="400"/>
        <v>1</v>
      </c>
      <c r="H1700" s="1">
        <f t="shared" si="401"/>
        <v>1</v>
      </c>
      <c r="I1700" s="1">
        <f t="shared" si="402"/>
        <v>1</v>
      </c>
      <c r="L1700" s="1">
        <f t="shared" si="403"/>
        <v>1</v>
      </c>
      <c r="M1700" s="1">
        <f t="shared" si="404"/>
        <v>0</v>
      </c>
      <c r="N1700" s="1">
        <f t="shared" si="405"/>
        <v>0</v>
      </c>
      <c r="O1700" s="1">
        <f t="shared" si="406"/>
        <v>0</v>
      </c>
      <c r="R1700" s="1">
        <f t="shared" si="407"/>
        <v>1</v>
      </c>
      <c r="S1700" s="1">
        <f t="shared" si="408"/>
        <v>0</v>
      </c>
      <c r="T1700" s="1">
        <f t="shared" si="409"/>
        <v>0</v>
      </c>
      <c r="U1700" s="1">
        <f t="shared" si="410"/>
        <v>0</v>
      </c>
      <c r="X1700" s="1">
        <f t="shared" si="411"/>
        <v>1</v>
      </c>
      <c r="Y1700" s="1">
        <f t="shared" si="412"/>
        <v>0</v>
      </c>
      <c r="Z1700" s="1">
        <f t="shared" si="413"/>
        <v>0</v>
      </c>
      <c r="AA1700" s="1">
        <f t="shared" si="414"/>
        <v>0</v>
      </c>
    </row>
    <row r="1701" spans="1:27" x14ac:dyDescent="0.25">
      <c r="A1701">
        <v>0</v>
      </c>
      <c r="B1701">
        <v>83</v>
      </c>
      <c r="C1701">
        <v>22.61</v>
      </c>
      <c r="D1701">
        <v>680</v>
      </c>
      <c r="E1701">
        <v>1</v>
      </c>
      <c r="G1701" s="1">
        <f t="shared" si="400"/>
        <v>0</v>
      </c>
      <c r="H1701" s="1">
        <f t="shared" si="401"/>
        <v>0</v>
      </c>
      <c r="I1701" s="1">
        <f t="shared" si="402"/>
        <v>0</v>
      </c>
      <c r="L1701" s="1">
        <f t="shared" si="403"/>
        <v>0</v>
      </c>
      <c r="M1701" s="1">
        <f t="shared" si="404"/>
        <v>0</v>
      </c>
      <c r="N1701" s="1">
        <f t="shared" si="405"/>
        <v>1</v>
      </c>
      <c r="O1701" s="1">
        <f t="shared" si="406"/>
        <v>0</v>
      </c>
      <c r="R1701" s="1">
        <f t="shared" si="407"/>
        <v>0</v>
      </c>
      <c r="S1701" s="1">
        <f t="shared" si="408"/>
        <v>0</v>
      </c>
      <c r="T1701" s="1">
        <f t="shared" si="409"/>
        <v>1</v>
      </c>
      <c r="U1701" s="1">
        <f t="shared" si="410"/>
        <v>0</v>
      </c>
      <c r="X1701" s="1">
        <f t="shared" si="411"/>
        <v>0</v>
      </c>
      <c r="Y1701" s="1">
        <f t="shared" si="412"/>
        <v>0</v>
      </c>
      <c r="Z1701" s="1">
        <f t="shared" si="413"/>
        <v>1</v>
      </c>
      <c r="AA1701" s="1">
        <f t="shared" si="414"/>
        <v>0</v>
      </c>
    </row>
    <row r="1702" spans="1:27" x14ac:dyDescent="0.25">
      <c r="A1702">
        <v>0</v>
      </c>
      <c r="B1702">
        <v>65</v>
      </c>
      <c r="C1702">
        <v>11.65</v>
      </c>
      <c r="D1702">
        <v>665</v>
      </c>
      <c r="E1702">
        <v>1</v>
      </c>
      <c r="G1702" s="1">
        <f t="shared" si="400"/>
        <v>0</v>
      </c>
      <c r="H1702" s="1">
        <f t="shared" si="401"/>
        <v>1</v>
      </c>
      <c r="I1702" s="1">
        <f t="shared" si="402"/>
        <v>1</v>
      </c>
      <c r="L1702" s="1">
        <f t="shared" si="403"/>
        <v>0</v>
      </c>
      <c r="M1702" s="1">
        <f t="shared" si="404"/>
        <v>0</v>
      </c>
      <c r="N1702" s="1">
        <f t="shared" si="405"/>
        <v>1</v>
      </c>
      <c r="O1702" s="1">
        <f t="shared" si="406"/>
        <v>0</v>
      </c>
      <c r="R1702" s="1">
        <f t="shared" si="407"/>
        <v>1</v>
      </c>
      <c r="S1702" s="1">
        <f t="shared" si="408"/>
        <v>0</v>
      </c>
      <c r="T1702" s="1">
        <f t="shared" si="409"/>
        <v>0</v>
      </c>
      <c r="U1702" s="1">
        <f t="shared" si="410"/>
        <v>0</v>
      </c>
      <c r="X1702" s="1">
        <f t="shared" si="411"/>
        <v>1</v>
      </c>
      <c r="Y1702" s="1">
        <f t="shared" si="412"/>
        <v>0</v>
      </c>
      <c r="Z1702" s="1">
        <f t="shared" si="413"/>
        <v>0</v>
      </c>
      <c r="AA1702" s="1">
        <f t="shared" si="414"/>
        <v>0</v>
      </c>
    </row>
    <row r="1703" spans="1:27" x14ac:dyDescent="0.25">
      <c r="A1703">
        <v>0</v>
      </c>
      <c r="B1703">
        <v>90</v>
      </c>
      <c r="C1703">
        <v>6.45</v>
      </c>
      <c r="D1703">
        <v>670</v>
      </c>
      <c r="E1703">
        <v>1</v>
      </c>
      <c r="G1703" s="1">
        <f t="shared" si="400"/>
        <v>1</v>
      </c>
      <c r="H1703" s="1">
        <f t="shared" si="401"/>
        <v>1</v>
      </c>
      <c r="I1703" s="1">
        <f t="shared" si="402"/>
        <v>1</v>
      </c>
      <c r="L1703" s="1">
        <f t="shared" si="403"/>
        <v>1</v>
      </c>
      <c r="M1703" s="1">
        <f t="shared" si="404"/>
        <v>0</v>
      </c>
      <c r="N1703" s="1">
        <f t="shared" si="405"/>
        <v>0</v>
      </c>
      <c r="O1703" s="1">
        <f t="shared" si="406"/>
        <v>0</v>
      </c>
      <c r="R1703" s="1">
        <f t="shared" si="407"/>
        <v>1</v>
      </c>
      <c r="S1703" s="1">
        <f t="shared" si="408"/>
        <v>0</v>
      </c>
      <c r="T1703" s="1">
        <f t="shared" si="409"/>
        <v>0</v>
      </c>
      <c r="U1703" s="1">
        <f t="shared" si="410"/>
        <v>0</v>
      </c>
      <c r="X1703" s="1">
        <f t="shared" si="411"/>
        <v>1</v>
      </c>
      <c r="Y1703" s="1">
        <f t="shared" si="412"/>
        <v>0</v>
      </c>
      <c r="Z1703" s="1">
        <f t="shared" si="413"/>
        <v>0</v>
      </c>
      <c r="AA1703" s="1">
        <f t="shared" si="414"/>
        <v>0</v>
      </c>
    </row>
    <row r="1704" spans="1:27" x14ac:dyDescent="0.25">
      <c r="A1704">
        <v>0</v>
      </c>
      <c r="B1704">
        <v>60</v>
      </c>
      <c r="C1704">
        <v>5.42</v>
      </c>
      <c r="D1704">
        <v>665</v>
      </c>
      <c r="E1704">
        <v>1</v>
      </c>
      <c r="G1704" s="1">
        <f t="shared" si="400"/>
        <v>0</v>
      </c>
      <c r="H1704" s="1">
        <f t="shared" si="401"/>
        <v>1</v>
      </c>
      <c r="I1704" s="1">
        <f t="shared" si="402"/>
        <v>1</v>
      </c>
      <c r="L1704" s="1">
        <f t="shared" si="403"/>
        <v>0</v>
      </c>
      <c r="M1704" s="1">
        <f t="shared" si="404"/>
        <v>0</v>
      </c>
      <c r="N1704" s="1">
        <f t="shared" si="405"/>
        <v>1</v>
      </c>
      <c r="O1704" s="1">
        <f t="shared" si="406"/>
        <v>0</v>
      </c>
      <c r="R1704" s="1">
        <f t="shared" si="407"/>
        <v>1</v>
      </c>
      <c r="S1704" s="1">
        <f t="shared" si="408"/>
        <v>0</v>
      </c>
      <c r="T1704" s="1">
        <f t="shared" si="409"/>
        <v>0</v>
      </c>
      <c r="U1704" s="1">
        <f t="shared" si="410"/>
        <v>0</v>
      </c>
      <c r="X1704" s="1">
        <f t="shared" si="411"/>
        <v>1</v>
      </c>
      <c r="Y1704" s="1">
        <f t="shared" si="412"/>
        <v>0</v>
      </c>
      <c r="Z1704" s="1">
        <f t="shared" si="413"/>
        <v>0</v>
      </c>
      <c r="AA1704" s="1">
        <f t="shared" si="414"/>
        <v>0</v>
      </c>
    </row>
    <row r="1705" spans="1:27" x14ac:dyDescent="0.25">
      <c r="A1705">
        <v>1</v>
      </c>
      <c r="B1705">
        <v>85</v>
      </c>
      <c r="C1705">
        <v>26.44</v>
      </c>
      <c r="D1705">
        <v>665</v>
      </c>
      <c r="E1705">
        <v>1</v>
      </c>
      <c r="G1705" s="1">
        <f t="shared" si="400"/>
        <v>0</v>
      </c>
      <c r="H1705" s="1">
        <f t="shared" si="401"/>
        <v>0</v>
      </c>
      <c r="I1705" s="1">
        <f t="shared" si="402"/>
        <v>1</v>
      </c>
      <c r="L1705" s="1">
        <f t="shared" si="403"/>
        <v>0</v>
      </c>
      <c r="M1705" s="1">
        <f t="shared" si="404"/>
        <v>0</v>
      </c>
      <c r="N1705" s="1">
        <f t="shared" si="405"/>
        <v>1</v>
      </c>
      <c r="O1705" s="1">
        <f t="shared" si="406"/>
        <v>0</v>
      </c>
      <c r="R1705" s="1">
        <f t="shared" si="407"/>
        <v>0</v>
      </c>
      <c r="S1705" s="1">
        <f t="shared" si="408"/>
        <v>0</v>
      </c>
      <c r="T1705" s="1">
        <f t="shared" si="409"/>
        <v>1</v>
      </c>
      <c r="U1705" s="1">
        <f t="shared" si="410"/>
        <v>0</v>
      </c>
      <c r="X1705" s="1">
        <f t="shared" si="411"/>
        <v>1</v>
      </c>
      <c r="Y1705" s="1">
        <f t="shared" si="412"/>
        <v>0</v>
      </c>
      <c r="Z1705" s="1">
        <f t="shared" si="413"/>
        <v>0</v>
      </c>
      <c r="AA1705" s="1">
        <f t="shared" si="414"/>
        <v>0</v>
      </c>
    </row>
    <row r="1706" spans="1:27" x14ac:dyDescent="0.25">
      <c r="A1706">
        <v>1</v>
      </c>
      <c r="B1706">
        <v>105</v>
      </c>
      <c r="C1706">
        <v>1.29</v>
      </c>
      <c r="D1706">
        <v>665</v>
      </c>
      <c r="E1706">
        <v>1</v>
      </c>
      <c r="G1706" s="1">
        <f t="shared" si="400"/>
        <v>1</v>
      </c>
      <c r="H1706" s="1">
        <f t="shared" si="401"/>
        <v>1</v>
      </c>
      <c r="I1706" s="1">
        <f t="shared" si="402"/>
        <v>1</v>
      </c>
      <c r="L1706" s="1">
        <f t="shared" si="403"/>
        <v>1</v>
      </c>
      <c r="M1706" s="1">
        <f t="shared" si="404"/>
        <v>0</v>
      </c>
      <c r="N1706" s="1">
        <f t="shared" si="405"/>
        <v>0</v>
      </c>
      <c r="O1706" s="1">
        <f t="shared" si="406"/>
        <v>0</v>
      </c>
      <c r="R1706" s="1">
        <f t="shared" si="407"/>
        <v>1</v>
      </c>
      <c r="S1706" s="1">
        <f t="shared" si="408"/>
        <v>0</v>
      </c>
      <c r="T1706" s="1">
        <f t="shared" si="409"/>
        <v>0</v>
      </c>
      <c r="U1706" s="1">
        <f t="shared" si="410"/>
        <v>0</v>
      </c>
      <c r="X1706" s="1">
        <f t="shared" si="411"/>
        <v>1</v>
      </c>
      <c r="Y1706" s="1">
        <f t="shared" si="412"/>
        <v>0</v>
      </c>
      <c r="Z1706" s="1">
        <f t="shared" si="413"/>
        <v>0</v>
      </c>
      <c r="AA1706" s="1">
        <f t="shared" si="414"/>
        <v>0</v>
      </c>
    </row>
    <row r="1707" spans="1:27" x14ac:dyDescent="0.25">
      <c r="A1707">
        <v>1</v>
      </c>
      <c r="B1707">
        <v>115</v>
      </c>
      <c r="C1707">
        <v>14.51</v>
      </c>
      <c r="D1707">
        <v>740</v>
      </c>
      <c r="E1707">
        <v>1</v>
      </c>
      <c r="G1707" s="1">
        <f t="shared" si="400"/>
        <v>1</v>
      </c>
      <c r="H1707" s="1">
        <f t="shared" si="401"/>
        <v>1</v>
      </c>
      <c r="I1707" s="1">
        <f t="shared" si="402"/>
        <v>1</v>
      </c>
      <c r="L1707" s="1">
        <f t="shared" si="403"/>
        <v>1</v>
      </c>
      <c r="M1707" s="1">
        <f t="shared" si="404"/>
        <v>0</v>
      </c>
      <c r="N1707" s="1">
        <f t="shared" si="405"/>
        <v>0</v>
      </c>
      <c r="O1707" s="1">
        <f t="shared" si="406"/>
        <v>0</v>
      </c>
      <c r="R1707" s="1">
        <f t="shared" si="407"/>
        <v>1</v>
      </c>
      <c r="S1707" s="1">
        <f t="shared" si="408"/>
        <v>0</v>
      </c>
      <c r="T1707" s="1">
        <f t="shared" si="409"/>
        <v>0</v>
      </c>
      <c r="U1707" s="1">
        <f t="shared" si="410"/>
        <v>0</v>
      </c>
      <c r="X1707" s="1">
        <f t="shared" si="411"/>
        <v>1</v>
      </c>
      <c r="Y1707" s="1">
        <f t="shared" si="412"/>
        <v>0</v>
      </c>
      <c r="Z1707" s="1">
        <f t="shared" si="413"/>
        <v>0</v>
      </c>
      <c r="AA1707" s="1">
        <f t="shared" si="414"/>
        <v>0</v>
      </c>
    </row>
    <row r="1708" spans="1:27" x14ac:dyDescent="0.25">
      <c r="A1708">
        <v>1</v>
      </c>
      <c r="B1708">
        <v>118</v>
      </c>
      <c r="C1708">
        <v>10.78</v>
      </c>
      <c r="D1708">
        <v>715</v>
      </c>
      <c r="E1708">
        <v>1</v>
      </c>
      <c r="G1708" s="1">
        <f t="shared" si="400"/>
        <v>1</v>
      </c>
      <c r="H1708" s="1">
        <f t="shared" si="401"/>
        <v>1</v>
      </c>
      <c r="I1708" s="1">
        <f t="shared" si="402"/>
        <v>1</v>
      </c>
      <c r="L1708" s="1">
        <f t="shared" si="403"/>
        <v>1</v>
      </c>
      <c r="M1708" s="1">
        <f t="shared" si="404"/>
        <v>0</v>
      </c>
      <c r="N1708" s="1">
        <f t="shared" si="405"/>
        <v>0</v>
      </c>
      <c r="O1708" s="1">
        <f t="shared" si="406"/>
        <v>0</v>
      </c>
      <c r="R1708" s="1">
        <f t="shared" si="407"/>
        <v>1</v>
      </c>
      <c r="S1708" s="1">
        <f t="shared" si="408"/>
        <v>0</v>
      </c>
      <c r="T1708" s="1">
        <f t="shared" si="409"/>
        <v>0</v>
      </c>
      <c r="U1708" s="1">
        <f t="shared" si="410"/>
        <v>0</v>
      </c>
      <c r="X1708" s="1">
        <f t="shared" si="411"/>
        <v>1</v>
      </c>
      <c r="Y1708" s="1">
        <f t="shared" si="412"/>
        <v>0</v>
      </c>
      <c r="Z1708" s="1">
        <f t="shared" si="413"/>
        <v>0</v>
      </c>
      <c r="AA1708" s="1">
        <f t="shared" si="414"/>
        <v>0</v>
      </c>
    </row>
    <row r="1709" spans="1:27" x14ac:dyDescent="0.25">
      <c r="A1709">
        <v>1</v>
      </c>
      <c r="B1709">
        <v>60</v>
      </c>
      <c r="C1709">
        <v>17.559999999999999</v>
      </c>
      <c r="D1709">
        <v>715</v>
      </c>
      <c r="E1709">
        <v>1</v>
      </c>
      <c r="G1709" s="1">
        <f t="shared" si="400"/>
        <v>0</v>
      </c>
      <c r="H1709" s="1">
        <f t="shared" si="401"/>
        <v>0</v>
      </c>
      <c r="I1709" s="1">
        <f t="shared" si="402"/>
        <v>1</v>
      </c>
      <c r="L1709" s="1">
        <f t="shared" si="403"/>
        <v>0</v>
      </c>
      <c r="M1709" s="1">
        <f t="shared" si="404"/>
        <v>0</v>
      </c>
      <c r="N1709" s="1">
        <f t="shared" si="405"/>
        <v>1</v>
      </c>
      <c r="O1709" s="1">
        <f t="shared" si="406"/>
        <v>0</v>
      </c>
      <c r="R1709" s="1">
        <f t="shared" si="407"/>
        <v>0</v>
      </c>
      <c r="S1709" s="1">
        <f t="shared" si="408"/>
        <v>0</v>
      </c>
      <c r="T1709" s="1">
        <f t="shared" si="409"/>
        <v>1</v>
      </c>
      <c r="U1709" s="1">
        <f t="shared" si="410"/>
        <v>0</v>
      </c>
      <c r="X1709" s="1">
        <f t="shared" si="411"/>
        <v>1</v>
      </c>
      <c r="Y1709" s="1">
        <f t="shared" si="412"/>
        <v>0</v>
      </c>
      <c r="Z1709" s="1">
        <f t="shared" si="413"/>
        <v>0</v>
      </c>
      <c r="AA1709" s="1">
        <f t="shared" si="414"/>
        <v>0</v>
      </c>
    </row>
    <row r="1710" spans="1:27" x14ac:dyDescent="0.25">
      <c r="A1710">
        <v>1</v>
      </c>
      <c r="B1710">
        <v>89</v>
      </c>
      <c r="C1710">
        <v>3.6</v>
      </c>
      <c r="D1710">
        <v>685</v>
      </c>
      <c r="E1710">
        <v>1</v>
      </c>
      <c r="G1710" s="1">
        <f t="shared" si="400"/>
        <v>1</v>
      </c>
      <c r="H1710" s="1">
        <f t="shared" si="401"/>
        <v>1</v>
      </c>
      <c r="I1710" s="1">
        <f t="shared" si="402"/>
        <v>1</v>
      </c>
      <c r="L1710" s="1">
        <f t="shared" si="403"/>
        <v>1</v>
      </c>
      <c r="M1710" s="1">
        <f t="shared" si="404"/>
        <v>0</v>
      </c>
      <c r="N1710" s="1">
        <f t="shared" si="405"/>
        <v>0</v>
      </c>
      <c r="O1710" s="1">
        <f t="shared" si="406"/>
        <v>0</v>
      </c>
      <c r="R1710" s="1">
        <f t="shared" si="407"/>
        <v>1</v>
      </c>
      <c r="S1710" s="1">
        <f t="shared" si="408"/>
        <v>0</v>
      </c>
      <c r="T1710" s="1">
        <f t="shared" si="409"/>
        <v>0</v>
      </c>
      <c r="U1710" s="1">
        <f t="shared" si="410"/>
        <v>0</v>
      </c>
      <c r="X1710" s="1">
        <f t="shared" si="411"/>
        <v>1</v>
      </c>
      <c r="Y1710" s="1">
        <f t="shared" si="412"/>
        <v>0</v>
      </c>
      <c r="Z1710" s="1">
        <f t="shared" si="413"/>
        <v>0</v>
      </c>
      <c r="AA1710" s="1">
        <f t="shared" si="414"/>
        <v>0</v>
      </c>
    </row>
    <row r="1711" spans="1:27" x14ac:dyDescent="0.25">
      <c r="A1711">
        <v>1</v>
      </c>
      <c r="B1711">
        <v>180</v>
      </c>
      <c r="C1711">
        <v>6.18</v>
      </c>
      <c r="D1711">
        <v>685</v>
      </c>
      <c r="E1711">
        <v>1</v>
      </c>
      <c r="G1711" s="1">
        <f t="shared" si="400"/>
        <v>1</v>
      </c>
      <c r="H1711" s="1">
        <f t="shared" si="401"/>
        <v>1</v>
      </c>
      <c r="I1711" s="1">
        <f t="shared" si="402"/>
        <v>1</v>
      </c>
      <c r="L1711" s="1">
        <f t="shared" si="403"/>
        <v>1</v>
      </c>
      <c r="M1711" s="1">
        <f t="shared" si="404"/>
        <v>0</v>
      </c>
      <c r="N1711" s="1">
        <f t="shared" si="405"/>
        <v>0</v>
      </c>
      <c r="O1711" s="1">
        <f t="shared" si="406"/>
        <v>0</v>
      </c>
      <c r="R1711" s="1">
        <f t="shared" si="407"/>
        <v>1</v>
      </c>
      <c r="S1711" s="1">
        <f t="shared" si="408"/>
        <v>0</v>
      </c>
      <c r="T1711" s="1">
        <f t="shared" si="409"/>
        <v>0</v>
      </c>
      <c r="U1711" s="1">
        <f t="shared" si="410"/>
        <v>0</v>
      </c>
      <c r="X1711" s="1">
        <f t="shared" si="411"/>
        <v>1</v>
      </c>
      <c r="Y1711" s="1">
        <f t="shared" si="412"/>
        <v>0</v>
      </c>
      <c r="Z1711" s="1">
        <f t="shared" si="413"/>
        <v>0</v>
      </c>
      <c r="AA1711" s="1">
        <f t="shared" si="414"/>
        <v>0</v>
      </c>
    </row>
    <row r="1712" spans="1:27" x14ac:dyDescent="0.25">
      <c r="A1712">
        <v>0</v>
      </c>
      <c r="B1712">
        <v>210</v>
      </c>
      <c r="C1712">
        <v>5.49</v>
      </c>
      <c r="D1712">
        <v>660</v>
      </c>
      <c r="E1712">
        <v>1</v>
      </c>
      <c r="G1712" s="1">
        <f t="shared" si="400"/>
        <v>1</v>
      </c>
      <c r="H1712" s="1">
        <f t="shared" si="401"/>
        <v>1</v>
      </c>
      <c r="I1712" s="1">
        <f t="shared" si="402"/>
        <v>1</v>
      </c>
      <c r="L1712" s="1">
        <f t="shared" si="403"/>
        <v>1</v>
      </c>
      <c r="M1712" s="1">
        <f t="shared" si="404"/>
        <v>0</v>
      </c>
      <c r="N1712" s="1">
        <f t="shared" si="405"/>
        <v>0</v>
      </c>
      <c r="O1712" s="1">
        <f t="shared" si="406"/>
        <v>0</v>
      </c>
      <c r="R1712" s="1">
        <f t="shared" si="407"/>
        <v>1</v>
      </c>
      <c r="S1712" s="1">
        <f t="shared" si="408"/>
        <v>0</v>
      </c>
      <c r="T1712" s="1">
        <f t="shared" si="409"/>
        <v>0</v>
      </c>
      <c r="U1712" s="1">
        <f t="shared" si="410"/>
        <v>0</v>
      </c>
      <c r="X1712" s="1">
        <f t="shared" si="411"/>
        <v>1</v>
      </c>
      <c r="Y1712" s="1">
        <f t="shared" si="412"/>
        <v>0</v>
      </c>
      <c r="Z1712" s="1">
        <f t="shared" si="413"/>
        <v>0</v>
      </c>
      <c r="AA1712" s="1">
        <f t="shared" si="414"/>
        <v>0</v>
      </c>
    </row>
    <row r="1713" spans="1:27" x14ac:dyDescent="0.25">
      <c r="A1713">
        <v>1</v>
      </c>
      <c r="B1713">
        <v>148</v>
      </c>
      <c r="C1713">
        <v>12.19</v>
      </c>
      <c r="D1713">
        <v>705</v>
      </c>
      <c r="E1713">
        <v>1</v>
      </c>
      <c r="G1713" s="1">
        <f t="shared" si="400"/>
        <v>1</v>
      </c>
      <c r="H1713" s="1">
        <f t="shared" si="401"/>
        <v>1</v>
      </c>
      <c r="I1713" s="1">
        <f t="shared" si="402"/>
        <v>1</v>
      </c>
      <c r="L1713" s="1">
        <f t="shared" si="403"/>
        <v>1</v>
      </c>
      <c r="M1713" s="1">
        <f t="shared" si="404"/>
        <v>0</v>
      </c>
      <c r="N1713" s="1">
        <f t="shared" si="405"/>
        <v>0</v>
      </c>
      <c r="O1713" s="1">
        <f t="shared" si="406"/>
        <v>0</v>
      </c>
      <c r="R1713" s="1">
        <f t="shared" si="407"/>
        <v>1</v>
      </c>
      <c r="S1713" s="1">
        <f t="shared" si="408"/>
        <v>0</v>
      </c>
      <c r="T1713" s="1">
        <f t="shared" si="409"/>
        <v>0</v>
      </c>
      <c r="U1713" s="1">
        <f t="shared" si="410"/>
        <v>0</v>
      </c>
      <c r="X1713" s="1">
        <f t="shared" si="411"/>
        <v>1</v>
      </c>
      <c r="Y1713" s="1">
        <f t="shared" si="412"/>
        <v>0</v>
      </c>
      <c r="Z1713" s="1">
        <f t="shared" si="413"/>
        <v>0</v>
      </c>
      <c r="AA1713" s="1">
        <f t="shared" si="414"/>
        <v>0</v>
      </c>
    </row>
    <row r="1714" spans="1:27" x14ac:dyDescent="0.25">
      <c r="A1714">
        <v>1</v>
      </c>
      <c r="B1714">
        <v>122</v>
      </c>
      <c r="C1714">
        <v>27.05</v>
      </c>
      <c r="D1714">
        <v>670</v>
      </c>
      <c r="E1714">
        <v>1</v>
      </c>
      <c r="G1714" s="1">
        <f t="shared" si="400"/>
        <v>1</v>
      </c>
      <c r="H1714" s="1">
        <f t="shared" si="401"/>
        <v>1</v>
      </c>
      <c r="I1714" s="1">
        <f t="shared" si="402"/>
        <v>1</v>
      </c>
      <c r="L1714" s="1">
        <f t="shared" si="403"/>
        <v>1</v>
      </c>
      <c r="M1714" s="1">
        <f t="shared" si="404"/>
        <v>0</v>
      </c>
      <c r="N1714" s="1">
        <f t="shared" si="405"/>
        <v>0</v>
      </c>
      <c r="O1714" s="1">
        <f t="shared" si="406"/>
        <v>0</v>
      </c>
      <c r="R1714" s="1">
        <f t="shared" si="407"/>
        <v>1</v>
      </c>
      <c r="S1714" s="1">
        <f t="shared" si="408"/>
        <v>0</v>
      </c>
      <c r="T1714" s="1">
        <f t="shared" si="409"/>
        <v>0</v>
      </c>
      <c r="U1714" s="1">
        <f t="shared" si="410"/>
        <v>0</v>
      </c>
      <c r="X1714" s="1">
        <f t="shared" si="411"/>
        <v>1</v>
      </c>
      <c r="Y1714" s="1">
        <f t="shared" si="412"/>
        <v>0</v>
      </c>
      <c r="Z1714" s="1">
        <f t="shared" si="413"/>
        <v>0</v>
      </c>
      <c r="AA1714" s="1">
        <f t="shared" si="414"/>
        <v>0</v>
      </c>
    </row>
    <row r="1715" spans="1:27" x14ac:dyDescent="0.25">
      <c r="A1715">
        <v>1</v>
      </c>
      <c r="B1715">
        <v>35</v>
      </c>
      <c r="C1715">
        <v>19.96</v>
      </c>
      <c r="D1715">
        <v>690</v>
      </c>
      <c r="E1715">
        <v>1</v>
      </c>
      <c r="G1715" s="1">
        <f t="shared" si="400"/>
        <v>0</v>
      </c>
      <c r="H1715" s="1">
        <f t="shared" si="401"/>
        <v>0</v>
      </c>
      <c r="I1715" s="1">
        <f t="shared" si="402"/>
        <v>1</v>
      </c>
      <c r="L1715" s="1">
        <f t="shared" si="403"/>
        <v>0</v>
      </c>
      <c r="M1715" s="1">
        <f t="shared" si="404"/>
        <v>0</v>
      </c>
      <c r="N1715" s="1">
        <f t="shared" si="405"/>
        <v>1</v>
      </c>
      <c r="O1715" s="1">
        <f t="shared" si="406"/>
        <v>0</v>
      </c>
      <c r="R1715" s="1">
        <f t="shared" si="407"/>
        <v>0</v>
      </c>
      <c r="S1715" s="1">
        <f t="shared" si="408"/>
        <v>0</v>
      </c>
      <c r="T1715" s="1">
        <f t="shared" si="409"/>
        <v>1</v>
      </c>
      <c r="U1715" s="1">
        <f t="shared" si="410"/>
        <v>0</v>
      </c>
      <c r="X1715" s="1">
        <f t="shared" si="411"/>
        <v>1</v>
      </c>
      <c r="Y1715" s="1">
        <f t="shared" si="412"/>
        <v>0</v>
      </c>
      <c r="Z1715" s="1">
        <f t="shared" si="413"/>
        <v>0</v>
      </c>
      <c r="AA1715" s="1">
        <f t="shared" si="414"/>
        <v>0</v>
      </c>
    </row>
    <row r="1716" spans="1:27" x14ac:dyDescent="0.25">
      <c r="A1716">
        <v>1</v>
      </c>
      <c r="B1716">
        <v>70</v>
      </c>
      <c r="C1716">
        <v>18.12</v>
      </c>
      <c r="D1716">
        <v>690</v>
      </c>
      <c r="E1716">
        <v>1</v>
      </c>
      <c r="G1716" s="1">
        <f t="shared" si="400"/>
        <v>0</v>
      </c>
      <c r="H1716" s="1">
        <f t="shared" si="401"/>
        <v>0</v>
      </c>
      <c r="I1716" s="1">
        <f t="shared" si="402"/>
        <v>1</v>
      </c>
      <c r="L1716" s="1">
        <f t="shared" si="403"/>
        <v>0</v>
      </c>
      <c r="M1716" s="1">
        <f t="shared" si="404"/>
        <v>0</v>
      </c>
      <c r="N1716" s="1">
        <f t="shared" si="405"/>
        <v>1</v>
      </c>
      <c r="O1716" s="1">
        <f t="shared" si="406"/>
        <v>0</v>
      </c>
      <c r="R1716" s="1">
        <f t="shared" si="407"/>
        <v>0</v>
      </c>
      <c r="S1716" s="1">
        <f t="shared" si="408"/>
        <v>0</v>
      </c>
      <c r="T1716" s="1">
        <f t="shared" si="409"/>
        <v>1</v>
      </c>
      <c r="U1716" s="1">
        <f t="shared" si="410"/>
        <v>0</v>
      </c>
      <c r="X1716" s="1">
        <f t="shared" si="411"/>
        <v>1</v>
      </c>
      <c r="Y1716" s="1">
        <f t="shared" si="412"/>
        <v>0</v>
      </c>
      <c r="Z1716" s="1">
        <f t="shared" si="413"/>
        <v>0</v>
      </c>
      <c r="AA1716" s="1">
        <f t="shared" si="414"/>
        <v>0</v>
      </c>
    </row>
    <row r="1717" spans="1:27" x14ac:dyDescent="0.25">
      <c r="A1717">
        <v>1</v>
      </c>
      <c r="B1717">
        <v>70</v>
      </c>
      <c r="C1717">
        <v>23.62</v>
      </c>
      <c r="D1717">
        <v>735</v>
      </c>
      <c r="E1717">
        <v>1</v>
      </c>
      <c r="G1717" s="1">
        <f t="shared" si="400"/>
        <v>1</v>
      </c>
      <c r="H1717" s="1">
        <f t="shared" si="401"/>
        <v>1</v>
      </c>
      <c r="I1717" s="1">
        <f t="shared" si="402"/>
        <v>1</v>
      </c>
      <c r="L1717" s="1">
        <f t="shared" si="403"/>
        <v>1</v>
      </c>
      <c r="M1717" s="1">
        <f t="shared" si="404"/>
        <v>0</v>
      </c>
      <c r="N1717" s="1">
        <f t="shared" si="405"/>
        <v>0</v>
      </c>
      <c r="O1717" s="1">
        <f t="shared" si="406"/>
        <v>0</v>
      </c>
      <c r="R1717" s="1">
        <f t="shared" si="407"/>
        <v>1</v>
      </c>
      <c r="S1717" s="1">
        <f t="shared" si="408"/>
        <v>0</v>
      </c>
      <c r="T1717" s="1">
        <f t="shared" si="409"/>
        <v>0</v>
      </c>
      <c r="U1717" s="1">
        <f t="shared" si="410"/>
        <v>0</v>
      </c>
      <c r="X1717" s="1">
        <f t="shared" si="411"/>
        <v>1</v>
      </c>
      <c r="Y1717" s="1">
        <f t="shared" si="412"/>
        <v>0</v>
      </c>
      <c r="Z1717" s="1">
        <f t="shared" si="413"/>
        <v>0</v>
      </c>
      <c r="AA1717" s="1">
        <f t="shared" si="414"/>
        <v>0</v>
      </c>
    </row>
    <row r="1718" spans="1:27" x14ac:dyDescent="0.25">
      <c r="A1718">
        <v>1</v>
      </c>
      <c r="B1718">
        <v>80</v>
      </c>
      <c r="C1718">
        <v>22.53</v>
      </c>
      <c r="D1718">
        <v>715</v>
      </c>
      <c r="E1718">
        <v>1</v>
      </c>
      <c r="G1718" s="1">
        <f t="shared" si="400"/>
        <v>0</v>
      </c>
      <c r="H1718" s="1">
        <f t="shared" si="401"/>
        <v>0</v>
      </c>
      <c r="I1718" s="1">
        <f t="shared" si="402"/>
        <v>1</v>
      </c>
      <c r="L1718" s="1">
        <f t="shared" si="403"/>
        <v>0</v>
      </c>
      <c r="M1718" s="1">
        <f t="shared" si="404"/>
        <v>0</v>
      </c>
      <c r="N1718" s="1">
        <f t="shared" si="405"/>
        <v>1</v>
      </c>
      <c r="O1718" s="1">
        <f t="shared" si="406"/>
        <v>0</v>
      </c>
      <c r="R1718" s="1">
        <f t="shared" si="407"/>
        <v>0</v>
      </c>
      <c r="S1718" s="1">
        <f t="shared" si="408"/>
        <v>0</v>
      </c>
      <c r="T1718" s="1">
        <f t="shared" si="409"/>
        <v>1</v>
      </c>
      <c r="U1718" s="1">
        <f t="shared" si="410"/>
        <v>0</v>
      </c>
      <c r="X1718" s="1">
        <f t="shared" si="411"/>
        <v>1</v>
      </c>
      <c r="Y1718" s="1">
        <f t="shared" si="412"/>
        <v>0</v>
      </c>
      <c r="Z1718" s="1">
        <f t="shared" si="413"/>
        <v>0</v>
      </c>
      <c r="AA1718" s="1">
        <f t="shared" si="414"/>
        <v>0</v>
      </c>
    </row>
    <row r="1719" spans="1:27" x14ac:dyDescent="0.25">
      <c r="A1719">
        <v>1</v>
      </c>
      <c r="B1719">
        <v>36</v>
      </c>
      <c r="C1719">
        <v>9.4700000000000006</v>
      </c>
      <c r="D1719">
        <v>660</v>
      </c>
      <c r="E1719">
        <v>1</v>
      </c>
      <c r="G1719" s="1">
        <f t="shared" si="400"/>
        <v>0</v>
      </c>
      <c r="H1719" s="1">
        <f t="shared" si="401"/>
        <v>1</v>
      </c>
      <c r="I1719" s="1">
        <f t="shared" si="402"/>
        <v>1</v>
      </c>
      <c r="L1719" s="1">
        <f t="shared" si="403"/>
        <v>0</v>
      </c>
      <c r="M1719" s="1">
        <f t="shared" si="404"/>
        <v>0</v>
      </c>
      <c r="N1719" s="1">
        <f t="shared" si="405"/>
        <v>1</v>
      </c>
      <c r="O1719" s="1">
        <f t="shared" si="406"/>
        <v>0</v>
      </c>
      <c r="R1719" s="1">
        <f t="shared" si="407"/>
        <v>1</v>
      </c>
      <c r="S1719" s="1">
        <f t="shared" si="408"/>
        <v>0</v>
      </c>
      <c r="T1719" s="1">
        <f t="shared" si="409"/>
        <v>0</v>
      </c>
      <c r="U1719" s="1">
        <f t="shared" si="410"/>
        <v>0</v>
      </c>
      <c r="X1719" s="1">
        <f t="shared" si="411"/>
        <v>1</v>
      </c>
      <c r="Y1719" s="1">
        <f t="shared" si="412"/>
        <v>0</v>
      </c>
      <c r="Z1719" s="1">
        <f t="shared" si="413"/>
        <v>0</v>
      </c>
      <c r="AA1719" s="1">
        <f t="shared" si="414"/>
        <v>0</v>
      </c>
    </row>
    <row r="1720" spans="1:27" x14ac:dyDescent="0.25">
      <c r="A1720">
        <v>1</v>
      </c>
      <c r="B1720">
        <v>92</v>
      </c>
      <c r="C1720">
        <v>16.46</v>
      </c>
      <c r="D1720">
        <v>700</v>
      </c>
      <c r="E1720">
        <v>1</v>
      </c>
      <c r="G1720" s="1">
        <f t="shared" si="400"/>
        <v>1</v>
      </c>
      <c r="H1720" s="1">
        <f t="shared" si="401"/>
        <v>1</v>
      </c>
      <c r="I1720" s="1">
        <f t="shared" si="402"/>
        <v>1</v>
      </c>
      <c r="L1720" s="1">
        <f t="shared" si="403"/>
        <v>1</v>
      </c>
      <c r="M1720" s="1">
        <f t="shared" si="404"/>
        <v>0</v>
      </c>
      <c r="N1720" s="1">
        <f t="shared" si="405"/>
        <v>0</v>
      </c>
      <c r="O1720" s="1">
        <f t="shared" si="406"/>
        <v>0</v>
      </c>
      <c r="R1720" s="1">
        <f t="shared" si="407"/>
        <v>1</v>
      </c>
      <c r="S1720" s="1">
        <f t="shared" si="408"/>
        <v>0</v>
      </c>
      <c r="T1720" s="1">
        <f t="shared" si="409"/>
        <v>0</v>
      </c>
      <c r="U1720" s="1">
        <f t="shared" si="410"/>
        <v>0</v>
      </c>
      <c r="X1720" s="1">
        <f t="shared" si="411"/>
        <v>1</v>
      </c>
      <c r="Y1720" s="1">
        <f t="shared" si="412"/>
        <v>0</v>
      </c>
      <c r="Z1720" s="1">
        <f t="shared" si="413"/>
        <v>0</v>
      </c>
      <c r="AA1720" s="1">
        <f t="shared" si="414"/>
        <v>0</v>
      </c>
    </row>
    <row r="1721" spans="1:27" x14ac:dyDescent="0.25">
      <c r="A1721">
        <v>0</v>
      </c>
      <c r="B1721">
        <v>182</v>
      </c>
      <c r="C1721">
        <v>4.88</v>
      </c>
      <c r="D1721">
        <v>660</v>
      </c>
      <c r="E1721">
        <v>1</v>
      </c>
      <c r="G1721" s="1">
        <f t="shared" si="400"/>
        <v>1</v>
      </c>
      <c r="H1721" s="1">
        <f t="shared" si="401"/>
        <v>1</v>
      </c>
      <c r="I1721" s="1">
        <f t="shared" si="402"/>
        <v>1</v>
      </c>
      <c r="L1721" s="1">
        <f t="shared" si="403"/>
        <v>1</v>
      </c>
      <c r="M1721" s="1">
        <f t="shared" si="404"/>
        <v>0</v>
      </c>
      <c r="N1721" s="1">
        <f t="shared" si="405"/>
        <v>0</v>
      </c>
      <c r="O1721" s="1">
        <f t="shared" si="406"/>
        <v>0</v>
      </c>
      <c r="R1721" s="1">
        <f t="shared" si="407"/>
        <v>1</v>
      </c>
      <c r="S1721" s="1">
        <f t="shared" si="408"/>
        <v>0</v>
      </c>
      <c r="T1721" s="1">
        <f t="shared" si="409"/>
        <v>0</v>
      </c>
      <c r="U1721" s="1">
        <f t="shared" si="410"/>
        <v>0</v>
      </c>
      <c r="X1721" s="1">
        <f t="shared" si="411"/>
        <v>1</v>
      </c>
      <c r="Y1721" s="1">
        <f t="shared" si="412"/>
        <v>0</v>
      </c>
      <c r="Z1721" s="1">
        <f t="shared" si="413"/>
        <v>0</v>
      </c>
      <c r="AA1721" s="1">
        <f t="shared" si="414"/>
        <v>0</v>
      </c>
    </row>
    <row r="1722" spans="1:27" x14ac:dyDescent="0.25">
      <c r="A1722">
        <v>1</v>
      </c>
      <c r="B1722">
        <v>110</v>
      </c>
      <c r="C1722">
        <v>21.3</v>
      </c>
      <c r="D1722">
        <v>675</v>
      </c>
      <c r="E1722">
        <v>1</v>
      </c>
      <c r="G1722" s="1">
        <f t="shared" si="400"/>
        <v>1</v>
      </c>
      <c r="H1722" s="1">
        <f t="shared" si="401"/>
        <v>1</v>
      </c>
      <c r="I1722" s="1">
        <f t="shared" si="402"/>
        <v>1</v>
      </c>
      <c r="L1722" s="1">
        <f t="shared" si="403"/>
        <v>1</v>
      </c>
      <c r="M1722" s="1">
        <f t="shared" si="404"/>
        <v>0</v>
      </c>
      <c r="N1722" s="1">
        <f t="shared" si="405"/>
        <v>0</v>
      </c>
      <c r="O1722" s="1">
        <f t="shared" si="406"/>
        <v>0</v>
      </c>
      <c r="R1722" s="1">
        <f t="shared" si="407"/>
        <v>1</v>
      </c>
      <c r="S1722" s="1">
        <f t="shared" si="408"/>
        <v>0</v>
      </c>
      <c r="T1722" s="1">
        <f t="shared" si="409"/>
        <v>0</v>
      </c>
      <c r="U1722" s="1">
        <f t="shared" si="410"/>
        <v>0</v>
      </c>
      <c r="X1722" s="1">
        <f t="shared" si="411"/>
        <v>1</v>
      </c>
      <c r="Y1722" s="1">
        <f t="shared" si="412"/>
        <v>0</v>
      </c>
      <c r="Z1722" s="1">
        <f t="shared" si="413"/>
        <v>0</v>
      </c>
      <c r="AA1722" s="1">
        <f t="shared" si="414"/>
        <v>0</v>
      </c>
    </row>
    <row r="1723" spans="1:27" x14ac:dyDescent="0.25">
      <c r="A1723">
        <v>0</v>
      </c>
      <c r="B1723">
        <v>80</v>
      </c>
      <c r="C1723">
        <v>24.52</v>
      </c>
      <c r="D1723">
        <v>680</v>
      </c>
      <c r="E1723">
        <v>1</v>
      </c>
      <c r="G1723" s="1">
        <f t="shared" si="400"/>
        <v>0</v>
      </c>
      <c r="H1723" s="1">
        <f t="shared" si="401"/>
        <v>0</v>
      </c>
      <c r="I1723" s="1">
        <f t="shared" si="402"/>
        <v>0</v>
      </c>
      <c r="L1723" s="1">
        <f t="shared" si="403"/>
        <v>0</v>
      </c>
      <c r="M1723" s="1">
        <f t="shared" si="404"/>
        <v>0</v>
      </c>
      <c r="N1723" s="1">
        <f t="shared" si="405"/>
        <v>1</v>
      </c>
      <c r="O1723" s="1">
        <f t="shared" si="406"/>
        <v>0</v>
      </c>
      <c r="R1723" s="1">
        <f t="shared" si="407"/>
        <v>0</v>
      </c>
      <c r="S1723" s="1">
        <f t="shared" si="408"/>
        <v>0</v>
      </c>
      <c r="T1723" s="1">
        <f t="shared" si="409"/>
        <v>1</v>
      </c>
      <c r="U1723" s="1">
        <f t="shared" si="410"/>
        <v>0</v>
      </c>
      <c r="X1723" s="1">
        <f t="shared" si="411"/>
        <v>0</v>
      </c>
      <c r="Y1723" s="1">
        <f t="shared" si="412"/>
        <v>0</v>
      </c>
      <c r="Z1723" s="1">
        <f t="shared" si="413"/>
        <v>1</v>
      </c>
      <c r="AA1723" s="1">
        <f t="shared" si="414"/>
        <v>0</v>
      </c>
    </row>
    <row r="1724" spans="1:27" x14ac:dyDescent="0.25">
      <c r="A1724">
        <v>1</v>
      </c>
      <c r="B1724">
        <v>109</v>
      </c>
      <c r="C1724">
        <v>18.09</v>
      </c>
      <c r="D1724">
        <v>690</v>
      </c>
      <c r="E1724">
        <v>1</v>
      </c>
      <c r="G1724" s="1">
        <f t="shared" si="400"/>
        <v>1</v>
      </c>
      <c r="H1724" s="1">
        <f t="shared" si="401"/>
        <v>1</v>
      </c>
      <c r="I1724" s="1">
        <f t="shared" si="402"/>
        <v>1</v>
      </c>
      <c r="L1724" s="1">
        <f t="shared" si="403"/>
        <v>1</v>
      </c>
      <c r="M1724" s="1">
        <f t="shared" si="404"/>
        <v>0</v>
      </c>
      <c r="N1724" s="1">
        <f t="shared" si="405"/>
        <v>0</v>
      </c>
      <c r="O1724" s="1">
        <f t="shared" si="406"/>
        <v>0</v>
      </c>
      <c r="R1724" s="1">
        <f t="shared" si="407"/>
        <v>1</v>
      </c>
      <c r="S1724" s="1">
        <f t="shared" si="408"/>
        <v>0</v>
      </c>
      <c r="T1724" s="1">
        <f t="shared" si="409"/>
        <v>0</v>
      </c>
      <c r="U1724" s="1">
        <f t="shared" si="410"/>
        <v>0</v>
      </c>
      <c r="X1724" s="1">
        <f t="shared" si="411"/>
        <v>1</v>
      </c>
      <c r="Y1724" s="1">
        <f t="shared" si="412"/>
        <v>0</v>
      </c>
      <c r="Z1724" s="1">
        <f t="shared" si="413"/>
        <v>0</v>
      </c>
      <c r="AA1724" s="1">
        <f t="shared" si="414"/>
        <v>0</v>
      </c>
    </row>
    <row r="1725" spans="1:27" x14ac:dyDescent="0.25">
      <c r="A1725">
        <v>1</v>
      </c>
      <c r="B1725">
        <v>113.65</v>
      </c>
      <c r="C1725">
        <v>9.4499999999999993</v>
      </c>
      <c r="D1725">
        <v>670</v>
      </c>
      <c r="E1725">
        <v>1</v>
      </c>
      <c r="G1725" s="1">
        <f t="shared" si="400"/>
        <v>1</v>
      </c>
      <c r="H1725" s="1">
        <f t="shared" si="401"/>
        <v>1</v>
      </c>
      <c r="I1725" s="1">
        <f t="shared" si="402"/>
        <v>1</v>
      </c>
      <c r="L1725" s="1">
        <f t="shared" si="403"/>
        <v>1</v>
      </c>
      <c r="M1725" s="1">
        <f t="shared" si="404"/>
        <v>0</v>
      </c>
      <c r="N1725" s="1">
        <f t="shared" si="405"/>
        <v>0</v>
      </c>
      <c r="O1725" s="1">
        <f t="shared" si="406"/>
        <v>0</v>
      </c>
      <c r="R1725" s="1">
        <f t="shared" si="407"/>
        <v>1</v>
      </c>
      <c r="S1725" s="1">
        <f t="shared" si="408"/>
        <v>0</v>
      </c>
      <c r="T1725" s="1">
        <f t="shared" si="409"/>
        <v>0</v>
      </c>
      <c r="U1725" s="1">
        <f t="shared" si="410"/>
        <v>0</v>
      </c>
      <c r="X1725" s="1">
        <f t="shared" si="411"/>
        <v>1</v>
      </c>
      <c r="Y1725" s="1">
        <f t="shared" si="412"/>
        <v>0</v>
      </c>
      <c r="Z1725" s="1">
        <f t="shared" si="413"/>
        <v>0</v>
      </c>
      <c r="AA1725" s="1">
        <f t="shared" si="414"/>
        <v>0</v>
      </c>
    </row>
    <row r="1726" spans="1:27" x14ac:dyDescent="0.25">
      <c r="A1726">
        <v>1</v>
      </c>
      <c r="B1726">
        <v>107</v>
      </c>
      <c r="C1726">
        <v>15.29</v>
      </c>
      <c r="D1726">
        <v>705</v>
      </c>
      <c r="E1726">
        <v>1</v>
      </c>
      <c r="G1726" s="1">
        <f t="shared" si="400"/>
        <v>1</v>
      </c>
      <c r="H1726" s="1">
        <f t="shared" si="401"/>
        <v>1</v>
      </c>
      <c r="I1726" s="1">
        <f t="shared" si="402"/>
        <v>1</v>
      </c>
      <c r="L1726" s="1">
        <f t="shared" si="403"/>
        <v>1</v>
      </c>
      <c r="M1726" s="1">
        <f t="shared" si="404"/>
        <v>0</v>
      </c>
      <c r="N1726" s="1">
        <f t="shared" si="405"/>
        <v>0</v>
      </c>
      <c r="O1726" s="1">
        <f t="shared" si="406"/>
        <v>0</v>
      </c>
      <c r="R1726" s="1">
        <f t="shared" si="407"/>
        <v>1</v>
      </c>
      <c r="S1726" s="1">
        <f t="shared" si="408"/>
        <v>0</v>
      </c>
      <c r="T1726" s="1">
        <f t="shared" si="409"/>
        <v>0</v>
      </c>
      <c r="U1726" s="1">
        <f t="shared" si="410"/>
        <v>0</v>
      </c>
      <c r="X1726" s="1">
        <f t="shared" si="411"/>
        <v>1</v>
      </c>
      <c r="Y1726" s="1">
        <f t="shared" si="412"/>
        <v>0</v>
      </c>
      <c r="Z1726" s="1">
        <f t="shared" si="413"/>
        <v>0</v>
      </c>
      <c r="AA1726" s="1">
        <f t="shared" si="414"/>
        <v>0</v>
      </c>
    </row>
    <row r="1727" spans="1:27" x14ac:dyDescent="0.25">
      <c r="A1727">
        <v>1</v>
      </c>
      <c r="B1727">
        <v>58</v>
      </c>
      <c r="C1727">
        <v>9.6199999999999992</v>
      </c>
      <c r="D1727">
        <v>670</v>
      </c>
      <c r="E1727">
        <v>1</v>
      </c>
      <c r="G1727" s="1">
        <f t="shared" si="400"/>
        <v>0</v>
      </c>
      <c r="H1727" s="1">
        <f t="shared" si="401"/>
        <v>1</v>
      </c>
      <c r="I1727" s="1">
        <f t="shared" si="402"/>
        <v>1</v>
      </c>
      <c r="L1727" s="1">
        <f t="shared" si="403"/>
        <v>0</v>
      </c>
      <c r="M1727" s="1">
        <f t="shared" si="404"/>
        <v>0</v>
      </c>
      <c r="N1727" s="1">
        <f t="shared" si="405"/>
        <v>1</v>
      </c>
      <c r="O1727" s="1">
        <f t="shared" si="406"/>
        <v>0</v>
      </c>
      <c r="R1727" s="1">
        <f t="shared" si="407"/>
        <v>1</v>
      </c>
      <c r="S1727" s="1">
        <f t="shared" si="408"/>
        <v>0</v>
      </c>
      <c r="T1727" s="1">
        <f t="shared" si="409"/>
        <v>0</v>
      </c>
      <c r="U1727" s="1">
        <f t="shared" si="410"/>
        <v>0</v>
      </c>
      <c r="X1727" s="1">
        <f t="shared" si="411"/>
        <v>1</v>
      </c>
      <c r="Y1727" s="1">
        <f t="shared" si="412"/>
        <v>0</v>
      </c>
      <c r="Z1727" s="1">
        <f t="shared" si="413"/>
        <v>0</v>
      </c>
      <c r="AA1727" s="1">
        <f t="shared" si="414"/>
        <v>0</v>
      </c>
    </row>
    <row r="1728" spans="1:27" x14ac:dyDescent="0.25">
      <c r="A1728">
        <v>1</v>
      </c>
      <c r="B1728">
        <v>80</v>
      </c>
      <c r="C1728">
        <v>27.05</v>
      </c>
      <c r="D1728">
        <v>670</v>
      </c>
      <c r="E1728">
        <v>1</v>
      </c>
      <c r="G1728" s="1">
        <f t="shared" si="400"/>
        <v>0</v>
      </c>
      <c r="H1728" s="1">
        <f t="shared" si="401"/>
        <v>0</v>
      </c>
      <c r="I1728" s="1">
        <f t="shared" si="402"/>
        <v>1</v>
      </c>
      <c r="L1728" s="1">
        <f t="shared" si="403"/>
        <v>0</v>
      </c>
      <c r="M1728" s="1">
        <f t="shared" si="404"/>
        <v>0</v>
      </c>
      <c r="N1728" s="1">
        <f t="shared" si="405"/>
        <v>1</v>
      </c>
      <c r="O1728" s="1">
        <f t="shared" si="406"/>
        <v>0</v>
      </c>
      <c r="R1728" s="1">
        <f t="shared" si="407"/>
        <v>0</v>
      </c>
      <c r="S1728" s="1">
        <f t="shared" si="408"/>
        <v>0</v>
      </c>
      <c r="T1728" s="1">
        <f t="shared" si="409"/>
        <v>1</v>
      </c>
      <c r="U1728" s="1">
        <f t="shared" si="410"/>
        <v>0</v>
      </c>
      <c r="X1728" s="1">
        <f t="shared" si="411"/>
        <v>1</v>
      </c>
      <c r="Y1728" s="1">
        <f t="shared" si="412"/>
        <v>0</v>
      </c>
      <c r="Z1728" s="1">
        <f t="shared" si="413"/>
        <v>0</v>
      </c>
      <c r="AA1728" s="1">
        <f t="shared" si="414"/>
        <v>0</v>
      </c>
    </row>
    <row r="1729" spans="1:27" x14ac:dyDescent="0.25">
      <c r="A1729">
        <v>1</v>
      </c>
      <c r="B1729">
        <v>96</v>
      </c>
      <c r="C1729">
        <v>5.94</v>
      </c>
      <c r="D1729">
        <v>700</v>
      </c>
      <c r="E1729">
        <v>1</v>
      </c>
      <c r="G1729" s="1">
        <f t="shared" si="400"/>
        <v>1</v>
      </c>
      <c r="H1729" s="1">
        <f t="shared" si="401"/>
        <v>1</v>
      </c>
      <c r="I1729" s="1">
        <f t="shared" si="402"/>
        <v>1</v>
      </c>
      <c r="L1729" s="1">
        <f t="shared" si="403"/>
        <v>1</v>
      </c>
      <c r="M1729" s="1">
        <f t="shared" si="404"/>
        <v>0</v>
      </c>
      <c r="N1729" s="1">
        <f t="shared" si="405"/>
        <v>0</v>
      </c>
      <c r="O1729" s="1">
        <f t="shared" si="406"/>
        <v>0</v>
      </c>
      <c r="R1729" s="1">
        <f t="shared" si="407"/>
        <v>1</v>
      </c>
      <c r="S1729" s="1">
        <f t="shared" si="408"/>
        <v>0</v>
      </c>
      <c r="T1729" s="1">
        <f t="shared" si="409"/>
        <v>0</v>
      </c>
      <c r="U1729" s="1">
        <f t="shared" si="410"/>
        <v>0</v>
      </c>
      <c r="X1729" s="1">
        <f t="shared" si="411"/>
        <v>1</v>
      </c>
      <c r="Y1729" s="1">
        <f t="shared" si="412"/>
        <v>0</v>
      </c>
      <c r="Z1729" s="1">
        <f t="shared" si="413"/>
        <v>0</v>
      </c>
      <c r="AA1729" s="1">
        <f t="shared" si="414"/>
        <v>0</v>
      </c>
    </row>
    <row r="1730" spans="1:27" x14ac:dyDescent="0.25">
      <c r="A1730">
        <v>0</v>
      </c>
      <c r="B1730">
        <v>80</v>
      </c>
      <c r="C1730">
        <v>12.18</v>
      </c>
      <c r="D1730">
        <v>680</v>
      </c>
      <c r="E1730">
        <v>1</v>
      </c>
      <c r="G1730" s="1">
        <f t="shared" si="400"/>
        <v>0</v>
      </c>
      <c r="H1730" s="1">
        <f t="shared" si="401"/>
        <v>1</v>
      </c>
      <c r="I1730" s="1">
        <f t="shared" si="402"/>
        <v>1</v>
      </c>
      <c r="L1730" s="1">
        <f t="shared" si="403"/>
        <v>0</v>
      </c>
      <c r="M1730" s="1">
        <f t="shared" si="404"/>
        <v>0</v>
      </c>
      <c r="N1730" s="1">
        <f t="shared" si="405"/>
        <v>1</v>
      </c>
      <c r="O1730" s="1">
        <f t="shared" si="406"/>
        <v>0</v>
      </c>
      <c r="R1730" s="1">
        <f t="shared" si="407"/>
        <v>1</v>
      </c>
      <c r="S1730" s="1">
        <f t="shared" si="408"/>
        <v>0</v>
      </c>
      <c r="T1730" s="1">
        <f t="shared" si="409"/>
        <v>0</v>
      </c>
      <c r="U1730" s="1">
        <f t="shared" si="410"/>
        <v>0</v>
      </c>
      <c r="X1730" s="1">
        <f t="shared" si="411"/>
        <v>1</v>
      </c>
      <c r="Y1730" s="1">
        <f t="shared" si="412"/>
        <v>0</v>
      </c>
      <c r="Z1730" s="1">
        <f t="shared" si="413"/>
        <v>0</v>
      </c>
      <c r="AA1730" s="1">
        <f t="shared" si="414"/>
        <v>0</v>
      </c>
    </row>
    <row r="1731" spans="1:27" x14ac:dyDescent="0.25">
      <c r="A1731">
        <v>1</v>
      </c>
      <c r="B1731">
        <v>58</v>
      </c>
      <c r="C1731">
        <v>24.42</v>
      </c>
      <c r="D1731">
        <v>690</v>
      </c>
      <c r="E1731">
        <v>1</v>
      </c>
      <c r="G1731" s="1">
        <f t="shared" si="400"/>
        <v>0</v>
      </c>
      <c r="H1731" s="1">
        <f t="shared" si="401"/>
        <v>0</v>
      </c>
      <c r="I1731" s="1">
        <f t="shared" si="402"/>
        <v>1</v>
      </c>
      <c r="L1731" s="1">
        <f t="shared" si="403"/>
        <v>0</v>
      </c>
      <c r="M1731" s="1">
        <f t="shared" si="404"/>
        <v>0</v>
      </c>
      <c r="N1731" s="1">
        <f t="shared" si="405"/>
        <v>1</v>
      </c>
      <c r="O1731" s="1">
        <f t="shared" si="406"/>
        <v>0</v>
      </c>
      <c r="R1731" s="1">
        <f t="shared" si="407"/>
        <v>0</v>
      </c>
      <c r="S1731" s="1">
        <f t="shared" si="408"/>
        <v>0</v>
      </c>
      <c r="T1731" s="1">
        <f t="shared" si="409"/>
        <v>1</v>
      </c>
      <c r="U1731" s="1">
        <f t="shared" si="410"/>
        <v>0</v>
      </c>
      <c r="X1731" s="1">
        <f t="shared" si="411"/>
        <v>1</v>
      </c>
      <c r="Y1731" s="1">
        <f t="shared" si="412"/>
        <v>0</v>
      </c>
      <c r="Z1731" s="1">
        <f t="shared" si="413"/>
        <v>0</v>
      </c>
      <c r="AA1731" s="1">
        <f t="shared" si="414"/>
        <v>0</v>
      </c>
    </row>
    <row r="1732" spans="1:27" x14ac:dyDescent="0.25">
      <c r="A1732">
        <v>0</v>
      </c>
      <c r="B1732">
        <v>57</v>
      </c>
      <c r="C1732">
        <v>19.239999999999998</v>
      </c>
      <c r="D1732">
        <v>710</v>
      </c>
      <c r="E1732">
        <v>1</v>
      </c>
      <c r="G1732" s="1">
        <f t="shared" si="400"/>
        <v>0</v>
      </c>
      <c r="H1732" s="1">
        <f t="shared" si="401"/>
        <v>0</v>
      </c>
      <c r="I1732" s="1">
        <f t="shared" si="402"/>
        <v>0</v>
      </c>
      <c r="L1732" s="1">
        <f t="shared" si="403"/>
        <v>0</v>
      </c>
      <c r="M1732" s="1">
        <f t="shared" si="404"/>
        <v>0</v>
      </c>
      <c r="N1732" s="1">
        <f t="shared" si="405"/>
        <v>1</v>
      </c>
      <c r="O1732" s="1">
        <f t="shared" si="406"/>
        <v>0</v>
      </c>
      <c r="R1732" s="1">
        <f t="shared" si="407"/>
        <v>0</v>
      </c>
      <c r="S1732" s="1">
        <f t="shared" si="408"/>
        <v>0</v>
      </c>
      <c r="T1732" s="1">
        <f t="shared" si="409"/>
        <v>1</v>
      </c>
      <c r="U1732" s="1">
        <f t="shared" si="410"/>
        <v>0</v>
      </c>
      <c r="X1732" s="1">
        <f t="shared" si="411"/>
        <v>0</v>
      </c>
      <c r="Y1732" s="1">
        <f t="shared" si="412"/>
        <v>0</v>
      </c>
      <c r="Z1732" s="1">
        <f t="shared" si="413"/>
        <v>1</v>
      </c>
      <c r="AA1732" s="1">
        <f t="shared" si="414"/>
        <v>0</v>
      </c>
    </row>
    <row r="1733" spans="1:27" x14ac:dyDescent="0.25">
      <c r="A1733">
        <v>1</v>
      </c>
      <c r="B1733">
        <v>78</v>
      </c>
      <c r="C1733">
        <v>27.73</v>
      </c>
      <c r="D1733">
        <v>690</v>
      </c>
      <c r="E1733">
        <v>1</v>
      </c>
      <c r="G1733" s="1">
        <f t="shared" si="400"/>
        <v>0</v>
      </c>
      <c r="H1733" s="1">
        <f t="shared" si="401"/>
        <v>0</v>
      </c>
      <c r="I1733" s="1">
        <f t="shared" si="402"/>
        <v>1</v>
      </c>
      <c r="L1733" s="1">
        <f t="shared" si="403"/>
        <v>0</v>
      </c>
      <c r="M1733" s="1">
        <f t="shared" si="404"/>
        <v>0</v>
      </c>
      <c r="N1733" s="1">
        <f t="shared" si="405"/>
        <v>1</v>
      </c>
      <c r="O1733" s="1">
        <f t="shared" si="406"/>
        <v>0</v>
      </c>
      <c r="R1733" s="1">
        <f t="shared" si="407"/>
        <v>0</v>
      </c>
      <c r="S1733" s="1">
        <f t="shared" si="408"/>
        <v>0</v>
      </c>
      <c r="T1733" s="1">
        <f t="shared" si="409"/>
        <v>1</v>
      </c>
      <c r="U1733" s="1">
        <f t="shared" si="410"/>
        <v>0</v>
      </c>
      <c r="X1733" s="1">
        <f t="shared" si="411"/>
        <v>1</v>
      </c>
      <c r="Y1733" s="1">
        <f t="shared" si="412"/>
        <v>0</v>
      </c>
      <c r="Z1733" s="1">
        <f t="shared" si="413"/>
        <v>0</v>
      </c>
      <c r="AA1733" s="1">
        <f t="shared" si="414"/>
        <v>0</v>
      </c>
    </row>
    <row r="1734" spans="1:27" x14ac:dyDescent="0.25">
      <c r="A1734">
        <v>0</v>
      </c>
      <c r="B1734">
        <v>55</v>
      </c>
      <c r="C1734">
        <v>6.39</v>
      </c>
      <c r="D1734">
        <v>670</v>
      </c>
      <c r="E1734">
        <v>1</v>
      </c>
      <c r="G1734" s="1">
        <f t="shared" si="400"/>
        <v>0</v>
      </c>
      <c r="H1734" s="1">
        <f t="shared" si="401"/>
        <v>1</v>
      </c>
      <c r="I1734" s="1">
        <f t="shared" si="402"/>
        <v>1</v>
      </c>
      <c r="L1734" s="1">
        <f t="shared" si="403"/>
        <v>0</v>
      </c>
      <c r="M1734" s="1">
        <f t="shared" si="404"/>
        <v>0</v>
      </c>
      <c r="N1734" s="1">
        <f t="shared" si="405"/>
        <v>1</v>
      </c>
      <c r="O1734" s="1">
        <f t="shared" si="406"/>
        <v>0</v>
      </c>
      <c r="R1734" s="1">
        <f t="shared" si="407"/>
        <v>1</v>
      </c>
      <c r="S1734" s="1">
        <f t="shared" si="408"/>
        <v>0</v>
      </c>
      <c r="T1734" s="1">
        <f t="shared" si="409"/>
        <v>0</v>
      </c>
      <c r="U1734" s="1">
        <f t="shared" si="410"/>
        <v>0</v>
      </c>
      <c r="X1734" s="1">
        <f t="shared" si="411"/>
        <v>1</v>
      </c>
      <c r="Y1734" s="1">
        <f t="shared" si="412"/>
        <v>0</v>
      </c>
      <c r="Z1734" s="1">
        <f t="shared" si="413"/>
        <v>0</v>
      </c>
      <c r="AA1734" s="1">
        <f t="shared" si="414"/>
        <v>0</v>
      </c>
    </row>
    <row r="1735" spans="1:27" x14ac:dyDescent="0.25">
      <c r="A1735">
        <v>0</v>
      </c>
      <c r="B1735">
        <v>40</v>
      </c>
      <c r="C1735">
        <v>17.28</v>
      </c>
      <c r="D1735">
        <v>695</v>
      </c>
      <c r="E1735">
        <v>1</v>
      </c>
      <c r="G1735" s="1">
        <f t="shared" si="400"/>
        <v>0</v>
      </c>
      <c r="H1735" s="1">
        <f t="shared" si="401"/>
        <v>0</v>
      </c>
      <c r="I1735" s="1">
        <f t="shared" si="402"/>
        <v>0</v>
      </c>
      <c r="L1735" s="1">
        <f t="shared" si="403"/>
        <v>0</v>
      </c>
      <c r="M1735" s="1">
        <f t="shared" si="404"/>
        <v>0</v>
      </c>
      <c r="N1735" s="1">
        <f t="shared" si="405"/>
        <v>1</v>
      </c>
      <c r="O1735" s="1">
        <f t="shared" si="406"/>
        <v>0</v>
      </c>
      <c r="R1735" s="1">
        <f t="shared" si="407"/>
        <v>0</v>
      </c>
      <c r="S1735" s="1">
        <f t="shared" si="408"/>
        <v>0</v>
      </c>
      <c r="T1735" s="1">
        <f t="shared" si="409"/>
        <v>1</v>
      </c>
      <c r="U1735" s="1">
        <f t="shared" si="410"/>
        <v>0</v>
      </c>
      <c r="X1735" s="1">
        <f t="shared" si="411"/>
        <v>0</v>
      </c>
      <c r="Y1735" s="1">
        <f t="shared" si="412"/>
        <v>0</v>
      </c>
      <c r="Z1735" s="1">
        <f t="shared" si="413"/>
        <v>1</v>
      </c>
      <c r="AA1735" s="1">
        <f t="shared" si="414"/>
        <v>0</v>
      </c>
    </row>
    <row r="1736" spans="1:27" x14ac:dyDescent="0.25">
      <c r="A1736">
        <v>0</v>
      </c>
      <c r="B1736">
        <v>26.244</v>
      </c>
      <c r="C1736">
        <v>31.78</v>
      </c>
      <c r="D1736">
        <v>700</v>
      </c>
      <c r="E1736">
        <v>1</v>
      </c>
      <c r="G1736" s="1">
        <f t="shared" ref="G1736:G1799" si="415">IF($D1736&gt;716,1,IF($B1736&gt;85.24,1,0))</f>
        <v>0</v>
      </c>
      <c r="H1736" s="1">
        <f t="shared" ref="H1736:H1799" si="416">IF($D1736&gt;716,1,IF($B1736&gt;85.24,1,IF($C1736&lt;=16.54,1,0)))</f>
        <v>0</v>
      </c>
      <c r="I1736" s="1">
        <f t="shared" ref="I1736:I1799" si="417">IF($D1736&gt;716,1,IF($B1736&gt;85.24,1,IF($C1736&lt;=16.54,1,IF($A1736=1,1,0))))</f>
        <v>0</v>
      </c>
      <c r="L1736" s="1">
        <f t="shared" ref="L1736:L1799" si="418">IF($G1736=1, IF($E1736=1,1,0),0)</f>
        <v>0</v>
      </c>
      <c r="M1736" s="1">
        <f t="shared" ref="M1736:M1799" si="419">IF($G1736=1, IF($E1736=0,1,0),0)</f>
        <v>0</v>
      </c>
      <c r="N1736" s="1">
        <f t="shared" ref="N1736:N1799" si="420">IF($G1736=0, IF($E1736=1,1,0),0)</f>
        <v>1</v>
      </c>
      <c r="O1736" s="1">
        <f t="shared" ref="O1736:O1799" si="421">IF($G1736=0, IF($E1736=0,1,0),0)</f>
        <v>0</v>
      </c>
      <c r="R1736" s="1">
        <f t="shared" ref="R1736:R1799" si="422">IF($H1736=1, IF($E1736=1,1,0),0)</f>
        <v>0</v>
      </c>
      <c r="S1736" s="1">
        <f t="shared" ref="S1736:S1799" si="423">IF($H1736=1, IF($E1736=0,1,0),0)</f>
        <v>0</v>
      </c>
      <c r="T1736" s="1">
        <f t="shared" ref="T1736:T1799" si="424">IF($H1736=0, IF($E1736=1,1,0),0)</f>
        <v>1</v>
      </c>
      <c r="U1736" s="1">
        <f t="shared" ref="U1736:U1799" si="425">IF($H1736=0, IF($E1736=0,1,0),0)</f>
        <v>0</v>
      </c>
      <c r="X1736" s="1">
        <f t="shared" ref="X1736:X1799" si="426">IF($I1736=1, IF($E1736=1,1,0),0)</f>
        <v>0</v>
      </c>
      <c r="Y1736" s="1">
        <f t="shared" ref="Y1736:Y1799" si="427">IF($I1736=1, IF($E1736=0,1,0),0)</f>
        <v>0</v>
      </c>
      <c r="Z1736" s="1">
        <f t="shared" ref="Z1736:Z1799" si="428">IF($I1736=0, IF($E1736=1,1,0),0)</f>
        <v>1</v>
      </c>
      <c r="AA1736" s="1">
        <f t="shared" ref="AA1736:AA1799" si="429">IF($I1736=0, IF($E1736=0,1,0),0)</f>
        <v>0</v>
      </c>
    </row>
    <row r="1737" spans="1:27" x14ac:dyDescent="0.25">
      <c r="A1737">
        <v>1</v>
      </c>
      <c r="B1737">
        <v>150</v>
      </c>
      <c r="C1737">
        <v>21.98</v>
      </c>
      <c r="D1737">
        <v>730</v>
      </c>
      <c r="E1737">
        <v>1</v>
      </c>
      <c r="G1737" s="1">
        <f t="shared" si="415"/>
        <v>1</v>
      </c>
      <c r="H1737" s="1">
        <f t="shared" si="416"/>
        <v>1</v>
      </c>
      <c r="I1737" s="1">
        <f t="shared" si="417"/>
        <v>1</v>
      </c>
      <c r="L1737" s="1">
        <f t="shared" si="418"/>
        <v>1</v>
      </c>
      <c r="M1737" s="1">
        <f t="shared" si="419"/>
        <v>0</v>
      </c>
      <c r="N1737" s="1">
        <f t="shared" si="420"/>
        <v>0</v>
      </c>
      <c r="O1737" s="1">
        <f t="shared" si="421"/>
        <v>0</v>
      </c>
      <c r="R1737" s="1">
        <f t="shared" si="422"/>
        <v>1</v>
      </c>
      <c r="S1737" s="1">
        <f t="shared" si="423"/>
        <v>0</v>
      </c>
      <c r="T1737" s="1">
        <f t="shared" si="424"/>
        <v>0</v>
      </c>
      <c r="U1737" s="1">
        <f t="shared" si="425"/>
        <v>0</v>
      </c>
      <c r="X1737" s="1">
        <f t="shared" si="426"/>
        <v>1</v>
      </c>
      <c r="Y1737" s="1">
        <f t="shared" si="427"/>
        <v>0</v>
      </c>
      <c r="Z1737" s="1">
        <f t="shared" si="428"/>
        <v>0</v>
      </c>
      <c r="AA1737" s="1">
        <f t="shared" si="429"/>
        <v>0</v>
      </c>
    </row>
    <row r="1738" spans="1:27" x14ac:dyDescent="0.25">
      <c r="A1738">
        <v>0</v>
      </c>
      <c r="B1738">
        <v>71</v>
      </c>
      <c r="C1738">
        <v>4.8499999999999996</v>
      </c>
      <c r="D1738">
        <v>670</v>
      </c>
      <c r="E1738">
        <v>1</v>
      </c>
      <c r="G1738" s="1">
        <f t="shared" si="415"/>
        <v>0</v>
      </c>
      <c r="H1738" s="1">
        <f t="shared" si="416"/>
        <v>1</v>
      </c>
      <c r="I1738" s="1">
        <f t="shared" si="417"/>
        <v>1</v>
      </c>
      <c r="L1738" s="1">
        <f t="shared" si="418"/>
        <v>0</v>
      </c>
      <c r="M1738" s="1">
        <f t="shared" si="419"/>
        <v>0</v>
      </c>
      <c r="N1738" s="1">
        <f t="shared" si="420"/>
        <v>1</v>
      </c>
      <c r="O1738" s="1">
        <f t="shared" si="421"/>
        <v>0</v>
      </c>
      <c r="R1738" s="1">
        <f t="shared" si="422"/>
        <v>1</v>
      </c>
      <c r="S1738" s="1">
        <f t="shared" si="423"/>
        <v>0</v>
      </c>
      <c r="T1738" s="1">
        <f t="shared" si="424"/>
        <v>0</v>
      </c>
      <c r="U1738" s="1">
        <f t="shared" si="425"/>
        <v>0</v>
      </c>
      <c r="X1738" s="1">
        <f t="shared" si="426"/>
        <v>1</v>
      </c>
      <c r="Y1738" s="1">
        <f t="shared" si="427"/>
        <v>0</v>
      </c>
      <c r="Z1738" s="1">
        <f t="shared" si="428"/>
        <v>0</v>
      </c>
      <c r="AA1738" s="1">
        <f t="shared" si="429"/>
        <v>0</v>
      </c>
    </row>
    <row r="1739" spans="1:27" x14ac:dyDescent="0.25">
      <c r="A1739">
        <v>1</v>
      </c>
      <c r="B1739">
        <v>40</v>
      </c>
      <c r="C1739">
        <v>22.32</v>
      </c>
      <c r="D1739">
        <v>660</v>
      </c>
      <c r="E1739">
        <v>1</v>
      </c>
      <c r="G1739" s="1">
        <f t="shared" si="415"/>
        <v>0</v>
      </c>
      <c r="H1739" s="1">
        <f t="shared" si="416"/>
        <v>0</v>
      </c>
      <c r="I1739" s="1">
        <f t="shared" si="417"/>
        <v>1</v>
      </c>
      <c r="L1739" s="1">
        <f t="shared" si="418"/>
        <v>0</v>
      </c>
      <c r="M1739" s="1">
        <f t="shared" si="419"/>
        <v>0</v>
      </c>
      <c r="N1739" s="1">
        <f t="shared" si="420"/>
        <v>1</v>
      </c>
      <c r="O1739" s="1">
        <f t="shared" si="421"/>
        <v>0</v>
      </c>
      <c r="R1739" s="1">
        <f t="shared" si="422"/>
        <v>0</v>
      </c>
      <c r="S1739" s="1">
        <f t="shared" si="423"/>
        <v>0</v>
      </c>
      <c r="T1739" s="1">
        <f t="shared" si="424"/>
        <v>1</v>
      </c>
      <c r="U1739" s="1">
        <f t="shared" si="425"/>
        <v>0</v>
      </c>
      <c r="X1739" s="1">
        <f t="shared" si="426"/>
        <v>1</v>
      </c>
      <c r="Y1739" s="1">
        <f t="shared" si="427"/>
        <v>0</v>
      </c>
      <c r="Z1739" s="1">
        <f t="shared" si="428"/>
        <v>0</v>
      </c>
      <c r="AA1739" s="1">
        <f t="shared" si="429"/>
        <v>0</v>
      </c>
    </row>
    <row r="1740" spans="1:27" x14ac:dyDescent="0.25">
      <c r="A1740">
        <v>1</v>
      </c>
      <c r="B1740">
        <v>72</v>
      </c>
      <c r="C1740">
        <v>27.45</v>
      </c>
      <c r="D1740">
        <v>765</v>
      </c>
      <c r="E1740">
        <v>1</v>
      </c>
      <c r="G1740" s="1">
        <f t="shared" si="415"/>
        <v>1</v>
      </c>
      <c r="H1740" s="1">
        <f t="shared" si="416"/>
        <v>1</v>
      </c>
      <c r="I1740" s="1">
        <f t="shared" si="417"/>
        <v>1</v>
      </c>
      <c r="L1740" s="1">
        <f t="shared" si="418"/>
        <v>1</v>
      </c>
      <c r="M1740" s="1">
        <f t="shared" si="419"/>
        <v>0</v>
      </c>
      <c r="N1740" s="1">
        <f t="shared" si="420"/>
        <v>0</v>
      </c>
      <c r="O1740" s="1">
        <f t="shared" si="421"/>
        <v>0</v>
      </c>
      <c r="R1740" s="1">
        <f t="shared" si="422"/>
        <v>1</v>
      </c>
      <c r="S1740" s="1">
        <f t="shared" si="423"/>
        <v>0</v>
      </c>
      <c r="T1740" s="1">
        <f t="shared" si="424"/>
        <v>0</v>
      </c>
      <c r="U1740" s="1">
        <f t="shared" si="425"/>
        <v>0</v>
      </c>
      <c r="X1740" s="1">
        <f t="shared" si="426"/>
        <v>1</v>
      </c>
      <c r="Y1740" s="1">
        <f t="shared" si="427"/>
        <v>0</v>
      </c>
      <c r="Z1740" s="1">
        <f t="shared" si="428"/>
        <v>0</v>
      </c>
      <c r="AA1740" s="1">
        <f t="shared" si="429"/>
        <v>0</v>
      </c>
    </row>
    <row r="1741" spans="1:27" x14ac:dyDescent="0.25">
      <c r="A1741">
        <v>0</v>
      </c>
      <c r="B1741">
        <v>60</v>
      </c>
      <c r="C1741">
        <v>14.64</v>
      </c>
      <c r="D1741">
        <v>695</v>
      </c>
      <c r="E1741">
        <v>1</v>
      </c>
      <c r="G1741" s="1">
        <f t="shared" si="415"/>
        <v>0</v>
      </c>
      <c r="H1741" s="1">
        <f t="shared" si="416"/>
        <v>1</v>
      </c>
      <c r="I1741" s="1">
        <f t="shared" si="417"/>
        <v>1</v>
      </c>
      <c r="L1741" s="1">
        <f t="shared" si="418"/>
        <v>0</v>
      </c>
      <c r="M1741" s="1">
        <f t="shared" si="419"/>
        <v>0</v>
      </c>
      <c r="N1741" s="1">
        <f t="shared" si="420"/>
        <v>1</v>
      </c>
      <c r="O1741" s="1">
        <f t="shared" si="421"/>
        <v>0</v>
      </c>
      <c r="R1741" s="1">
        <f t="shared" si="422"/>
        <v>1</v>
      </c>
      <c r="S1741" s="1">
        <f t="shared" si="423"/>
        <v>0</v>
      </c>
      <c r="T1741" s="1">
        <f t="shared" si="424"/>
        <v>0</v>
      </c>
      <c r="U1741" s="1">
        <f t="shared" si="425"/>
        <v>0</v>
      </c>
      <c r="X1741" s="1">
        <f t="shared" si="426"/>
        <v>1</v>
      </c>
      <c r="Y1741" s="1">
        <f t="shared" si="427"/>
        <v>0</v>
      </c>
      <c r="Z1741" s="1">
        <f t="shared" si="428"/>
        <v>0</v>
      </c>
      <c r="AA1741" s="1">
        <f t="shared" si="429"/>
        <v>0</v>
      </c>
    </row>
    <row r="1742" spans="1:27" x14ac:dyDescent="0.25">
      <c r="A1742">
        <v>1</v>
      </c>
      <c r="B1742">
        <v>67</v>
      </c>
      <c r="C1742">
        <v>32.33</v>
      </c>
      <c r="D1742">
        <v>700</v>
      </c>
      <c r="E1742">
        <v>1</v>
      </c>
      <c r="G1742" s="1">
        <f t="shared" si="415"/>
        <v>0</v>
      </c>
      <c r="H1742" s="1">
        <f t="shared" si="416"/>
        <v>0</v>
      </c>
      <c r="I1742" s="1">
        <f t="shared" si="417"/>
        <v>1</v>
      </c>
      <c r="L1742" s="1">
        <f t="shared" si="418"/>
        <v>0</v>
      </c>
      <c r="M1742" s="1">
        <f t="shared" si="419"/>
        <v>0</v>
      </c>
      <c r="N1742" s="1">
        <f t="shared" si="420"/>
        <v>1</v>
      </c>
      <c r="O1742" s="1">
        <f t="shared" si="421"/>
        <v>0</v>
      </c>
      <c r="R1742" s="1">
        <f t="shared" si="422"/>
        <v>0</v>
      </c>
      <c r="S1742" s="1">
        <f t="shared" si="423"/>
        <v>0</v>
      </c>
      <c r="T1742" s="1">
        <f t="shared" si="424"/>
        <v>1</v>
      </c>
      <c r="U1742" s="1">
        <f t="shared" si="425"/>
        <v>0</v>
      </c>
      <c r="X1742" s="1">
        <f t="shared" si="426"/>
        <v>1</v>
      </c>
      <c r="Y1742" s="1">
        <f t="shared" si="427"/>
        <v>0</v>
      </c>
      <c r="Z1742" s="1">
        <f t="shared" si="428"/>
        <v>0</v>
      </c>
      <c r="AA1742" s="1">
        <f t="shared" si="429"/>
        <v>0</v>
      </c>
    </row>
    <row r="1743" spans="1:27" x14ac:dyDescent="0.25">
      <c r="A1743">
        <v>1</v>
      </c>
      <c r="B1743">
        <v>54</v>
      </c>
      <c r="C1743">
        <v>15.29</v>
      </c>
      <c r="D1743">
        <v>695</v>
      </c>
      <c r="E1743">
        <v>1</v>
      </c>
      <c r="G1743" s="1">
        <f t="shared" si="415"/>
        <v>0</v>
      </c>
      <c r="H1743" s="1">
        <f t="shared" si="416"/>
        <v>1</v>
      </c>
      <c r="I1743" s="1">
        <f t="shared" si="417"/>
        <v>1</v>
      </c>
      <c r="L1743" s="1">
        <f t="shared" si="418"/>
        <v>0</v>
      </c>
      <c r="M1743" s="1">
        <f t="shared" si="419"/>
        <v>0</v>
      </c>
      <c r="N1743" s="1">
        <f t="shared" si="420"/>
        <v>1</v>
      </c>
      <c r="O1743" s="1">
        <f t="shared" si="421"/>
        <v>0</v>
      </c>
      <c r="R1743" s="1">
        <f t="shared" si="422"/>
        <v>1</v>
      </c>
      <c r="S1743" s="1">
        <f t="shared" si="423"/>
        <v>0</v>
      </c>
      <c r="T1743" s="1">
        <f t="shared" si="424"/>
        <v>0</v>
      </c>
      <c r="U1743" s="1">
        <f t="shared" si="425"/>
        <v>0</v>
      </c>
      <c r="X1743" s="1">
        <f t="shared" si="426"/>
        <v>1</v>
      </c>
      <c r="Y1743" s="1">
        <f t="shared" si="427"/>
        <v>0</v>
      </c>
      <c r="Z1743" s="1">
        <f t="shared" si="428"/>
        <v>0</v>
      </c>
      <c r="AA1743" s="1">
        <f t="shared" si="429"/>
        <v>0</v>
      </c>
    </row>
    <row r="1744" spans="1:27" x14ac:dyDescent="0.25">
      <c r="A1744">
        <v>1</v>
      </c>
      <c r="B1744">
        <v>130</v>
      </c>
      <c r="C1744">
        <v>26.34</v>
      </c>
      <c r="D1744">
        <v>715</v>
      </c>
      <c r="E1744">
        <v>1</v>
      </c>
      <c r="G1744" s="1">
        <f t="shared" si="415"/>
        <v>1</v>
      </c>
      <c r="H1744" s="1">
        <f t="shared" si="416"/>
        <v>1</v>
      </c>
      <c r="I1744" s="1">
        <f t="shared" si="417"/>
        <v>1</v>
      </c>
      <c r="L1744" s="1">
        <f t="shared" si="418"/>
        <v>1</v>
      </c>
      <c r="M1744" s="1">
        <f t="shared" si="419"/>
        <v>0</v>
      </c>
      <c r="N1744" s="1">
        <f t="shared" si="420"/>
        <v>0</v>
      </c>
      <c r="O1744" s="1">
        <f t="shared" si="421"/>
        <v>0</v>
      </c>
      <c r="R1744" s="1">
        <f t="shared" si="422"/>
        <v>1</v>
      </c>
      <c r="S1744" s="1">
        <f t="shared" si="423"/>
        <v>0</v>
      </c>
      <c r="T1744" s="1">
        <f t="shared" si="424"/>
        <v>0</v>
      </c>
      <c r="U1744" s="1">
        <f t="shared" si="425"/>
        <v>0</v>
      </c>
      <c r="X1744" s="1">
        <f t="shared" si="426"/>
        <v>1</v>
      </c>
      <c r="Y1744" s="1">
        <f t="shared" si="427"/>
        <v>0</v>
      </c>
      <c r="Z1744" s="1">
        <f t="shared" si="428"/>
        <v>0</v>
      </c>
      <c r="AA1744" s="1">
        <f t="shared" si="429"/>
        <v>0</v>
      </c>
    </row>
    <row r="1745" spans="1:27" x14ac:dyDescent="0.25">
      <c r="A1745">
        <v>1</v>
      </c>
      <c r="B1745">
        <v>75</v>
      </c>
      <c r="C1745">
        <v>13.42</v>
      </c>
      <c r="D1745">
        <v>660</v>
      </c>
      <c r="E1745">
        <v>1</v>
      </c>
      <c r="G1745" s="1">
        <f t="shared" si="415"/>
        <v>0</v>
      </c>
      <c r="H1745" s="1">
        <f t="shared" si="416"/>
        <v>1</v>
      </c>
      <c r="I1745" s="1">
        <f t="shared" si="417"/>
        <v>1</v>
      </c>
      <c r="L1745" s="1">
        <f t="shared" si="418"/>
        <v>0</v>
      </c>
      <c r="M1745" s="1">
        <f t="shared" si="419"/>
        <v>0</v>
      </c>
      <c r="N1745" s="1">
        <f t="shared" si="420"/>
        <v>1</v>
      </c>
      <c r="O1745" s="1">
        <f t="shared" si="421"/>
        <v>0</v>
      </c>
      <c r="R1745" s="1">
        <f t="shared" si="422"/>
        <v>1</v>
      </c>
      <c r="S1745" s="1">
        <f t="shared" si="423"/>
        <v>0</v>
      </c>
      <c r="T1745" s="1">
        <f t="shared" si="424"/>
        <v>0</v>
      </c>
      <c r="U1745" s="1">
        <f t="shared" si="425"/>
        <v>0</v>
      </c>
      <c r="X1745" s="1">
        <f t="shared" si="426"/>
        <v>1</v>
      </c>
      <c r="Y1745" s="1">
        <f t="shared" si="427"/>
        <v>0</v>
      </c>
      <c r="Z1745" s="1">
        <f t="shared" si="428"/>
        <v>0</v>
      </c>
      <c r="AA1745" s="1">
        <f t="shared" si="429"/>
        <v>0</v>
      </c>
    </row>
    <row r="1746" spans="1:27" x14ac:dyDescent="0.25">
      <c r="A1746">
        <v>1</v>
      </c>
      <c r="B1746">
        <v>63</v>
      </c>
      <c r="C1746">
        <v>23.79</v>
      </c>
      <c r="D1746">
        <v>715</v>
      </c>
      <c r="E1746">
        <v>1</v>
      </c>
      <c r="G1746" s="1">
        <f t="shared" si="415"/>
        <v>0</v>
      </c>
      <c r="H1746" s="1">
        <f t="shared" si="416"/>
        <v>0</v>
      </c>
      <c r="I1746" s="1">
        <f t="shared" si="417"/>
        <v>1</v>
      </c>
      <c r="L1746" s="1">
        <f t="shared" si="418"/>
        <v>0</v>
      </c>
      <c r="M1746" s="1">
        <f t="shared" si="419"/>
        <v>0</v>
      </c>
      <c r="N1746" s="1">
        <f t="shared" si="420"/>
        <v>1</v>
      </c>
      <c r="O1746" s="1">
        <f t="shared" si="421"/>
        <v>0</v>
      </c>
      <c r="R1746" s="1">
        <f t="shared" si="422"/>
        <v>0</v>
      </c>
      <c r="S1746" s="1">
        <f t="shared" si="423"/>
        <v>0</v>
      </c>
      <c r="T1746" s="1">
        <f t="shared" si="424"/>
        <v>1</v>
      </c>
      <c r="U1746" s="1">
        <f t="shared" si="425"/>
        <v>0</v>
      </c>
      <c r="X1746" s="1">
        <f t="shared" si="426"/>
        <v>1</v>
      </c>
      <c r="Y1746" s="1">
        <f t="shared" si="427"/>
        <v>0</v>
      </c>
      <c r="Z1746" s="1">
        <f t="shared" si="428"/>
        <v>0</v>
      </c>
      <c r="AA1746" s="1">
        <f t="shared" si="429"/>
        <v>0</v>
      </c>
    </row>
    <row r="1747" spans="1:27" x14ac:dyDescent="0.25">
      <c r="A1747">
        <v>1</v>
      </c>
      <c r="B1747">
        <v>40</v>
      </c>
      <c r="C1747">
        <v>32.880000000000003</v>
      </c>
      <c r="D1747">
        <v>685</v>
      </c>
      <c r="E1747">
        <v>1</v>
      </c>
      <c r="G1747" s="1">
        <f t="shared" si="415"/>
        <v>0</v>
      </c>
      <c r="H1747" s="1">
        <f t="shared" si="416"/>
        <v>0</v>
      </c>
      <c r="I1747" s="1">
        <f t="shared" si="417"/>
        <v>1</v>
      </c>
      <c r="L1747" s="1">
        <f t="shared" si="418"/>
        <v>0</v>
      </c>
      <c r="M1747" s="1">
        <f t="shared" si="419"/>
        <v>0</v>
      </c>
      <c r="N1747" s="1">
        <f t="shared" si="420"/>
        <v>1</v>
      </c>
      <c r="O1747" s="1">
        <f t="shared" si="421"/>
        <v>0</v>
      </c>
      <c r="R1747" s="1">
        <f t="shared" si="422"/>
        <v>0</v>
      </c>
      <c r="S1747" s="1">
        <f t="shared" si="423"/>
        <v>0</v>
      </c>
      <c r="T1747" s="1">
        <f t="shared" si="424"/>
        <v>1</v>
      </c>
      <c r="U1747" s="1">
        <f t="shared" si="425"/>
        <v>0</v>
      </c>
      <c r="X1747" s="1">
        <f t="shared" si="426"/>
        <v>1</v>
      </c>
      <c r="Y1747" s="1">
        <f t="shared" si="427"/>
        <v>0</v>
      </c>
      <c r="Z1747" s="1">
        <f t="shared" si="428"/>
        <v>0</v>
      </c>
      <c r="AA1747" s="1">
        <f t="shared" si="429"/>
        <v>0</v>
      </c>
    </row>
    <row r="1748" spans="1:27" x14ac:dyDescent="0.25">
      <c r="A1748">
        <v>1</v>
      </c>
      <c r="B1748">
        <v>52</v>
      </c>
      <c r="C1748">
        <v>16.18</v>
      </c>
      <c r="D1748">
        <v>680</v>
      </c>
      <c r="E1748">
        <v>1</v>
      </c>
      <c r="G1748" s="1">
        <f t="shared" si="415"/>
        <v>0</v>
      </c>
      <c r="H1748" s="1">
        <f t="shared" si="416"/>
        <v>1</v>
      </c>
      <c r="I1748" s="1">
        <f t="shared" si="417"/>
        <v>1</v>
      </c>
      <c r="L1748" s="1">
        <f t="shared" si="418"/>
        <v>0</v>
      </c>
      <c r="M1748" s="1">
        <f t="shared" si="419"/>
        <v>0</v>
      </c>
      <c r="N1748" s="1">
        <f t="shared" si="420"/>
        <v>1</v>
      </c>
      <c r="O1748" s="1">
        <f t="shared" si="421"/>
        <v>0</v>
      </c>
      <c r="R1748" s="1">
        <f t="shared" si="422"/>
        <v>1</v>
      </c>
      <c r="S1748" s="1">
        <f t="shared" si="423"/>
        <v>0</v>
      </c>
      <c r="T1748" s="1">
        <f t="shared" si="424"/>
        <v>0</v>
      </c>
      <c r="U1748" s="1">
        <f t="shared" si="425"/>
        <v>0</v>
      </c>
      <c r="X1748" s="1">
        <f t="shared" si="426"/>
        <v>1</v>
      </c>
      <c r="Y1748" s="1">
        <f t="shared" si="427"/>
        <v>0</v>
      </c>
      <c r="Z1748" s="1">
        <f t="shared" si="428"/>
        <v>0</v>
      </c>
      <c r="AA1748" s="1">
        <f t="shared" si="429"/>
        <v>0</v>
      </c>
    </row>
    <row r="1749" spans="1:27" x14ac:dyDescent="0.25">
      <c r="A1749">
        <v>1</v>
      </c>
      <c r="B1749">
        <v>46</v>
      </c>
      <c r="C1749">
        <v>33.67</v>
      </c>
      <c r="D1749">
        <v>690</v>
      </c>
      <c r="E1749">
        <v>1</v>
      </c>
      <c r="G1749" s="1">
        <f t="shared" si="415"/>
        <v>0</v>
      </c>
      <c r="H1749" s="1">
        <f t="shared" si="416"/>
        <v>0</v>
      </c>
      <c r="I1749" s="1">
        <f t="shared" si="417"/>
        <v>1</v>
      </c>
      <c r="L1749" s="1">
        <f t="shared" si="418"/>
        <v>0</v>
      </c>
      <c r="M1749" s="1">
        <f t="shared" si="419"/>
        <v>0</v>
      </c>
      <c r="N1749" s="1">
        <f t="shared" si="420"/>
        <v>1</v>
      </c>
      <c r="O1749" s="1">
        <f t="shared" si="421"/>
        <v>0</v>
      </c>
      <c r="R1749" s="1">
        <f t="shared" si="422"/>
        <v>0</v>
      </c>
      <c r="S1749" s="1">
        <f t="shared" si="423"/>
        <v>0</v>
      </c>
      <c r="T1749" s="1">
        <f t="shared" si="424"/>
        <v>1</v>
      </c>
      <c r="U1749" s="1">
        <f t="shared" si="425"/>
        <v>0</v>
      </c>
      <c r="X1749" s="1">
        <f t="shared" si="426"/>
        <v>1</v>
      </c>
      <c r="Y1749" s="1">
        <f t="shared" si="427"/>
        <v>0</v>
      </c>
      <c r="Z1749" s="1">
        <f t="shared" si="428"/>
        <v>0</v>
      </c>
      <c r="AA1749" s="1">
        <f t="shared" si="429"/>
        <v>0</v>
      </c>
    </row>
    <row r="1750" spans="1:27" x14ac:dyDescent="0.25">
      <c r="A1750">
        <v>0</v>
      </c>
      <c r="B1750">
        <v>60</v>
      </c>
      <c r="C1750">
        <v>1.1599999999999999</v>
      </c>
      <c r="D1750">
        <v>745</v>
      </c>
      <c r="E1750">
        <v>1</v>
      </c>
      <c r="G1750" s="1">
        <f t="shared" si="415"/>
        <v>1</v>
      </c>
      <c r="H1750" s="1">
        <f t="shared" si="416"/>
        <v>1</v>
      </c>
      <c r="I1750" s="1">
        <f t="shared" si="417"/>
        <v>1</v>
      </c>
      <c r="L1750" s="1">
        <f t="shared" si="418"/>
        <v>1</v>
      </c>
      <c r="M1750" s="1">
        <f t="shared" si="419"/>
        <v>0</v>
      </c>
      <c r="N1750" s="1">
        <f t="shared" si="420"/>
        <v>0</v>
      </c>
      <c r="O1750" s="1">
        <f t="shared" si="421"/>
        <v>0</v>
      </c>
      <c r="R1750" s="1">
        <f t="shared" si="422"/>
        <v>1</v>
      </c>
      <c r="S1750" s="1">
        <f t="shared" si="423"/>
        <v>0</v>
      </c>
      <c r="T1750" s="1">
        <f t="shared" si="424"/>
        <v>0</v>
      </c>
      <c r="U1750" s="1">
        <f t="shared" si="425"/>
        <v>0</v>
      </c>
      <c r="X1750" s="1">
        <f t="shared" si="426"/>
        <v>1</v>
      </c>
      <c r="Y1750" s="1">
        <f t="shared" si="427"/>
        <v>0</v>
      </c>
      <c r="Z1750" s="1">
        <f t="shared" si="428"/>
        <v>0</v>
      </c>
      <c r="AA1750" s="1">
        <f t="shared" si="429"/>
        <v>0</v>
      </c>
    </row>
    <row r="1751" spans="1:27" x14ac:dyDescent="0.25">
      <c r="A1751">
        <v>1</v>
      </c>
      <c r="B1751">
        <v>50</v>
      </c>
      <c r="C1751">
        <v>5.23</v>
      </c>
      <c r="D1751">
        <v>690</v>
      </c>
      <c r="E1751">
        <v>1</v>
      </c>
      <c r="G1751" s="1">
        <f t="shared" si="415"/>
        <v>0</v>
      </c>
      <c r="H1751" s="1">
        <f t="shared" si="416"/>
        <v>1</v>
      </c>
      <c r="I1751" s="1">
        <f t="shared" si="417"/>
        <v>1</v>
      </c>
      <c r="L1751" s="1">
        <f t="shared" si="418"/>
        <v>0</v>
      </c>
      <c r="M1751" s="1">
        <f t="shared" si="419"/>
        <v>0</v>
      </c>
      <c r="N1751" s="1">
        <f t="shared" si="420"/>
        <v>1</v>
      </c>
      <c r="O1751" s="1">
        <f t="shared" si="421"/>
        <v>0</v>
      </c>
      <c r="R1751" s="1">
        <f t="shared" si="422"/>
        <v>1</v>
      </c>
      <c r="S1751" s="1">
        <f t="shared" si="423"/>
        <v>0</v>
      </c>
      <c r="T1751" s="1">
        <f t="shared" si="424"/>
        <v>0</v>
      </c>
      <c r="U1751" s="1">
        <f t="shared" si="425"/>
        <v>0</v>
      </c>
      <c r="X1751" s="1">
        <f t="shared" si="426"/>
        <v>1</v>
      </c>
      <c r="Y1751" s="1">
        <f t="shared" si="427"/>
        <v>0</v>
      </c>
      <c r="Z1751" s="1">
        <f t="shared" si="428"/>
        <v>0</v>
      </c>
      <c r="AA1751" s="1">
        <f t="shared" si="429"/>
        <v>0</v>
      </c>
    </row>
    <row r="1752" spans="1:27" x14ac:dyDescent="0.25">
      <c r="A1752">
        <v>1</v>
      </c>
      <c r="B1752">
        <v>85</v>
      </c>
      <c r="C1752">
        <v>10.38</v>
      </c>
      <c r="D1752">
        <v>745</v>
      </c>
      <c r="E1752">
        <v>1</v>
      </c>
      <c r="G1752" s="1">
        <f t="shared" si="415"/>
        <v>1</v>
      </c>
      <c r="H1752" s="1">
        <f t="shared" si="416"/>
        <v>1</v>
      </c>
      <c r="I1752" s="1">
        <f t="shared" si="417"/>
        <v>1</v>
      </c>
      <c r="L1752" s="1">
        <f t="shared" si="418"/>
        <v>1</v>
      </c>
      <c r="M1752" s="1">
        <f t="shared" si="419"/>
        <v>0</v>
      </c>
      <c r="N1752" s="1">
        <f t="shared" si="420"/>
        <v>0</v>
      </c>
      <c r="O1752" s="1">
        <f t="shared" si="421"/>
        <v>0</v>
      </c>
      <c r="R1752" s="1">
        <f t="shared" si="422"/>
        <v>1</v>
      </c>
      <c r="S1752" s="1">
        <f t="shared" si="423"/>
        <v>0</v>
      </c>
      <c r="T1752" s="1">
        <f t="shared" si="424"/>
        <v>0</v>
      </c>
      <c r="U1752" s="1">
        <f t="shared" si="425"/>
        <v>0</v>
      </c>
      <c r="X1752" s="1">
        <f t="shared" si="426"/>
        <v>1</v>
      </c>
      <c r="Y1752" s="1">
        <f t="shared" si="427"/>
        <v>0</v>
      </c>
      <c r="Z1752" s="1">
        <f t="shared" si="428"/>
        <v>0</v>
      </c>
      <c r="AA1752" s="1">
        <f t="shared" si="429"/>
        <v>0</v>
      </c>
    </row>
    <row r="1753" spans="1:27" x14ac:dyDescent="0.25">
      <c r="A1753">
        <v>1</v>
      </c>
      <c r="B1753">
        <v>45</v>
      </c>
      <c r="C1753">
        <v>10.99</v>
      </c>
      <c r="D1753">
        <v>685</v>
      </c>
      <c r="E1753">
        <v>1</v>
      </c>
      <c r="G1753" s="1">
        <f t="shared" si="415"/>
        <v>0</v>
      </c>
      <c r="H1753" s="1">
        <f t="shared" si="416"/>
        <v>1</v>
      </c>
      <c r="I1753" s="1">
        <f t="shared" si="417"/>
        <v>1</v>
      </c>
      <c r="L1753" s="1">
        <f t="shared" si="418"/>
        <v>0</v>
      </c>
      <c r="M1753" s="1">
        <f t="shared" si="419"/>
        <v>0</v>
      </c>
      <c r="N1753" s="1">
        <f t="shared" si="420"/>
        <v>1</v>
      </c>
      <c r="O1753" s="1">
        <f t="shared" si="421"/>
        <v>0</v>
      </c>
      <c r="R1753" s="1">
        <f t="shared" si="422"/>
        <v>1</v>
      </c>
      <c r="S1753" s="1">
        <f t="shared" si="423"/>
        <v>0</v>
      </c>
      <c r="T1753" s="1">
        <f t="shared" si="424"/>
        <v>0</v>
      </c>
      <c r="U1753" s="1">
        <f t="shared" si="425"/>
        <v>0</v>
      </c>
      <c r="X1753" s="1">
        <f t="shared" si="426"/>
        <v>1</v>
      </c>
      <c r="Y1753" s="1">
        <f t="shared" si="427"/>
        <v>0</v>
      </c>
      <c r="Z1753" s="1">
        <f t="shared" si="428"/>
        <v>0</v>
      </c>
      <c r="AA1753" s="1">
        <f t="shared" si="429"/>
        <v>0</v>
      </c>
    </row>
    <row r="1754" spans="1:27" x14ac:dyDescent="0.25">
      <c r="A1754">
        <v>1</v>
      </c>
      <c r="B1754">
        <v>161</v>
      </c>
      <c r="C1754">
        <v>9.73</v>
      </c>
      <c r="D1754">
        <v>685</v>
      </c>
      <c r="E1754">
        <v>1</v>
      </c>
      <c r="G1754" s="1">
        <f t="shared" si="415"/>
        <v>1</v>
      </c>
      <c r="H1754" s="1">
        <f t="shared" si="416"/>
        <v>1</v>
      </c>
      <c r="I1754" s="1">
        <f t="shared" si="417"/>
        <v>1</v>
      </c>
      <c r="L1754" s="1">
        <f t="shared" si="418"/>
        <v>1</v>
      </c>
      <c r="M1754" s="1">
        <f t="shared" si="419"/>
        <v>0</v>
      </c>
      <c r="N1754" s="1">
        <f t="shared" si="420"/>
        <v>0</v>
      </c>
      <c r="O1754" s="1">
        <f t="shared" si="421"/>
        <v>0</v>
      </c>
      <c r="R1754" s="1">
        <f t="shared" si="422"/>
        <v>1</v>
      </c>
      <c r="S1754" s="1">
        <f t="shared" si="423"/>
        <v>0</v>
      </c>
      <c r="T1754" s="1">
        <f t="shared" si="424"/>
        <v>0</v>
      </c>
      <c r="U1754" s="1">
        <f t="shared" si="425"/>
        <v>0</v>
      </c>
      <c r="X1754" s="1">
        <f t="shared" si="426"/>
        <v>1</v>
      </c>
      <c r="Y1754" s="1">
        <f t="shared" si="427"/>
        <v>0</v>
      </c>
      <c r="Z1754" s="1">
        <f t="shared" si="428"/>
        <v>0</v>
      </c>
      <c r="AA1754" s="1">
        <f t="shared" si="429"/>
        <v>0</v>
      </c>
    </row>
    <row r="1755" spans="1:27" x14ac:dyDescent="0.25">
      <c r="A1755">
        <v>0</v>
      </c>
      <c r="B1755">
        <v>57</v>
      </c>
      <c r="C1755">
        <v>29.12</v>
      </c>
      <c r="D1755">
        <v>660</v>
      </c>
      <c r="E1755">
        <v>1</v>
      </c>
      <c r="G1755" s="1">
        <f t="shared" si="415"/>
        <v>0</v>
      </c>
      <c r="H1755" s="1">
        <f t="shared" si="416"/>
        <v>0</v>
      </c>
      <c r="I1755" s="1">
        <f t="shared" si="417"/>
        <v>0</v>
      </c>
      <c r="L1755" s="1">
        <f t="shared" si="418"/>
        <v>0</v>
      </c>
      <c r="M1755" s="1">
        <f t="shared" si="419"/>
        <v>0</v>
      </c>
      <c r="N1755" s="1">
        <f t="shared" si="420"/>
        <v>1</v>
      </c>
      <c r="O1755" s="1">
        <f t="shared" si="421"/>
        <v>0</v>
      </c>
      <c r="R1755" s="1">
        <f t="shared" si="422"/>
        <v>0</v>
      </c>
      <c r="S1755" s="1">
        <f t="shared" si="423"/>
        <v>0</v>
      </c>
      <c r="T1755" s="1">
        <f t="shared" si="424"/>
        <v>1</v>
      </c>
      <c r="U1755" s="1">
        <f t="shared" si="425"/>
        <v>0</v>
      </c>
      <c r="X1755" s="1">
        <f t="shared" si="426"/>
        <v>0</v>
      </c>
      <c r="Y1755" s="1">
        <f t="shared" si="427"/>
        <v>0</v>
      </c>
      <c r="Z1755" s="1">
        <f t="shared" si="428"/>
        <v>1</v>
      </c>
      <c r="AA1755" s="1">
        <f t="shared" si="429"/>
        <v>0</v>
      </c>
    </row>
    <row r="1756" spans="1:27" x14ac:dyDescent="0.25">
      <c r="A1756">
        <v>1</v>
      </c>
      <c r="B1756">
        <v>50</v>
      </c>
      <c r="C1756">
        <v>23.5</v>
      </c>
      <c r="D1756">
        <v>725</v>
      </c>
      <c r="E1756">
        <v>1</v>
      </c>
      <c r="G1756" s="1">
        <f t="shared" si="415"/>
        <v>1</v>
      </c>
      <c r="H1756" s="1">
        <f t="shared" si="416"/>
        <v>1</v>
      </c>
      <c r="I1756" s="1">
        <f t="shared" si="417"/>
        <v>1</v>
      </c>
      <c r="L1756" s="1">
        <f t="shared" si="418"/>
        <v>1</v>
      </c>
      <c r="M1756" s="1">
        <f t="shared" si="419"/>
        <v>0</v>
      </c>
      <c r="N1756" s="1">
        <f t="shared" si="420"/>
        <v>0</v>
      </c>
      <c r="O1756" s="1">
        <f t="shared" si="421"/>
        <v>0</v>
      </c>
      <c r="R1756" s="1">
        <f t="shared" si="422"/>
        <v>1</v>
      </c>
      <c r="S1756" s="1">
        <f t="shared" si="423"/>
        <v>0</v>
      </c>
      <c r="T1756" s="1">
        <f t="shared" si="424"/>
        <v>0</v>
      </c>
      <c r="U1756" s="1">
        <f t="shared" si="425"/>
        <v>0</v>
      </c>
      <c r="X1756" s="1">
        <f t="shared" si="426"/>
        <v>1</v>
      </c>
      <c r="Y1756" s="1">
        <f t="shared" si="427"/>
        <v>0</v>
      </c>
      <c r="Z1756" s="1">
        <f t="shared" si="428"/>
        <v>0</v>
      </c>
      <c r="AA1756" s="1">
        <f t="shared" si="429"/>
        <v>0</v>
      </c>
    </row>
    <row r="1757" spans="1:27" x14ac:dyDescent="0.25">
      <c r="A1757">
        <v>0</v>
      </c>
      <c r="B1757">
        <v>100</v>
      </c>
      <c r="C1757">
        <v>11.38</v>
      </c>
      <c r="D1757">
        <v>670</v>
      </c>
      <c r="E1757">
        <v>1</v>
      </c>
      <c r="G1757" s="1">
        <f t="shared" si="415"/>
        <v>1</v>
      </c>
      <c r="H1757" s="1">
        <f t="shared" si="416"/>
        <v>1</v>
      </c>
      <c r="I1757" s="1">
        <f t="shared" si="417"/>
        <v>1</v>
      </c>
      <c r="L1757" s="1">
        <f t="shared" si="418"/>
        <v>1</v>
      </c>
      <c r="M1757" s="1">
        <f t="shared" si="419"/>
        <v>0</v>
      </c>
      <c r="N1757" s="1">
        <f t="shared" si="420"/>
        <v>0</v>
      </c>
      <c r="O1757" s="1">
        <f t="shared" si="421"/>
        <v>0</v>
      </c>
      <c r="R1757" s="1">
        <f t="shared" si="422"/>
        <v>1</v>
      </c>
      <c r="S1757" s="1">
        <f t="shared" si="423"/>
        <v>0</v>
      </c>
      <c r="T1757" s="1">
        <f t="shared" si="424"/>
        <v>0</v>
      </c>
      <c r="U1757" s="1">
        <f t="shared" si="425"/>
        <v>0</v>
      </c>
      <c r="X1757" s="1">
        <f t="shared" si="426"/>
        <v>1</v>
      </c>
      <c r="Y1757" s="1">
        <f t="shared" si="427"/>
        <v>0</v>
      </c>
      <c r="Z1757" s="1">
        <f t="shared" si="428"/>
        <v>0</v>
      </c>
      <c r="AA1757" s="1">
        <f t="shared" si="429"/>
        <v>0</v>
      </c>
    </row>
    <row r="1758" spans="1:27" x14ac:dyDescent="0.25">
      <c r="A1758">
        <v>1</v>
      </c>
      <c r="B1758">
        <v>130</v>
      </c>
      <c r="C1758">
        <v>16.03</v>
      </c>
      <c r="D1758">
        <v>675</v>
      </c>
      <c r="E1758">
        <v>1</v>
      </c>
      <c r="G1758" s="1">
        <f t="shared" si="415"/>
        <v>1</v>
      </c>
      <c r="H1758" s="1">
        <f t="shared" si="416"/>
        <v>1</v>
      </c>
      <c r="I1758" s="1">
        <f t="shared" si="417"/>
        <v>1</v>
      </c>
      <c r="L1758" s="1">
        <f t="shared" si="418"/>
        <v>1</v>
      </c>
      <c r="M1758" s="1">
        <f t="shared" si="419"/>
        <v>0</v>
      </c>
      <c r="N1758" s="1">
        <f t="shared" si="420"/>
        <v>0</v>
      </c>
      <c r="O1758" s="1">
        <f t="shared" si="421"/>
        <v>0</v>
      </c>
      <c r="R1758" s="1">
        <f t="shared" si="422"/>
        <v>1</v>
      </c>
      <c r="S1758" s="1">
        <f t="shared" si="423"/>
        <v>0</v>
      </c>
      <c r="T1758" s="1">
        <f t="shared" si="424"/>
        <v>0</v>
      </c>
      <c r="U1758" s="1">
        <f t="shared" si="425"/>
        <v>0</v>
      </c>
      <c r="X1758" s="1">
        <f t="shared" si="426"/>
        <v>1</v>
      </c>
      <c r="Y1758" s="1">
        <f t="shared" si="427"/>
        <v>0</v>
      </c>
      <c r="Z1758" s="1">
        <f t="shared" si="428"/>
        <v>0</v>
      </c>
      <c r="AA1758" s="1">
        <f t="shared" si="429"/>
        <v>0</v>
      </c>
    </row>
    <row r="1759" spans="1:27" x14ac:dyDescent="0.25">
      <c r="A1759">
        <v>1</v>
      </c>
      <c r="B1759">
        <v>165</v>
      </c>
      <c r="C1759">
        <v>15.93</v>
      </c>
      <c r="D1759">
        <v>710</v>
      </c>
      <c r="E1759">
        <v>1</v>
      </c>
      <c r="G1759" s="1">
        <f t="shared" si="415"/>
        <v>1</v>
      </c>
      <c r="H1759" s="1">
        <f t="shared" si="416"/>
        <v>1</v>
      </c>
      <c r="I1759" s="1">
        <f t="shared" si="417"/>
        <v>1</v>
      </c>
      <c r="L1759" s="1">
        <f t="shared" si="418"/>
        <v>1</v>
      </c>
      <c r="M1759" s="1">
        <f t="shared" si="419"/>
        <v>0</v>
      </c>
      <c r="N1759" s="1">
        <f t="shared" si="420"/>
        <v>0</v>
      </c>
      <c r="O1759" s="1">
        <f t="shared" si="421"/>
        <v>0</v>
      </c>
      <c r="R1759" s="1">
        <f t="shared" si="422"/>
        <v>1</v>
      </c>
      <c r="S1759" s="1">
        <f t="shared" si="423"/>
        <v>0</v>
      </c>
      <c r="T1759" s="1">
        <f t="shared" si="424"/>
        <v>0</v>
      </c>
      <c r="U1759" s="1">
        <f t="shared" si="425"/>
        <v>0</v>
      </c>
      <c r="X1759" s="1">
        <f t="shared" si="426"/>
        <v>1</v>
      </c>
      <c r="Y1759" s="1">
        <f t="shared" si="427"/>
        <v>0</v>
      </c>
      <c r="Z1759" s="1">
        <f t="shared" si="428"/>
        <v>0</v>
      </c>
      <c r="AA1759" s="1">
        <f t="shared" si="429"/>
        <v>0</v>
      </c>
    </row>
    <row r="1760" spans="1:27" x14ac:dyDescent="0.25">
      <c r="A1760">
        <v>1</v>
      </c>
      <c r="B1760">
        <v>150</v>
      </c>
      <c r="C1760">
        <v>22.66</v>
      </c>
      <c r="D1760">
        <v>685</v>
      </c>
      <c r="E1760">
        <v>1</v>
      </c>
      <c r="G1760" s="1">
        <f t="shared" si="415"/>
        <v>1</v>
      </c>
      <c r="H1760" s="1">
        <f t="shared" si="416"/>
        <v>1</v>
      </c>
      <c r="I1760" s="1">
        <f t="shared" si="417"/>
        <v>1</v>
      </c>
      <c r="L1760" s="1">
        <f t="shared" si="418"/>
        <v>1</v>
      </c>
      <c r="M1760" s="1">
        <f t="shared" si="419"/>
        <v>0</v>
      </c>
      <c r="N1760" s="1">
        <f t="shared" si="420"/>
        <v>0</v>
      </c>
      <c r="O1760" s="1">
        <f t="shared" si="421"/>
        <v>0</v>
      </c>
      <c r="R1760" s="1">
        <f t="shared" si="422"/>
        <v>1</v>
      </c>
      <c r="S1760" s="1">
        <f t="shared" si="423"/>
        <v>0</v>
      </c>
      <c r="T1760" s="1">
        <f t="shared" si="424"/>
        <v>0</v>
      </c>
      <c r="U1760" s="1">
        <f t="shared" si="425"/>
        <v>0</v>
      </c>
      <c r="X1760" s="1">
        <f t="shared" si="426"/>
        <v>1</v>
      </c>
      <c r="Y1760" s="1">
        <f t="shared" si="427"/>
        <v>0</v>
      </c>
      <c r="Z1760" s="1">
        <f t="shared" si="428"/>
        <v>0</v>
      </c>
      <c r="AA1760" s="1">
        <f t="shared" si="429"/>
        <v>0</v>
      </c>
    </row>
    <row r="1761" spans="1:27" x14ac:dyDescent="0.25">
      <c r="A1761">
        <v>1</v>
      </c>
      <c r="B1761">
        <v>50</v>
      </c>
      <c r="C1761">
        <v>19.13</v>
      </c>
      <c r="D1761">
        <v>730</v>
      </c>
      <c r="E1761">
        <v>1</v>
      </c>
      <c r="G1761" s="1">
        <f t="shared" si="415"/>
        <v>1</v>
      </c>
      <c r="H1761" s="1">
        <f t="shared" si="416"/>
        <v>1</v>
      </c>
      <c r="I1761" s="1">
        <f t="shared" si="417"/>
        <v>1</v>
      </c>
      <c r="L1761" s="1">
        <f t="shared" si="418"/>
        <v>1</v>
      </c>
      <c r="M1761" s="1">
        <f t="shared" si="419"/>
        <v>0</v>
      </c>
      <c r="N1761" s="1">
        <f t="shared" si="420"/>
        <v>0</v>
      </c>
      <c r="O1761" s="1">
        <f t="shared" si="421"/>
        <v>0</v>
      </c>
      <c r="R1761" s="1">
        <f t="shared" si="422"/>
        <v>1</v>
      </c>
      <c r="S1761" s="1">
        <f t="shared" si="423"/>
        <v>0</v>
      </c>
      <c r="T1761" s="1">
        <f t="shared" si="424"/>
        <v>0</v>
      </c>
      <c r="U1761" s="1">
        <f t="shared" si="425"/>
        <v>0</v>
      </c>
      <c r="X1761" s="1">
        <f t="shared" si="426"/>
        <v>1</v>
      </c>
      <c r="Y1761" s="1">
        <f t="shared" si="427"/>
        <v>0</v>
      </c>
      <c r="Z1761" s="1">
        <f t="shared" si="428"/>
        <v>0</v>
      </c>
      <c r="AA1761" s="1">
        <f t="shared" si="429"/>
        <v>0</v>
      </c>
    </row>
    <row r="1762" spans="1:27" x14ac:dyDescent="0.25">
      <c r="A1762">
        <v>1</v>
      </c>
      <c r="B1762">
        <v>199.512</v>
      </c>
      <c r="C1762">
        <v>23.18</v>
      </c>
      <c r="D1762">
        <v>710</v>
      </c>
      <c r="E1762">
        <v>1</v>
      </c>
      <c r="G1762" s="1">
        <f t="shared" si="415"/>
        <v>1</v>
      </c>
      <c r="H1762" s="1">
        <f t="shared" si="416"/>
        <v>1</v>
      </c>
      <c r="I1762" s="1">
        <f t="shared" si="417"/>
        <v>1</v>
      </c>
      <c r="L1762" s="1">
        <f t="shared" si="418"/>
        <v>1</v>
      </c>
      <c r="M1762" s="1">
        <f t="shared" si="419"/>
        <v>0</v>
      </c>
      <c r="N1762" s="1">
        <f t="shared" si="420"/>
        <v>0</v>
      </c>
      <c r="O1762" s="1">
        <f t="shared" si="421"/>
        <v>0</v>
      </c>
      <c r="R1762" s="1">
        <f t="shared" si="422"/>
        <v>1</v>
      </c>
      <c r="S1762" s="1">
        <f t="shared" si="423"/>
        <v>0</v>
      </c>
      <c r="T1762" s="1">
        <f t="shared" si="424"/>
        <v>0</v>
      </c>
      <c r="U1762" s="1">
        <f t="shared" si="425"/>
        <v>0</v>
      </c>
      <c r="X1762" s="1">
        <f t="shared" si="426"/>
        <v>1</v>
      </c>
      <c r="Y1762" s="1">
        <f t="shared" si="427"/>
        <v>0</v>
      </c>
      <c r="Z1762" s="1">
        <f t="shared" si="428"/>
        <v>0</v>
      </c>
      <c r="AA1762" s="1">
        <f t="shared" si="429"/>
        <v>0</v>
      </c>
    </row>
    <row r="1763" spans="1:27" x14ac:dyDescent="0.25">
      <c r="A1763">
        <v>0</v>
      </c>
      <c r="B1763">
        <v>24</v>
      </c>
      <c r="C1763">
        <v>15.51</v>
      </c>
      <c r="D1763">
        <v>670</v>
      </c>
      <c r="E1763">
        <v>1</v>
      </c>
      <c r="G1763" s="1">
        <f t="shared" si="415"/>
        <v>0</v>
      </c>
      <c r="H1763" s="1">
        <f t="shared" si="416"/>
        <v>1</v>
      </c>
      <c r="I1763" s="1">
        <f t="shared" si="417"/>
        <v>1</v>
      </c>
      <c r="L1763" s="1">
        <f t="shared" si="418"/>
        <v>0</v>
      </c>
      <c r="M1763" s="1">
        <f t="shared" si="419"/>
        <v>0</v>
      </c>
      <c r="N1763" s="1">
        <f t="shared" si="420"/>
        <v>1</v>
      </c>
      <c r="O1763" s="1">
        <f t="shared" si="421"/>
        <v>0</v>
      </c>
      <c r="R1763" s="1">
        <f t="shared" si="422"/>
        <v>1</v>
      </c>
      <c r="S1763" s="1">
        <f t="shared" si="423"/>
        <v>0</v>
      </c>
      <c r="T1763" s="1">
        <f t="shared" si="424"/>
        <v>0</v>
      </c>
      <c r="U1763" s="1">
        <f t="shared" si="425"/>
        <v>0</v>
      </c>
      <c r="X1763" s="1">
        <f t="shared" si="426"/>
        <v>1</v>
      </c>
      <c r="Y1763" s="1">
        <f t="shared" si="427"/>
        <v>0</v>
      </c>
      <c r="Z1763" s="1">
        <f t="shared" si="428"/>
        <v>0</v>
      </c>
      <c r="AA1763" s="1">
        <f t="shared" si="429"/>
        <v>0</v>
      </c>
    </row>
    <row r="1764" spans="1:27" x14ac:dyDescent="0.25">
      <c r="A1764">
        <v>1</v>
      </c>
      <c r="B1764">
        <v>92</v>
      </c>
      <c r="C1764">
        <v>28.09</v>
      </c>
      <c r="D1764">
        <v>660</v>
      </c>
      <c r="E1764">
        <v>1</v>
      </c>
      <c r="G1764" s="1">
        <f t="shared" si="415"/>
        <v>1</v>
      </c>
      <c r="H1764" s="1">
        <f t="shared" si="416"/>
        <v>1</v>
      </c>
      <c r="I1764" s="1">
        <f t="shared" si="417"/>
        <v>1</v>
      </c>
      <c r="L1764" s="1">
        <f t="shared" si="418"/>
        <v>1</v>
      </c>
      <c r="M1764" s="1">
        <f t="shared" si="419"/>
        <v>0</v>
      </c>
      <c r="N1764" s="1">
        <f t="shared" si="420"/>
        <v>0</v>
      </c>
      <c r="O1764" s="1">
        <f t="shared" si="421"/>
        <v>0</v>
      </c>
      <c r="R1764" s="1">
        <f t="shared" si="422"/>
        <v>1</v>
      </c>
      <c r="S1764" s="1">
        <f t="shared" si="423"/>
        <v>0</v>
      </c>
      <c r="T1764" s="1">
        <f t="shared" si="424"/>
        <v>0</v>
      </c>
      <c r="U1764" s="1">
        <f t="shared" si="425"/>
        <v>0</v>
      </c>
      <c r="X1764" s="1">
        <f t="shared" si="426"/>
        <v>1</v>
      </c>
      <c r="Y1764" s="1">
        <f t="shared" si="427"/>
        <v>0</v>
      </c>
      <c r="Z1764" s="1">
        <f t="shared" si="428"/>
        <v>0</v>
      </c>
      <c r="AA1764" s="1">
        <f t="shared" si="429"/>
        <v>0</v>
      </c>
    </row>
    <row r="1765" spans="1:27" x14ac:dyDescent="0.25">
      <c r="A1765">
        <v>1</v>
      </c>
      <c r="B1765">
        <v>239</v>
      </c>
      <c r="C1765">
        <v>21.01</v>
      </c>
      <c r="D1765">
        <v>755</v>
      </c>
      <c r="E1765">
        <v>1</v>
      </c>
      <c r="G1765" s="1">
        <f t="shared" si="415"/>
        <v>1</v>
      </c>
      <c r="H1765" s="1">
        <f t="shared" si="416"/>
        <v>1</v>
      </c>
      <c r="I1765" s="1">
        <f t="shared" si="417"/>
        <v>1</v>
      </c>
      <c r="L1765" s="1">
        <f t="shared" si="418"/>
        <v>1</v>
      </c>
      <c r="M1765" s="1">
        <f t="shared" si="419"/>
        <v>0</v>
      </c>
      <c r="N1765" s="1">
        <f t="shared" si="420"/>
        <v>0</v>
      </c>
      <c r="O1765" s="1">
        <f t="shared" si="421"/>
        <v>0</v>
      </c>
      <c r="R1765" s="1">
        <f t="shared" si="422"/>
        <v>1</v>
      </c>
      <c r="S1765" s="1">
        <f t="shared" si="423"/>
        <v>0</v>
      </c>
      <c r="T1765" s="1">
        <f t="shared" si="424"/>
        <v>0</v>
      </c>
      <c r="U1765" s="1">
        <f t="shared" si="425"/>
        <v>0</v>
      </c>
      <c r="X1765" s="1">
        <f t="shared" si="426"/>
        <v>1</v>
      </c>
      <c r="Y1765" s="1">
        <f t="shared" si="427"/>
        <v>0</v>
      </c>
      <c r="Z1765" s="1">
        <f t="shared" si="428"/>
        <v>0</v>
      </c>
      <c r="AA1765" s="1">
        <f t="shared" si="429"/>
        <v>0</v>
      </c>
    </row>
    <row r="1766" spans="1:27" x14ac:dyDescent="0.25">
      <c r="A1766">
        <v>0</v>
      </c>
      <c r="B1766">
        <v>25.675000000000001</v>
      </c>
      <c r="C1766">
        <v>21.79</v>
      </c>
      <c r="D1766">
        <v>670</v>
      </c>
      <c r="E1766">
        <v>1</v>
      </c>
      <c r="G1766" s="1">
        <f t="shared" si="415"/>
        <v>0</v>
      </c>
      <c r="H1766" s="1">
        <f t="shared" si="416"/>
        <v>0</v>
      </c>
      <c r="I1766" s="1">
        <f t="shared" si="417"/>
        <v>0</v>
      </c>
      <c r="L1766" s="1">
        <f t="shared" si="418"/>
        <v>0</v>
      </c>
      <c r="M1766" s="1">
        <f t="shared" si="419"/>
        <v>0</v>
      </c>
      <c r="N1766" s="1">
        <f t="shared" si="420"/>
        <v>1</v>
      </c>
      <c r="O1766" s="1">
        <f t="shared" si="421"/>
        <v>0</v>
      </c>
      <c r="R1766" s="1">
        <f t="shared" si="422"/>
        <v>0</v>
      </c>
      <c r="S1766" s="1">
        <f t="shared" si="423"/>
        <v>0</v>
      </c>
      <c r="T1766" s="1">
        <f t="shared" si="424"/>
        <v>1</v>
      </c>
      <c r="U1766" s="1">
        <f t="shared" si="425"/>
        <v>0</v>
      </c>
      <c r="X1766" s="1">
        <f t="shared" si="426"/>
        <v>0</v>
      </c>
      <c r="Y1766" s="1">
        <f t="shared" si="427"/>
        <v>0</v>
      </c>
      <c r="Z1766" s="1">
        <f t="shared" si="428"/>
        <v>1</v>
      </c>
      <c r="AA1766" s="1">
        <f t="shared" si="429"/>
        <v>0</v>
      </c>
    </row>
    <row r="1767" spans="1:27" x14ac:dyDescent="0.25">
      <c r="A1767">
        <v>0</v>
      </c>
      <c r="B1767">
        <v>44</v>
      </c>
      <c r="C1767">
        <v>17.29</v>
      </c>
      <c r="D1767">
        <v>720</v>
      </c>
      <c r="E1767">
        <v>1</v>
      </c>
      <c r="G1767" s="1">
        <f t="shared" si="415"/>
        <v>1</v>
      </c>
      <c r="H1767" s="1">
        <f t="shared" si="416"/>
        <v>1</v>
      </c>
      <c r="I1767" s="1">
        <f t="shared" si="417"/>
        <v>1</v>
      </c>
      <c r="L1767" s="1">
        <f t="shared" si="418"/>
        <v>1</v>
      </c>
      <c r="M1767" s="1">
        <f t="shared" si="419"/>
        <v>0</v>
      </c>
      <c r="N1767" s="1">
        <f t="shared" si="420"/>
        <v>0</v>
      </c>
      <c r="O1767" s="1">
        <f t="shared" si="421"/>
        <v>0</v>
      </c>
      <c r="R1767" s="1">
        <f t="shared" si="422"/>
        <v>1</v>
      </c>
      <c r="S1767" s="1">
        <f t="shared" si="423"/>
        <v>0</v>
      </c>
      <c r="T1767" s="1">
        <f t="shared" si="424"/>
        <v>0</v>
      </c>
      <c r="U1767" s="1">
        <f t="shared" si="425"/>
        <v>0</v>
      </c>
      <c r="X1767" s="1">
        <f t="shared" si="426"/>
        <v>1</v>
      </c>
      <c r="Y1767" s="1">
        <f t="shared" si="427"/>
        <v>0</v>
      </c>
      <c r="Z1767" s="1">
        <f t="shared" si="428"/>
        <v>0</v>
      </c>
      <c r="AA1767" s="1">
        <f t="shared" si="429"/>
        <v>0</v>
      </c>
    </row>
    <row r="1768" spans="1:27" x14ac:dyDescent="0.25">
      <c r="A1768">
        <v>0</v>
      </c>
      <c r="B1768">
        <v>60</v>
      </c>
      <c r="C1768">
        <v>17.8</v>
      </c>
      <c r="D1768">
        <v>695</v>
      </c>
      <c r="E1768">
        <v>1</v>
      </c>
      <c r="G1768" s="1">
        <f t="shared" si="415"/>
        <v>0</v>
      </c>
      <c r="H1768" s="1">
        <f t="shared" si="416"/>
        <v>0</v>
      </c>
      <c r="I1768" s="1">
        <f t="shared" si="417"/>
        <v>0</v>
      </c>
      <c r="L1768" s="1">
        <f t="shared" si="418"/>
        <v>0</v>
      </c>
      <c r="M1768" s="1">
        <f t="shared" si="419"/>
        <v>0</v>
      </c>
      <c r="N1768" s="1">
        <f t="shared" si="420"/>
        <v>1</v>
      </c>
      <c r="O1768" s="1">
        <f t="shared" si="421"/>
        <v>0</v>
      </c>
      <c r="R1768" s="1">
        <f t="shared" si="422"/>
        <v>0</v>
      </c>
      <c r="S1768" s="1">
        <f t="shared" si="423"/>
        <v>0</v>
      </c>
      <c r="T1768" s="1">
        <f t="shared" si="424"/>
        <v>1</v>
      </c>
      <c r="U1768" s="1">
        <f t="shared" si="425"/>
        <v>0</v>
      </c>
      <c r="X1768" s="1">
        <f t="shared" si="426"/>
        <v>0</v>
      </c>
      <c r="Y1768" s="1">
        <f t="shared" si="427"/>
        <v>0</v>
      </c>
      <c r="Z1768" s="1">
        <f t="shared" si="428"/>
        <v>1</v>
      </c>
      <c r="AA1768" s="1">
        <f t="shared" si="429"/>
        <v>0</v>
      </c>
    </row>
    <row r="1769" spans="1:27" x14ac:dyDescent="0.25">
      <c r="A1769">
        <v>0</v>
      </c>
      <c r="B1769">
        <v>40</v>
      </c>
      <c r="C1769">
        <v>22.49</v>
      </c>
      <c r="D1769">
        <v>730</v>
      </c>
      <c r="E1769">
        <v>1</v>
      </c>
      <c r="G1769" s="1">
        <f t="shared" si="415"/>
        <v>1</v>
      </c>
      <c r="H1769" s="1">
        <f t="shared" si="416"/>
        <v>1</v>
      </c>
      <c r="I1769" s="1">
        <f t="shared" si="417"/>
        <v>1</v>
      </c>
      <c r="L1769" s="1">
        <f t="shared" si="418"/>
        <v>1</v>
      </c>
      <c r="M1769" s="1">
        <f t="shared" si="419"/>
        <v>0</v>
      </c>
      <c r="N1769" s="1">
        <f t="shared" si="420"/>
        <v>0</v>
      </c>
      <c r="O1769" s="1">
        <f t="shared" si="421"/>
        <v>0</v>
      </c>
      <c r="R1769" s="1">
        <f t="shared" si="422"/>
        <v>1</v>
      </c>
      <c r="S1769" s="1">
        <f t="shared" si="423"/>
        <v>0</v>
      </c>
      <c r="T1769" s="1">
        <f t="shared" si="424"/>
        <v>0</v>
      </c>
      <c r="U1769" s="1">
        <f t="shared" si="425"/>
        <v>0</v>
      </c>
      <c r="X1769" s="1">
        <f t="shared" si="426"/>
        <v>1</v>
      </c>
      <c r="Y1769" s="1">
        <f t="shared" si="427"/>
        <v>0</v>
      </c>
      <c r="Z1769" s="1">
        <f t="shared" si="428"/>
        <v>0</v>
      </c>
      <c r="AA1769" s="1">
        <f t="shared" si="429"/>
        <v>0</v>
      </c>
    </row>
    <row r="1770" spans="1:27" x14ac:dyDescent="0.25">
      <c r="A1770">
        <v>1</v>
      </c>
      <c r="B1770">
        <v>130</v>
      </c>
      <c r="C1770">
        <v>22.08</v>
      </c>
      <c r="D1770">
        <v>745</v>
      </c>
      <c r="E1770">
        <v>1</v>
      </c>
      <c r="G1770" s="1">
        <f t="shared" si="415"/>
        <v>1</v>
      </c>
      <c r="H1770" s="1">
        <f t="shared" si="416"/>
        <v>1</v>
      </c>
      <c r="I1770" s="1">
        <f t="shared" si="417"/>
        <v>1</v>
      </c>
      <c r="L1770" s="1">
        <f t="shared" si="418"/>
        <v>1</v>
      </c>
      <c r="M1770" s="1">
        <f t="shared" si="419"/>
        <v>0</v>
      </c>
      <c r="N1770" s="1">
        <f t="shared" si="420"/>
        <v>0</v>
      </c>
      <c r="O1770" s="1">
        <f t="shared" si="421"/>
        <v>0</v>
      </c>
      <c r="R1770" s="1">
        <f t="shared" si="422"/>
        <v>1</v>
      </c>
      <c r="S1770" s="1">
        <f t="shared" si="423"/>
        <v>0</v>
      </c>
      <c r="T1770" s="1">
        <f t="shared" si="424"/>
        <v>0</v>
      </c>
      <c r="U1770" s="1">
        <f t="shared" si="425"/>
        <v>0</v>
      </c>
      <c r="X1770" s="1">
        <f t="shared" si="426"/>
        <v>1</v>
      </c>
      <c r="Y1770" s="1">
        <f t="shared" si="427"/>
        <v>0</v>
      </c>
      <c r="Z1770" s="1">
        <f t="shared" si="428"/>
        <v>0</v>
      </c>
      <c r="AA1770" s="1">
        <f t="shared" si="429"/>
        <v>0</v>
      </c>
    </row>
    <row r="1771" spans="1:27" x14ac:dyDescent="0.25">
      <c r="A1771">
        <v>1</v>
      </c>
      <c r="B1771">
        <v>65</v>
      </c>
      <c r="C1771">
        <v>15.03</v>
      </c>
      <c r="D1771">
        <v>685</v>
      </c>
      <c r="E1771">
        <v>1</v>
      </c>
      <c r="G1771" s="1">
        <f t="shared" si="415"/>
        <v>0</v>
      </c>
      <c r="H1771" s="1">
        <f t="shared" si="416"/>
        <v>1</v>
      </c>
      <c r="I1771" s="1">
        <f t="shared" si="417"/>
        <v>1</v>
      </c>
      <c r="L1771" s="1">
        <f t="shared" si="418"/>
        <v>0</v>
      </c>
      <c r="M1771" s="1">
        <f t="shared" si="419"/>
        <v>0</v>
      </c>
      <c r="N1771" s="1">
        <f t="shared" si="420"/>
        <v>1</v>
      </c>
      <c r="O1771" s="1">
        <f t="shared" si="421"/>
        <v>0</v>
      </c>
      <c r="R1771" s="1">
        <f t="shared" si="422"/>
        <v>1</v>
      </c>
      <c r="S1771" s="1">
        <f t="shared" si="423"/>
        <v>0</v>
      </c>
      <c r="T1771" s="1">
        <f t="shared" si="424"/>
        <v>0</v>
      </c>
      <c r="U1771" s="1">
        <f t="shared" si="425"/>
        <v>0</v>
      </c>
      <c r="X1771" s="1">
        <f t="shared" si="426"/>
        <v>1</v>
      </c>
      <c r="Y1771" s="1">
        <f t="shared" si="427"/>
        <v>0</v>
      </c>
      <c r="Z1771" s="1">
        <f t="shared" si="428"/>
        <v>0</v>
      </c>
      <c r="AA1771" s="1">
        <f t="shared" si="429"/>
        <v>0</v>
      </c>
    </row>
    <row r="1772" spans="1:27" x14ac:dyDescent="0.25">
      <c r="A1772">
        <v>1</v>
      </c>
      <c r="B1772">
        <v>115.5</v>
      </c>
      <c r="C1772">
        <v>21.52</v>
      </c>
      <c r="D1772">
        <v>705</v>
      </c>
      <c r="E1772">
        <v>1</v>
      </c>
      <c r="G1772" s="1">
        <f t="shared" si="415"/>
        <v>1</v>
      </c>
      <c r="H1772" s="1">
        <f t="shared" si="416"/>
        <v>1</v>
      </c>
      <c r="I1772" s="1">
        <f t="shared" si="417"/>
        <v>1</v>
      </c>
      <c r="L1772" s="1">
        <f t="shared" si="418"/>
        <v>1</v>
      </c>
      <c r="M1772" s="1">
        <f t="shared" si="419"/>
        <v>0</v>
      </c>
      <c r="N1772" s="1">
        <f t="shared" si="420"/>
        <v>0</v>
      </c>
      <c r="O1772" s="1">
        <f t="shared" si="421"/>
        <v>0</v>
      </c>
      <c r="R1772" s="1">
        <f t="shared" si="422"/>
        <v>1</v>
      </c>
      <c r="S1772" s="1">
        <f t="shared" si="423"/>
        <v>0</v>
      </c>
      <c r="T1772" s="1">
        <f t="shared" si="424"/>
        <v>0</v>
      </c>
      <c r="U1772" s="1">
        <f t="shared" si="425"/>
        <v>0</v>
      </c>
      <c r="X1772" s="1">
        <f t="shared" si="426"/>
        <v>1</v>
      </c>
      <c r="Y1772" s="1">
        <f t="shared" si="427"/>
        <v>0</v>
      </c>
      <c r="Z1772" s="1">
        <f t="shared" si="428"/>
        <v>0</v>
      </c>
      <c r="AA1772" s="1">
        <f t="shared" si="429"/>
        <v>0</v>
      </c>
    </row>
    <row r="1773" spans="1:27" x14ac:dyDescent="0.25">
      <c r="A1773">
        <v>1</v>
      </c>
      <c r="B1773">
        <v>35</v>
      </c>
      <c r="C1773">
        <v>11.93</v>
      </c>
      <c r="D1773">
        <v>700</v>
      </c>
      <c r="E1773">
        <v>1</v>
      </c>
      <c r="G1773" s="1">
        <f t="shared" si="415"/>
        <v>0</v>
      </c>
      <c r="H1773" s="1">
        <f t="shared" si="416"/>
        <v>1</v>
      </c>
      <c r="I1773" s="1">
        <f t="shared" si="417"/>
        <v>1</v>
      </c>
      <c r="L1773" s="1">
        <f t="shared" si="418"/>
        <v>0</v>
      </c>
      <c r="M1773" s="1">
        <f t="shared" si="419"/>
        <v>0</v>
      </c>
      <c r="N1773" s="1">
        <f t="shared" si="420"/>
        <v>1</v>
      </c>
      <c r="O1773" s="1">
        <f t="shared" si="421"/>
        <v>0</v>
      </c>
      <c r="R1773" s="1">
        <f t="shared" si="422"/>
        <v>1</v>
      </c>
      <c r="S1773" s="1">
        <f t="shared" si="423"/>
        <v>0</v>
      </c>
      <c r="T1773" s="1">
        <f t="shared" si="424"/>
        <v>0</v>
      </c>
      <c r="U1773" s="1">
        <f t="shared" si="425"/>
        <v>0</v>
      </c>
      <c r="X1773" s="1">
        <f t="shared" si="426"/>
        <v>1</v>
      </c>
      <c r="Y1773" s="1">
        <f t="shared" si="427"/>
        <v>0</v>
      </c>
      <c r="Z1773" s="1">
        <f t="shared" si="428"/>
        <v>0</v>
      </c>
      <c r="AA1773" s="1">
        <f t="shared" si="429"/>
        <v>0</v>
      </c>
    </row>
    <row r="1774" spans="1:27" x14ac:dyDescent="0.25">
      <c r="A1774">
        <v>1</v>
      </c>
      <c r="B1774">
        <v>40</v>
      </c>
      <c r="C1774">
        <v>27.93</v>
      </c>
      <c r="D1774">
        <v>760</v>
      </c>
      <c r="E1774">
        <v>1</v>
      </c>
      <c r="G1774" s="1">
        <f t="shared" si="415"/>
        <v>1</v>
      </c>
      <c r="H1774" s="1">
        <f t="shared" si="416"/>
        <v>1</v>
      </c>
      <c r="I1774" s="1">
        <f t="shared" si="417"/>
        <v>1</v>
      </c>
      <c r="L1774" s="1">
        <f t="shared" si="418"/>
        <v>1</v>
      </c>
      <c r="M1774" s="1">
        <f t="shared" si="419"/>
        <v>0</v>
      </c>
      <c r="N1774" s="1">
        <f t="shared" si="420"/>
        <v>0</v>
      </c>
      <c r="O1774" s="1">
        <f t="shared" si="421"/>
        <v>0</v>
      </c>
      <c r="R1774" s="1">
        <f t="shared" si="422"/>
        <v>1</v>
      </c>
      <c r="S1774" s="1">
        <f t="shared" si="423"/>
        <v>0</v>
      </c>
      <c r="T1774" s="1">
        <f t="shared" si="424"/>
        <v>0</v>
      </c>
      <c r="U1774" s="1">
        <f t="shared" si="425"/>
        <v>0</v>
      </c>
      <c r="X1774" s="1">
        <f t="shared" si="426"/>
        <v>1</v>
      </c>
      <c r="Y1774" s="1">
        <f t="shared" si="427"/>
        <v>0</v>
      </c>
      <c r="Z1774" s="1">
        <f t="shared" si="428"/>
        <v>0</v>
      </c>
      <c r="AA1774" s="1">
        <f t="shared" si="429"/>
        <v>0</v>
      </c>
    </row>
    <row r="1775" spans="1:27" x14ac:dyDescent="0.25">
      <c r="A1775">
        <v>1</v>
      </c>
      <c r="B1775">
        <v>74</v>
      </c>
      <c r="C1775">
        <v>32.86</v>
      </c>
      <c r="D1775">
        <v>720</v>
      </c>
      <c r="E1775">
        <v>1</v>
      </c>
      <c r="G1775" s="1">
        <f t="shared" si="415"/>
        <v>1</v>
      </c>
      <c r="H1775" s="1">
        <f t="shared" si="416"/>
        <v>1</v>
      </c>
      <c r="I1775" s="1">
        <f t="shared" si="417"/>
        <v>1</v>
      </c>
      <c r="L1775" s="1">
        <f t="shared" si="418"/>
        <v>1</v>
      </c>
      <c r="M1775" s="1">
        <f t="shared" si="419"/>
        <v>0</v>
      </c>
      <c r="N1775" s="1">
        <f t="shared" si="420"/>
        <v>0</v>
      </c>
      <c r="O1775" s="1">
        <f t="shared" si="421"/>
        <v>0</v>
      </c>
      <c r="R1775" s="1">
        <f t="shared" si="422"/>
        <v>1</v>
      </c>
      <c r="S1775" s="1">
        <f t="shared" si="423"/>
        <v>0</v>
      </c>
      <c r="T1775" s="1">
        <f t="shared" si="424"/>
        <v>0</v>
      </c>
      <c r="U1775" s="1">
        <f t="shared" si="425"/>
        <v>0</v>
      </c>
      <c r="X1775" s="1">
        <f t="shared" si="426"/>
        <v>1</v>
      </c>
      <c r="Y1775" s="1">
        <f t="shared" si="427"/>
        <v>0</v>
      </c>
      <c r="Z1775" s="1">
        <f t="shared" si="428"/>
        <v>0</v>
      </c>
      <c r="AA1775" s="1">
        <f t="shared" si="429"/>
        <v>0</v>
      </c>
    </row>
    <row r="1776" spans="1:27" x14ac:dyDescent="0.25">
      <c r="A1776">
        <v>1</v>
      </c>
      <c r="B1776">
        <v>63.6</v>
      </c>
      <c r="C1776">
        <v>29.19</v>
      </c>
      <c r="D1776">
        <v>715</v>
      </c>
      <c r="E1776">
        <v>1</v>
      </c>
      <c r="G1776" s="1">
        <f t="shared" si="415"/>
        <v>0</v>
      </c>
      <c r="H1776" s="1">
        <f t="shared" si="416"/>
        <v>0</v>
      </c>
      <c r="I1776" s="1">
        <f t="shared" si="417"/>
        <v>1</v>
      </c>
      <c r="L1776" s="1">
        <f t="shared" si="418"/>
        <v>0</v>
      </c>
      <c r="M1776" s="1">
        <f t="shared" si="419"/>
        <v>0</v>
      </c>
      <c r="N1776" s="1">
        <f t="shared" si="420"/>
        <v>1</v>
      </c>
      <c r="O1776" s="1">
        <f t="shared" si="421"/>
        <v>0</v>
      </c>
      <c r="R1776" s="1">
        <f t="shared" si="422"/>
        <v>0</v>
      </c>
      <c r="S1776" s="1">
        <f t="shared" si="423"/>
        <v>0</v>
      </c>
      <c r="T1776" s="1">
        <f t="shared" si="424"/>
        <v>1</v>
      </c>
      <c r="U1776" s="1">
        <f t="shared" si="425"/>
        <v>0</v>
      </c>
      <c r="X1776" s="1">
        <f t="shared" si="426"/>
        <v>1</v>
      </c>
      <c r="Y1776" s="1">
        <f t="shared" si="427"/>
        <v>0</v>
      </c>
      <c r="Z1776" s="1">
        <f t="shared" si="428"/>
        <v>0</v>
      </c>
      <c r="AA1776" s="1">
        <f t="shared" si="429"/>
        <v>0</v>
      </c>
    </row>
    <row r="1777" spans="1:27" x14ac:dyDescent="0.25">
      <c r="A1777">
        <v>1</v>
      </c>
      <c r="B1777">
        <v>95</v>
      </c>
      <c r="C1777">
        <v>11.7</v>
      </c>
      <c r="D1777">
        <v>735</v>
      </c>
      <c r="E1777">
        <v>1</v>
      </c>
      <c r="G1777" s="1">
        <f t="shared" si="415"/>
        <v>1</v>
      </c>
      <c r="H1777" s="1">
        <f t="shared" si="416"/>
        <v>1</v>
      </c>
      <c r="I1777" s="1">
        <f t="shared" si="417"/>
        <v>1</v>
      </c>
      <c r="L1777" s="1">
        <f t="shared" si="418"/>
        <v>1</v>
      </c>
      <c r="M1777" s="1">
        <f t="shared" si="419"/>
        <v>0</v>
      </c>
      <c r="N1777" s="1">
        <f t="shared" si="420"/>
        <v>0</v>
      </c>
      <c r="O1777" s="1">
        <f t="shared" si="421"/>
        <v>0</v>
      </c>
      <c r="R1777" s="1">
        <f t="shared" si="422"/>
        <v>1</v>
      </c>
      <c r="S1777" s="1">
        <f t="shared" si="423"/>
        <v>0</v>
      </c>
      <c r="T1777" s="1">
        <f t="shared" si="424"/>
        <v>0</v>
      </c>
      <c r="U1777" s="1">
        <f t="shared" si="425"/>
        <v>0</v>
      </c>
      <c r="X1777" s="1">
        <f t="shared" si="426"/>
        <v>1</v>
      </c>
      <c r="Y1777" s="1">
        <f t="shared" si="427"/>
        <v>0</v>
      </c>
      <c r="Z1777" s="1">
        <f t="shared" si="428"/>
        <v>0</v>
      </c>
      <c r="AA1777" s="1">
        <f t="shared" si="429"/>
        <v>0</v>
      </c>
    </row>
    <row r="1778" spans="1:27" x14ac:dyDescent="0.25">
      <c r="A1778">
        <v>0</v>
      </c>
      <c r="B1778">
        <v>65</v>
      </c>
      <c r="C1778">
        <v>23.71</v>
      </c>
      <c r="D1778">
        <v>680</v>
      </c>
      <c r="E1778">
        <v>1</v>
      </c>
      <c r="G1778" s="1">
        <f t="shared" si="415"/>
        <v>0</v>
      </c>
      <c r="H1778" s="1">
        <f t="shared" si="416"/>
        <v>0</v>
      </c>
      <c r="I1778" s="1">
        <f t="shared" si="417"/>
        <v>0</v>
      </c>
      <c r="L1778" s="1">
        <f t="shared" si="418"/>
        <v>0</v>
      </c>
      <c r="M1778" s="1">
        <f t="shared" si="419"/>
        <v>0</v>
      </c>
      <c r="N1778" s="1">
        <f t="shared" si="420"/>
        <v>1</v>
      </c>
      <c r="O1778" s="1">
        <f t="shared" si="421"/>
        <v>0</v>
      </c>
      <c r="R1778" s="1">
        <f t="shared" si="422"/>
        <v>0</v>
      </c>
      <c r="S1778" s="1">
        <f t="shared" si="423"/>
        <v>0</v>
      </c>
      <c r="T1778" s="1">
        <f t="shared" si="424"/>
        <v>1</v>
      </c>
      <c r="U1778" s="1">
        <f t="shared" si="425"/>
        <v>0</v>
      </c>
      <c r="X1778" s="1">
        <f t="shared" si="426"/>
        <v>0</v>
      </c>
      <c r="Y1778" s="1">
        <f t="shared" si="427"/>
        <v>0</v>
      </c>
      <c r="Z1778" s="1">
        <f t="shared" si="428"/>
        <v>1</v>
      </c>
      <c r="AA1778" s="1">
        <f t="shared" si="429"/>
        <v>0</v>
      </c>
    </row>
    <row r="1779" spans="1:27" x14ac:dyDescent="0.25">
      <c r="A1779">
        <v>1</v>
      </c>
      <c r="B1779">
        <v>75</v>
      </c>
      <c r="C1779">
        <v>21.84</v>
      </c>
      <c r="D1779">
        <v>665</v>
      </c>
      <c r="E1779">
        <v>1</v>
      </c>
      <c r="G1779" s="1">
        <f t="shared" si="415"/>
        <v>0</v>
      </c>
      <c r="H1779" s="1">
        <f t="shared" si="416"/>
        <v>0</v>
      </c>
      <c r="I1779" s="1">
        <f t="shared" si="417"/>
        <v>1</v>
      </c>
      <c r="L1779" s="1">
        <f t="shared" si="418"/>
        <v>0</v>
      </c>
      <c r="M1779" s="1">
        <f t="shared" si="419"/>
        <v>0</v>
      </c>
      <c r="N1779" s="1">
        <f t="shared" si="420"/>
        <v>1</v>
      </c>
      <c r="O1779" s="1">
        <f t="shared" si="421"/>
        <v>0</v>
      </c>
      <c r="R1779" s="1">
        <f t="shared" si="422"/>
        <v>0</v>
      </c>
      <c r="S1779" s="1">
        <f t="shared" si="423"/>
        <v>0</v>
      </c>
      <c r="T1779" s="1">
        <f t="shared" si="424"/>
        <v>1</v>
      </c>
      <c r="U1779" s="1">
        <f t="shared" si="425"/>
        <v>0</v>
      </c>
      <c r="X1779" s="1">
        <f t="shared" si="426"/>
        <v>1</v>
      </c>
      <c r="Y1779" s="1">
        <f t="shared" si="427"/>
        <v>0</v>
      </c>
      <c r="Z1779" s="1">
        <f t="shared" si="428"/>
        <v>0</v>
      </c>
      <c r="AA1779" s="1">
        <f t="shared" si="429"/>
        <v>0</v>
      </c>
    </row>
    <row r="1780" spans="1:27" x14ac:dyDescent="0.25">
      <c r="A1780">
        <v>1</v>
      </c>
      <c r="B1780">
        <v>120</v>
      </c>
      <c r="C1780">
        <v>24.54</v>
      </c>
      <c r="D1780">
        <v>685</v>
      </c>
      <c r="E1780">
        <v>1</v>
      </c>
      <c r="G1780" s="1">
        <f t="shared" si="415"/>
        <v>1</v>
      </c>
      <c r="H1780" s="1">
        <f t="shared" si="416"/>
        <v>1</v>
      </c>
      <c r="I1780" s="1">
        <f t="shared" si="417"/>
        <v>1</v>
      </c>
      <c r="L1780" s="1">
        <f t="shared" si="418"/>
        <v>1</v>
      </c>
      <c r="M1780" s="1">
        <f t="shared" si="419"/>
        <v>0</v>
      </c>
      <c r="N1780" s="1">
        <f t="shared" si="420"/>
        <v>0</v>
      </c>
      <c r="O1780" s="1">
        <f t="shared" si="421"/>
        <v>0</v>
      </c>
      <c r="R1780" s="1">
        <f t="shared" si="422"/>
        <v>1</v>
      </c>
      <c r="S1780" s="1">
        <f t="shared" si="423"/>
        <v>0</v>
      </c>
      <c r="T1780" s="1">
        <f t="shared" si="424"/>
        <v>0</v>
      </c>
      <c r="U1780" s="1">
        <f t="shared" si="425"/>
        <v>0</v>
      </c>
      <c r="X1780" s="1">
        <f t="shared" si="426"/>
        <v>1</v>
      </c>
      <c r="Y1780" s="1">
        <f t="shared" si="427"/>
        <v>0</v>
      </c>
      <c r="Z1780" s="1">
        <f t="shared" si="428"/>
        <v>0</v>
      </c>
      <c r="AA1780" s="1">
        <f t="shared" si="429"/>
        <v>0</v>
      </c>
    </row>
    <row r="1781" spans="1:27" x14ac:dyDescent="0.25">
      <c r="A1781">
        <v>0</v>
      </c>
      <c r="B1781">
        <v>73</v>
      </c>
      <c r="C1781">
        <v>8.1</v>
      </c>
      <c r="D1781">
        <v>710</v>
      </c>
      <c r="E1781">
        <v>1</v>
      </c>
      <c r="G1781" s="1">
        <f t="shared" si="415"/>
        <v>0</v>
      </c>
      <c r="H1781" s="1">
        <f t="shared" si="416"/>
        <v>1</v>
      </c>
      <c r="I1781" s="1">
        <f t="shared" si="417"/>
        <v>1</v>
      </c>
      <c r="L1781" s="1">
        <f t="shared" si="418"/>
        <v>0</v>
      </c>
      <c r="M1781" s="1">
        <f t="shared" si="419"/>
        <v>0</v>
      </c>
      <c r="N1781" s="1">
        <f t="shared" si="420"/>
        <v>1</v>
      </c>
      <c r="O1781" s="1">
        <f t="shared" si="421"/>
        <v>0</v>
      </c>
      <c r="R1781" s="1">
        <f t="shared" si="422"/>
        <v>1</v>
      </c>
      <c r="S1781" s="1">
        <f t="shared" si="423"/>
        <v>0</v>
      </c>
      <c r="T1781" s="1">
        <f t="shared" si="424"/>
        <v>0</v>
      </c>
      <c r="U1781" s="1">
        <f t="shared" si="425"/>
        <v>0</v>
      </c>
      <c r="X1781" s="1">
        <f t="shared" si="426"/>
        <v>1</v>
      </c>
      <c r="Y1781" s="1">
        <f t="shared" si="427"/>
        <v>0</v>
      </c>
      <c r="Z1781" s="1">
        <f t="shared" si="428"/>
        <v>0</v>
      </c>
      <c r="AA1781" s="1">
        <f t="shared" si="429"/>
        <v>0</v>
      </c>
    </row>
    <row r="1782" spans="1:27" x14ac:dyDescent="0.25">
      <c r="A1782">
        <v>1</v>
      </c>
      <c r="B1782">
        <v>60</v>
      </c>
      <c r="C1782">
        <v>17.61</v>
      </c>
      <c r="D1782">
        <v>670</v>
      </c>
      <c r="E1782">
        <v>1</v>
      </c>
      <c r="G1782" s="1">
        <f t="shared" si="415"/>
        <v>0</v>
      </c>
      <c r="H1782" s="1">
        <f t="shared" si="416"/>
        <v>0</v>
      </c>
      <c r="I1782" s="1">
        <f t="shared" si="417"/>
        <v>1</v>
      </c>
      <c r="L1782" s="1">
        <f t="shared" si="418"/>
        <v>0</v>
      </c>
      <c r="M1782" s="1">
        <f t="shared" si="419"/>
        <v>0</v>
      </c>
      <c r="N1782" s="1">
        <f t="shared" si="420"/>
        <v>1</v>
      </c>
      <c r="O1782" s="1">
        <f t="shared" si="421"/>
        <v>0</v>
      </c>
      <c r="R1782" s="1">
        <f t="shared" si="422"/>
        <v>0</v>
      </c>
      <c r="S1782" s="1">
        <f t="shared" si="423"/>
        <v>0</v>
      </c>
      <c r="T1782" s="1">
        <f t="shared" si="424"/>
        <v>1</v>
      </c>
      <c r="U1782" s="1">
        <f t="shared" si="425"/>
        <v>0</v>
      </c>
      <c r="X1782" s="1">
        <f t="shared" si="426"/>
        <v>1</v>
      </c>
      <c r="Y1782" s="1">
        <f t="shared" si="427"/>
        <v>0</v>
      </c>
      <c r="Z1782" s="1">
        <f t="shared" si="428"/>
        <v>0</v>
      </c>
      <c r="AA1782" s="1">
        <f t="shared" si="429"/>
        <v>0</v>
      </c>
    </row>
    <row r="1783" spans="1:27" x14ac:dyDescent="0.25">
      <c r="A1783">
        <v>1</v>
      </c>
      <c r="B1783">
        <v>151</v>
      </c>
      <c r="C1783">
        <v>20.27</v>
      </c>
      <c r="D1783">
        <v>805</v>
      </c>
      <c r="E1783">
        <v>1</v>
      </c>
      <c r="G1783" s="1">
        <f t="shared" si="415"/>
        <v>1</v>
      </c>
      <c r="H1783" s="1">
        <f t="shared" si="416"/>
        <v>1</v>
      </c>
      <c r="I1783" s="1">
        <f t="shared" si="417"/>
        <v>1</v>
      </c>
      <c r="L1783" s="1">
        <f t="shared" si="418"/>
        <v>1</v>
      </c>
      <c r="M1783" s="1">
        <f t="shared" si="419"/>
        <v>0</v>
      </c>
      <c r="N1783" s="1">
        <f t="shared" si="420"/>
        <v>0</v>
      </c>
      <c r="O1783" s="1">
        <f t="shared" si="421"/>
        <v>0</v>
      </c>
      <c r="R1783" s="1">
        <f t="shared" si="422"/>
        <v>1</v>
      </c>
      <c r="S1783" s="1">
        <f t="shared" si="423"/>
        <v>0</v>
      </c>
      <c r="T1783" s="1">
        <f t="shared" si="424"/>
        <v>0</v>
      </c>
      <c r="U1783" s="1">
        <f t="shared" si="425"/>
        <v>0</v>
      </c>
      <c r="X1783" s="1">
        <f t="shared" si="426"/>
        <v>1</v>
      </c>
      <c r="Y1783" s="1">
        <f t="shared" si="427"/>
        <v>0</v>
      </c>
      <c r="Z1783" s="1">
        <f t="shared" si="428"/>
        <v>0</v>
      </c>
      <c r="AA1783" s="1">
        <f t="shared" si="429"/>
        <v>0</v>
      </c>
    </row>
    <row r="1784" spans="1:27" x14ac:dyDescent="0.25">
      <c r="A1784">
        <v>0</v>
      </c>
      <c r="B1784">
        <v>57</v>
      </c>
      <c r="C1784">
        <v>12</v>
      </c>
      <c r="D1784">
        <v>660</v>
      </c>
      <c r="E1784">
        <v>1</v>
      </c>
      <c r="G1784" s="1">
        <f t="shared" si="415"/>
        <v>0</v>
      </c>
      <c r="H1784" s="1">
        <f t="shared" si="416"/>
        <v>1</v>
      </c>
      <c r="I1784" s="1">
        <f t="shared" si="417"/>
        <v>1</v>
      </c>
      <c r="L1784" s="1">
        <f t="shared" si="418"/>
        <v>0</v>
      </c>
      <c r="M1784" s="1">
        <f t="shared" si="419"/>
        <v>0</v>
      </c>
      <c r="N1784" s="1">
        <f t="shared" si="420"/>
        <v>1</v>
      </c>
      <c r="O1784" s="1">
        <f t="shared" si="421"/>
        <v>0</v>
      </c>
      <c r="R1784" s="1">
        <f t="shared" si="422"/>
        <v>1</v>
      </c>
      <c r="S1784" s="1">
        <f t="shared" si="423"/>
        <v>0</v>
      </c>
      <c r="T1784" s="1">
        <f t="shared" si="424"/>
        <v>0</v>
      </c>
      <c r="U1784" s="1">
        <f t="shared" si="425"/>
        <v>0</v>
      </c>
      <c r="X1784" s="1">
        <f t="shared" si="426"/>
        <v>1</v>
      </c>
      <c r="Y1784" s="1">
        <f t="shared" si="427"/>
        <v>0</v>
      </c>
      <c r="Z1784" s="1">
        <f t="shared" si="428"/>
        <v>0</v>
      </c>
      <c r="AA1784" s="1">
        <f t="shared" si="429"/>
        <v>0</v>
      </c>
    </row>
    <row r="1785" spans="1:27" x14ac:dyDescent="0.25">
      <c r="A1785">
        <v>1</v>
      </c>
      <c r="B1785">
        <v>75</v>
      </c>
      <c r="C1785">
        <v>16.239999999999998</v>
      </c>
      <c r="D1785">
        <v>725</v>
      </c>
      <c r="E1785">
        <v>1</v>
      </c>
      <c r="G1785" s="1">
        <f t="shared" si="415"/>
        <v>1</v>
      </c>
      <c r="H1785" s="1">
        <f t="shared" si="416"/>
        <v>1</v>
      </c>
      <c r="I1785" s="1">
        <f t="shared" si="417"/>
        <v>1</v>
      </c>
      <c r="L1785" s="1">
        <f t="shared" si="418"/>
        <v>1</v>
      </c>
      <c r="M1785" s="1">
        <f t="shared" si="419"/>
        <v>0</v>
      </c>
      <c r="N1785" s="1">
        <f t="shared" si="420"/>
        <v>0</v>
      </c>
      <c r="O1785" s="1">
        <f t="shared" si="421"/>
        <v>0</v>
      </c>
      <c r="R1785" s="1">
        <f t="shared" si="422"/>
        <v>1</v>
      </c>
      <c r="S1785" s="1">
        <f t="shared" si="423"/>
        <v>0</v>
      </c>
      <c r="T1785" s="1">
        <f t="shared" si="424"/>
        <v>0</v>
      </c>
      <c r="U1785" s="1">
        <f t="shared" si="425"/>
        <v>0</v>
      </c>
      <c r="X1785" s="1">
        <f t="shared" si="426"/>
        <v>1</v>
      </c>
      <c r="Y1785" s="1">
        <f t="shared" si="427"/>
        <v>0</v>
      </c>
      <c r="Z1785" s="1">
        <f t="shared" si="428"/>
        <v>0</v>
      </c>
      <c r="AA1785" s="1">
        <f t="shared" si="429"/>
        <v>0</v>
      </c>
    </row>
    <row r="1786" spans="1:27" x14ac:dyDescent="0.25">
      <c r="A1786">
        <v>1</v>
      </c>
      <c r="B1786">
        <v>60</v>
      </c>
      <c r="C1786">
        <v>5.14</v>
      </c>
      <c r="D1786">
        <v>750</v>
      </c>
      <c r="E1786">
        <v>1</v>
      </c>
      <c r="G1786" s="1">
        <f t="shared" si="415"/>
        <v>1</v>
      </c>
      <c r="H1786" s="1">
        <f t="shared" si="416"/>
        <v>1</v>
      </c>
      <c r="I1786" s="1">
        <f t="shared" si="417"/>
        <v>1</v>
      </c>
      <c r="L1786" s="1">
        <f t="shared" si="418"/>
        <v>1</v>
      </c>
      <c r="M1786" s="1">
        <f t="shared" si="419"/>
        <v>0</v>
      </c>
      <c r="N1786" s="1">
        <f t="shared" si="420"/>
        <v>0</v>
      </c>
      <c r="O1786" s="1">
        <f t="shared" si="421"/>
        <v>0</v>
      </c>
      <c r="R1786" s="1">
        <f t="shared" si="422"/>
        <v>1</v>
      </c>
      <c r="S1786" s="1">
        <f t="shared" si="423"/>
        <v>0</v>
      </c>
      <c r="T1786" s="1">
        <f t="shared" si="424"/>
        <v>0</v>
      </c>
      <c r="U1786" s="1">
        <f t="shared" si="425"/>
        <v>0</v>
      </c>
      <c r="X1786" s="1">
        <f t="shared" si="426"/>
        <v>1</v>
      </c>
      <c r="Y1786" s="1">
        <f t="shared" si="427"/>
        <v>0</v>
      </c>
      <c r="Z1786" s="1">
        <f t="shared" si="428"/>
        <v>0</v>
      </c>
      <c r="AA1786" s="1">
        <f t="shared" si="429"/>
        <v>0</v>
      </c>
    </row>
    <row r="1787" spans="1:27" x14ac:dyDescent="0.25">
      <c r="A1787">
        <v>0</v>
      </c>
      <c r="B1787">
        <v>44</v>
      </c>
      <c r="C1787">
        <v>18.329999999999998</v>
      </c>
      <c r="D1787">
        <v>665</v>
      </c>
      <c r="E1787">
        <v>1</v>
      </c>
      <c r="G1787" s="1">
        <f t="shared" si="415"/>
        <v>0</v>
      </c>
      <c r="H1787" s="1">
        <f t="shared" si="416"/>
        <v>0</v>
      </c>
      <c r="I1787" s="1">
        <f t="shared" si="417"/>
        <v>0</v>
      </c>
      <c r="L1787" s="1">
        <f t="shared" si="418"/>
        <v>0</v>
      </c>
      <c r="M1787" s="1">
        <f t="shared" si="419"/>
        <v>0</v>
      </c>
      <c r="N1787" s="1">
        <f t="shared" si="420"/>
        <v>1</v>
      </c>
      <c r="O1787" s="1">
        <f t="shared" si="421"/>
        <v>0</v>
      </c>
      <c r="R1787" s="1">
        <f t="shared" si="422"/>
        <v>0</v>
      </c>
      <c r="S1787" s="1">
        <f t="shared" si="423"/>
        <v>0</v>
      </c>
      <c r="T1787" s="1">
        <f t="shared" si="424"/>
        <v>1</v>
      </c>
      <c r="U1787" s="1">
        <f t="shared" si="425"/>
        <v>0</v>
      </c>
      <c r="X1787" s="1">
        <f t="shared" si="426"/>
        <v>0</v>
      </c>
      <c r="Y1787" s="1">
        <f t="shared" si="427"/>
        <v>0</v>
      </c>
      <c r="Z1787" s="1">
        <f t="shared" si="428"/>
        <v>1</v>
      </c>
      <c r="AA1787" s="1">
        <f t="shared" si="429"/>
        <v>0</v>
      </c>
    </row>
    <row r="1788" spans="1:27" x14ac:dyDescent="0.25">
      <c r="A1788">
        <v>1</v>
      </c>
      <c r="B1788">
        <v>95</v>
      </c>
      <c r="C1788">
        <v>8.67</v>
      </c>
      <c r="D1788">
        <v>690</v>
      </c>
      <c r="E1788">
        <v>1</v>
      </c>
      <c r="G1788" s="1">
        <f t="shared" si="415"/>
        <v>1</v>
      </c>
      <c r="H1788" s="1">
        <f t="shared" si="416"/>
        <v>1</v>
      </c>
      <c r="I1788" s="1">
        <f t="shared" si="417"/>
        <v>1</v>
      </c>
      <c r="L1788" s="1">
        <f t="shared" si="418"/>
        <v>1</v>
      </c>
      <c r="M1788" s="1">
        <f t="shared" si="419"/>
        <v>0</v>
      </c>
      <c r="N1788" s="1">
        <f t="shared" si="420"/>
        <v>0</v>
      </c>
      <c r="O1788" s="1">
        <f t="shared" si="421"/>
        <v>0</v>
      </c>
      <c r="R1788" s="1">
        <f t="shared" si="422"/>
        <v>1</v>
      </c>
      <c r="S1788" s="1">
        <f t="shared" si="423"/>
        <v>0</v>
      </c>
      <c r="T1788" s="1">
        <f t="shared" si="424"/>
        <v>0</v>
      </c>
      <c r="U1788" s="1">
        <f t="shared" si="425"/>
        <v>0</v>
      </c>
      <c r="X1788" s="1">
        <f t="shared" si="426"/>
        <v>1</v>
      </c>
      <c r="Y1788" s="1">
        <f t="shared" si="427"/>
        <v>0</v>
      </c>
      <c r="Z1788" s="1">
        <f t="shared" si="428"/>
        <v>0</v>
      </c>
      <c r="AA1788" s="1">
        <f t="shared" si="429"/>
        <v>0</v>
      </c>
    </row>
    <row r="1789" spans="1:27" x14ac:dyDescent="0.25">
      <c r="A1789">
        <v>1</v>
      </c>
      <c r="B1789">
        <v>310</v>
      </c>
      <c r="C1789">
        <v>5.52</v>
      </c>
      <c r="D1789">
        <v>710</v>
      </c>
      <c r="E1789">
        <v>1</v>
      </c>
      <c r="G1789" s="1">
        <f t="shared" si="415"/>
        <v>1</v>
      </c>
      <c r="H1789" s="1">
        <f t="shared" si="416"/>
        <v>1</v>
      </c>
      <c r="I1789" s="1">
        <f t="shared" si="417"/>
        <v>1</v>
      </c>
      <c r="L1789" s="1">
        <f t="shared" si="418"/>
        <v>1</v>
      </c>
      <c r="M1789" s="1">
        <f t="shared" si="419"/>
        <v>0</v>
      </c>
      <c r="N1789" s="1">
        <f t="shared" si="420"/>
        <v>0</v>
      </c>
      <c r="O1789" s="1">
        <f t="shared" si="421"/>
        <v>0</v>
      </c>
      <c r="R1789" s="1">
        <f t="shared" si="422"/>
        <v>1</v>
      </c>
      <c r="S1789" s="1">
        <f t="shared" si="423"/>
        <v>0</v>
      </c>
      <c r="T1789" s="1">
        <f t="shared" si="424"/>
        <v>0</v>
      </c>
      <c r="U1789" s="1">
        <f t="shared" si="425"/>
        <v>0</v>
      </c>
      <c r="X1789" s="1">
        <f t="shared" si="426"/>
        <v>1</v>
      </c>
      <c r="Y1789" s="1">
        <f t="shared" si="427"/>
        <v>0</v>
      </c>
      <c r="Z1789" s="1">
        <f t="shared" si="428"/>
        <v>0</v>
      </c>
      <c r="AA1789" s="1">
        <f t="shared" si="429"/>
        <v>0</v>
      </c>
    </row>
    <row r="1790" spans="1:27" x14ac:dyDescent="0.25">
      <c r="A1790">
        <v>1</v>
      </c>
      <c r="B1790">
        <v>91.63</v>
      </c>
      <c r="C1790">
        <v>7.18</v>
      </c>
      <c r="D1790">
        <v>825</v>
      </c>
      <c r="E1790">
        <v>1</v>
      </c>
      <c r="G1790" s="1">
        <f t="shared" si="415"/>
        <v>1</v>
      </c>
      <c r="H1790" s="1">
        <f t="shared" si="416"/>
        <v>1</v>
      </c>
      <c r="I1790" s="1">
        <f t="shared" si="417"/>
        <v>1</v>
      </c>
      <c r="L1790" s="1">
        <f t="shared" si="418"/>
        <v>1</v>
      </c>
      <c r="M1790" s="1">
        <f t="shared" si="419"/>
        <v>0</v>
      </c>
      <c r="N1790" s="1">
        <f t="shared" si="420"/>
        <v>0</v>
      </c>
      <c r="O1790" s="1">
        <f t="shared" si="421"/>
        <v>0</v>
      </c>
      <c r="R1790" s="1">
        <f t="shared" si="422"/>
        <v>1</v>
      </c>
      <c r="S1790" s="1">
        <f t="shared" si="423"/>
        <v>0</v>
      </c>
      <c r="T1790" s="1">
        <f t="shared" si="424"/>
        <v>0</v>
      </c>
      <c r="U1790" s="1">
        <f t="shared" si="425"/>
        <v>0</v>
      </c>
      <c r="X1790" s="1">
        <f t="shared" si="426"/>
        <v>1</v>
      </c>
      <c r="Y1790" s="1">
        <f t="shared" si="427"/>
        <v>0</v>
      </c>
      <c r="Z1790" s="1">
        <f t="shared" si="428"/>
        <v>0</v>
      </c>
      <c r="AA1790" s="1">
        <f t="shared" si="429"/>
        <v>0</v>
      </c>
    </row>
    <row r="1791" spans="1:27" x14ac:dyDescent="0.25">
      <c r="A1791">
        <v>0</v>
      </c>
      <c r="B1791">
        <v>71</v>
      </c>
      <c r="C1791">
        <v>22.12</v>
      </c>
      <c r="D1791">
        <v>690</v>
      </c>
      <c r="E1791">
        <v>1</v>
      </c>
      <c r="G1791" s="1">
        <f t="shared" si="415"/>
        <v>0</v>
      </c>
      <c r="H1791" s="1">
        <f t="shared" si="416"/>
        <v>0</v>
      </c>
      <c r="I1791" s="1">
        <f t="shared" si="417"/>
        <v>0</v>
      </c>
      <c r="L1791" s="1">
        <f t="shared" si="418"/>
        <v>0</v>
      </c>
      <c r="M1791" s="1">
        <f t="shared" si="419"/>
        <v>0</v>
      </c>
      <c r="N1791" s="1">
        <f t="shared" si="420"/>
        <v>1</v>
      </c>
      <c r="O1791" s="1">
        <f t="shared" si="421"/>
        <v>0</v>
      </c>
      <c r="R1791" s="1">
        <f t="shared" si="422"/>
        <v>0</v>
      </c>
      <c r="S1791" s="1">
        <f t="shared" si="423"/>
        <v>0</v>
      </c>
      <c r="T1791" s="1">
        <f t="shared" si="424"/>
        <v>1</v>
      </c>
      <c r="U1791" s="1">
        <f t="shared" si="425"/>
        <v>0</v>
      </c>
      <c r="X1791" s="1">
        <f t="shared" si="426"/>
        <v>0</v>
      </c>
      <c r="Y1791" s="1">
        <f t="shared" si="427"/>
        <v>0</v>
      </c>
      <c r="Z1791" s="1">
        <f t="shared" si="428"/>
        <v>1</v>
      </c>
      <c r="AA1791" s="1">
        <f t="shared" si="429"/>
        <v>0</v>
      </c>
    </row>
    <row r="1792" spans="1:27" x14ac:dyDescent="0.25">
      <c r="A1792">
        <v>1</v>
      </c>
      <c r="B1792">
        <v>45</v>
      </c>
      <c r="C1792">
        <v>32.85</v>
      </c>
      <c r="D1792">
        <v>685</v>
      </c>
      <c r="E1792">
        <v>1</v>
      </c>
      <c r="G1792" s="1">
        <f t="shared" si="415"/>
        <v>0</v>
      </c>
      <c r="H1792" s="1">
        <f t="shared" si="416"/>
        <v>0</v>
      </c>
      <c r="I1792" s="1">
        <f t="shared" si="417"/>
        <v>1</v>
      </c>
      <c r="L1792" s="1">
        <f t="shared" si="418"/>
        <v>0</v>
      </c>
      <c r="M1792" s="1">
        <f t="shared" si="419"/>
        <v>0</v>
      </c>
      <c r="N1792" s="1">
        <f t="shared" si="420"/>
        <v>1</v>
      </c>
      <c r="O1792" s="1">
        <f t="shared" si="421"/>
        <v>0</v>
      </c>
      <c r="R1792" s="1">
        <f t="shared" si="422"/>
        <v>0</v>
      </c>
      <c r="S1792" s="1">
        <f t="shared" si="423"/>
        <v>0</v>
      </c>
      <c r="T1792" s="1">
        <f t="shared" si="424"/>
        <v>1</v>
      </c>
      <c r="U1792" s="1">
        <f t="shared" si="425"/>
        <v>0</v>
      </c>
      <c r="X1792" s="1">
        <f t="shared" si="426"/>
        <v>1</v>
      </c>
      <c r="Y1792" s="1">
        <f t="shared" si="427"/>
        <v>0</v>
      </c>
      <c r="Z1792" s="1">
        <f t="shared" si="428"/>
        <v>0</v>
      </c>
      <c r="AA1792" s="1">
        <f t="shared" si="429"/>
        <v>0</v>
      </c>
    </row>
    <row r="1793" spans="1:27" x14ac:dyDescent="0.25">
      <c r="A1793">
        <v>1</v>
      </c>
      <c r="B1793">
        <v>240</v>
      </c>
      <c r="C1793">
        <v>15</v>
      </c>
      <c r="D1793">
        <v>695</v>
      </c>
      <c r="E1793">
        <v>1</v>
      </c>
      <c r="G1793" s="1">
        <f t="shared" si="415"/>
        <v>1</v>
      </c>
      <c r="H1793" s="1">
        <f t="shared" si="416"/>
        <v>1</v>
      </c>
      <c r="I1793" s="1">
        <f t="shared" si="417"/>
        <v>1</v>
      </c>
      <c r="L1793" s="1">
        <f t="shared" si="418"/>
        <v>1</v>
      </c>
      <c r="M1793" s="1">
        <f t="shared" si="419"/>
        <v>0</v>
      </c>
      <c r="N1793" s="1">
        <f t="shared" si="420"/>
        <v>0</v>
      </c>
      <c r="O1793" s="1">
        <f t="shared" si="421"/>
        <v>0</v>
      </c>
      <c r="R1793" s="1">
        <f t="shared" si="422"/>
        <v>1</v>
      </c>
      <c r="S1793" s="1">
        <f t="shared" si="423"/>
        <v>0</v>
      </c>
      <c r="T1793" s="1">
        <f t="shared" si="424"/>
        <v>0</v>
      </c>
      <c r="U1793" s="1">
        <f t="shared" si="425"/>
        <v>0</v>
      </c>
      <c r="X1793" s="1">
        <f t="shared" si="426"/>
        <v>1</v>
      </c>
      <c r="Y1793" s="1">
        <f t="shared" si="427"/>
        <v>0</v>
      </c>
      <c r="Z1793" s="1">
        <f t="shared" si="428"/>
        <v>0</v>
      </c>
      <c r="AA1793" s="1">
        <f t="shared" si="429"/>
        <v>0</v>
      </c>
    </row>
    <row r="1794" spans="1:27" x14ac:dyDescent="0.25">
      <c r="A1794">
        <v>0</v>
      </c>
      <c r="B1794">
        <v>45</v>
      </c>
      <c r="C1794">
        <v>29.51</v>
      </c>
      <c r="D1794">
        <v>705</v>
      </c>
      <c r="E1794">
        <v>1</v>
      </c>
      <c r="G1794" s="1">
        <f t="shared" si="415"/>
        <v>0</v>
      </c>
      <c r="H1794" s="1">
        <f t="shared" si="416"/>
        <v>0</v>
      </c>
      <c r="I1794" s="1">
        <f t="shared" si="417"/>
        <v>0</v>
      </c>
      <c r="L1794" s="1">
        <f t="shared" si="418"/>
        <v>0</v>
      </c>
      <c r="M1794" s="1">
        <f t="shared" si="419"/>
        <v>0</v>
      </c>
      <c r="N1794" s="1">
        <f t="shared" si="420"/>
        <v>1</v>
      </c>
      <c r="O1794" s="1">
        <f t="shared" si="421"/>
        <v>0</v>
      </c>
      <c r="R1794" s="1">
        <f t="shared" si="422"/>
        <v>0</v>
      </c>
      <c r="S1794" s="1">
        <f t="shared" si="423"/>
        <v>0</v>
      </c>
      <c r="T1794" s="1">
        <f t="shared" si="424"/>
        <v>1</v>
      </c>
      <c r="U1794" s="1">
        <f t="shared" si="425"/>
        <v>0</v>
      </c>
      <c r="X1794" s="1">
        <f t="shared" si="426"/>
        <v>0</v>
      </c>
      <c r="Y1794" s="1">
        <f t="shared" si="427"/>
        <v>0</v>
      </c>
      <c r="Z1794" s="1">
        <f t="shared" si="428"/>
        <v>1</v>
      </c>
      <c r="AA1794" s="1">
        <f t="shared" si="429"/>
        <v>0</v>
      </c>
    </row>
    <row r="1795" spans="1:27" x14ac:dyDescent="0.25">
      <c r="A1795">
        <v>0</v>
      </c>
      <c r="B1795">
        <v>70</v>
      </c>
      <c r="C1795">
        <v>12.94</v>
      </c>
      <c r="D1795">
        <v>680</v>
      </c>
      <c r="E1795">
        <v>1</v>
      </c>
      <c r="G1795" s="1">
        <f t="shared" si="415"/>
        <v>0</v>
      </c>
      <c r="H1795" s="1">
        <f t="shared" si="416"/>
        <v>1</v>
      </c>
      <c r="I1795" s="1">
        <f t="shared" si="417"/>
        <v>1</v>
      </c>
      <c r="L1795" s="1">
        <f t="shared" si="418"/>
        <v>0</v>
      </c>
      <c r="M1795" s="1">
        <f t="shared" si="419"/>
        <v>0</v>
      </c>
      <c r="N1795" s="1">
        <f t="shared" si="420"/>
        <v>1</v>
      </c>
      <c r="O1795" s="1">
        <f t="shared" si="421"/>
        <v>0</v>
      </c>
      <c r="R1795" s="1">
        <f t="shared" si="422"/>
        <v>1</v>
      </c>
      <c r="S1795" s="1">
        <f t="shared" si="423"/>
        <v>0</v>
      </c>
      <c r="T1795" s="1">
        <f t="shared" si="424"/>
        <v>0</v>
      </c>
      <c r="U1795" s="1">
        <f t="shared" si="425"/>
        <v>0</v>
      </c>
      <c r="X1795" s="1">
        <f t="shared" si="426"/>
        <v>1</v>
      </c>
      <c r="Y1795" s="1">
        <f t="shared" si="427"/>
        <v>0</v>
      </c>
      <c r="Z1795" s="1">
        <f t="shared" si="428"/>
        <v>0</v>
      </c>
      <c r="AA1795" s="1">
        <f t="shared" si="429"/>
        <v>0</v>
      </c>
    </row>
    <row r="1796" spans="1:27" x14ac:dyDescent="0.25">
      <c r="A1796">
        <v>0</v>
      </c>
      <c r="B1796">
        <v>85</v>
      </c>
      <c r="C1796">
        <v>16.14</v>
      </c>
      <c r="D1796">
        <v>660</v>
      </c>
      <c r="E1796">
        <v>1</v>
      </c>
      <c r="G1796" s="1">
        <f t="shared" si="415"/>
        <v>0</v>
      </c>
      <c r="H1796" s="1">
        <f t="shared" si="416"/>
        <v>1</v>
      </c>
      <c r="I1796" s="1">
        <f t="shared" si="417"/>
        <v>1</v>
      </c>
      <c r="L1796" s="1">
        <f t="shared" si="418"/>
        <v>0</v>
      </c>
      <c r="M1796" s="1">
        <f t="shared" si="419"/>
        <v>0</v>
      </c>
      <c r="N1796" s="1">
        <f t="shared" si="420"/>
        <v>1</v>
      </c>
      <c r="O1796" s="1">
        <f t="shared" si="421"/>
        <v>0</v>
      </c>
      <c r="R1796" s="1">
        <f t="shared" si="422"/>
        <v>1</v>
      </c>
      <c r="S1796" s="1">
        <f t="shared" si="423"/>
        <v>0</v>
      </c>
      <c r="T1796" s="1">
        <f t="shared" si="424"/>
        <v>0</v>
      </c>
      <c r="U1796" s="1">
        <f t="shared" si="425"/>
        <v>0</v>
      </c>
      <c r="X1796" s="1">
        <f t="shared" si="426"/>
        <v>1</v>
      </c>
      <c r="Y1796" s="1">
        <f t="shared" si="427"/>
        <v>0</v>
      </c>
      <c r="Z1796" s="1">
        <f t="shared" si="428"/>
        <v>0</v>
      </c>
      <c r="AA1796" s="1">
        <f t="shared" si="429"/>
        <v>0</v>
      </c>
    </row>
    <row r="1797" spans="1:27" x14ac:dyDescent="0.25">
      <c r="A1797">
        <v>1</v>
      </c>
      <c r="B1797">
        <v>350</v>
      </c>
      <c r="C1797">
        <v>19.5</v>
      </c>
      <c r="D1797">
        <v>715</v>
      </c>
      <c r="E1797">
        <v>1</v>
      </c>
      <c r="G1797" s="1">
        <f t="shared" si="415"/>
        <v>1</v>
      </c>
      <c r="H1797" s="1">
        <f t="shared" si="416"/>
        <v>1</v>
      </c>
      <c r="I1797" s="1">
        <f t="shared" si="417"/>
        <v>1</v>
      </c>
      <c r="L1797" s="1">
        <f t="shared" si="418"/>
        <v>1</v>
      </c>
      <c r="M1797" s="1">
        <f t="shared" si="419"/>
        <v>0</v>
      </c>
      <c r="N1797" s="1">
        <f t="shared" si="420"/>
        <v>0</v>
      </c>
      <c r="O1797" s="1">
        <f t="shared" si="421"/>
        <v>0</v>
      </c>
      <c r="R1797" s="1">
        <f t="shared" si="422"/>
        <v>1</v>
      </c>
      <c r="S1797" s="1">
        <f t="shared" si="423"/>
        <v>0</v>
      </c>
      <c r="T1797" s="1">
        <f t="shared" si="424"/>
        <v>0</v>
      </c>
      <c r="U1797" s="1">
        <f t="shared" si="425"/>
        <v>0</v>
      </c>
      <c r="X1797" s="1">
        <f t="shared" si="426"/>
        <v>1</v>
      </c>
      <c r="Y1797" s="1">
        <f t="shared" si="427"/>
        <v>0</v>
      </c>
      <c r="Z1797" s="1">
        <f t="shared" si="428"/>
        <v>0</v>
      </c>
      <c r="AA1797" s="1">
        <f t="shared" si="429"/>
        <v>0</v>
      </c>
    </row>
    <row r="1798" spans="1:27" x14ac:dyDescent="0.25">
      <c r="A1798">
        <v>1</v>
      </c>
      <c r="B1798">
        <v>118</v>
      </c>
      <c r="C1798">
        <v>6.54</v>
      </c>
      <c r="D1798">
        <v>680</v>
      </c>
      <c r="E1798">
        <v>1</v>
      </c>
      <c r="G1798" s="1">
        <f t="shared" si="415"/>
        <v>1</v>
      </c>
      <c r="H1798" s="1">
        <f t="shared" si="416"/>
        <v>1</v>
      </c>
      <c r="I1798" s="1">
        <f t="shared" si="417"/>
        <v>1</v>
      </c>
      <c r="L1798" s="1">
        <f t="shared" si="418"/>
        <v>1</v>
      </c>
      <c r="M1798" s="1">
        <f t="shared" si="419"/>
        <v>0</v>
      </c>
      <c r="N1798" s="1">
        <f t="shared" si="420"/>
        <v>0</v>
      </c>
      <c r="O1798" s="1">
        <f t="shared" si="421"/>
        <v>0</v>
      </c>
      <c r="R1798" s="1">
        <f t="shared" si="422"/>
        <v>1</v>
      </c>
      <c r="S1798" s="1">
        <f t="shared" si="423"/>
        <v>0</v>
      </c>
      <c r="T1798" s="1">
        <f t="shared" si="424"/>
        <v>0</v>
      </c>
      <c r="U1798" s="1">
        <f t="shared" si="425"/>
        <v>0</v>
      </c>
      <c r="X1798" s="1">
        <f t="shared" si="426"/>
        <v>1</v>
      </c>
      <c r="Y1798" s="1">
        <f t="shared" si="427"/>
        <v>0</v>
      </c>
      <c r="Z1798" s="1">
        <f t="shared" si="428"/>
        <v>0</v>
      </c>
      <c r="AA1798" s="1">
        <f t="shared" si="429"/>
        <v>0</v>
      </c>
    </row>
    <row r="1799" spans="1:27" x14ac:dyDescent="0.25">
      <c r="A1799">
        <v>0</v>
      </c>
      <c r="B1799">
        <v>65.712000000000003</v>
      </c>
      <c r="C1799">
        <v>28.38</v>
      </c>
      <c r="D1799">
        <v>725</v>
      </c>
      <c r="E1799">
        <v>1</v>
      </c>
      <c r="G1799" s="1">
        <f t="shared" si="415"/>
        <v>1</v>
      </c>
      <c r="H1799" s="1">
        <f t="shared" si="416"/>
        <v>1</v>
      </c>
      <c r="I1799" s="1">
        <f t="shared" si="417"/>
        <v>1</v>
      </c>
      <c r="L1799" s="1">
        <f t="shared" si="418"/>
        <v>1</v>
      </c>
      <c r="M1799" s="1">
        <f t="shared" si="419"/>
        <v>0</v>
      </c>
      <c r="N1799" s="1">
        <f t="shared" si="420"/>
        <v>0</v>
      </c>
      <c r="O1799" s="1">
        <f t="shared" si="421"/>
        <v>0</v>
      </c>
      <c r="R1799" s="1">
        <f t="shared" si="422"/>
        <v>1</v>
      </c>
      <c r="S1799" s="1">
        <f t="shared" si="423"/>
        <v>0</v>
      </c>
      <c r="T1799" s="1">
        <f t="shared" si="424"/>
        <v>0</v>
      </c>
      <c r="U1799" s="1">
        <f t="shared" si="425"/>
        <v>0</v>
      </c>
      <c r="X1799" s="1">
        <f t="shared" si="426"/>
        <v>1</v>
      </c>
      <c r="Y1799" s="1">
        <f t="shared" si="427"/>
        <v>0</v>
      </c>
      <c r="Z1799" s="1">
        <f t="shared" si="428"/>
        <v>0</v>
      </c>
      <c r="AA1799" s="1">
        <f t="shared" si="429"/>
        <v>0</v>
      </c>
    </row>
    <row r="1800" spans="1:27" x14ac:dyDescent="0.25">
      <c r="A1800">
        <v>1</v>
      </c>
      <c r="B1800">
        <v>130</v>
      </c>
      <c r="C1800">
        <v>5.47</v>
      </c>
      <c r="D1800">
        <v>795</v>
      </c>
      <c r="E1800">
        <v>1</v>
      </c>
      <c r="G1800" s="1">
        <f t="shared" ref="G1800:G1863" si="430">IF($D1800&gt;716,1,IF($B1800&gt;85.24,1,0))</f>
        <v>1</v>
      </c>
      <c r="H1800" s="1">
        <f t="shared" ref="H1800:H1863" si="431">IF($D1800&gt;716,1,IF($B1800&gt;85.24,1,IF($C1800&lt;=16.54,1,0)))</f>
        <v>1</v>
      </c>
      <c r="I1800" s="1">
        <f t="shared" ref="I1800:I1863" si="432">IF($D1800&gt;716,1,IF($B1800&gt;85.24,1,IF($C1800&lt;=16.54,1,IF($A1800=1,1,0))))</f>
        <v>1</v>
      </c>
      <c r="L1800" s="1">
        <f t="shared" ref="L1800:L1863" si="433">IF($G1800=1, IF($E1800=1,1,0),0)</f>
        <v>1</v>
      </c>
      <c r="M1800" s="1">
        <f t="shared" ref="M1800:M1863" si="434">IF($G1800=1, IF($E1800=0,1,0),0)</f>
        <v>0</v>
      </c>
      <c r="N1800" s="1">
        <f t="shared" ref="N1800:N1863" si="435">IF($G1800=0, IF($E1800=1,1,0),0)</f>
        <v>0</v>
      </c>
      <c r="O1800" s="1">
        <f t="shared" ref="O1800:O1863" si="436">IF($G1800=0, IF($E1800=0,1,0),0)</f>
        <v>0</v>
      </c>
      <c r="R1800" s="1">
        <f t="shared" ref="R1800:R1863" si="437">IF($H1800=1, IF($E1800=1,1,0),0)</f>
        <v>1</v>
      </c>
      <c r="S1800" s="1">
        <f t="shared" ref="S1800:S1863" si="438">IF($H1800=1, IF($E1800=0,1,0),0)</f>
        <v>0</v>
      </c>
      <c r="T1800" s="1">
        <f t="shared" ref="T1800:T1863" si="439">IF($H1800=0, IF($E1800=1,1,0),0)</f>
        <v>0</v>
      </c>
      <c r="U1800" s="1">
        <f t="shared" ref="U1800:U1863" si="440">IF($H1800=0, IF($E1800=0,1,0),0)</f>
        <v>0</v>
      </c>
      <c r="X1800" s="1">
        <f t="shared" ref="X1800:X1863" si="441">IF($I1800=1, IF($E1800=1,1,0),0)</f>
        <v>1</v>
      </c>
      <c r="Y1800" s="1">
        <f t="shared" ref="Y1800:Y1863" si="442">IF($I1800=1, IF($E1800=0,1,0),0)</f>
        <v>0</v>
      </c>
      <c r="Z1800" s="1">
        <f t="shared" ref="Z1800:Z1863" si="443">IF($I1800=0, IF($E1800=1,1,0),0)</f>
        <v>0</v>
      </c>
      <c r="AA1800" s="1">
        <f t="shared" ref="AA1800:AA1863" si="444">IF($I1800=0, IF($E1800=0,1,0),0)</f>
        <v>0</v>
      </c>
    </row>
    <row r="1801" spans="1:27" x14ac:dyDescent="0.25">
      <c r="A1801">
        <v>1</v>
      </c>
      <c r="B1801">
        <v>22</v>
      </c>
      <c r="C1801">
        <v>8.84</v>
      </c>
      <c r="D1801">
        <v>660</v>
      </c>
      <c r="E1801">
        <v>1</v>
      </c>
      <c r="G1801" s="1">
        <f t="shared" si="430"/>
        <v>0</v>
      </c>
      <c r="H1801" s="1">
        <f t="shared" si="431"/>
        <v>1</v>
      </c>
      <c r="I1801" s="1">
        <f t="shared" si="432"/>
        <v>1</v>
      </c>
      <c r="L1801" s="1">
        <f t="shared" si="433"/>
        <v>0</v>
      </c>
      <c r="M1801" s="1">
        <f t="shared" si="434"/>
        <v>0</v>
      </c>
      <c r="N1801" s="1">
        <f t="shared" si="435"/>
        <v>1</v>
      </c>
      <c r="O1801" s="1">
        <f t="shared" si="436"/>
        <v>0</v>
      </c>
      <c r="R1801" s="1">
        <f t="shared" si="437"/>
        <v>1</v>
      </c>
      <c r="S1801" s="1">
        <f t="shared" si="438"/>
        <v>0</v>
      </c>
      <c r="T1801" s="1">
        <f t="shared" si="439"/>
        <v>0</v>
      </c>
      <c r="U1801" s="1">
        <f t="shared" si="440"/>
        <v>0</v>
      </c>
      <c r="X1801" s="1">
        <f t="shared" si="441"/>
        <v>1</v>
      </c>
      <c r="Y1801" s="1">
        <f t="shared" si="442"/>
        <v>0</v>
      </c>
      <c r="Z1801" s="1">
        <f t="shared" si="443"/>
        <v>0</v>
      </c>
      <c r="AA1801" s="1">
        <f t="shared" si="444"/>
        <v>0</v>
      </c>
    </row>
    <row r="1802" spans="1:27" x14ac:dyDescent="0.25">
      <c r="A1802">
        <v>0</v>
      </c>
      <c r="B1802">
        <v>48.195</v>
      </c>
      <c r="C1802">
        <v>16.239999999999998</v>
      </c>
      <c r="D1802">
        <v>700</v>
      </c>
      <c r="E1802">
        <v>1</v>
      </c>
      <c r="G1802" s="1">
        <f t="shared" si="430"/>
        <v>0</v>
      </c>
      <c r="H1802" s="1">
        <f t="shared" si="431"/>
        <v>1</v>
      </c>
      <c r="I1802" s="1">
        <f t="shared" si="432"/>
        <v>1</v>
      </c>
      <c r="L1802" s="1">
        <f t="shared" si="433"/>
        <v>0</v>
      </c>
      <c r="M1802" s="1">
        <f t="shared" si="434"/>
        <v>0</v>
      </c>
      <c r="N1802" s="1">
        <f t="shared" si="435"/>
        <v>1</v>
      </c>
      <c r="O1802" s="1">
        <f t="shared" si="436"/>
        <v>0</v>
      </c>
      <c r="R1802" s="1">
        <f t="shared" si="437"/>
        <v>1</v>
      </c>
      <c r="S1802" s="1">
        <f t="shared" si="438"/>
        <v>0</v>
      </c>
      <c r="T1802" s="1">
        <f t="shared" si="439"/>
        <v>0</v>
      </c>
      <c r="U1802" s="1">
        <f t="shared" si="440"/>
        <v>0</v>
      </c>
      <c r="X1802" s="1">
        <f t="shared" si="441"/>
        <v>1</v>
      </c>
      <c r="Y1802" s="1">
        <f t="shared" si="442"/>
        <v>0</v>
      </c>
      <c r="Z1802" s="1">
        <f t="shared" si="443"/>
        <v>0</v>
      </c>
      <c r="AA1802" s="1">
        <f t="shared" si="444"/>
        <v>0</v>
      </c>
    </row>
    <row r="1803" spans="1:27" x14ac:dyDescent="0.25">
      <c r="A1803">
        <v>0</v>
      </c>
      <c r="B1803">
        <v>158</v>
      </c>
      <c r="C1803">
        <v>11.39</v>
      </c>
      <c r="D1803">
        <v>705</v>
      </c>
      <c r="E1803">
        <v>1</v>
      </c>
      <c r="G1803" s="1">
        <f t="shared" si="430"/>
        <v>1</v>
      </c>
      <c r="H1803" s="1">
        <f t="shared" si="431"/>
        <v>1</v>
      </c>
      <c r="I1803" s="1">
        <f t="shared" si="432"/>
        <v>1</v>
      </c>
      <c r="L1803" s="1">
        <f t="shared" si="433"/>
        <v>1</v>
      </c>
      <c r="M1803" s="1">
        <f t="shared" si="434"/>
        <v>0</v>
      </c>
      <c r="N1803" s="1">
        <f t="shared" si="435"/>
        <v>0</v>
      </c>
      <c r="O1803" s="1">
        <f t="shared" si="436"/>
        <v>0</v>
      </c>
      <c r="R1803" s="1">
        <f t="shared" si="437"/>
        <v>1</v>
      </c>
      <c r="S1803" s="1">
        <f t="shared" si="438"/>
        <v>0</v>
      </c>
      <c r="T1803" s="1">
        <f t="shared" si="439"/>
        <v>0</v>
      </c>
      <c r="U1803" s="1">
        <f t="shared" si="440"/>
        <v>0</v>
      </c>
      <c r="X1803" s="1">
        <f t="shared" si="441"/>
        <v>1</v>
      </c>
      <c r="Y1803" s="1">
        <f t="shared" si="442"/>
        <v>0</v>
      </c>
      <c r="Z1803" s="1">
        <f t="shared" si="443"/>
        <v>0</v>
      </c>
      <c r="AA1803" s="1">
        <f t="shared" si="444"/>
        <v>0</v>
      </c>
    </row>
    <row r="1804" spans="1:27" x14ac:dyDescent="0.25">
      <c r="A1804">
        <v>1</v>
      </c>
      <c r="B1804">
        <v>55.369219999999999</v>
      </c>
      <c r="C1804">
        <v>16.34</v>
      </c>
      <c r="D1804">
        <v>695</v>
      </c>
      <c r="E1804">
        <v>1</v>
      </c>
      <c r="G1804" s="1">
        <f t="shared" si="430"/>
        <v>0</v>
      </c>
      <c r="H1804" s="1">
        <f t="shared" si="431"/>
        <v>1</v>
      </c>
      <c r="I1804" s="1">
        <f t="shared" si="432"/>
        <v>1</v>
      </c>
      <c r="L1804" s="1">
        <f t="shared" si="433"/>
        <v>0</v>
      </c>
      <c r="M1804" s="1">
        <f t="shared" si="434"/>
        <v>0</v>
      </c>
      <c r="N1804" s="1">
        <f t="shared" si="435"/>
        <v>1</v>
      </c>
      <c r="O1804" s="1">
        <f t="shared" si="436"/>
        <v>0</v>
      </c>
      <c r="R1804" s="1">
        <f t="shared" si="437"/>
        <v>1</v>
      </c>
      <c r="S1804" s="1">
        <f t="shared" si="438"/>
        <v>0</v>
      </c>
      <c r="T1804" s="1">
        <f t="shared" si="439"/>
        <v>0</v>
      </c>
      <c r="U1804" s="1">
        <f t="shared" si="440"/>
        <v>0</v>
      </c>
      <c r="X1804" s="1">
        <f t="shared" si="441"/>
        <v>1</v>
      </c>
      <c r="Y1804" s="1">
        <f t="shared" si="442"/>
        <v>0</v>
      </c>
      <c r="Z1804" s="1">
        <f t="shared" si="443"/>
        <v>0</v>
      </c>
      <c r="AA1804" s="1">
        <f t="shared" si="444"/>
        <v>0</v>
      </c>
    </row>
    <row r="1805" spans="1:27" x14ac:dyDescent="0.25">
      <c r="A1805">
        <v>0</v>
      </c>
      <c r="B1805">
        <v>50</v>
      </c>
      <c r="C1805">
        <v>23.36</v>
      </c>
      <c r="D1805">
        <v>680</v>
      </c>
      <c r="E1805">
        <v>1</v>
      </c>
      <c r="G1805" s="1">
        <f t="shared" si="430"/>
        <v>0</v>
      </c>
      <c r="H1805" s="1">
        <f t="shared" si="431"/>
        <v>0</v>
      </c>
      <c r="I1805" s="1">
        <f t="shared" si="432"/>
        <v>0</v>
      </c>
      <c r="L1805" s="1">
        <f t="shared" si="433"/>
        <v>0</v>
      </c>
      <c r="M1805" s="1">
        <f t="shared" si="434"/>
        <v>0</v>
      </c>
      <c r="N1805" s="1">
        <f t="shared" si="435"/>
        <v>1</v>
      </c>
      <c r="O1805" s="1">
        <f t="shared" si="436"/>
        <v>0</v>
      </c>
      <c r="R1805" s="1">
        <f t="shared" si="437"/>
        <v>0</v>
      </c>
      <c r="S1805" s="1">
        <f t="shared" si="438"/>
        <v>0</v>
      </c>
      <c r="T1805" s="1">
        <f t="shared" si="439"/>
        <v>1</v>
      </c>
      <c r="U1805" s="1">
        <f t="shared" si="440"/>
        <v>0</v>
      </c>
      <c r="X1805" s="1">
        <f t="shared" si="441"/>
        <v>0</v>
      </c>
      <c r="Y1805" s="1">
        <f t="shared" si="442"/>
        <v>0</v>
      </c>
      <c r="Z1805" s="1">
        <f t="shared" si="443"/>
        <v>1</v>
      </c>
      <c r="AA1805" s="1">
        <f t="shared" si="444"/>
        <v>0</v>
      </c>
    </row>
    <row r="1806" spans="1:27" x14ac:dyDescent="0.25">
      <c r="A1806">
        <v>1</v>
      </c>
      <c r="B1806">
        <v>32</v>
      </c>
      <c r="C1806">
        <v>26.18</v>
      </c>
      <c r="D1806">
        <v>670</v>
      </c>
      <c r="E1806">
        <v>1</v>
      </c>
      <c r="G1806" s="1">
        <f t="shared" si="430"/>
        <v>0</v>
      </c>
      <c r="H1806" s="1">
        <f t="shared" si="431"/>
        <v>0</v>
      </c>
      <c r="I1806" s="1">
        <f t="shared" si="432"/>
        <v>1</v>
      </c>
      <c r="L1806" s="1">
        <f t="shared" si="433"/>
        <v>0</v>
      </c>
      <c r="M1806" s="1">
        <f t="shared" si="434"/>
        <v>0</v>
      </c>
      <c r="N1806" s="1">
        <f t="shared" si="435"/>
        <v>1</v>
      </c>
      <c r="O1806" s="1">
        <f t="shared" si="436"/>
        <v>0</v>
      </c>
      <c r="R1806" s="1">
        <f t="shared" si="437"/>
        <v>0</v>
      </c>
      <c r="S1806" s="1">
        <f t="shared" si="438"/>
        <v>0</v>
      </c>
      <c r="T1806" s="1">
        <f t="shared" si="439"/>
        <v>1</v>
      </c>
      <c r="U1806" s="1">
        <f t="shared" si="440"/>
        <v>0</v>
      </c>
      <c r="X1806" s="1">
        <f t="shared" si="441"/>
        <v>1</v>
      </c>
      <c r="Y1806" s="1">
        <f t="shared" si="442"/>
        <v>0</v>
      </c>
      <c r="Z1806" s="1">
        <f t="shared" si="443"/>
        <v>0</v>
      </c>
      <c r="AA1806" s="1">
        <f t="shared" si="444"/>
        <v>0</v>
      </c>
    </row>
    <row r="1807" spans="1:27" x14ac:dyDescent="0.25">
      <c r="A1807">
        <v>1</v>
      </c>
      <c r="B1807">
        <v>94.837000000000003</v>
      </c>
      <c r="C1807">
        <v>24.19</v>
      </c>
      <c r="D1807">
        <v>685</v>
      </c>
      <c r="E1807">
        <v>1</v>
      </c>
      <c r="G1807" s="1">
        <f t="shared" si="430"/>
        <v>1</v>
      </c>
      <c r="H1807" s="1">
        <f t="shared" si="431"/>
        <v>1</v>
      </c>
      <c r="I1807" s="1">
        <f t="shared" si="432"/>
        <v>1</v>
      </c>
      <c r="L1807" s="1">
        <f t="shared" si="433"/>
        <v>1</v>
      </c>
      <c r="M1807" s="1">
        <f t="shared" si="434"/>
        <v>0</v>
      </c>
      <c r="N1807" s="1">
        <f t="shared" si="435"/>
        <v>0</v>
      </c>
      <c r="O1807" s="1">
        <f t="shared" si="436"/>
        <v>0</v>
      </c>
      <c r="R1807" s="1">
        <f t="shared" si="437"/>
        <v>1</v>
      </c>
      <c r="S1807" s="1">
        <f t="shared" si="438"/>
        <v>0</v>
      </c>
      <c r="T1807" s="1">
        <f t="shared" si="439"/>
        <v>0</v>
      </c>
      <c r="U1807" s="1">
        <f t="shared" si="440"/>
        <v>0</v>
      </c>
      <c r="X1807" s="1">
        <f t="shared" si="441"/>
        <v>1</v>
      </c>
      <c r="Y1807" s="1">
        <f t="shared" si="442"/>
        <v>0</v>
      </c>
      <c r="Z1807" s="1">
        <f t="shared" si="443"/>
        <v>0</v>
      </c>
      <c r="AA1807" s="1">
        <f t="shared" si="444"/>
        <v>0</v>
      </c>
    </row>
    <row r="1808" spans="1:27" x14ac:dyDescent="0.25">
      <c r="A1808">
        <v>0</v>
      </c>
      <c r="B1808">
        <v>72.2</v>
      </c>
      <c r="C1808">
        <v>5.93</v>
      </c>
      <c r="D1808">
        <v>750</v>
      </c>
      <c r="E1808">
        <v>1</v>
      </c>
      <c r="G1808" s="1">
        <f t="shared" si="430"/>
        <v>1</v>
      </c>
      <c r="H1808" s="1">
        <f t="shared" si="431"/>
        <v>1</v>
      </c>
      <c r="I1808" s="1">
        <f t="shared" si="432"/>
        <v>1</v>
      </c>
      <c r="L1808" s="1">
        <f t="shared" si="433"/>
        <v>1</v>
      </c>
      <c r="M1808" s="1">
        <f t="shared" si="434"/>
        <v>0</v>
      </c>
      <c r="N1808" s="1">
        <f t="shared" si="435"/>
        <v>0</v>
      </c>
      <c r="O1808" s="1">
        <f t="shared" si="436"/>
        <v>0</v>
      </c>
      <c r="R1808" s="1">
        <f t="shared" si="437"/>
        <v>1</v>
      </c>
      <c r="S1808" s="1">
        <f t="shared" si="438"/>
        <v>0</v>
      </c>
      <c r="T1808" s="1">
        <f t="shared" si="439"/>
        <v>0</v>
      </c>
      <c r="U1808" s="1">
        <f t="shared" si="440"/>
        <v>0</v>
      </c>
      <c r="X1808" s="1">
        <f t="shared" si="441"/>
        <v>1</v>
      </c>
      <c r="Y1808" s="1">
        <f t="shared" si="442"/>
        <v>0</v>
      </c>
      <c r="Z1808" s="1">
        <f t="shared" si="443"/>
        <v>0</v>
      </c>
      <c r="AA1808" s="1">
        <f t="shared" si="444"/>
        <v>0</v>
      </c>
    </row>
    <row r="1809" spans="1:27" x14ac:dyDescent="0.25">
      <c r="A1809">
        <v>1</v>
      </c>
      <c r="B1809">
        <v>153</v>
      </c>
      <c r="C1809">
        <v>6.75</v>
      </c>
      <c r="D1809">
        <v>735</v>
      </c>
      <c r="E1809">
        <v>1</v>
      </c>
      <c r="G1809" s="1">
        <f t="shared" si="430"/>
        <v>1</v>
      </c>
      <c r="H1809" s="1">
        <f t="shared" si="431"/>
        <v>1</v>
      </c>
      <c r="I1809" s="1">
        <f t="shared" si="432"/>
        <v>1</v>
      </c>
      <c r="L1809" s="1">
        <f t="shared" si="433"/>
        <v>1</v>
      </c>
      <c r="M1809" s="1">
        <f t="shared" si="434"/>
        <v>0</v>
      </c>
      <c r="N1809" s="1">
        <f t="shared" si="435"/>
        <v>0</v>
      </c>
      <c r="O1809" s="1">
        <f t="shared" si="436"/>
        <v>0</v>
      </c>
      <c r="R1809" s="1">
        <f t="shared" si="437"/>
        <v>1</v>
      </c>
      <c r="S1809" s="1">
        <f t="shared" si="438"/>
        <v>0</v>
      </c>
      <c r="T1809" s="1">
        <f t="shared" si="439"/>
        <v>0</v>
      </c>
      <c r="U1809" s="1">
        <f t="shared" si="440"/>
        <v>0</v>
      </c>
      <c r="X1809" s="1">
        <f t="shared" si="441"/>
        <v>1</v>
      </c>
      <c r="Y1809" s="1">
        <f t="shared" si="442"/>
        <v>0</v>
      </c>
      <c r="Z1809" s="1">
        <f t="shared" si="443"/>
        <v>0</v>
      </c>
      <c r="AA1809" s="1">
        <f t="shared" si="444"/>
        <v>0</v>
      </c>
    </row>
    <row r="1810" spans="1:27" x14ac:dyDescent="0.25">
      <c r="A1810">
        <v>1</v>
      </c>
      <c r="B1810">
        <v>110</v>
      </c>
      <c r="C1810">
        <v>2.0299999999999998</v>
      </c>
      <c r="D1810">
        <v>670</v>
      </c>
      <c r="E1810">
        <v>1</v>
      </c>
      <c r="G1810" s="1">
        <f t="shared" si="430"/>
        <v>1</v>
      </c>
      <c r="H1810" s="1">
        <f t="shared" si="431"/>
        <v>1</v>
      </c>
      <c r="I1810" s="1">
        <f t="shared" si="432"/>
        <v>1</v>
      </c>
      <c r="L1810" s="1">
        <f t="shared" si="433"/>
        <v>1</v>
      </c>
      <c r="M1810" s="1">
        <f t="shared" si="434"/>
        <v>0</v>
      </c>
      <c r="N1810" s="1">
        <f t="shared" si="435"/>
        <v>0</v>
      </c>
      <c r="O1810" s="1">
        <f t="shared" si="436"/>
        <v>0</v>
      </c>
      <c r="R1810" s="1">
        <f t="shared" si="437"/>
        <v>1</v>
      </c>
      <c r="S1810" s="1">
        <f t="shared" si="438"/>
        <v>0</v>
      </c>
      <c r="T1810" s="1">
        <f t="shared" si="439"/>
        <v>0</v>
      </c>
      <c r="U1810" s="1">
        <f t="shared" si="440"/>
        <v>0</v>
      </c>
      <c r="X1810" s="1">
        <f t="shared" si="441"/>
        <v>1</v>
      </c>
      <c r="Y1810" s="1">
        <f t="shared" si="442"/>
        <v>0</v>
      </c>
      <c r="Z1810" s="1">
        <f t="shared" si="443"/>
        <v>0</v>
      </c>
      <c r="AA1810" s="1">
        <f t="shared" si="444"/>
        <v>0</v>
      </c>
    </row>
    <row r="1811" spans="1:27" x14ac:dyDescent="0.25">
      <c r="A1811">
        <v>0</v>
      </c>
      <c r="B1811">
        <v>48.5</v>
      </c>
      <c r="C1811">
        <v>28.09</v>
      </c>
      <c r="D1811">
        <v>675</v>
      </c>
      <c r="E1811">
        <v>1</v>
      </c>
      <c r="G1811" s="1">
        <f t="shared" si="430"/>
        <v>0</v>
      </c>
      <c r="H1811" s="1">
        <f t="shared" si="431"/>
        <v>0</v>
      </c>
      <c r="I1811" s="1">
        <f t="shared" si="432"/>
        <v>0</v>
      </c>
      <c r="L1811" s="1">
        <f t="shared" si="433"/>
        <v>0</v>
      </c>
      <c r="M1811" s="1">
        <f t="shared" si="434"/>
        <v>0</v>
      </c>
      <c r="N1811" s="1">
        <f t="shared" si="435"/>
        <v>1</v>
      </c>
      <c r="O1811" s="1">
        <f t="shared" si="436"/>
        <v>0</v>
      </c>
      <c r="R1811" s="1">
        <f t="shared" si="437"/>
        <v>0</v>
      </c>
      <c r="S1811" s="1">
        <f t="shared" si="438"/>
        <v>0</v>
      </c>
      <c r="T1811" s="1">
        <f t="shared" si="439"/>
        <v>1</v>
      </c>
      <c r="U1811" s="1">
        <f t="shared" si="440"/>
        <v>0</v>
      </c>
      <c r="X1811" s="1">
        <f t="shared" si="441"/>
        <v>0</v>
      </c>
      <c r="Y1811" s="1">
        <f t="shared" si="442"/>
        <v>0</v>
      </c>
      <c r="Z1811" s="1">
        <f t="shared" si="443"/>
        <v>1</v>
      </c>
      <c r="AA1811" s="1">
        <f t="shared" si="444"/>
        <v>0</v>
      </c>
    </row>
    <row r="1812" spans="1:27" x14ac:dyDescent="0.25">
      <c r="A1812">
        <v>0</v>
      </c>
      <c r="B1812">
        <v>31.5473</v>
      </c>
      <c r="C1812">
        <v>28.2</v>
      </c>
      <c r="D1812">
        <v>695</v>
      </c>
      <c r="E1812">
        <v>1</v>
      </c>
      <c r="G1812" s="1">
        <f t="shared" si="430"/>
        <v>0</v>
      </c>
      <c r="H1812" s="1">
        <f t="shared" si="431"/>
        <v>0</v>
      </c>
      <c r="I1812" s="1">
        <f t="shared" si="432"/>
        <v>0</v>
      </c>
      <c r="L1812" s="1">
        <f t="shared" si="433"/>
        <v>0</v>
      </c>
      <c r="M1812" s="1">
        <f t="shared" si="434"/>
        <v>0</v>
      </c>
      <c r="N1812" s="1">
        <f t="shared" si="435"/>
        <v>1</v>
      </c>
      <c r="O1812" s="1">
        <f t="shared" si="436"/>
        <v>0</v>
      </c>
      <c r="R1812" s="1">
        <f t="shared" si="437"/>
        <v>0</v>
      </c>
      <c r="S1812" s="1">
        <f t="shared" si="438"/>
        <v>0</v>
      </c>
      <c r="T1812" s="1">
        <f t="shared" si="439"/>
        <v>1</v>
      </c>
      <c r="U1812" s="1">
        <f t="shared" si="440"/>
        <v>0</v>
      </c>
      <c r="X1812" s="1">
        <f t="shared" si="441"/>
        <v>0</v>
      </c>
      <c r="Y1812" s="1">
        <f t="shared" si="442"/>
        <v>0</v>
      </c>
      <c r="Z1812" s="1">
        <f t="shared" si="443"/>
        <v>1</v>
      </c>
      <c r="AA1812" s="1">
        <f t="shared" si="444"/>
        <v>0</v>
      </c>
    </row>
    <row r="1813" spans="1:27" x14ac:dyDescent="0.25">
      <c r="A1813">
        <v>0</v>
      </c>
      <c r="B1813">
        <v>54</v>
      </c>
      <c r="C1813">
        <v>27.78</v>
      </c>
      <c r="D1813">
        <v>670</v>
      </c>
      <c r="E1813">
        <v>1</v>
      </c>
      <c r="G1813" s="1">
        <f t="shared" si="430"/>
        <v>0</v>
      </c>
      <c r="H1813" s="1">
        <f t="shared" si="431"/>
        <v>0</v>
      </c>
      <c r="I1813" s="1">
        <f t="shared" si="432"/>
        <v>0</v>
      </c>
      <c r="L1813" s="1">
        <f t="shared" si="433"/>
        <v>0</v>
      </c>
      <c r="M1813" s="1">
        <f t="shared" si="434"/>
        <v>0</v>
      </c>
      <c r="N1813" s="1">
        <f t="shared" si="435"/>
        <v>1</v>
      </c>
      <c r="O1813" s="1">
        <f t="shared" si="436"/>
        <v>0</v>
      </c>
      <c r="R1813" s="1">
        <f t="shared" si="437"/>
        <v>0</v>
      </c>
      <c r="S1813" s="1">
        <f t="shared" si="438"/>
        <v>0</v>
      </c>
      <c r="T1813" s="1">
        <f t="shared" si="439"/>
        <v>1</v>
      </c>
      <c r="U1813" s="1">
        <f t="shared" si="440"/>
        <v>0</v>
      </c>
      <c r="X1813" s="1">
        <f t="shared" si="441"/>
        <v>0</v>
      </c>
      <c r="Y1813" s="1">
        <f t="shared" si="442"/>
        <v>0</v>
      </c>
      <c r="Z1813" s="1">
        <f t="shared" si="443"/>
        <v>1</v>
      </c>
      <c r="AA1813" s="1">
        <f t="shared" si="444"/>
        <v>0</v>
      </c>
    </row>
    <row r="1814" spans="1:27" x14ac:dyDescent="0.25">
      <c r="A1814">
        <v>0</v>
      </c>
      <c r="B1814">
        <v>85</v>
      </c>
      <c r="C1814">
        <v>10.19</v>
      </c>
      <c r="D1814">
        <v>700</v>
      </c>
      <c r="E1814">
        <v>1</v>
      </c>
      <c r="G1814" s="1">
        <f t="shared" si="430"/>
        <v>0</v>
      </c>
      <c r="H1814" s="1">
        <f t="shared" si="431"/>
        <v>1</v>
      </c>
      <c r="I1814" s="1">
        <f t="shared" si="432"/>
        <v>1</v>
      </c>
      <c r="L1814" s="1">
        <f t="shared" si="433"/>
        <v>0</v>
      </c>
      <c r="M1814" s="1">
        <f t="shared" si="434"/>
        <v>0</v>
      </c>
      <c r="N1814" s="1">
        <f t="shared" si="435"/>
        <v>1</v>
      </c>
      <c r="O1814" s="1">
        <f t="shared" si="436"/>
        <v>0</v>
      </c>
      <c r="R1814" s="1">
        <f t="shared" si="437"/>
        <v>1</v>
      </c>
      <c r="S1814" s="1">
        <f t="shared" si="438"/>
        <v>0</v>
      </c>
      <c r="T1814" s="1">
        <f t="shared" si="439"/>
        <v>0</v>
      </c>
      <c r="U1814" s="1">
        <f t="shared" si="440"/>
        <v>0</v>
      </c>
      <c r="X1814" s="1">
        <f t="shared" si="441"/>
        <v>1</v>
      </c>
      <c r="Y1814" s="1">
        <f t="shared" si="442"/>
        <v>0</v>
      </c>
      <c r="Z1814" s="1">
        <f t="shared" si="443"/>
        <v>0</v>
      </c>
      <c r="AA1814" s="1">
        <f t="shared" si="444"/>
        <v>0</v>
      </c>
    </row>
    <row r="1815" spans="1:27" x14ac:dyDescent="0.25">
      <c r="A1815">
        <v>1</v>
      </c>
      <c r="B1815">
        <v>41</v>
      </c>
      <c r="C1815">
        <v>30.06</v>
      </c>
      <c r="D1815">
        <v>750</v>
      </c>
      <c r="E1815">
        <v>1</v>
      </c>
      <c r="G1815" s="1">
        <f t="shared" si="430"/>
        <v>1</v>
      </c>
      <c r="H1815" s="1">
        <f t="shared" si="431"/>
        <v>1</v>
      </c>
      <c r="I1815" s="1">
        <f t="shared" si="432"/>
        <v>1</v>
      </c>
      <c r="L1815" s="1">
        <f t="shared" si="433"/>
        <v>1</v>
      </c>
      <c r="M1815" s="1">
        <f t="shared" si="434"/>
        <v>0</v>
      </c>
      <c r="N1815" s="1">
        <f t="shared" si="435"/>
        <v>0</v>
      </c>
      <c r="O1815" s="1">
        <f t="shared" si="436"/>
        <v>0</v>
      </c>
      <c r="R1815" s="1">
        <f t="shared" si="437"/>
        <v>1</v>
      </c>
      <c r="S1815" s="1">
        <f t="shared" si="438"/>
        <v>0</v>
      </c>
      <c r="T1815" s="1">
        <f t="shared" si="439"/>
        <v>0</v>
      </c>
      <c r="U1815" s="1">
        <f t="shared" si="440"/>
        <v>0</v>
      </c>
      <c r="X1815" s="1">
        <f t="shared" si="441"/>
        <v>1</v>
      </c>
      <c r="Y1815" s="1">
        <f t="shared" si="442"/>
        <v>0</v>
      </c>
      <c r="Z1815" s="1">
        <f t="shared" si="443"/>
        <v>0</v>
      </c>
      <c r="AA1815" s="1">
        <f t="shared" si="444"/>
        <v>0</v>
      </c>
    </row>
    <row r="1816" spans="1:27" x14ac:dyDescent="0.25">
      <c r="A1816">
        <v>0</v>
      </c>
      <c r="B1816">
        <v>38</v>
      </c>
      <c r="C1816">
        <v>30.07</v>
      </c>
      <c r="D1816">
        <v>700</v>
      </c>
      <c r="E1816">
        <v>1</v>
      </c>
      <c r="G1816" s="1">
        <f t="shared" si="430"/>
        <v>0</v>
      </c>
      <c r="H1816" s="1">
        <f t="shared" si="431"/>
        <v>0</v>
      </c>
      <c r="I1816" s="1">
        <f t="shared" si="432"/>
        <v>0</v>
      </c>
      <c r="L1816" s="1">
        <f t="shared" si="433"/>
        <v>0</v>
      </c>
      <c r="M1816" s="1">
        <f t="shared" si="434"/>
        <v>0</v>
      </c>
      <c r="N1816" s="1">
        <f t="shared" si="435"/>
        <v>1</v>
      </c>
      <c r="O1816" s="1">
        <f t="shared" si="436"/>
        <v>0</v>
      </c>
      <c r="R1816" s="1">
        <f t="shared" si="437"/>
        <v>0</v>
      </c>
      <c r="S1816" s="1">
        <f t="shared" si="438"/>
        <v>0</v>
      </c>
      <c r="T1816" s="1">
        <f t="shared" si="439"/>
        <v>1</v>
      </c>
      <c r="U1816" s="1">
        <f t="shared" si="440"/>
        <v>0</v>
      </c>
      <c r="X1816" s="1">
        <f t="shared" si="441"/>
        <v>0</v>
      </c>
      <c r="Y1816" s="1">
        <f t="shared" si="442"/>
        <v>0</v>
      </c>
      <c r="Z1816" s="1">
        <f t="shared" si="443"/>
        <v>1</v>
      </c>
      <c r="AA1816" s="1">
        <f t="shared" si="444"/>
        <v>0</v>
      </c>
    </row>
    <row r="1817" spans="1:27" x14ac:dyDescent="0.25">
      <c r="A1817">
        <v>1</v>
      </c>
      <c r="B1817">
        <v>40</v>
      </c>
      <c r="C1817">
        <v>22.65</v>
      </c>
      <c r="D1817">
        <v>695</v>
      </c>
      <c r="E1817">
        <v>1</v>
      </c>
      <c r="G1817" s="1">
        <f t="shared" si="430"/>
        <v>0</v>
      </c>
      <c r="H1817" s="1">
        <f t="shared" si="431"/>
        <v>0</v>
      </c>
      <c r="I1817" s="1">
        <f t="shared" si="432"/>
        <v>1</v>
      </c>
      <c r="L1817" s="1">
        <f t="shared" si="433"/>
        <v>0</v>
      </c>
      <c r="M1817" s="1">
        <f t="shared" si="434"/>
        <v>0</v>
      </c>
      <c r="N1817" s="1">
        <f t="shared" si="435"/>
        <v>1</v>
      </c>
      <c r="O1817" s="1">
        <f t="shared" si="436"/>
        <v>0</v>
      </c>
      <c r="R1817" s="1">
        <f t="shared" si="437"/>
        <v>0</v>
      </c>
      <c r="S1817" s="1">
        <f t="shared" si="438"/>
        <v>0</v>
      </c>
      <c r="T1817" s="1">
        <f t="shared" si="439"/>
        <v>1</v>
      </c>
      <c r="U1817" s="1">
        <f t="shared" si="440"/>
        <v>0</v>
      </c>
      <c r="X1817" s="1">
        <f t="shared" si="441"/>
        <v>1</v>
      </c>
      <c r="Y1817" s="1">
        <f t="shared" si="442"/>
        <v>0</v>
      </c>
      <c r="Z1817" s="1">
        <f t="shared" si="443"/>
        <v>0</v>
      </c>
      <c r="AA1817" s="1">
        <f t="shared" si="444"/>
        <v>0</v>
      </c>
    </row>
    <row r="1818" spans="1:27" x14ac:dyDescent="0.25">
      <c r="A1818">
        <v>1</v>
      </c>
      <c r="B1818">
        <v>60</v>
      </c>
      <c r="C1818">
        <v>4.5</v>
      </c>
      <c r="D1818">
        <v>675</v>
      </c>
      <c r="E1818">
        <v>1</v>
      </c>
      <c r="G1818" s="1">
        <f t="shared" si="430"/>
        <v>0</v>
      </c>
      <c r="H1818" s="1">
        <f t="shared" si="431"/>
        <v>1</v>
      </c>
      <c r="I1818" s="1">
        <f t="shared" si="432"/>
        <v>1</v>
      </c>
      <c r="L1818" s="1">
        <f t="shared" si="433"/>
        <v>0</v>
      </c>
      <c r="M1818" s="1">
        <f t="shared" si="434"/>
        <v>0</v>
      </c>
      <c r="N1818" s="1">
        <f t="shared" si="435"/>
        <v>1</v>
      </c>
      <c r="O1818" s="1">
        <f t="shared" si="436"/>
        <v>0</v>
      </c>
      <c r="R1818" s="1">
        <f t="shared" si="437"/>
        <v>1</v>
      </c>
      <c r="S1818" s="1">
        <f t="shared" si="438"/>
        <v>0</v>
      </c>
      <c r="T1818" s="1">
        <f t="shared" si="439"/>
        <v>0</v>
      </c>
      <c r="U1818" s="1">
        <f t="shared" si="440"/>
        <v>0</v>
      </c>
      <c r="X1818" s="1">
        <f t="shared" si="441"/>
        <v>1</v>
      </c>
      <c r="Y1818" s="1">
        <f t="shared" si="442"/>
        <v>0</v>
      </c>
      <c r="Z1818" s="1">
        <f t="shared" si="443"/>
        <v>0</v>
      </c>
      <c r="AA1818" s="1">
        <f t="shared" si="444"/>
        <v>0</v>
      </c>
    </row>
    <row r="1819" spans="1:27" x14ac:dyDescent="0.25">
      <c r="A1819">
        <v>1</v>
      </c>
      <c r="B1819">
        <v>95</v>
      </c>
      <c r="C1819">
        <v>19.190000000000001</v>
      </c>
      <c r="D1819">
        <v>690</v>
      </c>
      <c r="E1819">
        <v>1</v>
      </c>
      <c r="G1819" s="1">
        <f t="shared" si="430"/>
        <v>1</v>
      </c>
      <c r="H1819" s="1">
        <f t="shared" si="431"/>
        <v>1</v>
      </c>
      <c r="I1819" s="1">
        <f t="shared" si="432"/>
        <v>1</v>
      </c>
      <c r="L1819" s="1">
        <f t="shared" si="433"/>
        <v>1</v>
      </c>
      <c r="M1819" s="1">
        <f t="shared" si="434"/>
        <v>0</v>
      </c>
      <c r="N1819" s="1">
        <f t="shared" si="435"/>
        <v>0</v>
      </c>
      <c r="O1819" s="1">
        <f t="shared" si="436"/>
        <v>0</v>
      </c>
      <c r="R1819" s="1">
        <f t="shared" si="437"/>
        <v>1</v>
      </c>
      <c r="S1819" s="1">
        <f t="shared" si="438"/>
        <v>0</v>
      </c>
      <c r="T1819" s="1">
        <f t="shared" si="439"/>
        <v>0</v>
      </c>
      <c r="U1819" s="1">
        <f t="shared" si="440"/>
        <v>0</v>
      </c>
      <c r="X1819" s="1">
        <f t="shared" si="441"/>
        <v>1</v>
      </c>
      <c r="Y1819" s="1">
        <f t="shared" si="442"/>
        <v>0</v>
      </c>
      <c r="Z1819" s="1">
        <f t="shared" si="443"/>
        <v>0</v>
      </c>
      <c r="AA1819" s="1">
        <f t="shared" si="444"/>
        <v>0</v>
      </c>
    </row>
    <row r="1820" spans="1:27" x14ac:dyDescent="0.25">
      <c r="A1820">
        <v>1</v>
      </c>
      <c r="B1820">
        <v>55</v>
      </c>
      <c r="C1820">
        <v>12.63</v>
      </c>
      <c r="D1820">
        <v>705</v>
      </c>
      <c r="E1820">
        <v>1</v>
      </c>
      <c r="G1820" s="1">
        <f t="shared" si="430"/>
        <v>0</v>
      </c>
      <c r="H1820" s="1">
        <f t="shared" si="431"/>
        <v>1</v>
      </c>
      <c r="I1820" s="1">
        <f t="shared" si="432"/>
        <v>1</v>
      </c>
      <c r="L1820" s="1">
        <f t="shared" si="433"/>
        <v>0</v>
      </c>
      <c r="M1820" s="1">
        <f t="shared" si="434"/>
        <v>0</v>
      </c>
      <c r="N1820" s="1">
        <f t="shared" si="435"/>
        <v>1</v>
      </c>
      <c r="O1820" s="1">
        <f t="shared" si="436"/>
        <v>0</v>
      </c>
      <c r="R1820" s="1">
        <f t="shared" si="437"/>
        <v>1</v>
      </c>
      <c r="S1820" s="1">
        <f t="shared" si="438"/>
        <v>0</v>
      </c>
      <c r="T1820" s="1">
        <f t="shared" si="439"/>
        <v>0</v>
      </c>
      <c r="U1820" s="1">
        <f t="shared" si="440"/>
        <v>0</v>
      </c>
      <c r="X1820" s="1">
        <f t="shared" si="441"/>
        <v>1</v>
      </c>
      <c r="Y1820" s="1">
        <f t="shared" si="442"/>
        <v>0</v>
      </c>
      <c r="Z1820" s="1">
        <f t="shared" si="443"/>
        <v>0</v>
      </c>
      <c r="AA1820" s="1">
        <f t="shared" si="444"/>
        <v>0</v>
      </c>
    </row>
    <row r="1821" spans="1:27" x14ac:dyDescent="0.25">
      <c r="A1821">
        <v>1</v>
      </c>
      <c r="B1821">
        <v>165</v>
      </c>
      <c r="C1821">
        <v>13.17</v>
      </c>
      <c r="D1821">
        <v>715</v>
      </c>
      <c r="E1821">
        <v>1</v>
      </c>
      <c r="G1821" s="1">
        <f t="shared" si="430"/>
        <v>1</v>
      </c>
      <c r="H1821" s="1">
        <f t="shared" si="431"/>
        <v>1</v>
      </c>
      <c r="I1821" s="1">
        <f t="shared" si="432"/>
        <v>1</v>
      </c>
      <c r="L1821" s="1">
        <f t="shared" si="433"/>
        <v>1</v>
      </c>
      <c r="M1821" s="1">
        <f t="shared" si="434"/>
        <v>0</v>
      </c>
      <c r="N1821" s="1">
        <f t="shared" si="435"/>
        <v>0</v>
      </c>
      <c r="O1821" s="1">
        <f t="shared" si="436"/>
        <v>0</v>
      </c>
      <c r="R1821" s="1">
        <f t="shared" si="437"/>
        <v>1</v>
      </c>
      <c r="S1821" s="1">
        <f t="shared" si="438"/>
        <v>0</v>
      </c>
      <c r="T1821" s="1">
        <f t="shared" si="439"/>
        <v>0</v>
      </c>
      <c r="U1821" s="1">
        <f t="shared" si="440"/>
        <v>0</v>
      </c>
      <c r="X1821" s="1">
        <f t="shared" si="441"/>
        <v>1</v>
      </c>
      <c r="Y1821" s="1">
        <f t="shared" si="442"/>
        <v>0</v>
      </c>
      <c r="Z1821" s="1">
        <f t="shared" si="443"/>
        <v>0</v>
      </c>
      <c r="AA1821" s="1">
        <f t="shared" si="444"/>
        <v>0</v>
      </c>
    </row>
    <row r="1822" spans="1:27" x14ac:dyDescent="0.25">
      <c r="A1822">
        <v>1</v>
      </c>
      <c r="B1822">
        <v>150</v>
      </c>
      <c r="C1822">
        <v>10.37</v>
      </c>
      <c r="D1822">
        <v>715</v>
      </c>
      <c r="E1822">
        <v>1</v>
      </c>
      <c r="G1822" s="1">
        <f t="shared" si="430"/>
        <v>1</v>
      </c>
      <c r="H1822" s="1">
        <f t="shared" si="431"/>
        <v>1</v>
      </c>
      <c r="I1822" s="1">
        <f t="shared" si="432"/>
        <v>1</v>
      </c>
      <c r="L1822" s="1">
        <f t="shared" si="433"/>
        <v>1</v>
      </c>
      <c r="M1822" s="1">
        <f t="shared" si="434"/>
        <v>0</v>
      </c>
      <c r="N1822" s="1">
        <f t="shared" si="435"/>
        <v>0</v>
      </c>
      <c r="O1822" s="1">
        <f t="shared" si="436"/>
        <v>0</v>
      </c>
      <c r="R1822" s="1">
        <f t="shared" si="437"/>
        <v>1</v>
      </c>
      <c r="S1822" s="1">
        <f t="shared" si="438"/>
        <v>0</v>
      </c>
      <c r="T1822" s="1">
        <f t="shared" si="439"/>
        <v>0</v>
      </c>
      <c r="U1822" s="1">
        <f t="shared" si="440"/>
        <v>0</v>
      </c>
      <c r="X1822" s="1">
        <f t="shared" si="441"/>
        <v>1</v>
      </c>
      <c r="Y1822" s="1">
        <f t="shared" si="442"/>
        <v>0</v>
      </c>
      <c r="Z1822" s="1">
        <f t="shared" si="443"/>
        <v>0</v>
      </c>
      <c r="AA1822" s="1">
        <f t="shared" si="444"/>
        <v>0</v>
      </c>
    </row>
    <row r="1823" spans="1:27" x14ac:dyDescent="0.25">
      <c r="A1823">
        <v>1</v>
      </c>
      <c r="B1823">
        <v>88.5</v>
      </c>
      <c r="C1823">
        <v>26.1</v>
      </c>
      <c r="D1823">
        <v>695</v>
      </c>
      <c r="E1823">
        <v>1</v>
      </c>
      <c r="G1823" s="1">
        <f t="shared" si="430"/>
        <v>1</v>
      </c>
      <c r="H1823" s="1">
        <f t="shared" si="431"/>
        <v>1</v>
      </c>
      <c r="I1823" s="1">
        <f t="shared" si="432"/>
        <v>1</v>
      </c>
      <c r="L1823" s="1">
        <f t="shared" si="433"/>
        <v>1</v>
      </c>
      <c r="M1823" s="1">
        <f t="shared" si="434"/>
        <v>0</v>
      </c>
      <c r="N1823" s="1">
        <f t="shared" si="435"/>
        <v>0</v>
      </c>
      <c r="O1823" s="1">
        <f t="shared" si="436"/>
        <v>0</v>
      </c>
      <c r="R1823" s="1">
        <f t="shared" si="437"/>
        <v>1</v>
      </c>
      <c r="S1823" s="1">
        <f t="shared" si="438"/>
        <v>0</v>
      </c>
      <c r="T1823" s="1">
        <f t="shared" si="439"/>
        <v>0</v>
      </c>
      <c r="U1823" s="1">
        <f t="shared" si="440"/>
        <v>0</v>
      </c>
      <c r="X1823" s="1">
        <f t="shared" si="441"/>
        <v>1</v>
      </c>
      <c r="Y1823" s="1">
        <f t="shared" si="442"/>
        <v>0</v>
      </c>
      <c r="Z1823" s="1">
        <f t="shared" si="443"/>
        <v>0</v>
      </c>
      <c r="AA1823" s="1">
        <f t="shared" si="444"/>
        <v>0</v>
      </c>
    </row>
    <row r="1824" spans="1:27" x14ac:dyDescent="0.25">
      <c r="A1824">
        <v>0</v>
      </c>
      <c r="B1824">
        <v>13.98</v>
      </c>
      <c r="C1824">
        <v>15.11</v>
      </c>
      <c r="D1824">
        <v>675</v>
      </c>
      <c r="E1824">
        <v>1</v>
      </c>
      <c r="G1824" s="1">
        <f t="shared" si="430"/>
        <v>0</v>
      </c>
      <c r="H1824" s="1">
        <f t="shared" si="431"/>
        <v>1</v>
      </c>
      <c r="I1824" s="1">
        <f t="shared" si="432"/>
        <v>1</v>
      </c>
      <c r="L1824" s="1">
        <f t="shared" si="433"/>
        <v>0</v>
      </c>
      <c r="M1824" s="1">
        <f t="shared" si="434"/>
        <v>0</v>
      </c>
      <c r="N1824" s="1">
        <f t="shared" si="435"/>
        <v>1</v>
      </c>
      <c r="O1824" s="1">
        <f t="shared" si="436"/>
        <v>0</v>
      </c>
      <c r="R1824" s="1">
        <f t="shared" si="437"/>
        <v>1</v>
      </c>
      <c r="S1824" s="1">
        <f t="shared" si="438"/>
        <v>0</v>
      </c>
      <c r="T1824" s="1">
        <f t="shared" si="439"/>
        <v>0</v>
      </c>
      <c r="U1824" s="1">
        <f t="shared" si="440"/>
        <v>0</v>
      </c>
      <c r="X1824" s="1">
        <f t="shared" si="441"/>
        <v>1</v>
      </c>
      <c r="Y1824" s="1">
        <f t="shared" si="442"/>
        <v>0</v>
      </c>
      <c r="Z1824" s="1">
        <f t="shared" si="443"/>
        <v>0</v>
      </c>
      <c r="AA1824" s="1">
        <f t="shared" si="444"/>
        <v>0</v>
      </c>
    </row>
    <row r="1825" spans="1:27" x14ac:dyDescent="0.25">
      <c r="A1825">
        <v>1</v>
      </c>
      <c r="B1825">
        <v>75</v>
      </c>
      <c r="C1825">
        <v>31.75</v>
      </c>
      <c r="D1825">
        <v>760</v>
      </c>
      <c r="E1825">
        <v>1</v>
      </c>
      <c r="G1825" s="1">
        <f t="shared" si="430"/>
        <v>1</v>
      </c>
      <c r="H1825" s="1">
        <f t="shared" si="431"/>
        <v>1</v>
      </c>
      <c r="I1825" s="1">
        <f t="shared" si="432"/>
        <v>1</v>
      </c>
      <c r="L1825" s="1">
        <f t="shared" si="433"/>
        <v>1</v>
      </c>
      <c r="M1825" s="1">
        <f t="shared" si="434"/>
        <v>0</v>
      </c>
      <c r="N1825" s="1">
        <f t="shared" si="435"/>
        <v>0</v>
      </c>
      <c r="O1825" s="1">
        <f t="shared" si="436"/>
        <v>0</v>
      </c>
      <c r="R1825" s="1">
        <f t="shared" si="437"/>
        <v>1</v>
      </c>
      <c r="S1825" s="1">
        <f t="shared" si="438"/>
        <v>0</v>
      </c>
      <c r="T1825" s="1">
        <f t="shared" si="439"/>
        <v>0</v>
      </c>
      <c r="U1825" s="1">
        <f t="shared" si="440"/>
        <v>0</v>
      </c>
      <c r="X1825" s="1">
        <f t="shared" si="441"/>
        <v>1</v>
      </c>
      <c r="Y1825" s="1">
        <f t="shared" si="442"/>
        <v>0</v>
      </c>
      <c r="Z1825" s="1">
        <f t="shared" si="443"/>
        <v>0</v>
      </c>
      <c r="AA1825" s="1">
        <f t="shared" si="444"/>
        <v>0</v>
      </c>
    </row>
    <row r="1826" spans="1:27" x14ac:dyDescent="0.25">
      <c r="A1826">
        <v>0</v>
      </c>
      <c r="B1826">
        <v>49</v>
      </c>
      <c r="C1826">
        <v>23.22</v>
      </c>
      <c r="D1826">
        <v>675</v>
      </c>
      <c r="E1826">
        <v>1</v>
      </c>
      <c r="G1826" s="1">
        <f t="shared" si="430"/>
        <v>0</v>
      </c>
      <c r="H1826" s="1">
        <f t="shared" si="431"/>
        <v>0</v>
      </c>
      <c r="I1826" s="1">
        <f t="shared" si="432"/>
        <v>0</v>
      </c>
      <c r="L1826" s="1">
        <f t="shared" si="433"/>
        <v>0</v>
      </c>
      <c r="M1826" s="1">
        <f t="shared" si="434"/>
        <v>0</v>
      </c>
      <c r="N1826" s="1">
        <f t="shared" si="435"/>
        <v>1</v>
      </c>
      <c r="O1826" s="1">
        <f t="shared" si="436"/>
        <v>0</v>
      </c>
      <c r="R1826" s="1">
        <f t="shared" si="437"/>
        <v>0</v>
      </c>
      <c r="S1826" s="1">
        <f t="shared" si="438"/>
        <v>0</v>
      </c>
      <c r="T1826" s="1">
        <f t="shared" si="439"/>
        <v>1</v>
      </c>
      <c r="U1826" s="1">
        <f t="shared" si="440"/>
        <v>0</v>
      </c>
      <c r="X1826" s="1">
        <f t="shared" si="441"/>
        <v>0</v>
      </c>
      <c r="Y1826" s="1">
        <f t="shared" si="442"/>
        <v>0</v>
      </c>
      <c r="Z1826" s="1">
        <f t="shared" si="443"/>
        <v>1</v>
      </c>
      <c r="AA1826" s="1">
        <f t="shared" si="444"/>
        <v>0</v>
      </c>
    </row>
    <row r="1827" spans="1:27" x14ac:dyDescent="0.25">
      <c r="A1827">
        <v>1</v>
      </c>
      <c r="B1827">
        <v>60</v>
      </c>
      <c r="C1827">
        <v>27.42</v>
      </c>
      <c r="D1827">
        <v>685</v>
      </c>
      <c r="E1827">
        <v>1</v>
      </c>
      <c r="G1827" s="1">
        <f t="shared" si="430"/>
        <v>0</v>
      </c>
      <c r="H1827" s="1">
        <f t="shared" si="431"/>
        <v>0</v>
      </c>
      <c r="I1827" s="1">
        <f t="shared" si="432"/>
        <v>1</v>
      </c>
      <c r="L1827" s="1">
        <f t="shared" si="433"/>
        <v>0</v>
      </c>
      <c r="M1827" s="1">
        <f t="shared" si="434"/>
        <v>0</v>
      </c>
      <c r="N1827" s="1">
        <f t="shared" si="435"/>
        <v>1</v>
      </c>
      <c r="O1827" s="1">
        <f t="shared" si="436"/>
        <v>0</v>
      </c>
      <c r="R1827" s="1">
        <f t="shared" si="437"/>
        <v>0</v>
      </c>
      <c r="S1827" s="1">
        <f t="shared" si="438"/>
        <v>0</v>
      </c>
      <c r="T1827" s="1">
        <f t="shared" si="439"/>
        <v>1</v>
      </c>
      <c r="U1827" s="1">
        <f t="shared" si="440"/>
        <v>0</v>
      </c>
      <c r="X1827" s="1">
        <f t="shared" si="441"/>
        <v>1</v>
      </c>
      <c r="Y1827" s="1">
        <f t="shared" si="442"/>
        <v>0</v>
      </c>
      <c r="Z1827" s="1">
        <f t="shared" si="443"/>
        <v>0</v>
      </c>
      <c r="AA1827" s="1">
        <f t="shared" si="444"/>
        <v>0</v>
      </c>
    </row>
    <row r="1828" spans="1:27" x14ac:dyDescent="0.25">
      <c r="A1828">
        <v>1</v>
      </c>
      <c r="B1828">
        <v>67</v>
      </c>
      <c r="C1828">
        <v>17.34</v>
      </c>
      <c r="D1828">
        <v>715</v>
      </c>
      <c r="E1828">
        <v>1</v>
      </c>
      <c r="G1828" s="1">
        <f t="shared" si="430"/>
        <v>0</v>
      </c>
      <c r="H1828" s="1">
        <f t="shared" si="431"/>
        <v>0</v>
      </c>
      <c r="I1828" s="1">
        <f t="shared" si="432"/>
        <v>1</v>
      </c>
      <c r="L1828" s="1">
        <f t="shared" si="433"/>
        <v>0</v>
      </c>
      <c r="M1828" s="1">
        <f t="shared" si="434"/>
        <v>0</v>
      </c>
      <c r="N1828" s="1">
        <f t="shared" si="435"/>
        <v>1</v>
      </c>
      <c r="O1828" s="1">
        <f t="shared" si="436"/>
        <v>0</v>
      </c>
      <c r="R1828" s="1">
        <f t="shared" si="437"/>
        <v>0</v>
      </c>
      <c r="S1828" s="1">
        <f t="shared" si="438"/>
        <v>0</v>
      </c>
      <c r="T1828" s="1">
        <f t="shared" si="439"/>
        <v>1</v>
      </c>
      <c r="U1828" s="1">
        <f t="shared" si="440"/>
        <v>0</v>
      </c>
      <c r="X1828" s="1">
        <f t="shared" si="441"/>
        <v>1</v>
      </c>
      <c r="Y1828" s="1">
        <f t="shared" si="442"/>
        <v>0</v>
      </c>
      <c r="Z1828" s="1">
        <f t="shared" si="443"/>
        <v>0</v>
      </c>
      <c r="AA1828" s="1">
        <f t="shared" si="444"/>
        <v>0</v>
      </c>
    </row>
    <row r="1829" spans="1:27" x14ac:dyDescent="0.25">
      <c r="A1829">
        <v>1</v>
      </c>
      <c r="B1829">
        <v>50</v>
      </c>
      <c r="C1829">
        <v>9.41</v>
      </c>
      <c r="D1829">
        <v>755</v>
      </c>
      <c r="E1829">
        <v>1</v>
      </c>
      <c r="G1829" s="1">
        <f t="shared" si="430"/>
        <v>1</v>
      </c>
      <c r="H1829" s="1">
        <f t="shared" si="431"/>
        <v>1</v>
      </c>
      <c r="I1829" s="1">
        <f t="shared" si="432"/>
        <v>1</v>
      </c>
      <c r="L1829" s="1">
        <f t="shared" si="433"/>
        <v>1</v>
      </c>
      <c r="M1829" s="1">
        <f t="shared" si="434"/>
        <v>0</v>
      </c>
      <c r="N1829" s="1">
        <f t="shared" si="435"/>
        <v>0</v>
      </c>
      <c r="O1829" s="1">
        <f t="shared" si="436"/>
        <v>0</v>
      </c>
      <c r="R1829" s="1">
        <f t="shared" si="437"/>
        <v>1</v>
      </c>
      <c r="S1829" s="1">
        <f t="shared" si="438"/>
        <v>0</v>
      </c>
      <c r="T1829" s="1">
        <f t="shared" si="439"/>
        <v>0</v>
      </c>
      <c r="U1829" s="1">
        <f t="shared" si="440"/>
        <v>0</v>
      </c>
      <c r="X1829" s="1">
        <f t="shared" si="441"/>
        <v>1</v>
      </c>
      <c r="Y1829" s="1">
        <f t="shared" si="442"/>
        <v>0</v>
      </c>
      <c r="Z1829" s="1">
        <f t="shared" si="443"/>
        <v>0</v>
      </c>
      <c r="AA1829" s="1">
        <f t="shared" si="444"/>
        <v>0</v>
      </c>
    </row>
    <row r="1830" spans="1:27" x14ac:dyDescent="0.25">
      <c r="A1830">
        <v>0</v>
      </c>
      <c r="B1830">
        <v>45</v>
      </c>
      <c r="C1830">
        <v>17.97</v>
      </c>
      <c r="D1830">
        <v>695</v>
      </c>
      <c r="E1830">
        <v>1</v>
      </c>
      <c r="G1830" s="1">
        <f t="shared" si="430"/>
        <v>0</v>
      </c>
      <c r="H1830" s="1">
        <f t="shared" si="431"/>
        <v>0</v>
      </c>
      <c r="I1830" s="1">
        <f t="shared" si="432"/>
        <v>0</v>
      </c>
      <c r="L1830" s="1">
        <f t="shared" si="433"/>
        <v>0</v>
      </c>
      <c r="M1830" s="1">
        <f t="shared" si="434"/>
        <v>0</v>
      </c>
      <c r="N1830" s="1">
        <f t="shared" si="435"/>
        <v>1</v>
      </c>
      <c r="O1830" s="1">
        <f t="shared" si="436"/>
        <v>0</v>
      </c>
      <c r="R1830" s="1">
        <f t="shared" si="437"/>
        <v>0</v>
      </c>
      <c r="S1830" s="1">
        <f t="shared" si="438"/>
        <v>0</v>
      </c>
      <c r="T1830" s="1">
        <f t="shared" si="439"/>
        <v>1</v>
      </c>
      <c r="U1830" s="1">
        <f t="shared" si="440"/>
        <v>0</v>
      </c>
      <c r="X1830" s="1">
        <f t="shared" si="441"/>
        <v>0</v>
      </c>
      <c r="Y1830" s="1">
        <f t="shared" si="442"/>
        <v>0</v>
      </c>
      <c r="Z1830" s="1">
        <f t="shared" si="443"/>
        <v>1</v>
      </c>
      <c r="AA1830" s="1">
        <f t="shared" si="444"/>
        <v>0</v>
      </c>
    </row>
    <row r="1831" spans="1:27" x14ac:dyDescent="0.25">
      <c r="A1831">
        <v>1</v>
      </c>
      <c r="B1831">
        <v>101</v>
      </c>
      <c r="C1831">
        <v>15.85</v>
      </c>
      <c r="D1831">
        <v>745</v>
      </c>
      <c r="E1831">
        <v>1</v>
      </c>
      <c r="G1831" s="1">
        <f t="shared" si="430"/>
        <v>1</v>
      </c>
      <c r="H1831" s="1">
        <f t="shared" si="431"/>
        <v>1</v>
      </c>
      <c r="I1831" s="1">
        <f t="shared" si="432"/>
        <v>1</v>
      </c>
      <c r="L1831" s="1">
        <f t="shared" si="433"/>
        <v>1</v>
      </c>
      <c r="M1831" s="1">
        <f t="shared" si="434"/>
        <v>0</v>
      </c>
      <c r="N1831" s="1">
        <f t="shared" si="435"/>
        <v>0</v>
      </c>
      <c r="O1831" s="1">
        <f t="shared" si="436"/>
        <v>0</v>
      </c>
      <c r="R1831" s="1">
        <f t="shared" si="437"/>
        <v>1</v>
      </c>
      <c r="S1831" s="1">
        <f t="shared" si="438"/>
        <v>0</v>
      </c>
      <c r="T1831" s="1">
        <f t="shared" si="439"/>
        <v>0</v>
      </c>
      <c r="U1831" s="1">
        <f t="shared" si="440"/>
        <v>0</v>
      </c>
      <c r="X1831" s="1">
        <f t="shared" si="441"/>
        <v>1</v>
      </c>
      <c r="Y1831" s="1">
        <f t="shared" si="442"/>
        <v>0</v>
      </c>
      <c r="Z1831" s="1">
        <f t="shared" si="443"/>
        <v>0</v>
      </c>
      <c r="AA1831" s="1">
        <f t="shared" si="444"/>
        <v>0</v>
      </c>
    </row>
    <row r="1832" spans="1:27" x14ac:dyDescent="0.25">
      <c r="A1832">
        <v>0</v>
      </c>
      <c r="B1832">
        <v>147.19999999999999</v>
      </c>
      <c r="C1832">
        <v>21.68</v>
      </c>
      <c r="D1832">
        <v>670</v>
      </c>
      <c r="E1832">
        <v>1</v>
      </c>
      <c r="G1832" s="1">
        <f t="shared" si="430"/>
        <v>1</v>
      </c>
      <c r="H1832" s="1">
        <f t="shared" si="431"/>
        <v>1</v>
      </c>
      <c r="I1832" s="1">
        <f t="shared" si="432"/>
        <v>1</v>
      </c>
      <c r="L1832" s="1">
        <f t="shared" si="433"/>
        <v>1</v>
      </c>
      <c r="M1832" s="1">
        <f t="shared" si="434"/>
        <v>0</v>
      </c>
      <c r="N1832" s="1">
        <f t="shared" si="435"/>
        <v>0</v>
      </c>
      <c r="O1832" s="1">
        <f t="shared" si="436"/>
        <v>0</v>
      </c>
      <c r="R1832" s="1">
        <f t="shared" si="437"/>
        <v>1</v>
      </c>
      <c r="S1832" s="1">
        <f t="shared" si="438"/>
        <v>0</v>
      </c>
      <c r="T1832" s="1">
        <f t="shared" si="439"/>
        <v>0</v>
      </c>
      <c r="U1832" s="1">
        <f t="shared" si="440"/>
        <v>0</v>
      </c>
      <c r="X1832" s="1">
        <f t="shared" si="441"/>
        <v>1</v>
      </c>
      <c r="Y1832" s="1">
        <f t="shared" si="442"/>
        <v>0</v>
      </c>
      <c r="Z1832" s="1">
        <f t="shared" si="443"/>
        <v>0</v>
      </c>
      <c r="AA1832" s="1">
        <f t="shared" si="444"/>
        <v>0</v>
      </c>
    </row>
    <row r="1833" spans="1:27" x14ac:dyDescent="0.25">
      <c r="A1833">
        <v>1</v>
      </c>
      <c r="B1833">
        <v>97</v>
      </c>
      <c r="C1833">
        <v>14.04</v>
      </c>
      <c r="D1833">
        <v>670</v>
      </c>
      <c r="E1833">
        <v>1</v>
      </c>
      <c r="G1833" s="1">
        <f t="shared" si="430"/>
        <v>1</v>
      </c>
      <c r="H1833" s="1">
        <f t="shared" si="431"/>
        <v>1</v>
      </c>
      <c r="I1833" s="1">
        <f t="shared" si="432"/>
        <v>1</v>
      </c>
      <c r="L1833" s="1">
        <f t="shared" si="433"/>
        <v>1</v>
      </c>
      <c r="M1833" s="1">
        <f t="shared" si="434"/>
        <v>0</v>
      </c>
      <c r="N1833" s="1">
        <f t="shared" si="435"/>
        <v>0</v>
      </c>
      <c r="O1833" s="1">
        <f t="shared" si="436"/>
        <v>0</v>
      </c>
      <c r="R1833" s="1">
        <f t="shared" si="437"/>
        <v>1</v>
      </c>
      <c r="S1833" s="1">
        <f t="shared" si="438"/>
        <v>0</v>
      </c>
      <c r="T1833" s="1">
        <f t="shared" si="439"/>
        <v>0</v>
      </c>
      <c r="U1833" s="1">
        <f t="shared" si="440"/>
        <v>0</v>
      </c>
      <c r="X1833" s="1">
        <f t="shared" si="441"/>
        <v>1</v>
      </c>
      <c r="Y1833" s="1">
        <f t="shared" si="442"/>
        <v>0</v>
      </c>
      <c r="Z1833" s="1">
        <f t="shared" si="443"/>
        <v>0</v>
      </c>
      <c r="AA1833" s="1">
        <f t="shared" si="444"/>
        <v>0</v>
      </c>
    </row>
    <row r="1834" spans="1:27" x14ac:dyDescent="0.25">
      <c r="A1834">
        <v>1</v>
      </c>
      <c r="B1834">
        <v>35</v>
      </c>
      <c r="C1834">
        <v>27.95</v>
      </c>
      <c r="D1834">
        <v>700</v>
      </c>
      <c r="E1834">
        <v>1</v>
      </c>
      <c r="G1834" s="1">
        <f t="shared" si="430"/>
        <v>0</v>
      </c>
      <c r="H1834" s="1">
        <f t="shared" si="431"/>
        <v>0</v>
      </c>
      <c r="I1834" s="1">
        <f t="shared" si="432"/>
        <v>1</v>
      </c>
      <c r="L1834" s="1">
        <f t="shared" si="433"/>
        <v>0</v>
      </c>
      <c r="M1834" s="1">
        <f t="shared" si="434"/>
        <v>0</v>
      </c>
      <c r="N1834" s="1">
        <f t="shared" si="435"/>
        <v>1</v>
      </c>
      <c r="O1834" s="1">
        <f t="shared" si="436"/>
        <v>0</v>
      </c>
      <c r="R1834" s="1">
        <f t="shared" si="437"/>
        <v>0</v>
      </c>
      <c r="S1834" s="1">
        <f t="shared" si="438"/>
        <v>0</v>
      </c>
      <c r="T1834" s="1">
        <f t="shared" si="439"/>
        <v>1</v>
      </c>
      <c r="U1834" s="1">
        <f t="shared" si="440"/>
        <v>0</v>
      </c>
      <c r="X1834" s="1">
        <f t="shared" si="441"/>
        <v>1</v>
      </c>
      <c r="Y1834" s="1">
        <f t="shared" si="442"/>
        <v>0</v>
      </c>
      <c r="Z1834" s="1">
        <f t="shared" si="443"/>
        <v>0</v>
      </c>
      <c r="AA1834" s="1">
        <f t="shared" si="444"/>
        <v>0</v>
      </c>
    </row>
    <row r="1835" spans="1:27" x14ac:dyDescent="0.25">
      <c r="A1835">
        <v>0</v>
      </c>
      <c r="B1835">
        <v>36</v>
      </c>
      <c r="C1835">
        <v>30.63</v>
      </c>
      <c r="D1835">
        <v>710</v>
      </c>
      <c r="E1835">
        <v>1</v>
      </c>
      <c r="G1835" s="1">
        <f t="shared" si="430"/>
        <v>0</v>
      </c>
      <c r="H1835" s="1">
        <f t="shared" si="431"/>
        <v>0</v>
      </c>
      <c r="I1835" s="1">
        <f t="shared" si="432"/>
        <v>0</v>
      </c>
      <c r="L1835" s="1">
        <f t="shared" si="433"/>
        <v>0</v>
      </c>
      <c r="M1835" s="1">
        <f t="shared" si="434"/>
        <v>0</v>
      </c>
      <c r="N1835" s="1">
        <f t="shared" si="435"/>
        <v>1</v>
      </c>
      <c r="O1835" s="1">
        <f t="shared" si="436"/>
        <v>0</v>
      </c>
      <c r="R1835" s="1">
        <f t="shared" si="437"/>
        <v>0</v>
      </c>
      <c r="S1835" s="1">
        <f t="shared" si="438"/>
        <v>0</v>
      </c>
      <c r="T1835" s="1">
        <f t="shared" si="439"/>
        <v>1</v>
      </c>
      <c r="U1835" s="1">
        <f t="shared" si="440"/>
        <v>0</v>
      </c>
      <c r="X1835" s="1">
        <f t="shared" si="441"/>
        <v>0</v>
      </c>
      <c r="Y1835" s="1">
        <f t="shared" si="442"/>
        <v>0</v>
      </c>
      <c r="Z1835" s="1">
        <f t="shared" si="443"/>
        <v>1</v>
      </c>
      <c r="AA1835" s="1">
        <f t="shared" si="444"/>
        <v>0</v>
      </c>
    </row>
    <row r="1836" spans="1:27" x14ac:dyDescent="0.25">
      <c r="A1836">
        <v>1</v>
      </c>
      <c r="B1836">
        <v>140</v>
      </c>
      <c r="C1836">
        <v>7.1</v>
      </c>
      <c r="D1836">
        <v>720</v>
      </c>
      <c r="E1836">
        <v>1</v>
      </c>
      <c r="G1836" s="1">
        <f t="shared" si="430"/>
        <v>1</v>
      </c>
      <c r="H1836" s="1">
        <f t="shared" si="431"/>
        <v>1</v>
      </c>
      <c r="I1836" s="1">
        <f t="shared" si="432"/>
        <v>1</v>
      </c>
      <c r="L1836" s="1">
        <f t="shared" si="433"/>
        <v>1</v>
      </c>
      <c r="M1836" s="1">
        <f t="shared" si="434"/>
        <v>0</v>
      </c>
      <c r="N1836" s="1">
        <f t="shared" si="435"/>
        <v>0</v>
      </c>
      <c r="O1836" s="1">
        <f t="shared" si="436"/>
        <v>0</v>
      </c>
      <c r="R1836" s="1">
        <f t="shared" si="437"/>
        <v>1</v>
      </c>
      <c r="S1836" s="1">
        <f t="shared" si="438"/>
        <v>0</v>
      </c>
      <c r="T1836" s="1">
        <f t="shared" si="439"/>
        <v>0</v>
      </c>
      <c r="U1836" s="1">
        <f t="shared" si="440"/>
        <v>0</v>
      </c>
      <c r="X1836" s="1">
        <f t="shared" si="441"/>
        <v>1</v>
      </c>
      <c r="Y1836" s="1">
        <f t="shared" si="442"/>
        <v>0</v>
      </c>
      <c r="Z1836" s="1">
        <f t="shared" si="443"/>
        <v>0</v>
      </c>
      <c r="AA1836" s="1">
        <f t="shared" si="444"/>
        <v>0</v>
      </c>
    </row>
    <row r="1837" spans="1:27" x14ac:dyDescent="0.25">
      <c r="A1837">
        <v>1</v>
      </c>
      <c r="B1837">
        <v>35.073</v>
      </c>
      <c r="C1837">
        <v>24.64</v>
      </c>
      <c r="D1837">
        <v>670</v>
      </c>
      <c r="E1837">
        <v>1</v>
      </c>
      <c r="G1837" s="1">
        <f t="shared" si="430"/>
        <v>0</v>
      </c>
      <c r="H1837" s="1">
        <f t="shared" si="431"/>
        <v>0</v>
      </c>
      <c r="I1837" s="1">
        <f t="shared" si="432"/>
        <v>1</v>
      </c>
      <c r="L1837" s="1">
        <f t="shared" si="433"/>
        <v>0</v>
      </c>
      <c r="M1837" s="1">
        <f t="shared" si="434"/>
        <v>0</v>
      </c>
      <c r="N1837" s="1">
        <f t="shared" si="435"/>
        <v>1</v>
      </c>
      <c r="O1837" s="1">
        <f t="shared" si="436"/>
        <v>0</v>
      </c>
      <c r="R1837" s="1">
        <f t="shared" si="437"/>
        <v>0</v>
      </c>
      <c r="S1837" s="1">
        <f t="shared" si="438"/>
        <v>0</v>
      </c>
      <c r="T1837" s="1">
        <f t="shared" si="439"/>
        <v>1</v>
      </c>
      <c r="U1837" s="1">
        <f t="shared" si="440"/>
        <v>0</v>
      </c>
      <c r="X1837" s="1">
        <f t="shared" si="441"/>
        <v>1</v>
      </c>
      <c r="Y1837" s="1">
        <f t="shared" si="442"/>
        <v>0</v>
      </c>
      <c r="Z1837" s="1">
        <f t="shared" si="443"/>
        <v>0</v>
      </c>
      <c r="AA1837" s="1">
        <f t="shared" si="444"/>
        <v>0</v>
      </c>
    </row>
    <row r="1838" spans="1:27" x14ac:dyDescent="0.25">
      <c r="A1838">
        <v>1</v>
      </c>
      <c r="B1838">
        <v>90</v>
      </c>
      <c r="C1838">
        <v>37.39</v>
      </c>
      <c r="D1838">
        <v>705</v>
      </c>
      <c r="E1838">
        <v>1</v>
      </c>
      <c r="G1838" s="1">
        <f t="shared" si="430"/>
        <v>1</v>
      </c>
      <c r="H1838" s="1">
        <f t="shared" si="431"/>
        <v>1</v>
      </c>
      <c r="I1838" s="1">
        <f t="shared" si="432"/>
        <v>1</v>
      </c>
      <c r="L1838" s="1">
        <f t="shared" si="433"/>
        <v>1</v>
      </c>
      <c r="M1838" s="1">
        <f t="shared" si="434"/>
        <v>0</v>
      </c>
      <c r="N1838" s="1">
        <f t="shared" si="435"/>
        <v>0</v>
      </c>
      <c r="O1838" s="1">
        <f t="shared" si="436"/>
        <v>0</v>
      </c>
      <c r="R1838" s="1">
        <f t="shared" si="437"/>
        <v>1</v>
      </c>
      <c r="S1838" s="1">
        <f t="shared" si="438"/>
        <v>0</v>
      </c>
      <c r="T1838" s="1">
        <f t="shared" si="439"/>
        <v>0</v>
      </c>
      <c r="U1838" s="1">
        <f t="shared" si="440"/>
        <v>0</v>
      </c>
      <c r="X1838" s="1">
        <f t="shared" si="441"/>
        <v>1</v>
      </c>
      <c r="Y1838" s="1">
        <f t="shared" si="442"/>
        <v>0</v>
      </c>
      <c r="Z1838" s="1">
        <f t="shared" si="443"/>
        <v>0</v>
      </c>
      <c r="AA1838" s="1">
        <f t="shared" si="444"/>
        <v>0</v>
      </c>
    </row>
    <row r="1839" spans="1:27" x14ac:dyDescent="0.25">
      <c r="A1839">
        <v>0</v>
      </c>
      <c r="B1839">
        <v>40</v>
      </c>
      <c r="C1839">
        <v>14.64</v>
      </c>
      <c r="D1839">
        <v>670</v>
      </c>
      <c r="E1839">
        <v>1</v>
      </c>
      <c r="G1839" s="1">
        <f t="shared" si="430"/>
        <v>0</v>
      </c>
      <c r="H1839" s="1">
        <f t="shared" si="431"/>
        <v>1</v>
      </c>
      <c r="I1839" s="1">
        <f t="shared" si="432"/>
        <v>1</v>
      </c>
      <c r="L1839" s="1">
        <f t="shared" si="433"/>
        <v>0</v>
      </c>
      <c r="M1839" s="1">
        <f t="shared" si="434"/>
        <v>0</v>
      </c>
      <c r="N1839" s="1">
        <f t="shared" si="435"/>
        <v>1</v>
      </c>
      <c r="O1839" s="1">
        <f t="shared" si="436"/>
        <v>0</v>
      </c>
      <c r="R1839" s="1">
        <f t="shared" si="437"/>
        <v>1</v>
      </c>
      <c r="S1839" s="1">
        <f t="shared" si="438"/>
        <v>0</v>
      </c>
      <c r="T1839" s="1">
        <f t="shared" si="439"/>
        <v>0</v>
      </c>
      <c r="U1839" s="1">
        <f t="shared" si="440"/>
        <v>0</v>
      </c>
      <c r="X1839" s="1">
        <f t="shared" si="441"/>
        <v>1</v>
      </c>
      <c r="Y1839" s="1">
        <f t="shared" si="442"/>
        <v>0</v>
      </c>
      <c r="Z1839" s="1">
        <f t="shared" si="443"/>
        <v>0</v>
      </c>
      <c r="AA1839" s="1">
        <f t="shared" si="444"/>
        <v>0</v>
      </c>
    </row>
    <row r="1840" spans="1:27" x14ac:dyDescent="0.25">
      <c r="A1840">
        <v>1</v>
      </c>
      <c r="B1840">
        <v>100</v>
      </c>
      <c r="C1840">
        <v>12.01</v>
      </c>
      <c r="D1840">
        <v>715</v>
      </c>
      <c r="E1840">
        <v>1</v>
      </c>
      <c r="G1840" s="1">
        <f t="shared" si="430"/>
        <v>1</v>
      </c>
      <c r="H1840" s="1">
        <f t="shared" si="431"/>
        <v>1</v>
      </c>
      <c r="I1840" s="1">
        <f t="shared" si="432"/>
        <v>1</v>
      </c>
      <c r="L1840" s="1">
        <f t="shared" si="433"/>
        <v>1</v>
      </c>
      <c r="M1840" s="1">
        <f t="shared" si="434"/>
        <v>0</v>
      </c>
      <c r="N1840" s="1">
        <f t="shared" si="435"/>
        <v>0</v>
      </c>
      <c r="O1840" s="1">
        <f t="shared" si="436"/>
        <v>0</v>
      </c>
      <c r="R1840" s="1">
        <f t="shared" si="437"/>
        <v>1</v>
      </c>
      <c r="S1840" s="1">
        <f t="shared" si="438"/>
        <v>0</v>
      </c>
      <c r="T1840" s="1">
        <f t="shared" si="439"/>
        <v>0</v>
      </c>
      <c r="U1840" s="1">
        <f t="shared" si="440"/>
        <v>0</v>
      </c>
      <c r="X1840" s="1">
        <f t="shared" si="441"/>
        <v>1</v>
      </c>
      <c r="Y1840" s="1">
        <f t="shared" si="442"/>
        <v>0</v>
      </c>
      <c r="Z1840" s="1">
        <f t="shared" si="443"/>
        <v>0</v>
      </c>
      <c r="AA1840" s="1">
        <f t="shared" si="444"/>
        <v>0</v>
      </c>
    </row>
    <row r="1841" spans="1:27" x14ac:dyDescent="0.25">
      <c r="A1841">
        <v>0</v>
      </c>
      <c r="B1841">
        <v>140</v>
      </c>
      <c r="C1841">
        <v>29.46</v>
      </c>
      <c r="D1841">
        <v>730</v>
      </c>
      <c r="E1841">
        <v>1</v>
      </c>
      <c r="G1841" s="1">
        <f t="shared" si="430"/>
        <v>1</v>
      </c>
      <c r="H1841" s="1">
        <f t="shared" si="431"/>
        <v>1</v>
      </c>
      <c r="I1841" s="1">
        <f t="shared" si="432"/>
        <v>1</v>
      </c>
      <c r="L1841" s="1">
        <f t="shared" si="433"/>
        <v>1</v>
      </c>
      <c r="M1841" s="1">
        <f t="shared" si="434"/>
        <v>0</v>
      </c>
      <c r="N1841" s="1">
        <f t="shared" si="435"/>
        <v>0</v>
      </c>
      <c r="O1841" s="1">
        <f t="shared" si="436"/>
        <v>0</v>
      </c>
      <c r="R1841" s="1">
        <f t="shared" si="437"/>
        <v>1</v>
      </c>
      <c r="S1841" s="1">
        <f t="shared" si="438"/>
        <v>0</v>
      </c>
      <c r="T1841" s="1">
        <f t="shared" si="439"/>
        <v>0</v>
      </c>
      <c r="U1841" s="1">
        <f t="shared" si="440"/>
        <v>0</v>
      </c>
      <c r="X1841" s="1">
        <f t="shared" si="441"/>
        <v>1</v>
      </c>
      <c r="Y1841" s="1">
        <f t="shared" si="442"/>
        <v>0</v>
      </c>
      <c r="Z1841" s="1">
        <f t="shared" si="443"/>
        <v>0</v>
      </c>
      <c r="AA1841" s="1">
        <f t="shared" si="444"/>
        <v>0</v>
      </c>
    </row>
    <row r="1842" spans="1:27" x14ac:dyDescent="0.25">
      <c r="A1842">
        <v>0</v>
      </c>
      <c r="B1842">
        <v>29.324999999999999</v>
      </c>
      <c r="C1842">
        <v>16.8</v>
      </c>
      <c r="D1842">
        <v>680</v>
      </c>
      <c r="E1842">
        <v>1</v>
      </c>
      <c r="G1842" s="1">
        <f t="shared" si="430"/>
        <v>0</v>
      </c>
      <c r="H1842" s="1">
        <f t="shared" si="431"/>
        <v>0</v>
      </c>
      <c r="I1842" s="1">
        <f t="shared" si="432"/>
        <v>0</v>
      </c>
      <c r="L1842" s="1">
        <f t="shared" si="433"/>
        <v>0</v>
      </c>
      <c r="M1842" s="1">
        <f t="shared" si="434"/>
        <v>0</v>
      </c>
      <c r="N1842" s="1">
        <f t="shared" si="435"/>
        <v>1</v>
      </c>
      <c r="O1842" s="1">
        <f t="shared" si="436"/>
        <v>0</v>
      </c>
      <c r="R1842" s="1">
        <f t="shared" si="437"/>
        <v>0</v>
      </c>
      <c r="S1842" s="1">
        <f t="shared" si="438"/>
        <v>0</v>
      </c>
      <c r="T1842" s="1">
        <f t="shared" si="439"/>
        <v>1</v>
      </c>
      <c r="U1842" s="1">
        <f t="shared" si="440"/>
        <v>0</v>
      </c>
      <c r="X1842" s="1">
        <f t="shared" si="441"/>
        <v>0</v>
      </c>
      <c r="Y1842" s="1">
        <f t="shared" si="442"/>
        <v>0</v>
      </c>
      <c r="Z1842" s="1">
        <f t="shared" si="443"/>
        <v>1</v>
      </c>
      <c r="AA1842" s="1">
        <f t="shared" si="444"/>
        <v>0</v>
      </c>
    </row>
    <row r="1843" spans="1:27" x14ac:dyDescent="0.25">
      <c r="A1843">
        <v>1</v>
      </c>
      <c r="B1843">
        <v>145</v>
      </c>
      <c r="C1843">
        <v>16.010000000000002</v>
      </c>
      <c r="D1843">
        <v>710</v>
      </c>
      <c r="E1843">
        <v>1</v>
      </c>
      <c r="G1843" s="1">
        <f t="shared" si="430"/>
        <v>1</v>
      </c>
      <c r="H1843" s="1">
        <f t="shared" si="431"/>
        <v>1</v>
      </c>
      <c r="I1843" s="1">
        <f t="shared" si="432"/>
        <v>1</v>
      </c>
      <c r="L1843" s="1">
        <f t="shared" si="433"/>
        <v>1</v>
      </c>
      <c r="M1843" s="1">
        <f t="shared" si="434"/>
        <v>0</v>
      </c>
      <c r="N1843" s="1">
        <f t="shared" si="435"/>
        <v>0</v>
      </c>
      <c r="O1843" s="1">
        <f t="shared" si="436"/>
        <v>0</v>
      </c>
      <c r="R1843" s="1">
        <f t="shared" si="437"/>
        <v>1</v>
      </c>
      <c r="S1843" s="1">
        <f t="shared" si="438"/>
        <v>0</v>
      </c>
      <c r="T1843" s="1">
        <f t="shared" si="439"/>
        <v>0</v>
      </c>
      <c r="U1843" s="1">
        <f t="shared" si="440"/>
        <v>0</v>
      </c>
      <c r="X1843" s="1">
        <f t="shared" si="441"/>
        <v>1</v>
      </c>
      <c r="Y1843" s="1">
        <f t="shared" si="442"/>
        <v>0</v>
      </c>
      <c r="Z1843" s="1">
        <f t="shared" si="443"/>
        <v>0</v>
      </c>
      <c r="AA1843" s="1">
        <f t="shared" si="444"/>
        <v>0</v>
      </c>
    </row>
    <row r="1844" spans="1:27" x14ac:dyDescent="0.25">
      <c r="A1844">
        <v>0</v>
      </c>
      <c r="B1844">
        <v>55</v>
      </c>
      <c r="C1844">
        <v>17.02</v>
      </c>
      <c r="D1844">
        <v>675</v>
      </c>
      <c r="E1844">
        <v>1</v>
      </c>
      <c r="G1844" s="1">
        <f t="shared" si="430"/>
        <v>0</v>
      </c>
      <c r="H1844" s="1">
        <f t="shared" si="431"/>
        <v>0</v>
      </c>
      <c r="I1844" s="1">
        <f t="shared" si="432"/>
        <v>0</v>
      </c>
      <c r="L1844" s="1">
        <f t="shared" si="433"/>
        <v>0</v>
      </c>
      <c r="M1844" s="1">
        <f t="shared" si="434"/>
        <v>0</v>
      </c>
      <c r="N1844" s="1">
        <f t="shared" si="435"/>
        <v>1</v>
      </c>
      <c r="O1844" s="1">
        <f t="shared" si="436"/>
        <v>0</v>
      </c>
      <c r="R1844" s="1">
        <f t="shared" si="437"/>
        <v>0</v>
      </c>
      <c r="S1844" s="1">
        <f t="shared" si="438"/>
        <v>0</v>
      </c>
      <c r="T1844" s="1">
        <f t="shared" si="439"/>
        <v>1</v>
      </c>
      <c r="U1844" s="1">
        <f t="shared" si="440"/>
        <v>0</v>
      </c>
      <c r="X1844" s="1">
        <f t="shared" si="441"/>
        <v>0</v>
      </c>
      <c r="Y1844" s="1">
        <f t="shared" si="442"/>
        <v>0</v>
      </c>
      <c r="Z1844" s="1">
        <f t="shared" si="443"/>
        <v>1</v>
      </c>
      <c r="AA1844" s="1">
        <f t="shared" si="444"/>
        <v>0</v>
      </c>
    </row>
    <row r="1845" spans="1:27" x14ac:dyDescent="0.25">
      <c r="A1845">
        <v>1</v>
      </c>
      <c r="B1845">
        <v>90</v>
      </c>
      <c r="C1845">
        <v>22.93</v>
      </c>
      <c r="D1845">
        <v>790</v>
      </c>
      <c r="E1845">
        <v>1</v>
      </c>
      <c r="G1845" s="1">
        <f t="shared" si="430"/>
        <v>1</v>
      </c>
      <c r="H1845" s="1">
        <f t="shared" si="431"/>
        <v>1</v>
      </c>
      <c r="I1845" s="1">
        <f t="shared" si="432"/>
        <v>1</v>
      </c>
      <c r="L1845" s="1">
        <f t="shared" si="433"/>
        <v>1</v>
      </c>
      <c r="M1845" s="1">
        <f t="shared" si="434"/>
        <v>0</v>
      </c>
      <c r="N1845" s="1">
        <f t="shared" si="435"/>
        <v>0</v>
      </c>
      <c r="O1845" s="1">
        <f t="shared" si="436"/>
        <v>0</v>
      </c>
      <c r="R1845" s="1">
        <f t="shared" si="437"/>
        <v>1</v>
      </c>
      <c r="S1845" s="1">
        <f t="shared" si="438"/>
        <v>0</v>
      </c>
      <c r="T1845" s="1">
        <f t="shared" si="439"/>
        <v>0</v>
      </c>
      <c r="U1845" s="1">
        <f t="shared" si="440"/>
        <v>0</v>
      </c>
      <c r="X1845" s="1">
        <f t="shared" si="441"/>
        <v>1</v>
      </c>
      <c r="Y1845" s="1">
        <f t="shared" si="442"/>
        <v>0</v>
      </c>
      <c r="Z1845" s="1">
        <f t="shared" si="443"/>
        <v>0</v>
      </c>
      <c r="AA1845" s="1">
        <f t="shared" si="444"/>
        <v>0</v>
      </c>
    </row>
    <row r="1846" spans="1:27" x14ac:dyDescent="0.25">
      <c r="A1846">
        <v>1</v>
      </c>
      <c r="B1846">
        <v>90</v>
      </c>
      <c r="C1846">
        <v>13.16</v>
      </c>
      <c r="D1846">
        <v>700</v>
      </c>
      <c r="E1846">
        <v>1</v>
      </c>
      <c r="G1846" s="1">
        <f t="shared" si="430"/>
        <v>1</v>
      </c>
      <c r="H1846" s="1">
        <f t="shared" si="431"/>
        <v>1</v>
      </c>
      <c r="I1846" s="1">
        <f t="shared" si="432"/>
        <v>1</v>
      </c>
      <c r="L1846" s="1">
        <f t="shared" si="433"/>
        <v>1</v>
      </c>
      <c r="M1846" s="1">
        <f t="shared" si="434"/>
        <v>0</v>
      </c>
      <c r="N1846" s="1">
        <f t="shared" si="435"/>
        <v>0</v>
      </c>
      <c r="O1846" s="1">
        <f t="shared" si="436"/>
        <v>0</v>
      </c>
      <c r="R1846" s="1">
        <f t="shared" si="437"/>
        <v>1</v>
      </c>
      <c r="S1846" s="1">
        <f t="shared" si="438"/>
        <v>0</v>
      </c>
      <c r="T1846" s="1">
        <f t="shared" si="439"/>
        <v>0</v>
      </c>
      <c r="U1846" s="1">
        <f t="shared" si="440"/>
        <v>0</v>
      </c>
      <c r="X1846" s="1">
        <f t="shared" si="441"/>
        <v>1</v>
      </c>
      <c r="Y1846" s="1">
        <f t="shared" si="442"/>
        <v>0</v>
      </c>
      <c r="Z1846" s="1">
        <f t="shared" si="443"/>
        <v>0</v>
      </c>
      <c r="AA1846" s="1">
        <f t="shared" si="444"/>
        <v>0</v>
      </c>
    </row>
    <row r="1847" spans="1:27" x14ac:dyDescent="0.25">
      <c r="A1847">
        <v>1</v>
      </c>
      <c r="B1847">
        <v>31.2</v>
      </c>
      <c r="C1847">
        <v>26.04</v>
      </c>
      <c r="D1847">
        <v>710</v>
      </c>
      <c r="E1847">
        <v>1</v>
      </c>
      <c r="G1847" s="1">
        <f t="shared" si="430"/>
        <v>0</v>
      </c>
      <c r="H1847" s="1">
        <f t="shared" si="431"/>
        <v>0</v>
      </c>
      <c r="I1847" s="1">
        <f t="shared" si="432"/>
        <v>1</v>
      </c>
      <c r="L1847" s="1">
        <f t="shared" si="433"/>
        <v>0</v>
      </c>
      <c r="M1847" s="1">
        <f t="shared" si="434"/>
        <v>0</v>
      </c>
      <c r="N1847" s="1">
        <f t="shared" si="435"/>
        <v>1</v>
      </c>
      <c r="O1847" s="1">
        <f t="shared" si="436"/>
        <v>0</v>
      </c>
      <c r="R1847" s="1">
        <f t="shared" si="437"/>
        <v>0</v>
      </c>
      <c r="S1847" s="1">
        <f t="shared" si="438"/>
        <v>0</v>
      </c>
      <c r="T1847" s="1">
        <f t="shared" si="439"/>
        <v>1</v>
      </c>
      <c r="U1847" s="1">
        <f t="shared" si="440"/>
        <v>0</v>
      </c>
      <c r="X1847" s="1">
        <f t="shared" si="441"/>
        <v>1</v>
      </c>
      <c r="Y1847" s="1">
        <f t="shared" si="442"/>
        <v>0</v>
      </c>
      <c r="Z1847" s="1">
        <f t="shared" si="443"/>
        <v>0</v>
      </c>
      <c r="AA1847" s="1">
        <f t="shared" si="444"/>
        <v>0</v>
      </c>
    </row>
    <row r="1848" spans="1:27" x14ac:dyDescent="0.25">
      <c r="A1848">
        <v>0</v>
      </c>
      <c r="B1848">
        <v>57</v>
      </c>
      <c r="C1848">
        <v>31.83</v>
      </c>
      <c r="D1848">
        <v>710</v>
      </c>
      <c r="E1848">
        <v>1</v>
      </c>
      <c r="G1848" s="1">
        <f t="shared" si="430"/>
        <v>0</v>
      </c>
      <c r="H1848" s="1">
        <f t="shared" si="431"/>
        <v>0</v>
      </c>
      <c r="I1848" s="1">
        <f t="shared" si="432"/>
        <v>0</v>
      </c>
      <c r="L1848" s="1">
        <f t="shared" si="433"/>
        <v>0</v>
      </c>
      <c r="M1848" s="1">
        <f t="shared" si="434"/>
        <v>0</v>
      </c>
      <c r="N1848" s="1">
        <f t="shared" si="435"/>
        <v>1</v>
      </c>
      <c r="O1848" s="1">
        <f t="shared" si="436"/>
        <v>0</v>
      </c>
      <c r="R1848" s="1">
        <f t="shared" si="437"/>
        <v>0</v>
      </c>
      <c r="S1848" s="1">
        <f t="shared" si="438"/>
        <v>0</v>
      </c>
      <c r="T1848" s="1">
        <f t="shared" si="439"/>
        <v>1</v>
      </c>
      <c r="U1848" s="1">
        <f t="shared" si="440"/>
        <v>0</v>
      </c>
      <c r="X1848" s="1">
        <f t="shared" si="441"/>
        <v>0</v>
      </c>
      <c r="Y1848" s="1">
        <f t="shared" si="442"/>
        <v>0</v>
      </c>
      <c r="Z1848" s="1">
        <f t="shared" si="443"/>
        <v>1</v>
      </c>
      <c r="AA1848" s="1">
        <f t="shared" si="444"/>
        <v>0</v>
      </c>
    </row>
    <row r="1849" spans="1:27" x14ac:dyDescent="0.25">
      <c r="A1849">
        <v>1</v>
      </c>
      <c r="B1849">
        <v>51.6</v>
      </c>
      <c r="C1849">
        <v>27.86</v>
      </c>
      <c r="D1849">
        <v>690</v>
      </c>
      <c r="E1849">
        <v>1</v>
      </c>
      <c r="G1849" s="1">
        <f t="shared" si="430"/>
        <v>0</v>
      </c>
      <c r="H1849" s="1">
        <f t="shared" si="431"/>
        <v>0</v>
      </c>
      <c r="I1849" s="1">
        <f t="shared" si="432"/>
        <v>1</v>
      </c>
      <c r="L1849" s="1">
        <f t="shared" si="433"/>
        <v>0</v>
      </c>
      <c r="M1849" s="1">
        <f t="shared" si="434"/>
        <v>0</v>
      </c>
      <c r="N1849" s="1">
        <f t="shared" si="435"/>
        <v>1</v>
      </c>
      <c r="O1849" s="1">
        <f t="shared" si="436"/>
        <v>0</v>
      </c>
      <c r="R1849" s="1">
        <f t="shared" si="437"/>
        <v>0</v>
      </c>
      <c r="S1849" s="1">
        <f t="shared" si="438"/>
        <v>0</v>
      </c>
      <c r="T1849" s="1">
        <f t="shared" si="439"/>
        <v>1</v>
      </c>
      <c r="U1849" s="1">
        <f t="shared" si="440"/>
        <v>0</v>
      </c>
      <c r="X1849" s="1">
        <f t="shared" si="441"/>
        <v>1</v>
      </c>
      <c r="Y1849" s="1">
        <f t="shared" si="442"/>
        <v>0</v>
      </c>
      <c r="Z1849" s="1">
        <f t="shared" si="443"/>
        <v>0</v>
      </c>
      <c r="AA1849" s="1">
        <f t="shared" si="444"/>
        <v>0</v>
      </c>
    </row>
    <row r="1850" spans="1:27" x14ac:dyDescent="0.25">
      <c r="A1850">
        <v>1</v>
      </c>
      <c r="B1850">
        <v>37.5</v>
      </c>
      <c r="C1850">
        <v>11.52</v>
      </c>
      <c r="D1850">
        <v>675</v>
      </c>
      <c r="E1850">
        <v>1</v>
      </c>
      <c r="G1850" s="1">
        <f t="shared" si="430"/>
        <v>0</v>
      </c>
      <c r="H1850" s="1">
        <f t="shared" si="431"/>
        <v>1</v>
      </c>
      <c r="I1850" s="1">
        <f t="shared" si="432"/>
        <v>1</v>
      </c>
      <c r="L1850" s="1">
        <f t="shared" si="433"/>
        <v>0</v>
      </c>
      <c r="M1850" s="1">
        <f t="shared" si="434"/>
        <v>0</v>
      </c>
      <c r="N1850" s="1">
        <f t="shared" si="435"/>
        <v>1</v>
      </c>
      <c r="O1850" s="1">
        <f t="shared" si="436"/>
        <v>0</v>
      </c>
      <c r="R1850" s="1">
        <f t="shared" si="437"/>
        <v>1</v>
      </c>
      <c r="S1850" s="1">
        <f t="shared" si="438"/>
        <v>0</v>
      </c>
      <c r="T1850" s="1">
        <f t="shared" si="439"/>
        <v>0</v>
      </c>
      <c r="U1850" s="1">
        <f t="shared" si="440"/>
        <v>0</v>
      </c>
      <c r="X1850" s="1">
        <f t="shared" si="441"/>
        <v>1</v>
      </c>
      <c r="Y1850" s="1">
        <f t="shared" si="442"/>
        <v>0</v>
      </c>
      <c r="Z1850" s="1">
        <f t="shared" si="443"/>
        <v>0</v>
      </c>
      <c r="AA1850" s="1">
        <f t="shared" si="444"/>
        <v>0</v>
      </c>
    </row>
    <row r="1851" spans="1:27" x14ac:dyDescent="0.25">
      <c r="A1851">
        <v>0</v>
      </c>
      <c r="B1851">
        <v>48</v>
      </c>
      <c r="C1851">
        <v>2.95</v>
      </c>
      <c r="D1851">
        <v>665</v>
      </c>
      <c r="E1851">
        <v>1</v>
      </c>
      <c r="G1851" s="1">
        <f t="shared" si="430"/>
        <v>0</v>
      </c>
      <c r="H1851" s="1">
        <f t="shared" si="431"/>
        <v>1</v>
      </c>
      <c r="I1851" s="1">
        <f t="shared" si="432"/>
        <v>1</v>
      </c>
      <c r="L1851" s="1">
        <f t="shared" si="433"/>
        <v>0</v>
      </c>
      <c r="M1851" s="1">
        <f t="shared" si="434"/>
        <v>0</v>
      </c>
      <c r="N1851" s="1">
        <f t="shared" si="435"/>
        <v>1</v>
      </c>
      <c r="O1851" s="1">
        <f t="shared" si="436"/>
        <v>0</v>
      </c>
      <c r="R1851" s="1">
        <f t="shared" si="437"/>
        <v>1</v>
      </c>
      <c r="S1851" s="1">
        <f t="shared" si="438"/>
        <v>0</v>
      </c>
      <c r="T1851" s="1">
        <f t="shared" si="439"/>
        <v>0</v>
      </c>
      <c r="U1851" s="1">
        <f t="shared" si="440"/>
        <v>0</v>
      </c>
      <c r="X1851" s="1">
        <f t="shared" si="441"/>
        <v>1</v>
      </c>
      <c r="Y1851" s="1">
        <f t="shared" si="442"/>
        <v>0</v>
      </c>
      <c r="Z1851" s="1">
        <f t="shared" si="443"/>
        <v>0</v>
      </c>
      <c r="AA1851" s="1">
        <f t="shared" si="444"/>
        <v>0</v>
      </c>
    </row>
    <row r="1852" spans="1:27" x14ac:dyDescent="0.25">
      <c r="A1852">
        <v>1</v>
      </c>
      <c r="B1852">
        <v>150</v>
      </c>
      <c r="C1852">
        <v>7.29</v>
      </c>
      <c r="D1852">
        <v>675</v>
      </c>
      <c r="E1852">
        <v>1</v>
      </c>
      <c r="G1852" s="1">
        <f t="shared" si="430"/>
        <v>1</v>
      </c>
      <c r="H1852" s="1">
        <f t="shared" si="431"/>
        <v>1</v>
      </c>
      <c r="I1852" s="1">
        <f t="shared" si="432"/>
        <v>1</v>
      </c>
      <c r="L1852" s="1">
        <f t="shared" si="433"/>
        <v>1</v>
      </c>
      <c r="M1852" s="1">
        <f t="shared" si="434"/>
        <v>0</v>
      </c>
      <c r="N1852" s="1">
        <f t="shared" si="435"/>
        <v>0</v>
      </c>
      <c r="O1852" s="1">
        <f t="shared" si="436"/>
        <v>0</v>
      </c>
      <c r="R1852" s="1">
        <f t="shared" si="437"/>
        <v>1</v>
      </c>
      <c r="S1852" s="1">
        <f t="shared" si="438"/>
        <v>0</v>
      </c>
      <c r="T1852" s="1">
        <f t="shared" si="439"/>
        <v>0</v>
      </c>
      <c r="U1852" s="1">
        <f t="shared" si="440"/>
        <v>0</v>
      </c>
      <c r="X1852" s="1">
        <f t="shared" si="441"/>
        <v>1</v>
      </c>
      <c r="Y1852" s="1">
        <f t="shared" si="442"/>
        <v>0</v>
      </c>
      <c r="Z1852" s="1">
        <f t="shared" si="443"/>
        <v>0</v>
      </c>
      <c r="AA1852" s="1">
        <f t="shared" si="444"/>
        <v>0</v>
      </c>
    </row>
    <row r="1853" spans="1:27" x14ac:dyDescent="0.25">
      <c r="A1853">
        <v>1</v>
      </c>
      <c r="B1853">
        <v>56</v>
      </c>
      <c r="C1853">
        <v>6.07</v>
      </c>
      <c r="D1853">
        <v>660</v>
      </c>
      <c r="E1853">
        <v>1</v>
      </c>
      <c r="G1853" s="1">
        <f t="shared" si="430"/>
        <v>0</v>
      </c>
      <c r="H1853" s="1">
        <f t="shared" si="431"/>
        <v>1</v>
      </c>
      <c r="I1853" s="1">
        <f t="shared" si="432"/>
        <v>1</v>
      </c>
      <c r="L1853" s="1">
        <f t="shared" si="433"/>
        <v>0</v>
      </c>
      <c r="M1853" s="1">
        <f t="shared" si="434"/>
        <v>0</v>
      </c>
      <c r="N1853" s="1">
        <f t="shared" si="435"/>
        <v>1</v>
      </c>
      <c r="O1853" s="1">
        <f t="shared" si="436"/>
        <v>0</v>
      </c>
      <c r="R1853" s="1">
        <f t="shared" si="437"/>
        <v>1</v>
      </c>
      <c r="S1853" s="1">
        <f t="shared" si="438"/>
        <v>0</v>
      </c>
      <c r="T1853" s="1">
        <f t="shared" si="439"/>
        <v>0</v>
      </c>
      <c r="U1853" s="1">
        <f t="shared" si="440"/>
        <v>0</v>
      </c>
      <c r="X1853" s="1">
        <f t="shared" si="441"/>
        <v>1</v>
      </c>
      <c r="Y1853" s="1">
        <f t="shared" si="442"/>
        <v>0</v>
      </c>
      <c r="Z1853" s="1">
        <f t="shared" si="443"/>
        <v>0</v>
      </c>
      <c r="AA1853" s="1">
        <f t="shared" si="444"/>
        <v>0</v>
      </c>
    </row>
    <row r="1854" spans="1:27" x14ac:dyDescent="0.25">
      <c r="A1854">
        <v>1</v>
      </c>
      <c r="B1854">
        <v>125</v>
      </c>
      <c r="C1854">
        <v>13.62</v>
      </c>
      <c r="D1854">
        <v>695</v>
      </c>
      <c r="E1854">
        <v>1</v>
      </c>
      <c r="G1854" s="1">
        <f t="shared" si="430"/>
        <v>1</v>
      </c>
      <c r="H1854" s="1">
        <f t="shared" si="431"/>
        <v>1</v>
      </c>
      <c r="I1854" s="1">
        <f t="shared" si="432"/>
        <v>1</v>
      </c>
      <c r="L1854" s="1">
        <f t="shared" si="433"/>
        <v>1</v>
      </c>
      <c r="M1854" s="1">
        <f t="shared" si="434"/>
        <v>0</v>
      </c>
      <c r="N1854" s="1">
        <f t="shared" si="435"/>
        <v>0</v>
      </c>
      <c r="O1854" s="1">
        <f t="shared" si="436"/>
        <v>0</v>
      </c>
      <c r="R1854" s="1">
        <f t="shared" si="437"/>
        <v>1</v>
      </c>
      <c r="S1854" s="1">
        <f t="shared" si="438"/>
        <v>0</v>
      </c>
      <c r="T1854" s="1">
        <f t="shared" si="439"/>
        <v>0</v>
      </c>
      <c r="U1854" s="1">
        <f t="shared" si="440"/>
        <v>0</v>
      </c>
      <c r="X1854" s="1">
        <f t="shared" si="441"/>
        <v>1</v>
      </c>
      <c r="Y1854" s="1">
        <f t="shared" si="442"/>
        <v>0</v>
      </c>
      <c r="Z1854" s="1">
        <f t="shared" si="443"/>
        <v>0</v>
      </c>
      <c r="AA1854" s="1">
        <f t="shared" si="444"/>
        <v>0</v>
      </c>
    </row>
    <row r="1855" spans="1:27" x14ac:dyDescent="0.25">
      <c r="A1855">
        <v>0</v>
      </c>
      <c r="B1855">
        <v>43</v>
      </c>
      <c r="C1855">
        <v>22.63</v>
      </c>
      <c r="D1855">
        <v>665</v>
      </c>
      <c r="E1855">
        <v>1</v>
      </c>
      <c r="G1855" s="1">
        <f t="shared" si="430"/>
        <v>0</v>
      </c>
      <c r="H1855" s="1">
        <f t="shared" si="431"/>
        <v>0</v>
      </c>
      <c r="I1855" s="1">
        <f t="shared" si="432"/>
        <v>0</v>
      </c>
      <c r="L1855" s="1">
        <f t="shared" si="433"/>
        <v>0</v>
      </c>
      <c r="M1855" s="1">
        <f t="shared" si="434"/>
        <v>0</v>
      </c>
      <c r="N1855" s="1">
        <f t="shared" si="435"/>
        <v>1</v>
      </c>
      <c r="O1855" s="1">
        <f t="shared" si="436"/>
        <v>0</v>
      </c>
      <c r="R1855" s="1">
        <f t="shared" si="437"/>
        <v>0</v>
      </c>
      <c r="S1855" s="1">
        <f t="shared" si="438"/>
        <v>0</v>
      </c>
      <c r="T1855" s="1">
        <f t="shared" si="439"/>
        <v>1</v>
      </c>
      <c r="U1855" s="1">
        <f t="shared" si="440"/>
        <v>0</v>
      </c>
      <c r="X1855" s="1">
        <f t="shared" si="441"/>
        <v>0</v>
      </c>
      <c r="Y1855" s="1">
        <f t="shared" si="442"/>
        <v>0</v>
      </c>
      <c r="Z1855" s="1">
        <f t="shared" si="443"/>
        <v>1</v>
      </c>
      <c r="AA1855" s="1">
        <f t="shared" si="444"/>
        <v>0</v>
      </c>
    </row>
    <row r="1856" spans="1:27" x14ac:dyDescent="0.25">
      <c r="A1856">
        <v>1</v>
      </c>
      <c r="B1856">
        <v>225</v>
      </c>
      <c r="C1856">
        <v>20.8</v>
      </c>
      <c r="D1856">
        <v>680</v>
      </c>
      <c r="E1856">
        <v>1</v>
      </c>
      <c r="G1856" s="1">
        <f t="shared" si="430"/>
        <v>1</v>
      </c>
      <c r="H1856" s="1">
        <f t="shared" si="431"/>
        <v>1</v>
      </c>
      <c r="I1856" s="1">
        <f t="shared" si="432"/>
        <v>1</v>
      </c>
      <c r="L1856" s="1">
        <f t="shared" si="433"/>
        <v>1</v>
      </c>
      <c r="M1856" s="1">
        <f t="shared" si="434"/>
        <v>0</v>
      </c>
      <c r="N1856" s="1">
        <f t="shared" si="435"/>
        <v>0</v>
      </c>
      <c r="O1856" s="1">
        <f t="shared" si="436"/>
        <v>0</v>
      </c>
      <c r="R1856" s="1">
        <f t="shared" si="437"/>
        <v>1</v>
      </c>
      <c r="S1856" s="1">
        <f t="shared" si="438"/>
        <v>0</v>
      </c>
      <c r="T1856" s="1">
        <f t="shared" si="439"/>
        <v>0</v>
      </c>
      <c r="U1856" s="1">
        <f t="shared" si="440"/>
        <v>0</v>
      </c>
      <c r="X1856" s="1">
        <f t="shared" si="441"/>
        <v>1</v>
      </c>
      <c r="Y1856" s="1">
        <f t="shared" si="442"/>
        <v>0</v>
      </c>
      <c r="Z1856" s="1">
        <f t="shared" si="443"/>
        <v>0</v>
      </c>
      <c r="AA1856" s="1">
        <f t="shared" si="444"/>
        <v>0</v>
      </c>
    </row>
    <row r="1857" spans="1:27" x14ac:dyDescent="0.25">
      <c r="A1857">
        <v>0</v>
      </c>
      <c r="B1857">
        <v>60</v>
      </c>
      <c r="C1857">
        <v>1.62</v>
      </c>
      <c r="D1857">
        <v>705</v>
      </c>
      <c r="E1857">
        <v>1</v>
      </c>
      <c r="G1857" s="1">
        <f t="shared" si="430"/>
        <v>0</v>
      </c>
      <c r="H1857" s="1">
        <f t="shared" si="431"/>
        <v>1</v>
      </c>
      <c r="I1857" s="1">
        <f t="shared" si="432"/>
        <v>1</v>
      </c>
      <c r="L1857" s="1">
        <f t="shared" si="433"/>
        <v>0</v>
      </c>
      <c r="M1857" s="1">
        <f t="shared" si="434"/>
        <v>0</v>
      </c>
      <c r="N1857" s="1">
        <f t="shared" si="435"/>
        <v>1</v>
      </c>
      <c r="O1857" s="1">
        <f t="shared" si="436"/>
        <v>0</v>
      </c>
      <c r="R1857" s="1">
        <f t="shared" si="437"/>
        <v>1</v>
      </c>
      <c r="S1857" s="1">
        <f t="shared" si="438"/>
        <v>0</v>
      </c>
      <c r="T1857" s="1">
        <f t="shared" si="439"/>
        <v>0</v>
      </c>
      <c r="U1857" s="1">
        <f t="shared" si="440"/>
        <v>0</v>
      </c>
      <c r="X1857" s="1">
        <f t="shared" si="441"/>
        <v>1</v>
      </c>
      <c r="Y1857" s="1">
        <f t="shared" si="442"/>
        <v>0</v>
      </c>
      <c r="Z1857" s="1">
        <f t="shared" si="443"/>
        <v>0</v>
      </c>
      <c r="AA1857" s="1">
        <f t="shared" si="444"/>
        <v>0</v>
      </c>
    </row>
    <row r="1858" spans="1:27" x14ac:dyDescent="0.25">
      <c r="A1858">
        <v>0</v>
      </c>
      <c r="B1858">
        <v>50</v>
      </c>
      <c r="C1858">
        <v>16.97</v>
      </c>
      <c r="D1858">
        <v>660</v>
      </c>
      <c r="E1858">
        <v>1</v>
      </c>
      <c r="G1858" s="1">
        <f t="shared" si="430"/>
        <v>0</v>
      </c>
      <c r="H1858" s="1">
        <f t="shared" si="431"/>
        <v>0</v>
      </c>
      <c r="I1858" s="1">
        <f t="shared" si="432"/>
        <v>0</v>
      </c>
      <c r="L1858" s="1">
        <f t="shared" si="433"/>
        <v>0</v>
      </c>
      <c r="M1858" s="1">
        <f t="shared" si="434"/>
        <v>0</v>
      </c>
      <c r="N1858" s="1">
        <f t="shared" si="435"/>
        <v>1</v>
      </c>
      <c r="O1858" s="1">
        <f t="shared" si="436"/>
        <v>0</v>
      </c>
      <c r="R1858" s="1">
        <f t="shared" si="437"/>
        <v>0</v>
      </c>
      <c r="S1858" s="1">
        <f t="shared" si="438"/>
        <v>0</v>
      </c>
      <c r="T1858" s="1">
        <f t="shared" si="439"/>
        <v>1</v>
      </c>
      <c r="U1858" s="1">
        <f t="shared" si="440"/>
        <v>0</v>
      </c>
      <c r="X1858" s="1">
        <f t="shared" si="441"/>
        <v>0</v>
      </c>
      <c r="Y1858" s="1">
        <f t="shared" si="442"/>
        <v>0</v>
      </c>
      <c r="Z1858" s="1">
        <f t="shared" si="443"/>
        <v>1</v>
      </c>
      <c r="AA1858" s="1">
        <f t="shared" si="444"/>
        <v>0</v>
      </c>
    </row>
    <row r="1859" spans="1:27" x14ac:dyDescent="0.25">
      <c r="A1859">
        <v>1</v>
      </c>
      <c r="B1859">
        <v>65</v>
      </c>
      <c r="C1859">
        <v>16.59</v>
      </c>
      <c r="D1859">
        <v>730</v>
      </c>
      <c r="E1859">
        <v>1</v>
      </c>
      <c r="G1859" s="1">
        <f t="shared" si="430"/>
        <v>1</v>
      </c>
      <c r="H1859" s="1">
        <f t="shared" si="431"/>
        <v>1</v>
      </c>
      <c r="I1859" s="1">
        <f t="shared" si="432"/>
        <v>1</v>
      </c>
      <c r="L1859" s="1">
        <f t="shared" si="433"/>
        <v>1</v>
      </c>
      <c r="M1859" s="1">
        <f t="shared" si="434"/>
        <v>0</v>
      </c>
      <c r="N1859" s="1">
        <f t="shared" si="435"/>
        <v>0</v>
      </c>
      <c r="O1859" s="1">
        <f t="shared" si="436"/>
        <v>0</v>
      </c>
      <c r="R1859" s="1">
        <f t="shared" si="437"/>
        <v>1</v>
      </c>
      <c r="S1859" s="1">
        <f t="shared" si="438"/>
        <v>0</v>
      </c>
      <c r="T1859" s="1">
        <f t="shared" si="439"/>
        <v>0</v>
      </c>
      <c r="U1859" s="1">
        <f t="shared" si="440"/>
        <v>0</v>
      </c>
      <c r="X1859" s="1">
        <f t="shared" si="441"/>
        <v>1</v>
      </c>
      <c r="Y1859" s="1">
        <f t="shared" si="442"/>
        <v>0</v>
      </c>
      <c r="Z1859" s="1">
        <f t="shared" si="443"/>
        <v>0</v>
      </c>
      <c r="AA1859" s="1">
        <f t="shared" si="444"/>
        <v>0</v>
      </c>
    </row>
    <row r="1860" spans="1:27" x14ac:dyDescent="0.25">
      <c r="A1860">
        <v>1</v>
      </c>
      <c r="B1860">
        <v>100</v>
      </c>
      <c r="C1860">
        <v>23.01</v>
      </c>
      <c r="D1860">
        <v>720</v>
      </c>
      <c r="E1860">
        <v>1</v>
      </c>
      <c r="G1860" s="1">
        <f t="shared" si="430"/>
        <v>1</v>
      </c>
      <c r="H1860" s="1">
        <f t="shared" si="431"/>
        <v>1</v>
      </c>
      <c r="I1860" s="1">
        <f t="shared" si="432"/>
        <v>1</v>
      </c>
      <c r="L1860" s="1">
        <f t="shared" si="433"/>
        <v>1</v>
      </c>
      <c r="M1860" s="1">
        <f t="shared" si="434"/>
        <v>0</v>
      </c>
      <c r="N1860" s="1">
        <f t="shared" si="435"/>
        <v>0</v>
      </c>
      <c r="O1860" s="1">
        <f t="shared" si="436"/>
        <v>0</v>
      </c>
      <c r="R1860" s="1">
        <f t="shared" si="437"/>
        <v>1</v>
      </c>
      <c r="S1860" s="1">
        <f t="shared" si="438"/>
        <v>0</v>
      </c>
      <c r="T1860" s="1">
        <f t="shared" si="439"/>
        <v>0</v>
      </c>
      <c r="U1860" s="1">
        <f t="shared" si="440"/>
        <v>0</v>
      </c>
      <c r="X1860" s="1">
        <f t="shared" si="441"/>
        <v>1</v>
      </c>
      <c r="Y1860" s="1">
        <f t="shared" si="442"/>
        <v>0</v>
      </c>
      <c r="Z1860" s="1">
        <f t="shared" si="443"/>
        <v>0</v>
      </c>
      <c r="AA1860" s="1">
        <f t="shared" si="444"/>
        <v>0</v>
      </c>
    </row>
    <row r="1861" spans="1:27" x14ac:dyDescent="0.25">
      <c r="A1861">
        <v>0</v>
      </c>
      <c r="B1861">
        <v>60</v>
      </c>
      <c r="C1861">
        <v>17.52</v>
      </c>
      <c r="D1861">
        <v>690</v>
      </c>
      <c r="E1861">
        <v>1</v>
      </c>
      <c r="G1861" s="1">
        <f t="shared" si="430"/>
        <v>0</v>
      </c>
      <c r="H1861" s="1">
        <f t="shared" si="431"/>
        <v>0</v>
      </c>
      <c r="I1861" s="1">
        <f t="shared" si="432"/>
        <v>0</v>
      </c>
      <c r="L1861" s="1">
        <f t="shared" si="433"/>
        <v>0</v>
      </c>
      <c r="M1861" s="1">
        <f t="shared" si="434"/>
        <v>0</v>
      </c>
      <c r="N1861" s="1">
        <f t="shared" si="435"/>
        <v>1</v>
      </c>
      <c r="O1861" s="1">
        <f t="shared" si="436"/>
        <v>0</v>
      </c>
      <c r="R1861" s="1">
        <f t="shared" si="437"/>
        <v>0</v>
      </c>
      <c r="S1861" s="1">
        <f t="shared" si="438"/>
        <v>0</v>
      </c>
      <c r="T1861" s="1">
        <f t="shared" si="439"/>
        <v>1</v>
      </c>
      <c r="U1861" s="1">
        <f t="shared" si="440"/>
        <v>0</v>
      </c>
      <c r="X1861" s="1">
        <f t="shared" si="441"/>
        <v>0</v>
      </c>
      <c r="Y1861" s="1">
        <f t="shared" si="442"/>
        <v>0</v>
      </c>
      <c r="Z1861" s="1">
        <f t="shared" si="443"/>
        <v>1</v>
      </c>
      <c r="AA1861" s="1">
        <f t="shared" si="444"/>
        <v>0</v>
      </c>
    </row>
    <row r="1862" spans="1:27" x14ac:dyDescent="0.25">
      <c r="A1862">
        <v>0</v>
      </c>
      <c r="B1862">
        <v>84</v>
      </c>
      <c r="C1862">
        <v>10.61</v>
      </c>
      <c r="D1862">
        <v>675</v>
      </c>
      <c r="E1862">
        <v>1</v>
      </c>
      <c r="G1862" s="1">
        <f t="shared" si="430"/>
        <v>0</v>
      </c>
      <c r="H1862" s="1">
        <f t="shared" si="431"/>
        <v>1</v>
      </c>
      <c r="I1862" s="1">
        <f t="shared" si="432"/>
        <v>1</v>
      </c>
      <c r="L1862" s="1">
        <f t="shared" si="433"/>
        <v>0</v>
      </c>
      <c r="M1862" s="1">
        <f t="shared" si="434"/>
        <v>0</v>
      </c>
      <c r="N1862" s="1">
        <f t="shared" si="435"/>
        <v>1</v>
      </c>
      <c r="O1862" s="1">
        <f t="shared" si="436"/>
        <v>0</v>
      </c>
      <c r="R1862" s="1">
        <f t="shared" si="437"/>
        <v>1</v>
      </c>
      <c r="S1862" s="1">
        <f t="shared" si="438"/>
        <v>0</v>
      </c>
      <c r="T1862" s="1">
        <f t="shared" si="439"/>
        <v>0</v>
      </c>
      <c r="U1862" s="1">
        <f t="shared" si="440"/>
        <v>0</v>
      </c>
      <c r="X1862" s="1">
        <f t="shared" si="441"/>
        <v>1</v>
      </c>
      <c r="Y1862" s="1">
        <f t="shared" si="442"/>
        <v>0</v>
      </c>
      <c r="Z1862" s="1">
        <f t="shared" si="443"/>
        <v>0</v>
      </c>
      <c r="AA1862" s="1">
        <f t="shared" si="444"/>
        <v>0</v>
      </c>
    </row>
    <row r="1863" spans="1:27" x14ac:dyDescent="0.25">
      <c r="A1863">
        <v>1</v>
      </c>
      <c r="B1863">
        <v>100</v>
      </c>
      <c r="C1863">
        <v>19.690000000000001</v>
      </c>
      <c r="D1863">
        <v>720</v>
      </c>
      <c r="E1863">
        <v>1</v>
      </c>
      <c r="G1863" s="1">
        <f t="shared" si="430"/>
        <v>1</v>
      </c>
      <c r="H1863" s="1">
        <f t="shared" si="431"/>
        <v>1</v>
      </c>
      <c r="I1863" s="1">
        <f t="shared" si="432"/>
        <v>1</v>
      </c>
      <c r="L1863" s="1">
        <f t="shared" si="433"/>
        <v>1</v>
      </c>
      <c r="M1863" s="1">
        <f t="shared" si="434"/>
        <v>0</v>
      </c>
      <c r="N1863" s="1">
        <f t="shared" si="435"/>
        <v>0</v>
      </c>
      <c r="O1863" s="1">
        <f t="shared" si="436"/>
        <v>0</v>
      </c>
      <c r="R1863" s="1">
        <f t="shared" si="437"/>
        <v>1</v>
      </c>
      <c r="S1863" s="1">
        <f t="shared" si="438"/>
        <v>0</v>
      </c>
      <c r="T1863" s="1">
        <f t="shared" si="439"/>
        <v>0</v>
      </c>
      <c r="U1863" s="1">
        <f t="shared" si="440"/>
        <v>0</v>
      </c>
      <c r="X1863" s="1">
        <f t="shared" si="441"/>
        <v>1</v>
      </c>
      <c r="Y1863" s="1">
        <f t="shared" si="442"/>
        <v>0</v>
      </c>
      <c r="Z1863" s="1">
        <f t="shared" si="443"/>
        <v>0</v>
      </c>
      <c r="AA1863" s="1">
        <f t="shared" si="444"/>
        <v>0</v>
      </c>
    </row>
    <row r="1864" spans="1:27" x14ac:dyDescent="0.25">
      <c r="A1864">
        <v>1</v>
      </c>
      <c r="B1864">
        <v>200</v>
      </c>
      <c r="C1864">
        <v>16.03</v>
      </c>
      <c r="D1864">
        <v>705</v>
      </c>
      <c r="E1864">
        <v>1</v>
      </c>
      <c r="G1864" s="1">
        <f t="shared" ref="G1864:G1927" si="445">IF($D1864&gt;716,1,IF($B1864&gt;85.24,1,0))</f>
        <v>1</v>
      </c>
      <c r="H1864" s="1">
        <f t="shared" ref="H1864:H1927" si="446">IF($D1864&gt;716,1,IF($B1864&gt;85.24,1,IF($C1864&lt;=16.54,1,0)))</f>
        <v>1</v>
      </c>
      <c r="I1864" s="1">
        <f t="shared" ref="I1864:I1927" si="447">IF($D1864&gt;716,1,IF($B1864&gt;85.24,1,IF($C1864&lt;=16.54,1,IF($A1864=1,1,0))))</f>
        <v>1</v>
      </c>
      <c r="L1864" s="1">
        <f t="shared" ref="L1864:L1927" si="448">IF($G1864=1, IF($E1864=1,1,0),0)</f>
        <v>1</v>
      </c>
      <c r="M1864" s="1">
        <f t="shared" ref="M1864:M1927" si="449">IF($G1864=1, IF($E1864=0,1,0),0)</f>
        <v>0</v>
      </c>
      <c r="N1864" s="1">
        <f t="shared" ref="N1864:N1927" si="450">IF($G1864=0, IF($E1864=1,1,0),0)</f>
        <v>0</v>
      </c>
      <c r="O1864" s="1">
        <f t="shared" ref="O1864:O1927" si="451">IF($G1864=0, IF($E1864=0,1,0),0)</f>
        <v>0</v>
      </c>
      <c r="R1864" s="1">
        <f t="shared" ref="R1864:R1927" si="452">IF($H1864=1, IF($E1864=1,1,0),0)</f>
        <v>1</v>
      </c>
      <c r="S1864" s="1">
        <f t="shared" ref="S1864:S1927" si="453">IF($H1864=1, IF($E1864=0,1,0),0)</f>
        <v>0</v>
      </c>
      <c r="T1864" s="1">
        <f t="shared" ref="T1864:T1927" si="454">IF($H1864=0, IF($E1864=1,1,0),0)</f>
        <v>0</v>
      </c>
      <c r="U1864" s="1">
        <f t="shared" ref="U1864:U1927" si="455">IF($H1864=0, IF($E1864=0,1,0),0)</f>
        <v>0</v>
      </c>
      <c r="X1864" s="1">
        <f t="shared" ref="X1864:X1927" si="456">IF($I1864=1, IF($E1864=1,1,0),0)</f>
        <v>1</v>
      </c>
      <c r="Y1864" s="1">
        <f t="shared" ref="Y1864:Y1927" si="457">IF($I1864=1, IF($E1864=0,1,0),0)</f>
        <v>0</v>
      </c>
      <c r="Z1864" s="1">
        <f t="shared" ref="Z1864:Z1927" si="458">IF($I1864=0, IF($E1864=1,1,0),0)</f>
        <v>0</v>
      </c>
      <c r="AA1864" s="1">
        <f t="shared" ref="AA1864:AA1927" si="459">IF($I1864=0, IF($E1864=0,1,0),0)</f>
        <v>0</v>
      </c>
    </row>
    <row r="1865" spans="1:27" x14ac:dyDescent="0.25">
      <c r="A1865">
        <v>1</v>
      </c>
      <c r="B1865">
        <v>23.4</v>
      </c>
      <c r="C1865">
        <v>11.59</v>
      </c>
      <c r="D1865">
        <v>685</v>
      </c>
      <c r="E1865">
        <v>1</v>
      </c>
      <c r="G1865" s="1">
        <f t="shared" si="445"/>
        <v>0</v>
      </c>
      <c r="H1865" s="1">
        <f t="shared" si="446"/>
        <v>1</v>
      </c>
      <c r="I1865" s="1">
        <f t="shared" si="447"/>
        <v>1</v>
      </c>
      <c r="L1865" s="1">
        <f t="shared" si="448"/>
        <v>0</v>
      </c>
      <c r="M1865" s="1">
        <f t="shared" si="449"/>
        <v>0</v>
      </c>
      <c r="N1865" s="1">
        <f t="shared" si="450"/>
        <v>1</v>
      </c>
      <c r="O1865" s="1">
        <f t="shared" si="451"/>
        <v>0</v>
      </c>
      <c r="R1865" s="1">
        <f t="shared" si="452"/>
        <v>1</v>
      </c>
      <c r="S1865" s="1">
        <f t="shared" si="453"/>
        <v>0</v>
      </c>
      <c r="T1865" s="1">
        <f t="shared" si="454"/>
        <v>0</v>
      </c>
      <c r="U1865" s="1">
        <f t="shared" si="455"/>
        <v>0</v>
      </c>
      <c r="X1865" s="1">
        <f t="shared" si="456"/>
        <v>1</v>
      </c>
      <c r="Y1865" s="1">
        <f t="shared" si="457"/>
        <v>0</v>
      </c>
      <c r="Z1865" s="1">
        <f t="shared" si="458"/>
        <v>0</v>
      </c>
      <c r="AA1865" s="1">
        <f t="shared" si="459"/>
        <v>0</v>
      </c>
    </row>
    <row r="1866" spans="1:27" x14ac:dyDescent="0.25">
      <c r="A1866">
        <v>1</v>
      </c>
      <c r="B1866">
        <v>74.507000000000005</v>
      </c>
      <c r="C1866">
        <v>23.66</v>
      </c>
      <c r="D1866">
        <v>730</v>
      </c>
      <c r="E1866">
        <v>1</v>
      </c>
      <c r="G1866" s="1">
        <f t="shared" si="445"/>
        <v>1</v>
      </c>
      <c r="H1866" s="1">
        <f t="shared" si="446"/>
        <v>1</v>
      </c>
      <c r="I1866" s="1">
        <f t="shared" si="447"/>
        <v>1</v>
      </c>
      <c r="L1866" s="1">
        <f t="shared" si="448"/>
        <v>1</v>
      </c>
      <c r="M1866" s="1">
        <f t="shared" si="449"/>
        <v>0</v>
      </c>
      <c r="N1866" s="1">
        <f t="shared" si="450"/>
        <v>0</v>
      </c>
      <c r="O1866" s="1">
        <f t="shared" si="451"/>
        <v>0</v>
      </c>
      <c r="R1866" s="1">
        <f t="shared" si="452"/>
        <v>1</v>
      </c>
      <c r="S1866" s="1">
        <f t="shared" si="453"/>
        <v>0</v>
      </c>
      <c r="T1866" s="1">
        <f t="shared" si="454"/>
        <v>0</v>
      </c>
      <c r="U1866" s="1">
        <f t="shared" si="455"/>
        <v>0</v>
      </c>
      <c r="X1866" s="1">
        <f t="shared" si="456"/>
        <v>1</v>
      </c>
      <c r="Y1866" s="1">
        <f t="shared" si="457"/>
        <v>0</v>
      </c>
      <c r="Z1866" s="1">
        <f t="shared" si="458"/>
        <v>0</v>
      </c>
      <c r="AA1866" s="1">
        <f t="shared" si="459"/>
        <v>0</v>
      </c>
    </row>
    <row r="1867" spans="1:27" x14ac:dyDescent="0.25">
      <c r="A1867">
        <v>0</v>
      </c>
      <c r="B1867">
        <v>290</v>
      </c>
      <c r="C1867">
        <v>21.94</v>
      </c>
      <c r="D1867">
        <v>740</v>
      </c>
      <c r="E1867">
        <v>1</v>
      </c>
      <c r="G1867" s="1">
        <f t="shared" si="445"/>
        <v>1</v>
      </c>
      <c r="H1867" s="1">
        <f t="shared" si="446"/>
        <v>1</v>
      </c>
      <c r="I1867" s="1">
        <f t="shared" si="447"/>
        <v>1</v>
      </c>
      <c r="L1867" s="1">
        <f t="shared" si="448"/>
        <v>1</v>
      </c>
      <c r="M1867" s="1">
        <f t="shared" si="449"/>
        <v>0</v>
      </c>
      <c r="N1867" s="1">
        <f t="shared" si="450"/>
        <v>0</v>
      </c>
      <c r="O1867" s="1">
        <f t="shared" si="451"/>
        <v>0</v>
      </c>
      <c r="R1867" s="1">
        <f t="shared" si="452"/>
        <v>1</v>
      </c>
      <c r="S1867" s="1">
        <f t="shared" si="453"/>
        <v>0</v>
      </c>
      <c r="T1867" s="1">
        <f t="shared" si="454"/>
        <v>0</v>
      </c>
      <c r="U1867" s="1">
        <f t="shared" si="455"/>
        <v>0</v>
      </c>
      <c r="X1867" s="1">
        <f t="shared" si="456"/>
        <v>1</v>
      </c>
      <c r="Y1867" s="1">
        <f t="shared" si="457"/>
        <v>0</v>
      </c>
      <c r="Z1867" s="1">
        <f t="shared" si="458"/>
        <v>0</v>
      </c>
      <c r="AA1867" s="1">
        <f t="shared" si="459"/>
        <v>0</v>
      </c>
    </row>
    <row r="1868" spans="1:27" x14ac:dyDescent="0.25">
      <c r="A1868">
        <v>1</v>
      </c>
      <c r="B1868">
        <v>90</v>
      </c>
      <c r="C1868">
        <v>28.53</v>
      </c>
      <c r="D1868">
        <v>685</v>
      </c>
      <c r="E1868">
        <v>1</v>
      </c>
      <c r="G1868" s="1">
        <f t="shared" si="445"/>
        <v>1</v>
      </c>
      <c r="H1868" s="1">
        <f t="shared" si="446"/>
        <v>1</v>
      </c>
      <c r="I1868" s="1">
        <f t="shared" si="447"/>
        <v>1</v>
      </c>
      <c r="L1868" s="1">
        <f t="shared" si="448"/>
        <v>1</v>
      </c>
      <c r="M1868" s="1">
        <f t="shared" si="449"/>
        <v>0</v>
      </c>
      <c r="N1868" s="1">
        <f t="shared" si="450"/>
        <v>0</v>
      </c>
      <c r="O1868" s="1">
        <f t="shared" si="451"/>
        <v>0</v>
      </c>
      <c r="R1868" s="1">
        <f t="shared" si="452"/>
        <v>1</v>
      </c>
      <c r="S1868" s="1">
        <f t="shared" si="453"/>
        <v>0</v>
      </c>
      <c r="T1868" s="1">
        <f t="shared" si="454"/>
        <v>0</v>
      </c>
      <c r="U1868" s="1">
        <f t="shared" si="455"/>
        <v>0</v>
      </c>
      <c r="X1868" s="1">
        <f t="shared" si="456"/>
        <v>1</v>
      </c>
      <c r="Y1868" s="1">
        <f t="shared" si="457"/>
        <v>0</v>
      </c>
      <c r="Z1868" s="1">
        <f t="shared" si="458"/>
        <v>0</v>
      </c>
      <c r="AA1868" s="1">
        <f t="shared" si="459"/>
        <v>0</v>
      </c>
    </row>
    <row r="1869" spans="1:27" x14ac:dyDescent="0.25">
      <c r="A1869">
        <v>0</v>
      </c>
      <c r="B1869">
        <v>50</v>
      </c>
      <c r="C1869">
        <v>24.77</v>
      </c>
      <c r="D1869">
        <v>750</v>
      </c>
      <c r="E1869">
        <v>1</v>
      </c>
      <c r="G1869" s="1">
        <f t="shared" si="445"/>
        <v>1</v>
      </c>
      <c r="H1869" s="1">
        <f t="shared" si="446"/>
        <v>1</v>
      </c>
      <c r="I1869" s="1">
        <f t="shared" si="447"/>
        <v>1</v>
      </c>
      <c r="L1869" s="1">
        <f t="shared" si="448"/>
        <v>1</v>
      </c>
      <c r="M1869" s="1">
        <f t="shared" si="449"/>
        <v>0</v>
      </c>
      <c r="N1869" s="1">
        <f t="shared" si="450"/>
        <v>0</v>
      </c>
      <c r="O1869" s="1">
        <f t="shared" si="451"/>
        <v>0</v>
      </c>
      <c r="R1869" s="1">
        <f t="shared" si="452"/>
        <v>1</v>
      </c>
      <c r="S1869" s="1">
        <f t="shared" si="453"/>
        <v>0</v>
      </c>
      <c r="T1869" s="1">
        <f t="shared" si="454"/>
        <v>0</v>
      </c>
      <c r="U1869" s="1">
        <f t="shared" si="455"/>
        <v>0</v>
      </c>
      <c r="X1869" s="1">
        <f t="shared" si="456"/>
        <v>1</v>
      </c>
      <c r="Y1869" s="1">
        <f t="shared" si="457"/>
        <v>0</v>
      </c>
      <c r="Z1869" s="1">
        <f t="shared" si="458"/>
        <v>0</v>
      </c>
      <c r="AA1869" s="1">
        <f t="shared" si="459"/>
        <v>0</v>
      </c>
    </row>
    <row r="1870" spans="1:27" x14ac:dyDescent="0.25">
      <c r="A1870">
        <v>0</v>
      </c>
      <c r="B1870">
        <v>91</v>
      </c>
      <c r="C1870">
        <v>11.8</v>
      </c>
      <c r="D1870">
        <v>660</v>
      </c>
      <c r="E1870">
        <v>1</v>
      </c>
      <c r="G1870" s="1">
        <f t="shared" si="445"/>
        <v>1</v>
      </c>
      <c r="H1870" s="1">
        <f t="shared" si="446"/>
        <v>1</v>
      </c>
      <c r="I1870" s="1">
        <f t="shared" si="447"/>
        <v>1</v>
      </c>
      <c r="L1870" s="1">
        <f t="shared" si="448"/>
        <v>1</v>
      </c>
      <c r="M1870" s="1">
        <f t="shared" si="449"/>
        <v>0</v>
      </c>
      <c r="N1870" s="1">
        <f t="shared" si="450"/>
        <v>0</v>
      </c>
      <c r="O1870" s="1">
        <f t="shared" si="451"/>
        <v>0</v>
      </c>
      <c r="R1870" s="1">
        <f t="shared" si="452"/>
        <v>1</v>
      </c>
      <c r="S1870" s="1">
        <f t="shared" si="453"/>
        <v>0</v>
      </c>
      <c r="T1870" s="1">
        <f t="shared" si="454"/>
        <v>0</v>
      </c>
      <c r="U1870" s="1">
        <f t="shared" si="455"/>
        <v>0</v>
      </c>
      <c r="X1870" s="1">
        <f t="shared" si="456"/>
        <v>1</v>
      </c>
      <c r="Y1870" s="1">
        <f t="shared" si="457"/>
        <v>0</v>
      </c>
      <c r="Z1870" s="1">
        <f t="shared" si="458"/>
        <v>0</v>
      </c>
      <c r="AA1870" s="1">
        <f t="shared" si="459"/>
        <v>0</v>
      </c>
    </row>
    <row r="1871" spans="1:27" x14ac:dyDescent="0.25">
      <c r="A1871">
        <v>1</v>
      </c>
      <c r="B1871">
        <v>200</v>
      </c>
      <c r="C1871">
        <v>19.64</v>
      </c>
      <c r="D1871">
        <v>705</v>
      </c>
      <c r="E1871">
        <v>1</v>
      </c>
      <c r="G1871" s="1">
        <f t="shared" si="445"/>
        <v>1</v>
      </c>
      <c r="H1871" s="1">
        <f t="shared" si="446"/>
        <v>1</v>
      </c>
      <c r="I1871" s="1">
        <f t="shared" si="447"/>
        <v>1</v>
      </c>
      <c r="L1871" s="1">
        <f t="shared" si="448"/>
        <v>1</v>
      </c>
      <c r="M1871" s="1">
        <f t="shared" si="449"/>
        <v>0</v>
      </c>
      <c r="N1871" s="1">
        <f t="shared" si="450"/>
        <v>0</v>
      </c>
      <c r="O1871" s="1">
        <f t="shared" si="451"/>
        <v>0</v>
      </c>
      <c r="R1871" s="1">
        <f t="shared" si="452"/>
        <v>1</v>
      </c>
      <c r="S1871" s="1">
        <f t="shared" si="453"/>
        <v>0</v>
      </c>
      <c r="T1871" s="1">
        <f t="shared" si="454"/>
        <v>0</v>
      </c>
      <c r="U1871" s="1">
        <f t="shared" si="455"/>
        <v>0</v>
      </c>
      <c r="X1871" s="1">
        <f t="shared" si="456"/>
        <v>1</v>
      </c>
      <c r="Y1871" s="1">
        <f t="shared" si="457"/>
        <v>0</v>
      </c>
      <c r="Z1871" s="1">
        <f t="shared" si="458"/>
        <v>0</v>
      </c>
      <c r="AA1871" s="1">
        <f t="shared" si="459"/>
        <v>0</v>
      </c>
    </row>
    <row r="1872" spans="1:27" x14ac:dyDescent="0.25">
      <c r="A1872">
        <v>1</v>
      </c>
      <c r="B1872">
        <v>300</v>
      </c>
      <c r="C1872">
        <v>20.84</v>
      </c>
      <c r="D1872">
        <v>690</v>
      </c>
      <c r="E1872">
        <v>1</v>
      </c>
      <c r="G1872" s="1">
        <f t="shared" si="445"/>
        <v>1</v>
      </c>
      <c r="H1872" s="1">
        <f t="shared" si="446"/>
        <v>1</v>
      </c>
      <c r="I1872" s="1">
        <f t="shared" si="447"/>
        <v>1</v>
      </c>
      <c r="L1872" s="1">
        <f t="shared" si="448"/>
        <v>1</v>
      </c>
      <c r="M1872" s="1">
        <f t="shared" si="449"/>
        <v>0</v>
      </c>
      <c r="N1872" s="1">
        <f t="shared" si="450"/>
        <v>0</v>
      </c>
      <c r="O1872" s="1">
        <f t="shared" si="451"/>
        <v>0</v>
      </c>
      <c r="R1872" s="1">
        <f t="shared" si="452"/>
        <v>1</v>
      </c>
      <c r="S1872" s="1">
        <f t="shared" si="453"/>
        <v>0</v>
      </c>
      <c r="T1872" s="1">
        <f t="shared" si="454"/>
        <v>0</v>
      </c>
      <c r="U1872" s="1">
        <f t="shared" si="455"/>
        <v>0</v>
      </c>
      <c r="X1872" s="1">
        <f t="shared" si="456"/>
        <v>1</v>
      </c>
      <c r="Y1872" s="1">
        <f t="shared" si="457"/>
        <v>0</v>
      </c>
      <c r="Z1872" s="1">
        <f t="shared" si="458"/>
        <v>0</v>
      </c>
      <c r="AA1872" s="1">
        <f t="shared" si="459"/>
        <v>0</v>
      </c>
    </row>
    <row r="1873" spans="1:27" x14ac:dyDescent="0.25">
      <c r="A1873">
        <v>0</v>
      </c>
      <c r="B1873">
        <v>60</v>
      </c>
      <c r="C1873">
        <v>5.32</v>
      </c>
      <c r="D1873">
        <v>670</v>
      </c>
      <c r="E1873">
        <v>1</v>
      </c>
      <c r="G1873" s="1">
        <f t="shared" si="445"/>
        <v>0</v>
      </c>
      <c r="H1873" s="1">
        <f t="shared" si="446"/>
        <v>1</v>
      </c>
      <c r="I1873" s="1">
        <f t="shared" si="447"/>
        <v>1</v>
      </c>
      <c r="L1873" s="1">
        <f t="shared" si="448"/>
        <v>0</v>
      </c>
      <c r="M1873" s="1">
        <f t="shared" si="449"/>
        <v>0</v>
      </c>
      <c r="N1873" s="1">
        <f t="shared" si="450"/>
        <v>1</v>
      </c>
      <c r="O1873" s="1">
        <f t="shared" si="451"/>
        <v>0</v>
      </c>
      <c r="R1873" s="1">
        <f t="shared" si="452"/>
        <v>1</v>
      </c>
      <c r="S1873" s="1">
        <f t="shared" si="453"/>
        <v>0</v>
      </c>
      <c r="T1873" s="1">
        <f t="shared" si="454"/>
        <v>0</v>
      </c>
      <c r="U1873" s="1">
        <f t="shared" si="455"/>
        <v>0</v>
      </c>
      <c r="X1873" s="1">
        <f t="shared" si="456"/>
        <v>1</v>
      </c>
      <c r="Y1873" s="1">
        <f t="shared" si="457"/>
        <v>0</v>
      </c>
      <c r="Z1873" s="1">
        <f t="shared" si="458"/>
        <v>0</v>
      </c>
      <c r="AA1873" s="1">
        <f t="shared" si="459"/>
        <v>0</v>
      </c>
    </row>
    <row r="1874" spans="1:27" x14ac:dyDescent="0.25">
      <c r="A1874">
        <v>0</v>
      </c>
      <c r="B1874">
        <v>45.344999999999999</v>
      </c>
      <c r="C1874">
        <v>30.24</v>
      </c>
      <c r="D1874">
        <v>665</v>
      </c>
      <c r="E1874">
        <v>1</v>
      </c>
      <c r="G1874" s="1">
        <f t="shared" si="445"/>
        <v>0</v>
      </c>
      <c r="H1874" s="1">
        <f t="shared" si="446"/>
        <v>0</v>
      </c>
      <c r="I1874" s="1">
        <f t="shared" si="447"/>
        <v>0</v>
      </c>
      <c r="L1874" s="1">
        <f t="shared" si="448"/>
        <v>0</v>
      </c>
      <c r="M1874" s="1">
        <f t="shared" si="449"/>
        <v>0</v>
      </c>
      <c r="N1874" s="1">
        <f t="shared" si="450"/>
        <v>1</v>
      </c>
      <c r="O1874" s="1">
        <f t="shared" si="451"/>
        <v>0</v>
      </c>
      <c r="R1874" s="1">
        <f t="shared" si="452"/>
        <v>0</v>
      </c>
      <c r="S1874" s="1">
        <f t="shared" si="453"/>
        <v>0</v>
      </c>
      <c r="T1874" s="1">
        <f t="shared" si="454"/>
        <v>1</v>
      </c>
      <c r="U1874" s="1">
        <f t="shared" si="455"/>
        <v>0</v>
      </c>
      <c r="X1874" s="1">
        <f t="shared" si="456"/>
        <v>0</v>
      </c>
      <c r="Y1874" s="1">
        <f t="shared" si="457"/>
        <v>0</v>
      </c>
      <c r="Z1874" s="1">
        <f t="shared" si="458"/>
        <v>1</v>
      </c>
      <c r="AA1874" s="1">
        <f t="shared" si="459"/>
        <v>0</v>
      </c>
    </row>
    <row r="1875" spans="1:27" x14ac:dyDescent="0.25">
      <c r="A1875">
        <v>0</v>
      </c>
      <c r="B1875">
        <v>25</v>
      </c>
      <c r="C1875">
        <v>32.89</v>
      </c>
      <c r="D1875">
        <v>740</v>
      </c>
      <c r="E1875">
        <v>1</v>
      </c>
      <c r="G1875" s="1">
        <f t="shared" si="445"/>
        <v>1</v>
      </c>
      <c r="H1875" s="1">
        <f t="shared" si="446"/>
        <v>1</v>
      </c>
      <c r="I1875" s="1">
        <f t="shared" si="447"/>
        <v>1</v>
      </c>
      <c r="L1875" s="1">
        <f t="shared" si="448"/>
        <v>1</v>
      </c>
      <c r="M1875" s="1">
        <f t="shared" si="449"/>
        <v>0</v>
      </c>
      <c r="N1875" s="1">
        <f t="shared" si="450"/>
        <v>0</v>
      </c>
      <c r="O1875" s="1">
        <f t="shared" si="451"/>
        <v>0</v>
      </c>
      <c r="R1875" s="1">
        <f t="shared" si="452"/>
        <v>1</v>
      </c>
      <c r="S1875" s="1">
        <f t="shared" si="453"/>
        <v>0</v>
      </c>
      <c r="T1875" s="1">
        <f t="shared" si="454"/>
        <v>0</v>
      </c>
      <c r="U1875" s="1">
        <f t="shared" si="455"/>
        <v>0</v>
      </c>
      <c r="X1875" s="1">
        <f t="shared" si="456"/>
        <v>1</v>
      </c>
      <c r="Y1875" s="1">
        <f t="shared" si="457"/>
        <v>0</v>
      </c>
      <c r="Z1875" s="1">
        <f t="shared" si="458"/>
        <v>0</v>
      </c>
      <c r="AA1875" s="1">
        <f t="shared" si="459"/>
        <v>0</v>
      </c>
    </row>
    <row r="1876" spans="1:27" x14ac:dyDescent="0.25">
      <c r="A1876">
        <v>0</v>
      </c>
      <c r="B1876">
        <v>53</v>
      </c>
      <c r="C1876">
        <v>12.91</v>
      </c>
      <c r="D1876">
        <v>690</v>
      </c>
      <c r="E1876">
        <v>1</v>
      </c>
      <c r="G1876" s="1">
        <f t="shared" si="445"/>
        <v>0</v>
      </c>
      <c r="H1876" s="1">
        <f t="shared" si="446"/>
        <v>1</v>
      </c>
      <c r="I1876" s="1">
        <f t="shared" si="447"/>
        <v>1</v>
      </c>
      <c r="L1876" s="1">
        <f t="shared" si="448"/>
        <v>0</v>
      </c>
      <c r="M1876" s="1">
        <f t="shared" si="449"/>
        <v>0</v>
      </c>
      <c r="N1876" s="1">
        <f t="shared" si="450"/>
        <v>1</v>
      </c>
      <c r="O1876" s="1">
        <f t="shared" si="451"/>
        <v>0</v>
      </c>
      <c r="R1876" s="1">
        <f t="shared" si="452"/>
        <v>1</v>
      </c>
      <c r="S1876" s="1">
        <f t="shared" si="453"/>
        <v>0</v>
      </c>
      <c r="T1876" s="1">
        <f t="shared" si="454"/>
        <v>0</v>
      </c>
      <c r="U1876" s="1">
        <f t="shared" si="455"/>
        <v>0</v>
      </c>
      <c r="X1876" s="1">
        <f t="shared" si="456"/>
        <v>1</v>
      </c>
      <c r="Y1876" s="1">
        <f t="shared" si="457"/>
        <v>0</v>
      </c>
      <c r="Z1876" s="1">
        <f t="shared" si="458"/>
        <v>0</v>
      </c>
      <c r="AA1876" s="1">
        <f t="shared" si="459"/>
        <v>0</v>
      </c>
    </row>
    <row r="1877" spans="1:27" x14ac:dyDescent="0.25">
      <c r="A1877">
        <v>0</v>
      </c>
      <c r="B1877">
        <v>39</v>
      </c>
      <c r="C1877">
        <v>21.14</v>
      </c>
      <c r="D1877">
        <v>690</v>
      </c>
      <c r="E1877">
        <v>1</v>
      </c>
      <c r="G1877" s="1">
        <f t="shared" si="445"/>
        <v>0</v>
      </c>
      <c r="H1877" s="1">
        <f t="shared" si="446"/>
        <v>0</v>
      </c>
      <c r="I1877" s="1">
        <f t="shared" si="447"/>
        <v>0</v>
      </c>
      <c r="L1877" s="1">
        <f t="shared" si="448"/>
        <v>0</v>
      </c>
      <c r="M1877" s="1">
        <f t="shared" si="449"/>
        <v>0</v>
      </c>
      <c r="N1877" s="1">
        <f t="shared" si="450"/>
        <v>1</v>
      </c>
      <c r="O1877" s="1">
        <f t="shared" si="451"/>
        <v>0</v>
      </c>
      <c r="R1877" s="1">
        <f t="shared" si="452"/>
        <v>0</v>
      </c>
      <c r="S1877" s="1">
        <f t="shared" si="453"/>
        <v>0</v>
      </c>
      <c r="T1877" s="1">
        <f t="shared" si="454"/>
        <v>1</v>
      </c>
      <c r="U1877" s="1">
        <f t="shared" si="455"/>
        <v>0</v>
      </c>
      <c r="X1877" s="1">
        <f t="shared" si="456"/>
        <v>0</v>
      </c>
      <c r="Y1877" s="1">
        <f t="shared" si="457"/>
        <v>0</v>
      </c>
      <c r="Z1877" s="1">
        <f t="shared" si="458"/>
        <v>1</v>
      </c>
      <c r="AA1877" s="1">
        <f t="shared" si="459"/>
        <v>0</v>
      </c>
    </row>
    <row r="1878" spans="1:27" x14ac:dyDescent="0.25">
      <c r="A1878">
        <v>1</v>
      </c>
      <c r="B1878">
        <v>70</v>
      </c>
      <c r="C1878">
        <v>20.8</v>
      </c>
      <c r="D1878">
        <v>715</v>
      </c>
      <c r="E1878">
        <v>1</v>
      </c>
      <c r="G1878" s="1">
        <f t="shared" si="445"/>
        <v>0</v>
      </c>
      <c r="H1878" s="1">
        <f t="shared" si="446"/>
        <v>0</v>
      </c>
      <c r="I1878" s="1">
        <f t="shared" si="447"/>
        <v>1</v>
      </c>
      <c r="L1878" s="1">
        <f t="shared" si="448"/>
        <v>0</v>
      </c>
      <c r="M1878" s="1">
        <f t="shared" si="449"/>
        <v>0</v>
      </c>
      <c r="N1878" s="1">
        <f t="shared" si="450"/>
        <v>1</v>
      </c>
      <c r="O1878" s="1">
        <f t="shared" si="451"/>
        <v>0</v>
      </c>
      <c r="R1878" s="1">
        <f t="shared" si="452"/>
        <v>0</v>
      </c>
      <c r="S1878" s="1">
        <f t="shared" si="453"/>
        <v>0</v>
      </c>
      <c r="T1878" s="1">
        <f t="shared" si="454"/>
        <v>1</v>
      </c>
      <c r="U1878" s="1">
        <f t="shared" si="455"/>
        <v>0</v>
      </c>
      <c r="X1878" s="1">
        <f t="shared" si="456"/>
        <v>1</v>
      </c>
      <c r="Y1878" s="1">
        <f t="shared" si="457"/>
        <v>0</v>
      </c>
      <c r="Z1878" s="1">
        <f t="shared" si="458"/>
        <v>0</v>
      </c>
      <c r="AA1878" s="1">
        <f t="shared" si="459"/>
        <v>0</v>
      </c>
    </row>
    <row r="1879" spans="1:27" x14ac:dyDescent="0.25">
      <c r="A1879">
        <v>1</v>
      </c>
      <c r="B1879">
        <v>28</v>
      </c>
      <c r="C1879">
        <v>30</v>
      </c>
      <c r="D1879">
        <v>685</v>
      </c>
      <c r="E1879">
        <v>1</v>
      </c>
      <c r="G1879" s="1">
        <f t="shared" si="445"/>
        <v>0</v>
      </c>
      <c r="H1879" s="1">
        <f t="shared" si="446"/>
        <v>0</v>
      </c>
      <c r="I1879" s="1">
        <f t="shared" si="447"/>
        <v>1</v>
      </c>
      <c r="L1879" s="1">
        <f t="shared" si="448"/>
        <v>0</v>
      </c>
      <c r="M1879" s="1">
        <f t="shared" si="449"/>
        <v>0</v>
      </c>
      <c r="N1879" s="1">
        <f t="shared" si="450"/>
        <v>1</v>
      </c>
      <c r="O1879" s="1">
        <f t="shared" si="451"/>
        <v>0</v>
      </c>
      <c r="R1879" s="1">
        <f t="shared" si="452"/>
        <v>0</v>
      </c>
      <c r="S1879" s="1">
        <f t="shared" si="453"/>
        <v>0</v>
      </c>
      <c r="T1879" s="1">
        <f t="shared" si="454"/>
        <v>1</v>
      </c>
      <c r="U1879" s="1">
        <f t="shared" si="455"/>
        <v>0</v>
      </c>
      <c r="X1879" s="1">
        <f t="shared" si="456"/>
        <v>1</v>
      </c>
      <c r="Y1879" s="1">
        <f t="shared" si="457"/>
        <v>0</v>
      </c>
      <c r="Z1879" s="1">
        <f t="shared" si="458"/>
        <v>0</v>
      </c>
      <c r="AA1879" s="1">
        <f t="shared" si="459"/>
        <v>0</v>
      </c>
    </row>
    <row r="1880" spans="1:27" x14ac:dyDescent="0.25">
      <c r="A1880">
        <v>0</v>
      </c>
      <c r="B1880">
        <v>87</v>
      </c>
      <c r="C1880">
        <v>19.010000000000002</v>
      </c>
      <c r="D1880">
        <v>685</v>
      </c>
      <c r="E1880">
        <v>1</v>
      </c>
      <c r="G1880" s="1">
        <f t="shared" si="445"/>
        <v>1</v>
      </c>
      <c r="H1880" s="1">
        <f t="shared" si="446"/>
        <v>1</v>
      </c>
      <c r="I1880" s="1">
        <f t="shared" si="447"/>
        <v>1</v>
      </c>
      <c r="L1880" s="1">
        <f t="shared" si="448"/>
        <v>1</v>
      </c>
      <c r="M1880" s="1">
        <f t="shared" si="449"/>
        <v>0</v>
      </c>
      <c r="N1880" s="1">
        <f t="shared" si="450"/>
        <v>0</v>
      </c>
      <c r="O1880" s="1">
        <f t="shared" si="451"/>
        <v>0</v>
      </c>
      <c r="R1880" s="1">
        <f t="shared" si="452"/>
        <v>1</v>
      </c>
      <c r="S1880" s="1">
        <f t="shared" si="453"/>
        <v>0</v>
      </c>
      <c r="T1880" s="1">
        <f t="shared" si="454"/>
        <v>0</v>
      </c>
      <c r="U1880" s="1">
        <f t="shared" si="455"/>
        <v>0</v>
      </c>
      <c r="X1880" s="1">
        <f t="shared" si="456"/>
        <v>1</v>
      </c>
      <c r="Y1880" s="1">
        <f t="shared" si="457"/>
        <v>0</v>
      </c>
      <c r="Z1880" s="1">
        <f t="shared" si="458"/>
        <v>0</v>
      </c>
      <c r="AA1880" s="1">
        <f t="shared" si="459"/>
        <v>0</v>
      </c>
    </row>
    <row r="1881" spans="1:27" x14ac:dyDescent="0.25">
      <c r="A1881">
        <v>1</v>
      </c>
      <c r="B1881">
        <v>120</v>
      </c>
      <c r="C1881">
        <v>8.61</v>
      </c>
      <c r="D1881">
        <v>715</v>
      </c>
      <c r="E1881">
        <v>1</v>
      </c>
      <c r="G1881" s="1">
        <f t="shared" si="445"/>
        <v>1</v>
      </c>
      <c r="H1881" s="1">
        <f t="shared" si="446"/>
        <v>1</v>
      </c>
      <c r="I1881" s="1">
        <f t="shared" si="447"/>
        <v>1</v>
      </c>
      <c r="L1881" s="1">
        <f t="shared" si="448"/>
        <v>1</v>
      </c>
      <c r="M1881" s="1">
        <f t="shared" si="449"/>
        <v>0</v>
      </c>
      <c r="N1881" s="1">
        <f t="shared" si="450"/>
        <v>0</v>
      </c>
      <c r="O1881" s="1">
        <f t="shared" si="451"/>
        <v>0</v>
      </c>
      <c r="R1881" s="1">
        <f t="shared" si="452"/>
        <v>1</v>
      </c>
      <c r="S1881" s="1">
        <f t="shared" si="453"/>
        <v>0</v>
      </c>
      <c r="T1881" s="1">
        <f t="shared" si="454"/>
        <v>0</v>
      </c>
      <c r="U1881" s="1">
        <f t="shared" si="455"/>
        <v>0</v>
      </c>
      <c r="X1881" s="1">
        <f t="shared" si="456"/>
        <v>1</v>
      </c>
      <c r="Y1881" s="1">
        <f t="shared" si="457"/>
        <v>0</v>
      </c>
      <c r="Z1881" s="1">
        <f t="shared" si="458"/>
        <v>0</v>
      </c>
      <c r="AA1881" s="1">
        <f t="shared" si="459"/>
        <v>0</v>
      </c>
    </row>
    <row r="1882" spans="1:27" x14ac:dyDescent="0.25">
      <c r="A1882">
        <v>1</v>
      </c>
      <c r="B1882">
        <v>188</v>
      </c>
      <c r="C1882">
        <v>9.24</v>
      </c>
      <c r="D1882">
        <v>695</v>
      </c>
      <c r="E1882">
        <v>1</v>
      </c>
      <c r="G1882" s="1">
        <f t="shared" si="445"/>
        <v>1</v>
      </c>
      <c r="H1882" s="1">
        <f t="shared" si="446"/>
        <v>1</v>
      </c>
      <c r="I1882" s="1">
        <f t="shared" si="447"/>
        <v>1</v>
      </c>
      <c r="L1882" s="1">
        <f t="shared" si="448"/>
        <v>1</v>
      </c>
      <c r="M1882" s="1">
        <f t="shared" si="449"/>
        <v>0</v>
      </c>
      <c r="N1882" s="1">
        <f t="shared" si="450"/>
        <v>0</v>
      </c>
      <c r="O1882" s="1">
        <f t="shared" si="451"/>
        <v>0</v>
      </c>
      <c r="R1882" s="1">
        <f t="shared" si="452"/>
        <v>1</v>
      </c>
      <c r="S1882" s="1">
        <f t="shared" si="453"/>
        <v>0</v>
      </c>
      <c r="T1882" s="1">
        <f t="shared" si="454"/>
        <v>0</v>
      </c>
      <c r="U1882" s="1">
        <f t="shared" si="455"/>
        <v>0</v>
      </c>
      <c r="X1882" s="1">
        <f t="shared" si="456"/>
        <v>1</v>
      </c>
      <c r="Y1882" s="1">
        <f t="shared" si="457"/>
        <v>0</v>
      </c>
      <c r="Z1882" s="1">
        <f t="shared" si="458"/>
        <v>0</v>
      </c>
      <c r="AA1882" s="1">
        <f t="shared" si="459"/>
        <v>0</v>
      </c>
    </row>
    <row r="1883" spans="1:27" x14ac:dyDescent="0.25">
      <c r="A1883">
        <v>1</v>
      </c>
      <c r="B1883">
        <v>40</v>
      </c>
      <c r="C1883">
        <v>13.62</v>
      </c>
      <c r="D1883">
        <v>660</v>
      </c>
      <c r="E1883">
        <v>1</v>
      </c>
      <c r="G1883" s="1">
        <f t="shared" si="445"/>
        <v>0</v>
      </c>
      <c r="H1883" s="1">
        <f t="shared" si="446"/>
        <v>1</v>
      </c>
      <c r="I1883" s="1">
        <f t="shared" si="447"/>
        <v>1</v>
      </c>
      <c r="L1883" s="1">
        <f t="shared" si="448"/>
        <v>0</v>
      </c>
      <c r="M1883" s="1">
        <f t="shared" si="449"/>
        <v>0</v>
      </c>
      <c r="N1883" s="1">
        <f t="shared" si="450"/>
        <v>1</v>
      </c>
      <c r="O1883" s="1">
        <f t="shared" si="451"/>
        <v>0</v>
      </c>
      <c r="R1883" s="1">
        <f t="shared" si="452"/>
        <v>1</v>
      </c>
      <c r="S1883" s="1">
        <f t="shared" si="453"/>
        <v>0</v>
      </c>
      <c r="T1883" s="1">
        <f t="shared" si="454"/>
        <v>0</v>
      </c>
      <c r="U1883" s="1">
        <f t="shared" si="455"/>
        <v>0</v>
      </c>
      <c r="X1883" s="1">
        <f t="shared" si="456"/>
        <v>1</v>
      </c>
      <c r="Y1883" s="1">
        <f t="shared" si="457"/>
        <v>0</v>
      </c>
      <c r="Z1883" s="1">
        <f t="shared" si="458"/>
        <v>0</v>
      </c>
      <c r="AA1883" s="1">
        <f t="shared" si="459"/>
        <v>0</v>
      </c>
    </row>
    <row r="1884" spans="1:27" x14ac:dyDescent="0.25">
      <c r="A1884">
        <v>1</v>
      </c>
      <c r="B1884">
        <v>70</v>
      </c>
      <c r="C1884">
        <v>16.940000000000001</v>
      </c>
      <c r="D1884">
        <v>700</v>
      </c>
      <c r="E1884">
        <v>1</v>
      </c>
      <c r="G1884" s="1">
        <f t="shared" si="445"/>
        <v>0</v>
      </c>
      <c r="H1884" s="1">
        <f t="shared" si="446"/>
        <v>0</v>
      </c>
      <c r="I1884" s="1">
        <f t="shared" si="447"/>
        <v>1</v>
      </c>
      <c r="L1884" s="1">
        <f t="shared" si="448"/>
        <v>0</v>
      </c>
      <c r="M1884" s="1">
        <f t="shared" si="449"/>
        <v>0</v>
      </c>
      <c r="N1884" s="1">
        <f t="shared" si="450"/>
        <v>1</v>
      </c>
      <c r="O1884" s="1">
        <f t="shared" si="451"/>
        <v>0</v>
      </c>
      <c r="R1884" s="1">
        <f t="shared" si="452"/>
        <v>0</v>
      </c>
      <c r="S1884" s="1">
        <f t="shared" si="453"/>
        <v>0</v>
      </c>
      <c r="T1884" s="1">
        <f t="shared" si="454"/>
        <v>1</v>
      </c>
      <c r="U1884" s="1">
        <f t="shared" si="455"/>
        <v>0</v>
      </c>
      <c r="X1884" s="1">
        <f t="shared" si="456"/>
        <v>1</v>
      </c>
      <c r="Y1884" s="1">
        <f t="shared" si="457"/>
        <v>0</v>
      </c>
      <c r="Z1884" s="1">
        <f t="shared" si="458"/>
        <v>0</v>
      </c>
      <c r="AA1884" s="1">
        <f t="shared" si="459"/>
        <v>0</v>
      </c>
    </row>
    <row r="1885" spans="1:27" x14ac:dyDescent="0.25">
      <c r="A1885">
        <v>1</v>
      </c>
      <c r="B1885">
        <v>70</v>
      </c>
      <c r="C1885">
        <v>26.39</v>
      </c>
      <c r="D1885">
        <v>665</v>
      </c>
      <c r="E1885">
        <v>1</v>
      </c>
      <c r="G1885" s="1">
        <f t="shared" si="445"/>
        <v>0</v>
      </c>
      <c r="H1885" s="1">
        <f t="shared" si="446"/>
        <v>0</v>
      </c>
      <c r="I1885" s="1">
        <f t="shared" si="447"/>
        <v>1</v>
      </c>
      <c r="L1885" s="1">
        <f t="shared" si="448"/>
        <v>0</v>
      </c>
      <c r="M1885" s="1">
        <f t="shared" si="449"/>
        <v>0</v>
      </c>
      <c r="N1885" s="1">
        <f t="shared" si="450"/>
        <v>1</v>
      </c>
      <c r="O1885" s="1">
        <f t="shared" si="451"/>
        <v>0</v>
      </c>
      <c r="R1885" s="1">
        <f t="shared" si="452"/>
        <v>0</v>
      </c>
      <c r="S1885" s="1">
        <f t="shared" si="453"/>
        <v>0</v>
      </c>
      <c r="T1885" s="1">
        <f t="shared" si="454"/>
        <v>1</v>
      </c>
      <c r="U1885" s="1">
        <f t="shared" si="455"/>
        <v>0</v>
      </c>
      <c r="X1885" s="1">
        <f t="shared" si="456"/>
        <v>1</v>
      </c>
      <c r="Y1885" s="1">
        <f t="shared" si="457"/>
        <v>0</v>
      </c>
      <c r="Z1885" s="1">
        <f t="shared" si="458"/>
        <v>0</v>
      </c>
      <c r="AA1885" s="1">
        <f t="shared" si="459"/>
        <v>0</v>
      </c>
    </row>
    <row r="1886" spans="1:27" x14ac:dyDescent="0.25">
      <c r="A1886">
        <v>0</v>
      </c>
      <c r="B1886">
        <v>52.79</v>
      </c>
      <c r="C1886">
        <v>20.85</v>
      </c>
      <c r="D1886">
        <v>690</v>
      </c>
      <c r="E1886">
        <v>1</v>
      </c>
      <c r="G1886" s="1">
        <f t="shared" si="445"/>
        <v>0</v>
      </c>
      <c r="H1886" s="1">
        <f t="shared" si="446"/>
        <v>0</v>
      </c>
      <c r="I1886" s="1">
        <f t="shared" si="447"/>
        <v>0</v>
      </c>
      <c r="L1886" s="1">
        <f t="shared" si="448"/>
        <v>0</v>
      </c>
      <c r="M1886" s="1">
        <f t="shared" si="449"/>
        <v>0</v>
      </c>
      <c r="N1886" s="1">
        <f t="shared" si="450"/>
        <v>1</v>
      </c>
      <c r="O1886" s="1">
        <f t="shared" si="451"/>
        <v>0</v>
      </c>
      <c r="R1886" s="1">
        <f t="shared" si="452"/>
        <v>0</v>
      </c>
      <c r="S1886" s="1">
        <f t="shared" si="453"/>
        <v>0</v>
      </c>
      <c r="T1886" s="1">
        <f t="shared" si="454"/>
        <v>1</v>
      </c>
      <c r="U1886" s="1">
        <f t="shared" si="455"/>
        <v>0</v>
      </c>
      <c r="X1886" s="1">
        <f t="shared" si="456"/>
        <v>0</v>
      </c>
      <c r="Y1886" s="1">
        <f t="shared" si="457"/>
        <v>0</v>
      </c>
      <c r="Z1886" s="1">
        <f t="shared" si="458"/>
        <v>1</v>
      </c>
      <c r="AA1886" s="1">
        <f t="shared" si="459"/>
        <v>0</v>
      </c>
    </row>
    <row r="1887" spans="1:27" x14ac:dyDescent="0.25">
      <c r="A1887">
        <v>0</v>
      </c>
      <c r="B1887">
        <v>24</v>
      </c>
      <c r="C1887">
        <v>11.35</v>
      </c>
      <c r="D1887">
        <v>685</v>
      </c>
      <c r="E1887">
        <v>1</v>
      </c>
      <c r="G1887" s="1">
        <f t="shared" si="445"/>
        <v>0</v>
      </c>
      <c r="H1887" s="1">
        <f t="shared" si="446"/>
        <v>1</v>
      </c>
      <c r="I1887" s="1">
        <f t="shared" si="447"/>
        <v>1</v>
      </c>
      <c r="L1887" s="1">
        <f t="shared" si="448"/>
        <v>0</v>
      </c>
      <c r="M1887" s="1">
        <f t="shared" si="449"/>
        <v>0</v>
      </c>
      <c r="N1887" s="1">
        <f t="shared" si="450"/>
        <v>1</v>
      </c>
      <c r="O1887" s="1">
        <f t="shared" si="451"/>
        <v>0</v>
      </c>
      <c r="R1887" s="1">
        <f t="shared" si="452"/>
        <v>1</v>
      </c>
      <c r="S1887" s="1">
        <f t="shared" si="453"/>
        <v>0</v>
      </c>
      <c r="T1887" s="1">
        <f t="shared" si="454"/>
        <v>0</v>
      </c>
      <c r="U1887" s="1">
        <f t="shared" si="455"/>
        <v>0</v>
      </c>
      <c r="X1887" s="1">
        <f t="shared" si="456"/>
        <v>1</v>
      </c>
      <c r="Y1887" s="1">
        <f t="shared" si="457"/>
        <v>0</v>
      </c>
      <c r="Z1887" s="1">
        <f t="shared" si="458"/>
        <v>0</v>
      </c>
      <c r="AA1887" s="1">
        <f t="shared" si="459"/>
        <v>0</v>
      </c>
    </row>
    <row r="1888" spans="1:27" x14ac:dyDescent="0.25">
      <c r="A1888">
        <v>0</v>
      </c>
      <c r="B1888">
        <v>36</v>
      </c>
      <c r="C1888">
        <v>28.64</v>
      </c>
      <c r="D1888">
        <v>685</v>
      </c>
      <c r="E1888">
        <v>1</v>
      </c>
      <c r="G1888" s="1">
        <f t="shared" si="445"/>
        <v>0</v>
      </c>
      <c r="H1888" s="1">
        <f t="shared" si="446"/>
        <v>0</v>
      </c>
      <c r="I1888" s="1">
        <f t="shared" si="447"/>
        <v>0</v>
      </c>
      <c r="L1888" s="1">
        <f t="shared" si="448"/>
        <v>0</v>
      </c>
      <c r="M1888" s="1">
        <f t="shared" si="449"/>
        <v>0</v>
      </c>
      <c r="N1888" s="1">
        <f t="shared" si="450"/>
        <v>1</v>
      </c>
      <c r="O1888" s="1">
        <f t="shared" si="451"/>
        <v>0</v>
      </c>
      <c r="R1888" s="1">
        <f t="shared" si="452"/>
        <v>0</v>
      </c>
      <c r="S1888" s="1">
        <f t="shared" si="453"/>
        <v>0</v>
      </c>
      <c r="T1888" s="1">
        <f t="shared" si="454"/>
        <v>1</v>
      </c>
      <c r="U1888" s="1">
        <f t="shared" si="455"/>
        <v>0</v>
      </c>
      <c r="X1888" s="1">
        <f t="shared" si="456"/>
        <v>0</v>
      </c>
      <c r="Y1888" s="1">
        <f t="shared" si="457"/>
        <v>0</v>
      </c>
      <c r="Z1888" s="1">
        <f t="shared" si="458"/>
        <v>1</v>
      </c>
      <c r="AA1888" s="1">
        <f t="shared" si="459"/>
        <v>0</v>
      </c>
    </row>
    <row r="1889" spans="1:27" x14ac:dyDescent="0.25">
      <c r="A1889">
        <v>0</v>
      </c>
      <c r="B1889">
        <v>40</v>
      </c>
      <c r="C1889">
        <v>24.12</v>
      </c>
      <c r="D1889">
        <v>710</v>
      </c>
      <c r="E1889">
        <v>1</v>
      </c>
      <c r="G1889" s="1">
        <f t="shared" si="445"/>
        <v>0</v>
      </c>
      <c r="H1889" s="1">
        <f t="shared" si="446"/>
        <v>0</v>
      </c>
      <c r="I1889" s="1">
        <f t="shared" si="447"/>
        <v>0</v>
      </c>
      <c r="L1889" s="1">
        <f t="shared" si="448"/>
        <v>0</v>
      </c>
      <c r="M1889" s="1">
        <f t="shared" si="449"/>
        <v>0</v>
      </c>
      <c r="N1889" s="1">
        <f t="shared" si="450"/>
        <v>1</v>
      </c>
      <c r="O1889" s="1">
        <f t="shared" si="451"/>
        <v>0</v>
      </c>
      <c r="R1889" s="1">
        <f t="shared" si="452"/>
        <v>0</v>
      </c>
      <c r="S1889" s="1">
        <f t="shared" si="453"/>
        <v>0</v>
      </c>
      <c r="T1889" s="1">
        <f t="shared" si="454"/>
        <v>1</v>
      </c>
      <c r="U1889" s="1">
        <f t="shared" si="455"/>
        <v>0</v>
      </c>
      <c r="X1889" s="1">
        <f t="shared" si="456"/>
        <v>0</v>
      </c>
      <c r="Y1889" s="1">
        <f t="shared" si="457"/>
        <v>0</v>
      </c>
      <c r="Z1889" s="1">
        <f t="shared" si="458"/>
        <v>1</v>
      </c>
      <c r="AA1889" s="1">
        <f t="shared" si="459"/>
        <v>0</v>
      </c>
    </row>
    <row r="1890" spans="1:27" x14ac:dyDescent="0.25">
      <c r="A1890">
        <v>0</v>
      </c>
      <c r="B1890">
        <v>89</v>
      </c>
      <c r="C1890">
        <v>21.54</v>
      </c>
      <c r="D1890">
        <v>735</v>
      </c>
      <c r="E1890">
        <v>1</v>
      </c>
      <c r="G1890" s="1">
        <f t="shared" si="445"/>
        <v>1</v>
      </c>
      <c r="H1890" s="1">
        <f t="shared" si="446"/>
        <v>1</v>
      </c>
      <c r="I1890" s="1">
        <f t="shared" si="447"/>
        <v>1</v>
      </c>
      <c r="L1890" s="1">
        <f t="shared" si="448"/>
        <v>1</v>
      </c>
      <c r="M1890" s="1">
        <f t="shared" si="449"/>
        <v>0</v>
      </c>
      <c r="N1890" s="1">
        <f t="shared" si="450"/>
        <v>0</v>
      </c>
      <c r="O1890" s="1">
        <f t="shared" si="451"/>
        <v>0</v>
      </c>
      <c r="R1890" s="1">
        <f t="shared" si="452"/>
        <v>1</v>
      </c>
      <c r="S1890" s="1">
        <f t="shared" si="453"/>
        <v>0</v>
      </c>
      <c r="T1890" s="1">
        <f t="shared" si="454"/>
        <v>0</v>
      </c>
      <c r="U1890" s="1">
        <f t="shared" si="455"/>
        <v>0</v>
      </c>
      <c r="X1890" s="1">
        <f t="shared" si="456"/>
        <v>1</v>
      </c>
      <c r="Y1890" s="1">
        <f t="shared" si="457"/>
        <v>0</v>
      </c>
      <c r="Z1890" s="1">
        <f t="shared" si="458"/>
        <v>0</v>
      </c>
      <c r="AA1890" s="1">
        <f t="shared" si="459"/>
        <v>0</v>
      </c>
    </row>
    <row r="1891" spans="1:27" x14ac:dyDescent="0.25">
      <c r="A1891">
        <v>0</v>
      </c>
      <c r="B1891">
        <v>54</v>
      </c>
      <c r="C1891">
        <v>19.91</v>
      </c>
      <c r="D1891">
        <v>695</v>
      </c>
      <c r="E1891">
        <v>1</v>
      </c>
      <c r="G1891" s="1">
        <f t="shared" si="445"/>
        <v>0</v>
      </c>
      <c r="H1891" s="1">
        <f t="shared" si="446"/>
        <v>0</v>
      </c>
      <c r="I1891" s="1">
        <f t="shared" si="447"/>
        <v>0</v>
      </c>
      <c r="L1891" s="1">
        <f t="shared" si="448"/>
        <v>0</v>
      </c>
      <c r="M1891" s="1">
        <f t="shared" si="449"/>
        <v>0</v>
      </c>
      <c r="N1891" s="1">
        <f t="shared" si="450"/>
        <v>1</v>
      </c>
      <c r="O1891" s="1">
        <f t="shared" si="451"/>
        <v>0</v>
      </c>
      <c r="R1891" s="1">
        <f t="shared" si="452"/>
        <v>0</v>
      </c>
      <c r="S1891" s="1">
        <f t="shared" si="453"/>
        <v>0</v>
      </c>
      <c r="T1891" s="1">
        <f t="shared" si="454"/>
        <v>1</v>
      </c>
      <c r="U1891" s="1">
        <f t="shared" si="455"/>
        <v>0</v>
      </c>
      <c r="X1891" s="1">
        <f t="shared" si="456"/>
        <v>0</v>
      </c>
      <c r="Y1891" s="1">
        <f t="shared" si="457"/>
        <v>0</v>
      </c>
      <c r="Z1891" s="1">
        <f t="shared" si="458"/>
        <v>1</v>
      </c>
      <c r="AA1891" s="1">
        <f t="shared" si="459"/>
        <v>0</v>
      </c>
    </row>
    <row r="1892" spans="1:27" x14ac:dyDescent="0.25">
      <c r="A1892">
        <v>0</v>
      </c>
      <c r="B1892">
        <v>48</v>
      </c>
      <c r="C1892">
        <v>25.05</v>
      </c>
      <c r="D1892">
        <v>715</v>
      </c>
      <c r="E1892">
        <v>1</v>
      </c>
      <c r="G1892" s="1">
        <f t="shared" si="445"/>
        <v>0</v>
      </c>
      <c r="H1892" s="1">
        <f t="shared" si="446"/>
        <v>0</v>
      </c>
      <c r="I1892" s="1">
        <f t="shared" si="447"/>
        <v>0</v>
      </c>
      <c r="L1892" s="1">
        <f t="shared" si="448"/>
        <v>0</v>
      </c>
      <c r="M1892" s="1">
        <f t="shared" si="449"/>
        <v>0</v>
      </c>
      <c r="N1892" s="1">
        <f t="shared" si="450"/>
        <v>1</v>
      </c>
      <c r="O1892" s="1">
        <f t="shared" si="451"/>
        <v>0</v>
      </c>
      <c r="R1892" s="1">
        <f t="shared" si="452"/>
        <v>0</v>
      </c>
      <c r="S1892" s="1">
        <f t="shared" si="453"/>
        <v>0</v>
      </c>
      <c r="T1892" s="1">
        <f t="shared" si="454"/>
        <v>1</v>
      </c>
      <c r="U1892" s="1">
        <f t="shared" si="455"/>
        <v>0</v>
      </c>
      <c r="X1892" s="1">
        <f t="shared" si="456"/>
        <v>0</v>
      </c>
      <c r="Y1892" s="1">
        <f t="shared" si="457"/>
        <v>0</v>
      </c>
      <c r="Z1892" s="1">
        <f t="shared" si="458"/>
        <v>1</v>
      </c>
      <c r="AA1892" s="1">
        <f t="shared" si="459"/>
        <v>0</v>
      </c>
    </row>
    <row r="1893" spans="1:27" x14ac:dyDescent="0.25">
      <c r="A1893">
        <v>1</v>
      </c>
      <c r="B1893">
        <v>42</v>
      </c>
      <c r="C1893">
        <v>31.2</v>
      </c>
      <c r="D1893">
        <v>700</v>
      </c>
      <c r="E1893">
        <v>1</v>
      </c>
      <c r="G1893" s="1">
        <f t="shared" si="445"/>
        <v>0</v>
      </c>
      <c r="H1893" s="1">
        <f t="shared" si="446"/>
        <v>0</v>
      </c>
      <c r="I1893" s="1">
        <f t="shared" si="447"/>
        <v>1</v>
      </c>
      <c r="L1893" s="1">
        <f t="shared" si="448"/>
        <v>0</v>
      </c>
      <c r="M1893" s="1">
        <f t="shared" si="449"/>
        <v>0</v>
      </c>
      <c r="N1893" s="1">
        <f t="shared" si="450"/>
        <v>1</v>
      </c>
      <c r="O1893" s="1">
        <f t="shared" si="451"/>
        <v>0</v>
      </c>
      <c r="R1893" s="1">
        <f t="shared" si="452"/>
        <v>0</v>
      </c>
      <c r="S1893" s="1">
        <f t="shared" si="453"/>
        <v>0</v>
      </c>
      <c r="T1893" s="1">
        <f t="shared" si="454"/>
        <v>1</v>
      </c>
      <c r="U1893" s="1">
        <f t="shared" si="455"/>
        <v>0</v>
      </c>
      <c r="X1893" s="1">
        <f t="shared" si="456"/>
        <v>1</v>
      </c>
      <c r="Y1893" s="1">
        <f t="shared" si="457"/>
        <v>0</v>
      </c>
      <c r="Z1893" s="1">
        <f t="shared" si="458"/>
        <v>0</v>
      </c>
      <c r="AA1893" s="1">
        <f t="shared" si="459"/>
        <v>0</v>
      </c>
    </row>
    <row r="1894" spans="1:27" x14ac:dyDescent="0.25">
      <c r="A1894">
        <v>1</v>
      </c>
      <c r="B1894">
        <v>50</v>
      </c>
      <c r="C1894">
        <v>30.73</v>
      </c>
      <c r="D1894">
        <v>670</v>
      </c>
      <c r="E1894">
        <v>1</v>
      </c>
      <c r="G1894" s="1">
        <f t="shared" si="445"/>
        <v>0</v>
      </c>
      <c r="H1894" s="1">
        <f t="shared" si="446"/>
        <v>0</v>
      </c>
      <c r="I1894" s="1">
        <f t="shared" si="447"/>
        <v>1</v>
      </c>
      <c r="L1894" s="1">
        <f t="shared" si="448"/>
        <v>0</v>
      </c>
      <c r="M1894" s="1">
        <f t="shared" si="449"/>
        <v>0</v>
      </c>
      <c r="N1894" s="1">
        <f t="shared" si="450"/>
        <v>1</v>
      </c>
      <c r="O1894" s="1">
        <f t="shared" si="451"/>
        <v>0</v>
      </c>
      <c r="R1894" s="1">
        <f t="shared" si="452"/>
        <v>0</v>
      </c>
      <c r="S1894" s="1">
        <f t="shared" si="453"/>
        <v>0</v>
      </c>
      <c r="T1894" s="1">
        <f t="shared" si="454"/>
        <v>1</v>
      </c>
      <c r="U1894" s="1">
        <f t="shared" si="455"/>
        <v>0</v>
      </c>
      <c r="X1894" s="1">
        <f t="shared" si="456"/>
        <v>1</v>
      </c>
      <c r="Y1894" s="1">
        <f t="shared" si="457"/>
        <v>0</v>
      </c>
      <c r="Z1894" s="1">
        <f t="shared" si="458"/>
        <v>0</v>
      </c>
      <c r="AA1894" s="1">
        <f t="shared" si="459"/>
        <v>0</v>
      </c>
    </row>
    <row r="1895" spans="1:27" x14ac:dyDescent="0.25">
      <c r="A1895">
        <v>1</v>
      </c>
      <c r="B1895">
        <v>113</v>
      </c>
      <c r="C1895">
        <v>19.600000000000001</v>
      </c>
      <c r="D1895">
        <v>675</v>
      </c>
      <c r="E1895">
        <v>1</v>
      </c>
      <c r="G1895" s="1">
        <f t="shared" si="445"/>
        <v>1</v>
      </c>
      <c r="H1895" s="1">
        <f t="shared" si="446"/>
        <v>1</v>
      </c>
      <c r="I1895" s="1">
        <f t="shared" si="447"/>
        <v>1</v>
      </c>
      <c r="L1895" s="1">
        <f t="shared" si="448"/>
        <v>1</v>
      </c>
      <c r="M1895" s="1">
        <f t="shared" si="449"/>
        <v>0</v>
      </c>
      <c r="N1895" s="1">
        <f t="shared" si="450"/>
        <v>0</v>
      </c>
      <c r="O1895" s="1">
        <f t="shared" si="451"/>
        <v>0</v>
      </c>
      <c r="R1895" s="1">
        <f t="shared" si="452"/>
        <v>1</v>
      </c>
      <c r="S1895" s="1">
        <f t="shared" si="453"/>
        <v>0</v>
      </c>
      <c r="T1895" s="1">
        <f t="shared" si="454"/>
        <v>0</v>
      </c>
      <c r="U1895" s="1">
        <f t="shared" si="455"/>
        <v>0</v>
      </c>
      <c r="X1895" s="1">
        <f t="shared" si="456"/>
        <v>1</v>
      </c>
      <c r="Y1895" s="1">
        <f t="shared" si="457"/>
        <v>0</v>
      </c>
      <c r="Z1895" s="1">
        <f t="shared" si="458"/>
        <v>0</v>
      </c>
      <c r="AA1895" s="1">
        <f t="shared" si="459"/>
        <v>0</v>
      </c>
    </row>
    <row r="1896" spans="1:27" x14ac:dyDescent="0.25">
      <c r="A1896">
        <v>1</v>
      </c>
      <c r="B1896">
        <v>110</v>
      </c>
      <c r="C1896">
        <v>16.96</v>
      </c>
      <c r="D1896">
        <v>710</v>
      </c>
      <c r="E1896">
        <v>1</v>
      </c>
      <c r="G1896" s="1">
        <f t="shared" si="445"/>
        <v>1</v>
      </c>
      <c r="H1896" s="1">
        <f t="shared" si="446"/>
        <v>1</v>
      </c>
      <c r="I1896" s="1">
        <f t="shared" si="447"/>
        <v>1</v>
      </c>
      <c r="L1896" s="1">
        <f t="shared" si="448"/>
        <v>1</v>
      </c>
      <c r="M1896" s="1">
        <f t="shared" si="449"/>
        <v>0</v>
      </c>
      <c r="N1896" s="1">
        <f t="shared" si="450"/>
        <v>0</v>
      </c>
      <c r="O1896" s="1">
        <f t="shared" si="451"/>
        <v>0</v>
      </c>
      <c r="R1896" s="1">
        <f t="shared" si="452"/>
        <v>1</v>
      </c>
      <c r="S1896" s="1">
        <f t="shared" si="453"/>
        <v>0</v>
      </c>
      <c r="T1896" s="1">
        <f t="shared" si="454"/>
        <v>0</v>
      </c>
      <c r="U1896" s="1">
        <f t="shared" si="455"/>
        <v>0</v>
      </c>
      <c r="X1896" s="1">
        <f t="shared" si="456"/>
        <v>1</v>
      </c>
      <c r="Y1896" s="1">
        <f t="shared" si="457"/>
        <v>0</v>
      </c>
      <c r="Z1896" s="1">
        <f t="shared" si="458"/>
        <v>0</v>
      </c>
      <c r="AA1896" s="1">
        <f t="shared" si="459"/>
        <v>0</v>
      </c>
    </row>
    <row r="1897" spans="1:27" x14ac:dyDescent="0.25">
      <c r="A1897">
        <v>1</v>
      </c>
      <c r="B1897">
        <v>65</v>
      </c>
      <c r="C1897">
        <v>13.05</v>
      </c>
      <c r="D1897">
        <v>695</v>
      </c>
      <c r="E1897">
        <v>1</v>
      </c>
      <c r="G1897" s="1">
        <f t="shared" si="445"/>
        <v>0</v>
      </c>
      <c r="H1897" s="1">
        <f t="shared" si="446"/>
        <v>1</v>
      </c>
      <c r="I1897" s="1">
        <f t="shared" si="447"/>
        <v>1</v>
      </c>
      <c r="L1897" s="1">
        <f t="shared" si="448"/>
        <v>0</v>
      </c>
      <c r="M1897" s="1">
        <f t="shared" si="449"/>
        <v>0</v>
      </c>
      <c r="N1897" s="1">
        <f t="shared" si="450"/>
        <v>1</v>
      </c>
      <c r="O1897" s="1">
        <f t="shared" si="451"/>
        <v>0</v>
      </c>
      <c r="R1897" s="1">
        <f t="shared" si="452"/>
        <v>1</v>
      </c>
      <c r="S1897" s="1">
        <f t="shared" si="453"/>
        <v>0</v>
      </c>
      <c r="T1897" s="1">
        <f t="shared" si="454"/>
        <v>0</v>
      </c>
      <c r="U1897" s="1">
        <f t="shared" si="455"/>
        <v>0</v>
      </c>
      <c r="X1897" s="1">
        <f t="shared" si="456"/>
        <v>1</v>
      </c>
      <c r="Y1897" s="1">
        <f t="shared" si="457"/>
        <v>0</v>
      </c>
      <c r="Z1897" s="1">
        <f t="shared" si="458"/>
        <v>0</v>
      </c>
      <c r="AA1897" s="1">
        <f t="shared" si="459"/>
        <v>0</v>
      </c>
    </row>
    <row r="1898" spans="1:27" x14ac:dyDescent="0.25">
      <c r="A1898">
        <v>1</v>
      </c>
      <c r="B1898">
        <v>100</v>
      </c>
      <c r="C1898">
        <v>13.73</v>
      </c>
      <c r="D1898">
        <v>670</v>
      </c>
      <c r="E1898">
        <v>1</v>
      </c>
      <c r="G1898" s="1">
        <f t="shared" si="445"/>
        <v>1</v>
      </c>
      <c r="H1898" s="1">
        <f t="shared" si="446"/>
        <v>1</v>
      </c>
      <c r="I1898" s="1">
        <f t="shared" si="447"/>
        <v>1</v>
      </c>
      <c r="L1898" s="1">
        <f t="shared" si="448"/>
        <v>1</v>
      </c>
      <c r="M1898" s="1">
        <f t="shared" si="449"/>
        <v>0</v>
      </c>
      <c r="N1898" s="1">
        <f t="shared" si="450"/>
        <v>0</v>
      </c>
      <c r="O1898" s="1">
        <f t="shared" si="451"/>
        <v>0</v>
      </c>
      <c r="R1898" s="1">
        <f t="shared" si="452"/>
        <v>1</v>
      </c>
      <c r="S1898" s="1">
        <f t="shared" si="453"/>
        <v>0</v>
      </c>
      <c r="T1898" s="1">
        <f t="shared" si="454"/>
        <v>0</v>
      </c>
      <c r="U1898" s="1">
        <f t="shared" si="455"/>
        <v>0</v>
      </c>
      <c r="X1898" s="1">
        <f t="shared" si="456"/>
        <v>1</v>
      </c>
      <c r="Y1898" s="1">
        <f t="shared" si="457"/>
        <v>0</v>
      </c>
      <c r="Z1898" s="1">
        <f t="shared" si="458"/>
        <v>0</v>
      </c>
      <c r="AA1898" s="1">
        <f t="shared" si="459"/>
        <v>0</v>
      </c>
    </row>
    <row r="1899" spans="1:27" x14ac:dyDescent="0.25">
      <c r="A1899">
        <v>0</v>
      </c>
      <c r="B1899">
        <v>84</v>
      </c>
      <c r="C1899">
        <v>15.8</v>
      </c>
      <c r="D1899">
        <v>710</v>
      </c>
      <c r="E1899">
        <v>1</v>
      </c>
      <c r="G1899" s="1">
        <f t="shared" si="445"/>
        <v>0</v>
      </c>
      <c r="H1899" s="1">
        <f t="shared" si="446"/>
        <v>1</v>
      </c>
      <c r="I1899" s="1">
        <f t="shared" si="447"/>
        <v>1</v>
      </c>
      <c r="L1899" s="1">
        <f t="shared" si="448"/>
        <v>0</v>
      </c>
      <c r="M1899" s="1">
        <f t="shared" si="449"/>
        <v>0</v>
      </c>
      <c r="N1899" s="1">
        <f t="shared" si="450"/>
        <v>1</v>
      </c>
      <c r="O1899" s="1">
        <f t="shared" si="451"/>
        <v>0</v>
      </c>
      <c r="R1899" s="1">
        <f t="shared" si="452"/>
        <v>1</v>
      </c>
      <c r="S1899" s="1">
        <f t="shared" si="453"/>
        <v>0</v>
      </c>
      <c r="T1899" s="1">
        <f t="shared" si="454"/>
        <v>0</v>
      </c>
      <c r="U1899" s="1">
        <f t="shared" si="455"/>
        <v>0</v>
      </c>
      <c r="X1899" s="1">
        <f t="shared" si="456"/>
        <v>1</v>
      </c>
      <c r="Y1899" s="1">
        <f t="shared" si="457"/>
        <v>0</v>
      </c>
      <c r="Z1899" s="1">
        <f t="shared" si="458"/>
        <v>0</v>
      </c>
      <c r="AA1899" s="1">
        <f t="shared" si="459"/>
        <v>0</v>
      </c>
    </row>
    <row r="1900" spans="1:27" x14ac:dyDescent="0.25">
      <c r="A1900">
        <v>0</v>
      </c>
      <c r="B1900">
        <v>45</v>
      </c>
      <c r="C1900">
        <v>13.01</v>
      </c>
      <c r="D1900">
        <v>670</v>
      </c>
      <c r="E1900">
        <v>1</v>
      </c>
      <c r="G1900" s="1">
        <f t="shared" si="445"/>
        <v>0</v>
      </c>
      <c r="H1900" s="1">
        <f t="shared" si="446"/>
        <v>1</v>
      </c>
      <c r="I1900" s="1">
        <f t="shared" si="447"/>
        <v>1</v>
      </c>
      <c r="L1900" s="1">
        <f t="shared" si="448"/>
        <v>0</v>
      </c>
      <c r="M1900" s="1">
        <f t="shared" si="449"/>
        <v>0</v>
      </c>
      <c r="N1900" s="1">
        <f t="shared" si="450"/>
        <v>1</v>
      </c>
      <c r="O1900" s="1">
        <f t="shared" si="451"/>
        <v>0</v>
      </c>
      <c r="R1900" s="1">
        <f t="shared" si="452"/>
        <v>1</v>
      </c>
      <c r="S1900" s="1">
        <f t="shared" si="453"/>
        <v>0</v>
      </c>
      <c r="T1900" s="1">
        <f t="shared" si="454"/>
        <v>0</v>
      </c>
      <c r="U1900" s="1">
        <f t="shared" si="455"/>
        <v>0</v>
      </c>
      <c r="X1900" s="1">
        <f t="shared" si="456"/>
        <v>1</v>
      </c>
      <c r="Y1900" s="1">
        <f t="shared" si="457"/>
        <v>0</v>
      </c>
      <c r="Z1900" s="1">
        <f t="shared" si="458"/>
        <v>0</v>
      </c>
      <c r="AA1900" s="1">
        <f t="shared" si="459"/>
        <v>0</v>
      </c>
    </row>
    <row r="1901" spans="1:27" x14ac:dyDescent="0.25">
      <c r="A1901">
        <v>1</v>
      </c>
      <c r="B1901">
        <v>90</v>
      </c>
      <c r="C1901">
        <v>20.71</v>
      </c>
      <c r="D1901">
        <v>770</v>
      </c>
      <c r="E1901">
        <v>1</v>
      </c>
      <c r="G1901" s="1">
        <f t="shared" si="445"/>
        <v>1</v>
      </c>
      <c r="H1901" s="1">
        <f t="shared" si="446"/>
        <v>1</v>
      </c>
      <c r="I1901" s="1">
        <f t="shared" si="447"/>
        <v>1</v>
      </c>
      <c r="L1901" s="1">
        <f t="shared" si="448"/>
        <v>1</v>
      </c>
      <c r="M1901" s="1">
        <f t="shared" si="449"/>
        <v>0</v>
      </c>
      <c r="N1901" s="1">
        <f t="shared" si="450"/>
        <v>0</v>
      </c>
      <c r="O1901" s="1">
        <f t="shared" si="451"/>
        <v>0</v>
      </c>
      <c r="R1901" s="1">
        <f t="shared" si="452"/>
        <v>1</v>
      </c>
      <c r="S1901" s="1">
        <f t="shared" si="453"/>
        <v>0</v>
      </c>
      <c r="T1901" s="1">
        <f t="shared" si="454"/>
        <v>0</v>
      </c>
      <c r="U1901" s="1">
        <f t="shared" si="455"/>
        <v>0</v>
      </c>
      <c r="X1901" s="1">
        <f t="shared" si="456"/>
        <v>1</v>
      </c>
      <c r="Y1901" s="1">
        <f t="shared" si="457"/>
        <v>0</v>
      </c>
      <c r="Z1901" s="1">
        <f t="shared" si="458"/>
        <v>0</v>
      </c>
      <c r="AA1901" s="1">
        <f t="shared" si="459"/>
        <v>0</v>
      </c>
    </row>
    <row r="1902" spans="1:27" x14ac:dyDescent="0.25">
      <c r="A1902">
        <v>1</v>
      </c>
      <c r="B1902">
        <v>228</v>
      </c>
      <c r="C1902">
        <v>20.92</v>
      </c>
      <c r="D1902">
        <v>695</v>
      </c>
      <c r="E1902">
        <v>1</v>
      </c>
      <c r="G1902" s="1">
        <f t="shared" si="445"/>
        <v>1</v>
      </c>
      <c r="H1902" s="1">
        <f t="shared" si="446"/>
        <v>1</v>
      </c>
      <c r="I1902" s="1">
        <f t="shared" si="447"/>
        <v>1</v>
      </c>
      <c r="L1902" s="1">
        <f t="shared" si="448"/>
        <v>1</v>
      </c>
      <c r="M1902" s="1">
        <f t="shared" si="449"/>
        <v>0</v>
      </c>
      <c r="N1902" s="1">
        <f t="shared" si="450"/>
        <v>0</v>
      </c>
      <c r="O1902" s="1">
        <f t="shared" si="451"/>
        <v>0</v>
      </c>
      <c r="R1902" s="1">
        <f t="shared" si="452"/>
        <v>1</v>
      </c>
      <c r="S1902" s="1">
        <f t="shared" si="453"/>
        <v>0</v>
      </c>
      <c r="T1902" s="1">
        <f t="shared" si="454"/>
        <v>0</v>
      </c>
      <c r="U1902" s="1">
        <f t="shared" si="455"/>
        <v>0</v>
      </c>
      <c r="X1902" s="1">
        <f t="shared" si="456"/>
        <v>1</v>
      </c>
      <c r="Y1902" s="1">
        <f t="shared" si="457"/>
        <v>0</v>
      </c>
      <c r="Z1902" s="1">
        <f t="shared" si="458"/>
        <v>0</v>
      </c>
      <c r="AA1902" s="1">
        <f t="shared" si="459"/>
        <v>0</v>
      </c>
    </row>
    <row r="1903" spans="1:27" x14ac:dyDescent="0.25">
      <c r="A1903">
        <v>1</v>
      </c>
      <c r="B1903">
        <v>60</v>
      </c>
      <c r="C1903">
        <v>24.31</v>
      </c>
      <c r="D1903">
        <v>665</v>
      </c>
      <c r="E1903">
        <v>1</v>
      </c>
      <c r="G1903" s="1">
        <f t="shared" si="445"/>
        <v>0</v>
      </c>
      <c r="H1903" s="1">
        <f t="shared" si="446"/>
        <v>0</v>
      </c>
      <c r="I1903" s="1">
        <f t="shared" si="447"/>
        <v>1</v>
      </c>
      <c r="L1903" s="1">
        <f t="shared" si="448"/>
        <v>0</v>
      </c>
      <c r="M1903" s="1">
        <f t="shared" si="449"/>
        <v>0</v>
      </c>
      <c r="N1903" s="1">
        <f t="shared" si="450"/>
        <v>1</v>
      </c>
      <c r="O1903" s="1">
        <f t="shared" si="451"/>
        <v>0</v>
      </c>
      <c r="R1903" s="1">
        <f t="shared" si="452"/>
        <v>0</v>
      </c>
      <c r="S1903" s="1">
        <f t="shared" si="453"/>
        <v>0</v>
      </c>
      <c r="T1903" s="1">
        <f t="shared" si="454"/>
        <v>1</v>
      </c>
      <c r="U1903" s="1">
        <f t="shared" si="455"/>
        <v>0</v>
      </c>
      <c r="X1903" s="1">
        <f t="shared" si="456"/>
        <v>1</v>
      </c>
      <c r="Y1903" s="1">
        <f t="shared" si="457"/>
        <v>0</v>
      </c>
      <c r="Z1903" s="1">
        <f t="shared" si="458"/>
        <v>0</v>
      </c>
      <c r="AA1903" s="1">
        <f t="shared" si="459"/>
        <v>0</v>
      </c>
    </row>
    <row r="1904" spans="1:27" x14ac:dyDescent="0.25">
      <c r="A1904">
        <v>0</v>
      </c>
      <c r="B1904">
        <v>58</v>
      </c>
      <c r="C1904">
        <v>8.9600000000000009</v>
      </c>
      <c r="D1904">
        <v>705</v>
      </c>
      <c r="E1904">
        <v>1</v>
      </c>
      <c r="G1904" s="1">
        <f t="shared" si="445"/>
        <v>0</v>
      </c>
      <c r="H1904" s="1">
        <f t="shared" si="446"/>
        <v>1</v>
      </c>
      <c r="I1904" s="1">
        <f t="shared" si="447"/>
        <v>1</v>
      </c>
      <c r="L1904" s="1">
        <f t="shared" si="448"/>
        <v>0</v>
      </c>
      <c r="M1904" s="1">
        <f t="shared" si="449"/>
        <v>0</v>
      </c>
      <c r="N1904" s="1">
        <f t="shared" si="450"/>
        <v>1</v>
      </c>
      <c r="O1904" s="1">
        <f t="shared" si="451"/>
        <v>0</v>
      </c>
      <c r="R1904" s="1">
        <f t="shared" si="452"/>
        <v>1</v>
      </c>
      <c r="S1904" s="1">
        <f t="shared" si="453"/>
        <v>0</v>
      </c>
      <c r="T1904" s="1">
        <f t="shared" si="454"/>
        <v>0</v>
      </c>
      <c r="U1904" s="1">
        <f t="shared" si="455"/>
        <v>0</v>
      </c>
      <c r="X1904" s="1">
        <f t="shared" si="456"/>
        <v>1</v>
      </c>
      <c r="Y1904" s="1">
        <f t="shared" si="457"/>
        <v>0</v>
      </c>
      <c r="Z1904" s="1">
        <f t="shared" si="458"/>
        <v>0</v>
      </c>
      <c r="AA1904" s="1">
        <f t="shared" si="459"/>
        <v>0</v>
      </c>
    </row>
    <row r="1905" spans="1:27" x14ac:dyDescent="0.25">
      <c r="A1905">
        <v>0</v>
      </c>
      <c r="B1905">
        <v>72</v>
      </c>
      <c r="C1905">
        <v>12.9</v>
      </c>
      <c r="D1905">
        <v>660</v>
      </c>
      <c r="E1905">
        <v>1</v>
      </c>
      <c r="G1905" s="1">
        <f t="shared" si="445"/>
        <v>0</v>
      </c>
      <c r="H1905" s="1">
        <f t="shared" si="446"/>
        <v>1</v>
      </c>
      <c r="I1905" s="1">
        <f t="shared" si="447"/>
        <v>1</v>
      </c>
      <c r="L1905" s="1">
        <f t="shared" si="448"/>
        <v>0</v>
      </c>
      <c r="M1905" s="1">
        <f t="shared" si="449"/>
        <v>0</v>
      </c>
      <c r="N1905" s="1">
        <f t="shared" si="450"/>
        <v>1</v>
      </c>
      <c r="O1905" s="1">
        <f t="shared" si="451"/>
        <v>0</v>
      </c>
      <c r="R1905" s="1">
        <f t="shared" si="452"/>
        <v>1</v>
      </c>
      <c r="S1905" s="1">
        <f t="shared" si="453"/>
        <v>0</v>
      </c>
      <c r="T1905" s="1">
        <f t="shared" si="454"/>
        <v>0</v>
      </c>
      <c r="U1905" s="1">
        <f t="shared" si="455"/>
        <v>0</v>
      </c>
      <c r="X1905" s="1">
        <f t="shared" si="456"/>
        <v>1</v>
      </c>
      <c r="Y1905" s="1">
        <f t="shared" si="457"/>
        <v>0</v>
      </c>
      <c r="Z1905" s="1">
        <f t="shared" si="458"/>
        <v>0</v>
      </c>
      <c r="AA1905" s="1">
        <f t="shared" si="459"/>
        <v>0</v>
      </c>
    </row>
    <row r="1906" spans="1:27" x14ac:dyDescent="0.25">
      <c r="A1906">
        <v>1</v>
      </c>
      <c r="B1906">
        <v>108</v>
      </c>
      <c r="C1906">
        <v>20.34</v>
      </c>
      <c r="D1906">
        <v>685</v>
      </c>
      <c r="E1906">
        <v>1</v>
      </c>
      <c r="G1906" s="1">
        <f t="shared" si="445"/>
        <v>1</v>
      </c>
      <c r="H1906" s="1">
        <f t="shared" si="446"/>
        <v>1</v>
      </c>
      <c r="I1906" s="1">
        <f t="shared" si="447"/>
        <v>1</v>
      </c>
      <c r="L1906" s="1">
        <f t="shared" si="448"/>
        <v>1</v>
      </c>
      <c r="M1906" s="1">
        <f t="shared" si="449"/>
        <v>0</v>
      </c>
      <c r="N1906" s="1">
        <f t="shared" si="450"/>
        <v>0</v>
      </c>
      <c r="O1906" s="1">
        <f t="shared" si="451"/>
        <v>0</v>
      </c>
      <c r="R1906" s="1">
        <f t="shared" si="452"/>
        <v>1</v>
      </c>
      <c r="S1906" s="1">
        <f t="shared" si="453"/>
        <v>0</v>
      </c>
      <c r="T1906" s="1">
        <f t="shared" si="454"/>
        <v>0</v>
      </c>
      <c r="U1906" s="1">
        <f t="shared" si="455"/>
        <v>0</v>
      </c>
      <c r="X1906" s="1">
        <f t="shared" si="456"/>
        <v>1</v>
      </c>
      <c r="Y1906" s="1">
        <f t="shared" si="457"/>
        <v>0</v>
      </c>
      <c r="Z1906" s="1">
        <f t="shared" si="458"/>
        <v>0</v>
      </c>
      <c r="AA1906" s="1">
        <f t="shared" si="459"/>
        <v>0</v>
      </c>
    </row>
    <row r="1907" spans="1:27" x14ac:dyDescent="0.25">
      <c r="A1907">
        <v>1</v>
      </c>
      <c r="B1907">
        <v>120</v>
      </c>
      <c r="C1907">
        <v>7.83</v>
      </c>
      <c r="D1907">
        <v>700</v>
      </c>
      <c r="E1907">
        <v>1</v>
      </c>
      <c r="G1907" s="1">
        <f t="shared" si="445"/>
        <v>1</v>
      </c>
      <c r="H1907" s="1">
        <f t="shared" si="446"/>
        <v>1</v>
      </c>
      <c r="I1907" s="1">
        <f t="shared" si="447"/>
        <v>1</v>
      </c>
      <c r="L1907" s="1">
        <f t="shared" si="448"/>
        <v>1</v>
      </c>
      <c r="M1907" s="1">
        <f t="shared" si="449"/>
        <v>0</v>
      </c>
      <c r="N1907" s="1">
        <f t="shared" si="450"/>
        <v>0</v>
      </c>
      <c r="O1907" s="1">
        <f t="shared" si="451"/>
        <v>0</v>
      </c>
      <c r="R1907" s="1">
        <f t="shared" si="452"/>
        <v>1</v>
      </c>
      <c r="S1907" s="1">
        <f t="shared" si="453"/>
        <v>0</v>
      </c>
      <c r="T1907" s="1">
        <f t="shared" si="454"/>
        <v>0</v>
      </c>
      <c r="U1907" s="1">
        <f t="shared" si="455"/>
        <v>0</v>
      </c>
      <c r="X1907" s="1">
        <f t="shared" si="456"/>
        <v>1</v>
      </c>
      <c r="Y1907" s="1">
        <f t="shared" si="457"/>
        <v>0</v>
      </c>
      <c r="Z1907" s="1">
        <f t="shared" si="458"/>
        <v>0</v>
      </c>
      <c r="AA1907" s="1">
        <f t="shared" si="459"/>
        <v>0</v>
      </c>
    </row>
    <row r="1908" spans="1:27" x14ac:dyDescent="0.25">
      <c r="A1908">
        <v>1</v>
      </c>
      <c r="B1908">
        <v>41</v>
      </c>
      <c r="C1908">
        <v>14.57</v>
      </c>
      <c r="D1908">
        <v>745</v>
      </c>
      <c r="E1908">
        <v>1</v>
      </c>
      <c r="G1908" s="1">
        <f t="shared" si="445"/>
        <v>1</v>
      </c>
      <c r="H1908" s="1">
        <f t="shared" si="446"/>
        <v>1</v>
      </c>
      <c r="I1908" s="1">
        <f t="shared" si="447"/>
        <v>1</v>
      </c>
      <c r="L1908" s="1">
        <f t="shared" si="448"/>
        <v>1</v>
      </c>
      <c r="M1908" s="1">
        <f t="shared" si="449"/>
        <v>0</v>
      </c>
      <c r="N1908" s="1">
        <f t="shared" si="450"/>
        <v>0</v>
      </c>
      <c r="O1908" s="1">
        <f t="shared" si="451"/>
        <v>0</v>
      </c>
      <c r="R1908" s="1">
        <f t="shared" si="452"/>
        <v>1</v>
      </c>
      <c r="S1908" s="1">
        <f t="shared" si="453"/>
        <v>0</v>
      </c>
      <c r="T1908" s="1">
        <f t="shared" si="454"/>
        <v>0</v>
      </c>
      <c r="U1908" s="1">
        <f t="shared" si="455"/>
        <v>0</v>
      </c>
      <c r="X1908" s="1">
        <f t="shared" si="456"/>
        <v>1</v>
      </c>
      <c r="Y1908" s="1">
        <f t="shared" si="457"/>
        <v>0</v>
      </c>
      <c r="Z1908" s="1">
        <f t="shared" si="458"/>
        <v>0</v>
      </c>
      <c r="AA1908" s="1">
        <f t="shared" si="459"/>
        <v>0</v>
      </c>
    </row>
    <row r="1909" spans="1:27" x14ac:dyDescent="0.25">
      <c r="A1909">
        <v>1</v>
      </c>
      <c r="B1909">
        <v>100.1</v>
      </c>
      <c r="C1909">
        <v>18.989999999999998</v>
      </c>
      <c r="D1909">
        <v>680</v>
      </c>
      <c r="E1909">
        <v>1</v>
      </c>
      <c r="G1909" s="1">
        <f t="shared" si="445"/>
        <v>1</v>
      </c>
      <c r="H1909" s="1">
        <f t="shared" si="446"/>
        <v>1</v>
      </c>
      <c r="I1909" s="1">
        <f t="shared" si="447"/>
        <v>1</v>
      </c>
      <c r="L1909" s="1">
        <f t="shared" si="448"/>
        <v>1</v>
      </c>
      <c r="M1909" s="1">
        <f t="shared" si="449"/>
        <v>0</v>
      </c>
      <c r="N1909" s="1">
        <f t="shared" si="450"/>
        <v>0</v>
      </c>
      <c r="O1909" s="1">
        <f t="shared" si="451"/>
        <v>0</v>
      </c>
      <c r="R1909" s="1">
        <f t="shared" si="452"/>
        <v>1</v>
      </c>
      <c r="S1909" s="1">
        <f t="shared" si="453"/>
        <v>0</v>
      </c>
      <c r="T1909" s="1">
        <f t="shared" si="454"/>
        <v>0</v>
      </c>
      <c r="U1909" s="1">
        <f t="shared" si="455"/>
        <v>0</v>
      </c>
      <c r="X1909" s="1">
        <f t="shared" si="456"/>
        <v>1</v>
      </c>
      <c r="Y1909" s="1">
        <f t="shared" si="457"/>
        <v>0</v>
      </c>
      <c r="Z1909" s="1">
        <f t="shared" si="458"/>
        <v>0</v>
      </c>
      <c r="AA1909" s="1">
        <f t="shared" si="459"/>
        <v>0</v>
      </c>
    </row>
    <row r="1910" spans="1:27" x14ac:dyDescent="0.25">
      <c r="A1910">
        <v>1</v>
      </c>
      <c r="B1910">
        <v>47</v>
      </c>
      <c r="C1910">
        <v>11.8</v>
      </c>
      <c r="D1910">
        <v>700</v>
      </c>
      <c r="E1910">
        <v>1</v>
      </c>
      <c r="G1910" s="1">
        <f t="shared" si="445"/>
        <v>0</v>
      </c>
      <c r="H1910" s="1">
        <f t="shared" si="446"/>
        <v>1</v>
      </c>
      <c r="I1910" s="1">
        <f t="shared" si="447"/>
        <v>1</v>
      </c>
      <c r="L1910" s="1">
        <f t="shared" si="448"/>
        <v>0</v>
      </c>
      <c r="M1910" s="1">
        <f t="shared" si="449"/>
        <v>0</v>
      </c>
      <c r="N1910" s="1">
        <f t="shared" si="450"/>
        <v>1</v>
      </c>
      <c r="O1910" s="1">
        <f t="shared" si="451"/>
        <v>0</v>
      </c>
      <c r="R1910" s="1">
        <f t="shared" si="452"/>
        <v>1</v>
      </c>
      <c r="S1910" s="1">
        <f t="shared" si="453"/>
        <v>0</v>
      </c>
      <c r="T1910" s="1">
        <f t="shared" si="454"/>
        <v>0</v>
      </c>
      <c r="U1910" s="1">
        <f t="shared" si="455"/>
        <v>0</v>
      </c>
      <c r="X1910" s="1">
        <f t="shared" si="456"/>
        <v>1</v>
      </c>
      <c r="Y1910" s="1">
        <f t="shared" si="457"/>
        <v>0</v>
      </c>
      <c r="Z1910" s="1">
        <f t="shared" si="458"/>
        <v>0</v>
      </c>
      <c r="AA1910" s="1">
        <f t="shared" si="459"/>
        <v>0</v>
      </c>
    </row>
    <row r="1911" spans="1:27" x14ac:dyDescent="0.25">
      <c r="A1911">
        <v>1</v>
      </c>
      <c r="B1911">
        <v>113.2</v>
      </c>
      <c r="C1911">
        <v>10.77</v>
      </c>
      <c r="D1911">
        <v>685</v>
      </c>
      <c r="E1911">
        <v>1</v>
      </c>
      <c r="G1911" s="1">
        <f t="shared" si="445"/>
        <v>1</v>
      </c>
      <c r="H1911" s="1">
        <f t="shared" si="446"/>
        <v>1</v>
      </c>
      <c r="I1911" s="1">
        <f t="shared" si="447"/>
        <v>1</v>
      </c>
      <c r="L1911" s="1">
        <f t="shared" si="448"/>
        <v>1</v>
      </c>
      <c r="M1911" s="1">
        <f t="shared" si="449"/>
        <v>0</v>
      </c>
      <c r="N1911" s="1">
        <f t="shared" si="450"/>
        <v>0</v>
      </c>
      <c r="O1911" s="1">
        <f t="shared" si="451"/>
        <v>0</v>
      </c>
      <c r="R1911" s="1">
        <f t="shared" si="452"/>
        <v>1</v>
      </c>
      <c r="S1911" s="1">
        <f t="shared" si="453"/>
        <v>0</v>
      </c>
      <c r="T1911" s="1">
        <f t="shared" si="454"/>
        <v>0</v>
      </c>
      <c r="U1911" s="1">
        <f t="shared" si="455"/>
        <v>0</v>
      </c>
      <c r="X1911" s="1">
        <f t="shared" si="456"/>
        <v>1</v>
      </c>
      <c r="Y1911" s="1">
        <f t="shared" si="457"/>
        <v>0</v>
      </c>
      <c r="Z1911" s="1">
        <f t="shared" si="458"/>
        <v>0</v>
      </c>
      <c r="AA1911" s="1">
        <f t="shared" si="459"/>
        <v>0</v>
      </c>
    </row>
    <row r="1912" spans="1:27" x14ac:dyDescent="0.25">
      <c r="A1912">
        <v>1</v>
      </c>
      <c r="B1912">
        <v>81</v>
      </c>
      <c r="C1912">
        <v>33.340000000000003</v>
      </c>
      <c r="D1912">
        <v>735</v>
      </c>
      <c r="E1912">
        <v>1</v>
      </c>
      <c r="G1912" s="1">
        <f t="shared" si="445"/>
        <v>1</v>
      </c>
      <c r="H1912" s="1">
        <f t="shared" si="446"/>
        <v>1</v>
      </c>
      <c r="I1912" s="1">
        <f t="shared" si="447"/>
        <v>1</v>
      </c>
      <c r="L1912" s="1">
        <f t="shared" si="448"/>
        <v>1</v>
      </c>
      <c r="M1912" s="1">
        <f t="shared" si="449"/>
        <v>0</v>
      </c>
      <c r="N1912" s="1">
        <f t="shared" si="450"/>
        <v>0</v>
      </c>
      <c r="O1912" s="1">
        <f t="shared" si="451"/>
        <v>0</v>
      </c>
      <c r="R1912" s="1">
        <f t="shared" si="452"/>
        <v>1</v>
      </c>
      <c r="S1912" s="1">
        <f t="shared" si="453"/>
        <v>0</v>
      </c>
      <c r="T1912" s="1">
        <f t="shared" si="454"/>
        <v>0</v>
      </c>
      <c r="U1912" s="1">
        <f t="shared" si="455"/>
        <v>0</v>
      </c>
      <c r="X1912" s="1">
        <f t="shared" si="456"/>
        <v>1</v>
      </c>
      <c r="Y1912" s="1">
        <f t="shared" si="457"/>
        <v>0</v>
      </c>
      <c r="Z1912" s="1">
        <f t="shared" si="458"/>
        <v>0</v>
      </c>
      <c r="AA1912" s="1">
        <f t="shared" si="459"/>
        <v>0</v>
      </c>
    </row>
    <row r="1913" spans="1:27" x14ac:dyDescent="0.25">
      <c r="A1913">
        <v>0</v>
      </c>
      <c r="B1913">
        <v>37</v>
      </c>
      <c r="C1913">
        <v>26.14</v>
      </c>
      <c r="D1913">
        <v>750</v>
      </c>
      <c r="E1913">
        <v>1</v>
      </c>
      <c r="G1913" s="1">
        <f t="shared" si="445"/>
        <v>1</v>
      </c>
      <c r="H1913" s="1">
        <f t="shared" si="446"/>
        <v>1</v>
      </c>
      <c r="I1913" s="1">
        <f t="shared" si="447"/>
        <v>1</v>
      </c>
      <c r="L1913" s="1">
        <f t="shared" si="448"/>
        <v>1</v>
      </c>
      <c r="M1913" s="1">
        <f t="shared" si="449"/>
        <v>0</v>
      </c>
      <c r="N1913" s="1">
        <f t="shared" si="450"/>
        <v>0</v>
      </c>
      <c r="O1913" s="1">
        <f t="shared" si="451"/>
        <v>0</v>
      </c>
      <c r="R1913" s="1">
        <f t="shared" si="452"/>
        <v>1</v>
      </c>
      <c r="S1913" s="1">
        <f t="shared" si="453"/>
        <v>0</v>
      </c>
      <c r="T1913" s="1">
        <f t="shared" si="454"/>
        <v>0</v>
      </c>
      <c r="U1913" s="1">
        <f t="shared" si="455"/>
        <v>0</v>
      </c>
      <c r="X1913" s="1">
        <f t="shared" si="456"/>
        <v>1</v>
      </c>
      <c r="Y1913" s="1">
        <f t="shared" si="457"/>
        <v>0</v>
      </c>
      <c r="Z1913" s="1">
        <f t="shared" si="458"/>
        <v>0</v>
      </c>
      <c r="AA1913" s="1">
        <f t="shared" si="459"/>
        <v>0</v>
      </c>
    </row>
    <row r="1914" spans="1:27" x14ac:dyDescent="0.25">
      <c r="A1914">
        <v>1</v>
      </c>
      <c r="B1914">
        <v>40</v>
      </c>
      <c r="C1914">
        <v>24.33</v>
      </c>
      <c r="D1914">
        <v>680</v>
      </c>
      <c r="E1914">
        <v>1</v>
      </c>
      <c r="G1914" s="1">
        <f t="shared" si="445"/>
        <v>0</v>
      </c>
      <c r="H1914" s="1">
        <f t="shared" si="446"/>
        <v>0</v>
      </c>
      <c r="I1914" s="1">
        <f t="shared" si="447"/>
        <v>1</v>
      </c>
      <c r="L1914" s="1">
        <f t="shared" si="448"/>
        <v>0</v>
      </c>
      <c r="M1914" s="1">
        <f t="shared" si="449"/>
        <v>0</v>
      </c>
      <c r="N1914" s="1">
        <f t="shared" si="450"/>
        <v>1</v>
      </c>
      <c r="O1914" s="1">
        <f t="shared" si="451"/>
        <v>0</v>
      </c>
      <c r="R1914" s="1">
        <f t="shared" si="452"/>
        <v>0</v>
      </c>
      <c r="S1914" s="1">
        <f t="shared" si="453"/>
        <v>0</v>
      </c>
      <c r="T1914" s="1">
        <f t="shared" si="454"/>
        <v>1</v>
      </c>
      <c r="U1914" s="1">
        <f t="shared" si="455"/>
        <v>0</v>
      </c>
      <c r="X1914" s="1">
        <f t="shared" si="456"/>
        <v>1</v>
      </c>
      <c r="Y1914" s="1">
        <f t="shared" si="457"/>
        <v>0</v>
      </c>
      <c r="Z1914" s="1">
        <f t="shared" si="458"/>
        <v>0</v>
      </c>
      <c r="AA1914" s="1">
        <f t="shared" si="459"/>
        <v>0</v>
      </c>
    </row>
    <row r="1915" spans="1:27" x14ac:dyDescent="0.25">
      <c r="A1915">
        <v>1</v>
      </c>
      <c r="B1915">
        <v>45</v>
      </c>
      <c r="C1915">
        <v>26.8</v>
      </c>
      <c r="D1915">
        <v>690</v>
      </c>
      <c r="E1915">
        <v>1</v>
      </c>
      <c r="G1915" s="1">
        <f t="shared" si="445"/>
        <v>0</v>
      </c>
      <c r="H1915" s="1">
        <f t="shared" si="446"/>
        <v>0</v>
      </c>
      <c r="I1915" s="1">
        <f t="shared" si="447"/>
        <v>1</v>
      </c>
      <c r="L1915" s="1">
        <f t="shared" si="448"/>
        <v>0</v>
      </c>
      <c r="M1915" s="1">
        <f t="shared" si="449"/>
        <v>0</v>
      </c>
      <c r="N1915" s="1">
        <f t="shared" si="450"/>
        <v>1</v>
      </c>
      <c r="O1915" s="1">
        <f t="shared" si="451"/>
        <v>0</v>
      </c>
      <c r="R1915" s="1">
        <f t="shared" si="452"/>
        <v>0</v>
      </c>
      <c r="S1915" s="1">
        <f t="shared" si="453"/>
        <v>0</v>
      </c>
      <c r="T1915" s="1">
        <f t="shared" si="454"/>
        <v>1</v>
      </c>
      <c r="U1915" s="1">
        <f t="shared" si="455"/>
        <v>0</v>
      </c>
      <c r="X1915" s="1">
        <f t="shared" si="456"/>
        <v>1</v>
      </c>
      <c r="Y1915" s="1">
        <f t="shared" si="457"/>
        <v>0</v>
      </c>
      <c r="Z1915" s="1">
        <f t="shared" si="458"/>
        <v>0</v>
      </c>
      <c r="AA1915" s="1">
        <f t="shared" si="459"/>
        <v>0</v>
      </c>
    </row>
    <row r="1916" spans="1:27" x14ac:dyDescent="0.25">
      <c r="A1916">
        <v>1</v>
      </c>
      <c r="B1916">
        <v>68</v>
      </c>
      <c r="C1916">
        <v>16.87</v>
      </c>
      <c r="D1916">
        <v>670</v>
      </c>
      <c r="E1916">
        <v>1</v>
      </c>
      <c r="G1916" s="1">
        <f t="shared" si="445"/>
        <v>0</v>
      </c>
      <c r="H1916" s="1">
        <f t="shared" si="446"/>
        <v>0</v>
      </c>
      <c r="I1916" s="1">
        <f t="shared" si="447"/>
        <v>1</v>
      </c>
      <c r="L1916" s="1">
        <f t="shared" si="448"/>
        <v>0</v>
      </c>
      <c r="M1916" s="1">
        <f t="shared" si="449"/>
        <v>0</v>
      </c>
      <c r="N1916" s="1">
        <f t="shared" si="450"/>
        <v>1</v>
      </c>
      <c r="O1916" s="1">
        <f t="shared" si="451"/>
        <v>0</v>
      </c>
      <c r="R1916" s="1">
        <f t="shared" si="452"/>
        <v>0</v>
      </c>
      <c r="S1916" s="1">
        <f t="shared" si="453"/>
        <v>0</v>
      </c>
      <c r="T1916" s="1">
        <f t="shared" si="454"/>
        <v>1</v>
      </c>
      <c r="U1916" s="1">
        <f t="shared" si="455"/>
        <v>0</v>
      </c>
      <c r="X1916" s="1">
        <f t="shared" si="456"/>
        <v>1</v>
      </c>
      <c r="Y1916" s="1">
        <f t="shared" si="457"/>
        <v>0</v>
      </c>
      <c r="Z1916" s="1">
        <f t="shared" si="458"/>
        <v>0</v>
      </c>
      <c r="AA1916" s="1">
        <f t="shared" si="459"/>
        <v>0</v>
      </c>
    </row>
    <row r="1917" spans="1:27" x14ac:dyDescent="0.25">
      <c r="A1917">
        <v>0</v>
      </c>
      <c r="B1917">
        <v>43</v>
      </c>
      <c r="C1917">
        <v>10.55</v>
      </c>
      <c r="D1917">
        <v>665</v>
      </c>
      <c r="E1917">
        <v>1</v>
      </c>
      <c r="G1917" s="1">
        <f t="shared" si="445"/>
        <v>0</v>
      </c>
      <c r="H1917" s="1">
        <f t="shared" si="446"/>
        <v>1</v>
      </c>
      <c r="I1917" s="1">
        <f t="shared" si="447"/>
        <v>1</v>
      </c>
      <c r="L1917" s="1">
        <f t="shared" si="448"/>
        <v>0</v>
      </c>
      <c r="M1917" s="1">
        <f t="shared" si="449"/>
        <v>0</v>
      </c>
      <c r="N1917" s="1">
        <f t="shared" si="450"/>
        <v>1</v>
      </c>
      <c r="O1917" s="1">
        <f t="shared" si="451"/>
        <v>0</v>
      </c>
      <c r="R1917" s="1">
        <f t="shared" si="452"/>
        <v>1</v>
      </c>
      <c r="S1917" s="1">
        <f t="shared" si="453"/>
        <v>0</v>
      </c>
      <c r="T1917" s="1">
        <f t="shared" si="454"/>
        <v>0</v>
      </c>
      <c r="U1917" s="1">
        <f t="shared" si="455"/>
        <v>0</v>
      </c>
      <c r="X1917" s="1">
        <f t="shared" si="456"/>
        <v>1</v>
      </c>
      <c r="Y1917" s="1">
        <f t="shared" si="457"/>
        <v>0</v>
      </c>
      <c r="Z1917" s="1">
        <f t="shared" si="458"/>
        <v>0</v>
      </c>
      <c r="AA1917" s="1">
        <f t="shared" si="459"/>
        <v>0</v>
      </c>
    </row>
    <row r="1918" spans="1:27" x14ac:dyDescent="0.25">
      <c r="A1918">
        <v>1</v>
      </c>
      <c r="B1918">
        <v>65</v>
      </c>
      <c r="C1918">
        <v>23.91</v>
      </c>
      <c r="D1918">
        <v>665</v>
      </c>
      <c r="E1918">
        <v>1</v>
      </c>
      <c r="G1918" s="1">
        <f t="shared" si="445"/>
        <v>0</v>
      </c>
      <c r="H1918" s="1">
        <f t="shared" si="446"/>
        <v>0</v>
      </c>
      <c r="I1918" s="1">
        <f t="shared" si="447"/>
        <v>1</v>
      </c>
      <c r="L1918" s="1">
        <f t="shared" si="448"/>
        <v>0</v>
      </c>
      <c r="M1918" s="1">
        <f t="shared" si="449"/>
        <v>0</v>
      </c>
      <c r="N1918" s="1">
        <f t="shared" si="450"/>
        <v>1</v>
      </c>
      <c r="O1918" s="1">
        <f t="shared" si="451"/>
        <v>0</v>
      </c>
      <c r="R1918" s="1">
        <f t="shared" si="452"/>
        <v>0</v>
      </c>
      <c r="S1918" s="1">
        <f t="shared" si="453"/>
        <v>0</v>
      </c>
      <c r="T1918" s="1">
        <f t="shared" si="454"/>
        <v>1</v>
      </c>
      <c r="U1918" s="1">
        <f t="shared" si="455"/>
        <v>0</v>
      </c>
      <c r="X1918" s="1">
        <f t="shared" si="456"/>
        <v>1</v>
      </c>
      <c r="Y1918" s="1">
        <f t="shared" si="457"/>
        <v>0</v>
      </c>
      <c r="Z1918" s="1">
        <f t="shared" si="458"/>
        <v>0</v>
      </c>
      <c r="AA1918" s="1">
        <f t="shared" si="459"/>
        <v>0</v>
      </c>
    </row>
    <row r="1919" spans="1:27" x14ac:dyDescent="0.25">
      <c r="A1919">
        <v>1</v>
      </c>
      <c r="B1919">
        <v>102</v>
      </c>
      <c r="C1919">
        <v>9.56</v>
      </c>
      <c r="D1919">
        <v>715</v>
      </c>
      <c r="E1919">
        <v>1</v>
      </c>
      <c r="G1919" s="1">
        <f t="shared" si="445"/>
        <v>1</v>
      </c>
      <c r="H1919" s="1">
        <f t="shared" si="446"/>
        <v>1</v>
      </c>
      <c r="I1919" s="1">
        <f t="shared" si="447"/>
        <v>1</v>
      </c>
      <c r="L1919" s="1">
        <f t="shared" si="448"/>
        <v>1</v>
      </c>
      <c r="M1919" s="1">
        <f t="shared" si="449"/>
        <v>0</v>
      </c>
      <c r="N1919" s="1">
        <f t="shared" si="450"/>
        <v>0</v>
      </c>
      <c r="O1919" s="1">
        <f t="shared" si="451"/>
        <v>0</v>
      </c>
      <c r="R1919" s="1">
        <f t="shared" si="452"/>
        <v>1</v>
      </c>
      <c r="S1919" s="1">
        <f t="shared" si="453"/>
        <v>0</v>
      </c>
      <c r="T1919" s="1">
        <f t="shared" si="454"/>
        <v>0</v>
      </c>
      <c r="U1919" s="1">
        <f t="shared" si="455"/>
        <v>0</v>
      </c>
      <c r="X1919" s="1">
        <f t="shared" si="456"/>
        <v>1</v>
      </c>
      <c r="Y1919" s="1">
        <f t="shared" si="457"/>
        <v>0</v>
      </c>
      <c r="Z1919" s="1">
        <f t="shared" si="458"/>
        <v>0</v>
      </c>
      <c r="AA1919" s="1">
        <f t="shared" si="459"/>
        <v>0</v>
      </c>
    </row>
    <row r="1920" spans="1:27" x14ac:dyDescent="0.25">
      <c r="A1920">
        <v>1</v>
      </c>
      <c r="B1920">
        <v>65</v>
      </c>
      <c r="C1920">
        <v>24.11</v>
      </c>
      <c r="D1920">
        <v>670</v>
      </c>
      <c r="E1920">
        <v>1</v>
      </c>
      <c r="G1920" s="1">
        <f t="shared" si="445"/>
        <v>0</v>
      </c>
      <c r="H1920" s="1">
        <f t="shared" si="446"/>
        <v>0</v>
      </c>
      <c r="I1920" s="1">
        <f t="shared" si="447"/>
        <v>1</v>
      </c>
      <c r="L1920" s="1">
        <f t="shared" si="448"/>
        <v>0</v>
      </c>
      <c r="M1920" s="1">
        <f t="shared" si="449"/>
        <v>0</v>
      </c>
      <c r="N1920" s="1">
        <f t="shared" si="450"/>
        <v>1</v>
      </c>
      <c r="O1920" s="1">
        <f t="shared" si="451"/>
        <v>0</v>
      </c>
      <c r="R1920" s="1">
        <f t="shared" si="452"/>
        <v>0</v>
      </c>
      <c r="S1920" s="1">
        <f t="shared" si="453"/>
        <v>0</v>
      </c>
      <c r="T1920" s="1">
        <f t="shared" si="454"/>
        <v>1</v>
      </c>
      <c r="U1920" s="1">
        <f t="shared" si="455"/>
        <v>0</v>
      </c>
      <c r="X1920" s="1">
        <f t="shared" si="456"/>
        <v>1</v>
      </c>
      <c r="Y1920" s="1">
        <f t="shared" si="457"/>
        <v>0</v>
      </c>
      <c r="Z1920" s="1">
        <f t="shared" si="458"/>
        <v>0</v>
      </c>
      <c r="AA1920" s="1">
        <f t="shared" si="459"/>
        <v>0</v>
      </c>
    </row>
    <row r="1921" spans="1:27" x14ac:dyDescent="0.25">
      <c r="A1921">
        <v>1</v>
      </c>
      <c r="B1921">
        <v>40</v>
      </c>
      <c r="C1921">
        <v>20.100000000000001</v>
      </c>
      <c r="D1921">
        <v>685</v>
      </c>
      <c r="E1921">
        <v>1</v>
      </c>
      <c r="G1921" s="1">
        <f t="shared" si="445"/>
        <v>0</v>
      </c>
      <c r="H1921" s="1">
        <f t="shared" si="446"/>
        <v>0</v>
      </c>
      <c r="I1921" s="1">
        <f t="shared" si="447"/>
        <v>1</v>
      </c>
      <c r="L1921" s="1">
        <f t="shared" si="448"/>
        <v>0</v>
      </c>
      <c r="M1921" s="1">
        <f t="shared" si="449"/>
        <v>0</v>
      </c>
      <c r="N1921" s="1">
        <f t="shared" si="450"/>
        <v>1</v>
      </c>
      <c r="O1921" s="1">
        <f t="shared" si="451"/>
        <v>0</v>
      </c>
      <c r="R1921" s="1">
        <f t="shared" si="452"/>
        <v>0</v>
      </c>
      <c r="S1921" s="1">
        <f t="shared" si="453"/>
        <v>0</v>
      </c>
      <c r="T1921" s="1">
        <f t="shared" si="454"/>
        <v>1</v>
      </c>
      <c r="U1921" s="1">
        <f t="shared" si="455"/>
        <v>0</v>
      </c>
      <c r="X1921" s="1">
        <f t="shared" si="456"/>
        <v>1</v>
      </c>
      <c r="Y1921" s="1">
        <f t="shared" si="457"/>
        <v>0</v>
      </c>
      <c r="Z1921" s="1">
        <f t="shared" si="458"/>
        <v>0</v>
      </c>
      <c r="AA1921" s="1">
        <f t="shared" si="459"/>
        <v>0</v>
      </c>
    </row>
    <row r="1922" spans="1:27" x14ac:dyDescent="0.25">
      <c r="A1922">
        <v>1</v>
      </c>
      <c r="B1922">
        <v>95</v>
      </c>
      <c r="C1922">
        <v>15.64</v>
      </c>
      <c r="D1922">
        <v>715</v>
      </c>
      <c r="E1922">
        <v>1</v>
      </c>
      <c r="G1922" s="1">
        <f t="shared" si="445"/>
        <v>1</v>
      </c>
      <c r="H1922" s="1">
        <f t="shared" si="446"/>
        <v>1</v>
      </c>
      <c r="I1922" s="1">
        <f t="shared" si="447"/>
        <v>1</v>
      </c>
      <c r="L1922" s="1">
        <f t="shared" si="448"/>
        <v>1</v>
      </c>
      <c r="M1922" s="1">
        <f t="shared" si="449"/>
        <v>0</v>
      </c>
      <c r="N1922" s="1">
        <f t="shared" si="450"/>
        <v>0</v>
      </c>
      <c r="O1922" s="1">
        <f t="shared" si="451"/>
        <v>0</v>
      </c>
      <c r="R1922" s="1">
        <f t="shared" si="452"/>
        <v>1</v>
      </c>
      <c r="S1922" s="1">
        <f t="shared" si="453"/>
        <v>0</v>
      </c>
      <c r="T1922" s="1">
        <f t="shared" si="454"/>
        <v>0</v>
      </c>
      <c r="U1922" s="1">
        <f t="shared" si="455"/>
        <v>0</v>
      </c>
      <c r="X1922" s="1">
        <f t="shared" si="456"/>
        <v>1</v>
      </c>
      <c r="Y1922" s="1">
        <f t="shared" si="457"/>
        <v>0</v>
      </c>
      <c r="Z1922" s="1">
        <f t="shared" si="458"/>
        <v>0</v>
      </c>
      <c r="AA1922" s="1">
        <f t="shared" si="459"/>
        <v>0</v>
      </c>
    </row>
    <row r="1923" spans="1:27" x14ac:dyDescent="0.25">
      <c r="A1923">
        <v>1</v>
      </c>
      <c r="B1923">
        <v>55</v>
      </c>
      <c r="C1923">
        <v>29.57</v>
      </c>
      <c r="D1923">
        <v>715</v>
      </c>
      <c r="E1923">
        <v>1</v>
      </c>
      <c r="G1923" s="1">
        <f t="shared" si="445"/>
        <v>0</v>
      </c>
      <c r="H1923" s="1">
        <f t="shared" si="446"/>
        <v>0</v>
      </c>
      <c r="I1923" s="1">
        <f t="shared" si="447"/>
        <v>1</v>
      </c>
      <c r="L1923" s="1">
        <f t="shared" si="448"/>
        <v>0</v>
      </c>
      <c r="M1923" s="1">
        <f t="shared" si="449"/>
        <v>0</v>
      </c>
      <c r="N1923" s="1">
        <f t="shared" si="450"/>
        <v>1</v>
      </c>
      <c r="O1923" s="1">
        <f t="shared" si="451"/>
        <v>0</v>
      </c>
      <c r="R1923" s="1">
        <f t="shared" si="452"/>
        <v>0</v>
      </c>
      <c r="S1923" s="1">
        <f t="shared" si="453"/>
        <v>0</v>
      </c>
      <c r="T1923" s="1">
        <f t="shared" si="454"/>
        <v>1</v>
      </c>
      <c r="U1923" s="1">
        <f t="shared" si="455"/>
        <v>0</v>
      </c>
      <c r="X1923" s="1">
        <f t="shared" si="456"/>
        <v>1</v>
      </c>
      <c r="Y1923" s="1">
        <f t="shared" si="457"/>
        <v>0</v>
      </c>
      <c r="Z1923" s="1">
        <f t="shared" si="458"/>
        <v>0</v>
      </c>
      <c r="AA1923" s="1">
        <f t="shared" si="459"/>
        <v>0</v>
      </c>
    </row>
    <row r="1924" spans="1:27" x14ac:dyDescent="0.25">
      <c r="A1924">
        <v>0</v>
      </c>
      <c r="B1924">
        <v>46.5</v>
      </c>
      <c r="C1924">
        <v>5.91</v>
      </c>
      <c r="D1924">
        <v>685</v>
      </c>
      <c r="E1924">
        <v>1</v>
      </c>
      <c r="G1924" s="1">
        <f t="shared" si="445"/>
        <v>0</v>
      </c>
      <c r="H1924" s="1">
        <f t="shared" si="446"/>
        <v>1</v>
      </c>
      <c r="I1924" s="1">
        <f t="shared" si="447"/>
        <v>1</v>
      </c>
      <c r="L1924" s="1">
        <f t="shared" si="448"/>
        <v>0</v>
      </c>
      <c r="M1924" s="1">
        <f t="shared" si="449"/>
        <v>0</v>
      </c>
      <c r="N1924" s="1">
        <f t="shared" si="450"/>
        <v>1</v>
      </c>
      <c r="O1924" s="1">
        <f t="shared" si="451"/>
        <v>0</v>
      </c>
      <c r="R1924" s="1">
        <f t="shared" si="452"/>
        <v>1</v>
      </c>
      <c r="S1924" s="1">
        <f t="shared" si="453"/>
        <v>0</v>
      </c>
      <c r="T1924" s="1">
        <f t="shared" si="454"/>
        <v>0</v>
      </c>
      <c r="U1924" s="1">
        <f t="shared" si="455"/>
        <v>0</v>
      </c>
      <c r="X1924" s="1">
        <f t="shared" si="456"/>
        <v>1</v>
      </c>
      <c r="Y1924" s="1">
        <f t="shared" si="457"/>
        <v>0</v>
      </c>
      <c r="Z1924" s="1">
        <f t="shared" si="458"/>
        <v>0</v>
      </c>
      <c r="AA1924" s="1">
        <f t="shared" si="459"/>
        <v>0</v>
      </c>
    </row>
    <row r="1925" spans="1:27" x14ac:dyDescent="0.25">
      <c r="A1925">
        <v>0</v>
      </c>
      <c r="B1925">
        <v>100</v>
      </c>
      <c r="C1925">
        <v>23.9</v>
      </c>
      <c r="D1925">
        <v>660</v>
      </c>
      <c r="E1925">
        <v>1</v>
      </c>
      <c r="G1925" s="1">
        <f t="shared" si="445"/>
        <v>1</v>
      </c>
      <c r="H1925" s="1">
        <f t="shared" si="446"/>
        <v>1</v>
      </c>
      <c r="I1925" s="1">
        <f t="shared" si="447"/>
        <v>1</v>
      </c>
      <c r="L1925" s="1">
        <f t="shared" si="448"/>
        <v>1</v>
      </c>
      <c r="M1925" s="1">
        <f t="shared" si="449"/>
        <v>0</v>
      </c>
      <c r="N1925" s="1">
        <f t="shared" si="450"/>
        <v>0</v>
      </c>
      <c r="O1925" s="1">
        <f t="shared" si="451"/>
        <v>0</v>
      </c>
      <c r="R1925" s="1">
        <f t="shared" si="452"/>
        <v>1</v>
      </c>
      <c r="S1925" s="1">
        <f t="shared" si="453"/>
        <v>0</v>
      </c>
      <c r="T1925" s="1">
        <f t="shared" si="454"/>
        <v>0</v>
      </c>
      <c r="U1925" s="1">
        <f t="shared" si="455"/>
        <v>0</v>
      </c>
      <c r="X1925" s="1">
        <f t="shared" si="456"/>
        <v>1</v>
      </c>
      <c r="Y1925" s="1">
        <f t="shared" si="457"/>
        <v>0</v>
      </c>
      <c r="Z1925" s="1">
        <f t="shared" si="458"/>
        <v>0</v>
      </c>
      <c r="AA1925" s="1">
        <f t="shared" si="459"/>
        <v>0</v>
      </c>
    </row>
    <row r="1926" spans="1:27" x14ac:dyDescent="0.25">
      <c r="A1926">
        <v>1</v>
      </c>
      <c r="B1926">
        <v>96</v>
      </c>
      <c r="C1926">
        <v>22.64</v>
      </c>
      <c r="D1926">
        <v>660</v>
      </c>
      <c r="E1926">
        <v>1</v>
      </c>
      <c r="G1926" s="1">
        <f t="shared" si="445"/>
        <v>1</v>
      </c>
      <c r="H1926" s="1">
        <f t="shared" si="446"/>
        <v>1</v>
      </c>
      <c r="I1926" s="1">
        <f t="shared" si="447"/>
        <v>1</v>
      </c>
      <c r="L1926" s="1">
        <f t="shared" si="448"/>
        <v>1</v>
      </c>
      <c r="M1926" s="1">
        <f t="shared" si="449"/>
        <v>0</v>
      </c>
      <c r="N1926" s="1">
        <f t="shared" si="450"/>
        <v>0</v>
      </c>
      <c r="O1926" s="1">
        <f t="shared" si="451"/>
        <v>0</v>
      </c>
      <c r="R1926" s="1">
        <f t="shared" si="452"/>
        <v>1</v>
      </c>
      <c r="S1926" s="1">
        <f t="shared" si="453"/>
        <v>0</v>
      </c>
      <c r="T1926" s="1">
        <f t="shared" si="454"/>
        <v>0</v>
      </c>
      <c r="U1926" s="1">
        <f t="shared" si="455"/>
        <v>0</v>
      </c>
      <c r="X1926" s="1">
        <f t="shared" si="456"/>
        <v>1</v>
      </c>
      <c r="Y1926" s="1">
        <f t="shared" si="457"/>
        <v>0</v>
      </c>
      <c r="Z1926" s="1">
        <f t="shared" si="458"/>
        <v>0</v>
      </c>
      <c r="AA1926" s="1">
        <f t="shared" si="459"/>
        <v>0</v>
      </c>
    </row>
    <row r="1927" spans="1:27" x14ac:dyDescent="0.25">
      <c r="A1927">
        <v>0</v>
      </c>
      <c r="B1927">
        <v>135</v>
      </c>
      <c r="C1927">
        <v>18.61</v>
      </c>
      <c r="D1927">
        <v>680</v>
      </c>
      <c r="E1927">
        <v>1</v>
      </c>
      <c r="G1927" s="1">
        <f t="shared" si="445"/>
        <v>1</v>
      </c>
      <c r="H1927" s="1">
        <f t="shared" si="446"/>
        <v>1</v>
      </c>
      <c r="I1927" s="1">
        <f t="shared" si="447"/>
        <v>1</v>
      </c>
      <c r="L1927" s="1">
        <f t="shared" si="448"/>
        <v>1</v>
      </c>
      <c r="M1927" s="1">
        <f t="shared" si="449"/>
        <v>0</v>
      </c>
      <c r="N1927" s="1">
        <f t="shared" si="450"/>
        <v>0</v>
      </c>
      <c r="O1927" s="1">
        <f t="shared" si="451"/>
        <v>0</v>
      </c>
      <c r="R1927" s="1">
        <f t="shared" si="452"/>
        <v>1</v>
      </c>
      <c r="S1927" s="1">
        <f t="shared" si="453"/>
        <v>0</v>
      </c>
      <c r="T1927" s="1">
        <f t="shared" si="454"/>
        <v>0</v>
      </c>
      <c r="U1927" s="1">
        <f t="shared" si="455"/>
        <v>0</v>
      </c>
      <c r="X1927" s="1">
        <f t="shared" si="456"/>
        <v>1</v>
      </c>
      <c r="Y1927" s="1">
        <f t="shared" si="457"/>
        <v>0</v>
      </c>
      <c r="Z1927" s="1">
        <f t="shared" si="458"/>
        <v>0</v>
      </c>
      <c r="AA1927" s="1">
        <f t="shared" si="459"/>
        <v>0</v>
      </c>
    </row>
    <row r="1928" spans="1:27" x14ac:dyDescent="0.25">
      <c r="A1928">
        <v>1</v>
      </c>
      <c r="B1928">
        <v>85</v>
      </c>
      <c r="C1928">
        <v>16.190000000000001</v>
      </c>
      <c r="D1928">
        <v>700</v>
      </c>
      <c r="E1928">
        <v>1</v>
      </c>
      <c r="G1928" s="1">
        <f t="shared" ref="G1928:G1991" si="460">IF($D1928&gt;716,1,IF($B1928&gt;85.24,1,0))</f>
        <v>0</v>
      </c>
      <c r="H1928" s="1">
        <f t="shared" ref="H1928:H1991" si="461">IF($D1928&gt;716,1,IF($B1928&gt;85.24,1,IF($C1928&lt;=16.54,1,0)))</f>
        <v>1</v>
      </c>
      <c r="I1928" s="1">
        <f t="shared" ref="I1928:I1991" si="462">IF($D1928&gt;716,1,IF($B1928&gt;85.24,1,IF($C1928&lt;=16.54,1,IF($A1928=1,1,0))))</f>
        <v>1</v>
      </c>
      <c r="L1928" s="1">
        <f t="shared" ref="L1928:L1991" si="463">IF($G1928=1, IF($E1928=1,1,0),0)</f>
        <v>0</v>
      </c>
      <c r="M1928" s="1">
        <f t="shared" ref="M1928:M1991" si="464">IF($G1928=1, IF($E1928=0,1,0),0)</f>
        <v>0</v>
      </c>
      <c r="N1928" s="1">
        <f t="shared" ref="N1928:N1991" si="465">IF($G1928=0, IF($E1928=1,1,0),0)</f>
        <v>1</v>
      </c>
      <c r="O1928" s="1">
        <f t="shared" ref="O1928:O1991" si="466">IF($G1928=0, IF($E1928=0,1,0),0)</f>
        <v>0</v>
      </c>
      <c r="R1928" s="1">
        <f t="shared" ref="R1928:R1991" si="467">IF($H1928=1, IF($E1928=1,1,0),0)</f>
        <v>1</v>
      </c>
      <c r="S1928" s="1">
        <f t="shared" ref="S1928:S1991" si="468">IF($H1928=1, IF($E1928=0,1,0),0)</f>
        <v>0</v>
      </c>
      <c r="T1928" s="1">
        <f t="shared" ref="T1928:T1991" si="469">IF($H1928=0, IF($E1928=1,1,0),0)</f>
        <v>0</v>
      </c>
      <c r="U1928" s="1">
        <f t="shared" ref="U1928:U1991" si="470">IF($H1928=0, IF($E1928=0,1,0),0)</f>
        <v>0</v>
      </c>
      <c r="X1928" s="1">
        <f t="shared" ref="X1928:X1991" si="471">IF($I1928=1, IF($E1928=1,1,0),0)</f>
        <v>1</v>
      </c>
      <c r="Y1928" s="1">
        <f t="shared" ref="Y1928:Y1991" si="472">IF($I1928=1, IF($E1928=0,1,0),0)</f>
        <v>0</v>
      </c>
      <c r="Z1928" s="1">
        <f t="shared" ref="Z1928:Z1991" si="473">IF($I1928=0, IF($E1928=1,1,0),0)</f>
        <v>0</v>
      </c>
      <c r="AA1928" s="1">
        <f t="shared" ref="AA1928:AA1991" si="474">IF($I1928=0, IF($E1928=0,1,0),0)</f>
        <v>0</v>
      </c>
    </row>
    <row r="1929" spans="1:27" x14ac:dyDescent="0.25">
      <c r="A1929">
        <v>0</v>
      </c>
      <c r="B1929">
        <v>60</v>
      </c>
      <c r="C1929">
        <v>18.88</v>
      </c>
      <c r="D1929">
        <v>750</v>
      </c>
      <c r="E1929">
        <v>1</v>
      </c>
      <c r="G1929" s="1">
        <f t="shared" si="460"/>
        <v>1</v>
      </c>
      <c r="H1929" s="1">
        <f t="shared" si="461"/>
        <v>1</v>
      </c>
      <c r="I1929" s="1">
        <f t="shared" si="462"/>
        <v>1</v>
      </c>
      <c r="L1929" s="1">
        <f t="shared" si="463"/>
        <v>1</v>
      </c>
      <c r="M1929" s="1">
        <f t="shared" si="464"/>
        <v>0</v>
      </c>
      <c r="N1929" s="1">
        <f t="shared" si="465"/>
        <v>0</v>
      </c>
      <c r="O1929" s="1">
        <f t="shared" si="466"/>
        <v>0</v>
      </c>
      <c r="R1929" s="1">
        <f t="shared" si="467"/>
        <v>1</v>
      </c>
      <c r="S1929" s="1">
        <f t="shared" si="468"/>
        <v>0</v>
      </c>
      <c r="T1929" s="1">
        <f t="shared" si="469"/>
        <v>0</v>
      </c>
      <c r="U1929" s="1">
        <f t="shared" si="470"/>
        <v>0</v>
      </c>
      <c r="X1929" s="1">
        <f t="shared" si="471"/>
        <v>1</v>
      </c>
      <c r="Y1929" s="1">
        <f t="shared" si="472"/>
        <v>0</v>
      </c>
      <c r="Z1929" s="1">
        <f t="shared" si="473"/>
        <v>0</v>
      </c>
      <c r="AA1929" s="1">
        <f t="shared" si="474"/>
        <v>0</v>
      </c>
    </row>
    <row r="1930" spans="1:27" x14ac:dyDescent="0.25">
      <c r="A1930">
        <v>0</v>
      </c>
      <c r="B1930">
        <v>41.5</v>
      </c>
      <c r="C1930">
        <v>33.83</v>
      </c>
      <c r="D1930">
        <v>695</v>
      </c>
      <c r="E1930">
        <v>1</v>
      </c>
      <c r="G1930" s="1">
        <f t="shared" si="460"/>
        <v>0</v>
      </c>
      <c r="H1930" s="1">
        <f t="shared" si="461"/>
        <v>0</v>
      </c>
      <c r="I1930" s="1">
        <f t="shared" si="462"/>
        <v>0</v>
      </c>
      <c r="L1930" s="1">
        <f t="shared" si="463"/>
        <v>0</v>
      </c>
      <c r="M1930" s="1">
        <f t="shared" si="464"/>
        <v>0</v>
      </c>
      <c r="N1930" s="1">
        <f t="shared" si="465"/>
        <v>1</v>
      </c>
      <c r="O1930" s="1">
        <f t="shared" si="466"/>
        <v>0</v>
      </c>
      <c r="R1930" s="1">
        <f t="shared" si="467"/>
        <v>0</v>
      </c>
      <c r="S1930" s="1">
        <f t="shared" si="468"/>
        <v>0</v>
      </c>
      <c r="T1930" s="1">
        <f t="shared" si="469"/>
        <v>1</v>
      </c>
      <c r="U1930" s="1">
        <f t="shared" si="470"/>
        <v>0</v>
      </c>
      <c r="X1930" s="1">
        <f t="shared" si="471"/>
        <v>0</v>
      </c>
      <c r="Y1930" s="1">
        <f t="shared" si="472"/>
        <v>0</v>
      </c>
      <c r="Z1930" s="1">
        <f t="shared" si="473"/>
        <v>1</v>
      </c>
      <c r="AA1930" s="1">
        <f t="shared" si="474"/>
        <v>0</v>
      </c>
    </row>
    <row r="1931" spans="1:27" x14ac:dyDescent="0.25">
      <c r="A1931">
        <v>1</v>
      </c>
      <c r="B1931">
        <v>75</v>
      </c>
      <c r="C1931">
        <v>9.01</v>
      </c>
      <c r="D1931">
        <v>685</v>
      </c>
      <c r="E1931">
        <v>1</v>
      </c>
      <c r="G1931" s="1">
        <f t="shared" si="460"/>
        <v>0</v>
      </c>
      <c r="H1931" s="1">
        <f t="shared" si="461"/>
        <v>1</v>
      </c>
      <c r="I1931" s="1">
        <f t="shared" si="462"/>
        <v>1</v>
      </c>
      <c r="L1931" s="1">
        <f t="shared" si="463"/>
        <v>0</v>
      </c>
      <c r="M1931" s="1">
        <f t="shared" si="464"/>
        <v>0</v>
      </c>
      <c r="N1931" s="1">
        <f t="shared" si="465"/>
        <v>1</v>
      </c>
      <c r="O1931" s="1">
        <f t="shared" si="466"/>
        <v>0</v>
      </c>
      <c r="R1931" s="1">
        <f t="shared" si="467"/>
        <v>1</v>
      </c>
      <c r="S1931" s="1">
        <f t="shared" si="468"/>
        <v>0</v>
      </c>
      <c r="T1931" s="1">
        <f t="shared" si="469"/>
        <v>0</v>
      </c>
      <c r="U1931" s="1">
        <f t="shared" si="470"/>
        <v>0</v>
      </c>
      <c r="X1931" s="1">
        <f t="shared" si="471"/>
        <v>1</v>
      </c>
      <c r="Y1931" s="1">
        <f t="shared" si="472"/>
        <v>0</v>
      </c>
      <c r="Z1931" s="1">
        <f t="shared" si="473"/>
        <v>0</v>
      </c>
      <c r="AA1931" s="1">
        <f t="shared" si="474"/>
        <v>0</v>
      </c>
    </row>
    <row r="1932" spans="1:27" x14ac:dyDescent="0.25">
      <c r="A1932">
        <v>1</v>
      </c>
      <c r="B1932">
        <v>52</v>
      </c>
      <c r="C1932">
        <v>11.65</v>
      </c>
      <c r="D1932">
        <v>660</v>
      </c>
      <c r="E1932">
        <v>1</v>
      </c>
      <c r="G1932" s="1">
        <f t="shared" si="460"/>
        <v>0</v>
      </c>
      <c r="H1932" s="1">
        <f t="shared" si="461"/>
        <v>1</v>
      </c>
      <c r="I1932" s="1">
        <f t="shared" si="462"/>
        <v>1</v>
      </c>
      <c r="L1932" s="1">
        <f t="shared" si="463"/>
        <v>0</v>
      </c>
      <c r="M1932" s="1">
        <f t="shared" si="464"/>
        <v>0</v>
      </c>
      <c r="N1932" s="1">
        <f t="shared" si="465"/>
        <v>1</v>
      </c>
      <c r="O1932" s="1">
        <f t="shared" si="466"/>
        <v>0</v>
      </c>
      <c r="R1932" s="1">
        <f t="shared" si="467"/>
        <v>1</v>
      </c>
      <c r="S1932" s="1">
        <f t="shared" si="468"/>
        <v>0</v>
      </c>
      <c r="T1932" s="1">
        <f t="shared" si="469"/>
        <v>0</v>
      </c>
      <c r="U1932" s="1">
        <f t="shared" si="470"/>
        <v>0</v>
      </c>
      <c r="X1932" s="1">
        <f t="shared" si="471"/>
        <v>1</v>
      </c>
      <c r="Y1932" s="1">
        <f t="shared" si="472"/>
        <v>0</v>
      </c>
      <c r="Z1932" s="1">
        <f t="shared" si="473"/>
        <v>0</v>
      </c>
      <c r="AA1932" s="1">
        <f t="shared" si="474"/>
        <v>0</v>
      </c>
    </row>
    <row r="1933" spans="1:27" x14ac:dyDescent="0.25">
      <c r="A1933">
        <v>1</v>
      </c>
      <c r="B1933">
        <v>35</v>
      </c>
      <c r="C1933">
        <v>9.5299999999999994</v>
      </c>
      <c r="D1933">
        <v>660</v>
      </c>
      <c r="E1933">
        <v>1</v>
      </c>
      <c r="G1933" s="1">
        <f t="shared" si="460"/>
        <v>0</v>
      </c>
      <c r="H1933" s="1">
        <f t="shared" si="461"/>
        <v>1</v>
      </c>
      <c r="I1933" s="1">
        <f t="shared" si="462"/>
        <v>1</v>
      </c>
      <c r="L1933" s="1">
        <f t="shared" si="463"/>
        <v>0</v>
      </c>
      <c r="M1933" s="1">
        <f t="shared" si="464"/>
        <v>0</v>
      </c>
      <c r="N1933" s="1">
        <f t="shared" si="465"/>
        <v>1</v>
      </c>
      <c r="O1933" s="1">
        <f t="shared" si="466"/>
        <v>0</v>
      </c>
      <c r="R1933" s="1">
        <f t="shared" si="467"/>
        <v>1</v>
      </c>
      <c r="S1933" s="1">
        <f t="shared" si="468"/>
        <v>0</v>
      </c>
      <c r="T1933" s="1">
        <f t="shared" si="469"/>
        <v>0</v>
      </c>
      <c r="U1933" s="1">
        <f t="shared" si="470"/>
        <v>0</v>
      </c>
      <c r="X1933" s="1">
        <f t="shared" si="471"/>
        <v>1</v>
      </c>
      <c r="Y1933" s="1">
        <f t="shared" si="472"/>
        <v>0</v>
      </c>
      <c r="Z1933" s="1">
        <f t="shared" si="473"/>
        <v>0</v>
      </c>
      <c r="AA1933" s="1">
        <f t="shared" si="474"/>
        <v>0</v>
      </c>
    </row>
    <row r="1934" spans="1:27" x14ac:dyDescent="0.25">
      <c r="A1934">
        <v>1</v>
      </c>
      <c r="B1934">
        <v>41.9</v>
      </c>
      <c r="C1934">
        <v>26.35</v>
      </c>
      <c r="D1934">
        <v>705</v>
      </c>
      <c r="E1934">
        <v>1</v>
      </c>
      <c r="G1934" s="1">
        <f t="shared" si="460"/>
        <v>0</v>
      </c>
      <c r="H1934" s="1">
        <f t="shared" si="461"/>
        <v>0</v>
      </c>
      <c r="I1934" s="1">
        <f t="shared" si="462"/>
        <v>1</v>
      </c>
      <c r="L1934" s="1">
        <f t="shared" si="463"/>
        <v>0</v>
      </c>
      <c r="M1934" s="1">
        <f t="shared" si="464"/>
        <v>0</v>
      </c>
      <c r="N1934" s="1">
        <f t="shared" si="465"/>
        <v>1</v>
      </c>
      <c r="O1934" s="1">
        <f t="shared" si="466"/>
        <v>0</v>
      </c>
      <c r="R1934" s="1">
        <f t="shared" si="467"/>
        <v>0</v>
      </c>
      <c r="S1934" s="1">
        <f t="shared" si="468"/>
        <v>0</v>
      </c>
      <c r="T1934" s="1">
        <f t="shared" si="469"/>
        <v>1</v>
      </c>
      <c r="U1934" s="1">
        <f t="shared" si="470"/>
        <v>0</v>
      </c>
      <c r="X1934" s="1">
        <f t="shared" si="471"/>
        <v>1</v>
      </c>
      <c r="Y1934" s="1">
        <f t="shared" si="472"/>
        <v>0</v>
      </c>
      <c r="Z1934" s="1">
        <f t="shared" si="473"/>
        <v>0</v>
      </c>
      <c r="AA1934" s="1">
        <f t="shared" si="474"/>
        <v>0</v>
      </c>
    </row>
    <row r="1935" spans="1:27" x14ac:dyDescent="0.25">
      <c r="A1935">
        <v>1</v>
      </c>
      <c r="B1935">
        <v>140</v>
      </c>
      <c r="C1935">
        <v>13.04</v>
      </c>
      <c r="D1935">
        <v>670</v>
      </c>
      <c r="E1935">
        <v>1</v>
      </c>
      <c r="G1935" s="1">
        <f t="shared" si="460"/>
        <v>1</v>
      </c>
      <c r="H1935" s="1">
        <f t="shared" si="461"/>
        <v>1</v>
      </c>
      <c r="I1935" s="1">
        <f t="shared" si="462"/>
        <v>1</v>
      </c>
      <c r="L1935" s="1">
        <f t="shared" si="463"/>
        <v>1</v>
      </c>
      <c r="M1935" s="1">
        <f t="shared" si="464"/>
        <v>0</v>
      </c>
      <c r="N1935" s="1">
        <f t="shared" si="465"/>
        <v>0</v>
      </c>
      <c r="O1935" s="1">
        <f t="shared" si="466"/>
        <v>0</v>
      </c>
      <c r="R1935" s="1">
        <f t="shared" si="467"/>
        <v>1</v>
      </c>
      <c r="S1935" s="1">
        <f t="shared" si="468"/>
        <v>0</v>
      </c>
      <c r="T1935" s="1">
        <f t="shared" si="469"/>
        <v>0</v>
      </c>
      <c r="U1935" s="1">
        <f t="shared" si="470"/>
        <v>0</v>
      </c>
      <c r="X1935" s="1">
        <f t="shared" si="471"/>
        <v>1</v>
      </c>
      <c r="Y1935" s="1">
        <f t="shared" si="472"/>
        <v>0</v>
      </c>
      <c r="Z1935" s="1">
        <f t="shared" si="473"/>
        <v>0</v>
      </c>
      <c r="AA1935" s="1">
        <f t="shared" si="474"/>
        <v>0</v>
      </c>
    </row>
    <row r="1936" spans="1:27" x14ac:dyDescent="0.25">
      <c r="A1936">
        <v>0</v>
      </c>
      <c r="B1936">
        <v>70</v>
      </c>
      <c r="C1936">
        <v>22.22</v>
      </c>
      <c r="D1936">
        <v>705</v>
      </c>
      <c r="E1936">
        <v>1</v>
      </c>
      <c r="G1936" s="1">
        <f t="shared" si="460"/>
        <v>0</v>
      </c>
      <c r="H1936" s="1">
        <f t="shared" si="461"/>
        <v>0</v>
      </c>
      <c r="I1936" s="1">
        <f t="shared" si="462"/>
        <v>0</v>
      </c>
      <c r="L1936" s="1">
        <f t="shared" si="463"/>
        <v>0</v>
      </c>
      <c r="M1936" s="1">
        <f t="shared" si="464"/>
        <v>0</v>
      </c>
      <c r="N1936" s="1">
        <f t="shared" si="465"/>
        <v>1</v>
      </c>
      <c r="O1936" s="1">
        <f t="shared" si="466"/>
        <v>0</v>
      </c>
      <c r="R1936" s="1">
        <f t="shared" si="467"/>
        <v>0</v>
      </c>
      <c r="S1936" s="1">
        <f t="shared" si="468"/>
        <v>0</v>
      </c>
      <c r="T1936" s="1">
        <f t="shared" si="469"/>
        <v>1</v>
      </c>
      <c r="U1936" s="1">
        <f t="shared" si="470"/>
        <v>0</v>
      </c>
      <c r="X1936" s="1">
        <f t="shared" si="471"/>
        <v>0</v>
      </c>
      <c r="Y1936" s="1">
        <f t="shared" si="472"/>
        <v>0</v>
      </c>
      <c r="Z1936" s="1">
        <f t="shared" si="473"/>
        <v>1</v>
      </c>
      <c r="AA1936" s="1">
        <f t="shared" si="474"/>
        <v>0</v>
      </c>
    </row>
    <row r="1937" spans="1:27" x14ac:dyDescent="0.25">
      <c r="A1937">
        <v>1</v>
      </c>
      <c r="B1937">
        <v>97.5</v>
      </c>
      <c r="C1937">
        <v>25.62</v>
      </c>
      <c r="D1937">
        <v>690</v>
      </c>
      <c r="E1937">
        <v>1</v>
      </c>
      <c r="G1937" s="1">
        <f t="shared" si="460"/>
        <v>1</v>
      </c>
      <c r="H1937" s="1">
        <f t="shared" si="461"/>
        <v>1</v>
      </c>
      <c r="I1937" s="1">
        <f t="shared" si="462"/>
        <v>1</v>
      </c>
      <c r="L1937" s="1">
        <f t="shared" si="463"/>
        <v>1</v>
      </c>
      <c r="M1937" s="1">
        <f t="shared" si="464"/>
        <v>0</v>
      </c>
      <c r="N1937" s="1">
        <f t="shared" si="465"/>
        <v>0</v>
      </c>
      <c r="O1937" s="1">
        <f t="shared" si="466"/>
        <v>0</v>
      </c>
      <c r="R1937" s="1">
        <f t="shared" si="467"/>
        <v>1</v>
      </c>
      <c r="S1937" s="1">
        <f t="shared" si="468"/>
        <v>0</v>
      </c>
      <c r="T1937" s="1">
        <f t="shared" si="469"/>
        <v>0</v>
      </c>
      <c r="U1937" s="1">
        <f t="shared" si="470"/>
        <v>0</v>
      </c>
      <c r="X1937" s="1">
        <f t="shared" si="471"/>
        <v>1</v>
      </c>
      <c r="Y1937" s="1">
        <f t="shared" si="472"/>
        <v>0</v>
      </c>
      <c r="Z1937" s="1">
        <f t="shared" si="473"/>
        <v>0</v>
      </c>
      <c r="AA1937" s="1">
        <f t="shared" si="474"/>
        <v>0</v>
      </c>
    </row>
    <row r="1938" spans="1:27" x14ac:dyDescent="0.25">
      <c r="A1938">
        <v>1</v>
      </c>
      <c r="B1938">
        <v>58</v>
      </c>
      <c r="C1938">
        <v>18.829999999999998</v>
      </c>
      <c r="D1938">
        <v>675</v>
      </c>
      <c r="E1938">
        <v>1</v>
      </c>
      <c r="G1938" s="1">
        <f t="shared" si="460"/>
        <v>0</v>
      </c>
      <c r="H1938" s="1">
        <f t="shared" si="461"/>
        <v>0</v>
      </c>
      <c r="I1938" s="1">
        <f t="shared" si="462"/>
        <v>1</v>
      </c>
      <c r="L1938" s="1">
        <f t="shared" si="463"/>
        <v>0</v>
      </c>
      <c r="M1938" s="1">
        <f t="shared" si="464"/>
        <v>0</v>
      </c>
      <c r="N1938" s="1">
        <f t="shared" si="465"/>
        <v>1</v>
      </c>
      <c r="O1938" s="1">
        <f t="shared" si="466"/>
        <v>0</v>
      </c>
      <c r="R1938" s="1">
        <f t="shared" si="467"/>
        <v>0</v>
      </c>
      <c r="S1938" s="1">
        <f t="shared" si="468"/>
        <v>0</v>
      </c>
      <c r="T1938" s="1">
        <f t="shared" si="469"/>
        <v>1</v>
      </c>
      <c r="U1938" s="1">
        <f t="shared" si="470"/>
        <v>0</v>
      </c>
      <c r="X1938" s="1">
        <f t="shared" si="471"/>
        <v>1</v>
      </c>
      <c r="Y1938" s="1">
        <f t="shared" si="472"/>
        <v>0</v>
      </c>
      <c r="Z1938" s="1">
        <f t="shared" si="473"/>
        <v>0</v>
      </c>
      <c r="AA1938" s="1">
        <f t="shared" si="474"/>
        <v>0</v>
      </c>
    </row>
    <row r="1939" spans="1:27" x14ac:dyDescent="0.25">
      <c r="A1939">
        <v>0</v>
      </c>
      <c r="B1939">
        <v>45</v>
      </c>
      <c r="C1939">
        <v>23.33</v>
      </c>
      <c r="D1939">
        <v>685</v>
      </c>
      <c r="E1939">
        <v>1</v>
      </c>
      <c r="G1939" s="1">
        <f t="shared" si="460"/>
        <v>0</v>
      </c>
      <c r="H1939" s="1">
        <f t="shared" si="461"/>
        <v>0</v>
      </c>
      <c r="I1939" s="1">
        <f t="shared" si="462"/>
        <v>0</v>
      </c>
      <c r="L1939" s="1">
        <f t="shared" si="463"/>
        <v>0</v>
      </c>
      <c r="M1939" s="1">
        <f t="shared" si="464"/>
        <v>0</v>
      </c>
      <c r="N1939" s="1">
        <f t="shared" si="465"/>
        <v>1</v>
      </c>
      <c r="O1939" s="1">
        <f t="shared" si="466"/>
        <v>0</v>
      </c>
      <c r="R1939" s="1">
        <f t="shared" si="467"/>
        <v>0</v>
      </c>
      <c r="S1939" s="1">
        <f t="shared" si="468"/>
        <v>0</v>
      </c>
      <c r="T1939" s="1">
        <f t="shared" si="469"/>
        <v>1</v>
      </c>
      <c r="U1939" s="1">
        <f t="shared" si="470"/>
        <v>0</v>
      </c>
      <c r="X1939" s="1">
        <f t="shared" si="471"/>
        <v>0</v>
      </c>
      <c r="Y1939" s="1">
        <f t="shared" si="472"/>
        <v>0</v>
      </c>
      <c r="Z1939" s="1">
        <f t="shared" si="473"/>
        <v>1</v>
      </c>
      <c r="AA1939" s="1">
        <f t="shared" si="474"/>
        <v>0</v>
      </c>
    </row>
    <row r="1940" spans="1:27" x14ac:dyDescent="0.25">
      <c r="A1940">
        <v>0</v>
      </c>
      <c r="B1940">
        <v>28</v>
      </c>
      <c r="C1940">
        <v>14.06</v>
      </c>
      <c r="D1940">
        <v>660</v>
      </c>
      <c r="E1940">
        <v>1</v>
      </c>
      <c r="G1940" s="1">
        <f t="shared" si="460"/>
        <v>0</v>
      </c>
      <c r="H1940" s="1">
        <f t="shared" si="461"/>
        <v>1</v>
      </c>
      <c r="I1940" s="1">
        <f t="shared" si="462"/>
        <v>1</v>
      </c>
      <c r="L1940" s="1">
        <f t="shared" si="463"/>
        <v>0</v>
      </c>
      <c r="M1940" s="1">
        <f t="shared" si="464"/>
        <v>0</v>
      </c>
      <c r="N1940" s="1">
        <f t="shared" si="465"/>
        <v>1</v>
      </c>
      <c r="O1940" s="1">
        <f t="shared" si="466"/>
        <v>0</v>
      </c>
      <c r="R1940" s="1">
        <f t="shared" si="467"/>
        <v>1</v>
      </c>
      <c r="S1940" s="1">
        <f t="shared" si="468"/>
        <v>0</v>
      </c>
      <c r="T1940" s="1">
        <f t="shared" si="469"/>
        <v>0</v>
      </c>
      <c r="U1940" s="1">
        <f t="shared" si="470"/>
        <v>0</v>
      </c>
      <c r="X1940" s="1">
        <f t="shared" si="471"/>
        <v>1</v>
      </c>
      <c r="Y1940" s="1">
        <f t="shared" si="472"/>
        <v>0</v>
      </c>
      <c r="Z1940" s="1">
        <f t="shared" si="473"/>
        <v>0</v>
      </c>
      <c r="AA1940" s="1">
        <f t="shared" si="474"/>
        <v>0</v>
      </c>
    </row>
    <row r="1941" spans="1:27" x14ac:dyDescent="0.25">
      <c r="A1941">
        <v>0</v>
      </c>
      <c r="B1941">
        <v>48.527999999999999</v>
      </c>
      <c r="C1941">
        <v>28.17</v>
      </c>
      <c r="D1941">
        <v>675</v>
      </c>
      <c r="E1941">
        <v>1</v>
      </c>
      <c r="G1941" s="1">
        <f t="shared" si="460"/>
        <v>0</v>
      </c>
      <c r="H1941" s="1">
        <f t="shared" si="461"/>
        <v>0</v>
      </c>
      <c r="I1941" s="1">
        <f t="shared" si="462"/>
        <v>0</v>
      </c>
      <c r="L1941" s="1">
        <f t="shared" si="463"/>
        <v>0</v>
      </c>
      <c r="M1941" s="1">
        <f t="shared" si="464"/>
        <v>0</v>
      </c>
      <c r="N1941" s="1">
        <f t="shared" si="465"/>
        <v>1</v>
      </c>
      <c r="O1941" s="1">
        <f t="shared" si="466"/>
        <v>0</v>
      </c>
      <c r="R1941" s="1">
        <f t="shared" si="467"/>
        <v>0</v>
      </c>
      <c r="S1941" s="1">
        <f t="shared" si="468"/>
        <v>0</v>
      </c>
      <c r="T1941" s="1">
        <f t="shared" si="469"/>
        <v>1</v>
      </c>
      <c r="U1941" s="1">
        <f t="shared" si="470"/>
        <v>0</v>
      </c>
      <c r="X1941" s="1">
        <f t="shared" si="471"/>
        <v>0</v>
      </c>
      <c r="Y1941" s="1">
        <f t="shared" si="472"/>
        <v>0</v>
      </c>
      <c r="Z1941" s="1">
        <f t="shared" si="473"/>
        <v>1</v>
      </c>
      <c r="AA1941" s="1">
        <f t="shared" si="474"/>
        <v>0</v>
      </c>
    </row>
    <row r="1942" spans="1:27" x14ac:dyDescent="0.25">
      <c r="A1942">
        <v>1</v>
      </c>
      <c r="B1942">
        <v>52.548000000000002</v>
      </c>
      <c r="C1942">
        <v>11.76</v>
      </c>
      <c r="D1942">
        <v>705</v>
      </c>
      <c r="E1942">
        <v>1</v>
      </c>
      <c r="G1942" s="1">
        <f t="shared" si="460"/>
        <v>0</v>
      </c>
      <c r="H1942" s="1">
        <f t="shared" si="461"/>
        <v>1</v>
      </c>
      <c r="I1942" s="1">
        <f t="shared" si="462"/>
        <v>1</v>
      </c>
      <c r="L1942" s="1">
        <f t="shared" si="463"/>
        <v>0</v>
      </c>
      <c r="M1942" s="1">
        <f t="shared" si="464"/>
        <v>0</v>
      </c>
      <c r="N1942" s="1">
        <f t="shared" si="465"/>
        <v>1</v>
      </c>
      <c r="O1942" s="1">
        <f t="shared" si="466"/>
        <v>0</v>
      </c>
      <c r="R1942" s="1">
        <f t="shared" si="467"/>
        <v>1</v>
      </c>
      <c r="S1942" s="1">
        <f t="shared" si="468"/>
        <v>0</v>
      </c>
      <c r="T1942" s="1">
        <f t="shared" si="469"/>
        <v>0</v>
      </c>
      <c r="U1942" s="1">
        <f t="shared" si="470"/>
        <v>0</v>
      </c>
      <c r="X1942" s="1">
        <f t="shared" si="471"/>
        <v>1</v>
      </c>
      <c r="Y1942" s="1">
        <f t="shared" si="472"/>
        <v>0</v>
      </c>
      <c r="Z1942" s="1">
        <f t="shared" si="473"/>
        <v>0</v>
      </c>
      <c r="AA1942" s="1">
        <f t="shared" si="474"/>
        <v>0</v>
      </c>
    </row>
    <row r="1943" spans="1:27" x14ac:dyDescent="0.25">
      <c r="A1943">
        <v>0</v>
      </c>
      <c r="B1943">
        <v>43.411999999999999</v>
      </c>
      <c r="C1943">
        <v>14.04</v>
      </c>
      <c r="D1943">
        <v>690</v>
      </c>
      <c r="E1943">
        <v>1</v>
      </c>
      <c r="G1943" s="1">
        <f t="shared" si="460"/>
        <v>0</v>
      </c>
      <c r="H1943" s="1">
        <f t="shared" si="461"/>
        <v>1</v>
      </c>
      <c r="I1943" s="1">
        <f t="shared" si="462"/>
        <v>1</v>
      </c>
      <c r="L1943" s="1">
        <f t="shared" si="463"/>
        <v>0</v>
      </c>
      <c r="M1943" s="1">
        <f t="shared" si="464"/>
        <v>0</v>
      </c>
      <c r="N1943" s="1">
        <f t="shared" si="465"/>
        <v>1</v>
      </c>
      <c r="O1943" s="1">
        <f t="shared" si="466"/>
        <v>0</v>
      </c>
      <c r="R1943" s="1">
        <f t="shared" si="467"/>
        <v>1</v>
      </c>
      <c r="S1943" s="1">
        <f t="shared" si="468"/>
        <v>0</v>
      </c>
      <c r="T1943" s="1">
        <f t="shared" si="469"/>
        <v>0</v>
      </c>
      <c r="U1943" s="1">
        <f t="shared" si="470"/>
        <v>0</v>
      </c>
      <c r="X1943" s="1">
        <f t="shared" si="471"/>
        <v>1</v>
      </c>
      <c r="Y1943" s="1">
        <f t="shared" si="472"/>
        <v>0</v>
      </c>
      <c r="Z1943" s="1">
        <f t="shared" si="473"/>
        <v>0</v>
      </c>
      <c r="AA1943" s="1">
        <f t="shared" si="474"/>
        <v>0</v>
      </c>
    </row>
    <row r="1944" spans="1:27" x14ac:dyDescent="0.25">
      <c r="A1944">
        <v>0</v>
      </c>
      <c r="B1944">
        <v>70</v>
      </c>
      <c r="C1944">
        <v>14.98</v>
      </c>
      <c r="D1944">
        <v>730</v>
      </c>
      <c r="E1944">
        <v>1</v>
      </c>
      <c r="G1944" s="1">
        <f t="shared" si="460"/>
        <v>1</v>
      </c>
      <c r="H1944" s="1">
        <f t="shared" si="461"/>
        <v>1</v>
      </c>
      <c r="I1944" s="1">
        <f t="shared" si="462"/>
        <v>1</v>
      </c>
      <c r="L1944" s="1">
        <f t="shared" si="463"/>
        <v>1</v>
      </c>
      <c r="M1944" s="1">
        <f t="shared" si="464"/>
        <v>0</v>
      </c>
      <c r="N1944" s="1">
        <f t="shared" si="465"/>
        <v>0</v>
      </c>
      <c r="O1944" s="1">
        <f t="shared" si="466"/>
        <v>0</v>
      </c>
      <c r="R1944" s="1">
        <f t="shared" si="467"/>
        <v>1</v>
      </c>
      <c r="S1944" s="1">
        <f t="shared" si="468"/>
        <v>0</v>
      </c>
      <c r="T1944" s="1">
        <f t="shared" si="469"/>
        <v>0</v>
      </c>
      <c r="U1944" s="1">
        <f t="shared" si="470"/>
        <v>0</v>
      </c>
      <c r="X1944" s="1">
        <f t="shared" si="471"/>
        <v>1</v>
      </c>
      <c r="Y1944" s="1">
        <f t="shared" si="472"/>
        <v>0</v>
      </c>
      <c r="Z1944" s="1">
        <f t="shared" si="473"/>
        <v>0</v>
      </c>
      <c r="AA1944" s="1">
        <f t="shared" si="474"/>
        <v>0</v>
      </c>
    </row>
    <row r="1945" spans="1:27" x14ac:dyDescent="0.25">
      <c r="A1945">
        <v>1</v>
      </c>
      <c r="B1945">
        <v>81</v>
      </c>
      <c r="C1945">
        <v>31.53</v>
      </c>
      <c r="D1945">
        <v>685</v>
      </c>
      <c r="E1945">
        <v>1</v>
      </c>
      <c r="G1945" s="1">
        <f t="shared" si="460"/>
        <v>0</v>
      </c>
      <c r="H1945" s="1">
        <f t="shared" si="461"/>
        <v>0</v>
      </c>
      <c r="I1945" s="1">
        <f t="shared" si="462"/>
        <v>1</v>
      </c>
      <c r="L1945" s="1">
        <f t="shared" si="463"/>
        <v>0</v>
      </c>
      <c r="M1945" s="1">
        <f t="shared" si="464"/>
        <v>0</v>
      </c>
      <c r="N1945" s="1">
        <f t="shared" si="465"/>
        <v>1</v>
      </c>
      <c r="O1945" s="1">
        <f t="shared" si="466"/>
        <v>0</v>
      </c>
      <c r="R1945" s="1">
        <f t="shared" si="467"/>
        <v>0</v>
      </c>
      <c r="S1945" s="1">
        <f t="shared" si="468"/>
        <v>0</v>
      </c>
      <c r="T1945" s="1">
        <f t="shared" si="469"/>
        <v>1</v>
      </c>
      <c r="U1945" s="1">
        <f t="shared" si="470"/>
        <v>0</v>
      </c>
      <c r="X1945" s="1">
        <f t="shared" si="471"/>
        <v>1</v>
      </c>
      <c r="Y1945" s="1">
        <f t="shared" si="472"/>
        <v>0</v>
      </c>
      <c r="Z1945" s="1">
        <f t="shared" si="473"/>
        <v>0</v>
      </c>
      <c r="AA1945" s="1">
        <f t="shared" si="474"/>
        <v>0</v>
      </c>
    </row>
    <row r="1946" spans="1:27" x14ac:dyDescent="0.25">
      <c r="A1946">
        <v>1</v>
      </c>
      <c r="B1946">
        <v>52</v>
      </c>
      <c r="C1946">
        <v>27.69</v>
      </c>
      <c r="D1946">
        <v>730</v>
      </c>
      <c r="E1946">
        <v>1</v>
      </c>
      <c r="G1946" s="1">
        <f t="shared" si="460"/>
        <v>1</v>
      </c>
      <c r="H1946" s="1">
        <f t="shared" si="461"/>
        <v>1</v>
      </c>
      <c r="I1946" s="1">
        <f t="shared" si="462"/>
        <v>1</v>
      </c>
      <c r="L1946" s="1">
        <f t="shared" si="463"/>
        <v>1</v>
      </c>
      <c r="M1946" s="1">
        <f t="shared" si="464"/>
        <v>0</v>
      </c>
      <c r="N1946" s="1">
        <f t="shared" si="465"/>
        <v>0</v>
      </c>
      <c r="O1946" s="1">
        <f t="shared" si="466"/>
        <v>0</v>
      </c>
      <c r="R1946" s="1">
        <f t="shared" si="467"/>
        <v>1</v>
      </c>
      <c r="S1946" s="1">
        <f t="shared" si="468"/>
        <v>0</v>
      </c>
      <c r="T1946" s="1">
        <f t="shared" si="469"/>
        <v>0</v>
      </c>
      <c r="U1946" s="1">
        <f t="shared" si="470"/>
        <v>0</v>
      </c>
      <c r="X1946" s="1">
        <f t="shared" si="471"/>
        <v>1</v>
      </c>
      <c r="Y1946" s="1">
        <f t="shared" si="472"/>
        <v>0</v>
      </c>
      <c r="Z1946" s="1">
        <f t="shared" si="473"/>
        <v>0</v>
      </c>
      <c r="AA1946" s="1">
        <f t="shared" si="474"/>
        <v>0</v>
      </c>
    </row>
    <row r="1947" spans="1:27" x14ac:dyDescent="0.25">
      <c r="A1947">
        <v>0</v>
      </c>
      <c r="B1947">
        <v>98</v>
      </c>
      <c r="C1947">
        <v>15.07</v>
      </c>
      <c r="D1947">
        <v>680</v>
      </c>
      <c r="E1947">
        <v>1</v>
      </c>
      <c r="G1947" s="1">
        <f t="shared" si="460"/>
        <v>1</v>
      </c>
      <c r="H1947" s="1">
        <f t="shared" si="461"/>
        <v>1</v>
      </c>
      <c r="I1947" s="1">
        <f t="shared" si="462"/>
        <v>1</v>
      </c>
      <c r="L1947" s="1">
        <f t="shared" si="463"/>
        <v>1</v>
      </c>
      <c r="M1947" s="1">
        <f t="shared" si="464"/>
        <v>0</v>
      </c>
      <c r="N1947" s="1">
        <f t="shared" si="465"/>
        <v>0</v>
      </c>
      <c r="O1947" s="1">
        <f t="shared" si="466"/>
        <v>0</v>
      </c>
      <c r="R1947" s="1">
        <f t="shared" si="467"/>
        <v>1</v>
      </c>
      <c r="S1947" s="1">
        <f t="shared" si="468"/>
        <v>0</v>
      </c>
      <c r="T1947" s="1">
        <f t="shared" si="469"/>
        <v>0</v>
      </c>
      <c r="U1947" s="1">
        <f t="shared" si="470"/>
        <v>0</v>
      </c>
      <c r="X1947" s="1">
        <f t="shared" si="471"/>
        <v>1</v>
      </c>
      <c r="Y1947" s="1">
        <f t="shared" si="472"/>
        <v>0</v>
      </c>
      <c r="Z1947" s="1">
        <f t="shared" si="473"/>
        <v>0</v>
      </c>
      <c r="AA1947" s="1">
        <f t="shared" si="474"/>
        <v>0</v>
      </c>
    </row>
    <row r="1948" spans="1:27" x14ac:dyDescent="0.25">
      <c r="A1948">
        <v>1</v>
      </c>
      <c r="B1948">
        <v>303</v>
      </c>
      <c r="C1948">
        <v>2.5</v>
      </c>
      <c r="D1948">
        <v>690</v>
      </c>
      <c r="E1948">
        <v>1</v>
      </c>
      <c r="G1948" s="1">
        <f t="shared" si="460"/>
        <v>1</v>
      </c>
      <c r="H1948" s="1">
        <f t="shared" si="461"/>
        <v>1</v>
      </c>
      <c r="I1948" s="1">
        <f t="shared" si="462"/>
        <v>1</v>
      </c>
      <c r="L1948" s="1">
        <f t="shared" si="463"/>
        <v>1</v>
      </c>
      <c r="M1948" s="1">
        <f t="shared" si="464"/>
        <v>0</v>
      </c>
      <c r="N1948" s="1">
        <f t="shared" si="465"/>
        <v>0</v>
      </c>
      <c r="O1948" s="1">
        <f t="shared" si="466"/>
        <v>0</v>
      </c>
      <c r="R1948" s="1">
        <f t="shared" si="467"/>
        <v>1</v>
      </c>
      <c r="S1948" s="1">
        <f t="shared" si="468"/>
        <v>0</v>
      </c>
      <c r="T1948" s="1">
        <f t="shared" si="469"/>
        <v>0</v>
      </c>
      <c r="U1948" s="1">
        <f t="shared" si="470"/>
        <v>0</v>
      </c>
      <c r="X1948" s="1">
        <f t="shared" si="471"/>
        <v>1</v>
      </c>
      <c r="Y1948" s="1">
        <f t="shared" si="472"/>
        <v>0</v>
      </c>
      <c r="Z1948" s="1">
        <f t="shared" si="473"/>
        <v>0</v>
      </c>
      <c r="AA1948" s="1">
        <f t="shared" si="474"/>
        <v>0</v>
      </c>
    </row>
    <row r="1949" spans="1:27" x14ac:dyDescent="0.25">
      <c r="A1949">
        <v>1</v>
      </c>
      <c r="B1949">
        <v>62</v>
      </c>
      <c r="C1949">
        <v>14.83</v>
      </c>
      <c r="D1949">
        <v>695</v>
      </c>
      <c r="E1949">
        <v>1</v>
      </c>
      <c r="G1949" s="1">
        <f t="shared" si="460"/>
        <v>0</v>
      </c>
      <c r="H1949" s="1">
        <f t="shared" si="461"/>
        <v>1</v>
      </c>
      <c r="I1949" s="1">
        <f t="shared" si="462"/>
        <v>1</v>
      </c>
      <c r="L1949" s="1">
        <f t="shared" si="463"/>
        <v>0</v>
      </c>
      <c r="M1949" s="1">
        <f t="shared" si="464"/>
        <v>0</v>
      </c>
      <c r="N1949" s="1">
        <f t="shared" si="465"/>
        <v>1</v>
      </c>
      <c r="O1949" s="1">
        <f t="shared" si="466"/>
        <v>0</v>
      </c>
      <c r="R1949" s="1">
        <f t="shared" si="467"/>
        <v>1</v>
      </c>
      <c r="S1949" s="1">
        <f t="shared" si="468"/>
        <v>0</v>
      </c>
      <c r="T1949" s="1">
        <f t="shared" si="469"/>
        <v>0</v>
      </c>
      <c r="U1949" s="1">
        <f t="shared" si="470"/>
        <v>0</v>
      </c>
      <c r="X1949" s="1">
        <f t="shared" si="471"/>
        <v>1</v>
      </c>
      <c r="Y1949" s="1">
        <f t="shared" si="472"/>
        <v>0</v>
      </c>
      <c r="Z1949" s="1">
        <f t="shared" si="473"/>
        <v>0</v>
      </c>
      <c r="AA1949" s="1">
        <f t="shared" si="474"/>
        <v>0</v>
      </c>
    </row>
    <row r="1950" spans="1:27" x14ac:dyDescent="0.25">
      <c r="A1950">
        <v>1</v>
      </c>
      <c r="B1950">
        <v>90</v>
      </c>
      <c r="C1950">
        <v>15.47</v>
      </c>
      <c r="D1950">
        <v>660</v>
      </c>
      <c r="E1950">
        <v>1</v>
      </c>
      <c r="G1950" s="1">
        <f t="shared" si="460"/>
        <v>1</v>
      </c>
      <c r="H1950" s="1">
        <f t="shared" si="461"/>
        <v>1</v>
      </c>
      <c r="I1950" s="1">
        <f t="shared" si="462"/>
        <v>1</v>
      </c>
      <c r="L1950" s="1">
        <f t="shared" si="463"/>
        <v>1</v>
      </c>
      <c r="M1950" s="1">
        <f t="shared" si="464"/>
        <v>0</v>
      </c>
      <c r="N1950" s="1">
        <f t="shared" si="465"/>
        <v>0</v>
      </c>
      <c r="O1950" s="1">
        <f t="shared" si="466"/>
        <v>0</v>
      </c>
      <c r="R1950" s="1">
        <f t="shared" si="467"/>
        <v>1</v>
      </c>
      <c r="S1950" s="1">
        <f t="shared" si="468"/>
        <v>0</v>
      </c>
      <c r="T1950" s="1">
        <f t="shared" si="469"/>
        <v>0</v>
      </c>
      <c r="U1950" s="1">
        <f t="shared" si="470"/>
        <v>0</v>
      </c>
      <c r="X1950" s="1">
        <f t="shared" si="471"/>
        <v>1</v>
      </c>
      <c r="Y1950" s="1">
        <f t="shared" si="472"/>
        <v>0</v>
      </c>
      <c r="Z1950" s="1">
        <f t="shared" si="473"/>
        <v>0</v>
      </c>
      <c r="AA1950" s="1">
        <f t="shared" si="474"/>
        <v>0</v>
      </c>
    </row>
    <row r="1951" spans="1:27" x14ac:dyDescent="0.25">
      <c r="A1951">
        <v>0</v>
      </c>
      <c r="B1951">
        <v>80</v>
      </c>
      <c r="C1951">
        <v>31.57</v>
      </c>
      <c r="D1951">
        <v>740</v>
      </c>
      <c r="E1951">
        <v>1</v>
      </c>
      <c r="G1951" s="1">
        <f t="shared" si="460"/>
        <v>1</v>
      </c>
      <c r="H1951" s="1">
        <f t="shared" si="461"/>
        <v>1</v>
      </c>
      <c r="I1951" s="1">
        <f t="shared" si="462"/>
        <v>1</v>
      </c>
      <c r="L1951" s="1">
        <f t="shared" si="463"/>
        <v>1</v>
      </c>
      <c r="M1951" s="1">
        <f t="shared" si="464"/>
        <v>0</v>
      </c>
      <c r="N1951" s="1">
        <f t="shared" si="465"/>
        <v>0</v>
      </c>
      <c r="O1951" s="1">
        <f t="shared" si="466"/>
        <v>0</v>
      </c>
      <c r="R1951" s="1">
        <f t="shared" si="467"/>
        <v>1</v>
      </c>
      <c r="S1951" s="1">
        <f t="shared" si="468"/>
        <v>0</v>
      </c>
      <c r="T1951" s="1">
        <f t="shared" si="469"/>
        <v>0</v>
      </c>
      <c r="U1951" s="1">
        <f t="shared" si="470"/>
        <v>0</v>
      </c>
      <c r="X1951" s="1">
        <f t="shared" si="471"/>
        <v>1</v>
      </c>
      <c r="Y1951" s="1">
        <f t="shared" si="472"/>
        <v>0</v>
      </c>
      <c r="Z1951" s="1">
        <f t="shared" si="473"/>
        <v>0</v>
      </c>
      <c r="AA1951" s="1">
        <f t="shared" si="474"/>
        <v>0</v>
      </c>
    </row>
    <row r="1952" spans="1:27" x14ac:dyDescent="0.25">
      <c r="A1952">
        <v>1</v>
      </c>
      <c r="B1952">
        <v>41</v>
      </c>
      <c r="C1952">
        <v>17.21</v>
      </c>
      <c r="D1952">
        <v>680</v>
      </c>
      <c r="E1952">
        <v>1</v>
      </c>
      <c r="G1952" s="1">
        <f t="shared" si="460"/>
        <v>0</v>
      </c>
      <c r="H1952" s="1">
        <f t="shared" si="461"/>
        <v>0</v>
      </c>
      <c r="I1952" s="1">
        <f t="shared" si="462"/>
        <v>1</v>
      </c>
      <c r="L1952" s="1">
        <f t="shared" si="463"/>
        <v>0</v>
      </c>
      <c r="M1952" s="1">
        <f t="shared" si="464"/>
        <v>0</v>
      </c>
      <c r="N1952" s="1">
        <f t="shared" si="465"/>
        <v>1</v>
      </c>
      <c r="O1952" s="1">
        <f t="shared" si="466"/>
        <v>0</v>
      </c>
      <c r="R1952" s="1">
        <f t="shared" si="467"/>
        <v>0</v>
      </c>
      <c r="S1952" s="1">
        <f t="shared" si="468"/>
        <v>0</v>
      </c>
      <c r="T1952" s="1">
        <f t="shared" si="469"/>
        <v>1</v>
      </c>
      <c r="U1952" s="1">
        <f t="shared" si="470"/>
        <v>0</v>
      </c>
      <c r="X1952" s="1">
        <f t="shared" si="471"/>
        <v>1</v>
      </c>
      <c r="Y1952" s="1">
        <f t="shared" si="472"/>
        <v>0</v>
      </c>
      <c r="Z1952" s="1">
        <f t="shared" si="473"/>
        <v>0</v>
      </c>
      <c r="AA1952" s="1">
        <f t="shared" si="474"/>
        <v>0</v>
      </c>
    </row>
    <row r="1953" spans="1:27" x14ac:dyDescent="0.25">
      <c r="A1953">
        <v>0</v>
      </c>
      <c r="B1953">
        <v>72</v>
      </c>
      <c r="C1953">
        <v>16.399999999999999</v>
      </c>
      <c r="D1953">
        <v>710</v>
      </c>
      <c r="E1953">
        <v>1</v>
      </c>
      <c r="G1953" s="1">
        <f t="shared" si="460"/>
        <v>0</v>
      </c>
      <c r="H1953" s="1">
        <f t="shared" si="461"/>
        <v>1</v>
      </c>
      <c r="I1953" s="1">
        <f t="shared" si="462"/>
        <v>1</v>
      </c>
      <c r="L1953" s="1">
        <f t="shared" si="463"/>
        <v>0</v>
      </c>
      <c r="M1953" s="1">
        <f t="shared" si="464"/>
        <v>0</v>
      </c>
      <c r="N1953" s="1">
        <f t="shared" si="465"/>
        <v>1</v>
      </c>
      <c r="O1953" s="1">
        <f t="shared" si="466"/>
        <v>0</v>
      </c>
      <c r="R1953" s="1">
        <f t="shared" si="467"/>
        <v>1</v>
      </c>
      <c r="S1953" s="1">
        <f t="shared" si="468"/>
        <v>0</v>
      </c>
      <c r="T1953" s="1">
        <f t="shared" si="469"/>
        <v>0</v>
      </c>
      <c r="U1953" s="1">
        <f t="shared" si="470"/>
        <v>0</v>
      </c>
      <c r="X1953" s="1">
        <f t="shared" si="471"/>
        <v>1</v>
      </c>
      <c r="Y1953" s="1">
        <f t="shared" si="472"/>
        <v>0</v>
      </c>
      <c r="Z1953" s="1">
        <f t="shared" si="473"/>
        <v>0</v>
      </c>
      <c r="AA1953" s="1">
        <f t="shared" si="474"/>
        <v>0</v>
      </c>
    </row>
    <row r="1954" spans="1:27" x14ac:dyDescent="0.25">
      <c r="A1954">
        <v>0</v>
      </c>
      <c r="B1954">
        <v>75</v>
      </c>
      <c r="C1954">
        <v>16.37</v>
      </c>
      <c r="D1954">
        <v>690</v>
      </c>
      <c r="E1954">
        <v>1</v>
      </c>
      <c r="G1954" s="1">
        <f t="shared" si="460"/>
        <v>0</v>
      </c>
      <c r="H1954" s="1">
        <f t="shared" si="461"/>
        <v>1</v>
      </c>
      <c r="I1954" s="1">
        <f t="shared" si="462"/>
        <v>1</v>
      </c>
      <c r="L1954" s="1">
        <f t="shared" si="463"/>
        <v>0</v>
      </c>
      <c r="M1954" s="1">
        <f t="shared" si="464"/>
        <v>0</v>
      </c>
      <c r="N1954" s="1">
        <f t="shared" si="465"/>
        <v>1</v>
      </c>
      <c r="O1954" s="1">
        <f t="shared" si="466"/>
        <v>0</v>
      </c>
      <c r="R1954" s="1">
        <f t="shared" si="467"/>
        <v>1</v>
      </c>
      <c r="S1954" s="1">
        <f t="shared" si="468"/>
        <v>0</v>
      </c>
      <c r="T1954" s="1">
        <f t="shared" si="469"/>
        <v>0</v>
      </c>
      <c r="U1954" s="1">
        <f t="shared" si="470"/>
        <v>0</v>
      </c>
      <c r="X1954" s="1">
        <f t="shared" si="471"/>
        <v>1</v>
      </c>
      <c r="Y1954" s="1">
        <f t="shared" si="472"/>
        <v>0</v>
      </c>
      <c r="Z1954" s="1">
        <f t="shared" si="473"/>
        <v>0</v>
      </c>
      <c r="AA1954" s="1">
        <f t="shared" si="474"/>
        <v>0</v>
      </c>
    </row>
    <row r="1955" spans="1:27" x14ac:dyDescent="0.25">
      <c r="A1955">
        <v>0</v>
      </c>
      <c r="B1955">
        <v>32</v>
      </c>
      <c r="C1955">
        <v>26.78</v>
      </c>
      <c r="D1955">
        <v>660</v>
      </c>
      <c r="E1955">
        <v>1</v>
      </c>
      <c r="G1955" s="1">
        <f t="shared" si="460"/>
        <v>0</v>
      </c>
      <c r="H1955" s="1">
        <f t="shared" si="461"/>
        <v>0</v>
      </c>
      <c r="I1955" s="1">
        <f t="shared" si="462"/>
        <v>0</v>
      </c>
      <c r="L1955" s="1">
        <f t="shared" si="463"/>
        <v>0</v>
      </c>
      <c r="M1955" s="1">
        <f t="shared" si="464"/>
        <v>0</v>
      </c>
      <c r="N1955" s="1">
        <f t="shared" si="465"/>
        <v>1</v>
      </c>
      <c r="O1955" s="1">
        <f t="shared" si="466"/>
        <v>0</v>
      </c>
      <c r="R1955" s="1">
        <f t="shared" si="467"/>
        <v>0</v>
      </c>
      <c r="S1955" s="1">
        <f t="shared" si="468"/>
        <v>0</v>
      </c>
      <c r="T1955" s="1">
        <f t="shared" si="469"/>
        <v>1</v>
      </c>
      <c r="U1955" s="1">
        <f t="shared" si="470"/>
        <v>0</v>
      </c>
      <c r="X1955" s="1">
        <f t="shared" si="471"/>
        <v>0</v>
      </c>
      <c r="Y1955" s="1">
        <f t="shared" si="472"/>
        <v>0</v>
      </c>
      <c r="Z1955" s="1">
        <f t="shared" si="473"/>
        <v>1</v>
      </c>
      <c r="AA1955" s="1">
        <f t="shared" si="474"/>
        <v>0</v>
      </c>
    </row>
    <row r="1956" spans="1:27" x14ac:dyDescent="0.25">
      <c r="A1956">
        <v>0</v>
      </c>
      <c r="B1956">
        <v>60</v>
      </c>
      <c r="C1956">
        <v>16.66</v>
      </c>
      <c r="D1956">
        <v>675</v>
      </c>
      <c r="E1956">
        <v>1</v>
      </c>
      <c r="G1956" s="1">
        <f t="shared" si="460"/>
        <v>0</v>
      </c>
      <c r="H1956" s="1">
        <f t="shared" si="461"/>
        <v>0</v>
      </c>
      <c r="I1956" s="1">
        <f t="shared" si="462"/>
        <v>0</v>
      </c>
      <c r="L1956" s="1">
        <f t="shared" si="463"/>
        <v>0</v>
      </c>
      <c r="M1956" s="1">
        <f t="shared" si="464"/>
        <v>0</v>
      </c>
      <c r="N1956" s="1">
        <f t="shared" si="465"/>
        <v>1</v>
      </c>
      <c r="O1956" s="1">
        <f t="shared" si="466"/>
        <v>0</v>
      </c>
      <c r="R1956" s="1">
        <f t="shared" si="467"/>
        <v>0</v>
      </c>
      <c r="S1956" s="1">
        <f t="shared" si="468"/>
        <v>0</v>
      </c>
      <c r="T1956" s="1">
        <f t="shared" si="469"/>
        <v>1</v>
      </c>
      <c r="U1956" s="1">
        <f t="shared" si="470"/>
        <v>0</v>
      </c>
      <c r="X1956" s="1">
        <f t="shared" si="471"/>
        <v>0</v>
      </c>
      <c r="Y1956" s="1">
        <f t="shared" si="472"/>
        <v>0</v>
      </c>
      <c r="Z1956" s="1">
        <f t="shared" si="473"/>
        <v>1</v>
      </c>
      <c r="AA1956" s="1">
        <f t="shared" si="474"/>
        <v>0</v>
      </c>
    </row>
    <row r="1957" spans="1:27" x14ac:dyDescent="0.25">
      <c r="A1957">
        <v>0</v>
      </c>
      <c r="B1957">
        <v>150</v>
      </c>
      <c r="C1957">
        <v>5.32</v>
      </c>
      <c r="D1957">
        <v>695</v>
      </c>
      <c r="E1957">
        <v>1</v>
      </c>
      <c r="G1957" s="1">
        <f t="shared" si="460"/>
        <v>1</v>
      </c>
      <c r="H1957" s="1">
        <f t="shared" si="461"/>
        <v>1</v>
      </c>
      <c r="I1957" s="1">
        <f t="shared" si="462"/>
        <v>1</v>
      </c>
      <c r="L1957" s="1">
        <f t="shared" si="463"/>
        <v>1</v>
      </c>
      <c r="M1957" s="1">
        <f t="shared" si="464"/>
        <v>0</v>
      </c>
      <c r="N1957" s="1">
        <f t="shared" si="465"/>
        <v>0</v>
      </c>
      <c r="O1957" s="1">
        <f t="shared" si="466"/>
        <v>0</v>
      </c>
      <c r="R1957" s="1">
        <f t="shared" si="467"/>
        <v>1</v>
      </c>
      <c r="S1957" s="1">
        <f t="shared" si="468"/>
        <v>0</v>
      </c>
      <c r="T1957" s="1">
        <f t="shared" si="469"/>
        <v>0</v>
      </c>
      <c r="U1957" s="1">
        <f t="shared" si="470"/>
        <v>0</v>
      </c>
      <c r="X1957" s="1">
        <f t="shared" si="471"/>
        <v>1</v>
      </c>
      <c r="Y1957" s="1">
        <f t="shared" si="472"/>
        <v>0</v>
      </c>
      <c r="Z1957" s="1">
        <f t="shared" si="473"/>
        <v>0</v>
      </c>
      <c r="AA1957" s="1">
        <f t="shared" si="474"/>
        <v>0</v>
      </c>
    </row>
    <row r="1958" spans="1:27" x14ac:dyDescent="0.25">
      <c r="A1958">
        <v>1</v>
      </c>
      <c r="B1958">
        <v>70</v>
      </c>
      <c r="C1958">
        <v>27</v>
      </c>
      <c r="D1958">
        <v>690</v>
      </c>
      <c r="E1958">
        <v>1</v>
      </c>
      <c r="G1958" s="1">
        <f t="shared" si="460"/>
        <v>0</v>
      </c>
      <c r="H1958" s="1">
        <f t="shared" si="461"/>
        <v>0</v>
      </c>
      <c r="I1958" s="1">
        <f t="shared" si="462"/>
        <v>1</v>
      </c>
      <c r="L1958" s="1">
        <f t="shared" si="463"/>
        <v>0</v>
      </c>
      <c r="M1958" s="1">
        <f t="shared" si="464"/>
        <v>0</v>
      </c>
      <c r="N1958" s="1">
        <f t="shared" si="465"/>
        <v>1</v>
      </c>
      <c r="O1958" s="1">
        <f t="shared" si="466"/>
        <v>0</v>
      </c>
      <c r="R1958" s="1">
        <f t="shared" si="467"/>
        <v>0</v>
      </c>
      <c r="S1958" s="1">
        <f t="shared" si="468"/>
        <v>0</v>
      </c>
      <c r="T1958" s="1">
        <f t="shared" si="469"/>
        <v>1</v>
      </c>
      <c r="U1958" s="1">
        <f t="shared" si="470"/>
        <v>0</v>
      </c>
      <c r="X1958" s="1">
        <f t="shared" si="471"/>
        <v>1</v>
      </c>
      <c r="Y1958" s="1">
        <f t="shared" si="472"/>
        <v>0</v>
      </c>
      <c r="Z1958" s="1">
        <f t="shared" si="473"/>
        <v>0</v>
      </c>
      <c r="AA1958" s="1">
        <f t="shared" si="474"/>
        <v>0</v>
      </c>
    </row>
    <row r="1959" spans="1:27" x14ac:dyDescent="0.25">
      <c r="A1959">
        <v>1</v>
      </c>
      <c r="B1959">
        <v>26</v>
      </c>
      <c r="C1959">
        <v>15.74</v>
      </c>
      <c r="D1959">
        <v>700</v>
      </c>
      <c r="E1959">
        <v>1</v>
      </c>
      <c r="G1959" s="1">
        <f t="shared" si="460"/>
        <v>0</v>
      </c>
      <c r="H1959" s="1">
        <f t="shared" si="461"/>
        <v>1</v>
      </c>
      <c r="I1959" s="1">
        <f t="shared" si="462"/>
        <v>1</v>
      </c>
      <c r="L1959" s="1">
        <f t="shared" si="463"/>
        <v>0</v>
      </c>
      <c r="M1959" s="1">
        <f t="shared" si="464"/>
        <v>0</v>
      </c>
      <c r="N1959" s="1">
        <f t="shared" si="465"/>
        <v>1</v>
      </c>
      <c r="O1959" s="1">
        <f t="shared" si="466"/>
        <v>0</v>
      </c>
      <c r="R1959" s="1">
        <f t="shared" si="467"/>
        <v>1</v>
      </c>
      <c r="S1959" s="1">
        <f t="shared" si="468"/>
        <v>0</v>
      </c>
      <c r="T1959" s="1">
        <f t="shared" si="469"/>
        <v>0</v>
      </c>
      <c r="U1959" s="1">
        <f t="shared" si="470"/>
        <v>0</v>
      </c>
      <c r="X1959" s="1">
        <f t="shared" si="471"/>
        <v>1</v>
      </c>
      <c r="Y1959" s="1">
        <f t="shared" si="472"/>
        <v>0</v>
      </c>
      <c r="Z1959" s="1">
        <f t="shared" si="473"/>
        <v>0</v>
      </c>
      <c r="AA1959" s="1">
        <f t="shared" si="474"/>
        <v>0</v>
      </c>
    </row>
    <row r="1960" spans="1:27" x14ac:dyDescent="0.25">
      <c r="A1960">
        <v>1</v>
      </c>
      <c r="B1960">
        <v>47</v>
      </c>
      <c r="C1960">
        <v>24.27</v>
      </c>
      <c r="D1960">
        <v>690</v>
      </c>
      <c r="E1960">
        <v>1</v>
      </c>
      <c r="G1960" s="1">
        <f t="shared" si="460"/>
        <v>0</v>
      </c>
      <c r="H1960" s="1">
        <f t="shared" si="461"/>
        <v>0</v>
      </c>
      <c r="I1960" s="1">
        <f t="shared" si="462"/>
        <v>1</v>
      </c>
      <c r="L1960" s="1">
        <f t="shared" si="463"/>
        <v>0</v>
      </c>
      <c r="M1960" s="1">
        <f t="shared" si="464"/>
        <v>0</v>
      </c>
      <c r="N1960" s="1">
        <f t="shared" si="465"/>
        <v>1</v>
      </c>
      <c r="O1960" s="1">
        <f t="shared" si="466"/>
        <v>0</v>
      </c>
      <c r="R1960" s="1">
        <f t="shared" si="467"/>
        <v>0</v>
      </c>
      <c r="S1960" s="1">
        <f t="shared" si="468"/>
        <v>0</v>
      </c>
      <c r="T1960" s="1">
        <f t="shared" si="469"/>
        <v>1</v>
      </c>
      <c r="U1960" s="1">
        <f t="shared" si="470"/>
        <v>0</v>
      </c>
      <c r="X1960" s="1">
        <f t="shared" si="471"/>
        <v>1</v>
      </c>
      <c r="Y1960" s="1">
        <f t="shared" si="472"/>
        <v>0</v>
      </c>
      <c r="Z1960" s="1">
        <f t="shared" si="473"/>
        <v>0</v>
      </c>
      <c r="AA1960" s="1">
        <f t="shared" si="474"/>
        <v>0</v>
      </c>
    </row>
    <row r="1961" spans="1:27" x14ac:dyDescent="0.25">
      <c r="A1961">
        <v>1</v>
      </c>
      <c r="B1961">
        <v>52</v>
      </c>
      <c r="C1961">
        <v>37.229999999999997</v>
      </c>
      <c r="D1961">
        <v>665</v>
      </c>
      <c r="E1961">
        <v>1</v>
      </c>
      <c r="G1961" s="1">
        <f t="shared" si="460"/>
        <v>0</v>
      </c>
      <c r="H1961" s="1">
        <f t="shared" si="461"/>
        <v>0</v>
      </c>
      <c r="I1961" s="1">
        <f t="shared" si="462"/>
        <v>1</v>
      </c>
      <c r="L1961" s="1">
        <f t="shared" si="463"/>
        <v>0</v>
      </c>
      <c r="M1961" s="1">
        <f t="shared" si="464"/>
        <v>0</v>
      </c>
      <c r="N1961" s="1">
        <f t="shared" si="465"/>
        <v>1</v>
      </c>
      <c r="O1961" s="1">
        <f t="shared" si="466"/>
        <v>0</v>
      </c>
      <c r="R1961" s="1">
        <f t="shared" si="467"/>
        <v>0</v>
      </c>
      <c r="S1961" s="1">
        <f t="shared" si="468"/>
        <v>0</v>
      </c>
      <c r="T1961" s="1">
        <f t="shared" si="469"/>
        <v>1</v>
      </c>
      <c r="U1961" s="1">
        <f t="shared" si="470"/>
        <v>0</v>
      </c>
      <c r="X1961" s="1">
        <f t="shared" si="471"/>
        <v>1</v>
      </c>
      <c r="Y1961" s="1">
        <f t="shared" si="472"/>
        <v>0</v>
      </c>
      <c r="Z1961" s="1">
        <f t="shared" si="473"/>
        <v>0</v>
      </c>
      <c r="AA1961" s="1">
        <f t="shared" si="474"/>
        <v>0</v>
      </c>
    </row>
    <row r="1962" spans="1:27" x14ac:dyDescent="0.25">
      <c r="A1962">
        <v>1</v>
      </c>
      <c r="B1962">
        <v>35.243000000000002</v>
      </c>
      <c r="C1962">
        <v>4.05</v>
      </c>
      <c r="D1962">
        <v>695</v>
      </c>
      <c r="E1962">
        <v>1</v>
      </c>
      <c r="G1962" s="1">
        <f t="shared" si="460"/>
        <v>0</v>
      </c>
      <c r="H1962" s="1">
        <f t="shared" si="461"/>
        <v>1</v>
      </c>
      <c r="I1962" s="1">
        <f t="shared" si="462"/>
        <v>1</v>
      </c>
      <c r="L1962" s="1">
        <f t="shared" si="463"/>
        <v>0</v>
      </c>
      <c r="M1962" s="1">
        <f t="shared" si="464"/>
        <v>0</v>
      </c>
      <c r="N1962" s="1">
        <f t="shared" si="465"/>
        <v>1</v>
      </c>
      <c r="O1962" s="1">
        <f t="shared" si="466"/>
        <v>0</v>
      </c>
      <c r="R1962" s="1">
        <f t="shared" si="467"/>
        <v>1</v>
      </c>
      <c r="S1962" s="1">
        <f t="shared" si="468"/>
        <v>0</v>
      </c>
      <c r="T1962" s="1">
        <f t="shared" si="469"/>
        <v>0</v>
      </c>
      <c r="U1962" s="1">
        <f t="shared" si="470"/>
        <v>0</v>
      </c>
      <c r="X1962" s="1">
        <f t="shared" si="471"/>
        <v>1</v>
      </c>
      <c r="Y1962" s="1">
        <f t="shared" si="472"/>
        <v>0</v>
      </c>
      <c r="Z1962" s="1">
        <f t="shared" si="473"/>
        <v>0</v>
      </c>
      <c r="AA1962" s="1">
        <f t="shared" si="474"/>
        <v>0</v>
      </c>
    </row>
    <row r="1963" spans="1:27" x14ac:dyDescent="0.25">
      <c r="A1963">
        <v>1</v>
      </c>
      <c r="B1963">
        <v>86</v>
      </c>
      <c r="C1963">
        <v>11.99</v>
      </c>
      <c r="D1963">
        <v>660</v>
      </c>
      <c r="E1963">
        <v>1</v>
      </c>
      <c r="G1963" s="1">
        <f t="shared" si="460"/>
        <v>1</v>
      </c>
      <c r="H1963" s="1">
        <f t="shared" si="461"/>
        <v>1</v>
      </c>
      <c r="I1963" s="1">
        <f t="shared" si="462"/>
        <v>1</v>
      </c>
      <c r="L1963" s="1">
        <f t="shared" si="463"/>
        <v>1</v>
      </c>
      <c r="M1963" s="1">
        <f t="shared" si="464"/>
        <v>0</v>
      </c>
      <c r="N1963" s="1">
        <f t="shared" si="465"/>
        <v>0</v>
      </c>
      <c r="O1963" s="1">
        <f t="shared" si="466"/>
        <v>0</v>
      </c>
      <c r="R1963" s="1">
        <f t="shared" si="467"/>
        <v>1</v>
      </c>
      <c r="S1963" s="1">
        <f t="shared" si="468"/>
        <v>0</v>
      </c>
      <c r="T1963" s="1">
        <f t="shared" si="469"/>
        <v>0</v>
      </c>
      <c r="U1963" s="1">
        <f t="shared" si="470"/>
        <v>0</v>
      </c>
      <c r="X1963" s="1">
        <f t="shared" si="471"/>
        <v>1</v>
      </c>
      <c r="Y1963" s="1">
        <f t="shared" si="472"/>
        <v>0</v>
      </c>
      <c r="Z1963" s="1">
        <f t="shared" si="473"/>
        <v>0</v>
      </c>
      <c r="AA1963" s="1">
        <f t="shared" si="474"/>
        <v>0</v>
      </c>
    </row>
    <row r="1964" spans="1:27" x14ac:dyDescent="0.25">
      <c r="A1964">
        <v>0</v>
      </c>
      <c r="B1964">
        <v>107</v>
      </c>
      <c r="C1964">
        <v>13.5</v>
      </c>
      <c r="D1964">
        <v>675</v>
      </c>
      <c r="E1964">
        <v>1</v>
      </c>
      <c r="G1964" s="1">
        <f t="shared" si="460"/>
        <v>1</v>
      </c>
      <c r="H1964" s="1">
        <f t="shared" si="461"/>
        <v>1</v>
      </c>
      <c r="I1964" s="1">
        <f t="shared" si="462"/>
        <v>1</v>
      </c>
      <c r="L1964" s="1">
        <f t="shared" si="463"/>
        <v>1</v>
      </c>
      <c r="M1964" s="1">
        <f t="shared" si="464"/>
        <v>0</v>
      </c>
      <c r="N1964" s="1">
        <f t="shared" si="465"/>
        <v>0</v>
      </c>
      <c r="O1964" s="1">
        <f t="shared" si="466"/>
        <v>0</v>
      </c>
      <c r="R1964" s="1">
        <f t="shared" si="467"/>
        <v>1</v>
      </c>
      <c r="S1964" s="1">
        <f t="shared" si="468"/>
        <v>0</v>
      </c>
      <c r="T1964" s="1">
        <f t="shared" si="469"/>
        <v>0</v>
      </c>
      <c r="U1964" s="1">
        <f t="shared" si="470"/>
        <v>0</v>
      </c>
      <c r="X1964" s="1">
        <f t="shared" si="471"/>
        <v>1</v>
      </c>
      <c r="Y1964" s="1">
        <f t="shared" si="472"/>
        <v>0</v>
      </c>
      <c r="Z1964" s="1">
        <f t="shared" si="473"/>
        <v>0</v>
      </c>
      <c r="AA1964" s="1">
        <f t="shared" si="474"/>
        <v>0</v>
      </c>
    </row>
    <row r="1965" spans="1:27" x14ac:dyDescent="0.25">
      <c r="A1965">
        <v>1</v>
      </c>
      <c r="B1965">
        <v>110</v>
      </c>
      <c r="C1965">
        <v>8.84</v>
      </c>
      <c r="D1965">
        <v>750</v>
      </c>
      <c r="E1965">
        <v>1</v>
      </c>
      <c r="G1965" s="1">
        <f t="shared" si="460"/>
        <v>1</v>
      </c>
      <c r="H1965" s="1">
        <f t="shared" si="461"/>
        <v>1</v>
      </c>
      <c r="I1965" s="1">
        <f t="shared" si="462"/>
        <v>1</v>
      </c>
      <c r="L1965" s="1">
        <f t="shared" si="463"/>
        <v>1</v>
      </c>
      <c r="M1965" s="1">
        <f t="shared" si="464"/>
        <v>0</v>
      </c>
      <c r="N1965" s="1">
        <f t="shared" si="465"/>
        <v>0</v>
      </c>
      <c r="O1965" s="1">
        <f t="shared" si="466"/>
        <v>0</v>
      </c>
      <c r="R1965" s="1">
        <f t="shared" si="467"/>
        <v>1</v>
      </c>
      <c r="S1965" s="1">
        <f t="shared" si="468"/>
        <v>0</v>
      </c>
      <c r="T1965" s="1">
        <f t="shared" si="469"/>
        <v>0</v>
      </c>
      <c r="U1965" s="1">
        <f t="shared" si="470"/>
        <v>0</v>
      </c>
      <c r="X1965" s="1">
        <f t="shared" si="471"/>
        <v>1</v>
      </c>
      <c r="Y1965" s="1">
        <f t="shared" si="472"/>
        <v>0</v>
      </c>
      <c r="Z1965" s="1">
        <f t="shared" si="473"/>
        <v>0</v>
      </c>
      <c r="AA1965" s="1">
        <f t="shared" si="474"/>
        <v>0</v>
      </c>
    </row>
    <row r="1966" spans="1:27" x14ac:dyDescent="0.25">
      <c r="A1966">
        <v>1</v>
      </c>
      <c r="B1966">
        <v>150</v>
      </c>
      <c r="C1966">
        <v>19.350000000000001</v>
      </c>
      <c r="D1966">
        <v>700</v>
      </c>
      <c r="E1966">
        <v>1</v>
      </c>
      <c r="G1966" s="1">
        <f t="shared" si="460"/>
        <v>1</v>
      </c>
      <c r="H1966" s="1">
        <f t="shared" si="461"/>
        <v>1</v>
      </c>
      <c r="I1966" s="1">
        <f t="shared" si="462"/>
        <v>1</v>
      </c>
      <c r="L1966" s="1">
        <f t="shared" si="463"/>
        <v>1</v>
      </c>
      <c r="M1966" s="1">
        <f t="shared" si="464"/>
        <v>0</v>
      </c>
      <c r="N1966" s="1">
        <f t="shared" si="465"/>
        <v>0</v>
      </c>
      <c r="O1966" s="1">
        <f t="shared" si="466"/>
        <v>0</v>
      </c>
      <c r="R1966" s="1">
        <f t="shared" si="467"/>
        <v>1</v>
      </c>
      <c r="S1966" s="1">
        <f t="shared" si="468"/>
        <v>0</v>
      </c>
      <c r="T1966" s="1">
        <f t="shared" si="469"/>
        <v>0</v>
      </c>
      <c r="U1966" s="1">
        <f t="shared" si="470"/>
        <v>0</v>
      </c>
      <c r="X1966" s="1">
        <f t="shared" si="471"/>
        <v>1</v>
      </c>
      <c r="Y1966" s="1">
        <f t="shared" si="472"/>
        <v>0</v>
      </c>
      <c r="Z1966" s="1">
        <f t="shared" si="473"/>
        <v>0</v>
      </c>
      <c r="AA1966" s="1">
        <f t="shared" si="474"/>
        <v>0</v>
      </c>
    </row>
    <row r="1967" spans="1:27" x14ac:dyDescent="0.25">
      <c r="A1967">
        <v>0</v>
      </c>
      <c r="B1967">
        <v>131</v>
      </c>
      <c r="C1967">
        <v>12.41</v>
      </c>
      <c r="D1967">
        <v>715</v>
      </c>
      <c r="E1967">
        <v>1</v>
      </c>
      <c r="G1967" s="1">
        <f t="shared" si="460"/>
        <v>1</v>
      </c>
      <c r="H1967" s="1">
        <f t="shared" si="461"/>
        <v>1</v>
      </c>
      <c r="I1967" s="1">
        <f t="shared" si="462"/>
        <v>1</v>
      </c>
      <c r="L1967" s="1">
        <f t="shared" si="463"/>
        <v>1</v>
      </c>
      <c r="M1967" s="1">
        <f t="shared" si="464"/>
        <v>0</v>
      </c>
      <c r="N1967" s="1">
        <f t="shared" si="465"/>
        <v>0</v>
      </c>
      <c r="O1967" s="1">
        <f t="shared" si="466"/>
        <v>0</v>
      </c>
      <c r="R1967" s="1">
        <f t="shared" si="467"/>
        <v>1</v>
      </c>
      <c r="S1967" s="1">
        <f t="shared" si="468"/>
        <v>0</v>
      </c>
      <c r="T1967" s="1">
        <f t="shared" si="469"/>
        <v>0</v>
      </c>
      <c r="U1967" s="1">
        <f t="shared" si="470"/>
        <v>0</v>
      </c>
      <c r="X1967" s="1">
        <f t="shared" si="471"/>
        <v>1</v>
      </c>
      <c r="Y1967" s="1">
        <f t="shared" si="472"/>
        <v>0</v>
      </c>
      <c r="Z1967" s="1">
        <f t="shared" si="473"/>
        <v>0</v>
      </c>
      <c r="AA1967" s="1">
        <f t="shared" si="474"/>
        <v>0</v>
      </c>
    </row>
    <row r="1968" spans="1:27" x14ac:dyDescent="0.25">
      <c r="A1968">
        <v>1</v>
      </c>
      <c r="B1968">
        <v>39.5</v>
      </c>
      <c r="C1968">
        <v>32.18</v>
      </c>
      <c r="D1968">
        <v>660</v>
      </c>
      <c r="E1968">
        <v>1</v>
      </c>
      <c r="G1968" s="1">
        <f t="shared" si="460"/>
        <v>0</v>
      </c>
      <c r="H1968" s="1">
        <f t="shared" si="461"/>
        <v>0</v>
      </c>
      <c r="I1968" s="1">
        <f t="shared" si="462"/>
        <v>1</v>
      </c>
      <c r="L1968" s="1">
        <f t="shared" si="463"/>
        <v>0</v>
      </c>
      <c r="M1968" s="1">
        <f t="shared" si="464"/>
        <v>0</v>
      </c>
      <c r="N1968" s="1">
        <f t="shared" si="465"/>
        <v>1</v>
      </c>
      <c r="O1968" s="1">
        <f t="shared" si="466"/>
        <v>0</v>
      </c>
      <c r="R1968" s="1">
        <f t="shared" si="467"/>
        <v>0</v>
      </c>
      <c r="S1968" s="1">
        <f t="shared" si="468"/>
        <v>0</v>
      </c>
      <c r="T1968" s="1">
        <f t="shared" si="469"/>
        <v>1</v>
      </c>
      <c r="U1968" s="1">
        <f t="shared" si="470"/>
        <v>0</v>
      </c>
      <c r="X1968" s="1">
        <f t="shared" si="471"/>
        <v>1</v>
      </c>
      <c r="Y1968" s="1">
        <f t="shared" si="472"/>
        <v>0</v>
      </c>
      <c r="Z1968" s="1">
        <f t="shared" si="473"/>
        <v>0</v>
      </c>
      <c r="AA1968" s="1">
        <f t="shared" si="474"/>
        <v>0</v>
      </c>
    </row>
    <row r="1969" spans="1:27" x14ac:dyDescent="0.25">
      <c r="A1969">
        <v>1</v>
      </c>
      <c r="B1969">
        <v>80</v>
      </c>
      <c r="C1969">
        <v>26.37</v>
      </c>
      <c r="D1969">
        <v>700</v>
      </c>
      <c r="E1969">
        <v>1</v>
      </c>
      <c r="G1969" s="1">
        <f t="shared" si="460"/>
        <v>0</v>
      </c>
      <c r="H1969" s="1">
        <f t="shared" si="461"/>
        <v>0</v>
      </c>
      <c r="I1969" s="1">
        <f t="shared" si="462"/>
        <v>1</v>
      </c>
      <c r="L1969" s="1">
        <f t="shared" si="463"/>
        <v>0</v>
      </c>
      <c r="M1969" s="1">
        <f t="shared" si="464"/>
        <v>0</v>
      </c>
      <c r="N1969" s="1">
        <f t="shared" si="465"/>
        <v>1</v>
      </c>
      <c r="O1969" s="1">
        <f t="shared" si="466"/>
        <v>0</v>
      </c>
      <c r="R1969" s="1">
        <f t="shared" si="467"/>
        <v>0</v>
      </c>
      <c r="S1969" s="1">
        <f t="shared" si="468"/>
        <v>0</v>
      </c>
      <c r="T1969" s="1">
        <f t="shared" si="469"/>
        <v>1</v>
      </c>
      <c r="U1969" s="1">
        <f t="shared" si="470"/>
        <v>0</v>
      </c>
      <c r="X1969" s="1">
        <f t="shared" si="471"/>
        <v>1</v>
      </c>
      <c r="Y1969" s="1">
        <f t="shared" si="472"/>
        <v>0</v>
      </c>
      <c r="Z1969" s="1">
        <f t="shared" si="473"/>
        <v>0</v>
      </c>
      <c r="AA1969" s="1">
        <f t="shared" si="474"/>
        <v>0</v>
      </c>
    </row>
    <row r="1970" spans="1:27" x14ac:dyDescent="0.25">
      <c r="A1970">
        <v>0</v>
      </c>
      <c r="B1970">
        <v>250</v>
      </c>
      <c r="C1970">
        <v>32.04</v>
      </c>
      <c r="D1970">
        <v>705</v>
      </c>
      <c r="E1970">
        <v>1</v>
      </c>
      <c r="G1970" s="1">
        <f t="shared" si="460"/>
        <v>1</v>
      </c>
      <c r="H1970" s="1">
        <f t="shared" si="461"/>
        <v>1</v>
      </c>
      <c r="I1970" s="1">
        <f t="shared" si="462"/>
        <v>1</v>
      </c>
      <c r="L1970" s="1">
        <f t="shared" si="463"/>
        <v>1</v>
      </c>
      <c r="M1970" s="1">
        <f t="shared" si="464"/>
        <v>0</v>
      </c>
      <c r="N1970" s="1">
        <f t="shared" si="465"/>
        <v>0</v>
      </c>
      <c r="O1970" s="1">
        <f t="shared" si="466"/>
        <v>0</v>
      </c>
      <c r="R1970" s="1">
        <f t="shared" si="467"/>
        <v>1</v>
      </c>
      <c r="S1970" s="1">
        <f t="shared" si="468"/>
        <v>0</v>
      </c>
      <c r="T1970" s="1">
        <f t="shared" si="469"/>
        <v>0</v>
      </c>
      <c r="U1970" s="1">
        <f t="shared" si="470"/>
        <v>0</v>
      </c>
      <c r="X1970" s="1">
        <f t="shared" si="471"/>
        <v>1</v>
      </c>
      <c r="Y1970" s="1">
        <f t="shared" si="472"/>
        <v>0</v>
      </c>
      <c r="Z1970" s="1">
        <f t="shared" si="473"/>
        <v>0</v>
      </c>
      <c r="AA1970" s="1">
        <f t="shared" si="474"/>
        <v>0</v>
      </c>
    </row>
    <row r="1971" spans="1:27" x14ac:dyDescent="0.25">
      <c r="A1971">
        <v>1</v>
      </c>
      <c r="B1971">
        <v>50</v>
      </c>
      <c r="C1971">
        <v>27.41</v>
      </c>
      <c r="D1971">
        <v>680</v>
      </c>
      <c r="E1971">
        <v>1</v>
      </c>
      <c r="G1971" s="1">
        <f t="shared" si="460"/>
        <v>0</v>
      </c>
      <c r="H1971" s="1">
        <f t="shared" si="461"/>
        <v>0</v>
      </c>
      <c r="I1971" s="1">
        <f t="shared" si="462"/>
        <v>1</v>
      </c>
      <c r="L1971" s="1">
        <f t="shared" si="463"/>
        <v>0</v>
      </c>
      <c r="M1971" s="1">
        <f t="shared" si="464"/>
        <v>0</v>
      </c>
      <c r="N1971" s="1">
        <f t="shared" si="465"/>
        <v>1</v>
      </c>
      <c r="O1971" s="1">
        <f t="shared" si="466"/>
        <v>0</v>
      </c>
      <c r="R1971" s="1">
        <f t="shared" si="467"/>
        <v>0</v>
      </c>
      <c r="S1971" s="1">
        <f t="shared" si="468"/>
        <v>0</v>
      </c>
      <c r="T1971" s="1">
        <f t="shared" si="469"/>
        <v>1</v>
      </c>
      <c r="U1971" s="1">
        <f t="shared" si="470"/>
        <v>0</v>
      </c>
      <c r="X1971" s="1">
        <f t="shared" si="471"/>
        <v>1</v>
      </c>
      <c r="Y1971" s="1">
        <f t="shared" si="472"/>
        <v>0</v>
      </c>
      <c r="Z1971" s="1">
        <f t="shared" si="473"/>
        <v>0</v>
      </c>
      <c r="AA1971" s="1">
        <f t="shared" si="474"/>
        <v>0</v>
      </c>
    </row>
    <row r="1972" spans="1:27" x14ac:dyDescent="0.25">
      <c r="A1972">
        <v>0</v>
      </c>
      <c r="B1972">
        <v>32</v>
      </c>
      <c r="C1972">
        <v>1.95</v>
      </c>
      <c r="D1972">
        <v>675</v>
      </c>
      <c r="E1972">
        <v>1</v>
      </c>
      <c r="G1972" s="1">
        <f t="shared" si="460"/>
        <v>0</v>
      </c>
      <c r="H1972" s="1">
        <f t="shared" si="461"/>
        <v>1</v>
      </c>
      <c r="I1972" s="1">
        <f t="shared" si="462"/>
        <v>1</v>
      </c>
      <c r="L1972" s="1">
        <f t="shared" si="463"/>
        <v>0</v>
      </c>
      <c r="M1972" s="1">
        <f t="shared" si="464"/>
        <v>0</v>
      </c>
      <c r="N1972" s="1">
        <f t="shared" si="465"/>
        <v>1</v>
      </c>
      <c r="O1972" s="1">
        <f t="shared" si="466"/>
        <v>0</v>
      </c>
      <c r="R1972" s="1">
        <f t="shared" si="467"/>
        <v>1</v>
      </c>
      <c r="S1972" s="1">
        <f t="shared" si="468"/>
        <v>0</v>
      </c>
      <c r="T1972" s="1">
        <f t="shared" si="469"/>
        <v>0</v>
      </c>
      <c r="U1972" s="1">
        <f t="shared" si="470"/>
        <v>0</v>
      </c>
      <c r="X1972" s="1">
        <f t="shared" si="471"/>
        <v>1</v>
      </c>
      <c r="Y1972" s="1">
        <f t="shared" si="472"/>
        <v>0</v>
      </c>
      <c r="Z1972" s="1">
        <f t="shared" si="473"/>
        <v>0</v>
      </c>
      <c r="AA1972" s="1">
        <f t="shared" si="474"/>
        <v>0</v>
      </c>
    </row>
    <row r="1973" spans="1:27" x14ac:dyDescent="0.25">
      <c r="A1973">
        <v>1</v>
      </c>
      <c r="B1973">
        <v>172</v>
      </c>
      <c r="C1973">
        <v>26.18</v>
      </c>
      <c r="D1973">
        <v>705</v>
      </c>
      <c r="E1973">
        <v>1</v>
      </c>
      <c r="G1973" s="1">
        <f t="shared" si="460"/>
        <v>1</v>
      </c>
      <c r="H1973" s="1">
        <f t="shared" si="461"/>
        <v>1</v>
      </c>
      <c r="I1973" s="1">
        <f t="shared" si="462"/>
        <v>1</v>
      </c>
      <c r="L1973" s="1">
        <f t="shared" si="463"/>
        <v>1</v>
      </c>
      <c r="M1973" s="1">
        <f t="shared" si="464"/>
        <v>0</v>
      </c>
      <c r="N1973" s="1">
        <f t="shared" si="465"/>
        <v>0</v>
      </c>
      <c r="O1973" s="1">
        <f t="shared" si="466"/>
        <v>0</v>
      </c>
      <c r="R1973" s="1">
        <f t="shared" si="467"/>
        <v>1</v>
      </c>
      <c r="S1973" s="1">
        <f t="shared" si="468"/>
        <v>0</v>
      </c>
      <c r="T1973" s="1">
        <f t="shared" si="469"/>
        <v>0</v>
      </c>
      <c r="U1973" s="1">
        <f t="shared" si="470"/>
        <v>0</v>
      </c>
      <c r="X1973" s="1">
        <f t="shared" si="471"/>
        <v>1</v>
      </c>
      <c r="Y1973" s="1">
        <f t="shared" si="472"/>
        <v>0</v>
      </c>
      <c r="Z1973" s="1">
        <f t="shared" si="473"/>
        <v>0</v>
      </c>
      <c r="AA1973" s="1">
        <f t="shared" si="474"/>
        <v>0</v>
      </c>
    </row>
    <row r="1974" spans="1:27" x14ac:dyDescent="0.25">
      <c r="A1974">
        <v>0</v>
      </c>
      <c r="B1974">
        <v>160</v>
      </c>
      <c r="C1974">
        <v>19.43</v>
      </c>
      <c r="D1974">
        <v>660</v>
      </c>
      <c r="E1974">
        <v>1</v>
      </c>
      <c r="G1974" s="1">
        <f t="shared" si="460"/>
        <v>1</v>
      </c>
      <c r="H1974" s="1">
        <f t="shared" si="461"/>
        <v>1</v>
      </c>
      <c r="I1974" s="1">
        <f t="shared" si="462"/>
        <v>1</v>
      </c>
      <c r="L1974" s="1">
        <f t="shared" si="463"/>
        <v>1</v>
      </c>
      <c r="M1974" s="1">
        <f t="shared" si="464"/>
        <v>0</v>
      </c>
      <c r="N1974" s="1">
        <f t="shared" si="465"/>
        <v>0</v>
      </c>
      <c r="O1974" s="1">
        <f t="shared" si="466"/>
        <v>0</v>
      </c>
      <c r="R1974" s="1">
        <f t="shared" si="467"/>
        <v>1</v>
      </c>
      <c r="S1974" s="1">
        <f t="shared" si="468"/>
        <v>0</v>
      </c>
      <c r="T1974" s="1">
        <f t="shared" si="469"/>
        <v>0</v>
      </c>
      <c r="U1974" s="1">
        <f t="shared" si="470"/>
        <v>0</v>
      </c>
      <c r="X1974" s="1">
        <f t="shared" si="471"/>
        <v>1</v>
      </c>
      <c r="Y1974" s="1">
        <f t="shared" si="472"/>
        <v>0</v>
      </c>
      <c r="Z1974" s="1">
        <f t="shared" si="473"/>
        <v>0</v>
      </c>
      <c r="AA1974" s="1">
        <f t="shared" si="474"/>
        <v>0</v>
      </c>
    </row>
    <row r="1975" spans="1:27" x14ac:dyDescent="0.25">
      <c r="A1975">
        <v>0</v>
      </c>
      <c r="B1975">
        <v>100</v>
      </c>
      <c r="C1975">
        <v>11.88</v>
      </c>
      <c r="D1975">
        <v>685</v>
      </c>
      <c r="E1975">
        <v>1</v>
      </c>
      <c r="G1975" s="1">
        <f t="shared" si="460"/>
        <v>1</v>
      </c>
      <c r="H1975" s="1">
        <f t="shared" si="461"/>
        <v>1</v>
      </c>
      <c r="I1975" s="1">
        <f t="shared" si="462"/>
        <v>1</v>
      </c>
      <c r="L1975" s="1">
        <f t="shared" si="463"/>
        <v>1</v>
      </c>
      <c r="M1975" s="1">
        <f t="shared" si="464"/>
        <v>0</v>
      </c>
      <c r="N1975" s="1">
        <f t="shared" si="465"/>
        <v>0</v>
      </c>
      <c r="O1975" s="1">
        <f t="shared" si="466"/>
        <v>0</v>
      </c>
      <c r="R1975" s="1">
        <f t="shared" si="467"/>
        <v>1</v>
      </c>
      <c r="S1975" s="1">
        <f t="shared" si="468"/>
        <v>0</v>
      </c>
      <c r="T1975" s="1">
        <f t="shared" si="469"/>
        <v>0</v>
      </c>
      <c r="U1975" s="1">
        <f t="shared" si="470"/>
        <v>0</v>
      </c>
      <c r="X1975" s="1">
        <f t="shared" si="471"/>
        <v>1</v>
      </c>
      <c r="Y1975" s="1">
        <f t="shared" si="472"/>
        <v>0</v>
      </c>
      <c r="Z1975" s="1">
        <f t="shared" si="473"/>
        <v>0</v>
      </c>
      <c r="AA1975" s="1">
        <f t="shared" si="474"/>
        <v>0</v>
      </c>
    </row>
    <row r="1976" spans="1:27" x14ac:dyDescent="0.25">
      <c r="A1976">
        <v>1</v>
      </c>
      <c r="B1976">
        <v>180</v>
      </c>
      <c r="C1976">
        <v>20.13</v>
      </c>
      <c r="D1976">
        <v>710</v>
      </c>
      <c r="E1976">
        <v>1</v>
      </c>
      <c r="G1976" s="1">
        <f t="shared" si="460"/>
        <v>1</v>
      </c>
      <c r="H1976" s="1">
        <f t="shared" si="461"/>
        <v>1</v>
      </c>
      <c r="I1976" s="1">
        <f t="shared" si="462"/>
        <v>1</v>
      </c>
      <c r="L1976" s="1">
        <f t="shared" si="463"/>
        <v>1</v>
      </c>
      <c r="M1976" s="1">
        <f t="shared" si="464"/>
        <v>0</v>
      </c>
      <c r="N1976" s="1">
        <f t="shared" si="465"/>
        <v>0</v>
      </c>
      <c r="O1976" s="1">
        <f t="shared" si="466"/>
        <v>0</v>
      </c>
      <c r="R1976" s="1">
        <f t="shared" si="467"/>
        <v>1</v>
      </c>
      <c r="S1976" s="1">
        <f t="shared" si="468"/>
        <v>0</v>
      </c>
      <c r="T1976" s="1">
        <f t="shared" si="469"/>
        <v>0</v>
      </c>
      <c r="U1976" s="1">
        <f t="shared" si="470"/>
        <v>0</v>
      </c>
      <c r="X1976" s="1">
        <f t="shared" si="471"/>
        <v>1</v>
      </c>
      <c r="Y1976" s="1">
        <f t="shared" si="472"/>
        <v>0</v>
      </c>
      <c r="Z1976" s="1">
        <f t="shared" si="473"/>
        <v>0</v>
      </c>
      <c r="AA1976" s="1">
        <f t="shared" si="474"/>
        <v>0</v>
      </c>
    </row>
    <row r="1977" spans="1:27" x14ac:dyDescent="0.25">
      <c r="A1977">
        <v>0</v>
      </c>
      <c r="B1977">
        <v>40</v>
      </c>
      <c r="C1977">
        <v>14.34</v>
      </c>
      <c r="D1977">
        <v>675</v>
      </c>
      <c r="E1977">
        <v>1</v>
      </c>
      <c r="G1977" s="1">
        <f t="shared" si="460"/>
        <v>0</v>
      </c>
      <c r="H1977" s="1">
        <f t="shared" si="461"/>
        <v>1</v>
      </c>
      <c r="I1977" s="1">
        <f t="shared" si="462"/>
        <v>1</v>
      </c>
      <c r="L1977" s="1">
        <f t="shared" si="463"/>
        <v>0</v>
      </c>
      <c r="M1977" s="1">
        <f t="shared" si="464"/>
        <v>0</v>
      </c>
      <c r="N1977" s="1">
        <f t="shared" si="465"/>
        <v>1</v>
      </c>
      <c r="O1977" s="1">
        <f t="shared" si="466"/>
        <v>0</v>
      </c>
      <c r="R1977" s="1">
        <f t="shared" si="467"/>
        <v>1</v>
      </c>
      <c r="S1977" s="1">
        <f t="shared" si="468"/>
        <v>0</v>
      </c>
      <c r="T1977" s="1">
        <f t="shared" si="469"/>
        <v>0</v>
      </c>
      <c r="U1977" s="1">
        <f t="shared" si="470"/>
        <v>0</v>
      </c>
      <c r="X1977" s="1">
        <f t="shared" si="471"/>
        <v>1</v>
      </c>
      <c r="Y1977" s="1">
        <f t="shared" si="472"/>
        <v>0</v>
      </c>
      <c r="Z1977" s="1">
        <f t="shared" si="473"/>
        <v>0</v>
      </c>
      <c r="AA1977" s="1">
        <f t="shared" si="474"/>
        <v>0</v>
      </c>
    </row>
    <row r="1978" spans="1:27" x14ac:dyDescent="0.25">
      <c r="A1978">
        <v>0</v>
      </c>
      <c r="B1978">
        <v>80</v>
      </c>
      <c r="C1978">
        <v>16.38</v>
      </c>
      <c r="D1978">
        <v>670</v>
      </c>
      <c r="E1978">
        <v>1</v>
      </c>
      <c r="G1978" s="1">
        <f t="shared" si="460"/>
        <v>0</v>
      </c>
      <c r="H1978" s="1">
        <f t="shared" si="461"/>
        <v>1</v>
      </c>
      <c r="I1978" s="1">
        <f t="shared" si="462"/>
        <v>1</v>
      </c>
      <c r="L1978" s="1">
        <f t="shared" si="463"/>
        <v>0</v>
      </c>
      <c r="M1978" s="1">
        <f t="shared" si="464"/>
        <v>0</v>
      </c>
      <c r="N1978" s="1">
        <f t="shared" si="465"/>
        <v>1</v>
      </c>
      <c r="O1978" s="1">
        <f t="shared" si="466"/>
        <v>0</v>
      </c>
      <c r="R1978" s="1">
        <f t="shared" si="467"/>
        <v>1</v>
      </c>
      <c r="S1978" s="1">
        <f t="shared" si="468"/>
        <v>0</v>
      </c>
      <c r="T1978" s="1">
        <f t="shared" si="469"/>
        <v>0</v>
      </c>
      <c r="U1978" s="1">
        <f t="shared" si="470"/>
        <v>0</v>
      </c>
      <c r="X1978" s="1">
        <f t="shared" si="471"/>
        <v>1</v>
      </c>
      <c r="Y1978" s="1">
        <f t="shared" si="472"/>
        <v>0</v>
      </c>
      <c r="Z1978" s="1">
        <f t="shared" si="473"/>
        <v>0</v>
      </c>
      <c r="AA1978" s="1">
        <f t="shared" si="474"/>
        <v>0</v>
      </c>
    </row>
    <row r="1979" spans="1:27" x14ac:dyDescent="0.25">
      <c r="A1979">
        <v>1</v>
      </c>
      <c r="B1979">
        <v>50</v>
      </c>
      <c r="C1979">
        <v>27.46</v>
      </c>
      <c r="D1979">
        <v>710</v>
      </c>
      <c r="E1979">
        <v>1</v>
      </c>
      <c r="G1979" s="1">
        <f t="shared" si="460"/>
        <v>0</v>
      </c>
      <c r="H1979" s="1">
        <f t="shared" si="461"/>
        <v>0</v>
      </c>
      <c r="I1979" s="1">
        <f t="shared" si="462"/>
        <v>1</v>
      </c>
      <c r="L1979" s="1">
        <f t="shared" si="463"/>
        <v>0</v>
      </c>
      <c r="M1979" s="1">
        <f t="shared" si="464"/>
        <v>0</v>
      </c>
      <c r="N1979" s="1">
        <f t="shared" si="465"/>
        <v>1</v>
      </c>
      <c r="O1979" s="1">
        <f t="shared" si="466"/>
        <v>0</v>
      </c>
      <c r="R1979" s="1">
        <f t="shared" si="467"/>
        <v>0</v>
      </c>
      <c r="S1979" s="1">
        <f t="shared" si="468"/>
        <v>0</v>
      </c>
      <c r="T1979" s="1">
        <f t="shared" si="469"/>
        <v>1</v>
      </c>
      <c r="U1979" s="1">
        <f t="shared" si="470"/>
        <v>0</v>
      </c>
      <c r="X1979" s="1">
        <f t="shared" si="471"/>
        <v>1</v>
      </c>
      <c r="Y1979" s="1">
        <f t="shared" si="472"/>
        <v>0</v>
      </c>
      <c r="Z1979" s="1">
        <f t="shared" si="473"/>
        <v>0</v>
      </c>
      <c r="AA1979" s="1">
        <f t="shared" si="474"/>
        <v>0</v>
      </c>
    </row>
    <row r="1980" spans="1:27" x14ac:dyDescent="0.25">
      <c r="A1980">
        <v>1</v>
      </c>
      <c r="B1980">
        <v>120</v>
      </c>
      <c r="C1980">
        <v>19.79</v>
      </c>
      <c r="D1980">
        <v>745</v>
      </c>
      <c r="E1980">
        <v>1</v>
      </c>
      <c r="G1980" s="1">
        <f t="shared" si="460"/>
        <v>1</v>
      </c>
      <c r="H1980" s="1">
        <f t="shared" si="461"/>
        <v>1</v>
      </c>
      <c r="I1980" s="1">
        <f t="shared" si="462"/>
        <v>1</v>
      </c>
      <c r="L1980" s="1">
        <f t="shared" si="463"/>
        <v>1</v>
      </c>
      <c r="M1980" s="1">
        <f t="shared" si="464"/>
        <v>0</v>
      </c>
      <c r="N1980" s="1">
        <f t="shared" si="465"/>
        <v>0</v>
      </c>
      <c r="O1980" s="1">
        <f t="shared" si="466"/>
        <v>0</v>
      </c>
      <c r="R1980" s="1">
        <f t="shared" si="467"/>
        <v>1</v>
      </c>
      <c r="S1980" s="1">
        <f t="shared" si="468"/>
        <v>0</v>
      </c>
      <c r="T1980" s="1">
        <f t="shared" si="469"/>
        <v>0</v>
      </c>
      <c r="U1980" s="1">
        <f t="shared" si="470"/>
        <v>0</v>
      </c>
      <c r="X1980" s="1">
        <f t="shared" si="471"/>
        <v>1</v>
      </c>
      <c r="Y1980" s="1">
        <f t="shared" si="472"/>
        <v>0</v>
      </c>
      <c r="Z1980" s="1">
        <f t="shared" si="473"/>
        <v>0</v>
      </c>
      <c r="AA1980" s="1">
        <f t="shared" si="474"/>
        <v>0</v>
      </c>
    </row>
    <row r="1981" spans="1:27" x14ac:dyDescent="0.25">
      <c r="A1981">
        <v>1</v>
      </c>
      <c r="B1981">
        <v>53.52</v>
      </c>
      <c r="C1981">
        <v>28.1</v>
      </c>
      <c r="D1981">
        <v>730</v>
      </c>
      <c r="E1981">
        <v>1</v>
      </c>
      <c r="G1981" s="1">
        <f t="shared" si="460"/>
        <v>1</v>
      </c>
      <c r="H1981" s="1">
        <f t="shared" si="461"/>
        <v>1</v>
      </c>
      <c r="I1981" s="1">
        <f t="shared" si="462"/>
        <v>1</v>
      </c>
      <c r="L1981" s="1">
        <f t="shared" si="463"/>
        <v>1</v>
      </c>
      <c r="M1981" s="1">
        <f t="shared" si="464"/>
        <v>0</v>
      </c>
      <c r="N1981" s="1">
        <f t="shared" si="465"/>
        <v>0</v>
      </c>
      <c r="O1981" s="1">
        <f t="shared" si="466"/>
        <v>0</v>
      </c>
      <c r="R1981" s="1">
        <f t="shared" si="467"/>
        <v>1</v>
      </c>
      <c r="S1981" s="1">
        <f t="shared" si="468"/>
        <v>0</v>
      </c>
      <c r="T1981" s="1">
        <f t="shared" si="469"/>
        <v>0</v>
      </c>
      <c r="U1981" s="1">
        <f t="shared" si="470"/>
        <v>0</v>
      </c>
      <c r="X1981" s="1">
        <f t="shared" si="471"/>
        <v>1</v>
      </c>
      <c r="Y1981" s="1">
        <f t="shared" si="472"/>
        <v>0</v>
      </c>
      <c r="Z1981" s="1">
        <f t="shared" si="473"/>
        <v>0</v>
      </c>
      <c r="AA1981" s="1">
        <f t="shared" si="474"/>
        <v>0</v>
      </c>
    </row>
    <row r="1982" spans="1:27" x14ac:dyDescent="0.25">
      <c r="A1982">
        <v>0</v>
      </c>
      <c r="B1982">
        <v>70</v>
      </c>
      <c r="C1982">
        <v>11.07</v>
      </c>
      <c r="D1982">
        <v>660</v>
      </c>
      <c r="E1982">
        <v>1</v>
      </c>
      <c r="G1982" s="1">
        <f t="shared" si="460"/>
        <v>0</v>
      </c>
      <c r="H1982" s="1">
        <f t="shared" si="461"/>
        <v>1</v>
      </c>
      <c r="I1982" s="1">
        <f t="shared" si="462"/>
        <v>1</v>
      </c>
      <c r="L1982" s="1">
        <f t="shared" si="463"/>
        <v>0</v>
      </c>
      <c r="M1982" s="1">
        <f t="shared" si="464"/>
        <v>0</v>
      </c>
      <c r="N1982" s="1">
        <f t="shared" si="465"/>
        <v>1</v>
      </c>
      <c r="O1982" s="1">
        <f t="shared" si="466"/>
        <v>0</v>
      </c>
      <c r="R1982" s="1">
        <f t="shared" si="467"/>
        <v>1</v>
      </c>
      <c r="S1982" s="1">
        <f t="shared" si="468"/>
        <v>0</v>
      </c>
      <c r="T1982" s="1">
        <f t="shared" si="469"/>
        <v>0</v>
      </c>
      <c r="U1982" s="1">
        <f t="shared" si="470"/>
        <v>0</v>
      </c>
      <c r="X1982" s="1">
        <f t="shared" si="471"/>
        <v>1</v>
      </c>
      <c r="Y1982" s="1">
        <f t="shared" si="472"/>
        <v>0</v>
      </c>
      <c r="Z1982" s="1">
        <f t="shared" si="473"/>
        <v>0</v>
      </c>
      <c r="AA1982" s="1">
        <f t="shared" si="474"/>
        <v>0</v>
      </c>
    </row>
    <row r="1983" spans="1:27" x14ac:dyDescent="0.25">
      <c r="A1983">
        <v>1</v>
      </c>
      <c r="B1983">
        <v>220</v>
      </c>
      <c r="C1983">
        <v>4.93</v>
      </c>
      <c r="D1983">
        <v>715</v>
      </c>
      <c r="E1983">
        <v>1</v>
      </c>
      <c r="G1983" s="1">
        <f t="shared" si="460"/>
        <v>1</v>
      </c>
      <c r="H1983" s="1">
        <f t="shared" si="461"/>
        <v>1</v>
      </c>
      <c r="I1983" s="1">
        <f t="shared" si="462"/>
        <v>1</v>
      </c>
      <c r="L1983" s="1">
        <f t="shared" si="463"/>
        <v>1</v>
      </c>
      <c r="M1983" s="1">
        <f t="shared" si="464"/>
        <v>0</v>
      </c>
      <c r="N1983" s="1">
        <f t="shared" si="465"/>
        <v>0</v>
      </c>
      <c r="O1983" s="1">
        <f t="shared" si="466"/>
        <v>0</v>
      </c>
      <c r="R1983" s="1">
        <f t="shared" si="467"/>
        <v>1</v>
      </c>
      <c r="S1983" s="1">
        <f t="shared" si="468"/>
        <v>0</v>
      </c>
      <c r="T1983" s="1">
        <f t="shared" si="469"/>
        <v>0</v>
      </c>
      <c r="U1983" s="1">
        <f t="shared" si="470"/>
        <v>0</v>
      </c>
      <c r="X1983" s="1">
        <f t="shared" si="471"/>
        <v>1</v>
      </c>
      <c r="Y1983" s="1">
        <f t="shared" si="472"/>
        <v>0</v>
      </c>
      <c r="Z1983" s="1">
        <f t="shared" si="473"/>
        <v>0</v>
      </c>
      <c r="AA1983" s="1">
        <f t="shared" si="474"/>
        <v>0</v>
      </c>
    </row>
    <row r="1984" spans="1:27" x14ac:dyDescent="0.25">
      <c r="A1984">
        <v>0</v>
      </c>
      <c r="B1984">
        <v>110</v>
      </c>
      <c r="C1984">
        <v>5.97</v>
      </c>
      <c r="D1984">
        <v>745</v>
      </c>
      <c r="E1984">
        <v>1</v>
      </c>
      <c r="G1984" s="1">
        <f t="shared" si="460"/>
        <v>1</v>
      </c>
      <c r="H1984" s="1">
        <f t="shared" si="461"/>
        <v>1</v>
      </c>
      <c r="I1984" s="1">
        <f t="shared" si="462"/>
        <v>1</v>
      </c>
      <c r="L1984" s="1">
        <f t="shared" si="463"/>
        <v>1</v>
      </c>
      <c r="M1984" s="1">
        <f t="shared" si="464"/>
        <v>0</v>
      </c>
      <c r="N1984" s="1">
        <f t="shared" si="465"/>
        <v>0</v>
      </c>
      <c r="O1984" s="1">
        <f t="shared" si="466"/>
        <v>0</v>
      </c>
      <c r="R1984" s="1">
        <f t="shared" si="467"/>
        <v>1</v>
      </c>
      <c r="S1984" s="1">
        <f t="shared" si="468"/>
        <v>0</v>
      </c>
      <c r="T1984" s="1">
        <f t="shared" si="469"/>
        <v>0</v>
      </c>
      <c r="U1984" s="1">
        <f t="shared" si="470"/>
        <v>0</v>
      </c>
      <c r="X1984" s="1">
        <f t="shared" si="471"/>
        <v>1</v>
      </c>
      <c r="Y1984" s="1">
        <f t="shared" si="472"/>
        <v>0</v>
      </c>
      <c r="Z1984" s="1">
        <f t="shared" si="473"/>
        <v>0</v>
      </c>
      <c r="AA1984" s="1">
        <f t="shared" si="474"/>
        <v>0</v>
      </c>
    </row>
    <row r="1985" spans="1:27" x14ac:dyDescent="0.25">
      <c r="A1985">
        <v>0</v>
      </c>
      <c r="B1985">
        <v>56.704999999999998</v>
      </c>
      <c r="C1985">
        <v>25.85</v>
      </c>
      <c r="D1985">
        <v>730</v>
      </c>
      <c r="E1985">
        <v>1</v>
      </c>
      <c r="G1985" s="1">
        <f t="shared" si="460"/>
        <v>1</v>
      </c>
      <c r="H1985" s="1">
        <f t="shared" si="461"/>
        <v>1</v>
      </c>
      <c r="I1985" s="1">
        <f t="shared" si="462"/>
        <v>1</v>
      </c>
      <c r="L1985" s="1">
        <f t="shared" si="463"/>
        <v>1</v>
      </c>
      <c r="M1985" s="1">
        <f t="shared" si="464"/>
        <v>0</v>
      </c>
      <c r="N1985" s="1">
        <f t="shared" si="465"/>
        <v>0</v>
      </c>
      <c r="O1985" s="1">
        <f t="shared" si="466"/>
        <v>0</v>
      </c>
      <c r="R1985" s="1">
        <f t="shared" si="467"/>
        <v>1</v>
      </c>
      <c r="S1985" s="1">
        <f t="shared" si="468"/>
        <v>0</v>
      </c>
      <c r="T1985" s="1">
        <f t="shared" si="469"/>
        <v>0</v>
      </c>
      <c r="U1985" s="1">
        <f t="shared" si="470"/>
        <v>0</v>
      </c>
      <c r="X1985" s="1">
        <f t="shared" si="471"/>
        <v>1</v>
      </c>
      <c r="Y1985" s="1">
        <f t="shared" si="472"/>
        <v>0</v>
      </c>
      <c r="Z1985" s="1">
        <f t="shared" si="473"/>
        <v>0</v>
      </c>
      <c r="AA1985" s="1">
        <f t="shared" si="474"/>
        <v>0</v>
      </c>
    </row>
    <row r="1986" spans="1:27" x14ac:dyDescent="0.25">
      <c r="A1986">
        <v>0</v>
      </c>
      <c r="B1986">
        <v>68</v>
      </c>
      <c r="C1986">
        <v>15.95</v>
      </c>
      <c r="D1986">
        <v>700</v>
      </c>
      <c r="E1986">
        <v>1</v>
      </c>
      <c r="G1986" s="1">
        <f t="shared" si="460"/>
        <v>0</v>
      </c>
      <c r="H1986" s="1">
        <f t="shared" si="461"/>
        <v>1</v>
      </c>
      <c r="I1986" s="1">
        <f t="shared" si="462"/>
        <v>1</v>
      </c>
      <c r="L1986" s="1">
        <f t="shared" si="463"/>
        <v>0</v>
      </c>
      <c r="M1986" s="1">
        <f t="shared" si="464"/>
        <v>0</v>
      </c>
      <c r="N1986" s="1">
        <f t="shared" si="465"/>
        <v>1</v>
      </c>
      <c r="O1986" s="1">
        <f t="shared" si="466"/>
        <v>0</v>
      </c>
      <c r="R1986" s="1">
        <f t="shared" si="467"/>
        <v>1</v>
      </c>
      <c r="S1986" s="1">
        <f t="shared" si="468"/>
        <v>0</v>
      </c>
      <c r="T1986" s="1">
        <f t="shared" si="469"/>
        <v>0</v>
      </c>
      <c r="U1986" s="1">
        <f t="shared" si="470"/>
        <v>0</v>
      </c>
      <c r="X1986" s="1">
        <f t="shared" si="471"/>
        <v>1</v>
      </c>
      <c r="Y1986" s="1">
        <f t="shared" si="472"/>
        <v>0</v>
      </c>
      <c r="Z1986" s="1">
        <f t="shared" si="473"/>
        <v>0</v>
      </c>
      <c r="AA1986" s="1">
        <f t="shared" si="474"/>
        <v>0</v>
      </c>
    </row>
    <row r="1987" spans="1:27" x14ac:dyDescent="0.25">
      <c r="A1987">
        <v>0</v>
      </c>
      <c r="B1987">
        <v>88</v>
      </c>
      <c r="C1987">
        <v>7.52</v>
      </c>
      <c r="D1987">
        <v>665</v>
      </c>
      <c r="E1987">
        <v>1</v>
      </c>
      <c r="G1987" s="1">
        <f t="shared" si="460"/>
        <v>1</v>
      </c>
      <c r="H1987" s="1">
        <f t="shared" si="461"/>
        <v>1</v>
      </c>
      <c r="I1987" s="1">
        <f t="shared" si="462"/>
        <v>1</v>
      </c>
      <c r="L1987" s="1">
        <f t="shared" si="463"/>
        <v>1</v>
      </c>
      <c r="M1987" s="1">
        <f t="shared" si="464"/>
        <v>0</v>
      </c>
      <c r="N1987" s="1">
        <f t="shared" si="465"/>
        <v>0</v>
      </c>
      <c r="O1987" s="1">
        <f t="shared" si="466"/>
        <v>0</v>
      </c>
      <c r="R1987" s="1">
        <f t="shared" si="467"/>
        <v>1</v>
      </c>
      <c r="S1987" s="1">
        <f t="shared" si="468"/>
        <v>0</v>
      </c>
      <c r="T1987" s="1">
        <f t="shared" si="469"/>
        <v>0</v>
      </c>
      <c r="U1987" s="1">
        <f t="shared" si="470"/>
        <v>0</v>
      </c>
      <c r="X1987" s="1">
        <f t="shared" si="471"/>
        <v>1</v>
      </c>
      <c r="Y1987" s="1">
        <f t="shared" si="472"/>
        <v>0</v>
      </c>
      <c r="Z1987" s="1">
        <f t="shared" si="473"/>
        <v>0</v>
      </c>
      <c r="AA1987" s="1">
        <f t="shared" si="474"/>
        <v>0</v>
      </c>
    </row>
    <row r="1988" spans="1:27" x14ac:dyDescent="0.25">
      <c r="A1988">
        <v>1</v>
      </c>
      <c r="B1988">
        <v>57.881999999999998</v>
      </c>
      <c r="C1988">
        <v>8.34</v>
      </c>
      <c r="D1988">
        <v>775</v>
      </c>
      <c r="E1988">
        <v>1</v>
      </c>
      <c r="G1988" s="1">
        <f t="shared" si="460"/>
        <v>1</v>
      </c>
      <c r="H1988" s="1">
        <f t="shared" si="461"/>
        <v>1</v>
      </c>
      <c r="I1988" s="1">
        <f t="shared" si="462"/>
        <v>1</v>
      </c>
      <c r="L1988" s="1">
        <f t="shared" si="463"/>
        <v>1</v>
      </c>
      <c r="M1988" s="1">
        <f t="shared" si="464"/>
        <v>0</v>
      </c>
      <c r="N1988" s="1">
        <f t="shared" si="465"/>
        <v>0</v>
      </c>
      <c r="O1988" s="1">
        <f t="shared" si="466"/>
        <v>0</v>
      </c>
      <c r="R1988" s="1">
        <f t="shared" si="467"/>
        <v>1</v>
      </c>
      <c r="S1988" s="1">
        <f t="shared" si="468"/>
        <v>0</v>
      </c>
      <c r="T1988" s="1">
        <f t="shared" si="469"/>
        <v>0</v>
      </c>
      <c r="U1988" s="1">
        <f t="shared" si="470"/>
        <v>0</v>
      </c>
      <c r="X1988" s="1">
        <f t="shared" si="471"/>
        <v>1</v>
      </c>
      <c r="Y1988" s="1">
        <f t="shared" si="472"/>
        <v>0</v>
      </c>
      <c r="Z1988" s="1">
        <f t="shared" si="473"/>
        <v>0</v>
      </c>
      <c r="AA1988" s="1">
        <f t="shared" si="474"/>
        <v>0</v>
      </c>
    </row>
    <row r="1989" spans="1:27" x14ac:dyDescent="0.25">
      <c r="A1989">
        <v>1</v>
      </c>
      <c r="B1989">
        <v>56</v>
      </c>
      <c r="C1989">
        <v>10.54</v>
      </c>
      <c r="D1989">
        <v>665</v>
      </c>
      <c r="E1989">
        <v>1</v>
      </c>
      <c r="G1989" s="1">
        <f t="shared" si="460"/>
        <v>0</v>
      </c>
      <c r="H1989" s="1">
        <f t="shared" si="461"/>
        <v>1</v>
      </c>
      <c r="I1989" s="1">
        <f t="shared" si="462"/>
        <v>1</v>
      </c>
      <c r="L1989" s="1">
        <f t="shared" si="463"/>
        <v>0</v>
      </c>
      <c r="M1989" s="1">
        <f t="shared" si="464"/>
        <v>0</v>
      </c>
      <c r="N1989" s="1">
        <f t="shared" si="465"/>
        <v>1</v>
      </c>
      <c r="O1989" s="1">
        <f t="shared" si="466"/>
        <v>0</v>
      </c>
      <c r="R1989" s="1">
        <f t="shared" si="467"/>
        <v>1</v>
      </c>
      <c r="S1989" s="1">
        <f t="shared" si="468"/>
        <v>0</v>
      </c>
      <c r="T1989" s="1">
        <f t="shared" si="469"/>
        <v>0</v>
      </c>
      <c r="U1989" s="1">
        <f t="shared" si="470"/>
        <v>0</v>
      </c>
      <c r="X1989" s="1">
        <f t="shared" si="471"/>
        <v>1</v>
      </c>
      <c r="Y1989" s="1">
        <f t="shared" si="472"/>
        <v>0</v>
      </c>
      <c r="Z1989" s="1">
        <f t="shared" si="473"/>
        <v>0</v>
      </c>
      <c r="AA1989" s="1">
        <f t="shared" si="474"/>
        <v>0</v>
      </c>
    </row>
    <row r="1990" spans="1:27" x14ac:dyDescent="0.25">
      <c r="A1990">
        <v>1</v>
      </c>
      <c r="B1990">
        <v>65</v>
      </c>
      <c r="C1990">
        <v>13.31</v>
      </c>
      <c r="D1990">
        <v>685</v>
      </c>
      <c r="E1990">
        <v>1</v>
      </c>
      <c r="G1990" s="1">
        <f t="shared" si="460"/>
        <v>0</v>
      </c>
      <c r="H1990" s="1">
        <f t="shared" si="461"/>
        <v>1</v>
      </c>
      <c r="I1990" s="1">
        <f t="shared" si="462"/>
        <v>1</v>
      </c>
      <c r="L1990" s="1">
        <f t="shared" si="463"/>
        <v>0</v>
      </c>
      <c r="M1990" s="1">
        <f t="shared" si="464"/>
        <v>0</v>
      </c>
      <c r="N1990" s="1">
        <f t="shared" si="465"/>
        <v>1</v>
      </c>
      <c r="O1990" s="1">
        <f t="shared" si="466"/>
        <v>0</v>
      </c>
      <c r="R1990" s="1">
        <f t="shared" si="467"/>
        <v>1</v>
      </c>
      <c r="S1990" s="1">
        <f t="shared" si="468"/>
        <v>0</v>
      </c>
      <c r="T1990" s="1">
        <f t="shared" si="469"/>
        <v>0</v>
      </c>
      <c r="U1990" s="1">
        <f t="shared" si="470"/>
        <v>0</v>
      </c>
      <c r="X1990" s="1">
        <f t="shared" si="471"/>
        <v>1</v>
      </c>
      <c r="Y1990" s="1">
        <f t="shared" si="472"/>
        <v>0</v>
      </c>
      <c r="Z1990" s="1">
        <f t="shared" si="473"/>
        <v>0</v>
      </c>
      <c r="AA1990" s="1">
        <f t="shared" si="474"/>
        <v>0</v>
      </c>
    </row>
    <row r="1991" spans="1:27" x14ac:dyDescent="0.25">
      <c r="A1991">
        <v>0</v>
      </c>
      <c r="B1991">
        <v>150</v>
      </c>
      <c r="C1991">
        <v>30.89</v>
      </c>
      <c r="D1991">
        <v>700</v>
      </c>
      <c r="E1991">
        <v>1</v>
      </c>
      <c r="G1991" s="1">
        <f t="shared" si="460"/>
        <v>1</v>
      </c>
      <c r="H1991" s="1">
        <f t="shared" si="461"/>
        <v>1</v>
      </c>
      <c r="I1991" s="1">
        <f t="shared" si="462"/>
        <v>1</v>
      </c>
      <c r="L1991" s="1">
        <f t="shared" si="463"/>
        <v>1</v>
      </c>
      <c r="M1991" s="1">
        <f t="shared" si="464"/>
        <v>0</v>
      </c>
      <c r="N1991" s="1">
        <f t="shared" si="465"/>
        <v>0</v>
      </c>
      <c r="O1991" s="1">
        <f t="shared" si="466"/>
        <v>0</v>
      </c>
      <c r="R1991" s="1">
        <f t="shared" si="467"/>
        <v>1</v>
      </c>
      <c r="S1991" s="1">
        <f t="shared" si="468"/>
        <v>0</v>
      </c>
      <c r="T1991" s="1">
        <f t="shared" si="469"/>
        <v>0</v>
      </c>
      <c r="U1991" s="1">
        <f t="shared" si="470"/>
        <v>0</v>
      </c>
      <c r="X1991" s="1">
        <f t="shared" si="471"/>
        <v>1</v>
      </c>
      <c r="Y1991" s="1">
        <f t="shared" si="472"/>
        <v>0</v>
      </c>
      <c r="Z1991" s="1">
        <f t="shared" si="473"/>
        <v>0</v>
      </c>
      <c r="AA1991" s="1">
        <f t="shared" si="474"/>
        <v>0</v>
      </c>
    </row>
    <row r="1992" spans="1:27" x14ac:dyDescent="0.25">
      <c r="A1992">
        <v>0</v>
      </c>
      <c r="B1992">
        <v>85</v>
      </c>
      <c r="C1992">
        <v>8.92</v>
      </c>
      <c r="D1992">
        <v>705</v>
      </c>
      <c r="E1992">
        <v>1</v>
      </c>
      <c r="G1992" s="1">
        <f t="shared" ref="G1992:G2055" si="475">IF($D1992&gt;716,1,IF($B1992&gt;85.24,1,0))</f>
        <v>0</v>
      </c>
      <c r="H1992" s="1">
        <f t="shared" ref="H1992:H2055" si="476">IF($D1992&gt;716,1,IF($B1992&gt;85.24,1,IF($C1992&lt;=16.54,1,0)))</f>
        <v>1</v>
      </c>
      <c r="I1992" s="1">
        <f t="shared" ref="I1992:I2055" si="477">IF($D1992&gt;716,1,IF($B1992&gt;85.24,1,IF($C1992&lt;=16.54,1,IF($A1992=1,1,0))))</f>
        <v>1</v>
      </c>
      <c r="L1992" s="1">
        <f t="shared" ref="L1992:L2055" si="478">IF($G1992=1, IF($E1992=1,1,0),0)</f>
        <v>0</v>
      </c>
      <c r="M1992" s="1">
        <f t="shared" ref="M1992:M2055" si="479">IF($G1992=1, IF($E1992=0,1,0),0)</f>
        <v>0</v>
      </c>
      <c r="N1992" s="1">
        <f t="shared" ref="N1992:N2055" si="480">IF($G1992=0, IF($E1992=1,1,0),0)</f>
        <v>1</v>
      </c>
      <c r="O1992" s="1">
        <f t="shared" ref="O1992:O2055" si="481">IF($G1992=0, IF($E1992=0,1,0),0)</f>
        <v>0</v>
      </c>
      <c r="R1992" s="1">
        <f t="shared" ref="R1992:R2055" si="482">IF($H1992=1, IF($E1992=1,1,0),0)</f>
        <v>1</v>
      </c>
      <c r="S1992" s="1">
        <f t="shared" ref="S1992:S2055" si="483">IF($H1992=1, IF($E1992=0,1,0),0)</f>
        <v>0</v>
      </c>
      <c r="T1992" s="1">
        <f t="shared" ref="T1992:T2055" si="484">IF($H1992=0, IF($E1992=1,1,0),0)</f>
        <v>0</v>
      </c>
      <c r="U1992" s="1">
        <f t="shared" ref="U1992:U2055" si="485">IF($H1992=0, IF($E1992=0,1,0),0)</f>
        <v>0</v>
      </c>
      <c r="X1992" s="1">
        <f t="shared" ref="X1992:X2055" si="486">IF($I1992=1, IF($E1992=1,1,0),0)</f>
        <v>1</v>
      </c>
      <c r="Y1992" s="1">
        <f t="shared" ref="Y1992:Y2055" si="487">IF($I1992=1, IF($E1992=0,1,0),0)</f>
        <v>0</v>
      </c>
      <c r="Z1992" s="1">
        <f t="shared" ref="Z1992:Z2055" si="488">IF($I1992=0, IF($E1992=1,1,0),0)</f>
        <v>0</v>
      </c>
      <c r="AA1992" s="1">
        <f t="shared" ref="AA1992:AA2055" si="489">IF($I1992=0, IF($E1992=0,1,0),0)</f>
        <v>0</v>
      </c>
    </row>
    <row r="1993" spans="1:27" x14ac:dyDescent="0.25">
      <c r="A1993">
        <v>0</v>
      </c>
      <c r="B1993">
        <v>52</v>
      </c>
      <c r="C1993">
        <v>34.630000000000003</v>
      </c>
      <c r="D1993">
        <v>705</v>
      </c>
      <c r="E1993">
        <v>1</v>
      </c>
      <c r="G1993" s="1">
        <f t="shared" si="475"/>
        <v>0</v>
      </c>
      <c r="H1993" s="1">
        <f t="shared" si="476"/>
        <v>0</v>
      </c>
      <c r="I1993" s="1">
        <f t="shared" si="477"/>
        <v>0</v>
      </c>
      <c r="L1993" s="1">
        <f t="shared" si="478"/>
        <v>0</v>
      </c>
      <c r="M1993" s="1">
        <f t="shared" si="479"/>
        <v>0</v>
      </c>
      <c r="N1993" s="1">
        <f t="shared" si="480"/>
        <v>1</v>
      </c>
      <c r="O1993" s="1">
        <f t="shared" si="481"/>
        <v>0</v>
      </c>
      <c r="R1993" s="1">
        <f t="shared" si="482"/>
        <v>0</v>
      </c>
      <c r="S1993" s="1">
        <f t="shared" si="483"/>
        <v>0</v>
      </c>
      <c r="T1993" s="1">
        <f t="shared" si="484"/>
        <v>1</v>
      </c>
      <c r="U1993" s="1">
        <f t="shared" si="485"/>
        <v>0</v>
      </c>
      <c r="X1993" s="1">
        <f t="shared" si="486"/>
        <v>0</v>
      </c>
      <c r="Y1993" s="1">
        <f t="shared" si="487"/>
        <v>0</v>
      </c>
      <c r="Z1993" s="1">
        <f t="shared" si="488"/>
        <v>1</v>
      </c>
      <c r="AA1993" s="1">
        <f t="shared" si="489"/>
        <v>0</v>
      </c>
    </row>
    <row r="1994" spans="1:27" x14ac:dyDescent="0.25">
      <c r="A1994">
        <v>1</v>
      </c>
      <c r="B1994">
        <v>54</v>
      </c>
      <c r="C1994">
        <v>28.07</v>
      </c>
      <c r="D1994">
        <v>670</v>
      </c>
      <c r="E1994">
        <v>1</v>
      </c>
      <c r="G1994" s="1">
        <f t="shared" si="475"/>
        <v>0</v>
      </c>
      <c r="H1994" s="1">
        <f t="shared" si="476"/>
        <v>0</v>
      </c>
      <c r="I1994" s="1">
        <f t="shared" si="477"/>
        <v>1</v>
      </c>
      <c r="L1994" s="1">
        <f t="shared" si="478"/>
        <v>0</v>
      </c>
      <c r="M1994" s="1">
        <f t="shared" si="479"/>
        <v>0</v>
      </c>
      <c r="N1994" s="1">
        <f t="shared" si="480"/>
        <v>1</v>
      </c>
      <c r="O1994" s="1">
        <f t="shared" si="481"/>
        <v>0</v>
      </c>
      <c r="R1994" s="1">
        <f t="shared" si="482"/>
        <v>0</v>
      </c>
      <c r="S1994" s="1">
        <f t="shared" si="483"/>
        <v>0</v>
      </c>
      <c r="T1994" s="1">
        <f t="shared" si="484"/>
        <v>1</v>
      </c>
      <c r="U1994" s="1">
        <f t="shared" si="485"/>
        <v>0</v>
      </c>
      <c r="X1994" s="1">
        <f t="shared" si="486"/>
        <v>1</v>
      </c>
      <c r="Y1994" s="1">
        <f t="shared" si="487"/>
        <v>0</v>
      </c>
      <c r="Z1994" s="1">
        <f t="shared" si="488"/>
        <v>0</v>
      </c>
      <c r="AA1994" s="1">
        <f t="shared" si="489"/>
        <v>0</v>
      </c>
    </row>
    <row r="1995" spans="1:27" x14ac:dyDescent="0.25">
      <c r="A1995">
        <v>1</v>
      </c>
      <c r="B1995">
        <v>40</v>
      </c>
      <c r="C1995">
        <v>10.95</v>
      </c>
      <c r="D1995">
        <v>675</v>
      </c>
      <c r="E1995">
        <v>1</v>
      </c>
      <c r="G1995" s="1">
        <f t="shared" si="475"/>
        <v>0</v>
      </c>
      <c r="H1995" s="1">
        <f t="shared" si="476"/>
        <v>1</v>
      </c>
      <c r="I1995" s="1">
        <f t="shared" si="477"/>
        <v>1</v>
      </c>
      <c r="L1995" s="1">
        <f t="shared" si="478"/>
        <v>0</v>
      </c>
      <c r="M1995" s="1">
        <f t="shared" si="479"/>
        <v>0</v>
      </c>
      <c r="N1995" s="1">
        <f t="shared" si="480"/>
        <v>1</v>
      </c>
      <c r="O1995" s="1">
        <f t="shared" si="481"/>
        <v>0</v>
      </c>
      <c r="R1995" s="1">
        <f t="shared" si="482"/>
        <v>1</v>
      </c>
      <c r="S1995" s="1">
        <f t="shared" si="483"/>
        <v>0</v>
      </c>
      <c r="T1995" s="1">
        <f t="shared" si="484"/>
        <v>0</v>
      </c>
      <c r="U1995" s="1">
        <f t="shared" si="485"/>
        <v>0</v>
      </c>
      <c r="X1995" s="1">
        <f t="shared" si="486"/>
        <v>1</v>
      </c>
      <c r="Y1995" s="1">
        <f t="shared" si="487"/>
        <v>0</v>
      </c>
      <c r="Z1995" s="1">
        <f t="shared" si="488"/>
        <v>0</v>
      </c>
      <c r="AA1995" s="1">
        <f t="shared" si="489"/>
        <v>0</v>
      </c>
    </row>
    <row r="1996" spans="1:27" x14ac:dyDescent="0.25">
      <c r="A1996">
        <v>1</v>
      </c>
      <c r="B1996">
        <v>110</v>
      </c>
      <c r="C1996">
        <v>17.149999999999999</v>
      </c>
      <c r="D1996">
        <v>690</v>
      </c>
      <c r="E1996">
        <v>1</v>
      </c>
      <c r="G1996" s="1">
        <f t="shared" si="475"/>
        <v>1</v>
      </c>
      <c r="H1996" s="1">
        <f t="shared" si="476"/>
        <v>1</v>
      </c>
      <c r="I1996" s="1">
        <f t="shared" si="477"/>
        <v>1</v>
      </c>
      <c r="L1996" s="1">
        <f t="shared" si="478"/>
        <v>1</v>
      </c>
      <c r="M1996" s="1">
        <f t="shared" si="479"/>
        <v>0</v>
      </c>
      <c r="N1996" s="1">
        <f t="shared" si="480"/>
        <v>0</v>
      </c>
      <c r="O1996" s="1">
        <f t="shared" si="481"/>
        <v>0</v>
      </c>
      <c r="R1996" s="1">
        <f t="shared" si="482"/>
        <v>1</v>
      </c>
      <c r="S1996" s="1">
        <f t="shared" si="483"/>
        <v>0</v>
      </c>
      <c r="T1996" s="1">
        <f t="shared" si="484"/>
        <v>0</v>
      </c>
      <c r="U1996" s="1">
        <f t="shared" si="485"/>
        <v>0</v>
      </c>
      <c r="X1996" s="1">
        <f t="shared" si="486"/>
        <v>1</v>
      </c>
      <c r="Y1996" s="1">
        <f t="shared" si="487"/>
        <v>0</v>
      </c>
      <c r="Z1996" s="1">
        <f t="shared" si="488"/>
        <v>0</v>
      </c>
      <c r="AA1996" s="1">
        <f t="shared" si="489"/>
        <v>0</v>
      </c>
    </row>
    <row r="1997" spans="1:27" x14ac:dyDescent="0.25">
      <c r="A1997">
        <v>1</v>
      </c>
      <c r="B1997">
        <v>98</v>
      </c>
      <c r="C1997">
        <v>24.3</v>
      </c>
      <c r="D1997">
        <v>785</v>
      </c>
      <c r="E1997">
        <v>1</v>
      </c>
      <c r="G1997" s="1">
        <f t="shared" si="475"/>
        <v>1</v>
      </c>
      <c r="H1997" s="1">
        <f t="shared" si="476"/>
        <v>1</v>
      </c>
      <c r="I1997" s="1">
        <f t="shared" si="477"/>
        <v>1</v>
      </c>
      <c r="L1997" s="1">
        <f t="shared" si="478"/>
        <v>1</v>
      </c>
      <c r="M1997" s="1">
        <f t="shared" si="479"/>
        <v>0</v>
      </c>
      <c r="N1997" s="1">
        <f t="shared" si="480"/>
        <v>0</v>
      </c>
      <c r="O1997" s="1">
        <f t="shared" si="481"/>
        <v>0</v>
      </c>
      <c r="R1997" s="1">
        <f t="shared" si="482"/>
        <v>1</v>
      </c>
      <c r="S1997" s="1">
        <f t="shared" si="483"/>
        <v>0</v>
      </c>
      <c r="T1997" s="1">
        <f t="shared" si="484"/>
        <v>0</v>
      </c>
      <c r="U1997" s="1">
        <f t="shared" si="485"/>
        <v>0</v>
      </c>
      <c r="X1997" s="1">
        <f t="shared" si="486"/>
        <v>1</v>
      </c>
      <c r="Y1997" s="1">
        <f t="shared" si="487"/>
        <v>0</v>
      </c>
      <c r="Z1997" s="1">
        <f t="shared" si="488"/>
        <v>0</v>
      </c>
      <c r="AA1997" s="1">
        <f t="shared" si="489"/>
        <v>0</v>
      </c>
    </row>
    <row r="1998" spans="1:27" x14ac:dyDescent="0.25">
      <c r="A1998">
        <v>1</v>
      </c>
      <c r="B1998">
        <v>45</v>
      </c>
      <c r="C1998">
        <v>14.24</v>
      </c>
      <c r="D1998">
        <v>700</v>
      </c>
      <c r="E1998">
        <v>1</v>
      </c>
      <c r="G1998" s="1">
        <f t="shared" si="475"/>
        <v>0</v>
      </c>
      <c r="H1998" s="1">
        <f t="shared" si="476"/>
        <v>1</v>
      </c>
      <c r="I1998" s="1">
        <f t="shared" si="477"/>
        <v>1</v>
      </c>
      <c r="L1998" s="1">
        <f t="shared" si="478"/>
        <v>0</v>
      </c>
      <c r="M1998" s="1">
        <f t="shared" si="479"/>
        <v>0</v>
      </c>
      <c r="N1998" s="1">
        <f t="shared" si="480"/>
        <v>1</v>
      </c>
      <c r="O1998" s="1">
        <f t="shared" si="481"/>
        <v>0</v>
      </c>
      <c r="R1998" s="1">
        <f t="shared" si="482"/>
        <v>1</v>
      </c>
      <c r="S1998" s="1">
        <f t="shared" si="483"/>
        <v>0</v>
      </c>
      <c r="T1998" s="1">
        <f t="shared" si="484"/>
        <v>0</v>
      </c>
      <c r="U1998" s="1">
        <f t="shared" si="485"/>
        <v>0</v>
      </c>
      <c r="X1998" s="1">
        <f t="shared" si="486"/>
        <v>1</v>
      </c>
      <c r="Y1998" s="1">
        <f t="shared" si="487"/>
        <v>0</v>
      </c>
      <c r="Z1998" s="1">
        <f t="shared" si="488"/>
        <v>0</v>
      </c>
      <c r="AA1998" s="1">
        <f t="shared" si="489"/>
        <v>0</v>
      </c>
    </row>
    <row r="1999" spans="1:27" x14ac:dyDescent="0.25">
      <c r="A1999">
        <v>0</v>
      </c>
      <c r="B1999">
        <v>150</v>
      </c>
      <c r="C1999">
        <v>7.35</v>
      </c>
      <c r="D1999">
        <v>675</v>
      </c>
      <c r="E1999">
        <v>1</v>
      </c>
      <c r="G1999" s="1">
        <f t="shared" si="475"/>
        <v>1</v>
      </c>
      <c r="H1999" s="1">
        <f t="shared" si="476"/>
        <v>1</v>
      </c>
      <c r="I1999" s="1">
        <f t="shared" si="477"/>
        <v>1</v>
      </c>
      <c r="L1999" s="1">
        <f t="shared" si="478"/>
        <v>1</v>
      </c>
      <c r="M1999" s="1">
        <f t="shared" si="479"/>
        <v>0</v>
      </c>
      <c r="N1999" s="1">
        <f t="shared" si="480"/>
        <v>0</v>
      </c>
      <c r="O1999" s="1">
        <f t="shared" si="481"/>
        <v>0</v>
      </c>
      <c r="R1999" s="1">
        <f t="shared" si="482"/>
        <v>1</v>
      </c>
      <c r="S1999" s="1">
        <f t="shared" si="483"/>
        <v>0</v>
      </c>
      <c r="T1999" s="1">
        <f t="shared" si="484"/>
        <v>0</v>
      </c>
      <c r="U1999" s="1">
        <f t="shared" si="485"/>
        <v>0</v>
      </c>
      <c r="X1999" s="1">
        <f t="shared" si="486"/>
        <v>1</v>
      </c>
      <c r="Y1999" s="1">
        <f t="shared" si="487"/>
        <v>0</v>
      </c>
      <c r="Z1999" s="1">
        <f t="shared" si="488"/>
        <v>0</v>
      </c>
      <c r="AA1999" s="1">
        <f t="shared" si="489"/>
        <v>0</v>
      </c>
    </row>
    <row r="2000" spans="1:27" x14ac:dyDescent="0.25">
      <c r="A2000">
        <v>1</v>
      </c>
      <c r="B2000">
        <v>60</v>
      </c>
      <c r="C2000">
        <v>20.5</v>
      </c>
      <c r="D2000">
        <v>680</v>
      </c>
      <c r="E2000">
        <v>1</v>
      </c>
      <c r="G2000" s="1">
        <f t="shared" si="475"/>
        <v>0</v>
      </c>
      <c r="H2000" s="1">
        <f t="shared" si="476"/>
        <v>0</v>
      </c>
      <c r="I2000" s="1">
        <f t="shared" si="477"/>
        <v>1</v>
      </c>
      <c r="L2000" s="1">
        <f t="shared" si="478"/>
        <v>0</v>
      </c>
      <c r="M2000" s="1">
        <f t="shared" si="479"/>
        <v>0</v>
      </c>
      <c r="N2000" s="1">
        <f t="shared" si="480"/>
        <v>1</v>
      </c>
      <c r="O2000" s="1">
        <f t="shared" si="481"/>
        <v>0</v>
      </c>
      <c r="R2000" s="1">
        <f t="shared" si="482"/>
        <v>0</v>
      </c>
      <c r="S2000" s="1">
        <f t="shared" si="483"/>
        <v>0</v>
      </c>
      <c r="T2000" s="1">
        <f t="shared" si="484"/>
        <v>1</v>
      </c>
      <c r="U2000" s="1">
        <f t="shared" si="485"/>
        <v>0</v>
      </c>
      <c r="X2000" s="1">
        <f t="shared" si="486"/>
        <v>1</v>
      </c>
      <c r="Y2000" s="1">
        <f t="shared" si="487"/>
        <v>0</v>
      </c>
      <c r="Z2000" s="1">
        <f t="shared" si="488"/>
        <v>0</v>
      </c>
      <c r="AA2000" s="1">
        <f t="shared" si="489"/>
        <v>0</v>
      </c>
    </row>
    <row r="2001" spans="1:27" x14ac:dyDescent="0.25">
      <c r="A2001">
        <v>1</v>
      </c>
      <c r="B2001">
        <v>45</v>
      </c>
      <c r="C2001">
        <v>10.88</v>
      </c>
      <c r="D2001">
        <v>705</v>
      </c>
      <c r="E2001">
        <v>1</v>
      </c>
      <c r="G2001" s="1">
        <f t="shared" si="475"/>
        <v>0</v>
      </c>
      <c r="H2001" s="1">
        <f t="shared" si="476"/>
        <v>1</v>
      </c>
      <c r="I2001" s="1">
        <f t="shared" si="477"/>
        <v>1</v>
      </c>
      <c r="L2001" s="1">
        <f t="shared" si="478"/>
        <v>0</v>
      </c>
      <c r="M2001" s="1">
        <f t="shared" si="479"/>
        <v>0</v>
      </c>
      <c r="N2001" s="1">
        <f t="shared" si="480"/>
        <v>1</v>
      </c>
      <c r="O2001" s="1">
        <f t="shared" si="481"/>
        <v>0</v>
      </c>
      <c r="R2001" s="1">
        <f t="shared" si="482"/>
        <v>1</v>
      </c>
      <c r="S2001" s="1">
        <f t="shared" si="483"/>
        <v>0</v>
      </c>
      <c r="T2001" s="1">
        <f t="shared" si="484"/>
        <v>0</v>
      </c>
      <c r="U2001" s="1">
        <f t="shared" si="485"/>
        <v>0</v>
      </c>
      <c r="X2001" s="1">
        <f t="shared" si="486"/>
        <v>1</v>
      </c>
      <c r="Y2001" s="1">
        <f t="shared" si="487"/>
        <v>0</v>
      </c>
      <c r="Z2001" s="1">
        <f t="shared" si="488"/>
        <v>0</v>
      </c>
      <c r="AA2001" s="1">
        <f t="shared" si="489"/>
        <v>0</v>
      </c>
    </row>
    <row r="2002" spans="1:27" x14ac:dyDescent="0.25">
      <c r="A2002">
        <v>1</v>
      </c>
      <c r="B2002">
        <v>45</v>
      </c>
      <c r="C2002">
        <v>20.96</v>
      </c>
      <c r="D2002">
        <v>695</v>
      </c>
      <c r="E2002">
        <v>1</v>
      </c>
      <c r="G2002" s="1">
        <f t="shared" si="475"/>
        <v>0</v>
      </c>
      <c r="H2002" s="1">
        <f t="shared" si="476"/>
        <v>0</v>
      </c>
      <c r="I2002" s="1">
        <f t="shared" si="477"/>
        <v>1</v>
      </c>
      <c r="L2002" s="1">
        <f t="shared" si="478"/>
        <v>0</v>
      </c>
      <c r="M2002" s="1">
        <f t="shared" si="479"/>
        <v>0</v>
      </c>
      <c r="N2002" s="1">
        <f t="shared" si="480"/>
        <v>1</v>
      </c>
      <c r="O2002" s="1">
        <f t="shared" si="481"/>
        <v>0</v>
      </c>
      <c r="R2002" s="1">
        <f t="shared" si="482"/>
        <v>0</v>
      </c>
      <c r="S2002" s="1">
        <f t="shared" si="483"/>
        <v>0</v>
      </c>
      <c r="T2002" s="1">
        <f t="shared" si="484"/>
        <v>1</v>
      </c>
      <c r="U2002" s="1">
        <f t="shared" si="485"/>
        <v>0</v>
      </c>
      <c r="X2002" s="1">
        <f t="shared" si="486"/>
        <v>1</v>
      </c>
      <c r="Y2002" s="1">
        <f t="shared" si="487"/>
        <v>0</v>
      </c>
      <c r="Z2002" s="1">
        <f t="shared" si="488"/>
        <v>0</v>
      </c>
      <c r="AA2002" s="1">
        <f t="shared" si="489"/>
        <v>0</v>
      </c>
    </row>
    <row r="2003" spans="1:27" x14ac:dyDescent="0.25">
      <c r="A2003">
        <v>0</v>
      </c>
      <c r="B2003">
        <v>73</v>
      </c>
      <c r="C2003">
        <v>6.64</v>
      </c>
      <c r="D2003">
        <v>670</v>
      </c>
      <c r="E2003">
        <v>1</v>
      </c>
      <c r="G2003" s="1">
        <f t="shared" si="475"/>
        <v>0</v>
      </c>
      <c r="H2003" s="1">
        <f t="shared" si="476"/>
        <v>1</v>
      </c>
      <c r="I2003" s="1">
        <f t="shared" si="477"/>
        <v>1</v>
      </c>
      <c r="L2003" s="1">
        <f t="shared" si="478"/>
        <v>0</v>
      </c>
      <c r="M2003" s="1">
        <f t="shared" si="479"/>
        <v>0</v>
      </c>
      <c r="N2003" s="1">
        <f t="shared" si="480"/>
        <v>1</v>
      </c>
      <c r="O2003" s="1">
        <f t="shared" si="481"/>
        <v>0</v>
      </c>
      <c r="R2003" s="1">
        <f t="shared" si="482"/>
        <v>1</v>
      </c>
      <c r="S2003" s="1">
        <f t="shared" si="483"/>
        <v>0</v>
      </c>
      <c r="T2003" s="1">
        <f t="shared" si="484"/>
        <v>0</v>
      </c>
      <c r="U2003" s="1">
        <f t="shared" si="485"/>
        <v>0</v>
      </c>
      <c r="X2003" s="1">
        <f t="shared" si="486"/>
        <v>1</v>
      </c>
      <c r="Y2003" s="1">
        <f t="shared" si="487"/>
        <v>0</v>
      </c>
      <c r="Z2003" s="1">
        <f t="shared" si="488"/>
        <v>0</v>
      </c>
      <c r="AA2003" s="1">
        <f t="shared" si="489"/>
        <v>0</v>
      </c>
    </row>
    <row r="2004" spans="1:27" x14ac:dyDescent="0.25">
      <c r="A2004">
        <v>0</v>
      </c>
      <c r="B2004">
        <v>65</v>
      </c>
      <c r="C2004">
        <v>13.98</v>
      </c>
      <c r="D2004">
        <v>795</v>
      </c>
      <c r="E2004">
        <v>1</v>
      </c>
      <c r="G2004" s="1">
        <f t="shared" si="475"/>
        <v>1</v>
      </c>
      <c r="H2004" s="1">
        <f t="shared" si="476"/>
        <v>1</v>
      </c>
      <c r="I2004" s="1">
        <f t="shared" si="477"/>
        <v>1</v>
      </c>
      <c r="L2004" s="1">
        <f t="shared" si="478"/>
        <v>1</v>
      </c>
      <c r="M2004" s="1">
        <f t="shared" si="479"/>
        <v>0</v>
      </c>
      <c r="N2004" s="1">
        <f t="shared" si="480"/>
        <v>0</v>
      </c>
      <c r="O2004" s="1">
        <f t="shared" si="481"/>
        <v>0</v>
      </c>
      <c r="R2004" s="1">
        <f t="shared" si="482"/>
        <v>1</v>
      </c>
      <c r="S2004" s="1">
        <f t="shared" si="483"/>
        <v>0</v>
      </c>
      <c r="T2004" s="1">
        <f t="shared" si="484"/>
        <v>0</v>
      </c>
      <c r="U2004" s="1">
        <f t="shared" si="485"/>
        <v>0</v>
      </c>
      <c r="X2004" s="1">
        <f t="shared" si="486"/>
        <v>1</v>
      </c>
      <c r="Y2004" s="1">
        <f t="shared" si="487"/>
        <v>0</v>
      </c>
      <c r="Z2004" s="1">
        <f t="shared" si="488"/>
        <v>0</v>
      </c>
      <c r="AA2004" s="1">
        <f t="shared" si="489"/>
        <v>0</v>
      </c>
    </row>
    <row r="2005" spans="1:27" x14ac:dyDescent="0.25">
      <c r="A2005">
        <v>1</v>
      </c>
      <c r="B2005">
        <v>52</v>
      </c>
      <c r="C2005">
        <v>23.12</v>
      </c>
      <c r="D2005">
        <v>720</v>
      </c>
      <c r="E2005">
        <v>1</v>
      </c>
      <c r="G2005" s="1">
        <f t="shared" si="475"/>
        <v>1</v>
      </c>
      <c r="H2005" s="1">
        <f t="shared" si="476"/>
        <v>1</v>
      </c>
      <c r="I2005" s="1">
        <f t="shared" si="477"/>
        <v>1</v>
      </c>
      <c r="L2005" s="1">
        <f t="shared" si="478"/>
        <v>1</v>
      </c>
      <c r="M2005" s="1">
        <f t="shared" si="479"/>
        <v>0</v>
      </c>
      <c r="N2005" s="1">
        <f t="shared" si="480"/>
        <v>0</v>
      </c>
      <c r="O2005" s="1">
        <f t="shared" si="481"/>
        <v>0</v>
      </c>
      <c r="R2005" s="1">
        <f t="shared" si="482"/>
        <v>1</v>
      </c>
      <c r="S2005" s="1">
        <f t="shared" si="483"/>
        <v>0</v>
      </c>
      <c r="T2005" s="1">
        <f t="shared" si="484"/>
        <v>0</v>
      </c>
      <c r="U2005" s="1">
        <f t="shared" si="485"/>
        <v>0</v>
      </c>
      <c r="X2005" s="1">
        <f t="shared" si="486"/>
        <v>1</v>
      </c>
      <c r="Y2005" s="1">
        <f t="shared" si="487"/>
        <v>0</v>
      </c>
      <c r="Z2005" s="1">
        <f t="shared" si="488"/>
        <v>0</v>
      </c>
      <c r="AA2005" s="1">
        <f t="shared" si="489"/>
        <v>0</v>
      </c>
    </row>
    <row r="2006" spans="1:27" x14ac:dyDescent="0.25">
      <c r="A2006">
        <v>0</v>
      </c>
      <c r="B2006">
        <v>13</v>
      </c>
      <c r="C2006">
        <v>15.33</v>
      </c>
      <c r="D2006">
        <v>700</v>
      </c>
      <c r="E2006">
        <v>1</v>
      </c>
      <c r="G2006" s="1">
        <f t="shared" si="475"/>
        <v>0</v>
      </c>
      <c r="H2006" s="1">
        <f t="shared" si="476"/>
        <v>1</v>
      </c>
      <c r="I2006" s="1">
        <f t="shared" si="477"/>
        <v>1</v>
      </c>
      <c r="L2006" s="1">
        <f t="shared" si="478"/>
        <v>0</v>
      </c>
      <c r="M2006" s="1">
        <f t="shared" si="479"/>
        <v>0</v>
      </c>
      <c r="N2006" s="1">
        <f t="shared" si="480"/>
        <v>1</v>
      </c>
      <c r="O2006" s="1">
        <f t="shared" si="481"/>
        <v>0</v>
      </c>
      <c r="R2006" s="1">
        <f t="shared" si="482"/>
        <v>1</v>
      </c>
      <c r="S2006" s="1">
        <f t="shared" si="483"/>
        <v>0</v>
      </c>
      <c r="T2006" s="1">
        <f t="shared" si="484"/>
        <v>0</v>
      </c>
      <c r="U2006" s="1">
        <f t="shared" si="485"/>
        <v>0</v>
      </c>
      <c r="X2006" s="1">
        <f t="shared" si="486"/>
        <v>1</v>
      </c>
      <c r="Y2006" s="1">
        <f t="shared" si="487"/>
        <v>0</v>
      </c>
      <c r="Z2006" s="1">
        <f t="shared" si="488"/>
        <v>0</v>
      </c>
      <c r="AA2006" s="1">
        <f t="shared" si="489"/>
        <v>0</v>
      </c>
    </row>
    <row r="2007" spans="1:27" x14ac:dyDescent="0.25">
      <c r="A2007">
        <v>0</v>
      </c>
      <c r="B2007">
        <v>120</v>
      </c>
      <c r="C2007">
        <v>15.18</v>
      </c>
      <c r="D2007">
        <v>700</v>
      </c>
      <c r="E2007">
        <v>1</v>
      </c>
      <c r="G2007" s="1">
        <f t="shared" si="475"/>
        <v>1</v>
      </c>
      <c r="H2007" s="1">
        <f t="shared" si="476"/>
        <v>1</v>
      </c>
      <c r="I2007" s="1">
        <f t="shared" si="477"/>
        <v>1</v>
      </c>
      <c r="L2007" s="1">
        <f t="shared" si="478"/>
        <v>1</v>
      </c>
      <c r="M2007" s="1">
        <f t="shared" si="479"/>
        <v>0</v>
      </c>
      <c r="N2007" s="1">
        <f t="shared" si="480"/>
        <v>0</v>
      </c>
      <c r="O2007" s="1">
        <f t="shared" si="481"/>
        <v>0</v>
      </c>
      <c r="R2007" s="1">
        <f t="shared" si="482"/>
        <v>1</v>
      </c>
      <c r="S2007" s="1">
        <f t="shared" si="483"/>
        <v>0</v>
      </c>
      <c r="T2007" s="1">
        <f t="shared" si="484"/>
        <v>0</v>
      </c>
      <c r="U2007" s="1">
        <f t="shared" si="485"/>
        <v>0</v>
      </c>
      <c r="X2007" s="1">
        <f t="shared" si="486"/>
        <v>1</v>
      </c>
      <c r="Y2007" s="1">
        <f t="shared" si="487"/>
        <v>0</v>
      </c>
      <c r="Z2007" s="1">
        <f t="shared" si="488"/>
        <v>0</v>
      </c>
      <c r="AA2007" s="1">
        <f t="shared" si="489"/>
        <v>0</v>
      </c>
    </row>
    <row r="2008" spans="1:27" x14ac:dyDescent="0.25">
      <c r="A2008">
        <v>0</v>
      </c>
      <c r="B2008">
        <v>86</v>
      </c>
      <c r="C2008">
        <v>16.02</v>
      </c>
      <c r="D2008">
        <v>685</v>
      </c>
      <c r="E2008">
        <v>1</v>
      </c>
      <c r="G2008" s="1">
        <f t="shared" si="475"/>
        <v>1</v>
      </c>
      <c r="H2008" s="1">
        <f t="shared" si="476"/>
        <v>1</v>
      </c>
      <c r="I2008" s="1">
        <f t="shared" si="477"/>
        <v>1</v>
      </c>
      <c r="L2008" s="1">
        <f t="shared" si="478"/>
        <v>1</v>
      </c>
      <c r="M2008" s="1">
        <f t="shared" si="479"/>
        <v>0</v>
      </c>
      <c r="N2008" s="1">
        <f t="shared" si="480"/>
        <v>0</v>
      </c>
      <c r="O2008" s="1">
        <f t="shared" si="481"/>
        <v>0</v>
      </c>
      <c r="R2008" s="1">
        <f t="shared" si="482"/>
        <v>1</v>
      </c>
      <c r="S2008" s="1">
        <f t="shared" si="483"/>
        <v>0</v>
      </c>
      <c r="T2008" s="1">
        <f t="shared" si="484"/>
        <v>0</v>
      </c>
      <c r="U2008" s="1">
        <f t="shared" si="485"/>
        <v>0</v>
      </c>
      <c r="X2008" s="1">
        <f t="shared" si="486"/>
        <v>1</v>
      </c>
      <c r="Y2008" s="1">
        <f t="shared" si="487"/>
        <v>0</v>
      </c>
      <c r="Z2008" s="1">
        <f t="shared" si="488"/>
        <v>0</v>
      </c>
      <c r="AA2008" s="1">
        <f t="shared" si="489"/>
        <v>0</v>
      </c>
    </row>
    <row r="2009" spans="1:27" x14ac:dyDescent="0.25">
      <c r="A2009">
        <v>0</v>
      </c>
      <c r="B2009">
        <v>85.68</v>
      </c>
      <c r="C2009">
        <v>1.01</v>
      </c>
      <c r="D2009">
        <v>660</v>
      </c>
      <c r="E2009">
        <v>1</v>
      </c>
      <c r="G2009" s="1">
        <f t="shared" si="475"/>
        <v>1</v>
      </c>
      <c r="H2009" s="1">
        <f t="shared" si="476"/>
        <v>1</v>
      </c>
      <c r="I2009" s="1">
        <f t="shared" si="477"/>
        <v>1</v>
      </c>
      <c r="L2009" s="1">
        <f t="shared" si="478"/>
        <v>1</v>
      </c>
      <c r="M2009" s="1">
        <f t="shared" si="479"/>
        <v>0</v>
      </c>
      <c r="N2009" s="1">
        <f t="shared" si="480"/>
        <v>0</v>
      </c>
      <c r="O2009" s="1">
        <f t="shared" si="481"/>
        <v>0</v>
      </c>
      <c r="R2009" s="1">
        <f t="shared" si="482"/>
        <v>1</v>
      </c>
      <c r="S2009" s="1">
        <f t="shared" si="483"/>
        <v>0</v>
      </c>
      <c r="T2009" s="1">
        <f t="shared" si="484"/>
        <v>0</v>
      </c>
      <c r="U2009" s="1">
        <f t="shared" si="485"/>
        <v>0</v>
      </c>
      <c r="X2009" s="1">
        <f t="shared" si="486"/>
        <v>1</v>
      </c>
      <c r="Y2009" s="1">
        <f t="shared" si="487"/>
        <v>0</v>
      </c>
      <c r="Z2009" s="1">
        <f t="shared" si="488"/>
        <v>0</v>
      </c>
      <c r="AA2009" s="1">
        <f t="shared" si="489"/>
        <v>0</v>
      </c>
    </row>
    <row r="2010" spans="1:27" x14ac:dyDescent="0.25">
      <c r="A2010">
        <v>1</v>
      </c>
      <c r="B2010">
        <v>77</v>
      </c>
      <c r="C2010">
        <v>21.66</v>
      </c>
      <c r="D2010">
        <v>715</v>
      </c>
      <c r="E2010">
        <v>1</v>
      </c>
      <c r="G2010" s="1">
        <f t="shared" si="475"/>
        <v>0</v>
      </c>
      <c r="H2010" s="1">
        <f t="shared" si="476"/>
        <v>0</v>
      </c>
      <c r="I2010" s="1">
        <f t="shared" si="477"/>
        <v>1</v>
      </c>
      <c r="L2010" s="1">
        <f t="shared" si="478"/>
        <v>0</v>
      </c>
      <c r="M2010" s="1">
        <f t="shared" si="479"/>
        <v>0</v>
      </c>
      <c r="N2010" s="1">
        <f t="shared" si="480"/>
        <v>1</v>
      </c>
      <c r="O2010" s="1">
        <f t="shared" si="481"/>
        <v>0</v>
      </c>
      <c r="R2010" s="1">
        <f t="shared" si="482"/>
        <v>0</v>
      </c>
      <c r="S2010" s="1">
        <f t="shared" si="483"/>
        <v>0</v>
      </c>
      <c r="T2010" s="1">
        <f t="shared" si="484"/>
        <v>1</v>
      </c>
      <c r="U2010" s="1">
        <f t="shared" si="485"/>
        <v>0</v>
      </c>
      <c r="X2010" s="1">
        <f t="shared" si="486"/>
        <v>1</v>
      </c>
      <c r="Y2010" s="1">
        <f t="shared" si="487"/>
        <v>0</v>
      </c>
      <c r="Z2010" s="1">
        <f t="shared" si="488"/>
        <v>0</v>
      </c>
      <c r="AA2010" s="1">
        <f t="shared" si="489"/>
        <v>0</v>
      </c>
    </row>
    <row r="2011" spans="1:27" x14ac:dyDescent="0.25">
      <c r="A2011">
        <v>0</v>
      </c>
      <c r="B2011">
        <v>60</v>
      </c>
      <c r="C2011">
        <v>17.38</v>
      </c>
      <c r="D2011">
        <v>670</v>
      </c>
      <c r="E2011">
        <v>1</v>
      </c>
      <c r="G2011" s="1">
        <f t="shared" si="475"/>
        <v>0</v>
      </c>
      <c r="H2011" s="1">
        <f t="shared" si="476"/>
        <v>0</v>
      </c>
      <c r="I2011" s="1">
        <f t="shared" si="477"/>
        <v>0</v>
      </c>
      <c r="L2011" s="1">
        <f t="shared" si="478"/>
        <v>0</v>
      </c>
      <c r="M2011" s="1">
        <f t="shared" si="479"/>
        <v>0</v>
      </c>
      <c r="N2011" s="1">
        <f t="shared" si="480"/>
        <v>1</v>
      </c>
      <c r="O2011" s="1">
        <f t="shared" si="481"/>
        <v>0</v>
      </c>
      <c r="R2011" s="1">
        <f t="shared" si="482"/>
        <v>0</v>
      </c>
      <c r="S2011" s="1">
        <f t="shared" si="483"/>
        <v>0</v>
      </c>
      <c r="T2011" s="1">
        <f t="shared" si="484"/>
        <v>1</v>
      </c>
      <c r="U2011" s="1">
        <f t="shared" si="485"/>
        <v>0</v>
      </c>
      <c r="X2011" s="1">
        <f t="shared" si="486"/>
        <v>0</v>
      </c>
      <c r="Y2011" s="1">
        <f t="shared" si="487"/>
        <v>0</v>
      </c>
      <c r="Z2011" s="1">
        <f t="shared" si="488"/>
        <v>1</v>
      </c>
      <c r="AA2011" s="1">
        <f t="shared" si="489"/>
        <v>0</v>
      </c>
    </row>
    <row r="2012" spans="1:27" x14ac:dyDescent="0.25">
      <c r="A2012">
        <v>1</v>
      </c>
      <c r="B2012">
        <v>105</v>
      </c>
      <c r="C2012">
        <v>6.79</v>
      </c>
      <c r="D2012">
        <v>720</v>
      </c>
      <c r="E2012">
        <v>1</v>
      </c>
      <c r="G2012" s="1">
        <f t="shared" si="475"/>
        <v>1</v>
      </c>
      <c r="H2012" s="1">
        <f t="shared" si="476"/>
        <v>1</v>
      </c>
      <c r="I2012" s="1">
        <f t="shared" si="477"/>
        <v>1</v>
      </c>
      <c r="L2012" s="1">
        <f t="shared" si="478"/>
        <v>1</v>
      </c>
      <c r="M2012" s="1">
        <f t="shared" si="479"/>
        <v>0</v>
      </c>
      <c r="N2012" s="1">
        <f t="shared" si="480"/>
        <v>0</v>
      </c>
      <c r="O2012" s="1">
        <f t="shared" si="481"/>
        <v>0</v>
      </c>
      <c r="R2012" s="1">
        <f t="shared" si="482"/>
        <v>1</v>
      </c>
      <c r="S2012" s="1">
        <f t="shared" si="483"/>
        <v>0</v>
      </c>
      <c r="T2012" s="1">
        <f t="shared" si="484"/>
        <v>0</v>
      </c>
      <c r="U2012" s="1">
        <f t="shared" si="485"/>
        <v>0</v>
      </c>
      <c r="X2012" s="1">
        <f t="shared" si="486"/>
        <v>1</v>
      </c>
      <c r="Y2012" s="1">
        <f t="shared" si="487"/>
        <v>0</v>
      </c>
      <c r="Z2012" s="1">
        <f t="shared" si="488"/>
        <v>0</v>
      </c>
      <c r="AA2012" s="1">
        <f t="shared" si="489"/>
        <v>0</v>
      </c>
    </row>
    <row r="2013" spans="1:27" x14ac:dyDescent="0.25">
      <c r="A2013">
        <v>1</v>
      </c>
      <c r="B2013">
        <v>79.715999999999994</v>
      </c>
      <c r="C2013">
        <v>24.57</v>
      </c>
      <c r="D2013">
        <v>660</v>
      </c>
      <c r="E2013">
        <v>1</v>
      </c>
      <c r="G2013" s="1">
        <f t="shared" si="475"/>
        <v>0</v>
      </c>
      <c r="H2013" s="1">
        <f t="shared" si="476"/>
        <v>0</v>
      </c>
      <c r="I2013" s="1">
        <f t="shared" si="477"/>
        <v>1</v>
      </c>
      <c r="L2013" s="1">
        <f t="shared" si="478"/>
        <v>0</v>
      </c>
      <c r="M2013" s="1">
        <f t="shared" si="479"/>
        <v>0</v>
      </c>
      <c r="N2013" s="1">
        <f t="shared" si="480"/>
        <v>1</v>
      </c>
      <c r="O2013" s="1">
        <f t="shared" si="481"/>
        <v>0</v>
      </c>
      <c r="R2013" s="1">
        <f t="shared" si="482"/>
        <v>0</v>
      </c>
      <c r="S2013" s="1">
        <f t="shared" si="483"/>
        <v>0</v>
      </c>
      <c r="T2013" s="1">
        <f t="shared" si="484"/>
        <v>1</v>
      </c>
      <c r="U2013" s="1">
        <f t="shared" si="485"/>
        <v>0</v>
      </c>
      <c r="X2013" s="1">
        <f t="shared" si="486"/>
        <v>1</v>
      </c>
      <c r="Y2013" s="1">
        <f t="shared" si="487"/>
        <v>0</v>
      </c>
      <c r="Z2013" s="1">
        <f t="shared" si="488"/>
        <v>0</v>
      </c>
      <c r="AA2013" s="1">
        <f t="shared" si="489"/>
        <v>0</v>
      </c>
    </row>
    <row r="2014" spans="1:27" x14ac:dyDescent="0.25">
      <c r="A2014">
        <v>1</v>
      </c>
      <c r="B2014">
        <v>30</v>
      </c>
      <c r="C2014">
        <v>39.36</v>
      </c>
      <c r="D2014">
        <v>735</v>
      </c>
      <c r="E2014">
        <v>1</v>
      </c>
      <c r="G2014" s="1">
        <f t="shared" si="475"/>
        <v>1</v>
      </c>
      <c r="H2014" s="1">
        <f t="shared" si="476"/>
        <v>1</v>
      </c>
      <c r="I2014" s="1">
        <f t="shared" si="477"/>
        <v>1</v>
      </c>
      <c r="L2014" s="1">
        <f t="shared" si="478"/>
        <v>1</v>
      </c>
      <c r="M2014" s="1">
        <f t="shared" si="479"/>
        <v>0</v>
      </c>
      <c r="N2014" s="1">
        <f t="shared" si="480"/>
        <v>0</v>
      </c>
      <c r="O2014" s="1">
        <f t="shared" si="481"/>
        <v>0</v>
      </c>
      <c r="R2014" s="1">
        <f t="shared" si="482"/>
        <v>1</v>
      </c>
      <c r="S2014" s="1">
        <f t="shared" si="483"/>
        <v>0</v>
      </c>
      <c r="T2014" s="1">
        <f t="shared" si="484"/>
        <v>0</v>
      </c>
      <c r="U2014" s="1">
        <f t="shared" si="485"/>
        <v>0</v>
      </c>
      <c r="X2014" s="1">
        <f t="shared" si="486"/>
        <v>1</v>
      </c>
      <c r="Y2014" s="1">
        <f t="shared" si="487"/>
        <v>0</v>
      </c>
      <c r="Z2014" s="1">
        <f t="shared" si="488"/>
        <v>0</v>
      </c>
      <c r="AA2014" s="1">
        <f t="shared" si="489"/>
        <v>0</v>
      </c>
    </row>
    <row r="2015" spans="1:27" x14ac:dyDescent="0.25">
      <c r="A2015">
        <v>1</v>
      </c>
      <c r="B2015">
        <v>43.7</v>
      </c>
      <c r="C2015">
        <v>29.47</v>
      </c>
      <c r="D2015">
        <v>700</v>
      </c>
      <c r="E2015">
        <v>1</v>
      </c>
      <c r="G2015" s="1">
        <f t="shared" si="475"/>
        <v>0</v>
      </c>
      <c r="H2015" s="1">
        <f t="shared" si="476"/>
        <v>0</v>
      </c>
      <c r="I2015" s="1">
        <f t="shared" si="477"/>
        <v>1</v>
      </c>
      <c r="L2015" s="1">
        <f t="shared" si="478"/>
        <v>0</v>
      </c>
      <c r="M2015" s="1">
        <f t="shared" si="479"/>
        <v>0</v>
      </c>
      <c r="N2015" s="1">
        <f t="shared" si="480"/>
        <v>1</v>
      </c>
      <c r="O2015" s="1">
        <f t="shared" si="481"/>
        <v>0</v>
      </c>
      <c r="R2015" s="1">
        <f t="shared" si="482"/>
        <v>0</v>
      </c>
      <c r="S2015" s="1">
        <f t="shared" si="483"/>
        <v>0</v>
      </c>
      <c r="T2015" s="1">
        <f t="shared" si="484"/>
        <v>1</v>
      </c>
      <c r="U2015" s="1">
        <f t="shared" si="485"/>
        <v>0</v>
      </c>
      <c r="X2015" s="1">
        <f t="shared" si="486"/>
        <v>1</v>
      </c>
      <c r="Y2015" s="1">
        <f t="shared" si="487"/>
        <v>0</v>
      </c>
      <c r="Z2015" s="1">
        <f t="shared" si="488"/>
        <v>0</v>
      </c>
      <c r="AA2015" s="1">
        <f t="shared" si="489"/>
        <v>0</v>
      </c>
    </row>
    <row r="2016" spans="1:27" x14ac:dyDescent="0.25">
      <c r="A2016">
        <v>1</v>
      </c>
      <c r="B2016">
        <v>120</v>
      </c>
      <c r="C2016">
        <v>4.6900000000000004</v>
      </c>
      <c r="D2016">
        <v>710</v>
      </c>
      <c r="E2016">
        <v>1</v>
      </c>
      <c r="G2016" s="1">
        <f t="shared" si="475"/>
        <v>1</v>
      </c>
      <c r="H2016" s="1">
        <f t="shared" si="476"/>
        <v>1</v>
      </c>
      <c r="I2016" s="1">
        <f t="shared" si="477"/>
        <v>1</v>
      </c>
      <c r="L2016" s="1">
        <f t="shared" si="478"/>
        <v>1</v>
      </c>
      <c r="M2016" s="1">
        <f t="shared" si="479"/>
        <v>0</v>
      </c>
      <c r="N2016" s="1">
        <f t="shared" si="480"/>
        <v>0</v>
      </c>
      <c r="O2016" s="1">
        <f t="shared" si="481"/>
        <v>0</v>
      </c>
      <c r="R2016" s="1">
        <f t="shared" si="482"/>
        <v>1</v>
      </c>
      <c r="S2016" s="1">
        <f t="shared" si="483"/>
        <v>0</v>
      </c>
      <c r="T2016" s="1">
        <f t="shared" si="484"/>
        <v>0</v>
      </c>
      <c r="U2016" s="1">
        <f t="shared" si="485"/>
        <v>0</v>
      </c>
      <c r="X2016" s="1">
        <f t="shared" si="486"/>
        <v>1</v>
      </c>
      <c r="Y2016" s="1">
        <f t="shared" si="487"/>
        <v>0</v>
      </c>
      <c r="Z2016" s="1">
        <f t="shared" si="488"/>
        <v>0</v>
      </c>
      <c r="AA2016" s="1">
        <f t="shared" si="489"/>
        <v>0</v>
      </c>
    </row>
    <row r="2017" spans="1:27" x14ac:dyDescent="0.25">
      <c r="A2017">
        <v>1</v>
      </c>
      <c r="B2017">
        <v>58</v>
      </c>
      <c r="C2017">
        <v>23.88</v>
      </c>
      <c r="D2017">
        <v>660</v>
      </c>
      <c r="E2017">
        <v>1</v>
      </c>
      <c r="G2017" s="1">
        <f t="shared" si="475"/>
        <v>0</v>
      </c>
      <c r="H2017" s="1">
        <f t="shared" si="476"/>
        <v>0</v>
      </c>
      <c r="I2017" s="1">
        <f t="shared" si="477"/>
        <v>1</v>
      </c>
      <c r="L2017" s="1">
        <f t="shared" si="478"/>
        <v>0</v>
      </c>
      <c r="M2017" s="1">
        <f t="shared" si="479"/>
        <v>0</v>
      </c>
      <c r="N2017" s="1">
        <f t="shared" si="480"/>
        <v>1</v>
      </c>
      <c r="O2017" s="1">
        <f t="shared" si="481"/>
        <v>0</v>
      </c>
      <c r="R2017" s="1">
        <f t="shared" si="482"/>
        <v>0</v>
      </c>
      <c r="S2017" s="1">
        <f t="shared" si="483"/>
        <v>0</v>
      </c>
      <c r="T2017" s="1">
        <f t="shared" si="484"/>
        <v>1</v>
      </c>
      <c r="U2017" s="1">
        <f t="shared" si="485"/>
        <v>0</v>
      </c>
      <c r="X2017" s="1">
        <f t="shared" si="486"/>
        <v>1</v>
      </c>
      <c r="Y2017" s="1">
        <f t="shared" si="487"/>
        <v>0</v>
      </c>
      <c r="Z2017" s="1">
        <f t="shared" si="488"/>
        <v>0</v>
      </c>
      <c r="AA2017" s="1">
        <f t="shared" si="489"/>
        <v>0</v>
      </c>
    </row>
    <row r="2018" spans="1:27" x14ac:dyDescent="0.25">
      <c r="A2018">
        <v>1</v>
      </c>
      <c r="B2018">
        <v>150</v>
      </c>
      <c r="C2018">
        <v>32.86</v>
      </c>
      <c r="D2018">
        <v>665</v>
      </c>
      <c r="E2018">
        <v>1</v>
      </c>
      <c r="G2018" s="1">
        <f t="shared" si="475"/>
        <v>1</v>
      </c>
      <c r="H2018" s="1">
        <f t="shared" si="476"/>
        <v>1</v>
      </c>
      <c r="I2018" s="1">
        <f t="shared" si="477"/>
        <v>1</v>
      </c>
      <c r="L2018" s="1">
        <f t="shared" si="478"/>
        <v>1</v>
      </c>
      <c r="M2018" s="1">
        <f t="shared" si="479"/>
        <v>0</v>
      </c>
      <c r="N2018" s="1">
        <f t="shared" si="480"/>
        <v>0</v>
      </c>
      <c r="O2018" s="1">
        <f t="shared" si="481"/>
        <v>0</v>
      </c>
      <c r="R2018" s="1">
        <f t="shared" si="482"/>
        <v>1</v>
      </c>
      <c r="S2018" s="1">
        <f t="shared" si="483"/>
        <v>0</v>
      </c>
      <c r="T2018" s="1">
        <f t="shared" si="484"/>
        <v>0</v>
      </c>
      <c r="U2018" s="1">
        <f t="shared" si="485"/>
        <v>0</v>
      </c>
      <c r="X2018" s="1">
        <f t="shared" si="486"/>
        <v>1</v>
      </c>
      <c r="Y2018" s="1">
        <f t="shared" si="487"/>
        <v>0</v>
      </c>
      <c r="Z2018" s="1">
        <f t="shared" si="488"/>
        <v>0</v>
      </c>
      <c r="AA2018" s="1">
        <f t="shared" si="489"/>
        <v>0</v>
      </c>
    </row>
    <row r="2019" spans="1:27" x14ac:dyDescent="0.25">
      <c r="A2019">
        <v>0</v>
      </c>
      <c r="B2019">
        <v>75</v>
      </c>
      <c r="C2019">
        <v>17.96</v>
      </c>
      <c r="D2019">
        <v>705</v>
      </c>
      <c r="E2019">
        <v>1</v>
      </c>
      <c r="G2019" s="1">
        <f t="shared" si="475"/>
        <v>0</v>
      </c>
      <c r="H2019" s="1">
        <f t="shared" si="476"/>
        <v>0</v>
      </c>
      <c r="I2019" s="1">
        <f t="shared" si="477"/>
        <v>0</v>
      </c>
      <c r="L2019" s="1">
        <f t="shared" si="478"/>
        <v>0</v>
      </c>
      <c r="M2019" s="1">
        <f t="shared" si="479"/>
        <v>0</v>
      </c>
      <c r="N2019" s="1">
        <f t="shared" si="480"/>
        <v>1</v>
      </c>
      <c r="O2019" s="1">
        <f t="shared" si="481"/>
        <v>0</v>
      </c>
      <c r="R2019" s="1">
        <f t="shared" si="482"/>
        <v>0</v>
      </c>
      <c r="S2019" s="1">
        <f t="shared" si="483"/>
        <v>0</v>
      </c>
      <c r="T2019" s="1">
        <f t="shared" si="484"/>
        <v>1</v>
      </c>
      <c r="U2019" s="1">
        <f t="shared" si="485"/>
        <v>0</v>
      </c>
      <c r="X2019" s="1">
        <f t="shared" si="486"/>
        <v>0</v>
      </c>
      <c r="Y2019" s="1">
        <f t="shared" si="487"/>
        <v>0</v>
      </c>
      <c r="Z2019" s="1">
        <f t="shared" si="488"/>
        <v>1</v>
      </c>
      <c r="AA2019" s="1">
        <f t="shared" si="489"/>
        <v>0</v>
      </c>
    </row>
    <row r="2020" spans="1:27" x14ac:dyDescent="0.25">
      <c r="A2020">
        <v>1</v>
      </c>
      <c r="B2020">
        <v>112</v>
      </c>
      <c r="C2020">
        <v>26.51</v>
      </c>
      <c r="D2020">
        <v>705</v>
      </c>
      <c r="E2020">
        <v>1</v>
      </c>
      <c r="G2020" s="1">
        <f t="shared" si="475"/>
        <v>1</v>
      </c>
      <c r="H2020" s="1">
        <f t="shared" si="476"/>
        <v>1</v>
      </c>
      <c r="I2020" s="1">
        <f t="shared" si="477"/>
        <v>1</v>
      </c>
      <c r="L2020" s="1">
        <f t="shared" si="478"/>
        <v>1</v>
      </c>
      <c r="M2020" s="1">
        <f t="shared" si="479"/>
        <v>0</v>
      </c>
      <c r="N2020" s="1">
        <f t="shared" si="480"/>
        <v>0</v>
      </c>
      <c r="O2020" s="1">
        <f t="shared" si="481"/>
        <v>0</v>
      </c>
      <c r="R2020" s="1">
        <f t="shared" si="482"/>
        <v>1</v>
      </c>
      <c r="S2020" s="1">
        <f t="shared" si="483"/>
        <v>0</v>
      </c>
      <c r="T2020" s="1">
        <f t="shared" si="484"/>
        <v>0</v>
      </c>
      <c r="U2020" s="1">
        <f t="shared" si="485"/>
        <v>0</v>
      </c>
      <c r="X2020" s="1">
        <f t="shared" si="486"/>
        <v>1</v>
      </c>
      <c r="Y2020" s="1">
        <f t="shared" si="487"/>
        <v>0</v>
      </c>
      <c r="Z2020" s="1">
        <f t="shared" si="488"/>
        <v>0</v>
      </c>
      <c r="AA2020" s="1">
        <f t="shared" si="489"/>
        <v>0</v>
      </c>
    </row>
    <row r="2021" spans="1:27" x14ac:dyDescent="0.25">
      <c r="A2021">
        <v>0</v>
      </c>
      <c r="B2021">
        <v>32</v>
      </c>
      <c r="C2021">
        <v>23.33</v>
      </c>
      <c r="D2021">
        <v>735</v>
      </c>
      <c r="E2021">
        <v>1</v>
      </c>
      <c r="G2021" s="1">
        <f t="shared" si="475"/>
        <v>1</v>
      </c>
      <c r="H2021" s="1">
        <f t="shared" si="476"/>
        <v>1</v>
      </c>
      <c r="I2021" s="1">
        <f t="shared" si="477"/>
        <v>1</v>
      </c>
      <c r="L2021" s="1">
        <f t="shared" si="478"/>
        <v>1</v>
      </c>
      <c r="M2021" s="1">
        <f t="shared" si="479"/>
        <v>0</v>
      </c>
      <c r="N2021" s="1">
        <f t="shared" si="480"/>
        <v>0</v>
      </c>
      <c r="O2021" s="1">
        <f t="shared" si="481"/>
        <v>0</v>
      </c>
      <c r="R2021" s="1">
        <f t="shared" si="482"/>
        <v>1</v>
      </c>
      <c r="S2021" s="1">
        <f t="shared" si="483"/>
        <v>0</v>
      </c>
      <c r="T2021" s="1">
        <f t="shared" si="484"/>
        <v>0</v>
      </c>
      <c r="U2021" s="1">
        <f t="shared" si="485"/>
        <v>0</v>
      </c>
      <c r="X2021" s="1">
        <f t="shared" si="486"/>
        <v>1</v>
      </c>
      <c r="Y2021" s="1">
        <f t="shared" si="487"/>
        <v>0</v>
      </c>
      <c r="Z2021" s="1">
        <f t="shared" si="488"/>
        <v>0</v>
      </c>
      <c r="AA2021" s="1">
        <f t="shared" si="489"/>
        <v>0</v>
      </c>
    </row>
    <row r="2022" spans="1:27" x14ac:dyDescent="0.25">
      <c r="A2022">
        <v>1</v>
      </c>
      <c r="B2022">
        <v>37</v>
      </c>
      <c r="C2022">
        <v>24</v>
      </c>
      <c r="D2022">
        <v>705</v>
      </c>
      <c r="E2022">
        <v>1</v>
      </c>
      <c r="G2022" s="1">
        <f t="shared" si="475"/>
        <v>0</v>
      </c>
      <c r="H2022" s="1">
        <f t="shared" si="476"/>
        <v>0</v>
      </c>
      <c r="I2022" s="1">
        <f t="shared" si="477"/>
        <v>1</v>
      </c>
      <c r="L2022" s="1">
        <f t="shared" si="478"/>
        <v>0</v>
      </c>
      <c r="M2022" s="1">
        <f t="shared" si="479"/>
        <v>0</v>
      </c>
      <c r="N2022" s="1">
        <f t="shared" si="480"/>
        <v>1</v>
      </c>
      <c r="O2022" s="1">
        <f t="shared" si="481"/>
        <v>0</v>
      </c>
      <c r="R2022" s="1">
        <f t="shared" si="482"/>
        <v>0</v>
      </c>
      <c r="S2022" s="1">
        <f t="shared" si="483"/>
        <v>0</v>
      </c>
      <c r="T2022" s="1">
        <f t="shared" si="484"/>
        <v>1</v>
      </c>
      <c r="U2022" s="1">
        <f t="shared" si="485"/>
        <v>0</v>
      </c>
      <c r="X2022" s="1">
        <f t="shared" si="486"/>
        <v>1</v>
      </c>
      <c r="Y2022" s="1">
        <f t="shared" si="487"/>
        <v>0</v>
      </c>
      <c r="Z2022" s="1">
        <f t="shared" si="488"/>
        <v>0</v>
      </c>
      <c r="AA2022" s="1">
        <f t="shared" si="489"/>
        <v>0</v>
      </c>
    </row>
    <row r="2023" spans="1:27" x14ac:dyDescent="0.25">
      <c r="A2023">
        <v>1</v>
      </c>
      <c r="B2023">
        <v>40</v>
      </c>
      <c r="C2023">
        <v>3.86</v>
      </c>
      <c r="D2023">
        <v>665</v>
      </c>
      <c r="E2023">
        <v>1</v>
      </c>
      <c r="G2023" s="1">
        <f t="shared" si="475"/>
        <v>0</v>
      </c>
      <c r="H2023" s="1">
        <f t="shared" si="476"/>
        <v>1</v>
      </c>
      <c r="I2023" s="1">
        <f t="shared" si="477"/>
        <v>1</v>
      </c>
      <c r="L2023" s="1">
        <f t="shared" si="478"/>
        <v>0</v>
      </c>
      <c r="M2023" s="1">
        <f t="shared" si="479"/>
        <v>0</v>
      </c>
      <c r="N2023" s="1">
        <f t="shared" si="480"/>
        <v>1</v>
      </c>
      <c r="O2023" s="1">
        <f t="shared" si="481"/>
        <v>0</v>
      </c>
      <c r="R2023" s="1">
        <f t="shared" si="482"/>
        <v>1</v>
      </c>
      <c r="S2023" s="1">
        <f t="shared" si="483"/>
        <v>0</v>
      </c>
      <c r="T2023" s="1">
        <f t="shared" si="484"/>
        <v>0</v>
      </c>
      <c r="U2023" s="1">
        <f t="shared" si="485"/>
        <v>0</v>
      </c>
      <c r="X2023" s="1">
        <f t="shared" si="486"/>
        <v>1</v>
      </c>
      <c r="Y2023" s="1">
        <f t="shared" si="487"/>
        <v>0</v>
      </c>
      <c r="Z2023" s="1">
        <f t="shared" si="488"/>
        <v>0</v>
      </c>
      <c r="AA2023" s="1">
        <f t="shared" si="489"/>
        <v>0</v>
      </c>
    </row>
    <row r="2024" spans="1:27" x14ac:dyDescent="0.25">
      <c r="A2024">
        <v>0</v>
      </c>
      <c r="B2024">
        <v>55</v>
      </c>
      <c r="C2024">
        <v>14.71</v>
      </c>
      <c r="D2024">
        <v>730</v>
      </c>
      <c r="E2024">
        <v>1</v>
      </c>
      <c r="G2024" s="1">
        <f t="shared" si="475"/>
        <v>1</v>
      </c>
      <c r="H2024" s="1">
        <f t="shared" si="476"/>
        <v>1</v>
      </c>
      <c r="I2024" s="1">
        <f t="shared" si="477"/>
        <v>1</v>
      </c>
      <c r="L2024" s="1">
        <f t="shared" si="478"/>
        <v>1</v>
      </c>
      <c r="M2024" s="1">
        <f t="shared" si="479"/>
        <v>0</v>
      </c>
      <c r="N2024" s="1">
        <f t="shared" si="480"/>
        <v>0</v>
      </c>
      <c r="O2024" s="1">
        <f t="shared" si="481"/>
        <v>0</v>
      </c>
      <c r="R2024" s="1">
        <f t="shared" si="482"/>
        <v>1</v>
      </c>
      <c r="S2024" s="1">
        <f t="shared" si="483"/>
        <v>0</v>
      </c>
      <c r="T2024" s="1">
        <f t="shared" si="484"/>
        <v>0</v>
      </c>
      <c r="U2024" s="1">
        <f t="shared" si="485"/>
        <v>0</v>
      </c>
      <c r="X2024" s="1">
        <f t="shared" si="486"/>
        <v>1</v>
      </c>
      <c r="Y2024" s="1">
        <f t="shared" si="487"/>
        <v>0</v>
      </c>
      <c r="Z2024" s="1">
        <f t="shared" si="488"/>
        <v>0</v>
      </c>
      <c r="AA2024" s="1">
        <f t="shared" si="489"/>
        <v>0</v>
      </c>
    </row>
    <row r="2025" spans="1:27" x14ac:dyDescent="0.25">
      <c r="A2025">
        <v>0</v>
      </c>
      <c r="B2025">
        <v>35</v>
      </c>
      <c r="C2025">
        <v>25.69</v>
      </c>
      <c r="D2025">
        <v>705</v>
      </c>
      <c r="E2025">
        <v>1</v>
      </c>
      <c r="G2025" s="1">
        <f t="shared" si="475"/>
        <v>0</v>
      </c>
      <c r="H2025" s="1">
        <f t="shared" si="476"/>
        <v>0</v>
      </c>
      <c r="I2025" s="1">
        <f t="shared" si="477"/>
        <v>0</v>
      </c>
      <c r="L2025" s="1">
        <f t="shared" si="478"/>
        <v>0</v>
      </c>
      <c r="M2025" s="1">
        <f t="shared" si="479"/>
        <v>0</v>
      </c>
      <c r="N2025" s="1">
        <f t="shared" si="480"/>
        <v>1</v>
      </c>
      <c r="O2025" s="1">
        <f t="shared" si="481"/>
        <v>0</v>
      </c>
      <c r="R2025" s="1">
        <f t="shared" si="482"/>
        <v>0</v>
      </c>
      <c r="S2025" s="1">
        <f t="shared" si="483"/>
        <v>0</v>
      </c>
      <c r="T2025" s="1">
        <f t="shared" si="484"/>
        <v>1</v>
      </c>
      <c r="U2025" s="1">
        <f t="shared" si="485"/>
        <v>0</v>
      </c>
      <c r="X2025" s="1">
        <f t="shared" si="486"/>
        <v>0</v>
      </c>
      <c r="Y2025" s="1">
        <f t="shared" si="487"/>
        <v>0</v>
      </c>
      <c r="Z2025" s="1">
        <f t="shared" si="488"/>
        <v>1</v>
      </c>
      <c r="AA2025" s="1">
        <f t="shared" si="489"/>
        <v>0</v>
      </c>
    </row>
    <row r="2026" spans="1:27" x14ac:dyDescent="0.25">
      <c r="A2026">
        <v>0</v>
      </c>
      <c r="B2026">
        <v>52</v>
      </c>
      <c r="C2026">
        <v>30.56</v>
      </c>
      <c r="D2026">
        <v>730</v>
      </c>
      <c r="E2026">
        <v>1</v>
      </c>
      <c r="G2026" s="1">
        <f t="shared" si="475"/>
        <v>1</v>
      </c>
      <c r="H2026" s="1">
        <f t="shared" si="476"/>
        <v>1</v>
      </c>
      <c r="I2026" s="1">
        <f t="shared" si="477"/>
        <v>1</v>
      </c>
      <c r="L2026" s="1">
        <f t="shared" si="478"/>
        <v>1</v>
      </c>
      <c r="M2026" s="1">
        <f t="shared" si="479"/>
        <v>0</v>
      </c>
      <c r="N2026" s="1">
        <f t="shared" si="480"/>
        <v>0</v>
      </c>
      <c r="O2026" s="1">
        <f t="shared" si="481"/>
        <v>0</v>
      </c>
      <c r="R2026" s="1">
        <f t="shared" si="482"/>
        <v>1</v>
      </c>
      <c r="S2026" s="1">
        <f t="shared" si="483"/>
        <v>0</v>
      </c>
      <c r="T2026" s="1">
        <f t="shared" si="484"/>
        <v>0</v>
      </c>
      <c r="U2026" s="1">
        <f t="shared" si="485"/>
        <v>0</v>
      </c>
      <c r="X2026" s="1">
        <f t="shared" si="486"/>
        <v>1</v>
      </c>
      <c r="Y2026" s="1">
        <f t="shared" si="487"/>
        <v>0</v>
      </c>
      <c r="Z2026" s="1">
        <f t="shared" si="488"/>
        <v>0</v>
      </c>
      <c r="AA2026" s="1">
        <f t="shared" si="489"/>
        <v>0</v>
      </c>
    </row>
    <row r="2027" spans="1:27" x14ac:dyDescent="0.25">
      <c r="A2027">
        <v>0</v>
      </c>
      <c r="B2027">
        <v>48</v>
      </c>
      <c r="C2027">
        <v>20.78</v>
      </c>
      <c r="D2027">
        <v>675</v>
      </c>
      <c r="E2027">
        <v>1</v>
      </c>
      <c r="G2027" s="1">
        <f t="shared" si="475"/>
        <v>0</v>
      </c>
      <c r="H2027" s="1">
        <f t="shared" si="476"/>
        <v>0</v>
      </c>
      <c r="I2027" s="1">
        <f t="shared" si="477"/>
        <v>0</v>
      </c>
      <c r="L2027" s="1">
        <f t="shared" si="478"/>
        <v>0</v>
      </c>
      <c r="M2027" s="1">
        <f t="shared" si="479"/>
        <v>0</v>
      </c>
      <c r="N2027" s="1">
        <f t="shared" si="480"/>
        <v>1</v>
      </c>
      <c r="O2027" s="1">
        <f t="shared" si="481"/>
        <v>0</v>
      </c>
      <c r="R2027" s="1">
        <f t="shared" si="482"/>
        <v>0</v>
      </c>
      <c r="S2027" s="1">
        <f t="shared" si="483"/>
        <v>0</v>
      </c>
      <c r="T2027" s="1">
        <f t="shared" si="484"/>
        <v>1</v>
      </c>
      <c r="U2027" s="1">
        <f t="shared" si="485"/>
        <v>0</v>
      </c>
      <c r="X2027" s="1">
        <f t="shared" si="486"/>
        <v>0</v>
      </c>
      <c r="Y2027" s="1">
        <f t="shared" si="487"/>
        <v>0</v>
      </c>
      <c r="Z2027" s="1">
        <f t="shared" si="488"/>
        <v>1</v>
      </c>
      <c r="AA2027" s="1">
        <f t="shared" si="489"/>
        <v>0</v>
      </c>
    </row>
    <row r="2028" spans="1:27" x14ac:dyDescent="0.25">
      <c r="A2028">
        <v>1</v>
      </c>
      <c r="B2028">
        <v>180</v>
      </c>
      <c r="C2028">
        <v>16.38</v>
      </c>
      <c r="D2028">
        <v>695</v>
      </c>
      <c r="E2028">
        <v>1</v>
      </c>
      <c r="G2028" s="1">
        <f t="shared" si="475"/>
        <v>1</v>
      </c>
      <c r="H2028" s="1">
        <f t="shared" si="476"/>
        <v>1</v>
      </c>
      <c r="I2028" s="1">
        <f t="shared" si="477"/>
        <v>1</v>
      </c>
      <c r="L2028" s="1">
        <f t="shared" si="478"/>
        <v>1</v>
      </c>
      <c r="M2028" s="1">
        <f t="shared" si="479"/>
        <v>0</v>
      </c>
      <c r="N2028" s="1">
        <f t="shared" si="480"/>
        <v>0</v>
      </c>
      <c r="O2028" s="1">
        <f t="shared" si="481"/>
        <v>0</v>
      </c>
      <c r="R2028" s="1">
        <f t="shared" si="482"/>
        <v>1</v>
      </c>
      <c r="S2028" s="1">
        <f t="shared" si="483"/>
        <v>0</v>
      </c>
      <c r="T2028" s="1">
        <f t="shared" si="484"/>
        <v>0</v>
      </c>
      <c r="U2028" s="1">
        <f t="shared" si="485"/>
        <v>0</v>
      </c>
      <c r="X2028" s="1">
        <f t="shared" si="486"/>
        <v>1</v>
      </c>
      <c r="Y2028" s="1">
        <f t="shared" si="487"/>
        <v>0</v>
      </c>
      <c r="Z2028" s="1">
        <f t="shared" si="488"/>
        <v>0</v>
      </c>
      <c r="AA2028" s="1">
        <f t="shared" si="489"/>
        <v>0</v>
      </c>
    </row>
    <row r="2029" spans="1:27" x14ac:dyDescent="0.25">
      <c r="A2029">
        <v>1</v>
      </c>
      <c r="B2029">
        <v>127.02500000000001</v>
      </c>
      <c r="C2029">
        <v>25.17</v>
      </c>
      <c r="D2029">
        <v>665</v>
      </c>
      <c r="E2029">
        <v>1</v>
      </c>
      <c r="G2029" s="1">
        <f t="shared" si="475"/>
        <v>1</v>
      </c>
      <c r="H2029" s="1">
        <f t="shared" si="476"/>
        <v>1</v>
      </c>
      <c r="I2029" s="1">
        <f t="shared" si="477"/>
        <v>1</v>
      </c>
      <c r="L2029" s="1">
        <f t="shared" si="478"/>
        <v>1</v>
      </c>
      <c r="M2029" s="1">
        <f t="shared" si="479"/>
        <v>0</v>
      </c>
      <c r="N2029" s="1">
        <f t="shared" si="480"/>
        <v>0</v>
      </c>
      <c r="O2029" s="1">
        <f t="shared" si="481"/>
        <v>0</v>
      </c>
      <c r="R2029" s="1">
        <f t="shared" si="482"/>
        <v>1</v>
      </c>
      <c r="S2029" s="1">
        <f t="shared" si="483"/>
        <v>0</v>
      </c>
      <c r="T2029" s="1">
        <f t="shared" si="484"/>
        <v>0</v>
      </c>
      <c r="U2029" s="1">
        <f t="shared" si="485"/>
        <v>0</v>
      </c>
      <c r="X2029" s="1">
        <f t="shared" si="486"/>
        <v>1</v>
      </c>
      <c r="Y2029" s="1">
        <f t="shared" si="487"/>
        <v>0</v>
      </c>
      <c r="Z2029" s="1">
        <f t="shared" si="488"/>
        <v>0</v>
      </c>
      <c r="AA2029" s="1">
        <f t="shared" si="489"/>
        <v>0</v>
      </c>
    </row>
    <row r="2030" spans="1:27" x14ac:dyDescent="0.25">
      <c r="A2030">
        <v>0</v>
      </c>
      <c r="B2030">
        <v>91</v>
      </c>
      <c r="C2030">
        <v>20.6</v>
      </c>
      <c r="D2030">
        <v>695</v>
      </c>
      <c r="E2030">
        <v>1</v>
      </c>
      <c r="G2030" s="1">
        <f t="shared" si="475"/>
        <v>1</v>
      </c>
      <c r="H2030" s="1">
        <f t="shared" si="476"/>
        <v>1</v>
      </c>
      <c r="I2030" s="1">
        <f t="shared" si="477"/>
        <v>1</v>
      </c>
      <c r="L2030" s="1">
        <f t="shared" si="478"/>
        <v>1</v>
      </c>
      <c r="M2030" s="1">
        <f t="shared" si="479"/>
        <v>0</v>
      </c>
      <c r="N2030" s="1">
        <f t="shared" si="480"/>
        <v>0</v>
      </c>
      <c r="O2030" s="1">
        <f t="shared" si="481"/>
        <v>0</v>
      </c>
      <c r="R2030" s="1">
        <f t="shared" si="482"/>
        <v>1</v>
      </c>
      <c r="S2030" s="1">
        <f t="shared" si="483"/>
        <v>0</v>
      </c>
      <c r="T2030" s="1">
        <f t="shared" si="484"/>
        <v>0</v>
      </c>
      <c r="U2030" s="1">
        <f t="shared" si="485"/>
        <v>0</v>
      </c>
      <c r="X2030" s="1">
        <f t="shared" si="486"/>
        <v>1</v>
      </c>
      <c r="Y2030" s="1">
        <f t="shared" si="487"/>
        <v>0</v>
      </c>
      <c r="Z2030" s="1">
        <f t="shared" si="488"/>
        <v>0</v>
      </c>
      <c r="AA2030" s="1">
        <f t="shared" si="489"/>
        <v>0</v>
      </c>
    </row>
    <row r="2031" spans="1:27" x14ac:dyDescent="0.25">
      <c r="A2031">
        <v>1</v>
      </c>
      <c r="B2031">
        <v>35</v>
      </c>
      <c r="C2031">
        <v>23.53</v>
      </c>
      <c r="D2031">
        <v>660</v>
      </c>
      <c r="E2031">
        <v>1</v>
      </c>
      <c r="G2031" s="1">
        <f t="shared" si="475"/>
        <v>0</v>
      </c>
      <c r="H2031" s="1">
        <f t="shared" si="476"/>
        <v>0</v>
      </c>
      <c r="I2031" s="1">
        <f t="shared" si="477"/>
        <v>1</v>
      </c>
      <c r="L2031" s="1">
        <f t="shared" si="478"/>
        <v>0</v>
      </c>
      <c r="M2031" s="1">
        <f t="shared" si="479"/>
        <v>0</v>
      </c>
      <c r="N2031" s="1">
        <f t="shared" si="480"/>
        <v>1</v>
      </c>
      <c r="O2031" s="1">
        <f t="shared" si="481"/>
        <v>0</v>
      </c>
      <c r="R2031" s="1">
        <f t="shared" si="482"/>
        <v>0</v>
      </c>
      <c r="S2031" s="1">
        <f t="shared" si="483"/>
        <v>0</v>
      </c>
      <c r="T2031" s="1">
        <f t="shared" si="484"/>
        <v>1</v>
      </c>
      <c r="U2031" s="1">
        <f t="shared" si="485"/>
        <v>0</v>
      </c>
      <c r="X2031" s="1">
        <f t="shared" si="486"/>
        <v>1</v>
      </c>
      <c r="Y2031" s="1">
        <f t="shared" si="487"/>
        <v>0</v>
      </c>
      <c r="Z2031" s="1">
        <f t="shared" si="488"/>
        <v>0</v>
      </c>
      <c r="AA2031" s="1">
        <f t="shared" si="489"/>
        <v>0</v>
      </c>
    </row>
    <row r="2032" spans="1:27" x14ac:dyDescent="0.25">
      <c r="A2032">
        <v>1</v>
      </c>
      <c r="B2032">
        <v>114</v>
      </c>
      <c r="C2032">
        <v>8.9700000000000006</v>
      </c>
      <c r="D2032">
        <v>710</v>
      </c>
      <c r="E2032">
        <v>1</v>
      </c>
      <c r="G2032" s="1">
        <f t="shared" si="475"/>
        <v>1</v>
      </c>
      <c r="H2032" s="1">
        <f t="shared" si="476"/>
        <v>1</v>
      </c>
      <c r="I2032" s="1">
        <f t="shared" si="477"/>
        <v>1</v>
      </c>
      <c r="L2032" s="1">
        <f t="shared" si="478"/>
        <v>1</v>
      </c>
      <c r="M2032" s="1">
        <f t="shared" si="479"/>
        <v>0</v>
      </c>
      <c r="N2032" s="1">
        <f t="shared" si="480"/>
        <v>0</v>
      </c>
      <c r="O2032" s="1">
        <f t="shared" si="481"/>
        <v>0</v>
      </c>
      <c r="R2032" s="1">
        <f t="shared" si="482"/>
        <v>1</v>
      </c>
      <c r="S2032" s="1">
        <f t="shared" si="483"/>
        <v>0</v>
      </c>
      <c r="T2032" s="1">
        <f t="shared" si="484"/>
        <v>0</v>
      </c>
      <c r="U2032" s="1">
        <f t="shared" si="485"/>
        <v>0</v>
      </c>
      <c r="X2032" s="1">
        <f t="shared" si="486"/>
        <v>1</v>
      </c>
      <c r="Y2032" s="1">
        <f t="shared" si="487"/>
        <v>0</v>
      </c>
      <c r="Z2032" s="1">
        <f t="shared" si="488"/>
        <v>0</v>
      </c>
      <c r="AA2032" s="1">
        <f t="shared" si="489"/>
        <v>0</v>
      </c>
    </row>
    <row r="2033" spans="1:27" x14ac:dyDescent="0.25">
      <c r="A2033">
        <v>1</v>
      </c>
      <c r="B2033">
        <v>56</v>
      </c>
      <c r="C2033">
        <v>19.100000000000001</v>
      </c>
      <c r="D2033">
        <v>695</v>
      </c>
      <c r="E2033">
        <v>1</v>
      </c>
      <c r="G2033" s="1">
        <f t="shared" si="475"/>
        <v>0</v>
      </c>
      <c r="H2033" s="1">
        <f t="shared" si="476"/>
        <v>0</v>
      </c>
      <c r="I2033" s="1">
        <f t="shared" si="477"/>
        <v>1</v>
      </c>
      <c r="L2033" s="1">
        <f t="shared" si="478"/>
        <v>0</v>
      </c>
      <c r="M2033" s="1">
        <f t="shared" si="479"/>
        <v>0</v>
      </c>
      <c r="N2033" s="1">
        <f t="shared" si="480"/>
        <v>1</v>
      </c>
      <c r="O2033" s="1">
        <f t="shared" si="481"/>
        <v>0</v>
      </c>
      <c r="R2033" s="1">
        <f t="shared" si="482"/>
        <v>0</v>
      </c>
      <c r="S2033" s="1">
        <f t="shared" si="483"/>
        <v>0</v>
      </c>
      <c r="T2033" s="1">
        <f t="shared" si="484"/>
        <v>1</v>
      </c>
      <c r="U2033" s="1">
        <f t="shared" si="485"/>
        <v>0</v>
      </c>
      <c r="X2033" s="1">
        <f t="shared" si="486"/>
        <v>1</v>
      </c>
      <c r="Y2033" s="1">
        <f t="shared" si="487"/>
        <v>0</v>
      </c>
      <c r="Z2033" s="1">
        <f t="shared" si="488"/>
        <v>0</v>
      </c>
      <c r="AA2033" s="1">
        <f t="shared" si="489"/>
        <v>0</v>
      </c>
    </row>
    <row r="2034" spans="1:27" x14ac:dyDescent="0.25">
      <c r="A2034">
        <v>1</v>
      </c>
      <c r="B2034">
        <v>52.896000000000001</v>
      </c>
      <c r="C2034">
        <v>27.81</v>
      </c>
      <c r="D2034">
        <v>695</v>
      </c>
      <c r="E2034">
        <v>1</v>
      </c>
      <c r="G2034" s="1">
        <f t="shared" si="475"/>
        <v>0</v>
      </c>
      <c r="H2034" s="1">
        <f t="shared" si="476"/>
        <v>0</v>
      </c>
      <c r="I2034" s="1">
        <f t="shared" si="477"/>
        <v>1</v>
      </c>
      <c r="L2034" s="1">
        <f t="shared" si="478"/>
        <v>0</v>
      </c>
      <c r="M2034" s="1">
        <f t="shared" si="479"/>
        <v>0</v>
      </c>
      <c r="N2034" s="1">
        <f t="shared" si="480"/>
        <v>1</v>
      </c>
      <c r="O2034" s="1">
        <f t="shared" si="481"/>
        <v>0</v>
      </c>
      <c r="R2034" s="1">
        <f t="shared" si="482"/>
        <v>0</v>
      </c>
      <c r="S2034" s="1">
        <f t="shared" si="483"/>
        <v>0</v>
      </c>
      <c r="T2034" s="1">
        <f t="shared" si="484"/>
        <v>1</v>
      </c>
      <c r="U2034" s="1">
        <f t="shared" si="485"/>
        <v>0</v>
      </c>
      <c r="X2034" s="1">
        <f t="shared" si="486"/>
        <v>1</v>
      </c>
      <c r="Y2034" s="1">
        <f t="shared" si="487"/>
        <v>0</v>
      </c>
      <c r="Z2034" s="1">
        <f t="shared" si="488"/>
        <v>0</v>
      </c>
      <c r="AA2034" s="1">
        <f t="shared" si="489"/>
        <v>0</v>
      </c>
    </row>
    <row r="2035" spans="1:27" x14ac:dyDescent="0.25">
      <c r="A2035">
        <v>1</v>
      </c>
      <c r="B2035">
        <v>72</v>
      </c>
      <c r="C2035">
        <v>26.15</v>
      </c>
      <c r="D2035">
        <v>705</v>
      </c>
      <c r="E2035">
        <v>1</v>
      </c>
      <c r="G2035" s="1">
        <f t="shared" si="475"/>
        <v>0</v>
      </c>
      <c r="H2035" s="1">
        <f t="shared" si="476"/>
        <v>0</v>
      </c>
      <c r="I2035" s="1">
        <f t="shared" si="477"/>
        <v>1</v>
      </c>
      <c r="L2035" s="1">
        <f t="shared" si="478"/>
        <v>0</v>
      </c>
      <c r="M2035" s="1">
        <f t="shared" si="479"/>
        <v>0</v>
      </c>
      <c r="N2035" s="1">
        <f t="shared" si="480"/>
        <v>1</v>
      </c>
      <c r="O2035" s="1">
        <f t="shared" si="481"/>
        <v>0</v>
      </c>
      <c r="R2035" s="1">
        <f t="shared" si="482"/>
        <v>0</v>
      </c>
      <c r="S2035" s="1">
        <f t="shared" si="483"/>
        <v>0</v>
      </c>
      <c r="T2035" s="1">
        <f t="shared" si="484"/>
        <v>1</v>
      </c>
      <c r="U2035" s="1">
        <f t="shared" si="485"/>
        <v>0</v>
      </c>
      <c r="X2035" s="1">
        <f t="shared" si="486"/>
        <v>1</v>
      </c>
      <c r="Y2035" s="1">
        <f t="shared" si="487"/>
        <v>0</v>
      </c>
      <c r="Z2035" s="1">
        <f t="shared" si="488"/>
        <v>0</v>
      </c>
      <c r="AA2035" s="1">
        <f t="shared" si="489"/>
        <v>0</v>
      </c>
    </row>
    <row r="2036" spans="1:27" x14ac:dyDescent="0.25">
      <c r="A2036">
        <v>0</v>
      </c>
      <c r="B2036">
        <v>48.588000000000001</v>
      </c>
      <c r="C2036">
        <v>27.07</v>
      </c>
      <c r="D2036">
        <v>690</v>
      </c>
      <c r="E2036">
        <v>1</v>
      </c>
      <c r="G2036" s="1">
        <f t="shared" si="475"/>
        <v>0</v>
      </c>
      <c r="H2036" s="1">
        <f t="shared" si="476"/>
        <v>0</v>
      </c>
      <c r="I2036" s="1">
        <f t="shared" si="477"/>
        <v>0</v>
      </c>
      <c r="L2036" s="1">
        <f t="shared" si="478"/>
        <v>0</v>
      </c>
      <c r="M2036" s="1">
        <f t="shared" si="479"/>
        <v>0</v>
      </c>
      <c r="N2036" s="1">
        <f t="shared" si="480"/>
        <v>1</v>
      </c>
      <c r="O2036" s="1">
        <f t="shared" si="481"/>
        <v>0</v>
      </c>
      <c r="R2036" s="1">
        <f t="shared" si="482"/>
        <v>0</v>
      </c>
      <c r="S2036" s="1">
        <f t="shared" si="483"/>
        <v>0</v>
      </c>
      <c r="T2036" s="1">
        <f t="shared" si="484"/>
        <v>1</v>
      </c>
      <c r="U2036" s="1">
        <f t="shared" si="485"/>
        <v>0</v>
      </c>
      <c r="X2036" s="1">
        <f t="shared" si="486"/>
        <v>0</v>
      </c>
      <c r="Y2036" s="1">
        <f t="shared" si="487"/>
        <v>0</v>
      </c>
      <c r="Z2036" s="1">
        <f t="shared" si="488"/>
        <v>1</v>
      </c>
      <c r="AA2036" s="1">
        <f t="shared" si="489"/>
        <v>0</v>
      </c>
    </row>
    <row r="2037" spans="1:27" x14ac:dyDescent="0.25">
      <c r="A2037">
        <v>1</v>
      </c>
      <c r="B2037">
        <v>30</v>
      </c>
      <c r="C2037">
        <v>48.52</v>
      </c>
      <c r="D2037">
        <v>715</v>
      </c>
      <c r="E2037">
        <v>1</v>
      </c>
      <c r="G2037" s="1">
        <f t="shared" si="475"/>
        <v>0</v>
      </c>
      <c r="H2037" s="1">
        <f t="shared" si="476"/>
        <v>0</v>
      </c>
      <c r="I2037" s="1">
        <f t="shared" si="477"/>
        <v>1</v>
      </c>
      <c r="L2037" s="1">
        <f t="shared" si="478"/>
        <v>0</v>
      </c>
      <c r="M2037" s="1">
        <f t="shared" si="479"/>
        <v>0</v>
      </c>
      <c r="N2037" s="1">
        <f t="shared" si="480"/>
        <v>1</v>
      </c>
      <c r="O2037" s="1">
        <f t="shared" si="481"/>
        <v>0</v>
      </c>
      <c r="R2037" s="1">
        <f t="shared" si="482"/>
        <v>0</v>
      </c>
      <c r="S2037" s="1">
        <f t="shared" si="483"/>
        <v>0</v>
      </c>
      <c r="T2037" s="1">
        <f t="shared" si="484"/>
        <v>1</v>
      </c>
      <c r="U2037" s="1">
        <f t="shared" si="485"/>
        <v>0</v>
      </c>
      <c r="X2037" s="1">
        <f t="shared" si="486"/>
        <v>1</v>
      </c>
      <c r="Y2037" s="1">
        <f t="shared" si="487"/>
        <v>0</v>
      </c>
      <c r="Z2037" s="1">
        <f t="shared" si="488"/>
        <v>0</v>
      </c>
      <c r="AA2037" s="1">
        <f t="shared" si="489"/>
        <v>0</v>
      </c>
    </row>
    <row r="2038" spans="1:27" x14ac:dyDescent="0.25">
      <c r="A2038">
        <v>0</v>
      </c>
      <c r="B2038">
        <v>32.069000000000003</v>
      </c>
      <c r="C2038">
        <v>33.380000000000003</v>
      </c>
      <c r="D2038">
        <v>690</v>
      </c>
      <c r="E2038">
        <v>1</v>
      </c>
      <c r="G2038" s="1">
        <f t="shared" si="475"/>
        <v>0</v>
      </c>
      <c r="H2038" s="1">
        <f t="shared" si="476"/>
        <v>0</v>
      </c>
      <c r="I2038" s="1">
        <f t="shared" si="477"/>
        <v>0</v>
      </c>
      <c r="L2038" s="1">
        <f t="shared" si="478"/>
        <v>0</v>
      </c>
      <c r="M2038" s="1">
        <f t="shared" si="479"/>
        <v>0</v>
      </c>
      <c r="N2038" s="1">
        <f t="shared" si="480"/>
        <v>1</v>
      </c>
      <c r="O2038" s="1">
        <f t="shared" si="481"/>
        <v>0</v>
      </c>
      <c r="R2038" s="1">
        <f t="shared" si="482"/>
        <v>0</v>
      </c>
      <c r="S2038" s="1">
        <f t="shared" si="483"/>
        <v>0</v>
      </c>
      <c r="T2038" s="1">
        <f t="shared" si="484"/>
        <v>1</v>
      </c>
      <c r="U2038" s="1">
        <f t="shared" si="485"/>
        <v>0</v>
      </c>
      <c r="X2038" s="1">
        <f t="shared" si="486"/>
        <v>0</v>
      </c>
      <c r="Y2038" s="1">
        <f t="shared" si="487"/>
        <v>0</v>
      </c>
      <c r="Z2038" s="1">
        <f t="shared" si="488"/>
        <v>1</v>
      </c>
      <c r="AA2038" s="1">
        <f t="shared" si="489"/>
        <v>0</v>
      </c>
    </row>
    <row r="2039" spans="1:27" x14ac:dyDescent="0.25">
      <c r="A2039">
        <v>0</v>
      </c>
      <c r="B2039">
        <v>30</v>
      </c>
      <c r="C2039">
        <v>27.96</v>
      </c>
      <c r="D2039">
        <v>670</v>
      </c>
      <c r="E2039">
        <v>1</v>
      </c>
      <c r="G2039" s="1">
        <f t="shared" si="475"/>
        <v>0</v>
      </c>
      <c r="H2039" s="1">
        <f t="shared" si="476"/>
        <v>0</v>
      </c>
      <c r="I2039" s="1">
        <f t="shared" si="477"/>
        <v>0</v>
      </c>
      <c r="L2039" s="1">
        <f t="shared" si="478"/>
        <v>0</v>
      </c>
      <c r="M2039" s="1">
        <f t="shared" si="479"/>
        <v>0</v>
      </c>
      <c r="N2039" s="1">
        <f t="shared" si="480"/>
        <v>1</v>
      </c>
      <c r="O2039" s="1">
        <f t="shared" si="481"/>
        <v>0</v>
      </c>
      <c r="R2039" s="1">
        <f t="shared" si="482"/>
        <v>0</v>
      </c>
      <c r="S2039" s="1">
        <f t="shared" si="483"/>
        <v>0</v>
      </c>
      <c r="T2039" s="1">
        <f t="shared" si="484"/>
        <v>1</v>
      </c>
      <c r="U2039" s="1">
        <f t="shared" si="485"/>
        <v>0</v>
      </c>
      <c r="X2039" s="1">
        <f t="shared" si="486"/>
        <v>0</v>
      </c>
      <c r="Y2039" s="1">
        <f t="shared" si="487"/>
        <v>0</v>
      </c>
      <c r="Z2039" s="1">
        <f t="shared" si="488"/>
        <v>1</v>
      </c>
      <c r="AA2039" s="1">
        <f t="shared" si="489"/>
        <v>0</v>
      </c>
    </row>
    <row r="2040" spans="1:27" x14ac:dyDescent="0.25">
      <c r="A2040">
        <v>0</v>
      </c>
      <c r="B2040">
        <v>63</v>
      </c>
      <c r="C2040">
        <v>23.2</v>
      </c>
      <c r="D2040">
        <v>735</v>
      </c>
      <c r="E2040">
        <v>1</v>
      </c>
      <c r="G2040" s="1">
        <f t="shared" si="475"/>
        <v>1</v>
      </c>
      <c r="H2040" s="1">
        <f t="shared" si="476"/>
        <v>1</v>
      </c>
      <c r="I2040" s="1">
        <f t="shared" si="477"/>
        <v>1</v>
      </c>
      <c r="L2040" s="1">
        <f t="shared" si="478"/>
        <v>1</v>
      </c>
      <c r="M2040" s="1">
        <f t="shared" si="479"/>
        <v>0</v>
      </c>
      <c r="N2040" s="1">
        <f t="shared" si="480"/>
        <v>0</v>
      </c>
      <c r="O2040" s="1">
        <f t="shared" si="481"/>
        <v>0</v>
      </c>
      <c r="R2040" s="1">
        <f t="shared" si="482"/>
        <v>1</v>
      </c>
      <c r="S2040" s="1">
        <f t="shared" si="483"/>
        <v>0</v>
      </c>
      <c r="T2040" s="1">
        <f t="shared" si="484"/>
        <v>0</v>
      </c>
      <c r="U2040" s="1">
        <f t="shared" si="485"/>
        <v>0</v>
      </c>
      <c r="X2040" s="1">
        <f t="shared" si="486"/>
        <v>1</v>
      </c>
      <c r="Y2040" s="1">
        <f t="shared" si="487"/>
        <v>0</v>
      </c>
      <c r="Z2040" s="1">
        <f t="shared" si="488"/>
        <v>0</v>
      </c>
      <c r="AA2040" s="1">
        <f t="shared" si="489"/>
        <v>0</v>
      </c>
    </row>
    <row r="2041" spans="1:27" x14ac:dyDescent="0.25">
      <c r="A2041">
        <v>0</v>
      </c>
      <c r="B2041">
        <v>61</v>
      </c>
      <c r="C2041">
        <v>3.72</v>
      </c>
      <c r="D2041">
        <v>705</v>
      </c>
      <c r="E2041">
        <v>1</v>
      </c>
      <c r="G2041" s="1">
        <f t="shared" si="475"/>
        <v>0</v>
      </c>
      <c r="H2041" s="1">
        <f t="shared" si="476"/>
        <v>1</v>
      </c>
      <c r="I2041" s="1">
        <f t="shared" si="477"/>
        <v>1</v>
      </c>
      <c r="L2041" s="1">
        <f t="shared" si="478"/>
        <v>0</v>
      </c>
      <c r="M2041" s="1">
        <f t="shared" si="479"/>
        <v>0</v>
      </c>
      <c r="N2041" s="1">
        <f t="shared" si="480"/>
        <v>1</v>
      </c>
      <c r="O2041" s="1">
        <f t="shared" si="481"/>
        <v>0</v>
      </c>
      <c r="R2041" s="1">
        <f t="shared" si="482"/>
        <v>1</v>
      </c>
      <c r="S2041" s="1">
        <f t="shared" si="483"/>
        <v>0</v>
      </c>
      <c r="T2041" s="1">
        <f t="shared" si="484"/>
        <v>0</v>
      </c>
      <c r="U2041" s="1">
        <f t="shared" si="485"/>
        <v>0</v>
      </c>
      <c r="X2041" s="1">
        <f t="shared" si="486"/>
        <v>1</v>
      </c>
      <c r="Y2041" s="1">
        <f t="shared" si="487"/>
        <v>0</v>
      </c>
      <c r="Z2041" s="1">
        <f t="shared" si="488"/>
        <v>0</v>
      </c>
      <c r="AA2041" s="1">
        <f t="shared" si="489"/>
        <v>0</v>
      </c>
    </row>
    <row r="2042" spans="1:27" x14ac:dyDescent="0.25">
      <c r="A2042">
        <v>1</v>
      </c>
      <c r="B2042">
        <v>100</v>
      </c>
      <c r="C2042">
        <v>21.55</v>
      </c>
      <c r="D2042">
        <v>735</v>
      </c>
      <c r="E2042">
        <v>1</v>
      </c>
      <c r="G2042" s="1">
        <f t="shared" si="475"/>
        <v>1</v>
      </c>
      <c r="H2042" s="1">
        <f t="shared" si="476"/>
        <v>1</v>
      </c>
      <c r="I2042" s="1">
        <f t="shared" si="477"/>
        <v>1</v>
      </c>
      <c r="L2042" s="1">
        <f t="shared" si="478"/>
        <v>1</v>
      </c>
      <c r="M2042" s="1">
        <f t="shared" si="479"/>
        <v>0</v>
      </c>
      <c r="N2042" s="1">
        <f t="shared" si="480"/>
        <v>0</v>
      </c>
      <c r="O2042" s="1">
        <f t="shared" si="481"/>
        <v>0</v>
      </c>
      <c r="R2042" s="1">
        <f t="shared" si="482"/>
        <v>1</v>
      </c>
      <c r="S2042" s="1">
        <f t="shared" si="483"/>
        <v>0</v>
      </c>
      <c r="T2042" s="1">
        <f t="shared" si="484"/>
        <v>0</v>
      </c>
      <c r="U2042" s="1">
        <f t="shared" si="485"/>
        <v>0</v>
      </c>
      <c r="X2042" s="1">
        <f t="shared" si="486"/>
        <v>1</v>
      </c>
      <c r="Y2042" s="1">
        <f t="shared" si="487"/>
        <v>0</v>
      </c>
      <c r="Z2042" s="1">
        <f t="shared" si="488"/>
        <v>0</v>
      </c>
      <c r="AA2042" s="1">
        <f t="shared" si="489"/>
        <v>0</v>
      </c>
    </row>
    <row r="2043" spans="1:27" x14ac:dyDescent="0.25">
      <c r="A2043">
        <v>1</v>
      </c>
      <c r="B2043">
        <v>82</v>
      </c>
      <c r="C2043">
        <v>19.46</v>
      </c>
      <c r="D2043">
        <v>780</v>
      </c>
      <c r="E2043">
        <v>1</v>
      </c>
      <c r="G2043" s="1">
        <f t="shared" si="475"/>
        <v>1</v>
      </c>
      <c r="H2043" s="1">
        <f t="shared" si="476"/>
        <v>1</v>
      </c>
      <c r="I2043" s="1">
        <f t="shared" si="477"/>
        <v>1</v>
      </c>
      <c r="L2043" s="1">
        <f t="shared" si="478"/>
        <v>1</v>
      </c>
      <c r="M2043" s="1">
        <f t="shared" si="479"/>
        <v>0</v>
      </c>
      <c r="N2043" s="1">
        <f t="shared" si="480"/>
        <v>0</v>
      </c>
      <c r="O2043" s="1">
        <f t="shared" si="481"/>
        <v>0</v>
      </c>
      <c r="R2043" s="1">
        <f t="shared" si="482"/>
        <v>1</v>
      </c>
      <c r="S2043" s="1">
        <f t="shared" si="483"/>
        <v>0</v>
      </c>
      <c r="T2043" s="1">
        <f t="shared" si="484"/>
        <v>0</v>
      </c>
      <c r="U2043" s="1">
        <f t="shared" si="485"/>
        <v>0</v>
      </c>
      <c r="X2043" s="1">
        <f t="shared" si="486"/>
        <v>1</v>
      </c>
      <c r="Y2043" s="1">
        <f t="shared" si="487"/>
        <v>0</v>
      </c>
      <c r="Z2043" s="1">
        <f t="shared" si="488"/>
        <v>0</v>
      </c>
      <c r="AA2043" s="1">
        <f t="shared" si="489"/>
        <v>0</v>
      </c>
    </row>
    <row r="2044" spans="1:27" x14ac:dyDescent="0.25">
      <c r="A2044">
        <v>0</v>
      </c>
      <c r="B2044">
        <v>60</v>
      </c>
      <c r="C2044">
        <v>21.9</v>
      </c>
      <c r="D2044">
        <v>795</v>
      </c>
      <c r="E2044">
        <v>1</v>
      </c>
      <c r="G2044" s="1">
        <f t="shared" si="475"/>
        <v>1</v>
      </c>
      <c r="H2044" s="1">
        <f t="shared" si="476"/>
        <v>1</v>
      </c>
      <c r="I2044" s="1">
        <f t="shared" si="477"/>
        <v>1</v>
      </c>
      <c r="L2044" s="1">
        <f t="shared" si="478"/>
        <v>1</v>
      </c>
      <c r="M2044" s="1">
        <f t="shared" si="479"/>
        <v>0</v>
      </c>
      <c r="N2044" s="1">
        <f t="shared" si="480"/>
        <v>0</v>
      </c>
      <c r="O2044" s="1">
        <f t="shared" si="481"/>
        <v>0</v>
      </c>
      <c r="R2044" s="1">
        <f t="shared" si="482"/>
        <v>1</v>
      </c>
      <c r="S2044" s="1">
        <f t="shared" si="483"/>
        <v>0</v>
      </c>
      <c r="T2044" s="1">
        <f t="shared" si="484"/>
        <v>0</v>
      </c>
      <c r="U2044" s="1">
        <f t="shared" si="485"/>
        <v>0</v>
      </c>
      <c r="X2044" s="1">
        <f t="shared" si="486"/>
        <v>1</v>
      </c>
      <c r="Y2044" s="1">
        <f t="shared" si="487"/>
        <v>0</v>
      </c>
      <c r="Z2044" s="1">
        <f t="shared" si="488"/>
        <v>0</v>
      </c>
      <c r="AA2044" s="1">
        <f t="shared" si="489"/>
        <v>0</v>
      </c>
    </row>
    <row r="2045" spans="1:27" x14ac:dyDescent="0.25">
      <c r="A2045">
        <v>1</v>
      </c>
      <c r="B2045">
        <v>114</v>
      </c>
      <c r="C2045">
        <v>15.2</v>
      </c>
      <c r="D2045">
        <v>790</v>
      </c>
      <c r="E2045">
        <v>1</v>
      </c>
      <c r="G2045" s="1">
        <f t="shared" si="475"/>
        <v>1</v>
      </c>
      <c r="H2045" s="1">
        <f t="shared" si="476"/>
        <v>1</v>
      </c>
      <c r="I2045" s="1">
        <f t="shared" si="477"/>
        <v>1</v>
      </c>
      <c r="L2045" s="1">
        <f t="shared" si="478"/>
        <v>1</v>
      </c>
      <c r="M2045" s="1">
        <f t="shared" si="479"/>
        <v>0</v>
      </c>
      <c r="N2045" s="1">
        <f t="shared" si="480"/>
        <v>0</v>
      </c>
      <c r="O2045" s="1">
        <f t="shared" si="481"/>
        <v>0</v>
      </c>
      <c r="R2045" s="1">
        <f t="shared" si="482"/>
        <v>1</v>
      </c>
      <c r="S2045" s="1">
        <f t="shared" si="483"/>
        <v>0</v>
      </c>
      <c r="T2045" s="1">
        <f t="shared" si="484"/>
        <v>0</v>
      </c>
      <c r="U2045" s="1">
        <f t="shared" si="485"/>
        <v>0</v>
      </c>
      <c r="X2045" s="1">
        <f t="shared" si="486"/>
        <v>1</v>
      </c>
      <c r="Y2045" s="1">
        <f t="shared" si="487"/>
        <v>0</v>
      </c>
      <c r="Z2045" s="1">
        <f t="shared" si="488"/>
        <v>0</v>
      </c>
      <c r="AA2045" s="1">
        <f t="shared" si="489"/>
        <v>0</v>
      </c>
    </row>
    <row r="2046" spans="1:27" x14ac:dyDescent="0.25">
      <c r="A2046">
        <v>0</v>
      </c>
      <c r="B2046">
        <v>100.11</v>
      </c>
      <c r="C2046">
        <v>19.87</v>
      </c>
      <c r="D2046">
        <v>680</v>
      </c>
      <c r="E2046">
        <v>1</v>
      </c>
      <c r="G2046" s="1">
        <f t="shared" si="475"/>
        <v>1</v>
      </c>
      <c r="H2046" s="1">
        <f t="shared" si="476"/>
        <v>1</v>
      </c>
      <c r="I2046" s="1">
        <f t="shared" si="477"/>
        <v>1</v>
      </c>
      <c r="L2046" s="1">
        <f t="shared" si="478"/>
        <v>1</v>
      </c>
      <c r="M2046" s="1">
        <f t="shared" si="479"/>
        <v>0</v>
      </c>
      <c r="N2046" s="1">
        <f t="shared" si="480"/>
        <v>0</v>
      </c>
      <c r="O2046" s="1">
        <f t="shared" si="481"/>
        <v>0</v>
      </c>
      <c r="R2046" s="1">
        <f t="shared" si="482"/>
        <v>1</v>
      </c>
      <c r="S2046" s="1">
        <f t="shared" si="483"/>
        <v>0</v>
      </c>
      <c r="T2046" s="1">
        <f t="shared" si="484"/>
        <v>0</v>
      </c>
      <c r="U2046" s="1">
        <f t="shared" si="485"/>
        <v>0</v>
      </c>
      <c r="X2046" s="1">
        <f t="shared" si="486"/>
        <v>1</v>
      </c>
      <c r="Y2046" s="1">
        <f t="shared" si="487"/>
        <v>0</v>
      </c>
      <c r="Z2046" s="1">
        <f t="shared" si="488"/>
        <v>0</v>
      </c>
      <c r="AA2046" s="1">
        <f t="shared" si="489"/>
        <v>0</v>
      </c>
    </row>
    <row r="2047" spans="1:27" x14ac:dyDescent="0.25">
      <c r="A2047">
        <v>1</v>
      </c>
      <c r="B2047">
        <v>52</v>
      </c>
      <c r="C2047">
        <v>7.34</v>
      </c>
      <c r="D2047">
        <v>665</v>
      </c>
      <c r="E2047">
        <v>1</v>
      </c>
      <c r="G2047" s="1">
        <f t="shared" si="475"/>
        <v>0</v>
      </c>
      <c r="H2047" s="1">
        <f t="shared" si="476"/>
        <v>1</v>
      </c>
      <c r="I2047" s="1">
        <f t="shared" si="477"/>
        <v>1</v>
      </c>
      <c r="L2047" s="1">
        <f t="shared" si="478"/>
        <v>0</v>
      </c>
      <c r="M2047" s="1">
        <f t="shared" si="479"/>
        <v>0</v>
      </c>
      <c r="N2047" s="1">
        <f t="shared" si="480"/>
        <v>1</v>
      </c>
      <c r="O2047" s="1">
        <f t="shared" si="481"/>
        <v>0</v>
      </c>
      <c r="R2047" s="1">
        <f t="shared" si="482"/>
        <v>1</v>
      </c>
      <c r="S2047" s="1">
        <f t="shared" si="483"/>
        <v>0</v>
      </c>
      <c r="T2047" s="1">
        <f t="shared" si="484"/>
        <v>0</v>
      </c>
      <c r="U2047" s="1">
        <f t="shared" si="485"/>
        <v>0</v>
      </c>
      <c r="X2047" s="1">
        <f t="shared" si="486"/>
        <v>1</v>
      </c>
      <c r="Y2047" s="1">
        <f t="shared" si="487"/>
        <v>0</v>
      </c>
      <c r="Z2047" s="1">
        <f t="shared" si="488"/>
        <v>0</v>
      </c>
      <c r="AA2047" s="1">
        <f t="shared" si="489"/>
        <v>0</v>
      </c>
    </row>
    <row r="2048" spans="1:27" x14ac:dyDescent="0.25">
      <c r="A2048">
        <v>1</v>
      </c>
      <c r="B2048">
        <v>198</v>
      </c>
      <c r="C2048">
        <v>3.12</v>
      </c>
      <c r="D2048">
        <v>805</v>
      </c>
      <c r="E2048">
        <v>1</v>
      </c>
      <c r="G2048" s="1">
        <f t="shared" si="475"/>
        <v>1</v>
      </c>
      <c r="H2048" s="1">
        <f t="shared" si="476"/>
        <v>1</v>
      </c>
      <c r="I2048" s="1">
        <f t="shared" si="477"/>
        <v>1</v>
      </c>
      <c r="L2048" s="1">
        <f t="shared" si="478"/>
        <v>1</v>
      </c>
      <c r="M2048" s="1">
        <f t="shared" si="479"/>
        <v>0</v>
      </c>
      <c r="N2048" s="1">
        <f t="shared" si="480"/>
        <v>0</v>
      </c>
      <c r="O2048" s="1">
        <f t="shared" si="481"/>
        <v>0</v>
      </c>
      <c r="R2048" s="1">
        <f t="shared" si="482"/>
        <v>1</v>
      </c>
      <c r="S2048" s="1">
        <f t="shared" si="483"/>
        <v>0</v>
      </c>
      <c r="T2048" s="1">
        <f t="shared" si="484"/>
        <v>0</v>
      </c>
      <c r="U2048" s="1">
        <f t="shared" si="485"/>
        <v>0</v>
      </c>
      <c r="X2048" s="1">
        <f t="shared" si="486"/>
        <v>1</v>
      </c>
      <c r="Y2048" s="1">
        <f t="shared" si="487"/>
        <v>0</v>
      </c>
      <c r="Z2048" s="1">
        <f t="shared" si="488"/>
        <v>0</v>
      </c>
      <c r="AA2048" s="1">
        <f t="shared" si="489"/>
        <v>0</v>
      </c>
    </row>
    <row r="2049" spans="1:27" x14ac:dyDescent="0.25">
      <c r="A2049">
        <v>1</v>
      </c>
      <c r="B2049">
        <v>35.36</v>
      </c>
      <c r="C2049">
        <v>11.19</v>
      </c>
      <c r="D2049">
        <v>805</v>
      </c>
      <c r="E2049">
        <v>1</v>
      </c>
      <c r="G2049" s="1">
        <f t="shared" si="475"/>
        <v>1</v>
      </c>
      <c r="H2049" s="1">
        <f t="shared" si="476"/>
        <v>1</v>
      </c>
      <c r="I2049" s="1">
        <f t="shared" si="477"/>
        <v>1</v>
      </c>
      <c r="L2049" s="1">
        <f t="shared" si="478"/>
        <v>1</v>
      </c>
      <c r="M2049" s="1">
        <f t="shared" si="479"/>
        <v>0</v>
      </c>
      <c r="N2049" s="1">
        <f t="shared" si="480"/>
        <v>0</v>
      </c>
      <c r="O2049" s="1">
        <f t="shared" si="481"/>
        <v>0</v>
      </c>
      <c r="R2049" s="1">
        <f t="shared" si="482"/>
        <v>1</v>
      </c>
      <c r="S2049" s="1">
        <f t="shared" si="483"/>
        <v>0</v>
      </c>
      <c r="T2049" s="1">
        <f t="shared" si="484"/>
        <v>0</v>
      </c>
      <c r="U2049" s="1">
        <f t="shared" si="485"/>
        <v>0</v>
      </c>
      <c r="X2049" s="1">
        <f t="shared" si="486"/>
        <v>1</v>
      </c>
      <c r="Y2049" s="1">
        <f t="shared" si="487"/>
        <v>0</v>
      </c>
      <c r="Z2049" s="1">
        <f t="shared" si="488"/>
        <v>0</v>
      </c>
      <c r="AA2049" s="1">
        <f t="shared" si="489"/>
        <v>0</v>
      </c>
    </row>
    <row r="2050" spans="1:27" x14ac:dyDescent="0.25">
      <c r="A2050">
        <v>1</v>
      </c>
      <c r="B2050">
        <v>48</v>
      </c>
      <c r="C2050">
        <v>19.899999999999999</v>
      </c>
      <c r="D2050">
        <v>750</v>
      </c>
      <c r="E2050">
        <v>1</v>
      </c>
      <c r="G2050" s="1">
        <f t="shared" si="475"/>
        <v>1</v>
      </c>
      <c r="H2050" s="1">
        <f t="shared" si="476"/>
        <v>1</v>
      </c>
      <c r="I2050" s="1">
        <f t="shared" si="477"/>
        <v>1</v>
      </c>
      <c r="L2050" s="1">
        <f t="shared" si="478"/>
        <v>1</v>
      </c>
      <c r="M2050" s="1">
        <f t="shared" si="479"/>
        <v>0</v>
      </c>
      <c r="N2050" s="1">
        <f t="shared" si="480"/>
        <v>0</v>
      </c>
      <c r="O2050" s="1">
        <f t="shared" si="481"/>
        <v>0</v>
      </c>
      <c r="R2050" s="1">
        <f t="shared" si="482"/>
        <v>1</v>
      </c>
      <c r="S2050" s="1">
        <f t="shared" si="483"/>
        <v>0</v>
      </c>
      <c r="T2050" s="1">
        <f t="shared" si="484"/>
        <v>0</v>
      </c>
      <c r="U2050" s="1">
        <f t="shared" si="485"/>
        <v>0</v>
      </c>
      <c r="X2050" s="1">
        <f t="shared" si="486"/>
        <v>1</v>
      </c>
      <c r="Y2050" s="1">
        <f t="shared" si="487"/>
        <v>0</v>
      </c>
      <c r="Z2050" s="1">
        <f t="shared" si="488"/>
        <v>0</v>
      </c>
      <c r="AA2050" s="1">
        <f t="shared" si="489"/>
        <v>0</v>
      </c>
    </row>
    <row r="2051" spans="1:27" x14ac:dyDescent="0.25">
      <c r="A2051">
        <v>1</v>
      </c>
      <c r="B2051">
        <v>40</v>
      </c>
      <c r="C2051">
        <v>23.28</v>
      </c>
      <c r="D2051">
        <v>730</v>
      </c>
      <c r="E2051">
        <v>1</v>
      </c>
      <c r="G2051" s="1">
        <f t="shared" si="475"/>
        <v>1</v>
      </c>
      <c r="H2051" s="1">
        <f t="shared" si="476"/>
        <v>1</v>
      </c>
      <c r="I2051" s="1">
        <f t="shared" si="477"/>
        <v>1</v>
      </c>
      <c r="L2051" s="1">
        <f t="shared" si="478"/>
        <v>1</v>
      </c>
      <c r="M2051" s="1">
        <f t="shared" si="479"/>
        <v>0</v>
      </c>
      <c r="N2051" s="1">
        <f t="shared" si="480"/>
        <v>0</v>
      </c>
      <c r="O2051" s="1">
        <f t="shared" si="481"/>
        <v>0</v>
      </c>
      <c r="R2051" s="1">
        <f t="shared" si="482"/>
        <v>1</v>
      </c>
      <c r="S2051" s="1">
        <f t="shared" si="483"/>
        <v>0</v>
      </c>
      <c r="T2051" s="1">
        <f t="shared" si="484"/>
        <v>0</v>
      </c>
      <c r="U2051" s="1">
        <f t="shared" si="485"/>
        <v>0</v>
      </c>
      <c r="X2051" s="1">
        <f t="shared" si="486"/>
        <v>1</v>
      </c>
      <c r="Y2051" s="1">
        <f t="shared" si="487"/>
        <v>0</v>
      </c>
      <c r="Z2051" s="1">
        <f t="shared" si="488"/>
        <v>0</v>
      </c>
      <c r="AA2051" s="1">
        <f t="shared" si="489"/>
        <v>0</v>
      </c>
    </row>
    <row r="2052" spans="1:27" x14ac:dyDescent="0.25">
      <c r="A2052">
        <v>0</v>
      </c>
      <c r="B2052">
        <v>52</v>
      </c>
      <c r="C2052">
        <v>13.01</v>
      </c>
      <c r="D2052">
        <v>685</v>
      </c>
      <c r="E2052">
        <v>1</v>
      </c>
      <c r="G2052" s="1">
        <f t="shared" si="475"/>
        <v>0</v>
      </c>
      <c r="H2052" s="1">
        <f t="shared" si="476"/>
        <v>1</v>
      </c>
      <c r="I2052" s="1">
        <f t="shared" si="477"/>
        <v>1</v>
      </c>
      <c r="L2052" s="1">
        <f t="shared" si="478"/>
        <v>0</v>
      </c>
      <c r="M2052" s="1">
        <f t="shared" si="479"/>
        <v>0</v>
      </c>
      <c r="N2052" s="1">
        <f t="shared" si="480"/>
        <v>1</v>
      </c>
      <c r="O2052" s="1">
        <f t="shared" si="481"/>
        <v>0</v>
      </c>
      <c r="R2052" s="1">
        <f t="shared" si="482"/>
        <v>1</v>
      </c>
      <c r="S2052" s="1">
        <f t="shared" si="483"/>
        <v>0</v>
      </c>
      <c r="T2052" s="1">
        <f t="shared" si="484"/>
        <v>0</v>
      </c>
      <c r="U2052" s="1">
        <f t="shared" si="485"/>
        <v>0</v>
      </c>
      <c r="X2052" s="1">
        <f t="shared" si="486"/>
        <v>1</v>
      </c>
      <c r="Y2052" s="1">
        <f t="shared" si="487"/>
        <v>0</v>
      </c>
      <c r="Z2052" s="1">
        <f t="shared" si="488"/>
        <v>0</v>
      </c>
      <c r="AA2052" s="1">
        <f t="shared" si="489"/>
        <v>0</v>
      </c>
    </row>
    <row r="2053" spans="1:27" x14ac:dyDescent="0.25">
      <c r="A2053">
        <v>1</v>
      </c>
      <c r="B2053">
        <v>75</v>
      </c>
      <c r="C2053">
        <v>30.85</v>
      </c>
      <c r="D2053">
        <v>715</v>
      </c>
      <c r="E2053">
        <v>1</v>
      </c>
      <c r="G2053" s="1">
        <f t="shared" si="475"/>
        <v>0</v>
      </c>
      <c r="H2053" s="1">
        <f t="shared" si="476"/>
        <v>0</v>
      </c>
      <c r="I2053" s="1">
        <f t="shared" si="477"/>
        <v>1</v>
      </c>
      <c r="L2053" s="1">
        <f t="shared" si="478"/>
        <v>0</v>
      </c>
      <c r="M2053" s="1">
        <f t="shared" si="479"/>
        <v>0</v>
      </c>
      <c r="N2053" s="1">
        <f t="shared" si="480"/>
        <v>1</v>
      </c>
      <c r="O2053" s="1">
        <f t="shared" si="481"/>
        <v>0</v>
      </c>
      <c r="R2053" s="1">
        <f t="shared" si="482"/>
        <v>0</v>
      </c>
      <c r="S2053" s="1">
        <f t="shared" si="483"/>
        <v>0</v>
      </c>
      <c r="T2053" s="1">
        <f t="shared" si="484"/>
        <v>1</v>
      </c>
      <c r="U2053" s="1">
        <f t="shared" si="485"/>
        <v>0</v>
      </c>
      <c r="X2053" s="1">
        <f t="shared" si="486"/>
        <v>1</v>
      </c>
      <c r="Y2053" s="1">
        <f t="shared" si="487"/>
        <v>0</v>
      </c>
      <c r="Z2053" s="1">
        <f t="shared" si="488"/>
        <v>0</v>
      </c>
      <c r="AA2053" s="1">
        <f t="shared" si="489"/>
        <v>0</v>
      </c>
    </row>
    <row r="2054" spans="1:27" x14ac:dyDescent="0.25">
      <c r="A2054">
        <v>1</v>
      </c>
      <c r="B2054">
        <v>58</v>
      </c>
      <c r="C2054">
        <v>19.37</v>
      </c>
      <c r="D2054">
        <v>690</v>
      </c>
      <c r="E2054">
        <v>1</v>
      </c>
      <c r="G2054" s="1">
        <f t="shared" si="475"/>
        <v>0</v>
      </c>
      <c r="H2054" s="1">
        <f t="shared" si="476"/>
        <v>0</v>
      </c>
      <c r="I2054" s="1">
        <f t="shared" si="477"/>
        <v>1</v>
      </c>
      <c r="L2054" s="1">
        <f t="shared" si="478"/>
        <v>0</v>
      </c>
      <c r="M2054" s="1">
        <f t="shared" si="479"/>
        <v>0</v>
      </c>
      <c r="N2054" s="1">
        <f t="shared" si="480"/>
        <v>1</v>
      </c>
      <c r="O2054" s="1">
        <f t="shared" si="481"/>
        <v>0</v>
      </c>
      <c r="R2054" s="1">
        <f t="shared" si="482"/>
        <v>0</v>
      </c>
      <c r="S2054" s="1">
        <f t="shared" si="483"/>
        <v>0</v>
      </c>
      <c r="T2054" s="1">
        <f t="shared" si="484"/>
        <v>1</v>
      </c>
      <c r="U2054" s="1">
        <f t="shared" si="485"/>
        <v>0</v>
      </c>
      <c r="X2054" s="1">
        <f t="shared" si="486"/>
        <v>1</v>
      </c>
      <c r="Y2054" s="1">
        <f t="shared" si="487"/>
        <v>0</v>
      </c>
      <c r="Z2054" s="1">
        <f t="shared" si="488"/>
        <v>0</v>
      </c>
      <c r="AA2054" s="1">
        <f t="shared" si="489"/>
        <v>0</v>
      </c>
    </row>
    <row r="2055" spans="1:27" x14ac:dyDescent="0.25">
      <c r="A2055">
        <v>0</v>
      </c>
      <c r="B2055">
        <v>28</v>
      </c>
      <c r="C2055">
        <v>23.4</v>
      </c>
      <c r="D2055">
        <v>660</v>
      </c>
      <c r="E2055">
        <v>1</v>
      </c>
      <c r="G2055" s="1">
        <f t="shared" si="475"/>
        <v>0</v>
      </c>
      <c r="H2055" s="1">
        <f t="shared" si="476"/>
        <v>0</v>
      </c>
      <c r="I2055" s="1">
        <f t="shared" si="477"/>
        <v>0</v>
      </c>
      <c r="L2055" s="1">
        <f t="shared" si="478"/>
        <v>0</v>
      </c>
      <c r="M2055" s="1">
        <f t="shared" si="479"/>
        <v>0</v>
      </c>
      <c r="N2055" s="1">
        <f t="shared" si="480"/>
        <v>1</v>
      </c>
      <c r="O2055" s="1">
        <f t="shared" si="481"/>
        <v>0</v>
      </c>
      <c r="R2055" s="1">
        <f t="shared" si="482"/>
        <v>0</v>
      </c>
      <c r="S2055" s="1">
        <f t="shared" si="483"/>
        <v>0</v>
      </c>
      <c r="T2055" s="1">
        <f t="shared" si="484"/>
        <v>1</v>
      </c>
      <c r="U2055" s="1">
        <f t="shared" si="485"/>
        <v>0</v>
      </c>
      <c r="X2055" s="1">
        <f t="shared" si="486"/>
        <v>0</v>
      </c>
      <c r="Y2055" s="1">
        <f t="shared" si="487"/>
        <v>0</v>
      </c>
      <c r="Z2055" s="1">
        <f t="shared" si="488"/>
        <v>1</v>
      </c>
      <c r="AA2055" s="1">
        <f t="shared" si="489"/>
        <v>0</v>
      </c>
    </row>
    <row r="2056" spans="1:27" x14ac:dyDescent="0.25">
      <c r="A2056">
        <v>1</v>
      </c>
      <c r="B2056">
        <v>127</v>
      </c>
      <c r="C2056">
        <v>14.07</v>
      </c>
      <c r="D2056">
        <v>675</v>
      </c>
      <c r="E2056">
        <v>1</v>
      </c>
      <c r="G2056" s="1">
        <f t="shared" ref="G2056:G2119" si="490">IF($D2056&gt;716,1,IF($B2056&gt;85.24,1,0))</f>
        <v>1</v>
      </c>
      <c r="H2056" s="1">
        <f t="shared" ref="H2056:H2119" si="491">IF($D2056&gt;716,1,IF($B2056&gt;85.24,1,IF($C2056&lt;=16.54,1,0)))</f>
        <v>1</v>
      </c>
      <c r="I2056" s="1">
        <f t="shared" ref="I2056:I2119" si="492">IF($D2056&gt;716,1,IF($B2056&gt;85.24,1,IF($C2056&lt;=16.54,1,IF($A2056=1,1,0))))</f>
        <v>1</v>
      </c>
      <c r="L2056" s="1">
        <f t="shared" ref="L2056:L2119" si="493">IF($G2056=1, IF($E2056=1,1,0),0)</f>
        <v>1</v>
      </c>
      <c r="M2056" s="1">
        <f t="shared" ref="M2056:M2119" si="494">IF($G2056=1, IF($E2056=0,1,0),0)</f>
        <v>0</v>
      </c>
      <c r="N2056" s="1">
        <f t="shared" ref="N2056:N2119" si="495">IF($G2056=0, IF($E2056=1,1,0),0)</f>
        <v>0</v>
      </c>
      <c r="O2056" s="1">
        <f t="shared" ref="O2056:O2119" si="496">IF($G2056=0, IF($E2056=0,1,0),0)</f>
        <v>0</v>
      </c>
      <c r="R2056" s="1">
        <f t="shared" ref="R2056:R2119" si="497">IF($H2056=1, IF($E2056=1,1,0),0)</f>
        <v>1</v>
      </c>
      <c r="S2056" s="1">
        <f t="shared" ref="S2056:S2119" si="498">IF($H2056=1, IF($E2056=0,1,0),0)</f>
        <v>0</v>
      </c>
      <c r="T2056" s="1">
        <f t="shared" ref="T2056:T2119" si="499">IF($H2056=0, IF($E2056=1,1,0),0)</f>
        <v>0</v>
      </c>
      <c r="U2056" s="1">
        <f t="shared" ref="U2056:U2119" si="500">IF($H2056=0, IF($E2056=0,1,0),0)</f>
        <v>0</v>
      </c>
      <c r="X2056" s="1">
        <f t="shared" ref="X2056:X2119" si="501">IF($I2056=1, IF($E2056=1,1,0),0)</f>
        <v>1</v>
      </c>
      <c r="Y2056" s="1">
        <f t="shared" ref="Y2056:Y2119" si="502">IF($I2056=1, IF($E2056=0,1,0),0)</f>
        <v>0</v>
      </c>
      <c r="Z2056" s="1">
        <f t="shared" ref="Z2056:Z2119" si="503">IF($I2056=0, IF($E2056=1,1,0),0)</f>
        <v>0</v>
      </c>
      <c r="AA2056" s="1">
        <f t="shared" ref="AA2056:AA2119" si="504">IF($I2056=0, IF($E2056=0,1,0),0)</f>
        <v>0</v>
      </c>
    </row>
    <row r="2057" spans="1:27" x14ac:dyDescent="0.25">
      <c r="A2057">
        <v>0</v>
      </c>
      <c r="B2057">
        <v>54</v>
      </c>
      <c r="C2057">
        <v>18.579999999999998</v>
      </c>
      <c r="D2057">
        <v>715</v>
      </c>
      <c r="E2057">
        <v>1</v>
      </c>
      <c r="G2057" s="1">
        <f t="shared" si="490"/>
        <v>0</v>
      </c>
      <c r="H2057" s="1">
        <f t="shared" si="491"/>
        <v>0</v>
      </c>
      <c r="I2057" s="1">
        <f t="shared" si="492"/>
        <v>0</v>
      </c>
      <c r="L2057" s="1">
        <f t="shared" si="493"/>
        <v>0</v>
      </c>
      <c r="M2057" s="1">
        <f t="shared" si="494"/>
        <v>0</v>
      </c>
      <c r="N2057" s="1">
        <f t="shared" si="495"/>
        <v>1</v>
      </c>
      <c r="O2057" s="1">
        <f t="shared" si="496"/>
        <v>0</v>
      </c>
      <c r="R2057" s="1">
        <f t="shared" si="497"/>
        <v>0</v>
      </c>
      <c r="S2057" s="1">
        <f t="shared" si="498"/>
        <v>0</v>
      </c>
      <c r="T2057" s="1">
        <f t="shared" si="499"/>
        <v>1</v>
      </c>
      <c r="U2057" s="1">
        <f t="shared" si="500"/>
        <v>0</v>
      </c>
      <c r="X2057" s="1">
        <f t="shared" si="501"/>
        <v>0</v>
      </c>
      <c r="Y2057" s="1">
        <f t="shared" si="502"/>
        <v>0</v>
      </c>
      <c r="Z2057" s="1">
        <f t="shared" si="503"/>
        <v>1</v>
      </c>
      <c r="AA2057" s="1">
        <f t="shared" si="504"/>
        <v>0</v>
      </c>
    </row>
    <row r="2058" spans="1:27" x14ac:dyDescent="0.25">
      <c r="A2058">
        <v>1</v>
      </c>
      <c r="B2058">
        <v>38</v>
      </c>
      <c r="C2058">
        <v>5.81</v>
      </c>
      <c r="D2058">
        <v>660</v>
      </c>
      <c r="E2058">
        <v>1</v>
      </c>
      <c r="G2058" s="1">
        <f t="shared" si="490"/>
        <v>0</v>
      </c>
      <c r="H2058" s="1">
        <f t="shared" si="491"/>
        <v>1</v>
      </c>
      <c r="I2058" s="1">
        <f t="shared" si="492"/>
        <v>1</v>
      </c>
      <c r="L2058" s="1">
        <f t="shared" si="493"/>
        <v>0</v>
      </c>
      <c r="M2058" s="1">
        <f t="shared" si="494"/>
        <v>0</v>
      </c>
      <c r="N2058" s="1">
        <f t="shared" si="495"/>
        <v>1</v>
      </c>
      <c r="O2058" s="1">
        <f t="shared" si="496"/>
        <v>0</v>
      </c>
      <c r="R2058" s="1">
        <f t="shared" si="497"/>
        <v>1</v>
      </c>
      <c r="S2058" s="1">
        <f t="shared" si="498"/>
        <v>0</v>
      </c>
      <c r="T2058" s="1">
        <f t="shared" si="499"/>
        <v>0</v>
      </c>
      <c r="U2058" s="1">
        <f t="shared" si="500"/>
        <v>0</v>
      </c>
      <c r="X2058" s="1">
        <f t="shared" si="501"/>
        <v>1</v>
      </c>
      <c r="Y2058" s="1">
        <f t="shared" si="502"/>
        <v>0</v>
      </c>
      <c r="Z2058" s="1">
        <f t="shared" si="503"/>
        <v>0</v>
      </c>
      <c r="AA2058" s="1">
        <f t="shared" si="504"/>
        <v>0</v>
      </c>
    </row>
    <row r="2059" spans="1:27" x14ac:dyDescent="0.25">
      <c r="A2059">
        <v>0</v>
      </c>
      <c r="B2059">
        <v>48.5</v>
      </c>
      <c r="C2059">
        <v>14.43</v>
      </c>
      <c r="D2059">
        <v>665</v>
      </c>
      <c r="E2059">
        <v>1</v>
      </c>
      <c r="G2059" s="1">
        <f t="shared" si="490"/>
        <v>0</v>
      </c>
      <c r="H2059" s="1">
        <f t="shared" si="491"/>
        <v>1</v>
      </c>
      <c r="I2059" s="1">
        <f t="shared" si="492"/>
        <v>1</v>
      </c>
      <c r="L2059" s="1">
        <f t="shared" si="493"/>
        <v>0</v>
      </c>
      <c r="M2059" s="1">
        <f t="shared" si="494"/>
        <v>0</v>
      </c>
      <c r="N2059" s="1">
        <f t="shared" si="495"/>
        <v>1</v>
      </c>
      <c r="O2059" s="1">
        <f t="shared" si="496"/>
        <v>0</v>
      </c>
      <c r="R2059" s="1">
        <f t="shared" si="497"/>
        <v>1</v>
      </c>
      <c r="S2059" s="1">
        <f t="shared" si="498"/>
        <v>0</v>
      </c>
      <c r="T2059" s="1">
        <f t="shared" si="499"/>
        <v>0</v>
      </c>
      <c r="U2059" s="1">
        <f t="shared" si="500"/>
        <v>0</v>
      </c>
      <c r="X2059" s="1">
        <f t="shared" si="501"/>
        <v>1</v>
      </c>
      <c r="Y2059" s="1">
        <f t="shared" si="502"/>
        <v>0</v>
      </c>
      <c r="Z2059" s="1">
        <f t="shared" si="503"/>
        <v>0</v>
      </c>
      <c r="AA2059" s="1">
        <f t="shared" si="504"/>
        <v>0</v>
      </c>
    </row>
    <row r="2060" spans="1:27" x14ac:dyDescent="0.25">
      <c r="A2060">
        <v>1</v>
      </c>
      <c r="B2060">
        <v>200</v>
      </c>
      <c r="C2060">
        <v>22.05</v>
      </c>
      <c r="D2060">
        <v>695</v>
      </c>
      <c r="E2060">
        <v>1</v>
      </c>
      <c r="G2060" s="1">
        <f t="shared" si="490"/>
        <v>1</v>
      </c>
      <c r="H2060" s="1">
        <f t="shared" si="491"/>
        <v>1</v>
      </c>
      <c r="I2060" s="1">
        <f t="shared" si="492"/>
        <v>1</v>
      </c>
      <c r="L2060" s="1">
        <f t="shared" si="493"/>
        <v>1</v>
      </c>
      <c r="M2060" s="1">
        <f t="shared" si="494"/>
        <v>0</v>
      </c>
      <c r="N2060" s="1">
        <f t="shared" si="495"/>
        <v>0</v>
      </c>
      <c r="O2060" s="1">
        <f t="shared" si="496"/>
        <v>0</v>
      </c>
      <c r="R2060" s="1">
        <f t="shared" si="497"/>
        <v>1</v>
      </c>
      <c r="S2060" s="1">
        <f t="shared" si="498"/>
        <v>0</v>
      </c>
      <c r="T2060" s="1">
        <f t="shared" si="499"/>
        <v>0</v>
      </c>
      <c r="U2060" s="1">
        <f t="shared" si="500"/>
        <v>0</v>
      </c>
      <c r="X2060" s="1">
        <f t="shared" si="501"/>
        <v>1</v>
      </c>
      <c r="Y2060" s="1">
        <f t="shared" si="502"/>
        <v>0</v>
      </c>
      <c r="Z2060" s="1">
        <f t="shared" si="503"/>
        <v>0</v>
      </c>
      <c r="AA2060" s="1">
        <f t="shared" si="504"/>
        <v>0</v>
      </c>
    </row>
    <row r="2061" spans="1:27" x14ac:dyDescent="0.25">
      <c r="A2061">
        <v>1</v>
      </c>
      <c r="B2061">
        <v>23</v>
      </c>
      <c r="C2061">
        <v>11.64</v>
      </c>
      <c r="D2061">
        <v>680</v>
      </c>
      <c r="E2061">
        <v>1</v>
      </c>
      <c r="G2061" s="1">
        <f t="shared" si="490"/>
        <v>0</v>
      </c>
      <c r="H2061" s="1">
        <f t="shared" si="491"/>
        <v>1</v>
      </c>
      <c r="I2061" s="1">
        <f t="shared" si="492"/>
        <v>1</v>
      </c>
      <c r="L2061" s="1">
        <f t="shared" si="493"/>
        <v>0</v>
      </c>
      <c r="M2061" s="1">
        <f t="shared" si="494"/>
        <v>0</v>
      </c>
      <c r="N2061" s="1">
        <f t="shared" si="495"/>
        <v>1</v>
      </c>
      <c r="O2061" s="1">
        <f t="shared" si="496"/>
        <v>0</v>
      </c>
      <c r="R2061" s="1">
        <f t="shared" si="497"/>
        <v>1</v>
      </c>
      <c r="S2061" s="1">
        <f t="shared" si="498"/>
        <v>0</v>
      </c>
      <c r="T2061" s="1">
        <f t="shared" si="499"/>
        <v>0</v>
      </c>
      <c r="U2061" s="1">
        <f t="shared" si="500"/>
        <v>0</v>
      </c>
      <c r="X2061" s="1">
        <f t="shared" si="501"/>
        <v>1</v>
      </c>
      <c r="Y2061" s="1">
        <f t="shared" si="502"/>
        <v>0</v>
      </c>
      <c r="Z2061" s="1">
        <f t="shared" si="503"/>
        <v>0</v>
      </c>
      <c r="AA2061" s="1">
        <f t="shared" si="504"/>
        <v>0</v>
      </c>
    </row>
    <row r="2062" spans="1:27" x14ac:dyDescent="0.25">
      <c r="A2062">
        <v>1</v>
      </c>
      <c r="B2062">
        <v>78</v>
      </c>
      <c r="C2062">
        <v>6.65</v>
      </c>
      <c r="D2062">
        <v>665</v>
      </c>
      <c r="E2062">
        <v>1</v>
      </c>
      <c r="G2062" s="1">
        <f t="shared" si="490"/>
        <v>0</v>
      </c>
      <c r="H2062" s="1">
        <f t="shared" si="491"/>
        <v>1</v>
      </c>
      <c r="I2062" s="1">
        <f t="shared" si="492"/>
        <v>1</v>
      </c>
      <c r="L2062" s="1">
        <f t="shared" si="493"/>
        <v>0</v>
      </c>
      <c r="M2062" s="1">
        <f t="shared" si="494"/>
        <v>0</v>
      </c>
      <c r="N2062" s="1">
        <f t="shared" si="495"/>
        <v>1</v>
      </c>
      <c r="O2062" s="1">
        <f t="shared" si="496"/>
        <v>0</v>
      </c>
      <c r="R2062" s="1">
        <f t="shared" si="497"/>
        <v>1</v>
      </c>
      <c r="S2062" s="1">
        <f t="shared" si="498"/>
        <v>0</v>
      </c>
      <c r="T2062" s="1">
        <f t="shared" si="499"/>
        <v>0</v>
      </c>
      <c r="U2062" s="1">
        <f t="shared" si="500"/>
        <v>0</v>
      </c>
      <c r="X2062" s="1">
        <f t="shared" si="501"/>
        <v>1</v>
      </c>
      <c r="Y2062" s="1">
        <f t="shared" si="502"/>
        <v>0</v>
      </c>
      <c r="Z2062" s="1">
        <f t="shared" si="503"/>
        <v>0</v>
      </c>
      <c r="AA2062" s="1">
        <f t="shared" si="504"/>
        <v>0</v>
      </c>
    </row>
    <row r="2063" spans="1:27" x14ac:dyDescent="0.25">
      <c r="A2063">
        <v>1</v>
      </c>
      <c r="B2063">
        <v>133</v>
      </c>
      <c r="C2063">
        <v>0.82</v>
      </c>
      <c r="D2063">
        <v>785</v>
      </c>
      <c r="E2063">
        <v>1</v>
      </c>
      <c r="G2063" s="1">
        <f t="shared" si="490"/>
        <v>1</v>
      </c>
      <c r="H2063" s="1">
        <f t="shared" si="491"/>
        <v>1</v>
      </c>
      <c r="I2063" s="1">
        <f t="shared" si="492"/>
        <v>1</v>
      </c>
      <c r="L2063" s="1">
        <f t="shared" si="493"/>
        <v>1</v>
      </c>
      <c r="M2063" s="1">
        <f t="shared" si="494"/>
        <v>0</v>
      </c>
      <c r="N2063" s="1">
        <f t="shared" si="495"/>
        <v>0</v>
      </c>
      <c r="O2063" s="1">
        <f t="shared" si="496"/>
        <v>0</v>
      </c>
      <c r="R2063" s="1">
        <f t="shared" si="497"/>
        <v>1</v>
      </c>
      <c r="S2063" s="1">
        <f t="shared" si="498"/>
        <v>0</v>
      </c>
      <c r="T2063" s="1">
        <f t="shared" si="499"/>
        <v>0</v>
      </c>
      <c r="U2063" s="1">
        <f t="shared" si="500"/>
        <v>0</v>
      </c>
      <c r="X2063" s="1">
        <f t="shared" si="501"/>
        <v>1</v>
      </c>
      <c r="Y2063" s="1">
        <f t="shared" si="502"/>
        <v>0</v>
      </c>
      <c r="Z2063" s="1">
        <f t="shared" si="503"/>
        <v>0</v>
      </c>
      <c r="AA2063" s="1">
        <f t="shared" si="504"/>
        <v>0</v>
      </c>
    </row>
    <row r="2064" spans="1:27" x14ac:dyDescent="0.25">
      <c r="A2064">
        <v>1</v>
      </c>
      <c r="B2064">
        <v>65</v>
      </c>
      <c r="C2064">
        <v>25.44</v>
      </c>
      <c r="D2064">
        <v>705</v>
      </c>
      <c r="E2064">
        <v>1</v>
      </c>
      <c r="G2064" s="1">
        <f t="shared" si="490"/>
        <v>0</v>
      </c>
      <c r="H2064" s="1">
        <f t="shared" si="491"/>
        <v>0</v>
      </c>
      <c r="I2064" s="1">
        <f t="shared" si="492"/>
        <v>1</v>
      </c>
      <c r="L2064" s="1">
        <f t="shared" si="493"/>
        <v>0</v>
      </c>
      <c r="M2064" s="1">
        <f t="shared" si="494"/>
        <v>0</v>
      </c>
      <c r="N2064" s="1">
        <f t="shared" si="495"/>
        <v>1</v>
      </c>
      <c r="O2064" s="1">
        <f t="shared" si="496"/>
        <v>0</v>
      </c>
      <c r="R2064" s="1">
        <f t="shared" si="497"/>
        <v>0</v>
      </c>
      <c r="S2064" s="1">
        <f t="shared" si="498"/>
        <v>0</v>
      </c>
      <c r="T2064" s="1">
        <f t="shared" si="499"/>
        <v>1</v>
      </c>
      <c r="U2064" s="1">
        <f t="shared" si="500"/>
        <v>0</v>
      </c>
      <c r="X2064" s="1">
        <f t="shared" si="501"/>
        <v>1</v>
      </c>
      <c r="Y2064" s="1">
        <f t="shared" si="502"/>
        <v>0</v>
      </c>
      <c r="Z2064" s="1">
        <f t="shared" si="503"/>
        <v>0</v>
      </c>
      <c r="AA2064" s="1">
        <f t="shared" si="504"/>
        <v>0</v>
      </c>
    </row>
    <row r="2065" spans="1:27" x14ac:dyDescent="0.25">
      <c r="A2065">
        <v>0</v>
      </c>
      <c r="B2065">
        <v>70</v>
      </c>
      <c r="C2065">
        <v>18.21</v>
      </c>
      <c r="D2065">
        <v>725</v>
      </c>
      <c r="E2065">
        <v>1</v>
      </c>
      <c r="G2065" s="1">
        <f t="shared" si="490"/>
        <v>1</v>
      </c>
      <c r="H2065" s="1">
        <f t="shared" si="491"/>
        <v>1</v>
      </c>
      <c r="I2065" s="1">
        <f t="shared" si="492"/>
        <v>1</v>
      </c>
      <c r="L2065" s="1">
        <f t="shared" si="493"/>
        <v>1</v>
      </c>
      <c r="M2065" s="1">
        <f t="shared" si="494"/>
        <v>0</v>
      </c>
      <c r="N2065" s="1">
        <f t="shared" si="495"/>
        <v>0</v>
      </c>
      <c r="O2065" s="1">
        <f t="shared" si="496"/>
        <v>0</v>
      </c>
      <c r="R2065" s="1">
        <f t="shared" si="497"/>
        <v>1</v>
      </c>
      <c r="S2065" s="1">
        <f t="shared" si="498"/>
        <v>0</v>
      </c>
      <c r="T2065" s="1">
        <f t="shared" si="499"/>
        <v>0</v>
      </c>
      <c r="U2065" s="1">
        <f t="shared" si="500"/>
        <v>0</v>
      </c>
      <c r="X2065" s="1">
        <f t="shared" si="501"/>
        <v>1</v>
      </c>
      <c r="Y2065" s="1">
        <f t="shared" si="502"/>
        <v>0</v>
      </c>
      <c r="Z2065" s="1">
        <f t="shared" si="503"/>
        <v>0</v>
      </c>
      <c r="AA2065" s="1">
        <f t="shared" si="504"/>
        <v>0</v>
      </c>
    </row>
    <row r="2066" spans="1:27" x14ac:dyDescent="0.25">
      <c r="A2066">
        <v>0</v>
      </c>
      <c r="B2066">
        <v>34.9</v>
      </c>
      <c r="C2066">
        <v>24.21</v>
      </c>
      <c r="D2066">
        <v>670</v>
      </c>
      <c r="E2066">
        <v>1</v>
      </c>
      <c r="G2066" s="1">
        <f t="shared" si="490"/>
        <v>0</v>
      </c>
      <c r="H2066" s="1">
        <f t="shared" si="491"/>
        <v>0</v>
      </c>
      <c r="I2066" s="1">
        <f t="shared" si="492"/>
        <v>0</v>
      </c>
      <c r="L2066" s="1">
        <f t="shared" si="493"/>
        <v>0</v>
      </c>
      <c r="M2066" s="1">
        <f t="shared" si="494"/>
        <v>0</v>
      </c>
      <c r="N2066" s="1">
        <f t="shared" si="495"/>
        <v>1</v>
      </c>
      <c r="O2066" s="1">
        <f t="shared" si="496"/>
        <v>0</v>
      </c>
      <c r="R2066" s="1">
        <f t="shared" si="497"/>
        <v>0</v>
      </c>
      <c r="S2066" s="1">
        <f t="shared" si="498"/>
        <v>0</v>
      </c>
      <c r="T2066" s="1">
        <f t="shared" si="499"/>
        <v>1</v>
      </c>
      <c r="U2066" s="1">
        <f t="shared" si="500"/>
        <v>0</v>
      </c>
      <c r="X2066" s="1">
        <f t="shared" si="501"/>
        <v>0</v>
      </c>
      <c r="Y2066" s="1">
        <f t="shared" si="502"/>
        <v>0</v>
      </c>
      <c r="Z2066" s="1">
        <f t="shared" si="503"/>
        <v>1</v>
      </c>
      <c r="AA2066" s="1">
        <f t="shared" si="504"/>
        <v>0</v>
      </c>
    </row>
    <row r="2067" spans="1:27" x14ac:dyDescent="0.25">
      <c r="A2067">
        <v>0</v>
      </c>
      <c r="B2067">
        <v>70</v>
      </c>
      <c r="C2067">
        <v>12.82</v>
      </c>
      <c r="D2067">
        <v>660</v>
      </c>
      <c r="E2067">
        <v>1</v>
      </c>
      <c r="G2067" s="1">
        <f t="shared" si="490"/>
        <v>0</v>
      </c>
      <c r="H2067" s="1">
        <f t="shared" si="491"/>
        <v>1</v>
      </c>
      <c r="I2067" s="1">
        <f t="shared" si="492"/>
        <v>1</v>
      </c>
      <c r="L2067" s="1">
        <f t="shared" si="493"/>
        <v>0</v>
      </c>
      <c r="M2067" s="1">
        <f t="shared" si="494"/>
        <v>0</v>
      </c>
      <c r="N2067" s="1">
        <f t="shared" si="495"/>
        <v>1</v>
      </c>
      <c r="O2067" s="1">
        <f t="shared" si="496"/>
        <v>0</v>
      </c>
      <c r="R2067" s="1">
        <f t="shared" si="497"/>
        <v>1</v>
      </c>
      <c r="S2067" s="1">
        <f t="shared" si="498"/>
        <v>0</v>
      </c>
      <c r="T2067" s="1">
        <f t="shared" si="499"/>
        <v>0</v>
      </c>
      <c r="U2067" s="1">
        <f t="shared" si="500"/>
        <v>0</v>
      </c>
      <c r="X2067" s="1">
        <f t="shared" si="501"/>
        <v>1</v>
      </c>
      <c r="Y2067" s="1">
        <f t="shared" si="502"/>
        <v>0</v>
      </c>
      <c r="Z2067" s="1">
        <f t="shared" si="503"/>
        <v>0</v>
      </c>
      <c r="AA2067" s="1">
        <f t="shared" si="504"/>
        <v>0</v>
      </c>
    </row>
    <row r="2068" spans="1:27" x14ac:dyDescent="0.25">
      <c r="A2068">
        <v>0</v>
      </c>
      <c r="B2068">
        <v>25.475999999999999</v>
      </c>
      <c r="C2068">
        <v>28.83</v>
      </c>
      <c r="D2068">
        <v>695</v>
      </c>
      <c r="E2068">
        <v>1</v>
      </c>
      <c r="G2068" s="1">
        <f t="shared" si="490"/>
        <v>0</v>
      </c>
      <c r="H2068" s="1">
        <f t="shared" si="491"/>
        <v>0</v>
      </c>
      <c r="I2068" s="1">
        <f t="shared" si="492"/>
        <v>0</v>
      </c>
      <c r="L2068" s="1">
        <f t="shared" si="493"/>
        <v>0</v>
      </c>
      <c r="M2068" s="1">
        <f t="shared" si="494"/>
        <v>0</v>
      </c>
      <c r="N2068" s="1">
        <f t="shared" si="495"/>
        <v>1</v>
      </c>
      <c r="O2068" s="1">
        <f t="shared" si="496"/>
        <v>0</v>
      </c>
      <c r="R2068" s="1">
        <f t="shared" si="497"/>
        <v>0</v>
      </c>
      <c r="S2068" s="1">
        <f t="shared" si="498"/>
        <v>0</v>
      </c>
      <c r="T2068" s="1">
        <f t="shared" si="499"/>
        <v>1</v>
      </c>
      <c r="U2068" s="1">
        <f t="shared" si="500"/>
        <v>0</v>
      </c>
      <c r="X2068" s="1">
        <f t="shared" si="501"/>
        <v>0</v>
      </c>
      <c r="Y2068" s="1">
        <f t="shared" si="502"/>
        <v>0</v>
      </c>
      <c r="Z2068" s="1">
        <f t="shared" si="503"/>
        <v>1</v>
      </c>
      <c r="AA2068" s="1">
        <f t="shared" si="504"/>
        <v>0</v>
      </c>
    </row>
    <row r="2069" spans="1:27" x14ac:dyDescent="0.25">
      <c r="A2069">
        <v>1</v>
      </c>
      <c r="B2069">
        <v>119.86</v>
      </c>
      <c r="C2069">
        <v>9.39</v>
      </c>
      <c r="D2069">
        <v>690</v>
      </c>
      <c r="E2069">
        <v>1</v>
      </c>
      <c r="G2069" s="1">
        <f t="shared" si="490"/>
        <v>1</v>
      </c>
      <c r="H2069" s="1">
        <f t="shared" si="491"/>
        <v>1</v>
      </c>
      <c r="I2069" s="1">
        <f t="shared" si="492"/>
        <v>1</v>
      </c>
      <c r="L2069" s="1">
        <f t="shared" si="493"/>
        <v>1</v>
      </c>
      <c r="M2069" s="1">
        <f t="shared" si="494"/>
        <v>0</v>
      </c>
      <c r="N2069" s="1">
        <f t="shared" si="495"/>
        <v>0</v>
      </c>
      <c r="O2069" s="1">
        <f t="shared" si="496"/>
        <v>0</v>
      </c>
      <c r="R2069" s="1">
        <f t="shared" si="497"/>
        <v>1</v>
      </c>
      <c r="S2069" s="1">
        <f t="shared" si="498"/>
        <v>0</v>
      </c>
      <c r="T2069" s="1">
        <f t="shared" si="499"/>
        <v>0</v>
      </c>
      <c r="U2069" s="1">
        <f t="shared" si="500"/>
        <v>0</v>
      </c>
      <c r="X2069" s="1">
        <f t="shared" si="501"/>
        <v>1</v>
      </c>
      <c r="Y2069" s="1">
        <f t="shared" si="502"/>
        <v>0</v>
      </c>
      <c r="Z2069" s="1">
        <f t="shared" si="503"/>
        <v>0</v>
      </c>
      <c r="AA2069" s="1">
        <f t="shared" si="504"/>
        <v>0</v>
      </c>
    </row>
    <row r="2070" spans="1:27" x14ac:dyDescent="0.25">
      <c r="A2070">
        <v>0</v>
      </c>
      <c r="B2070">
        <v>65</v>
      </c>
      <c r="C2070">
        <v>17.61</v>
      </c>
      <c r="D2070">
        <v>665</v>
      </c>
      <c r="E2070">
        <v>1</v>
      </c>
      <c r="G2070" s="1">
        <f t="shared" si="490"/>
        <v>0</v>
      </c>
      <c r="H2070" s="1">
        <f t="shared" si="491"/>
        <v>0</v>
      </c>
      <c r="I2070" s="1">
        <f t="shared" si="492"/>
        <v>0</v>
      </c>
      <c r="L2070" s="1">
        <f t="shared" si="493"/>
        <v>0</v>
      </c>
      <c r="M2070" s="1">
        <f t="shared" si="494"/>
        <v>0</v>
      </c>
      <c r="N2070" s="1">
        <f t="shared" si="495"/>
        <v>1</v>
      </c>
      <c r="O2070" s="1">
        <f t="shared" si="496"/>
        <v>0</v>
      </c>
      <c r="R2070" s="1">
        <f t="shared" si="497"/>
        <v>0</v>
      </c>
      <c r="S2070" s="1">
        <f t="shared" si="498"/>
        <v>0</v>
      </c>
      <c r="T2070" s="1">
        <f t="shared" si="499"/>
        <v>1</v>
      </c>
      <c r="U2070" s="1">
        <f t="shared" si="500"/>
        <v>0</v>
      </c>
      <c r="X2070" s="1">
        <f t="shared" si="501"/>
        <v>0</v>
      </c>
      <c r="Y2070" s="1">
        <f t="shared" si="502"/>
        <v>0</v>
      </c>
      <c r="Z2070" s="1">
        <f t="shared" si="503"/>
        <v>1</v>
      </c>
      <c r="AA2070" s="1">
        <f t="shared" si="504"/>
        <v>0</v>
      </c>
    </row>
    <row r="2071" spans="1:27" x14ac:dyDescent="0.25">
      <c r="A2071">
        <v>1</v>
      </c>
      <c r="B2071">
        <v>70</v>
      </c>
      <c r="C2071">
        <v>15.39</v>
      </c>
      <c r="D2071">
        <v>820</v>
      </c>
      <c r="E2071">
        <v>1</v>
      </c>
      <c r="G2071" s="1">
        <f t="shared" si="490"/>
        <v>1</v>
      </c>
      <c r="H2071" s="1">
        <f t="shared" si="491"/>
        <v>1</v>
      </c>
      <c r="I2071" s="1">
        <f t="shared" si="492"/>
        <v>1</v>
      </c>
      <c r="L2071" s="1">
        <f t="shared" si="493"/>
        <v>1</v>
      </c>
      <c r="M2071" s="1">
        <f t="shared" si="494"/>
        <v>0</v>
      </c>
      <c r="N2071" s="1">
        <f t="shared" si="495"/>
        <v>0</v>
      </c>
      <c r="O2071" s="1">
        <f t="shared" si="496"/>
        <v>0</v>
      </c>
      <c r="R2071" s="1">
        <f t="shared" si="497"/>
        <v>1</v>
      </c>
      <c r="S2071" s="1">
        <f t="shared" si="498"/>
        <v>0</v>
      </c>
      <c r="T2071" s="1">
        <f t="shared" si="499"/>
        <v>0</v>
      </c>
      <c r="U2071" s="1">
        <f t="shared" si="500"/>
        <v>0</v>
      </c>
      <c r="X2071" s="1">
        <f t="shared" si="501"/>
        <v>1</v>
      </c>
      <c r="Y2071" s="1">
        <f t="shared" si="502"/>
        <v>0</v>
      </c>
      <c r="Z2071" s="1">
        <f t="shared" si="503"/>
        <v>0</v>
      </c>
      <c r="AA2071" s="1">
        <f t="shared" si="504"/>
        <v>0</v>
      </c>
    </row>
    <row r="2072" spans="1:27" x14ac:dyDescent="0.25">
      <c r="A2072">
        <v>0</v>
      </c>
      <c r="B2072">
        <v>55.985999999999997</v>
      </c>
      <c r="C2072">
        <v>20.54</v>
      </c>
      <c r="D2072">
        <v>700</v>
      </c>
      <c r="E2072">
        <v>1</v>
      </c>
      <c r="G2072" s="1">
        <f t="shared" si="490"/>
        <v>0</v>
      </c>
      <c r="H2072" s="1">
        <f t="shared" si="491"/>
        <v>0</v>
      </c>
      <c r="I2072" s="1">
        <f t="shared" si="492"/>
        <v>0</v>
      </c>
      <c r="L2072" s="1">
        <f t="shared" si="493"/>
        <v>0</v>
      </c>
      <c r="M2072" s="1">
        <f t="shared" si="494"/>
        <v>0</v>
      </c>
      <c r="N2072" s="1">
        <f t="shared" si="495"/>
        <v>1</v>
      </c>
      <c r="O2072" s="1">
        <f t="shared" si="496"/>
        <v>0</v>
      </c>
      <c r="R2072" s="1">
        <f t="shared" si="497"/>
        <v>0</v>
      </c>
      <c r="S2072" s="1">
        <f t="shared" si="498"/>
        <v>0</v>
      </c>
      <c r="T2072" s="1">
        <f t="shared" si="499"/>
        <v>1</v>
      </c>
      <c r="U2072" s="1">
        <f t="shared" si="500"/>
        <v>0</v>
      </c>
      <c r="X2072" s="1">
        <f t="shared" si="501"/>
        <v>0</v>
      </c>
      <c r="Y2072" s="1">
        <f t="shared" si="502"/>
        <v>0</v>
      </c>
      <c r="Z2072" s="1">
        <f t="shared" si="503"/>
        <v>1</v>
      </c>
      <c r="AA2072" s="1">
        <f t="shared" si="504"/>
        <v>0</v>
      </c>
    </row>
    <row r="2073" spans="1:27" x14ac:dyDescent="0.25">
      <c r="A2073">
        <v>0</v>
      </c>
      <c r="B2073">
        <v>96</v>
      </c>
      <c r="C2073">
        <v>3.33</v>
      </c>
      <c r="D2073">
        <v>680</v>
      </c>
      <c r="E2073">
        <v>1</v>
      </c>
      <c r="G2073" s="1">
        <f t="shared" si="490"/>
        <v>1</v>
      </c>
      <c r="H2073" s="1">
        <f t="shared" si="491"/>
        <v>1</v>
      </c>
      <c r="I2073" s="1">
        <f t="shared" si="492"/>
        <v>1</v>
      </c>
      <c r="L2073" s="1">
        <f t="shared" si="493"/>
        <v>1</v>
      </c>
      <c r="M2073" s="1">
        <f t="shared" si="494"/>
        <v>0</v>
      </c>
      <c r="N2073" s="1">
        <f t="shared" si="495"/>
        <v>0</v>
      </c>
      <c r="O2073" s="1">
        <f t="shared" si="496"/>
        <v>0</v>
      </c>
      <c r="R2073" s="1">
        <f t="shared" si="497"/>
        <v>1</v>
      </c>
      <c r="S2073" s="1">
        <f t="shared" si="498"/>
        <v>0</v>
      </c>
      <c r="T2073" s="1">
        <f t="shared" si="499"/>
        <v>0</v>
      </c>
      <c r="U2073" s="1">
        <f t="shared" si="500"/>
        <v>0</v>
      </c>
      <c r="X2073" s="1">
        <f t="shared" si="501"/>
        <v>1</v>
      </c>
      <c r="Y2073" s="1">
        <f t="shared" si="502"/>
        <v>0</v>
      </c>
      <c r="Z2073" s="1">
        <f t="shared" si="503"/>
        <v>0</v>
      </c>
      <c r="AA2073" s="1">
        <f t="shared" si="504"/>
        <v>0</v>
      </c>
    </row>
    <row r="2074" spans="1:27" x14ac:dyDescent="0.25">
      <c r="A2074">
        <v>1</v>
      </c>
      <c r="B2074">
        <v>41</v>
      </c>
      <c r="C2074">
        <v>35.07</v>
      </c>
      <c r="D2074">
        <v>700</v>
      </c>
      <c r="E2074">
        <v>1</v>
      </c>
      <c r="G2074" s="1">
        <f t="shared" si="490"/>
        <v>0</v>
      </c>
      <c r="H2074" s="1">
        <f t="shared" si="491"/>
        <v>0</v>
      </c>
      <c r="I2074" s="1">
        <f t="shared" si="492"/>
        <v>1</v>
      </c>
      <c r="L2074" s="1">
        <f t="shared" si="493"/>
        <v>0</v>
      </c>
      <c r="M2074" s="1">
        <f t="shared" si="494"/>
        <v>0</v>
      </c>
      <c r="N2074" s="1">
        <f t="shared" si="495"/>
        <v>1</v>
      </c>
      <c r="O2074" s="1">
        <f t="shared" si="496"/>
        <v>0</v>
      </c>
      <c r="R2074" s="1">
        <f t="shared" si="497"/>
        <v>0</v>
      </c>
      <c r="S2074" s="1">
        <f t="shared" si="498"/>
        <v>0</v>
      </c>
      <c r="T2074" s="1">
        <f t="shared" si="499"/>
        <v>1</v>
      </c>
      <c r="U2074" s="1">
        <f t="shared" si="500"/>
        <v>0</v>
      </c>
      <c r="X2074" s="1">
        <f t="shared" si="501"/>
        <v>1</v>
      </c>
      <c r="Y2074" s="1">
        <f t="shared" si="502"/>
        <v>0</v>
      </c>
      <c r="Z2074" s="1">
        <f t="shared" si="503"/>
        <v>0</v>
      </c>
      <c r="AA2074" s="1">
        <f t="shared" si="504"/>
        <v>0</v>
      </c>
    </row>
    <row r="2075" spans="1:27" x14ac:dyDescent="0.25">
      <c r="A2075">
        <v>1</v>
      </c>
      <c r="B2075">
        <v>57</v>
      </c>
      <c r="C2075">
        <v>13.98</v>
      </c>
      <c r="D2075">
        <v>675</v>
      </c>
      <c r="E2075">
        <v>1</v>
      </c>
      <c r="G2075" s="1">
        <f t="shared" si="490"/>
        <v>0</v>
      </c>
      <c r="H2075" s="1">
        <f t="shared" si="491"/>
        <v>1</v>
      </c>
      <c r="I2075" s="1">
        <f t="shared" si="492"/>
        <v>1</v>
      </c>
      <c r="L2075" s="1">
        <f t="shared" si="493"/>
        <v>0</v>
      </c>
      <c r="M2075" s="1">
        <f t="shared" si="494"/>
        <v>0</v>
      </c>
      <c r="N2075" s="1">
        <f t="shared" si="495"/>
        <v>1</v>
      </c>
      <c r="O2075" s="1">
        <f t="shared" si="496"/>
        <v>0</v>
      </c>
      <c r="R2075" s="1">
        <f t="shared" si="497"/>
        <v>1</v>
      </c>
      <c r="S2075" s="1">
        <f t="shared" si="498"/>
        <v>0</v>
      </c>
      <c r="T2075" s="1">
        <f t="shared" si="499"/>
        <v>0</v>
      </c>
      <c r="U2075" s="1">
        <f t="shared" si="500"/>
        <v>0</v>
      </c>
      <c r="X2075" s="1">
        <f t="shared" si="501"/>
        <v>1</v>
      </c>
      <c r="Y2075" s="1">
        <f t="shared" si="502"/>
        <v>0</v>
      </c>
      <c r="Z2075" s="1">
        <f t="shared" si="503"/>
        <v>0</v>
      </c>
      <c r="AA2075" s="1">
        <f t="shared" si="504"/>
        <v>0</v>
      </c>
    </row>
    <row r="2076" spans="1:27" x14ac:dyDescent="0.25">
      <c r="A2076">
        <v>1</v>
      </c>
      <c r="B2076">
        <v>32.582000000000001</v>
      </c>
      <c r="C2076">
        <v>16.829999999999998</v>
      </c>
      <c r="D2076">
        <v>665</v>
      </c>
      <c r="E2076">
        <v>1</v>
      </c>
      <c r="G2076" s="1">
        <f t="shared" si="490"/>
        <v>0</v>
      </c>
      <c r="H2076" s="1">
        <f t="shared" si="491"/>
        <v>0</v>
      </c>
      <c r="I2076" s="1">
        <f t="shared" si="492"/>
        <v>1</v>
      </c>
      <c r="L2076" s="1">
        <f t="shared" si="493"/>
        <v>0</v>
      </c>
      <c r="M2076" s="1">
        <f t="shared" si="494"/>
        <v>0</v>
      </c>
      <c r="N2076" s="1">
        <f t="shared" si="495"/>
        <v>1</v>
      </c>
      <c r="O2076" s="1">
        <f t="shared" si="496"/>
        <v>0</v>
      </c>
      <c r="R2076" s="1">
        <f t="shared" si="497"/>
        <v>0</v>
      </c>
      <c r="S2076" s="1">
        <f t="shared" si="498"/>
        <v>0</v>
      </c>
      <c r="T2076" s="1">
        <f t="shared" si="499"/>
        <v>1</v>
      </c>
      <c r="U2076" s="1">
        <f t="shared" si="500"/>
        <v>0</v>
      </c>
      <c r="X2076" s="1">
        <f t="shared" si="501"/>
        <v>1</v>
      </c>
      <c r="Y2076" s="1">
        <f t="shared" si="502"/>
        <v>0</v>
      </c>
      <c r="Z2076" s="1">
        <f t="shared" si="503"/>
        <v>0</v>
      </c>
      <c r="AA2076" s="1">
        <f t="shared" si="504"/>
        <v>0</v>
      </c>
    </row>
    <row r="2077" spans="1:27" x14ac:dyDescent="0.25">
      <c r="A2077">
        <v>0</v>
      </c>
      <c r="B2077">
        <v>98</v>
      </c>
      <c r="C2077">
        <v>9.6999999999999993</v>
      </c>
      <c r="D2077">
        <v>675</v>
      </c>
      <c r="E2077">
        <v>1</v>
      </c>
      <c r="G2077" s="1">
        <f t="shared" si="490"/>
        <v>1</v>
      </c>
      <c r="H2077" s="1">
        <f t="shared" si="491"/>
        <v>1</v>
      </c>
      <c r="I2077" s="1">
        <f t="shared" si="492"/>
        <v>1</v>
      </c>
      <c r="L2077" s="1">
        <f t="shared" si="493"/>
        <v>1</v>
      </c>
      <c r="M2077" s="1">
        <f t="shared" si="494"/>
        <v>0</v>
      </c>
      <c r="N2077" s="1">
        <f t="shared" si="495"/>
        <v>0</v>
      </c>
      <c r="O2077" s="1">
        <f t="shared" si="496"/>
        <v>0</v>
      </c>
      <c r="R2077" s="1">
        <f t="shared" si="497"/>
        <v>1</v>
      </c>
      <c r="S2077" s="1">
        <f t="shared" si="498"/>
        <v>0</v>
      </c>
      <c r="T2077" s="1">
        <f t="shared" si="499"/>
        <v>0</v>
      </c>
      <c r="U2077" s="1">
        <f t="shared" si="500"/>
        <v>0</v>
      </c>
      <c r="X2077" s="1">
        <f t="shared" si="501"/>
        <v>1</v>
      </c>
      <c r="Y2077" s="1">
        <f t="shared" si="502"/>
        <v>0</v>
      </c>
      <c r="Z2077" s="1">
        <f t="shared" si="503"/>
        <v>0</v>
      </c>
      <c r="AA2077" s="1">
        <f t="shared" si="504"/>
        <v>0</v>
      </c>
    </row>
    <row r="2078" spans="1:27" x14ac:dyDescent="0.25">
      <c r="A2078">
        <v>1</v>
      </c>
      <c r="B2078">
        <v>85</v>
      </c>
      <c r="C2078">
        <v>20.12</v>
      </c>
      <c r="D2078">
        <v>700</v>
      </c>
      <c r="E2078">
        <v>1</v>
      </c>
      <c r="G2078" s="1">
        <f t="shared" si="490"/>
        <v>0</v>
      </c>
      <c r="H2078" s="1">
        <f t="shared" si="491"/>
        <v>0</v>
      </c>
      <c r="I2078" s="1">
        <f t="shared" si="492"/>
        <v>1</v>
      </c>
      <c r="L2078" s="1">
        <f t="shared" si="493"/>
        <v>0</v>
      </c>
      <c r="M2078" s="1">
        <f t="shared" si="494"/>
        <v>0</v>
      </c>
      <c r="N2078" s="1">
        <f t="shared" si="495"/>
        <v>1</v>
      </c>
      <c r="O2078" s="1">
        <f t="shared" si="496"/>
        <v>0</v>
      </c>
      <c r="R2078" s="1">
        <f t="shared" si="497"/>
        <v>0</v>
      </c>
      <c r="S2078" s="1">
        <f t="shared" si="498"/>
        <v>0</v>
      </c>
      <c r="T2078" s="1">
        <f t="shared" si="499"/>
        <v>1</v>
      </c>
      <c r="U2078" s="1">
        <f t="shared" si="500"/>
        <v>0</v>
      </c>
      <c r="X2078" s="1">
        <f t="shared" si="501"/>
        <v>1</v>
      </c>
      <c r="Y2078" s="1">
        <f t="shared" si="502"/>
        <v>0</v>
      </c>
      <c r="Z2078" s="1">
        <f t="shared" si="503"/>
        <v>0</v>
      </c>
      <c r="AA2078" s="1">
        <f t="shared" si="504"/>
        <v>0</v>
      </c>
    </row>
    <row r="2079" spans="1:27" x14ac:dyDescent="0.25">
      <c r="A2079">
        <v>1</v>
      </c>
      <c r="B2079">
        <v>124</v>
      </c>
      <c r="C2079">
        <v>20.149999999999999</v>
      </c>
      <c r="D2079">
        <v>690</v>
      </c>
      <c r="E2079">
        <v>1</v>
      </c>
      <c r="G2079" s="1">
        <f t="shared" si="490"/>
        <v>1</v>
      </c>
      <c r="H2079" s="1">
        <f t="shared" si="491"/>
        <v>1</v>
      </c>
      <c r="I2079" s="1">
        <f t="shared" si="492"/>
        <v>1</v>
      </c>
      <c r="L2079" s="1">
        <f t="shared" si="493"/>
        <v>1</v>
      </c>
      <c r="M2079" s="1">
        <f t="shared" si="494"/>
        <v>0</v>
      </c>
      <c r="N2079" s="1">
        <f t="shared" si="495"/>
        <v>0</v>
      </c>
      <c r="O2079" s="1">
        <f t="shared" si="496"/>
        <v>0</v>
      </c>
      <c r="R2079" s="1">
        <f t="shared" si="497"/>
        <v>1</v>
      </c>
      <c r="S2079" s="1">
        <f t="shared" si="498"/>
        <v>0</v>
      </c>
      <c r="T2079" s="1">
        <f t="shared" si="499"/>
        <v>0</v>
      </c>
      <c r="U2079" s="1">
        <f t="shared" si="500"/>
        <v>0</v>
      </c>
      <c r="X2079" s="1">
        <f t="shared" si="501"/>
        <v>1</v>
      </c>
      <c r="Y2079" s="1">
        <f t="shared" si="502"/>
        <v>0</v>
      </c>
      <c r="Z2079" s="1">
        <f t="shared" si="503"/>
        <v>0</v>
      </c>
      <c r="AA2079" s="1">
        <f t="shared" si="504"/>
        <v>0</v>
      </c>
    </row>
    <row r="2080" spans="1:27" x14ac:dyDescent="0.25">
      <c r="A2080">
        <v>1</v>
      </c>
      <c r="B2080">
        <v>82</v>
      </c>
      <c r="C2080">
        <v>22.65</v>
      </c>
      <c r="D2080">
        <v>690</v>
      </c>
      <c r="E2080">
        <v>1</v>
      </c>
      <c r="G2080" s="1">
        <f t="shared" si="490"/>
        <v>0</v>
      </c>
      <c r="H2080" s="1">
        <f t="shared" si="491"/>
        <v>0</v>
      </c>
      <c r="I2080" s="1">
        <f t="shared" si="492"/>
        <v>1</v>
      </c>
      <c r="L2080" s="1">
        <f t="shared" si="493"/>
        <v>0</v>
      </c>
      <c r="M2080" s="1">
        <f t="shared" si="494"/>
        <v>0</v>
      </c>
      <c r="N2080" s="1">
        <f t="shared" si="495"/>
        <v>1</v>
      </c>
      <c r="O2080" s="1">
        <f t="shared" si="496"/>
        <v>0</v>
      </c>
      <c r="R2080" s="1">
        <f t="shared" si="497"/>
        <v>0</v>
      </c>
      <c r="S2080" s="1">
        <f t="shared" si="498"/>
        <v>0</v>
      </c>
      <c r="T2080" s="1">
        <f t="shared" si="499"/>
        <v>1</v>
      </c>
      <c r="U2080" s="1">
        <f t="shared" si="500"/>
        <v>0</v>
      </c>
      <c r="X2080" s="1">
        <f t="shared" si="501"/>
        <v>1</v>
      </c>
      <c r="Y2080" s="1">
        <f t="shared" si="502"/>
        <v>0</v>
      </c>
      <c r="Z2080" s="1">
        <f t="shared" si="503"/>
        <v>0</v>
      </c>
      <c r="AA2080" s="1">
        <f t="shared" si="504"/>
        <v>0</v>
      </c>
    </row>
    <row r="2081" spans="1:27" x14ac:dyDescent="0.25">
      <c r="A2081">
        <v>0</v>
      </c>
      <c r="B2081">
        <v>47.661000000000001</v>
      </c>
      <c r="C2081">
        <v>20.52</v>
      </c>
      <c r="D2081">
        <v>690</v>
      </c>
      <c r="E2081">
        <v>1</v>
      </c>
      <c r="G2081" s="1">
        <f t="shared" si="490"/>
        <v>0</v>
      </c>
      <c r="H2081" s="1">
        <f t="shared" si="491"/>
        <v>0</v>
      </c>
      <c r="I2081" s="1">
        <f t="shared" si="492"/>
        <v>0</v>
      </c>
      <c r="L2081" s="1">
        <f t="shared" si="493"/>
        <v>0</v>
      </c>
      <c r="M2081" s="1">
        <f t="shared" si="494"/>
        <v>0</v>
      </c>
      <c r="N2081" s="1">
        <f t="shared" si="495"/>
        <v>1</v>
      </c>
      <c r="O2081" s="1">
        <f t="shared" si="496"/>
        <v>0</v>
      </c>
      <c r="R2081" s="1">
        <f t="shared" si="497"/>
        <v>0</v>
      </c>
      <c r="S2081" s="1">
        <f t="shared" si="498"/>
        <v>0</v>
      </c>
      <c r="T2081" s="1">
        <f t="shared" si="499"/>
        <v>1</v>
      </c>
      <c r="U2081" s="1">
        <f t="shared" si="500"/>
        <v>0</v>
      </c>
      <c r="X2081" s="1">
        <f t="shared" si="501"/>
        <v>0</v>
      </c>
      <c r="Y2081" s="1">
        <f t="shared" si="502"/>
        <v>0</v>
      </c>
      <c r="Z2081" s="1">
        <f t="shared" si="503"/>
        <v>1</v>
      </c>
      <c r="AA2081" s="1">
        <f t="shared" si="504"/>
        <v>0</v>
      </c>
    </row>
    <row r="2082" spans="1:27" x14ac:dyDescent="0.25">
      <c r="A2082">
        <v>1</v>
      </c>
      <c r="B2082">
        <v>65</v>
      </c>
      <c r="C2082">
        <v>28.88</v>
      </c>
      <c r="D2082">
        <v>715</v>
      </c>
      <c r="E2082">
        <v>1</v>
      </c>
      <c r="G2082" s="1">
        <f t="shared" si="490"/>
        <v>0</v>
      </c>
      <c r="H2082" s="1">
        <f t="shared" si="491"/>
        <v>0</v>
      </c>
      <c r="I2082" s="1">
        <f t="shared" si="492"/>
        <v>1</v>
      </c>
      <c r="L2082" s="1">
        <f t="shared" si="493"/>
        <v>0</v>
      </c>
      <c r="M2082" s="1">
        <f t="shared" si="494"/>
        <v>0</v>
      </c>
      <c r="N2082" s="1">
        <f t="shared" si="495"/>
        <v>1</v>
      </c>
      <c r="O2082" s="1">
        <f t="shared" si="496"/>
        <v>0</v>
      </c>
      <c r="R2082" s="1">
        <f t="shared" si="497"/>
        <v>0</v>
      </c>
      <c r="S2082" s="1">
        <f t="shared" si="498"/>
        <v>0</v>
      </c>
      <c r="T2082" s="1">
        <f t="shared" si="499"/>
        <v>1</v>
      </c>
      <c r="U2082" s="1">
        <f t="shared" si="500"/>
        <v>0</v>
      </c>
      <c r="X2082" s="1">
        <f t="shared" si="501"/>
        <v>1</v>
      </c>
      <c r="Y2082" s="1">
        <f t="shared" si="502"/>
        <v>0</v>
      </c>
      <c r="Z2082" s="1">
        <f t="shared" si="503"/>
        <v>0</v>
      </c>
      <c r="AA2082" s="1">
        <f t="shared" si="504"/>
        <v>0</v>
      </c>
    </row>
    <row r="2083" spans="1:27" x14ac:dyDescent="0.25">
      <c r="A2083">
        <v>0</v>
      </c>
      <c r="B2083">
        <v>22</v>
      </c>
      <c r="C2083">
        <v>20.57</v>
      </c>
      <c r="D2083">
        <v>690</v>
      </c>
      <c r="E2083">
        <v>1</v>
      </c>
      <c r="G2083" s="1">
        <f t="shared" si="490"/>
        <v>0</v>
      </c>
      <c r="H2083" s="1">
        <f t="shared" si="491"/>
        <v>0</v>
      </c>
      <c r="I2083" s="1">
        <f t="shared" si="492"/>
        <v>0</v>
      </c>
      <c r="L2083" s="1">
        <f t="shared" si="493"/>
        <v>0</v>
      </c>
      <c r="M2083" s="1">
        <f t="shared" si="494"/>
        <v>0</v>
      </c>
      <c r="N2083" s="1">
        <f t="shared" si="495"/>
        <v>1</v>
      </c>
      <c r="O2083" s="1">
        <f t="shared" si="496"/>
        <v>0</v>
      </c>
      <c r="R2083" s="1">
        <f t="shared" si="497"/>
        <v>0</v>
      </c>
      <c r="S2083" s="1">
        <f t="shared" si="498"/>
        <v>0</v>
      </c>
      <c r="T2083" s="1">
        <f t="shared" si="499"/>
        <v>1</v>
      </c>
      <c r="U2083" s="1">
        <f t="shared" si="500"/>
        <v>0</v>
      </c>
      <c r="X2083" s="1">
        <f t="shared" si="501"/>
        <v>0</v>
      </c>
      <c r="Y2083" s="1">
        <f t="shared" si="502"/>
        <v>0</v>
      </c>
      <c r="Z2083" s="1">
        <f t="shared" si="503"/>
        <v>1</v>
      </c>
      <c r="AA2083" s="1">
        <f t="shared" si="504"/>
        <v>0</v>
      </c>
    </row>
    <row r="2084" spans="1:27" x14ac:dyDescent="0.25">
      <c r="A2084">
        <v>1</v>
      </c>
      <c r="B2084">
        <v>30</v>
      </c>
      <c r="C2084">
        <v>37.159999999999997</v>
      </c>
      <c r="D2084">
        <v>665</v>
      </c>
      <c r="E2084">
        <v>1</v>
      </c>
      <c r="G2084" s="1">
        <f t="shared" si="490"/>
        <v>0</v>
      </c>
      <c r="H2084" s="1">
        <f t="shared" si="491"/>
        <v>0</v>
      </c>
      <c r="I2084" s="1">
        <f t="shared" si="492"/>
        <v>1</v>
      </c>
      <c r="L2084" s="1">
        <f t="shared" si="493"/>
        <v>0</v>
      </c>
      <c r="M2084" s="1">
        <f t="shared" si="494"/>
        <v>0</v>
      </c>
      <c r="N2084" s="1">
        <f t="shared" si="495"/>
        <v>1</v>
      </c>
      <c r="O2084" s="1">
        <f t="shared" si="496"/>
        <v>0</v>
      </c>
      <c r="R2084" s="1">
        <f t="shared" si="497"/>
        <v>0</v>
      </c>
      <c r="S2084" s="1">
        <f t="shared" si="498"/>
        <v>0</v>
      </c>
      <c r="T2084" s="1">
        <f t="shared" si="499"/>
        <v>1</v>
      </c>
      <c r="U2084" s="1">
        <f t="shared" si="500"/>
        <v>0</v>
      </c>
      <c r="X2084" s="1">
        <f t="shared" si="501"/>
        <v>1</v>
      </c>
      <c r="Y2084" s="1">
        <f t="shared" si="502"/>
        <v>0</v>
      </c>
      <c r="Z2084" s="1">
        <f t="shared" si="503"/>
        <v>0</v>
      </c>
      <c r="AA2084" s="1">
        <f t="shared" si="504"/>
        <v>0</v>
      </c>
    </row>
    <row r="2085" spans="1:27" x14ac:dyDescent="0.25">
      <c r="A2085">
        <v>0</v>
      </c>
      <c r="B2085">
        <v>60</v>
      </c>
      <c r="C2085">
        <v>12.78</v>
      </c>
      <c r="D2085">
        <v>665</v>
      </c>
      <c r="E2085">
        <v>1</v>
      </c>
      <c r="G2085" s="1">
        <f t="shared" si="490"/>
        <v>0</v>
      </c>
      <c r="H2085" s="1">
        <f t="shared" si="491"/>
        <v>1</v>
      </c>
      <c r="I2085" s="1">
        <f t="shared" si="492"/>
        <v>1</v>
      </c>
      <c r="L2085" s="1">
        <f t="shared" si="493"/>
        <v>0</v>
      </c>
      <c r="M2085" s="1">
        <f t="shared" si="494"/>
        <v>0</v>
      </c>
      <c r="N2085" s="1">
        <f t="shared" si="495"/>
        <v>1</v>
      </c>
      <c r="O2085" s="1">
        <f t="shared" si="496"/>
        <v>0</v>
      </c>
      <c r="R2085" s="1">
        <f t="shared" si="497"/>
        <v>1</v>
      </c>
      <c r="S2085" s="1">
        <f t="shared" si="498"/>
        <v>0</v>
      </c>
      <c r="T2085" s="1">
        <f t="shared" si="499"/>
        <v>0</v>
      </c>
      <c r="U2085" s="1">
        <f t="shared" si="500"/>
        <v>0</v>
      </c>
      <c r="X2085" s="1">
        <f t="shared" si="501"/>
        <v>1</v>
      </c>
      <c r="Y2085" s="1">
        <f t="shared" si="502"/>
        <v>0</v>
      </c>
      <c r="Z2085" s="1">
        <f t="shared" si="503"/>
        <v>0</v>
      </c>
      <c r="AA2085" s="1">
        <f t="shared" si="504"/>
        <v>0</v>
      </c>
    </row>
    <row r="2086" spans="1:27" x14ac:dyDescent="0.25">
      <c r="A2086">
        <v>1</v>
      </c>
      <c r="B2086">
        <v>37</v>
      </c>
      <c r="C2086">
        <v>11.09</v>
      </c>
      <c r="D2086">
        <v>670</v>
      </c>
      <c r="E2086">
        <v>1</v>
      </c>
      <c r="G2086" s="1">
        <f t="shared" si="490"/>
        <v>0</v>
      </c>
      <c r="H2086" s="1">
        <f t="shared" si="491"/>
        <v>1</v>
      </c>
      <c r="I2086" s="1">
        <f t="shared" si="492"/>
        <v>1</v>
      </c>
      <c r="L2086" s="1">
        <f t="shared" si="493"/>
        <v>0</v>
      </c>
      <c r="M2086" s="1">
        <f t="shared" si="494"/>
        <v>0</v>
      </c>
      <c r="N2086" s="1">
        <f t="shared" si="495"/>
        <v>1</v>
      </c>
      <c r="O2086" s="1">
        <f t="shared" si="496"/>
        <v>0</v>
      </c>
      <c r="R2086" s="1">
        <f t="shared" si="497"/>
        <v>1</v>
      </c>
      <c r="S2086" s="1">
        <f t="shared" si="498"/>
        <v>0</v>
      </c>
      <c r="T2086" s="1">
        <f t="shared" si="499"/>
        <v>0</v>
      </c>
      <c r="U2086" s="1">
        <f t="shared" si="500"/>
        <v>0</v>
      </c>
      <c r="X2086" s="1">
        <f t="shared" si="501"/>
        <v>1</v>
      </c>
      <c r="Y2086" s="1">
        <f t="shared" si="502"/>
        <v>0</v>
      </c>
      <c r="Z2086" s="1">
        <f t="shared" si="503"/>
        <v>0</v>
      </c>
      <c r="AA2086" s="1">
        <f t="shared" si="504"/>
        <v>0</v>
      </c>
    </row>
    <row r="2087" spans="1:27" x14ac:dyDescent="0.25">
      <c r="A2087">
        <v>1</v>
      </c>
      <c r="B2087">
        <v>38.76</v>
      </c>
      <c r="C2087">
        <v>18.61</v>
      </c>
      <c r="D2087">
        <v>665</v>
      </c>
      <c r="E2087">
        <v>1</v>
      </c>
      <c r="G2087" s="1">
        <f t="shared" si="490"/>
        <v>0</v>
      </c>
      <c r="H2087" s="1">
        <f t="shared" si="491"/>
        <v>0</v>
      </c>
      <c r="I2087" s="1">
        <f t="shared" si="492"/>
        <v>1</v>
      </c>
      <c r="L2087" s="1">
        <f t="shared" si="493"/>
        <v>0</v>
      </c>
      <c r="M2087" s="1">
        <f t="shared" si="494"/>
        <v>0</v>
      </c>
      <c r="N2087" s="1">
        <f t="shared" si="495"/>
        <v>1</v>
      </c>
      <c r="O2087" s="1">
        <f t="shared" si="496"/>
        <v>0</v>
      </c>
      <c r="R2087" s="1">
        <f t="shared" si="497"/>
        <v>0</v>
      </c>
      <c r="S2087" s="1">
        <f t="shared" si="498"/>
        <v>0</v>
      </c>
      <c r="T2087" s="1">
        <f t="shared" si="499"/>
        <v>1</v>
      </c>
      <c r="U2087" s="1">
        <f t="shared" si="500"/>
        <v>0</v>
      </c>
      <c r="X2087" s="1">
        <f t="shared" si="501"/>
        <v>1</v>
      </c>
      <c r="Y2087" s="1">
        <f t="shared" si="502"/>
        <v>0</v>
      </c>
      <c r="Z2087" s="1">
        <f t="shared" si="503"/>
        <v>0</v>
      </c>
      <c r="AA2087" s="1">
        <f t="shared" si="504"/>
        <v>0</v>
      </c>
    </row>
    <row r="2088" spans="1:27" x14ac:dyDescent="0.25">
      <c r="A2088">
        <v>1</v>
      </c>
      <c r="B2088">
        <v>44.6</v>
      </c>
      <c r="C2088">
        <v>20.83</v>
      </c>
      <c r="D2088">
        <v>695</v>
      </c>
      <c r="E2088">
        <v>1</v>
      </c>
      <c r="G2088" s="1">
        <f t="shared" si="490"/>
        <v>0</v>
      </c>
      <c r="H2088" s="1">
        <f t="shared" si="491"/>
        <v>0</v>
      </c>
      <c r="I2088" s="1">
        <f t="shared" si="492"/>
        <v>1</v>
      </c>
      <c r="L2088" s="1">
        <f t="shared" si="493"/>
        <v>0</v>
      </c>
      <c r="M2088" s="1">
        <f t="shared" si="494"/>
        <v>0</v>
      </c>
      <c r="N2088" s="1">
        <f t="shared" si="495"/>
        <v>1</v>
      </c>
      <c r="O2088" s="1">
        <f t="shared" si="496"/>
        <v>0</v>
      </c>
      <c r="R2088" s="1">
        <f t="shared" si="497"/>
        <v>0</v>
      </c>
      <c r="S2088" s="1">
        <f t="shared" si="498"/>
        <v>0</v>
      </c>
      <c r="T2088" s="1">
        <f t="shared" si="499"/>
        <v>1</v>
      </c>
      <c r="U2088" s="1">
        <f t="shared" si="500"/>
        <v>0</v>
      </c>
      <c r="X2088" s="1">
        <f t="shared" si="501"/>
        <v>1</v>
      </c>
      <c r="Y2088" s="1">
        <f t="shared" si="502"/>
        <v>0</v>
      </c>
      <c r="Z2088" s="1">
        <f t="shared" si="503"/>
        <v>0</v>
      </c>
      <c r="AA2088" s="1">
        <f t="shared" si="504"/>
        <v>0</v>
      </c>
    </row>
    <row r="2089" spans="1:27" x14ac:dyDescent="0.25">
      <c r="A2089">
        <v>0</v>
      </c>
      <c r="B2089">
        <v>225</v>
      </c>
      <c r="C2089">
        <v>16.45</v>
      </c>
      <c r="D2089">
        <v>680</v>
      </c>
      <c r="E2089">
        <v>1</v>
      </c>
      <c r="G2089" s="1">
        <f t="shared" si="490"/>
        <v>1</v>
      </c>
      <c r="H2089" s="1">
        <f t="shared" si="491"/>
        <v>1</v>
      </c>
      <c r="I2089" s="1">
        <f t="shared" si="492"/>
        <v>1</v>
      </c>
      <c r="L2089" s="1">
        <f t="shared" si="493"/>
        <v>1</v>
      </c>
      <c r="M2089" s="1">
        <f t="shared" si="494"/>
        <v>0</v>
      </c>
      <c r="N2089" s="1">
        <f t="shared" si="495"/>
        <v>0</v>
      </c>
      <c r="O2089" s="1">
        <f t="shared" si="496"/>
        <v>0</v>
      </c>
      <c r="R2089" s="1">
        <f t="shared" si="497"/>
        <v>1</v>
      </c>
      <c r="S2089" s="1">
        <f t="shared" si="498"/>
        <v>0</v>
      </c>
      <c r="T2089" s="1">
        <f t="shared" si="499"/>
        <v>0</v>
      </c>
      <c r="U2089" s="1">
        <f t="shared" si="500"/>
        <v>0</v>
      </c>
      <c r="X2089" s="1">
        <f t="shared" si="501"/>
        <v>1</v>
      </c>
      <c r="Y2089" s="1">
        <f t="shared" si="502"/>
        <v>0</v>
      </c>
      <c r="Z2089" s="1">
        <f t="shared" si="503"/>
        <v>0</v>
      </c>
      <c r="AA2089" s="1">
        <f t="shared" si="504"/>
        <v>0</v>
      </c>
    </row>
    <row r="2090" spans="1:27" x14ac:dyDescent="0.25">
      <c r="A2090">
        <v>0</v>
      </c>
      <c r="B2090">
        <v>65</v>
      </c>
      <c r="C2090">
        <v>16.34</v>
      </c>
      <c r="D2090">
        <v>680</v>
      </c>
      <c r="E2090">
        <v>1</v>
      </c>
      <c r="G2090" s="1">
        <f t="shared" si="490"/>
        <v>0</v>
      </c>
      <c r="H2090" s="1">
        <f t="shared" si="491"/>
        <v>1</v>
      </c>
      <c r="I2090" s="1">
        <f t="shared" si="492"/>
        <v>1</v>
      </c>
      <c r="L2090" s="1">
        <f t="shared" si="493"/>
        <v>0</v>
      </c>
      <c r="M2090" s="1">
        <f t="shared" si="494"/>
        <v>0</v>
      </c>
      <c r="N2090" s="1">
        <f t="shared" si="495"/>
        <v>1</v>
      </c>
      <c r="O2090" s="1">
        <f t="shared" si="496"/>
        <v>0</v>
      </c>
      <c r="R2090" s="1">
        <f t="shared" si="497"/>
        <v>1</v>
      </c>
      <c r="S2090" s="1">
        <f t="shared" si="498"/>
        <v>0</v>
      </c>
      <c r="T2090" s="1">
        <f t="shared" si="499"/>
        <v>0</v>
      </c>
      <c r="U2090" s="1">
        <f t="shared" si="500"/>
        <v>0</v>
      </c>
      <c r="X2090" s="1">
        <f t="shared" si="501"/>
        <v>1</v>
      </c>
      <c r="Y2090" s="1">
        <f t="shared" si="502"/>
        <v>0</v>
      </c>
      <c r="Z2090" s="1">
        <f t="shared" si="503"/>
        <v>0</v>
      </c>
      <c r="AA2090" s="1">
        <f t="shared" si="504"/>
        <v>0</v>
      </c>
    </row>
    <row r="2091" spans="1:27" x14ac:dyDescent="0.25">
      <c r="A2091">
        <v>1</v>
      </c>
      <c r="B2091">
        <v>185</v>
      </c>
      <c r="C2091">
        <v>26.34</v>
      </c>
      <c r="D2091">
        <v>685</v>
      </c>
      <c r="E2091">
        <v>1</v>
      </c>
      <c r="G2091" s="1">
        <f t="shared" si="490"/>
        <v>1</v>
      </c>
      <c r="H2091" s="1">
        <f t="shared" si="491"/>
        <v>1</v>
      </c>
      <c r="I2091" s="1">
        <f t="shared" si="492"/>
        <v>1</v>
      </c>
      <c r="L2091" s="1">
        <f t="shared" si="493"/>
        <v>1</v>
      </c>
      <c r="M2091" s="1">
        <f t="shared" si="494"/>
        <v>0</v>
      </c>
      <c r="N2091" s="1">
        <f t="shared" si="495"/>
        <v>0</v>
      </c>
      <c r="O2091" s="1">
        <f t="shared" si="496"/>
        <v>0</v>
      </c>
      <c r="R2091" s="1">
        <f t="shared" si="497"/>
        <v>1</v>
      </c>
      <c r="S2091" s="1">
        <f t="shared" si="498"/>
        <v>0</v>
      </c>
      <c r="T2091" s="1">
        <f t="shared" si="499"/>
        <v>0</v>
      </c>
      <c r="U2091" s="1">
        <f t="shared" si="500"/>
        <v>0</v>
      </c>
      <c r="X2091" s="1">
        <f t="shared" si="501"/>
        <v>1</v>
      </c>
      <c r="Y2091" s="1">
        <f t="shared" si="502"/>
        <v>0</v>
      </c>
      <c r="Z2091" s="1">
        <f t="shared" si="503"/>
        <v>0</v>
      </c>
      <c r="AA2091" s="1">
        <f t="shared" si="504"/>
        <v>0</v>
      </c>
    </row>
    <row r="2092" spans="1:27" x14ac:dyDescent="0.25">
      <c r="A2092">
        <v>0</v>
      </c>
      <c r="B2092">
        <v>54</v>
      </c>
      <c r="C2092">
        <v>24.29</v>
      </c>
      <c r="D2092">
        <v>690</v>
      </c>
      <c r="E2092">
        <v>1</v>
      </c>
      <c r="G2092" s="1">
        <f t="shared" si="490"/>
        <v>0</v>
      </c>
      <c r="H2092" s="1">
        <f t="shared" si="491"/>
        <v>0</v>
      </c>
      <c r="I2092" s="1">
        <f t="shared" si="492"/>
        <v>0</v>
      </c>
      <c r="L2092" s="1">
        <f t="shared" si="493"/>
        <v>0</v>
      </c>
      <c r="M2092" s="1">
        <f t="shared" si="494"/>
        <v>0</v>
      </c>
      <c r="N2092" s="1">
        <f t="shared" si="495"/>
        <v>1</v>
      </c>
      <c r="O2092" s="1">
        <f t="shared" si="496"/>
        <v>0</v>
      </c>
      <c r="R2092" s="1">
        <f t="shared" si="497"/>
        <v>0</v>
      </c>
      <c r="S2092" s="1">
        <f t="shared" si="498"/>
        <v>0</v>
      </c>
      <c r="T2092" s="1">
        <f t="shared" si="499"/>
        <v>1</v>
      </c>
      <c r="U2092" s="1">
        <f t="shared" si="500"/>
        <v>0</v>
      </c>
      <c r="X2092" s="1">
        <f t="shared" si="501"/>
        <v>0</v>
      </c>
      <c r="Y2092" s="1">
        <f t="shared" si="502"/>
        <v>0</v>
      </c>
      <c r="Z2092" s="1">
        <f t="shared" si="503"/>
        <v>1</v>
      </c>
      <c r="AA2092" s="1">
        <f t="shared" si="504"/>
        <v>0</v>
      </c>
    </row>
    <row r="2093" spans="1:27" x14ac:dyDescent="0.25">
      <c r="A2093">
        <v>1</v>
      </c>
      <c r="B2093">
        <v>25</v>
      </c>
      <c r="C2093">
        <v>11.95</v>
      </c>
      <c r="D2093">
        <v>685</v>
      </c>
      <c r="E2093">
        <v>1</v>
      </c>
      <c r="G2093" s="1">
        <f t="shared" si="490"/>
        <v>0</v>
      </c>
      <c r="H2093" s="1">
        <f t="shared" si="491"/>
        <v>1</v>
      </c>
      <c r="I2093" s="1">
        <f t="shared" si="492"/>
        <v>1</v>
      </c>
      <c r="L2093" s="1">
        <f t="shared" si="493"/>
        <v>0</v>
      </c>
      <c r="M2093" s="1">
        <f t="shared" si="494"/>
        <v>0</v>
      </c>
      <c r="N2093" s="1">
        <f t="shared" si="495"/>
        <v>1</v>
      </c>
      <c r="O2093" s="1">
        <f t="shared" si="496"/>
        <v>0</v>
      </c>
      <c r="R2093" s="1">
        <f t="shared" si="497"/>
        <v>1</v>
      </c>
      <c r="S2093" s="1">
        <f t="shared" si="498"/>
        <v>0</v>
      </c>
      <c r="T2093" s="1">
        <f t="shared" si="499"/>
        <v>0</v>
      </c>
      <c r="U2093" s="1">
        <f t="shared" si="500"/>
        <v>0</v>
      </c>
      <c r="X2093" s="1">
        <f t="shared" si="501"/>
        <v>1</v>
      </c>
      <c r="Y2093" s="1">
        <f t="shared" si="502"/>
        <v>0</v>
      </c>
      <c r="Z2093" s="1">
        <f t="shared" si="503"/>
        <v>0</v>
      </c>
      <c r="AA2093" s="1">
        <f t="shared" si="504"/>
        <v>0</v>
      </c>
    </row>
    <row r="2094" spans="1:27" x14ac:dyDescent="0.25">
      <c r="A2094">
        <v>1</v>
      </c>
      <c r="B2094">
        <v>130</v>
      </c>
      <c r="C2094">
        <v>31.6</v>
      </c>
      <c r="D2094">
        <v>685</v>
      </c>
      <c r="E2094">
        <v>1</v>
      </c>
      <c r="G2094" s="1">
        <f t="shared" si="490"/>
        <v>1</v>
      </c>
      <c r="H2094" s="1">
        <f t="shared" si="491"/>
        <v>1</v>
      </c>
      <c r="I2094" s="1">
        <f t="shared" si="492"/>
        <v>1</v>
      </c>
      <c r="L2094" s="1">
        <f t="shared" si="493"/>
        <v>1</v>
      </c>
      <c r="M2094" s="1">
        <f t="shared" si="494"/>
        <v>0</v>
      </c>
      <c r="N2094" s="1">
        <f t="shared" si="495"/>
        <v>0</v>
      </c>
      <c r="O2094" s="1">
        <f t="shared" si="496"/>
        <v>0</v>
      </c>
      <c r="R2094" s="1">
        <f t="shared" si="497"/>
        <v>1</v>
      </c>
      <c r="S2094" s="1">
        <f t="shared" si="498"/>
        <v>0</v>
      </c>
      <c r="T2094" s="1">
        <f t="shared" si="499"/>
        <v>0</v>
      </c>
      <c r="U2094" s="1">
        <f t="shared" si="500"/>
        <v>0</v>
      </c>
      <c r="X2094" s="1">
        <f t="shared" si="501"/>
        <v>1</v>
      </c>
      <c r="Y2094" s="1">
        <f t="shared" si="502"/>
        <v>0</v>
      </c>
      <c r="Z2094" s="1">
        <f t="shared" si="503"/>
        <v>0</v>
      </c>
      <c r="AA2094" s="1">
        <f t="shared" si="504"/>
        <v>0</v>
      </c>
    </row>
    <row r="2095" spans="1:27" x14ac:dyDescent="0.25">
      <c r="A2095">
        <v>1</v>
      </c>
      <c r="B2095">
        <v>47</v>
      </c>
      <c r="C2095">
        <v>26.51</v>
      </c>
      <c r="D2095">
        <v>680</v>
      </c>
      <c r="E2095">
        <v>1</v>
      </c>
      <c r="G2095" s="1">
        <f t="shared" si="490"/>
        <v>0</v>
      </c>
      <c r="H2095" s="1">
        <f t="shared" si="491"/>
        <v>0</v>
      </c>
      <c r="I2095" s="1">
        <f t="shared" si="492"/>
        <v>1</v>
      </c>
      <c r="L2095" s="1">
        <f t="shared" si="493"/>
        <v>0</v>
      </c>
      <c r="M2095" s="1">
        <f t="shared" si="494"/>
        <v>0</v>
      </c>
      <c r="N2095" s="1">
        <f t="shared" si="495"/>
        <v>1</v>
      </c>
      <c r="O2095" s="1">
        <f t="shared" si="496"/>
        <v>0</v>
      </c>
      <c r="R2095" s="1">
        <f t="shared" si="497"/>
        <v>0</v>
      </c>
      <c r="S2095" s="1">
        <f t="shared" si="498"/>
        <v>0</v>
      </c>
      <c r="T2095" s="1">
        <f t="shared" si="499"/>
        <v>1</v>
      </c>
      <c r="U2095" s="1">
        <f t="shared" si="500"/>
        <v>0</v>
      </c>
      <c r="X2095" s="1">
        <f t="shared" si="501"/>
        <v>1</v>
      </c>
      <c r="Y2095" s="1">
        <f t="shared" si="502"/>
        <v>0</v>
      </c>
      <c r="Z2095" s="1">
        <f t="shared" si="503"/>
        <v>0</v>
      </c>
      <c r="AA2095" s="1">
        <f t="shared" si="504"/>
        <v>0</v>
      </c>
    </row>
    <row r="2096" spans="1:27" x14ac:dyDescent="0.25">
      <c r="A2096">
        <v>1</v>
      </c>
      <c r="B2096">
        <v>69</v>
      </c>
      <c r="C2096">
        <v>7.51</v>
      </c>
      <c r="D2096">
        <v>685</v>
      </c>
      <c r="E2096">
        <v>1</v>
      </c>
      <c r="G2096" s="1">
        <f t="shared" si="490"/>
        <v>0</v>
      </c>
      <c r="H2096" s="1">
        <f t="shared" si="491"/>
        <v>1</v>
      </c>
      <c r="I2096" s="1">
        <f t="shared" si="492"/>
        <v>1</v>
      </c>
      <c r="L2096" s="1">
        <f t="shared" si="493"/>
        <v>0</v>
      </c>
      <c r="M2096" s="1">
        <f t="shared" si="494"/>
        <v>0</v>
      </c>
      <c r="N2096" s="1">
        <f t="shared" si="495"/>
        <v>1</v>
      </c>
      <c r="O2096" s="1">
        <f t="shared" si="496"/>
        <v>0</v>
      </c>
      <c r="R2096" s="1">
        <f t="shared" si="497"/>
        <v>1</v>
      </c>
      <c r="S2096" s="1">
        <f t="shared" si="498"/>
        <v>0</v>
      </c>
      <c r="T2096" s="1">
        <f t="shared" si="499"/>
        <v>0</v>
      </c>
      <c r="U2096" s="1">
        <f t="shared" si="500"/>
        <v>0</v>
      </c>
      <c r="X2096" s="1">
        <f t="shared" si="501"/>
        <v>1</v>
      </c>
      <c r="Y2096" s="1">
        <f t="shared" si="502"/>
        <v>0</v>
      </c>
      <c r="Z2096" s="1">
        <f t="shared" si="503"/>
        <v>0</v>
      </c>
      <c r="AA2096" s="1">
        <f t="shared" si="504"/>
        <v>0</v>
      </c>
    </row>
    <row r="2097" spans="1:27" x14ac:dyDescent="0.25">
      <c r="A2097">
        <v>1</v>
      </c>
      <c r="B2097">
        <v>60</v>
      </c>
      <c r="C2097">
        <v>18.46</v>
      </c>
      <c r="D2097">
        <v>695</v>
      </c>
      <c r="E2097">
        <v>1</v>
      </c>
      <c r="G2097" s="1">
        <f t="shared" si="490"/>
        <v>0</v>
      </c>
      <c r="H2097" s="1">
        <f t="shared" si="491"/>
        <v>0</v>
      </c>
      <c r="I2097" s="1">
        <f t="shared" si="492"/>
        <v>1</v>
      </c>
      <c r="L2097" s="1">
        <f t="shared" si="493"/>
        <v>0</v>
      </c>
      <c r="M2097" s="1">
        <f t="shared" si="494"/>
        <v>0</v>
      </c>
      <c r="N2097" s="1">
        <f t="shared" si="495"/>
        <v>1</v>
      </c>
      <c r="O2097" s="1">
        <f t="shared" si="496"/>
        <v>0</v>
      </c>
      <c r="R2097" s="1">
        <f t="shared" si="497"/>
        <v>0</v>
      </c>
      <c r="S2097" s="1">
        <f t="shared" si="498"/>
        <v>0</v>
      </c>
      <c r="T2097" s="1">
        <f t="shared" si="499"/>
        <v>1</v>
      </c>
      <c r="U2097" s="1">
        <f t="shared" si="500"/>
        <v>0</v>
      </c>
      <c r="X2097" s="1">
        <f t="shared" si="501"/>
        <v>1</v>
      </c>
      <c r="Y2097" s="1">
        <f t="shared" si="502"/>
        <v>0</v>
      </c>
      <c r="Z2097" s="1">
        <f t="shared" si="503"/>
        <v>0</v>
      </c>
      <c r="AA2097" s="1">
        <f t="shared" si="504"/>
        <v>0</v>
      </c>
    </row>
    <row r="2098" spans="1:27" x14ac:dyDescent="0.25">
      <c r="A2098">
        <v>1</v>
      </c>
      <c r="B2098">
        <v>75</v>
      </c>
      <c r="C2098">
        <v>20.82</v>
      </c>
      <c r="D2098">
        <v>720</v>
      </c>
      <c r="E2098">
        <v>1</v>
      </c>
      <c r="G2098" s="1">
        <f t="shared" si="490"/>
        <v>1</v>
      </c>
      <c r="H2098" s="1">
        <f t="shared" si="491"/>
        <v>1</v>
      </c>
      <c r="I2098" s="1">
        <f t="shared" si="492"/>
        <v>1</v>
      </c>
      <c r="L2098" s="1">
        <f t="shared" si="493"/>
        <v>1</v>
      </c>
      <c r="M2098" s="1">
        <f t="shared" si="494"/>
        <v>0</v>
      </c>
      <c r="N2098" s="1">
        <f t="shared" si="495"/>
        <v>0</v>
      </c>
      <c r="O2098" s="1">
        <f t="shared" si="496"/>
        <v>0</v>
      </c>
      <c r="R2098" s="1">
        <f t="shared" si="497"/>
        <v>1</v>
      </c>
      <c r="S2098" s="1">
        <f t="shared" si="498"/>
        <v>0</v>
      </c>
      <c r="T2098" s="1">
        <f t="shared" si="499"/>
        <v>0</v>
      </c>
      <c r="U2098" s="1">
        <f t="shared" si="500"/>
        <v>0</v>
      </c>
      <c r="X2098" s="1">
        <f t="shared" si="501"/>
        <v>1</v>
      </c>
      <c r="Y2098" s="1">
        <f t="shared" si="502"/>
        <v>0</v>
      </c>
      <c r="Z2098" s="1">
        <f t="shared" si="503"/>
        <v>0</v>
      </c>
      <c r="AA2098" s="1">
        <f t="shared" si="504"/>
        <v>0</v>
      </c>
    </row>
    <row r="2099" spans="1:27" x14ac:dyDescent="0.25">
      <c r="A2099">
        <v>0</v>
      </c>
      <c r="B2099">
        <v>38</v>
      </c>
      <c r="C2099">
        <v>14.78</v>
      </c>
      <c r="D2099">
        <v>665</v>
      </c>
      <c r="E2099">
        <v>1</v>
      </c>
      <c r="G2099" s="1">
        <f t="shared" si="490"/>
        <v>0</v>
      </c>
      <c r="H2099" s="1">
        <f t="shared" si="491"/>
        <v>1</v>
      </c>
      <c r="I2099" s="1">
        <f t="shared" si="492"/>
        <v>1</v>
      </c>
      <c r="L2099" s="1">
        <f t="shared" si="493"/>
        <v>0</v>
      </c>
      <c r="M2099" s="1">
        <f t="shared" si="494"/>
        <v>0</v>
      </c>
      <c r="N2099" s="1">
        <f t="shared" si="495"/>
        <v>1</v>
      </c>
      <c r="O2099" s="1">
        <f t="shared" si="496"/>
        <v>0</v>
      </c>
      <c r="R2099" s="1">
        <f t="shared" si="497"/>
        <v>1</v>
      </c>
      <c r="S2099" s="1">
        <f t="shared" si="498"/>
        <v>0</v>
      </c>
      <c r="T2099" s="1">
        <f t="shared" si="499"/>
        <v>0</v>
      </c>
      <c r="U2099" s="1">
        <f t="shared" si="500"/>
        <v>0</v>
      </c>
      <c r="X2099" s="1">
        <f t="shared" si="501"/>
        <v>1</v>
      </c>
      <c r="Y2099" s="1">
        <f t="shared" si="502"/>
        <v>0</v>
      </c>
      <c r="Z2099" s="1">
        <f t="shared" si="503"/>
        <v>0</v>
      </c>
      <c r="AA2099" s="1">
        <f t="shared" si="504"/>
        <v>0</v>
      </c>
    </row>
    <row r="2100" spans="1:27" x14ac:dyDescent="0.25">
      <c r="A2100">
        <v>1</v>
      </c>
      <c r="B2100">
        <v>205</v>
      </c>
      <c r="C2100">
        <v>22.75</v>
      </c>
      <c r="D2100">
        <v>715</v>
      </c>
      <c r="E2100">
        <v>1</v>
      </c>
      <c r="G2100" s="1">
        <f t="shared" si="490"/>
        <v>1</v>
      </c>
      <c r="H2100" s="1">
        <f t="shared" si="491"/>
        <v>1</v>
      </c>
      <c r="I2100" s="1">
        <f t="shared" si="492"/>
        <v>1</v>
      </c>
      <c r="L2100" s="1">
        <f t="shared" si="493"/>
        <v>1</v>
      </c>
      <c r="M2100" s="1">
        <f t="shared" si="494"/>
        <v>0</v>
      </c>
      <c r="N2100" s="1">
        <f t="shared" si="495"/>
        <v>0</v>
      </c>
      <c r="O2100" s="1">
        <f t="shared" si="496"/>
        <v>0</v>
      </c>
      <c r="R2100" s="1">
        <f t="shared" si="497"/>
        <v>1</v>
      </c>
      <c r="S2100" s="1">
        <f t="shared" si="498"/>
        <v>0</v>
      </c>
      <c r="T2100" s="1">
        <f t="shared" si="499"/>
        <v>0</v>
      </c>
      <c r="U2100" s="1">
        <f t="shared" si="500"/>
        <v>0</v>
      </c>
      <c r="X2100" s="1">
        <f t="shared" si="501"/>
        <v>1</v>
      </c>
      <c r="Y2100" s="1">
        <f t="shared" si="502"/>
        <v>0</v>
      </c>
      <c r="Z2100" s="1">
        <f t="shared" si="503"/>
        <v>0</v>
      </c>
      <c r="AA2100" s="1">
        <f t="shared" si="504"/>
        <v>0</v>
      </c>
    </row>
    <row r="2101" spans="1:27" x14ac:dyDescent="0.25">
      <c r="A2101">
        <v>1</v>
      </c>
      <c r="B2101">
        <v>31</v>
      </c>
      <c r="C2101">
        <v>12.97</v>
      </c>
      <c r="D2101">
        <v>660</v>
      </c>
      <c r="E2101">
        <v>1</v>
      </c>
      <c r="G2101" s="1">
        <f t="shared" si="490"/>
        <v>0</v>
      </c>
      <c r="H2101" s="1">
        <f t="shared" si="491"/>
        <v>1</v>
      </c>
      <c r="I2101" s="1">
        <f t="shared" si="492"/>
        <v>1</v>
      </c>
      <c r="L2101" s="1">
        <f t="shared" si="493"/>
        <v>0</v>
      </c>
      <c r="M2101" s="1">
        <f t="shared" si="494"/>
        <v>0</v>
      </c>
      <c r="N2101" s="1">
        <f t="shared" si="495"/>
        <v>1</v>
      </c>
      <c r="O2101" s="1">
        <f t="shared" si="496"/>
        <v>0</v>
      </c>
      <c r="R2101" s="1">
        <f t="shared" si="497"/>
        <v>1</v>
      </c>
      <c r="S2101" s="1">
        <f t="shared" si="498"/>
        <v>0</v>
      </c>
      <c r="T2101" s="1">
        <f t="shared" si="499"/>
        <v>0</v>
      </c>
      <c r="U2101" s="1">
        <f t="shared" si="500"/>
        <v>0</v>
      </c>
      <c r="X2101" s="1">
        <f t="shared" si="501"/>
        <v>1</v>
      </c>
      <c r="Y2101" s="1">
        <f t="shared" si="502"/>
        <v>0</v>
      </c>
      <c r="Z2101" s="1">
        <f t="shared" si="503"/>
        <v>0</v>
      </c>
      <c r="AA2101" s="1">
        <f t="shared" si="504"/>
        <v>0</v>
      </c>
    </row>
    <row r="2102" spans="1:27" x14ac:dyDescent="0.25">
      <c r="A2102">
        <v>1</v>
      </c>
      <c r="B2102">
        <v>118</v>
      </c>
      <c r="C2102">
        <v>4.34</v>
      </c>
      <c r="D2102">
        <v>805</v>
      </c>
      <c r="E2102">
        <v>1</v>
      </c>
      <c r="G2102" s="1">
        <f t="shared" si="490"/>
        <v>1</v>
      </c>
      <c r="H2102" s="1">
        <f t="shared" si="491"/>
        <v>1</v>
      </c>
      <c r="I2102" s="1">
        <f t="shared" si="492"/>
        <v>1</v>
      </c>
      <c r="L2102" s="1">
        <f t="shared" si="493"/>
        <v>1</v>
      </c>
      <c r="M2102" s="1">
        <f t="shared" si="494"/>
        <v>0</v>
      </c>
      <c r="N2102" s="1">
        <f t="shared" si="495"/>
        <v>0</v>
      </c>
      <c r="O2102" s="1">
        <f t="shared" si="496"/>
        <v>0</v>
      </c>
      <c r="R2102" s="1">
        <f t="shared" si="497"/>
        <v>1</v>
      </c>
      <c r="S2102" s="1">
        <f t="shared" si="498"/>
        <v>0</v>
      </c>
      <c r="T2102" s="1">
        <f t="shared" si="499"/>
        <v>0</v>
      </c>
      <c r="U2102" s="1">
        <f t="shared" si="500"/>
        <v>0</v>
      </c>
      <c r="X2102" s="1">
        <f t="shared" si="501"/>
        <v>1</v>
      </c>
      <c r="Y2102" s="1">
        <f t="shared" si="502"/>
        <v>0</v>
      </c>
      <c r="Z2102" s="1">
        <f t="shared" si="503"/>
        <v>0</v>
      </c>
      <c r="AA2102" s="1">
        <f t="shared" si="504"/>
        <v>0</v>
      </c>
    </row>
    <row r="2103" spans="1:27" x14ac:dyDescent="0.25">
      <c r="A2103">
        <v>1</v>
      </c>
      <c r="B2103">
        <v>90</v>
      </c>
      <c r="C2103">
        <v>24.29</v>
      </c>
      <c r="D2103">
        <v>675</v>
      </c>
      <c r="E2103">
        <v>1</v>
      </c>
      <c r="G2103" s="1">
        <f t="shared" si="490"/>
        <v>1</v>
      </c>
      <c r="H2103" s="1">
        <f t="shared" si="491"/>
        <v>1</v>
      </c>
      <c r="I2103" s="1">
        <f t="shared" si="492"/>
        <v>1</v>
      </c>
      <c r="L2103" s="1">
        <f t="shared" si="493"/>
        <v>1</v>
      </c>
      <c r="M2103" s="1">
        <f t="shared" si="494"/>
        <v>0</v>
      </c>
      <c r="N2103" s="1">
        <f t="shared" si="495"/>
        <v>0</v>
      </c>
      <c r="O2103" s="1">
        <f t="shared" si="496"/>
        <v>0</v>
      </c>
      <c r="R2103" s="1">
        <f t="shared" si="497"/>
        <v>1</v>
      </c>
      <c r="S2103" s="1">
        <f t="shared" si="498"/>
        <v>0</v>
      </c>
      <c r="T2103" s="1">
        <f t="shared" si="499"/>
        <v>0</v>
      </c>
      <c r="U2103" s="1">
        <f t="shared" si="500"/>
        <v>0</v>
      </c>
      <c r="X2103" s="1">
        <f t="shared" si="501"/>
        <v>1</v>
      </c>
      <c r="Y2103" s="1">
        <f t="shared" si="502"/>
        <v>0</v>
      </c>
      <c r="Z2103" s="1">
        <f t="shared" si="503"/>
        <v>0</v>
      </c>
      <c r="AA2103" s="1">
        <f t="shared" si="504"/>
        <v>0</v>
      </c>
    </row>
    <row r="2104" spans="1:27" x14ac:dyDescent="0.25">
      <c r="A2104">
        <v>1</v>
      </c>
      <c r="B2104">
        <v>35</v>
      </c>
      <c r="C2104">
        <v>38.17</v>
      </c>
      <c r="D2104">
        <v>695</v>
      </c>
      <c r="E2104">
        <v>1</v>
      </c>
      <c r="G2104" s="1">
        <f t="shared" si="490"/>
        <v>0</v>
      </c>
      <c r="H2104" s="1">
        <f t="shared" si="491"/>
        <v>0</v>
      </c>
      <c r="I2104" s="1">
        <f t="shared" si="492"/>
        <v>1</v>
      </c>
      <c r="L2104" s="1">
        <f t="shared" si="493"/>
        <v>0</v>
      </c>
      <c r="M2104" s="1">
        <f t="shared" si="494"/>
        <v>0</v>
      </c>
      <c r="N2104" s="1">
        <f t="shared" si="495"/>
        <v>1</v>
      </c>
      <c r="O2104" s="1">
        <f t="shared" si="496"/>
        <v>0</v>
      </c>
      <c r="R2104" s="1">
        <f t="shared" si="497"/>
        <v>0</v>
      </c>
      <c r="S2104" s="1">
        <f t="shared" si="498"/>
        <v>0</v>
      </c>
      <c r="T2104" s="1">
        <f t="shared" si="499"/>
        <v>1</v>
      </c>
      <c r="U2104" s="1">
        <f t="shared" si="500"/>
        <v>0</v>
      </c>
      <c r="X2104" s="1">
        <f t="shared" si="501"/>
        <v>1</v>
      </c>
      <c r="Y2104" s="1">
        <f t="shared" si="502"/>
        <v>0</v>
      </c>
      <c r="Z2104" s="1">
        <f t="shared" si="503"/>
        <v>0</v>
      </c>
      <c r="AA2104" s="1">
        <f t="shared" si="504"/>
        <v>0</v>
      </c>
    </row>
    <row r="2105" spans="1:27" x14ac:dyDescent="0.25">
      <c r="A2105">
        <v>0</v>
      </c>
      <c r="B2105">
        <v>165</v>
      </c>
      <c r="C2105">
        <v>23.33</v>
      </c>
      <c r="D2105">
        <v>685</v>
      </c>
      <c r="E2105">
        <v>1</v>
      </c>
      <c r="G2105" s="1">
        <f t="shared" si="490"/>
        <v>1</v>
      </c>
      <c r="H2105" s="1">
        <f t="shared" si="491"/>
        <v>1</v>
      </c>
      <c r="I2105" s="1">
        <f t="shared" si="492"/>
        <v>1</v>
      </c>
      <c r="L2105" s="1">
        <f t="shared" si="493"/>
        <v>1</v>
      </c>
      <c r="M2105" s="1">
        <f t="shared" si="494"/>
        <v>0</v>
      </c>
      <c r="N2105" s="1">
        <f t="shared" si="495"/>
        <v>0</v>
      </c>
      <c r="O2105" s="1">
        <f t="shared" si="496"/>
        <v>0</v>
      </c>
      <c r="R2105" s="1">
        <f t="shared" si="497"/>
        <v>1</v>
      </c>
      <c r="S2105" s="1">
        <f t="shared" si="498"/>
        <v>0</v>
      </c>
      <c r="T2105" s="1">
        <f t="shared" si="499"/>
        <v>0</v>
      </c>
      <c r="U2105" s="1">
        <f t="shared" si="500"/>
        <v>0</v>
      </c>
      <c r="X2105" s="1">
        <f t="shared" si="501"/>
        <v>1</v>
      </c>
      <c r="Y2105" s="1">
        <f t="shared" si="502"/>
        <v>0</v>
      </c>
      <c r="Z2105" s="1">
        <f t="shared" si="503"/>
        <v>0</v>
      </c>
      <c r="AA2105" s="1">
        <f t="shared" si="504"/>
        <v>0</v>
      </c>
    </row>
    <row r="2106" spans="1:27" x14ac:dyDescent="0.25">
      <c r="A2106">
        <v>1</v>
      </c>
      <c r="B2106">
        <v>31.46622</v>
      </c>
      <c r="C2106">
        <v>9.99</v>
      </c>
      <c r="D2106">
        <v>680</v>
      </c>
      <c r="E2106">
        <v>1</v>
      </c>
      <c r="G2106" s="1">
        <f t="shared" si="490"/>
        <v>0</v>
      </c>
      <c r="H2106" s="1">
        <f t="shared" si="491"/>
        <v>1</v>
      </c>
      <c r="I2106" s="1">
        <f t="shared" si="492"/>
        <v>1</v>
      </c>
      <c r="L2106" s="1">
        <f t="shared" si="493"/>
        <v>0</v>
      </c>
      <c r="M2106" s="1">
        <f t="shared" si="494"/>
        <v>0</v>
      </c>
      <c r="N2106" s="1">
        <f t="shared" si="495"/>
        <v>1</v>
      </c>
      <c r="O2106" s="1">
        <f t="shared" si="496"/>
        <v>0</v>
      </c>
      <c r="R2106" s="1">
        <f t="shared" si="497"/>
        <v>1</v>
      </c>
      <c r="S2106" s="1">
        <f t="shared" si="498"/>
        <v>0</v>
      </c>
      <c r="T2106" s="1">
        <f t="shared" si="499"/>
        <v>0</v>
      </c>
      <c r="U2106" s="1">
        <f t="shared" si="500"/>
        <v>0</v>
      </c>
      <c r="X2106" s="1">
        <f t="shared" si="501"/>
        <v>1</v>
      </c>
      <c r="Y2106" s="1">
        <f t="shared" si="502"/>
        <v>0</v>
      </c>
      <c r="Z2106" s="1">
        <f t="shared" si="503"/>
        <v>0</v>
      </c>
      <c r="AA2106" s="1">
        <f t="shared" si="504"/>
        <v>0</v>
      </c>
    </row>
    <row r="2107" spans="1:27" x14ac:dyDescent="0.25">
      <c r="A2107">
        <v>0</v>
      </c>
      <c r="B2107">
        <v>84.436000000000007</v>
      </c>
      <c r="C2107">
        <v>7.02</v>
      </c>
      <c r="D2107">
        <v>690</v>
      </c>
      <c r="E2107">
        <v>1</v>
      </c>
      <c r="G2107" s="1">
        <f t="shared" si="490"/>
        <v>0</v>
      </c>
      <c r="H2107" s="1">
        <f t="shared" si="491"/>
        <v>1</v>
      </c>
      <c r="I2107" s="1">
        <f t="shared" si="492"/>
        <v>1</v>
      </c>
      <c r="L2107" s="1">
        <f t="shared" si="493"/>
        <v>0</v>
      </c>
      <c r="M2107" s="1">
        <f t="shared" si="494"/>
        <v>0</v>
      </c>
      <c r="N2107" s="1">
        <f t="shared" si="495"/>
        <v>1</v>
      </c>
      <c r="O2107" s="1">
        <f t="shared" si="496"/>
        <v>0</v>
      </c>
      <c r="R2107" s="1">
        <f t="shared" si="497"/>
        <v>1</v>
      </c>
      <c r="S2107" s="1">
        <f t="shared" si="498"/>
        <v>0</v>
      </c>
      <c r="T2107" s="1">
        <f t="shared" si="499"/>
        <v>0</v>
      </c>
      <c r="U2107" s="1">
        <f t="shared" si="500"/>
        <v>0</v>
      </c>
      <c r="X2107" s="1">
        <f t="shared" si="501"/>
        <v>1</v>
      </c>
      <c r="Y2107" s="1">
        <f t="shared" si="502"/>
        <v>0</v>
      </c>
      <c r="Z2107" s="1">
        <f t="shared" si="503"/>
        <v>0</v>
      </c>
      <c r="AA2107" s="1">
        <f t="shared" si="504"/>
        <v>0</v>
      </c>
    </row>
    <row r="2108" spans="1:27" x14ac:dyDescent="0.25">
      <c r="A2108">
        <v>1</v>
      </c>
      <c r="B2108">
        <v>85</v>
      </c>
      <c r="C2108">
        <v>15.15</v>
      </c>
      <c r="D2108">
        <v>725</v>
      </c>
      <c r="E2108">
        <v>1</v>
      </c>
      <c r="G2108" s="1">
        <f t="shared" si="490"/>
        <v>1</v>
      </c>
      <c r="H2108" s="1">
        <f t="shared" si="491"/>
        <v>1</v>
      </c>
      <c r="I2108" s="1">
        <f t="shared" si="492"/>
        <v>1</v>
      </c>
      <c r="L2108" s="1">
        <f t="shared" si="493"/>
        <v>1</v>
      </c>
      <c r="M2108" s="1">
        <f t="shared" si="494"/>
        <v>0</v>
      </c>
      <c r="N2108" s="1">
        <f t="shared" si="495"/>
        <v>0</v>
      </c>
      <c r="O2108" s="1">
        <f t="shared" si="496"/>
        <v>0</v>
      </c>
      <c r="R2108" s="1">
        <f t="shared" si="497"/>
        <v>1</v>
      </c>
      <c r="S2108" s="1">
        <f t="shared" si="498"/>
        <v>0</v>
      </c>
      <c r="T2108" s="1">
        <f t="shared" si="499"/>
        <v>0</v>
      </c>
      <c r="U2108" s="1">
        <f t="shared" si="500"/>
        <v>0</v>
      </c>
      <c r="X2108" s="1">
        <f t="shared" si="501"/>
        <v>1</v>
      </c>
      <c r="Y2108" s="1">
        <f t="shared" si="502"/>
        <v>0</v>
      </c>
      <c r="Z2108" s="1">
        <f t="shared" si="503"/>
        <v>0</v>
      </c>
      <c r="AA2108" s="1">
        <f t="shared" si="504"/>
        <v>0</v>
      </c>
    </row>
    <row r="2109" spans="1:27" x14ac:dyDescent="0.25">
      <c r="A2109">
        <v>0</v>
      </c>
      <c r="B2109">
        <v>88</v>
      </c>
      <c r="C2109">
        <v>12.29</v>
      </c>
      <c r="D2109">
        <v>685</v>
      </c>
      <c r="E2109">
        <v>1</v>
      </c>
      <c r="G2109" s="1">
        <f t="shared" si="490"/>
        <v>1</v>
      </c>
      <c r="H2109" s="1">
        <f t="shared" si="491"/>
        <v>1</v>
      </c>
      <c r="I2109" s="1">
        <f t="shared" si="492"/>
        <v>1</v>
      </c>
      <c r="L2109" s="1">
        <f t="shared" si="493"/>
        <v>1</v>
      </c>
      <c r="M2109" s="1">
        <f t="shared" si="494"/>
        <v>0</v>
      </c>
      <c r="N2109" s="1">
        <f t="shared" si="495"/>
        <v>0</v>
      </c>
      <c r="O2109" s="1">
        <f t="shared" si="496"/>
        <v>0</v>
      </c>
      <c r="R2109" s="1">
        <f t="shared" si="497"/>
        <v>1</v>
      </c>
      <c r="S2109" s="1">
        <f t="shared" si="498"/>
        <v>0</v>
      </c>
      <c r="T2109" s="1">
        <f t="shared" si="499"/>
        <v>0</v>
      </c>
      <c r="U2109" s="1">
        <f t="shared" si="500"/>
        <v>0</v>
      </c>
      <c r="X2109" s="1">
        <f t="shared" si="501"/>
        <v>1</v>
      </c>
      <c r="Y2109" s="1">
        <f t="shared" si="502"/>
        <v>0</v>
      </c>
      <c r="Z2109" s="1">
        <f t="shared" si="503"/>
        <v>0</v>
      </c>
      <c r="AA2109" s="1">
        <f t="shared" si="504"/>
        <v>0</v>
      </c>
    </row>
    <row r="2110" spans="1:27" x14ac:dyDescent="0.25">
      <c r="A2110">
        <v>0</v>
      </c>
      <c r="B2110">
        <v>75</v>
      </c>
      <c r="C2110">
        <v>10.220000000000001</v>
      </c>
      <c r="D2110">
        <v>675</v>
      </c>
      <c r="E2110">
        <v>1</v>
      </c>
      <c r="G2110" s="1">
        <f t="shared" si="490"/>
        <v>0</v>
      </c>
      <c r="H2110" s="1">
        <f t="shared" si="491"/>
        <v>1</v>
      </c>
      <c r="I2110" s="1">
        <f t="shared" si="492"/>
        <v>1</v>
      </c>
      <c r="L2110" s="1">
        <f t="shared" si="493"/>
        <v>0</v>
      </c>
      <c r="M2110" s="1">
        <f t="shared" si="494"/>
        <v>0</v>
      </c>
      <c r="N2110" s="1">
        <f t="shared" si="495"/>
        <v>1</v>
      </c>
      <c r="O2110" s="1">
        <f t="shared" si="496"/>
        <v>0</v>
      </c>
      <c r="R2110" s="1">
        <f t="shared" si="497"/>
        <v>1</v>
      </c>
      <c r="S2110" s="1">
        <f t="shared" si="498"/>
        <v>0</v>
      </c>
      <c r="T2110" s="1">
        <f t="shared" si="499"/>
        <v>0</v>
      </c>
      <c r="U2110" s="1">
        <f t="shared" si="500"/>
        <v>0</v>
      </c>
      <c r="X2110" s="1">
        <f t="shared" si="501"/>
        <v>1</v>
      </c>
      <c r="Y2110" s="1">
        <f t="shared" si="502"/>
        <v>0</v>
      </c>
      <c r="Z2110" s="1">
        <f t="shared" si="503"/>
        <v>0</v>
      </c>
      <c r="AA2110" s="1">
        <f t="shared" si="504"/>
        <v>0</v>
      </c>
    </row>
    <row r="2111" spans="1:27" x14ac:dyDescent="0.25">
      <c r="A2111">
        <v>0</v>
      </c>
      <c r="B2111">
        <v>55</v>
      </c>
      <c r="C2111">
        <v>26.53</v>
      </c>
      <c r="D2111">
        <v>680</v>
      </c>
      <c r="E2111">
        <v>1</v>
      </c>
      <c r="G2111" s="1">
        <f t="shared" si="490"/>
        <v>0</v>
      </c>
      <c r="H2111" s="1">
        <f t="shared" si="491"/>
        <v>0</v>
      </c>
      <c r="I2111" s="1">
        <f t="shared" si="492"/>
        <v>0</v>
      </c>
      <c r="L2111" s="1">
        <f t="shared" si="493"/>
        <v>0</v>
      </c>
      <c r="M2111" s="1">
        <f t="shared" si="494"/>
        <v>0</v>
      </c>
      <c r="N2111" s="1">
        <f t="shared" si="495"/>
        <v>1</v>
      </c>
      <c r="O2111" s="1">
        <f t="shared" si="496"/>
        <v>0</v>
      </c>
      <c r="R2111" s="1">
        <f t="shared" si="497"/>
        <v>0</v>
      </c>
      <c r="S2111" s="1">
        <f t="shared" si="498"/>
        <v>0</v>
      </c>
      <c r="T2111" s="1">
        <f t="shared" si="499"/>
        <v>1</v>
      </c>
      <c r="U2111" s="1">
        <f t="shared" si="500"/>
        <v>0</v>
      </c>
      <c r="X2111" s="1">
        <f t="shared" si="501"/>
        <v>0</v>
      </c>
      <c r="Y2111" s="1">
        <f t="shared" si="502"/>
        <v>0</v>
      </c>
      <c r="Z2111" s="1">
        <f t="shared" si="503"/>
        <v>1</v>
      </c>
      <c r="AA2111" s="1">
        <f t="shared" si="504"/>
        <v>0</v>
      </c>
    </row>
    <row r="2112" spans="1:27" x14ac:dyDescent="0.25">
      <c r="A2112">
        <v>1</v>
      </c>
      <c r="B2112">
        <v>24.707999999999998</v>
      </c>
      <c r="C2112">
        <v>54.35</v>
      </c>
      <c r="D2112">
        <v>675</v>
      </c>
      <c r="E2112">
        <v>1</v>
      </c>
      <c r="G2112" s="1">
        <f t="shared" si="490"/>
        <v>0</v>
      </c>
      <c r="H2112" s="1">
        <f t="shared" si="491"/>
        <v>0</v>
      </c>
      <c r="I2112" s="1">
        <f t="shared" si="492"/>
        <v>1</v>
      </c>
      <c r="L2112" s="1">
        <f t="shared" si="493"/>
        <v>0</v>
      </c>
      <c r="M2112" s="1">
        <f t="shared" si="494"/>
        <v>0</v>
      </c>
      <c r="N2112" s="1">
        <f t="shared" si="495"/>
        <v>1</v>
      </c>
      <c r="O2112" s="1">
        <f t="shared" si="496"/>
        <v>0</v>
      </c>
      <c r="R2112" s="1">
        <f t="shared" si="497"/>
        <v>0</v>
      </c>
      <c r="S2112" s="1">
        <f t="shared" si="498"/>
        <v>0</v>
      </c>
      <c r="T2112" s="1">
        <f t="shared" si="499"/>
        <v>1</v>
      </c>
      <c r="U2112" s="1">
        <f t="shared" si="500"/>
        <v>0</v>
      </c>
      <c r="X2112" s="1">
        <f t="shared" si="501"/>
        <v>1</v>
      </c>
      <c r="Y2112" s="1">
        <f t="shared" si="502"/>
        <v>0</v>
      </c>
      <c r="Z2112" s="1">
        <f t="shared" si="503"/>
        <v>0</v>
      </c>
      <c r="AA2112" s="1">
        <f t="shared" si="504"/>
        <v>0</v>
      </c>
    </row>
    <row r="2113" spans="1:27" x14ac:dyDescent="0.25">
      <c r="A2113">
        <v>1</v>
      </c>
      <c r="B2113">
        <v>142</v>
      </c>
      <c r="C2113">
        <v>29.92</v>
      </c>
      <c r="D2113">
        <v>715</v>
      </c>
      <c r="E2113">
        <v>1</v>
      </c>
      <c r="G2113" s="1">
        <f t="shared" si="490"/>
        <v>1</v>
      </c>
      <c r="H2113" s="1">
        <f t="shared" si="491"/>
        <v>1</v>
      </c>
      <c r="I2113" s="1">
        <f t="shared" si="492"/>
        <v>1</v>
      </c>
      <c r="L2113" s="1">
        <f t="shared" si="493"/>
        <v>1</v>
      </c>
      <c r="M2113" s="1">
        <f t="shared" si="494"/>
        <v>0</v>
      </c>
      <c r="N2113" s="1">
        <f t="shared" si="495"/>
        <v>0</v>
      </c>
      <c r="O2113" s="1">
        <f t="shared" si="496"/>
        <v>0</v>
      </c>
      <c r="R2113" s="1">
        <f t="shared" si="497"/>
        <v>1</v>
      </c>
      <c r="S2113" s="1">
        <f t="shared" si="498"/>
        <v>0</v>
      </c>
      <c r="T2113" s="1">
        <f t="shared" si="499"/>
        <v>0</v>
      </c>
      <c r="U2113" s="1">
        <f t="shared" si="500"/>
        <v>0</v>
      </c>
      <c r="X2113" s="1">
        <f t="shared" si="501"/>
        <v>1</v>
      </c>
      <c r="Y2113" s="1">
        <f t="shared" si="502"/>
        <v>0</v>
      </c>
      <c r="Z2113" s="1">
        <f t="shared" si="503"/>
        <v>0</v>
      </c>
      <c r="AA2113" s="1">
        <f t="shared" si="504"/>
        <v>0</v>
      </c>
    </row>
    <row r="2114" spans="1:27" x14ac:dyDescent="0.25">
      <c r="A2114">
        <v>1</v>
      </c>
      <c r="B2114">
        <v>70</v>
      </c>
      <c r="C2114">
        <v>17.54</v>
      </c>
      <c r="D2114">
        <v>665</v>
      </c>
      <c r="E2114">
        <v>1</v>
      </c>
      <c r="G2114" s="1">
        <f t="shared" si="490"/>
        <v>0</v>
      </c>
      <c r="H2114" s="1">
        <f t="shared" si="491"/>
        <v>0</v>
      </c>
      <c r="I2114" s="1">
        <f t="shared" si="492"/>
        <v>1</v>
      </c>
      <c r="L2114" s="1">
        <f t="shared" si="493"/>
        <v>0</v>
      </c>
      <c r="M2114" s="1">
        <f t="shared" si="494"/>
        <v>0</v>
      </c>
      <c r="N2114" s="1">
        <f t="shared" si="495"/>
        <v>1</v>
      </c>
      <c r="O2114" s="1">
        <f t="shared" si="496"/>
        <v>0</v>
      </c>
      <c r="R2114" s="1">
        <f t="shared" si="497"/>
        <v>0</v>
      </c>
      <c r="S2114" s="1">
        <f t="shared" si="498"/>
        <v>0</v>
      </c>
      <c r="T2114" s="1">
        <f t="shared" si="499"/>
        <v>1</v>
      </c>
      <c r="U2114" s="1">
        <f t="shared" si="500"/>
        <v>0</v>
      </c>
      <c r="X2114" s="1">
        <f t="shared" si="501"/>
        <v>1</v>
      </c>
      <c r="Y2114" s="1">
        <f t="shared" si="502"/>
        <v>0</v>
      </c>
      <c r="Z2114" s="1">
        <f t="shared" si="503"/>
        <v>0</v>
      </c>
      <c r="AA2114" s="1">
        <f t="shared" si="504"/>
        <v>0</v>
      </c>
    </row>
    <row r="2115" spans="1:27" x14ac:dyDescent="0.25">
      <c r="A2115">
        <v>1</v>
      </c>
      <c r="B2115">
        <v>50.192</v>
      </c>
      <c r="C2115">
        <v>9.85</v>
      </c>
      <c r="D2115">
        <v>670</v>
      </c>
      <c r="E2115">
        <v>1</v>
      </c>
      <c r="G2115" s="1">
        <f t="shared" si="490"/>
        <v>0</v>
      </c>
      <c r="H2115" s="1">
        <f t="shared" si="491"/>
        <v>1</v>
      </c>
      <c r="I2115" s="1">
        <f t="shared" si="492"/>
        <v>1</v>
      </c>
      <c r="L2115" s="1">
        <f t="shared" si="493"/>
        <v>0</v>
      </c>
      <c r="M2115" s="1">
        <f t="shared" si="494"/>
        <v>0</v>
      </c>
      <c r="N2115" s="1">
        <f t="shared" si="495"/>
        <v>1</v>
      </c>
      <c r="O2115" s="1">
        <f t="shared" si="496"/>
        <v>0</v>
      </c>
      <c r="R2115" s="1">
        <f t="shared" si="497"/>
        <v>1</v>
      </c>
      <c r="S2115" s="1">
        <f t="shared" si="498"/>
        <v>0</v>
      </c>
      <c r="T2115" s="1">
        <f t="shared" si="499"/>
        <v>0</v>
      </c>
      <c r="U2115" s="1">
        <f t="shared" si="500"/>
        <v>0</v>
      </c>
      <c r="X2115" s="1">
        <f t="shared" si="501"/>
        <v>1</v>
      </c>
      <c r="Y2115" s="1">
        <f t="shared" si="502"/>
        <v>0</v>
      </c>
      <c r="Z2115" s="1">
        <f t="shared" si="503"/>
        <v>0</v>
      </c>
      <c r="AA2115" s="1">
        <f t="shared" si="504"/>
        <v>0</v>
      </c>
    </row>
    <row r="2116" spans="1:27" x14ac:dyDescent="0.25">
      <c r="A2116">
        <v>1</v>
      </c>
      <c r="B2116">
        <v>45</v>
      </c>
      <c r="C2116">
        <v>18.559999999999999</v>
      </c>
      <c r="D2116">
        <v>725</v>
      </c>
      <c r="E2116">
        <v>1</v>
      </c>
      <c r="G2116" s="1">
        <f t="shared" si="490"/>
        <v>1</v>
      </c>
      <c r="H2116" s="1">
        <f t="shared" si="491"/>
        <v>1</v>
      </c>
      <c r="I2116" s="1">
        <f t="shared" si="492"/>
        <v>1</v>
      </c>
      <c r="L2116" s="1">
        <f t="shared" si="493"/>
        <v>1</v>
      </c>
      <c r="M2116" s="1">
        <f t="shared" si="494"/>
        <v>0</v>
      </c>
      <c r="N2116" s="1">
        <f t="shared" si="495"/>
        <v>0</v>
      </c>
      <c r="O2116" s="1">
        <f t="shared" si="496"/>
        <v>0</v>
      </c>
      <c r="R2116" s="1">
        <f t="shared" si="497"/>
        <v>1</v>
      </c>
      <c r="S2116" s="1">
        <f t="shared" si="498"/>
        <v>0</v>
      </c>
      <c r="T2116" s="1">
        <f t="shared" si="499"/>
        <v>0</v>
      </c>
      <c r="U2116" s="1">
        <f t="shared" si="500"/>
        <v>0</v>
      </c>
      <c r="X2116" s="1">
        <f t="shared" si="501"/>
        <v>1</v>
      </c>
      <c r="Y2116" s="1">
        <f t="shared" si="502"/>
        <v>0</v>
      </c>
      <c r="Z2116" s="1">
        <f t="shared" si="503"/>
        <v>0</v>
      </c>
      <c r="AA2116" s="1">
        <f t="shared" si="504"/>
        <v>0</v>
      </c>
    </row>
    <row r="2117" spans="1:27" x14ac:dyDescent="0.25">
      <c r="A2117">
        <v>1</v>
      </c>
      <c r="B2117">
        <v>130</v>
      </c>
      <c r="C2117">
        <v>26.41</v>
      </c>
      <c r="D2117">
        <v>715</v>
      </c>
      <c r="E2117">
        <v>1</v>
      </c>
      <c r="G2117" s="1">
        <f t="shared" si="490"/>
        <v>1</v>
      </c>
      <c r="H2117" s="1">
        <f t="shared" si="491"/>
        <v>1</v>
      </c>
      <c r="I2117" s="1">
        <f t="shared" si="492"/>
        <v>1</v>
      </c>
      <c r="L2117" s="1">
        <f t="shared" si="493"/>
        <v>1</v>
      </c>
      <c r="M2117" s="1">
        <f t="shared" si="494"/>
        <v>0</v>
      </c>
      <c r="N2117" s="1">
        <f t="shared" si="495"/>
        <v>0</v>
      </c>
      <c r="O2117" s="1">
        <f t="shared" si="496"/>
        <v>0</v>
      </c>
      <c r="R2117" s="1">
        <f t="shared" si="497"/>
        <v>1</v>
      </c>
      <c r="S2117" s="1">
        <f t="shared" si="498"/>
        <v>0</v>
      </c>
      <c r="T2117" s="1">
        <f t="shared" si="499"/>
        <v>0</v>
      </c>
      <c r="U2117" s="1">
        <f t="shared" si="500"/>
        <v>0</v>
      </c>
      <c r="X2117" s="1">
        <f t="shared" si="501"/>
        <v>1</v>
      </c>
      <c r="Y2117" s="1">
        <f t="shared" si="502"/>
        <v>0</v>
      </c>
      <c r="Z2117" s="1">
        <f t="shared" si="503"/>
        <v>0</v>
      </c>
      <c r="AA2117" s="1">
        <f t="shared" si="504"/>
        <v>0</v>
      </c>
    </row>
    <row r="2118" spans="1:27" x14ac:dyDescent="0.25">
      <c r="A2118">
        <v>0</v>
      </c>
      <c r="B2118">
        <v>35</v>
      </c>
      <c r="C2118">
        <v>26.78</v>
      </c>
      <c r="D2118">
        <v>750</v>
      </c>
      <c r="E2118">
        <v>1</v>
      </c>
      <c r="G2118" s="1">
        <f t="shared" si="490"/>
        <v>1</v>
      </c>
      <c r="H2118" s="1">
        <f t="shared" si="491"/>
        <v>1</v>
      </c>
      <c r="I2118" s="1">
        <f t="shared" si="492"/>
        <v>1</v>
      </c>
      <c r="L2118" s="1">
        <f t="shared" si="493"/>
        <v>1</v>
      </c>
      <c r="M2118" s="1">
        <f t="shared" si="494"/>
        <v>0</v>
      </c>
      <c r="N2118" s="1">
        <f t="shared" si="495"/>
        <v>0</v>
      </c>
      <c r="O2118" s="1">
        <f t="shared" si="496"/>
        <v>0</v>
      </c>
      <c r="R2118" s="1">
        <f t="shared" si="497"/>
        <v>1</v>
      </c>
      <c r="S2118" s="1">
        <f t="shared" si="498"/>
        <v>0</v>
      </c>
      <c r="T2118" s="1">
        <f t="shared" si="499"/>
        <v>0</v>
      </c>
      <c r="U2118" s="1">
        <f t="shared" si="500"/>
        <v>0</v>
      </c>
      <c r="X2118" s="1">
        <f t="shared" si="501"/>
        <v>1</v>
      </c>
      <c r="Y2118" s="1">
        <f t="shared" si="502"/>
        <v>0</v>
      </c>
      <c r="Z2118" s="1">
        <f t="shared" si="503"/>
        <v>0</v>
      </c>
      <c r="AA2118" s="1">
        <f t="shared" si="504"/>
        <v>0</v>
      </c>
    </row>
    <row r="2119" spans="1:27" x14ac:dyDescent="0.25">
      <c r="A2119">
        <v>1</v>
      </c>
      <c r="B2119">
        <v>105</v>
      </c>
      <c r="C2119">
        <v>9.9700000000000006</v>
      </c>
      <c r="D2119">
        <v>710</v>
      </c>
      <c r="E2119">
        <v>1</v>
      </c>
      <c r="G2119" s="1">
        <f t="shared" si="490"/>
        <v>1</v>
      </c>
      <c r="H2119" s="1">
        <f t="shared" si="491"/>
        <v>1</v>
      </c>
      <c r="I2119" s="1">
        <f t="shared" si="492"/>
        <v>1</v>
      </c>
      <c r="L2119" s="1">
        <f t="shared" si="493"/>
        <v>1</v>
      </c>
      <c r="M2119" s="1">
        <f t="shared" si="494"/>
        <v>0</v>
      </c>
      <c r="N2119" s="1">
        <f t="shared" si="495"/>
        <v>0</v>
      </c>
      <c r="O2119" s="1">
        <f t="shared" si="496"/>
        <v>0</v>
      </c>
      <c r="R2119" s="1">
        <f t="shared" si="497"/>
        <v>1</v>
      </c>
      <c r="S2119" s="1">
        <f t="shared" si="498"/>
        <v>0</v>
      </c>
      <c r="T2119" s="1">
        <f t="shared" si="499"/>
        <v>0</v>
      </c>
      <c r="U2119" s="1">
        <f t="shared" si="500"/>
        <v>0</v>
      </c>
      <c r="X2119" s="1">
        <f t="shared" si="501"/>
        <v>1</v>
      </c>
      <c r="Y2119" s="1">
        <f t="shared" si="502"/>
        <v>0</v>
      </c>
      <c r="Z2119" s="1">
        <f t="shared" si="503"/>
        <v>0</v>
      </c>
      <c r="AA2119" s="1">
        <f t="shared" si="504"/>
        <v>0</v>
      </c>
    </row>
    <row r="2120" spans="1:27" x14ac:dyDescent="0.25">
      <c r="A2120">
        <v>1</v>
      </c>
      <c r="B2120">
        <v>200</v>
      </c>
      <c r="C2120">
        <v>22.67</v>
      </c>
      <c r="D2120">
        <v>685</v>
      </c>
      <c r="E2120">
        <v>1</v>
      </c>
      <c r="G2120" s="1">
        <f t="shared" ref="G2120:G2183" si="505">IF($D2120&gt;716,1,IF($B2120&gt;85.24,1,0))</f>
        <v>1</v>
      </c>
      <c r="H2120" s="1">
        <f t="shared" ref="H2120:H2183" si="506">IF($D2120&gt;716,1,IF($B2120&gt;85.24,1,IF($C2120&lt;=16.54,1,0)))</f>
        <v>1</v>
      </c>
      <c r="I2120" s="1">
        <f t="shared" ref="I2120:I2183" si="507">IF($D2120&gt;716,1,IF($B2120&gt;85.24,1,IF($C2120&lt;=16.54,1,IF($A2120=1,1,0))))</f>
        <v>1</v>
      </c>
      <c r="L2120" s="1">
        <f t="shared" ref="L2120:L2183" si="508">IF($G2120=1, IF($E2120=1,1,0),0)</f>
        <v>1</v>
      </c>
      <c r="M2120" s="1">
        <f t="shared" ref="M2120:M2183" si="509">IF($G2120=1, IF($E2120=0,1,0),0)</f>
        <v>0</v>
      </c>
      <c r="N2120" s="1">
        <f t="shared" ref="N2120:N2183" si="510">IF($G2120=0, IF($E2120=1,1,0),0)</f>
        <v>0</v>
      </c>
      <c r="O2120" s="1">
        <f t="shared" ref="O2120:O2183" si="511">IF($G2120=0, IF($E2120=0,1,0),0)</f>
        <v>0</v>
      </c>
      <c r="R2120" s="1">
        <f t="shared" ref="R2120:R2183" si="512">IF($H2120=1, IF($E2120=1,1,0),0)</f>
        <v>1</v>
      </c>
      <c r="S2120" s="1">
        <f t="shared" ref="S2120:S2183" si="513">IF($H2120=1, IF($E2120=0,1,0),0)</f>
        <v>0</v>
      </c>
      <c r="T2120" s="1">
        <f t="shared" ref="T2120:T2183" si="514">IF($H2120=0, IF($E2120=1,1,0),0)</f>
        <v>0</v>
      </c>
      <c r="U2120" s="1">
        <f t="shared" ref="U2120:U2183" si="515">IF($H2120=0, IF($E2120=0,1,0),0)</f>
        <v>0</v>
      </c>
      <c r="X2120" s="1">
        <f t="shared" ref="X2120:X2183" si="516">IF($I2120=1, IF($E2120=1,1,0),0)</f>
        <v>1</v>
      </c>
      <c r="Y2120" s="1">
        <f t="shared" ref="Y2120:Y2183" si="517">IF($I2120=1, IF($E2120=0,1,0),0)</f>
        <v>0</v>
      </c>
      <c r="Z2120" s="1">
        <f t="shared" ref="Z2120:Z2183" si="518">IF($I2120=0, IF($E2120=1,1,0),0)</f>
        <v>0</v>
      </c>
      <c r="AA2120" s="1">
        <f t="shared" ref="AA2120:AA2183" si="519">IF($I2120=0, IF($E2120=0,1,0),0)</f>
        <v>0</v>
      </c>
    </row>
    <row r="2121" spans="1:27" x14ac:dyDescent="0.25">
      <c r="A2121">
        <v>0</v>
      </c>
      <c r="B2121">
        <v>90</v>
      </c>
      <c r="C2121">
        <v>14.48</v>
      </c>
      <c r="D2121">
        <v>675</v>
      </c>
      <c r="E2121">
        <v>1</v>
      </c>
      <c r="G2121" s="1">
        <f t="shared" si="505"/>
        <v>1</v>
      </c>
      <c r="H2121" s="1">
        <f t="shared" si="506"/>
        <v>1</v>
      </c>
      <c r="I2121" s="1">
        <f t="shared" si="507"/>
        <v>1</v>
      </c>
      <c r="L2121" s="1">
        <f t="shared" si="508"/>
        <v>1</v>
      </c>
      <c r="M2121" s="1">
        <f t="shared" si="509"/>
        <v>0</v>
      </c>
      <c r="N2121" s="1">
        <f t="shared" si="510"/>
        <v>0</v>
      </c>
      <c r="O2121" s="1">
        <f t="shared" si="511"/>
        <v>0</v>
      </c>
      <c r="R2121" s="1">
        <f t="shared" si="512"/>
        <v>1</v>
      </c>
      <c r="S2121" s="1">
        <f t="shared" si="513"/>
        <v>0</v>
      </c>
      <c r="T2121" s="1">
        <f t="shared" si="514"/>
        <v>0</v>
      </c>
      <c r="U2121" s="1">
        <f t="shared" si="515"/>
        <v>0</v>
      </c>
      <c r="X2121" s="1">
        <f t="shared" si="516"/>
        <v>1</v>
      </c>
      <c r="Y2121" s="1">
        <f t="shared" si="517"/>
        <v>0</v>
      </c>
      <c r="Z2121" s="1">
        <f t="shared" si="518"/>
        <v>0</v>
      </c>
      <c r="AA2121" s="1">
        <f t="shared" si="519"/>
        <v>0</v>
      </c>
    </row>
    <row r="2122" spans="1:27" x14ac:dyDescent="0.25">
      <c r="A2122">
        <v>1</v>
      </c>
      <c r="B2122">
        <v>113</v>
      </c>
      <c r="C2122">
        <v>14.57</v>
      </c>
      <c r="D2122">
        <v>660</v>
      </c>
      <c r="E2122">
        <v>1</v>
      </c>
      <c r="G2122" s="1">
        <f t="shared" si="505"/>
        <v>1</v>
      </c>
      <c r="H2122" s="1">
        <f t="shared" si="506"/>
        <v>1</v>
      </c>
      <c r="I2122" s="1">
        <f t="shared" si="507"/>
        <v>1</v>
      </c>
      <c r="L2122" s="1">
        <f t="shared" si="508"/>
        <v>1</v>
      </c>
      <c r="M2122" s="1">
        <f t="shared" si="509"/>
        <v>0</v>
      </c>
      <c r="N2122" s="1">
        <f t="shared" si="510"/>
        <v>0</v>
      </c>
      <c r="O2122" s="1">
        <f t="shared" si="511"/>
        <v>0</v>
      </c>
      <c r="R2122" s="1">
        <f t="shared" si="512"/>
        <v>1</v>
      </c>
      <c r="S2122" s="1">
        <f t="shared" si="513"/>
        <v>0</v>
      </c>
      <c r="T2122" s="1">
        <f t="shared" si="514"/>
        <v>0</v>
      </c>
      <c r="U2122" s="1">
        <f t="shared" si="515"/>
        <v>0</v>
      </c>
      <c r="X2122" s="1">
        <f t="shared" si="516"/>
        <v>1</v>
      </c>
      <c r="Y2122" s="1">
        <f t="shared" si="517"/>
        <v>0</v>
      </c>
      <c r="Z2122" s="1">
        <f t="shared" si="518"/>
        <v>0</v>
      </c>
      <c r="AA2122" s="1">
        <f t="shared" si="519"/>
        <v>0</v>
      </c>
    </row>
    <row r="2123" spans="1:27" x14ac:dyDescent="0.25">
      <c r="A2123">
        <v>1</v>
      </c>
      <c r="B2123">
        <v>48</v>
      </c>
      <c r="C2123">
        <v>13.14</v>
      </c>
      <c r="D2123">
        <v>705</v>
      </c>
      <c r="E2123">
        <v>1</v>
      </c>
      <c r="G2123" s="1">
        <f t="shared" si="505"/>
        <v>0</v>
      </c>
      <c r="H2123" s="1">
        <f t="shared" si="506"/>
        <v>1</v>
      </c>
      <c r="I2123" s="1">
        <f t="shared" si="507"/>
        <v>1</v>
      </c>
      <c r="L2123" s="1">
        <f t="shared" si="508"/>
        <v>0</v>
      </c>
      <c r="M2123" s="1">
        <f t="shared" si="509"/>
        <v>0</v>
      </c>
      <c r="N2123" s="1">
        <f t="shared" si="510"/>
        <v>1</v>
      </c>
      <c r="O2123" s="1">
        <f t="shared" si="511"/>
        <v>0</v>
      </c>
      <c r="R2123" s="1">
        <f t="shared" si="512"/>
        <v>1</v>
      </c>
      <c r="S2123" s="1">
        <f t="shared" si="513"/>
        <v>0</v>
      </c>
      <c r="T2123" s="1">
        <f t="shared" si="514"/>
        <v>0</v>
      </c>
      <c r="U2123" s="1">
        <f t="shared" si="515"/>
        <v>0</v>
      </c>
      <c r="X2123" s="1">
        <f t="shared" si="516"/>
        <v>1</v>
      </c>
      <c r="Y2123" s="1">
        <f t="shared" si="517"/>
        <v>0</v>
      </c>
      <c r="Z2123" s="1">
        <f t="shared" si="518"/>
        <v>0</v>
      </c>
      <c r="AA2123" s="1">
        <f t="shared" si="519"/>
        <v>0</v>
      </c>
    </row>
    <row r="2124" spans="1:27" x14ac:dyDescent="0.25">
      <c r="A2124">
        <v>0</v>
      </c>
      <c r="B2124">
        <v>63</v>
      </c>
      <c r="C2124">
        <v>14.66</v>
      </c>
      <c r="D2124">
        <v>700</v>
      </c>
      <c r="E2124">
        <v>1</v>
      </c>
      <c r="G2124" s="1">
        <f t="shared" si="505"/>
        <v>0</v>
      </c>
      <c r="H2124" s="1">
        <f t="shared" si="506"/>
        <v>1</v>
      </c>
      <c r="I2124" s="1">
        <f t="shared" si="507"/>
        <v>1</v>
      </c>
      <c r="L2124" s="1">
        <f t="shared" si="508"/>
        <v>0</v>
      </c>
      <c r="M2124" s="1">
        <f t="shared" si="509"/>
        <v>0</v>
      </c>
      <c r="N2124" s="1">
        <f t="shared" si="510"/>
        <v>1</v>
      </c>
      <c r="O2124" s="1">
        <f t="shared" si="511"/>
        <v>0</v>
      </c>
      <c r="R2124" s="1">
        <f t="shared" si="512"/>
        <v>1</v>
      </c>
      <c r="S2124" s="1">
        <f t="shared" si="513"/>
        <v>0</v>
      </c>
      <c r="T2124" s="1">
        <f t="shared" si="514"/>
        <v>0</v>
      </c>
      <c r="U2124" s="1">
        <f t="shared" si="515"/>
        <v>0</v>
      </c>
      <c r="X2124" s="1">
        <f t="shared" si="516"/>
        <v>1</v>
      </c>
      <c r="Y2124" s="1">
        <f t="shared" si="517"/>
        <v>0</v>
      </c>
      <c r="Z2124" s="1">
        <f t="shared" si="518"/>
        <v>0</v>
      </c>
      <c r="AA2124" s="1">
        <f t="shared" si="519"/>
        <v>0</v>
      </c>
    </row>
    <row r="2125" spans="1:27" x14ac:dyDescent="0.25">
      <c r="A2125">
        <v>0</v>
      </c>
      <c r="B2125">
        <v>114</v>
      </c>
      <c r="C2125">
        <v>11.84</v>
      </c>
      <c r="D2125">
        <v>715</v>
      </c>
      <c r="E2125">
        <v>1</v>
      </c>
      <c r="G2125" s="1">
        <f t="shared" si="505"/>
        <v>1</v>
      </c>
      <c r="H2125" s="1">
        <f t="shared" si="506"/>
        <v>1</v>
      </c>
      <c r="I2125" s="1">
        <f t="shared" si="507"/>
        <v>1</v>
      </c>
      <c r="L2125" s="1">
        <f t="shared" si="508"/>
        <v>1</v>
      </c>
      <c r="M2125" s="1">
        <f t="shared" si="509"/>
        <v>0</v>
      </c>
      <c r="N2125" s="1">
        <f t="shared" si="510"/>
        <v>0</v>
      </c>
      <c r="O2125" s="1">
        <f t="shared" si="511"/>
        <v>0</v>
      </c>
      <c r="R2125" s="1">
        <f t="shared" si="512"/>
        <v>1</v>
      </c>
      <c r="S2125" s="1">
        <f t="shared" si="513"/>
        <v>0</v>
      </c>
      <c r="T2125" s="1">
        <f t="shared" si="514"/>
        <v>0</v>
      </c>
      <c r="U2125" s="1">
        <f t="shared" si="515"/>
        <v>0</v>
      </c>
      <c r="X2125" s="1">
        <f t="shared" si="516"/>
        <v>1</v>
      </c>
      <c r="Y2125" s="1">
        <f t="shared" si="517"/>
        <v>0</v>
      </c>
      <c r="Z2125" s="1">
        <f t="shared" si="518"/>
        <v>0</v>
      </c>
      <c r="AA2125" s="1">
        <f t="shared" si="519"/>
        <v>0</v>
      </c>
    </row>
    <row r="2126" spans="1:27" x14ac:dyDescent="0.25">
      <c r="A2126">
        <v>0</v>
      </c>
      <c r="B2126">
        <v>345</v>
      </c>
      <c r="C2126">
        <v>8.59</v>
      </c>
      <c r="D2126">
        <v>735</v>
      </c>
      <c r="E2126">
        <v>1</v>
      </c>
      <c r="G2126" s="1">
        <f t="shared" si="505"/>
        <v>1</v>
      </c>
      <c r="H2126" s="1">
        <f t="shared" si="506"/>
        <v>1</v>
      </c>
      <c r="I2126" s="1">
        <f t="shared" si="507"/>
        <v>1</v>
      </c>
      <c r="L2126" s="1">
        <f t="shared" si="508"/>
        <v>1</v>
      </c>
      <c r="M2126" s="1">
        <f t="shared" si="509"/>
        <v>0</v>
      </c>
      <c r="N2126" s="1">
        <f t="shared" si="510"/>
        <v>0</v>
      </c>
      <c r="O2126" s="1">
        <f t="shared" si="511"/>
        <v>0</v>
      </c>
      <c r="R2126" s="1">
        <f t="shared" si="512"/>
        <v>1</v>
      </c>
      <c r="S2126" s="1">
        <f t="shared" si="513"/>
        <v>0</v>
      </c>
      <c r="T2126" s="1">
        <f t="shared" si="514"/>
        <v>0</v>
      </c>
      <c r="U2126" s="1">
        <f t="shared" si="515"/>
        <v>0</v>
      </c>
      <c r="X2126" s="1">
        <f t="shared" si="516"/>
        <v>1</v>
      </c>
      <c r="Y2126" s="1">
        <f t="shared" si="517"/>
        <v>0</v>
      </c>
      <c r="Z2126" s="1">
        <f t="shared" si="518"/>
        <v>0</v>
      </c>
      <c r="AA2126" s="1">
        <f t="shared" si="519"/>
        <v>0</v>
      </c>
    </row>
    <row r="2127" spans="1:27" x14ac:dyDescent="0.25">
      <c r="A2127">
        <v>1</v>
      </c>
      <c r="B2127">
        <v>87</v>
      </c>
      <c r="C2127">
        <v>34.24</v>
      </c>
      <c r="D2127">
        <v>700</v>
      </c>
      <c r="E2127">
        <v>1</v>
      </c>
      <c r="G2127" s="1">
        <f t="shared" si="505"/>
        <v>1</v>
      </c>
      <c r="H2127" s="1">
        <f t="shared" si="506"/>
        <v>1</v>
      </c>
      <c r="I2127" s="1">
        <f t="shared" si="507"/>
        <v>1</v>
      </c>
      <c r="L2127" s="1">
        <f t="shared" si="508"/>
        <v>1</v>
      </c>
      <c r="M2127" s="1">
        <f t="shared" si="509"/>
        <v>0</v>
      </c>
      <c r="N2127" s="1">
        <f t="shared" si="510"/>
        <v>0</v>
      </c>
      <c r="O2127" s="1">
        <f t="shared" si="511"/>
        <v>0</v>
      </c>
      <c r="R2127" s="1">
        <f t="shared" si="512"/>
        <v>1</v>
      </c>
      <c r="S2127" s="1">
        <f t="shared" si="513"/>
        <v>0</v>
      </c>
      <c r="T2127" s="1">
        <f t="shared" si="514"/>
        <v>0</v>
      </c>
      <c r="U2127" s="1">
        <f t="shared" si="515"/>
        <v>0</v>
      </c>
      <c r="X2127" s="1">
        <f t="shared" si="516"/>
        <v>1</v>
      </c>
      <c r="Y2127" s="1">
        <f t="shared" si="517"/>
        <v>0</v>
      </c>
      <c r="Z2127" s="1">
        <f t="shared" si="518"/>
        <v>0</v>
      </c>
      <c r="AA2127" s="1">
        <f t="shared" si="519"/>
        <v>0</v>
      </c>
    </row>
    <row r="2128" spans="1:27" x14ac:dyDescent="0.25">
      <c r="A2128">
        <v>0</v>
      </c>
      <c r="B2128">
        <v>75</v>
      </c>
      <c r="C2128">
        <v>13.17</v>
      </c>
      <c r="D2128">
        <v>670</v>
      </c>
      <c r="E2128">
        <v>1</v>
      </c>
      <c r="G2128" s="1">
        <f t="shared" si="505"/>
        <v>0</v>
      </c>
      <c r="H2128" s="1">
        <f t="shared" si="506"/>
        <v>1</v>
      </c>
      <c r="I2128" s="1">
        <f t="shared" si="507"/>
        <v>1</v>
      </c>
      <c r="L2128" s="1">
        <f t="shared" si="508"/>
        <v>0</v>
      </c>
      <c r="M2128" s="1">
        <f t="shared" si="509"/>
        <v>0</v>
      </c>
      <c r="N2128" s="1">
        <f t="shared" si="510"/>
        <v>1</v>
      </c>
      <c r="O2128" s="1">
        <f t="shared" si="511"/>
        <v>0</v>
      </c>
      <c r="R2128" s="1">
        <f t="shared" si="512"/>
        <v>1</v>
      </c>
      <c r="S2128" s="1">
        <f t="shared" si="513"/>
        <v>0</v>
      </c>
      <c r="T2128" s="1">
        <f t="shared" si="514"/>
        <v>0</v>
      </c>
      <c r="U2128" s="1">
        <f t="shared" si="515"/>
        <v>0</v>
      </c>
      <c r="X2128" s="1">
        <f t="shared" si="516"/>
        <v>1</v>
      </c>
      <c r="Y2128" s="1">
        <f t="shared" si="517"/>
        <v>0</v>
      </c>
      <c r="Z2128" s="1">
        <f t="shared" si="518"/>
        <v>0</v>
      </c>
      <c r="AA2128" s="1">
        <f t="shared" si="519"/>
        <v>0</v>
      </c>
    </row>
    <row r="2129" spans="1:27" x14ac:dyDescent="0.25">
      <c r="A2129">
        <v>1</v>
      </c>
      <c r="B2129">
        <v>55</v>
      </c>
      <c r="C2129">
        <v>21.47</v>
      </c>
      <c r="D2129">
        <v>740</v>
      </c>
      <c r="E2129">
        <v>1</v>
      </c>
      <c r="G2129" s="1">
        <f t="shared" si="505"/>
        <v>1</v>
      </c>
      <c r="H2129" s="1">
        <f t="shared" si="506"/>
        <v>1</v>
      </c>
      <c r="I2129" s="1">
        <f t="shared" si="507"/>
        <v>1</v>
      </c>
      <c r="L2129" s="1">
        <f t="shared" si="508"/>
        <v>1</v>
      </c>
      <c r="M2129" s="1">
        <f t="shared" si="509"/>
        <v>0</v>
      </c>
      <c r="N2129" s="1">
        <f t="shared" si="510"/>
        <v>0</v>
      </c>
      <c r="O2129" s="1">
        <f t="shared" si="511"/>
        <v>0</v>
      </c>
      <c r="R2129" s="1">
        <f t="shared" si="512"/>
        <v>1</v>
      </c>
      <c r="S2129" s="1">
        <f t="shared" si="513"/>
        <v>0</v>
      </c>
      <c r="T2129" s="1">
        <f t="shared" si="514"/>
        <v>0</v>
      </c>
      <c r="U2129" s="1">
        <f t="shared" si="515"/>
        <v>0</v>
      </c>
      <c r="X2129" s="1">
        <f t="shared" si="516"/>
        <v>1</v>
      </c>
      <c r="Y2129" s="1">
        <f t="shared" si="517"/>
        <v>0</v>
      </c>
      <c r="Z2129" s="1">
        <f t="shared" si="518"/>
        <v>0</v>
      </c>
      <c r="AA2129" s="1">
        <f t="shared" si="519"/>
        <v>0</v>
      </c>
    </row>
    <row r="2130" spans="1:27" x14ac:dyDescent="0.25">
      <c r="A2130">
        <v>1</v>
      </c>
      <c r="B2130">
        <v>80</v>
      </c>
      <c r="C2130">
        <v>8.5399999999999991</v>
      </c>
      <c r="D2130">
        <v>660</v>
      </c>
      <c r="E2130">
        <v>1</v>
      </c>
      <c r="G2130" s="1">
        <f t="shared" si="505"/>
        <v>0</v>
      </c>
      <c r="H2130" s="1">
        <f t="shared" si="506"/>
        <v>1</v>
      </c>
      <c r="I2130" s="1">
        <f t="shared" si="507"/>
        <v>1</v>
      </c>
      <c r="L2130" s="1">
        <f t="shared" si="508"/>
        <v>0</v>
      </c>
      <c r="M2130" s="1">
        <f t="shared" si="509"/>
        <v>0</v>
      </c>
      <c r="N2130" s="1">
        <f t="shared" si="510"/>
        <v>1</v>
      </c>
      <c r="O2130" s="1">
        <f t="shared" si="511"/>
        <v>0</v>
      </c>
      <c r="R2130" s="1">
        <f t="shared" si="512"/>
        <v>1</v>
      </c>
      <c r="S2130" s="1">
        <f t="shared" si="513"/>
        <v>0</v>
      </c>
      <c r="T2130" s="1">
        <f t="shared" si="514"/>
        <v>0</v>
      </c>
      <c r="U2130" s="1">
        <f t="shared" si="515"/>
        <v>0</v>
      </c>
      <c r="X2130" s="1">
        <f t="shared" si="516"/>
        <v>1</v>
      </c>
      <c r="Y2130" s="1">
        <f t="shared" si="517"/>
        <v>0</v>
      </c>
      <c r="Z2130" s="1">
        <f t="shared" si="518"/>
        <v>0</v>
      </c>
      <c r="AA2130" s="1">
        <f t="shared" si="519"/>
        <v>0</v>
      </c>
    </row>
    <row r="2131" spans="1:27" x14ac:dyDescent="0.25">
      <c r="A2131">
        <v>0</v>
      </c>
      <c r="B2131">
        <v>75</v>
      </c>
      <c r="C2131">
        <v>4.37</v>
      </c>
      <c r="D2131">
        <v>705</v>
      </c>
      <c r="E2131">
        <v>1</v>
      </c>
      <c r="G2131" s="1">
        <f t="shared" si="505"/>
        <v>0</v>
      </c>
      <c r="H2131" s="1">
        <f t="shared" si="506"/>
        <v>1</v>
      </c>
      <c r="I2131" s="1">
        <f t="shared" si="507"/>
        <v>1</v>
      </c>
      <c r="L2131" s="1">
        <f t="shared" si="508"/>
        <v>0</v>
      </c>
      <c r="M2131" s="1">
        <f t="shared" si="509"/>
        <v>0</v>
      </c>
      <c r="N2131" s="1">
        <f t="shared" si="510"/>
        <v>1</v>
      </c>
      <c r="O2131" s="1">
        <f t="shared" si="511"/>
        <v>0</v>
      </c>
      <c r="R2131" s="1">
        <f t="shared" si="512"/>
        <v>1</v>
      </c>
      <c r="S2131" s="1">
        <f t="shared" si="513"/>
        <v>0</v>
      </c>
      <c r="T2131" s="1">
        <f t="shared" si="514"/>
        <v>0</v>
      </c>
      <c r="U2131" s="1">
        <f t="shared" si="515"/>
        <v>0</v>
      </c>
      <c r="X2131" s="1">
        <f t="shared" si="516"/>
        <v>1</v>
      </c>
      <c r="Y2131" s="1">
        <f t="shared" si="517"/>
        <v>0</v>
      </c>
      <c r="Z2131" s="1">
        <f t="shared" si="518"/>
        <v>0</v>
      </c>
      <c r="AA2131" s="1">
        <f t="shared" si="519"/>
        <v>0</v>
      </c>
    </row>
    <row r="2132" spans="1:27" x14ac:dyDescent="0.25">
      <c r="A2132">
        <v>1</v>
      </c>
      <c r="B2132">
        <v>180</v>
      </c>
      <c r="C2132">
        <v>10.68</v>
      </c>
      <c r="D2132">
        <v>675</v>
      </c>
      <c r="E2132">
        <v>1</v>
      </c>
      <c r="G2132" s="1">
        <f t="shared" si="505"/>
        <v>1</v>
      </c>
      <c r="H2132" s="1">
        <f t="shared" si="506"/>
        <v>1</v>
      </c>
      <c r="I2132" s="1">
        <f t="shared" si="507"/>
        <v>1</v>
      </c>
      <c r="L2132" s="1">
        <f t="shared" si="508"/>
        <v>1</v>
      </c>
      <c r="M2132" s="1">
        <f t="shared" si="509"/>
        <v>0</v>
      </c>
      <c r="N2132" s="1">
        <f t="shared" si="510"/>
        <v>0</v>
      </c>
      <c r="O2132" s="1">
        <f t="shared" si="511"/>
        <v>0</v>
      </c>
      <c r="R2132" s="1">
        <f t="shared" si="512"/>
        <v>1</v>
      </c>
      <c r="S2132" s="1">
        <f t="shared" si="513"/>
        <v>0</v>
      </c>
      <c r="T2132" s="1">
        <f t="shared" si="514"/>
        <v>0</v>
      </c>
      <c r="U2132" s="1">
        <f t="shared" si="515"/>
        <v>0</v>
      </c>
      <c r="X2132" s="1">
        <f t="shared" si="516"/>
        <v>1</v>
      </c>
      <c r="Y2132" s="1">
        <f t="shared" si="517"/>
        <v>0</v>
      </c>
      <c r="Z2132" s="1">
        <f t="shared" si="518"/>
        <v>0</v>
      </c>
      <c r="AA2132" s="1">
        <f t="shared" si="519"/>
        <v>0</v>
      </c>
    </row>
    <row r="2133" spans="1:27" x14ac:dyDescent="0.25">
      <c r="A2133">
        <v>0</v>
      </c>
      <c r="B2133">
        <v>40</v>
      </c>
      <c r="C2133">
        <v>7.53</v>
      </c>
      <c r="D2133">
        <v>670</v>
      </c>
      <c r="E2133">
        <v>1</v>
      </c>
      <c r="G2133" s="1">
        <f t="shared" si="505"/>
        <v>0</v>
      </c>
      <c r="H2133" s="1">
        <f t="shared" si="506"/>
        <v>1</v>
      </c>
      <c r="I2133" s="1">
        <f t="shared" si="507"/>
        <v>1</v>
      </c>
      <c r="L2133" s="1">
        <f t="shared" si="508"/>
        <v>0</v>
      </c>
      <c r="M2133" s="1">
        <f t="shared" si="509"/>
        <v>0</v>
      </c>
      <c r="N2133" s="1">
        <f t="shared" si="510"/>
        <v>1</v>
      </c>
      <c r="O2133" s="1">
        <f t="shared" si="511"/>
        <v>0</v>
      </c>
      <c r="R2133" s="1">
        <f t="shared" si="512"/>
        <v>1</v>
      </c>
      <c r="S2133" s="1">
        <f t="shared" si="513"/>
        <v>0</v>
      </c>
      <c r="T2133" s="1">
        <f t="shared" si="514"/>
        <v>0</v>
      </c>
      <c r="U2133" s="1">
        <f t="shared" si="515"/>
        <v>0</v>
      </c>
      <c r="X2133" s="1">
        <f t="shared" si="516"/>
        <v>1</v>
      </c>
      <c r="Y2133" s="1">
        <f t="shared" si="517"/>
        <v>0</v>
      </c>
      <c r="Z2133" s="1">
        <f t="shared" si="518"/>
        <v>0</v>
      </c>
      <c r="AA2133" s="1">
        <f t="shared" si="519"/>
        <v>0</v>
      </c>
    </row>
    <row r="2134" spans="1:27" x14ac:dyDescent="0.25">
      <c r="A2134">
        <v>0</v>
      </c>
      <c r="B2134">
        <v>44</v>
      </c>
      <c r="C2134">
        <v>32.46</v>
      </c>
      <c r="D2134">
        <v>660</v>
      </c>
      <c r="E2134">
        <v>1</v>
      </c>
      <c r="G2134" s="1">
        <f t="shared" si="505"/>
        <v>0</v>
      </c>
      <c r="H2134" s="1">
        <f t="shared" si="506"/>
        <v>0</v>
      </c>
      <c r="I2134" s="1">
        <f t="shared" si="507"/>
        <v>0</v>
      </c>
      <c r="L2134" s="1">
        <f t="shared" si="508"/>
        <v>0</v>
      </c>
      <c r="M2134" s="1">
        <f t="shared" si="509"/>
        <v>0</v>
      </c>
      <c r="N2134" s="1">
        <f t="shared" si="510"/>
        <v>1</v>
      </c>
      <c r="O2134" s="1">
        <f t="shared" si="511"/>
        <v>0</v>
      </c>
      <c r="R2134" s="1">
        <f t="shared" si="512"/>
        <v>0</v>
      </c>
      <c r="S2134" s="1">
        <f t="shared" si="513"/>
        <v>0</v>
      </c>
      <c r="T2134" s="1">
        <f t="shared" si="514"/>
        <v>1</v>
      </c>
      <c r="U2134" s="1">
        <f t="shared" si="515"/>
        <v>0</v>
      </c>
      <c r="X2134" s="1">
        <f t="shared" si="516"/>
        <v>0</v>
      </c>
      <c r="Y2134" s="1">
        <f t="shared" si="517"/>
        <v>0</v>
      </c>
      <c r="Z2134" s="1">
        <f t="shared" si="518"/>
        <v>1</v>
      </c>
      <c r="AA2134" s="1">
        <f t="shared" si="519"/>
        <v>0</v>
      </c>
    </row>
    <row r="2135" spans="1:27" x14ac:dyDescent="0.25">
      <c r="A2135">
        <v>1</v>
      </c>
      <c r="B2135">
        <v>82</v>
      </c>
      <c r="C2135">
        <v>27.09</v>
      </c>
      <c r="D2135">
        <v>665</v>
      </c>
      <c r="E2135">
        <v>1</v>
      </c>
      <c r="G2135" s="1">
        <f t="shared" si="505"/>
        <v>0</v>
      </c>
      <c r="H2135" s="1">
        <f t="shared" si="506"/>
        <v>0</v>
      </c>
      <c r="I2135" s="1">
        <f t="shared" si="507"/>
        <v>1</v>
      </c>
      <c r="L2135" s="1">
        <f t="shared" si="508"/>
        <v>0</v>
      </c>
      <c r="M2135" s="1">
        <f t="shared" si="509"/>
        <v>0</v>
      </c>
      <c r="N2135" s="1">
        <f t="shared" si="510"/>
        <v>1</v>
      </c>
      <c r="O2135" s="1">
        <f t="shared" si="511"/>
        <v>0</v>
      </c>
      <c r="R2135" s="1">
        <f t="shared" si="512"/>
        <v>0</v>
      </c>
      <c r="S2135" s="1">
        <f t="shared" si="513"/>
        <v>0</v>
      </c>
      <c r="T2135" s="1">
        <f t="shared" si="514"/>
        <v>1</v>
      </c>
      <c r="U2135" s="1">
        <f t="shared" si="515"/>
        <v>0</v>
      </c>
      <c r="X2135" s="1">
        <f t="shared" si="516"/>
        <v>1</v>
      </c>
      <c r="Y2135" s="1">
        <f t="shared" si="517"/>
        <v>0</v>
      </c>
      <c r="Z2135" s="1">
        <f t="shared" si="518"/>
        <v>0</v>
      </c>
      <c r="AA2135" s="1">
        <f t="shared" si="519"/>
        <v>0</v>
      </c>
    </row>
    <row r="2136" spans="1:27" x14ac:dyDescent="0.25">
      <c r="A2136">
        <v>1</v>
      </c>
      <c r="B2136">
        <v>129.03100000000001</v>
      </c>
      <c r="C2136">
        <v>20.95</v>
      </c>
      <c r="D2136">
        <v>775</v>
      </c>
      <c r="E2136">
        <v>1</v>
      </c>
      <c r="G2136" s="1">
        <f t="shared" si="505"/>
        <v>1</v>
      </c>
      <c r="H2136" s="1">
        <f t="shared" si="506"/>
        <v>1</v>
      </c>
      <c r="I2136" s="1">
        <f t="shared" si="507"/>
        <v>1</v>
      </c>
      <c r="L2136" s="1">
        <f t="shared" si="508"/>
        <v>1</v>
      </c>
      <c r="M2136" s="1">
        <f t="shared" si="509"/>
        <v>0</v>
      </c>
      <c r="N2136" s="1">
        <f t="shared" si="510"/>
        <v>0</v>
      </c>
      <c r="O2136" s="1">
        <f t="shared" si="511"/>
        <v>0</v>
      </c>
      <c r="R2136" s="1">
        <f t="shared" si="512"/>
        <v>1</v>
      </c>
      <c r="S2136" s="1">
        <f t="shared" si="513"/>
        <v>0</v>
      </c>
      <c r="T2136" s="1">
        <f t="shared" si="514"/>
        <v>0</v>
      </c>
      <c r="U2136" s="1">
        <f t="shared" si="515"/>
        <v>0</v>
      </c>
      <c r="X2136" s="1">
        <f t="shared" si="516"/>
        <v>1</v>
      </c>
      <c r="Y2136" s="1">
        <f t="shared" si="517"/>
        <v>0</v>
      </c>
      <c r="Z2136" s="1">
        <f t="shared" si="518"/>
        <v>0</v>
      </c>
      <c r="AA2136" s="1">
        <f t="shared" si="519"/>
        <v>0</v>
      </c>
    </row>
    <row r="2137" spans="1:27" x14ac:dyDescent="0.25">
      <c r="A2137">
        <v>1</v>
      </c>
      <c r="B2137">
        <v>135</v>
      </c>
      <c r="C2137">
        <v>19.559999999999999</v>
      </c>
      <c r="D2137">
        <v>775</v>
      </c>
      <c r="E2137">
        <v>1</v>
      </c>
      <c r="G2137" s="1">
        <f t="shared" si="505"/>
        <v>1</v>
      </c>
      <c r="H2137" s="1">
        <f t="shared" si="506"/>
        <v>1</v>
      </c>
      <c r="I2137" s="1">
        <f t="shared" si="507"/>
        <v>1</v>
      </c>
      <c r="L2137" s="1">
        <f t="shared" si="508"/>
        <v>1</v>
      </c>
      <c r="M2137" s="1">
        <f t="shared" si="509"/>
        <v>0</v>
      </c>
      <c r="N2137" s="1">
        <f t="shared" si="510"/>
        <v>0</v>
      </c>
      <c r="O2137" s="1">
        <f t="shared" si="511"/>
        <v>0</v>
      </c>
      <c r="R2137" s="1">
        <f t="shared" si="512"/>
        <v>1</v>
      </c>
      <c r="S2137" s="1">
        <f t="shared" si="513"/>
        <v>0</v>
      </c>
      <c r="T2137" s="1">
        <f t="shared" si="514"/>
        <v>0</v>
      </c>
      <c r="U2137" s="1">
        <f t="shared" si="515"/>
        <v>0</v>
      </c>
      <c r="X2137" s="1">
        <f t="shared" si="516"/>
        <v>1</v>
      </c>
      <c r="Y2137" s="1">
        <f t="shared" si="517"/>
        <v>0</v>
      </c>
      <c r="Z2137" s="1">
        <f t="shared" si="518"/>
        <v>0</v>
      </c>
      <c r="AA2137" s="1">
        <f t="shared" si="519"/>
        <v>0</v>
      </c>
    </row>
    <row r="2138" spans="1:27" x14ac:dyDescent="0.25">
      <c r="A2138">
        <v>1</v>
      </c>
      <c r="B2138">
        <v>75</v>
      </c>
      <c r="C2138">
        <v>15.89</v>
      </c>
      <c r="D2138">
        <v>815</v>
      </c>
      <c r="E2138">
        <v>1</v>
      </c>
      <c r="G2138" s="1">
        <f t="shared" si="505"/>
        <v>1</v>
      </c>
      <c r="H2138" s="1">
        <f t="shared" si="506"/>
        <v>1</v>
      </c>
      <c r="I2138" s="1">
        <f t="shared" si="507"/>
        <v>1</v>
      </c>
      <c r="L2138" s="1">
        <f t="shared" si="508"/>
        <v>1</v>
      </c>
      <c r="M2138" s="1">
        <f t="shared" si="509"/>
        <v>0</v>
      </c>
      <c r="N2138" s="1">
        <f t="shared" si="510"/>
        <v>0</v>
      </c>
      <c r="O2138" s="1">
        <f t="shared" si="511"/>
        <v>0</v>
      </c>
      <c r="R2138" s="1">
        <f t="shared" si="512"/>
        <v>1</v>
      </c>
      <c r="S2138" s="1">
        <f t="shared" si="513"/>
        <v>0</v>
      </c>
      <c r="T2138" s="1">
        <f t="shared" si="514"/>
        <v>0</v>
      </c>
      <c r="U2138" s="1">
        <f t="shared" si="515"/>
        <v>0</v>
      </c>
      <c r="X2138" s="1">
        <f t="shared" si="516"/>
        <v>1</v>
      </c>
      <c r="Y2138" s="1">
        <f t="shared" si="517"/>
        <v>0</v>
      </c>
      <c r="Z2138" s="1">
        <f t="shared" si="518"/>
        <v>0</v>
      </c>
      <c r="AA2138" s="1">
        <f t="shared" si="519"/>
        <v>0</v>
      </c>
    </row>
    <row r="2139" spans="1:27" x14ac:dyDescent="0.25">
      <c r="A2139">
        <v>1</v>
      </c>
      <c r="B2139">
        <v>80</v>
      </c>
      <c r="C2139">
        <v>10.74</v>
      </c>
      <c r="D2139">
        <v>720</v>
      </c>
      <c r="E2139">
        <v>1</v>
      </c>
      <c r="G2139" s="1">
        <f t="shared" si="505"/>
        <v>1</v>
      </c>
      <c r="H2139" s="1">
        <f t="shared" si="506"/>
        <v>1</v>
      </c>
      <c r="I2139" s="1">
        <f t="shared" si="507"/>
        <v>1</v>
      </c>
      <c r="L2139" s="1">
        <f t="shared" si="508"/>
        <v>1</v>
      </c>
      <c r="M2139" s="1">
        <f t="shared" si="509"/>
        <v>0</v>
      </c>
      <c r="N2139" s="1">
        <f t="shared" si="510"/>
        <v>0</v>
      </c>
      <c r="O2139" s="1">
        <f t="shared" si="511"/>
        <v>0</v>
      </c>
      <c r="R2139" s="1">
        <f t="shared" si="512"/>
        <v>1</v>
      </c>
      <c r="S2139" s="1">
        <f t="shared" si="513"/>
        <v>0</v>
      </c>
      <c r="T2139" s="1">
        <f t="shared" si="514"/>
        <v>0</v>
      </c>
      <c r="U2139" s="1">
        <f t="shared" si="515"/>
        <v>0</v>
      </c>
      <c r="X2139" s="1">
        <f t="shared" si="516"/>
        <v>1</v>
      </c>
      <c r="Y2139" s="1">
        <f t="shared" si="517"/>
        <v>0</v>
      </c>
      <c r="Z2139" s="1">
        <f t="shared" si="518"/>
        <v>0</v>
      </c>
      <c r="AA2139" s="1">
        <f t="shared" si="519"/>
        <v>0</v>
      </c>
    </row>
    <row r="2140" spans="1:27" x14ac:dyDescent="0.25">
      <c r="A2140">
        <v>0</v>
      </c>
      <c r="B2140">
        <v>98</v>
      </c>
      <c r="C2140">
        <v>13.89</v>
      </c>
      <c r="D2140">
        <v>670</v>
      </c>
      <c r="E2140">
        <v>1</v>
      </c>
      <c r="G2140" s="1">
        <f t="shared" si="505"/>
        <v>1</v>
      </c>
      <c r="H2140" s="1">
        <f t="shared" si="506"/>
        <v>1</v>
      </c>
      <c r="I2140" s="1">
        <f t="shared" si="507"/>
        <v>1</v>
      </c>
      <c r="L2140" s="1">
        <f t="shared" si="508"/>
        <v>1</v>
      </c>
      <c r="M2140" s="1">
        <f t="shared" si="509"/>
        <v>0</v>
      </c>
      <c r="N2140" s="1">
        <f t="shared" si="510"/>
        <v>0</v>
      </c>
      <c r="O2140" s="1">
        <f t="shared" si="511"/>
        <v>0</v>
      </c>
      <c r="R2140" s="1">
        <f t="shared" si="512"/>
        <v>1</v>
      </c>
      <c r="S2140" s="1">
        <f t="shared" si="513"/>
        <v>0</v>
      </c>
      <c r="T2140" s="1">
        <f t="shared" si="514"/>
        <v>0</v>
      </c>
      <c r="U2140" s="1">
        <f t="shared" si="515"/>
        <v>0</v>
      </c>
      <c r="X2140" s="1">
        <f t="shared" si="516"/>
        <v>1</v>
      </c>
      <c r="Y2140" s="1">
        <f t="shared" si="517"/>
        <v>0</v>
      </c>
      <c r="Z2140" s="1">
        <f t="shared" si="518"/>
        <v>0</v>
      </c>
      <c r="AA2140" s="1">
        <f t="shared" si="519"/>
        <v>0</v>
      </c>
    </row>
    <row r="2141" spans="1:27" x14ac:dyDescent="0.25">
      <c r="A2141">
        <v>0</v>
      </c>
      <c r="B2141">
        <v>40</v>
      </c>
      <c r="C2141">
        <v>20.36</v>
      </c>
      <c r="D2141">
        <v>680</v>
      </c>
      <c r="E2141">
        <v>1</v>
      </c>
      <c r="G2141" s="1">
        <f t="shared" si="505"/>
        <v>0</v>
      </c>
      <c r="H2141" s="1">
        <f t="shared" si="506"/>
        <v>0</v>
      </c>
      <c r="I2141" s="1">
        <f t="shared" si="507"/>
        <v>0</v>
      </c>
      <c r="L2141" s="1">
        <f t="shared" si="508"/>
        <v>0</v>
      </c>
      <c r="M2141" s="1">
        <f t="shared" si="509"/>
        <v>0</v>
      </c>
      <c r="N2141" s="1">
        <f t="shared" si="510"/>
        <v>1</v>
      </c>
      <c r="O2141" s="1">
        <f t="shared" si="511"/>
        <v>0</v>
      </c>
      <c r="R2141" s="1">
        <f t="shared" si="512"/>
        <v>0</v>
      </c>
      <c r="S2141" s="1">
        <f t="shared" si="513"/>
        <v>0</v>
      </c>
      <c r="T2141" s="1">
        <f t="shared" si="514"/>
        <v>1</v>
      </c>
      <c r="U2141" s="1">
        <f t="shared" si="515"/>
        <v>0</v>
      </c>
      <c r="X2141" s="1">
        <f t="shared" si="516"/>
        <v>0</v>
      </c>
      <c r="Y2141" s="1">
        <f t="shared" si="517"/>
        <v>0</v>
      </c>
      <c r="Z2141" s="1">
        <f t="shared" si="518"/>
        <v>1</v>
      </c>
      <c r="AA2141" s="1">
        <f t="shared" si="519"/>
        <v>0</v>
      </c>
    </row>
    <row r="2142" spans="1:27" x14ac:dyDescent="0.25">
      <c r="A2142">
        <v>1</v>
      </c>
      <c r="B2142">
        <v>33.036000000000001</v>
      </c>
      <c r="C2142">
        <v>29.79</v>
      </c>
      <c r="D2142">
        <v>670</v>
      </c>
      <c r="E2142">
        <v>1</v>
      </c>
      <c r="G2142" s="1">
        <f t="shared" si="505"/>
        <v>0</v>
      </c>
      <c r="H2142" s="1">
        <f t="shared" si="506"/>
        <v>0</v>
      </c>
      <c r="I2142" s="1">
        <f t="shared" si="507"/>
        <v>1</v>
      </c>
      <c r="L2142" s="1">
        <f t="shared" si="508"/>
        <v>0</v>
      </c>
      <c r="M2142" s="1">
        <f t="shared" si="509"/>
        <v>0</v>
      </c>
      <c r="N2142" s="1">
        <f t="shared" si="510"/>
        <v>1</v>
      </c>
      <c r="O2142" s="1">
        <f t="shared" si="511"/>
        <v>0</v>
      </c>
      <c r="R2142" s="1">
        <f t="shared" si="512"/>
        <v>0</v>
      </c>
      <c r="S2142" s="1">
        <f t="shared" si="513"/>
        <v>0</v>
      </c>
      <c r="T2142" s="1">
        <f t="shared" si="514"/>
        <v>1</v>
      </c>
      <c r="U2142" s="1">
        <f t="shared" si="515"/>
        <v>0</v>
      </c>
      <c r="X2142" s="1">
        <f t="shared" si="516"/>
        <v>1</v>
      </c>
      <c r="Y2142" s="1">
        <f t="shared" si="517"/>
        <v>0</v>
      </c>
      <c r="Z2142" s="1">
        <f t="shared" si="518"/>
        <v>0</v>
      </c>
      <c r="AA2142" s="1">
        <f t="shared" si="519"/>
        <v>0</v>
      </c>
    </row>
    <row r="2143" spans="1:27" x14ac:dyDescent="0.25">
      <c r="A2143">
        <v>0</v>
      </c>
      <c r="B2143">
        <v>53</v>
      </c>
      <c r="C2143">
        <v>13.75</v>
      </c>
      <c r="D2143">
        <v>705</v>
      </c>
      <c r="E2143">
        <v>1</v>
      </c>
      <c r="G2143" s="1">
        <f t="shared" si="505"/>
        <v>0</v>
      </c>
      <c r="H2143" s="1">
        <f t="shared" si="506"/>
        <v>1</v>
      </c>
      <c r="I2143" s="1">
        <f t="shared" si="507"/>
        <v>1</v>
      </c>
      <c r="L2143" s="1">
        <f t="shared" si="508"/>
        <v>0</v>
      </c>
      <c r="M2143" s="1">
        <f t="shared" si="509"/>
        <v>0</v>
      </c>
      <c r="N2143" s="1">
        <f t="shared" si="510"/>
        <v>1</v>
      </c>
      <c r="O2143" s="1">
        <f t="shared" si="511"/>
        <v>0</v>
      </c>
      <c r="R2143" s="1">
        <f t="shared" si="512"/>
        <v>1</v>
      </c>
      <c r="S2143" s="1">
        <f t="shared" si="513"/>
        <v>0</v>
      </c>
      <c r="T2143" s="1">
        <f t="shared" si="514"/>
        <v>0</v>
      </c>
      <c r="U2143" s="1">
        <f t="shared" si="515"/>
        <v>0</v>
      </c>
      <c r="X2143" s="1">
        <f t="shared" si="516"/>
        <v>1</v>
      </c>
      <c r="Y2143" s="1">
        <f t="shared" si="517"/>
        <v>0</v>
      </c>
      <c r="Z2143" s="1">
        <f t="shared" si="518"/>
        <v>0</v>
      </c>
      <c r="AA2143" s="1">
        <f t="shared" si="519"/>
        <v>0</v>
      </c>
    </row>
    <row r="2144" spans="1:27" x14ac:dyDescent="0.25">
      <c r="A2144">
        <v>0</v>
      </c>
      <c r="B2144">
        <v>21.431999999999999</v>
      </c>
      <c r="C2144">
        <v>16.63</v>
      </c>
      <c r="D2144">
        <v>665</v>
      </c>
      <c r="E2144">
        <v>1</v>
      </c>
      <c r="G2144" s="1">
        <f t="shared" si="505"/>
        <v>0</v>
      </c>
      <c r="H2144" s="1">
        <f t="shared" si="506"/>
        <v>0</v>
      </c>
      <c r="I2144" s="1">
        <f t="shared" si="507"/>
        <v>0</v>
      </c>
      <c r="L2144" s="1">
        <f t="shared" si="508"/>
        <v>0</v>
      </c>
      <c r="M2144" s="1">
        <f t="shared" si="509"/>
        <v>0</v>
      </c>
      <c r="N2144" s="1">
        <f t="shared" si="510"/>
        <v>1</v>
      </c>
      <c r="O2144" s="1">
        <f t="shared" si="511"/>
        <v>0</v>
      </c>
      <c r="R2144" s="1">
        <f t="shared" si="512"/>
        <v>0</v>
      </c>
      <c r="S2144" s="1">
        <f t="shared" si="513"/>
        <v>0</v>
      </c>
      <c r="T2144" s="1">
        <f t="shared" si="514"/>
        <v>1</v>
      </c>
      <c r="U2144" s="1">
        <f t="shared" si="515"/>
        <v>0</v>
      </c>
      <c r="X2144" s="1">
        <f t="shared" si="516"/>
        <v>0</v>
      </c>
      <c r="Y2144" s="1">
        <f t="shared" si="517"/>
        <v>0</v>
      </c>
      <c r="Z2144" s="1">
        <f t="shared" si="518"/>
        <v>1</v>
      </c>
      <c r="AA2144" s="1">
        <f t="shared" si="519"/>
        <v>0</v>
      </c>
    </row>
    <row r="2145" spans="1:27" x14ac:dyDescent="0.25">
      <c r="A2145">
        <v>0</v>
      </c>
      <c r="B2145">
        <v>37</v>
      </c>
      <c r="C2145">
        <v>17.809999999999999</v>
      </c>
      <c r="D2145">
        <v>760</v>
      </c>
      <c r="E2145">
        <v>1</v>
      </c>
      <c r="G2145" s="1">
        <f t="shared" si="505"/>
        <v>1</v>
      </c>
      <c r="H2145" s="1">
        <f t="shared" si="506"/>
        <v>1</v>
      </c>
      <c r="I2145" s="1">
        <f t="shared" si="507"/>
        <v>1</v>
      </c>
      <c r="L2145" s="1">
        <f t="shared" si="508"/>
        <v>1</v>
      </c>
      <c r="M2145" s="1">
        <f t="shared" si="509"/>
        <v>0</v>
      </c>
      <c r="N2145" s="1">
        <f t="shared" si="510"/>
        <v>0</v>
      </c>
      <c r="O2145" s="1">
        <f t="shared" si="511"/>
        <v>0</v>
      </c>
      <c r="R2145" s="1">
        <f t="shared" si="512"/>
        <v>1</v>
      </c>
      <c r="S2145" s="1">
        <f t="shared" si="513"/>
        <v>0</v>
      </c>
      <c r="T2145" s="1">
        <f t="shared" si="514"/>
        <v>0</v>
      </c>
      <c r="U2145" s="1">
        <f t="shared" si="515"/>
        <v>0</v>
      </c>
      <c r="X2145" s="1">
        <f t="shared" si="516"/>
        <v>1</v>
      </c>
      <c r="Y2145" s="1">
        <f t="shared" si="517"/>
        <v>0</v>
      </c>
      <c r="Z2145" s="1">
        <f t="shared" si="518"/>
        <v>0</v>
      </c>
      <c r="AA2145" s="1">
        <f t="shared" si="519"/>
        <v>0</v>
      </c>
    </row>
    <row r="2146" spans="1:27" x14ac:dyDescent="0.25">
      <c r="A2146">
        <v>0</v>
      </c>
      <c r="B2146">
        <v>60</v>
      </c>
      <c r="C2146">
        <v>25.66</v>
      </c>
      <c r="D2146">
        <v>685</v>
      </c>
      <c r="E2146">
        <v>1</v>
      </c>
      <c r="G2146" s="1">
        <f t="shared" si="505"/>
        <v>0</v>
      </c>
      <c r="H2146" s="1">
        <f t="shared" si="506"/>
        <v>0</v>
      </c>
      <c r="I2146" s="1">
        <f t="shared" si="507"/>
        <v>0</v>
      </c>
      <c r="L2146" s="1">
        <f t="shared" si="508"/>
        <v>0</v>
      </c>
      <c r="M2146" s="1">
        <f t="shared" si="509"/>
        <v>0</v>
      </c>
      <c r="N2146" s="1">
        <f t="shared" si="510"/>
        <v>1</v>
      </c>
      <c r="O2146" s="1">
        <f t="shared" si="511"/>
        <v>0</v>
      </c>
      <c r="R2146" s="1">
        <f t="shared" si="512"/>
        <v>0</v>
      </c>
      <c r="S2146" s="1">
        <f t="shared" si="513"/>
        <v>0</v>
      </c>
      <c r="T2146" s="1">
        <f t="shared" si="514"/>
        <v>1</v>
      </c>
      <c r="U2146" s="1">
        <f t="shared" si="515"/>
        <v>0</v>
      </c>
      <c r="X2146" s="1">
        <f t="shared" si="516"/>
        <v>0</v>
      </c>
      <c r="Y2146" s="1">
        <f t="shared" si="517"/>
        <v>0</v>
      </c>
      <c r="Z2146" s="1">
        <f t="shared" si="518"/>
        <v>1</v>
      </c>
      <c r="AA2146" s="1">
        <f t="shared" si="519"/>
        <v>0</v>
      </c>
    </row>
    <row r="2147" spans="1:27" x14ac:dyDescent="0.25">
      <c r="A2147">
        <v>1</v>
      </c>
      <c r="B2147">
        <v>36</v>
      </c>
      <c r="C2147">
        <v>21.5</v>
      </c>
      <c r="D2147">
        <v>665</v>
      </c>
      <c r="E2147">
        <v>1</v>
      </c>
      <c r="G2147" s="1">
        <f t="shared" si="505"/>
        <v>0</v>
      </c>
      <c r="H2147" s="1">
        <f t="shared" si="506"/>
        <v>0</v>
      </c>
      <c r="I2147" s="1">
        <f t="shared" si="507"/>
        <v>1</v>
      </c>
      <c r="L2147" s="1">
        <f t="shared" si="508"/>
        <v>0</v>
      </c>
      <c r="M2147" s="1">
        <f t="shared" si="509"/>
        <v>0</v>
      </c>
      <c r="N2147" s="1">
        <f t="shared" si="510"/>
        <v>1</v>
      </c>
      <c r="O2147" s="1">
        <f t="shared" si="511"/>
        <v>0</v>
      </c>
      <c r="R2147" s="1">
        <f t="shared" si="512"/>
        <v>0</v>
      </c>
      <c r="S2147" s="1">
        <f t="shared" si="513"/>
        <v>0</v>
      </c>
      <c r="T2147" s="1">
        <f t="shared" si="514"/>
        <v>1</v>
      </c>
      <c r="U2147" s="1">
        <f t="shared" si="515"/>
        <v>0</v>
      </c>
      <c r="X2147" s="1">
        <f t="shared" si="516"/>
        <v>1</v>
      </c>
      <c r="Y2147" s="1">
        <f t="shared" si="517"/>
        <v>0</v>
      </c>
      <c r="Z2147" s="1">
        <f t="shared" si="518"/>
        <v>0</v>
      </c>
      <c r="AA2147" s="1">
        <f t="shared" si="519"/>
        <v>0</v>
      </c>
    </row>
    <row r="2148" spans="1:27" x14ac:dyDescent="0.25">
      <c r="A2148">
        <v>1</v>
      </c>
      <c r="B2148">
        <v>138</v>
      </c>
      <c r="C2148">
        <v>31.82</v>
      </c>
      <c r="D2148">
        <v>685</v>
      </c>
      <c r="E2148">
        <v>1</v>
      </c>
      <c r="G2148" s="1">
        <f t="shared" si="505"/>
        <v>1</v>
      </c>
      <c r="H2148" s="1">
        <f t="shared" si="506"/>
        <v>1</v>
      </c>
      <c r="I2148" s="1">
        <f t="shared" si="507"/>
        <v>1</v>
      </c>
      <c r="L2148" s="1">
        <f t="shared" si="508"/>
        <v>1</v>
      </c>
      <c r="M2148" s="1">
        <f t="shared" si="509"/>
        <v>0</v>
      </c>
      <c r="N2148" s="1">
        <f t="shared" si="510"/>
        <v>0</v>
      </c>
      <c r="O2148" s="1">
        <f t="shared" si="511"/>
        <v>0</v>
      </c>
      <c r="R2148" s="1">
        <f t="shared" si="512"/>
        <v>1</v>
      </c>
      <c r="S2148" s="1">
        <f t="shared" si="513"/>
        <v>0</v>
      </c>
      <c r="T2148" s="1">
        <f t="shared" si="514"/>
        <v>0</v>
      </c>
      <c r="U2148" s="1">
        <f t="shared" si="515"/>
        <v>0</v>
      </c>
      <c r="X2148" s="1">
        <f t="shared" si="516"/>
        <v>1</v>
      </c>
      <c r="Y2148" s="1">
        <f t="shared" si="517"/>
        <v>0</v>
      </c>
      <c r="Z2148" s="1">
        <f t="shared" si="518"/>
        <v>0</v>
      </c>
      <c r="AA2148" s="1">
        <f t="shared" si="519"/>
        <v>0</v>
      </c>
    </row>
    <row r="2149" spans="1:27" x14ac:dyDescent="0.25">
      <c r="A2149">
        <v>0</v>
      </c>
      <c r="B2149">
        <v>58</v>
      </c>
      <c r="C2149">
        <v>16.399999999999999</v>
      </c>
      <c r="D2149">
        <v>715</v>
      </c>
      <c r="E2149">
        <v>1</v>
      </c>
      <c r="G2149" s="1">
        <f t="shared" si="505"/>
        <v>0</v>
      </c>
      <c r="H2149" s="1">
        <f t="shared" si="506"/>
        <v>1</v>
      </c>
      <c r="I2149" s="1">
        <f t="shared" si="507"/>
        <v>1</v>
      </c>
      <c r="L2149" s="1">
        <f t="shared" si="508"/>
        <v>0</v>
      </c>
      <c r="M2149" s="1">
        <f t="shared" si="509"/>
        <v>0</v>
      </c>
      <c r="N2149" s="1">
        <f t="shared" si="510"/>
        <v>1</v>
      </c>
      <c r="O2149" s="1">
        <f t="shared" si="511"/>
        <v>0</v>
      </c>
      <c r="R2149" s="1">
        <f t="shared" si="512"/>
        <v>1</v>
      </c>
      <c r="S2149" s="1">
        <f t="shared" si="513"/>
        <v>0</v>
      </c>
      <c r="T2149" s="1">
        <f t="shared" si="514"/>
        <v>0</v>
      </c>
      <c r="U2149" s="1">
        <f t="shared" si="515"/>
        <v>0</v>
      </c>
      <c r="X2149" s="1">
        <f t="shared" si="516"/>
        <v>1</v>
      </c>
      <c r="Y2149" s="1">
        <f t="shared" si="517"/>
        <v>0</v>
      </c>
      <c r="Z2149" s="1">
        <f t="shared" si="518"/>
        <v>0</v>
      </c>
      <c r="AA2149" s="1">
        <f t="shared" si="519"/>
        <v>0</v>
      </c>
    </row>
    <row r="2150" spans="1:27" x14ac:dyDescent="0.25">
      <c r="A2150">
        <v>0</v>
      </c>
      <c r="B2150">
        <v>60</v>
      </c>
      <c r="C2150">
        <v>17.149999999999999</v>
      </c>
      <c r="D2150">
        <v>675</v>
      </c>
      <c r="E2150">
        <v>1</v>
      </c>
      <c r="G2150" s="1">
        <f t="shared" si="505"/>
        <v>0</v>
      </c>
      <c r="H2150" s="1">
        <f t="shared" si="506"/>
        <v>0</v>
      </c>
      <c r="I2150" s="1">
        <f t="shared" si="507"/>
        <v>0</v>
      </c>
      <c r="L2150" s="1">
        <f t="shared" si="508"/>
        <v>0</v>
      </c>
      <c r="M2150" s="1">
        <f t="shared" si="509"/>
        <v>0</v>
      </c>
      <c r="N2150" s="1">
        <f t="shared" si="510"/>
        <v>1</v>
      </c>
      <c r="O2150" s="1">
        <f t="shared" si="511"/>
        <v>0</v>
      </c>
      <c r="R2150" s="1">
        <f t="shared" si="512"/>
        <v>0</v>
      </c>
      <c r="S2150" s="1">
        <f t="shared" si="513"/>
        <v>0</v>
      </c>
      <c r="T2150" s="1">
        <f t="shared" si="514"/>
        <v>1</v>
      </c>
      <c r="U2150" s="1">
        <f t="shared" si="515"/>
        <v>0</v>
      </c>
      <c r="X2150" s="1">
        <f t="shared" si="516"/>
        <v>0</v>
      </c>
      <c r="Y2150" s="1">
        <f t="shared" si="517"/>
        <v>0</v>
      </c>
      <c r="Z2150" s="1">
        <f t="shared" si="518"/>
        <v>1</v>
      </c>
      <c r="AA2150" s="1">
        <f t="shared" si="519"/>
        <v>0</v>
      </c>
    </row>
    <row r="2151" spans="1:27" x14ac:dyDescent="0.25">
      <c r="A2151">
        <v>0</v>
      </c>
      <c r="B2151">
        <v>45</v>
      </c>
      <c r="C2151">
        <v>13.57</v>
      </c>
      <c r="D2151">
        <v>680</v>
      </c>
      <c r="E2151">
        <v>1</v>
      </c>
      <c r="G2151" s="1">
        <f t="shared" si="505"/>
        <v>0</v>
      </c>
      <c r="H2151" s="1">
        <f t="shared" si="506"/>
        <v>1</v>
      </c>
      <c r="I2151" s="1">
        <f t="shared" si="507"/>
        <v>1</v>
      </c>
      <c r="L2151" s="1">
        <f t="shared" si="508"/>
        <v>0</v>
      </c>
      <c r="M2151" s="1">
        <f t="shared" si="509"/>
        <v>0</v>
      </c>
      <c r="N2151" s="1">
        <f t="shared" si="510"/>
        <v>1</v>
      </c>
      <c r="O2151" s="1">
        <f t="shared" si="511"/>
        <v>0</v>
      </c>
      <c r="R2151" s="1">
        <f t="shared" si="512"/>
        <v>1</v>
      </c>
      <c r="S2151" s="1">
        <f t="shared" si="513"/>
        <v>0</v>
      </c>
      <c r="T2151" s="1">
        <f t="shared" si="514"/>
        <v>0</v>
      </c>
      <c r="U2151" s="1">
        <f t="shared" si="515"/>
        <v>0</v>
      </c>
      <c r="X2151" s="1">
        <f t="shared" si="516"/>
        <v>1</v>
      </c>
      <c r="Y2151" s="1">
        <f t="shared" si="517"/>
        <v>0</v>
      </c>
      <c r="Z2151" s="1">
        <f t="shared" si="518"/>
        <v>0</v>
      </c>
      <c r="AA2151" s="1">
        <f t="shared" si="519"/>
        <v>0</v>
      </c>
    </row>
    <row r="2152" spans="1:27" x14ac:dyDescent="0.25">
      <c r="A2152">
        <v>1</v>
      </c>
      <c r="B2152">
        <v>55</v>
      </c>
      <c r="C2152">
        <v>19.55</v>
      </c>
      <c r="D2152">
        <v>705</v>
      </c>
      <c r="E2152">
        <v>1</v>
      </c>
      <c r="G2152" s="1">
        <f t="shared" si="505"/>
        <v>0</v>
      </c>
      <c r="H2152" s="1">
        <f t="shared" si="506"/>
        <v>0</v>
      </c>
      <c r="I2152" s="1">
        <f t="shared" si="507"/>
        <v>1</v>
      </c>
      <c r="L2152" s="1">
        <f t="shared" si="508"/>
        <v>0</v>
      </c>
      <c r="M2152" s="1">
        <f t="shared" si="509"/>
        <v>0</v>
      </c>
      <c r="N2152" s="1">
        <f t="shared" si="510"/>
        <v>1</v>
      </c>
      <c r="O2152" s="1">
        <f t="shared" si="511"/>
        <v>0</v>
      </c>
      <c r="R2152" s="1">
        <f t="shared" si="512"/>
        <v>0</v>
      </c>
      <c r="S2152" s="1">
        <f t="shared" si="513"/>
        <v>0</v>
      </c>
      <c r="T2152" s="1">
        <f t="shared" si="514"/>
        <v>1</v>
      </c>
      <c r="U2152" s="1">
        <f t="shared" si="515"/>
        <v>0</v>
      </c>
      <c r="X2152" s="1">
        <f t="shared" si="516"/>
        <v>1</v>
      </c>
      <c r="Y2152" s="1">
        <f t="shared" si="517"/>
        <v>0</v>
      </c>
      <c r="Z2152" s="1">
        <f t="shared" si="518"/>
        <v>0</v>
      </c>
      <c r="AA2152" s="1">
        <f t="shared" si="519"/>
        <v>0</v>
      </c>
    </row>
    <row r="2153" spans="1:27" x14ac:dyDescent="0.25">
      <c r="A2153">
        <v>1</v>
      </c>
      <c r="B2153">
        <v>131</v>
      </c>
      <c r="C2153">
        <v>15.57</v>
      </c>
      <c r="D2153">
        <v>740</v>
      </c>
      <c r="E2153">
        <v>1</v>
      </c>
      <c r="G2153" s="1">
        <f t="shared" si="505"/>
        <v>1</v>
      </c>
      <c r="H2153" s="1">
        <f t="shared" si="506"/>
        <v>1</v>
      </c>
      <c r="I2153" s="1">
        <f t="shared" si="507"/>
        <v>1</v>
      </c>
      <c r="L2153" s="1">
        <f t="shared" si="508"/>
        <v>1</v>
      </c>
      <c r="M2153" s="1">
        <f t="shared" si="509"/>
        <v>0</v>
      </c>
      <c r="N2153" s="1">
        <f t="shared" si="510"/>
        <v>0</v>
      </c>
      <c r="O2153" s="1">
        <f t="shared" si="511"/>
        <v>0</v>
      </c>
      <c r="R2153" s="1">
        <f t="shared" si="512"/>
        <v>1</v>
      </c>
      <c r="S2153" s="1">
        <f t="shared" si="513"/>
        <v>0</v>
      </c>
      <c r="T2153" s="1">
        <f t="shared" si="514"/>
        <v>0</v>
      </c>
      <c r="U2153" s="1">
        <f t="shared" si="515"/>
        <v>0</v>
      </c>
      <c r="X2153" s="1">
        <f t="shared" si="516"/>
        <v>1</v>
      </c>
      <c r="Y2153" s="1">
        <f t="shared" si="517"/>
        <v>0</v>
      </c>
      <c r="Z2153" s="1">
        <f t="shared" si="518"/>
        <v>0</v>
      </c>
      <c r="AA2153" s="1">
        <f t="shared" si="519"/>
        <v>0</v>
      </c>
    </row>
    <row r="2154" spans="1:27" x14ac:dyDescent="0.25">
      <c r="A2154">
        <v>0</v>
      </c>
      <c r="B2154">
        <v>35</v>
      </c>
      <c r="C2154">
        <v>17.899999999999999</v>
      </c>
      <c r="D2154">
        <v>660</v>
      </c>
      <c r="E2154">
        <v>1</v>
      </c>
      <c r="G2154" s="1">
        <f t="shared" si="505"/>
        <v>0</v>
      </c>
      <c r="H2154" s="1">
        <f t="shared" si="506"/>
        <v>0</v>
      </c>
      <c r="I2154" s="1">
        <f t="shared" si="507"/>
        <v>0</v>
      </c>
      <c r="L2154" s="1">
        <f t="shared" si="508"/>
        <v>0</v>
      </c>
      <c r="M2154" s="1">
        <f t="shared" si="509"/>
        <v>0</v>
      </c>
      <c r="N2154" s="1">
        <f t="shared" si="510"/>
        <v>1</v>
      </c>
      <c r="O2154" s="1">
        <f t="shared" si="511"/>
        <v>0</v>
      </c>
      <c r="R2154" s="1">
        <f t="shared" si="512"/>
        <v>0</v>
      </c>
      <c r="S2154" s="1">
        <f t="shared" si="513"/>
        <v>0</v>
      </c>
      <c r="T2154" s="1">
        <f t="shared" si="514"/>
        <v>1</v>
      </c>
      <c r="U2154" s="1">
        <f t="shared" si="515"/>
        <v>0</v>
      </c>
      <c r="X2154" s="1">
        <f t="shared" si="516"/>
        <v>0</v>
      </c>
      <c r="Y2154" s="1">
        <f t="shared" si="517"/>
        <v>0</v>
      </c>
      <c r="Z2154" s="1">
        <f t="shared" si="518"/>
        <v>1</v>
      </c>
      <c r="AA2154" s="1">
        <f t="shared" si="519"/>
        <v>0</v>
      </c>
    </row>
    <row r="2155" spans="1:27" x14ac:dyDescent="0.25">
      <c r="A2155">
        <v>1</v>
      </c>
      <c r="B2155">
        <v>40</v>
      </c>
      <c r="C2155">
        <v>16.350000000000001</v>
      </c>
      <c r="D2155">
        <v>695</v>
      </c>
      <c r="E2155">
        <v>1</v>
      </c>
      <c r="G2155" s="1">
        <f t="shared" si="505"/>
        <v>0</v>
      </c>
      <c r="H2155" s="1">
        <f t="shared" si="506"/>
        <v>1</v>
      </c>
      <c r="I2155" s="1">
        <f t="shared" si="507"/>
        <v>1</v>
      </c>
      <c r="L2155" s="1">
        <f t="shared" si="508"/>
        <v>0</v>
      </c>
      <c r="M2155" s="1">
        <f t="shared" si="509"/>
        <v>0</v>
      </c>
      <c r="N2155" s="1">
        <f t="shared" si="510"/>
        <v>1</v>
      </c>
      <c r="O2155" s="1">
        <f t="shared" si="511"/>
        <v>0</v>
      </c>
      <c r="R2155" s="1">
        <f t="shared" si="512"/>
        <v>1</v>
      </c>
      <c r="S2155" s="1">
        <f t="shared" si="513"/>
        <v>0</v>
      </c>
      <c r="T2155" s="1">
        <f t="shared" si="514"/>
        <v>0</v>
      </c>
      <c r="U2155" s="1">
        <f t="shared" si="515"/>
        <v>0</v>
      </c>
      <c r="X2155" s="1">
        <f t="shared" si="516"/>
        <v>1</v>
      </c>
      <c r="Y2155" s="1">
        <f t="shared" si="517"/>
        <v>0</v>
      </c>
      <c r="Z2155" s="1">
        <f t="shared" si="518"/>
        <v>0</v>
      </c>
      <c r="AA2155" s="1">
        <f t="shared" si="519"/>
        <v>0</v>
      </c>
    </row>
    <row r="2156" spans="1:27" x14ac:dyDescent="0.25">
      <c r="A2156">
        <v>1</v>
      </c>
      <c r="B2156">
        <v>38</v>
      </c>
      <c r="C2156">
        <v>5.18</v>
      </c>
      <c r="D2156">
        <v>680</v>
      </c>
      <c r="E2156">
        <v>1</v>
      </c>
      <c r="G2156" s="1">
        <f t="shared" si="505"/>
        <v>0</v>
      </c>
      <c r="H2156" s="1">
        <f t="shared" si="506"/>
        <v>1</v>
      </c>
      <c r="I2156" s="1">
        <f t="shared" si="507"/>
        <v>1</v>
      </c>
      <c r="L2156" s="1">
        <f t="shared" si="508"/>
        <v>0</v>
      </c>
      <c r="M2156" s="1">
        <f t="shared" si="509"/>
        <v>0</v>
      </c>
      <c r="N2156" s="1">
        <f t="shared" si="510"/>
        <v>1</v>
      </c>
      <c r="O2156" s="1">
        <f t="shared" si="511"/>
        <v>0</v>
      </c>
      <c r="R2156" s="1">
        <f t="shared" si="512"/>
        <v>1</v>
      </c>
      <c r="S2156" s="1">
        <f t="shared" si="513"/>
        <v>0</v>
      </c>
      <c r="T2156" s="1">
        <f t="shared" si="514"/>
        <v>0</v>
      </c>
      <c r="U2156" s="1">
        <f t="shared" si="515"/>
        <v>0</v>
      </c>
      <c r="X2156" s="1">
        <f t="shared" si="516"/>
        <v>1</v>
      </c>
      <c r="Y2156" s="1">
        <f t="shared" si="517"/>
        <v>0</v>
      </c>
      <c r="Z2156" s="1">
        <f t="shared" si="518"/>
        <v>0</v>
      </c>
      <c r="AA2156" s="1">
        <f t="shared" si="519"/>
        <v>0</v>
      </c>
    </row>
    <row r="2157" spans="1:27" x14ac:dyDescent="0.25">
      <c r="A2157">
        <v>0</v>
      </c>
      <c r="B2157">
        <v>40</v>
      </c>
      <c r="C2157">
        <v>14.88</v>
      </c>
      <c r="D2157">
        <v>705</v>
      </c>
      <c r="E2157">
        <v>1</v>
      </c>
      <c r="G2157" s="1">
        <f t="shared" si="505"/>
        <v>0</v>
      </c>
      <c r="H2157" s="1">
        <f t="shared" si="506"/>
        <v>1</v>
      </c>
      <c r="I2157" s="1">
        <f t="shared" si="507"/>
        <v>1</v>
      </c>
      <c r="L2157" s="1">
        <f t="shared" si="508"/>
        <v>0</v>
      </c>
      <c r="M2157" s="1">
        <f t="shared" si="509"/>
        <v>0</v>
      </c>
      <c r="N2157" s="1">
        <f t="shared" si="510"/>
        <v>1</v>
      </c>
      <c r="O2157" s="1">
        <f t="shared" si="511"/>
        <v>0</v>
      </c>
      <c r="R2157" s="1">
        <f t="shared" si="512"/>
        <v>1</v>
      </c>
      <c r="S2157" s="1">
        <f t="shared" si="513"/>
        <v>0</v>
      </c>
      <c r="T2157" s="1">
        <f t="shared" si="514"/>
        <v>0</v>
      </c>
      <c r="U2157" s="1">
        <f t="shared" si="515"/>
        <v>0</v>
      </c>
      <c r="X2157" s="1">
        <f t="shared" si="516"/>
        <v>1</v>
      </c>
      <c r="Y2157" s="1">
        <f t="shared" si="517"/>
        <v>0</v>
      </c>
      <c r="Z2157" s="1">
        <f t="shared" si="518"/>
        <v>0</v>
      </c>
      <c r="AA2157" s="1">
        <f t="shared" si="519"/>
        <v>0</v>
      </c>
    </row>
    <row r="2158" spans="1:27" x14ac:dyDescent="0.25">
      <c r="A2158">
        <v>1</v>
      </c>
      <c r="B2158">
        <v>57.29</v>
      </c>
      <c r="C2158">
        <v>11.56</v>
      </c>
      <c r="D2158">
        <v>705</v>
      </c>
      <c r="E2158">
        <v>1</v>
      </c>
      <c r="G2158" s="1">
        <f t="shared" si="505"/>
        <v>0</v>
      </c>
      <c r="H2158" s="1">
        <f t="shared" si="506"/>
        <v>1</v>
      </c>
      <c r="I2158" s="1">
        <f t="shared" si="507"/>
        <v>1</v>
      </c>
      <c r="L2158" s="1">
        <f t="shared" si="508"/>
        <v>0</v>
      </c>
      <c r="M2158" s="1">
        <f t="shared" si="509"/>
        <v>0</v>
      </c>
      <c r="N2158" s="1">
        <f t="shared" si="510"/>
        <v>1</v>
      </c>
      <c r="O2158" s="1">
        <f t="shared" si="511"/>
        <v>0</v>
      </c>
      <c r="R2158" s="1">
        <f t="shared" si="512"/>
        <v>1</v>
      </c>
      <c r="S2158" s="1">
        <f t="shared" si="513"/>
        <v>0</v>
      </c>
      <c r="T2158" s="1">
        <f t="shared" si="514"/>
        <v>0</v>
      </c>
      <c r="U2158" s="1">
        <f t="shared" si="515"/>
        <v>0</v>
      </c>
      <c r="X2158" s="1">
        <f t="shared" si="516"/>
        <v>1</v>
      </c>
      <c r="Y2158" s="1">
        <f t="shared" si="517"/>
        <v>0</v>
      </c>
      <c r="Z2158" s="1">
        <f t="shared" si="518"/>
        <v>0</v>
      </c>
      <c r="AA2158" s="1">
        <f t="shared" si="519"/>
        <v>0</v>
      </c>
    </row>
    <row r="2159" spans="1:27" x14ac:dyDescent="0.25">
      <c r="A2159">
        <v>1</v>
      </c>
      <c r="B2159">
        <v>70</v>
      </c>
      <c r="C2159">
        <v>14.09</v>
      </c>
      <c r="D2159">
        <v>705</v>
      </c>
      <c r="E2159">
        <v>1</v>
      </c>
      <c r="G2159" s="1">
        <f t="shared" si="505"/>
        <v>0</v>
      </c>
      <c r="H2159" s="1">
        <f t="shared" si="506"/>
        <v>1</v>
      </c>
      <c r="I2159" s="1">
        <f t="shared" si="507"/>
        <v>1</v>
      </c>
      <c r="L2159" s="1">
        <f t="shared" si="508"/>
        <v>0</v>
      </c>
      <c r="M2159" s="1">
        <f t="shared" si="509"/>
        <v>0</v>
      </c>
      <c r="N2159" s="1">
        <f t="shared" si="510"/>
        <v>1</v>
      </c>
      <c r="O2159" s="1">
        <f t="shared" si="511"/>
        <v>0</v>
      </c>
      <c r="R2159" s="1">
        <f t="shared" si="512"/>
        <v>1</v>
      </c>
      <c r="S2159" s="1">
        <f t="shared" si="513"/>
        <v>0</v>
      </c>
      <c r="T2159" s="1">
        <f t="shared" si="514"/>
        <v>0</v>
      </c>
      <c r="U2159" s="1">
        <f t="shared" si="515"/>
        <v>0</v>
      </c>
      <c r="X2159" s="1">
        <f t="shared" si="516"/>
        <v>1</v>
      </c>
      <c r="Y2159" s="1">
        <f t="shared" si="517"/>
        <v>0</v>
      </c>
      <c r="Z2159" s="1">
        <f t="shared" si="518"/>
        <v>0</v>
      </c>
      <c r="AA2159" s="1">
        <f t="shared" si="519"/>
        <v>0</v>
      </c>
    </row>
    <row r="2160" spans="1:27" x14ac:dyDescent="0.25">
      <c r="A2160">
        <v>1</v>
      </c>
      <c r="B2160">
        <v>74</v>
      </c>
      <c r="C2160">
        <v>7.77</v>
      </c>
      <c r="D2160">
        <v>750</v>
      </c>
      <c r="E2160">
        <v>1</v>
      </c>
      <c r="G2160" s="1">
        <f t="shared" si="505"/>
        <v>1</v>
      </c>
      <c r="H2160" s="1">
        <f t="shared" si="506"/>
        <v>1</v>
      </c>
      <c r="I2160" s="1">
        <f t="shared" si="507"/>
        <v>1</v>
      </c>
      <c r="L2160" s="1">
        <f t="shared" si="508"/>
        <v>1</v>
      </c>
      <c r="M2160" s="1">
        <f t="shared" si="509"/>
        <v>0</v>
      </c>
      <c r="N2160" s="1">
        <f t="shared" si="510"/>
        <v>0</v>
      </c>
      <c r="O2160" s="1">
        <f t="shared" si="511"/>
        <v>0</v>
      </c>
      <c r="R2160" s="1">
        <f t="shared" si="512"/>
        <v>1</v>
      </c>
      <c r="S2160" s="1">
        <f t="shared" si="513"/>
        <v>0</v>
      </c>
      <c r="T2160" s="1">
        <f t="shared" si="514"/>
        <v>0</v>
      </c>
      <c r="U2160" s="1">
        <f t="shared" si="515"/>
        <v>0</v>
      </c>
      <c r="X2160" s="1">
        <f t="shared" si="516"/>
        <v>1</v>
      </c>
      <c r="Y2160" s="1">
        <f t="shared" si="517"/>
        <v>0</v>
      </c>
      <c r="Z2160" s="1">
        <f t="shared" si="518"/>
        <v>0</v>
      </c>
      <c r="AA2160" s="1">
        <f t="shared" si="519"/>
        <v>0</v>
      </c>
    </row>
    <row r="2161" spans="1:27" x14ac:dyDescent="0.25">
      <c r="A2161">
        <v>1</v>
      </c>
      <c r="B2161">
        <v>33</v>
      </c>
      <c r="C2161">
        <v>31.78</v>
      </c>
      <c r="D2161">
        <v>720</v>
      </c>
      <c r="E2161">
        <v>1</v>
      </c>
      <c r="G2161" s="1">
        <f t="shared" si="505"/>
        <v>1</v>
      </c>
      <c r="H2161" s="1">
        <f t="shared" si="506"/>
        <v>1</v>
      </c>
      <c r="I2161" s="1">
        <f t="shared" si="507"/>
        <v>1</v>
      </c>
      <c r="L2161" s="1">
        <f t="shared" si="508"/>
        <v>1</v>
      </c>
      <c r="M2161" s="1">
        <f t="shared" si="509"/>
        <v>0</v>
      </c>
      <c r="N2161" s="1">
        <f t="shared" si="510"/>
        <v>0</v>
      </c>
      <c r="O2161" s="1">
        <f t="shared" si="511"/>
        <v>0</v>
      </c>
      <c r="R2161" s="1">
        <f t="shared" si="512"/>
        <v>1</v>
      </c>
      <c r="S2161" s="1">
        <f t="shared" si="513"/>
        <v>0</v>
      </c>
      <c r="T2161" s="1">
        <f t="shared" si="514"/>
        <v>0</v>
      </c>
      <c r="U2161" s="1">
        <f t="shared" si="515"/>
        <v>0</v>
      </c>
      <c r="X2161" s="1">
        <f t="shared" si="516"/>
        <v>1</v>
      </c>
      <c r="Y2161" s="1">
        <f t="shared" si="517"/>
        <v>0</v>
      </c>
      <c r="Z2161" s="1">
        <f t="shared" si="518"/>
        <v>0</v>
      </c>
      <c r="AA2161" s="1">
        <f t="shared" si="519"/>
        <v>0</v>
      </c>
    </row>
    <row r="2162" spans="1:27" x14ac:dyDescent="0.25">
      <c r="A2162">
        <v>0</v>
      </c>
      <c r="B2162">
        <v>30</v>
      </c>
      <c r="C2162">
        <v>15.53</v>
      </c>
      <c r="D2162">
        <v>700</v>
      </c>
      <c r="E2162">
        <v>1</v>
      </c>
      <c r="G2162" s="1">
        <f t="shared" si="505"/>
        <v>0</v>
      </c>
      <c r="H2162" s="1">
        <f t="shared" si="506"/>
        <v>1</v>
      </c>
      <c r="I2162" s="1">
        <f t="shared" si="507"/>
        <v>1</v>
      </c>
      <c r="L2162" s="1">
        <f t="shared" si="508"/>
        <v>0</v>
      </c>
      <c r="M2162" s="1">
        <f t="shared" si="509"/>
        <v>0</v>
      </c>
      <c r="N2162" s="1">
        <f t="shared" si="510"/>
        <v>1</v>
      </c>
      <c r="O2162" s="1">
        <f t="shared" si="511"/>
        <v>0</v>
      </c>
      <c r="R2162" s="1">
        <f t="shared" si="512"/>
        <v>1</v>
      </c>
      <c r="S2162" s="1">
        <f t="shared" si="513"/>
        <v>0</v>
      </c>
      <c r="T2162" s="1">
        <f t="shared" si="514"/>
        <v>0</v>
      </c>
      <c r="U2162" s="1">
        <f t="shared" si="515"/>
        <v>0</v>
      </c>
      <c r="X2162" s="1">
        <f t="shared" si="516"/>
        <v>1</v>
      </c>
      <c r="Y2162" s="1">
        <f t="shared" si="517"/>
        <v>0</v>
      </c>
      <c r="Z2162" s="1">
        <f t="shared" si="518"/>
        <v>0</v>
      </c>
      <c r="AA2162" s="1">
        <f t="shared" si="519"/>
        <v>0</v>
      </c>
    </row>
    <row r="2163" spans="1:27" x14ac:dyDescent="0.25">
      <c r="A2163">
        <v>1</v>
      </c>
      <c r="B2163">
        <v>88.3</v>
      </c>
      <c r="C2163">
        <v>24.27</v>
      </c>
      <c r="D2163">
        <v>705</v>
      </c>
      <c r="E2163">
        <v>1</v>
      </c>
      <c r="G2163" s="1">
        <f t="shared" si="505"/>
        <v>1</v>
      </c>
      <c r="H2163" s="1">
        <f t="shared" si="506"/>
        <v>1</v>
      </c>
      <c r="I2163" s="1">
        <f t="shared" si="507"/>
        <v>1</v>
      </c>
      <c r="L2163" s="1">
        <f t="shared" si="508"/>
        <v>1</v>
      </c>
      <c r="M2163" s="1">
        <f t="shared" si="509"/>
        <v>0</v>
      </c>
      <c r="N2163" s="1">
        <f t="shared" si="510"/>
        <v>0</v>
      </c>
      <c r="O2163" s="1">
        <f t="shared" si="511"/>
        <v>0</v>
      </c>
      <c r="R2163" s="1">
        <f t="shared" si="512"/>
        <v>1</v>
      </c>
      <c r="S2163" s="1">
        <f t="shared" si="513"/>
        <v>0</v>
      </c>
      <c r="T2163" s="1">
        <f t="shared" si="514"/>
        <v>0</v>
      </c>
      <c r="U2163" s="1">
        <f t="shared" si="515"/>
        <v>0</v>
      </c>
      <c r="X2163" s="1">
        <f t="shared" si="516"/>
        <v>1</v>
      </c>
      <c r="Y2163" s="1">
        <f t="shared" si="517"/>
        <v>0</v>
      </c>
      <c r="Z2163" s="1">
        <f t="shared" si="518"/>
        <v>0</v>
      </c>
      <c r="AA2163" s="1">
        <f t="shared" si="519"/>
        <v>0</v>
      </c>
    </row>
    <row r="2164" spans="1:27" x14ac:dyDescent="0.25">
      <c r="A2164">
        <v>0</v>
      </c>
      <c r="B2164">
        <v>85</v>
      </c>
      <c r="C2164">
        <v>20.21</v>
      </c>
      <c r="D2164">
        <v>730</v>
      </c>
      <c r="E2164">
        <v>1</v>
      </c>
      <c r="G2164" s="1">
        <f t="shared" si="505"/>
        <v>1</v>
      </c>
      <c r="H2164" s="1">
        <f t="shared" si="506"/>
        <v>1</v>
      </c>
      <c r="I2164" s="1">
        <f t="shared" si="507"/>
        <v>1</v>
      </c>
      <c r="L2164" s="1">
        <f t="shared" si="508"/>
        <v>1</v>
      </c>
      <c r="M2164" s="1">
        <f t="shared" si="509"/>
        <v>0</v>
      </c>
      <c r="N2164" s="1">
        <f t="shared" si="510"/>
        <v>0</v>
      </c>
      <c r="O2164" s="1">
        <f t="shared" si="511"/>
        <v>0</v>
      </c>
      <c r="R2164" s="1">
        <f t="shared" si="512"/>
        <v>1</v>
      </c>
      <c r="S2164" s="1">
        <f t="shared" si="513"/>
        <v>0</v>
      </c>
      <c r="T2164" s="1">
        <f t="shared" si="514"/>
        <v>0</v>
      </c>
      <c r="U2164" s="1">
        <f t="shared" si="515"/>
        <v>0</v>
      </c>
      <c r="X2164" s="1">
        <f t="shared" si="516"/>
        <v>1</v>
      </c>
      <c r="Y2164" s="1">
        <f t="shared" si="517"/>
        <v>0</v>
      </c>
      <c r="Z2164" s="1">
        <f t="shared" si="518"/>
        <v>0</v>
      </c>
      <c r="AA2164" s="1">
        <f t="shared" si="519"/>
        <v>0</v>
      </c>
    </row>
    <row r="2165" spans="1:27" x14ac:dyDescent="0.25">
      <c r="A2165">
        <v>1</v>
      </c>
      <c r="B2165">
        <v>30</v>
      </c>
      <c r="C2165">
        <v>5.08</v>
      </c>
      <c r="D2165">
        <v>705</v>
      </c>
      <c r="E2165">
        <v>1</v>
      </c>
      <c r="G2165" s="1">
        <f t="shared" si="505"/>
        <v>0</v>
      </c>
      <c r="H2165" s="1">
        <f t="shared" si="506"/>
        <v>1</v>
      </c>
      <c r="I2165" s="1">
        <f t="shared" si="507"/>
        <v>1</v>
      </c>
      <c r="L2165" s="1">
        <f t="shared" si="508"/>
        <v>0</v>
      </c>
      <c r="M2165" s="1">
        <f t="shared" si="509"/>
        <v>0</v>
      </c>
      <c r="N2165" s="1">
        <f t="shared" si="510"/>
        <v>1</v>
      </c>
      <c r="O2165" s="1">
        <f t="shared" si="511"/>
        <v>0</v>
      </c>
      <c r="R2165" s="1">
        <f t="shared" si="512"/>
        <v>1</v>
      </c>
      <c r="S2165" s="1">
        <f t="shared" si="513"/>
        <v>0</v>
      </c>
      <c r="T2165" s="1">
        <f t="shared" si="514"/>
        <v>0</v>
      </c>
      <c r="U2165" s="1">
        <f t="shared" si="515"/>
        <v>0</v>
      </c>
      <c r="X2165" s="1">
        <f t="shared" si="516"/>
        <v>1</v>
      </c>
      <c r="Y2165" s="1">
        <f t="shared" si="517"/>
        <v>0</v>
      </c>
      <c r="Z2165" s="1">
        <f t="shared" si="518"/>
        <v>0</v>
      </c>
      <c r="AA2165" s="1">
        <f t="shared" si="519"/>
        <v>0</v>
      </c>
    </row>
    <row r="2166" spans="1:27" x14ac:dyDescent="0.25">
      <c r="A2166">
        <v>1</v>
      </c>
      <c r="B2166">
        <v>55.05</v>
      </c>
      <c r="C2166">
        <v>34.549999999999997</v>
      </c>
      <c r="D2166">
        <v>680</v>
      </c>
      <c r="E2166">
        <v>1</v>
      </c>
      <c r="G2166" s="1">
        <f t="shared" si="505"/>
        <v>0</v>
      </c>
      <c r="H2166" s="1">
        <f t="shared" si="506"/>
        <v>0</v>
      </c>
      <c r="I2166" s="1">
        <f t="shared" si="507"/>
        <v>1</v>
      </c>
      <c r="L2166" s="1">
        <f t="shared" si="508"/>
        <v>0</v>
      </c>
      <c r="M2166" s="1">
        <f t="shared" si="509"/>
        <v>0</v>
      </c>
      <c r="N2166" s="1">
        <f t="shared" si="510"/>
        <v>1</v>
      </c>
      <c r="O2166" s="1">
        <f t="shared" si="511"/>
        <v>0</v>
      </c>
      <c r="R2166" s="1">
        <f t="shared" si="512"/>
        <v>0</v>
      </c>
      <c r="S2166" s="1">
        <f t="shared" si="513"/>
        <v>0</v>
      </c>
      <c r="T2166" s="1">
        <f t="shared" si="514"/>
        <v>1</v>
      </c>
      <c r="U2166" s="1">
        <f t="shared" si="515"/>
        <v>0</v>
      </c>
      <c r="X2166" s="1">
        <f t="shared" si="516"/>
        <v>1</v>
      </c>
      <c r="Y2166" s="1">
        <f t="shared" si="517"/>
        <v>0</v>
      </c>
      <c r="Z2166" s="1">
        <f t="shared" si="518"/>
        <v>0</v>
      </c>
      <c r="AA2166" s="1">
        <f t="shared" si="519"/>
        <v>0</v>
      </c>
    </row>
    <row r="2167" spans="1:27" x14ac:dyDescent="0.25">
      <c r="A2167">
        <v>1</v>
      </c>
      <c r="B2167">
        <v>58</v>
      </c>
      <c r="C2167">
        <v>22.72</v>
      </c>
      <c r="D2167">
        <v>705</v>
      </c>
      <c r="E2167">
        <v>1</v>
      </c>
      <c r="G2167" s="1">
        <f t="shared" si="505"/>
        <v>0</v>
      </c>
      <c r="H2167" s="1">
        <f t="shared" si="506"/>
        <v>0</v>
      </c>
      <c r="I2167" s="1">
        <f t="shared" si="507"/>
        <v>1</v>
      </c>
      <c r="L2167" s="1">
        <f t="shared" si="508"/>
        <v>0</v>
      </c>
      <c r="M2167" s="1">
        <f t="shared" si="509"/>
        <v>0</v>
      </c>
      <c r="N2167" s="1">
        <f t="shared" si="510"/>
        <v>1</v>
      </c>
      <c r="O2167" s="1">
        <f t="shared" si="511"/>
        <v>0</v>
      </c>
      <c r="R2167" s="1">
        <f t="shared" si="512"/>
        <v>0</v>
      </c>
      <c r="S2167" s="1">
        <f t="shared" si="513"/>
        <v>0</v>
      </c>
      <c r="T2167" s="1">
        <f t="shared" si="514"/>
        <v>1</v>
      </c>
      <c r="U2167" s="1">
        <f t="shared" si="515"/>
        <v>0</v>
      </c>
      <c r="X2167" s="1">
        <f t="shared" si="516"/>
        <v>1</v>
      </c>
      <c r="Y2167" s="1">
        <f t="shared" si="517"/>
        <v>0</v>
      </c>
      <c r="Z2167" s="1">
        <f t="shared" si="518"/>
        <v>0</v>
      </c>
      <c r="AA2167" s="1">
        <f t="shared" si="519"/>
        <v>0</v>
      </c>
    </row>
    <row r="2168" spans="1:27" x14ac:dyDescent="0.25">
      <c r="A2168">
        <v>1</v>
      </c>
      <c r="B2168">
        <v>192</v>
      </c>
      <c r="C2168">
        <v>7.7</v>
      </c>
      <c r="D2168">
        <v>660</v>
      </c>
      <c r="E2168">
        <v>1</v>
      </c>
      <c r="G2168" s="1">
        <f t="shared" si="505"/>
        <v>1</v>
      </c>
      <c r="H2168" s="1">
        <f t="shared" si="506"/>
        <v>1</v>
      </c>
      <c r="I2168" s="1">
        <f t="shared" si="507"/>
        <v>1</v>
      </c>
      <c r="L2168" s="1">
        <f t="shared" si="508"/>
        <v>1</v>
      </c>
      <c r="M2168" s="1">
        <f t="shared" si="509"/>
        <v>0</v>
      </c>
      <c r="N2168" s="1">
        <f t="shared" si="510"/>
        <v>0</v>
      </c>
      <c r="O2168" s="1">
        <f t="shared" si="511"/>
        <v>0</v>
      </c>
      <c r="R2168" s="1">
        <f t="shared" si="512"/>
        <v>1</v>
      </c>
      <c r="S2168" s="1">
        <f t="shared" si="513"/>
        <v>0</v>
      </c>
      <c r="T2168" s="1">
        <f t="shared" si="514"/>
        <v>0</v>
      </c>
      <c r="U2168" s="1">
        <f t="shared" si="515"/>
        <v>0</v>
      </c>
      <c r="X2168" s="1">
        <f t="shared" si="516"/>
        <v>1</v>
      </c>
      <c r="Y2168" s="1">
        <f t="shared" si="517"/>
        <v>0</v>
      </c>
      <c r="Z2168" s="1">
        <f t="shared" si="518"/>
        <v>0</v>
      </c>
      <c r="AA2168" s="1">
        <f t="shared" si="519"/>
        <v>0</v>
      </c>
    </row>
    <row r="2169" spans="1:27" x14ac:dyDescent="0.25">
      <c r="A2169">
        <v>0</v>
      </c>
      <c r="B2169">
        <v>57</v>
      </c>
      <c r="C2169">
        <v>26.88</v>
      </c>
      <c r="D2169">
        <v>680</v>
      </c>
      <c r="E2169">
        <v>1</v>
      </c>
      <c r="G2169" s="1">
        <f t="shared" si="505"/>
        <v>0</v>
      </c>
      <c r="H2169" s="1">
        <f t="shared" si="506"/>
        <v>0</v>
      </c>
      <c r="I2169" s="1">
        <f t="shared" si="507"/>
        <v>0</v>
      </c>
      <c r="L2169" s="1">
        <f t="shared" si="508"/>
        <v>0</v>
      </c>
      <c r="M2169" s="1">
        <f t="shared" si="509"/>
        <v>0</v>
      </c>
      <c r="N2169" s="1">
        <f t="shared" si="510"/>
        <v>1</v>
      </c>
      <c r="O2169" s="1">
        <f t="shared" si="511"/>
        <v>0</v>
      </c>
      <c r="R2169" s="1">
        <f t="shared" si="512"/>
        <v>0</v>
      </c>
      <c r="S2169" s="1">
        <f t="shared" si="513"/>
        <v>0</v>
      </c>
      <c r="T2169" s="1">
        <f t="shared" si="514"/>
        <v>1</v>
      </c>
      <c r="U2169" s="1">
        <f t="shared" si="515"/>
        <v>0</v>
      </c>
      <c r="X2169" s="1">
        <f t="shared" si="516"/>
        <v>0</v>
      </c>
      <c r="Y2169" s="1">
        <f t="shared" si="517"/>
        <v>0</v>
      </c>
      <c r="Z2169" s="1">
        <f t="shared" si="518"/>
        <v>1</v>
      </c>
      <c r="AA2169" s="1">
        <f t="shared" si="519"/>
        <v>0</v>
      </c>
    </row>
    <row r="2170" spans="1:27" x14ac:dyDescent="0.25">
      <c r="A2170">
        <v>0</v>
      </c>
      <c r="B2170">
        <v>51</v>
      </c>
      <c r="C2170">
        <v>9.69</v>
      </c>
      <c r="D2170">
        <v>705</v>
      </c>
      <c r="E2170">
        <v>1</v>
      </c>
      <c r="G2170" s="1">
        <f t="shared" si="505"/>
        <v>0</v>
      </c>
      <c r="H2170" s="1">
        <f t="shared" si="506"/>
        <v>1</v>
      </c>
      <c r="I2170" s="1">
        <f t="shared" si="507"/>
        <v>1</v>
      </c>
      <c r="L2170" s="1">
        <f t="shared" si="508"/>
        <v>0</v>
      </c>
      <c r="M2170" s="1">
        <f t="shared" si="509"/>
        <v>0</v>
      </c>
      <c r="N2170" s="1">
        <f t="shared" si="510"/>
        <v>1</v>
      </c>
      <c r="O2170" s="1">
        <f t="shared" si="511"/>
        <v>0</v>
      </c>
      <c r="R2170" s="1">
        <f t="shared" si="512"/>
        <v>1</v>
      </c>
      <c r="S2170" s="1">
        <f t="shared" si="513"/>
        <v>0</v>
      </c>
      <c r="T2170" s="1">
        <f t="shared" si="514"/>
        <v>0</v>
      </c>
      <c r="U2170" s="1">
        <f t="shared" si="515"/>
        <v>0</v>
      </c>
      <c r="X2170" s="1">
        <f t="shared" si="516"/>
        <v>1</v>
      </c>
      <c r="Y2170" s="1">
        <f t="shared" si="517"/>
        <v>0</v>
      </c>
      <c r="Z2170" s="1">
        <f t="shared" si="518"/>
        <v>0</v>
      </c>
      <c r="AA2170" s="1">
        <f t="shared" si="519"/>
        <v>0</v>
      </c>
    </row>
    <row r="2171" spans="1:27" x14ac:dyDescent="0.25">
      <c r="A2171">
        <v>1</v>
      </c>
      <c r="B2171">
        <v>26.52</v>
      </c>
      <c r="C2171">
        <v>55.84</v>
      </c>
      <c r="D2171">
        <v>700</v>
      </c>
      <c r="E2171">
        <v>1</v>
      </c>
      <c r="G2171" s="1">
        <f t="shared" si="505"/>
        <v>0</v>
      </c>
      <c r="H2171" s="1">
        <f t="shared" si="506"/>
        <v>0</v>
      </c>
      <c r="I2171" s="1">
        <f t="shared" si="507"/>
        <v>1</v>
      </c>
      <c r="L2171" s="1">
        <f t="shared" si="508"/>
        <v>0</v>
      </c>
      <c r="M2171" s="1">
        <f t="shared" si="509"/>
        <v>0</v>
      </c>
      <c r="N2171" s="1">
        <f t="shared" si="510"/>
        <v>1</v>
      </c>
      <c r="O2171" s="1">
        <f t="shared" si="511"/>
        <v>0</v>
      </c>
      <c r="R2171" s="1">
        <f t="shared" si="512"/>
        <v>0</v>
      </c>
      <c r="S2171" s="1">
        <f t="shared" si="513"/>
        <v>0</v>
      </c>
      <c r="T2171" s="1">
        <f t="shared" si="514"/>
        <v>1</v>
      </c>
      <c r="U2171" s="1">
        <f t="shared" si="515"/>
        <v>0</v>
      </c>
      <c r="X2171" s="1">
        <f t="shared" si="516"/>
        <v>1</v>
      </c>
      <c r="Y2171" s="1">
        <f t="shared" si="517"/>
        <v>0</v>
      </c>
      <c r="Z2171" s="1">
        <f t="shared" si="518"/>
        <v>0</v>
      </c>
      <c r="AA2171" s="1">
        <f t="shared" si="519"/>
        <v>0</v>
      </c>
    </row>
    <row r="2172" spans="1:27" x14ac:dyDescent="0.25">
      <c r="A2172">
        <v>1</v>
      </c>
      <c r="B2172">
        <v>100</v>
      </c>
      <c r="C2172">
        <v>28.15</v>
      </c>
      <c r="D2172">
        <v>660</v>
      </c>
      <c r="E2172">
        <v>1</v>
      </c>
      <c r="G2172" s="1">
        <f t="shared" si="505"/>
        <v>1</v>
      </c>
      <c r="H2172" s="1">
        <f t="shared" si="506"/>
        <v>1</v>
      </c>
      <c r="I2172" s="1">
        <f t="shared" si="507"/>
        <v>1</v>
      </c>
      <c r="L2172" s="1">
        <f t="shared" si="508"/>
        <v>1</v>
      </c>
      <c r="M2172" s="1">
        <f t="shared" si="509"/>
        <v>0</v>
      </c>
      <c r="N2172" s="1">
        <f t="shared" si="510"/>
        <v>0</v>
      </c>
      <c r="O2172" s="1">
        <f t="shared" si="511"/>
        <v>0</v>
      </c>
      <c r="R2172" s="1">
        <f t="shared" si="512"/>
        <v>1</v>
      </c>
      <c r="S2172" s="1">
        <f t="shared" si="513"/>
        <v>0</v>
      </c>
      <c r="T2172" s="1">
        <f t="shared" si="514"/>
        <v>0</v>
      </c>
      <c r="U2172" s="1">
        <f t="shared" si="515"/>
        <v>0</v>
      </c>
      <c r="X2172" s="1">
        <f t="shared" si="516"/>
        <v>1</v>
      </c>
      <c r="Y2172" s="1">
        <f t="shared" si="517"/>
        <v>0</v>
      </c>
      <c r="Z2172" s="1">
        <f t="shared" si="518"/>
        <v>0</v>
      </c>
      <c r="AA2172" s="1">
        <f t="shared" si="519"/>
        <v>0</v>
      </c>
    </row>
    <row r="2173" spans="1:27" x14ac:dyDescent="0.25">
      <c r="A2173">
        <v>1</v>
      </c>
      <c r="B2173">
        <v>130</v>
      </c>
      <c r="C2173">
        <v>27.07</v>
      </c>
      <c r="D2173">
        <v>705</v>
      </c>
      <c r="E2173">
        <v>1</v>
      </c>
      <c r="G2173" s="1">
        <f t="shared" si="505"/>
        <v>1</v>
      </c>
      <c r="H2173" s="1">
        <f t="shared" si="506"/>
        <v>1</v>
      </c>
      <c r="I2173" s="1">
        <f t="shared" si="507"/>
        <v>1</v>
      </c>
      <c r="L2173" s="1">
        <f t="shared" si="508"/>
        <v>1</v>
      </c>
      <c r="M2173" s="1">
        <f t="shared" si="509"/>
        <v>0</v>
      </c>
      <c r="N2173" s="1">
        <f t="shared" si="510"/>
        <v>0</v>
      </c>
      <c r="O2173" s="1">
        <f t="shared" si="511"/>
        <v>0</v>
      </c>
      <c r="R2173" s="1">
        <f t="shared" si="512"/>
        <v>1</v>
      </c>
      <c r="S2173" s="1">
        <f t="shared" si="513"/>
        <v>0</v>
      </c>
      <c r="T2173" s="1">
        <f t="shared" si="514"/>
        <v>0</v>
      </c>
      <c r="U2173" s="1">
        <f t="shared" si="515"/>
        <v>0</v>
      </c>
      <c r="X2173" s="1">
        <f t="shared" si="516"/>
        <v>1</v>
      </c>
      <c r="Y2173" s="1">
        <f t="shared" si="517"/>
        <v>0</v>
      </c>
      <c r="Z2173" s="1">
        <f t="shared" si="518"/>
        <v>0</v>
      </c>
      <c r="AA2173" s="1">
        <f t="shared" si="519"/>
        <v>0</v>
      </c>
    </row>
    <row r="2174" spans="1:27" x14ac:dyDescent="0.25">
      <c r="A2174">
        <v>0</v>
      </c>
      <c r="B2174">
        <v>84.016999999999996</v>
      </c>
      <c r="C2174">
        <v>13</v>
      </c>
      <c r="D2174">
        <v>685</v>
      </c>
      <c r="E2174">
        <v>1</v>
      </c>
      <c r="G2174" s="1">
        <f t="shared" si="505"/>
        <v>0</v>
      </c>
      <c r="H2174" s="1">
        <f t="shared" si="506"/>
        <v>1</v>
      </c>
      <c r="I2174" s="1">
        <f t="shared" si="507"/>
        <v>1</v>
      </c>
      <c r="L2174" s="1">
        <f t="shared" si="508"/>
        <v>0</v>
      </c>
      <c r="M2174" s="1">
        <f t="shared" si="509"/>
        <v>0</v>
      </c>
      <c r="N2174" s="1">
        <f t="shared" si="510"/>
        <v>1</v>
      </c>
      <c r="O2174" s="1">
        <f t="shared" si="511"/>
        <v>0</v>
      </c>
      <c r="R2174" s="1">
        <f t="shared" si="512"/>
        <v>1</v>
      </c>
      <c r="S2174" s="1">
        <f t="shared" si="513"/>
        <v>0</v>
      </c>
      <c r="T2174" s="1">
        <f t="shared" si="514"/>
        <v>0</v>
      </c>
      <c r="U2174" s="1">
        <f t="shared" si="515"/>
        <v>0</v>
      </c>
      <c r="X2174" s="1">
        <f t="shared" si="516"/>
        <v>1</v>
      </c>
      <c r="Y2174" s="1">
        <f t="shared" si="517"/>
        <v>0</v>
      </c>
      <c r="Z2174" s="1">
        <f t="shared" si="518"/>
        <v>0</v>
      </c>
      <c r="AA2174" s="1">
        <f t="shared" si="519"/>
        <v>0</v>
      </c>
    </row>
    <row r="2175" spans="1:27" x14ac:dyDescent="0.25">
      <c r="A2175">
        <v>1</v>
      </c>
      <c r="B2175">
        <v>69.8</v>
      </c>
      <c r="C2175">
        <v>22.8</v>
      </c>
      <c r="D2175">
        <v>690</v>
      </c>
      <c r="E2175">
        <v>1</v>
      </c>
      <c r="G2175" s="1">
        <f t="shared" si="505"/>
        <v>0</v>
      </c>
      <c r="H2175" s="1">
        <f t="shared" si="506"/>
        <v>0</v>
      </c>
      <c r="I2175" s="1">
        <f t="shared" si="507"/>
        <v>1</v>
      </c>
      <c r="L2175" s="1">
        <f t="shared" si="508"/>
        <v>0</v>
      </c>
      <c r="M2175" s="1">
        <f t="shared" si="509"/>
        <v>0</v>
      </c>
      <c r="N2175" s="1">
        <f t="shared" si="510"/>
        <v>1</v>
      </c>
      <c r="O2175" s="1">
        <f t="shared" si="511"/>
        <v>0</v>
      </c>
      <c r="R2175" s="1">
        <f t="shared" si="512"/>
        <v>0</v>
      </c>
      <c r="S2175" s="1">
        <f t="shared" si="513"/>
        <v>0</v>
      </c>
      <c r="T2175" s="1">
        <f t="shared" si="514"/>
        <v>1</v>
      </c>
      <c r="U2175" s="1">
        <f t="shared" si="515"/>
        <v>0</v>
      </c>
      <c r="X2175" s="1">
        <f t="shared" si="516"/>
        <v>1</v>
      </c>
      <c r="Y2175" s="1">
        <f t="shared" si="517"/>
        <v>0</v>
      </c>
      <c r="Z2175" s="1">
        <f t="shared" si="518"/>
        <v>0</v>
      </c>
      <c r="AA2175" s="1">
        <f t="shared" si="519"/>
        <v>0</v>
      </c>
    </row>
    <row r="2176" spans="1:27" x14ac:dyDescent="0.25">
      <c r="A2176">
        <v>0</v>
      </c>
      <c r="B2176">
        <v>80</v>
      </c>
      <c r="C2176">
        <v>14.09</v>
      </c>
      <c r="D2176">
        <v>660</v>
      </c>
      <c r="E2176">
        <v>1</v>
      </c>
      <c r="G2176" s="1">
        <f t="shared" si="505"/>
        <v>0</v>
      </c>
      <c r="H2176" s="1">
        <f t="shared" si="506"/>
        <v>1</v>
      </c>
      <c r="I2176" s="1">
        <f t="shared" si="507"/>
        <v>1</v>
      </c>
      <c r="L2176" s="1">
        <f t="shared" si="508"/>
        <v>0</v>
      </c>
      <c r="M2176" s="1">
        <f t="shared" si="509"/>
        <v>0</v>
      </c>
      <c r="N2176" s="1">
        <f t="shared" si="510"/>
        <v>1</v>
      </c>
      <c r="O2176" s="1">
        <f t="shared" si="511"/>
        <v>0</v>
      </c>
      <c r="R2176" s="1">
        <f t="shared" si="512"/>
        <v>1</v>
      </c>
      <c r="S2176" s="1">
        <f t="shared" si="513"/>
        <v>0</v>
      </c>
      <c r="T2176" s="1">
        <f t="shared" si="514"/>
        <v>0</v>
      </c>
      <c r="U2176" s="1">
        <f t="shared" si="515"/>
        <v>0</v>
      </c>
      <c r="X2176" s="1">
        <f t="shared" si="516"/>
        <v>1</v>
      </c>
      <c r="Y2176" s="1">
        <f t="shared" si="517"/>
        <v>0</v>
      </c>
      <c r="Z2176" s="1">
        <f t="shared" si="518"/>
        <v>0</v>
      </c>
      <c r="AA2176" s="1">
        <f t="shared" si="519"/>
        <v>0</v>
      </c>
    </row>
    <row r="2177" spans="1:27" x14ac:dyDescent="0.25">
      <c r="A2177">
        <v>1</v>
      </c>
      <c r="B2177">
        <v>68</v>
      </c>
      <c r="C2177">
        <v>31.97</v>
      </c>
      <c r="D2177">
        <v>715</v>
      </c>
      <c r="E2177">
        <v>1</v>
      </c>
      <c r="G2177" s="1">
        <f t="shared" si="505"/>
        <v>0</v>
      </c>
      <c r="H2177" s="1">
        <f t="shared" si="506"/>
        <v>0</v>
      </c>
      <c r="I2177" s="1">
        <f t="shared" si="507"/>
        <v>1</v>
      </c>
      <c r="L2177" s="1">
        <f t="shared" si="508"/>
        <v>0</v>
      </c>
      <c r="M2177" s="1">
        <f t="shared" si="509"/>
        <v>0</v>
      </c>
      <c r="N2177" s="1">
        <f t="shared" si="510"/>
        <v>1</v>
      </c>
      <c r="O2177" s="1">
        <f t="shared" si="511"/>
        <v>0</v>
      </c>
      <c r="R2177" s="1">
        <f t="shared" si="512"/>
        <v>0</v>
      </c>
      <c r="S2177" s="1">
        <f t="shared" si="513"/>
        <v>0</v>
      </c>
      <c r="T2177" s="1">
        <f t="shared" si="514"/>
        <v>1</v>
      </c>
      <c r="U2177" s="1">
        <f t="shared" si="515"/>
        <v>0</v>
      </c>
      <c r="X2177" s="1">
        <f t="shared" si="516"/>
        <v>1</v>
      </c>
      <c r="Y2177" s="1">
        <f t="shared" si="517"/>
        <v>0</v>
      </c>
      <c r="Z2177" s="1">
        <f t="shared" si="518"/>
        <v>0</v>
      </c>
      <c r="AA2177" s="1">
        <f t="shared" si="519"/>
        <v>0</v>
      </c>
    </row>
    <row r="2178" spans="1:27" x14ac:dyDescent="0.25">
      <c r="A2178">
        <v>0</v>
      </c>
      <c r="B2178">
        <v>50</v>
      </c>
      <c r="C2178">
        <v>21.24</v>
      </c>
      <c r="D2178">
        <v>690</v>
      </c>
      <c r="E2178">
        <v>1</v>
      </c>
      <c r="G2178" s="1">
        <f t="shared" si="505"/>
        <v>0</v>
      </c>
      <c r="H2178" s="1">
        <f t="shared" si="506"/>
        <v>0</v>
      </c>
      <c r="I2178" s="1">
        <f t="shared" si="507"/>
        <v>0</v>
      </c>
      <c r="L2178" s="1">
        <f t="shared" si="508"/>
        <v>0</v>
      </c>
      <c r="M2178" s="1">
        <f t="shared" si="509"/>
        <v>0</v>
      </c>
      <c r="N2178" s="1">
        <f t="shared" si="510"/>
        <v>1</v>
      </c>
      <c r="O2178" s="1">
        <f t="shared" si="511"/>
        <v>0</v>
      </c>
      <c r="R2178" s="1">
        <f t="shared" si="512"/>
        <v>0</v>
      </c>
      <c r="S2178" s="1">
        <f t="shared" si="513"/>
        <v>0</v>
      </c>
      <c r="T2178" s="1">
        <f t="shared" si="514"/>
        <v>1</v>
      </c>
      <c r="U2178" s="1">
        <f t="shared" si="515"/>
        <v>0</v>
      </c>
      <c r="X2178" s="1">
        <f t="shared" si="516"/>
        <v>0</v>
      </c>
      <c r="Y2178" s="1">
        <f t="shared" si="517"/>
        <v>0</v>
      </c>
      <c r="Z2178" s="1">
        <f t="shared" si="518"/>
        <v>1</v>
      </c>
      <c r="AA2178" s="1">
        <f t="shared" si="519"/>
        <v>0</v>
      </c>
    </row>
    <row r="2179" spans="1:27" x14ac:dyDescent="0.25">
      <c r="A2179">
        <v>1</v>
      </c>
      <c r="B2179">
        <v>72</v>
      </c>
      <c r="C2179">
        <v>11.8</v>
      </c>
      <c r="D2179">
        <v>660</v>
      </c>
      <c r="E2179">
        <v>1</v>
      </c>
      <c r="G2179" s="1">
        <f t="shared" si="505"/>
        <v>0</v>
      </c>
      <c r="H2179" s="1">
        <f t="shared" si="506"/>
        <v>1</v>
      </c>
      <c r="I2179" s="1">
        <f t="shared" si="507"/>
        <v>1</v>
      </c>
      <c r="L2179" s="1">
        <f t="shared" si="508"/>
        <v>0</v>
      </c>
      <c r="M2179" s="1">
        <f t="shared" si="509"/>
        <v>0</v>
      </c>
      <c r="N2179" s="1">
        <f t="shared" si="510"/>
        <v>1</v>
      </c>
      <c r="O2179" s="1">
        <f t="shared" si="511"/>
        <v>0</v>
      </c>
      <c r="R2179" s="1">
        <f t="shared" si="512"/>
        <v>1</v>
      </c>
      <c r="S2179" s="1">
        <f t="shared" si="513"/>
        <v>0</v>
      </c>
      <c r="T2179" s="1">
        <f t="shared" si="514"/>
        <v>0</v>
      </c>
      <c r="U2179" s="1">
        <f t="shared" si="515"/>
        <v>0</v>
      </c>
      <c r="X2179" s="1">
        <f t="shared" si="516"/>
        <v>1</v>
      </c>
      <c r="Y2179" s="1">
        <f t="shared" si="517"/>
        <v>0</v>
      </c>
      <c r="Z2179" s="1">
        <f t="shared" si="518"/>
        <v>0</v>
      </c>
      <c r="AA2179" s="1">
        <f t="shared" si="519"/>
        <v>0</v>
      </c>
    </row>
    <row r="2180" spans="1:27" x14ac:dyDescent="0.25">
      <c r="A2180">
        <v>0</v>
      </c>
      <c r="B2180">
        <v>38</v>
      </c>
      <c r="C2180">
        <v>28.21</v>
      </c>
      <c r="D2180">
        <v>735</v>
      </c>
      <c r="E2180">
        <v>1</v>
      </c>
      <c r="G2180" s="1">
        <f t="shared" si="505"/>
        <v>1</v>
      </c>
      <c r="H2180" s="1">
        <f t="shared" si="506"/>
        <v>1</v>
      </c>
      <c r="I2180" s="1">
        <f t="shared" si="507"/>
        <v>1</v>
      </c>
      <c r="L2180" s="1">
        <f t="shared" si="508"/>
        <v>1</v>
      </c>
      <c r="M2180" s="1">
        <f t="shared" si="509"/>
        <v>0</v>
      </c>
      <c r="N2180" s="1">
        <f t="shared" si="510"/>
        <v>0</v>
      </c>
      <c r="O2180" s="1">
        <f t="shared" si="511"/>
        <v>0</v>
      </c>
      <c r="R2180" s="1">
        <f t="shared" si="512"/>
        <v>1</v>
      </c>
      <c r="S2180" s="1">
        <f t="shared" si="513"/>
        <v>0</v>
      </c>
      <c r="T2180" s="1">
        <f t="shared" si="514"/>
        <v>0</v>
      </c>
      <c r="U2180" s="1">
        <f t="shared" si="515"/>
        <v>0</v>
      </c>
      <c r="X2180" s="1">
        <f t="shared" si="516"/>
        <v>1</v>
      </c>
      <c r="Y2180" s="1">
        <f t="shared" si="517"/>
        <v>0</v>
      </c>
      <c r="Z2180" s="1">
        <f t="shared" si="518"/>
        <v>0</v>
      </c>
      <c r="AA2180" s="1">
        <f t="shared" si="519"/>
        <v>0</v>
      </c>
    </row>
    <row r="2181" spans="1:27" x14ac:dyDescent="0.25">
      <c r="A2181">
        <v>1</v>
      </c>
      <c r="B2181">
        <v>81.221999999999994</v>
      </c>
      <c r="C2181">
        <v>20.55</v>
      </c>
      <c r="D2181">
        <v>695</v>
      </c>
      <c r="E2181">
        <v>1</v>
      </c>
      <c r="G2181" s="1">
        <f t="shared" si="505"/>
        <v>0</v>
      </c>
      <c r="H2181" s="1">
        <f t="shared" si="506"/>
        <v>0</v>
      </c>
      <c r="I2181" s="1">
        <f t="shared" si="507"/>
        <v>1</v>
      </c>
      <c r="L2181" s="1">
        <f t="shared" si="508"/>
        <v>0</v>
      </c>
      <c r="M2181" s="1">
        <f t="shared" si="509"/>
        <v>0</v>
      </c>
      <c r="N2181" s="1">
        <f t="shared" si="510"/>
        <v>1</v>
      </c>
      <c r="O2181" s="1">
        <f t="shared" si="511"/>
        <v>0</v>
      </c>
      <c r="R2181" s="1">
        <f t="shared" si="512"/>
        <v>0</v>
      </c>
      <c r="S2181" s="1">
        <f t="shared" si="513"/>
        <v>0</v>
      </c>
      <c r="T2181" s="1">
        <f t="shared" si="514"/>
        <v>1</v>
      </c>
      <c r="U2181" s="1">
        <f t="shared" si="515"/>
        <v>0</v>
      </c>
      <c r="X2181" s="1">
        <f t="shared" si="516"/>
        <v>1</v>
      </c>
      <c r="Y2181" s="1">
        <f t="shared" si="517"/>
        <v>0</v>
      </c>
      <c r="Z2181" s="1">
        <f t="shared" si="518"/>
        <v>0</v>
      </c>
      <c r="AA2181" s="1">
        <f t="shared" si="519"/>
        <v>0</v>
      </c>
    </row>
    <row r="2182" spans="1:27" x14ac:dyDescent="0.25">
      <c r="A2182">
        <v>1</v>
      </c>
      <c r="B2182">
        <v>150</v>
      </c>
      <c r="C2182">
        <v>1.87</v>
      </c>
      <c r="D2182">
        <v>755</v>
      </c>
      <c r="E2182">
        <v>1</v>
      </c>
      <c r="G2182" s="1">
        <f t="shared" si="505"/>
        <v>1</v>
      </c>
      <c r="H2182" s="1">
        <f t="shared" si="506"/>
        <v>1</v>
      </c>
      <c r="I2182" s="1">
        <f t="shared" si="507"/>
        <v>1</v>
      </c>
      <c r="L2182" s="1">
        <f t="shared" si="508"/>
        <v>1</v>
      </c>
      <c r="M2182" s="1">
        <f t="shared" si="509"/>
        <v>0</v>
      </c>
      <c r="N2182" s="1">
        <f t="shared" si="510"/>
        <v>0</v>
      </c>
      <c r="O2182" s="1">
        <f t="shared" si="511"/>
        <v>0</v>
      </c>
      <c r="R2182" s="1">
        <f t="shared" si="512"/>
        <v>1</v>
      </c>
      <c r="S2182" s="1">
        <f t="shared" si="513"/>
        <v>0</v>
      </c>
      <c r="T2182" s="1">
        <f t="shared" si="514"/>
        <v>0</v>
      </c>
      <c r="U2182" s="1">
        <f t="shared" si="515"/>
        <v>0</v>
      </c>
      <c r="X2182" s="1">
        <f t="shared" si="516"/>
        <v>1</v>
      </c>
      <c r="Y2182" s="1">
        <f t="shared" si="517"/>
        <v>0</v>
      </c>
      <c r="Z2182" s="1">
        <f t="shared" si="518"/>
        <v>0</v>
      </c>
      <c r="AA2182" s="1">
        <f t="shared" si="519"/>
        <v>0</v>
      </c>
    </row>
    <row r="2183" spans="1:27" x14ac:dyDescent="0.25">
      <c r="A2183">
        <v>1</v>
      </c>
      <c r="B2183">
        <v>95</v>
      </c>
      <c r="C2183">
        <v>20.6</v>
      </c>
      <c r="D2183">
        <v>705</v>
      </c>
      <c r="E2183">
        <v>1</v>
      </c>
      <c r="G2183" s="1">
        <f t="shared" si="505"/>
        <v>1</v>
      </c>
      <c r="H2183" s="1">
        <f t="shared" si="506"/>
        <v>1</v>
      </c>
      <c r="I2183" s="1">
        <f t="shared" si="507"/>
        <v>1</v>
      </c>
      <c r="L2183" s="1">
        <f t="shared" si="508"/>
        <v>1</v>
      </c>
      <c r="M2183" s="1">
        <f t="shared" si="509"/>
        <v>0</v>
      </c>
      <c r="N2183" s="1">
        <f t="shared" si="510"/>
        <v>0</v>
      </c>
      <c r="O2183" s="1">
        <f t="shared" si="511"/>
        <v>0</v>
      </c>
      <c r="R2183" s="1">
        <f t="shared" si="512"/>
        <v>1</v>
      </c>
      <c r="S2183" s="1">
        <f t="shared" si="513"/>
        <v>0</v>
      </c>
      <c r="T2183" s="1">
        <f t="shared" si="514"/>
        <v>0</v>
      </c>
      <c r="U2183" s="1">
        <f t="shared" si="515"/>
        <v>0</v>
      </c>
      <c r="X2183" s="1">
        <f t="shared" si="516"/>
        <v>1</v>
      </c>
      <c r="Y2183" s="1">
        <f t="shared" si="517"/>
        <v>0</v>
      </c>
      <c r="Z2183" s="1">
        <f t="shared" si="518"/>
        <v>0</v>
      </c>
      <c r="AA2183" s="1">
        <f t="shared" si="519"/>
        <v>0</v>
      </c>
    </row>
    <row r="2184" spans="1:27" x14ac:dyDescent="0.25">
      <c r="A2184">
        <v>1</v>
      </c>
      <c r="B2184">
        <v>78</v>
      </c>
      <c r="C2184">
        <v>10.37</v>
      </c>
      <c r="D2184">
        <v>710</v>
      </c>
      <c r="E2184">
        <v>1</v>
      </c>
      <c r="G2184" s="1">
        <f t="shared" ref="G2184:G2247" si="520">IF($D2184&gt;716,1,IF($B2184&gt;85.24,1,0))</f>
        <v>0</v>
      </c>
      <c r="H2184" s="1">
        <f t="shared" ref="H2184:H2247" si="521">IF($D2184&gt;716,1,IF($B2184&gt;85.24,1,IF($C2184&lt;=16.54,1,0)))</f>
        <v>1</v>
      </c>
      <c r="I2184" s="1">
        <f t="shared" ref="I2184:I2247" si="522">IF($D2184&gt;716,1,IF($B2184&gt;85.24,1,IF($C2184&lt;=16.54,1,IF($A2184=1,1,0))))</f>
        <v>1</v>
      </c>
      <c r="L2184" s="1">
        <f t="shared" ref="L2184:L2247" si="523">IF($G2184=1, IF($E2184=1,1,0),0)</f>
        <v>0</v>
      </c>
      <c r="M2184" s="1">
        <f t="shared" ref="M2184:M2247" si="524">IF($G2184=1, IF($E2184=0,1,0),0)</f>
        <v>0</v>
      </c>
      <c r="N2184" s="1">
        <f t="shared" ref="N2184:N2247" si="525">IF($G2184=0, IF($E2184=1,1,0),0)</f>
        <v>1</v>
      </c>
      <c r="O2184" s="1">
        <f t="shared" ref="O2184:O2247" si="526">IF($G2184=0, IF($E2184=0,1,0),0)</f>
        <v>0</v>
      </c>
      <c r="R2184" s="1">
        <f t="shared" ref="R2184:R2247" si="527">IF($H2184=1, IF($E2184=1,1,0),0)</f>
        <v>1</v>
      </c>
      <c r="S2184" s="1">
        <f t="shared" ref="S2184:S2247" si="528">IF($H2184=1, IF($E2184=0,1,0),0)</f>
        <v>0</v>
      </c>
      <c r="T2184" s="1">
        <f t="shared" ref="T2184:T2247" si="529">IF($H2184=0, IF($E2184=1,1,0),0)</f>
        <v>0</v>
      </c>
      <c r="U2184" s="1">
        <f t="shared" ref="U2184:U2247" si="530">IF($H2184=0, IF($E2184=0,1,0),0)</f>
        <v>0</v>
      </c>
      <c r="X2184" s="1">
        <f t="shared" ref="X2184:X2247" si="531">IF($I2184=1, IF($E2184=1,1,0),0)</f>
        <v>1</v>
      </c>
      <c r="Y2184" s="1">
        <f t="shared" ref="Y2184:Y2247" si="532">IF($I2184=1, IF($E2184=0,1,0),0)</f>
        <v>0</v>
      </c>
      <c r="Z2184" s="1">
        <f t="shared" ref="Z2184:Z2247" si="533">IF($I2184=0, IF($E2184=1,1,0),0)</f>
        <v>0</v>
      </c>
      <c r="AA2184" s="1">
        <f t="shared" ref="AA2184:AA2247" si="534">IF($I2184=0, IF($E2184=0,1,0),0)</f>
        <v>0</v>
      </c>
    </row>
    <row r="2185" spans="1:27" x14ac:dyDescent="0.25">
      <c r="A2185">
        <v>1</v>
      </c>
      <c r="B2185">
        <v>40</v>
      </c>
      <c r="C2185">
        <v>30.16</v>
      </c>
      <c r="D2185">
        <v>670</v>
      </c>
      <c r="E2185">
        <v>1</v>
      </c>
      <c r="G2185" s="1">
        <f t="shared" si="520"/>
        <v>0</v>
      </c>
      <c r="H2185" s="1">
        <f t="shared" si="521"/>
        <v>0</v>
      </c>
      <c r="I2185" s="1">
        <f t="shared" si="522"/>
        <v>1</v>
      </c>
      <c r="L2185" s="1">
        <f t="shared" si="523"/>
        <v>0</v>
      </c>
      <c r="M2185" s="1">
        <f t="shared" si="524"/>
        <v>0</v>
      </c>
      <c r="N2185" s="1">
        <f t="shared" si="525"/>
        <v>1</v>
      </c>
      <c r="O2185" s="1">
        <f t="shared" si="526"/>
        <v>0</v>
      </c>
      <c r="R2185" s="1">
        <f t="shared" si="527"/>
        <v>0</v>
      </c>
      <c r="S2185" s="1">
        <f t="shared" si="528"/>
        <v>0</v>
      </c>
      <c r="T2185" s="1">
        <f t="shared" si="529"/>
        <v>1</v>
      </c>
      <c r="U2185" s="1">
        <f t="shared" si="530"/>
        <v>0</v>
      </c>
      <c r="X2185" s="1">
        <f t="shared" si="531"/>
        <v>1</v>
      </c>
      <c r="Y2185" s="1">
        <f t="shared" si="532"/>
        <v>0</v>
      </c>
      <c r="Z2185" s="1">
        <f t="shared" si="533"/>
        <v>0</v>
      </c>
      <c r="AA2185" s="1">
        <f t="shared" si="534"/>
        <v>0</v>
      </c>
    </row>
    <row r="2186" spans="1:27" x14ac:dyDescent="0.25">
      <c r="A2186">
        <v>1</v>
      </c>
      <c r="B2186">
        <v>172</v>
      </c>
      <c r="C2186">
        <v>13.9</v>
      </c>
      <c r="D2186">
        <v>730</v>
      </c>
      <c r="E2186">
        <v>1</v>
      </c>
      <c r="G2186" s="1">
        <f t="shared" si="520"/>
        <v>1</v>
      </c>
      <c r="H2186" s="1">
        <f t="shared" si="521"/>
        <v>1</v>
      </c>
      <c r="I2186" s="1">
        <f t="shared" si="522"/>
        <v>1</v>
      </c>
      <c r="L2186" s="1">
        <f t="shared" si="523"/>
        <v>1</v>
      </c>
      <c r="M2186" s="1">
        <f t="shared" si="524"/>
        <v>0</v>
      </c>
      <c r="N2186" s="1">
        <f t="shared" si="525"/>
        <v>0</v>
      </c>
      <c r="O2186" s="1">
        <f t="shared" si="526"/>
        <v>0</v>
      </c>
      <c r="R2186" s="1">
        <f t="shared" si="527"/>
        <v>1</v>
      </c>
      <c r="S2186" s="1">
        <f t="shared" si="528"/>
        <v>0</v>
      </c>
      <c r="T2186" s="1">
        <f t="shared" si="529"/>
        <v>0</v>
      </c>
      <c r="U2186" s="1">
        <f t="shared" si="530"/>
        <v>0</v>
      </c>
      <c r="X2186" s="1">
        <f t="shared" si="531"/>
        <v>1</v>
      </c>
      <c r="Y2186" s="1">
        <f t="shared" si="532"/>
        <v>0</v>
      </c>
      <c r="Z2186" s="1">
        <f t="shared" si="533"/>
        <v>0</v>
      </c>
      <c r="AA2186" s="1">
        <f t="shared" si="534"/>
        <v>0</v>
      </c>
    </row>
    <row r="2187" spans="1:27" x14ac:dyDescent="0.25">
      <c r="A2187">
        <v>0</v>
      </c>
      <c r="B2187">
        <v>46.488</v>
      </c>
      <c r="C2187">
        <v>23.98</v>
      </c>
      <c r="D2187">
        <v>670</v>
      </c>
      <c r="E2187">
        <v>1</v>
      </c>
      <c r="G2187" s="1">
        <f t="shared" si="520"/>
        <v>0</v>
      </c>
      <c r="H2187" s="1">
        <f t="shared" si="521"/>
        <v>0</v>
      </c>
      <c r="I2187" s="1">
        <f t="shared" si="522"/>
        <v>0</v>
      </c>
      <c r="L2187" s="1">
        <f t="shared" si="523"/>
        <v>0</v>
      </c>
      <c r="M2187" s="1">
        <f t="shared" si="524"/>
        <v>0</v>
      </c>
      <c r="N2187" s="1">
        <f t="shared" si="525"/>
        <v>1</v>
      </c>
      <c r="O2187" s="1">
        <f t="shared" si="526"/>
        <v>0</v>
      </c>
      <c r="R2187" s="1">
        <f t="shared" si="527"/>
        <v>0</v>
      </c>
      <c r="S2187" s="1">
        <f t="shared" si="528"/>
        <v>0</v>
      </c>
      <c r="T2187" s="1">
        <f t="shared" si="529"/>
        <v>1</v>
      </c>
      <c r="U2187" s="1">
        <f t="shared" si="530"/>
        <v>0</v>
      </c>
      <c r="X2187" s="1">
        <f t="shared" si="531"/>
        <v>0</v>
      </c>
      <c r="Y2187" s="1">
        <f t="shared" si="532"/>
        <v>0</v>
      </c>
      <c r="Z2187" s="1">
        <f t="shared" si="533"/>
        <v>1</v>
      </c>
      <c r="AA2187" s="1">
        <f t="shared" si="534"/>
        <v>0</v>
      </c>
    </row>
    <row r="2188" spans="1:27" x14ac:dyDescent="0.25">
      <c r="A2188">
        <v>0</v>
      </c>
      <c r="B2188">
        <v>75</v>
      </c>
      <c r="C2188">
        <v>6.05</v>
      </c>
      <c r="D2188">
        <v>695</v>
      </c>
      <c r="E2188">
        <v>1</v>
      </c>
      <c r="G2188" s="1">
        <f t="shared" si="520"/>
        <v>0</v>
      </c>
      <c r="H2188" s="1">
        <f t="shared" si="521"/>
        <v>1</v>
      </c>
      <c r="I2188" s="1">
        <f t="shared" si="522"/>
        <v>1</v>
      </c>
      <c r="L2188" s="1">
        <f t="shared" si="523"/>
        <v>0</v>
      </c>
      <c r="M2188" s="1">
        <f t="shared" si="524"/>
        <v>0</v>
      </c>
      <c r="N2188" s="1">
        <f t="shared" si="525"/>
        <v>1</v>
      </c>
      <c r="O2188" s="1">
        <f t="shared" si="526"/>
        <v>0</v>
      </c>
      <c r="R2188" s="1">
        <f t="shared" si="527"/>
        <v>1</v>
      </c>
      <c r="S2188" s="1">
        <f t="shared" si="528"/>
        <v>0</v>
      </c>
      <c r="T2188" s="1">
        <f t="shared" si="529"/>
        <v>0</v>
      </c>
      <c r="U2188" s="1">
        <f t="shared" si="530"/>
        <v>0</v>
      </c>
      <c r="X2188" s="1">
        <f t="shared" si="531"/>
        <v>1</v>
      </c>
      <c r="Y2188" s="1">
        <f t="shared" si="532"/>
        <v>0</v>
      </c>
      <c r="Z2188" s="1">
        <f t="shared" si="533"/>
        <v>0</v>
      </c>
      <c r="AA2188" s="1">
        <f t="shared" si="534"/>
        <v>0</v>
      </c>
    </row>
    <row r="2189" spans="1:27" x14ac:dyDescent="0.25">
      <c r="A2189">
        <v>1</v>
      </c>
      <c r="B2189">
        <v>56</v>
      </c>
      <c r="C2189">
        <v>27.09</v>
      </c>
      <c r="D2189">
        <v>695</v>
      </c>
      <c r="E2189">
        <v>1</v>
      </c>
      <c r="G2189" s="1">
        <f t="shared" si="520"/>
        <v>0</v>
      </c>
      <c r="H2189" s="1">
        <f t="shared" si="521"/>
        <v>0</v>
      </c>
      <c r="I2189" s="1">
        <f t="shared" si="522"/>
        <v>1</v>
      </c>
      <c r="L2189" s="1">
        <f t="shared" si="523"/>
        <v>0</v>
      </c>
      <c r="M2189" s="1">
        <f t="shared" si="524"/>
        <v>0</v>
      </c>
      <c r="N2189" s="1">
        <f t="shared" si="525"/>
        <v>1</v>
      </c>
      <c r="O2189" s="1">
        <f t="shared" si="526"/>
        <v>0</v>
      </c>
      <c r="R2189" s="1">
        <f t="shared" si="527"/>
        <v>0</v>
      </c>
      <c r="S2189" s="1">
        <f t="shared" si="528"/>
        <v>0</v>
      </c>
      <c r="T2189" s="1">
        <f t="shared" si="529"/>
        <v>1</v>
      </c>
      <c r="U2189" s="1">
        <f t="shared" si="530"/>
        <v>0</v>
      </c>
      <c r="X2189" s="1">
        <f t="shared" si="531"/>
        <v>1</v>
      </c>
      <c r="Y2189" s="1">
        <f t="shared" si="532"/>
        <v>0</v>
      </c>
      <c r="Z2189" s="1">
        <f t="shared" si="533"/>
        <v>0</v>
      </c>
      <c r="AA2189" s="1">
        <f t="shared" si="534"/>
        <v>0</v>
      </c>
    </row>
    <row r="2190" spans="1:27" x14ac:dyDescent="0.25">
      <c r="A2190">
        <v>1</v>
      </c>
      <c r="B2190">
        <v>54</v>
      </c>
      <c r="C2190">
        <v>42.58</v>
      </c>
      <c r="D2190">
        <v>675</v>
      </c>
      <c r="E2190">
        <v>1</v>
      </c>
      <c r="G2190" s="1">
        <f t="shared" si="520"/>
        <v>0</v>
      </c>
      <c r="H2190" s="1">
        <f t="shared" si="521"/>
        <v>0</v>
      </c>
      <c r="I2190" s="1">
        <f t="shared" si="522"/>
        <v>1</v>
      </c>
      <c r="L2190" s="1">
        <f t="shared" si="523"/>
        <v>0</v>
      </c>
      <c r="M2190" s="1">
        <f t="shared" si="524"/>
        <v>0</v>
      </c>
      <c r="N2190" s="1">
        <f t="shared" si="525"/>
        <v>1</v>
      </c>
      <c r="O2190" s="1">
        <f t="shared" si="526"/>
        <v>0</v>
      </c>
      <c r="R2190" s="1">
        <f t="shared" si="527"/>
        <v>0</v>
      </c>
      <c r="S2190" s="1">
        <f t="shared" si="528"/>
        <v>0</v>
      </c>
      <c r="T2190" s="1">
        <f t="shared" si="529"/>
        <v>1</v>
      </c>
      <c r="U2190" s="1">
        <f t="shared" si="530"/>
        <v>0</v>
      </c>
      <c r="X2190" s="1">
        <f t="shared" si="531"/>
        <v>1</v>
      </c>
      <c r="Y2190" s="1">
        <f t="shared" si="532"/>
        <v>0</v>
      </c>
      <c r="Z2190" s="1">
        <f t="shared" si="533"/>
        <v>0</v>
      </c>
      <c r="AA2190" s="1">
        <f t="shared" si="534"/>
        <v>0</v>
      </c>
    </row>
    <row r="2191" spans="1:27" x14ac:dyDescent="0.25">
      <c r="A2191">
        <v>0</v>
      </c>
      <c r="B2191">
        <v>50</v>
      </c>
      <c r="C2191">
        <v>12.39</v>
      </c>
      <c r="D2191">
        <v>715</v>
      </c>
      <c r="E2191">
        <v>1</v>
      </c>
      <c r="G2191" s="1">
        <f t="shared" si="520"/>
        <v>0</v>
      </c>
      <c r="H2191" s="1">
        <f t="shared" si="521"/>
        <v>1</v>
      </c>
      <c r="I2191" s="1">
        <f t="shared" si="522"/>
        <v>1</v>
      </c>
      <c r="L2191" s="1">
        <f t="shared" si="523"/>
        <v>0</v>
      </c>
      <c r="M2191" s="1">
        <f t="shared" si="524"/>
        <v>0</v>
      </c>
      <c r="N2191" s="1">
        <f t="shared" si="525"/>
        <v>1</v>
      </c>
      <c r="O2191" s="1">
        <f t="shared" si="526"/>
        <v>0</v>
      </c>
      <c r="R2191" s="1">
        <f t="shared" si="527"/>
        <v>1</v>
      </c>
      <c r="S2191" s="1">
        <f t="shared" si="528"/>
        <v>0</v>
      </c>
      <c r="T2191" s="1">
        <f t="shared" si="529"/>
        <v>0</v>
      </c>
      <c r="U2191" s="1">
        <f t="shared" si="530"/>
        <v>0</v>
      </c>
      <c r="X2191" s="1">
        <f t="shared" si="531"/>
        <v>1</v>
      </c>
      <c r="Y2191" s="1">
        <f t="shared" si="532"/>
        <v>0</v>
      </c>
      <c r="Z2191" s="1">
        <f t="shared" si="533"/>
        <v>0</v>
      </c>
      <c r="AA2191" s="1">
        <f t="shared" si="534"/>
        <v>0</v>
      </c>
    </row>
    <row r="2192" spans="1:27" x14ac:dyDescent="0.25">
      <c r="A2192">
        <v>1</v>
      </c>
      <c r="B2192">
        <v>140</v>
      </c>
      <c r="C2192">
        <v>4.8</v>
      </c>
      <c r="D2192">
        <v>685</v>
      </c>
      <c r="E2192">
        <v>1</v>
      </c>
      <c r="G2192" s="1">
        <f t="shared" si="520"/>
        <v>1</v>
      </c>
      <c r="H2192" s="1">
        <f t="shared" si="521"/>
        <v>1</v>
      </c>
      <c r="I2192" s="1">
        <f t="shared" si="522"/>
        <v>1</v>
      </c>
      <c r="L2192" s="1">
        <f t="shared" si="523"/>
        <v>1</v>
      </c>
      <c r="M2192" s="1">
        <f t="shared" si="524"/>
        <v>0</v>
      </c>
      <c r="N2192" s="1">
        <f t="shared" si="525"/>
        <v>0</v>
      </c>
      <c r="O2192" s="1">
        <f t="shared" si="526"/>
        <v>0</v>
      </c>
      <c r="R2192" s="1">
        <f t="shared" si="527"/>
        <v>1</v>
      </c>
      <c r="S2192" s="1">
        <f t="shared" si="528"/>
        <v>0</v>
      </c>
      <c r="T2192" s="1">
        <f t="shared" si="529"/>
        <v>0</v>
      </c>
      <c r="U2192" s="1">
        <f t="shared" si="530"/>
        <v>0</v>
      </c>
      <c r="X2192" s="1">
        <f t="shared" si="531"/>
        <v>1</v>
      </c>
      <c r="Y2192" s="1">
        <f t="shared" si="532"/>
        <v>0</v>
      </c>
      <c r="Z2192" s="1">
        <f t="shared" si="533"/>
        <v>0</v>
      </c>
      <c r="AA2192" s="1">
        <f t="shared" si="534"/>
        <v>0</v>
      </c>
    </row>
    <row r="2193" spans="1:27" x14ac:dyDescent="0.25">
      <c r="A2193">
        <v>0</v>
      </c>
      <c r="B2193">
        <v>115</v>
      </c>
      <c r="C2193">
        <v>14.81</v>
      </c>
      <c r="D2193">
        <v>715</v>
      </c>
      <c r="E2193">
        <v>1</v>
      </c>
      <c r="G2193" s="1">
        <f t="shared" si="520"/>
        <v>1</v>
      </c>
      <c r="H2193" s="1">
        <f t="shared" si="521"/>
        <v>1</v>
      </c>
      <c r="I2193" s="1">
        <f t="shared" si="522"/>
        <v>1</v>
      </c>
      <c r="L2193" s="1">
        <f t="shared" si="523"/>
        <v>1</v>
      </c>
      <c r="M2193" s="1">
        <f t="shared" si="524"/>
        <v>0</v>
      </c>
      <c r="N2193" s="1">
        <f t="shared" si="525"/>
        <v>0</v>
      </c>
      <c r="O2193" s="1">
        <f t="shared" si="526"/>
        <v>0</v>
      </c>
      <c r="R2193" s="1">
        <f t="shared" si="527"/>
        <v>1</v>
      </c>
      <c r="S2193" s="1">
        <f t="shared" si="528"/>
        <v>0</v>
      </c>
      <c r="T2193" s="1">
        <f t="shared" si="529"/>
        <v>0</v>
      </c>
      <c r="U2193" s="1">
        <f t="shared" si="530"/>
        <v>0</v>
      </c>
      <c r="X2193" s="1">
        <f t="shared" si="531"/>
        <v>1</v>
      </c>
      <c r="Y2193" s="1">
        <f t="shared" si="532"/>
        <v>0</v>
      </c>
      <c r="Z2193" s="1">
        <f t="shared" si="533"/>
        <v>0</v>
      </c>
      <c r="AA2193" s="1">
        <f t="shared" si="534"/>
        <v>0</v>
      </c>
    </row>
    <row r="2194" spans="1:27" x14ac:dyDescent="0.25">
      <c r="A2194">
        <v>1</v>
      </c>
      <c r="B2194">
        <v>77.988</v>
      </c>
      <c r="C2194">
        <v>27.22</v>
      </c>
      <c r="D2194">
        <v>695</v>
      </c>
      <c r="E2194">
        <v>1</v>
      </c>
      <c r="G2194" s="1">
        <f t="shared" si="520"/>
        <v>0</v>
      </c>
      <c r="H2194" s="1">
        <f t="shared" si="521"/>
        <v>0</v>
      </c>
      <c r="I2194" s="1">
        <f t="shared" si="522"/>
        <v>1</v>
      </c>
      <c r="L2194" s="1">
        <f t="shared" si="523"/>
        <v>0</v>
      </c>
      <c r="M2194" s="1">
        <f t="shared" si="524"/>
        <v>0</v>
      </c>
      <c r="N2194" s="1">
        <f t="shared" si="525"/>
        <v>1</v>
      </c>
      <c r="O2194" s="1">
        <f t="shared" si="526"/>
        <v>0</v>
      </c>
      <c r="R2194" s="1">
        <f t="shared" si="527"/>
        <v>0</v>
      </c>
      <c r="S2194" s="1">
        <f t="shared" si="528"/>
        <v>0</v>
      </c>
      <c r="T2194" s="1">
        <f t="shared" si="529"/>
        <v>1</v>
      </c>
      <c r="U2194" s="1">
        <f t="shared" si="530"/>
        <v>0</v>
      </c>
      <c r="X2194" s="1">
        <f t="shared" si="531"/>
        <v>1</v>
      </c>
      <c r="Y2194" s="1">
        <f t="shared" si="532"/>
        <v>0</v>
      </c>
      <c r="Z2194" s="1">
        <f t="shared" si="533"/>
        <v>0</v>
      </c>
      <c r="AA2194" s="1">
        <f t="shared" si="534"/>
        <v>0</v>
      </c>
    </row>
    <row r="2195" spans="1:27" x14ac:dyDescent="0.25">
      <c r="A2195">
        <v>0</v>
      </c>
      <c r="B2195">
        <v>47.16</v>
      </c>
      <c r="C2195">
        <v>26.17</v>
      </c>
      <c r="D2195">
        <v>665</v>
      </c>
      <c r="E2195">
        <v>1</v>
      </c>
      <c r="G2195" s="1">
        <f t="shared" si="520"/>
        <v>0</v>
      </c>
      <c r="H2195" s="1">
        <f t="shared" si="521"/>
        <v>0</v>
      </c>
      <c r="I2195" s="1">
        <f t="shared" si="522"/>
        <v>0</v>
      </c>
      <c r="L2195" s="1">
        <f t="shared" si="523"/>
        <v>0</v>
      </c>
      <c r="M2195" s="1">
        <f t="shared" si="524"/>
        <v>0</v>
      </c>
      <c r="N2195" s="1">
        <f t="shared" si="525"/>
        <v>1</v>
      </c>
      <c r="O2195" s="1">
        <f t="shared" si="526"/>
        <v>0</v>
      </c>
      <c r="R2195" s="1">
        <f t="shared" si="527"/>
        <v>0</v>
      </c>
      <c r="S2195" s="1">
        <f t="shared" si="528"/>
        <v>0</v>
      </c>
      <c r="T2195" s="1">
        <f t="shared" si="529"/>
        <v>1</v>
      </c>
      <c r="U2195" s="1">
        <f t="shared" si="530"/>
        <v>0</v>
      </c>
      <c r="X2195" s="1">
        <f t="shared" si="531"/>
        <v>0</v>
      </c>
      <c r="Y2195" s="1">
        <f t="shared" si="532"/>
        <v>0</v>
      </c>
      <c r="Z2195" s="1">
        <f t="shared" si="533"/>
        <v>1</v>
      </c>
      <c r="AA2195" s="1">
        <f t="shared" si="534"/>
        <v>0</v>
      </c>
    </row>
    <row r="2196" spans="1:27" x14ac:dyDescent="0.25">
      <c r="A2196">
        <v>1</v>
      </c>
      <c r="B2196">
        <v>40</v>
      </c>
      <c r="C2196">
        <v>28.17</v>
      </c>
      <c r="D2196">
        <v>680</v>
      </c>
      <c r="E2196">
        <v>1</v>
      </c>
      <c r="G2196" s="1">
        <f t="shared" si="520"/>
        <v>0</v>
      </c>
      <c r="H2196" s="1">
        <f t="shared" si="521"/>
        <v>0</v>
      </c>
      <c r="I2196" s="1">
        <f t="shared" si="522"/>
        <v>1</v>
      </c>
      <c r="L2196" s="1">
        <f t="shared" si="523"/>
        <v>0</v>
      </c>
      <c r="M2196" s="1">
        <f t="shared" si="524"/>
        <v>0</v>
      </c>
      <c r="N2196" s="1">
        <f t="shared" si="525"/>
        <v>1</v>
      </c>
      <c r="O2196" s="1">
        <f t="shared" si="526"/>
        <v>0</v>
      </c>
      <c r="R2196" s="1">
        <f t="shared" si="527"/>
        <v>0</v>
      </c>
      <c r="S2196" s="1">
        <f t="shared" si="528"/>
        <v>0</v>
      </c>
      <c r="T2196" s="1">
        <f t="shared" si="529"/>
        <v>1</v>
      </c>
      <c r="U2196" s="1">
        <f t="shared" si="530"/>
        <v>0</v>
      </c>
      <c r="X2196" s="1">
        <f t="shared" si="531"/>
        <v>1</v>
      </c>
      <c r="Y2196" s="1">
        <f t="shared" si="532"/>
        <v>0</v>
      </c>
      <c r="Z2196" s="1">
        <f t="shared" si="533"/>
        <v>0</v>
      </c>
      <c r="AA2196" s="1">
        <f t="shared" si="534"/>
        <v>0</v>
      </c>
    </row>
    <row r="2197" spans="1:27" x14ac:dyDescent="0.25">
      <c r="A2197">
        <v>1</v>
      </c>
      <c r="B2197">
        <v>48</v>
      </c>
      <c r="C2197">
        <v>29.67</v>
      </c>
      <c r="D2197">
        <v>705</v>
      </c>
      <c r="E2197">
        <v>1</v>
      </c>
      <c r="G2197" s="1">
        <f t="shared" si="520"/>
        <v>0</v>
      </c>
      <c r="H2197" s="1">
        <f t="shared" si="521"/>
        <v>0</v>
      </c>
      <c r="I2197" s="1">
        <f t="shared" si="522"/>
        <v>1</v>
      </c>
      <c r="L2197" s="1">
        <f t="shared" si="523"/>
        <v>0</v>
      </c>
      <c r="M2197" s="1">
        <f t="shared" si="524"/>
        <v>0</v>
      </c>
      <c r="N2197" s="1">
        <f t="shared" si="525"/>
        <v>1</v>
      </c>
      <c r="O2197" s="1">
        <f t="shared" si="526"/>
        <v>0</v>
      </c>
      <c r="R2197" s="1">
        <f t="shared" si="527"/>
        <v>0</v>
      </c>
      <c r="S2197" s="1">
        <f t="shared" si="528"/>
        <v>0</v>
      </c>
      <c r="T2197" s="1">
        <f t="shared" si="529"/>
        <v>1</v>
      </c>
      <c r="U2197" s="1">
        <f t="shared" si="530"/>
        <v>0</v>
      </c>
      <c r="X2197" s="1">
        <f t="shared" si="531"/>
        <v>1</v>
      </c>
      <c r="Y2197" s="1">
        <f t="shared" si="532"/>
        <v>0</v>
      </c>
      <c r="Z2197" s="1">
        <f t="shared" si="533"/>
        <v>0</v>
      </c>
      <c r="AA2197" s="1">
        <f t="shared" si="534"/>
        <v>0</v>
      </c>
    </row>
    <row r="2198" spans="1:27" x14ac:dyDescent="0.25">
      <c r="A2198">
        <v>1</v>
      </c>
      <c r="B2198">
        <v>60</v>
      </c>
      <c r="C2198">
        <v>9.56</v>
      </c>
      <c r="D2198">
        <v>660</v>
      </c>
      <c r="E2198">
        <v>1</v>
      </c>
      <c r="G2198" s="1">
        <f t="shared" si="520"/>
        <v>0</v>
      </c>
      <c r="H2198" s="1">
        <f t="shared" si="521"/>
        <v>1</v>
      </c>
      <c r="I2198" s="1">
        <f t="shared" si="522"/>
        <v>1</v>
      </c>
      <c r="L2198" s="1">
        <f t="shared" si="523"/>
        <v>0</v>
      </c>
      <c r="M2198" s="1">
        <f t="shared" si="524"/>
        <v>0</v>
      </c>
      <c r="N2198" s="1">
        <f t="shared" si="525"/>
        <v>1</v>
      </c>
      <c r="O2198" s="1">
        <f t="shared" si="526"/>
        <v>0</v>
      </c>
      <c r="R2198" s="1">
        <f t="shared" si="527"/>
        <v>1</v>
      </c>
      <c r="S2198" s="1">
        <f t="shared" si="528"/>
        <v>0</v>
      </c>
      <c r="T2198" s="1">
        <f t="shared" si="529"/>
        <v>0</v>
      </c>
      <c r="U2198" s="1">
        <f t="shared" si="530"/>
        <v>0</v>
      </c>
      <c r="X2198" s="1">
        <f t="shared" si="531"/>
        <v>1</v>
      </c>
      <c r="Y2198" s="1">
        <f t="shared" si="532"/>
        <v>0</v>
      </c>
      <c r="Z2198" s="1">
        <f t="shared" si="533"/>
        <v>0</v>
      </c>
      <c r="AA2198" s="1">
        <f t="shared" si="534"/>
        <v>0</v>
      </c>
    </row>
    <row r="2199" spans="1:27" x14ac:dyDescent="0.25">
      <c r="A2199">
        <v>0</v>
      </c>
      <c r="B2199">
        <v>40</v>
      </c>
      <c r="C2199">
        <v>8.2200000000000006</v>
      </c>
      <c r="D2199">
        <v>695</v>
      </c>
      <c r="E2199">
        <v>1</v>
      </c>
      <c r="G2199" s="1">
        <f t="shared" si="520"/>
        <v>0</v>
      </c>
      <c r="H2199" s="1">
        <f t="shared" si="521"/>
        <v>1</v>
      </c>
      <c r="I2199" s="1">
        <f t="shared" si="522"/>
        <v>1</v>
      </c>
      <c r="L2199" s="1">
        <f t="shared" si="523"/>
        <v>0</v>
      </c>
      <c r="M2199" s="1">
        <f t="shared" si="524"/>
        <v>0</v>
      </c>
      <c r="N2199" s="1">
        <f t="shared" si="525"/>
        <v>1</v>
      </c>
      <c r="O2199" s="1">
        <f t="shared" si="526"/>
        <v>0</v>
      </c>
      <c r="R2199" s="1">
        <f t="shared" si="527"/>
        <v>1</v>
      </c>
      <c r="S2199" s="1">
        <f t="shared" si="528"/>
        <v>0</v>
      </c>
      <c r="T2199" s="1">
        <f t="shared" si="529"/>
        <v>0</v>
      </c>
      <c r="U2199" s="1">
        <f t="shared" si="530"/>
        <v>0</v>
      </c>
      <c r="X2199" s="1">
        <f t="shared" si="531"/>
        <v>1</v>
      </c>
      <c r="Y2199" s="1">
        <f t="shared" si="532"/>
        <v>0</v>
      </c>
      <c r="Z2199" s="1">
        <f t="shared" si="533"/>
        <v>0</v>
      </c>
      <c r="AA2199" s="1">
        <f t="shared" si="534"/>
        <v>0</v>
      </c>
    </row>
    <row r="2200" spans="1:27" x14ac:dyDescent="0.25">
      <c r="A2200">
        <v>1</v>
      </c>
      <c r="B2200">
        <v>60</v>
      </c>
      <c r="C2200">
        <v>15.46</v>
      </c>
      <c r="D2200">
        <v>720</v>
      </c>
      <c r="E2200">
        <v>1</v>
      </c>
      <c r="G2200" s="1">
        <f t="shared" si="520"/>
        <v>1</v>
      </c>
      <c r="H2200" s="1">
        <f t="shared" si="521"/>
        <v>1</v>
      </c>
      <c r="I2200" s="1">
        <f t="shared" si="522"/>
        <v>1</v>
      </c>
      <c r="L2200" s="1">
        <f t="shared" si="523"/>
        <v>1</v>
      </c>
      <c r="M2200" s="1">
        <f t="shared" si="524"/>
        <v>0</v>
      </c>
      <c r="N2200" s="1">
        <f t="shared" si="525"/>
        <v>0</v>
      </c>
      <c r="O2200" s="1">
        <f t="shared" si="526"/>
        <v>0</v>
      </c>
      <c r="R2200" s="1">
        <f t="shared" si="527"/>
        <v>1</v>
      </c>
      <c r="S2200" s="1">
        <f t="shared" si="528"/>
        <v>0</v>
      </c>
      <c r="T2200" s="1">
        <f t="shared" si="529"/>
        <v>0</v>
      </c>
      <c r="U2200" s="1">
        <f t="shared" si="530"/>
        <v>0</v>
      </c>
      <c r="X2200" s="1">
        <f t="shared" si="531"/>
        <v>1</v>
      </c>
      <c r="Y2200" s="1">
        <f t="shared" si="532"/>
        <v>0</v>
      </c>
      <c r="Z2200" s="1">
        <f t="shared" si="533"/>
        <v>0</v>
      </c>
      <c r="AA2200" s="1">
        <f t="shared" si="534"/>
        <v>0</v>
      </c>
    </row>
    <row r="2201" spans="1:27" x14ac:dyDescent="0.25">
      <c r="A2201">
        <v>1</v>
      </c>
      <c r="B2201">
        <v>44</v>
      </c>
      <c r="C2201">
        <v>17.38</v>
      </c>
      <c r="D2201">
        <v>725</v>
      </c>
      <c r="E2201">
        <v>1</v>
      </c>
      <c r="G2201" s="1">
        <f t="shared" si="520"/>
        <v>1</v>
      </c>
      <c r="H2201" s="1">
        <f t="shared" si="521"/>
        <v>1</v>
      </c>
      <c r="I2201" s="1">
        <f t="shared" si="522"/>
        <v>1</v>
      </c>
      <c r="L2201" s="1">
        <f t="shared" si="523"/>
        <v>1</v>
      </c>
      <c r="M2201" s="1">
        <f t="shared" si="524"/>
        <v>0</v>
      </c>
      <c r="N2201" s="1">
        <f t="shared" si="525"/>
        <v>0</v>
      </c>
      <c r="O2201" s="1">
        <f t="shared" si="526"/>
        <v>0</v>
      </c>
      <c r="R2201" s="1">
        <f t="shared" si="527"/>
        <v>1</v>
      </c>
      <c r="S2201" s="1">
        <f t="shared" si="528"/>
        <v>0</v>
      </c>
      <c r="T2201" s="1">
        <f t="shared" si="529"/>
        <v>0</v>
      </c>
      <c r="U2201" s="1">
        <f t="shared" si="530"/>
        <v>0</v>
      </c>
      <c r="X2201" s="1">
        <f t="shared" si="531"/>
        <v>1</v>
      </c>
      <c r="Y2201" s="1">
        <f t="shared" si="532"/>
        <v>0</v>
      </c>
      <c r="Z2201" s="1">
        <f t="shared" si="533"/>
        <v>0</v>
      </c>
      <c r="AA2201" s="1">
        <f t="shared" si="534"/>
        <v>0</v>
      </c>
    </row>
    <row r="2202" spans="1:27" x14ac:dyDescent="0.25">
      <c r="A2202">
        <v>1</v>
      </c>
      <c r="B2202">
        <v>80</v>
      </c>
      <c r="C2202">
        <v>11.28</v>
      </c>
      <c r="D2202">
        <v>760</v>
      </c>
      <c r="E2202">
        <v>1</v>
      </c>
      <c r="G2202" s="1">
        <f t="shared" si="520"/>
        <v>1</v>
      </c>
      <c r="H2202" s="1">
        <f t="shared" si="521"/>
        <v>1</v>
      </c>
      <c r="I2202" s="1">
        <f t="shared" si="522"/>
        <v>1</v>
      </c>
      <c r="L2202" s="1">
        <f t="shared" si="523"/>
        <v>1</v>
      </c>
      <c r="M2202" s="1">
        <f t="shared" si="524"/>
        <v>0</v>
      </c>
      <c r="N2202" s="1">
        <f t="shared" si="525"/>
        <v>0</v>
      </c>
      <c r="O2202" s="1">
        <f t="shared" si="526"/>
        <v>0</v>
      </c>
      <c r="R2202" s="1">
        <f t="shared" si="527"/>
        <v>1</v>
      </c>
      <c r="S2202" s="1">
        <f t="shared" si="528"/>
        <v>0</v>
      </c>
      <c r="T2202" s="1">
        <f t="shared" si="529"/>
        <v>0</v>
      </c>
      <c r="U2202" s="1">
        <f t="shared" si="530"/>
        <v>0</v>
      </c>
      <c r="X2202" s="1">
        <f t="shared" si="531"/>
        <v>1</v>
      </c>
      <c r="Y2202" s="1">
        <f t="shared" si="532"/>
        <v>0</v>
      </c>
      <c r="Z2202" s="1">
        <f t="shared" si="533"/>
        <v>0</v>
      </c>
      <c r="AA2202" s="1">
        <f t="shared" si="534"/>
        <v>0</v>
      </c>
    </row>
    <row r="2203" spans="1:27" x14ac:dyDescent="0.25">
      <c r="A2203">
        <v>0</v>
      </c>
      <c r="B2203">
        <v>120</v>
      </c>
      <c r="C2203">
        <v>7.61</v>
      </c>
      <c r="D2203">
        <v>720</v>
      </c>
      <c r="E2203">
        <v>1</v>
      </c>
      <c r="G2203" s="1">
        <f t="shared" si="520"/>
        <v>1</v>
      </c>
      <c r="H2203" s="1">
        <f t="shared" si="521"/>
        <v>1</v>
      </c>
      <c r="I2203" s="1">
        <f t="shared" si="522"/>
        <v>1</v>
      </c>
      <c r="L2203" s="1">
        <f t="shared" si="523"/>
        <v>1</v>
      </c>
      <c r="M2203" s="1">
        <f t="shared" si="524"/>
        <v>0</v>
      </c>
      <c r="N2203" s="1">
        <f t="shared" si="525"/>
        <v>0</v>
      </c>
      <c r="O2203" s="1">
        <f t="shared" si="526"/>
        <v>0</v>
      </c>
      <c r="R2203" s="1">
        <f t="shared" si="527"/>
        <v>1</v>
      </c>
      <c r="S2203" s="1">
        <f t="shared" si="528"/>
        <v>0</v>
      </c>
      <c r="T2203" s="1">
        <f t="shared" si="529"/>
        <v>0</v>
      </c>
      <c r="U2203" s="1">
        <f t="shared" si="530"/>
        <v>0</v>
      </c>
      <c r="X2203" s="1">
        <f t="shared" si="531"/>
        <v>1</v>
      </c>
      <c r="Y2203" s="1">
        <f t="shared" si="532"/>
        <v>0</v>
      </c>
      <c r="Z2203" s="1">
        <f t="shared" si="533"/>
        <v>0</v>
      </c>
      <c r="AA2203" s="1">
        <f t="shared" si="534"/>
        <v>0</v>
      </c>
    </row>
    <row r="2204" spans="1:27" x14ac:dyDescent="0.25">
      <c r="A2204">
        <v>0</v>
      </c>
      <c r="B2204">
        <v>51</v>
      </c>
      <c r="C2204">
        <v>18.12</v>
      </c>
      <c r="D2204">
        <v>670</v>
      </c>
      <c r="E2204">
        <v>1</v>
      </c>
      <c r="G2204" s="1">
        <f t="shared" si="520"/>
        <v>0</v>
      </c>
      <c r="H2204" s="1">
        <f t="shared" si="521"/>
        <v>0</v>
      </c>
      <c r="I2204" s="1">
        <f t="shared" si="522"/>
        <v>0</v>
      </c>
      <c r="L2204" s="1">
        <f t="shared" si="523"/>
        <v>0</v>
      </c>
      <c r="M2204" s="1">
        <f t="shared" si="524"/>
        <v>0</v>
      </c>
      <c r="N2204" s="1">
        <f t="shared" si="525"/>
        <v>1</v>
      </c>
      <c r="O2204" s="1">
        <f t="shared" si="526"/>
        <v>0</v>
      </c>
      <c r="R2204" s="1">
        <f t="shared" si="527"/>
        <v>0</v>
      </c>
      <c r="S2204" s="1">
        <f t="shared" si="528"/>
        <v>0</v>
      </c>
      <c r="T2204" s="1">
        <f t="shared" si="529"/>
        <v>1</v>
      </c>
      <c r="U2204" s="1">
        <f t="shared" si="530"/>
        <v>0</v>
      </c>
      <c r="X2204" s="1">
        <f t="shared" si="531"/>
        <v>0</v>
      </c>
      <c r="Y2204" s="1">
        <f t="shared" si="532"/>
        <v>0</v>
      </c>
      <c r="Z2204" s="1">
        <f t="shared" si="533"/>
        <v>1</v>
      </c>
      <c r="AA2204" s="1">
        <f t="shared" si="534"/>
        <v>0</v>
      </c>
    </row>
    <row r="2205" spans="1:27" x14ac:dyDescent="0.25">
      <c r="A2205">
        <v>0</v>
      </c>
      <c r="B2205">
        <v>53</v>
      </c>
      <c r="C2205">
        <v>33.130000000000003</v>
      </c>
      <c r="D2205">
        <v>675</v>
      </c>
      <c r="E2205">
        <v>1</v>
      </c>
      <c r="G2205" s="1">
        <f t="shared" si="520"/>
        <v>0</v>
      </c>
      <c r="H2205" s="1">
        <f t="shared" si="521"/>
        <v>0</v>
      </c>
      <c r="I2205" s="1">
        <f t="shared" si="522"/>
        <v>0</v>
      </c>
      <c r="L2205" s="1">
        <f t="shared" si="523"/>
        <v>0</v>
      </c>
      <c r="M2205" s="1">
        <f t="shared" si="524"/>
        <v>0</v>
      </c>
      <c r="N2205" s="1">
        <f t="shared" si="525"/>
        <v>1</v>
      </c>
      <c r="O2205" s="1">
        <f t="shared" si="526"/>
        <v>0</v>
      </c>
      <c r="R2205" s="1">
        <f t="shared" si="527"/>
        <v>0</v>
      </c>
      <c r="S2205" s="1">
        <f t="shared" si="528"/>
        <v>0</v>
      </c>
      <c r="T2205" s="1">
        <f t="shared" si="529"/>
        <v>1</v>
      </c>
      <c r="U2205" s="1">
        <f t="shared" si="530"/>
        <v>0</v>
      </c>
      <c r="X2205" s="1">
        <f t="shared" si="531"/>
        <v>0</v>
      </c>
      <c r="Y2205" s="1">
        <f t="shared" si="532"/>
        <v>0</v>
      </c>
      <c r="Z2205" s="1">
        <f t="shared" si="533"/>
        <v>1</v>
      </c>
      <c r="AA2205" s="1">
        <f t="shared" si="534"/>
        <v>0</v>
      </c>
    </row>
    <row r="2206" spans="1:27" x14ac:dyDescent="0.25">
      <c r="A2206">
        <v>1</v>
      </c>
      <c r="B2206">
        <v>105</v>
      </c>
      <c r="C2206">
        <v>19.87</v>
      </c>
      <c r="D2206">
        <v>790</v>
      </c>
      <c r="E2206">
        <v>1</v>
      </c>
      <c r="G2206" s="1">
        <f t="shared" si="520"/>
        <v>1</v>
      </c>
      <c r="H2206" s="1">
        <f t="shared" si="521"/>
        <v>1</v>
      </c>
      <c r="I2206" s="1">
        <f t="shared" si="522"/>
        <v>1</v>
      </c>
      <c r="L2206" s="1">
        <f t="shared" si="523"/>
        <v>1</v>
      </c>
      <c r="M2206" s="1">
        <f t="shared" si="524"/>
        <v>0</v>
      </c>
      <c r="N2206" s="1">
        <f t="shared" si="525"/>
        <v>0</v>
      </c>
      <c r="O2206" s="1">
        <f t="shared" si="526"/>
        <v>0</v>
      </c>
      <c r="R2206" s="1">
        <f t="shared" si="527"/>
        <v>1</v>
      </c>
      <c r="S2206" s="1">
        <f t="shared" si="528"/>
        <v>0</v>
      </c>
      <c r="T2206" s="1">
        <f t="shared" si="529"/>
        <v>0</v>
      </c>
      <c r="U2206" s="1">
        <f t="shared" si="530"/>
        <v>0</v>
      </c>
      <c r="X2206" s="1">
        <f t="shared" si="531"/>
        <v>1</v>
      </c>
      <c r="Y2206" s="1">
        <f t="shared" si="532"/>
        <v>0</v>
      </c>
      <c r="Z2206" s="1">
        <f t="shared" si="533"/>
        <v>0</v>
      </c>
      <c r="AA2206" s="1">
        <f t="shared" si="534"/>
        <v>0</v>
      </c>
    </row>
    <row r="2207" spans="1:27" x14ac:dyDescent="0.25">
      <c r="A2207">
        <v>0</v>
      </c>
      <c r="B2207">
        <v>20</v>
      </c>
      <c r="C2207">
        <v>21.25</v>
      </c>
      <c r="D2207">
        <v>700</v>
      </c>
      <c r="E2207">
        <v>1</v>
      </c>
      <c r="G2207" s="1">
        <f t="shared" si="520"/>
        <v>0</v>
      </c>
      <c r="H2207" s="1">
        <f t="shared" si="521"/>
        <v>0</v>
      </c>
      <c r="I2207" s="1">
        <f t="shared" si="522"/>
        <v>0</v>
      </c>
      <c r="L2207" s="1">
        <f t="shared" si="523"/>
        <v>0</v>
      </c>
      <c r="M2207" s="1">
        <f t="shared" si="524"/>
        <v>0</v>
      </c>
      <c r="N2207" s="1">
        <f t="shared" si="525"/>
        <v>1</v>
      </c>
      <c r="O2207" s="1">
        <f t="shared" si="526"/>
        <v>0</v>
      </c>
      <c r="R2207" s="1">
        <f t="shared" si="527"/>
        <v>0</v>
      </c>
      <c r="S2207" s="1">
        <f t="shared" si="528"/>
        <v>0</v>
      </c>
      <c r="T2207" s="1">
        <f t="shared" si="529"/>
        <v>1</v>
      </c>
      <c r="U2207" s="1">
        <f t="shared" si="530"/>
        <v>0</v>
      </c>
      <c r="X2207" s="1">
        <f t="shared" si="531"/>
        <v>0</v>
      </c>
      <c r="Y2207" s="1">
        <f t="shared" si="532"/>
        <v>0</v>
      </c>
      <c r="Z2207" s="1">
        <f t="shared" si="533"/>
        <v>1</v>
      </c>
      <c r="AA2207" s="1">
        <f t="shared" si="534"/>
        <v>0</v>
      </c>
    </row>
    <row r="2208" spans="1:27" x14ac:dyDescent="0.25">
      <c r="A2208">
        <v>1</v>
      </c>
      <c r="B2208">
        <v>120</v>
      </c>
      <c r="C2208">
        <v>24.28</v>
      </c>
      <c r="D2208">
        <v>695</v>
      </c>
      <c r="E2208">
        <v>1</v>
      </c>
      <c r="G2208" s="1">
        <f t="shared" si="520"/>
        <v>1</v>
      </c>
      <c r="H2208" s="1">
        <f t="shared" si="521"/>
        <v>1</v>
      </c>
      <c r="I2208" s="1">
        <f t="shared" si="522"/>
        <v>1</v>
      </c>
      <c r="L2208" s="1">
        <f t="shared" si="523"/>
        <v>1</v>
      </c>
      <c r="M2208" s="1">
        <f t="shared" si="524"/>
        <v>0</v>
      </c>
      <c r="N2208" s="1">
        <f t="shared" si="525"/>
        <v>0</v>
      </c>
      <c r="O2208" s="1">
        <f t="shared" si="526"/>
        <v>0</v>
      </c>
      <c r="R2208" s="1">
        <f t="shared" si="527"/>
        <v>1</v>
      </c>
      <c r="S2208" s="1">
        <f t="shared" si="528"/>
        <v>0</v>
      </c>
      <c r="T2208" s="1">
        <f t="shared" si="529"/>
        <v>0</v>
      </c>
      <c r="U2208" s="1">
        <f t="shared" si="530"/>
        <v>0</v>
      </c>
      <c r="X2208" s="1">
        <f t="shared" si="531"/>
        <v>1</v>
      </c>
      <c r="Y2208" s="1">
        <f t="shared" si="532"/>
        <v>0</v>
      </c>
      <c r="Z2208" s="1">
        <f t="shared" si="533"/>
        <v>0</v>
      </c>
      <c r="AA2208" s="1">
        <f t="shared" si="534"/>
        <v>0</v>
      </c>
    </row>
    <row r="2209" spans="1:27" x14ac:dyDescent="0.25">
      <c r="A2209">
        <v>0</v>
      </c>
      <c r="B2209">
        <v>21.384</v>
      </c>
      <c r="C2209">
        <v>48.99</v>
      </c>
      <c r="D2209">
        <v>680</v>
      </c>
      <c r="E2209">
        <v>1</v>
      </c>
      <c r="G2209" s="1">
        <f t="shared" si="520"/>
        <v>0</v>
      </c>
      <c r="H2209" s="1">
        <f t="shared" si="521"/>
        <v>0</v>
      </c>
      <c r="I2209" s="1">
        <f t="shared" si="522"/>
        <v>0</v>
      </c>
      <c r="L2209" s="1">
        <f t="shared" si="523"/>
        <v>0</v>
      </c>
      <c r="M2209" s="1">
        <f t="shared" si="524"/>
        <v>0</v>
      </c>
      <c r="N2209" s="1">
        <f t="shared" si="525"/>
        <v>1</v>
      </c>
      <c r="O2209" s="1">
        <f t="shared" si="526"/>
        <v>0</v>
      </c>
      <c r="R2209" s="1">
        <f t="shared" si="527"/>
        <v>0</v>
      </c>
      <c r="S2209" s="1">
        <f t="shared" si="528"/>
        <v>0</v>
      </c>
      <c r="T2209" s="1">
        <f t="shared" si="529"/>
        <v>1</v>
      </c>
      <c r="U2209" s="1">
        <f t="shared" si="530"/>
        <v>0</v>
      </c>
      <c r="X2209" s="1">
        <f t="shared" si="531"/>
        <v>0</v>
      </c>
      <c r="Y2209" s="1">
        <f t="shared" si="532"/>
        <v>0</v>
      </c>
      <c r="Z2209" s="1">
        <f t="shared" si="533"/>
        <v>1</v>
      </c>
      <c r="AA2209" s="1">
        <f t="shared" si="534"/>
        <v>0</v>
      </c>
    </row>
    <row r="2210" spans="1:27" x14ac:dyDescent="0.25">
      <c r="A2210">
        <v>0</v>
      </c>
      <c r="B2210">
        <v>56</v>
      </c>
      <c r="C2210">
        <v>28.94</v>
      </c>
      <c r="D2210">
        <v>695</v>
      </c>
      <c r="E2210">
        <v>1</v>
      </c>
      <c r="G2210" s="1">
        <f t="shared" si="520"/>
        <v>0</v>
      </c>
      <c r="H2210" s="1">
        <f t="shared" si="521"/>
        <v>0</v>
      </c>
      <c r="I2210" s="1">
        <f t="shared" si="522"/>
        <v>0</v>
      </c>
      <c r="L2210" s="1">
        <f t="shared" si="523"/>
        <v>0</v>
      </c>
      <c r="M2210" s="1">
        <f t="shared" si="524"/>
        <v>0</v>
      </c>
      <c r="N2210" s="1">
        <f t="shared" si="525"/>
        <v>1</v>
      </c>
      <c r="O2210" s="1">
        <f t="shared" si="526"/>
        <v>0</v>
      </c>
      <c r="R2210" s="1">
        <f t="shared" si="527"/>
        <v>0</v>
      </c>
      <c r="S2210" s="1">
        <f t="shared" si="528"/>
        <v>0</v>
      </c>
      <c r="T2210" s="1">
        <f t="shared" si="529"/>
        <v>1</v>
      </c>
      <c r="U2210" s="1">
        <f t="shared" si="530"/>
        <v>0</v>
      </c>
      <c r="X2210" s="1">
        <f t="shared" si="531"/>
        <v>0</v>
      </c>
      <c r="Y2210" s="1">
        <f t="shared" si="532"/>
        <v>0</v>
      </c>
      <c r="Z2210" s="1">
        <f t="shared" si="533"/>
        <v>1</v>
      </c>
      <c r="AA2210" s="1">
        <f t="shared" si="534"/>
        <v>0</v>
      </c>
    </row>
    <row r="2211" spans="1:27" x14ac:dyDescent="0.25">
      <c r="A2211">
        <v>0</v>
      </c>
      <c r="B2211">
        <v>101</v>
      </c>
      <c r="C2211">
        <v>7.16</v>
      </c>
      <c r="D2211">
        <v>675</v>
      </c>
      <c r="E2211">
        <v>1</v>
      </c>
      <c r="G2211" s="1">
        <f t="shared" si="520"/>
        <v>1</v>
      </c>
      <c r="H2211" s="1">
        <f t="shared" si="521"/>
        <v>1</v>
      </c>
      <c r="I2211" s="1">
        <f t="shared" si="522"/>
        <v>1</v>
      </c>
      <c r="L2211" s="1">
        <f t="shared" si="523"/>
        <v>1</v>
      </c>
      <c r="M2211" s="1">
        <f t="shared" si="524"/>
        <v>0</v>
      </c>
      <c r="N2211" s="1">
        <f t="shared" si="525"/>
        <v>0</v>
      </c>
      <c r="O2211" s="1">
        <f t="shared" si="526"/>
        <v>0</v>
      </c>
      <c r="R2211" s="1">
        <f t="shared" si="527"/>
        <v>1</v>
      </c>
      <c r="S2211" s="1">
        <f t="shared" si="528"/>
        <v>0</v>
      </c>
      <c r="T2211" s="1">
        <f t="shared" si="529"/>
        <v>0</v>
      </c>
      <c r="U2211" s="1">
        <f t="shared" si="530"/>
        <v>0</v>
      </c>
      <c r="X2211" s="1">
        <f t="shared" si="531"/>
        <v>1</v>
      </c>
      <c r="Y2211" s="1">
        <f t="shared" si="532"/>
        <v>0</v>
      </c>
      <c r="Z2211" s="1">
        <f t="shared" si="533"/>
        <v>0</v>
      </c>
      <c r="AA2211" s="1">
        <f t="shared" si="534"/>
        <v>0</v>
      </c>
    </row>
    <row r="2212" spans="1:27" x14ac:dyDescent="0.25">
      <c r="A2212">
        <v>1</v>
      </c>
      <c r="B2212">
        <v>28</v>
      </c>
      <c r="C2212">
        <v>6.64</v>
      </c>
      <c r="D2212">
        <v>705</v>
      </c>
      <c r="E2212">
        <v>1</v>
      </c>
      <c r="G2212" s="1">
        <f t="shared" si="520"/>
        <v>0</v>
      </c>
      <c r="H2212" s="1">
        <f t="shared" si="521"/>
        <v>1</v>
      </c>
      <c r="I2212" s="1">
        <f t="shared" si="522"/>
        <v>1</v>
      </c>
      <c r="L2212" s="1">
        <f t="shared" si="523"/>
        <v>0</v>
      </c>
      <c r="M2212" s="1">
        <f t="shared" si="524"/>
        <v>0</v>
      </c>
      <c r="N2212" s="1">
        <f t="shared" si="525"/>
        <v>1</v>
      </c>
      <c r="O2212" s="1">
        <f t="shared" si="526"/>
        <v>0</v>
      </c>
      <c r="R2212" s="1">
        <f t="shared" si="527"/>
        <v>1</v>
      </c>
      <c r="S2212" s="1">
        <f t="shared" si="528"/>
        <v>0</v>
      </c>
      <c r="T2212" s="1">
        <f t="shared" si="529"/>
        <v>0</v>
      </c>
      <c r="U2212" s="1">
        <f t="shared" si="530"/>
        <v>0</v>
      </c>
      <c r="X2212" s="1">
        <f t="shared" si="531"/>
        <v>1</v>
      </c>
      <c r="Y2212" s="1">
        <f t="shared" si="532"/>
        <v>0</v>
      </c>
      <c r="Z2212" s="1">
        <f t="shared" si="533"/>
        <v>0</v>
      </c>
      <c r="AA2212" s="1">
        <f t="shared" si="534"/>
        <v>0</v>
      </c>
    </row>
    <row r="2213" spans="1:27" x14ac:dyDescent="0.25">
      <c r="A2213">
        <v>0</v>
      </c>
      <c r="B2213">
        <v>58</v>
      </c>
      <c r="C2213">
        <v>9.3699999999999992</v>
      </c>
      <c r="D2213">
        <v>680</v>
      </c>
      <c r="E2213">
        <v>1</v>
      </c>
      <c r="G2213" s="1">
        <f t="shared" si="520"/>
        <v>0</v>
      </c>
      <c r="H2213" s="1">
        <f t="shared" si="521"/>
        <v>1</v>
      </c>
      <c r="I2213" s="1">
        <f t="shared" si="522"/>
        <v>1</v>
      </c>
      <c r="L2213" s="1">
        <f t="shared" si="523"/>
        <v>0</v>
      </c>
      <c r="M2213" s="1">
        <f t="shared" si="524"/>
        <v>0</v>
      </c>
      <c r="N2213" s="1">
        <f t="shared" si="525"/>
        <v>1</v>
      </c>
      <c r="O2213" s="1">
        <f t="shared" si="526"/>
        <v>0</v>
      </c>
      <c r="R2213" s="1">
        <f t="shared" si="527"/>
        <v>1</v>
      </c>
      <c r="S2213" s="1">
        <f t="shared" si="528"/>
        <v>0</v>
      </c>
      <c r="T2213" s="1">
        <f t="shared" si="529"/>
        <v>0</v>
      </c>
      <c r="U2213" s="1">
        <f t="shared" si="530"/>
        <v>0</v>
      </c>
      <c r="X2213" s="1">
        <f t="shared" si="531"/>
        <v>1</v>
      </c>
      <c r="Y2213" s="1">
        <f t="shared" si="532"/>
        <v>0</v>
      </c>
      <c r="Z2213" s="1">
        <f t="shared" si="533"/>
        <v>0</v>
      </c>
      <c r="AA2213" s="1">
        <f t="shared" si="534"/>
        <v>0</v>
      </c>
    </row>
    <row r="2214" spans="1:27" x14ac:dyDescent="0.25">
      <c r="A2214">
        <v>0</v>
      </c>
      <c r="B2214">
        <v>65</v>
      </c>
      <c r="C2214">
        <v>16.62</v>
      </c>
      <c r="D2214">
        <v>670</v>
      </c>
      <c r="E2214">
        <v>1</v>
      </c>
      <c r="G2214" s="1">
        <f t="shared" si="520"/>
        <v>0</v>
      </c>
      <c r="H2214" s="1">
        <f t="shared" si="521"/>
        <v>0</v>
      </c>
      <c r="I2214" s="1">
        <f t="shared" si="522"/>
        <v>0</v>
      </c>
      <c r="L2214" s="1">
        <f t="shared" si="523"/>
        <v>0</v>
      </c>
      <c r="M2214" s="1">
        <f t="shared" si="524"/>
        <v>0</v>
      </c>
      <c r="N2214" s="1">
        <f t="shared" si="525"/>
        <v>1</v>
      </c>
      <c r="O2214" s="1">
        <f t="shared" si="526"/>
        <v>0</v>
      </c>
      <c r="R2214" s="1">
        <f t="shared" si="527"/>
        <v>0</v>
      </c>
      <c r="S2214" s="1">
        <f t="shared" si="528"/>
        <v>0</v>
      </c>
      <c r="T2214" s="1">
        <f t="shared" si="529"/>
        <v>1</v>
      </c>
      <c r="U2214" s="1">
        <f t="shared" si="530"/>
        <v>0</v>
      </c>
      <c r="X2214" s="1">
        <f t="shared" si="531"/>
        <v>0</v>
      </c>
      <c r="Y2214" s="1">
        <f t="shared" si="532"/>
        <v>0</v>
      </c>
      <c r="Z2214" s="1">
        <f t="shared" si="533"/>
        <v>1</v>
      </c>
      <c r="AA2214" s="1">
        <f t="shared" si="534"/>
        <v>0</v>
      </c>
    </row>
    <row r="2215" spans="1:27" x14ac:dyDescent="0.25">
      <c r="A2215">
        <v>0</v>
      </c>
      <c r="B2215">
        <v>60</v>
      </c>
      <c r="C2215">
        <v>20.64</v>
      </c>
      <c r="D2215">
        <v>700</v>
      </c>
      <c r="E2215">
        <v>1</v>
      </c>
      <c r="G2215" s="1">
        <f t="shared" si="520"/>
        <v>0</v>
      </c>
      <c r="H2215" s="1">
        <f t="shared" si="521"/>
        <v>0</v>
      </c>
      <c r="I2215" s="1">
        <f t="shared" si="522"/>
        <v>0</v>
      </c>
      <c r="L2215" s="1">
        <f t="shared" si="523"/>
        <v>0</v>
      </c>
      <c r="M2215" s="1">
        <f t="shared" si="524"/>
        <v>0</v>
      </c>
      <c r="N2215" s="1">
        <f t="shared" si="525"/>
        <v>1</v>
      </c>
      <c r="O2215" s="1">
        <f t="shared" si="526"/>
        <v>0</v>
      </c>
      <c r="R2215" s="1">
        <f t="shared" si="527"/>
        <v>0</v>
      </c>
      <c r="S2215" s="1">
        <f t="shared" si="528"/>
        <v>0</v>
      </c>
      <c r="T2215" s="1">
        <f t="shared" si="529"/>
        <v>1</v>
      </c>
      <c r="U2215" s="1">
        <f t="shared" si="530"/>
        <v>0</v>
      </c>
      <c r="X2215" s="1">
        <f t="shared" si="531"/>
        <v>0</v>
      </c>
      <c r="Y2215" s="1">
        <f t="shared" si="532"/>
        <v>0</v>
      </c>
      <c r="Z2215" s="1">
        <f t="shared" si="533"/>
        <v>1</v>
      </c>
      <c r="AA2215" s="1">
        <f t="shared" si="534"/>
        <v>0</v>
      </c>
    </row>
    <row r="2216" spans="1:27" x14ac:dyDescent="0.25">
      <c r="A2216">
        <v>1</v>
      </c>
      <c r="B2216">
        <v>45</v>
      </c>
      <c r="C2216">
        <v>17.63</v>
      </c>
      <c r="D2216">
        <v>670</v>
      </c>
      <c r="E2216">
        <v>1</v>
      </c>
      <c r="G2216" s="1">
        <f t="shared" si="520"/>
        <v>0</v>
      </c>
      <c r="H2216" s="1">
        <f t="shared" si="521"/>
        <v>0</v>
      </c>
      <c r="I2216" s="1">
        <f t="shared" si="522"/>
        <v>1</v>
      </c>
      <c r="L2216" s="1">
        <f t="shared" si="523"/>
        <v>0</v>
      </c>
      <c r="M2216" s="1">
        <f t="shared" si="524"/>
        <v>0</v>
      </c>
      <c r="N2216" s="1">
        <f t="shared" si="525"/>
        <v>1</v>
      </c>
      <c r="O2216" s="1">
        <f t="shared" si="526"/>
        <v>0</v>
      </c>
      <c r="R2216" s="1">
        <f t="shared" si="527"/>
        <v>0</v>
      </c>
      <c r="S2216" s="1">
        <f t="shared" si="528"/>
        <v>0</v>
      </c>
      <c r="T2216" s="1">
        <f t="shared" si="529"/>
        <v>1</v>
      </c>
      <c r="U2216" s="1">
        <f t="shared" si="530"/>
        <v>0</v>
      </c>
      <c r="X2216" s="1">
        <f t="shared" si="531"/>
        <v>1</v>
      </c>
      <c r="Y2216" s="1">
        <f t="shared" si="532"/>
        <v>0</v>
      </c>
      <c r="Z2216" s="1">
        <f t="shared" si="533"/>
        <v>0</v>
      </c>
      <c r="AA2216" s="1">
        <f t="shared" si="534"/>
        <v>0</v>
      </c>
    </row>
    <row r="2217" spans="1:27" x14ac:dyDescent="0.25">
      <c r="A2217">
        <v>1</v>
      </c>
      <c r="B2217">
        <v>58.936999999999998</v>
      </c>
      <c r="C2217">
        <v>5.5</v>
      </c>
      <c r="D2217">
        <v>690</v>
      </c>
      <c r="E2217">
        <v>1</v>
      </c>
      <c r="G2217" s="1">
        <f t="shared" si="520"/>
        <v>0</v>
      </c>
      <c r="H2217" s="1">
        <f t="shared" si="521"/>
        <v>1</v>
      </c>
      <c r="I2217" s="1">
        <f t="shared" si="522"/>
        <v>1</v>
      </c>
      <c r="L2217" s="1">
        <f t="shared" si="523"/>
        <v>0</v>
      </c>
      <c r="M2217" s="1">
        <f t="shared" si="524"/>
        <v>0</v>
      </c>
      <c r="N2217" s="1">
        <f t="shared" si="525"/>
        <v>1</v>
      </c>
      <c r="O2217" s="1">
        <f t="shared" si="526"/>
        <v>0</v>
      </c>
      <c r="R2217" s="1">
        <f t="shared" si="527"/>
        <v>1</v>
      </c>
      <c r="S2217" s="1">
        <f t="shared" si="528"/>
        <v>0</v>
      </c>
      <c r="T2217" s="1">
        <f t="shared" si="529"/>
        <v>0</v>
      </c>
      <c r="U2217" s="1">
        <f t="shared" si="530"/>
        <v>0</v>
      </c>
      <c r="X2217" s="1">
        <f t="shared" si="531"/>
        <v>1</v>
      </c>
      <c r="Y2217" s="1">
        <f t="shared" si="532"/>
        <v>0</v>
      </c>
      <c r="Z2217" s="1">
        <f t="shared" si="533"/>
        <v>0</v>
      </c>
      <c r="AA2217" s="1">
        <f t="shared" si="534"/>
        <v>0</v>
      </c>
    </row>
    <row r="2218" spans="1:27" x14ac:dyDescent="0.25">
      <c r="A2218">
        <v>1</v>
      </c>
      <c r="B2218">
        <v>58</v>
      </c>
      <c r="C2218">
        <v>6.27</v>
      </c>
      <c r="D2218">
        <v>695</v>
      </c>
      <c r="E2218">
        <v>1</v>
      </c>
      <c r="G2218" s="1">
        <f t="shared" si="520"/>
        <v>0</v>
      </c>
      <c r="H2218" s="1">
        <f t="shared" si="521"/>
        <v>1</v>
      </c>
      <c r="I2218" s="1">
        <f t="shared" si="522"/>
        <v>1</v>
      </c>
      <c r="L2218" s="1">
        <f t="shared" si="523"/>
        <v>0</v>
      </c>
      <c r="M2218" s="1">
        <f t="shared" si="524"/>
        <v>0</v>
      </c>
      <c r="N2218" s="1">
        <f t="shared" si="525"/>
        <v>1</v>
      </c>
      <c r="O2218" s="1">
        <f t="shared" si="526"/>
        <v>0</v>
      </c>
      <c r="R2218" s="1">
        <f t="shared" si="527"/>
        <v>1</v>
      </c>
      <c r="S2218" s="1">
        <f t="shared" si="528"/>
        <v>0</v>
      </c>
      <c r="T2218" s="1">
        <f t="shared" si="529"/>
        <v>0</v>
      </c>
      <c r="U2218" s="1">
        <f t="shared" si="530"/>
        <v>0</v>
      </c>
      <c r="X2218" s="1">
        <f t="shared" si="531"/>
        <v>1</v>
      </c>
      <c r="Y2218" s="1">
        <f t="shared" si="532"/>
        <v>0</v>
      </c>
      <c r="Z2218" s="1">
        <f t="shared" si="533"/>
        <v>0</v>
      </c>
      <c r="AA2218" s="1">
        <f t="shared" si="534"/>
        <v>0</v>
      </c>
    </row>
    <row r="2219" spans="1:27" x14ac:dyDescent="0.25">
      <c r="A2219">
        <v>1</v>
      </c>
      <c r="B2219">
        <v>114</v>
      </c>
      <c r="C2219">
        <v>10.79</v>
      </c>
      <c r="D2219">
        <v>665</v>
      </c>
      <c r="E2219">
        <v>1</v>
      </c>
      <c r="G2219" s="1">
        <f t="shared" si="520"/>
        <v>1</v>
      </c>
      <c r="H2219" s="1">
        <f t="shared" si="521"/>
        <v>1</v>
      </c>
      <c r="I2219" s="1">
        <f t="shared" si="522"/>
        <v>1</v>
      </c>
      <c r="L2219" s="1">
        <f t="shared" si="523"/>
        <v>1</v>
      </c>
      <c r="M2219" s="1">
        <f t="shared" si="524"/>
        <v>0</v>
      </c>
      <c r="N2219" s="1">
        <f t="shared" si="525"/>
        <v>0</v>
      </c>
      <c r="O2219" s="1">
        <f t="shared" si="526"/>
        <v>0</v>
      </c>
      <c r="R2219" s="1">
        <f t="shared" si="527"/>
        <v>1</v>
      </c>
      <c r="S2219" s="1">
        <f t="shared" si="528"/>
        <v>0</v>
      </c>
      <c r="T2219" s="1">
        <f t="shared" si="529"/>
        <v>0</v>
      </c>
      <c r="U2219" s="1">
        <f t="shared" si="530"/>
        <v>0</v>
      </c>
      <c r="X2219" s="1">
        <f t="shared" si="531"/>
        <v>1</v>
      </c>
      <c r="Y2219" s="1">
        <f t="shared" si="532"/>
        <v>0</v>
      </c>
      <c r="Z2219" s="1">
        <f t="shared" si="533"/>
        <v>0</v>
      </c>
      <c r="AA2219" s="1">
        <f t="shared" si="534"/>
        <v>0</v>
      </c>
    </row>
    <row r="2220" spans="1:27" x14ac:dyDescent="0.25">
      <c r="A2220">
        <v>1</v>
      </c>
      <c r="B2220">
        <v>75</v>
      </c>
      <c r="C2220">
        <v>13.06</v>
      </c>
      <c r="D2220">
        <v>660</v>
      </c>
      <c r="E2220">
        <v>1</v>
      </c>
      <c r="G2220" s="1">
        <f t="shared" si="520"/>
        <v>0</v>
      </c>
      <c r="H2220" s="1">
        <f t="shared" si="521"/>
        <v>1</v>
      </c>
      <c r="I2220" s="1">
        <f t="shared" si="522"/>
        <v>1</v>
      </c>
      <c r="L2220" s="1">
        <f t="shared" si="523"/>
        <v>0</v>
      </c>
      <c r="M2220" s="1">
        <f t="shared" si="524"/>
        <v>0</v>
      </c>
      <c r="N2220" s="1">
        <f t="shared" si="525"/>
        <v>1</v>
      </c>
      <c r="O2220" s="1">
        <f t="shared" si="526"/>
        <v>0</v>
      </c>
      <c r="R2220" s="1">
        <f t="shared" si="527"/>
        <v>1</v>
      </c>
      <c r="S2220" s="1">
        <f t="shared" si="528"/>
        <v>0</v>
      </c>
      <c r="T2220" s="1">
        <f t="shared" si="529"/>
        <v>0</v>
      </c>
      <c r="U2220" s="1">
        <f t="shared" si="530"/>
        <v>0</v>
      </c>
      <c r="X2220" s="1">
        <f t="shared" si="531"/>
        <v>1</v>
      </c>
      <c r="Y2220" s="1">
        <f t="shared" si="532"/>
        <v>0</v>
      </c>
      <c r="Z2220" s="1">
        <f t="shared" si="533"/>
        <v>0</v>
      </c>
      <c r="AA2220" s="1">
        <f t="shared" si="534"/>
        <v>0</v>
      </c>
    </row>
    <row r="2221" spans="1:27" x14ac:dyDescent="0.25">
      <c r="A2221">
        <v>1</v>
      </c>
      <c r="B2221">
        <v>64</v>
      </c>
      <c r="C2221">
        <v>13.37</v>
      </c>
      <c r="D2221">
        <v>735</v>
      </c>
      <c r="E2221">
        <v>1</v>
      </c>
      <c r="G2221" s="1">
        <f t="shared" si="520"/>
        <v>1</v>
      </c>
      <c r="H2221" s="1">
        <f t="shared" si="521"/>
        <v>1</v>
      </c>
      <c r="I2221" s="1">
        <f t="shared" si="522"/>
        <v>1</v>
      </c>
      <c r="L2221" s="1">
        <f t="shared" si="523"/>
        <v>1</v>
      </c>
      <c r="M2221" s="1">
        <f t="shared" si="524"/>
        <v>0</v>
      </c>
      <c r="N2221" s="1">
        <f t="shared" si="525"/>
        <v>0</v>
      </c>
      <c r="O2221" s="1">
        <f t="shared" si="526"/>
        <v>0</v>
      </c>
      <c r="R2221" s="1">
        <f t="shared" si="527"/>
        <v>1</v>
      </c>
      <c r="S2221" s="1">
        <f t="shared" si="528"/>
        <v>0</v>
      </c>
      <c r="T2221" s="1">
        <f t="shared" si="529"/>
        <v>0</v>
      </c>
      <c r="U2221" s="1">
        <f t="shared" si="530"/>
        <v>0</v>
      </c>
      <c r="X2221" s="1">
        <f t="shared" si="531"/>
        <v>1</v>
      </c>
      <c r="Y2221" s="1">
        <f t="shared" si="532"/>
        <v>0</v>
      </c>
      <c r="Z2221" s="1">
        <f t="shared" si="533"/>
        <v>0</v>
      </c>
      <c r="AA2221" s="1">
        <f t="shared" si="534"/>
        <v>0</v>
      </c>
    </row>
    <row r="2222" spans="1:27" x14ac:dyDescent="0.25">
      <c r="A2222">
        <v>1</v>
      </c>
      <c r="B2222">
        <v>90</v>
      </c>
      <c r="C2222">
        <v>14.73</v>
      </c>
      <c r="D2222">
        <v>670</v>
      </c>
      <c r="E2222">
        <v>1</v>
      </c>
      <c r="G2222" s="1">
        <f t="shared" si="520"/>
        <v>1</v>
      </c>
      <c r="H2222" s="1">
        <f t="shared" si="521"/>
        <v>1</v>
      </c>
      <c r="I2222" s="1">
        <f t="shared" si="522"/>
        <v>1</v>
      </c>
      <c r="L2222" s="1">
        <f t="shared" si="523"/>
        <v>1</v>
      </c>
      <c r="M2222" s="1">
        <f t="shared" si="524"/>
        <v>0</v>
      </c>
      <c r="N2222" s="1">
        <f t="shared" si="525"/>
        <v>0</v>
      </c>
      <c r="O2222" s="1">
        <f t="shared" si="526"/>
        <v>0</v>
      </c>
      <c r="R2222" s="1">
        <f t="shared" si="527"/>
        <v>1</v>
      </c>
      <c r="S2222" s="1">
        <f t="shared" si="528"/>
        <v>0</v>
      </c>
      <c r="T2222" s="1">
        <f t="shared" si="529"/>
        <v>0</v>
      </c>
      <c r="U2222" s="1">
        <f t="shared" si="530"/>
        <v>0</v>
      </c>
      <c r="X2222" s="1">
        <f t="shared" si="531"/>
        <v>1</v>
      </c>
      <c r="Y2222" s="1">
        <f t="shared" si="532"/>
        <v>0</v>
      </c>
      <c r="Z2222" s="1">
        <f t="shared" si="533"/>
        <v>0</v>
      </c>
      <c r="AA2222" s="1">
        <f t="shared" si="534"/>
        <v>0</v>
      </c>
    </row>
    <row r="2223" spans="1:27" x14ac:dyDescent="0.25">
      <c r="A2223">
        <v>1</v>
      </c>
      <c r="B2223">
        <v>31.2</v>
      </c>
      <c r="C2223">
        <v>31.96</v>
      </c>
      <c r="D2223">
        <v>685</v>
      </c>
      <c r="E2223">
        <v>1</v>
      </c>
      <c r="G2223" s="1">
        <f t="shared" si="520"/>
        <v>0</v>
      </c>
      <c r="H2223" s="1">
        <f t="shared" si="521"/>
        <v>0</v>
      </c>
      <c r="I2223" s="1">
        <f t="shared" si="522"/>
        <v>1</v>
      </c>
      <c r="L2223" s="1">
        <f t="shared" si="523"/>
        <v>0</v>
      </c>
      <c r="M2223" s="1">
        <f t="shared" si="524"/>
        <v>0</v>
      </c>
      <c r="N2223" s="1">
        <f t="shared" si="525"/>
        <v>1</v>
      </c>
      <c r="O2223" s="1">
        <f t="shared" si="526"/>
        <v>0</v>
      </c>
      <c r="R2223" s="1">
        <f t="shared" si="527"/>
        <v>0</v>
      </c>
      <c r="S2223" s="1">
        <f t="shared" si="528"/>
        <v>0</v>
      </c>
      <c r="T2223" s="1">
        <f t="shared" si="529"/>
        <v>1</v>
      </c>
      <c r="U2223" s="1">
        <f t="shared" si="530"/>
        <v>0</v>
      </c>
      <c r="X2223" s="1">
        <f t="shared" si="531"/>
        <v>1</v>
      </c>
      <c r="Y2223" s="1">
        <f t="shared" si="532"/>
        <v>0</v>
      </c>
      <c r="Z2223" s="1">
        <f t="shared" si="533"/>
        <v>0</v>
      </c>
      <c r="AA2223" s="1">
        <f t="shared" si="534"/>
        <v>0</v>
      </c>
    </row>
    <row r="2224" spans="1:27" x14ac:dyDescent="0.25">
      <c r="A2224">
        <v>1</v>
      </c>
      <c r="B2224">
        <v>35</v>
      </c>
      <c r="C2224">
        <v>20.27</v>
      </c>
      <c r="D2224">
        <v>695</v>
      </c>
      <c r="E2224">
        <v>1</v>
      </c>
      <c r="G2224" s="1">
        <f t="shared" si="520"/>
        <v>0</v>
      </c>
      <c r="H2224" s="1">
        <f t="shared" si="521"/>
        <v>0</v>
      </c>
      <c r="I2224" s="1">
        <f t="shared" si="522"/>
        <v>1</v>
      </c>
      <c r="L2224" s="1">
        <f t="shared" si="523"/>
        <v>0</v>
      </c>
      <c r="M2224" s="1">
        <f t="shared" si="524"/>
        <v>0</v>
      </c>
      <c r="N2224" s="1">
        <f t="shared" si="525"/>
        <v>1</v>
      </c>
      <c r="O2224" s="1">
        <f t="shared" si="526"/>
        <v>0</v>
      </c>
      <c r="R2224" s="1">
        <f t="shared" si="527"/>
        <v>0</v>
      </c>
      <c r="S2224" s="1">
        <f t="shared" si="528"/>
        <v>0</v>
      </c>
      <c r="T2224" s="1">
        <f t="shared" si="529"/>
        <v>1</v>
      </c>
      <c r="U2224" s="1">
        <f t="shared" si="530"/>
        <v>0</v>
      </c>
      <c r="X2224" s="1">
        <f t="shared" si="531"/>
        <v>1</v>
      </c>
      <c r="Y2224" s="1">
        <f t="shared" si="532"/>
        <v>0</v>
      </c>
      <c r="Z2224" s="1">
        <f t="shared" si="533"/>
        <v>0</v>
      </c>
      <c r="AA2224" s="1">
        <f t="shared" si="534"/>
        <v>0</v>
      </c>
    </row>
    <row r="2225" spans="1:27" x14ac:dyDescent="0.25">
      <c r="A2225">
        <v>0</v>
      </c>
      <c r="B2225">
        <v>38.799999999999997</v>
      </c>
      <c r="C2225">
        <v>34.549999999999997</v>
      </c>
      <c r="D2225">
        <v>730</v>
      </c>
      <c r="E2225">
        <v>1</v>
      </c>
      <c r="G2225" s="1">
        <f t="shared" si="520"/>
        <v>1</v>
      </c>
      <c r="H2225" s="1">
        <f t="shared" si="521"/>
        <v>1</v>
      </c>
      <c r="I2225" s="1">
        <f t="shared" si="522"/>
        <v>1</v>
      </c>
      <c r="L2225" s="1">
        <f t="shared" si="523"/>
        <v>1</v>
      </c>
      <c r="M2225" s="1">
        <f t="shared" si="524"/>
        <v>0</v>
      </c>
      <c r="N2225" s="1">
        <f t="shared" si="525"/>
        <v>0</v>
      </c>
      <c r="O2225" s="1">
        <f t="shared" si="526"/>
        <v>0</v>
      </c>
      <c r="R2225" s="1">
        <f t="shared" si="527"/>
        <v>1</v>
      </c>
      <c r="S2225" s="1">
        <f t="shared" si="528"/>
        <v>0</v>
      </c>
      <c r="T2225" s="1">
        <f t="shared" si="529"/>
        <v>0</v>
      </c>
      <c r="U2225" s="1">
        <f t="shared" si="530"/>
        <v>0</v>
      </c>
      <c r="X2225" s="1">
        <f t="shared" si="531"/>
        <v>1</v>
      </c>
      <c r="Y2225" s="1">
        <f t="shared" si="532"/>
        <v>0</v>
      </c>
      <c r="Z2225" s="1">
        <f t="shared" si="533"/>
        <v>0</v>
      </c>
      <c r="AA2225" s="1">
        <f t="shared" si="534"/>
        <v>0</v>
      </c>
    </row>
    <row r="2226" spans="1:27" x14ac:dyDescent="0.25">
      <c r="A2226">
        <v>0</v>
      </c>
      <c r="B2226">
        <v>125</v>
      </c>
      <c r="C2226">
        <v>13.37</v>
      </c>
      <c r="D2226">
        <v>730</v>
      </c>
      <c r="E2226">
        <v>1</v>
      </c>
      <c r="G2226" s="1">
        <f t="shared" si="520"/>
        <v>1</v>
      </c>
      <c r="H2226" s="1">
        <f t="shared" si="521"/>
        <v>1</v>
      </c>
      <c r="I2226" s="1">
        <f t="shared" si="522"/>
        <v>1</v>
      </c>
      <c r="L2226" s="1">
        <f t="shared" si="523"/>
        <v>1</v>
      </c>
      <c r="M2226" s="1">
        <f t="shared" si="524"/>
        <v>0</v>
      </c>
      <c r="N2226" s="1">
        <f t="shared" si="525"/>
        <v>0</v>
      </c>
      <c r="O2226" s="1">
        <f t="shared" si="526"/>
        <v>0</v>
      </c>
      <c r="R2226" s="1">
        <f t="shared" si="527"/>
        <v>1</v>
      </c>
      <c r="S2226" s="1">
        <f t="shared" si="528"/>
        <v>0</v>
      </c>
      <c r="T2226" s="1">
        <f t="shared" si="529"/>
        <v>0</v>
      </c>
      <c r="U2226" s="1">
        <f t="shared" si="530"/>
        <v>0</v>
      </c>
      <c r="X2226" s="1">
        <f t="shared" si="531"/>
        <v>1</v>
      </c>
      <c r="Y2226" s="1">
        <f t="shared" si="532"/>
        <v>0</v>
      </c>
      <c r="Z2226" s="1">
        <f t="shared" si="533"/>
        <v>0</v>
      </c>
      <c r="AA2226" s="1">
        <f t="shared" si="534"/>
        <v>0</v>
      </c>
    </row>
    <row r="2227" spans="1:27" x14ac:dyDescent="0.25">
      <c r="A2227">
        <v>0</v>
      </c>
      <c r="B2227">
        <v>66</v>
      </c>
      <c r="C2227">
        <v>6.65</v>
      </c>
      <c r="D2227">
        <v>660</v>
      </c>
      <c r="E2227">
        <v>1</v>
      </c>
      <c r="G2227" s="1">
        <f t="shared" si="520"/>
        <v>0</v>
      </c>
      <c r="H2227" s="1">
        <f t="shared" si="521"/>
        <v>1</v>
      </c>
      <c r="I2227" s="1">
        <f t="shared" si="522"/>
        <v>1</v>
      </c>
      <c r="L2227" s="1">
        <f t="shared" si="523"/>
        <v>0</v>
      </c>
      <c r="M2227" s="1">
        <f t="shared" si="524"/>
        <v>0</v>
      </c>
      <c r="N2227" s="1">
        <f t="shared" si="525"/>
        <v>1</v>
      </c>
      <c r="O2227" s="1">
        <f t="shared" si="526"/>
        <v>0</v>
      </c>
      <c r="R2227" s="1">
        <f t="shared" si="527"/>
        <v>1</v>
      </c>
      <c r="S2227" s="1">
        <f t="shared" si="528"/>
        <v>0</v>
      </c>
      <c r="T2227" s="1">
        <f t="shared" si="529"/>
        <v>0</v>
      </c>
      <c r="U2227" s="1">
        <f t="shared" si="530"/>
        <v>0</v>
      </c>
      <c r="X2227" s="1">
        <f t="shared" si="531"/>
        <v>1</v>
      </c>
      <c r="Y2227" s="1">
        <f t="shared" si="532"/>
        <v>0</v>
      </c>
      <c r="Z2227" s="1">
        <f t="shared" si="533"/>
        <v>0</v>
      </c>
      <c r="AA2227" s="1">
        <f t="shared" si="534"/>
        <v>0</v>
      </c>
    </row>
    <row r="2228" spans="1:27" x14ac:dyDescent="0.25">
      <c r="A2228">
        <v>1</v>
      </c>
      <c r="B2228">
        <v>60</v>
      </c>
      <c r="C2228">
        <v>27.18</v>
      </c>
      <c r="D2228">
        <v>705</v>
      </c>
      <c r="E2228">
        <v>1</v>
      </c>
      <c r="G2228" s="1">
        <f t="shared" si="520"/>
        <v>0</v>
      </c>
      <c r="H2228" s="1">
        <f t="shared" si="521"/>
        <v>0</v>
      </c>
      <c r="I2228" s="1">
        <f t="shared" si="522"/>
        <v>1</v>
      </c>
      <c r="L2228" s="1">
        <f t="shared" si="523"/>
        <v>0</v>
      </c>
      <c r="M2228" s="1">
        <f t="shared" si="524"/>
        <v>0</v>
      </c>
      <c r="N2228" s="1">
        <f t="shared" si="525"/>
        <v>1</v>
      </c>
      <c r="O2228" s="1">
        <f t="shared" si="526"/>
        <v>0</v>
      </c>
      <c r="R2228" s="1">
        <f t="shared" si="527"/>
        <v>0</v>
      </c>
      <c r="S2228" s="1">
        <f t="shared" si="528"/>
        <v>0</v>
      </c>
      <c r="T2228" s="1">
        <f t="shared" si="529"/>
        <v>1</v>
      </c>
      <c r="U2228" s="1">
        <f t="shared" si="530"/>
        <v>0</v>
      </c>
      <c r="X2228" s="1">
        <f t="shared" si="531"/>
        <v>1</v>
      </c>
      <c r="Y2228" s="1">
        <f t="shared" si="532"/>
        <v>0</v>
      </c>
      <c r="Z2228" s="1">
        <f t="shared" si="533"/>
        <v>0</v>
      </c>
      <c r="AA2228" s="1">
        <f t="shared" si="534"/>
        <v>0</v>
      </c>
    </row>
    <row r="2229" spans="1:27" x14ac:dyDescent="0.25">
      <c r="A2229">
        <v>1</v>
      </c>
      <c r="B2229">
        <v>39</v>
      </c>
      <c r="C2229">
        <v>25.45</v>
      </c>
      <c r="D2229">
        <v>705</v>
      </c>
      <c r="E2229">
        <v>1</v>
      </c>
      <c r="G2229" s="1">
        <f t="shared" si="520"/>
        <v>0</v>
      </c>
      <c r="H2229" s="1">
        <f t="shared" si="521"/>
        <v>0</v>
      </c>
      <c r="I2229" s="1">
        <f t="shared" si="522"/>
        <v>1</v>
      </c>
      <c r="L2229" s="1">
        <f t="shared" si="523"/>
        <v>0</v>
      </c>
      <c r="M2229" s="1">
        <f t="shared" si="524"/>
        <v>0</v>
      </c>
      <c r="N2229" s="1">
        <f t="shared" si="525"/>
        <v>1</v>
      </c>
      <c r="O2229" s="1">
        <f t="shared" si="526"/>
        <v>0</v>
      </c>
      <c r="R2229" s="1">
        <f t="shared" si="527"/>
        <v>0</v>
      </c>
      <c r="S2229" s="1">
        <f t="shared" si="528"/>
        <v>0</v>
      </c>
      <c r="T2229" s="1">
        <f t="shared" si="529"/>
        <v>1</v>
      </c>
      <c r="U2229" s="1">
        <f t="shared" si="530"/>
        <v>0</v>
      </c>
      <c r="X2229" s="1">
        <f t="shared" si="531"/>
        <v>1</v>
      </c>
      <c r="Y2229" s="1">
        <f t="shared" si="532"/>
        <v>0</v>
      </c>
      <c r="Z2229" s="1">
        <f t="shared" si="533"/>
        <v>0</v>
      </c>
      <c r="AA2229" s="1">
        <f t="shared" si="534"/>
        <v>0</v>
      </c>
    </row>
    <row r="2230" spans="1:27" x14ac:dyDescent="0.25">
      <c r="A2230">
        <v>0</v>
      </c>
      <c r="B2230">
        <v>63.612000000000002</v>
      </c>
      <c r="C2230">
        <v>21.75</v>
      </c>
      <c r="D2230">
        <v>660</v>
      </c>
      <c r="E2230">
        <v>1</v>
      </c>
      <c r="G2230" s="1">
        <f t="shared" si="520"/>
        <v>0</v>
      </c>
      <c r="H2230" s="1">
        <f t="shared" si="521"/>
        <v>0</v>
      </c>
      <c r="I2230" s="1">
        <f t="shared" si="522"/>
        <v>0</v>
      </c>
      <c r="L2230" s="1">
        <f t="shared" si="523"/>
        <v>0</v>
      </c>
      <c r="M2230" s="1">
        <f t="shared" si="524"/>
        <v>0</v>
      </c>
      <c r="N2230" s="1">
        <f t="shared" si="525"/>
        <v>1</v>
      </c>
      <c r="O2230" s="1">
        <f t="shared" si="526"/>
        <v>0</v>
      </c>
      <c r="R2230" s="1">
        <f t="shared" si="527"/>
        <v>0</v>
      </c>
      <c r="S2230" s="1">
        <f t="shared" si="528"/>
        <v>0</v>
      </c>
      <c r="T2230" s="1">
        <f t="shared" si="529"/>
        <v>1</v>
      </c>
      <c r="U2230" s="1">
        <f t="shared" si="530"/>
        <v>0</v>
      </c>
      <c r="X2230" s="1">
        <f t="shared" si="531"/>
        <v>0</v>
      </c>
      <c r="Y2230" s="1">
        <f t="shared" si="532"/>
        <v>0</v>
      </c>
      <c r="Z2230" s="1">
        <f t="shared" si="533"/>
        <v>1</v>
      </c>
      <c r="AA2230" s="1">
        <f t="shared" si="534"/>
        <v>0</v>
      </c>
    </row>
    <row r="2231" spans="1:27" x14ac:dyDescent="0.25">
      <c r="A2231">
        <v>1</v>
      </c>
      <c r="B2231">
        <v>95</v>
      </c>
      <c r="C2231">
        <v>13.19</v>
      </c>
      <c r="D2231">
        <v>670</v>
      </c>
      <c r="E2231">
        <v>1</v>
      </c>
      <c r="G2231" s="1">
        <f t="shared" si="520"/>
        <v>1</v>
      </c>
      <c r="H2231" s="1">
        <f t="shared" si="521"/>
        <v>1</v>
      </c>
      <c r="I2231" s="1">
        <f t="shared" si="522"/>
        <v>1</v>
      </c>
      <c r="L2231" s="1">
        <f t="shared" si="523"/>
        <v>1</v>
      </c>
      <c r="M2231" s="1">
        <f t="shared" si="524"/>
        <v>0</v>
      </c>
      <c r="N2231" s="1">
        <f t="shared" si="525"/>
        <v>0</v>
      </c>
      <c r="O2231" s="1">
        <f t="shared" si="526"/>
        <v>0</v>
      </c>
      <c r="R2231" s="1">
        <f t="shared" si="527"/>
        <v>1</v>
      </c>
      <c r="S2231" s="1">
        <f t="shared" si="528"/>
        <v>0</v>
      </c>
      <c r="T2231" s="1">
        <f t="shared" si="529"/>
        <v>0</v>
      </c>
      <c r="U2231" s="1">
        <f t="shared" si="530"/>
        <v>0</v>
      </c>
      <c r="X2231" s="1">
        <f t="shared" si="531"/>
        <v>1</v>
      </c>
      <c r="Y2231" s="1">
        <f t="shared" si="532"/>
        <v>0</v>
      </c>
      <c r="Z2231" s="1">
        <f t="shared" si="533"/>
        <v>0</v>
      </c>
      <c r="AA2231" s="1">
        <f t="shared" si="534"/>
        <v>0</v>
      </c>
    </row>
    <row r="2232" spans="1:27" x14ac:dyDescent="0.25">
      <c r="A2232">
        <v>0</v>
      </c>
      <c r="B2232">
        <v>75</v>
      </c>
      <c r="C2232">
        <v>17.739999999999998</v>
      </c>
      <c r="D2232">
        <v>695</v>
      </c>
      <c r="E2232">
        <v>1</v>
      </c>
      <c r="G2232" s="1">
        <f t="shared" si="520"/>
        <v>0</v>
      </c>
      <c r="H2232" s="1">
        <f t="shared" si="521"/>
        <v>0</v>
      </c>
      <c r="I2232" s="1">
        <f t="shared" si="522"/>
        <v>0</v>
      </c>
      <c r="L2232" s="1">
        <f t="shared" si="523"/>
        <v>0</v>
      </c>
      <c r="M2232" s="1">
        <f t="shared" si="524"/>
        <v>0</v>
      </c>
      <c r="N2232" s="1">
        <f t="shared" si="525"/>
        <v>1</v>
      </c>
      <c r="O2232" s="1">
        <f t="shared" si="526"/>
        <v>0</v>
      </c>
      <c r="R2232" s="1">
        <f t="shared" si="527"/>
        <v>0</v>
      </c>
      <c r="S2232" s="1">
        <f t="shared" si="528"/>
        <v>0</v>
      </c>
      <c r="T2232" s="1">
        <f t="shared" si="529"/>
        <v>1</v>
      </c>
      <c r="U2232" s="1">
        <f t="shared" si="530"/>
        <v>0</v>
      </c>
      <c r="X2232" s="1">
        <f t="shared" si="531"/>
        <v>0</v>
      </c>
      <c r="Y2232" s="1">
        <f t="shared" si="532"/>
        <v>0</v>
      </c>
      <c r="Z2232" s="1">
        <f t="shared" si="533"/>
        <v>1</v>
      </c>
      <c r="AA2232" s="1">
        <f t="shared" si="534"/>
        <v>0</v>
      </c>
    </row>
    <row r="2233" spans="1:27" x14ac:dyDescent="0.25">
      <c r="A2233">
        <v>0</v>
      </c>
      <c r="B2233">
        <v>43.16</v>
      </c>
      <c r="C2233">
        <v>22.25</v>
      </c>
      <c r="D2233">
        <v>685</v>
      </c>
      <c r="E2233">
        <v>1</v>
      </c>
      <c r="G2233" s="1">
        <f t="shared" si="520"/>
        <v>0</v>
      </c>
      <c r="H2233" s="1">
        <f t="shared" si="521"/>
        <v>0</v>
      </c>
      <c r="I2233" s="1">
        <f t="shared" si="522"/>
        <v>0</v>
      </c>
      <c r="L2233" s="1">
        <f t="shared" si="523"/>
        <v>0</v>
      </c>
      <c r="M2233" s="1">
        <f t="shared" si="524"/>
        <v>0</v>
      </c>
      <c r="N2233" s="1">
        <f t="shared" si="525"/>
        <v>1</v>
      </c>
      <c r="O2233" s="1">
        <f t="shared" si="526"/>
        <v>0</v>
      </c>
      <c r="R2233" s="1">
        <f t="shared" si="527"/>
        <v>0</v>
      </c>
      <c r="S2233" s="1">
        <f t="shared" si="528"/>
        <v>0</v>
      </c>
      <c r="T2233" s="1">
        <f t="shared" si="529"/>
        <v>1</v>
      </c>
      <c r="U2233" s="1">
        <f t="shared" si="530"/>
        <v>0</v>
      </c>
      <c r="X2233" s="1">
        <f t="shared" si="531"/>
        <v>0</v>
      </c>
      <c r="Y2233" s="1">
        <f t="shared" si="532"/>
        <v>0</v>
      </c>
      <c r="Z2233" s="1">
        <f t="shared" si="533"/>
        <v>1</v>
      </c>
      <c r="AA2233" s="1">
        <f t="shared" si="534"/>
        <v>0</v>
      </c>
    </row>
    <row r="2234" spans="1:27" x14ac:dyDescent="0.25">
      <c r="A2234">
        <v>0</v>
      </c>
      <c r="B2234">
        <v>55</v>
      </c>
      <c r="C2234">
        <v>17.649999999999999</v>
      </c>
      <c r="D2234">
        <v>680</v>
      </c>
      <c r="E2234">
        <v>1</v>
      </c>
      <c r="G2234" s="1">
        <f t="shared" si="520"/>
        <v>0</v>
      </c>
      <c r="H2234" s="1">
        <f t="shared" si="521"/>
        <v>0</v>
      </c>
      <c r="I2234" s="1">
        <f t="shared" si="522"/>
        <v>0</v>
      </c>
      <c r="L2234" s="1">
        <f t="shared" si="523"/>
        <v>0</v>
      </c>
      <c r="M2234" s="1">
        <f t="shared" si="524"/>
        <v>0</v>
      </c>
      <c r="N2234" s="1">
        <f t="shared" si="525"/>
        <v>1</v>
      </c>
      <c r="O2234" s="1">
        <f t="shared" si="526"/>
        <v>0</v>
      </c>
      <c r="R2234" s="1">
        <f t="shared" si="527"/>
        <v>0</v>
      </c>
      <c r="S2234" s="1">
        <f t="shared" si="528"/>
        <v>0</v>
      </c>
      <c r="T2234" s="1">
        <f t="shared" si="529"/>
        <v>1</v>
      </c>
      <c r="U2234" s="1">
        <f t="shared" si="530"/>
        <v>0</v>
      </c>
      <c r="X2234" s="1">
        <f t="shared" si="531"/>
        <v>0</v>
      </c>
      <c r="Y2234" s="1">
        <f t="shared" si="532"/>
        <v>0</v>
      </c>
      <c r="Z2234" s="1">
        <f t="shared" si="533"/>
        <v>1</v>
      </c>
      <c r="AA2234" s="1">
        <f t="shared" si="534"/>
        <v>0</v>
      </c>
    </row>
    <row r="2235" spans="1:27" x14ac:dyDescent="0.25">
      <c r="A2235">
        <v>1</v>
      </c>
      <c r="B2235">
        <v>46</v>
      </c>
      <c r="C2235">
        <v>15.5</v>
      </c>
      <c r="D2235">
        <v>715</v>
      </c>
      <c r="E2235">
        <v>1</v>
      </c>
      <c r="G2235" s="1">
        <f t="shared" si="520"/>
        <v>0</v>
      </c>
      <c r="H2235" s="1">
        <f t="shared" si="521"/>
        <v>1</v>
      </c>
      <c r="I2235" s="1">
        <f t="shared" si="522"/>
        <v>1</v>
      </c>
      <c r="L2235" s="1">
        <f t="shared" si="523"/>
        <v>0</v>
      </c>
      <c r="M2235" s="1">
        <f t="shared" si="524"/>
        <v>0</v>
      </c>
      <c r="N2235" s="1">
        <f t="shared" si="525"/>
        <v>1</v>
      </c>
      <c r="O2235" s="1">
        <f t="shared" si="526"/>
        <v>0</v>
      </c>
      <c r="R2235" s="1">
        <f t="shared" si="527"/>
        <v>1</v>
      </c>
      <c r="S2235" s="1">
        <f t="shared" si="528"/>
        <v>0</v>
      </c>
      <c r="T2235" s="1">
        <f t="shared" si="529"/>
        <v>0</v>
      </c>
      <c r="U2235" s="1">
        <f t="shared" si="530"/>
        <v>0</v>
      </c>
      <c r="X2235" s="1">
        <f t="shared" si="531"/>
        <v>1</v>
      </c>
      <c r="Y2235" s="1">
        <f t="shared" si="532"/>
        <v>0</v>
      </c>
      <c r="Z2235" s="1">
        <f t="shared" si="533"/>
        <v>0</v>
      </c>
      <c r="AA2235" s="1">
        <f t="shared" si="534"/>
        <v>0</v>
      </c>
    </row>
    <row r="2236" spans="1:27" x14ac:dyDescent="0.25">
      <c r="A2236">
        <v>1</v>
      </c>
      <c r="B2236">
        <v>70</v>
      </c>
      <c r="C2236">
        <v>22.41</v>
      </c>
      <c r="D2236">
        <v>680</v>
      </c>
      <c r="E2236">
        <v>1</v>
      </c>
      <c r="G2236" s="1">
        <f t="shared" si="520"/>
        <v>0</v>
      </c>
      <c r="H2236" s="1">
        <f t="shared" si="521"/>
        <v>0</v>
      </c>
      <c r="I2236" s="1">
        <f t="shared" si="522"/>
        <v>1</v>
      </c>
      <c r="L2236" s="1">
        <f t="shared" si="523"/>
        <v>0</v>
      </c>
      <c r="M2236" s="1">
        <f t="shared" si="524"/>
        <v>0</v>
      </c>
      <c r="N2236" s="1">
        <f t="shared" si="525"/>
        <v>1</v>
      </c>
      <c r="O2236" s="1">
        <f t="shared" si="526"/>
        <v>0</v>
      </c>
      <c r="R2236" s="1">
        <f t="shared" si="527"/>
        <v>0</v>
      </c>
      <c r="S2236" s="1">
        <f t="shared" si="528"/>
        <v>0</v>
      </c>
      <c r="T2236" s="1">
        <f t="shared" si="529"/>
        <v>1</v>
      </c>
      <c r="U2236" s="1">
        <f t="shared" si="530"/>
        <v>0</v>
      </c>
      <c r="X2236" s="1">
        <f t="shared" si="531"/>
        <v>1</v>
      </c>
      <c r="Y2236" s="1">
        <f t="shared" si="532"/>
        <v>0</v>
      </c>
      <c r="Z2236" s="1">
        <f t="shared" si="533"/>
        <v>0</v>
      </c>
      <c r="AA2236" s="1">
        <f t="shared" si="534"/>
        <v>0</v>
      </c>
    </row>
    <row r="2237" spans="1:27" x14ac:dyDescent="0.25">
      <c r="A2237">
        <v>1</v>
      </c>
      <c r="B2237">
        <v>58</v>
      </c>
      <c r="C2237">
        <v>12.08</v>
      </c>
      <c r="D2237">
        <v>720</v>
      </c>
      <c r="E2237">
        <v>1</v>
      </c>
      <c r="G2237" s="1">
        <f t="shared" si="520"/>
        <v>1</v>
      </c>
      <c r="H2237" s="1">
        <f t="shared" si="521"/>
        <v>1</v>
      </c>
      <c r="I2237" s="1">
        <f t="shared" si="522"/>
        <v>1</v>
      </c>
      <c r="L2237" s="1">
        <f t="shared" si="523"/>
        <v>1</v>
      </c>
      <c r="M2237" s="1">
        <f t="shared" si="524"/>
        <v>0</v>
      </c>
      <c r="N2237" s="1">
        <f t="shared" si="525"/>
        <v>0</v>
      </c>
      <c r="O2237" s="1">
        <f t="shared" si="526"/>
        <v>0</v>
      </c>
      <c r="R2237" s="1">
        <f t="shared" si="527"/>
        <v>1</v>
      </c>
      <c r="S2237" s="1">
        <f t="shared" si="528"/>
        <v>0</v>
      </c>
      <c r="T2237" s="1">
        <f t="shared" si="529"/>
        <v>0</v>
      </c>
      <c r="U2237" s="1">
        <f t="shared" si="530"/>
        <v>0</v>
      </c>
      <c r="X2237" s="1">
        <f t="shared" si="531"/>
        <v>1</v>
      </c>
      <c r="Y2237" s="1">
        <f t="shared" si="532"/>
        <v>0</v>
      </c>
      <c r="Z2237" s="1">
        <f t="shared" si="533"/>
        <v>0</v>
      </c>
      <c r="AA2237" s="1">
        <f t="shared" si="534"/>
        <v>0</v>
      </c>
    </row>
    <row r="2238" spans="1:27" x14ac:dyDescent="0.25">
      <c r="A2238">
        <v>0</v>
      </c>
      <c r="B2238">
        <v>200</v>
      </c>
      <c r="C2238">
        <v>9.1</v>
      </c>
      <c r="D2238">
        <v>690</v>
      </c>
      <c r="E2238">
        <v>1</v>
      </c>
      <c r="G2238" s="1">
        <f t="shared" si="520"/>
        <v>1</v>
      </c>
      <c r="H2238" s="1">
        <f t="shared" si="521"/>
        <v>1</v>
      </c>
      <c r="I2238" s="1">
        <f t="shared" si="522"/>
        <v>1</v>
      </c>
      <c r="L2238" s="1">
        <f t="shared" si="523"/>
        <v>1</v>
      </c>
      <c r="M2238" s="1">
        <f t="shared" si="524"/>
        <v>0</v>
      </c>
      <c r="N2238" s="1">
        <f t="shared" si="525"/>
        <v>0</v>
      </c>
      <c r="O2238" s="1">
        <f t="shared" si="526"/>
        <v>0</v>
      </c>
      <c r="R2238" s="1">
        <f t="shared" si="527"/>
        <v>1</v>
      </c>
      <c r="S2238" s="1">
        <f t="shared" si="528"/>
        <v>0</v>
      </c>
      <c r="T2238" s="1">
        <f t="shared" si="529"/>
        <v>0</v>
      </c>
      <c r="U2238" s="1">
        <f t="shared" si="530"/>
        <v>0</v>
      </c>
      <c r="X2238" s="1">
        <f t="shared" si="531"/>
        <v>1</v>
      </c>
      <c r="Y2238" s="1">
        <f t="shared" si="532"/>
        <v>0</v>
      </c>
      <c r="Z2238" s="1">
        <f t="shared" si="533"/>
        <v>0</v>
      </c>
      <c r="AA2238" s="1">
        <f t="shared" si="534"/>
        <v>0</v>
      </c>
    </row>
    <row r="2239" spans="1:27" x14ac:dyDescent="0.25">
      <c r="A2239">
        <v>1</v>
      </c>
      <c r="B2239">
        <v>145</v>
      </c>
      <c r="C2239">
        <v>11.36</v>
      </c>
      <c r="D2239">
        <v>710</v>
      </c>
      <c r="E2239">
        <v>1</v>
      </c>
      <c r="G2239" s="1">
        <f t="shared" si="520"/>
        <v>1</v>
      </c>
      <c r="H2239" s="1">
        <f t="shared" si="521"/>
        <v>1</v>
      </c>
      <c r="I2239" s="1">
        <f t="shared" si="522"/>
        <v>1</v>
      </c>
      <c r="L2239" s="1">
        <f t="shared" si="523"/>
        <v>1</v>
      </c>
      <c r="M2239" s="1">
        <f t="shared" si="524"/>
        <v>0</v>
      </c>
      <c r="N2239" s="1">
        <f t="shared" si="525"/>
        <v>0</v>
      </c>
      <c r="O2239" s="1">
        <f t="shared" si="526"/>
        <v>0</v>
      </c>
      <c r="R2239" s="1">
        <f t="shared" si="527"/>
        <v>1</v>
      </c>
      <c r="S2239" s="1">
        <f t="shared" si="528"/>
        <v>0</v>
      </c>
      <c r="T2239" s="1">
        <f t="shared" si="529"/>
        <v>0</v>
      </c>
      <c r="U2239" s="1">
        <f t="shared" si="530"/>
        <v>0</v>
      </c>
      <c r="X2239" s="1">
        <f t="shared" si="531"/>
        <v>1</v>
      </c>
      <c r="Y2239" s="1">
        <f t="shared" si="532"/>
        <v>0</v>
      </c>
      <c r="Z2239" s="1">
        <f t="shared" si="533"/>
        <v>0</v>
      </c>
      <c r="AA2239" s="1">
        <f t="shared" si="534"/>
        <v>0</v>
      </c>
    </row>
    <row r="2240" spans="1:27" x14ac:dyDescent="0.25">
      <c r="A2240">
        <v>1</v>
      </c>
      <c r="B2240">
        <v>80</v>
      </c>
      <c r="C2240">
        <v>17.64</v>
      </c>
      <c r="D2240">
        <v>670</v>
      </c>
      <c r="E2240">
        <v>1</v>
      </c>
      <c r="G2240" s="1">
        <f t="shared" si="520"/>
        <v>0</v>
      </c>
      <c r="H2240" s="1">
        <f t="shared" si="521"/>
        <v>0</v>
      </c>
      <c r="I2240" s="1">
        <f t="shared" si="522"/>
        <v>1</v>
      </c>
      <c r="L2240" s="1">
        <f t="shared" si="523"/>
        <v>0</v>
      </c>
      <c r="M2240" s="1">
        <f t="shared" si="524"/>
        <v>0</v>
      </c>
      <c r="N2240" s="1">
        <f t="shared" si="525"/>
        <v>1</v>
      </c>
      <c r="O2240" s="1">
        <f t="shared" si="526"/>
        <v>0</v>
      </c>
      <c r="R2240" s="1">
        <f t="shared" si="527"/>
        <v>0</v>
      </c>
      <c r="S2240" s="1">
        <f t="shared" si="528"/>
        <v>0</v>
      </c>
      <c r="T2240" s="1">
        <f t="shared" si="529"/>
        <v>1</v>
      </c>
      <c r="U2240" s="1">
        <f t="shared" si="530"/>
        <v>0</v>
      </c>
      <c r="X2240" s="1">
        <f t="shared" si="531"/>
        <v>1</v>
      </c>
      <c r="Y2240" s="1">
        <f t="shared" si="532"/>
        <v>0</v>
      </c>
      <c r="Z2240" s="1">
        <f t="shared" si="533"/>
        <v>0</v>
      </c>
      <c r="AA2240" s="1">
        <f t="shared" si="534"/>
        <v>0</v>
      </c>
    </row>
    <row r="2241" spans="1:27" x14ac:dyDescent="0.25">
      <c r="A2241">
        <v>1</v>
      </c>
      <c r="B2241">
        <v>33</v>
      </c>
      <c r="C2241">
        <v>12.51</v>
      </c>
      <c r="D2241">
        <v>680</v>
      </c>
      <c r="E2241">
        <v>1</v>
      </c>
      <c r="G2241" s="1">
        <f t="shared" si="520"/>
        <v>0</v>
      </c>
      <c r="H2241" s="1">
        <f t="shared" si="521"/>
        <v>1</v>
      </c>
      <c r="I2241" s="1">
        <f t="shared" si="522"/>
        <v>1</v>
      </c>
      <c r="L2241" s="1">
        <f t="shared" si="523"/>
        <v>0</v>
      </c>
      <c r="M2241" s="1">
        <f t="shared" si="524"/>
        <v>0</v>
      </c>
      <c r="N2241" s="1">
        <f t="shared" si="525"/>
        <v>1</v>
      </c>
      <c r="O2241" s="1">
        <f t="shared" si="526"/>
        <v>0</v>
      </c>
      <c r="R2241" s="1">
        <f t="shared" si="527"/>
        <v>1</v>
      </c>
      <c r="S2241" s="1">
        <f t="shared" si="528"/>
        <v>0</v>
      </c>
      <c r="T2241" s="1">
        <f t="shared" si="529"/>
        <v>0</v>
      </c>
      <c r="U2241" s="1">
        <f t="shared" si="530"/>
        <v>0</v>
      </c>
      <c r="X2241" s="1">
        <f t="shared" si="531"/>
        <v>1</v>
      </c>
      <c r="Y2241" s="1">
        <f t="shared" si="532"/>
        <v>0</v>
      </c>
      <c r="Z2241" s="1">
        <f t="shared" si="533"/>
        <v>0</v>
      </c>
      <c r="AA2241" s="1">
        <f t="shared" si="534"/>
        <v>0</v>
      </c>
    </row>
    <row r="2242" spans="1:27" x14ac:dyDescent="0.25">
      <c r="A2242">
        <v>0</v>
      </c>
      <c r="B2242">
        <v>40</v>
      </c>
      <c r="C2242">
        <v>9.48</v>
      </c>
      <c r="D2242">
        <v>690</v>
      </c>
      <c r="E2242">
        <v>1</v>
      </c>
      <c r="G2242" s="1">
        <f t="shared" si="520"/>
        <v>0</v>
      </c>
      <c r="H2242" s="1">
        <f t="shared" si="521"/>
        <v>1</v>
      </c>
      <c r="I2242" s="1">
        <f t="shared" si="522"/>
        <v>1</v>
      </c>
      <c r="L2242" s="1">
        <f t="shared" si="523"/>
        <v>0</v>
      </c>
      <c r="M2242" s="1">
        <f t="shared" si="524"/>
        <v>0</v>
      </c>
      <c r="N2242" s="1">
        <f t="shared" si="525"/>
        <v>1</v>
      </c>
      <c r="O2242" s="1">
        <f t="shared" si="526"/>
        <v>0</v>
      </c>
      <c r="R2242" s="1">
        <f t="shared" si="527"/>
        <v>1</v>
      </c>
      <c r="S2242" s="1">
        <f t="shared" si="528"/>
        <v>0</v>
      </c>
      <c r="T2242" s="1">
        <f t="shared" si="529"/>
        <v>0</v>
      </c>
      <c r="U2242" s="1">
        <f t="shared" si="530"/>
        <v>0</v>
      </c>
      <c r="X2242" s="1">
        <f t="shared" si="531"/>
        <v>1</v>
      </c>
      <c r="Y2242" s="1">
        <f t="shared" si="532"/>
        <v>0</v>
      </c>
      <c r="Z2242" s="1">
        <f t="shared" si="533"/>
        <v>0</v>
      </c>
      <c r="AA2242" s="1">
        <f t="shared" si="534"/>
        <v>0</v>
      </c>
    </row>
    <row r="2243" spans="1:27" x14ac:dyDescent="0.25">
      <c r="A2243">
        <v>1</v>
      </c>
      <c r="B2243">
        <v>50</v>
      </c>
      <c r="C2243">
        <v>22.56</v>
      </c>
      <c r="D2243">
        <v>710</v>
      </c>
      <c r="E2243">
        <v>1</v>
      </c>
      <c r="G2243" s="1">
        <f t="shared" si="520"/>
        <v>0</v>
      </c>
      <c r="H2243" s="1">
        <f t="shared" si="521"/>
        <v>0</v>
      </c>
      <c r="I2243" s="1">
        <f t="shared" si="522"/>
        <v>1</v>
      </c>
      <c r="L2243" s="1">
        <f t="shared" si="523"/>
        <v>0</v>
      </c>
      <c r="M2243" s="1">
        <f t="shared" si="524"/>
        <v>0</v>
      </c>
      <c r="N2243" s="1">
        <f t="shared" si="525"/>
        <v>1</v>
      </c>
      <c r="O2243" s="1">
        <f t="shared" si="526"/>
        <v>0</v>
      </c>
      <c r="R2243" s="1">
        <f t="shared" si="527"/>
        <v>0</v>
      </c>
      <c r="S2243" s="1">
        <f t="shared" si="528"/>
        <v>0</v>
      </c>
      <c r="T2243" s="1">
        <f t="shared" si="529"/>
        <v>1</v>
      </c>
      <c r="U2243" s="1">
        <f t="shared" si="530"/>
        <v>0</v>
      </c>
      <c r="X2243" s="1">
        <f t="shared" si="531"/>
        <v>1</v>
      </c>
      <c r="Y2243" s="1">
        <f t="shared" si="532"/>
        <v>0</v>
      </c>
      <c r="Z2243" s="1">
        <f t="shared" si="533"/>
        <v>0</v>
      </c>
      <c r="AA2243" s="1">
        <f t="shared" si="534"/>
        <v>0</v>
      </c>
    </row>
    <row r="2244" spans="1:27" x14ac:dyDescent="0.25">
      <c r="A2244">
        <v>1</v>
      </c>
      <c r="B2244">
        <v>73.234999999999999</v>
      </c>
      <c r="C2244">
        <v>31.38</v>
      </c>
      <c r="D2244">
        <v>675</v>
      </c>
      <c r="E2244">
        <v>1</v>
      </c>
      <c r="G2244" s="1">
        <f t="shared" si="520"/>
        <v>0</v>
      </c>
      <c r="H2244" s="1">
        <f t="shared" si="521"/>
        <v>0</v>
      </c>
      <c r="I2244" s="1">
        <f t="shared" si="522"/>
        <v>1</v>
      </c>
      <c r="L2244" s="1">
        <f t="shared" si="523"/>
        <v>0</v>
      </c>
      <c r="M2244" s="1">
        <f t="shared" si="524"/>
        <v>0</v>
      </c>
      <c r="N2244" s="1">
        <f t="shared" si="525"/>
        <v>1</v>
      </c>
      <c r="O2244" s="1">
        <f t="shared" si="526"/>
        <v>0</v>
      </c>
      <c r="R2244" s="1">
        <f t="shared" si="527"/>
        <v>0</v>
      </c>
      <c r="S2244" s="1">
        <f t="shared" si="528"/>
        <v>0</v>
      </c>
      <c r="T2244" s="1">
        <f t="shared" si="529"/>
        <v>1</v>
      </c>
      <c r="U2244" s="1">
        <f t="shared" si="530"/>
        <v>0</v>
      </c>
      <c r="X2244" s="1">
        <f t="shared" si="531"/>
        <v>1</v>
      </c>
      <c r="Y2244" s="1">
        <f t="shared" si="532"/>
        <v>0</v>
      </c>
      <c r="Z2244" s="1">
        <f t="shared" si="533"/>
        <v>0</v>
      </c>
      <c r="AA2244" s="1">
        <f t="shared" si="534"/>
        <v>0</v>
      </c>
    </row>
    <row r="2245" spans="1:27" x14ac:dyDescent="0.25">
      <c r="A2245">
        <v>0</v>
      </c>
      <c r="B2245">
        <v>26</v>
      </c>
      <c r="C2245">
        <v>23.03</v>
      </c>
      <c r="D2245">
        <v>670</v>
      </c>
      <c r="E2245">
        <v>1</v>
      </c>
      <c r="G2245" s="1">
        <f t="shared" si="520"/>
        <v>0</v>
      </c>
      <c r="H2245" s="1">
        <f t="shared" si="521"/>
        <v>0</v>
      </c>
      <c r="I2245" s="1">
        <f t="shared" si="522"/>
        <v>0</v>
      </c>
      <c r="L2245" s="1">
        <f t="shared" si="523"/>
        <v>0</v>
      </c>
      <c r="M2245" s="1">
        <f t="shared" si="524"/>
        <v>0</v>
      </c>
      <c r="N2245" s="1">
        <f t="shared" si="525"/>
        <v>1</v>
      </c>
      <c r="O2245" s="1">
        <f t="shared" si="526"/>
        <v>0</v>
      </c>
      <c r="R2245" s="1">
        <f t="shared" si="527"/>
        <v>0</v>
      </c>
      <c r="S2245" s="1">
        <f t="shared" si="528"/>
        <v>0</v>
      </c>
      <c r="T2245" s="1">
        <f t="shared" si="529"/>
        <v>1</v>
      </c>
      <c r="U2245" s="1">
        <f t="shared" si="530"/>
        <v>0</v>
      </c>
      <c r="X2245" s="1">
        <f t="shared" si="531"/>
        <v>0</v>
      </c>
      <c r="Y2245" s="1">
        <f t="shared" si="532"/>
        <v>0</v>
      </c>
      <c r="Z2245" s="1">
        <f t="shared" si="533"/>
        <v>1</v>
      </c>
      <c r="AA2245" s="1">
        <f t="shared" si="534"/>
        <v>0</v>
      </c>
    </row>
    <row r="2246" spans="1:27" x14ac:dyDescent="0.25">
      <c r="A2246">
        <v>1</v>
      </c>
      <c r="B2246">
        <v>72.564999999999998</v>
      </c>
      <c r="C2246">
        <v>16.75</v>
      </c>
      <c r="D2246">
        <v>755</v>
      </c>
      <c r="E2246">
        <v>1</v>
      </c>
      <c r="G2246" s="1">
        <f t="shared" si="520"/>
        <v>1</v>
      </c>
      <c r="H2246" s="1">
        <f t="shared" si="521"/>
        <v>1</v>
      </c>
      <c r="I2246" s="1">
        <f t="shared" si="522"/>
        <v>1</v>
      </c>
      <c r="L2246" s="1">
        <f t="shared" si="523"/>
        <v>1</v>
      </c>
      <c r="M2246" s="1">
        <f t="shared" si="524"/>
        <v>0</v>
      </c>
      <c r="N2246" s="1">
        <f t="shared" si="525"/>
        <v>0</v>
      </c>
      <c r="O2246" s="1">
        <f t="shared" si="526"/>
        <v>0</v>
      </c>
      <c r="R2246" s="1">
        <f t="shared" si="527"/>
        <v>1</v>
      </c>
      <c r="S2246" s="1">
        <f t="shared" si="528"/>
        <v>0</v>
      </c>
      <c r="T2246" s="1">
        <f t="shared" si="529"/>
        <v>0</v>
      </c>
      <c r="U2246" s="1">
        <f t="shared" si="530"/>
        <v>0</v>
      </c>
      <c r="X2246" s="1">
        <f t="shared" si="531"/>
        <v>1</v>
      </c>
      <c r="Y2246" s="1">
        <f t="shared" si="532"/>
        <v>0</v>
      </c>
      <c r="Z2246" s="1">
        <f t="shared" si="533"/>
        <v>0</v>
      </c>
      <c r="AA2246" s="1">
        <f t="shared" si="534"/>
        <v>0</v>
      </c>
    </row>
    <row r="2247" spans="1:27" x14ac:dyDescent="0.25">
      <c r="A2247">
        <v>1</v>
      </c>
      <c r="B2247">
        <v>420</v>
      </c>
      <c r="C2247">
        <v>15.14</v>
      </c>
      <c r="D2247">
        <v>705</v>
      </c>
      <c r="E2247">
        <v>1</v>
      </c>
      <c r="G2247" s="1">
        <f t="shared" si="520"/>
        <v>1</v>
      </c>
      <c r="H2247" s="1">
        <f t="shared" si="521"/>
        <v>1</v>
      </c>
      <c r="I2247" s="1">
        <f t="shared" si="522"/>
        <v>1</v>
      </c>
      <c r="L2247" s="1">
        <f t="shared" si="523"/>
        <v>1</v>
      </c>
      <c r="M2247" s="1">
        <f t="shared" si="524"/>
        <v>0</v>
      </c>
      <c r="N2247" s="1">
        <f t="shared" si="525"/>
        <v>0</v>
      </c>
      <c r="O2247" s="1">
        <f t="shared" si="526"/>
        <v>0</v>
      </c>
      <c r="R2247" s="1">
        <f t="shared" si="527"/>
        <v>1</v>
      </c>
      <c r="S2247" s="1">
        <f t="shared" si="528"/>
        <v>0</v>
      </c>
      <c r="T2247" s="1">
        <f t="shared" si="529"/>
        <v>0</v>
      </c>
      <c r="U2247" s="1">
        <f t="shared" si="530"/>
        <v>0</v>
      </c>
      <c r="X2247" s="1">
        <f t="shared" si="531"/>
        <v>1</v>
      </c>
      <c r="Y2247" s="1">
        <f t="shared" si="532"/>
        <v>0</v>
      </c>
      <c r="Z2247" s="1">
        <f t="shared" si="533"/>
        <v>0</v>
      </c>
      <c r="AA2247" s="1">
        <f t="shared" si="534"/>
        <v>0</v>
      </c>
    </row>
    <row r="2248" spans="1:27" x14ac:dyDescent="0.25">
      <c r="A2248">
        <v>1</v>
      </c>
      <c r="B2248">
        <v>90</v>
      </c>
      <c r="C2248">
        <v>12.75</v>
      </c>
      <c r="D2248">
        <v>710</v>
      </c>
      <c r="E2248">
        <v>1</v>
      </c>
      <c r="G2248" s="1">
        <f t="shared" ref="G2248:G2311" si="535">IF($D2248&gt;716,1,IF($B2248&gt;85.24,1,0))</f>
        <v>1</v>
      </c>
      <c r="H2248" s="1">
        <f t="shared" ref="H2248:H2311" si="536">IF($D2248&gt;716,1,IF($B2248&gt;85.24,1,IF($C2248&lt;=16.54,1,0)))</f>
        <v>1</v>
      </c>
      <c r="I2248" s="1">
        <f t="shared" ref="I2248:I2311" si="537">IF($D2248&gt;716,1,IF($B2248&gt;85.24,1,IF($C2248&lt;=16.54,1,IF($A2248=1,1,0))))</f>
        <v>1</v>
      </c>
      <c r="L2248" s="1">
        <f t="shared" ref="L2248:L2311" si="538">IF($G2248=1, IF($E2248=1,1,0),0)</f>
        <v>1</v>
      </c>
      <c r="M2248" s="1">
        <f t="shared" ref="M2248:M2311" si="539">IF($G2248=1, IF($E2248=0,1,0),0)</f>
        <v>0</v>
      </c>
      <c r="N2248" s="1">
        <f t="shared" ref="N2248:N2311" si="540">IF($G2248=0, IF($E2248=1,1,0),0)</f>
        <v>0</v>
      </c>
      <c r="O2248" s="1">
        <f t="shared" ref="O2248:O2311" si="541">IF($G2248=0, IF($E2248=0,1,0),0)</f>
        <v>0</v>
      </c>
      <c r="R2248" s="1">
        <f t="shared" ref="R2248:R2311" si="542">IF($H2248=1, IF($E2248=1,1,0),0)</f>
        <v>1</v>
      </c>
      <c r="S2248" s="1">
        <f t="shared" ref="S2248:S2311" si="543">IF($H2248=1, IF($E2248=0,1,0),0)</f>
        <v>0</v>
      </c>
      <c r="T2248" s="1">
        <f t="shared" ref="T2248:T2311" si="544">IF($H2248=0, IF($E2248=1,1,0),0)</f>
        <v>0</v>
      </c>
      <c r="U2248" s="1">
        <f t="shared" ref="U2248:U2311" si="545">IF($H2248=0, IF($E2248=0,1,0),0)</f>
        <v>0</v>
      </c>
      <c r="X2248" s="1">
        <f t="shared" ref="X2248:X2311" si="546">IF($I2248=1, IF($E2248=1,1,0),0)</f>
        <v>1</v>
      </c>
      <c r="Y2248" s="1">
        <f t="shared" ref="Y2248:Y2311" si="547">IF($I2248=1, IF($E2248=0,1,0),0)</f>
        <v>0</v>
      </c>
      <c r="Z2248" s="1">
        <f t="shared" ref="Z2248:Z2311" si="548">IF($I2248=0, IF($E2248=1,1,0),0)</f>
        <v>0</v>
      </c>
      <c r="AA2248" s="1">
        <f t="shared" ref="AA2248:AA2311" si="549">IF($I2248=0, IF($E2248=0,1,0),0)</f>
        <v>0</v>
      </c>
    </row>
    <row r="2249" spans="1:27" x14ac:dyDescent="0.25">
      <c r="A2249">
        <v>1</v>
      </c>
      <c r="B2249">
        <v>33.612000000000002</v>
      </c>
      <c r="C2249">
        <v>8.68</v>
      </c>
      <c r="D2249">
        <v>665</v>
      </c>
      <c r="E2249">
        <v>1</v>
      </c>
      <c r="G2249" s="1">
        <f t="shared" si="535"/>
        <v>0</v>
      </c>
      <c r="H2249" s="1">
        <f t="shared" si="536"/>
        <v>1</v>
      </c>
      <c r="I2249" s="1">
        <f t="shared" si="537"/>
        <v>1</v>
      </c>
      <c r="L2249" s="1">
        <f t="shared" si="538"/>
        <v>0</v>
      </c>
      <c r="M2249" s="1">
        <f t="shared" si="539"/>
        <v>0</v>
      </c>
      <c r="N2249" s="1">
        <f t="shared" si="540"/>
        <v>1</v>
      </c>
      <c r="O2249" s="1">
        <f t="shared" si="541"/>
        <v>0</v>
      </c>
      <c r="R2249" s="1">
        <f t="shared" si="542"/>
        <v>1</v>
      </c>
      <c r="S2249" s="1">
        <f t="shared" si="543"/>
        <v>0</v>
      </c>
      <c r="T2249" s="1">
        <f t="shared" si="544"/>
        <v>0</v>
      </c>
      <c r="U2249" s="1">
        <f t="shared" si="545"/>
        <v>0</v>
      </c>
      <c r="X2249" s="1">
        <f t="shared" si="546"/>
        <v>1</v>
      </c>
      <c r="Y2249" s="1">
        <f t="shared" si="547"/>
        <v>0</v>
      </c>
      <c r="Z2249" s="1">
        <f t="shared" si="548"/>
        <v>0</v>
      </c>
      <c r="AA2249" s="1">
        <f t="shared" si="549"/>
        <v>0</v>
      </c>
    </row>
    <row r="2250" spans="1:27" x14ac:dyDescent="0.25">
      <c r="A2250">
        <v>0</v>
      </c>
      <c r="B2250">
        <v>23</v>
      </c>
      <c r="C2250">
        <v>38.57</v>
      </c>
      <c r="D2250">
        <v>680</v>
      </c>
      <c r="E2250">
        <v>1</v>
      </c>
      <c r="G2250" s="1">
        <f t="shared" si="535"/>
        <v>0</v>
      </c>
      <c r="H2250" s="1">
        <f t="shared" si="536"/>
        <v>0</v>
      </c>
      <c r="I2250" s="1">
        <f t="shared" si="537"/>
        <v>0</v>
      </c>
      <c r="L2250" s="1">
        <f t="shared" si="538"/>
        <v>0</v>
      </c>
      <c r="M2250" s="1">
        <f t="shared" si="539"/>
        <v>0</v>
      </c>
      <c r="N2250" s="1">
        <f t="shared" si="540"/>
        <v>1</v>
      </c>
      <c r="O2250" s="1">
        <f t="shared" si="541"/>
        <v>0</v>
      </c>
      <c r="R2250" s="1">
        <f t="shared" si="542"/>
        <v>0</v>
      </c>
      <c r="S2250" s="1">
        <f t="shared" si="543"/>
        <v>0</v>
      </c>
      <c r="T2250" s="1">
        <f t="shared" si="544"/>
        <v>1</v>
      </c>
      <c r="U2250" s="1">
        <f t="shared" si="545"/>
        <v>0</v>
      </c>
      <c r="X2250" s="1">
        <f t="shared" si="546"/>
        <v>0</v>
      </c>
      <c r="Y2250" s="1">
        <f t="shared" si="547"/>
        <v>0</v>
      </c>
      <c r="Z2250" s="1">
        <f t="shared" si="548"/>
        <v>1</v>
      </c>
      <c r="AA2250" s="1">
        <f t="shared" si="549"/>
        <v>0</v>
      </c>
    </row>
    <row r="2251" spans="1:27" x14ac:dyDescent="0.25">
      <c r="A2251">
        <v>0</v>
      </c>
      <c r="B2251">
        <v>90</v>
      </c>
      <c r="C2251">
        <v>17.489999999999998</v>
      </c>
      <c r="D2251">
        <v>680</v>
      </c>
      <c r="E2251">
        <v>1</v>
      </c>
      <c r="G2251" s="1">
        <f t="shared" si="535"/>
        <v>1</v>
      </c>
      <c r="H2251" s="1">
        <f t="shared" si="536"/>
        <v>1</v>
      </c>
      <c r="I2251" s="1">
        <f t="shared" si="537"/>
        <v>1</v>
      </c>
      <c r="L2251" s="1">
        <f t="shared" si="538"/>
        <v>1</v>
      </c>
      <c r="M2251" s="1">
        <f t="shared" si="539"/>
        <v>0</v>
      </c>
      <c r="N2251" s="1">
        <f t="shared" si="540"/>
        <v>0</v>
      </c>
      <c r="O2251" s="1">
        <f t="shared" si="541"/>
        <v>0</v>
      </c>
      <c r="R2251" s="1">
        <f t="shared" si="542"/>
        <v>1</v>
      </c>
      <c r="S2251" s="1">
        <f t="shared" si="543"/>
        <v>0</v>
      </c>
      <c r="T2251" s="1">
        <f t="shared" si="544"/>
        <v>0</v>
      </c>
      <c r="U2251" s="1">
        <f t="shared" si="545"/>
        <v>0</v>
      </c>
      <c r="X2251" s="1">
        <f t="shared" si="546"/>
        <v>1</v>
      </c>
      <c r="Y2251" s="1">
        <f t="shared" si="547"/>
        <v>0</v>
      </c>
      <c r="Z2251" s="1">
        <f t="shared" si="548"/>
        <v>0</v>
      </c>
      <c r="AA2251" s="1">
        <f t="shared" si="549"/>
        <v>0</v>
      </c>
    </row>
    <row r="2252" spans="1:27" x14ac:dyDescent="0.25">
      <c r="A2252">
        <v>0</v>
      </c>
      <c r="B2252">
        <v>70</v>
      </c>
      <c r="C2252">
        <v>26.38</v>
      </c>
      <c r="D2252">
        <v>695</v>
      </c>
      <c r="E2252">
        <v>1</v>
      </c>
      <c r="G2252" s="1">
        <f t="shared" si="535"/>
        <v>0</v>
      </c>
      <c r="H2252" s="1">
        <f t="shared" si="536"/>
        <v>0</v>
      </c>
      <c r="I2252" s="1">
        <f t="shared" si="537"/>
        <v>0</v>
      </c>
      <c r="L2252" s="1">
        <f t="shared" si="538"/>
        <v>0</v>
      </c>
      <c r="M2252" s="1">
        <f t="shared" si="539"/>
        <v>0</v>
      </c>
      <c r="N2252" s="1">
        <f t="shared" si="540"/>
        <v>1</v>
      </c>
      <c r="O2252" s="1">
        <f t="shared" si="541"/>
        <v>0</v>
      </c>
      <c r="R2252" s="1">
        <f t="shared" si="542"/>
        <v>0</v>
      </c>
      <c r="S2252" s="1">
        <f t="shared" si="543"/>
        <v>0</v>
      </c>
      <c r="T2252" s="1">
        <f t="shared" si="544"/>
        <v>1</v>
      </c>
      <c r="U2252" s="1">
        <f t="shared" si="545"/>
        <v>0</v>
      </c>
      <c r="X2252" s="1">
        <f t="shared" si="546"/>
        <v>0</v>
      </c>
      <c r="Y2252" s="1">
        <f t="shared" si="547"/>
        <v>0</v>
      </c>
      <c r="Z2252" s="1">
        <f t="shared" si="548"/>
        <v>1</v>
      </c>
      <c r="AA2252" s="1">
        <f t="shared" si="549"/>
        <v>0</v>
      </c>
    </row>
    <row r="2253" spans="1:27" x14ac:dyDescent="0.25">
      <c r="A2253">
        <v>1</v>
      </c>
      <c r="B2253">
        <v>50</v>
      </c>
      <c r="C2253">
        <v>24.82</v>
      </c>
      <c r="D2253">
        <v>735</v>
      </c>
      <c r="E2253">
        <v>1</v>
      </c>
      <c r="G2253" s="1">
        <f t="shared" si="535"/>
        <v>1</v>
      </c>
      <c r="H2253" s="1">
        <f t="shared" si="536"/>
        <v>1</v>
      </c>
      <c r="I2253" s="1">
        <f t="shared" si="537"/>
        <v>1</v>
      </c>
      <c r="L2253" s="1">
        <f t="shared" si="538"/>
        <v>1</v>
      </c>
      <c r="M2253" s="1">
        <f t="shared" si="539"/>
        <v>0</v>
      </c>
      <c r="N2253" s="1">
        <f t="shared" si="540"/>
        <v>0</v>
      </c>
      <c r="O2253" s="1">
        <f t="shared" si="541"/>
        <v>0</v>
      </c>
      <c r="R2253" s="1">
        <f t="shared" si="542"/>
        <v>1</v>
      </c>
      <c r="S2253" s="1">
        <f t="shared" si="543"/>
        <v>0</v>
      </c>
      <c r="T2253" s="1">
        <f t="shared" si="544"/>
        <v>0</v>
      </c>
      <c r="U2253" s="1">
        <f t="shared" si="545"/>
        <v>0</v>
      </c>
      <c r="X2253" s="1">
        <f t="shared" si="546"/>
        <v>1</v>
      </c>
      <c r="Y2253" s="1">
        <f t="shared" si="547"/>
        <v>0</v>
      </c>
      <c r="Z2253" s="1">
        <f t="shared" si="548"/>
        <v>0</v>
      </c>
      <c r="AA2253" s="1">
        <f t="shared" si="549"/>
        <v>0</v>
      </c>
    </row>
    <row r="2254" spans="1:27" x14ac:dyDescent="0.25">
      <c r="A2254">
        <v>0</v>
      </c>
      <c r="B2254">
        <v>126</v>
      </c>
      <c r="C2254">
        <v>6.94</v>
      </c>
      <c r="D2254">
        <v>810</v>
      </c>
      <c r="E2254">
        <v>1</v>
      </c>
      <c r="G2254" s="1">
        <f t="shared" si="535"/>
        <v>1</v>
      </c>
      <c r="H2254" s="1">
        <f t="shared" si="536"/>
        <v>1</v>
      </c>
      <c r="I2254" s="1">
        <f t="shared" si="537"/>
        <v>1</v>
      </c>
      <c r="L2254" s="1">
        <f t="shared" si="538"/>
        <v>1</v>
      </c>
      <c r="M2254" s="1">
        <f t="shared" si="539"/>
        <v>0</v>
      </c>
      <c r="N2254" s="1">
        <f t="shared" si="540"/>
        <v>0</v>
      </c>
      <c r="O2254" s="1">
        <f t="shared" si="541"/>
        <v>0</v>
      </c>
      <c r="R2254" s="1">
        <f t="shared" si="542"/>
        <v>1</v>
      </c>
      <c r="S2254" s="1">
        <f t="shared" si="543"/>
        <v>0</v>
      </c>
      <c r="T2254" s="1">
        <f t="shared" si="544"/>
        <v>0</v>
      </c>
      <c r="U2254" s="1">
        <f t="shared" si="545"/>
        <v>0</v>
      </c>
      <c r="X2254" s="1">
        <f t="shared" si="546"/>
        <v>1</v>
      </c>
      <c r="Y2254" s="1">
        <f t="shared" si="547"/>
        <v>0</v>
      </c>
      <c r="Z2254" s="1">
        <f t="shared" si="548"/>
        <v>0</v>
      </c>
      <c r="AA2254" s="1">
        <f t="shared" si="549"/>
        <v>0</v>
      </c>
    </row>
    <row r="2255" spans="1:27" x14ac:dyDescent="0.25">
      <c r="A2255">
        <v>0</v>
      </c>
      <c r="B2255">
        <v>60</v>
      </c>
      <c r="C2255">
        <v>14.48</v>
      </c>
      <c r="D2255">
        <v>725</v>
      </c>
      <c r="E2255">
        <v>1</v>
      </c>
      <c r="G2255" s="1">
        <f t="shared" si="535"/>
        <v>1</v>
      </c>
      <c r="H2255" s="1">
        <f t="shared" si="536"/>
        <v>1</v>
      </c>
      <c r="I2255" s="1">
        <f t="shared" si="537"/>
        <v>1</v>
      </c>
      <c r="L2255" s="1">
        <f t="shared" si="538"/>
        <v>1</v>
      </c>
      <c r="M2255" s="1">
        <f t="shared" si="539"/>
        <v>0</v>
      </c>
      <c r="N2255" s="1">
        <f t="shared" si="540"/>
        <v>0</v>
      </c>
      <c r="O2255" s="1">
        <f t="shared" si="541"/>
        <v>0</v>
      </c>
      <c r="R2255" s="1">
        <f t="shared" si="542"/>
        <v>1</v>
      </c>
      <c r="S2255" s="1">
        <f t="shared" si="543"/>
        <v>0</v>
      </c>
      <c r="T2255" s="1">
        <f t="shared" si="544"/>
        <v>0</v>
      </c>
      <c r="U2255" s="1">
        <f t="shared" si="545"/>
        <v>0</v>
      </c>
      <c r="X2255" s="1">
        <f t="shared" si="546"/>
        <v>1</v>
      </c>
      <c r="Y2255" s="1">
        <f t="shared" si="547"/>
        <v>0</v>
      </c>
      <c r="Z2255" s="1">
        <f t="shared" si="548"/>
        <v>0</v>
      </c>
      <c r="AA2255" s="1">
        <f t="shared" si="549"/>
        <v>0</v>
      </c>
    </row>
    <row r="2256" spans="1:27" x14ac:dyDescent="0.25">
      <c r="A2256">
        <v>0</v>
      </c>
      <c r="B2256">
        <v>65</v>
      </c>
      <c r="C2256">
        <v>21.14</v>
      </c>
      <c r="D2256">
        <v>680</v>
      </c>
      <c r="E2256">
        <v>1</v>
      </c>
      <c r="G2256" s="1">
        <f t="shared" si="535"/>
        <v>0</v>
      </c>
      <c r="H2256" s="1">
        <f t="shared" si="536"/>
        <v>0</v>
      </c>
      <c r="I2256" s="1">
        <f t="shared" si="537"/>
        <v>0</v>
      </c>
      <c r="L2256" s="1">
        <f t="shared" si="538"/>
        <v>0</v>
      </c>
      <c r="M2256" s="1">
        <f t="shared" si="539"/>
        <v>0</v>
      </c>
      <c r="N2256" s="1">
        <f t="shared" si="540"/>
        <v>1</v>
      </c>
      <c r="O2256" s="1">
        <f t="shared" si="541"/>
        <v>0</v>
      </c>
      <c r="R2256" s="1">
        <f t="shared" si="542"/>
        <v>0</v>
      </c>
      <c r="S2256" s="1">
        <f t="shared" si="543"/>
        <v>0</v>
      </c>
      <c r="T2256" s="1">
        <f t="shared" si="544"/>
        <v>1</v>
      </c>
      <c r="U2256" s="1">
        <f t="shared" si="545"/>
        <v>0</v>
      </c>
      <c r="X2256" s="1">
        <f t="shared" si="546"/>
        <v>0</v>
      </c>
      <c r="Y2256" s="1">
        <f t="shared" si="547"/>
        <v>0</v>
      </c>
      <c r="Z2256" s="1">
        <f t="shared" si="548"/>
        <v>1</v>
      </c>
      <c r="AA2256" s="1">
        <f t="shared" si="549"/>
        <v>0</v>
      </c>
    </row>
    <row r="2257" spans="1:27" x14ac:dyDescent="0.25">
      <c r="A2257">
        <v>1</v>
      </c>
      <c r="B2257">
        <v>110</v>
      </c>
      <c r="C2257">
        <v>11.25</v>
      </c>
      <c r="D2257">
        <v>685</v>
      </c>
      <c r="E2257">
        <v>1</v>
      </c>
      <c r="G2257" s="1">
        <f t="shared" si="535"/>
        <v>1</v>
      </c>
      <c r="H2257" s="1">
        <f t="shared" si="536"/>
        <v>1</v>
      </c>
      <c r="I2257" s="1">
        <f t="shared" si="537"/>
        <v>1</v>
      </c>
      <c r="L2257" s="1">
        <f t="shared" si="538"/>
        <v>1</v>
      </c>
      <c r="M2257" s="1">
        <f t="shared" si="539"/>
        <v>0</v>
      </c>
      <c r="N2257" s="1">
        <f t="shared" si="540"/>
        <v>0</v>
      </c>
      <c r="O2257" s="1">
        <f t="shared" si="541"/>
        <v>0</v>
      </c>
      <c r="R2257" s="1">
        <f t="shared" si="542"/>
        <v>1</v>
      </c>
      <c r="S2257" s="1">
        <f t="shared" si="543"/>
        <v>0</v>
      </c>
      <c r="T2257" s="1">
        <f t="shared" si="544"/>
        <v>0</v>
      </c>
      <c r="U2257" s="1">
        <f t="shared" si="545"/>
        <v>0</v>
      </c>
      <c r="X2257" s="1">
        <f t="shared" si="546"/>
        <v>1</v>
      </c>
      <c r="Y2257" s="1">
        <f t="shared" si="547"/>
        <v>0</v>
      </c>
      <c r="Z2257" s="1">
        <f t="shared" si="548"/>
        <v>0</v>
      </c>
      <c r="AA2257" s="1">
        <f t="shared" si="549"/>
        <v>0</v>
      </c>
    </row>
    <row r="2258" spans="1:27" x14ac:dyDescent="0.25">
      <c r="A2258">
        <v>0</v>
      </c>
      <c r="B2258">
        <v>29.5</v>
      </c>
      <c r="C2258">
        <v>11.27</v>
      </c>
      <c r="D2258">
        <v>715</v>
      </c>
      <c r="E2258">
        <v>1</v>
      </c>
      <c r="G2258" s="1">
        <f t="shared" si="535"/>
        <v>0</v>
      </c>
      <c r="H2258" s="1">
        <f t="shared" si="536"/>
        <v>1</v>
      </c>
      <c r="I2258" s="1">
        <f t="shared" si="537"/>
        <v>1</v>
      </c>
      <c r="L2258" s="1">
        <f t="shared" si="538"/>
        <v>0</v>
      </c>
      <c r="M2258" s="1">
        <f t="shared" si="539"/>
        <v>0</v>
      </c>
      <c r="N2258" s="1">
        <f t="shared" si="540"/>
        <v>1</v>
      </c>
      <c r="O2258" s="1">
        <f t="shared" si="541"/>
        <v>0</v>
      </c>
      <c r="R2258" s="1">
        <f t="shared" si="542"/>
        <v>1</v>
      </c>
      <c r="S2258" s="1">
        <f t="shared" si="543"/>
        <v>0</v>
      </c>
      <c r="T2258" s="1">
        <f t="shared" si="544"/>
        <v>0</v>
      </c>
      <c r="U2258" s="1">
        <f t="shared" si="545"/>
        <v>0</v>
      </c>
      <c r="X2258" s="1">
        <f t="shared" si="546"/>
        <v>1</v>
      </c>
      <c r="Y2258" s="1">
        <f t="shared" si="547"/>
        <v>0</v>
      </c>
      <c r="Z2258" s="1">
        <f t="shared" si="548"/>
        <v>0</v>
      </c>
      <c r="AA2258" s="1">
        <f t="shared" si="549"/>
        <v>0</v>
      </c>
    </row>
    <row r="2259" spans="1:27" x14ac:dyDescent="0.25">
      <c r="A2259">
        <v>0</v>
      </c>
      <c r="B2259">
        <v>19.5</v>
      </c>
      <c r="C2259">
        <v>28</v>
      </c>
      <c r="D2259">
        <v>695</v>
      </c>
      <c r="E2259">
        <v>1</v>
      </c>
      <c r="G2259" s="1">
        <f t="shared" si="535"/>
        <v>0</v>
      </c>
      <c r="H2259" s="1">
        <f t="shared" si="536"/>
        <v>0</v>
      </c>
      <c r="I2259" s="1">
        <f t="shared" si="537"/>
        <v>0</v>
      </c>
      <c r="L2259" s="1">
        <f t="shared" si="538"/>
        <v>0</v>
      </c>
      <c r="M2259" s="1">
        <f t="shared" si="539"/>
        <v>0</v>
      </c>
      <c r="N2259" s="1">
        <f t="shared" si="540"/>
        <v>1</v>
      </c>
      <c r="O2259" s="1">
        <f t="shared" si="541"/>
        <v>0</v>
      </c>
      <c r="R2259" s="1">
        <f t="shared" si="542"/>
        <v>0</v>
      </c>
      <c r="S2259" s="1">
        <f t="shared" si="543"/>
        <v>0</v>
      </c>
      <c r="T2259" s="1">
        <f t="shared" si="544"/>
        <v>1</v>
      </c>
      <c r="U2259" s="1">
        <f t="shared" si="545"/>
        <v>0</v>
      </c>
      <c r="X2259" s="1">
        <f t="shared" si="546"/>
        <v>0</v>
      </c>
      <c r="Y2259" s="1">
        <f t="shared" si="547"/>
        <v>0</v>
      </c>
      <c r="Z2259" s="1">
        <f t="shared" si="548"/>
        <v>1</v>
      </c>
      <c r="AA2259" s="1">
        <f t="shared" si="549"/>
        <v>0</v>
      </c>
    </row>
    <row r="2260" spans="1:27" x14ac:dyDescent="0.25">
      <c r="A2260">
        <v>1</v>
      </c>
      <c r="B2260">
        <v>140</v>
      </c>
      <c r="C2260">
        <v>13.78</v>
      </c>
      <c r="D2260">
        <v>665</v>
      </c>
      <c r="E2260">
        <v>1</v>
      </c>
      <c r="G2260" s="1">
        <f t="shared" si="535"/>
        <v>1</v>
      </c>
      <c r="H2260" s="1">
        <f t="shared" si="536"/>
        <v>1</v>
      </c>
      <c r="I2260" s="1">
        <f t="shared" si="537"/>
        <v>1</v>
      </c>
      <c r="L2260" s="1">
        <f t="shared" si="538"/>
        <v>1</v>
      </c>
      <c r="M2260" s="1">
        <f t="shared" si="539"/>
        <v>0</v>
      </c>
      <c r="N2260" s="1">
        <f t="shared" si="540"/>
        <v>0</v>
      </c>
      <c r="O2260" s="1">
        <f t="shared" si="541"/>
        <v>0</v>
      </c>
      <c r="R2260" s="1">
        <f t="shared" si="542"/>
        <v>1</v>
      </c>
      <c r="S2260" s="1">
        <f t="shared" si="543"/>
        <v>0</v>
      </c>
      <c r="T2260" s="1">
        <f t="shared" si="544"/>
        <v>0</v>
      </c>
      <c r="U2260" s="1">
        <f t="shared" si="545"/>
        <v>0</v>
      </c>
      <c r="X2260" s="1">
        <f t="shared" si="546"/>
        <v>1</v>
      </c>
      <c r="Y2260" s="1">
        <f t="shared" si="547"/>
        <v>0</v>
      </c>
      <c r="Z2260" s="1">
        <f t="shared" si="548"/>
        <v>0</v>
      </c>
      <c r="AA2260" s="1">
        <f t="shared" si="549"/>
        <v>0</v>
      </c>
    </row>
    <row r="2261" spans="1:27" x14ac:dyDescent="0.25">
      <c r="A2261">
        <v>1</v>
      </c>
      <c r="B2261">
        <v>93</v>
      </c>
      <c r="C2261">
        <v>11.43</v>
      </c>
      <c r="D2261">
        <v>760</v>
      </c>
      <c r="E2261">
        <v>1</v>
      </c>
      <c r="G2261" s="1">
        <f t="shared" si="535"/>
        <v>1</v>
      </c>
      <c r="H2261" s="1">
        <f t="shared" si="536"/>
        <v>1</v>
      </c>
      <c r="I2261" s="1">
        <f t="shared" si="537"/>
        <v>1</v>
      </c>
      <c r="L2261" s="1">
        <f t="shared" si="538"/>
        <v>1</v>
      </c>
      <c r="M2261" s="1">
        <f t="shared" si="539"/>
        <v>0</v>
      </c>
      <c r="N2261" s="1">
        <f t="shared" si="540"/>
        <v>0</v>
      </c>
      <c r="O2261" s="1">
        <f t="shared" si="541"/>
        <v>0</v>
      </c>
      <c r="R2261" s="1">
        <f t="shared" si="542"/>
        <v>1</v>
      </c>
      <c r="S2261" s="1">
        <f t="shared" si="543"/>
        <v>0</v>
      </c>
      <c r="T2261" s="1">
        <f t="shared" si="544"/>
        <v>0</v>
      </c>
      <c r="U2261" s="1">
        <f t="shared" si="545"/>
        <v>0</v>
      </c>
      <c r="X2261" s="1">
        <f t="shared" si="546"/>
        <v>1</v>
      </c>
      <c r="Y2261" s="1">
        <f t="shared" si="547"/>
        <v>0</v>
      </c>
      <c r="Z2261" s="1">
        <f t="shared" si="548"/>
        <v>0</v>
      </c>
      <c r="AA2261" s="1">
        <f t="shared" si="549"/>
        <v>0</v>
      </c>
    </row>
    <row r="2262" spans="1:27" x14ac:dyDescent="0.25">
      <c r="A2262">
        <v>1</v>
      </c>
      <c r="B2262">
        <v>95</v>
      </c>
      <c r="C2262">
        <v>8.34</v>
      </c>
      <c r="D2262">
        <v>770</v>
      </c>
      <c r="E2262">
        <v>1</v>
      </c>
      <c r="G2262" s="1">
        <f t="shared" si="535"/>
        <v>1</v>
      </c>
      <c r="H2262" s="1">
        <f t="shared" si="536"/>
        <v>1</v>
      </c>
      <c r="I2262" s="1">
        <f t="shared" si="537"/>
        <v>1</v>
      </c>
      <c r="L2262" s="1">
        <f t="shared" si="538"/>
        <v>1</v>
      </c>
      <c r="M2262" s="1">
        <f t="shared" si="539"/>
        <v>0</v>
      </c>
      <c r="N2262" s="1">
        <f t="shared" si="540"/>
        <v>0</v>
      </c>
      <c r="O2262" s="1">
        <f t="shared" si="541"/>
        <v>0</v>
      </c>
      <c r="R2262" s="1">
        <f t="shared" si="542"/>
        <v>1</v>
      </c>
      <c r="S2262" s="1">
        <f t="shared" si="543"/>
        <v>0</v>
      </c>
      <c r="T2262" s="1">
        <f t="shared" si="544"/>
        <v>0</v>
      </c>
      <c r="U2262" s="1">
        <f t="shared" si="545"/>
        <v>0</v>
      </c>
      <c r="X2262" s="1">
        <f t="shared" si="546"/>
        <v>1</v>
      </c>
      <c r="Y2262" s="1">
        <f t="shared" si="547"/>
        <v>0</v>
      </c>
      <c r="Z2262" s="1">
        <f t="shared" si="548"/>
        <v>0</v>
      </c>
      <c r="AA2262" s="1">
        <f t="shared" si="549"/>
        <v>0</v>
      </c>
    </row>
    <row r="2263" spans="1:27" x14ac:dyDescent="0.25">
      <c r="A2263">
        <v>1</v>
      </c>
      <c r="B2263">
        <v>66.114000000000004</v>
      </c>
      <c r="C2263">
        <v>20.66</v>
      </c>
      <c r="D2263">
        <v>700</v>
      </c>
      <c r="E2263">
        <v>1</v>
      </c>
      <c r="G2263" s="1">
        <f t="shared" si="535"/>
        <v>0</v>
      </c>
      <c r="H2263" s="1">
        <f t="shared" si="536"/>
        <v>0</v>
      </c>
      <c r="I2263" s="1">
        <f t="shared" si="537"/>
        <v>1</v>
      </c>
      <c r="L2263" s="1">
        <f t="shared" si="538"/>
        <v>0</v>
      </c>
      <c r="M2263" s="1">
        <f t="shared" si="539"/>
        <v>0</v>
      </c>
      <c r="N2263" s="1">
        <f t="shared" si="540"/>
        <v>1</v>
      </c>
      <c r="O2263" s="1">
        <f t="shared" si="541"/>
        <v>0</v>
      </c>
      <c r="R2263" s="1">
        <f t="shared" si="542"/>
        <v>0</v>
      </c>
      <c r="S2263" s="1">
        <f t="shared" si="543"/>
        <v>0</v>
      </c>
      <c r="T2263" s="1">
        <f t="shared" si="544"/>
        <v>1</v>
      </c>
      <c r="U2263" s="1">
        <f t="shared" si="545"/>
        <v>0</v>
      </c>
      <c r="X2263" s="1">
        <f t="shared" si="546"/>
        <v>1</v>
      </c>
      <c r="Y2263" s="1">
        <f t="shared" si="547"/>
        <v>0</v>
      </c>
      <c r="Z2263" s="1">
        <f t="shared" si="548"/>
        <v>0</v>
      </c>
      <c r="AA2263" s="1">
        <f t="shared" si="549"/>
        <v>0</v>
      </c>
    </row>
    <row r="2264" spans="1:27" x14ac:dyDescent="0.25">
      <c r="A2264">
        <v>1</v>
      </c>
      <c r="B2264">
        <v>65</v>
      </c>
      <c r="C2264">
        <v>16.690000000000001</v>
      </c>
      <c r="D2264">
        <v>705</v>
      </c>
      <c r="E2264">
        <v>1</v>
      </c>
      <c r="G2264" s="1">
        <f t="shared" si="535"/>
        <v>0</v>
      </c>
      <c r="H2264" s="1">
        <f t="shared" si="536"/>
        <v>0</v>
      </c>
      <c r="I2264" s="1">
        <f t="shared" si="537"/>
        <v>1</v>
      </c>
      <c r="L2264" s="1">
        <f t="shared" si="538"/>
        <v>0</v>
      </c>
      <c r="M2264" s="1">
        <f t="shared" si="539"/>
        <v>0</v>
      </c>
      <c r="N2264" s="1">
        <f t="shared" si="540"/>
        <v>1</v>
      </c>
      <c r="O2264" s="1">
        <f t="shared" si="541"/>
        <v>0</v>
      </c>
      <c r="R2264" s="1">
        <f t="shared" si="542"/>
        <v>0</v>
      </c>
      <c r="S2264" s="1">
        <f t="shared" si="543"/>
        <v>0</v>
      </c>
      <c r="T2264" s="1">
        <f t="shared" si="544"/>
        <v>1</v>
      </c>
      <c r="U2264" s="1">
        <f t="shared" si="545"/>
        <v>0</v>
      </c>
      <c r="X2264" s="1">
        <f t="shared" si="546"/>
        <v>1</v>
      </c>
      <c r="Y2264" s="1">
        <f t="shared" si="547"/>
        <v>0</v>
      </c>
      <c r="Z2264" s="1">
        <f t="shared" si="548"/>
        <v>0</v>
      </c>
      <c r="AA2264" s="1">
        <f t="shared" si="549"/>
        <v>0</v>
      </c>
    </row>
    <row r="2265" spans="1:27" x14ac:dyDescent="0.25">
      <c r="A2265">
        <v>0</v>
      </c>
      <c r="B2265">
        <v>60</v>
      </c>
      <c r="C2265">
        <v>16.899999999999999</v>
      </c>
      <c r="D2265">
        <v>690</v>
      </c>
      <c r="E2265">
        <v>1</v>
      </c>
      <c r="G2265" s="1">
        <f t="shared" si="535"/>
        <v>0</v>
      </c>
      <c r="H2265" s="1">
        <f t="shared" si="536"/>
        <v>0</v>
      </c>
      <c r="I2265" s="1">
        <f t="shared" si="537"/>
        <v>0</v>
      </c>
      <c r="L2265" s="1">
        <f t="shared" si="538"/>
        <v>0</v>
      </c>
      <c r="M2265" s="1">
        <f t="shared" si="539"/>
        <v>0</v>
      </c>
      <c r="N2265" s="1">
        <f t="shared" si="540"/>
        <v>1</v>
      </c>
      <c r="O2265" s="1">
        <f t="shared" si="541"/>
        <v>0</v>
      </c>
      <c r="R2265" s="1">
        <f t="shared" si="542"/>
        <v>0</v>
      </c>
      <c r="S2265" s="1">
        <f t="shared" si="543"/>
        <v>0</v>
      </c>
      <c r="T2265" s="1">
        <f t="shared" si="544"/>
        <v>1</v>
      </c>
      <c r="U2265" s="1">
        <f t="shared" si="545"/>
        <v>0</v>
      </c>
      <c r="X2265" s="1">
        <f t="shared" si="546"/>
        <v>0</v>
      </c>
      <c r="Y2265" s="1">
        <f t="shared" si="547"/>
        <v>0</v>
      </c>
      <c r="Z2265" s="1">
        <f t="shared" si="548"/>
        <v>1</v>
      </c>
      <c r="AA2265" s="1">
        <f t="shared" si="549"/>
        <v>0</v>
      </c>
    </row>
    <row r="2266" spans="1:27" x14ac:dyDescent="0.25">
      <c r="A2266">
        <v>0</v>
      </c>
      <c r="B2266">
        <v>25</v>
      </c>
      <c r="C2266">
        <v>13.5</v>
      </c>
      <c r="D2266">
        <v>755</v>
      </c>
      <c r="E2266">
        <v>1</v>
      </c>
      <c r="G2266" s="1">
        <f t="shared" si="535"/>
        <v>1</v>
      </c>
      <c r="H2266" s="1">
        <f t="shared" si="536"/>
        <v>1</v>
      </c>
      <c r="I2266" s="1">
        <f t="shared" si="537"/>
        <v>1</v>
      </c>
      <c r="L2266" s="1">
        <f t="shared" si="538"/>
        <v>1</v>
      </c>
      <c r="M2266" s="1">
        <f t="shared" si="539"/>
        <v>0</v>
      </c>
      <c r="N2266" s="1">
        <f t="shared" si="540"/>
        <v>0</v>
      </c>
      <c r="O2266" s="1">
        <f t="shared" si="541"/>
        <v>0</v>
      </c>
      <c r="R2266" s="1">
        <f t="shared" si="542"/>
        <v>1</v>
      </c>
      <c r="S2266" s="1">
        <f t="shared" si="543"/>
        <v>0</v>
      </c>
      <c r="T2266" s="1">
        <f t="shared" si="544"/>
        <v>0</v>
      </c>
      <c r="U2266" s="1">
        <f t="shared" si="545"/>
        <v>0</v>
      </c>
      <c r="X2266" s="1">
        <f t="shared" si="546"/>
        <v>1</v>
      </c>
      <c r="Y2266" s="1">
        <f t="shared" si="547"/>
        <v>0</v>
      </c>
      <c r="Z2266" s="1">
        <f t="shared" si="548"/>
        <v>0</v>
      </c>
      <c r="AA2266" s="1">
        <f t="shared" si="549"/>
        <v>0</v>
      </c>
    </row>
    <row r="2267" spans="1:27" x14ac:dyDescent="0.25">
      <c r="A2267">
        <v>1</v>
      </c>
      <c r="B2267">
        <v>55</v>
      </c>
      <c r="C2267">
        <v>29.46</v>
      </c>
      <c r="D2267">
        <v>755</v>
      </c>
      <c r="E2267">
        <v>1</v>
      </c>
      <c r="G2267" s="1">
        <f t="shared" si="535"/>
        <v>1</v>
      </c>
      <c r="H2267" s="1">
        <f t="shared" si="536"/>
        <v>1</v>
      </c>
      <c r="I2267" s="1">
        <f t="shared" si="537"/>
        <v>1</v>
      </c>
      <c r="L2267" s="1">
        <f t="shared" si="538"/>
        <v>1</v>
      </c>
      <c r="M2267" s="1">
        <f t="shared" si="539"/>
        <v>0</v>
      </c>
      <c r="N2267" s="1">
        <f t="shared" si="540"/>
        <v>0</v>
      </c>
      <c r="O2267" s="1">
        <f t="shared" si="541"/>
        <v>0</v>
      </c>
      <c r="R2267" s="1">
        <f t="shared" si="542"/>
        <v>1</v>
      </c>
      <c r="S2267" s="1">
        <f t="shared" si="543"/>
        <v>0</v>
      </c>
      <c r="T2267" s="1">
        <f t="shared" si="544"/>
        <v>0</v>
      </c>
      <c r="U2267" s="1">
        <f t="shared" si="545"/>
        <v>0</v>
      </c>
      <c r="X2267" s="1">
        <f t="shared" si="546"/>
        <v>1</v>
      </c>
      <c r="Y2267" s="1">
        <f t="shared" si="547"/>
        <v>0</v>
      </c>
      <c r="Z2267" s="1">
        <f t="shared" si="548"/>
        <v>0</v>
      </c>
      <c r="AA2267" s="1">
        <f t="shared" si="549"/>
        <v>0</v>
      </c>
    </row>
    <row r="2268" spans="1:27" x14ac:dyDescent="0.25">
      <c r="A2268">
        <v>1</v>
      </c>
      <c r="B2268">
        <v>60</v>
      </c>
      <c r="C2268">
        <v>20.84</v>
      </c>
      <c r="D2268">
        <v>750</v>
      </c>
      <c r="E2268">
        <v>1</v>
      </c>
      <c r="G2268" s="1">
        <f t="shared" si="535"/>
        <v>1</v>
      </c>
      <c r="H2268" s="1">
        <f t="shared" si="536"/>
        <v>1</v>
      </c>
      <c r="I2268" s="1">
        <f t="shared" si="537"/>
        <v>1</v>
      </c>
      <c r="L2268" s="1">
        <f t="shared" si="538"/>
        <v>1</v>
      </c>
      <c r="M2268" s="1">
        <f t="shared" si="539"/>
        <v>0</v>
      </c>
      <c r="N2268" s="1">
        <f t="shared" si="540"/>
        <v>0</v>
      </c>
      <c r="O2268" s="1">
        <f t="shared" si="541"/>
        <v>0</v>
      </c>
      <c r="R2268" s="1">
        <f t="shared" si="542"/>
        <v>1</v>
      </c>
      <c r="S2268" s="1">
        <f t="shared" si="543"/>
        <v>0</v>
      </c>
      <c r="T2268" s="1">
        <f t="shared" si="544"/>
        <v>0</v>
      </c>
      <c r="U2268" s="1">
        <f t="shared" si="545"/>
        <v>0</v>
      </c>
      <c r="X2268" s="1">
        <f t="shared" si="546"/>
        <v>1</v>
      </c>
      <c r="Y2268" s="1">
        <f t="shared" si="547"/>
        <v>0</v>
      </c>
      <c r="Z2268" s="1">
        <f t="shared" si="548"/>
        <v>0</v>
      </c>
      <c r="AA2268" s="1">
        <f t="shared" si="549"/>
        <v>0</v>
      </c>
    </row>
    <row r="2269" spans="1:27" x14ac:dyDescent="0.25">
      <c r="A2269">
        <v>0</v>
      </c>
      <c r="B2269">
        <v>50</v>
      </c>
      <c r="C2269">
        <v>20.6</v>
      </c>
      <c r="D2269">
        <v>705</v>
      </c>
      <c r="E2269">
        <v>1</v>
      </c>
      <c r="G2269" s="1">
        <f t="shared" si="535"/>
        <v>0</v>
      </c>
      <c r="H2269" s="1">
        <f t="shared" si="536"/>
        <v>0</v>
      </c>
      <c r="I2269" s="1">
        <f t="shared" si="537"/>
        <v>0</v>
      </c>
      <c r="L2269" s="1">
        <f t="shared" si="538"/>
        <v>0</v>
      </c>
      <c r="M2269" s="1">
        <f t="shared" si="539"/>
        <v>0</v>
      </c>
      <c r="N2269" s="1">
        <f t="shared" si="540"/>
        <v>1</v>
      </c>
      <c r="O2269" s="1">
        <f t="shared" si="541"/>
        <v>0</v>
      </c>
      <c r="R2269" s="1">
        <f t="shared" si="542"/>
        <v>0</v>
      </c>
      <c r="S2269" s="1">
        <f t="shared" si="543"/>
        <v>0</v>
      </c>
      <c r="T2269" s="1">
        <f t="shared" si="544"/>
        <v>1</v>
      </c>
      <c r="U2269" s="1">
        <f t="shared" si="545"/>
        <v>0</v>
      </c>
      <c r="X2269" s="1">
        <f t="shared" si="546"/>
        <v>0</v>
      </c>
      <c r="Y2269" s="1">
        <f t="shared" si="547"/>
        <v>0</v>
      </c>
      <c r="Z2269" s="1">
        <f t="shared" si="548"/>
        <v>1</v>
      </c>
      <c r="AA2269" s="1">
        <f t="shared" si="549"/>
        <v>0</v>
      </c>
    </row>
    <row r="2270" spans="1:27" x14ac:dyDescent="0.25">
      <c r="A2270">
        <v>1</v>
      </c>
      <c r="B2270">
        <v>50</v>
      </c>
      <c r="C2270">
        <v>34.76</v>
      </c>
      <c r="D2270">
        <v>670</v>
      </c>
      <c r="E2270">
        <v>1</v>
      </c>
      <c r="G2270" s="1">
        <f t="shared" si="535"/>
        <v>0</v>
      </c>
      <c r="H2270" s="1">
        <f t="shared" si="536"/>
        <v>0</v>
      </c>
      <c r="I2270" s="1">
        <f t="shared" si="537"/>
        <v>1</v>
      </c>
      <c r="L2270" s="1">
        <f t="shared" si="538"/>
        <v>0</v>
      </c>
      <c r="M2270" s="1">
        <f t="shared" si="539"/>
        <v>0</v>
      </c>
      <c r="N2270" s="1">
        <f t="shared" si="540"/>
        <v>1</v>
      </c>
      <c r="O2270" s="1">
        <f t="shared" si="541"/>
        <v>0</v>
      </c>
      <c r="R2270" s="1">
        <f t="shared" si="542"/>
        <v>0</v>
      </c>
      <c r="S2270" s="1">
        <f t="shared" si="543"/>
        <v>0</v>
      </c>
      <c r="T2270" s="1">
        <f t="shared" si="544"/>
        <v>1</v>
      </c>
      <c r="U2270" s="1">
        <f t="shared" si="545"/>
        <v>0</v>
      </c>
      <c r="X2270" s="1">
        <f t="shared" si="546"/>
        <v>1</v>
      </c>
      <c r="Y2270" s="1">
        <f t="shared" si="547"/>
        <v>0</v>
      </c>
      <c r="Z2270" s="1">
        <f t="shared" si="548"/>
        <v>0</v>
      </c>
      <c r="AA2270" s="1">
        <f t="shared" si="549"/>
        <v>0</v>
      </c>
    </row>
    <row r="2271" spans="1:27" x14ac:dyDescent="0.25">
      <c r="A2271">
        <v>1</v>
      </c>
      <c r="B2271">
        <v>46</v>
      </c>
      <c r="C2271">
        <v>18.809999999999999</v>
      </c>
      <c r="D2271">
        <v>660</v>
      </c>
      <c r="E2271">
        <v>1</v>
      </c>
      <c r="G2271" s="1">
        <f t="shared" si="535"/>
        <v>0</v>
      </c>
      <c r="H2271" s="1">
        <f t="shared" si="536"/>
        <v>0</v>
      </c>
      <c r="I2271" s="1">
        <f t="shared" si="537"/>
        <v>1</v>
      </c>
      <c r="L2271" s="1">
        <f t="shared" si="538"/>
        <v>0</v>
      </c>
      <c r="M2271" s="1">
        <f t="shared" si="539"/>
        <v>0</v>
      </c>
      <c r="N2271" s="1">
        <f t="shared" si="540"/>
        <v>1</v>
      </c>
      <c r="O2271" s="1">
        <f t="shared" si="541"/>
        <v>0</v>
      </c>
      <c r="R2271" s="1">
        <f t="shared" si="542"/>
        <v>0</v>
      </c>
      <c r="S2271" s="1">
        <f t="shared" si="543"/>
        <v>0</v>
      </c>
      <c r="T2271" s="1">
        <f t="shared" si="544"/>
        <v>1</v>
      </c>
      <c r="U2271" s="1">
        <f t="shared" si="545"/>
        <v>0</v>
      </c>
      <c r="X2271" s="1">
        <f t="shared" si="546"/>
        <v>1</v>
      </c>
      <c r="Y2271" s="1">
        <f t="shared" si="547"/>
        <v>0</v>
      </c>
      <c r="Z2271" s="1">
        <f t="shared" si="548"/>
        <v>0</v>
      </c>
      <c r="AA2271" s="1">
        <f t="shared" si="549"/>
        <v>0</v>
      </c>
    </row>
    <row r="2272" spans="1:27" x14ac:dyDescent="0.25">
      <c r="A2272">
        <v>0</v>
      </c>
      <c r="B2272">
        <v>30.576000000000001</v>
      </c>
      <c r="C2272">
        <v>14.25</v>
      </c>
      <c r="D2272">
        <v>700</v>
      </c>
      <c r="E2272">
        <v>1</v>
      </c>
      <c r="G2272" s="1">
        <f t="shared" si="535"/>
        <v>0</v>
      </c>
      <c r="H2272" s="1">
        <f t="shared" si="536"/>
        <v>1</v>
      </c>
      <c r="I2272" s="1">
        <f t="shared" si="537"/>
        <v>1</v>
      </c>
      <c r="L2272" s="1">
        <f t="shared" si="538"/>
        <v>0</v>
      </c>
      <c r="M2272" s="1">
        <f t="shared" si="539"/>
        <v>0</v>
      </c>
      <c r="N2272" s="1">
        <f t="shared" si="540"/>
        <v>1</v>
      </c>
      <c r="O2272" s="1">
        <f t="shared" si="541"/>
        <v>0</v>
      </c>
      <c r="R2272" s="1">
        <f t="shared" si="542"/>
        <v>1</v>
      </c>
      <c r="S2272" s="1">
        <f t="shared" si="543"/>
        <v>0</v>
      </c>
      <c r="T2272" s="1">
        <f t="shared" si="544"/>
        <v>0</v>
      </c>
      <c r="U2272" s="1">
        <f t="shared" si="545"/>
        <v>0</v>
      </c>
      <c r="X2272" s="1">
        <f t="shared" si="546"/>
        <v>1</v>
      </c>
      <c r="Y2272" s="1">
        <f t="shared" si="547"/>
        <v>0</v>
      </c>
      <c r="Z2272" s="1">
        <f t="shared" si="548"/>
        <v>0</v>
      </c>
      <c r="AA2272" s="1">
        <f t="shared" si="549"/>
        <v>0</v>
      </c>
    </row>
    <row r="2273" spans="1:27" x14ac:dyDescent="0.25">
      <c r="A2273">
        <v>1</v>
      </c>
      <c r="B2273">
        <v>80</v>
      </c>
      <c r="C2273">
        <v>16.05</v>
      </c>
      <c r="D2273">
        <v>700</v>
      </c>
      <c r="E2273">
        <v>1</v>
      </c>
      <c r="G2273" s="1">
        <f t="shared" si="535"/>
        <v>0</v>
      </c>
      <c r="H2273" s="1">
        <f t="shared" si="536"/>
        <v>1</v>
      </c>
      <c r="I2273" s="1">
        <f t="shared" si="537"/>
        <v>1</v>
      </c>
      <c r="L2273" s="1">
        <f t="shared" si="538"/>
        <v>0</v>
      </c>
      <c r="M2273" s="1">
        <f t="shared" si="539"/>
        <v>0</v>
      </c>
      <c r="N2273" s="1">
        <f t="shared" si="540"/>
        <v>1</v>
      </c>
      <c r="O2273" s="1">
        <f t="shared" si="541"/>
        <v>0</v>
      </c>
      <c r="R2273" s="1">
        <f t="shared" si="542"/>
        <v>1</v>
      </c>
      <c r="S2273" s="1">
        <f t="shared" si="543"/>
        <v>0</v>
      </c>
      <c r="T2273" s="1">
        <f t="shared" si="544"/>
        <v>0</v>
      </c>
      <c r="U2273" s="1">
        <f t="shared" si="545"/>
        <v>0</v>
      </c>
      <c r="X2273" s="1">
        <f t="shared" si="546"/>
        <v>1</v>
      </c>
      <c r="Y2273" s="1">
        <f t="shared" si="547"/>
        <v>0</v>
      </c>
      <c r="Z2273" s="1">
        <f t="shared" si="548"/>
        <v>0</v>
      </c>
      <c r="AA2273" s="1">
        <f t="shared" si="549"/>
        <v>0</v>
      </c>
    </row>
    <row r="2274" spans="1:27" x14ac:dyDescent="0.25">
      <c r="A2274">
        <v>1</v>
      </c>
      <c r="B2274">
        <v>150</v>
      </c>
      <c r="C2274">
        <v>10.95</v>
      </c>
      <c r="D2274">
        <v>725</v>
      </c>
      <c r="E2274">
        <v>1</v>
      </c>
      <c r="G2274" s="1">
        <f t="shared" si="535"/>
        <v>1</v>
      </c>
      <c r="H2274" s="1">
        <f t="shared" si="536"/>
        <v>1</v>
      </c>
      <c r="I2274" s="1">
        <f t="shared" si="537"/>
        <v>1</v>
      </c>
      <c r="L2274" s="1">
        <f t="shared" si="538"/>
        <v>1</v>
      </c>
      <c r="M2274" s="1">
        <f t="shared" si="539"/>
        <v>0</v>
      </c>
      <c r="N2274" s="1">
        <f t="shared" si="540"/>
        <v>0</v>
      </c>
      <c r="O2274" s="1">
        <f t="shared" si="541"/>
        <v>0</v>
      </c>
      <c r="R2274" s="1">
        <f t="shared" si="542"/>
        <v>1</v>
      </c>
      <c r="S2274" s="1">
        <f t="shared" si="543"/>
        <v>0</v>
      </c>
      <c r="T2274" s="1">
        <f t="shared" si="544"/>
        <v>0</v>
      </c>
      <c r="U2274" s="1">
        <f t="shared" si="545"/>
        <v>0</v>
      </c>
      <c r="X2274" s="1">
        <f t="shared" si="546"/>
        <v>1</v>
      </c>
      <c r="Y2274" s="1">
        <f t="shared" si="547"/>
        <v>0</v>
      </c>
      <c r="Z2274" s="1">
        <f t="shared" si="548"/>
        <v>0</v>
      </c>
      <c r="AA2274" s="1">
        <f t="shared" si="549"/>
        <v>0</v>
      </c>
    </row>
    <row r="2275" spans="1:27" x14ac:dyDescent="0.25">
      <c r="A2275">
        <v>0</v>
      </c>
      <c r="B2275">
        <v>65</v>
      </c>
      <c r="C2275">
        <v>17.86</v>
      </c>
      <c r="D2275">
        <v>665</v>
      </c>
      <c r="E2275">
        <v>1</v>
      </c>
      <c r="G2275" s="1">
        <f t="shared" si="535"/>
        <v>0</v>
      </c>
      <c r="H2275" s="1">
        <f t="shared" si="536"/>
        <v>0</v>
      </c>
      <c r="I2275" s="1">
        <f t="shared" si="537"/>
        <v>0</v>
      </c>
      <c r="L2275" s="1">
        <f t="shared" si="538"/>
        <v>0</v>
      </c>
      <c r="M2275" s="1">
        <f t="shared" si="539"/>
        <v>0</v>
      </c>
      <c r="N2275" s="1">
        <f t="shared" si="540"/>
        <v>1</v>
      </c>
      <c r="O2275" s="1">
        <f t="shared" si="541"/>
        <v>0</v>
      </c>
      <c r="R2275" s="1">
        <f t="shared" si="542"/>
        <v>0</v>
      </c>
      <c r="S2275" s="1">
        <f t="shared" si="543"/>
        <v>0</v>
      </c>
      <c r="T2275" s="1">
        <f t="shared" si="544"/>
        <v>1</v>
      </c>
      <c r="U2275" s="1">
        <f t="shared" si="545"/>
        <v>0</v>
      </c>
      <c r="X2275" s="1">
        <f t="shared" si="546"/>
        <v>0</v>
      </c>
      <c r="Y2275" s="1">
        <f t="shared" si="547"/>
        <v>0</v>
      </c>
      <c r="Z2275" s="1">
        <f t="shared" si="548"/>
        <v>1</v>
      </c>
      <c r="AA2275" s="1">
        <f t="shared" si="549"/>
        <v>0</v>
      </c>
    </row>
    <row r="2276" spans="1:27" x14ac:dyDescent="0.25">
      <c r="A2276">
        <v>1</v>
      </c>
      <c r="B2276">
        <v>80</v>
      </c>
      <c r="C2276">
        <v>2.06</v>
      </c>
      <c r="D2276">
        <v>680</v>
      </c>
      <c r="E2276">
        <v>1</v>
      </c>
      <c r="G2276" s="1">
        <f t="shared" si="535"/>
        <v>0</v>
      </c>
      <c r="H2276" s="1">
        <f t="shared" si="536"/>
        <v>1</v>
      </c>
      <c r="I2276" s="1">
        <f t="shared" si="537"/>
        <v>1</v>
      </c>
      <c r="L2276" s="1">
        <f t="shared" si="538"/>
        <v>0</v>
      </c>
      <c r="M2276" s="1">
        <f t="shared" si="539"/>
        <v>0</v>
      </c>
      <c r="N2276" s="1">
        <f t="shared" si="540"/>
        <v>1</v>
      </c>
      <c r="O2276" s="1">
        <f t="shared" si="541"/>
        <v>0</v>
      </c>
      <c r="R2276" s="1">
        <f t="shared" si="542"/>
        <v>1</v>
      </c>
      <c r="S2276" s="1">
        <f t="shared" si="543"/>
        <v>0</v>
      </c>
      <c r="T2276" s="1">
        <f t="shared" si="544"/>
        <v>0</v>
      </c>
      <c r="U2276" s="1">
        <f t="shared" si="545"/>
        <v>0</v>
      </c>
      <c r="X2276" s="1">
        <f t="shared" si="546"/>
        <v>1</v>
      </c>
      <c r="Y2276" s="1">
        <f t="shared" si="547"/>
        <v>0</v>
      </c>
      <c r="Z2276" s="1">
        <f t="shared" si="548"/>
        <v>0</v>
      </c>
      <c r="AA2276" s="1">
        <f t="shared" si="549"/>
        <v>0</v>
      </c>
    </row>
    <row r="2277" spans="1:27" x14ac:dyDescent="0.25">
      <c r="A2277">
        <v>0</v>
      </c>
      <c r="B2277">
        <v>53.25</v>
      </c>
      <c r="C2277">
        <v>26.27</v>
      </c>
      <c r="D2277">
        <v>700</v>
      </c>
      <c r="E2277">
        <v>1</v>
      </c>
      <c r="G2277" s="1">
        <f t="shared" si="535"/>
        <v>0</v>
      </c>
      <c r="H2277" s="1">
        <f t="shared" si="536"/>
        <v>0</v>
      </c>
      <c r="I2277" s="1">
        <f t="shared" si="537"/>
        <v>0</v>
      </c>
      <c r="L2277" s="1">
        <f t="shared" si="538"/>
        <v>0</v>
      </c>
      <c r="M2277" s="1">
        <f t="shared" si="539"/>
        <v>0</v>
      </c>
      <c r="N2277" s="1">
        <f t="shared" si="540"/>
        <v>1</v>
      </c>
      <c r="O2277" s="1">
        <f t="shared" si="541"/>
        <v>0</v>
      </c>
      <c r="R2277" s="1">
        <f t="shared" si="542"/>
        <v>0</v>
      </c>
      <c r="S2277" s="1">
        <f t="shared" si="543"/>
        <v>0</v>
      </c>
      <c r="T2277" s="1">
        <f t="shared" si="544"/>
        <v>1</v>
      </c>
      <c r="U2277" s="1">
        <f t="shared" si="545"/>
        <v>0</v>
      </c>
      <c r="X2277" s="1">
        <f t="shared" si="546"/>
        <v>0</v>
      </c>
      <c r="Y2277" s="1">
        <f t="shared" si="547"/>
        <v>0</v>
      </c>
      <c r="Z2277" s="1">
        <f t="shared" si="548"/>
        <v>1</v>
      </c>
      <c r="AA2277" s="1">
        <f t="shared" si="549"/>
        <v>0</v>
      </c>
    </row>
    <row r="2278" spans="1:27" x14ac:dyDescent="0.25">
      <c r="A2278">
        <v>0</v>
      </c>
      <c r="B2278">
        <v>158</v>
      </c>
      <c r="C2278">
        <v>32.14</v>
      </c>
      <c r="D2278">
        <v>670</v>
      </c>
      <c r="E2278">
        <v>1</v>
      </c>
      <c r="G2278" s="1">
        <f t="shared" si="535"/>
        <v>1</v>
      </c>
      <c r="H2278" s="1">
        <f t="shared" si="536"/>
        <v>1</v>
      </c>
      <c r="I2278" s="1">
        <f t="shared" si="537"/>
        <v>1</v>
      </c>
      <c r="L2278" s="1">
        <f t="shared" si="538"/>
        <v>1</v>
      </c>
      <c r="M2278" s="1">
        <f t="shared" si="539"/>
        <v>0</v>
      </c>
      <c r="N2278" s="1">
        <f t="shared" si="540"/>
        <v>0</v>
      </c>
      <c r="O2278" s="1">
        <f t="shared" si="541"/>
        <v>0</v>
      </c>
      <c r="R2278" s="1">
        <f t="shared" si="542"/>
        <v>1</v>
      </c>
      <c r="S2278" s="1">
        <f t="shared" si="543"/>
        <v>0</v>
      </c>
      <c r="T2278" s="1">
        <f t="shared" si="544"/>
        <v>0</v>
      </c>
      <c r="U2278" s="1">
        <f t="shared" si="545"/>
        <v>0</v>
      </c>
      <c r="X2278" s="1">
        <f t="shared" si="546"/>
        <v>1</v>
      </c>
      <c r="Y2278" s="1">
        <f t="shared" si="547"/>
        <v>0</v>
      </c>
      <c r="Z2278" s="1">
        <f t="shared" si="548"/>
        <v>0</v>
      </c>
      <c r="AA2278" s="1">
        <f t="shared" si="549"/>
        <v>0</v>
      </c>
    </row>
    <row r="2279" spans="1:27" x14ac:dyDescent="0.25">
      <c r="A2279">
        <v>0</v>
      </c>
      <c r="B2279">
        <v>58.212000000000003</v>
      </c>
      <c r="C2279">
        <v>11.54</v>
      </c>
      <c r="D2279">
        <v>665</v>
      </c>
      <c r="E2279">
        <v>1</v>
      </c>
      <c r="G2279" s="1">
        <f t="shared" si="535"/>
        <v>0</v>
      </c>
      <c r="H2279" s="1">
        <f t="shared" si="536"/>
        <v>1</v>
      </c>
      <c r="I2279" s="1">
        <f t="shared" si="537"/>
        <v>1</v>
      </c>
      <c r="L2279" s="1">
        <f t="shared" si="538"/>
        <v>0</v>
      </c>
      <c r="M2279" s="1">
        <f t="shared" si="539"/>
        <v>0</v>
      </c>
      <c r="N2279" s="1">
        <f t="shared" si="540"/>
        <v>1</v>
      </c>
      <c r="O2279" s="1">
        <f t="shared" si="541"/>
        <v>0</v>
      </c>
      <c r="R2279" s="1">
        <f t="shared" si="542"/>
        <v>1</v>
      </c>
      <c r="S2279" s="1">
        <f t="shared" si="543"/>
        <v>0</v>
      </c>
      <c r="T2279" s="1">
        <f t="shared" si="544"/>
        <v>0</v>
      </c>
      <c r="U2279" s="1">
        <f t="shared" si="545"/>
        <v>0</v>
      </c>
      <c r="X2279" s="1">
        <f t="shared" si="546"/>
        <v>1</v>
      </c>
      <c r="Y2279" s="1">
        <f t="shared" si="547"/>
        <v>0</v>
      </c>
      <c r="Z2279" s="1">
        <f t="shared" si="548"/>
        <v>0</v>
      </c>
      <c r="AA2279" s="1">
        <f t="shared" si="549"/>
        <v>0</v>
      </c>
    </row>
    <row r="2280" spans="1:27" x14ac:dyDescent="0.25">
      <c r="A2280">
        <v>1</v>
      </c>
      <c r="B2280">
        <v>350</v>
      </c>
      <c r="C2280">
        <v>16.13</v>
      </c>
      <c r="D2280">
        <v>735</v>
      </c>
      <c r="E2280">
        <v>1</v>
      </c>
      <c r="G2280" s="1">
        <f t="shared" si="535"/>
        <v>1</v>
      </c>
      <c r="H2280" s="1">
        <f t="shared" si="536"/>
        <v>1</v>
      </c>
      <c r="I2280" s="1">
        <f t="shared" si="537"/>
        <v>1</v>
      </c>
      <c r="L2280" s="1">
        <f t="shared" si="538"/>
        <v>1</v>
      </c>
      <c r="M2280" s="1">
        <f t="shared" si="539"/>
        <v>0</v>
      </c>
      <c r="N2280" s="1">
        <f t="shared" si="540"/>
        <v>0</v>
      </c>
      <c r="O2280" s="1">
        <f t="shared" si="541"/>
        <v>0</v>
      </c>
      <c r="R2280" s="1">
        <f t="shared" si="542"/>
        <v>1</v>
      </c>
      <c r="S2280" s="1">
        <f t="shared" si="543"/>
        <v>0</v>
      </c>
      <c r="T2280" s="1">
        <f t="shared" si="544"/>
        <v>0</v>
      </c>
      <c r="U2280" s="1">
        <f t="shared" si="545"/>
        <v>0</v>
      </c>
      <c r="X2280" s="1">
        <f t="shared" si="546"/>
        <v>1</v>
      </c>
      <c r="Y2280" s="1">
        <f t="shared" si="547"/>
        <v>0</v>
      </c>
      <c r="Z2280" s="1">
        <f t="shared" si="548"/>
        <v>0</v>
      </c>
      <c r="AA2280" s="1">
        <f t="shared" si="549"/>
        <v>0</v>
      </c>
    </row>
    <row r="2281" spans="1:27" x14ac:dyDescent="0.25">
      <c r="A2281">
        <v>1</v>
      </c>
      <c r="B2281">
        <v>28</v>
      </c>
      <c r="C2281">
        <v>12.77</v>
      </c>
      <c r="D2281">
        <v>680</v>
      </c>
      <c r="E2281">
        <v>1</v>
      </c>
      <c r="G2281" s="1">
        <f t="shared" si="535"/>
        <v>0</v>
      </c>
      <c r="H2281" s="1">
        <f t="shared" si="536"/>
        <v>1</v>
      </c>
      <c r="I2281" s="1">
        <f t="shared" si="537"/>
        <v>1</v>
      </c>
      <c r="L2281" s="1">
        <f t="shared" si="538"/>
        <v>0</v>
      </c>
      <c r="M2281" s="1">
        <f t="shared" si="539"/>
        <v>0</v>
      </c>
      <c r="N2281" s="1">
        <f t="shared" si="540"/>
        <v>1</v>
      </c>
      <c r="O2281" s="1">
        <f t="shared" si="541"/>
        <v>0</v>
      </c>
      <c r="R2281" s="1">
        <f t="shared" si="542"/>
        <v>1</v>
      </c>
      <c r="S2281" s="1">
        <f t="shared" si="543"/>
        <v>0</v>
      </c>
      <c r="T2281" s="1">
        <f t="shared" si="544"/>
        <v>0</v>
      </c>
      <c r="U2281" s="1">
        <f t="shared" si="545"/>
        <v>0</v>
      </c>
      <c r="X2281" s="1">
        <f t="shared" si="546"/>
        <v>1</v>
      </c>
      <c r="Y2281" s="1">
        <f t="shared" si="547"/>
        <v>0</v>
      </c>
      <c r="Z2281" s="1">
        <f t="shared" si="548"/>
        <v>0</v>
      </c>
      <c r="AA2281" s="1">
        <f t="shared" si="549"/>
        <v>0</v>
      </c>
    </row>
    <row r="2282" spans="1:27" x14ac:dyDescent="0.25">
      <c r="A2282">
        <v>1</v>
      </c>
      <c r="B2282">
        <v>95</v>
      </c>
      <c r="C2282">
        <v>28.2</v>
      </c>
      <c r="D2282">
        <v>725</v>
      </c>
      <c r="E2282">
        <v>1</v>
      </c>
      <c r="G2282" s="1">
        <f t="shared" si="535"/>
        <v>1</v>
      </c>
      <c r="H2282" s="1">
        <f t="shared" si="536"/>
        <v>1</v>
      </c>
      <c r="I2282" s="1">
        <f t="shared" si="537"/>
        <v>1</v>
      </c>
      <c r="L2282" s="1">
        <f t="shared" si="538"/>
        <v>1</v>
      </c>
      <c r="M2282" s="1">
        <f t="shared" si="539"/>
        <v>0</v>
      </c>
      <c r="N2282" s="1">
        <f t="shared" si="540"/>
        <v>0</v>
      </c>
      <c r="O2282" s="1">
        <f t="shared" si="541"/>
        <v>0</v>
      </c>
      <c r="R2282" s="1">
        <f t="shared" si="542"/>
        <v>1</v>
      </c>
      <c r="S2282" s="1">
        <f t="shared" si="543"/>
        <v>0</v>
      </c>
      <c r="T2282" s="1">
        <f t="shared" si="544"/>
        <v>0</v>
      </c>
      <c r="U2282" s="1">
        <f t="shared" si="545"/>
        <v>0</v>
      </c>
      <c r="X2282" s="1">
        <f t="shared" si="546"/>
        <v>1</v>
      </c>
      <c r="Y2282" s="1">
        <f t="shared" si="547"/>
        <v>0</v>
      </c>
      <c r="Z2282" s="1">
        <f t="shared" si="548"/>
        <v>0</v>
      </c>
      <c r="AA2282" s="1">
        <f t="shared" si="549"/>
        <v>0</v>
      </c>
    </row>
    <row r="2283" spans="1:27" x14ac:dyDescent="0.25">
      <c r="A2283">
        <v>1</v>
      </c>
      <c r="B2283">
        <v>57</v>
      </c>
      <c r="C2283">
        <v>29.64</v>
      </c>
      <c r="D2283">
        <v>695</v>
      </c>
      <c r="E2283">
        <v>1</v>
      </c>
      <c r="G2283" s="1">
        <f t="shared" si="535"/>
        <v>0</v>
      </c>
      <c r="H2283" s="1">
        <f t="shared" si="536"/>
        <v>0</v>
      </c>
      <c r="I2283" s="1">
        <f t="shared" si="537"/>
        <v>1</v>
      </c>
      <c r="L2283" s="1">
        <f t="shared" si="538"/>
        <v>0</v>
      </c>
      <c r="M2283" s="1">
        <f t="shared" si="539"/>
        <v>0</v>
      </c>
      <c r="N2283" s="1">
        <f t="shared" si="540"/>
        <v>1</v>
      </c>
      <c r="O2283" s="1">
        <f t="shared" si="541"/>
        <v>0</v>
      </c>
      <c r="R2283" s="1">
        <f t="shared" si="542"/>
        <v>0</v>
      </c>
      <c r="S2283" s="1">
        <f t="shared" si="543"/>
        <v>0</v>
      </c>
      <c r="T2283" s="1">
        <f t="shared" si="544"/>
        <v>1</v>
      </c>
      <c r="U2283" s="1">
        <f t="shared" si="545"/>
        <v>0</v>
      </c>
      <c r="X2283" s="1">
        <f t="shared" si="546"/>
        <v>1</v>
      </c>
      <c r="Y2283" s="1">
        <f t="shared" si="547"/>
        <v>0</v>
      </c>
      <c r="Z2283" s="1">
        <f t="shared" si="548"/>
        <v>0</v>
      </c>
      <c r="AA2283" s="1">
        <f t="shared" si="549"/>
        <v>0</v>
      </c>
    </row>
    <row r="2284" spans="1:27" x14ac:dyDescent="0.25">
      <c r="A2284">
        <v>1</v>
      </c>
      <c r="B2284">
        <v>95</v>
      </c>
      <c r="C2284">
        <v>31.83</v>
      </c>
      <c r="D2284">
        <v>695</v>
      </c>
      <c r="E2284">
        <v>1</v>
      </c>
      <c r="G2284" s="1">
        <f t="shared" si="535"/>
        <v>1</v>
      </c>
      <c r="H2284" s="1">
        <f t="shared" si="536"/>
        <v>1</v>
      </c>
      <c r="I2284" s="1">
        <f t="shared" si="537"/>
        <v>1</v>
      </c>
      <c r="L2284" s="1">
        <f t="shared" si="538"/>
        <v>1</v>
      </c>
      <c r="M2284" s="1">
        <f t="shared" si="539"/>
        <v>0</v>
      </c>
      <c r="N2284" s="1">
        <f t="shared" si="540"/>
        <v>0</v>
      </c>
      <c r="O2284" s="1">
        <f t="shared" si="541"/>
        <v>0</v>
      </c>
      <c r="R2284" s="1">
        <f t="shared" si="542"/>
        <v>1</v>
      </c>
      <c r="S2284" s="1">
        <f t="shared" si="543"/>
        <v>0</v>
      </c>
      <c r="T2284" s="1">
        <f t="shared" si="544"/>
        <v>0</v>
      </c>
      <c r="U2284" s="1">
        <f t="shared" si="545"/>
        <v>0</v>
      </c>
      <c r="X2284" s="1">
        <f t="shared" si="546"/>
        <v>1</v>
      </c>
      <c r="Y2284" s="1">
        <f t="shared" si="547"/>
        <v>0</v>
      </c>
      <c r="Z2284" s="1">
        <f t="shared" si="548"/>
        <v>0</v>
      </c>
      <c r="AA2284" s="1">
        <f t="shared" si="549"/>
        <v>0</v>
      </c>
    </row>
    <row r="2285" spans="1:27" x14ac:dyDescent="0.25">
      <c r="A2285">
        <v>1</v>
      </c>
      <c r="B2285">
        <v>70</v>
      </c>
      <c r="C2285">
        <v>34.51</v>
      </c>
      <c r="D2285">
        <v>695</v>
      </c>
      <c r="E2285">
        <v>1</v>
      </c>
      <c r="G2285" s="1">
        <f t="shared" si="535"/>
        <v>0</v>
      </c>
      <c r="H2285" s="1">
        <f t="shared" si="536"/>
        <v>0</v>
      </c>
      <c r="I2285" s="1">
        <f t="shared" si="537"/>
        <v>1</v>
      </c>
      <c r="L2285" s="1">
        <f t="shared" si="538"/>
        <v>0</v>
      </c>
      <c r="M2285" s="1">
        <f t="shared" si="539"/>
        <v>0</v>
      </c>
      <c r="N2285" s="1">
        <f t="shared" si="540"/>
        <v>1</v>
      </c>
      <c r="O2285" s="1">
        <f t="shared" si="541"/>
        <v>0</v>
      </c>
      <c r="R2285" s="1">
        <f t="shared" si="542"/>
        <v>0</v>
      </c>
      <c r="S2285" s="1">
        <f t="shared" si="543"/>
        <v>0</v>
      </c>
      <c r="T2285" s="1">
        <f t="shared" si="544"/>
        <v>1</v>
      </c>
      <c r="U2285" s="1">
        <f t="shared" si="545"/>
        <v>0</v>
      </c>
      <c r="X2285" s="1">
        <f t="shared" si="546"/>
        <v>1</v>
      </c>
      <c r="Y2285" s="1">
        <f t="shared" si="547"/>
        <v>0</v>
      </c>
      <c r="Z2285" s="1">
        <f t="shared" si="548"/>
        <v>0</v>
      </c>
      <c r="AA2285" s="1">
        <f t="shared" si="549"/>
        <v>0</v>
      </c>
    </row>
    <row r="2286" spans="1:27" x14ac:dyDescent="0.25">
      <c r="A2286">
        <v>1</v>
      </c>
      <c r="B2286">
        <v>150</v>
      </c>
      <c r="C2286">
        <v>29.93</v>
      </c>
      <c r="D2286">
        <v>705</v>
      </c>
      <c r="E2286">
        <v>1</v>
      </c>
      <c r="G2286" s="1">
        <f t="shared" si="535"/>
        <v>1</v>
      </c>
      <c r="H2286" s="1">
        <f t="shared" si="536"/>
        <v>1</v>
      </c>
      <c r="I2286" s="1">
        <f t="shared" si="537"/>
        <v>1</v>
      </c>
      <c r="L2286" s="1">
        <f t="shared" si="538"/>
        <v>1</v>
      </c>
      <c r="M2286" s="1">
        <f t="shared" si="539"/>
        <v>0</v>
      </c>
      <c r="N2286" s="1">
        <f t="shared" si="540"/>
        <v>0</v>
      </c>
      <c r="O2286" s="1">
        <f t="shared" si="541"/>
        <v>0</v>
      </c>
      <c r="R2286" s="1">
        <f t="shared" si="542"/>
        <v>1</v>
      </c>
      <c r="S2286" s="1">
        <f t="shared" si="543"/>
        <v>0</v>
      </c>
      <c r="T2286" s="1">
        <f t="shared" si="544"/>
        <v>0</v>
      </c>
      <c r="U2286" s="1">
        <f t="shared" si="545"/>
        <v>0</v>
      </c>
      <c r="X2286" s="1">
        <f t="shared" si="546"/>
        <v>1</v>
      </c>
      <c r="Y2286" s="1">
        <f t="shared" si="547"/>
        <v>0</v>
      </c>
      <c r="Z2286" s="1">
        <f t="shared" si="548"/>
        <v>0</v>
      </c>
      <c r="AA2286" s="1">
        <f t="shared" si="549"/>
        <v>0</v>
      </c>
    </row>
    <row r="2287" spans="1:27" x14ac:dyDescent="0.25">
      <c r="A2287">
        <v>0</v>
      </c>
      <c r="B2287">
        <v>45</v>
      </c>
      <c r="C2287">
        <v>33.04</v>
      </c>
      <c r="D2287">
        <v>705</v>
      </c>
      <c r="E2287">
        <v>1</v>
      </c>
      <c r="G2287" s="1">
        <f t="shared" si="535"/>
        <v>0</v>
      </c>
      <c r="H2287" s="1">
        <f t="shared" si="536"/>
        <v>0</v>
      </c>
      <c r="I2287" s="1">
        <f t="shared" si="537"/>
        <v>0</v>
      </c>
      <c r="L2287" s="1">
        <f t="shared" si="538"/>
        <v>0</v>
      </c>
      <c r="M2287" s="1">
        <f t="shared" si="539"/>
        <v>0</v>
      </c>
      <c r="N2287" s="1">
        <f t="shared" si="540"/>
        <v>1</v>
      </c>
      <c r="O2287" s="1">
        <f t="shared" si="541"/>
        <v>0</v>
      </c>
      <c r="R2287" s="1">
        <f t="shared" si="542"/>
        <v>0</v>
      </c>
      <c r="S2287" s="1">
        <f t="shared" si="543"/>
        <v>0</v>
      </c>
      <c r="T2287" s="1">
        <f t="shared" si="544"/>
        <v>1</v>
      </c>
      <c r="U2287" s="1">
        <f t="shared" si="545"/>
        <v>0</v>
      </c>
      <c r="X2287" s="1">
        <f t="shared" si="546"/>
        <v>0</v>
      </c>
      <c r="Y2287" s="1">
        <f t="shared" si="547"/>
        <v>0</v>
      </c>
      <c r="Z2287" s="1">
        <f t="shared" si="548"/>
        <v>1</v>
      </c>
      <c r="AA2287" s="1">
        <f t="shared" si="549"/>
        <v>0</v>
      </c>
    </row>
    <row r="2288" spans="1:27" x14ac:dyDescent="0.25">
      <c r="A2288">
        <v>1</v>
      </c>
      <c r="B2288">
        <v>72</v>
      </c>
      <c r="C2288">
        <v>35.72</v>
      </c>
      <c r="D2288">
        <v>735</v>
      </c>
      <c r="E2288">
        <v>1</v>
      </c>
      <c r="G2288" s="1">
        <f t="shared" si="535"/>
        <v>1</v>
      </c>
      <c r="H2288" s="1">
        <f t="shared" si="536"/>
        <v>1</v>
      </c>
      <c r="I2288" s="1">
        <f t="shared" si="537"/>
        <v>1</v>
      </c>
      <c r="L2288" s="1">
        <f t="shared" si="538"/>
        <v>1</v>
      </c>
      <c r="M2288" s="1">
        <f t="shared" si="539"/>
        <v>0</v>
      </c>
      <c r="N2288" s="1">
        <f t="shared" si="540"/>
        <v>0</v>
      </c>
      <c r="O2288" s="1">
        <f t="shared" si="541"/>
        <v>0</v>
      </c>
      <c r="R2288" s="1">
        <f t="shared" si="542"/>
        <v>1</v>
      </c>
      <c r="S2288" s="1">
        <f t="shared" si="543"/>
        <v>0</v>
      </c>
      <c r="T2288" s="1">
        <f t="shared" si="544"/>
        <v>0</v>
      </c>
      <c r="U2288" s="1">
        <f t="shared" si="545"/>
        <v>0</v>
      </c>
      <c r="X2288" s="1">
        <f t="shared" si="546"/>
        <v>1</v>
      </c>
      <c r="Y2288" s="1">
        <f t="shared" si="547"/>
        <v>0</v>
      </c>
      <c r="Z2288" s="1">
        <f t="shared" si="548"/>
        <v>0</v>
      </c>
      <c r="AA2288" s="1">
        <f t="shared" si="549"/>
        <v>0</v>
      </c>
    </row>
    <row r="2289" spans="1:27" x14ac:dyDescent="0.25">
      <c r="A2289">
        <v>1</v>
      </c>
      <c r="B2289">
        <v>105</v>
      </c>
      <c r="C2289">
        <v>16.46</v>
      </c>
      <c r="D2289">
        <v>700</v>
      </c>
      <c r="E2289">
        <v>1</v>
      </c>
      <c r="G2289" s="1">
        <f t="shared" si="535"/>
        <v>1</v>
      </c>
      <c r="H2289" s="1">
        <f t="shared" si="536"/>
        <v>1</v>
      </c>
      <c r="I2289" s="1">
        <f t="shared" si="537"/>
        <v>1</v>
      </c>
      <c r="L2289" s="1">
        <f t="shared" si="538"/>
        <v>1</v>
      </c>
      <c r="M2289" s="1">
        <f t="shared" si="539"/>
        <v>0</v>
      </c>
      <c r="N2289" s="1">
        <f t="shared" si="540"/>
        <v>0</v>
      </c>
      <c r="O2289" s="1">
        <f t="shared" si="541"/>
        <v>0</v>
      </c>
      <c r="R2289" s="1">
        <f t="shared" si="542"/>
        <v>1</v>
      </c>
      <c r="S2289" s="1">
        <f t="shared" si="543"/>
        <v>0</v>
      </c>
      <c r="T2289" s="1">
        <f t="shared" si="544"/>
        <v>0</v>
      </c>
      <c r="U2289" s="1">
        <f t="shared" si="545"/>
        <v>0</v>
      </c>
      <c r="X2289" s="1">
        <f t="shared" si="546"/>
        <v>1</v>
      </c>
      <c r="Y2289" s="1">
        <f t="shared" si="547"/>
        <v>0</v>
      </c>
      <c r="Z2289" s="1">
        <f t="shared" si="548"/>
        <v>0</v>
      </c>
      <c r="AA2289" s="1">
        <f t="shared" si="549"/>
        <v>0</v>
      </c>
    </row>
    <row r="2290" spans="1:27" x14ac:dyDescent="0.25">
      <c r="A2290">
        <v>1</v>
      </c>
      <c r="B2290">
        <v>106</v>
      </c>
      <c r="C2290">
        <v>16.93</v>
      </c>
      <c r="D2290">
        <v>695</v>
      </c>
      <c r="E2290">
        <v>1</v>
      </c>
      <c r="G2290" s="1">
        <f t="shared" si="535"/>
        <v>1</v>
      </c>
      <c r="H2290" s="1">
        <f t="shared" si="536"/>
        <v>1</v>
      </c>
      <c r="I2290" s="1">
        <f t="shared" si="537"/>
        <v>1</v>
      </c>
      <c r="L2290" s="1">
        <f t="shared" si="538"/>
        <v>1</v>
      </c>
      <c r="M2290" s="1">
        <f t="shared" si="539"/>
        <v>0</v>
      </c>
      <c r="N2290" s="1">
        <f t="shared" si="540"/>
        <v>0</v>
      </c>
      <c r="O2290" s="1">
        <f t="shared" si="541"/>
        <v>0</v>
      </c>
      <c r="R2290" s="1">
        <f t="shared" si="542"/>
        <v>1</v>
      </c>
      <c r="S2290" s="1">
        <f t="shared" si="543"/>
        <v>0</v>
      </c>
      <c r="T2290" s="1">
        <f t="shared" si="544"/>
        <v>0</v>
      </c>
      <c r="U2290" s="1">
        <f t="shared" si="545"/>
        <v>0</v>
      </c>
      <c r="X2290" s="1">
        <f t="shared" si="546"/>
        <v>1</v>
      </c>
      <c r="Y2290" s="1">
        <f t="shared" si="547"/>
        <v>0</v>
      </c>
      <c r="Z2290" s="1">
        <f t="shared" si="548"/>
        <v>0</v>
      </c>
      <c r="AA2290" s="1">
        <f t="shared" si="549"/>
        <v>0</v>
      </c>
    </row>
    <row r="2291" spans="1:27" x14ac:dyDescent="0.25">
      <c r="A2291">
        <v>0</v>
      </c>
      <c r="B2291">
        <v>30</v>
      </c>
      <c r="C2291">
        <v>23.72</v>
      </c>
      <c r="D2291">
        <v>680</v>
      </c>
      <c r="E2291">
        <v>1</v>
      </c>
      <c r="G2291" s="1">
        <f t="shared" si="535"/>
        <v>0</v>
      </c>
      <c r="H2291" s="1">
        <f t="shared" si="536"/>
        <v>0</v>
      </c>
      <c r="I2291" s="1">
        <f t="shared" si="537"/>
        <v>0</v>
      </c>
      <c r="L2291" s="1">
        <f t="shared" si="538"/>
        <v>0</v>
      </c>
      <c r="M2291" s="1">
        <f t="shared" si="539"/>
        <v>0</v>
      </c>
      <c r="N2291" s="1">
        <f t="shared" si="540"/>
        <v>1</v>
      </c>
      <c r="O2291" s="1">
        <f t="shared" si="541"/>
        <v>0</v>
      </c>
      <c r="R2291" s="1">
        <f t="shared" si="542"/>
        <v>0</v>
      </c>
      <c r="S2291" s="1">
        <f t="shared" si="543"/>
        <v>0</v>
      </c>
      <c r="T2291" s="1">
        <f t="shared" si="544"/>
        <v>1</v>
      </c>
      <c r="U2291" s="1">
        <f t="shared" si="545"/>
        <v>0</v>
      </c>
      <c r="X2291" s="1">
        <f t="shared" si="546"/>
        <v>0</v>
      </c>
      <c r="Y2291" s="1">
        <f t="shared" si="547"/>
        <v>0</v>
      </c>
      <c r="Z2291" s="1">
        <f t="shared" si="548"/>
        <v>1</v>
      </c>
      <c r="AA2291" s="1">
        <f t="shared" si="549"/>
        <v>0</v>
      </c>
    </row>
    <row r="2292" spans="1:27" x14ac:dyDescent="0.25">
      <c r="A2292">
        <v>0</v>
      </c>
      <c r="B2292">
        <v>172</v>
      </c>
      <c r="C2292">
        <v>2.97</v>
      </c>
      <c r="D2292">
        <v>700</v>
      </c>
      <c r="E2292">
        <v>1</v>
      </c>
      <c r="G2292" s="1">
        <f t="shared" si="535"/>
        <v>1</v>
      </c>
      <c r="H2292" s="1">
        <f t="shared" si="536"/>
        <v>1</v>
      </c>
      <c r="I2292" s="1">
        <f t="shared" si="537"/>
        <v>1</v>
      </c>
      <c r="L2292" s="1">
        <f t="shared" si="538"/>
        <v>1</v>
      </c>
      <c r="M2292" s="1">
        <f t="shared" si="539"/>
        <v>0</v>
      </c>
      <c r="N2292" s="1">
        <f t="shared" si="540"/>
        <v>0</v>
      </c>
      <c r="O2292" s="1">
        <f t="shared" si="541"/>
        <v>0</v>
      </c>
      <c r="R2292" s="1">
        <f t="shared" si="542"/>
        <v>1</v>
      </c>
      <c r="S2292" s="1">
        <f t="shared" si="543"/>
        <v>0</v>
      </c>
      <c r="T2292" s="1">
        <f t="shared" si="544"/>
        <v>0</v>
      </c>
      <c r="U2292" s="1">
        <f t="shared" si="545"/>
        <v>0</v>
      </c>
      <c r="X2292" s="1">
        <f t="shared" si="546"/>
        <v>1</v>
      </c>
      <c r="Y2292" s="1">
        <f t="shared" si="547"/>
        <v>0</v>
      </c>
      <c r="Z2292" s="1">
        <f t="shared" si="548"/>
        <v>0</v>
      </c>
      <c r="AA2292" s="1">
        <f t="shared" si="549"/>
        <v>0</v>
      </c>
    </row>
    <row r="2293" spans="1:27" x14ac:dyDescent="0.25">
      <c r="A2293">
        <v>1</v>
      </c>
      <c r="B2293">
        <v>69.787999999999997</v>
      </c>
      <c r="C2293">
        <v>22.94</v>
      </c>
      <c r="D2293">
        <v>680</v>
      </c>
      <c r="E2293">
        <v>1</v>
      </c>
      <c r="G2293" s="1">
        <f t="shared" si="535"/>
        <v>0</v>
      </c>
      <c r="H2293" s="1">
        <f t="shared" si="536"/>
        <v>0</v>
      </c>
      <c r="I2293" s="1">
        <f t="shared" si="537"/>
        <v>1</v>
      </c>
      <c r="L2293" s="1">
        <f t="shared" si="538"/>
        <v>0</v>
      </c>
      <c r="M2293" s="1">
        <f t="shared" si="539"/>
        <v>0</v>
      </c>
      <c r="N2293" s="1">
        <f t="shared" si="540"/>
        <v>1</v>
      </c>
      <c r="O2293" s="1">
        <f t="shared" si="541"/>
        <v>0</v>
      </c>
      <c r="R2293" s="1">
        <f t="shared" si="542"/>
        <v>0</v>
      </c>
      <c r="S2293" s="1">
        <f t="shared" si="543"/>
        <v>0</v>
      </c>
      <c r="T2293" s="1">
        <f t="shared" si="544"/>
        <v>1</v>
      </c>
      <c r="U2293" s="1">
        <f t="shared" si="545"/>
        <v>0</v>
      </c>
      <c r="X2293" s="1">
        <f t="shared" si="546"/>
        <v>1</v>
      </c>
      <c r="Y2293" s="1">
        <f t="shared" si="547"/>
        <v>0</v>
      </c>
      <c r="Z2293" s="1">
        <f t="shared" si="548"/>
        <v>0</v>
      </c>
      <c r="AA2293" s="1">
        <f t="shared" si="549"/>
        <v>0</v>
      </c>
    </row>
    <row r="2294" spans="1:27" x14ac:dyDescent="0.25">
      <c r="A2294">
        <v>1</v>
      </c>
      <c r="B2294">
        <v>93</v>
      </c>
      <c r="C2294">
        <v>7.78</v>
      </c>
      <c r="D2294">
        <v>690</v>
      </c>
      <c r="E2294">
        <v>1</v>
      </c>
      <c r="G2294" s="1">
        <f t="shared" si="535"/>
        <v>1</v>
      </c>
      <c r="H2294" s="1">
        <f t="shared" si="536"/>
        <v>1</v>
      </c>
      <c r="I2294" s="1">
        <f t="shared" si="537"/>
        <v>1</v>
      </c>
      <c r="L2294" s="1">
        <f t="shared" si="538"/>
        <v>1</v>
      </c>
      <c r="M2294" s="1">
        <f t="shared" si="539"/>
        <v>0</v>
      </c>
      <c r="N2294" s="1">
        <f t="shared" si="540"/>
        <v>0</v>
      </c>
      <c r="O2294" s="1">
        <f t="shared" si="541"/>
        <v>0</v>
      </c>
      <c r="R2294" s="1">
        <f t="shared" si="542"/>
        <v>1</v>
      </c>
      <c r="S2294" s="1">
        <f t="shared" si="543"/>
        <v>0</v>
      </c>
      <c r="T2294" s="1">
        <f t="shared" si="544"/>
        <v>0</v>
      </c>
      <c r="U2294" s="1">
        <f t="shared" si="545"/>
        <v>0</v>
      </c>
      <c r="X2294" s="1">
        <f t="shared" si="546"/>
        <v>1</v>
      </c>
      <c r="Y2294" s="1">
        <f t="shared" si="547"/>
        <v>0</v>
      </c>
      <c r="Z2294" s="1">
        <f t="shared" si="548"/>
        <v>0</v>
      </c>
      <c r="AA2294" s="1">
        <f t="shared" si="549"/>
        <v>0</v>
      </c>
    </row>
    <row r="2295" spans="1:27" x14ac:dyDescent="0.25">
      <c r="A2295">
        <v>1</v>
      </c>
      <c r="B2295">
        <v>80</v>
      </c>
      <c r="C2295">
        <v>15.98</v>
      </c>
      <c r="D2295">
        <v>685</v>
      </c>
      <c r="E2295">
        <v>1</v>
      </c>
      <c r="G2295" s="1">
        <f t="shared" si="535"/>
        <v>0</v>
      </c>
      <c r="H2295" s="1">
        <f t="shared" si="536"/>
        <v>1</v>
      </c>
      <c r="I2295" s="1">
        <f t="shared" si="537"/>
        <v>1</v>
      </c>
      <c r="L2295" s="1">
        <f t="shared" si="538"/>
        <v>0</v>
      </c>
      <c r="M2295" s="1">
        <f t="shared" si="539"/>
        <v>0</v>
      </c>
      <c r="N2295" s="1">
        <f t="shared" si="540"/>
        <v>1</v>
      </c>
      <c r="O2295" s="1">
        <f t="shared" si="541"/>
        <v>0</v>
      </c>
      <c r="R2295" s="1">
        <f t="shared" si="542"/>
        <v>1</v>
      </c>
      <c r="S2295" s="1">
        <f t="shared" si="543"/>
        <v>0</v>
      </c>
      <c r="T2295" s="1">
        <f t="shared" si="544"/>
        <v>0</v>
      </c>
      <c r="U2295" s="1">
        <f t="shared" si="545"/>
        <v>0</v>
      </c>
      <c r="X2295" s="1">
        <f t="shared" si="546"/>
        <v>1</v>
      </c>
      <c r="Y2295" s="1">
        <f t="shared" si="547"/>
        <v>0</v>
      </c>
      <c r="Z2295" s="1">
        <f t="shared" si="548"/>
        <v>0</v>
      </c>
      <c r="AA2295" s="1">
        <f t="shared" si="549"/>
        <v>0</v>
      </c>
    </row>
    <row r="2296" spans="1:27" x14ac:dyDescent="0.25">
      <c r="A2296">
        <v>1</v>
      </c>
      <c r="B2296">
        <v>51.2</v>
      </c>
      <c r="C2296">
        <v>10.74</v>
      </c>
      <c r="D2296">
        <v>680</v>
      </c>
      <c r="E2296">
        <v>1</v>
      </c>
      <c r="G2296" s="1">
        <f t="shared" si="535"/>
        <v>0</v>
      </c>
      <c r="H2296" s="1">
        <f t="shared" si="536"/>
        <v>1</v>
      </c>
      <c r="I2296" s="1">
        <f t="shared" si="537"/>
        <v>1</v>
      </c>
      <c r="L2296" s="1">
        <f t="shared" si="538"/>
        <v>0</v>
      </c>
      <c r="M2296" s="1">
        <f t="shared" si="539"/>
        <v>0</v>
      </c>
      <c r="N2296" s="1">
        <f t="shared" si="540"/>
        <v>1</v>
      </c>
      <c r="O2296" s="1">
        <f t="shared" si="541"/>
        <v>0</v>
      </c>
      <c r="R2296" s="1">
        <f t="shared" si="542"/>
        <v>1</v>
      </c>
      <c r="S2296" s="1">
        <f t="shared" si="543"/>
        <v>0</v>
      </c>
      <c r="T2296" s="1">
        <f t="shared" si="544"/>
        <v>0</v>
      </c>
      <c r="U2296" s="1">
        <f t="shared" si="545"/>
        <v>0</v>
      </c>
      <c r="X2296" s="1">
        <f t="shared" si="546"/>
        <v>1</v>
      </c>
      <c r="Y2296" s="1">
        <f t="shared" si="547"/>
        <v>0</v>
      </c>
      <c r="Z2296" s="1">
        <f t="shared" si="548"/>
        <v>0</v>
      </c>
      <c r="AA2296" s="1">
        <f t="shared" si="549"/>
        <v>0</v>
      </c>
    </row>
    <row r="2297" spans="1:27" x14ac:dyDescent="0.25">
      <c r="A2297">
        <v>1</v>
      </c>
      <c r="B2297">
        <v>60</v>
      </c>
      <c r="C2297">
        <v>27.18</v>
      </c>
      <c r="D2297">
        <v>665</v>
      </c>
      <c r="E2297">
        <v>1</v>
      </c>
      <c r="G2297" s="1">
        <f t="shared" si="535"/>
        <v>0</v>
      </c>
      <c r="H2297" s="1">
        <f t="shared" si="536"/>
        <v>0</v>
      </c>
      <c r="I2297" s="1">
        <f t="shared" si="537"/>
        <v>1</v>
      </c>
      <c r="L2297" s="1">
        <f t="shared" si="538"/>
        <v>0</v>
      </c>
      <c r="M2297" s="1">
        <f t="shared" si="539"/>
        <v>0</v>
      </c>
      <c r="N2297" s="1">
        <f t="shared" si="540"/>
        <v>1</v>
      </c>
      <c r="O2297" s="1">
        <f t="shared" si="541"/>
        <v>0</v>
      </c>
      <c r="R2297" s="1">
        <f t="shared" si="542"/>
        <v>0</v>
      </c>
      <c r="S2297" s="1">
        <f t="shared" si="543"/>
        <v>0</v>
      </c>
      <c r="T2297" s="1">
        <f t="shared" si="544"/>
        <v>1</v>
      </c>
      <c r="U2297" s="1">
        <f t="shared" si="545"/>
        <v>0</v>
      </c>
      <c r="X2297" s="1">
        <f t="shared" si="546"/>
        <v>1</v>
      </c>
      <c r="Y2297" s="1">
        <f t="shared" si="547"/>
        <v>0</v>
      </c>
      <c r="Z2297" s="1">
        <f t="shared" si="548"/>
        <v>0</v>
      </c>
      <c r="AA2297" s="1">
        <f t="shared" si="549"/>
        <v>0</v>
      </c>
    </row>
    <row r="2298" spans="1:27" x14ac:dyDescent="0.25">
      <c r="A2298">
        <v>0</v>
      </c>
      <c r="B2298">
        <v>48.203000000000003</v>
      </c>
      <c r="C2298">
        <v>38.450000000000003</v>
      </c>
      <c r="D2298">
        <v>740</v>
      </c>
      <c r="E2298">
        <v>1</v>
      </c>
      <c r="G2298" s="1">
        <f t="shared" si="535"/>
        <v>1</v>
      </c>
      <c r="H2298" s="1">
        <f t="shared" si="536"/>
        <v>1</v>
      </c>
      <c r="I2298" s="1">
        <f t="shared" si="537"/>
        <v>1</v>
      </c>
      <c r="L2298" s="1">
        <f t="shared" si="538"/>
        <v>1</v>
      </c>
      <c r="M2298" s="1">
        <f t="shared" si="539"/>
        <v>0</v>
      </c>
      <c r="N2298" s="1">
        <f t="shared" si="540"/>
        <v>0</v>
      </c>
      <c r="O2298" s="1">
        <f t="shared" si="541"/>
        <v>0</v>
      </c>
      <c r="R2298" s="1">
        <f t="shared" si="542"/>
        <v>1</v>
      </c>
      <c r="S2298" s="1">
        <f t="shared" si="543"/>
        <v>0</v>
      </c>
      <c r="T2298" s="1">
        <f t="shared" si="544"/>
        <v>0</v>
      </c>
      <c r="U2298" s="1">
        <f t="shared" si="545"/>
        <v>0</v>
      </c>
      <c r="X2298" s="1">
        <f t="shared" si="546"/>
        <v>1</v>
      </c>
      <c r="Y2298" s="1">
        <f t="shared" si="547"/>
        <v>0</v>
      </c>
      <c r="Z2298" s="1">
        <f t="shared" si="548"/>
        <v>0</v>
      </c>
      <c r="AA2298" s="1">
        <f t="shared" si="549"/>
        <v>0</v>
      </c>
    </row>
    <row r="2299" spans="1:27" x14ac:dyDescent="0.25">
      <c r="A2299">
        <v>0</v>
      </c>
      <c r="B2299">
        <v>33</v>
      </c>
      <c r="C2299">
        <v>11.38</v>
      </c>
      <c r="D2299">
        <v>695</v>
      </c>
      <c r="E2299">
        <v>1</v>
      </c>
      <c r="G2299" s="1">
        <f t="shared" si="535"/>
        <v>0</v>
      </c>
      <c r="H2299" s="1">
        <f t="shared" si="536"/>
        <v>1</v>
      </c>
      <c r="I2299" s="1">
        <f t="shared" si="537"/>
        <v>1</v>
      </c>
      <c r="L2299" s="1">
        <f t="shared" si="538"/>
        <v>0</v>
      </c>
      <c r="M2299" s="1">
        <f t="shared" si="539"/>
        <v>0</v>
      </c>
      <c r="N2299" s="1">
        <f t="shared" si="540"/>
        <v>1</v>
      </c>
      <c r="O2299" s="1">
        <f t="shared" si="541"/>
        <v>0</v>
      </c>
      <c r="R2299" s="1">
        <f t="shared" si="542"/>
        <v>1</v>
      </c>
      <c r="S2299" s="1">
        <f t="shared" si="543"/>
        <v>0</v>
      </c>
      <c r="T2299" s="1">
        <f t="shared" si="544"/>
        <v>0</v>
      </c>
      <c r="U2299" s="1">
        <f t="shared" si="545"/>
        <v>0</v>
      </c>
      <c r="X2299" s="1">
        <f t="shared" si="546"/>
        <v>1</v>
      </c>
      <c r="Y2299" s="1">
        <f t="shared" si="547"/>
        <v>0</v>
      </c>
      <c r="Z2299" s="1">
        <f t="shared" si="548"/>
        <v>0</v>
      </c>
      <c r="AA2299" s="1">
        <f t="shared" si="549"/>
        <v>0</v>
      </c>
    </row>
    <row r="2300" spans="1:27" x14ac:dyDescent="0.25">
      <c r="A2300">
        <v>0</v>
      </c>
      <c r="B2300">
        <v>28</v>
      </c>
      <c r="C2300">
        <v>21.99</v>
      </c>
      <c r="D2300">
        <v>685</v>
      </c>
      <c r="E2300">
        <v>1</v>
      </c>
      <c r="G2300" s="1">
        <f t="shared" si="535"/>
        <v>0</v>
      </c>
      <c r="H2300" s="1">
        <f t="shared" si="536"/>
        <v>0</v>
      </c>
      <c r="I2300" s="1">
        <f t="shared" si="537"/>
        <v>0</v>
      </c>
      <c r="L2300" s="1">
        <f t="shared" si="538"/>
        <v>0</v>
      </c>
      <c r="M2300" s="1">
        <f t="shared" si="539"/>
        <v>0</v>
      </c>
      <c r="N2300" s="1">
        <f t="shared" si="540"/>
        <v>1</v>
      </c>
      <c r="O2300" s="1">
        <f t="shared" si="541"/>
        <v>0</v>
      </c>
      <c r="R2300" s="1">
        <f t="shared" si="542"/>
        <v>0</v>
      </c>
      <c r="S2300" s="1">
        <f t="shared" si="543"/>
        <v>0</v>
      </c>
      <c r="T2300" s="1">
        <f t="shared" si="544"/>
        <v>1</v>
      </c>
      <c r="U2300" s="1">
        <f t="shared" si="545"/>
        <v>0</v>
      </c>
      <c r="X2300" s="1">
        <f t="shared" si="546"/>
        <v>0</v>
      </c>
      <c r="Y2300" s="1">
        <f t="shared" si="547"/>
        <v>0</v>
      </c>
      <c r="Z2300" s="1">
        <f t="shared" si="548"/>
        <v>1</v>
      </c>
      <c r="AA2300" s="1">
        <f t="shared" si="549"/>
        <v>0</v>
      </c>
    </row>
    <row r="2301" spans="1:27" x14ac:dyDescent="0.25">
      <c r="A2301">
        <v>0</v>
      </c>
      <c r="B2301">
        <v>25</v>
      </c>
      <c r="C2301">
        <v>36.729999999999997</v>
      </c>
      <c r="D2301">
        <v>685</v>
      </c>
      <c r="E2301">
        <v>1</v>
      </c>
      <c r="G2301" s="1">
        <f t="shared" si="535"/>
        <v>0</v>
      </c>
      <c r="H2301" s="1">
        <f t="shared" si="536"/>
        <v>0</v>
      </c>
      <c r="I2301" s="1">
        <f t="shared" si="537"/>
        <v>0</v>
      </c>
      <c r="L2301" s="1">
        <f t="shared" si="538"/>
        <v>0</v>
      </c>
      <c r="M2301" s="1">
        <f t="shared" si="539"/>
        <v>0</v>
      </c>
      <c r="N2301" s="1">
        <f t="shared" si="540"/>
        <v>1</v>
      </c>
      <c r="O2301" s="1">
        <f t="shared" si="541"/>
        <v>0</v>
      </c>
      <c r="R2301" s="1">
        <f t="shared" si="542"/>
        <v>0</v>
      </c>
      <c r="S2301" s="1">
        <f t="shared" si="543"/>
        <v>0</v>
      </c>
      <c r="T2301" s="1">
        <f t="shared" si="544"/>
        <v>1</v>
      </c>
      <c r="U2301" s="1">
        <f t="shared" si="545"/>
        <v>0</v>
      </c>
      <c r="X2301" s="1">
        <f t="shared" si="546"/>
        <v>0</v>
      </c>
      <c r="Y2301" s="1">
        <f t="shared" si="547"/>
        <v>0</v>
      </c>
      <c r="Z2301" s="1">
        <f t="shared" si="548"/>
        <v>1</v>
      </c>
      <c r="AA2301" s="1">
        <f t="shared" si="549"/>
        <v>0</v>
      </c>
    </row>
    <row r="2302" spans="1:27" x14ac:dyDescent="0.25">
      <c r="A2302">
        <v>1</v>
      </c>
      <c r="B2302">
        <v>55</v>
      </c>
      <c r="C2302">
        <v>20.07</v>
      </c>
      <c r="D2302">
        <v>695</v>
      </c>
      <c r="E2302">
        <v>1</v>
      </c>
      <c r="G2302" s="1">
        <f t="shared" si="535"/>
        <v>0</v>
      </c>
      <c r="H2302" s="1">
        <f t="shared" si="536"/>
        <v>0</v>
      </c>
      <c r="I2302" s="1">
        <f t="shared" si="537"/>
        <v>1</v>
      </c>
      <c r="L2302" s="1">
        <f t="shared" si="538"/>
        <v>0</v>
      </c>
      <c r="M2302" s="1">
        <f t="shared" si="539"/>
        <v>0</v>
      </c>
      <c r="N2302" s="1">
        <f t="shared" si="540"/>
        <v>1</v>
      </c>
      <c r="O2302" s="1">
        <f t="shared" si="541"/>
        <v>0</v>
      </c>
      <c r="R2302" s="1">
        <f t="shared" si="542"/>
        <v>0</v>
      </c>
      <c r="S2302" s="1">
        <f t="shared" si="543"/>
        <v>0</v>
      </c>
      <c r="T2302" s="1">
        <f t="shared" si="544"/>
        <v>1</v>
      </c>
      <c r="U2302" s="1">
        <f t="shared" si="545"/>
        <v>0</v>
      </c>
      <c r="X2302" s="1">
        <f t="shared" si="546"/>
        <v>1</v>
      </c>
      <c r="Y2302" s="1">
        <f t="shared" si="547"/>
        <v>0</v>
      </c>
      <c r="Z2302" s="1">
        <f t="shared" si="548"/>
        <v>0</v>
      </c>
      <c r="AA2302" s="1">
        <f t="shared" si="549"/>
        <v>0</v>
      </c>
    </row>
    <row r="2303" spans="1:27" x14ac:dyDescent="0.25">
      <c r="A2303">
        <v>0</v>
      </c>
      <c r="B2303">
        <v>55</v>
      </c>
      <c r="C2303">
        <v>27.61</v>
      </c>
      <c r="D2303">
        <v>685</v>
      </c>
      <c r="E2303">
        <v>1</v>
      </c>
      <c r="G2303" s="1">
        <f t="shared" si="535"/>
        <v>0</v>
      </c>
      <c r="H2303" s="1">
        <f t="shared" si="536"/>
        <v>0</v>
      </c>
      <c r="I2303" s="1">
        <f t="shared" si="537"/>
        <v>0</v>
      </c>
      <c r="L2303" s="1">
        <f t="shared" si="538"/>
        <v>0</v>
      </c>
      <c r="M2303" s="1">
        <f t="shared" si="539"/>
        <v>0</v>
      </c>
      <c r="N2303" s="1">
        <f t="shared" si="540"/>
        <v>1</v>
      </c>
      <c r="O2303" s="1">
        <f t="shared" si="541"/>
        <v>0</v>
      </c>
      <c r="R2303" s="1">
        <f t="shared" si="542"/>
        <v>0</v>
      </c>
      <c r="S2303" s="1">
        <f t="shared" si="543"/>
        <v>0</v>
      </c>
      <c r="T2303" s="1">
        <f t="shared" si="544"/>
        <v>1</v>
      </c>
      <c r="U2303" s="1">
        <f t="shared" si="545"/>
        <v>0</v>
      </c>
      <c r="X2303" s="1">
        <f t="shared" si="546"/>
        <v>0</v>
      </c>
      <c r="Y2303" s="1">
        <f t="shared" si="547"/>
        <v>0</v>
      </c>
      <c r="Z2303" s="1">
        <f t="shared" si="548"/>
        <v>1</v>
      </c>
      <c r="AA2303" s="1">
        <f t="shared" si="549"/>
        <v>0</v>
      </c>
    </row>
    <row r="2304" spans="1:27" x14ac:dyDescent="0.25">
      <c r="A2304">
        <v>0</v>
      </c>
      <c r="B2304">
        <v>74</v>
      </c>
      <c r="C2304">
        <v>14.7</v>
      </c>
      <c r="D2304">
        <v>715</v>
      </c>
      <c r="E2304">
        <v>1</v>
      </c>
      <c r="G2304" s="1">
        <f t="shared" si="535"/>
        <v>0</v>
      </c>
      <c r="H2304" s="1">
        <f t="shared" si="536"/>
        <v>1</v>
      </c>
      <c r="I2304" s="1">
        <f t="shared" si="537"/>
        <v>1</v>
      </c>
      <c r="L2304" s="1">
        <f t="shared" si="538"/>
        <v>0</v>
      </c>
      <c r="M2304" s="1">
        <f t="shared" si="539"/>
        <v>0</v>
      </c>
      <c r="N2304" s="1">
        <f t="shared" si="540"/>
        <v>1</v>
      </c>
      <c r="O2304" s="1">
        <f t="shared" si="541"/>
        <v>0</v>
      </c>
      <c r="R2304" s="1">
        <f t="shared" si="542"/>
        <v>1</v>
      </c>
      <c r="S2304" s="1">
        <f t="shared" si="543"/>
        <v>0</v>
      </c>
      <c r="T2304" s="1">
        <f t="shared" si="544"/>
        <v>0</v>
      </c>
      <c r="U2304" s="1">
        <f t="shared" si="545"/>
        <v>0</v>
      </c>
      <c r="X2304" s="1">
        <f t="shared" si="546"/>
        <v>1</v>
      </c>
      <c r="Y2304" s="1">
        <f t="shared" si="547"/>
        <v>0</v>
      </c>
      <c r="Z2304" s="1">
        <f t="shared" si="548"/>
        <v>0</v>
      </c>
      <c r="AA2304" s="1">
        <f t="shared" si="549"/>
        <v>0</v>
      </c>
    </row>
    <row r="2305" spans="1:27" x14ac:dyDescent="0.25">
      <c r="A2305">
        <v>0</v>
      </c>
      <c r="B2305">
        <v>75</v>
      </c>
      <c r="C2305">
        <v>18.7</v>
      </c>
      <c r="D2305">
        <v>720</v>
      </c>
      <c r="E2305">
        <v>1</v>
      </c>
      <c r="G2305" s="1">
        <f t="shared" si="535"/>
        <v>1</v>
      </c>
      <c r="H2305" s="1">
        <f t="shared" si="536"/>
        <v>1</v>
      </c>
      <c r="I2305" s="1">
        <f t="shared" si="537"/>
        <v>1</v>
      </c>
      <c r="L2305" s="1">
        <f t="shared" si="538"/>
        <v>1</v>
      </c>
      <c r="M2305" s="1">
        <f t="shared" si="539"/>
        <v>0</v>
      </c>
      <c r="N2305" s="1">
        <f t="shared" si="540"/>
        <v>0</v>
      </c>
      <c r="O2305" s="1">
        <f t="shared" si="541"/>
        <v>0</v>
      </c>
      <c r="R2305" s="1">
        <f t="shared" si="542"/>
        <v>1</v>
      </c>
      <c r="S2305" s="1">
        <f t="shared" si="543"/>
        <v>0</v>
      </c>
      <c r="T2305" s="1">
        <f t="shared" si="544"/>
        <v>0</v>
      </c>
      <c r="U2305" s="1">
        <f t="shared" si="545"/>
        <v>0</v>
      </c>
      <c r="X2305" s="1">
        <f t="shared" si="546"/>
        <v>1</v>
      </c>
      <c r="Y2305" s="1">
        <f t="shared" si="547"/>
        <v>0</v>
      </c>
      <c r="Z2305" s="1">
        <f t="shared" si="548"/>
        <v>0</v>
      </c>
      <c r="AA2305" s="1">
        <f t="shared" si="549"/>
        <v>0</v>
      </c>
    </row>
    <row r="2306" spans="1:27" x14ac:dyDescent="0.25">
      <c r="A2306">
        <v>0</v>
      </c>
      <c r="B2306">
        <v>53</v>
      </c>
      <c r="C2306">
        <v>19.2</v>
      </c>
      <c r="D2306">
        <v>700</v>
      </c>
      <c r="E2306">
        <v>1</v>
      </c>
      <c r="G2306" s="1">
        <f t="shared" si="535"/>
        <v>0</v>
      </c>
      <c r="H2306" s="1">
        <f t="shared" si="536"/>
        <v>0</v>
      </c>
      <c r="I2306" s="1">
        <f t="shared" si="537"/>
        <v>0</v>
      </c>
      <c r="L2306" s="1">
        <f t="shared" si="538"/>
        <v>0</v>
      </c>
      <c r="M2306" s="1">
        <f t="shared" si="539"/>
        <v>0</v>
      </c>
      <c r="N2306" s="1">
        <f t="shared" si="540"/>
        <v>1</v>
      </c>
      <c r="O2306" s="1">
        <f t="shared" si="541"/>
        <v>0</v>
      </c>
      <c r="R2306" s="1">
        <f t="shared" si="542"/>
        <v>0</v>
      </c>
      <c r="S2306" s="1">
        <f t="shared" si="543"/>
        <v>0</v>
      </c>
      <c r="T2306" s="1">
        <f t="shared" si="544"/>
        <v>1</v>
      </c>
      <c r="U2306" s="1">
        <f t="shared" si="545"/>
        <v>0</v>
      </c>
      <c r="X2306" s="1">
        <f t="shared" si="546"/>
        <v>0</v>
      </c>
      <c r="Y2306" s="1">
        <f t="shared" si="547"/>
        <v>0</v>
      </c>
      <c r="Z2306" s="1">
        <f t="shared" si="548"/>
        <v>1</v>
      </c>
      <c r="AA2306" s="1">
        <f t="shared" si="549"/>
        <v>0</v>
      </c>
    </row>
    <row r="2307" spans="1:27" x14ac:dyDescent="0.25">
      <c r="A2307">
        <v>0</v>
      </c>
      <c r="B2307">
        <v>70</v>
      </c>
      <c r="C2307">
        <v>11.01</v>
      </c>
      <c r="D2307">
        <v>695</v>
      </c>
      <c r="E2307">
        <v>1</v>
      </c>
      <c r="G2307" s="1">
        <f t="shared" si="535"/>
        <v>0</v>
      </c>
      <c r="H2307" s="1">
        <f t="shared" si="536"/>
        <v>1</v>
      </c>
      <c r="I2307" s="1">
        <f t="shared" si="537"/>
        <v>1</v>
      </c>
      <c r="L2307" s="1">
        <f t="shared" si="538"/>
        <v>0</v>
      </c>
      <c r="M2307" s="1">
        <f t="shared" si="539"/>
        <v>0</v>
      </c>
      <c r="N2307" s="1">
        <f t="shared" si="540"/>
        <v>1</v>
      </c>
      <c r="O2307" s="1">
        <f t="shared" si="541"/>
        <v>0</v>
      </c>
      <c r="R2307" s="1">
        <f t="shared" si="542"/>
        <v>1</v>
      </c>
      <c r="S2307" s="1">
        <f t="shared" si="543"/>
        <v>0</v>
      </c>
      <c r="T2307" s="1">
        <f t="shared" si="544"/>
        <v>0</v>
      </c>
      <c r="U2307" s="1">
        <f t="shared" si="545"/>
        <v>0</v>
      </c>
      <c r="X2307" s="1">
        <f t="shared" si="546"/>
        <v>1</v>
      </c>
      <c r="Y2307" s="1">
        <f t="shared" si="547"/>
        <v>0</v>
      </c>
      <c r="Z2307" s="1">
        <f t="shared" si="548"/>
        <v>0</v>
      </c>
      <c r="AA2307" s="1">
        <f t="shared" si="549"/>
        <v>0</v>
      </c>
    </row>
    <row r="2308" spans="1:27" x14ac:dyDescent="0.25">
      <c r="A2308">
        <v>1</v>
      </c>
      <c r="B2308">
        <v>85</v>
      </c>
      <c r="C2308">
        <v>21.71</v>
      </c>
      <c r="D2308">
        <v>680</v>
      </c>
      <c r="E2308">
        <v>1</v>
      </c>
      <c r="G2308" s="1">
        <f t="shared" si="535"/>
        <v>0</v>
      </c>
      <c r="H2308" s="1">
        <f t="shared" si="536"/>
        <v>0</v>
      </c>
      <c r="I2308" s="1">
        <f t="shared" si="537"/>
        <v>1</v>
      </c>
      <c r="L2308" s="1">
        <f t="shared" si="538"/>
        <v>0</v>
      </c>
      <c r="M2308" s="1">
        <f t="shared" si="539"/>
        <v>0</v>
      </c>
      <c r="N2308" s="1">
        <f t="shared" si="540"/>
        <v>1</v>
      </c>
      <c r="O2308" s="1">
        <f t="shared" si="541"/>
        <v>0</v>
      </c>
      <c r="R2308" s="1">
        <f t="shared" si="542"/>
        <v>0</v>
      </c>
      <c r="S2308" s="1">
        <f t="shared" si="543"/>
        <v>0</v>
      </c>
      <c r="T2308" s="1">
        <f t="shared" si="544"/>
        <v>1</v>
      </c>
      <c r="U2308" s="1">
        <f t="shared" si="545"/>
        <v>0</v>
      </c>
      <c r="X2308" s="1">
        <f t="shared" si="546"/>
        <v>1</v>
      </c>
      <c r="Y2308" s="1">
        <f t="shared" si="547"/>
        <v>0</v>
      </c>
      <c r="Z2308" s="1">
        <f t="shared" si="548"/>
        <v>0</v>
      </c>
      <c r="AA2308" s="1">
        <f t="shared" si="549"/>
        <v>0</v>
      </c>
    </row>
    <row r="2309" spans="1:27" x14ac:dyDescent="0.25">
      <c r="A2309">
        <v>0</v>
      </c>
      <c r="B2309">
        <v>14</v>
      </c>
      <c r="C2309">
        <v>23.33</v>
      </c>
      <c r="D2309">
        <v>710</v>
      </c>
      <c r="E2309">
        <v>1</v>
      </c>
      <c r="G2309" s="1">
        <f t="shared" si="535"/>
        <v>0</v>
      </c>
      <c r="H2309" s="1">
        <f t="shared" si="536"/>
        <v>0</v>
      </c>
      <c r="I2309" s="1">
        <f t="shared" si="537"/>
        <v>0</v>
      </c>
      <c r="L2309" s="1">
        <f t="shared" si="538"/>
        <v>0</v>
      </c>
      <c r="M2309" s="1">
        <f t="shared" si="539"/>
        <v>0</v>
      </c>
      <c r="N2309" s="1">
        <f t="shared" si="540"/>
        <v>1</v>
      </c>
      <c r="O2309" s="1">
        <f t="shared" si="541"/>
        <v>0</v>
      </c>
      <c r="R2309" s="1">
        <f t="shared" si="542"/>
        <v>0</v>
      </c>
      <c r="S2309" s="1">
        <f t="shared" si="543"/>
        <v>0</v>
      </c>
      <c r="T2309" s="1">
        <f t="shared" si="544"/>
        <v>1</v>
      </c>
      <c r="U2309" s="1">
        <f t="shared" si="545"/>
        <v>0</v>
      </c>
      <c r="X2309" s="1">
        <f t="shared" si="546"/>
        <v>0</v>
      </c>
      <c r="Y2309" s="1">
        <f t="shared" si="547"/>
        <v>0</v>
      </c>
      <c r="Z2309" s="1">
        <f t="shared" si="548"/>
        <v>1</v>
      </c>
      <c r="AA2309" s="1">
        <f t="shared" si="549"/>
        <v>0</v>
      </c>
    </row>
    <row r="2310" spans="1:27" x14ac:dyDescent="0.25">
      <c r="A2310">
        <v>0</v>
      </c>
      <c r="B2310">
        <v>45</v>
      </c>
      <c r="C2310">
        <v>29.15</v>
      </c>
      <c r="D2310">
        <v>720</v>
      </c>
      <c r="E2310">
        <v>1</v>
      </c>
      <c r="G2310" s="1">
        <f t="shared" si="535"/>
        <v>1</v>
      </c>
      <c r="H2310" s="1">
        <f t="shared" si="536"/>
        <v>1</v>
      </c>
      <c r="I2310" s="1">
        <f t="shared" si="537"/>
        <v>1</v>
      </c>
      <c r="L2310" s="1">
        <f t="shared" si="538"/>
        <v>1</v>
      </c>
      <c r="M2310" s="1">
        <f t="shared" si="539"/>
        <v>0</v>
      </c>
      <c r="N2310" s="1">
        <f t="shared" si="540"/>
        <v>0</v>
      </c>
      <c r="O2310" s="1">
        <f t="shared" si="541"/>
        <v>0</v>
      </c>
      <c r="R2310" s="1">
        <f t="shared" si="542"/>
        <v>1</v>
      </c>
      <c r="S2310" s="1">
        <f t="shared" si="543"/>
        <v>0</v>
      </c>
      <c r="T2310" s="1">
        <f t="shared" si="544"/>
        <v>0</v>
      </c>
      <c r="U2310" s="1">
        <f t="shared" si="545"/>
        <v>0</v>
      </c>
      <c r="X2310" s="1">
        <f t="shared" si="546"/>
        <v>1</v>
      </c>
      <c r="Y2310" s="1">
        <f t="shared" si="547"/>
        <v>0</v>
      </c>
      <c r="Z2310" s="1">
        <f t="shared" si="548"/>
        <v>0</v>
      </c>
      <c r="AA2310" s="1">
        <f t="shared" si="549"/>
        <v>0</v>
      </c>
    </row>
    <row r="2311" spans="1:27" x14ac:dyDescent="0.25">
      <c r="A2311">
        <v>1</v>
      </c>
      <c r="B2311">
        <v>60</v>
      </c>
      <c r="C2311">
        <v>15.18</v>
      </c>
      <c r="D2311">
        <v>690</v>
      </c>
      <c r="E2311">
        <v>1</v>
      </c>
      <c r="G2311" s="1">
        <f t="shared" si="535"/>
        <v>0</v>
      </c>
      <c r="H2311" s="1">
        <f t="shared" si="536"/>
        <v>1</v>
      </c>
      <c r="I2311" s="1">
        <f t="shared" si="537"/>
        <v>1</v>
      </c>
      <c r="L2311" s="1">
        <f t="shared" si="538"/>
        <v>0</v>
      </c>
      <c r="M2311" s="1">
        <f t="shared" si="539"/>
        <v>0</v>
      </c>
      <c r="N2311" s="1">
        <f t="shared" si="540"/>
        <v>1</v>
      </c>
      <c r="O2311" s="1">
        <f t="shared" si="541"/>
        <v>0</v>
      </c>
      <c r="R2311" s="1">
        <f t="shared" si="542"/>
        <v>1</v>
      </c>
      <c r="S2311" s="1">
        <f t="shared" si="543"/>
        <v>0</v>
      </c>
      <c r="T2311" s="1">
        <f t="shared" si="544"/>
        <v>0</v>
      </c>
      <c r="U2311" s="1">
        <f t="shared" si="545"/>
        <v>0</v>
      </c>
      <c r="X2311" s="1">
        <f t="shared" si="546"/>
        <v>1</v>
      </c>
      <c r="Y2311" s="1">
        <f t="shared" si="547"/>
        <v>0</v>
      </c>
      <c r="Z2311" s="1">
        <f t="shared" si="548"/>
        <v>0</v>
      </c>
      <c r="AA2311" s="1">
        <f t="shared" si="549"/>
        <v>0</v>
      </c>
    </row>
    <row r="2312" spans="1:27" x14ac:dyDescent="0.25">
      <c r="A2312">
        <v>1</v>
      </c>
      <c r="B2312">
        <v>76.201999999999998</v>
      </c>
      <c r="C2312">
        <v>13.13</v>
      </c>
      <c r="D2312">
        <v>690</v>
      </c>
      <c r="E2312">
        <v>1</v>
      </c>
      <c r="G2312" s="1">
        <f t="shared" ref="G2312:G2375" si="550">IF($D2312&gt;716,1,IF($B2312&gt;85.24,1,0))</f>
        <v>0</v>
      </c>
      <c r="H2312" s="1">
        <f t="shared" ref="H2312:H2375" si="551">IF($D2312&gt;716,1,IF($B2312&gt;85.24,1,IF($C2312&lt;=16.54,1,0)))</f>
        <v>1</v>
      </c>
      <c r="I2312" s="1">
        <f t="shared" ref="I2312:I2375" si="552">IF($D2312&gt;716,1,IF($B2312&gt;85.24,1,IF($C2312&lt;=16.54,1,IF($A2312=1,1,0))))</f>
        <v>1</v>
      </c>
      <c r="L2312" s="1">
        <f t="shared" ref="L2312:L2375" si="553">IF($G2312=1, IF($E2312=1,1,0),0)</f>
        <v>0</v>
      </c>
      <c r="M2312" s="1">
        <f t="shared" ref="M2312:M2375" si="554">IF($G2312=1, IF($E2312=0,1,0),0)</f>
        <v>0</v>
      </c>
      <c r="N2312" s="1">
        <f t="shared" ref="N2312:N2375" si="555">IF($G2312=0, IF($E2312=1,1,0),0)</f>
        <v>1</v>
      </c>
      <c r="O2312" s="1">
        <f t="shared" ref="O2312:O2375" si="556">IF($G2312=0, IF($E2312=0,1,0),0)</f>
        <v>0</v>
      </c>
      <c r="R2312" s="1">
        <f t="shared" ref="R2312:R2375" si="557">IF($H2312=1, IF($E2312=1,1,0),0)</f>
        <v>1</v>
      </c>
      <c r="S2312" s="1">
        <f t="shared" ref="S2312:S2375" si="558">IF($H2312=1, IF($E2312=0,1,0),0)</f>
        <v>0</v>
      </c>
      <c r="T2312" s="1">
        <f t="shared" ref="T2312:T2375" si="559">IF($H2312=0, IF($E2312=1,1,0),0)</f>
        <v>0</v>
      </c>
      <c r="U2312" s="1">
        <f t="shared" ref="U2312:U2375" si="560">IF($H2312=0, IF($E2312=0,1,0),0)</f>
        <v>0</v>
      </c>
      <c r="X2312" s="1">
        <f t="shared" ref="X2312:X2375" si="561">IF($I2312=1, IF($E2312=1,1,0),0)</f>
        <v>1</v>
      </c>
      <c r="Y2312" s="1">
        <f t="shared" ref="Y2312:Y2375" si="562">IF($I2312=1, IF($E2312=0,1,0),0)</f>
        <v>0</v>
      </c>
      <c r="Z2312" s="1">
        <f t="shared" ref="Z2312:Z2375" si="563">IF($I2312=0, IF($E2312=1,1,0),0)</f>
        <v>0</v>
      </c>
      <c r="AA2312" s="1">
        <f t="shared" ref="AA2312:AA2375" si="564">IF($I2312=0, IF($E2312=0,1,0),0)</f>
        <v>0</v>
      </c>
    </row>
    <row r="2313" spans="1:27" x14ac:dyDescent="0.25">
      <c r="A2313">
        <v>1</v>
      </c>
      <c r="B2313">
        <v>83</v>
      </c>
      <c r="C2313">
        <v>12.54</v>
      </c>
      <c r="D2313">
        <v>740</v>
      </c>
      <c r="E2313">
        <v>1</v>
      </c>
      <c r="G2313" s="1">
        <f t="shared" si="550"/>
        <v>1</v>
      </c>
      <c r="H2313" s="1">
        <f t="shared" si="551"/>
        <v>1</v>
      </c>
      <c r="I2313" s="1">
        <f t="shared" si="552"/>
        <v>1</v>
      </c>
      <c r="L2313" s="1">
        <f t="shared" si="553"/>
        <v>1</v>
      </c>
      <c r="M2313" s="1">
        <f t="shared" si="554"/>
        <v>0</v>
      </c>
      <c r="N2313" s="1">
        <f t="shared" si="555"/>
        <v>0</v>
      </c>
      <c r="O2313" s="1">
        <f t="shared" si="556"/>
        <v>0</v>
      </c>
      <c r="R2313" s="1">
        <f t="shared" si="557"/>
        <v>1</v>
      </c>
      <c r="S2313" s="1">
        <f t="shared" si="558"/>
        <v>0</v>
      </c>
      <c r="T2313" s="1">
        <f t="shared" si="559"/>
        <v>0</v>
      </c>
      <c r="U2313" s="1">
        <f t="shared" si="560"/>
        <v>0</v>
      </c>
      <c r="X2313" s="1">
        <f t="shared" si="561"/>
        <v>1</v>
      </c>
      <c r="Y2313" s="1">
        <f t="shared" si="562"/>
        <v>0</v>
      </c>
      <c r="Z2313" s="1">
        <f t="shared" si="563"/>
        <v>0</v>
      </c>
      <c r="AA2313" s="1">
        <f t="shared" si="564"/>
        <v>0</v>
      </c>
    </row>
    <row r="2314" spans="1:27" x14ac:dyDescent="0.25">
      <c r="A2314">
        <v>1</v>
      </c>
      <c r="B2314">
        <v>127</v>
      </c>
      <c r="C2314">
        <v>16.95</v>
      </c>
      <c r="D2314">
        <v>685</v>
      </c>
      <c r="E2314">
        <v>1</v>
      </c>
      <c r="G2314" s="1">
        <f t="shared" si="550"/>
        <v>1</v>
      </c>
      <c r="H2314" s="1">
        <f t="shared" si="551"/>
        <v>1</v>
      </c>
      <c r="I2314" s="1">
        <f t="shared" si="552"/>
        <v>1</v>
      </c>
      <c r="L2314" s="1">
        <f t="shared" si="553"/>
        <v>1</v>
      </c>
      <c r="M2314" s="1">
        <f t="shared" si="554"/>
        <v>0</v>
      </c>
      <c r="N2314" s="1">
        <f t="shared" si="555"/>
        <v>0</v>
      </c>
      <c r="O2314" s="1">
        <f t="shared" si="556"/>
        <v>0</v>
      </c>
      <c r="R2314" s="1">
        <f t="shared" si="557"/>
        <v>1</v>
      </c>
      <c r="S2314" s="1">
        <f t="shared" si="558"/>
        <v>0</v>
      </c>
      <c r="T2314" s="1">
        <f t="shared" si="559"/>
        <v>0</v>
      </c>
      <c r="U2314" s="1">
        <f t="shared" si="560"/>
        <v>0</v>
      </c>
      <c r="X2314" s="1">
        <f t="shared" si="561"/>
        <v>1</v>
      </c>
      <c r="Y2314" s="1">
        <f t="shared" si="562"/>
        <v>0</v>
      </c>
      <c r="Z2314" s="1">
        <f t="shared" si="563"/>
        <v>0</v>
      </c>
      <c r="AA2314" s="1">
        <f t="shared" si="564"/>
        <v>0</v>
      </c>
    </row>
    <row r="2315" spans="1:27" x14ac:dyDescent="0.25">
      <c r="A2315">
        <v>0</v>
      </c>
      <c r="B2315">
        <v>100</v>
      </c>
      <c r="C2315">
        <v>26.59</v>
      </c>
      <c r="D2315">
        <v>665</v>
      </c>
      <c r="E2315">
        <v>1</v>
      </c>
      <c r="G2315" s="1">
        <f t="shared" si="550"/>
        <v>1</v>
      </c>
      <c r="H2315" s="1">
        <f t="shared" si="551"/>
        <v>1</v>
      </c>
      <c r="I2315" s="1">
        <f t="shared" si="552"/>
        <v>1</v>
      </c>
      <c r="L2315" s="1">
        <f t="shared" si="553"/>
        <v>1</v>
      </c>
      <c r="M2315" s="1">
        <f t="shared" si="554"/>
        <v>0</v>
      </c>
      <c r="N2315" s="1">
        <f t="shared" si="555"/>
        <v>0</v>
      </c>
      <c r="O2315" s="1">
        <f t="shared" si="556"/>
        <v>0</v>
      </c>
      <c r="R2315" s="1">
        <f t="shared" si="557"/>
        <v>1</v>
      </c>
      <c r="S2315" s="1">
        <f t="shared" si="558"/>
        <v>0</v>
      </c>
      <c r="T2315" s="1">
        <f t="shared" si="559"/>
        <v>0</v>
      </c>
      <c r="U2315" s="1">
        <f t="shared" si="560"/>
        <v>0</v>
      </c>
      <c r="X2315" s="1">
        <f t="shared" si="561"/>
        <v>1</v>
      </c>
      <c r="Y2315" s="1">
        <f t="shared" si="562"/>
        <v>0</v>
      </c>
      <c r="Z2315" s="1">
        <f t="shared" si="563"/>
        <v>0</v>
      </c>
      <c r="AA2315" s="1">
        <f t="shared" si="564"/>
        <v>0</v>
      </c>
    </row>
    <row r="2316" spans="1:27" x14ac:dyDescent="0.25">
      <c r="A2316">
        <v>0</v>
      </c>
      <c r="B2316">
        <v>16.5</v>
      </c>
      <c r="C2316">
        <v>37.020000000000003</v>
      </c>
      <c r="D2316">
        <v>670</v>
      </c>
      <c r="E2316">
        <v>1</v>
      </c>
      <c r="G2316" s="1">
        <f t="shared" si="550"/>
        <v>0</v>
      </c>
      <c r="H2316" s="1">
        <f t="shared" si="551"/>
        <v>0</v>
      </c>
      <c r="I2316" s="1">
        <f t="shared" si="552"/>
        <v>0</v>
      </c>
      <c r="L2316" s="1">
        <f t="shared" si="553"/>
        <v>0</v>
      </c>
      <c r="M2316" s="1">
        <f t="shared" si="554"/>
        <v>0</v>
      </c>
      <c r="N2316" s="1">
        <f t="shared" si="555"/>
        <v>1</v>
      </c>
      <c r="O2316" s="1">
        <f t="shared" si="556"/>
        <v>0</v>
      </c>
      <c r="R2316" s="1">
        <f t="shared" si="557"/>
        <v>0</v>
      </c>
      <c r="S2316" s="1">
        <f t="shared" si="558"/>
        <v>0</v>
      </c>
      <c r="T2316" s="1">
        <f t="shared" si="559"/>
        <v>1</v>
      </c>
      <c r="U2316" s="1">
        <f t="shared" si="560"/>
        <v>0</v>
      </c>
      <c r="X2316" s="1">
        <f t="shared" si="561"/>
        <v>0</v>
      </c>
      <c r="Y2316" s="1">
        <f t="shared" si="562"/>
        <v>0</v>
      </c>
      <c r="Z2316" s="1">
        <f t="shared" si="563"/>
        <v>1</v>
      </c>
      <c r="AA2316" s="1">
        <f t="shared" si="564"/>
        <v>0</v>
      </c>
    </row>
    <row r="2317" spans="1:27" x14ac:dyDescent="0.25">
      <c r="A2317">
        <v>0</v>
      </c>
      <c r="B2317">
        <v>45</v>
      </c>
      <c r="C2317">
        <v>23.23</v>
      </c>
      <c r="D2317">
        <v>680</v>
      </c>
      <c r="E2317">
        <v>1</v>
      </c>
      <c r="G2317" s="1">
        <f t="shared" si="550"/>
        <v>0</v>
      </c>
      <c r="H2317" s="1">
        <f t="shared" si="551"/>
        <v>0</v>
      </c>
      <c r="I2317" s="1">
        <f t="shared" si="552"/>
        <v>0</v>
      </c>
      <c r="L2317" s="1">
        <f t="shared" si="553"/>
        <v>0</v>
      </c>
      <c r="M2317" s="1">
        <f t="shared" si="554"/>
        <v>0</v>
      </c>
      <c r="N2317" s="1">
        <f t="shared" si="555"/>
        <v>1</v>
      </c>
      <c r="O2317" s="1">
        <f t="shared" si="556"/>
        <v>0</v>
      </c>
      <c r="R2317" s="1">
        <f t="shared" si="557"/>
        <v>0</v>
      </c>
      <c r="S2317" s="1">
        <f t="shared" si="558"/>
        <v>0</v>
      </c>
      <c r="T2317" s="1">
        <f t="shared" si="559"/>
        <v>1</v>
      </c>
      <c r="U2317" s="1">
        <f t="shared" si="560"/>
        <v>0</v>
      </c>
      <c r="X2317" s="1">
        <f t="shared" si="561"/>
        <v>0</v>
      </c>
      <c r="Y2317" s="1">
        <f t="shared" si="562"/>
        <v>0</v>
      </c>
      <c r="Z2317" s="1">
        <f t="shared" si="563"/>
        <v>1</v>
      </c>
      <c r="AA2317" s="1">
        <f t="shared" si="564"/>
        <v>0</v>
      </c>
    </row>
    <row r="2318" spans="1:27" x14ac:dyDescent="0.25">
      <c r="A2318">
        <v>1</v>
      </c>
      <c r="B2318">
        <v>25</v>
      </c>
      <c r="C2318">
        <v>25.92</v>
      </c>
      <c r="D2318">
        <v>705</v>
      </c>
      <c r="E2318">
        <v>1</v>
      </c>
      <c r="G2318" s="1">
        <f t="shared" si="550"/>
        <v>0</v>
      </c>
      <c r="H2318" s="1">
        <f t="shared" si="551"/>
        <v>0</v>
      </c>
      <c r="I2318" s="1">
        <f t="shared" si="552"/>
        <v>1</v>
      </c>
      <c r="L2318" s="1">
        <f t="shared" si="553"/>
        <v>0</v>
      </c>
      <c r="M2318" s="1">
        <f t="shared" si="554"/>
        <v>0</v>
      </c>
      <c r="N2318" s="1">
        <f t="shared" si="555"/>
        <v>1</v>
      </c>
      <c r="O2318" s="1">
        <f t="shared" si="556"/>
        <v>0</v>
      </c>
      <c r="R2318" s="1">
        <f t="shared" si="557"/>
        <v>0</v>
      </c>
      <c r="S2318" s="1">
        <f t="shared" si="558"/>
        <v>0</v>
      </c>
      <c r="T2318" s="1">
        <f t="shared" si="559"/>
        <v>1</v>
      </c>
      <c r="U2318" s="1">
        <f t="shared" si="560"/>
        <v>0</v>
      </c>
      <c r="X2318" s="1">
        <f t="shared" si="561"/>
        <v>1</v>
      </c>
      <c r="Y2318" s="1">
        <f t="shared" si="562"/>
        <v>0</v>
      </c>
      <c r="Z2318" s="1">
        <f t="shared" si="563"/>
        <v>0</v>
      </c>
      <c r="AA2318" s="1">
        <f t="shared" si="564"/>
        <v>0</v>
      </c>
    </row>
    <row r="2319" spans="1:27" x14ac:dyDescent="0.25">
      <c r="A2319">
        <v>0</v>
      </c>
      <c r="B2319">
        <v>49</v>
      </c>
      <c r="C2319">
        <v>34.29</v>
      </c>
      <c r="D2319">
        <v>750</v>
      </c>
      <c r="E2319">
        <v>1</v>
      </c>
      <c r="G2319" s="1">
        <f t="shared" si="550"/>
        <v>1</v>
      </c>
      <c r="H2319" s="1">
        <f t="shared" si="551"/>
        <v>1</v>
      </c>
      <c r="I2319" s="1">
        <f t="shared" si="552"/>
        <v>1</v>
      </c>
      <c r="L2319" s="1">
        <f t="shared" si="553"/>
        <v>1</v>
      </c>
      <c r="M2319" s="1">
        <f t="shared" si="554"/>
        <v>0</v>
      </c>
      <c r="N2319" s="1">
        <f t="shared" si="555"/>
        <v>0</v>
      </c>
      <c r="O2319" s="1">
        <f t="shared" si="556"/>
        <v>0</v>
      </c>
      <c r="R2319" s="1">
        <f t="shared" si="557"/>
        <v>1</v>
      </c>
      <c r="S2319" s="1">
        <f t="shared" si="558"/>
        <v>0</v>
      </c>
      <c r="T2319" s="1">
        <f t="shared" si="559"/>
        <v>0</v>
      </c>
      <c r="U2319" s="1">
        <f t="shared" si="560"/>
        <v>0</v>
      </c>
      <c r="X2319" s="1">
        <f t="shared" si="561"/>
        <v>1</v>
      </c>
      <c r="Y2319" s="1">
        <f t="shared" si="562"/>
        <v>0</v>
      </c>
      <c r="Z2319" s="1">
        <f t="shared" si="563"/>
        <v>0</v>
      </c>
      <c r="AA2319" s="1">
        <f t="shared" si="564"/>
        <v>0</v>
      </c>
    </row>
    <row r="2320" spans="1:27" x14ac:dyDescent="0.25">
      <c r="A2320">
        <v>0</v>
      </c>
      <c r="B2320">
        <v>40</v>
      </c>
      <c r="C2320">
        <v>34.799999999999997</v>
      </c>
      <c r="D2320">
        <v>680</v>
      </c>
      <c r="E2320">
        <v>1</v>
      </c>
      <c r="G2320" s="1">
        <f t="shared" si="550"/>
        <v>0</v>
      </c>
      <c r="H2320" s="1">
        <f t="shared" si="551"/>
        <v>0</v>
      </c>
      <c r="I2320" s="1">
        <f t="shared" si="552"/>
        <v>0</v>
      </c>
      <c r="L2320" s="1">
        <f t="shared" si="553"/>
        <v>0</v>
      </c>
      <c r="M2320" s="1">
        <f t="shared" si="554"/>
        <v>0</v>
      </c>
      <c r="N2320" s="1">
        <f t="shared" si="555"/>
        <v>1</v>
      </c>
      <c r="O2320" s="1">
        <f t="shared" si="556"/>
        <v>0</v>
      </c>
      <c r="R2320" s="1">
        <f t="shared" si="557"/>
        <v>0</v>
      </c>
      <c r="S2320" s="1">
        <f t="shared" si="558"/>
        <v>0</v>
      </c>
      <c r="T2320" s="1">
        <f t="shared" si="559"/>
        <v>1</v>
      </c>
      <c r="U2320" s="1">
        <f t="shared" si="560"/>
        <v>0</v>
      </c>
      <c r="X2320" s="1">
        <f t="shared" si="561"/>
        <v>0</v>
      </c>
      <c r="Y2320" s="1">
        <f t="shared" si="562"/>
        <v>0</v>
      </c>
      <c r="Z2320" s="1">
        <f t="shared" si="563"/>
        <v>1</v>
      </c>
      <c r="AA2320" s="1">
        <f t="shared" si="564"/>
        <v>0</v>
      </c>
    </row>
    <row r="2321" spans="1:27" x14ac:dyDescent="0.25">
      <c r="A2321">
        <v>0</v>
      </c>
      <c r="B2321">
        <v>51.054000000000002</v>
      </c>
      <c r="C2321">
        <v>17.75</v>
      </c>
      <c r="D2321">
        <v>700</v>
      </c>
      <c r="E2321">
        <v>1</v>
      </c>
      <c r="G2321" s="1">
        <f t="shared" si="550"/>
        <v>0</v>
      </c>
      <c r="H2321" s="1">
        <f t="shared" si="551"/>
        <v>0</v>
      </c>
      <c r="I2321" s="1">
        <f t="shared" si="552"/>
        <v>0</v>
      </c>
      <c r="L2321" s="1">
        <f t="shared" si="553"/>
        <v>0</v>
      </c>
      <c r="M2321" s="1">
        <f t="shared" si="554"/>
        <v>0</v>
      </c>
      <c r="N2321" s="1">
        <f t="shared" si="555"/>
        <v>1</v>
      </c>
      <c r="O2321" s="1">
        <f t="shared" si="556"/>
        <v>0</v>
      </c>
      <c r="R2321" s="1">
        <f t="shared" si="557"/>
        <v>0</v>
      </c>
      <c r="S2321" s="1">
        <f t="shared" si="558"/>
        <v>0</v>
      </c>
      <c r="T2321" s="1">
        <f t="shared" si="559"/>
        <v>1</v>
      </c>
      <c r="U2321" s="1">
        <f t="shared" si="560"/>
        <v>0</v>
      </c>
      <c r="X2321" s="1">
        <f t="shared" si="561"/>
        <v>0</v>
      </c>
      <c r="Y2321" s="1">
        <f t="shared" si="562"/>
        <v>0</v>
      </c>
      <c r="Z2321" s="1">
        <f t="shared" si="563"/>
        <v>1</v>
      </c>
      <c r="AA2321" s="1">
        <f t="shared" si="564"/>
        <v>0</v>
      </c>
    </row>
    <row r="2322" spans="1:27" x14ac:dyDescent="0.25">
      <c r="A2322">
        <v>1</v>
      </c>
      <c r="B2322">
        <v>61.9</v>
      </c>
      <c r="C2322">
        <v>15.92</v>
      </c>
      <c r="D2322">
        <v>700</v>
      </c>
      <c r="E2322">
        <v>1</v>
      </c>
      <c r="G2322" s="1">
        <f t="shared" si="550"/>
        <v>0</v>
      </c>
      <c r="H2322" s="1">
        <f t="shared" si="551"/>
        <v>1</v>
      </c>
      <c r="I2322" s="1">
        <f t="shared" si="552"/>
        <v>1</v>
      </c>
      <c r="L2322" s="1">
        <f t="shared" si="553"/>
        <v>0</v>
      </c>
      <c r="M2322" s="1">
        <f t="shared" si="554"/>
        <v>0</v>
      </c>
      <c r="N2322" s="1">
        <f t="shared" si="555"/>
        <v>1</v>
      </c>
      <c r="O2322" s="1">
        <f t="shared" si="556"/>
        <v>0</v>
      </c>
      <c r="R2322" s="1">
        <f t="shared" si="557"/>
        <v>1</v>
      </c>
      <c r="S2322" s="1">
        <f t="shared" si="558"/>
        <v>0</v>
      </c>
      <c r="T2322" s="1">
        <f t="shared" si="559"/>
        <v>0</v>
      </c>
      <c r="U2322" s="1">
        <f t="shared" si="560"/>
        <v>0</v>
      </c>
      <c r="X2322" s="1">
        <f t="shared" si="561"/>
        <v>1</v>
      </c>
      <c r="Y2322" s="1">
        <f t="shared" si="562"/>
        <v>0</v>
      </c>
      <c r="Z2322" s="1">
        <f t="shared" si="563"/>
        <v>0</v>
      </c>
      <c r="AA2322" s="1">
        <f t="shared" si="564"/>
        <v>0</v>
      </c>
    </row>
    <row r="2323" spans="1:27" x14ac:dyDescent="0.25">
      <c r="A2323">
        <v>1</v>
      </c>
      <c r="B2323">
        <v>23.04</v>
      </c>
      <c r="C2323">
        <v>17.66</v>
      </c>
      <c r="D2323">
        <v>720</v>
      </c>
      <c r="E2323">
        <v>1</v>
      </c>
      <c r="G2323" s="1">
        <f t="shared" si="550"/>
        <v>1</v>
      </c>
      <c r="H2323" s="1">
        <f t="shared" si="551"/>
        <v>1</v>
      </c>
      <c r="I2323" s="1">
        <f t="shared" si="552"/>
        <v>1</v>
      </c>
      <c r="L2323" s="1">
        <f t="shared" si="553"/>
        <v>1</v>
      </c>
      <c r="M2323" s="1">
        <f t="shared" si="554"/>
        <v>0</v>
      </c>
      <c r="N2323" s="1">
        <f t="shared" si="555"/>
        <v>0</v>
      </c>
      <c r="O2323" s="1">
        <f t="shared" si="556"/>
        <v>0</v>
      </c>
      <c r="R2323" s="1">
        <f t="shared" si="557"/>
        <v>1</v>
      </c>
      <c r="S2323" s="1">
        <f t="shared" si="558"/>
        <v>0</v>
      </c>
      <c r="T2323" s="1">
        <f t="shared" si="559"/>
        <v>0</v>
      </c>
      <c r="U2323" s="1">
        <f t="shared" si="560"/>
        <v>0</v>
      </c>
      <c r="X2323" s="1">
        <f t="shared" si="561"/>
        <v>1</v>
      </c>
      <c r="Y2323" s="1">
        <f t="shared" si="562"/>
        <v>0</v>
      </c>
      <c r="Z2323" s="1">
        <f t="shared" si="563"/>
        <v>0</v>
      </c>
      <c r="AA2323" s="1">
        <f t="shared" si="564"/>
        <v>0</v>
      </c>
    </row>
    <row r="2324" spans="1:27" x14ac:dyDescent="0.25">
      <c r="A2324">
        <v>1</v>
      </c>
      <c r="B2324">
        <v>110</v>
      </c>
      <c r="C2324">
        <v>14.25</v>
      </c>
      <c r="D2324">
        <v>685</v>
      </c>
      <c r="E2324">
        <v>1</v>
      </c>
      <c r="G2324" s="1">
        <f t="shared" si="550"/>
        <v>1</v>
      </c>
      <c r="H2324" s="1">
        <f t="shared" si="551"/>
        <v>1</v>
      </c>
      <c r="I2324" s="1">
        <f t="shared" si="552"/>
        <v>1</v>
      </c>
      <c r="L2324" s="1">
        <f t="shared" si="553"/>
        <v>1</v>
      </c>
      <c r="M2324" s="1">
        <f t="shared" si="554"/>
        <v>0</v>
      </c>
      <c r="N2324" s="1">
        <f t="shared" si="555"/>
        <v>0</v>
      </c>
      <c r="O2324" s="1">
        <f t="shared" si="556"/>
        <v>0</v>
      </c>
      <c r="R2324" s="1">
        <f t="shared" si="557"/>
        <v>1</v>
      </c>
      <c r="S2324" s="1">
        <f t="shared" si="558"/>
        <v>0</v>
      </c>
      <c r="T2324" s="1">
        <f t="shared" si="559"/>
        <v>0</v>
      </c>
      <c r="U2324" s="1">
        <f t="shared" si="560"/>
        <v>0</v>
      </c>
      <c r="X2324" s="1">
        <f t="shared" si="561"/>
        <v>1</v>
      </c>
      <c r="Y2324" s="1">
        <f t="shared" si="562"/>
        <v>0</v>
      </c>
      <c r="Z2324" s="1">
        <f t="shared" si="563"/>
        <v>0</v>
      </c>
      <c r="AA2324" s="1">
        <f t="shared" si="564"/>
        <v>0</v>
      </c>
    </row>
    <row r="2325" spans="1:27" x14ac:dyDescent="0.25">
      <c r="A2325">
        <v>0</v>
      </c>
      <c r="B2325">
        <v>52</v>
      </c>
      <c r="C2325">
        <v>21.76</v>
      </c>
      <c r="D2325">
        <v>660</v>
      </c>
      <c r="E2325">
        <v>1</v>
      </c>
      <c r="G2325" s="1">
        <f t="shared" si="550"/>
        <v>0</v>
      </c>
      <c r="H2325" s="1">
        <f t="shared" si="551"/>
        <v>0</v>
      </c>
      <c r="I2325" s="1">
        <f t="shared" si="552"/>
        <v>0</v>
      </c>
      <c r="L2325" s="1">
        <f t="shared" si="553"/>
        <v>0</v>
      </c>
      <c r="M2325" s="1">
        <f t="shared" si="554"/>
        <v>0</v>
      </c>
      <c r="N2325" s="1">
        <f t="shared" si="555"/>
        <v>1</v>
      </c>
      <c r="O2325" s="1">
        <f t="shared" si="556"/>
        <v>0</v>
      </c>
      <c r="R2325" s="1">
        <f t="shared" si="557"/>
        <v>0</v>
      </c>
      <c r="S2325" s="1">
        <f t="shared" si="558"/>
        <v>0</v>
      </c>
      <c r="T2325" s="1">
        <f t="shared" si="559"/>
        <v>1</v>
      </c>
      <c r="U2325" s="1">
        <f t="shared" si="560"/>
        <v>0</v>
      </c>
      <c r="X2325" s="1">
        <f t="shared" si="561"/>
        <v>0</v>
      </c>
      <c r="Y2325" s="1">
        <f t="shared" si="562"/>
        <v>0</v>
      </c>
      <c r="Z2325" s="1">
        <f t="shared" si="563"/>
        <v>1</v>
      </c>
      <c r="AA2325" s="1">
        <f t="shared" si="564"/>
        <v>0</v>
      </c>
    </row>
    <row r="2326" spans="1:27" x14ac:dyDescent="0.25">
      <c r="A2326">
        <v>1</v>
      </c>
      <c r="B2326">
        <v>72.400000000000006</v>
      </c>
      <c r="C2326">
        <v>31.94</v>
      </c>
      <c r="D2326">
        <v>720</v>
      </c>
      <c r="E2326">
        <v>1</v>
      </c>
      <c r="G2326" s="1">
        <f t="shared" si="550"/>
        <v>1</v>
      </c>
      <c r="H2326" s="1">
        <f t="shared" si="551"/>
        <v>1</v>
      </c>
      <c r="I2326" s="1">
        <f t="shared" si="552"/>
        <v>1</v>
      </c>
      <c r="L2326" s="1">
        <f t="shared" si="553"/>
        <v>1</v>
      </c>
      <c r="M2326" s="1">
        <f t="shared" si="554"/>
        <v>0</v>
      </c>
      <c r="N2326" s="1">
        <f t="shared" si="555"/>
        <v>0</v>
      </c>
      <c r="O2326" s="1">
        <f t="shared" si="556"/>
        <v>0</v>
      </c>
      <c r="R2326" s="1">
        <f t="shared" si="557"/>
        <v>1</v>
      </c>
      <c r="S2326" s="1">
        <f t="shared" si="558"/>
        <v>0</v>
      </c>
      <c r="T2326" s="1">
        <f t="shared" si="559"/>
        <v>0</v>
      </c>
      <c r="U2326" s="1">
        <f t="shared" si="560"/>
        <v>0</v>
      </c>
      <c r="X2326" s="1">
        <f t="shared" si="561"/>
        <v>1</v>
      </c>
      <c r="Y2326" s="1">
        <f t="shared" si="562"/>
        <v>0</v>
      </c>
      <c r="Z2326" s="1">
        <f t="shared" si="563"/>
        <v>0</v>
      </c>
      <c r="AA2326" s="1">
        <f t="shared" si="564"/>
        <v>0</v>
      </c>
    </row>
    <row r="2327" spans="1:27" x14ac:dyDescent="0.25">
      <c r="A2327">
        <v>0</v>
      </c>
      <c r="B2327">
        <v>117</v>
      </c>
      <c r="C2327">
        <v>23.16</v>
      </c>
      <c r="D2327">
        <v>670</v>
      </c>
      <c r="E2327">
        <v>1</v>
      </c>
      <c r="G2327" s="1">
        <f t="shared" si="550"/>
        <v>1</v>
      </c>
      <c r="H2327" s="1">
        <f t="shared" si="551"/>
        <v>1</v>
      </c>
      <c r="I2327" s="1">
        <f t="shared" si="552"/>
        <v>1</v>
      </c>
      <c r="L2327" s="1">
        <f t="shared" si="553"/>
        <v>1</v>
      </c>
      <c r="M2327" s="1">
        <f t="shared" si="554"/>
        <v>0</v>
      </c>
      <c r="N2327" s="1">
        <f t="shared" si="555"/>
        <v>0</v>
      </c>
      <c r="O2327" s="1">
        <f t="shared" si="556"/>
        <v>0</v>
      </c>
      <c r="R2327" s="1">
        <f t="shared" si="557"/>
        <v>1</v>
      </c>
      <c r="S2327" s="1">
        <f t="shared" si="558"/>
        <v>0</v>
      </c>
      <c r="T2327" s="1">
        <f t="shared" si="559"/>
        <v>0</v>
      </c>
      <c r="U2327" s="1">
        <f t="shared" si="560"/>
        <v>0</v>
      </c>
      <c r="X2327" s="1">
        <f t="shared" si="561"/>
        <v>1</v>
      </c>
      <c r="Y2327" s="1">
        <f t="shared" si="562"/>
        <v>0</v>
      </c>
      <c r="Z2327" s="1">
        <f t="shared" si="563"/>
        <v>0</v>
      </c>
      <c r="AA2327" s="1">
        <f t="shared" si="564"/>
        <v>0</v>
      </c>
    </row>
    <row r="2328" spans="1:27" x14ac:dyDescent="0.25">
      <c r="A2328">
        <v>0</v>
      </c>
      <c r="B2328">
        <v>51</v>
      </c>
      <c r="C2328">
        <v>46.35</v>
      </c>
      <c r="D2328">
        <v>695</v>
      </c>
      <c r="E2328">
        <v>1</v>
      </c>
      <c r="G2328" s="1">
        <f t="shared" si="550"/>
        <v>0</v>
      </c>
      <c r="H2328" s="1">
        <f t="shared" si="551"/>
        <v>0</v>
      </c>
      <c r="I2328" s="1">
        <f t="shared" si="552"/>
        <v>0</v>
      </c>
      <c r="L2328" s="1">
        <f t="shared" si="553"/>
        <v>0</v>
      </c>
      <c r="M2328" s="1">
        <f t="shared" si="554"/>
        <v>0</v>
      </c>
      <c r="N2328" s="1">
        <f t="shared" si="555"/>
        <v>1</v>
      </c>
      <c r="O2328" s="1">
        <f t="shared" si="556"/>
        <v>0</v>
      </c>
      <c r="R2328" s="1">
        <f t="shared" si="557"/>
        <v>0</v>
      </c>
      <c r="S2328" s="1">
        <f t="shared" si="558"/>
        <v>0</v>
      </c>
      <c r="T2328" s="1">
        <f t="shared" si="559"/>
        <v>1</v>
      </c>
      <c r="U2328" s="1">
        <f t="shared" si="560"/>
        <v>0</v>
      </c>
      <c r="X2328" s="1">
        <f t="shared" si="561"/>
        <v>0</v>
      </c>
      <c r="Y2328" s="1">
        <f t="shared" si="562"/>
        <v>0</v>
      </c>
      <c r="Z2328" s="1">
        <f t="shared" si="563"/>
        <v>1</v>
      </c>
      <c r="AA2328" s="1">
        <f t="shared" si="564"/>
        <v>0</v>
      </c>
    </row>
    <row r="2329" spans="1:27" x14ac:dyDescent="0.25">
      <c r="A2329">
        <v>0</v>
      </c>
      <c r="B2329">
        <v>60</v>
      </c>
      <c r="C2329">
        <v>23.36</v>
      </c>
      <c r="D2329">
        <v>710</v>
      </c>
      <c r="E2329">
        <v>1</v>
      </c>
      <c r="G2329" s="1">
        <f t="shared" si="550"/>
        <v>0</v>
      </c>
      <c r="H2329" s="1">
        <f t="shared" si="551"/>
        <v>0</v>
      </c>
      <c r="I2329" s="1">
        <f t="shared" si="552"/>
        <v>0</v>
      </c>
      <c r="L2329" s="1">
        <f t="shared" si="553"/>
        <v>0</v>
      </c>
      <c r="M2329" s="1">
        <f t="shared" si="554"/>
        <v>0</v>
      </c>
      <c r="N2329" s="1">
        <f t="shared" si="555"/>
        <v>1</v>
      </c>
      <c r="O2329" s="1">
        <f t="shared" si="556"/>
        <v>0</v>
      </c>
      <c r="R2329" s="1">
        <f t="shared" si="557"/>
        <v>0</v>
      </c>
      <c r="S2329" s="1">
        <f t="shared" si="558"/>
        <v>0</v>
      </c>
      <c r="T2329" s="1">
        <f t="shared" si="559"/>
        <v>1</v>
      </c>
      <c r="U2329" s="1">
        <f t="shared" si="560"/>
        <v>0</v>
      </c>
      <c r="X2329" s="1">
        <f t="shared" si="561"/>
        <v>0</v>
      </c>
      <c r="Y2329" s="1">
        <f t="shared" si="562"/>
        <v>0</v>
      </c>
      <c r="Z2329" s="1">
        <f t="shared" si="563"/>
        <v>1</v>
      </c>
      <c r="AA2329" s="1">
        <f t="shared" si="564"/>
        <v>0</v>
      </c>
    </row>
    <row r="2330" spans="1:27" x14ac:dyDescent="0.25">
      <c r="A2330">
        <v>0</v>
      </c>
      <c r="B2330">
        <v>45</v>
      </c>
      <c r="C2330">
        <v>9.39</v>
      </c>
      <c r="D2330">
        <v>725</v>
      </c>
      <c r="E2330">
        <v>1</v>
      </c>
      <c r="G2330" s="1">
        <f t="shared" si="550"/>
        <v>1</v>
      </c>
      <c r="H2330" s="1">
        <f t="shared" si="551"/>
        <v>1</v>
      </c>
      <c r="I2330" s="1">
        <f t="shared" si="552"/>
        <v>1</v>
      </c>
      <c r="L2330" s="1">
        <f t="shared" si="553"/>
        <v>1</v>
      </c>
      <c r="M2330" s="1">
        <f t="shared" si="554"/>
        <v>0</v>
      </c>
      <c r="N2330" s="1">
        <f t="shared" si="555"/>
        <v>0</v>
      </c>
      <c r="O2330" s="1">
        <f t="shared" si="556"/>
        <v>0</v>
      </c>
      <c r="R2330" s="1">
        <f t="shared" si="557"/>
        <v>1</v>
      </c>
      <c r="S2330" s="1">
        <f t="shared" si="558"/>
        <v>0</v>
      </c>
      <c r="T2330" s="1">
        <f t="shared" si="559"/>
        <v>0</v>
      </c>
      <c r="U2330" s="1">
        <f t="shared" si="560"/>
        <v>0</v>
      </c>
      <c r="X2330" s="1">
        <f t="shared" si="561"/>
        <v>1</v>
      </c>
      <c r="Y2330" s="1">
        <f t="shared" si="562"/>
        <v>0</v>
      </c>
      <c r="Z2330" s="1">
        <f t="shared" si="563"/>
        <v>0</v>
      </c>
      <c r="AA2330" s="1">
        <f t="shared" si="564"/>
        <v>0</v>
      </c>
    </row>
    <row r="2331" spans="1:27" x14ac:dyDescent="0.25">
      <c r="A2331">
        <v>1</v>
      </c>
      <c r="B2331">
        <v>85</v>
      </c>
      <c r="C2331">
        <v>16.21</v>
      </c>
      <c r="D2331">
        <v>715</v>
      </c>
      <c r="E2331">
        <v>1</v>
      </c>
      <c r="G2331" s="1">
        <f t="shared" si="550"/>
        <v>0</v>
      </c>
      <c r="H2331" s="1">
        <f t="shared" si="551"/>
        <v>1</v>
      </c>
      <c r="I2331" s="1">
        <f t="shared" si="552"/>
        <v>1</v>
      </c>
      <c r="L2331" s="1">
        <f t="shared" si="553"/>
        <v>0</v>
      </c>
      <c r="M2331" s="1">
        <f t="shared" si="554"/>
        <v>0</v>
      </c>
      <c r="N2331" s="1">
        <f t="shared" si="555"/>
        <v>1</v>
      </c>
      <c r="O2331" s="1">
        <f t="shared" si="556"/>
        <v>0</v>
      </c>
      <c r="R2331" s="1">
        <f t="shared" si="557"/>
        <v>1</v>
      </c>
      <c r="S2331" s="1">
        <f t="shared" si="558"/>
        <v>0</v>
      </c>
      <c r="T2331" s="1">
        <f t="shared" si="559"/>
        <v>0</v>
      </c>
      <c r="U2331" s="1">
        <f t="shared" si="560"/>
        <v>0</v>
      </c>
      <c r="X2331" s="1">
        <f t="shared" si="561"/>
        <v>1</v>
      </c>
      <c r="Y2331" s="1">
        <f t="shared" si="562"/>
        <v>0</v>
      </c>
      <c r="Z2331" s="1">
        <f t="shared" si="563"/>
        <v>0</v>
      </c>
      <c r="AA2331" s="1">
        <f t="shared" si="564"/>
        <v>0</v>
      </c>
    </row>
    <row r="2332" spans="1:27" x14ac:dyDescent="0.25">
      <c r="A2332">
        <v>1</v>
      </c>
      <c r="B2332">
        <v>62</v>
      </c>
      <c r="C2332">
        <v>22.35</v>
      </c>
      <c r="D2332">
        <v>670</v>
      </c>
      <c r="E2332">
        <v>1</v>
      </c>
      <c r="G2332" s="1">
        <f t="shared" si="550"/>
        <v>0</v>
      </c>
      <c r="H2332" s="1">
        <f t="shared" si="551"/>
        <v>0</v>
      </c>
      <c r="I2332" s="1">
        <f t="shared" si="552"/>
        <v>1</v>
      </c>
      <c r="L2332" s="1">
        <f t="shared" si="553"/>
        <v>0</v>
      </c>
      <c r="M2332" s="1">
        <f t="shared" si="554"/>
        <v>0</v>
      </c>
      <c r="N2332" s="1">
        <f t="shared" si="555"/>
        <v>1</v>
      </c>
      <c r="O2332" s="1">
        <f t="shared" si="556"/>
        <v>0</v>
      </c>
      <c r="R2332" s="1">
        <f t="shared" si="557"/>
        <v>0</v>
      </c>
      <c r="S2332" s="1">
        <f t="shared" si="558"/>
        <v>0</v>
      </c>
      <c r="T2332" s="1">
        <f t="shared" si="559"/>
        <v>1</v>
      </c>
      <c r="U2332" s="1">
        <f t="shared" si="560"/>
        <v>0</v>
      </c>
      <c r="X2332" s="1">
        <f t="shared" si="561"/>
        <v>1</v>
      </c>
      <c r="Y2332" s="1">
        <f t="shared" si="562"/>
        <v>0</v>
      </c>
      <c r="Z2332" s="1">
        <f t="shared" si="563"/>
        <v>0</v>
      </c>
      <c r="AA2332" s="1">
        <f t="shared" si="564"/>
        <v>0</v>
      </c>
    </row>
    <row r="2333" spans="1:27" x14ac:dyDescent="0.25">
      <c r="A2333">
        <v>1</v>
      </c>
      <c r="B2333">
        <v>33.6</v>
      </c>
      <c r="C2333">
        <v>34.21</v>
      </c>
      <c r="D2333">
        <v>700</v>
      </c>
      <c r="E2333">
        <v>1</v>
      </c>
      <c r="G2333" s="1">
        <f t="shared" si="550"/>
        <v>0</v>
      </c>
      <c r="H2333" s="1">
        <f t="shared" si="551"/>
        <v>0</v>
      </c>
      <c r="I2333" s="1">
        <f t="shared" si="552"/>
        <v>1</v>
      </c>
      <c r="L2333" s="1">
        <f t="shared" si="553"/>
        <v>0</v>
      </c>
      <c r="M2333" s="1">
        <f t="shared" si="554"/>
        <v>0</v>
      </c>
      <c r="N2333" s="1">
        <f t="shared" si="555"/>
        <v>1</v>
      </c>
      <c r="O2333" s="1">
        <f t="shared" si="556"/>
        <v>0</v>
      </c>
      <c r="R2333" s="1">
        <f t="shared" si="557"/>
        <v>0</v>
      </c>
      <c r="S2333" s="1">
        <f t="shared" si="558"/>
        <v>0</v>
      </c>
      <c r="T2333" s="1">
        <f t="shared" si="559"/>
        <v>1</v>
      </c>
      <c r="U2333" s="1">
        <f t="shared" si="560"/>
        <v>0</v>
      </c>
      <c r="X2333" s="1">
        <f t="shared" si="561"/>
        <v>1</v>
      </c>
      <c r="Y2333" s="1">
        <f t="shared" si="562"/>
        <v>0</v>
      </c>
      <c r="Z2333" s="1">
        <f t="shared" si="563"/>
        <v>0</v>
      </c>
      <c r="AA2333" s="1">
        <f t="shared" si="564"/>
        <v>0</v>
      </c>
    </row>
    <row r="2334" spans="1:27" x14ac:dyDescent="0.25">
      <c r="A2334">
        <v>1</v>
      </c>
      <c r="B2334">
        <v>120</v>
      </c>
      <c r="C2334">
        <v>10.08</v>
      </c>
      <c r="D2334">
        <v>705</v>
      </c>
      <c r="E2334">
        <v>1</v>
      </c>
      <c r="G2334" s="1">
        <f t="shared" si="550"/>
        <v>1</v>
      </c>
      <c r="H2334" s="1">
        <f t="shared" si="551"/>
        <v>1</v>
      </c>
      <c r="I2334" s="1">
        <f t="shared" si="552"/>
        <v>1</v>
      </c>
      <c r="L2334" s="1">
        <f t="shared" si="553"/>
        <v>1</v>
      </c>
      <c r="M2334" s="1">
        <f t="shared" si="554"/>
        <v>0</v>
      </c>
      <c r="N2334" s="1">
        <f t="shared" si="555"/>
        <v>0</v>
      </c>
      <c r="O2334" s="1">
        <f t="shared" si="556"/>
        <v>0</v>
      </c>
      <c r="R2334" s="1">
        <f t="shared" si="557"/>
        <v>1</v>
      </c>
      <c r="S2334" s="1">
        <f t="shared" si="558"/>
        <v>0</v>
      </c>
      <c r="T2334" s="1">
        <f t="shared" si="559"/>
        <v>0</v>
      </c>
      <c r="U2334" s="1">
        <f t="shared" si="560"/>
        <v>0</v>
      </c>
      <c r="X2334" s="1">
        <f t="shared" si="561"/>
        <v>1</v>
      </c>
      <c r="Y2334" s="1">
        <f t="shared" si="562"/>
        <v>0</v>
      </c>
      <c r="Z2334" s="1">
        <f t="shared" si="563"/>
        <v>0</v>
      </c>
      <c r="AA2334" s="1">
        <f t="shared" si="564"/>
        <v>0</v>
      </c>
    </row>
    <row r="2335" spans="1:27" x14ac:dyDescent="0.25">
      <c r="A2335">
        <v>1</v>
      </c>
      <c r="B2335">
        <v>140</v>
      </c>
      <c r="C2335">
        <v>29</v>
      </c>
      <c r="D2335">
        <v>700</v>
      </c>
      <c r="E2335">
        <v>1</v>
      </c>
      <c r="G2335" s="1">
        <f t="shared" si="550"/>
        <v>1</v>
      </c>
      <c r="H2335" s="1">
        <f t="shared" si="551"/>
        <v>1</v>
      </c>
      <c r="I2335" s="1">
        <f t="shared" si="552"/>
        <v>1</v>
      </c>
      <c r="L2335" s="1">
        <f t="shared" si="553"/>
        <v>1</v>
      </c>
      <c r="M2335" s="1">
        <f t="shared" si="554"/>
        <v>0</v>
      </c>
      <c r="N2335" s="1">
        <f t="shared" si="555"/>
        <v>0</v>
      </c>
      <c r="O2335" s="1">
        <f t="shared" si="556"/>
        <v>0</v>
      </c>
      <c r="R2335" s="1">
        <f t="shared" si="557"/>
        <v>1</v>
      </c>
      <c r="S2335" s="1">
        <f t="shared" si="558"/>
        <v>0</v>
      </c>
      <c r="T2335" s="1">
        <f t="shared" si="559"/>
        <v>0</v>
      </c>
      <c r="U2335" s="1">
        <f t="shared" si="560"/>
        <v>0</v>
      </c>
      <c r="X2335" s="1">
        <f t="shared" si="561"/>
        <v>1</v>
      </c>
      <c r="Y2335" s="1">
        <f t="shared" si="562"/>
        <v>0</v>
      </c>
      <c r="Z2335" s="1">
        <f t="shared" si="563"/>
        <v>0</v>
      </c>
      <c r="AA2335" s="1">
        <f t="shared" si="564"/>
        <v>0</v>
      </c>
    </row>
    <row r="2336" spans="1:27" x14ac:dyDescent="0.25">
      <c r="A2336">
        <v>1</v>
      </c>
      <c r="B2336">
        <v>76</v>
      </c>
      <c r="C2336">
        <v>9.4700000000000006</v>
      </c>
      <c r="D2336">
        <v>665</v>
      </c>
      <c r="E2336">
        <v>1</v>
      </c>
      <c r="G2336" s="1">
        <f t="shared" si="550"/>
        <v>0</v>
      </c>
      <c r="H2336" s="1">
        <f t="shared" si="551"/>
        <v>1</v>
      </c>
      <c r="I2336" s="1">
        <f t="shared" si="552"/>
        <v>1</v>
      </c>
      <c r="L2336" s="1">
        <f t="shared" si="553"/>
        <v>0</v>
      </c>
      <c r="M2336" s="1">
        <f t="shared" si="554"/>
        <v>0</v>
      </c>
      <c r="N2336" s="1">
        <f t="shared" si="555"/>
        <v>1</v>
      </c>
      <c r="O2336" s="1">
        <f t="shared" si="556"/>
        <v>0</v>
      </c>
      <c r="R2336" s="1">
        <f t="shared" si="557"/>
        <v>1</v>
      </c>
      <c r="S2336" s="1">
        <f t="shared" si="558"/>
        <v>0</v>
      </c>
      <c r="T2336" s="1">
        <f t="shared" si="559"/>
        <v>0</v>
      </c>
      <c r="U2336" s="1">
        <f t="shared" si="560"/>
        <v>0</v>
      </c>
      <c r="X2336" s="1">
        <f t="shared" si="561"/>
        <v>1</v>
      </c>
      <c r="Y2336" s="1">
        <f t="shared" si="562"/>
        <v>0</v>
      </c>
      <c r="Z2336" s="1">
        <f t="shared" si="563"/>
        <v>0</v>
      </c>
      <c r="AA2336" s="1">
        <f t="shared" si="564"/>
        <v>0</v>
      </c>
    </row>
    <row r="2337" spans="1:27" x14ac:dyDescent="0.25">
      <c r="A2337">
        <v>1</v>
      </c>
      <c r="B2337">
        <v>80</v>
      </c>
      <c r="C2337">
        <v>2.69</v>
      </c>
      <c r="D2337">
        <v>700</v>
      </c>
      <c r="E2337">
        <v>1</v>
      </c>
      <c r="G2337" s="1">
        <f t="shared" si="550"/>
        <v>0</v>
      </c>
      <c r="H2337" s="1">
        <f t="shared" si="551"/>
        <v>1</v>
      </c>
      <c r="I2337" s="1">
        <f t="shared" si="552"/>
        <v>1</v>
      </c>
      <c r="L2337" s="1">
        <f t="shared" si="553"/>
        <v>0</v>
      </c>
      <c r="M2337" s="1">
        <f t="shared" si="554"/>
        <v>0</v>
      </c>
      <c r="N2337" s="1">
        <f t="shared" si="555"/>
        <v>1</v>
      </c>
      <c r="O2337" s="1">
        <f t="shared" si="556"/>
        <v>0</v>
      </c>
      <c r="R2337" s="1">
        <f t="shared" si="557"/>
        <v>1</v>
      </c>
      <c r="S2337" s="1">
        <f t="shared" si="558"/>
        <v>0</v>
      </c>
      <c r="T2337" s="1">
        <f t="shared" si="559"/>
        <v>0</v>
      </c>
      <c r="U2337" s="1">
        <f t="shared" si="560"/>
        <v>0</v>
      </c>
      <c r="X2337" s="1">
        <f t="shared" si="561"/>
        <v>1</v>
      </c>
      <c r="Y2337" s="1">
        <f t="shared" si="562"/>
        <v>0</v>
      </c>
      <c r="Z2337" s="1">
        <f t="shared" si="563"/>
        <v>0</v>
      </c>
      <c r="AA2337" s="1">
        <f t="shared" si="564"/>
        <v>0</v>
      </c>
    </row>
    <row r="2338" spans="1:27" x14ac:dyDescent="0.25">
      <c r="A2338">
        <v>1</v>
      </c>
      <c r="B2338">
        <v>102.5</v>
      </c>
      <c r="C2338">
        <v>21.92</v>
      </c>
      <c r="D2338">
        <v>685</v>
      </c>
      <c r="E2338">
        <v>1</v>
      </c>
      <c r="G2338" s="1">
        <f t="shared" si="550"/>
        <v>1</v>
      </c>
      <c r="H2338" s="1">
        <f t="shared" si="551"/>
        <v>1</v>
      </c>
      <c r="I2338" s="1">
        <f t="shared" si="552"/>
        <v>1</v>
      </c>
      <c r="L2338" s="1">
        <f t="shared" si="553"/>
        <v>1</v>
      </c>
      <c r="M2338" s="1">
        <f t="shared" si="554"/>
        <v>0</v>
      </c>
      <c r="N2338" s="1">
        <f t="shared" si="555"/>
        <v>0</v>
      </c>
      <c r="O2338" s="1">
        <f t="shared" si="556"/>
        <v>0</v>
      </c>
      <c r="R2338" s="1">
        <f t="shared" si="557"/>
        <v>1</v>
      </c>
      <c r="S2338" s="1">
        <f t="shared" si="558"/>
        <v>0</v>
      </c>
      <c r="T2338" s="1">
        <f t="shared" si="559"/>
        <v>0</v>
      </c>
      <c r="U2338" s="1">
        <f t="shared" si="560"/>
        <v>0</v>
      </c>
      <c r="X2338" s="1">
        <f t="shared" si="561"/>
        <v>1</v>
      </c>
      <c r="Y2338" s="1">
        <f t="shared" si="562"/>
        <v>0</v>
      </c>
      <c r="Z2338" s="1">
        <f t="shared" si="563"/>
        <v>0</v>
      </c>
      <c r="AA2338" s="1">
        <f t="shared" si="564"/>
        <v>0</v>
      </c>
    </row>
    <row r="2339" spans="1:27" x14ac:dyDescent="0.25">
      <c r="A2339">
        <v>1</v>
      </c>
      <c r="B2339">
        <v>117.64</v>
      </c>
      <c r="C2339">
        <v>13.38</v>
      </c>
      <c r="D2339">
        <v>695</v>
      </c>
      <c r="E2339">
        <v>1</v>
      </c>
      <c r="G2339" s="1">
        <f t="shared" si="550"/>
        <v>1</v>
      </c>
      <c r="H2339" s="1">
        <f t="shared" si="551"/>
        <v>1</v>
      </c>
      <c r="I2339" s="1">
        <f t="shared" si="552"/>
        <v>1</v>
      </c>
      <c r="L2339" s="1">
        <f t="shared" si="553"/>
        <v>1</v>
      </c>
      <c r="M2339" s="1">
        <f t="shared" si="554"/>
        <v>0</v>
      </c>
      <c r="N2339" s="1">
        <f t="shared" si="555"/>
        <v>0</v>
      </c>
      <c r="O2339" s="1">
        <f t="shared" si="556"/>
        <v>0</v>
      </c>
      <c r="R2339" s="1">
        <f t="shared" si="557"/>
        <v>1</v>
      </c>
      <c r="S2339" s="1">
        <f t="shared" si="558"/>
        <v>0</v>
      </c>
      <c r="T2339" s="1">
        <f t="shared" si="559"/>
        <v>0</v>
      </c>
      <c r="U2339" s="1">
        <f t="shared" si="560"/>
        <v>0</v>
      </c>
      <c r="X2339" s="1">
        <f t="shared" si="561"/>
        <v>1</v>
      </c>
      <c r="Y2339" s="1">
        <f t="shared" si="562"/>
        <v>0</v>
      </c>
      <c r="Z2339" s="1">
        <f t="shared" si="563"/>
        <v>0</v>
      </c>
      <c r="AA2339" s="1">
        <f t="shared" si="564"/>
        <v>0</v>
      </c>
    </row>
    <row r="2340" spans="1:27" x14ac:dyDescent="0.25">
      <c r="A2340">
        <v>1</v>
      </c>
      <c r="B2340">
        <v>44.378</v>
      </c>
      <c r="C2340">
        <v>30.91</v>
      </c>
      <c r="D2340">
        <v>720</v>
      </c>
      <c r="E2340">
        <v>1</v>
      </c>
      <c r="G2340" s="1">
        <f t="shared" si="550"/>
        <v>1</v>
      </c>
      <c r="H2340" s="1">
        <f t="shared" si="551"/>
        <v>1</v>
      </c>
      <c r="I2340" s="1">
        <f t="shared" si="552"/>
        <v>1</v>
      </c>
      <c r="L2340" s="1">
        <f t="shared" si="553"/>
        <v>1</v>
      </c>
      <c r="M2340" s="1">
        <f t="shared" si="554"/>
        <v>0</v>
      </c>
      <c r="N2340" s="1">
        <f t="shared" si="555"/>
        <v>0</v>
      </c>
      <c r="O2340" s="1">
        <f t="shared" si="556"/>
        <v>0</v>
      </c>
      <c r="R2340" s="1">
        <f t="shared" si="557"/>
        <v>1</v>
      </c>
      <c r="S2340" s="1">
        <f t="shared" si="558"/>
        <v>0</v>
      </c>
      <c r="T2340" s="1">
        <f t="shared" si="559"/>
        <v>0</v>
      </c>
      <c r="U2340" s="1">
        <f t="shared" si="560"/>
        <v>0</v>
      </c>
      <c r="X2340" s="1">
        <f t="shared" si="561"/>
        <v>1</v>
      </c>
      <c r="Y2340" s="1">
        <f t="shared" si="562"/>
        <v>0</v>
      </c>
      <c r="Z2340" s="1">
        <f t="shared" si="563"/>
        <v>0</v>
      </c>
      <c r="AA2340" s="1">
        <f t="shared" si="564"/>
        <v>0</v>
      </c>
    </row>
    <row r="2341" spans="1:27" x14ac:dyDescent="0.25">
      <c r="A2341">
        <v>0</v>
      </c>
      <c r="B2341">
        <v>32</v>
      </c>
      <c r="C2341">
        <v>31.62</v>
      </c>
      <c r="D2341">
        <v>775</v>
      </c>
      <c r="E2341">
        <v>1</v>
      </c>
      <c r="G2341" s="1">
        <f t="shared" si="550"/>
        <v>1</v>
      </c>
      <c r="H2341" s="1">
        <f t="shared" si="551"/>
        <v>1</v>
      </c>
      <c r="I2341" s="1">
        <f t="shared" si="552"/>
        <v>1</v>
      </c>
      <c r="L2341" s="1">
        <f t="shared" si="553"/>
        <v>1</v>
      </c>
      <c r="M2341" s="1">
        <f t="shared" si="554"/>
        <v>0</v>
      </c>
      <c r="N2341" s="1">
        <f t="shared" si="555"/>
        <v>0</v>
      </c>
      <c r="O2341" s="1">
        <f t="shared" si="556"/>
        <v>0</v>
      </c>
      <c r="R2341" s="1">
        <f t="shared" si="557"/>
        <v>1</v>
      </c>
      <c r="S2341" s="1">
        <f t="shared" si="558"/>
        <v>0</v>
      </c>
      <c r="T2341" s="1">
        <f t="shared" si="559"/>
        <v>0</v>
      </c>
      <c r="U2341" s="1">
        <f t="shared" si="560"/>
        <v>0</v>
      </c>
      <c r="X2341" s="1">
        <f t="shared" si="561"/>
        <v>1</v>
      </c>
      <c r="Y2341" s="1">
        <f t="shared" si="562"/>
        <v>0</v>
      </c>
      <c r="Z2341" s="1">
        <f t="shared" si="563"/>
        <v>0</v>
      </c>
      <c r="AA2341" s="1">
        <f t="shared" si="564"/>
        <v>0</v>
      </c>
    </row>
    <row r="2342" spans="1:27" x14ac:dyDescent="0.25">
      <c r="A2342">
        <v>1</v>
      </c>
      <c r="B2342">
        <v>90</v>
      </c>
      <c r="C2342">
        <v>27.41</v>
      </c>
      <c r="D2342">
        <v>680</v>
      </c>
      <c r="E2342">
        <v>1</v>
      </c>
      <c r="G2342" s="1">
        <f t="shared" si="550"/>
        <v>1</v>
      </c>
      <c r="H2342" s="1">
        <f t="shared" si="551"/>
        <v>1</v>
      </c>
      <c r="I2342" s="1">
        <f t="shared" si="552"/>
        <v>1</v>
      </c>
      <c r="L2342" s="1">
        <f t="shared" si="553"/>
        <v>1</v>
      </c>
      <c r="M2342" s="1">
        <f t="shared" si="554"/>
        <v>0</v>
      </c>
      <c r="N2342" s="1">
        <f t="shared" si="555"/>
        <v>0</v>
      </c>
      <c r="O2342" s="1">
        <f t="shared" si="556"/>
        <v>0</v>
      </c>
      <c r="R2342" s="1">
        <f t="shared" si="557"/>
        <v>1</v>
      </c>
      <c r="S2342" s="1">
        <f t="shared" si="558"/>
        <v>0</v>
      </c>
      <c r="T2342" s="1">
        <f t="shared" si="559"/>
        <v>0</v>
      </c>
      <c r="U2342" s="1">
        <f t="shared" si="560"/>
        <v>0</v>
      </c>
      <c r="X2342" s="1">
        <f t="shared" si="561"/>
        <v>1</v>
      </c>
      <c r="Y2342" s="1">
        <f t="shared" si="562"/>
        <v>0</v>
      </c>
      <c r="Z2342" s="1">
        <f t="shared" si="563"/>
        <v>0</v>
      </c>
      <c r="AA2342" s="1">
        <f t="shared" si="564"/>
        <v>0</v>
      </c>
    </row>
    <row r="2343" spans="1:27" x14ac:dyDescent="0.25">
      <c r="A2343">
        <v>1</v>
      </c>
      <c r="B2343">
        <v>86</v>
      </c>
      <c r="C2343">
        <v>6.68</v>
      </c>
      <c r="D2343">
        <v>760</v>
      </c>
      <c r="E2343">
        <v>1</v>
      </c>
      <c r="G2343" s="1">
        <f t="shared" si="550"/>
        <v>1</v>
      </c>
      <c r="H2343" s="1">
        <f t="shared" si="551"/>
        <v>1</v>
      </c>
      <c r="I2343" s="1">
        <f t="shared" si="552"/>
        <v>1</v>
      </c>
      <c r="L2343" s="1">
        <f t="shared" si="553"/>
        <v>1</v>
      </c>
      <c r="M2343" s="1">
        <f t="shared" si="554"/>
        <v>0</v>
      </c>
      <c r="N2343" s="1">
        <f t="shared" si="555"/>
        <v>0</v>
      </c>
      <c r="O2343" s="1">
        <f t="shared" si="556"/>
        <v>0</v>
      </c>
      <c r="R2343" s="1">
        <f t="shared" si="557"/>
        <v>1</v>
      </c>
      <c r="S2343" s="1">
        <f t="shared" si="558"/>
        <v>0</v>
      </c>
      <c r="T2343" s="1">
        <f t="shared" si="559"/>
        <v>0</v>
      </c>
      <c r="U2343" s="1">
        <f t="shared" si="560"/>
        <v>0</v>
      </c>
      <c r="X2343" s="1">
        <f t="shared" si="561"/>
        <v>1</v>
      </c>
      <c r="Y2343" s="1">
        <f t="shared" si="562"/>
        <v>0</v>
      </c>
      <c r="Z2343" s="1">
        <f t="shared" si="563"/>
        <v>0</v>
      </c>
      <c r="AA2343" s="1">
        <f t="shared" si="564"/>
        <v>0</v>
      </c>
    </row>
    <row r="2344" spans="1:27" x14ac:dyDescent="0.25">
      <c r="A2344">
        <v>1</v>
      </c>
      <c r="B2344">
        <v>52</v>
      </c>
      <c r="C2344">
        <v>20.82</v>
      </c>
      <c r="D2344">
        <v>670</v>
      </c>
      <c r="E2344">
        <v>1</v>
      </c>
      <c r="G2344" s="1">
        <f t="shared" si="550"/>
        <v>0</v>
      </c>
      <c r="H2344" s="1">
        <f t="shared" si="551"/>
        <v>0</v>
      </c>
      <c r="I2344" s="1">
        <f t="shared" si="552"/>
        <v>1</v>
      </c>
      <c r="L2344" s="1">
        <f t="shared" si="553"/>
        <v>0</v>
      </c>
      <c r="M2344" s="1">
        <f t="shared" si="554"/>
        <v>0</v>
      </c>
      <c r="N2344" s="1">
        <f t="shared" si="555"/>
        <v>1</v>
      </c>
      <c r="O2344" s="1">
        <f t="shared" si="556"/>
        <v>0</v>
      </c>
      <c r="R2344" s="1">
        <f t="shared" si="557"/>
        <v>0</v>
      </c>
      <c r="S2344" s="1">
        <f t="shared" si="558"/>
        <v>0</v>
      </c>
      <c r="T2344" s="1">
        <f t="shared" si="559"/>
        <v>1</v>
      </c>
      <c r="U2344" s="1">
        <f t="shared" si="560"/>
        <v>0</v>
      </c>
      <c r="X2344" s="1">
        <f t="shared" si="561"/>
        <v>1</v>
      </c>
      <c r="Y2344" s="1">
        <f t="shared" si="562"/>
        <v>0</v>
      </c>
      <c r="Z2344" s="1">
        <f t="shared" si="563"/>
        <v>0</v>
      </c>
      <c r="AA2344" s="1">
        <f t="shared" si="564"/>
        <v>0</v>
      </c>
    </row>
    <row r="2345" spans="1:27" x14ac:dyDescent="0.25">
      <c r="A2345">
        <v>0</v>
      </c>
      <c r="B2345">
        <v>40</v>
      </c>
      <c r="C2345">
        <v>8.49</v>
      </c>
      <c r="D2345">
        <v>675</v>
      </c>
      <c r="E2345">
        <v>1</v>
      </c>
      <c r="G2345" s="1">
        <f t="shared" si="550"/>
        <v>0</v>
      </c>
      <c r="H2345" s="1">
        <f t="shared" si="551"/>
        <v>1</v>
      </c>
      <c r="I2345" s="1">
        <f t="shared" si="552"/>
        <v>1</v>
      </c>
      <c r="L2345" s="1">
        <f t="shared" si="553"/>
        <v>0</v>
      </c>
      <c r="M2345" s="1">
        <f t="shared" si="554"/>
        <v>0</v>
      </c>
      <c r="N2345" s="1">
        <f t="shared" si="555"/>
        <v>1</v>
      </c>
      <c r="O2345" s="1">
        <f t="shared" si="556"/>
        <v>0</v>
      </c>
      <c r="R2345" s="1">
        <f t="shared" si="557"/>
        <v>1</v>
      </c>
      <c r="S2345" s="1">
        <f t="shared" si="558"/>
        <v>0</v>
      </c>
      <c r="T2345" s="1">
        <f t="shared" si="559"/>
        <v>0</v>
      </c>
      <c r="U2345" s="1">
        <f t="shared" si="560"/>
        <v>0</v>
      </c>
      <c r="X2345" s="1">
        <f t="shared" si="561"/>
        <v>1</v>
      </c>
      <c r="Y2345" s="1">
        <f t="shared" si="562"/>
        <v>0</v>
      </c>
      <c r="Z2345" s="1">
        <f t="shared" si="563"/>
        <v>0</v>
      </c>
      <c r="AA2345" s="1">
        <f t="shared" si="564"/>
        <v>0</v>
      </c>
    </row>
    <row r="2346" spans="1:27" x14ac:dyDescent="0.25">
      <c r="A2346">
        <v>1</v>
      </c>
      <c r="B2346">
        <v>116</v>
      </c>
      <c r="C2346">
        <v>13.69</v>
      </c>
      <c r="D2346">
        <v>725</v>
      </c>
      <c r="E2346">
        <v>1</v>
      </c>
      <c r="G2346" s="1">
        <f t="shared" si="550"/>
        <v>1</v>
      </c>
      <c r="H2346" s="1">
        <f t="shared" si="551"/>
        <v>1</v>
      </c>
      <c r="I2346" s="1">
        <f t="shared" si="552"/>
        <v>1</v>
      </c>
      <c r="L2346" s="1">
        <f t="shared" si="553"/>
        <v>1</v>
      </c>
      <c r="M2346" s="1">
        <f t="shared" si="554"/>
        <v>0</v>
      </c>
      <c r="N2346" s="1">
        <f t="shared" si="555"/>
        <v>0</v>
      </c>
      <c r="O2346" s="1">
        <f t="shared" si="556"/>
        <v>0</v>
      </c>
      <c r="R2346" s="1">
        <f t="shared" si="557"/>
        <v>1</v>
      </c>
      <c r="S2346" s="1">
        <f t="shared" si="558"/>
        <v>0</v>
      </c>
      <c r="T2346" s="1">
        <f t="shared" si="559"/>
        <v>0</v>
      </c>
      <c r="U2346" s="1">
        <f t="shared" si="560"/>
        <v>0</v>
      </c>
      <c r="X2346" s="1">
        <f t="shared" si="561"/>
        <v>1</v>
      </c>
      <c r="Y2346" s="1">
        <f t="shared" si="562"/>
        <v>0</v>
      </c>
      <c r="Z2346" s="1">
        <f t="shared" si="563"/>
        <v>0</v>
      </c>
      <c r="AA2346" s="1">
        <f t="shared" si="564"/>
        <v>0</v>
      </c>
    </row>
    <row r="2347" spans="1:27" x14ac:dyDescent="0.25">
      <c r="A2347">
        <v>0</v>
      </c>
      <c r="B2347">
        <v>44</v>
      </c>
      <c r="C2347">
        <v>20.87</v>
      </c>
      <c r="D2347">
        <v>715</v>
      </c>
      <c r="E2347">
        <v>1</v>
      </c>
      <c r="G2347" s="1">
        <f t="shared" si="550"/>
        <v>0</v>
      </c>
      <c r="H2347" s="1">
        <f t="shared" si="551"/>
        <v>0</v>
      </c>
      <c r="I2347" s="1">
        <f t="shared" si="552"/>
        <v>0</v>
      </c>
      <c r="L2347" s="1">
        <f t="shared" si="553"/>
        <v>0</v>
      </c>
      <c r="M2347" s="1">
        <f t="shared" si="554"/>
        <v>0</v>
      </c>
      <c r="N2347" s="1">
        <f t="shared" si="555"/>
        <v>1</v>
      </c>
      <c r="O2347" s="1">
        <f t="shared" si="556"/>
        <v>0</v>
      </c>
      <c r="R2347" s="1">
        <f t="shared" si="557"/>
        <v>0</v>
      </c>
      <c r="S2347" s="1">
        <f t="shared" si="558"/>
        <v>0</v>
      </c>
      <c r="T2347" s="1">
        <f t="shared" si="559"/>
        <v>1</v>
      </c>
      <c r="U2347" s="1">
        <f t="shared" si="560"/>
        <v>0</v>
      </c>
      <c r="X2347" s="1">
        <f t="shared" si="561"/>
        <v>0</v>
      </c>
      <c r="Y2347" s="1">
        <f t="shared" si="562"/>
        <v>0</v>
      </c>
      <c r="Z2347" s="1">
        <f t="shared" si="563"/>
        <v>1</v>
      </c>
      <c r="AA2347" s="1">
        <f t="shared" si="564"/>
        <v>0</v>
      </c>
    </row>
    <row r="2348" spans="1:27" x14ac:dyDescent="0.25">
      <c r="A2348">
        <v>0</v>
      </c>
      <c r="B2348">
        <v>32</v>
      </c>
      <c r="C2348">
        <v>25.17</v>
      </c>
      <c r="D2348">
        <v>660</v>
      </c>
      <c r="E2348">
        <v>1</v>
      </c>
      <c r="G2348" s="1">
        <f t="shared" si="550"/>
        <v>0</v>
      </c>
      <c r="H2348" s="1">
        <f t="shared" si="551"/>
        <v>0</v>
      </c>
      <c r="I2348" s="1">
        <f t="shared" si="552"/>
        <v>0</v>
      </c>
      <c r="L2348" s="1">
        <f t="shared" si="553"/>
        <v>0</v>
      </c>
      <c r="M2348" s="1">
        <f t="shared" si="554"/>
        <v>0</v>
      </c>
      <c r="N2348" s="1">
        <f t="shared" si="555"/>
        <v>1</v>
      </c>
      <c r="O2348" s="1">
        <f t="shared" si="556"/>
        <v>0</v>
      </c>
      <c r="R2348" s="1">
        <f t="shared" si="557"/>
        <v>0</v>
      </c>
      <c r="S2348" s="1">
        <f t="shared" si="558"/>
        <v>0</v>
      </c>
      <c r="T2348" s="1">
        <f t="shared" si="559"/>
        <v>1</v>
      </c>
      <c r="U2348" s="1">
        <f t="shared" si="560"/>
        <v>0</v>
      </c>
      <c r="X2348" s="1">
        <f t="shared" si="561"/>
        <v>0</v>
      </c>
      <c r="Y2348" s="1">
        <f t="shared" si="562"/>
        <v>0</v>
      </c>
      <c r="Z2348" s="1">
        <f t="shared" si="563"/>
        <v>1</v>
      </c>
      <c r="AA2348" s="1">
        <f t="shared" si="564"/>
        <v>0</v>
      </c>
    </row>
    <row r="2349" spans="1:27" x14ac:dyDescent="0.25">
      <c r="A2349">
        <v>0</v>
      </c>
      <c r="B2349">
        <v>55</v>
      </c>
      <c r="C2349">
        <v>33.89</v>
      </c>
      <c r="D2349">
        <v>665</v>
      </c>
      <c r="E2349">
        <v>1</v>
      </c>
      <c r="G2349" s="1">
        <f t="shared" si="550"/>
        <v>0</v>
      </c>
      <c r="H2349" s="1">
        <f t="shared" si="551"/>
        <v>0</v>
      </c>
      <c r="I2349" s="1">
        <f t="shared" si="552"/>
        <v>0</v>
      </c>
      <c r="L2349" s="1">
        <f t="shared" si="553"/>
        <v>0</v>
      </c>
      <c r="M2349" s="1">
        <f t="shared" si="554"/>
        <v>0</v>
      </c>
      <c r="N2349" s="1">
        <f t="shared" si="555"/>
        <v>1</v>
      </c>
      <c r="O2349" s="1">
        <f t="shared" si="556"/>
        <v>0</v>
      </c>
      <c r="R2349" s="1">
        <f t="shared" si="557"/>
        <v>0</v>
      </c>
      <c r="S2349" s="1">
        <f t="shared" si="558"/>
        <v>0</v>
      </c>
      <c r="T2349" s="1">
        <f t="shared" si="559"/>
        <v>1</v>
      </c>
      <c r="U2349" s="1">
        <f t="shared" si="560"/>
        <v>0</v>
      </c>
      <c r="X2349" s="1">
        <f t="shared" si="561"/>
        <v>0</v>
      </c>
      <c r="Y2349" s="1">
        <f t="shared" si="562"/>
        <v>0</v>
      </c>
      <c r="Z2349" s="1">
        <f t="shared" si="563"/>
        <v>1</v>
      </c>
      <c r="AA2349" s="1">
        <f t="shared" si="564"/>
        <v>0</v>
      </c>
    </row>
    <row r="2350" spans="1:27" x14ac:dyDescent="0.25">
      <c r="A2350">
        <v>0</v>
      </c>
      <c r="B2350">
        <v>30</v>
      </c>
      <c r="C2350">
        <v>33.04</v>
      </c>
      <c r="D2350">
        <v>660</v>
      </c>
      <c r="E2350">
        <v>1</v>
      </c>
      <c r="G2350" s="1">
        <f t="shared" si="550"/>
        <v>0</v>
      </c>
      <c r="H2350" s="1">
        <f t="shared" si="551"/>
        <v>0</v>
      </c>
      <c r="I2350" s="1">
        <f t="shared" si="552"/>
        <v>0</v>
      </c>
      <c r="L2350" s="1">
        <f t="shared" si="553"/>
        <v>0</v>
      </c>
      <c r="M2350" s="1">
        <f t="shared" si="554"/>
        <v>0</v>
      </c>
      <c r="N2350" s="1">
        <f t="shared" si="555"/>
        <v>1</v>
      </c>
      <c r="O2350" s="1">
        <f t="shared" si="556"/>
        <v>0</v>
      </c>
      <c r="R2350" s="1">
        <f t="shared" si="557"/>
        <v>0</v>
      </c>
      <c r="S2350" s="1">
        <f t="shared" si="558"/>
        <v>0</v>
      </c>
      <c r="T2350" s="1">
        <f t="shared" si="559"/>
        <v>1</v>
      </c>
      <c r="U2350" s="1">
        <f t="shared" si="560"/>
        <v>0</v>
      </c>
      <c r="X2350" s="1">
        <f t="shared" si="561"/>
        <v>0</v>
      </c>
      <c r="Y2350" s="1">
        <f t="shared" si="562"/>
        <v>0</v>
      </c>
      <c r="Z2350" s="1">
        <f t="shared" si="563"/>
        <v>1</v>
      </c>
      <c r="AA2350" s="1">
        <f t="shared" si="564"/>
        <v>0</v>
      </c>
    </row>
    <row r="2351" spans="1:27" x14ac:dyDescent="0.25">
      <c r="A2351">
        <v>1</v>
      </c>
      <c r="B2351">
        <v>60</v>
      </c>
      <c r="C2351">
        <v>12.2</v>
      </c>
      <c r="D2351">
        <v>675</v>
      </c>
      <c r="E2351">
        <v>1</v>
      </c>
      <c r="G2351" s="1">
        <f t="shared" si="550"/>
        <v>0</v>
      </c>
      <c r="H2351" s="1">
        <f t="shared" si="551"/>
        <v>1</v>
      </c>
      <c r="I2351" s="1">
        <f t="shared" si="552"/>
        <v>1</v>
      </c>
      <c r="L2351" s="1">
        <f t="shared" si="553"/>
        <v>0</v>
      </c>
      <c r="M2351" s="1">
        <f t="shared" si="554"/>
        <v>0</v>
      </c>
      <c r="N2351" s="1">
        <f t="shared" si="555"/>
        <v>1</v>
      </c>
      <c r="O2351" s="1">
        <f t="shared" si="556"/>
        <v>0</v>
      </c>
      <c r="R2351" s="1">
        <f t="shared" si="557"/>
        <v>1</v>
      </c>
      <c r="S2351" s="1">
        <f t="shared" si="558"/>
        <v>0</v>
      </c>
      <c r="T2351" s="1">
        <f t="shared" si="559"/>
        <v>0</v>
      </c>
      <c r="U2351" s="1">
        <f t="shared" si="560"/>
        <v>0</v>
      </c>
      <c r="X2351" s="1">
        <f t="shared" si="561"/>
        <v>1</v>
      </c>
      <c r="Y2351" s="1">
        <f t="shared" si="562"/>
        <v>0</v>
      </c>
      <c r="Z2351" s="1">
        <f t="shared" si="563"/>
        <v>0</v>
      </c>
      <c r="AA2351" s="1">
        <f t="shared" si="564"/>
        <v>0</v>
      </c>
    </row>
    <row r="2352" spans="1:27" x14ac:dyDescent="0.25">
      <c r="A2352">
        <v>1</v>
      </c>
      <c r="B2352">
        <v>73</v>
      </c>
      <c r="C2352">
        <v>22.29</v>
      </c>
      <c r="D2352">
        <v>730</v>
      </c>
      <c r="E2352">
        <v>1</v>
      </c>
      <c r="G2352" s="1">
        <f t="shared" si="550"/>
        <v>1</v>
      </c>
      <c r="H2352" s="1">
        <f t="shared" si="551"/>
        <v>1</v>
      </c>
      <c r="I2352" s="1">
        <f t="shared" si="552"/>
        <v>1</v>
      </c>
      <c r="L2352" s="1">
        <f t="shared" si="553"/>
        <v>1</v>
      </c>
      <c r="M2352" s="1">
        <f t="shared" si="554"/>
        <v>0</v>
      </c>
      <c r="N2352" s="1">
        <f t="shared" si="555"/>
        <v>0</v>
      </c>
      <c r="O2352" s="1">
        <f t="shared" si="556"/>
        <v>0</v>
      </c>
      <c r="R2352" s="1">
        <f t="shared" si="557"/>
        <v>1</v>
      </c>
      <c r="S2352" s="1">
        <f t="shared" si="558"/>
        <v>0</v>
      </c>
      <c r="T2352" s="1">
        <f t="shared" si="559"/>
        <v>0</v>
      </c>
      <c r="U2352" s="1">
        <f t="shared" si="560"/>
        <v>0</v>
      </c>
      <c r="X2352" s="1">
        <f t="shared" si="561"/>
        <v>1</v>
      </c>
      <c r="Y2352" s="1">
        <f t="shared" si="562"/>
        <v>0</v>
      </c>
      <c r="Z2352" s="1">
        <f t="shared" si="563"/>
        <v>0</v>
      </c>
      <c r="AA2352" s="1">
        <f t="shared" si="564"/>
        <v>0</v>
      </c>
    </row>
    <row r="2353" spans="1:27" x14ac:dyDescent="0.25">
      <c r="A2353">
        <v>0</v>
      </c>
      <c r="B2353">
        <v>52</v>
      </c>
      <c r="C2353">
        <v>7.96</v>
      </c>
      <c r="D2353">
        <v>670</v>
      </c>
      <c r="E2353">
        <v>1</v>
      </c>
      <c r="G2353" s="1">
        <f t="shared" si="550"/>
        <v>0</v>
      </c>
      <c r="H2353" s="1">
        <f t="shared" si="551"/>
        <v>1</v>
      </c>
      <c r="I2353" s="1">
        <f t="shared" si="552"/>
        <v>1</v>
      </c>
      <c r="L2353" s="1">
        <f t="shared" si="553"/>
        <v>0</v>
      </c>
      <c r="M2353" s="1">
        <f t="shared" si="554"/>
        <v>0</v>
      </c>
      <c r="N2353" s="1">
        <f t="shared" si="555"/>
        <v>1</v>
      </c>
      <c r="O2353" s="1">
        <f t="shared" si="556"/>
        <v>0</v>
      </c>
      <c r="R2353" s="1">
        <f t="shared" si="557"/>
        <v>1</v>
      </c>
      <c r="S2353" s="1">
        <f t="shared" si="558"/>
        <v>0</v>
      </c>
      <c r="T2353" s="1">
        <f t="shared" si="559"/>
        <v>0</v>
      </c>
      <c r="U2353" s="1">
        <f t="shared" si="560"/>
        <v>0</v>
      </c>
      <c r="X2353" s="1">
        <f t="shared" si="561"/>
        <v>1</v>
      </c>
      <c r="Y2353" s="1">
        <f t="shared" si="562"/>
        <v>0</v>
      </c>
      <c r="Z2353" s="1">
        <f t="shared" si="563"/>
        <v>0</v>
      </c>
      <c r="AA2353" s="1">
        <f t="shared" si="564"/>
        <v>0</v>
      </c>
    </row>
    <row r="2354" spans="1:27" x14ac:dyDescent="0.25">
      <c r="A2354">
        <v>1</v>
      </c>
      <c r="B2354">
        <v>66</v>
      </c>
      <c r="C2354">
        <v>31.62</v>
      </c>
      <c r="D2354">
        <v>700</v>
      </c>
      <c r="E2354">
        <v>1</v>
      </c>
      <c r="G2354" s="1">
        <f t="shared" si="550"/>
        <v>0</v>
      </c>
      <c r="H2354" s="1">
        <f t="shared" si="551"/>
        <v>0</v>
      </c>
      <c r="I2354" s="1">
        <f t="shared" si="552"/>
        <v>1</v>
      </c>
      <c r="L2354" s="1">
        <f t="shared" si="553"/>
        <v>0</v>
      </c>
      <c r="M2354" s="1">
        <f t="shared" si="554"/>
        <v>0</v>
      </c>
      <c r="N2354" s="1">
        <f t="shared" si="555"/>
        <v>1</v>
      </c>
      <c r="O2354" s="1">
        <f t="shared" si="556"/>
        <v>0</v>
      </c>
      <c r="R2354" s="1">
        <f t="shared" si="557"/>
        <v>0</v>
      </c>
      <c r="S2354" s="1">
        <f t="shared" si="558"/>
        <v>0</v>
      </c>
      <c r="T2354" s="1">
        <f t="shared" si="559"/>
        <v>1</v>
      </c>
      <c r="U2354" s="1">
        <f t="shared" si="560"/>
        <v>0</v>
      </c>
      <c r="X2354" s="1">
        <f t="shared" si="561"/>
        <v>1</v>
      </c>
      <c r="Y2354" s="1">
        <f t="shared" si="562"/>
        <v>0</v>
      </c>
      <c r="Z2354" s="1">
        <f t="shared" si="563"/>
        <v>0</v>
      </c>
      <c r="AA2354" s="1">
        <f t="shared" si="564"/>
        <v>0</v>
      </c>
    </row>
    <row r="2355" spans="1:27" x14ac:dyDescent="0.25">
      <c r="A2355">
        <v>1</v>
      </c>
      <c r="B2355">
        <v>92</v>
      </c>
      <c r="C2355">
        <v>25.57</v>
      </c>
      <c r="D2355">
        <v>685</v>
      </c>
      <c r="E2355">
        <v>1</v>
      </c>
      <c r="G2355" s="1">
        <f t="shared" si="550"/>
        <v>1</v>
      </c>
      <c r="H2355" s="1">
        <f t="shared" si="551"/>
        <v>1</v>
      </c>
      <c r="I2355" s="1">
        <f t="shared" si="552"/>
        <v>1</v>
      </c>
      <c r="L2355" s="1">
        <f t="shared" si="553"/>
        <v>1</v>
      </c>
      <c r="M2355" s="1">
        <f t="shared" si="554"/>
        <v>0</v>
      </c>
      <c r="N2355" s="1">
        <f t="shared" si="555"/>
        <v>0</v>
      </c>
      <c r="O2355" s="1">
        <f t="shared" si="556"/>
        <v>0</v>
      </c>
      <c r="R2355" s="1">
        <f t="shared" si="557"/>
        <v>1</v>
      </c>
      <c r="S2355" s="1">
        <f t="shared" si="558"/>
        <v>0</v>
      </c>
      <c r="T2355" s="1">
        <f t="shared" si="559"/>
        <v>0</v>
      </c>
      <c r="U2355" s="1">
        <f t="shared" si="560"/>
        <v>0</v>
      </c>
      <c r="X2355" s="1">
        <f t="shared" si="561"/>
        <v>1</v>
      </c>
      <c r="Y2355" s="1">
        <f t="shared" si="562"/>
        <v>0</v>
      </c>
      <c r="Z2355" s="1">
        <f t="shared" si="563"/>
        <v>0</v>
      </c>
      <c r="AA2355" s="1">
        <f t="shared" si="564"/>
        <v>0</v>
      </c>
    </row>
    <row r="2356" spans="1:27" x14ac:dyDescent="0.25">
      <c r="A2356">
        <v>0</v>
      </c>
      <c r="B2356">
        <v>20</v>
      </c>
      <c r="C2356">
        <v>31.15</v>
      </c>
      <c r="D2356">
        <v>695</v>
      </c>
      <c r="E2356">
        <v>1</v>
      </c>
      <c r="G2356" s="1">
        <f t="shared" si="550"/>
        <v>0</v>
      </c>
      <c r="H2356" s="1">
        <f t="shared" si="551"/>
        <v>0</v>
      </c>
      <c r="I2356" s="1">
        <f t="shared" si="552"/>
        <v>0</v>
      </c>
      <c r="L2356" s="1">
        <f t="shared" si="553"/>
        <v>0</v>
      </c>
      <c r="M2356" s="1">
        <f t="shared" si="554"/>
        <v>0</v>
      </c>
      <c r="N2356" s="1">
        <f t="shared" si="555"/>
        <v>1</v>
      </c>
      <c r="O2356" s="1">
        <f t="shared" si="556"/>
        <v>0</v>
      </c>
      <c r="R2356" s="1">
        <f t="shared" si="557"/>
        <v>0</v>
      </c>
      <c r="S2356" s="1">
        <f t="shared" si="558"/>
        <v>0</v>
      </c>
      <c r="T2356" s="1">
        <f t="shared" si="559"/>
        <v>1</v>
      </c>
      <c r="U2356" s="1">
        <f t="shared" si="560"/>
        <v>0</v>
      </c>
      <c r="X2356" s="1">
        <f t="shared" si="561"/>
        <v>0</v>
      </c>
      <c r="Y2356" s="1">
        <f t="shared" si="562"/>
        <v>0</v>
      </c>
      <c r="Z2356" s="1">
        <f t="shared" si="563"/>
        <v>1</v>
      </c>
      <c r="AA2356" s="1">
        <f t="shared" si="564"/>
        <v>0</v>
      </c>
    </row>
    <row r="2357" spans="1:27" x14ac:dyDescent="0.25">
      <c r="A2357">
        <v>1</v>
      </c>
      <c r="B2357">
        <v>70</v>
      </c>
      <c r="C2357">
        <v>19.059999999999999</v>
      </c>
      <c r="D2357">
        <v>680</v>
      </c>
      <c r="E2357">
        <v>1</v>
      </c>
      <c r="G2357" s="1">
        <f t="shared" si="550"/>
        <v>0</v>
      </c>
      <c r="H2357" s="1">
        <f t="shared" si="551"/>
        <v>0</v>
      </c>
      <c r="I2357" s="1">
        <f t="shared" si="552"/>
        <v>1</v>
      </c>
      <c r="L2357" s="1">
        <f t="shared" si="553"/>
        <v>0</v>
      </c>
      <c r="M2357" s="1">
        <f t="shared" si="554"/>
        <v>0</v>
      </c>
      <c r="N2357" s="1">
        <f t="shared" si="555"/>
        <v>1</v>
      </c>
      <c r="O2357" s="1">
        <f t="shared" si="556"/>
        <v>0</v>
      </c>
      <c r="R2357" s="1">
        <f t="shared" si="557"/>
        <v>0</v>
      </c>
      <c r="S2357" s="1">
        <f t="shared" si="558"/>
        <v>0</v>
      </c>
      <c r="T2357" s="1">
        <f t="shared" si="559"/>
        <v>1</v>
      </c>
      <c r="U2357" s="1">
        <f t="shared" si="560"/>
        <v>0</v>
      </c>
      <c r="X2357" s="1">
        <f t="shared" si="561"/>
        <v>1</v>
      </c>
      <c r="Y2357" s="1">
        <f t="shared" si="562"/>
        <v>0</v>
      </c>
      <c r="Z2357" s="1">
        <f t="shared" si="563"/>
        <v>0</v>
      </c>
      <c r="AA2357" s="1">
        <f t="shared" si="564"/>
        <v>0</v>
      </c>
    </row>
    <row r="2358" spans="1:27" x14ac:dyDescent="0.25">
      <c r="A2358">
        <v>1</v>
      </c>
      <c r="B2358">
        <v>45</v>
      </c>
      <c r="C2358">
        <v>14.05</v>
      </c>
      <c r="D2358">
        <v>670</v>
      </c>
      <c r="E2358">
        <v>1</v>
      </c>
      <c r="G2358" s="1">
        <f t="shared" si="550"/>
        <v>0</v>
      </c>
      <c r="H2358" s="1">
        <f t="shared" si="551"/>
        <v>1</v>
      </c>
      <c r="I2358" s="1">
        <f t="shared" si="552"/>
        <v>1</v>
      </c>
      <c r="L2358" s="1">
        <f t="shared" si="553"/>
        <v>0</v>
      </c>
      <c r="M2358" s="1">
        <f t="shared" si="554"/>
        <v>0</v>
      </c>
      <c r="N2358" s="1">
        <f t="shared" si="555"/>
        <v>1</v>
      </c>
      <c r="O2358" s="1">
        <f t="shared" si="556"/>
        <v>0</v>
      </c>
      <c r="R2358" s="1">
        <f t="shared" si="557"/>
        <v>1</v>
      </c>
      <c r="S2358" s="1">
        <f t="shared" si="558"/>
        <v>0</v>
      </c>
      <c r="T2358" s="1">
        <f t="shared" si="559"/>
        <v>0</v>
      </c>
      <c r="U2358" s="1">
        <f t="shared" si="560"/>
        <v>0</v>
      </c>
      <c r="X2358" s="1">
        <f t="shared" si="561"/>
        <v>1</v>
      </c>
      <c r="Y2358" s="1">
        <f t="shared" si="562"/>
        <v>0</v>
      </c>
      <c r="Z2358" s="1">
        <f t="shared" si="563"/>
        <v>0</v>
      </c>
      <c r="AA2358" s="1">
        <f t="shared" si="564"/>
        <v>0</v>
      </c>
    </row>
    <row r="2359" spans="1:27" x14ac:dyDescent="0.25">
      <c r="A2359">
        <v>1</v>
      </c>
      <c r="B2359">
        <v>280</v>
      </c>
      <c r="C2359">
        <v>15.03</v>
      </c>
      <c r="D2359">
        <v>695</v>
      </c>
      <c r="E2359">
        <v>1</v>
      </c>
      <c r="G2359" s="1">
        <f t="shared" si="550"/>
        <v>1</v>
      </c>
      <c r="H2359" s="1">
        <f t="shared" si="551"/>
        <v>1</v>
      </c>
      <c r="I2359" s="1">
        <f t="shared" si="552"/>
        <v>1</v>
      </c>
      <c r="L2359" s="1">
        <f t="shared" si="553"/>
        <v>1</v>
      </c>
      <c r="M2359" s="1">
        <f t="shared" si="554"/>
        <v>0</v>
      </c>
      <c r="N2359" s="1">
        <f t="shared" si="555"/>
        <v>0</v>
      </c>
      <c r="O2359" s="1">
        <f t="shared" si="556"/>
        <v>0</v>
      </c>
      <c r="R2359" s="1">
        <f t="shared" si="557"/>
        <v>1</v>
      </c>
      <c r="S2359" s="1">
        <f t="shared" si="558"/>
        <v>0</v>
      </c>
      <c r="T2359" s="1">
        <f t="shared" si="559"/>
        <v>0</v>
      </c>
      <c r="U2359" s="1">
        <f t="shared" si="560"/>
        <v>0</v>
      </c>
      <c r="X2359" s="1">
        <f t="shared" si="561"/>
        <v>1</v>
      </c>
      <c r="Y2359" s="1">
        <f t="shared" si="562"/>
        <v>0</v>
      </c>
      <c r="Z2359" s="1">
        <f t="shared" si="563"/>
        <v>0</v>
      </c>
      <c r="AA2359" s="1">
        <f t="shared" si="564"/>
        <v>0</v>
      </c>
    </row>
    <row r="2360" spans="1:27" x14ac:dyDescent="0.25">
      <c r="A2360">
        <v>1</v>
      </c>
      <c r="B2360">
        <v>65</v>
      </c>
      <c r="C2360">
        <v>16.399999999999999</v>
      </c>
      <c r="D2360">
        <v>725</v>
      </c>
      <c r="E2360">
        <v>1</v>
      </c>
      <c r="G2360" s="1">
        <f t="shared" si="550"/>
        <v>1</v>
      </c>
      <c r="H2360" s="1">
        <f t="shared" si="551"/>
        <v>1</v>
      </c>
      <c r="I2360" s="1">
        <f t="shared" si="552"/>
        <v>1</v>
      </c>
      <c r="L2360" s="1">
        <f t="shared" si="553"/>
        <v>1</v>
      </c>
      <c r="M2360" s="1">
        <f t="shared" si="554"/>
        <v>0</v>
      </c>
      <c r="N2360" s="1">
        <f t="shared" si="555"/>
        <v>0</v>
      </c>
      <c r="O2360" s="1">
        <f t="shared" si="556"/>
        <v>0</v>
      </c>
      <c r="R2360" s="1">
        <f t="shared" si="557"/>
        <v>1</v>
      </c>
      <c r="S2360" s="1">
        <f t="shared" si="558"/>
        <v>0</v>
      </c>
      <c r="T2360" s="1">
        <f t="shared" si="559"/>
        <v>0</v>
      </c>
      <c r="U2360" s="1">
        <f t="shared" si="560"/>
        <v>0</v>
      </c>
      <c r="X2360" s="1">
        <f t="shared" si="561"/>
        <v>1</v>
      </c>
      <c r="Y2360" s="1">
        <f t="shared" si="562"/>
        <v>0</v>
      </c>
      <c r="Z2360" s="1">
        <f t="shared" si="563"/>
        <v>0</v>
      </c>
      <c r="AA2360" s="1">
        <f t="shared" si="564"/>
        <v>0</v>
      </c>
    </row>
    <row r="2361" spans="1:27" x14ac:dyDescent="0.25">
      <c r="A2361">
        <v>0</v>
      </c>
      <c r="B2361">
        <v>51</v>
      </c>
      <c r="C2361">
        <v>20.54</v>
      </c>
      <c r="D2361">
        <v>665</v>
      </c>
      <c r="E2361">
        <v>1</v>
      </c>
      <c r="G2361" s="1">
        <f t="shared" si="550"/>
        <v>0</v>
      </c>
      <c r="H2361" s="1">
        <f t="shared" si="551"/>
        <v>0</v>
      </c>
      <c r="I2361" s="1">
        <f t="shared" si="552"/>
        <v>0</v>
      </c>
      <c r="L2361" s="1">
        <f t="shared" si="553"/>
        <v>0</v>
      </c>
      <c r="M2361" s="1">
        <f t="shared" si="554"/>
        <v>0</v>
      </c>
      <c r="N2361" s="1">
        <f t="shared" si="555"/>
        <v>1</v>
      </c>
      <c r="O2361" s="1">
        <f t="shared" si="556"/>
        <v>0</v>
      </c>
      <c r="R2361" s="1">
        <f t="shared" si="557"/>
        <v>0</v>
      </c>
      <c r="S2361" s="1">
        <f t="shared" si="558"/>
        <v>0</v>
      </c>
      <c r="T2361" s="1">
        <f t="shared" si="559"/>
        <v>1</v>
      </c>
      <c r="U2361" s="1">
        <f t="shared" si="560"/>
        <v>0</v>
      </c>
      <c r="X2361" s="1">
        <f t="shared" si="561"/>
        <v>0</v>
      </c>
      <c r="Y2361" s="1">
        <f t="shared" si="562"/>
        <v>0</v>
      </c>
      <c r="Z2361" s="1">
        <f t="shared" si="563"/>
        <v>1</v>
      </c>
      <c r="AA2361" s="1">
        <f t="shared" si="564"/>
        <v>0</v>
      </c>
    </row>
    <row r="2362" spans="1:27" x14ac:dyDescent="0.25">
      <c r="A2362">
        <v>0</v>
      </c>
      <c r="B2362">
        <v>106</v>
      </c>
      <c r="C2362">
        <v>17.850000000000001</v>
      </c>
      <c r="D2362">
        <v>690</v>
      </c>
      <c r="E2362">
        <v>1</v>
      </c>
      <c r="G2362" s="1">
        <f t="shared" si="550"/>
        <v>1</v>
      </c>
      <c r="H2362" s="1">
        <f t="shared" si="551"/>
        <v>1</v>
      </c>
      <c r="I2362" s="1">
        <f t="shared" si="552"/>
        <v>1</v>
      </c>
      <c r="L2362" s="1">
        <f t="shared" si="553"/>
        <v>1</v>
      </c>
      <c r="M2362" s="1">
        <f t="shared" si="554"/>
        <v>0</v>
      </c>
      <c r="N2362" s="1">
        <f t="shared" si="555"/>
        <v>0</v>
      </c>
      <c r="O2362" s="1">
        <f t="shared" si="556"/>
        <v>0</v>
      </c>
      <c r="R2362" s="1">
        <f t="shared" si="557"/>
        <v>1</v>
      </c>
      <c r="S2362" s="1">
        <f t="shared" si="558"/>
        <v>0</v>
      </c>
      <c r="T2362" s="1">
        <f t="shared" si="559"/>
        <v>0</v>
      </c>
      <c r="U2362" s="1">
        <f t="shared" si="560"/>
        <v>0</v>
      </c>
      <c r="X2362" s="1">
        <f t="shared" si="561"/>
        <v>1</v>
      </c>
      <c r="Y2362" s="1">
        <f t="shared" si="562"/>
        <v>0</v>
      </c>
      <c r="Z2362" s="1">
        <f t="shared" si="563"/>
        <v>0</v>
      </c>
      <c r="AA2362" s="1">
        <f t="shared" si="564"/>
        <v>0</v>
      </c>
    </row>
    <row r="2363" spans="1:27" x14ac:dyDescent="0.25">
      <c r="A2363">
        <v>1</v>
      </c>
      <c r="B2363">
        <v>73</v>
      </c>
      <c r="C2363">
        <v>16.34</v>
      </c>
      <c r="D2363">
        <v>675</v>
      </c>
      <c r="E2363">
        <v>1</v>
      </c>
      <c r="G2363" s="1">
        <f t="shared" si="550"/>
        <v>0</v>
      </c>
      <c r="H2363" s="1">
        <f t="shared" si="551"/>
        <v>1</v>
      </c>
      <c r="I2363" s="1">
        <f t="shared" si="552"/>
        <v>1</v>
      </c>
      <c r="L2363" s="1">
        <f t="shared" si="553"/>
        <v>0</v>
      </c>
      <c r="M2363" s="1">
        <f t="shared" si="554"/>
        <v>0</v>
      </c>
      <c r="N2363" s="1">
        <f t="shared" si="555"/>
        <v>1</v>
      </c>
      <c r="O2363" s="1">
        <f t="shared" si="556"/>
        <v>0</v>
      </c>
      <c r="R2363" s="1">
        <f t="shared" si="557"/>
        <v>1</v>
      </c>
      <c r="S2363" s="1">
        <f t="shared" si="558"/>
        <v>0</v>
      </c>
      <c r="T2363" s="1">
        <f t="shared" si="559"/>
        <v>0</v>
      </c>
      <c r="U2363" s="1">
        <f t="shared" si="560"/>
        <v>0</v>
      </c>
      <c r="X2363" s="1">
        <f t="shared" si="561"/>
        <v>1</v>
      </c>
      <c r="Y2363" s="1">
        <f t="shared" si="562"/>
        <v>0</v>
      </c>
      <c r="Z2363" s="1">
        <f t="shared" si="563"/>
        <v>0</v>
      </c>
      <c r="AA2363" s="1">
        <f t="shared" si="564"/>
        <v>0</v>
      </c>
    </row>
    <row r="2364" spans="1:27" x14ac:dyDescent="0.25">
      <c r="A2364">
        <v>1</v>
      </c>
      <c r="B2364">
        <v>33.468000000000004</v>
      </c>
      <c r="C2364">
        <v>9.6199999999999992</v>
      </c>
      <c r="D2364">
        <v>825</v>
      </c>
      <c r="E2364">
        <v>1</v>
      </c>
      <c r="G2364" s="1">
        <f t="shared" si="550"/>
        <v>1</v>
      </c>
      <c r="H2364" s="1">
        <f t="shared" si="551"/>
        <v>1</v>
      </c>
      <c r="I2364" s="1">
        <f t="shared" si="552"/>
        <v>1</v>
      </c>
      <c r="L2364" s="1">
        <f t="shared" si="553"/>
        <v>1</v>
      </c>
      <c r="M2364" s="1">
        <f t="shared" si="554"/>
        <v>0</v>
      </c>
      <c r="N2364" s="1">
        <f t="shared" si="555"/>
        <v>0</v>
      </c>
      <c r="O2364" s="1">
        <f t="shared" si="556"/>
        <v>0</v>
      </c>
      <c r="R2364" s="1">
        <f t="shared" si="557"/>
        <v>1</v>
      </c>
      <c r="S2364" s="1">
        <f t="shared" si="558"/>
        <v>0</v>
      </c>
      <c r="T2364" s="1">
        <f t="shared" si="559"/>
        <v>0</v>
      </c>
      <c r="U2364" s="1">
        <f t="shared" si="560"/>
        <v>0</v>
      </c>
      <c r="X2364" s="1">
        <f t="shared" si="561"/>
        <v>1</v>
      </c>
      <c r="Y2364" s="1">
        <f t="shared" si="562"/>
        <v>0</v>
      </c>
      <c r="Z2364" s="1">
        <f t="shared" si="563"/>
        <v>0</v>
      </c>
      <c r="AA2364" s="1">
        <f t="shared" si="564"/>
        <v>0</v>
      </c>
    </row>
    <row r="2365" spans="1:27" x14ac:dyDescent="0.25">
      <c r="A2365">
        <v>0</v>
      </c>
      <c r="B2365">
        <v>68</v>
      </c>
      <c r="C2365">
        <v>26</v>
      </c>
      <c r="D2365">
        <v>665</v>
      </c>
      <c r="E2365">
        <v>1</v>
      </c>
      <c r="G2365" s="1">
        <f t="shared" si="550"/>
        <v>0</v>
      </c>
      <c r="H2365" s="1">
        <f t="shared" si="551"/>
        <v>0</v>
      </c>
      <c r="I2365" s="1">
        <f t="shared" si="552"/>
        <v>0</v>
      </c>
      <c r="L2365" s="1">
        <f t="shared" si="553"/>
        <v>0</v>
      </c>
      <c r="M2365" s="1">
        <f t="shared" si="554"/>
        <v>0</v>
      </c>
      <c r="N2365" s="1">
        <f t="shared" si="555"/>
        <v>1</v>
      </c>
      <c r="O2365" s="1">
        <f t="shared" si="556"/>
        <v>0</v>
      </c>
      <c r="R2365" s="1">
        <f t="shared" si="557"/>
        <v>0</v>
      </c>
      <c r="S2365" s="1">
        <f t="shared" si="558"/>
        <v>0</v>
      </c>
      <c r="T2365" s="1">
        <f t="shared" si="559"/>
        <v>1</v>
      </c>
      <c r="U2365" s="1">
        <f t="shared" si="560"/>
        <v>0</v>
      </c>
      <c r="X2365" s="1">
        <f t="shared" si="561"/>
        <v>0</v>
      </c>
      <c r="Y2365" s="1">
        <f t="shared" si="562"/>
        <v>0</v>
      </c>
      <c r="Z2365" s="1">
        <f t="shared" si="563"/>
        <v>1</v>
      </c>
      <c r="AA2365" s="1">
        <f t="shared" si="564"/>
        <v>0</v>
      </c>
    </row>
    <row r="2366" spans="1:27" x14ac:dyDescent="0.25">
      <c r="A2366">
        <v>1</v>
      </c>
      <c r="B2366">
        <v>70</v>
      </c>
      <c r="C2366">
        <v>21.09</v>
      </c>
      <c r="D2366">
        <v>670</v>
      </c>
      <c r="E2366">
        <v>1</v>
      </c>
      <c r="G2366" s="1">
        <f t="shared" si="550"/>
        <v>0</v>
      </c>
      <c r="H2366" s="1">
        <f t="shared" si="551"/>
        <v>0</v>
      </c>
      <c r="I2366" s="1">
        <f t="shared" si="552"/>
        <v>1</v>
      </c>
      <c r="L2366" s="1">
        <f t="shared" si="553"/>
        <v>0</v>
      </c>
      <c r="M2366" s="1">
        <f t="shared" si="554"/>
        <v>0</v>
      </c>
      <c r="N2366" s="1">
        <f t="shared" si="555"/>
        <v>1</v>
      </c>
      <c r="O2366" s="1">
        <f t="shared" si="556"/>
        <v>0</v>
      </c>
      <c r="R2366" s="1">
        <f t="shared" si="557"/>
        <v>0</v>
      </c>
      <c r="S2366" s="1">
        <f t="shared" si="558"/>
        <v>0</v>
      </c>
      <c r="T2366" s="1">
        <f t="shared" si="559"/>
        <v>1</v>
      </c>
      <c r="U2366" s="1">
        <f t="shared" si="560"/>
        <v>0</v>
      </c>
      <c r="X2366" s="1">
        <f t="shared" si="561"/>
        <v>1</v>
      </c>
      <c r="Y2366" s="1">
        <f t="shared" si="562"/>
        <v>0</v>
      </c>
      <c r="Z2366" s="1">
        <f t="shared" si="563"/>
        <v>0</v>
      </c>
      <c r="AA2366" s="1">
        <f t="shared" si="564"/>
        <v>0</v>
      </c>
    </row>
    <row r="2367" spans="1:27" x14ac:dyDescent="0.25">
      <c r="A2367">
        <v>1</v>
      </c>
      <c r="B2367">
        <v>62</v>
      </c>
      <c r="C2367">
        <v>16.510000000000002</v>
      </c>
      <c r="D2367">
        <v>700</v>
      </c>
      <c r="E2367">
        <v>1</v>
      </c>
      <c r="G2367" s="1">
        <f t="shared" si="550"/>
        <v>0</v>
      </c>
      <c r="H2367" s="1">
        <f t="shared" si="551"/>
        <v>1</v>
      </c>
      <c r="I2367" s="1">
        <f t="shared" si="552"/>
        <v>1</v>
      </c>
      <c r="L2367" s="1">
        <f t="shared" si="553"/>
        <v>0</v>
      </c>
      <c r="M2367" s="1">
        <f t="shared" si="554"/>
        <v>0</v>
      </c>
      <c r="N2367" s="1">
        <f t="shared" si="555"/>
        <v>1</v>
      </c>
      <c r="O2367" s="1">
        <f t="shared" si="556"/>
        <v>0</v>
      </c>
      <c r="R2367" s="1">
        <f t="shared" si="557"/>
        <v>1</v>
      </c>
      <c r="S2367" s="1">
        <f t="shared" si="558"/>
        <v>0</v>
      </c>
      <c r="T2367" s="1">
        <f t="shared" si="559"/>
        <v>0</v>
      </c>
      <c r="U2367" s="1">
        <f t="shared" si="560"/>
        <v>0</v>
      </c>
      <c r="X2367" s="1">
        <f t="shared" si="561"/>
        <v>1</v>
      </c>
      <c r="Y2367" s="1">
        <f t="shared" si="562"/>
        <v>0</v>
      </c>
      <c r="Z2367" s="1">
        <f t="shared" si="563"/>
        <v>0</v>
      </c>
      <c r="AA2367" s="1">
        <f t="shared" si="564"/>
        <v>0</v>
      </c>
    </row>
    <row r="2368" spans="1:27" x14ac:dyDescent="0.25">
      <c r="A2368">
        <v>1</v>
      </c>
      <c r="B2368">
        <v>60</v>
      </c>
      <c r="C2368">
        <v>16.68</v>
      </c>
      <c r="D2368">
        <v>675</v>
      </c>
      <c r="E2368">
        <v>1</v>
      </c>
      <c r="G2368" s="1">
        <f t="shared" si="550"/>
        <v>0</v>
      </c>
      <c r="H2368" s="1">
        <f t="shared" si="551"/>
        <v>0</v>
      </c>
      <c r="I2368" s="1">
        <f t="shared" si="552"/>
        <v>1</v>
      </c>
      <c r="L2368" s="1">
        <f t="shared" si="553"/>
        <v>0</v>
      </c>
      <c r="M2368" s="1">
        <f t="shared" si="554"/>
        <v>0</v>
      </c>
      <c r="N2368" s="1">
        <f t="shared" si="555"/>
        <v>1</v>
      </c>
      <c r="O2368" s="1">
        <f t="shared" si="556"/>
        <v>0</v>
      </c>
      <c r="R2368" s="1">
        <f t="shared" si="557"/>
        <v>0</v>
      </c>
      <c r="S2368" s="1">
        <f t="shared" si="558"/>
        <v>0</v>
      </c>
      <c r="T2368" s="1">
        <f t="shared" si="559"/>
        <v>1</v>
      </c>
      <c r="U2368" s="1">
        <f t="shared" si="560"/>
        <v>0</v>
      </c>
      <c r="X2368" s="1">
        <f t="shared" si="561"/>
        <v>1</v>
      </c>
      <c r="Y2368" s="1">
        <f t="shared" si="562"/>
        <v>0</v>
      </c>
      <c r="Z2368" s="1">
        <f t="shared" si="563"/>
        <v>0</v>
      </c>
      <c r="AA2368" s="1">
        <f t="shared" si="564"/>
        <v>0</v>
      </c>
    </row>
    <row r="2369" spans="1:27" x14ac:dyDescent="0.25">
      <c r="A2369">
        <v>1</v>
      </c>
      <c r="B2369">
        <v>200</v>
      </c>
      <c r="C2369">
        <v>2.42</v>
      </c>
      <c r="D2369">
        <v>695</v>
      </c>
      <c r="E2369">
        <v>1</v>
      </c>
      <c r="G2369" s="1">
        <f t="shared" si="550"/>
        <v>1</v>
      </c>
      <c r="H2369" s="1">
        <f t="shared" si="551"/>
        <v>1</v>
      </c>
      <c r="I2369" s="1">
        <f t="shared" si="552"/>
        <v>1</v>
      </c>
      <c r="L2369" s="1">
        <f t="shared" si="553"/>
        <v>1</v>
      </c>
      <c r="M2369" s="1">
        <f t="shared" si="554"/>
        <v>0</v>
      </c>
      <c r="N2369" s="1">
        <f t="shared" si="555"/>
        <v>0</v>
      </c>
      <c r="O2369" s="1">
        <f t="shared" si="556"/>
        <v>0</v>
      </c>
      <c r="R2369" s="1">
        <f t="shared" si="557"/>
        <v>1</v>
      </c>
      <c r="S2369" s="1">
        <f t="shared" si="558"/>
        <v>0</v>
      </c>
      <c r="T2369" s="1">
        <f t="shared" si="559"/>
        <v>0</v>
      </c>
      <c r="U2369" s="1">
        <f t="shared" si="560"/>
        <v>0</v>
      </c>
      <c r="X2369" s="1">
        <f t="shared" si="561"/>
        <v>1</v>
      </c>
      <c r="Y2369" s="1">
        <f t="shared" si="562"/>
        <v>0</v>
      </c>
      <c r="Z2369" s="1">
        <f t="shared" si="563"/>
        <v>0</v>
      </c>
      <c r="AA2369" s="1">
        <f t="shared" si="564"/>
        <v>0</v>
      </c>
    </row>
    <row r="2370" spans="1:27" x14ac:dyDescent="0.25">
      <c r="A2370">
        <v>1</v>
      </c>
      <c r="B2370">
        <v>100</v>
      </c>
      <c r="C2370">
        <v>16.75</v>
      </c>
      <c r="D2370">
        <v>695</v>
      </c>
      <c r="E2370">
        <v>1</v>
      </c>
      <c r="G2370" s="1">
        <f t="shared" si="550"/>
        <v>1</v>
      </c>
      <c r="H2370" s="1">
        <f t="shared" si="551"/>
        <v>1</v>
      </c>
      <c r="I2370" s="1">
        <f t="shared" si="552"/>
        <v>1</v>
      </c>
      <c r="L2370" s="1">
        <f t="shared" si="553"/>
        <v>1</v>
      </c>
      <c r="M2370" s="1">
        <f t="shared" si="554"/>
        <v>0</v>
      </c>
      <c r="N2370" s="1">
        <f t="shared" si="555"/>
        <v>0</v>
      </c>
      <c r="O2370" s="1">
        <f t="shared" si="556"/>
        <v>0</v>
      </c>
      <c r="R2370" s="1">
        <f t="shared" si="557"/>
        <v>1</v>
      </c>
      <c r="S2370" s="1">
        <f t="shared" si="558"/>
        <v>0</v>
      </c>
      <c r="T2370" s="1">
        <f t="shared" si="559"/>
        <v>0</v>
      </c>
      <c r="U2370" s="1">
        <f t="shared" si="560"/>
        <v>0</v>
      </c>
      <c r="X2370" s="1">
        <f t="shared" si="561"/>
        <v>1</v>
      </c>
      <c r="Y2370" s="1">
        <f t="shared" si="562"/>
        <v>0</v>
      </c>
      <c r="Z2370" s="1">
        <f t="shared" si="563"/>
        <v>0</v>
      </c>
      <c r="AA2370" s="1">
        <f t="shared" si="564"/>
        <v>0</v>
      </c>
    </row>
    <row r="2371" spans="1:27" x14ac:dyDescent="0.25">
      <c r="A2371">
        <v>1</v>
      </c>
      <c r="B2371">
        <v>250</v>
      </c>
      <c r="C2371">
        <v>8.11</v>
      </c>
      <c r="D2371">
        <v>670</v>
      </c>
      <c r="E2371">
        <v>1</v>
      </c>
      <c r="G2371" s="1">
        <f t="shared" si="550"/>
        <v>1</v>
      </c>
      <c r="H2371" s="1">
        <f t="shared" si="551"/>
        <v>1</v>
      </c>
      <c r="I2371" s="1">
        <f t="shared" si="552"/>
        <v>1</v>
      </c>
      <c r="L2371" s="1">
        <f t="shared" si="553"/>
        <v>1</v>
      </c>
      <c r="M2371" s="1">
        <f t="shared" si="554"/>
        <v>0</v>
      </c>
      <c r="N2371" s="1">
        <f t="shared" si="555"/>
        <v>0</v>
      </c>
      <c r="O2371" s="1">
        <f t="shared" si="556"/>
        <v>0</v>
      </c>
      <c r="R2371" s="1">
        <f t="shared" si="557"/>
        <v>1</v>
      </c>
      <c r="S2371" s="1">
        <f t="shared" si="558"/>
        <v>0</v>
      </c>
      <c r="T2371" s="1">
        <f t="shared" si="559"/>
        <v>0</v>
      </c>
      <c r="U2371" s="1">
        <f t="shared" si="560"/>
        <v>0</v>
      </c>
      <c r="X2371" s="1">
        <f t="shared" si="561"/>
        <v>1</v>
      </c>
      <c r="Y2371" s="1">
        <f t="shared" si="562"/>
        <v>0</v>
      </c>
      <c r="Z2371" s="1">
        <f t="shared" si="563"/>
        <v>0</v>
      </c>
      <c r="AA2371" s="1">
        <f t="shared" si="564"/>
        <v>0</v>
      </c>
    </row>
    <row r="2372" spans="1:27" x14ac:dyDescent="0.25">
      <c r="A2372">
        <v>0</v>
      </c>
      <c r="B2372">
        <v>60</v>
      </c>
      <c r="C2372">
        <v>11.75</v>
      </c>
      <c r="D2372">
        <v>680</v>
      </c>
      <c r="E2372">
        <v>1</v>
      </c>
      <c r="G2372" s="1">
        <f t="shared" si="550"/>
        <v>0</v>
      </c>
      <c r="H2372" s="1">
        <f t="shared" si="551"/>
        <v>1</v>
      </c>
      <c r="I2372" s="1">
        <f t="shared" si="552"/>
        <v>1</v>
      </c>
      <c r="L2372" s="1">
        <f t="shared" si="553"/>
        <v>0</v>
      </c>
      <c r="M2372" s="1">
        <f t="shared" si="554"/>
        <v>0</v>
      </c>
      <c r="N2372" s="1">
        <f t="shared" si="555"/>
        <v>1</v>
      </c>
      <c r="O2372" s="1">
        <f t="shared" si="556"/>
        <v>0</v>
      </c>
      <c r="R2372" s="1">
        <f t="shared" si="557"/>
        <v>1</v>
      </c>
      <c r="S2372" s="1">
        <f t="shared" si="558"/>
        <v>0</v>
      </c>
      <c r="T2372" s="1">
        <f t="shared" si="559"/>
        <v>0</v>
      </c>
      <c r="U2372" s="1">
        <f t="shared" si="560"/>
        <v>0</v>
      </c>
      <c r="X2372" s="1">
        <f t="shared" si="561"/>
        <v>1</v>
      </c>
      <c r="Y2372" s="1">
        <f t="shared" si="562"/>
        <v>0</v>
      </c>
      <c r="Z2372" s="1">
        <f t="shared" si="563"/>
        <v>0</v>
      </c>
      <c r="AA2372" s="1">
        <f t="shared" si="564"/>
        <v>0</v>
      </c>
    </row>
    <row r="2373" spans="1:27" x14ac:dyDescent="0.25">
      <c r="A2373">
        <v>1</v>
      </c>
      <c r="B2373">
        <v>50</v>
      </c>
      <c r="C2373">
        <v>12.31</v>
      </c>
      <c r="D2373">
        <v>740</v>
      </c>
      <c r="E2373">
        <v>1</v>
      </c>
      <c r="G2373" s="1">
        <f t="shared" si="550"/>
        <v>1</v>
      </c>
      <c r="H2373" s="1">
        <f t="shared" si="551"/>
        <v>1</v>
      </c>
      <c r="I2373" s="1">
        <f t="shared" si="552"/>
        <v>1</v>
      </c>
      <c r="L2373" s="1">
        <f t="shared" si="553"/>
        <v>1</v>
      </c>
      <c r="M2373" s="1">
        <f t="shared" si="554"/>
        <v>0</v>
      </c>
      <c r="N2373" s="1">
        <f t="shared" si="555"/>
        <v>0</v>
      </c>
      <c r="O2373" s="1">
        <f t="shared" si="556"/>
        <v>0</v>
      </c>
      <c r="R2373" s="1">
        <f t="shared" si="557"/>
        <v>1</v>
      </c>
      <c r="S2373" s="1">
        <f t="shared" si="558"/>
        <v>0</v>
      </c>
      <c r="T2373" s="1">
        <f t="shared" si="559"/>
        <v>0</v>
      </c>
      <c r="U2373" s="1">
        <f t="shared" si="560"/>
        <v>0</v>
      </c>
      <c r="X2373" s="1">
        <f t="shared" si="561"/>
        <v>1</v>
      </c>
      <c r="Y2373" s="1">
        <f t="shared" si="562"/>
        <v>0</v>
      </c>
      <c r="Z2373" s="1">
        <f t="shared" si="563"/>
        <v>0</v>
      </c>
      <c r="AA2373" s="1">
        <f t="shared" si="564"/>
        <v>0</v>
      </c>
    </row>
    <row r="2374" spans="1:27" x14ac:dyDescent="0.25">
      <c r="A2374">
        <v>0</v>
      </c>
      <c r="B2374">
        <v>160</v>
      </c>
      <c r="C2374">
        <v>4.53</v>
      </c>
      <c r="D2374">
        <v>815</v>
      </c>
      <c r="E2374">
        <v>1</v>
      </c>
      <c r="G2374" s="1">
        <f t="shared" si="550"/>
        <v>1</v>
      </c>
      <c r="H2374" s="1">
        <f t="shared" si="551"/>
        <v>1</v>
      </c>
      <c r="I2374" s="1">
        <f t="shared" si="552"/>
        <v>1</v>
      </c>
      <c r="L2374" s="1">
        <f t="shared" si="553"/>
        <v>1</v>
      </c>
      <c r="M2374" s="1">
        <f t="shared" si="554"/>
        <v>0</v>
      </c>
      <c r="N2374" s="1">
        <f t="shared" si="555"/>
        <v>0</v>
      </c>
      <c r="O2374" s="1">
        <f t="shared" si="556"/>
        <v>0</v>
      </c>
      <c r="R2374" s="1">
        <f t="shared" si="557"/>
        <v>1</v>
      </c>
      <c r="S2374" s="1">
        <f t="shared" si="558"/>
        <v>0</v>
      </c>
      <c r="T2374" s="1">
        <f t="shared" si="559"/>
        <v>0</v>
      </c>
      <c r="U2374" s="1">
        <f t="shared" si="560"/>
        <v>0</v>
      </c>
      <c r="X2374" s="1">
        <f t="shared" si="561"/>
        <v>1</v>
      </c>
      <c r="Y2374" s="1">
        <f t="shared" si="562"/>
        <v>0</v>
      </c>
      <c r="Z2374" s="1">
        <f t="shared" si="563"/>
        <v>0</v>
      </c>
      <c r="AA2374" s="1">
        <f t="shared" si="564"/>
        <v>0</v>
      </c>
    </row>
    <row r="2375" spans="1:27" x14ac:dyDescent="0.25">
      <c r="A2375">
        <v>1</v>
      </c>
      <c r="B2375">
        <v>35</v>
      </c>
      <c r="C2375">
        <v>38.72</v>
      </c>
      <c r="D2375">
        <v>685</v>
      </c>
      <c r="E2375">
        <v>1</v>
      </c>
      <c r="G2375" s="1">
        <f t="shared" si="550"/>
        <v>0</v>
      </c>
      <c r="H2375" s="1">
        <f t="shared" si="551"/>
        <v>0</v>
      </c>
      <c r="I2375" s="1">
        <f t="shared" si="552"/>
        <v>1</v>
      </c>
      <c r="L2375" s="1">
        <f t="shared" si="553"/>
        <v>0</v>
      </c>
      <c r="M2375" s="1">
        <f t="shared" si="554"/>
        <v>0</v>
      </c>
      <c r="N2375" s="1">
        <f t="shared" si="555"/>
        <v>1</v>
      </c>
      <c r="O2375" s="1">
        <f t="shared" si="556"/>
        <v>0</v>
      </c>
      <c r="R2375" s="1">
        <f t="shared" si="557"/>
        <v>0</v>
      </c>
      <c r="S2375" s="1">
        <f t="shared" si="558"/>
        <v>0</v>
      </c>
      <c r="T2375" s="1">
        <f t="shared" si="559"/>
        <v>1</v>
      </c>
      <c r="U2375" s="1">
        <f t="shared" si="560"/>
        <v>0</v>
      </c>
      <c r="X2375" s="1">
        <f t="shared" si="561"/>
        <v>1</v>
      </c>
      <c r="Y2375" s="1">
        <f t="shared" si="562"/>
        <v>0</v>
      </c>
      <c r="Z2375" s="1">
        <f t="shared" si="563"/>
        <v>0</v>
      </c>
      <c r="AA2375" s="1">
        <f t="shared" si="564"/>
        <v>0</v>
      </c>
    </row>
    <row r="2376" spans="1:27" x14ac:dyDescent="0.25">
      <c r="A2376">
        <v>0</v>
      </c>
      <c r="B2376">
        <v>75.811999999999998</v>
      </c>
      <c r="C2376">
        <v>28.21</v>
      </c>
      <c r="D2376">
        <v>660</v>
      </c>
      <c r="E2376">
        <v>1</v>
      </c>
      <c r="G2376" s="1">
        <f t="shared" ref="G2376:G2439" si="565">IF($D2376&gt;716,1,IF($B2376&gt;85.24,1,0))</f>
        <v>0</v>
      </c>
      <c r="H2376" s="1">
        <f t="shared" ref="H2376:H2439" si="566">IF($D2376&gt;716,1,IF($B2376&gt;85.24,1,IF($C2376&lt;=16.54,1,0)))</f>
        <v>0</v>
      </c>
      <c r="I2376" s="1">
        <f t="shared" ref="I2376:I2439" si="567">IF($D2376&gt;716,1,IF($B2376&gt;85.24,1,IF($C2376&lt;=16.54,1,IF($A2376=1,1,0))))</f>
        <v>0</v>
      </c>
      <c r="L2376" s="1">
        <f t="shared" ref="L2376:L2439" si="568">IF($G2376=1, IF($E2376=1,1,0),0)</f>
        <v>0</v>
      </c>
      <c r="M2376" s="1">
        <f t="shared" ref="M2376:M2439" si="569">IF($G2376=1, IF($E2376=0,1,0),0)</f>
        <v>0</v>
      </c>
      <c r="N2376" s="1">
        <f t="shared" ref="N2376:N2439" si="570">IF($G2376=0, IF($E2376=1,1,0),0)</f>
        <v>1</v>
      </c>
      <c r="O2376" s="1">
        <f t="shared" ref="O2376:O2439" si="571">IF($G2376=0, IF($E2376=0,1,0),0)</f>
        <v>0</v>
      </c>
      <c r="R2376" s="1">
        <f t="shared" ref="R2376:R2439" si="572">IF($H2376=1, IF($E2376=1,1,0),0)</f>
        <v>0</v>
      </c>
      <c r="S2376" s="1">
        <f t="shared" ref="S2376:S2439" si="573">IF($H2376=1, IF($E2376=0,1,0),0)</f>
        <v>0</v>
      </c>
      <c r="T2376" s="1">
        <f t="shared" ref="T2376:T2439" si="574">IF($H2376=0, IF($E2376=1,1,0),0)</f>
        <v>1</v>
      </c>
      <c r="U2376" s="1">
        <f t="shared" ref="U2376:U2439" si="575">IF($H2376=0, IF($E2376=0,1,0),0)</f>
        <v>0</v>
      </c>
      <c r="X2376" s="1">
        <f t="shared" ref="X2376:X2439" si="576">IF($I2376=1, IF($E2376=1,1,0),0)</f>
        <v>0</v>
      </c>
      <c r="Y2376" s="1">
        <f t="shared" ref="Y2376:Y2439" si="577">IF($I2376=1, IF($E2376=0,1,0),0)</f>
        <v>0</v>
      </c>
      <c r="Z2376" s="1">
        <f t="shared" ref="Z2376:Z2439" si="578">IF($I2376=0, IF($E2376=1,1,0),0)</f>
        <v>1</v>
      </c>
      <c r="AA2376" s="1">
        <f t="shared" ref="AA2376:AA2439" si="579">IF($I2376=0, IF($E2376=0,1,0),0)</f>
        <v>0</v>
      </c>
    </row>
    <row r="2377" spans="1:27" x14ac:dyDescent="0.25">
      <c r="A2377">
        <v>1</v>
      </c>
      <c r="B2377">
        <v>5</v>
      </c>
      <c r="C2377">
        <v>170.88</v>
      </c>
      <c r="D2377">
        <v>780</v>
      </c>
      <c r="E2377">
        <v>1</v>
      </c>
      <c r="G2377" s="1">
        <f t="shared" si="565"/>
        <v>1</v>
      </c>
      <c r="H2377" s="1">
        <f t="shared" si="566"/>
        <v>1</v>
      </c>
      <c r="I2377" s="1">
        <f t="shared" si="567"/>
        <v>1</v>
      </c>
      <c r="L2377" s="1">
        <f t="shared" si="568"/>
        <v>1</v>
      </c>
      <c r="M2377" s="1">
        <f t="shared" si="569"/>
        <v>0</v>
      </c>
      <c r="N2377" s="1">
        <f t="shared" si="570"/>
        <v>0</v>
      </c>
      <c r="O2377" s="1">
        <f t="shared" si="571"/>
        <v>0</v>
      </c>
      <c r="R2377" s="1">
        <f t="shared" si="572"/>
        <v>1</v>
      </c>
      <c r="S2377" s="1">
        <f t="shared" si="573"/>
        <v>0</v>
      </c>
      <c r="T2377" s="1">
        <f t="shared" si="574"/>
        <v>0</v>
      </c>
      <c r="U2377" s="1">
        <f t="shared" si="575"/>
        <v>0</v>
      </c>
      <c r="X2377" s="1">
        <f t="shared" si="576"/>
        <v>1</v>
      </c>
      <c r="Y2377" s="1">
        <f t="shared" si="577"/>
        <v>0</v>
      </c>
      <c r="Z2377" s="1">
        <f t="shared" si="578"/>
        <v>0</v>
      </c>
      <c r="AA2377" s="1">
        <f t="shared" si="579"/>
        <v>0</v>
      </c>
    </row>
    <row r="2378" spans="1:27" x14ac:dyDescent="0.25">
      <c r="A2378">
        <v>1</v>
      </c>
      <c r="B2378">
        <v>53.220999999999997</v>
      </c>
      <c r="C2378">
        <v>18.71</v>
      </c>
      <c r="D2378">
        <v>660</v>
      </c>
      <c r="E2378">
        <v>1</v>
      </c>
      <c r="G2378" s="1">
        <f t="shared" si="565"/>
        <v>0</v>
      </c>
      <c r="H2378" s="1">
        <f t="shared" si="566"/>
        <v>0</v>
      </c>
      <c r="I2378" s="1">
        <f t="shared" si="567"/>
        <v>1</v>
      </c>
      <c r="L2378" s="1">
        <f t="shared" si="568"/>
        <v>0</v>
      </c>
      <c r="M2378" s="1">
        <f t="shared" si="569"/>
        <v>0</v>
      </c>
      <c r="N2378" s="1">
        <f t="shared" si="570"/>
        <v>1</v>
      </c>
      <c r="O2378" s="1">
        <f t="shared" si="571"/>
        <v>0</v>
      </c>
      <c r="R2378" s="1">
        <f t="shared" si="572"/>
        <v>0</v>
      </c>
      <c r="S2378" s="1">
        <f t="shared" si="573"/>
        <v>0</v>
      </c>
      <c r="T2378" s="1">
        <f t="shared" si="574"/>
        <v>1</v>
      </c>
      <c r="U2378" s="1">
        <f t="shared" si="575"/>
        <v>0</v>
      </c>
      <c r="X2378" s="1">
        <f t="shared" si="576"/>
        <v>1</v>
      </c>
      <c r="Y2378" s="1">
        <f t="shared" si="577"/>
        <v>0</v>
      </c>
      <c r="Z2378" s="1">
        <f t="shared" si="578"/>
        <v>0</v>
      </c>
      <c r="AA2378" s="1">
        <f t="shared" si="579"/>
        <v>0</v>
      </c>
    </row>
    <row r="2379" spans="1:27" x14ac:dyDescent="0.25">
      <c r="A2379">
        <v>1</v>
      </c>
      <c r="B2379">
        <v>65</v>
      </c>
      <c r="C2379">
        <v>11.69</v>
      </c>
      <c r="D2379">
        <v>720</v>
      </c>
      <c r="E2379">
        <v>1</v>
      </c>
      <c r="G2379" s="1">
        <f t="shared" si="565"/>
        <v>1</v>
      </c>
      <c r="H2379" s="1">
        <f t="shared" si="566"/>
        <v>1</v>
      </c>
      <c r="I2379" s="1">
        <f t="shared" si="567"/>
        <v>1</v>
      </c>
      <c r="L2379" s="1">
        <f t="shared" si="568"/>
        <v>1</v>
      </c>
      <c r="M2379" s="1">
        <f t="shared" si="569"/>
        <v>0</v>
      </c>
      <c r="N2379" s="1">
        <f t="shared" si="570"/>
        <v>0</v>
      </c>
      <c r="O2379" s="1">
        <f t="shared" si="571"/>
        <v>0</v>
      </c>
      <c r="R2379" s="1">
        <f t="shared" si="572"/>
        <v>1</v>
      </c>
      <c r="S2379" s="1">
        <f t="shared" si="573"/>
        <v>0</v>
      </c>
      <c r="T2379" s="1">
        <f t="shared" si="574"/>
        <v>0</v>
      </c>
      <c r="U2379" s="1">
        <f t="shared" si="575"/>
        <v>0</v>
      </c>
      <c r="X2379" s="1">
        <f t="shared" si="576"/>
        <v>1</v>
      </c>
      <c r="Y2379" s="1">
        <f t="shared" si="577"/>
        <v>0</v>
      </c>
      <c r="Z2379" s="1">
        <f t="shared" si="578"/>
        <v>0</v>
      </c>
      <c r="AA2379" s="1">
        <f t="shared" si="579"/>
        <v>0</v>
      </c>
    </row>
    <row r="2380" spans="1:27" x14ac:dyDescent="0.25">
      <c r="A2380">
        <v>0</v>
      </c>
      <c r="B2380">
        <v>91</v>
      </c>
      <c r="C2380">
        <v>23.06</v>
      </c>
      <c r="D2380">
        <v>705</v>
      </c>
      <c r="E2380">
        <v>1</v>
      </c>
      <c r="G2380" s="1">
        <f t="shared" si="565"/>
        <v>1</v>
      </c>
      <c r="H2380" s="1">
        <f t="shared" si="566"/>
        <v>1</v>
      </c>
      <c r="I2380" s="1">
        <f t="shared" si="567"/>
        <v>1</v>
      </c>
      <c r="L2380" s="1">
        <f t="shared" si="568"/>
        <v>1</v>
      </c>
      <c r="M2380" s="1">
        <f t="shared" si="569"/>
        <v>0</v>
      </c>
      <c r="N2380" s="1">
        <f t="shared" si="570"/>
        <v>0</v>
      </c>
      <c r="O2380" s="1">
        <f t="shared" si="571"/>
        <v>0</v>
      </c>
      <c r="R2380" s="1">
        <f t="shared" si="572"/>
        <v>1</v>
      </c>
      <c r="S2380" s="1">
        <f t="shared" si="573"/>
        <v>0</v>
      </c>
      <c r="T2380" s="1">
        <f t="shared" si="574"/>
        <v>0</v>
      </c>
      <c r="U2380" s="1">
        <f t="shared" si="575"/>
        <v>0</v>
      </c>
      <c r="X2380" s="1">
        <f t="shared" si="576"/>
        <v>1</v>
      </c>
      <c r="Y2380" s="1">
        <f t="shared" si="577"/>
        <v>0</v>
      </c>
      <c r="Z2380" s="1">
        <f t="shared" si="578"/>
        <v>0</v>
      </c>
      <c r="AA2380" s="1">
        <f t="shared" si="579"/>
        <v>0</v>
      </c>
    </row>
    <row r="2381" spans="1:27" x14ac:dyDescent="0.25">
      <c r="A2381">
        <v>1</v>
      </c>
      <c r="B2381">
        <v>25</v>
      </c>
      <c r="C2381">
        <v>19.25</v>
      </c>
      <c r="D2381">
        <v>675</v>
      </c>
      <c r="E2381">
        <v>1</v>
      </c>
      <c r="G2381" s="1">
        <f t="shared" si="565"/>
        <v>0</v>
      </c>
      <c r="H2381" s="1">
        <f t="shared" si="566"/>
        <v>0</v>
      </c>
      <c r="I2381" s="1">
        <f t="shared" si="567"/>
        <v>1</v>
      </c>
      <c r="L2381" s="1">
        <f t="shared" si="568"/>
        <v>0</v>
      </c>
      <c r="M2381" s="1">
        <f t="shared" si="569"/>
        <v>0</v>
      </c>
      <c r="N2381" s="1">
        <f t="shared" si="570"/>
        <v>1</v>
      </c>
      <c r="O2381" s="1">
        <f t="shared" si="571"/>
        <v>0</v>
      </c>
      <c r="R2381" s="1">
        <f t="shared" si="572"/>
        <v>0</v>
      </c>
      <c r="S2381" s="1">
        <f t="shared" si="573"/>
        <v>0</v>
      </c>
      <c r="T2381" s="1">
        <f t="shared" si="574"/>
        <v>1</v>
      </c>
      <c r="U2381" s="1">
        <f t="shared" si="575"/>
        <v>0</v>
      </c>
      <c r="X2381" s="1">
        <f t="shared" si="576"/>
        <v>1</v>
      </c>
      <c r="Y2381" s="1">
        <f t="shared" si="577"/>
        <v>0</v>
      </c>
      <c r="Z2381" s="1">
        <f t="shared" si="578"/>
        <v>0</v>
      </c>
      <c r="AA2381" s="1">
        <f t="shared" si="579"/>
        <v>0</v>
      </c>
    </row>
    <row r="2382" spans="1:27" x14ac:dyDescent="0.25">
      <c r="A2382">
        <v>1</v>
      </c>
      <c r="B2382">
        <v>54.253999999999998</v>
      </c>
      <c r="C2382">
        <v>31.32</v>
      </c>
      <c r="D2382">
        <v>680</v>
      </c>
      <c r="E2382">
        <v>1</v>
      </c>
      <c r="G2382" s="1">
        <f t="shared" si="565"/>
        <v>0</v>
      </c>
      <c r="H2382" s="1">
        <f t="shared" si="566"/>
        <v>0</v>
      </c>
      <c r="I2382" s="1">
        <f t="shared" si="567"/>
        <v>1</v>
      </c>
      <c r="L2382" s="1">
        <f t="shared" si="568"/>
        <v>0</v>
      </c>
      <c r="M2382" s="1">
        <f t="shared" si="569"/>
        <v>0</v>
      </c>
      <c r="N2382" s="1">
        <f t="shared" si="570"/>
        <v>1</v>
      </c>
      <c r="O2382" s="1">
        <f t="shared" si="571"/>
        <v>0</v>
      </c>
      <c r="R2382" s="1">
        <f t="shared" si="572"/>
        <v>0</v>
      </c>
      <c r="S2382" s="1">
        <f t="shared" si="573"/>
        <v>0</v>
      </c>
      <c r="T2382" s="1">
        <f t="shared" si="574"/>
        <v>1</v>
      </c>
      <c r="U2382" s="1">
        <f t="shared" si="575"/>
        <v>0</v>
      </c>
      <c r="X2382" s="1">
        <f t="shared" si="576"/>
        <v>1</v>
      </c>
      <c r="Y2382" s="1">
        <f t="shared" si="577"/>
        <v>0</v>
      </c>
      <c r="Z2382" s="1">
        <f t="shared" si="578"/>
        <v>0</v>
      </c>
      <c r="AA2382" s="1">
        <f t="shared" si="579"/>
        <v>0</v>
      </c>
    </row>
    <row r="2383" spans="1:27" x14ac:dyDescent="0.25">
      <c r="A2383">
        <v>1</v>
      </c>
      <c r="B2383">
        <v>130</v>
      </c>
      <c r="C2383">
        <v>15.34</v>
      </c>
      <c r="D2383">
        <v>675</v>
      </c>
      <c r="E2383">
        <v>1</v>
      </c>
      <c r="G2383" s="1">
        <f t="shared" si="565"/>
        <v>1</v>
      </c>
      <c r="H2383" s="1">
        <f t="shared" si="566"/>
        <v>1</v>
      </c>
      <c r="I2383" s="1">
        <f t="shared" si="567"/>
        <v>1</v>
      </c>
      <c r="L2383" s="1">
        <f t="shared" si="568"/>
        <v>1</v>
      </c>
      <c r="M2383" s="1">
        <f t="shared" si="569"/>
        <v>0</v>
      </c>
      <c r="N2383" s="1">
        <f t="shared" si="570"/>
        <v>0</v>
      </c>
      <c r="O2383" s="1">
        <f t="shared" si="571"/>
        <v>0</v>
      </c>
      <c r="R2383" s="1">
        <f t="shared" si="572"/>
        <v>1</v>
      </c>
      <c r="S2383" s="1">
        <f t="shared" si="573"/>
        <v>0</v>
      </c>
      <c r="T2383" s="1">
        <f t="shared" si="574"/>
        <v>0</v>
      </c>
      <c r="U2383" s="1">
        <f t="shared" si="575"/>
        <v>0</v>
      </c>
      <c r="X2383" s="1">
        <f t="shared" si="576"/>
        <v>1</v>
      </c>
      <c r="Y2383" s="1">
        <f t="shared" si="577"/>
        <v>0</v>
      </c>
      <c r="Z2383" s="1">
        <f t="shared" si="578"/>
        <v>0</v>
      </c>
      <c r="AA2383" s="1">
        <f t="shared" si="579"/>
        <v>0</v>
      </c>
    </row>
    <row r="2384" spans="1:27" x14ac:dyDescent="0.25">
      <c r="A2384">
        <v>1</v>
      </c>
      <c r="B2384">
        <v>55</v>
      </c>
      <c r="C2384">
        <v>25.68</v>
      </c>
      <c r="D2384">
        <v>700</v>
      </c>
      <c r="E2384">
        <v>1</v>
      </c>
      <c r="G2384" s="1">
        <f t="shared" si="565"/>
        <v>0</v>
      </c>
      <c r="H2384" s="1">
        <f t="shared" si="566"/>
        <v>0</v>
      </c>
      <c r="I2384" s="1">
        <f t="shared" si="567"/>
        <v>1</v>
      </c>
      <c r="L2384" s="1">
        <f t="shared" si="568"/>
        <v>0</v>
      </c>
      <c r="M2384" s="1">
        <f t="shared" si="569"/>
        <v>0</v>
      </c>
      <c r="N2384" s="1">
        <f t="shared" si="570"/>
        <v>1</v>
      </c>
      <c r="O2384" s="1">
        <f t="shared" si="571"/>
        <v>0</v>
      </c>
      <c r="R2384" s="1">
        <f t="shared" si="572"/>
        <v>0</v>
      </c>
      <c r="S2384" s="1">
        <f t="shared" si="573"/>
        <v>0</v>
      </c>
      <c r="T2384" s="1">
        <f t="shared" si="574"/>
        <v>1</v>
      </c>
      <c r="U2384" s="1">
        <f t="shared" si="575"/>
        <v>0</v>
      </c>
      <c r="X2384" s="1">
        <f t="shared" si="576"/>
        <v>1</v>
      </c>
      <c r="Y2384" s="1">
        <f t="shared" si="577"/>
        <v>0</v>
      </c>
      <c r="Z2384" s="1">
        <f t="shared" si="578"/>
        <v>0</v>
      </c>
      <c r="AA2384" s="1">
        <f t="shared" si="579"/>
        <v>0</v>
      </c>
    </row>
    <row r="2385" spans="1:27" x14ac:dyDescent="0.25">
      <c r="A2385">
        <v>1</v>
      </c>
      <c r="B2385">
        <v>72</v>
      </c>
      <c r="C2385">
        <v>14.45</v>
      </c>
      <c r="D2385">
        <v>670</v>
      </c>
      <c r="E2385">
        <v>1</v>
      </c>
      <c r="G2385" s="1">
        <f t="shared" si="565"/>
        <v>0</v>
      </c>
      <c r="H2385" s="1">
        <f t="shared" si="566"/>
        <v>1</v>
      </c>
      <c r="I2385" s="1">
        <f t="shared" si="567"/>
        <v>1</v>
      </c>
      <c r="L2385" s="1">
        <f t="shared" si="568"/>
        <v>0</v>
      </c>
      <c r="M2385" s="1">
        <f t="shared" si="569"/>
        <v>0</v>
      </c>
      <c r="N2385" s="1">
        <f t="shared" si="570"/>
        <v>1</v>
      </c>
      <c r="O2385" s="1">
        <f t="shared" si="571"/>
        <v>0</v>
      </c>
      <c r="R2385" s="1">
        <f t="shared" si="572"/>
        <v>1</v>
      </c>
      <c r="S2385" s="1">
        <f t="shared" si="573"/>
        <v>0</v>
      </c>
      <c r="T2385" s="1">
        <f t="shared" si="574"/>
        <v>0</v>
      </c>
      <c r="U2385" s="1">
        <f t="shared" si="575"/>
        <v>0</v>
      </c>
      <c r="X2385" s="1">
        <f t="shared" si="576"/>
        <v>1</v>
      </c>
      <c r="Y2385" s="1">
        <f t="shared" si="577"/>
        <v>0</v>
      </c>
      <c r="Z2385" s="1">
        <f t="shared" si="578"/>
        <v>0</v>
      </c>
      <c r="AA2385" s="1">
        <f t="shared" si="579"/>
        <v>0</v>
      </c>
    </row>
    <row r="2386" spans="1:27" x14ac:dyDescent="0.25">
      <c r="A2386">
        <v>1</v>
      </c>
      <c r="B2386">
        <v>60</v>
      </c>
      <c r="C2386">
        <v>17.920000000000002</v>
      </c>
      <c r="D2386">
        <v>670</v>
      </c>
      <c r="E2386">
        <v>1</v>
      </c>
      <c r="G2386" s="1">
        <f t="shared" si="565"/>
        <v>0</v>
      </c>
      <c r="H2386" s="1">
        <f t="shared" si="566"/>
        <v>0</v>
      </c>
      <c r="I2386" s="1">
        <f t="shared" si="567"/>
        <v>1</v>
      </c>
      <c r="L2386" s="1">
        <f t="shared" si="568"/>
        <v>0</v>
      </c>
      <c r="M2386" s="1">
        <f t="shared" si="569"/>
        <v>0</v>
      </c>
      <c r="N2386" s="1">
        <f t="shared" si="570"/>
        <v>1</v>
      </c>
      <c r="O2386" s="1">
        <f t="shared" si="571"/>
        <v>0</v>
      </c>
      <c r="R2386" s="1">
        <f t="shared" si="572"/>
        <v>0</v>
      </c>
      <c r="S2386" s="1">
        <f t="shared" si="573"/>
        <v>0</v>
      </c>
      <c r="T2386" s="1">
        <f t="shared" si="574"/>
        <v>1</v>
      </c>
      <c r="U2386" s="1">
        <f t="shared" si="575"/>
        <v>0</v>
      </c>
      <c r="X2386" s="1">
        <f t="shared" si="576"/>
        <v>1</v>
      </c>
      <c r="Y2386" s="1">
        <f t="shared" si="577"/>
        <v>0</v>
      </c>
      <c r="Z2386" s="1">
        <f t="shared" si="578"/>
        <v>0</v>
      </c>
      <c r="AA2386" s="1">
        <f t="shared" si="579"/>
        <v>0</v>
      </c>
    </row>
    <row r="2387" spans="1:27" x14ac:dyDescent="0.25">
      <c r="A2387">
        <v>0</v>
      </c>
      <c r="B2387">
        <v>24</v>
      </c>
      <c r="C2387">
        <v>17.399999999999999</v>
      </c>
      <c r="D2387">
        <v>690</v>
      </c>
      <c r="E2387">
        <v>1</v>
      </c>
      <c r="G2387" s="1">
        <f t="shared" si="565"/>
        <v>0</v>
      </c>
      <c r="H2387" s="1">
        <f t="shared" si="566"/>
        <v>0</v>
      </c>
      <c r="I2387" s="1">
        <f t="shared" si="567"/>
        <v>0</v>
      </c>
      <c r="L2387" s="1">
        <f t="shared" si="568"/>
        <v>0</v>
      </c>
      <c r="M2387" s="1">
        <f t="shared" si="569"/>
        <v>0</v>
      </c>
      <c r="N2387" s="1">
        <f t="shared" si="570"/>
        <v>1</v>
      </c>
      <c r="O2387" s="1">
        <f t="shared" si="571"/>
        <v>0</v>
      </c>
      <c r="R2387" s="1">
        <f t="shared" si="572"/>
        <v>0</v>
      </c>
      <c r="S2387" s="1">
        <f t="shared" si="573"/>
        <v>0</v>
      </c>
      <c r="T2387" s="1">
        <f t="shared" si="574"/>
        <v>1</v>
      </c>
      <c r="U2387" s="1">
        <f t="shared" si="575"/>
        <v>0</v>
      </c>
      <c r="X2387" s="1">
        <f t="shared" si="576"/>
        <v>0</v>
      </c>
      <c r="Y2387" s="1">
        <f t="shared" si="577"/>
        <v>0</v>
      </c>
      <c r="Z2387" s="1">
        <f t="shared" si="578"/>
        <v>1</v>
      </c>
      <c r="AA2387" s="1">
        <f t="shared" si="579"/>
        <v>0</v>
      </c>
    </row>
    <row r="2388" spans="1:27" x14ac:dyDescent="0.25">
      <c r="A2388">
        <v>1</v>
      </c>
      <c r="B2388">
        <v>52.5</v>
      </c>
      <c r="C2388">
        <v>20.07</v>
      </c>
      <c r="D2388">
        <v>705</v>
      </c>
      <c r="E2388">
        <v>1</v>
      </c>
      <c r="G2388" s="1">
        <f t="shared" si="565"/>
        <v>0</v>
      </c>
      <c r="H2388" s="1">
        <f t="shared" si="566"/>
        <v>0</v>
      </c>
      <c r="I2388" s="1">
        <f t="shared" si="567"/>
        <v>1</v>
      </c>
      <c r="L2388" s="1">
        <f t="shared" si="568"/>
        <v>0</v>
      </c>
      <c r="M2388" s="1">
        <f t="shared" si="569"/>
        <v>0</v>
      </c>
      <c r="N2388" s="1">
        <f t="shared" si="570"/>
        <v>1</v>
      </c>
      <c r="O2388" s="1">
        <f t="shared" si="571"/>
        <v>0</v>
      </c>
      <c r="R2388" s="1">
        <f t="shared" si="572"/>
        <v>0</v>
      </c>
      <c r="S2388" s="1">
        <f t="shared" si="573"/>
        <v>0</v>
      </c>
      <c r="T2388" s="1">
        <f t="shared" si="574"/>
        <v>1</v>
      </c>
      <c r="U2388" s="1">
        <f t="shared" si="575"/>
        <v>0</v>
      </c>
      <c r="X2388" s="1">
        <f t="shared" si="576"/>
        <v>1</v>
      </c>
      <c r="Y2388" s="1">
        <f t="shared" si="577"/>
        <v>0</v>
      </c>
      <c r="Z2388" s="1">
        <f t="shared" si="578"/>
        <v>0</v>
      </c>
      <c r="AA2388" s="1">
        <f t="shared" si="579"/>
        <v>0</v>
      </c>
    </row>
    <row r="2389" spans="1:27" x14ac:dyDescent="0.25">
      <c r="A2389">
        <v>1</v>
      </c>
      <c r="B2389">
        <v>31</v>
      </c>
      <c r="C2389">
        <v>23.46</v>
      </c>
      <c r="D2389">
        <v>695</v>
      </c>
      <c r="E2389">
        <v>1</v>
      </c>
      <c r="G2389" s="1">
        <f t="shared" si="565"/>
        <v>0</v>
      </c>
      <c r="H2389" s="1">
        <f t="shared" si="566"/>
        <v>0</v>
      </c>
      <c r="I2389" s="1">
        <f t="shared" si="567"/>
        <v>1</v>
      </c>
      <c r="L2389" s="1">
        <f t="shared" si="568"/>
        <v>0</v>
      </c>
      <c r="M2389" s="1">
        <f t="shared" si="569"/>
        <v>0</v>
      </c>
      <c r="N2389" s="1">
        <f t="shared" si="570"/>
        <v>1</v>
      </c>
      <c r="O2389" s="1">
        <f t="shared" si="571"/>
        <v>0</v>
      </c>
      <c r="R2389" s="1">
        <f t="shared" si="572"/>
        <v>0</v>
      </c>
      <c r="S2389" s="1">
        <f t="shared" si="573"/>
        <v>0</v>
      </c>
      <c r="T2389" s="1">
        <f t="shared" si="574"/>
        <v>1</v>
      </c>
      <c r="U2389" s="1">
        <f t="shared" si="575"/>
        <v>0</v>
      </c>
      <c r="X2389" s="1">
        <f t="shared" si="576"/>
        <v>1</v>
      </c>
      <c r="Y2389" s="1">
        <f t="shared" si="577"/>
        <v>0</v>
      </c>
      <c r="Z2389" s="1">
        <f t="shared" si="578"/>
        <v>0</v>
      </c>
      <c r="AA2389" s="1">
        <f t="shared" si="579"/>
        <v>0</v>
      </c>
    </row>
    <row r="2390" spans="1:27" x14ac:dyDescent="0.25">
      <c r="A2390">
        <v>1</v>
      </c>
      <c r="B2390">
        <v>34.56</v>
      </c>
      <c r="C2390">
        <v>27.57</v>
      </c>
      <c r="D2390">
        <v>720</v>
      </c>
      <c r="E2390">
        <v>1</v>
      </c>
      <c r="G2390" s="1">
        <f t="shared" si="565"/>
        <v>1</v>
      </c>
      <c r="H2390" s="1">
        <f t="shared" si="566"/>
        <v>1</v>
      </c>
      <c r="I2390" s="1">
        <f t="shared" si="567"/>
        <v>1</v>
      </c>
      <c r="L2390" s="1">
        <f t="shared" si="568"/>
        <v>1</v>
      </c>
      <c r="M2390" s="1">
        <f t="shared" si="569"/>
        <v>0</v>
      </c>
      <c r="N2390" s="1">
        <f t="shared" si="570"/>
        <v>0</v>
      </c>
      <c r="O2390" s="1">
        <f t="shared" si="571"/>
        <v>0</v>
      </c>
      <c r="R2390" s="1">
        <f t="shared" si="572"/>
        <v>1</v>
      </c>
      <c r="S2390" s="1">
        <f t="shared" si="573"/>
        <v>0</v>
      </c>
      <c r="T2390" s="1">
        <f t="shared" si="574"/>
        <v>0</v>
      </c>
      <c r="U2390" s="1">
        <f t="shared" si="575"/>
        <v>0</v>
      </c>
      <c r="X2390" s="1">
        <f t="shared" si="576"/>
        <v>1</v>
      </c>
      <c r="Y2390" s="1">
        <f t="shared" si="577"/>
        <v>0</v>
      </c>
      <c r="Z2390" s="1">
        <f t="shared" si="578"/>
        <v>0</v>
      </c>
      <c r="AA2390" s="1">
        <f t="shared" si="579"/>
        <v>0</v>
      </c>
    </row>
    <row r="2391" spans="1:27" x14ac:dyDescent="0.25">
      <c r="A2391">
        <v>1</v>
      </c>
      <c r="B2391">
        <v>52</v>
      </c>
      <c r="C2391">
        <v>12.81</v>
      </c>
      <c r="D2391">
        <v>680</v>
      </c>
      <c r="E2391">
        <v>1</v>
      </c>
      <c r="G2391" s="1">
        <f t="shared" si="565"/>
        <v>0</v>
      </c>
      <c r="H2391" s="1">
        <f t="shared" si="566"/>
        <v>1</v>
      </c>
      <c r="I2391" s="1">
        <f t="shared" si="567"/>
        <v>1</v>
      </c>
      <c r="L2391" s="1">
        <f t="shared" si="568"/>
        <v>0</v>
      </c>
      <c r="M2391" s="1">
        <f t="shared" si="569"/>
        <v>0</v>
      </c>
      <c r="N2391" s="1">
        <f t="shared" si="570"/>
        <v>1</v>
      </c>
      <c r="O2391" s="1">
        <f t="shared" si="571"/>
        <v>0</v>
      </c>
      <c r="R2391" s="1">
        <f t="shared" si="572"/>
        <v>1</v>
      </c>
      <c r="S2391" s="1">
        <f t="shared" si="573"/>
        <v>0</v>
      </c>
      <c r="T2391" s="1">
        <f t="shared" si="574"/>
        <v>0</v>
      </c>
      <c r="U2391" s="1">
        <f t="shared" si="575"/>
        <v>0</v>
      </c>
      <c r="X2391" s="1">
        <f t="shared" si="576"/>
        <v>1</v>
      </c>
      <c r="Y2391" s="1">
        <f t="shared" si="577"/>
        <v>0</v>
      </c>
      <c r="Z2391" s="1">
        <f t="shared" si="578"/>
        <v>0</v>
      </c>
      <c r="AA2391" s="1">
        <f t="shared" si="579"/>
        <v>0</v>
      </c>
    </row>
    <row r="2392" spans="1:27" x14ac:dyDescent="0.25">
      <c r="A2392">
        <v>1</v>
      </c>
      <c r="B2392">
        <v>112.15900000000001</v>
      </c>
      <c r="C2392">
        <v>4.25</v>
      </c>
      <c r="D2392">
        <v>670</v>
      </c>
      <c r="E2392">
        <v>1</v>
      </c>
      <c r="G2392" s="1">
        <f t="shared" si="565"/>
        <v>1</v>
      </c>
      <c r="H2392" s="1">
        <f t="shared" si="566"/>
        <v>1</v>
      </c>
      <c r="I2392" s="1">
        <f t="shared" si="567"/>
        <v>1</v>
      </c>
      <c r="L2392" s="1">
        <f t="shared" si="568"/>
        <v>1</v>
      </c>
      <c r="M2392" s="1">
        <f t="shared" si="569"/>
        <v>0</v>
      </c>
      <c r="N2392" s="1">
        <f t="shared" si="570"/>
        <v>0</v>
      </c>
      <c r="O2392" s="1">
        <f t="shared" si="571"/>
        <v>0</v>
      </c>
      <c r="R2392" s="1">
        <f t="shared" si="572"/>
        <v>1</v>
      </c>
      <c r="S2392" s="1">
        <f t="shared" si="573"/>
        <v>0</v>
      </c>
      <c r="T2392" s="1">
        <f t="shared" si="574"/>
        <v>0</v>
      </c>
      <c r="U2392" s="1">
        <f t="shared" si="575"/>
        <v>0</v>
      </c>
      <c r="X2392" s="1">
        <f t="shared" si="576"/>
        <v>1</v>
      </c>
      <c r="Y2392" s="1">
        <f t="shared" si="577"/>
        <v>0</v>
      </c>
      <c r="Z2392" s="1">
        <f t="shared" si="578"/>
        <v>0</v>
      </c>
      <c r="AA2392" s="1">
        <f t="shared" si="579"/>
        <v>0</v>
      </c>
    </row>
    <row r="2393" spans="1:27" x14ac:dyDescent="0.25">
      <c r="A2393">
        <v>1</v>
      </c>
      <c r="B2393">
        <v>22</v>
      </c>
      <c r="C2393">
        <v>31.64</v>
      </c>
      <c r="D2393">
        <v>675</v>
      </c>
      <c r="E2393">
        <v>1</v>
      </c>
      <c r="G2393" s="1">
        <f t="shared" si="565"/>
        <v>0</v>
      </c>
      <c r="H2393" s="1">
        <f t="shared" si="566"/>
        <v>0</v>
      </c>
      <c r="I2393" s="1">
        <f t="shared" si="567"/>
        <v>1</v>
      </c>
      <c r="L2393" s="1">
        <f t="shared" si="568"/>
        <v>0</v>
      </c>
      <c r="M2393" s="1">
        <f t="shared" si="569"/>
        <v>0</v>
      </c>
      <c r="N2393" s="1">
        <f t="shared" si="570"/>
        <v>1</v>
      </c>
      <c r="O2393" s="1">
        <f t="shared" si="571"/>
        <v>0</v>
      </c>
      <c r="R2393" s="1">
        <f t="shared" si="572"/>
        <v>0</v>
      </c>
      <c r="S2393" s="1">
        <f t="shared" si="573"/>
        <v>0</v>
      </c>
      <c r="T2393" s="1">
        <f t="shared" si="574"/>
        <v>1</v>
      </c>
      <c r="U2393" s="1">
        <f t="shared" si="575"/>
        <v>0</v>
      </c>
      <c r="X2393" s="1">
        <f t="shared" si="576"/>
        <v>1</v>
      </c>
      <c r="Y2393" s="1">
        <f t="shared" si="577"/>
        <v>0</v>
      </c>
      <c r="Z2393" s="1">
        <f t="shared" si="578"/>
        <v>0</v>
      </c>
      <c r="AA2393" s="1">
        <f t="shared" si="579"/>
        <v>0</v>
      </c>
    </row>
    <row r="2394" spans="1:27" x14ac:dyDescent="0.25">
      <c r="A2394">
        <v>0</v>
      </c>
      <c r="B2394">
        <v>75</v>
      </c>
      <c r="C2394">
        <v>18.059999999999999</v>
      </c>
      <c r="D2394">
        <v>755</v>
      </c>
      <c r="E2394">
        <v>1</v>
      </c>
      <c r="G2394" s="1">
        <f t="shared" si="565"/>
        <v>1</v>
      </c>
      <c r="H2394" s="1">
        <f t="shared" si="566"/>
        <v>1</v>
      </c>
      <c r="I2394" s="1">
        <f t="shared" si="567"/>
        <v>1</v>
      </c>
      <c r="L2394" s="1">
        <f t="shared" si="568"/>
        <v>1</v>
      </c>
      <c r="M2394" s="1">
        <f t="shared" si="569"/>
        <v>0</v>
      </c>
      <c r="N2394" s="1">
        <f t="shared" si="570"/>
        <v>0</v>
      </c>
      <c r="O2394" s="1">
        <f t="shared" si="571"/>
        <v>0</v>
      </c>
      <c r="R2394" s="1">
        <f t="shared" si="572"/>
        <v>1</v>
      </c>
      <c r="S2394" s="1">
        <f t="shared" si="573"/>
        <v>0</v>
      </c>
      <c r="T2394" s="1">
        <f t="shared" si="574"/>
        <v>0</v>
      </c>
      <c r="U2394" s="1">
        <f t="shared" si="575"/>
        <v>0</v>
      </c>
      <c r="X2394" s="1">
        <f t="shared" si="576"/>
        <v>1</v>
      </c>
      <c r="Y2394" s="1">
        <f t="shared" si="577"/>
        <v>0</v>
      </c>
      <c r="Z2394" s="1">
        <f t="shared" si="578"/>
        <v>0</v>
      </c>
      <c r="AA2394" s="1">
        <f t="shared" si="579"/>
        <v>0</v>
      </c>
    </row>
    <row r="2395" spans="1:27" x14ac:dyDescent="0.25">
      <c r="A2395">
        <v>1</v>
      </c>
      <c r="B2395">
        <v>42</v>
      </c>
      <c r="C2395">
        <v>19.03</v>
      </c>
      <c r="D2395">
        <v>665</v>
      </c>
      <c r="E2395">
        <v>1</v>
      </c>
      <c r="G2395" s="1">
        <f t="shared" si="565"/>
        <v>0</v>
      </c>
      <c r="H2395" s="1">
        <f t="shared" si="566"/>
        <v>0</v>
      </c>
      <c r="I2395" s="1">
        <f t="shared" si="567"/>
        <v>1</v>
      </c>
      <c r="L2395" s="1">
        <f t="shared" si="568"/>
        <v>0</v>
      </c>
      <c r="M2395" s="1">
        <f t="shared" si="569"/>
        <v>0</v>
      </c>
      <c r="N2395" s="1">
        <f t="shared" si="570"/>
        <v>1</v>
      </c>
      <c r="O2395" s="1">
        <f t="shared" si="571"/>
        <v>0</v>
      </c>
      <c r="R2395" s="1">
        <f t="shared" si="572"/>
        <v>0</v>
      </c>
      <c r="S2395" s="1">
        <f t="shared" si="573"/>
        <v>0</v>
      </c>
      <c r="T2395" s="1">
        <f t="shared" si="574"/>
        <v>1</v>
      </c>
      <c r="U2395" s="1">
        <f t="shared" si="575"/>
        <v>0</v>
      </c>
      <c r="X2395" s="1">
        <f t="shared" si="576"/>
        <v>1</v>
      </c>
      <c r="Y2395" s="1">
        <f t="shared" si="577"/>
        <v>0</v>
      </c>
      <c r="Z2395" s="1">
        <f t="shared" si="578"/>
        <v>0</v>
      </c>
      <c r="AA2395" s="1">
        <f t="shared" si="579"/>
        <v>0</v>
      </c>
    </row>
    <row r="2396" spans="1:27" x14ac:dyDescent="0.25">
      <c r="A2396">
        <v>1</v>
      </c>
      <c r="B2396">
        <v>97</v>
      </c>
      <c r="C2396">
        <v>20.36</v>
      </c>
      <c r="D2396">
        <v>730</v>
      </c>
      <c r="E2396">
        <v>1</v>
      </c>
      <c r="G2396" s="1">
        <f t="shared" si="565"/>
        <v>1</v>
      </c>
      <c r="H2396" s="1">
        <f t="shared" si="566"/>
        <v>1</v>
      </c>
      <c r="I2396" s="1">
        <f t="shared" si="567"/>
        <v>1</v>
      </c>
      <c r="L2396" s="1">
        <f t="shared" si="568"/>
        <v>1</v>
      </c>
      <c r="M2396" s="1">
        <f t="shared" si="569"/>
        <v>0</v>
      </c>
      <c r="N2396" s="1">
        <f t="shared" si="570"/>
        <v>0</v>
      </c>
      <c r="O2396" s="1">
        <f t="shared" si="571"/>
        <v>0</v>
      </c>
      <c r="R2396" s="1">
        <f t="shared" si="572"/>
        <v>1</v>
      </c>
      <c r="S2396" s="1">
        <f t="shared" si="573"/>
        <v>0</v>
      </c>
      <c r="T2396" s="1">
        <f t="shared" si="574"/>
        <v>0</v>
      </c>
      <c r="U2396" s="1">
        <f t="shared" si="575"/>
        <v>0</v>
      </c>
      <c r="X2396" s="1">
        <f t="shared" si="576"/>
        <v>1</v>
      </c>
      <c r="Y2396" s="1">
        <f t="shared" si="577"/>
        <v>0</v>
      </c>
      <c r="Z2396" s="1">
        <f t="shared" si="578"/>
        <v>0</v>
      </c>
      <c r="AA2396" s="1">
        <f t="shared" si="579"/>
        <v>0</v>
      </c>
    </row>
    <row r="2397" spans="1:27" x14ac:dyDescent="0.25">
      <c r="A2397">
        <v>0</v>
      </c>
      <c r="B2397">
        <v>250</v>
      </c>
      <c r="C2397">
        <v>15.93</v>
      </c>
      <c r="D2397">
        <v>670</v>
      </c>
      <c r="E2397">
        <v>1</v>
      </c>
      <c r="G2397" s="1">
        <f t="shared" si="565"/>
        <v>1</v>
      </c>
      <c r="H2397" s="1">
        <f t="shared" si="566"/>
        <v>1</v>
      </c>
      <c r="I2397" s="1">
        <f t="shared" si="567"/>
        <v>1</v>
      </c>
      <c r="L2397" s="1">
        <f t="shared" si="568"/>
        <v>1</v>
      </c>
      <c r="M2397" s="1">
        <f t="shared" si="569"/>
        <v>0</v>
      </c>
      <c r="N2397" s="1">
        <f t="shared" si="570"/>
        <v>0</v>
      </c>
      <c r="O2397" s="1">
        <f t="shared" si="571"/>
        <v>0</v>
      </c>
      <c r="R2397" s="1">
        <f t="shared" si="572"/>
        <v>1</v>
      </c>
      <c r="S2397" s="1">
        <f t="shared" si="573"/>
        <v>0</v>
      </c>
      <c r="T2397" s="1">
        <f t="shared" si="574"/>
        <v>0</v>
      </c>
      <c r="U2397" s="1">
        <f t="shared" si="575"/>
        <v>0</v>
      </c>
      <c r="X2397" s="1">
        <f t="shared" si="576"/>
        <v>1</v>
      </c>
      <c r="Y2397" s="1">
        <f t="shared" si="577"/>
        <v>0</v>
      </c>
      <c r="Z2397" s="1">
        <f t="shared" si="578"/>
        <v>0</v>
      </c>
      <c r="AA2397" s="1">
        <f t="shared" si="579"/>
        <v>0</v>
      </c>
    </row>
    <row r="2398" spans="1:27" x14ac:dyDescent="0.25">
      <c r="A2398">
        <v>1</v>
      </c>
      <c r="B2398">
        <v>110</v>
      </c>
      <c r="C2398">
        <v>12.02</v>
      </c>
      <c r="D2398">
        <v>690</v>
      </c>
      <c r="E2398">
        <v>1</v>
      </c>
      <c r="G2398" s="1">
        <f t="shared" si="565"/>
        <v>1</v>
      </c>
      <c r="H2398" s="1">
        <f t="shared" si="566"/>
        <v>1</v>
      </c>
      <c r="I2398" s="1">
        <f t="shared" si="567"/>
        <v>1</v>
      </c>
      <c r="L2398" s="1">
        <f t="shared" si="568"/>
        <v>1</v>
      </c>
      <c r="M2398" s="1">
        <f t="shared" si="569"/>
        <v>0</v>
      </c>
      <c r="N2398" s="1">
        <f t="shared" si="570"/>
        <v>0</v>
      </c>
      <c r="O2398" s="1">
        <f t="shared" si="571"/>
        <v>0</v>
      </c>
      <c r="R2398" s="1">
        <f t="shared" si="572"/>
        <v>1</v>
      </c>
      <c r="S2398" s="1">
        <f t="shared" si="573"/>
        <v>0</v>
      </c>
      <c r="T2398" s="1">
        <f t="shared" si="574"/>
        <v>0</v>
      </c>
      <c r="U2398" s="1">
        <f t="shared" si="575"/>
        <v>0</v>
      </c>
      <c r="X2398" s="1">
        <f t="shared" si="576"/>
        <v>1</v>
      </c>
      <c r="Y2398" s="1">
        <f t="shared" si="577"/>
        <v>0</v>
      </c>
      <c r="Z2398" s="1">
        <f t="shared" si="578"/>
        <v>0</v>
      </c>
      <c r="AA2398" s="1">
        <f t="shared" si="579"/>
        <v>0</v>
      </c>
    </row>
    <row r="2399" spans="1:27" x14ac:dyDescent="0.25">
      <c r="A2399">
        <v>1</v>
      </c>
      <c r="B2399">
        <v>50</v>
      </c>
      <c r="C2399">
        <v>20.16</v>
      </c>
      <c r="D2399">
        <v>760</v>
      </c>
      <c r="E2399">
        <v>1</v>
      </c>
      <c r="G2399" s="1">
        <f t="shared" si="565"/>
        <v>1</v>
      </c>
      <c r="H2399" s="1">
        <f t="shared" si="566"/>
        <v>1</v>
      </c>
      <c r="I2399" s="1">
        <f t="shared" si="567"/>
        <v>1</v>
      </c>
      <c r="L2399" s="1">
        <f t="shared" si="568"/>
        <v>1</v>
      </c>
      <c r="M2399" s="1">
        <f t="shared" si="569"/>
        <v>0</v>
      </c>
      <c r="N2399" s="1">
        <f t="shared" si="570"/>
        <v>0</v>
      </c>
      <c r="O2399" s="1">
        <f t="shared" si="571"/>
        <v>0</v>
      </c>
      <c r="R2399" s="1">
        <f t="shared" si="572"/>
        <v>1</v>
      </c>
      <c r="S2399" s="1">
        <f t="shared" si="573"/>
        <v>0</v>
      </c>
      <c r="T2399" s="1">
        <f t="shared" si="574"/>
        <v>0</v>
      </c>
      <c r="U2399" s="1">
        <f t="shared" si="575"/>
        <v>0</v>
      </c>
      <c r="X2399" s="1">
        <f t="shared" si="576"/>
        <v>1</v>
      </c>
      <c r="Y2399" s="1">
        <f t="shared" si="577"/>
        <v>0</v>
      </c>
      <c r="Z2399" s="1">
        <f t="shared" si="578"/>
        <v>0</v>
      </c>
      <c r="AA2399" s="1">
        <f t="shared" si="579"/>
        <v>0</v>
      </c>
    </row>
    <row r="2400" spans="1:27" x14ac:dyDescent="0.25">
      <c r="A2400">
        <v>0</v>
      </c>
      <c r="B2400">
        <v>47</v>
      </c>
      <c r="C2400">
        <v>14.94</v>
      </c>
      <c r="D2400">
        <v>675</v>
      </c>
      <c r="E2400">
        <v>1</v>
      </c>
      <c r="G2400" s="1">
        <f t="shared" si="565"/>
        <v>0</v>
      </c>
      <c r="H2400" s="1">
        <f t="shared" si="566"/>
        <v>1</v>
      </c>
      <c r="I2400" s="1">
        <f t="shared" si="567"/>
        <v>1</v>
      </c>
      <c r="L2400" s="1">
        <f t="shared" si="568"/>
        <v>0</v>
      </c>
      <c r="M2400" s="1">
        <f t="shared" si="569"/>
        <v>0</v>
      </c>
      <c r="N2400" s="1">
        <f t="shared" si="570"/>
        <v>1</v>
      </c>
      <c r="O2400" s="1">
        <f t="shared" si="571"/>
        <v>0</v>
      </c>
      <c r="R2400" s="1">
        <f t="shared" si="572"/>
        <v>1</v>
      </c>
      <c r="S2400" s="1">
        <f t="shared" si="573"/>
        <v>0</v>
      </c>
      <c r="T2400" s="1">
        <f t="shared" si="574"/>
        <v>0</v>
      </c>
      <c r="U2400" s="1">
        <f t="shared" si="575"/>
        <v>0</v>
      </c>
      <c r="X2400" s="1">
        <f t="shared" si="576"/>
        <v>1</v>
      </c>
      <c r="Y2400" s="1">
        <f t="shared" si="577"/>
        <v>0</v>
      </c>
      <c r="Z2400" s="1">
        <f t="shared" si="578"/>
        <v>0</v>
      </c>
      <c r="AA2400" s="1">
        <f t="shared" si="579"/>
        <v>0</v>
      </c>
    </row>
    <row r="2401" spans="1:27" x14ac:dyDescent="0.25">
      <c r="A2401">
        <v>1</v>
      </c>
      <c r="B2401">
        <v>72</v>
      </c>
      <c r="C2401">
        <v>13.23</v>
      </c>
      <c r="D2401">
        <v>725</v>
      </c>
      <c r="E2401">
        <v>1</v>
      </c>
      <c r="G2401" s="1">
        <f t="shared" si="565"/>
        <v>1</v>
      </c>
      <c r="H2401" s="1">
        <f t="shared" si="566"/>
        <v>1</v>
      </c>
      <c r="I2401" s="1">
        <f t="shared" si="567"/>
        <v>1</v>
      </c>
      <c r="L2401" s="1">
        <f t="shared" si="568"/>
        <v>1</v>
      </c>
      <c r="M2401" s="1">
        <f t="shared" si="569"/>
        <v>0</v>
      </c>
      <c r="N2401" s="1">
        <f t="shared" si="570"/>
        <v>0</v>
      </c>
      <c r="O2401" s="1">
        <f t="shared" si="571"/>
        <v>0</v>
      </c>
      <c r="R2401" s="1">
        <f t="shared" si="572"/>
        <v>1</v>
      </c>
      <c r="S2401" s="1">
        <f t="shared" si="573"/>
        <v>0</v>
      </c>
      <c r="T2401" s="1">
        <f t="shared" si="574"/>
        <v>0</v>
      </c>
      <c r="U2401" s="1">
        <f t="shared" si="575"/>
        <v>0</v>
      </c>
      <c r="X2401" s="1">
        <f t="shared" si="576"/>
        <v>1</v>
      </c>
      <c r="Y2401" s="1">
        <f t="shared" si="577"/>
        <v>0</v>
      </c>
      <c r="Z2401" s="1">
        <f t="shared" si="578"/>
        <v>0</v>
      </c>
      <c r="AA2401" s="1">
        <f t="shared" si="579"/>
        <v>0</v>
      </c>
    </row>
    <row r="2402" spans="1:27" x14ac:dyDescent="0.25">
      <c r="A2402">
        <v>0</v>
      </c>
      <c r="B2402">
        <v>150</v>
      </c>
      <c r="C2402">
        <v>12.86</v>
      </c>
      <c r="D2402">
        <v>770</v>
      </c>
      <c r="E2402">
        <v>1</v>
      </c>
      <c r="G2402" s="1">
        <f t="shared" si="565"/>
        <v>1</v>
      </c>
      <c r="H2402" s="1">
        <f t="shared" si="566"/>
        <v>1</v>
      </c>
      <c r="I2402" s="1">
        <f t="shared" si="567"/>
        <v>1</v>
      </c>
      <c r="L2402" s="1">
        <f t="shared" si="568"/>
        <v>1</v>
      </c>
      <c r="M2402" s="1">
        <f t="shared" si="569"/>
        <v>0</v>
      </c>
      <c r="N2402" s="1">
        <f t="shared" si="570"/>
        <v>0</v>
      </c>
      <c r="O2402" s="1">
        <f t="shared" si="571"/>
        <v>0</v>
      </c>
      <c r="R2402" s="1">
        <f t="shared" si="572"/>
        <v>1</v>
      </c>
      <c r="S2402" s="1">
        <f t="shared" si="573"/>
        <v>0</v>
      </c>
      <c r="T2402" s="1">
        <f t="shared" si="574"/>
        <v>0</v>
      </c>
      <c r="U2402" s="1">
        <f t="shared" si="575"/>
        <v>0</v>
      </c>
      <c r="X2402" s="1">
        <f t="shared" si="576"/>
        <v>1</v>
      </c>
      <c r="Y2402" s="1">
        <f t="shared" si="577"/>
        <v>0</v>
      </c>
      <c r="Z2402" s="1">
        <f t="shared" si="578"/>
        <v>0</v>
      </c>
      <c r="AA2402" s="1">
        <f t="shared" si="579"/>
        <v>0</v>
      </c>
    </row>
    <row r="2403" spans="1:27" x14ac:dyDescent="0.25">
      <c r="A2403">
        <v>1</v>
      </c>
      <c r="B2403">
        <v>69</v>
      </c>
      <c r="C2403">
        <v>39.19</v>
      </c>
      <c r="D2403">
        <v>705</v>
      </c>
      <c r="E2403">
        <v>1</v>
      </c>
      <c r="G2403" s="1">
        <f t="shared" si="565"/>
        <v>0</v>
      </c>
      <c r="H2403" s="1">
        <f t="shared" si="566"/>
        <v>0</v>
      </c>
      <c r="I2403" s="1">
        <f t="shared" si="567"/>
        <v>1</v>
      </c>
      <c r="L2403" s="1">
        <f t="shared" si="568"/>
        <v>0</v>
      </c>
      <c r="M2403" s="1">
        <f t="shared" si="569"/>
        <v>0</v>
      </c>
      <c r="N2403" s="1">
        <f t="shared" si="570"/>
        <v>1</v>
      </c>
      <c r="O2403" s="1">
        <f t="shared" si="571"/>
        <v>0</v>
      </c>
      <c r="R2403" s="1">
        <f t="shared" si="572"/>
        <v>0</v>
      </c>
      <c r="S2403" s="1">
        <f t="shared" si="573"/>
        <v>0</v>
      </c>
      <c r="T2403" s="1">
        <f t="shared" si="574"/>
        <v>1</v>
      </c>
      <c r="U2403" s="1">
        <f t="shared" si="575"/>
        <v>0</v>
      </c>
      <c r="X2403" s="1">
        <f t="shared" si="576"/>
        <v>1</v>
      </c>
      <c r="Y2403" s="1">
        <f t="shared" si="577"/>
        <v>0</v>
      </c>
      <c r="Z2403" s="1">
        <f t="shared" si="578"/>
        <v>0</v>
      </c>
      <c r="AA2403" s="1">
        <f t="shared" si="579"/>
        <v>0</v>
      </c>
    </row>
    <row r="2404" spans="1:27" x14ac:dyDescent="0.25">
      <c r="A2404">
        <v>1</v>
      </c>
      <c r="B2404">
        <v>204.96199999999999</v>
      </c>
      <c r="C2404">
        <v>8.93</v>
      </c>
      <c r="D2404">
        <v>660</v>
      </c>
      <c r="E2404">
        <v>1</v>
      </c>
      <c r="G2404" s="1">
        <f t="shared" si="565"/>
        <v>1</v>
      </c>
      <c r="H2404" s="1">
        <f t="shared" si="566"/>
        <v>1</v>
      </c>
      <c r="I2404" s="1">
        <f t="shared" si="567"/>
        <v>1</v>
      </c>
      <c r="L2404" s="1">
        <f t="shared" si="568"/>
        <v>1</v>
      </c>
      <c r="M2404" s="1">
        <f t="shared" si="569"/>
        <v>0</v>
      </c>
      <c r="N2404" s="1">
        <f t="shared" si="570"/>
        <v>0</v>
      </c>
      <c r="O2404" s="1">
        <f t="shared" si="571"/>
        <v>0</v>
      </c>
      <c r="R2404" s="1">
        <f t="shared" si="572"/>
        <v>1</v>
      </c>
      <c r="S2404" s="1">
        <f t="shared" si="573"/>
        <v>0</v>
      </c>
      <c r="T2404" s="1">
        <f t="shared" si="574"/>
        <v>0</v>
      </c>
      <c r="U2404" s="1">
        <f t="shared" si="575"/>
        <v>0</v>
      </c>
      <c r="X2404" s="1">
        <f t="shared" si="576"/>
        <v>1</v>
      </c>
      <c r="Y2404" s="1">
        <f t="shared" si="577"/>
        <v>0</v>
      </c>
      <c r="Z2404" s="1">
        <f t="shared" si="578"/>
        <v>0</v>
      </c>
      <c r="AA2404" s="1">
        <f t="shared" si="579"/>
        <v>0</v>
      </c>
    </row>
    <row r="2405" spans="1:27" x14ac:dyDescent="0.25">
      <c r="A2405">
        <v>1</v>
      </c>
      <c r="B2405">
        <v>105</v>
      </c>
      <c r="C2405">
        <v>8.65</v>
      </c>
      <c r="D2405">
        <v>730</v>
      </c>
      <c r="E2405">
        <v>1</v>
      </c>
      <c r="G2405" s="1">
        <f t="shared" si="565"/>
        <v>1</v>
      </c>
      <c r="H2405" s="1">
        <f t="shared" si="566"/>
        <v>1</v>
      </c>
      <c r="I2405" s="1">
        <f t="shared" si="567"/>
        <v>1</v>
      </c>
      <c r="L2405" s="1">
        <f t="shared" si="568"/>
        <v>1</v>
      </c>
      <c r="M2405" s="1">
        <f t="shared" si="569"/>
        <v>0</v>
      </c>
      <c r="N2405" s="1">
        <f t="shared" si="570"/>
        <v>0</v>
      </c>
      <c r="O2405" s="1">
        <f t="shared" si="571"/>
        <v>0</v>
      </c>
      <c r="R2405" s="1">
        <f t="shared" si="572"/>
        <v>1</v>
      </c>
      <c r="S2405" s="1">
        <f t="shared" si="573"/>
        <v>0</v>
      </c>
      <c r="T2405" s="1">
        <f t="shared" si="574"/>
        <v>0</v>
      </c>
      <c r="U2405" s="1">
        <f t="shared" si="575"/>
        <v>0</v>
      </c>
      <c r="X2405" s="1">
        <f t="shared" si="576"/>
        <v>1</v>
      </c>
      <c r="Y2405" s="1">
        <f t="shared" si="577"/>
        <v>0</v>
      </c>
      <c r="Z2405" s="1">
        <f t="shared" si="578"/>
        <v>0</v>
      </c>
      <c r="AA2405" s="1">
        <f t="shared" si="579"/>
        <v>0</v>
      </c>
    </row>
    <row r="2406" spans="1:27" x14ac:dyDescent="0.25">
      <c r="A2406">
        <v>1</v>
      </c>
      <c r="B2406">
        <v>32</v>
      </c>
      <c r="C2406">
        <v>21.02</v>
      </c>
      <c r="D2406">
        <v>700</v>
      </c>
      <c r="E2406">
        <v>1</v>
      </c>
      <c r="G2406" s="1">
        <f t="shared" si="565"/>
        <v>0</v>
      </c>
      <c r="H2406" s="1">
        <f t="shared" si="566"/>
        <v>0</v>
      </c>
      <c r="I2406" s="1">
        <f t="shared" si="567"/>
        <v>1</v>
      </c>
      <c r="L2406" s="1">
        <f t="shared" si="568"/>
        <v>0</v>
      </c>
      <c r="M2406" s="1">
        <f t="shared" si="569"/>
        <v>0</v>
      </c>
      <c r="N2406" s="1">
        <f t="shared" si="570"/>
        <v>1</v>
      </c>
      <c r="O2406" s="1">
        <f t="shared" si="571"/>
        <v>0</v>
      </c>
      <c r="R2406" s="1">
        <f t="shared" si="572"/>
        <v>0</v>
      </c>
      <c r="S2406" s="1">
        <f t="shared" si="573"/>
        <v>0</v>
      </c>
      <c r="T2406" s="1">
        <f t="shared" si="574"/>
        <v>1</v>
      </c>
      <c r="U2406" s="1">
        <f t="shared" si="575"/>
        <v>0</v>
      </c>
      <c r="X2406" s="1">
        <f t="shared" si="576"/>
        <v>1</v>
      </c>
      <c r="Y2406" s="1">
        <f t="shared" si="577"/>
        <v>0</v>
      </c>
      <c r="Z2406" s="1">
        <f t="shared" si="578"/>
        <v>0</v>
      </c>
      <c r="AA2406" s="1">
        <f t="shared" si="579"/>
        <v>0</v>
      </c>
    </row>
    <row r="2407" spans="1:27" x14ac:dyDescent="0.25">
      <c r="A2407">
        <v>1</v>
      </c>
      <c r="B2407">
        <v>110</v>
      </c>
      <c r="C2407">
        <v>26.93</v>
      </c>
      <c r="D2407">
        <v>660</v>
      </c>
      <c r="E2407">
        <v>1</v>
      </c>
      <c r="G2407" s="1">
        <f t="shared" si="565"/>
        <v>1</v>
      </c>
      <c r="H2407" s="1">
        <f t="shared" si="566"/>
        <v>1</v>
      </c>
      <c r="I2407" s="1">
        <f t="shared" si="567"/>
        <v>1</v>
      </c>
      <c r="L2407" s="1">
        <f t="shared" si="568"/>
        <v>1</v>
      </c>
      <c r="M2407" s="1">
        <f t="shared" si="569"/>
        <v>0</v>
      </c>
      <c r="N2407" s="1">
        <f t="shared" si="570"/>
        <v>0</v>
      </c>
      <c r="O2407" s="1">
        <f t="shared" si="571"/>
        <v>0</v>
      </c>
      <c r="R2407" s="1">
        <f t="shared" si="572"/>
        <v>1</v>
      </c>
      <c r="S2407" s="1">
        <f t="shared" si="573"/>
        <v>0</v>
      </c>
      <c r="T2407" s="1">
        <f t="shared" si="574"/>
        <v>0</v>
      </c>
      <c r="U2407" s="1">
        <f t="shared" si="575"/>
        <v>0</v>
      </c>
      <c r="X2407" s="1">
        <f t="shared" si="576"/>
        <v>1</v>
      </c>
      <c r="Y2407" s="1">
        <f t="shared" si="577"/>
        <v>0</v>
      </c>
      <c r="Z2407" s="1">
        <f t="shared" si="578"/>
        <v>0</v>
      </c>
      <c r="AA2407" s="1">
        <f t="shared" si="579"/>
        <v>0</v>
      </c>
    </row>
    <row r="2408" spans="1:27" x14ac:dyDescent="0.25">
      <c r="A2408">
        <v>1</v>
      </c>
      <c r="B2408">
        <v>53</v>
      </c>
      <c r="C2408">
        <v>18.59</v>
      </c>
      <c r="D2408">
        <v>690</v>
      </c>
      <c r="E2408">
        <v>1</v>
      </c>
      <c r="G2408" s="1">
        <f t="shared" si="565"/>
        <v>0</v>
      </c>
      <c r="H2408" s="1">
        <f t="shared" si="566"/>
        <v>0</v>
      </c>
      <c r="I2408" s="1">
        <f t="shared" si="567"/>
        <v>1</v>
      </c>
      <c r="L2408" s="1">
        <f t="shared" si="568"/>
        <v>0</v>
      </c>
      <c r="M2408" s="1">
        <f t="shared" si="569"/>
        <v>0</v>
      </c>
      <c r="N2408" s="1">
        <f t="shared" si="570"/>
        <v>1</v>
      </c>
      <c r="O2408" s="1">
        <f t="shared" si="571"/>
        <v>0</v>
      </c>
      <c r="R2408" s="1">
        <f t="shared" si="572"/>
        <v>0</v>
      </c>
      <c r="S2408" s="1">
        <f t="shared" si="573"/>
        <v>0</v>
      </c>
      <c r="T2408" s="1">
        <f t="shared" si="574"/>
        <v>1</v>
      </c>
      <c r="U2408" s="1">
        <f t="shared" si="575"/>
        <v>0</v>
      </c>
      <c r="X2408" s="1">
        <f t="shared" si="576"/>
        <v>1</v>
      </c>
      <c r="Y2408" s="1">
        <f t="shared" si="577"/>
        <v>0</v>
      </c>
      <c r="Z2408" s="1">
        <f t="shared" si="578"/>
        <v>0</v>
      </c>
      <c r="AA2408" s="1">
        <f t="shared" si="579"/>
        <v>0</v>
      </c>
    </row>
    <row r="2409" spans="1:27" x14ac:dyDescent="0.25">
      <c r="A2409">
        <v>0</v>
      </c>
      <c r="B2409">
        <v>80</v>
      </c>
      <c r="C2409">
        <v>23.91</v>
      </c>
      <c r="D2409">
        <v>675</v>
      </c>
      <c r="E2409">
        <v>1</v>
      </c>
      <c r="G2409" s="1">
        <f t="shared" si="565"/>
        <v>0</v>
      </c>
      <c r="H2409" s="1">
        <f t="shared" si="566"/>
        <v>0</v>
      </c>
      <c r="I2409" s="1">
        <f t="shared" si="567"/>
        <v>0</v>
      </c>
      <c r="L2409" s="1">
        <f t="shared" si="568"/>
        <v>0</v>
      </c>
      <c r="M2409" s="1">
        <f t="shared" si="569"/>
        <v>0</v>
      </c>
      <c r="N2409" s="1">
        <f t="shared" si="570"/>
        <v>1</v>
      </c>
      <c r="O2409" s="1">
        <f t="shared" si="571"/>
        <v>0</v>
      </c>
      <c r="R2409" s="1">
        <f t="shared" si="572"/>
        <v>0</v>
      </c>
      <c r="S2409" s="1">
        <f t="shared" si="573"/>
        <v>0</v>
      </c>
      <c r="T2409" s="1">
        <f t="shared" si="574"/>
        <v>1</v>
      </c>
      <c r="U2409" s="1">
        <f t="shared" si="575"/>
        <v>0</v>
      </c>
      <c r="X2409" s="1">
        <f t="shared" si="576"/>
        <v>0</v>
      </c>
      <c r="Y2409" s="1">
        <f t="shared" si="577"/>
        <v>0</v>
      </c>
      <c r="Z2409" s="1">
        <f t="shared" si="578"/>
        <v>1</v>
      </c>
      <c r="AA2409" s="1">
        <f t="shared" si="579"/>
        <v>0</v>
      </c>
    </row>
    <row r="2410" spans="1:27" x14ac:dyDescent="0.25">
      <c r="A2410">
        <v>1</v>
      </c>
      <c r="B2410">
        <v>31.2</v>
      </c>
      <c r="C2410">
        <v>23.69</v>
      </c>
      <c r="D2410">
        <v>740</v>
      </c>
      <c r="E2410">
        <v>1</v>
      </c>
      <c r="G2410" s="1">
        <f t="shared" si="565"/>
        <v>1</v>
      </c>
      <c r="H2410" s="1">
        <f t="shared" si="566"/>
        <v>1</v>
      </c>
      <c r="I2410" s="1">
        <f t="shared" si="567"/>
        <v>1</v>
      </c>
      <c r="L2410" s="1">
        <f t="shared" si="568"/>
        <v>1</v>
      </c>
      <c r="M2410" s="1">
        <f t="shared" si="569"/>
        <v>0</v>
      </c>
      <c r="N2410" s="1">
        <f t="shared" si="570"/>
        <v>0</v>
      </c>
      <c r="O2410" s="1">
        <f t="shared" si="571"/>
        <v>0</v>
      </c>
      <c r="R2410" s="1">
        <f t="shared" si="572"/>
        <v>1</v>
      </c>
      <c r="S2410" s="1">
        <f t="shared" si="573"/>
        <v>0</v>
      </c>
      <c r="T2410" s="1">
        <f t="shared" si="574"/>
        <v>0</v>
      </c>
      <c r="U2410" s="1">
        <f t="shared" si="575"/>
        <v>0</v>
      </c>
      <c r="X2410" s="1">
        <f t="shared" si="576"/>
        <v>1</v>
      </c>
      <c r="Y2410" s="1">
        <f t="shared" si="577"/>
        <v>0</v>
      </c>
      <c r="Z2410" s="1">
        <f t="shared" si="578"/>
        <v>0</v>
      </c>
      <c r="AA2410" s="1">
        <f t="shared" si="579"/>
        <v>0</v>
      </c>
    </row>
    <row r="2411" spans="1:27" x14ac:dyDescent="0.25">
      <c r="A2411">
        <v>1</v>
      </c>
      <c r="B2411">
        <v>115</v>
      </c>
      <c r="C2411">
        <v>23.58</v>
      </c>
      <c r="D2411">
        <v>705</v>
      </c>
      <c r="E2411">
        <v>1</v>
      </c>
      <c r="G2411" s="1">
        <f t="shared" si="565"/>
        <v>1</v>
      </c>
      <c r="H2411" s="1">
        <f t="shared" si="566"/>
        <v>1</v>
      </c>
      <c r="I2411" s="1">
        <f t="shared" si="567"/>
        <v>1</v>
      </c>
      <c r="L2411" s="1">
        <f t="shared" si="568"/>
        <v>1</v>
      </c>
      <c r="M2411" s="1">
        <f t="shared" si="569"/>
        <v>0</v>
      </c>
      <c r="N2411" s="1">
        <f t="shared" si="570"/>
        <v>0</v>
      </c>
      <c r="O2411" s="1">
        <f t="shared" si="571"/>
        <v>0</v>
      </c>
      <c r="R2411" s="1">
        <f t="shared" si="572"/>
        <v>1</v>
      </c>
      <c r="S2411" s="1">
        <f t="shared" si="573"/>
        <v>0</v>
      </c>
      <c r="T2411" s="1">
        <f t="shared" si="574"/>
        <v>0</v>
      </c>
      <c r="U2411" s="1">
        <f t="shared" si="575"/>
        <v>0</v>
      </c>
      <c r="X2411" s="1">
        <f t="shared" si="576"/>
        <v>1</v>
      </c>
      <c r="Y2411" s="1">
        <f t="shared" si="577"/>
        <v>0</v>
      </c>
      <c r="Z2411" s="1">
        <f t="shared" si="578"/>
        <v>0</v>
      </c>
      <c r="AA2411" s="1">
        <f t="shared" si="579"/>
        <v>0</v>
      </c>
    </row>
    <row r="2412" spans="1:27" x14ac:dyDescent="0.25">
      <c r="A2412">
        <v>1</v>
      </c>
      <c r="B2412">
        <v>80.3</v>
      </c>
      <c r="C2412">
        <v>15.6</v>
      </c>
      <c r="D2412">
        <v>690</v>
      </c>
      <c r="E2412">
        <v>1</v>
      </c>
      <c r="G2412" s="1">
        <f t="shared" si="565"/>
        <v>0</v>
      </c>
      <c r="H2412" s="1">
        <f t="shared" si="566"/>
        <v>1</v>
      </c>
      <c r="I2412" s="1">
        <f t="shared" si="567"/>
        <v>1</v>
      </c>
      <c r="L2412" s="1">
        <f t="shared" si="568"/>
        <v>0</v>
      </c>
      <c r="M2412" s="1">
        <f t="shared" si="569"/>
        <v>0</v>
      </c>
      <c r="N2412" s="1">
        <f t="shared" si="570"/>
        <v>1</v>
      </c>
      <c r="O2412" s="1">
        <f t="shared" si="571"/>
        <v>0</v>
      </c>
      <c r="R2412" s="1">
        <f t="shared" si="572"/>
        <v>1</v>
      </c>
      <c r="S2412" s="1">
        <f t="shared" si="573"/>
        <v>0</v>
      </c>
      <c r="T2412" s="1">
        <f t="shared" si="574"/>
        <v>0</v>
      </c>
      <c r="U2412" s="1">
        <f t="shared" si="575"/>
        <v>0</v>
      </c>
      <c r="X2412" s="1">
        <f t="shared" si="576"/>
        <v>1</v>
      </c>
      <c r="Y2412" s="1">
        <f t="shared" si="577"/>
        <v>0</v>
      </c>
      <c r="Z2412" s="1">
        <f t="shared" si="578"/>
        <v>0</v>
      </c>
      <c r="AA2412" s="1">
        <f t="shared" si="579"/>
        <v>0</v>
      </c>
    </row>
    <row r="2413" spans="1:27" x14ac:dyDescent="0.25">
      <c r="A2413">
        <v>1</v>
      </c>
      <c r="B2413">
        <v>120</v>
      </c>
      <c r="C2413">
        <v>17.36</v>
      </c>
      <c r="D2413">
        <v>700</v>
      </c>
      <c r="E2413">
        <v>1</v>
      </c>
      <c r="G2413" s="1">
        <f t="shared" si="565"/>
        <v>1</v>
      </c>
      <c r="H2413" s="1">
        <f t="shared" si="566"/>
        <v>1</v>
      </c>
      <c r="I2413" s="1">
        <f t="shared" si="567"/>
        <v>1</v>
      </c>
      <c r="L2413" s="1">
        <f t="shared" si="568"/>
        <v>1</v>
      </c>
      <c r="M2413" s="1">
        <f t="shared" si="569"/>
        <v>0</v>
      </c>
      <c r="N2413" s="1">
        <f t="shared" si="570"/>
        <v>0</v>
      </c>
      <c r="O2413" s="1">
        <f t="shared" si="571"/>
        <v>0</v>
      </c>
      <c r="R2413" s="1">
        <f t="shared" si="572"/>
        <v>1</v>
      </c>
      <c r="S2413" s="1">
        <f t="shared" si="573"/>
        <v>0</v>
      </c>
      <c r="T2413" s="1">
        <f t="shared" si="574"/>
        <v>0</v>
      </c>
      <c r="U2413" s="1">
        <f t="shared" si="575"/>
        <v>0</v>
      </c>
      <c r="X2413" s="1">
        <f t="shared" si="576"/>
        <v>1</v>
      </c>
      <c r="Y2413" s="1">
        <f t="shared" si="577"/>
        <v>0</v>
      </c>
      <c r="Z2413" s="1">
        <f t="shared" si="578"/>
        <v>0</v>
      </c>
      <c r="AA2413" s="1">
        <f t="shared" si="579"/>
        <v>0</v>
      </c>
    </row>
    <row r="2414" spans="1:27" x14ac:dyDescent="0.25">
      <c r="A2414">
        <v>0</v>
      </c>
      <c r="B2414">
        <v>55.1</v>
      </c>
      <c r="C2414">
        <v>44.44</v>
      </c>
      <c r="D2414">
        <v>690</v>
      </c>
      <c r="E2414">
        <v>1</v>
      </c>
      <c r="G2414" s="1">
        <f t="shared" si="565"/>
        <v>0</v>
      </c>
      <c r="H2414" s="1">
        <f t="shared" si="566"/>
        <v>0</v>
      </c>
      <c r="I2414" s="1">
        <f t="shared" si="567"/>
        <v>0</v>
      </c>
      <c r="L2414" s="1">
        <f t="shared" si="568"/>
        <v>0</v>
      </c>
      <c r="M2414" s="1">
        <f t="shared" si="569"/>
        <v>0</v>
      </c>
      <c r="N2414" s="1">
        <f t="shared" si="570"/>
        <v>1</v>
      </c>
      <c r="O2414" s="1">
        <f t="shared" si="571"/>
        <v>0</v>
      </c>
      <c r="R2414" s="1">
        <f t="shared" si="572"/>
        <v>0</v>
      </c>
      <c r="S2414" s="1">
        <f t="shared" si="573"/>
        <v>0</v>
      </c>
      <c r="T2414" s="1">
        <f t="shared" si="574"/>
        <v>1</v>
      </c>
      <c r="U2414" s="1">
        <f t="shared" si="575"/>
        <v>0</v>
      </c>
      <c r="X2414" s="1">
        <f t="shared" si="576"/>
        <v>0</v>
      </c>
      <c r="Y2414" s="1">
        <f t="shared" si="577"/>
        <v>0</v>
      </c>
      <c r="Z2414" s="1">
        <f t="shared" si="578"/>
        <v>1</v>
      </c>
      <c r="AA2414" s="1">
        <f t="shared" si="579"/>
        <v>0</v>
      </c>
    </row>
    <row r="2415" spans="1:27" x14ac:dyDescent="0.25">
      <c r="A2415">
        <v>0</v>
      </c>
      <c r="B2415">
        <v>70</v>
      </c>
      <c r="C2415">
        <v>18.27</v>
      </c>
      <c r="D2415">
        <v>695</v>
      </c>
      <c r="E2415">
        <v>1</v>
      </c>
      <c r="G2415" s="1">
        <f t="shared" si="565"/>
        <v>0</v>
      </c>
      <c r="H2415" s="1">
        <f t="shared" si="566"/>
        <v>0</v>
      </c>
      <c r="I2415" s="1">
        <f t="shared" si="567"/>
        <v>0</v>
      </c>
      <c r="L2415" s="1">
        <f t="shared" si="568"/>
        <v>0</v>
      </c>
      <c r="M2415" s="1">
        <f t="shared" si="569"/>
        <v>0</v>
      </c>
      <c r="N2415" s="1">
        <f t="shared" si="570"/>
        <v>1</v>
      </c>
      <c r="O2415" s="1">
        <f t="shared" si="571"/>
        <v>0</v>
      </c>
      <c r="R2415" s="1">
        <f t="shared" si="572"/>
        <v>0</v>
      </c>
      <c r="S2415" s="1">
        <f t="shared" si="573"/>
        <v>0</v>
      </c>
      <c r="T2415" s="1">
        <f t="shared" si="574"/>
        <v>1</v>
      </c>
      <c r="U2415" s="1">
        <f t="shared" si="575"/>
        <v>0</v>
      </c>
      <c r="X2415" s="1">
        <f t="shared" si="576"/>
        <v>0</v>
      </c>
      <c r="Y2415" s="1">
        <f t="shared" si="577"/>
        <v>0</v>
      </c>
      <c r="Z2415" s="1">
        <f t="shared" si="578"/>
        <v>1</v>
      </c>
      <c r="AA2415" s="1">
        <f t="shared" si="579"/>
        <v>0</v>
      </c>
    </row>
    <row r="2416" spans="1:27" x14ac:dyDescent="0.25">
      <c r="A2416">
        <v>1</v>
      </c>
      <c r="B2416">
        <v>47.1</v>
      </c>
      <c r="C2416">
        <v>27.08</v>
      </c>
      <c r="D2416">
        <v>725</v>
      </c>
      <c r="E2416">
        <v>1</v>
      </c>
      <c r="G2416" s="1">
        <f t="shared" si="565"/>
        <v>1</v>
      </c>
      <c r="H2416" s="1">
        <f t="shared" si="566"/>
        <v>1</v>
      </c>
      <c r="I2416" s="1">
        <f t="shared" si="567"/>
        <v>1</v>
      </c>
      <c r="L2416" s="1">
        <f t="shared" si="568"/>
        <v>1</v>
      </c>
      <c r="M2416" s="1">
        <f t="shared" si="569"/>
        <v>0</v>
      </c>
      <c r="N2416" s="1">
        <f t="shared" si="570"/>
        <v>0</v>
      </c>
      <c r="O2416" s="1">
        <f t="shared" si="571"/>
        <v>0</v>
      </c>
      <c r="R2416" s="1">
        <f t="shared" si="572"/>
        <v>1</v>
      </c>
      <c r="S2416" s="1">
        <f t="shared" si="573"/>
        <v>0</v>
      </c>
      <c r="T2416" s="1">
        <f t="shared" si="574"/>
        <v>0</v>
      </c>
      <c r="U2416" s="1">
        <f t="shared" si="575"/>
        <v>0</v>
      </c>
      <c r="X2416" s="1">
        <f t="shared" si="576"/>
        <v>1</v>
      </c>
      <c r="Y2416" s="1">
        <f t="shared" si="577"/>
        <v>0</v>
      </c>
      <c r="Z2416" s="1">
        <f t="shared" si="578"/>
        <v>0</v>
      </c>
      <c r="AA2416" s="1">
        <f t="shared" si="579"/>
        <v>0</v>
      </c>
    </row>
    <row r="2417" spans="1:27" x14ac:dyDescent="0.25">
      <c r="A2417">
        <v>0</v>
      </c>
      <c r="B2417">
        <v>40</v>
      </c>
      <c r="C2417">
        <v>29.49</v>
      </c>
      <c r="D2417">
        <v>720</v>
      </c>
      <c r="E2417">
        <v>1</v>
      </c>
      <c r="G2417" s="1">
        <f t="shared" si="565"/>
        <v>1</v>
      </c>
      <c r="H2417" s="1">
        <f t="shared" si="566"/>
        <v>1</v>
      </c>
      <c r="I2417" s="1">
        <f t="shared" si="567"/>
        <v>1</v>
      </c>
      <c r="L2417" s="1">
        <f t="shared" si="568"/>
        <v>1</v>
      </c>
      <c r="M2417" s="1">
        <f t="shared" si="569"/>
        <v>0</v>
      </c>
      <c r="N2417" s="1">
        <f t="shared" si="570"/>
        <v>0</v>
      </c>
      <c r="O2417" s="1">
        <f t="shared" si="571"/>
        <v>0</v>
      </c>
      <c r="R2417" s="1">
        <f t="shared" si="572"/>
        <v>1</v>
      </c>
      <c r="S2417" s="1">
        <f t="shared" si="573"/>
        <v>0</v>
      </c>
      <c r="T2417" s="1">
        <f t="shared" si="574"/>
        <v>0</v>
      </c>
      <c r="U2417" s="1">
        <f t="shared" si="575"/>
        <v>0</v>
      </c>
      <c r="X2417" s="1">
        <f t="shared" si="576"/>
        <v>1</v>
      </c>
      <c r="Y2417" s="1">
        <f t="shared" si="577"/>
        <v>0</v>
      </c>
      <c r="Z2417" s="1">
        <f t="shared" si="578"/>
        <v>0</v>
      </c>
      <c r="AA2417" s="1">
        <f t="shared" si="579"/>
        <v>0</v>
      </c>
    </row>
    <row r="2418" spans="1:27" x14ac:dyDescent="0.25">
      <c r="A2418">
        <v>1</v>
      </c>
      <c r="B2418">
        <v>40</v>
      </c>
      <c r="C2418">
        <v>27.51</v>
      </c>
      <c r="D2418">
        <v>735</v>
      </c>
      <c r="E2418">
        <v>1</v>
      </c>
      <c r="G2418" s="1">
        <f t="shared" si="565"/>
        <v>1</v>
      </c>
      <c r="H2418" s="1">
        <f t="shared" si="566"/>
        <v>1</v>
      </c>
      <c r="I2418" s="1">
        <f t="shared" si="567"/>
        <v>1</v>
      </c>
      <c r="L2418" s="1">
        <f t="shared" si="568"/>
        <v>1</v>
      </c>
      <c r="M2418" s="1">
        <f t="shared" si="569"/>
        <v>0</v>
      </c>
      <c r="N2418" s="1">
        <f t="shared" si="570"/>
        <v>0</v>
      </c>
      <c r="O2418" s="1">
        <f t="shared" si="571"/>
        <v>0</v>
      </c>
      <c r="R2418" s="1">
        <f t="shared" si="572"/>
        <v>1</v>
      </c>
      <c r="S2418" s="1">
        <f t="shared" si="573"/>
        <v>0</v>
      </c>
      <c r="T2418" s="1">
        <f t="shared" si="574"/>
        <v>0</v>
      </c>
      <c r="U2418" s="1">
        <f t="shared" si="575"/>
        <v>0</v>
      </c>
      <c r="X2418" s="1">
        <f t="shared" si="576"/>
        <v>1</v>
      </c>
      <c r="Y2418" s="1">
        <f t="shared" si="577"/>
        <v>0</v>
      </c>
      <c r="Z2418" s="1">
        <f t="shared" si="578"/>
        <v>0</v>
      </c>
      <c r="AA2418" s="1">
        <f t="shared" si="579"/>
        <v>0</v>
      </c>
    </row>
    <row r="2419" spans="1:27" x14ac:dyDescent="0.25">
      <c r="A2419">
        <v>0</v>
      </c>
      <c r="B2419">
        <v>100</v>
      </c>
      <c r="C2419">
        <v>29.57</v>
      </c>
      <c r="D2419">
        <v>765</v>
      </c>
      <c r="E2419">
        <v>1</v>
      </c>
      <c r="G2419" s="1">
        <f t="shared" si="565"/>
        <v>1</v>
      </c>
      <c r="H2419" s="1">
        <f t="shared" si="566"/>
        <v>1</v>
      </c>
      <c r="I2419" s="1">
        <f t="shared" si="567"/>
        <v>1</v>
      </c>
      <c r="L2419" s="1">
        <f t="shared" si="568"/>
        <v>1</v>
      </c>
      <c r="M2419" s="1">
        <f t="shared" si="569"/>
        <v>0</v>
      </c>
      <c r="N2419" s="1">
        <f t="shared" si="570"/>
        <v>0</v>
      </c>
      <c r="O2419" s="1">
        <f t="shared" si="571"/>
        <v>0</v>
      </c>
      <c r="R2419" s="1">
        <f t="shared" si="572"/>
        <v>1</v>
      </c>
      <c r="S2419" s="1">
        <f t="shared" si="573"/>
        <v>0</v>
      </c>
      <c r="T2419" s="1">
        <f t="shared" si="574"/>
        <v>0</v>
      </c>
      <c r="U2419" s="1">
        <f t="shared" si="575"/>
        <v>0</v>
      </c>
      <c r="X2419" s="1">
        <f t="shared" si="576"/>
        <v>1</v>
      </c>
      <c r="Y2419" s="1">
        <f t="shared" si="577"/>
        <v>0</v>
      </c>
      <c r="Z2419" s="1">
        <f t="shared" si="578"/>
        <v>0</v>
      </c>
      <c r="AA2419" s="1">
        <f t="shared" si="579"/>
        <v>0</v>
      </c>
    </row>
    <row r="2420" spans="1:27" x14ac:dyDescent="0.25">
      <c r="A2420">
        <v>0</v>
      </c>
      <c r="B2420">
        <v>45</v>
      </c>
      <c r="C2420">
        <v>4.34</v>
      </c>
      <c r="D2420">
        <v>740</v>
      </c>
      <c r="E2420">
        <v>1</v>
      </c>
      <c r="G2420" s="1">
        <f t="shared" si="565"/>
        <v>1</v>
      </c>
      <c r="H2420" s="1">
        <f t="shared" si="566"/>
        <v>1</v>
      </c>
      <c r="I2420" s="1">
        <f t="shared" si="567"/>
        <v>1</v>
      </c>
      <c r="L2420" s="1">
        <f t="shared" si="568"/>
        <v>1</v>
      </c>
      <c r="M2420" s="1">
        <f t="shared" si="569"/>
        <v>0</v>
      </c>
      <c r="N2420" s="1">
        <f t="shared" si="570"/>
        <v>0</v>
      </c>
      <c r="O2420" s="1">
        <f t="shared" si="571"/>
        <v>0</v>
      </c>
      <c r="R2420" s="1">
        <f t="shared" si="572"/>
        <v>1</v>
      </c>
      <c r="S2420" s="1">
        <f t="shared" si="573"/>
        <v>0</v>
      </c>
      <c r="T2420" s="1">
        <f t="shared" si="574"/>
        <v>0</v>
      </c>
      <c r="U2420" s="1">
        <f t="shared" si="575"/>
        <v>0</v>
      </c>
      <c r="X2420" s="1">
        <f t="shared" si="576"/>
        <v>1</v>
      </c>
      <c r="Y2420" s="1">
        <f t="shared" si="577"/>
        <v>0</v>
      </c>
      <c r="Z2420" s="1">
        <f t="shared" si="578"/>
        <v>0</v>
      </c>
      <c r="AA2420" s="1">
        <f t="shared" si="579"/>
        <v>0</v>
      </c>
    </row>
    <row r="2421" spans="1:27" x14ac:dyDescent="0.25">
      <c r="A2421">
        <v>1</v>
      </c>
      <c r="B2421">
        <v>24</v>
      </c>
      <c r="C2421">
        <v>11</v>
      </c>
      <c r="D2421">
        <v>670</v>
      </c>
      <c r="E2421">
        <v>1</v>
      </c>
      <c r="G2421" s="1">
        <f t="shared" si="565"/>
        <v>0</v>
      </c>
      <c r="H2421" s="1">
        <f t="shared" si="566"/>
        <v>1</v>
      </c>
      <c r="I2421" s="1">
        <f t="shared" si="567"/>
        <v>1</v>
      </c>
      <c r="L2421" s="1">
        <f t="shared" si="568"/>
        <v>0</v>
      </c>
      <c r="M2421" s="1">
        <f t="shared" si="569"/>
        <v>0</v>
      </c>
      <c r="N2421" s="1">
        <f t="shared" si="570"/>
        <v>1</v>
      </c>
      <c r="O2421" s="1">
        <f t="shared" si="571"/>
        <v>0</v>
      </c>
      <c r="R2421" s="1">
        <f t="shared" si="572"/>
        <v>1</v>
      </c>
      <c r="S2421" s="1">
        <f t="shared" si="573"/>
        <v>0</v>
      </c>
      <c r="T2421" s="1">
        <f t="shared" si="574"/>
        <v>0</v>
      </c>
      <c r="U2421" s="1">
        <f t="shared" si="575"/>
        <v>0</v>
      </c>
      <c r="X2421" s="1">
        <f t="shared" si="576"/>
        <v>1</v>
      </c>
      <c r="Y2421" s="1">
        <f t="shared" si="577"/>
        <v>0</v>
      </c>
      <c r="Z2421" s="1">
        <f t="shared" si="578"/>
        <v>0</v>
      </c>
      <c r="AA2421" s="1">
        <f t="shared" si="579"/>
        <v>0</v>
      </c>
    </row>
    <row r="2422" spans="1:27" x14ac:dyDescent="0.25">
      <c r="A2422">
        <v>1</v>
      </c>
      <c r="B2422">
        <v>200</v>
      </c>
      <c r="C2422">
        <v>14.52</v>
      </c>
      <c r="D2422">
        <v>715</v>
      </c>
      <c r="E2422">
        <v>1</v>
      </c>
      <c r="G2422" s="1">
        <f t="shared" si="565"/>
        <v>1</v>
      </c>
      <c r="H2422" s="1">
        <f t="shared" si="566"/>
        <v>1</v>
      </c>
      <c r="I2422" s="1">
        <f t="shared" si="567"/>
        <v>1</v>
      </c>
      <c r="L2422" s="1">
        <f t="shared" si="568"/>
        <v>1</v>
      </c>
      <c r="M2422" s="1">
        <f t="shared" si="569"/>
        <v>0</v>
      </c>
      <c r="N2422" s="1">
        <f t="shared" si="570"/>
        <v>0</v>
      </c>
      <c r="O2422" s="1">
        <f t="shared" si="571"/>
        <v>0</v>
      </c>
      <c r="R2422" s="1">
        <f t="shared" si="572"/>
        <v>1</v>
      </c>
      <c r="S2422" s="1">
        <f t="shared" si="573"/>
        <v>0</v>
      </c>
      <c r="T2422" s="1">
        <f t="shared" si="574"/>
        <v>0</v>
      </c>
      <c r="U2422" s="1">
        <f t="shared" si="575"/>
        <v>0</v>
      </c>
      <c r="X2422" s="1">
        <f t="shared" si="576"/>
        <v>1</v>
      </c>
      <c r="Y2422" s="1">
        <f t="shared" si="577"/>
        <v>0</v>
      </c>
      <c r="Z2422" s="1">
        <f t="shared" si="578"/>
        <v>0</v>
      </c>
      <c r="AA2422" s="1">
        <f t="shared" si="579"/>
        <v>0</v>
      </c>
    </row>
    <row r="2423" spans="1:27" x14ac:dyDescent="0.25">
      <c r="A2423">
        <v>1</v>
      </c>
      <c r="B2423">
        <v>177</v>
      </c>
      <c r="C2423">
        <v>4.53</v>
      </c>
      <c r="D2423">
        <v>685</v>
      </c>
      <c r="E2423">
        <v>1</v>
      </c>
      <c r="G2423" s="1">
        <f t="shared" si="565"/>
        <v>1</v>
      </c>
      <c r="H2423" s="1">
        <f t="shared" si="566"/>
        <v>1</v>
      </c>
      <c r="I2423" s="1">
        <f t="shared" si="567"/>
        <v>1</v>
      </c>
      <c r="L2423" s="1">
        <f t="shared" si="568"/>
        <v>1</v>
      </c>
      <c r="M2423" s="1">
        <f t="shared" si="569"/>
        <v>0</v>
      </c>
      <c r="N2423" s="1">
        <f t="shared" si="570"/>
        <v>0</v>
      </c>
      <c r="O2423" s="1">
        <f t="shared" si="571"/>
        <v>0</v>
      </c>
      <c r="R2423" s="1">
        <f t="shared" si="572"/>
        <v>1</v>
      </c>
      <c r="S2423" s="1">
        <f t="shared" si="573"/>
        <v>0</v>
      </c>
      <c r="T2423" s="1">
        <f t="shared" si="574"/>
        <v>0</v>
      </c>
      <c r="U2423" s="1">
        <f t="shared" si="575"/>
        <v>0</v>
      </c>
      <c r="X2423" s="1">
        <f t="shared" si="576"/>
        <v>1</v>
      </c>
      <c r="Y2423" s="1">
        <f t="shared" si="577"/>
        <v>0</v>
      </c>
      <c r="Z2423" s="1">
        <f t="shared" si="578"/>
        <v>0</v>
      </c>
      <c r="AA2423" s="1">
        <f t="shared" si="579"/>
        <v>0</v>
      </c>
    </row>
    <row r="2424" spans="1:27" x14ac:dyDescent="0.25">
      <c r="A2424">
        <v>0</v>
      </c>
      <c r="B2424">
        <v>66</v>
      </c>
      <c r="C2424">
        <v>17.04</v>
      </c>
      <c r="D2424">
        <v>695</v>
      </c>
      <c r="E2424">
        <v>1</v>
      </c>
      <c r="G2424" s="1">
        <f t="shared" si="565"/>
        <v>0</v>
      </c>
      <c r="H2424" s="1">
        <f t="shared" si="566"/>
        <v>0</v>
      </c>
      <c r="I2424" s="1">
        <f t="shared" si="567"/>
        <v>0</v>
      </c>
      <c r="L2424" s="1">
        <f t="shared" si="568"/>
        <v>0</v>
      </c>
      <c r="M2424" s="1">
        <f t="shared" si="569"/>
        <v>0</v>
      </c>
      <c r="N2424" s="1">
        <f t="shared" si="570"/>
        <v>1</v>
      </c>
      <c r="O2424" s="1">
        <f t="shared" si="571"/>
        <v>0</v>
      </c>
      <c r="R2424" s="1">
        <f t="shared" si="572"/>
        <v>0</v>
      </c>
      <c r="S2424" s="1">
        <f t="shared" si="573"/>
        <v>0</v>
      </c>
      <c r="T2424" s="1">
        <f t="shared" si="574"/>
        <v>1</v>
      </c>
      <c r="U2424" s="1">
        <f t="shared" si="575"/>
        <v>0</v>
      </c>
      <c r="X2424" s="1">
        <f t="shared" si="576"/>
        <v>0</v>
      </c>
      <c r="Y2424" s="1">
        <f t="shared" si="577"/>
        <v>0</v>
      </c>
      <c r="Z2424" s="1">
        <f t="shared" si="578"/>
        <v>1</v>
      </c>
      <c r="AA2424" s="1">
        <f t="shared" si="579"/>
        <v>0</v>
      </c>
    </row>
    <row r="2425" spans="1:27" x14ac:dyDescent="0.25">
      <c r="A2425">
        <v>1</v>
      </c>
      <c r="B2425">
        <v>140</v>
      </c>
      <c r="C2425">
        <v>20.89</v>
      </c>
      <c r="D2425">
        <v>700</v>
      </c>
      <c r="E2425">
        <v>1</v>
      </c>
      <c r="G2425" s="1">
        <f t="shared" si="565"/>
        <v>1</v>
      </c>
      <c r="H2425" s="1">
        <f t="shared" si="566"/>
        <v>1</v>
      </c>
      <c r="I2425" s="1">
        <f t="shared" si="567"/>
        <v>1</v>
      </c>
      <c r="L2425" s="1">
        <f t="shared" si="568"/>
        <v>1</v>
      </c>
      <c r="M2425" s="1">
        <f t="shared" si="569"/>
        <v>0</v>
      </c>
      <c r="N2425" s="1">
        <f t="shared" si="570"/>
        <v>0</v>
      </c>
      <c r="O2425" s="1">
        <f t="shared" si="571"/>
        <v>0</v>
      </c>
      <c r="R2425" s="1">
        <f t="shared" si="572"/>
        <v>1</v>
      </c>
      <c r="S2425" s="1">
        <f t="shared" si="573"/>
        <v>0</v>
      </c>
      <c r="T2425" s="1">
        <f t="shared" si="574"/>
        <v>0</v>
      </c>
      <c r="U2425" s="1">
        <f t="shared" si="575"/>
        <v>0</v>
      </c>
      <c r="X2425" s="1">
        <f t="shared" si="576"/>
        <v>1</v>
      </c>
      <c r="Y2425" s="1">
        <f t="shared" si="577"/>
        <v>0</v>
      </c>
      <c r="Z2425" s="1">
        <f t="shared" si="578"/>
        <v>0</v>
      </c>
      <c r="AA2425" s="1">
        <f t="shared" si="579"/>
        <v>0</v>
      </c>
    </row>
    <row r="2426" spans="1:27" x14ac:dyDescent="0.25">
      <c r="A2426">
        <v>1</v>
      </c>
      <c r="B2426">
        <v>50</v>
      </c>
      <c r="C2426">
        <v>27.65</v>
      </c>
      <c r="D2426">
        <v>760</v>
      </c>
      <c r="E2426">
        <v>1</v>
      </c>
      <c r="G2426" s="1">
        <f t="shared" si="565"/>
        <v>1</v>
      </c>
      <c r="H2426" s="1">
        <f t="shared" si="566"/>
        <v>1</v>
      </c>
      <c r="I2426" s="1">
        <f t="shared" si="567"/>
        <v>1</v>
      </c>
      <c r="L2426" s="1">
        <f t="shared" si="568"/>
        <v>1</v>
      </c>
      <c r="M2426" s="1">
        <f t="shared" si="569"/>
        <v>0</v>
      </c>
      <c r="N2426" s="1">
        <f t="shared" si="570"/>
        <v>0</v>
      </c>
      <c r="O2426" s="1">
        <f t="shared" si="571"/>
        <v>0</v>
      </c>
      <c r="R2426" s="1">
        <f t="shared" si="572"/>
        <v>1</v>
      </c>
      <c r="S2426" s="1">
        <f t="shared" si="573"/>
        <v>0</v>
      </c>
      <c r="T2426" s="1">
        <f t="shared" si="574"/>
        <v>0</v>
      </c>
      <c r="U2426" s="1">
        <f t="shared" si="575"/>
        <v>0</v>
      </c>
      <c r="X2426" s="1">
        <f t="shared" si="576"/>
        <v>1</v>
      </c>
      <c r="Y2426" s="1">
        <f t="shared" si="577"/>
        <v>0</v>
      </c>
      <c r="Z2426" s="1">
        <f t="shared" si="578"/>
        <v>0</v>
      </c>
      <c r="AA2426" s="1">
        <f t="shared" si="579"/>
        <v>0</v>
      </c>
    </row>
    <row r="2427" spans="1:27" x14ac:dyDescent="0.25">
      <c r="A2427">
        <v>1</v>
      </c>
      <c r="B2427">
        <v>108</v>
      </c>
      <c r="C2427">
        <v>3.98</v>
      </c>
      <c r="D2427">
        <v>665</v>
      </c>
      <c r="E2427">
        <v>1</v>
      </c>
      <c r="G2427" s="1">
        <f t="shared" si="565"/>
        <v>1</v>
      </c>
      <c r="H2427" s="1">
        <f t="shared" si="566"/>
        <v>1</v>
      </c>
      <c r="I2427" s="1">
        <f t="shared" si="567"/>
        <v>1</v>
      </c>
      <c r="L2427" s="1">
        <f t="shared" si="568"/>
        <v>1</v>
      </c>
      <c r="M2427" s="1">
        <f t="shared" si="569"/>
        <v>0</v>
      </c>
      <c r="N2427" s="1">
        <f t="shared" si="570"/>
        <v>0</v>
      </c>
      <c r="O2427" s="1">
        <f t="shared" si="571"/>
        <v>0</v>
      </c>
      <c r="R2427" s="1">
        <f t="shared" si="572"/>
        <v>1</v>
      </c>
      <c r="S2427" s="1">
        <f t="shared" si="573"/>
        <v>0</v>
      </c>
      <c r="T2427" s="1">
        <f t="shared" si="574"/>
        <v>0</v>
      </c>
      <c r="U2427" s="1">
        <f t="shared" si="575"/>
        <v>0</v>
      </c>
      <c r="X2427" s="1">
        <f t="shared" si="576"/>
        <v>1</v>
      </c>
      <c r="Y2427" s="1">
        <f t="shared" si="577"/>
        <v>0</v>
      </c>
      <c r="Z2427" s="1">
        <f t="shared" si="578"/>
        <v>0</v>
      </c>
      <c r="AA2427" s="1">
        <f t="shared" si="579"/>
        <v>0</v>
      </c>
    </row>
    <row r="2428" spans="1:27" x14ac:dyDescent="0.25">
      <c r="A2428">
        <v>1</v>
      </c>
      <c r="B2428">
        <v>55</v>
      </c>
      <c r="C2428">
        <v>23.13</v>
      </c>
      <c r="D2428">
        <v>665</v>
      </c>
      <c r="E2428">
        <v>1</v>
      </c>
      <c r="G2428" s="1">
        <f t="shared" si="565"/>
        <v>0</v>
      </c>
      <c r="H2428" s="1">
        <f t="shared" si="566"/>
        <v>0</v>
      </c>
      <c r="I2428" s="1">
        <f t="shared" si="567"/>
        <v>1</v>
      </c>
      <c r="L2428" s="1">
        <f t="shared" si="568"/>
        <v>0</v>
      </c>
      <c r="M2428" s="1">
        <f t="shared" si="569"/>
        <v>0</v>
      </c>
      <c r="N2428" s="1">
        <f t="shared" si="570"/>
        <v>1</v>
      </c>
      <c r="O2428" s="1">
        <f t="shared" si="571"/>
        <v>0</v>
      </c>
      <c r="R2428" s="1">
        <f t="shared" si="572"/>
        <v>0</v>
      </c>
      <c r="S2428" s="1">
        <f t="shared" si="573"/>
        <v>0</v>
      </c>
      <c r="T2428" s="1">
        <f t="shared" si="574"/>
        <v>1</v>
      </c>
      <c r="U2428" s="1">
        <f t="shared" si="575"/>
        <v>0</v>
      </c>
      <c r="X2428" s="1">
        <f t="shared" si="576"/>
        <v>1</v>
      </c>
      <c r="Y2428" s="1">
        <f t="shared" si="577"/>
        <v>0</v>
      </c>
      <c r="Z2428" s="1">
        <f t="shared" si="578"/>
        <v>0</v>
      </c>
      <c r="AA2428" s="1">
        <f t="shared" si="579"/>
        <v>0</v>
      </c>
    </row>
    <row r="2429" spans="1:27" x14ac:dyDescent="0.25">
      <c r="A2429">
        <v>1</v>
      </c>
      <c r="B2429">
        <v>85</v>
      </c>
      <c r="C2429">
        <v>22.78</v>
      </c>
      <c r="D2429">
        <v>730</v>
      </c>
      <c r="E2429">
        <v>1</v>
      </c>
      <c r="G2429" s="1">
        <f t="shared" si="565"/>
        <v>1</v>
      </c>
      <c r="H2429" s="1">
        <f t="shared" si="566"/>
        <v>1</v>
      </c>
      <c r="I2429" s="1">
        <f t="shared" si="567"/>
        <v>1</v>
      </c>
      <c r="L2429" s="1">
        <f t="shared" si="568"/>
        <v>1</v>
      </c>
      <c r="M2429" s="1">
        <f t="shared" si="569"/>
        <v>0</v>
      </c>
      <c r="N2429" s="1">
        <f t="shared" si="570"/>
        <v>0</v>
      </c>
      <c r="O2429" s="1">
        <f t="shared" si="571"/>
        <v>0</v>
      </c>
      <c r="R2429" s="1">
        <f t="shared" si="572"/>
        <v>1</v>
      </c>
      <c r="S2429" s="1">
        <f t="shared" si="573"/>
        <v>0</v>
      </c>
      <c r="T2429" s="1">
        <f t="shared" si="574"/>
        <v>0</v>
      </c>
      <c r="U2429" s="1">
        <f t="shared" si="575"/>
        <v>0</v>
      </c>
      <c r="X2429" s="1">
        <f t="shared" si="576"/>
        <v>1</v>
      </c>
      <c r="Y2429" s="1">
        <f t="shared" si="577"/>
        <v>0</v>
      </c>
      <c r="Z2429" s="1">
        <f t="shared" si="578"/>
        <v>0</v>
      </c>
      <c r="AA2429" s="1">
        <f t="shared" si="579"/>
        <v>0</v>
      </c>
    </row>
    <row r="2430" spans="1:27" x14ac:dyDescent="0.25">
      <c r="A2430">
        <v>0</v>
      </c>
      <c r="B2430">
        <v>29</v>
      </c>
      <c r="C2430">
        <v>12.06</v>
      </c>
      <c r="D2430">
        <v>680</v>
      </c>
      <c r="E2430">
        <v>1</v>
      </c>
      <c r="G2430" s="1">
        <f t="shared" si="565"/>
        <v>0</v>
      </c>
      <c r="H2430" s="1">
        <f t="shared" si="566"/>
        <v>1</v>
      </c>
      <c r="I2430" s="1">
        <f t="shared" si="567"/>
        <v>1</v>
      </c>
      <c r="L2430" s="1">
        <f t="shared" si="568"/>
        <v>0</v>
      </c>
      <c r="M2430" s="1">
        <f t="shared" si="569"/>
        <v>0</v>
      </c>
      <c r="N2430" s="1">
        <f t="shared" si="570"/>
        <v>1</v>
      </c>
      <c r="O2430" s="1">
        <f t="shared" si="571"/>
        <v>0</v>
      </c>
      <c r="R2430" s="1">
        <f t="shared" si="572"/>
        <v>1</v>
      </c>
      <c r="S2430" s="1">
        <f t="shared" si="573"/>
        <v>0</v>
      </c>
      <c r="T2430" s="1">
        <f t="shared" si="574"/>
        <v>0</v>
      </c>
      <c r="U2430" s="1">
        <f t="shared" si="575"/>
        <v>0</v>
      </c>
      <c r="X2430" s="1">
        <f t="shared" si="576"/>
        <v>1</v>
      </c>
      <c r="Y2430" s="1">
        <f t="shared" si="577"/>
        <v>0</v>
      </c>
      <c r="Z2430" s="1">
        <f t="shared" si="578"/>
        <v>0</v>
      </c>
      <c r="AA2430" s="1">
        <f t="shared" si="579"/>
        <v>0</v>
      </c>
    </row>
    <row r="2431" spans="1:27" x14ac:dyDescent="0.25">
      <c r="A2431">
        <v>1</v>
      </c>
      <c r="B2431">
        <v>121</v>
      </c>
      <c r="C2431">
        <v>15.48</v>
      </c>
      <c r="D2431">
        <v>710</v>
      </c>
      <c r="E2431">
        <v>1</v>
      </c>
      <c r="G2431" s="1">
        <f t="shared" si="565"/>
        <v>1</v>
      </c>
      <c r="H2431" s="1">
        <f t="shared" si="566"/>
        <v>1</v>
      </c>
      <c r="I2431" s="1">
        <f t="shared" si="567"/>
        <v>1</v>
      </c>
      <c r="L2431" s="1">
        <f t="shared" si="568"/>
        <v>1</v>
      </c>
      <c r="M2431" s="1">
        <f t="shared" si="569"/>
        <v>0</v>
      </c>
      <c r="N2431" s="1">
        <f t="shared" si="570"/>
        <v>0</v>
      </c>
      <c r="O2431" s="1">
        <f t="shared" si="571"/>
        <v>0</v>
      </c>
      <c r="R2431" s="1">
        <f t="shared" si="572"/>
        <v>1</v>
      </c>
      <c r="S2431" s="1">
        <f t="shared" si="573"/>
        <v>0</v>
      </c>
      <c r="T2431" s="1">
        <f t="shared" si="574"/>
        <v>0</v>
      </c>
      <c r="U2431" s="1">
        <f t="shared" si="575"/>
        <v>0</v>
      </c>
      <c r="X2431" s="1">
        <f t="shared" si="576"/>
        <v>1</v>
      </c>
      <c r="Y2431" s="1">
        <f t="shared" si="577"/>
        <v>0</v>
      </c>
      <c r="Z2431" s="1">
        <f t="shared" si="578"/>
        <v>0</v>
      </c>
      <c r="AA2431" s="1">
        <f t="shared" si="579"/>
        <v>0</v>
      </c>
    </row>
    <row r="2432" spans="1:27" x14ac:dyDescent="0.25">
      <c r="A2432">
        <v>0</v>
      </c>
      <c r="B2432">
        <v>72</v>
      </c>
      <c r="C2432">
        <v>10.27</v>
      </c>
      <c r="D2432">
        <v>665</v>
      </c>
      <c r="E2432">
        <v>1</v>
      </c>
      <c r="G2432" s="1">
        <f t="shared" si="565"/>
        <v>0</v>
      </c>
      <c r="H2432" s="1">
        <f t="shared" si="566"/>
        <v>1</v>
      </c>
      <c r="I2432" s="1">
        <f t="shared" si="567"/>
        <v>1</v>
      </c>
      <c r="L2432" s="1">
        <f t="shared" si="568"/>
        <v>0</v>
      </c>
      <c r="M2432" s="1">
        <f t="shared" si="569"/>
        <v>0</v>
      </c>
      <c r="N2432" s="1">
        <f t="shared" si="570"/>
        <v>1</v>
      </c>
      <c r="O2432" s="1">
        <f t="shared" si="571"/>
        <v>0</v>
      </c>
      <c r="R2432" s="1">
        <f t="shared" si="572"/>
        <v>1</v>
      </c>
      <c r="S2432" s="1">
        <f t="shared" si="573"/>
        <v>0</v>
      </c>
      <c r="T2432" s="1">
        <f t="shared" si="574"/>
        <v>0</v>
      </c>
      <c r="U2432" s="1">
        <f t="shared" si="575"/>
        <v>0</v>
      </c>
      <c r="X2432" s="1">
        <f t="shared" si="576"/>
        <v>1</v>
      </c>
      <c r="Y2432" s="1">
        <f t="shared" si="577"/>
        <v>0</v>
      </c>
      <c r="Z2432" s="1">
        <f t="shared" si="578"/>
        <v>0</v>
      </c>
      <c r="AA2432" s="1">
        <f t="shared" si="579"/>
        <v>0</v>
      </c>
    </row>
    <row r="2433" spans="1:27" x14ac:dyDescent="0.25">
      <c r="A2433">
        <v>0</v>
      </c>
      <c r="B2433">
        <v>270</v>
      </c>
      <c r="C2433">
        <v>12.59</v>
      </c>
      <c r="D2433">
        <v>665</v>
      </c>
      <c r="E2433">
        <v>1</v>
      </c>
      <c r="G2433" s="1">
        <f t="shared" si="565"/>
        <v>1</v>
      </c>
      <c r="H2433" s="1">
        <f t="shared" si="566"/>
        <v>1</v>
      </c>
      <c r="I2433" s="1">
        <f t="shared" si="567"/>
        <v>1</v>
      </c>
      <c r="L2433" s="1">
        <f t="shared" si="568"/>
        <v>1</v>
      </c>
      <c r="M2433" s="1">
        <f t="shared" si="569"/>
        <v>0</v>
      </c>
      <c r="N2433" s="1">
        <f t="shared" si="570"/>
        <v>0</v>
      </c>
      <c r="O2433" s="1">
        <f t="shared" si="571"/>
        <v>0</v>
      </c>
      <c r="R2433" s="1">
        <f t="shared" si="572"/>
        <v>1</v>
      </c>
      <c r="S2433" s="1">
        <f t="shared" si="573"/>
        <v>0</v>
      </c>
      <c r="T2433" s="1">
        <f t="shared" si="574"/>
        <v>0</v>
      </c>
      <c r="U2433" s="1">
        <f t="shared" si="575"/>
        <v>0</v>
      </c>
      <c r="X2433" s="1">
        <f t="shared" si="576"/>
        <v>1</v>
      </c>
      <c r="Y2433" s="1">
        <f t="shared" si="577"/>
        <v>0</v>
      </c>
      <c r="Z2433" s="1">
        <f t="shared" si="578"/>
        <v>0</v>
      </c>
      <c r="AA2433" s="1">
        <f t="shared" si="579"/>
        <v>0</v>
      </c>
    </row>
    <row r="2434" spans="1:27" x14ac:dyDescent="0.25">
      <c r="A2434">
        <v>1</v>
      </c>
      <c r="B2434">
        <v>45</v>
      </c>
      <c r="C2434">
        <v>26.32</v>
      </c>
      <c r="D2434">
        <v>685</v>
      </c>
      <c r="E2434">
        <v>1</v>
      </c>
      <c r="G2434" s="1">
        <f t="shared" si="565"/>
        <v>0</v>
      </c>
      <c r="H2434" s="1">
        <f t="shared" si="566"/>
        <v>0</v>
      </c>
      <c r="I2434" s="1">
        <f t="shared" si="567"/>
        <v>1</v>
      </c>
      <c r="L2434" s="1">
        <f t="shared" si="568"/>
        <v>0</v>
      </c>
      <c r="M2434" s="1">
        <f t="shared" si="569"/>
        <v>0</v>
      </c>
      <c r="N2434" s="1">
        <f t="shared" si="570"/>
        <v>1</v>
      </c>
      <c r="O2434" s="1">
        <f t="shared" si="571"/>
        <v>0</v>
      </c>
      <c r="R2434" s="1">
        <f t="shared" si="572"/>
        <v>0</v>
      </c>
      <c r="S2434" s="1">
        <f t="shared" si="573"/>
        <v>0</v>
      </c>
      <c r="T2434" s="1">
        <f t="shared" si="574"/>
        <v>1</v>
      </c>
      <c r="U2434" s="1">
        <f t="shared" si="575"/>
        <v>0</v>
      </c>
      <c r="X2434" s="1">
        <f t="shared" si="576"/>
        <v>1</v>
      </c>
      <c r="Y2434" s="1">
        <f t="shared" si="577"/>
        <v>0</v>
      </c>
      <c r="Z2434" s="1">
        <f t="shared" si="578"/>
        <v>0</v>
      </c>
      <c r="AA2434" s="1">
        <f t="shared" si="579"/>
        <v>0</v>
      </c>
    </row>
    <row r="2435" spans="1:27" x14ac:dyDescent="0.25">
      <c r="A2435">
        <v>0</v>
      </c>
      <c r="B2435">
        <v>33.5</v>
      </c>
      <c r="C2435">
        <v>26.8</v>
      </c>
      <c r="D2435">
        <v>670</v>
      </c>
      <c r="E2435">
        <v>1</v>
      </c>
      <c r="G2435" s="1">
        <f t="shared" si="565"/>
        <v>0</v>
      </c>
      <c r="H2435" s="1">
        <f t="shared" si="566"/>
        <v>0</v>
      </c>
      <c r="I2435" s="1">
        <f t="shared" si="567"/>
        <v>0</v>
      </c>
      <c r="L2435" s="1">
        <f t="shared" si="568"/>
        <v>0</v>
      </c>
      <c r="M2435" s="1">
        <f t="shared" si="569"/>
        <v>0</v>
      </c>
      <c r="N2435" s="1">
        <f t="shared" si="570"/>
        <v>1</v>
      </c>
      <c r="O2435" s="1">
        <f t="shared" si="571"/>
        <v>0</v>
      </c>
      <c r="R2435" s="1">
        <f t="shared" si="572"/>
        <v>0</v>
      </c>
      <c r="S2435" s="1">
        <f t="shared" si="573"/>
        <v>0</v>
      </c>
      <c r="T2435" s="1">
        <f t="shared" si="574"/>
        <v>1</v>
      </c>
      <c r="U2435" s="1">
        <f t="shared" si="575"/>
        <v>0</v>
      </c>
      <c r="X2435" s="1">
        <f t="shared" si="576"/>
        <v>0</v>
      </c>
      <c r="Y2435" s="1">
        <f t="shared" si="577"/>
        <v>0</v>
      </c>
      <c r="Z2435" s="1">
        <f t="shared" si="578"/>
        <v>1</v>
      </c>
      <c r="AA2435" s="1">
        <f t="shared" si="579"/>
        <v>0</v>
      </c>
    </row>
    <row r="2436" spans="1:27" x14ac:dyDescent="0.25">
      <c r="A2436">
        <v>1</v>
      </c>
      <c r="B2436">
        <v>135</v>
      </c>
      <c r="C2436">
        <v>9.48</v>
      </c>
      <c r="D2436">
        <v>660</v>
      </c>
      <c r="E2436">
        <v>1</v>
      </c>
      <c r="G2436" s="1">
        <f t="shared" si="565"/>
        <v>1</v>
      </c>
      <c r="H2436" s="1">
        <f t="shared" si="566"/>
        <v>1</v>
      </c>
      <c r="I2436" s="1">
        <f t="shared" si="567"/>
        <v>1</v>
      </c>
      <c r="L2436" s="1">
        <f t="shared" si="568"/>
        <v>1</v>
      </c>
      <c r="M2436" s="1">
        <f t="shared" si="569"/>
        <v>0</v>
      </c>
      <c r="N2436" s="1">
        <f t="shared" si="570"/>
        <v>0</v>
      </c>
      <c r="O2436" s="1">
        <f t="shared" si="571"/>
        <v>0</v>
      </c>
      <c r="R2436" s="1">
        <f t="shared" si="572"/>
        <v>1</v>
      </c>
      <c r="S2436" s="1">
        <f t="shared" si="573"/>
        <v>0</v>
      </c>
      <c r="T2436" s="1">
        <f t="shared" si="574"/>
        <v>0</v>
      </c>
      <c r="U2436" s="1">
        <f t="shared" si="575"/>
        <v>0</v>
      </c>
      <c r="X2436" s="1">
        <f t="shared" si="576"/>
        <v>1</v>
      </c>
      <c r="Y2436" s="1">
        <f t="shared" si="577"/>
        <v>0</v>
      </c>
      <c r="Z2436" s="1">
        <f t="shared" si="578"/>
        <v>0</v>
      </c>
      <c r="AA2436" s="1">
        <f t="shared" si="579"/>
        <v>0</v>
      </c>
    </row>
    <row r="2437" spans="1:27" x14ac:dyDescent="0.25">
      <c r="A2437">
        <v>1</v>
      </c>
      <c r="B2437">
        <v>56</v>
      </c>
      <c r="C2437">
        <v>22.85</v>
      </c>
      <c r="D2437">
        <v>755</v>
      </c>
      <c r="E2437">
        <v>1</v>
      </c>
      <c r="G2437" s="1">
        <f t="shared" si="565"/>
        <v>1</v>
      </c>
      <c r="H2437" s="1">
        <f t="shared" si="566"/>
        <v>1</v>
      </c>
      <c r="I2437" s="1">
        <f t="shared" si="567"/>
        <v>1</v>
      </c>
      <c r="L2437" s="1">
        <f t="shared" si="568"/>
        <v>1</v>
      </c>
      <c r="M2437" s="1">
        <f t="shared" si="569"/>
        <v>0</v>
      </c>
      <c r="N2437" s="1">
        <f t="shared" si="570"/>
        <v>0</v>
      </c>
      <c r="O2437" s="1">
        <f t="shared" si="571"/>
        <v>0</v>
      </c>
      <c r="R2437" s="1">
        <f t="shared" si="572"/>
        <v>1</v>
      </c>
      <c r="S2437" s="1">
        <f t="shared" si="573"/>
        <v>0</v>
      </c>
      <c r="T2437" s="1">
        <f t="shared" si="574"/>
        <v>0</v>
      </c>
      <c r="U2437" s="1">
        <f t="shared" si="575"/>
        <v>0</v>
      </c>
      <c r="X2437" s="1">
        <f t="shared" si="576"/>
        <v>1</v>
      </c>
      <c r="Y2437" s="1">
        <f t="shared" si="577"/>
        <v>0</v>
      </c>
      <c r="Z2437" s="1">
        <f t="shared" si="578"/>
        <v>0</v>
      </c>
      <c r="AA2437" s="1">
        <f t="shared" si="579"/>
        <v>0</v>
      </c>
    </row>
    <row r="2438" spans="1:27" x14ac:dyDescent="0.25">
      <c r="A2438">
        <v>1</v>
      </c>
      <c r="B2438">
        <v>48</v>
      </c>
      <c r="C2438">
        <v>11.83</v>
      </c>
      <c r="D2438">
        <v>690</v>
      </c>
      <c r="E2438">
        <v>1</v>
      </c>
      <c r="G2438" s="1">
        <f t="shared" si="565"/>
        <v>0</v>
      </c>
      <c r="H2438" s="1">
        <f t="shared" si="566"/>
        <v>1</v>
      </c>
      <c r="I2438" s="1">
        <f t="shared" si="567"/>
        <v>1</v>
      </c>
      <c r="L2438" s="1">
        <f t="shared" si="568"/>
        <v>0</v>
      </c>
      <c r="M2438" s="1">
        <f t="shared" si="569"/>
        <v>0</v>
      </c>
      <c r="N2438" s="1">
        <f t="shared" si="570"/>
        <v>1</v>
      </c>
      <c r="O2438" s="1">
        <f t="shared" si="571"/>
        <v>0</v>
      </c>
      <c r="R2438" s="1">
        <f t="shared" si="572"/>
        <v>1</v>
      </c>
      <c r="S2438" s="1">
        <f t="shared" si="573"/>
        <v>0</v>
      </c>
      <c r="T2438" s="1">
        <f t="shared" si="574"/>
        <v>0</v>
      </c>
      <c r="U2438" s="1">
        <f t="shared" si="575"/>
        <v>0</v>
      </c>
      <c r="X2438" s="1">
        <f t="shared" si="576"/>
        <v>1</v>
      </c>
      <c r="Y2438" s="1">
        <f t="shared" si="577"/>
        <v>0</v>
      </c>
      <c r="Z2438" s="1">
        <f t="shared" si="578"/>
        <v>0</v>
      </c>
      <c r="AA2438" s="1">
        <f t="shared" si="579"/>
        <v>0</v>
      </c>
    </row>
    <row r="2439" spans="1:27" x14ac:dyDescent="0.25">
      <c r="A2439">
        <v>0</v>
      </c>
      <c r="B2439">
        <v>61.104999999999997</v>
      </c>
      <c r="C2439">
        <v>41.87</v>
      </c>
      <c r="D2439">
        <v>680</v>
      </c>
      <c r="E2439">
        <v>1</v>
      </c>
      <c r="G2439" s="1">
        <f t="shared" si="565"/>
        <v>0</v>
      </c>
      <c r="H2439" s="1">
        <f t="shared" si="566"/>
        <v>0</v>
      </c>
      <c r="I2439" s="1">
        <f t="shared" si="567"/>
        <v>0</v>
      </c>
      <c r="L2439" s="1">
        <f t="shared" si="568"/>
        <v>0</v>
      </c>
      <c r="M2439" s="1">
        <f t="shared" si="569"/>
        <v>0</v>
      </c>
      <c r="N2439" s="1">
        <f t="shared" si="570"/>
        <v>1</v>
      </c>
      <c r="O2439" s="1">
        <f t="shared" si="571"/>
        <v>0</v>
      </c>
      <c r="R2439" s="1">
        <f t="shared" si="572"/>
        <v>0</v>
      </c>
      <c r="S2439" s="1">
        <f t="shared" si="573"/>
        <v>0</v>
      </c>
      <c r="T2439" s="1">
        <f t="shared" si="574"/>
        <v>1</v>
      </c>
      <c r="U2439" s="1">
        <f t="shared" si="575"/>
        <v>0</v>
      </c>
      <c r="X2439" s="1">
        <f t="shared" si="576"/>
        <v>0</v>
      </c>
      <c r="Y2439" s="1">
        <f t="shared" si="577"/>
        <v>0</v>
      </c>
      <c r="Z2439" s="1">
        <f t="shared" si="578"/>
        <v>1</v>
      </c>
      <c r="AA2439" s="1">
        <f t="shared" si="579"/>
        <v>0</v>
      </c>
    </row>
    <row r="2440" spans="1:27" x14ac:dyDescent="0.25">
      <c r="A2440">
        <v>1</v>
      </c>
      <c r="B2440">
        <v>71.238</v>
      </c>
      <c r="C2440">
        <v>19.579999999999998</v>
      </c>
      <c r="D2440">
        <v>705</v>
      </c>
      <c r="E2440">
        <v>1</v>
      </c>
      <c r="G2440" s="1">
        <f t="shared" ref="G2440:G2503" si="580">IF($D2440&gt;716,1,IF($B2440&gt;85.24,1,0))</f>
        <v>0</v>
      </c>
      <c r="H2440" s="1">
        <f t="shared" ref="H2440:H2503" si="581">IF($D2440&gt;716,1,IF($B2440&gt;85.24,1,IF($C2440&lt;=16.54,1,0)))</f>
        <v>0</v>
      </c>
      <c r="I2440" s="1">
        <f t="shared" ref="I2440:I2503" si="582">IF($D2440&gt;716,1,IF($B2440&gt;85.24,1,IF($C2440&lt;=16.54,1,IF($A2440=1,1,0))))</f>
        <v>1</v>
      </c>
      <c r="L2440" s="1">
        <f t="shared" ref="L2440:L2503" si="583">IF($G2440=1, IF($E2440=1,1,0),0)</f>
        <v>0</v>
      </c>
      <c r="M2440" s="1">
        <f t="shared" ref="M2440:M2503" si="584">IF($G2440=1, IF($E2440=0,1,0),0)</f>
        <v>0</v>
      </c>
      <c r="N2440" s="1">
        <f t="shared" ref="N2440:N2503" si="585">IF($G2440=0, IF($E2440=1,1,0),0)</f>
        <v>1</v>
      </c>
      <c r="O2440" s="1">
        <f t="shared" ref="O2440:O2503" si="586">IF($G2440=0, IF($E2440=0,1,0),0)</f>
        <v>0</v>
      </c>
      <c r="R2440" s="1">
        <f t="shared" ref="R2440:R2503" si="587">IF($H2440=1, IF($E2440=1,1,0),0)</f>
        <v>0</v>
      </c>
      <c r="S2440" s="1">
        <f t="shared" ref="S2440:S2503" si="588">IF($H2440=1, IF($E2440=0,1,0),0)</f>
        <v>0</v>
      </c>
      <c r="T2440" s="1">
        <f t="shared" ref="T2440:T2503" si="589">IF($H2440=0, IF($E2440=1,1,0),0)</f>
        <v>1</v>
      </c>
      <c r="U2440" s="1">
        <f t="shared" ref="U2440:U2503" si="590">IF($H2440=0, IF($E2440=0,1,0),0)</f>
        <v>0</v>
      </c>
      <c r="X2440" s="1">
        <f t="shared" ref="X2440:X2503" si="591">IF($I2440=1, IF($E2440=1,1,0),0)</f>
        <v>1</v>
      </c>
      <c r="Y2440" s="1">
        <f t="shared" ref="Y2440:Y2503" si="592">IF($I2440=1, IF($E2440=0,1,0),0)</f>
        <v>0</v>
      </c>
      <c r="Z2440" s="1">
        <f t="shared" ref="Z2440:Z2503" si="593">IF($I2440=0, IF($E2440=1,1,0),0)</f>
        <v>0</v>
      </c>
      <c r="AA2440" s="1">
        <f t="shared" ref="AA2440:AA2503" si="594">IF($I2440=0, IF($E2440=0,1,0),0)</f>
        <v>0</v>
      </c>
    </row>
    <row r="2441" spans="1:27" x14ac:dyDescent="0.25">
      <c r="A2441">
        <v>1</v>
      </c>
      <c r="B2441">
        <v>80</v>
      </c>
      <c r="C2441">
        <v>14.54</v>
      </c>
      <c r="D2441">
        <v>670</v>
      </c>
      <c r="E2441">
        <v>1</v>
      </c>
      <c r="G2441" s="1">
        <f t="shared" si="580"/>
        <v>0</v>
      </c>
      <c r="H2441" s="1">
        <f t="shared" si="581"/>
        <v>1</v>
      </c>
      <c r="I2441" s="1">
        <f t="shared" si="582"/>
        <v>1</v>
      </c>
      <c r="L2441" s="1">
        <f t="shared" si="583"/>
        <v>0</v>
      </c>
      <c r="M2441" s="1">
        <f t="shared" si="584"/>
        <v>0</v>
      </c>
      <c r="N2441" s="1">
        <f t="shared" si="585"/>
        <v>1</v>
      </c>
      <c r="O2441" s="1">
        <f t="shared" si="586"/>
        <v>0</v>
      </c>
      <c r="R2441" s="1">
        <f t="shared" si="587"/>
        <v>1</v>
      </c>
      <c r="S2441" s="1">
        <f t="shared" si="588"/>
        <v>0</v>
      </c>
      <c r="T2441" s="1">
        <f t="shared" si="589"/>
        <v>0</v>
      </c>
      <c r="U2441" s="1">
        <f t="shared" si="590"/>
        <v>0</v>
      </c>
      <c r="X2441" s="1">
        <f t="shared" si="591"/>
        <v>1</v>
      </c>
      <c r="Y2441" s="1">
        <f t="shared" si="592"/>
        <v>0</v>
      </c>
      <c r="Z2441" s="1">
        <f t="shared" si="593"/>
        <v>0</v>
      </c>
      <c r="AA2441" s="1">
        <f t="shared" si="594"/>
        <v>0</v>
      </c>
    </row>
    <row r="2442" spans="1:27" x14ac:dyDescent="0.25">
      <c r="A2442">
        <v>1</v>
      </c>
      <c r="B2442">
        <v>115</v>
      </c>
      <c r="C2442">
        <v>24.57</v>
      </c>
      <c r="D2442">
        <v>745</v>
      </c>
      <c r="E2442">
        <v>1</v>
      </c>
      <c r="G2442" s="1">
        <f t="shared" si="580"/>
        <v>1</v>
      </c>
      <c r="H2442" s="1">
        <f t="shared" si="581"/>
        <v>1</v>
      </c>
      <c r="I2442" s="1">
        <f t="shared" si="582"/>
        <v>1</v>
      </c>
      <c r="L2442" s="1">
        <f t="shared" si="583"/>
        <v>1</v>
      </c>
      <c r="M2442" s="1">
        <f t="shared" si="584"/>
        <v>0</v>
      </c>
      <c r="N2442" s="1">
        <f t="shared" si="585"/>
        <v>0</v>
      </c>
      <c r="O2442" s="1">
        <f t="shared" si="586"/>
        <v>0</v>
      </c>
      <c r="R2442" s="1">
        <f t="shared" si="587"/>
        <v>1</v>
      </c>
      <c r="S2442" s="1">
        <f t="shared" si="588"/>
        <v>0</v>
      </c>
      <c r="T2442" s="1">
        <f t="shared" si="589"/>
        <v>0</v>
      </c>
      <c r="U2442" s="1">
        <f t="shared" si="590"/>
        <v>0</v>
      </c>
      <c r="X2442" s="1">
        <f t="shared" si="591"/>
        <v>1</v>
      </c>
      <c r="Y2442" s="1">
        <f t="shared" si="592"/>
        <v>0</v>
      </c>
      <c r="Z2442" s="1">
        <f t="shared" si="593"/>
        <v>0</v>
      </c>
      <c r="AA2442" s="1">
        <f t="shared" si="594"/>
        <v>0</v>
      </c>
    </row>
    <row r="2443" spans="1:27" x14ac:dyDescent="0.25">
      <c r="A2443">
        <v>1</v>
      </c>
      <c r="B2443">
        <v>165</v>
      </c>
      <c r="C2443">
        <v>9.64</v>
      </c>
      <c r="D2443">
        <v>670</v>
      </c>
      <c r="E2443">
        <v>1</v>
      </c>
      <c r="G2443" s="1">
        <f t="shared" si="580"/>
        <v>1</v>
      </c>
      <c r="H2443" s="1">
        <f t="shared" si="581"/>
        <v>1</v>
      </c>
      <c r="I2443" s="1">
        <f t="shared" si="582"/>
        <v>1</v>
      </c>
      <c r="L2443" s="1">
        <f t="shared" si="583"/>
        <v>1</v>
      </c>
      <c r="M2443" s="1">
        <f t="shared" si="584"/>
        <v>0</v>
      </c>
      <c r="N2443" s="1">
        <f t="shared" si="585"/>
        <v>0</v>
      </c>
      <c r="O2443" s="1">
        <f t="shared" si="586"/>
        <v>0</v>
      </c>
      <c r="R2443" s="1">
        <f t="shared" si="587"/>
        <v>1</v>
      </c>
      <c r="S2443" s="1">
        <f t="shared" si="588"/>
        <v>0</v>
      </c>
      <c r="T2443" s="1">
        <f t="shared" si="589"/>
        <v>0</v>
      </c>
      <c r="U2443" s="1">
        <f t="shared" si="590"/>
        <v>0</v>
      </c>
      <c r="X2443" s="1">
        <f t="shared" si="591"/>
        <v>1</v>
      </c>
      <c r="Y2443" s="1">
        <f t="shared" si="592"/>
        <v>0</v>
      </c>
      <c r="Z2443" s="1">
        <f t="shared" si="593"/>
        <v>0</v>
      </c>
      <c r="AA2443" s="1">
        <f t="shared" si="594"/>
        <v>0</v>
      </c>
    </row>
    <row r="2444" spans="1:27" x14ac:dyDescent="0.25">
      <c r="A2444">
        <v>0</v>
      </c>
      <c r="B2444">
        <v>80</v>
      </c>
      <c r="C2444">
        <v>22.54</v>
      </c>
      <c r="D2444">
        <v>680</v>
      </c>
      <c r="E2444">
        <v>1</v>
      </c>
      <c r="G2444" s="1">
        <f t="shared" si="580"/>
        <v>0</v>
      </c>
      <c r="H2444" s="1">
        <f t="shared" si="581"/>
        <v>0</v>
      </c>
      <c r="I2444" s="1">
        <f t="shared" si="582"/>
        <v>0</v>
      </c>
      <c r="L2444" s="1">
        <f t="shared" si="583"/>
        <v>0</v>
      </c>
      <c r="M2444" s="1">
        <f t="shared" si="584"/>
        <v>0</v>
      </c>
      <c r="N2444" s="1">
        <f t="shared" si="585"/>
        <v>1</v>
      </c>
      <c r="O2444" s="1">
        <f t="shared" si="586"/>
        <v>0</v>
      </c>
      <c r="R2444" s="1">
        <f t="shared" si="587"/>
        <v>0</v>
      </c>
      <c r="S2444" s="1">
        <f t="shared" si="588"/>
        <v>0</v>
      </c>
      <c r="T2444" s="1">
        <f t="shared" si="589"/>
        <v>1</v>
      </c>
      <c r="U2444" s="1">
        <f t="shared" si="590"/>
        <v>0</v>
      </c>
      <c r="X2444" s="1">
        <f t="shared" si="591"/>
        <v>0</v>
      </c>
      <c r="Y2444" s="1">
        <f t="shared" si="592"/>
        <v>0</v>
      </c>
      <c r="Z2444" s="1">
        <f t="shared" si="593"/>
        <v>1</v>
      </c>
      <c r="AA2444" s="1">
        <f t="shared" si="594"/>
        <v>0</v>
      </c>
    </row>
    <row r="2445" spans="1:27" x14ac:dyDescent="0.25">
      <c r="A2445">
        <v>1</v>
      </c>
      <c r="B2445">
        <v>84</v>
      </c>
      <c r="C2445">
        <v>25.81</v>
      </c>
      <c r="D2445">
        <v>695</v>
      </c>
      <c r="E2445">
        <v>1</v>
      </c>
      <c r="G2445" s="1">
        <f t="shared" si="580"/>
        <v>0</v>
      </c>
      <c r="H2445" s="1">
        <f t="shared" si="581"/>
        <v>0</v>
      </c>
      <c r="I2445" s="1">
        <f t="shared" si="582"/>
        <v>1</v>
      </c>
      <c r="L2445" s="1">
        <f t="shared" si="583"/>
        <v>0</v>
      </c>
      <c r="M2445" s="1">
        <f t="shared" si="584"/>
        <v>0</v>
      </c>
      <c r="N2445" s="1">
        <f t="shared" si="585"/>
        <v>1</v>
      </c>
      <c r="O2445" s="1">
        <f t="shared" si="586"/>
        <v>0</v>
      </c>
      <c r="R2445" s="1">
        <f t="shared" si="587"/>
        <v>0</v>
      </c>
      <c r="S2445" s="1">
        <f t="shared" si="588"/>
        <v>0</v>
      </c>
      <c r="T2445" s="1">
        <f t="shared" si="589"/>
        <v>1</v>
      </c>
      <c r="U2445" s="1">
        <f t="shared" si="590"/>
        <v>0</v>
      </c>
      <c r="X2445" s="1">
        <f t="shared" si="591"/>
        <v>1</v>
      </c>
      <c r="Y2445" s="1">
        <f t="shared" si="592"/>
        <v>0</v>
      </c>
      <c r="Z2445" s="1">
        <f t="shared" si="593"/>
        <v>0</v>
      </c>
      <c r="AA2445" s="1">
        <f t="shared" si="594"/>
        <v>0</v>
      </c>
    </row>
    <row r="2446" spans="1:27" x14ac:dyDescent="0.25">
      <c r="A2446">
        <v>0</v>
      </c>
      <c r="B2446">
        <v>95</v>
      </c>
      <c r="C2446">
        <v>29.72</v>
      </c>
      <c r="D2446">
        <v>680</v>
      </c>
      <c r="E2446">
        <v>1</v>
      </c>
      <c r="G2446" s="1">
        <f t="shared" si="580"/>
        <v>1</v>
      </c>
      <c r="H2446" s="1">
        <f t="shared" si="581"/>
        <v>1</v>
      </c>
      <c r="I2446" s="1">
        <f t="shared" si="582"/>
        <v>1</v>
      </c>
      <c r="L2446" s="1">
        <f t="shared" si="583"/>
        <v>1</v>
      </c>
      <c r="M2446" s="1">
        <f t="shared" si="584"/>
        <v>0</v>
      </c>
      <c r="N2446" s="1">
        <f t="shared" si="585"/>
        <v>0</v>
      </c>
      <c r="O2446" s="1">
        <f t="shared" si="586"/>
        <v>0</v>
      </c>
      <c r="R2446" s="1">
        <f t="shared" si="587"/>
        <v>1</v>
      </c>
      <c r="S2446" s="1">
        <f t="shared" si="588"/>
        <v>0</v>
      </c>
      <c r="T2446" s="1">
        <f t="shared" si="589"/>
        <v>0</v>
      </c>
      <c r="U2446" s="1">
        <f t="shared" si="590"/>
        <v>0</v>
      </c>
      <c r="X2446" s="1">
        <f t="shared" si="591"/>
        <v>1</v>
      </c>
      <c r="Y2446" s="1">
        <f t="shared" si="592"/>
        <v>0</v>
      </c>
      <c r="Z2446" s="1">
        <f t="shared" si="593"/>
        <v>0</v>
      </c>
      <c r="AA2446" s="1">
        <f t="shared" si="594"/>
        <v>0</v>
      </c>
    </row>
    <row r="2447" spans="1:27" x14ac:dyDescent="0.25">
      <c r="A2447">
        <v>0</v>
      </c>
      <c r="B2447">
        <v>45</v>
      </c>
      <c r="C2447">
        <v>20.64</v>
      </c>
      <c r="D2447">
        <v>685</v>
      </c>
      <c r="E2447">
        <v>1</v>
      </c>
      <c r="G2447" s="1">
        <f t="shared" si="580"/>
        <v>0</v>
      </c>
      <c r="H2447" s="1">
        <f t="shared" si="581"/>
        <v>0</v>
      </c>
      <c r="I2447" s="1">
        <f t="shared" si="582"/>
        <v>0</v>
      </c>
      <c r="L2447" s="1">
        <f t="shared" si="583"/>
        <v>0</v>
      </c>
      <c r="M2447" s="1">
        <f t="shared" si="584"/>
        <v>0</v>
      </c>
      <c r="N2447" s="1">
        <f t="shared" si="585"/>
        <v>1</v>
      </c>
      <c r="O2447" s="1">
        <f t="shared" si="586"/>
        <v>0</v>
      </c>
      <c r="R2447" s="1">
        <f t="shared" si="587"/>
        <v>0</v>
      </c>
      <c r="S2447" s="1">
        <f t="shared" si="588"/>
        <v>0</v>
      </c>
      <c r="T2447" s="1">
        <f t="shared" si="589"/>
        <v>1</v>
      </c>
      <c r="U2447" s="1">
        <f t="shared" si="590"/>
        <v>0</v>
      </c>
      <c r="X2447" s="1">
        <f t="shared" si="591"/>
        <v>0</v>
      </c>
      <c r="Y2447" s="1">
        <f t="shared" si="592"/>
        <v>0</v>
      </c>
      <c r="Z2447" s="1">
        <f t="shared" si="593"/>
        <v>1</v>
      </c>
      <c r="AA2447" s="1">
        <f t="shared" si="594"/>
        <v>0</v>
      </c>
    </row>
    <row r="2448" spans="1:27" x14ac:dyDescent="0.25">
      <c r="A2448">
        <v>0</v>
      </c>
      <c r="B2448">
        <v>45</v>
      </c>
      <c r="C2448">
        <v>22.11</v>
      </c>
      <c r="D2448">
        <v>680</v>
      </c>
      <c r="E2448">
        <v>1</v>
      </c>
      <c r="G2448" s="1">
        <f t="shared" si="580"/>
        <v>0</v>
      </c>
      <c r="H2448" s="1">
        <f t="shared" si="581"/>
        <v>0</v>
      </c>
      <c r="I2448" s="1">
        <f t="shared" si="582"/>
        <v>0</v>
      </c>
      <c r="L2448" s="1">
        <f t="shared" si="583"/>
        <v>0</v>
      </c>
      <c r="M2448" s="1">
        <f t="shared" si="584"/>
        <v>0</v>
      </c>
      <c r="N2448" s="1">
        <f t="shared" si="585"/>
        <v>1</v>
      </c>
      <c r="O2448" s="1">
        <f t="shared" si="586"/>
        <v>0</v>
      </c>
      <c r="R2448" s="1">
        <f t="shared" si="587"/>
        <v>0</v>
      </c>
      <c r="S2448" s="1">
        <f t="shared" si="588"/>
        <v>0</v>
      </c>
      <c r="T2448" s="1">
        <f t="shared" si="589"/>
        <v>1</v>
      </c>
      <c r="U2448" s="1">
        <f t="shared" si="590"/>
        <v>0</v>
      </c>
      <c r="X2448" s="1">
        <f t="shared" si="591"/>
        <v>0</v>
      </c>
      <c r="Y2448" s="1">
        <f t="shared" si="592"/>
        <v>0</v>
      </c>
      <c r="Z2448" s="1">
        <f t="shared" si="593"/>
        <v>1</v>
      </c>
      <c r="AA2448" s="1">
        <f t="shared" si="594"/>
        <v>0</v>
      </c>
    </row>
    <row r="2449" spans="1:27" x14ac:dyDescent="0.25">
      <c r="A2449">
        <v>1</v>
      </c>
      <c r="B2449">
        <v>70</v>
      </c>
      <c r="C2449">
        <v>10.44</v>
      </c>
      <c r="D2449">
        <v>680</v>
      </c>
      <c r="E2449">
        <v>1</v>
      </c>
      <c r="G2449" s="1">
        <f t="shared" si="580"/>
        <v>0</v>
      </c>
      <c r="H2449" s="1">
        <f t="shared" si="581"/>
        <v>1</v>
      </c>
      <c r="I2449" s="1">
        <f t="shared" si="582"/>
        <v>1</v>
      </c>
      <c r="L2449" s="1">
        <f t="shared" si="583"/>
        <v>0</v>
      </c>
      <c r="M2449" s="1">
        <f t="shared" si="584"/>
        <v>0</v>
      </c>
      <c r="N2449" s="1">
        <f t="shared" si="585"/>
        <v>1</v>
      </c>
      <c r="O2449" s="1">
        <f t="shared" si="586"/>
        <v>0</v>
      </c>
      <c r="R2449" s="1">
        <f t="shared" si="587"/>
        <v>1</v>
      </c>
      <c r="S2449" s="1">
        <f t="shared" si="588"/>
        <v>0</v>
      </c>
      <c r="T2449" s="1">
        <f t="shared" si="589"/>
        <v>0</v>
      </c>
      <c r="U2449" s="1">
        <f t="shared" si="590"/>
        <v>0</v>
      </c>
      <c r="X2449" s="1">
        <f t="shared" si="591"/>
        <v>1</v>
      </c>
      <c r="Y2449" s="1">
        <f t="shared" si="592"/>
        <v>0</v>
      </c>
      <c r="Z2449" s="1">
        <f t="shared" si="593"/>
        <v>0</v>
      </c>
      <c r="AA2449" s="1">
        <f t="shared" si="594"/>
        <v>0</v>
      </c>
    </row>
    <row r="2450" spans="1:27" x14ac:dyDescent="0.25">
      <c r="A2450">
        <v>1</v>
      </c>
      <c r="B2450">
        <v>36</v>
      </c>
      <c r="C2450">
        <v>15.57</v>
      </c>
      <c r="D2450">
        <v>695</v>
      </c>
      <c r="E2450">
        <v>1</v>
      </c>
      <c r="G2450" s="1">
        <f t="shared" si="580"/>
        <v>0</v>
      </c>
      <c r="H2450" s="1">
        <f t="shared" si="581"/>
        <v>1</v>
      </c>
      <c r="I2450" s="1">
        <f t="shared" si="582"/>
        <v>1</v>
      </c>
      <c r="L2450" s="1">
        <f t="shared" si="583"/>
        <v>0</v>
      </c>
      <c r="M2450" s="1">
        <f t="shared" si="584"/>
        <v>0</v>
      </c>
      <c r="N2450" s="1">
        <f t="shared" si="585"/>
        <v>1</v>
      </c>
      <c r="O2450" s="1">
        <f t="shared" si="586"/>
        <v>0</v>
      </c>
      <c r="R2450" s="1">
        <f t="shared" si="587"/>
        <v>1</v>
      </c>
      <c r="S2450" s="1">
        <f t="shared" si="588"/>
        <v>0</v>
      </c>
      <c r="T2450" s="1">
        <f t="shared" si="589"/>
        <v>0</v>
      </c>
      <c r="U2450" s="1">
        <f t="shared" si="590"/>
        <v>0</v>
      </c>
      <c r="X2450" s="1">
        <f t="shared" si="591"/>
        <v>1</v>
      </c>
      <c r="Y2450" s="1">
        <f t="shared" si="592"/>
        <v>0</v>
      </c>
      <c r="Z2450" s="1">
        <f t="shared" si="593"/>
        <v>0</v>
      </c>
      <c r="AA2450" s="1">
        <f t="shared" si="594"/>
        <v>0</v>
      </c>
    </row>
    <row r="2451" spans="1:27" x14ac:dyDescent="0.25">
      <c r="A2451">
        <v>1</v>
      </c>
      <c r="B2451">
        <v>34</v>
      </c>
      <c r="C2451">
        <v>18.600000000000001</v>
      </c>
      <c r="D2451">
        <v>660</v>
      </c>
      <c r="E2451">
        <v>1</v>
      </c>
      <c r="G2451" s="1">
        <f t="shared" si="580"/>
        <v>0</v>
      </c>
      <c r="H2451" s="1">
        <f t="shared" si="581"/>
        <v>0</v>
      </c>
      <c r="I2451" s="1">
        <f t="shared" si="582"/>
        <v>1</v>
      </c>
      <c r="L2451" s="1">
        <f t="shared" si="583"/>
        <v>0</v>
      </c>
      <c r="M2451" s="1">
        <f t="shared" si="584"/>
        <v>0</v>
      </c>
      <c r="N2451" s="1">
        <f t="shared" si="585"/>
        <v>1</v>
      </c>
      <c r="O2451" s="1">
        <f t="shared" si="586"/>
        <v>0</v>
      </c>
      <c r="R2451" s="1">
        <f t="shared" si="587"/>
        <v>0</v>
      </c>
      <c r="S2451" s="1">
        <f t="shared" si="588"/>
        <v>0</v>
      </c>
      <c r="T2451" s="1">
        <f t="shared" si="589"/>
        <v>1</v>
      </c>
      <c r="U2451" s="1">
        <f t="shared" si="590"/>
        <v>0</v>
      </c>
      <c r="X2451" s="1">
        <f t="shared" si="591"/>
        <v>1</v>
      </c>
      <c r="Y2451" s="1">
        <f t="shared" si="592"/>
        <v>0</v>
      </c>
      <c r="Z2451" s="1">
        <f t="shared" si="593"/>
        <v>0</v>
      </c>
      <c r="AA2451" s="1">
        <f t="shared" si="594"/>
        <v>0</v>
      </c>
    </row>
    <row r="2452" spans="1:27" x14ac:dyDescent="0.25">
      <c r="A2452">
        <v>0</v>
      </c>
      <c r="B2452">
        <v>68</v>
      </c>
      <c r="C2452">
        <v>3.95</v>
      </c>
      <c r="D2452">
        <v>675</v>
      </c>
      <c r="E2452">
        <v>1</v>
      </c>
      <c r="G2452" s="1">
        <f t="shared" si="580"/>
        <v>0</v>
      </c>
      <c r="H2452" s="1">
        <f t="shared" si="581"/>
        <v>1</v>
      </c>
      <c r="I2452" s="1">
        <f t="shared" si="582"/>
        <v>1</v>
      </c>
      <c r="L2452" s="1">
        <f t="shared" si="583"/>
        <v>0</v>
      </c>
      <c r="M2452" s="1">
        <f t="shared" si="584"/>
        <v>0</v>
      </c>
      <c r="N2452" s="1">
        <f t="shared" si="585"/>
        <v>1</v>
      </c>
      <c r="O2452" s="1">
        <f t="shared" si="586"/>
        <v>0</v>
      </c>
      <c r="R2452" s="1">
        <f t="shared" si="587"/>
        <v>1</v>
      </c>
      <c r="S2452" s="1">
        <f t="shared" si="588"/>
        <v>0</v>
      </c>
      <c r="T2452" s="1">
        <f t="shared" si="589"/>
        <v>0</v>
      </c>
      <c r="U2452" s="1">
        <f t="shared" si="590"/>
        <v>0</v>
      </c>
      <c r="X2452" s="1">
        <f t="shared" si="591"/>
        <v>1</v>
      </c>
      <c r="Y2452" s="1">
        <f t="shared" si="592"/>
        <v>0</v>
      </c>
      <c r="Z2452" s="1">
        <f t="shared" si="593"/>
        <v>0</v>
      </c>
      <c r="AA2452" s="1">
        <f t="shared" si="594"/>
        <v>0</v>
      </c>
    </row>
    <row r="2453" spans="1:27" x14ac:dyDescent="0.25">
      <c r="A2453">
        <v>0</v>
      </c>
      <c r="B2453">
        <v>85</v>
      </c>
      <c r="C2453">
        <v>14.56</v>
      </c>
      <c r="D2453">
        <v>660</v>
      </c>
      <c r="E2453">
        <v>1</v>
      </c>
      <c r="G2453" s="1">
        <f t="shared" si="580"/>
        <v>0</v>
      </c>
      <c r="H2453" s="1">
        <f t="shared" si="581"/>
        <v>1</v>
      </c>
      <c r="I2453" s="1">
        <f t="shared" si="582"/>
        <v>1</v>
      </c>
      <c r="L2453" s="1">
        <f t="shared" si="583"/>
        <v>0</v>
      </c>
      <c r="M2453" s="1">
        <f t="shared" si="584"/>
        <v>0</v>
      </c>
      <c r="N2453" s="1">
        <f t="shared" si="585"/>
        <v>1</v>
      </c>
      <c r="O2453" s="1">
        <f t="shared" si="586"/>
        <v>0</v>
      </c>
      <c r="R2453" s="1">
        <f t="shared" si="587"/>
        <v>1</v>
      </c>
      <c r="S2453" s="1">
        <f t="shared" si="588"/>
        <v>0</v>
      </c>
      <c r="T2453" s="1">
        <f t="shared" si="589"/>
        <v>0</v>
      </c>
      <c r="U2453" s="1">
        <f t="shared" si="590"/>
        <v>0</v>
      </c>
      <c r="X2453" s="1">
        <f t="shared" si="591"/>
        <v>1</v>
      </c>
      <c r="Y2453" s="1">
        <f t="shared" si="592"/>
        <v>0</v>
      </c>
      <c r="Z2453" s="1">
        <f t="shared" si="593"/>
        <v>0</v>
      </c>
      <c r="AA2453" s="1">
        <f t="shared" si="594"/>
        <v>0</v>
      </c>
    </row>
    <row r="2454" spans="1:27" x14ac:dyDescent="0.25">
      <c r="A2454">
        <v>0</v>
      </c>
      <c r="B2454">
        <v>75</v>
      </c>
      <c r="C2454">
        <v>14.08</v>
      </c>
      <c r="D2454">
        <v>660</v>
      </c>
      <c r="E2454">
        <v>1</v>
      </c>
      <c r="G2454" s="1">
        <f t="shared" si="580"/>
        <v>0</v>
      </c>
      <c r="H2454" s="1">
        <f t="shared" si="581"/>
        <v>1</v>
      </c>
      <c r="I2454" s="1">
        <f t="shared" si="582"/>
        <v>1</v>
      </c>
      <c r="L2454" s="1">
        <f t="shared" si="583"/>
        <v>0</v>
      </c>
      <c r="M2454" s="1">
        <f t="shared" si="584"/>
        <v>0</v>
      </c>
      <c r="N2454" s="1">
        <f t="shared" si="585"/>
        <v>1</v>
      </c>
      <c r="O2454" s="1">
        <f t="shared" si="586"/>
        <v>0</v>
      </c>
      <c r="R2454" s="1">
        <f t="shared" si="587"/>
        <v>1</v>
      </c>
      <c r="S2454" s="1">
        <f t="shared" si="588"/>
        <v>0</v>
      </c>
      <c r="T2454" s="1">
        <f t="shared" si="589"/>
        <v>0</v>
      </c>
      <c r="U2454" s="1">
        <f t="shared" si="590"/>
        <v>0</v>
      </c>
      <c r="X2454" s="1">
        <f t="shared" si="591"/>
        <v>1</v>
      </c>
      <c r="Y2454" s="1">
        <f t="shared" si="592"/>
        <v>0</v>
      </c>
      <c r="Z2454" s="1">
        <f t="shared" si="593"/>
        <v>0</v>
      </c>
      <c r="AA2454" s="1">
        <f t="shared" si="594"/>
        <v>0</v>
      </c>
    </row>
    <row r="2455" spans="1:27" x14ac:dyDescent="0.25">
      <c r="A2455">
        <v>0</v>
      </c>
      <c r="B2455">
        <v>96</v>
      </c>
      <c r="C2455">
        <v>12.95</v>
      </c>
      <c r="D2455">
        <v>680</v>
      </c>
      <c r="E2455">
        <v>1</v>
      </c>
      <c r="G2455" s="1">
        <f t="shared" si="580"/>
        <v>1</v>
      </c>
      <c r="H2455" s="1">
        <f t="shared" si="581"/>
        <v>1</v>
      </c>
      <c r="I2455" s="1">
        <f t="shared" si="582"/>
        <v>1</v>
      </c>
      <c r="L2455" s="1">
        <f t="shared" si="583"/>
        <v>1</v>
      </c>
      <c r="M2455" s="1">
        <f t="shared" si="584"/>
        <v>0</v>
      </c>
      <c r="N2455" s="1">
        <f t="shared" si="585"/>
        <v>0</v>
      </c>
      <c r="O2455" s="1">
        <f t="shared" si="586"/>
        <v>0</v>
      </c>
      <c r="R2455" s="1">
        <f t="shared" si="587"/>
        <v>1</v>
      </c>
      <c r="S2455" s="1">
        <f t="shared" si="588"/>
        <v>0</v>
      </c>
      <c r="T2455" s="1">
        <f t="shared" si="589"/>
        <v>0</v>
      </c>
      <c r="U2455" s="1">
        <f t="shared" si="590"/>
        <v>0</v>
      </c>
      <c r="X2455" s="1">
        <f t="shared" si="591"/>
        <v>1</v>
      </c>
      <c r="Y2455" s="1">
        <f t="shared" si="592"/>
        <v>0</v>
      </c>
      <c r="Z2455" s="1">
        <f t="shared" si="593"/>
        <v>0</v>
      </c>
      <c r="AA2455" s="1">
        <f t="shared" si="594"/>
        <v>0</v>
      </c>
    </row>
    <row r="2456" spans="1:27" x14ac:dyDescent="0.25">
      <c r="A2456">
        <v>1</v>
      </c>
      <c r="B2456">
        <v>65</v>
      </c>
      <c r="C2456">
        <v>19.88</v>
      </c>
      <c r="D2456">
        <v>665</v>
      </c>
      <c r="E2456">
        <v>1</v>
      </c>
      <c r="G2456" s="1">
        <f t="shared" si="580"/>
        <v>0</v>
      </c>
      <c r="H2456" s="1">
        <f t="shared" si="581"/>
        <v>0</v>
      </c>
      <c r="I2456" s="1">
        <f t="shared" si="582"/>
        <v>1</v>
      </c>
      <c r="L2456" s="1">
        <f t="shared" si="583"/>
        <v>0</v>
      </c>
      <c r="M2456" s="1">
        <f t="shared" si="584"/>
        <v>0</v>
      </c>
      <c r="N2456" s="1">
        <f t="shared" si="585"/>
        <v>1</v>
      </c>
      <c r="O2456" s="1">
        <f t="shared" si="586"/>
        <v>0</v>
      </c>
      <c r="R2456" s="1">
        <f t="shared" si="587"/>
        <v>0</v>
      </c>
      <c r="S2456" s="1">
        <f t="shared" si="588"/>
        <v>0</v>
      </c>
      <c r="T2456" s="1">
        <f t="shared" si="589"/>
        <v>1</v>
      </c>
      <c r="U2456" s="1">
        <f t="shared" si="590"/>
        <v>0</v>
      </c>
      <c r="X2456" s="1">
        <f t="shared" si="591"/>
        <v>1</v>
      </c>
      <c r="Y2456" s="1">
        <f t="shared" si="592"/>
        <v>0</v>
      </c>
      <c r="Z2456" s="1">
        <f t="shared" si="593"/>
        <v>0</v>
      </c>
      <c r="AA2456" s="1">
        <f t="shared" si="594"/>
        <v>0</v>
      </c>
    </row>
    <row r="2457" spans="1:27" x14ac:dyDescent="0.25">
      <c r="A2457">
        <v>1</v>
      </c>
      <c r="B2457">
        <v>54</v>
      </c>
      <c r="C2457">
        <v>16.29</v>
      </c>
      <c r="D2457">
        <v>710</v>
      </c>
      <c r="E2457">
        <v>1</v>
      </c>
      <c r="G2457" s="1">
        <f t="shared" si="580"/>
        <v>0</v>
      </c>
      <c r="H2457" s="1">
        <f t="shared" si="581"/>
        <v>1</v>
      </c>
      <c r="I2457" s="1">
        <f t="shared" si="582"/>
        <v>1</v>
      </c>
      <c r="L2457" s="1">
        <f t="shared" si="583"/>
        <v>0</v>
      </c>
      <c r="M2457" s="1">
        <f t="shared" si="584"/>
        <v>0</v>
      </c>
      <c r="N2457" s="1">
        <f t="shared" si="585"/>
        <v>1</v>
      </c>
      <c r="O2457" s="1">
        <f t="shared" si="586"/>
        <v>0</v>
      </c>
      <c r="R2457" s="1">
        <f t="shared" si="587"/>
        <v>1</v>
      </c>
      <c r="S2457" s="1">
        <f t="shared" si="588"/>
        <v>0</v>
      </c>
      <c r="T2457" s="1">
        <f t="shared" si="589"/>
        <v>0</v>
      </c>
      <c r="U2457" s="1">
        <f t="shared" si="590"/>
        <v>0</v>
      </c>
      <c r="X2457" s="1">
        <f t="shared" si="591"/>
        <v>1</v>
      </c>
      <c r="Y2457" s="1">
        <f t="shared" si="592"/>
        <v>0</v>
      </c>
      <c r="Z2457" s="1">
        <f t="shared" si="593"/>
        <v>0</v>
      </c>
      <c r="AA2457" s="1">
        <f t="shared" si="594"/>
        <v>0</v>
      </c>
    </row>
    <row r="2458" spans="1:27" x14ac:dyDescent="0.25">
      <c r="A2458">
        <v>0</v>
      </c>
      <c r="B2458">
        <v>50</v>
      </c>
      <c r="C2458">
        <v>35.049999999999997</v>
      </c>
      <c r="D2458">
        <v>710</v>
      </c>
      <c r="E2458">
        <v>1</v>
      </c>
      <c r="G2458" s="1">
        <f t="shared" si="580"/>
        <v>0</v>
      </c>
      <c r="H2458" s="1">
        <f t="shared" si="581"/>
        <v>0</v>
      </c>
      <c r="I2458" s="1">
        <f t="shared" si="582"/>
        <v>0</v>
      </c>
      <c r="L2458" s="1">
        <f t="shared" si="583"/>
        <v>0</v>
      </c>
      <c r="M2458" s="1">
        <f t="shared" si="584"/>
        <v>0</v>
      </c>
      <c r="N2458" s="1">
        <f t="shared" si="585"/>
        <v>1</v>
      </c>
      <c r="O2458" s="1">
        <f t="shared" si="586"/>
        <v>0</v>
      </c>
      <c r="R2458" s="1">
        <f t="shared" si="587"/>
        <v>0</v>
      </c>
      <c r="S2458" s="1">
        <f t="shared" si="588"/>
        <v>0</v>
      </c>
      <c r="T2458" s="1">
        <f t="shared" si="589"/>
        <v>1</v>
      </c>
      <c r="U2458" s="1">
        <f t="shared" si="590"/>
        <v>0</v>
      </c>
      <c r="X2458" s="1">
        <f t="shared" si="591"/>
        <v>0</v>
      </c>
      <c r="Y2458" s="1">
        <f t="shared" si="592"/>
        <v>0</v>
      </c>
      <c r="Z2458" s="1">
        <f t="shared" si="593"/>
        <v>1</v>
      </c>
      <c r="AA2458" s="1">
        <f t="shared" si="594"/>
        <v>0</v>
      </c>
    </row>
    <row r="2459" spans="1:27" x14ac:dyDescent="0.25">
      <c r="A2459">
        <v>1</v>
      </c>
      <c r="B2459">
        <v>111</v>
      </c>
      <c r="C2459">
        <v>18.68</v>
      </c>
      <c r="D2459">
        <v>660</v>
      </c>
      <c r="E2459">
        <v>1</v>
      </c>
      <c r="G2459" s="1">
        <f t="shared" si="580"/>
        <v>1</v>
      </c>
      <c r="H2459" s="1">
        <f t="shared" si="581"/>
        <v>1</v>
      </c>
      <c r="I2459" s="1">
        <f t="shared" si="582"/>
        <v>1</v>
      </c>
      <c r="L2459" s="1">
        <f t="shared" si="583"/>
        <v>1</v>
      </c>
      <c r="M2459" s="1">
        <f t="shared" si="584"/>
        <v>0</v>
      </c>
      <c r="N2459" s="1">
        <f t="shared" si="585"/>
        <v>0</v>
      </c>
      <c r="O2459" s="1">
        <f t="shared" si="586"/>
        <v>0</v>
      </c>
      <c r="R2459" s="1">
        <f t="shared" si="587"/>
        <v>1</v>
      </c>
      <c r="S2459" s="1">
        <f t="shared" si="588"/>
        <v>0</v>
      </c>
      <c r="T2459" s="1">
        <f t="shared" si="589"/>
        <v>0</v>
      </c>
      <c r="U2459" s="1">
        <f t="shared" si="590"/>
        <v>0</v>
      </c>
      <c r="X2459" s="1">
        <f t="shared" si="591"/>
        <v>1</v>
      </c>
      <c r="Y2459" s="1">
        <f t="shared" si="592"/>
        <v>0</v>
      </c>
      <c r="Z2459" s="1">
        <f t="shared" si="593"/>
        <v>0</v>
      </c>
      <c r="AA2459" s="1">
        <f t="shared" si="594"/>
        <v>0</v>
      </c>
    </row>
    <row r="2460" spans="1:27" x14ac:dyDescent="0.25">
      <c r="A2460">
        <v>0</v>
      </c>
      <c r="B2460">
        <v>180</v>
      </c>
      <c r="C2460">
        <v>18.010000000000002</v>
      </c>
      <c r="D2460">
        <v>670</v>
      </c>
      <c r="E2460">
        <v>1</v>
      </c>
      <c r="G2460" s="1">
        <f t="shared" si="580"/>
        <v>1</v>
      </c>
      <c r="H2460" s="1">
        <f t="shared" si="581"/>
        <v>1</v>
      </c>
      <c r="I2460" s="1">
        <f t="shared" si="582"/>
        <v>1</v>
      </c>
      <c r="L2460" s="1">
        <f t="shared" si="583"/>
        <v>1</v>
      </c>
      <c r="M2460" s="1">
        <f t="shared" si="584"/>
        <v>0</v>
      </c>
      <c r="N2460" s="1">
        <f t="shared" si="585"/>
        <v>0</v>
      </c>
      <c r="O2460" s="1">
        <f t="shared" si="586"/>
        <v>0</v>
      </c>
      <c r="R2460" s="1">
        <f t="shared" si="587"/>
        <v>1</v>
      </c>
      <c r="S2460" s="1">
        <f t="shared" si="588"/>
        <v>0</v>
      </c>
      <c r="T2460" s="1">
        <f t="shared" si="589"/>
        <v>0</v>
      </c>
      <c r="U2460" s="1">
        <f t="shared" si="590"/>
        <v>0</v>
      </c>
      <c r="X2460" s="1">
        <f t="shared" si="591"/>
        <v>1</v>
      </c>
      <c r="Y2460" s="1">
        <f t="shared" si="592"/>
        <v>0</v>
      </c>
      <c r="Z2460" s="1">
        <f t="shared" si="593"/>
        <v>0</v>
      </c>
      <c r="AA2460" s="1">
        <f t="shared" si="594"/>
        <v>0</v>
      </c>
    </row>
    <row r="2461" spans="1:27" x14ac:dyDescent="0.25">
      <c r="A2461">
        <v>1</v>
      </c>
      <c r="B2461">
        <v>50</v>
      </c>
      <c r="C2461">
        <v>22.4</v>
      </c>
      <c r="D2461">
        <v>660</v>
      </c>
      <c r="E2461">
        <v>1</v>
      </c>
      <c r="G2461" s="1">
        <f t="shared" si="580"/>
        <v>0</v>
      </c>
      <c r="H2461" s="1">
        <f t="shared" si="581"/>
        <v>0</v>
      </c>
      <c r="I2461" s="1">
        <f t="shared" si="582"/>
        <v>1</v>
      </c>
      <c r="L2461" s="1">
        <f t="shared" si="583"/>
        <v>0</v>
      </c>
      <c r="M2461" s="1">
        <f t="shared" si="584"/>
        <v>0</v>
      </c>
      <c r="N2461" s="1">
        <f t="shared" si="585"/>
        <v>1</v>
      </c>
      <c r="O2461" s="1">
        <f t="shared" si="586"/>
        <v>0</v>
      </c>
      <c r="R2461" s="1">
        <f t="shared" si="587"/>
        <v>0</v>
      </c>
      <c r="S2461" s="1">
        <f t="shared" si="588"/>
        <v>0</v>
      </c>
      <c r="T2461" s="1">
        <f t="shared" si="589"/>
        <v>1</v>
      </c>
      <c r="U2461" s="1">
        <f t="shared" si="590"/>
        <v>0</v>
      </c>
      <c r="X2461" s="1">
        <f t="shared" si="591"/>
        <v>1</v>
      </c>
      <c r="Y2461" s="1">
        <f t="shared" si="592"/>
        <v>0</v>
      </c>
      <c r="Z2461" s="1">
        <f t="shared" si="593"/>
        <v>0</v>
      </c>
      <c r="AA2461" s="1">
        <f t="shared" si="594"/>
        <v>0</v>
      </c>
    </row>
    <row r="2462" spans="1:27" x14ac:dyDescent="0.25">
      <c r="A2462">
        <v>1</v>
      </c>
      <c r="B2462">
        <v>97</v>
      </c>
      <c r="C2462">
        <v>10.75</v>
      </c>
      <c r="D2462">
        <v>685</v>
      </c>
      <c r="E2462">
        <v>1</v>
      </c>
      <c r="G2462" s="1">
        <f t="shared" si="580"/>
        <v>1</v>
      </c>
      <c r="H2462" s="1">
        <f t="shared" si="581"/>
        <v>1</v>
      </c>
      <c r="I2462" s="1">
        <f t="shared" si="582"/>
        <v>1</v>
      </c>
      <c r="L2462" s="1">
        <f t="shared" si="583"/>
        <v>1</v>
      </c>
      <c r="M2462" s="1">
        <f t="shared" si="584"/>
        <v>0</v>
      </c>
      <c r="N2462" s="1">
        <f t="shared" si="585"/>
        <v>0</v>
      </c>
      <c r="O2462" s="1">
        <f t="shared" si="586"/>
        <v>0</v>
      </c>
      <c r="R2462" s="1">
        <f t="shared" si="587"/>
        <v>1</v>
      </c>
      <c r="S2462" s="1">
        <f t="shared" si="588"/>
        <v>0</v>
      </c>
      <c r="T2462" s="1">
        <f t="shared" si="589"/>
        <v>0</v>
      </c>
      <c r="U2462" s="1">
        <f t="shared" si="590"/>
        <v>0</v>
      </c>
      <c r="X2462" s="1">
        <f t="shared" si="591"/>
        <v>1</v>
      </c>
      <c r="Y2462" s="1">
        <f t="shared" si="592"/>
        <v>0</v>
      </c>
      <c r="Z2462" s="1">
        <f t="shared" si="593"/>
        <v>0</v>
      </c>
      <c r="AA2462" s="1">
        <f t="shared" si="594"/>
        <v>0</v>
      </c>
    </row>
    <row r="2463" spans="1:27" x14ac:dyDescent="0.25">
      <c r="A2463">
        <v>1</v>
      </c>
      <c r="B2463">
        <v>30</v>
      </c>
      <c r="C2463">
        <v>40.799999999999997</v>
      </c>
      <c r="D2463">
        <v>700</v>
      </c>
      <c r="E2463">
        <v>1</v>
      </c>
      <c r="G2463" s="1">
        <f t="shared" si="580"/>
        <v>0</v>
      </c>
      <c r="H2463" s="1">
        <f t="shared" si="581"/>
        <v>0</v>
      </c>
      <c r="I2463" s="1">
        <f t="shared" si="582"/>
        <v>1</v>
      </c>
      <c r="L2463" s="1">
        <f t="shared" si="583"/>
        <v>0</v>
      </c>
      <c r="M2463" s="1">
        <f t="shared" si="584"/>
        <v>0</v>
      </c>
      <c r="N2463" s="1">
        <f t="shared" si="585"/>
        <v>1</v>
      </c>
      <c r="O2463" s="1">
        <f t="shared" si="586"/>
        <v>0</v>
      </c>
      <c r="R2463" s="1">
        <f t="shared" si="587"/>
        <v>0</v>
      </c>
      <c r="S2463" s="1">
        <f t="shared" si="588"/>
        <v>0</v>
      </c>
      <c r="T2463" s="1">
        <f t="shared" si="589"/>
        <v>1</v>
      </c>
      <c r="U2463" s="1">
        <f t="shared" si="590"/>
        <v>0</v>
      </c>
      <c r="X2463" s="1">
        <f t="shared" si="591"/>
        <v>1</v>
      </c>
      <c r="Y2463" s="1">
        <f t="shared" si="592"/>
        <v>0</v>
      </c>
      <c r="Z2463" s="1">
        <f t="shared" si="593"/>
        <v>0</v>
      </c>
      <c r="AA2463" s="1">
        <f t="shared" si="594"/>
        <v>0</v>
      </c>
    </row>
    <row r="2464" spans="1:27" x14ac:dyDescent="0.25">
      <c r="A2464">
        <v>0</v>
      </c>
      <c r="B2464">
        <v>54.972000000000001</v>
      </c>
      <c r="C2464">
        <v>14.41</v>
      </c>
      <c r="D2464">
        <v>665</v>
      </c>
      <c r="E2464">
        <v>1</v>
      </c>
      <c r="G2464" s="1">
        <f t="shared" si="580"/>
        <v>0</v>
      </c>
      <c r="H2464" s="1">
        <f t="shared" si="581"/>
        <v>1</v>
      </c>
      <c r="I2464" s="1">
        <f t="shared" si="582"/>
        <v>1</v>
      </c>
      <c r="L2464" s="1">
        <f t="shared" si="583"/>
        <v>0</v>
      </c>
      <c r="M2464" s="1">
        <f t="shared" si="584"/>
        <v>0</v>
      </c>
      <c r="N2464" s="1">
        <f t="shared" si="585"/>
        <v>1</v>
      </c>
      <c r="O2464" s="1">
        <f t="shared" si="586"/>
        <v>0</v>
      </c>
      <c r="R2464" s="1">
        <f t="shared" si="587"/>
        <v>1</v>
      </c>
      <c r="S2464" s="1">
        <f t="shared" si="588"/>
        <v>0</v>
      </c>
      <c r="T2464" s="1">
        <f t="shared" si="589"/>
        <v>0</v>
      </c>
      <c r="U2464" s="1">
        <f t="shared" si="590"/>
        <v>0</v>
      </c>
      <c r="X2464" s="1">
        <f t="shared" si="591"/>
        <v>1</v>
      </c>
      <c r="Y2464" s="1">
        <f t="shared" si="592"/>
        <v>0</v>
      </c>
      <c r="Z2464" s="1">
        <f t="shared" si="593"/>
        <v>0</v>
      </c>
      <c r="AA2464" s="1">
        <f t="shared" si="594"/>
        <v>0</v>
      </c>
    </row>
    <row r="2465" spans="1:27" x14ac:dyDescent="0.25">
      <c r="A2465">
        <v>1</v>
      </c>
      <c r="B2465">
        <v>70</v>
      </c>
      <c r="C2465">
        <v>8.31</v>
      </c>
      <c r="D2465">
        <v>665</v>
      </c>
      <c r="E2465">
        <v>1</v>
      </c>
      <c r="G2465" s="1">
        <f t="shared" si="580"/>
        <v>0</v>
      </c>
      <c r="H2465" s="1">
        <f t="shared" si="581"/>
        <v>1</v>
      </c>
      <c r="I2465" s="1">
        <f t="shared" si="582"/>
        <v>1</v>
      </c>
      <c r="L2465" s="1">
        <f t="shared" si="583"/>
        <v>0</v>
      </c>
      <c r="M2465" s="1">
        <f t="shared" si="584"/>
        <v>0</v>
      </c>
      <c r="N2465" s="1">
        <f t="shared" si="585"/>
        <v>1</v>
      </c>
      <c r="O2465" s="1">
        <f t="shared" si="586"/>
        <v>0</v>
      </c>
      <c r="R2465" s="1">
        <f t="shared" si="587"/>
        <v>1</v>
      </c>
      <c r="S2465" s="1">
        <f t="shared" si="588"/>
        <v>0</v>
      </c>
      <c r="T2465" s="1">
        <f t="shared" si="589"/>
        <v>0</v>
      </c>
      <c r="U2465" s="1">
        <f t="shared" si="590"/>
        <v>0</v>
      </c>
      <c r="X2465" s="1">
        <f t="shared" si="591"/>
        <v>1</v>
      </c>
      <c r="Y2465" s="1">
        <f t="shared" si="592"/>
        <v>0</v>
      </c>
      <c r="Z2465" s="1">
        <f t="shared" si="593"/>
        <v>0</v>
      </c>
      <c r="AA2465" s="1">
        <f t="shared" si="594"/>
        <v>0</v>
      </c>
    </row>
    <row r="2466" spans="1:27" x14ac:dyDescent="0.25">
      <c r="A2466">
        <v>1</v>
      </c>
      <c r="B2466">
        <v>210</v>
      </c>
      <c r="C2466">
        <v>15.86</v>
      </c>
      <c r="D2466">
        <v>665</v>
      </c>
      <c r="E2466">
        <v>1</v>
      </c>
      <c r="G2466" s="1">
        <f t="shared" si="580"/>
        <v>1</v>
      </c>
      <c r="H2466" s="1">
        <f t="shared" si="581"/>
        <v>1</v>
      </c>
      <c r="I2466" s="1">
        <f t="shared" si="582"/>
        <v>1</v>
      </c>
      <c r="L2466" s="1">
        <f t="shared" si="583"/>
        <v>1</v>
      </c>
      <c r="M2466" s="1">
        <f t="shared" si="584"/>
        <v>0</v>
      </c>
      <c r="N2466" s="1">
        <f t="shared" si="585"/>
        <v>0</v>
      </c>
      <c r="O2466" s="1">
        <f t="shared" si="586"/>
        <v>0</v>
      </c>
      <c r="R2466" s="1">
        <f t="shared" si="587"/>
        <v>1</v>
      </c>
      <c r="S2466" s="1">
        <f t="shared" si="588"/>
        <v>0</v>
      </c>
      <c r="T2466" s="1">
        <f t="shared" si="589"/>
        <v>0</v>
      </c>
      <c r="U2466" s="1">
        <f t="shared" si="590"/>
        <v>0</v>
      </c>
      <c r="X2466" s="1">
        <f t="shared" si="591"/>
        <v>1</v>
      </c>
      <c r="Y2466" s="1">
        <f t="shared" si="592"/>
        <v>0</v>
      </c>
      <c r="Z2466" s="1">
        <f t="shared" si="593"/>
        <v>0</v>
      </c>
      <c r="AA2466" s="1">
        <f t="shared" si="594"/>
        <v>0</v>
      </c>
    </row>
    <row r="2467" spans="1:27" x14ac:dyDescent="0.25">
      <c r="A2467">
        <v>0</v>
      </c>
      <c r="B2467">
        <v>60</v>
      </c>
      <c r="C2467">
        <v>29</v>
      </c>
      <c r="D2467">
        <v>675</v>
      </c>
      <c r="E2467">
        <v>1</v>
      </c>
      <c r="G2467" s="1">
        <f t="shared" si="580"/>
        <v>0</v>
      </c>
      <c r="H2467" s="1">
        <f t="shared" si="581"/>
        <v>0</v>
      </c>
      <c r="I2467" s="1">
        <f t="shared" si="582"/>
        <v>0</v>
      </c>
      <c r="L2467" s="1">
        <f t="shared" si="583"/>
        <v>0</v>
      </c>
      <c r="M2467" s="1">
        <f t="shared" si="584"/>
        <v>0</v>
      </c>
      <c r="N2467" s="1">
        <f t="shared" si="585"/>
        <v>1</v>
      </c>
      <c r="O2467" s="1">
        <f t="shared" si="586"/>
        <v>0</v>
      </c>
      <c r="R2467" s="1">
        <f t="shared" si="587"/>
        <v>0</v>
      </c>
      <c r="S2467" s="1">
        <f t="shared" si="588"/>
        <v>0</v>
      </c>
      <c r="T2467" s="1">
        <f t="shared" si="589"/>
        <v>1</v>
      </c>
      <c r="U2467" s="1">
        <f t="shared" si="590"/>
        <v>0</v>
      </c>
      <c r="X2467" s="1">
        <f t="shared" si="591"/>
        <v>0</v>
      </c>
      <c r="Y2467" s="1">
        <f t="shared" si="592"/>
        <v>0</v>
      </c>
      <c r="Z2467" s="1">
        <f t="shared" si="593"/>
        <v>1</v>
      </c>
      <c r="AA2467" s="1">
        <f t="shared" si="594"/>
        <v>0</v>
      </c>
    </row>
    <row r="2468" spans="1:27" x14ac:dyDescent="0.25">
      <c r="A2468">
        <v>1</v>
      </c>
      <c r="B2468">
        <v>75</v>
      </c>
      <c r="C2468">
        <v>19.809999999999999</v>
      </c>
      <c r="D2468">
        <v>785</v>
      </c>
      <c r="E2468">
        <v>1</v>
      </c>
      <c r="G2468" s="1">
        <f t="shared" si="580"/>
        <v>1</v>
      </c>
      <c r="H2468" s="1">
        <f t="shared" si="581"/>
        <v>1</v>
      </c>
      <c r="I2468" s="1">
        <f t="shared" si="582"/>
        <v>1</v>
      </c>
      <c r="L2468" s="1">
        <f t="shared" si="583"/>
        <v>1</v>
      </c>
      <c r="M2468" s="1">
        <f t="shared" si="584"/>
        <v>0</v>
      </c>
      <c r="N2468" s="1">
        <f t="shared" si="585"/>
        <v>0</v>
      </c>
      <c r="O2468" s="1">
        <f t="shared" si="586"/>
        <v>0</v>
      </c>
      <c r="R2468" s="1">
        <f t="shared" si="587"/>
        <v>1</v>
      </c>
      <c r="S2468" s="1">
        <f t="shared" si="588"/>
        <v>0</v>
      </c>
      <c r="T2468" s="1">
        <f t="shared" si="589"/>
        <v>0</v>
      </c>
      <c r="U2468" s="1">
        <f t="shared" si="590"/>
        <v>0</v>
      </c>
      <c r="X2468" s="1">
        <f t="shared" si="591"/>
        <v>1</v>
      </c>
      <c r="Y2468" s="1">
        <f t="shared" si="592"/>
        <v>0</v>
      </c>
      <c r="Z2468" s="1">
        <f t="shared" si="593"/>
        <v>0</v>
      </c>
      <c r="AA2468" s="1">
        <f t="shared" si="594"/>
        <v>0</v>
      </c>
    </row>
    <row r="2469" spans="1:27" x14ac:dyDescent="0.25">
      <c r="A2469">
        <v>0</v>
      </c>
      <c r="B2469">
        <v>64</v>
      </c>
      <c r="C2469">
        <v>9.81</v>
      </c>
      <c r="D2469">
        <v>690</v>
      </c>
      <c r="E2469">
        <v>1</v>
      </c>
      <c r="G2469" s="1">
        <f t="shared" si="580"/>
        <v>0</v>
      </c>
      <c r="H2469" s="1">
        <f t="shared" si="581"/>
        <v>1</v>
      </c>
      <c r="I2469" s="1">
        <f t="shared" si="582"/>
        <v>1</v>
      </c>
      <c r="L2469" s="1">
        <f t="shared" si="583"/>
        <v>0</v>
      </c>
      <c r="M2469" s="1">
        <f t="shared" si="584"/>
        <v>0</v>
      </c>
      <c r="N2469" s="1">
        <f t="shared" si="585"/>
        <v>1</v>
      </c>
      <c r="O2469" s="1">
        <f t="shared" si="586"/>
        <v>0</v>
      </c>
      <c r="R2469" s="1">
        <f t="shared" si="587"/>
        <v>1</v>
      </c>
      <c r="S2469" s="1">
        <f t="shared" si="588"/>
        <v>0</v>
      </c>
      <c r="T2469" s="1">
        <f t="shared" si="589"/>
        <v>0</v>
      </c>
      <c r="U2469" s="1">
        <f t="shared" si="590"/>
        <v>0</v>
      </c>
      <c r="X2469" s="1">
        <f t="shared" si="591"/>
        <v>1</v>
      </c>
      <c r="Y2469" s="1">
        <f t="shared" si="592"/>
        <v>0</v>
      </c>
      <c r="Z2469" s="1">
        <f t="shared" si="593"/>
        <v>0</v>
      </c>
      <c r="AA2469" s="1">
        <f t="shared" si="594"/>
        <v>0</v>
      </c>
    </row>
    <row r="2470" spans="1:27" x14ac:dyDescent="0.25">
      <c r="A2470">
        <v>0</v>
      </c>
      <c r="B2470">
        <v>37</v>
      </c>
      <c r="C2470">
        <v>25.75</v>
      </c>
      <c r="D2470">
        <v>710</v>
      </c>
      <c r="E2470">
        <v>1</v>
      </c>
      <c r="G2470" s="1">
        <f t="shared" si="580"/>
        <v>0</v>
      </c>
      <c r="H2470" s="1">
        <f t="shared" si="581"/>
        <v>0</v>
      </c>
      <c r="I2470" s="1">
        <f t="shared" si="582"/>
        <v>0</v>
      </c>
      <c r="L2470" s="1">
        <f t="shared" si="583"/>
        <v>0</v>
      </c>
      <c r="M2470" s="1">
        <f t="shared" si="584"/>
        <v>0</v>
      </c>
      <c r="N2470" s="1">
        <f t="shared" si="585"/>
        <v>1</v>
      </c>
      <c r="O2470" s="1">
        <f t="shared" si="586"/>
        <v>0</v>
      </c>
      <c r="R2470" s="1">
        <f t="shared" si="587"/>
        <v>0</v>
      </c>
      <c r="S2470" s="1">
        <f t="shared" si="588"/>
        <v>0</v>
      </c>
      <c r="T2470" s="1">
        <f t="shared" si="589"/>
        <v>1</v>
      </c>
      <c r="U2470" s="1">
        <f t="shared" si="590"/>
        <v>0</v>
      </c>
      <c r="X2470" s="1">
        <f t="shared" si="591"/>
        <v>0</v>
      </c>
      <c r="Y2470" s="1">
        <f t="shared" si="592"/>
        <v>0</v>
      </c>
      <c r="Z2470" s="1">
        <f t="shared" si="593"/>
        <v>1</v>
      </c>
      <c r="AA2470" s="1">
        <f t="shared" si="594"/>
        <v>0</v>
      </c>
    </row>
    <row r="2471" spans="1:27" x14ac:dyDescent="0.25">
      <c r="A2471">
        <v>1</v>
      </c>
      <c r="B2471">
        <v>61</v>
      </c>
      <c r="C2471">
        <v>6.73</v>
      </c>
      <c r="D2471">
        <v>710</v>
      </c>
      <c r="E2471">
        <v>1</v>
      </c>
      <c r="G2471" s="1">
        <f t="shared" si="580"/>
        <v>0</v>
      </c>
      <c r="H2471" s="1">
        <f t="shared" si="581"/>
        <v>1</v>
      </c>
      <c r="I2471" s="1">
        <f t="shared" si="582"/>
        <v>1</v>
      </c>
      <c r="L2471" s="1">
        <f t="shared" si="583"/>
        <v>0</v>
      </c>
      <c r="M2471" s="1">
        <f t="shared" si="584"/>
        <v>0</v>
      </c>
      <c r="N2471" s="1">
        <f t="shared" si="585"/>
        <v>1</v>
      </c>
      <c r="O2471" s="1">
        <f t="shared" si="586"/>
        <v>0</v>
      </c>
      <c r="R2471" s="1">
        <f t="shared" si="587"/>
        <v>1</v>
      </c>
      <c r="S2471" s="1">
        <f t="shared" si="588"/>
        <v>0</v>
      </c>
      <c r="T2471" s="1">
        <f t="shared" si="589"/>
        <v>0</v>
      </c>
      <c r="U2471" s="1">
        <f t="shared" si="590"/>
        <v>0</v>
      </c>
      <c r="X2471" s="1">
        <f t="shared" si="591"/>
        <v>1</v>
      </c>
      <c r="Y2471" s="1">
        <f t="shared" si="592"/>
        <v>0</v>
      </c>
      <c r="Z2471" s="1">
        <f t="shared" si="593"/>
        <v>0</v>
      </c>
      <c r="AA2471" s="1">
        <f t="shared" si="594"/>
        <v>0</v>
      </c>
    </row>
    <row r="2472" spans="1:27" x14ac:dyDescent="0.25">
      <c r="A2472">
        <v>1</v>
      </c>
      <c r="B2472">
        <v>125</v>
      </c>
      <c r="C2472">
        <v>8.2200000000000006</v>
      </c>
      <c r="D2472">
        <v>730</v>
      </c>
      <c r="E2472">
        <v>1</v>
      </c>
      <c r="G2472" s="1">
        <f t="shared" si="580"/>
        <v>1</v>
      </c>
      <c r="H2472" s="1">
        <f t="shared" si="581"/>
        <v>1</v>
      </c>
      <c r="I2472" s="1">
        <f t="shared" si="582"/>
        <v>1</v>
      </c>
      <c r="L2472" s="1">
        <f t="shared" si="583"/>
        <v>1</v>
      </c>
      <c r="M2472" s="1">
        <f t="shared" si="584"/>
        <v>0</v>
      </c>
      <c r="N2472" s="1">
        <f t="shared" si="585"/>
        <v>0</v>
      </c>
      <c r="O2472" s="1">
        <f t="shared" si="586"/>
        <v>0</v>
      </c>
      <c r="R2472" s="1">
        <f t="shared" si="587"/>
        <v>1</v>
      </c>
      <c r="S2472" s="1">
        <f t="shared" si="588"/>
        <v>0</v>
      </c>
      <c r="T2472" s="1">
        <f t="shared" si="589"/>
        <v>0</v>
      </c>
      <c r="U2472" s="1">
        <f t="shared" si="590"/>
        <v>0</v>
      </c>
      <c r="X2472" s="1">
        <f t="shared" si="591"/>
        <v>1</v>
      </c>
      <c r="Y2472" s="1">
        <f t="shared" si="592"/>
        <v>0</v>
      </c>
      <c r="Z2472" s="1">
        <f t="shared" si="593"/>
        <v>0</v>
      </c>
      <c r="AA2472" s="1">
        <f t="shared" si="594"/>
        <v>0</v>
      </c>
    </row>
    <row r="2473" spans="1:27" x14ac:dyDescent="0.25">
      <c r="A2473">
        <v>0</v>
      </c>
      <c r="B2473">
        <v>80</v>
      </c>
      <c r="C2473">
        <v>6.93</v>
      </c>
      <c r="D2473">
        <v>710</v>
      </c>
      <c r="E2473">
        <v>1</v>
      </c>
      <c r="G2473" s="1">
        <f t="shared" si="580"/>
        <v>0</v>
      </c>
      <c r="H2473" s="1">
        <f t="shared" si="581"/>
        <v>1</v>
      </c>
      <c r="I2473" s="1">
        <f t="shared" si="582"/>
        <v>1</v>
      </c>
      <c r="L2473" s="1">
        <f t="shared" si="583"/>
        <v>0</v>
      </c>
      <c r="M2473" s="1">
        <f t="shared" si="584"/>
        <v>0</v>
      </c>
      <c r="N2473" s="1">
        <f t="shared" si="585"/>
        <v>1</v>
      </c>
      <c r="O2473" s="1">
        <f t="shared" si="586"/>
        <v>0</v>
      </c>
      <c r="R2473" s="1">
        <f t="shared" si="587"/>
        <v>1</v>
      </c>
      <c r="S2473" s="1">
        <f t="shared" si="588"/>
        <v>0</v>
      </c>
      <c r="T2473" s="1">
        <f t="shared" si="589"/>
        <v>0</v>
      </c>
      <c r="U2473" s="1">
        <f t="shared" si="590"/>
        <v>0</v>
      </c>
      <c r="X2473" s="1">
        <f t="shared" si="591"/>
        <v>1</v>
      </c>
      <c r="Y2473" s="1">
        <f t="shared" si="592"/>
        <v>0</v>
      </c>
      <c r="Z2473" s="1">
        <f t="shared" si="593"/>
        <v>0</v>
      </c>
      <c r="AA2473" s="1">
        <f t="shared" si="594"/>
        <v>0</v>
      </c>
    </row>
    <row r="2474" spans="1:27" x14ac:dyDescent="0.25">
      <c r="A2474">
        <v>0</v>
      </c>
      <c r="B2474">
        <v>45</v>
      </c>
      <c r="C2474">
        <v>5.68</v>
      </c>
      <c r="D2474">
        <v>665</v>
      </c>
      <c r="E2474">
        <v>1</v>
      </c>
      <c r="G2474" s="1">
        <f t="shared" si="580"/>
        <v>0</v>
      </c>
      <c r="H2474" s="1">
        <f t="shared" si="581"/>
        <v>1</v>
      </c>
      <c r="I2474" s="1">
        <f t="shared" si="582"/>
        <v>1</v>
      </c>
      <c r="L2474" s="1">
        <f t="shared" si="583"/>
        <v>0</v>
      </c>
      <c r="M2474" s="1">
        <f t="shared" si="584"/>
        <v>0</v>
      </c>
      <c r="N2474" s="1">
        <f t="shared" si="585"/>
        <v>1</v>
      </c>
      <c r="O2474" s="1">
        <f t="shared" si="586"/>
        <v>0</v>
      </c>
      <c r="R2474" s="1">
        <f t="shared" si="587"/>
        <v>1</v>
      </c>
      <c r="S2474" s="1">
        <f t="shared" si="588"/>
        <v>0</v>
      </c>
      <c r="T2474" s="1">
        <f t="shared" si="589"/>
        <v>0</v>
      </c>
      <c r="U2474" s="1">
        <f t="shared" si="590"/>
        <v>0</v>
      </c>
      <c r="X2474" s="1">
        <f t="shared" si="591"/>
        <v>1</v>
      </c>
      <c r="Y2474" s="1">
        <f t="shared" si="592"/>
        <v>0</v>
      </c>
      <c r="Z2474" s="1">
        <f t="shared" si="593"/>
        <v>0</v>
      </c>
      <c r="AA2474" s="1">
        <f t="shared" si="594"/>
        <v>0</v>
      </c>
    </row>
    <row r="2475" spans="1:27" x14ac:dyDescent="0.25">
      <c r="A2475">
        <v>0</v>
      </c>
      <c r="B2475">
        <v>63</v>
      </c>
      <c r="C2475">
        <v>17.64</v>
      </c>
      <c r="D2475">
        <v>700</v>
      </c>
      <c r="E2475">
        <v>1</v>
      </c>
      <c r="G2475" s="1">
        <f t="shared" si="580"/>
        <v>0</v>
      </c>
      <c r="H2475" s="1">
        <f t="shared" si="581"/>
        <v>0</v>
      </c>
      <c r="I2475" s="1">
        <f t="shared" si="582"/>
        <v>0</v>
      </c>
      <c r="L2475" s="1">
        <f t="shared" si="583"/>
        <v>0</v>
      </c>
      <c r="M2475" s="1">
        <f t="shared" si="584"/>
        <v>0</v>
      </c>
      <c r="N2475" s="1">
        <f t="shared" si="585"/>
        <v>1</v>
      </c>
      <c r="O2475" s="1">
        <f t="shared" si="586"/>
        <v>0</v>
      </c>
      <c r="R2475" s="1">
        <f t="shared" si="587"/>
        <v>0</v>
      </c>
      <c r="S2475" s="1">
        <f t="shared" si="588"/>
        <v>0</v>
      </c>
      <c r="T2475" s="1">
        <f t="shared" si="589"/>
        <v>1</v>
      </c>
      <c r="U2475" s="1">
        <f t="shared" si="590"/>
        <v>0</v>
      </c>
      <c r="X2475" s="1">
        <f t="shared" si="591"/>
        <v>0</v>
      </c>
      <c r="Y2475" s="1">
        <f t="shared" si="592"/>
        <v>0</v>
      </c>
      <c r="Z2475" s="1">
        <f t="shared" si="593"/>
        <v>1</v>
      </c>
      <c r="AA2475" s="1">
        <f t="shared" si="594"/>
        <v>0</v>
      </c>
    </row>
    <row r="2476" spans="1:27" x14ac:dyDescent="0.25">
      <c r="A2476">
        <v>1</v>
      </c>
      <c r="B2476">
        <v>101</v>
      </c>
      <c r="C2476">
        <v>9.4</v>
      </c>
      <c r="D2476">
        <v>670</v>
      </c>
      <c r="E2476">
        <v>1</v>
      </c>
      <c r="G2476" s="1">
        <f t="shared" si="580"/>
        <v>1</v>
      </c>
      <c r="H2476" s="1">
        <f t="shared" si="581"/>
        <v>1</v>
      </c>
      <c r="I2476" s="1">
        <f t="shared" si="582"/>
        <v>1</v>
      </c>
      <c r="L2476" s="1">
        <f t="shared" si="583"/>
        <v>1</v>
      </c>
      <c r="M2476" s="1">
        <f t="shared" si="584"/>
        <v>0</v>
      </c>
      <c r="N2476" s="1">
        <f t="shared" si="585"/>
        <v>0</v>
      </c>
      <c r="O2476" s="1">
        <f t="shared" si="586"/>
        <v>0</v>
      </c>
      <c r="R2476" s="1">
        <f t="shared" si="587"/>
        <v>1</v>
      </c>
      <c r="S2476" s="1">
        <f t="shared" si="588"/>
        <v>0</v>
      </c>
      <c r="T2476" s="1">
        <f t="shared" si="589"/>
        <v>0</v>
      </c>
      <c r="U2476" s="1">
        <f t="shared" si="590"/>
        <v>0</v>
      </c>
      <c r="X2476" s="1">
        <f t="shared" si="591"/>
        <v>1</v>
      </c>
      <c r="Y2476" s="1">
        <f t="shared" si="592"/>
        <v>0</v>
      </c>
      <c r="Z2476" s="1">
        <f t="shared" si="593"/>
        <v>0</v>
      </c>
      <c r="AA2476" s="1">
        <f t="shared" si="594"/>
        <v>0</v>
      </c>
    </row>
    <row r="2477" spans="1:27" x14ac:dyDescent="0.25">
      <c r="A2477">
        <v>1</v>
      </c>
      <c r="B2477">
        <v>36</v>
      </c>
      <c r="C2477">
        <v>28.4</v>
      </c>
      <c r="D2477">
        <v>675</v>
      </c>
      <c r="E2477">
        <v>1</v>
      </c>
      <c r="G2477" s="1">
        <f t="shared" si="580"/>
        <v>0</v>
      </c>
      <c r="H2477" s="1">
        <f t="shared" si="581"/>
        <v>0</v>
      </c>
      <c r="I2477" s="1">
        <f t="shared" si="582"/>
        <v>1</v>
      </c>
      <c r="L2477" s="1">
        <f t="shared" si="583"/>
        <v>0</v>
      </c>
      <c r="M2477" s="1">
        <f t="shared" si="584"/>
        <v>0</v>
      </c>
      <c r="N2477" s="1">
        <f t="shared" si="585"/>
        <v>1</v>
      </c>
      <c r="O2477" s="1">
        <f t="shared" si="586"/>
        <v>0</v>
      </c>
      <c r="R2477" s="1">
        <f t="shared" si="587"/>
        <v>0</v>
      </c>
      <c r="S2477" s="1">
        <f t="shared" si="588"/>
        <v>0</v>
      </c>
      <c r="T2477" s="1">
        <f t="shared" si="589"/>
        <v>1</v>
      </c>
      <c r="U2477" s="1">
        <f t="shared" si="590"/>
        <v>0</v>
      </c>
      <c r="X2477" s="1">
        <f t="shared" si="591"/>
        <v>1</v>
      </c>
      <c r="Y2477" s="1">
        <f t="shared" si="592"/>
        <v>0</v>
      </c>
      <c r="Z2477" s="1">
        <f t="shared" si="593"/>
        <v>0</v>
      </c>
      <c r="AA2477" s="1">
        <f t="shared" si="594"/>
        <v>0</v>
      </c>
    </row>
    <row r="2478" spans="1:27" x14ac:dyDescent="0.25">
      <c r="A2478">
        <v>1</v>
      </c>
      <c r="B2478">
        <v>99.97</v>
      </c>
      <c r="C2478">
        <v>23.45</v>
      </c>
      <c r="D2478">
        <v>670</v>
      </c>
      <c r="E2478">
        <v>1</v>
      </c>
      <c r="G2478" s="1">
        <f t="shared" si="580"/>
        <v>1</v>
      </c>
      <c r="H2478" s="1">
        <f t="shared" si="581"/>
        <v>1</v>
      </c>
      <c r="I2478" s="1">
        <f t="shared" si="582"/>
        <v>1</v>
      </c>
      <c r="L2478" s="1">
        <f t="shared" si="583"/>
        <v>1</v>
      </c>
      <c r="M2478" s="1">
        <f t="shared" si="584"/>
        <v>0</v>
      </c>
      <c r="N2478" s="1">
        <f t="shared" si="585"/>
        <v>0</v>
      </c>
      <c r="O2478" s="1">
        <f t="shared" si="586"/>
        <v>0</v>
      </c>
      <c r="R2478" s="1">
        <f t="shared" si="587"/>
        <v>1</v>
      </c>
      <c r="S2478" s="1">
        <f t="shared" si="588"/>
        <v>0</v>
      </c>
      <c r="T2478" s="1">
        <f t="shared" si="589"/>
        <v>0</v>
      </c>
      <c r="U2478" s="1">
        <f t="shared" si="590"/>
        <v>0</v>
      </c>
      <c r="X2478" s="1">
        <f t="shared" si="591"/>
        <v>1</v>
      </c>
      <c r="Y2478" s="1">
        <f t="shared" si="592"/>
        <v>0</v>
      </c>
      <c r="Z2478" s="1">
        <f t="shared" si="593"/>
        <v>0</v>
      </c>
      <c r="AA2478" s="1">
        <f t="shared" si="594"/>
        <v>0</v>
      </c>
    </row>
    <row r="2479" spans="1:27" x14ac:dyDescent="0.25">
      <c r="A2479">
        <v>1</v>
      </c>
      <c r="B2479">
        <v>95</v>
      </c>
      <c r="C2479">
        <v>7.06</v>
      </c>
      <c r="D2479">
        <v>750</v>
      </c>
      <c r="E2479">
        <v>1</v>
      </c>
      <c r="G2479" s="1">
        <f t="shared" si="580"/>
        <v>1</v>
      </c>
      <c r="H2479" s="1">
        <f t="shared" si="581"/>
        <v>1</v>
      </c>
      <c r="I2479" s="1">
        <f t="shared" si="582"/>
        <v>1</v>
      </c>
      <c r="L2479" s="1">
        <f t="shared" si="583"/>
        <v>1</v>
      </c>
      <c r="M2479" s="1">
        <f t="shared" si="584"/>
        <v>0</v>
      </c>
      <c r="N2479" s="1">
        <f t="shared" si="585"/>
        <v>0</v>
      </c>
      <c r="O2479" s="1">
        <f t="shared" si="586"/>
        <v>0</v>
      </c>
      <c r="R2479" s="1">
        <f t="shared" si="587"/>
        <v>1</v>
      </c>
      <c r="S2479" s="1">
        <f t="shared" si="588"/>
        <v>0</v>
      </c>
      <c r="T2479" s="1">
        <f t="shared" si="589"/>
        <v>0</v>
      </c>
      <c r="U2479" s="1">
        <f t="shared" si="590"/>
        <v>0</v>
      </c>
      <c r="X2479" s="1">
        <f t="shared" si="591"/>
        <v>1</v>
      </c>
      <c r="Y2479" s="1">
        <f t="shared" si="592"/>
        <v>0</v>
      </c>
      <c r="Z2479" s="1">
        <f t="shared" si="593"/>
        <v>0</v>
      </c>
      <c r="AA2479" s="1">
        <f t="shared" si="594"/>
        <v>0</v>
      </c>
    </row>
    <row r="2480" spans="1:27" x14ac:dyDescent="0.25">
      <c r="A2480">
        <v>1</v>
      </c>
      <c r="B2480">
        <v>130</v>
      </c>
      <c r="C2480">
        <v>15.52</v>
      </c>
      <c r="D2480">
        <v>665</v>
      </c>
      <c r="E2480">
        <v>1</v>
      </c>
      <c r="G2480" s="1">
        <f t="shared" si="580"/>
        <v>1</v>
      </c>
      <c r="H2480" s="1">
        <f t="shared" si="581"/>
        <v>1</v>
      </c>
      <c r="I2480" s="1">
        <f t="shared" si="582"/>
        <v>1</v>
      </c>
      <c r="L2480" s="1">
        <f t="shared" si="583"/>
        <v>1</v>
      </c>
      <c r="M2480" s="1">
        <f t="shared" si="584"/>
        <v>0</v>
      </c>
      <c r="N2480" s="1">
        <f t="shared" si="585"/>
        <v>0</v>
      </c>
      <c r="O2480" s="1">
        <f t="shared" si="586"/>
        <v>0</v>
      </c>
      <c r="R2480" s="1">
        <f t="shared" si="587"/>
        <v>1</v>
      </c>
      <c r="S2480" s="1">
        <f t="shared" si="588"/>
        <v>0</v>
      </c>
      <c r="T2480" s="1">
        <f t="shared" si="589"/>
        <v>0</v>
      </c>
      <c r="U2480" s="1">
        <f t="shared" si="590"/>
        <v>0</v>
      </c>
      <c r="X2480" s="1">
        <f t="shared" si="591"/>
        <v>1</v>
      </c>
      <c r="Y2480" s="1">
        <f t="shared" si="592"/>
        <v>0</v>
      </c>
      <c r="Z2480" s="1">
        <f t="shared" si="593"/>
        <v>0</v>
      </c>
      <c r="AA2480" s="1">
        <f t="shared" si="594"/>
        <v>0</v>
      </c>
    </row>
    <row r="2481" spans="1:27" x14ac:dyDescent="0.25">
      <c r="A2481">
        <v>0</v>
      </c>
      <c r="B2481">
        <v>67</v>
      </c>
      <c r="C2481">
        <v>20.309999999999999</v>
      </c>
      <c r="D2481">
        <v>670</v>
      </c>
      <c r="E2481">
        <v>1</v>
      </c>
      <c r="G2481" s="1">
        <f t="shared" si="580"/>
        <v>0</v>
      </c>
      <c r="H2481" s="1">
        <f t="shared" si="581"/>
        <v>0</v>
      </c>
      <c r="I2481" s="1">
        <f t="shared" si="582"/>
        <v>0</v>
      </c>
      <c r="L2481" s="1">
        <f t="shared" si="583"/>
        <v>0</v>
      </c>
      <c r="M2481" s="1">
        <f t="shared" si="584"/>
        <v>0</v>
      </c>
      <c r="N2481" s="1">
        <f t="shared" si="585"/>
        <v>1</v>
      </c>
      <c r="O2481" s="1">
        <f t="shared" si="586"/>
        <v>0</v>
      </c>
      <c r="R2481" s="1">
        <f t="shared" si="587"/>
        <v>0</v>
      </c>
      <c r="S2481" s="1">
        <f t="shared" si="588"/>
        <v>0</v>
      </c>
      <c r="T2481" s="1">
        <f t="shared" si="589"/>
        <v>1</v>
      </c>
      <c r="U2481" s="1">
        <f t="shared" si="590"/>
        <v>0</v>
      </c>
      <c r="X2481" s="1">
        <f t="shared" si="591"/>
        <v>0</v>
      </c>
      <c r="Y2481" s="1">
        <f t="shared" si="592"/>
        <v>0</v>
      </c>
      <c r="Z2481" s="1">
        <f t="shared" si="593"/>
        <v>1</v>
      </c>
      <c r="AA2481" s="1">
        <f t="shared" si="594"/>
        <v>0</v>
      </c>
    </row>
    <row r="2482" spans="1:27" x14ac:dyDescent="0.25">
      <c r="A2482">
        <v>0</v>
      </c>
      <c r="B2482">
        <v>18.5</v>
      </c>
      <c r="C2482">
        <v>10.51</v>
      </c>
      <c r="D2482">
        <v>665</v>
      </c>
      <c r="E2482">
        <v>1</v>
      </c>
      <c r="G2482" s="1">
        <f t="shared" si="580"/>
        <v>0</v>
      </c>
      <c r="H2482" s="1">
        <f t="shared" si="581"/>
        <v>1</v>
      </c>
      <c r="I2482" s="1">
        <f t="shared" si="582"/>
        <v>1</v>
      </c>
      <c r="L2482" s="1">
        <f t="shared" si="583"/>
        <v>0</v>
      </c>
      <c r="M2482" s="1">
        <f t="shared" si="584"/>
        <v>0</v>
      </c>
      <c r="N2482" s="1">
        <f t="shared" si="585"/>
        <v>1</v>
      </c>
      <c r="O2482" s="1">
        <f t="shared" si="586"/>
        <v>0</v>
      </c>
      <c r="R2482" s="1">
        <f t="shared" si="587"/>
        <v>1</v>
      </c>
      <c r="S2482" s="1">
        <f t="shared" si="588"/>
        <v>0</v>
      </c>
      <c r="T2482" s="1">
        <f t="shared" si="589"/>
        <v>0</v>
      </c>
      <c r="U2482" s="1">
        <f t="shared" si="590"/>
        <v>0</v>
      </c>
      <c r="X2482" s="1">
        <f t="shared" si="591"/>
        <v>1</v>
      </c>
      <c r="Y2482" s="1">
        <f t="shared" si="592"/>
        <v>0</v>
      </c>
      <c r="Z2482" s="1">
        <f t="shared" si="593"/>
        <v>0</v>
      </c>
      <c r="AA2482" s="1">
        <f t="shared" si="594"/>
        <v>0</v>
      </c>
    </row>
    <row r="2483" spans="1:27" x14ac:dyDescent="0.25">
      <c r="A2483">
        <v>1</v>
      </c>
      <c r="B2483">
        <v>75</v>
      </c>
      <c r="C2483">
        <v>8.18</v>
      </c>
      <c r="D2483">
        <v>680</v>
      </c>
      <c r="E2483">
        <v>1</v>
      </c>
      <c r="G2483" s="1">
        <f t="shared" si="580"/>
        <v>0</v>
      </c>
      <c r="H2483" s="1">
        <f t="shared" si="581"/>
        <v>1</v>
      </c>
      <c r="I2483" s="1">
        <f t="shared" si="582"/>
        <v>1</v>
      </c>
      <c r="L2483" s="1">
        <f t="shared" si="583"/>
        <v>0</v>
      </c>
      <c r="M2483" s="1">
        <f t="shared" si="584"/>
        <v>0</v>
      </c>
      <c r="N2483" s="1">
        <f t="shared" si="585"/>
        <v>1</v>
      </c>
      <c r="O2483" s="1">
        <f t="shared" si="586"/>
        <v>0</v>
      </c>
      <c r="R2483" s="1">
        <f t="shared" si="587"/>
        <v>1</v>
      </c>
      <c r="S2483" s="1">
        <f t="shared" si="588"/>
        <v>0</v>
      </c>
      <c r="T2483" s="1">
        <f t="shared" si="589"/>
        <v>0</v>
      </c>
      <c r="U2483" s="1">
        <f t="shared" si="590"/>
        <v>0</v>
      </c>
      <c r="X2483" s="1">
        <f t="shared" si="591"/>
        <v>1</v>
      </c>
      <c r="Y2483" s="1">
        <f t="shared" si="592"/>
        <v>0</v>
      </c>
      <c r="Z2483" s="1">
        <f t="shared" si="593"/>
        <v>0</v>
      </c>
      <c r="AA2483" s="1">
        <f t="shared" si="594"/>
        <v>0</v>
      </c>
    </row>
    <row r="2484" spans="1:27" x14ac:dyDescent="0.25">
      <c r="A2484">
        <v>1</v>
      </c>
      <c r="B2484">
        <v>57.6</v>
      </c>
      <c r="C2484">
        <v>26.31</v>
      </c>
      <c r="D2484">
        <v>690</v>
      </c>
      <c r="E2484">
        <v>1</v>
      </c>
      <c r="G2484" s="1">
        <f t="shared" si="580"/>
        <v>0</v>
      </c>
      <c r="H2484" s="1">
        <f t="shared" si="581"/>
        <v>0</v>
      </c>
      <c r="I2484" s="1">
        <f t="shared" si="582"/>
        <v>1</v>
      </c>
      <c r="L2484" s="1">
        <f t="shared" si="583"/>
        <v>0</v>
      </c>
      <c r="M2484" s="1">
        <f t="shared" si="584"/>
        <v>0</v>
      </c>
      <c r="N2484" s="1">
        <f t="shared" si="585"/>
        <v>1</v>
      </c>
      <c r="O2484" s="1">
        <f t="shared" si="586"/>
        <v>0</v>
      </c>
      <c r="R2484" s="1">
        <f t="shared" si="587"/>
        <v>0</v>
      </c>
      <c r="S2484" s="1">
        <f t="shared" si="588"/>
        <v>0</v>
      </c>
      <c r="T2484" s="1">
        <f t="shared" si="589"/>
        <v>1</v>
      </c>
      <c r="U2484" s="1">
        <f t="shared" si="590"/>
        <v>0</v>
      </c>
      <c r="X2484" s="1">
        <f t="shared" si="591"/>
        <v>1</v>
      </c>
      <c r="Y2484" s="1">
        <f t="shared" si="592"/>
        <v>0</v>
      </c>
      <c r="Z2484" s="1">
        <f t="shared" si="593"/>
        <v>0</v>
      </c>
      <c r="AA2484" s="1">
        <f t="shared" si="594"/>
        <v>0</v>
      </c>
    </row>
    <row r="2485" spans="1:27" x14ac:dyDescent="0.25">
      <c r="A2485">
        <v>1</v>
      </c>
      <c r="B2485">
        <v>60</v>
      </c>
      <c r="C2485">
        <v>12.56</v>
      </c>
      <c r="D2485">
        <v>705</v>
      </c>
      <c r="E2485">
        <v>1</v>
      </c>
      <c r="G2485" s="1">
        <f t="shared" si="580"/>
        <v>0</v>
      </c>
      <c r="H2485" s="1">
        <f t="shared" si="581"/>
        <v>1</v>
      </c>
      <c r="I2485" s="1">
        <f t="shared" si="582"/>
        <v>1</v>
      </c>
      <c r="L2485" s="1">
        <f t="shared" si="583"/>
        <v>0</v>
      </c>
      <c r="M2485" s="1">
        <f t="shared" si="584"/>
        <v>0</v>
      </c>
      <c r="N2485" s="1">
        <f t="shared" si="585"/>
        <v>1</v>
      </c>
      <c r="O2485" s="1">
        <f t="shared" si="586"/>
        <v>0</v>
      </c>
      <c r="R2485" s="1">
        <f t="shared" si="587"/>
        <v>1</v>
      </c>
      <c r="S2485" s="1">
        <f t="shared" si="588"/>
        <v>0</v>
      </c>
      <c r="T2485" s="1">
        <f t="shared" si="589"/>
        <v>0</v>
      </c>
      <c r="U2485" s="1">
        <f t="shared" si="590"/>
        <v>0</v>
      </c>
      <c r="X2485" s="1">
        <f t="shared" si="591"/>
        <v>1</v>
      </c>
      <c r="Y2485" s="1">
        <f t="shared" si="592"/>
        <v>0</v>
      </c>
      <c r="Z2485" s="1">
        <f t="shared" si="593"/>
        <v>0</v>
      </c>
      <c r="AA2485" s="1">
        <f t="shared" si="594"/>
        <v>0</v>
      </c>
    </row>
    <row r="2486" spans="1:27" x14ac:dyDescent="0.25">
      <c r="A2486">
        <v>1</v>
      </c>
      <c r="B2486">
        <v>71</v>
      </c>
      <c r="C2486">
        <v>36.68</v>
      </c>
      <c r="D2486">
        <v>675</v>
      </c>
      <c r="E2486">
        <v>1</v>
      </c>
      <c r="G2486" s="1">
        <f t="shared" si="580"/>
        <v>0</v>
      </c>
      <c r="H2486" s="1">
        <f t="shared" si="581"/>
        <v>0</v>
      </c>
      <c r="I2486" s="1">
        <f t="shared" si="582"/>
        <v>1</v>
      </c>
      <c r="L2486" s="1">
        <f t="shared" si="583"/>
        <v>0</v>
      </c>
      <c r="M2486" s="1">
        <f t="shared" si="584"/>
        <v>0</v>
      </c>
      <c r="N2486" s="1">
        <f t="shared" si="585"/>
        <v>1</v>
      </c>
      <c r="O2486" s="1">
        <f t="shared" si="586"/>
        <v>0</v>
      </c>
      <c r="R2486" s="1">
        <f t="shared" si="587"/>
        <v>0</v>
      </c>
      <c r="S2486" s="1">
        <f t="shared" si="588"/>
        <v>0</v>
      </c>
      <c r="T2486" s="1">
        <f t="shared" si="589"/>
        <v>1</v>
      </c>
      <c r="U2486" s="1">
        <f t="shared" si="590"/>
        <v>0</v>
      </c>
      <c r="X2486" s="1">
        <f t="shared" si="591"/>
        <v>1</v>
      </c>
      <c r="Y2486" s="1">
        <f t="shared" si="592"/>
        <v>0</v>
      </c>
      <c r="Z2486" s="1">
        <f t="shared" si="593"/>
        <v>0</v>
      </c>
      <c r="AA2486" s="1">
        <f t="shared" si="594"/>
        <v>0</v>
      </c>
    </row>
    <row r="2487" spans="1:27" x14ac:dyDescent="0.25">
      <c r="A2487">
        <v>1</v>
      </c>
      <c r="B2487">
        <v>175</v>
      </c>
      <c r="C2487">
        <v>13.64</v>
      </c>
      <c r="D2487">
        <v>710</v>
      </c>
      <c r="E2487">
        <v>1</v>
      </c>
      <c r="G2487" s="1">
        <f t="shared" si="580"/>
        <v>1</v>
      </c>
      <c r="H2487" s="1">
        <f t="shared" si="581"/>
        <v>1</v>
      </c>
      <c r="I2487" s="1">
        <f t="shared" si="582"/>
        <v>1</v>
      </c>
      <c r="L2487" s="1">
        <f t="shared" si="583"/>
        <v>1</v>
      </c>
      <c r="M2487" s="1">
        <f t="shared" si="584"/>
        <v>0</v>
      </c>
      <c r="N2487" s="1">
        <f t="shared" si="585"/>
        <v>0</v>
      </c>
      <c r="O2487" s="1">
        <f t="shared" si="586"/>
        <v>0</v>
      </c>
      <c r="R2487" s="1">
        <f t="shared" si="587"/>
        <v>1</v>
      </c>
      <c r="S2487" s="1">
        <f t="shared" si="588"/>
        <v>0</v>
      </c>
      <c r="T2487" s="1">
        <f t="shared" si="589"/>
        <v>0</v>
      </c>
      <c r="U2487" s="1">
        <f t="shared" si="590"/>
        <v>0</v>
      </c>
      <c r="X2487" s="1">
        <f t="shared" si="591"/>
        <v>1</v>
      </c>
      <c r="Y2487" s="1">
        <f t="shared" si="592"/>
        <v>0</v>
      </c>
      <c r="Z2487" s="1">
        <f t="shared" si="593"/>
        <v>0</v>
      </c>
      <c r="AA2487" s="1">
        <f t="shared" si="594"/>
        <v>0</v>
      </c>
    </row>
    <row r="2488" spans="1:27" x14ac:dyDescent="0.25">
      <c r="A2488">
        <v>0</v>
      </c>
      <c r="B2488">
        <v>82</v>
      </c>
      <c r="C2488">
        <v>14.61</v>
      </c>
      <c r="D2488">
        <v>675</v>
      </c>
      <c r="E2488">
        <v>1</v>
      </c>
      <c r="G2488" s="1">
        <f t="shared" si="580"/>
        <v>0</v>
      </c>
      <c r="H2488" s="1">
        <f t="shared" si="581"/>
        <v>1</v>
      </c>
      <c r="I2488" s="1">
        <f t="shared" si="582"/>
        <v>1</v>
      </c>
      <c r="L2488" s="1">
        <f t="shared" si="583"/>
        <v>0</v>
      </c>
      <c r="M2488" s="1">
        <f t="shared" si="584"/>
        <v>0</v>
      </c>
      <c r="N2488" s="1">
        <f t="shared" si="585"/>
        <v>1</v>
      </c>
      <c r="O2488" s="1">
        <f t="shared" si="586"/>
        <v>0</v>
      </c>
      <c r="R2488" s="1">
        <f t="shared" si="587"/>
        <v>1</v>
      </c>
      <c r="S2488" s="1">
        <f t="shared" si="588"/>
        <v>0</v>
      </c>
      <c r="T2488" s="1">
        <f t="shared" si="589"/>
        <v>0</v>
      </c>
      <c r="U2488" s="1">
        <f t="shared" si="590"/>
        <v>0</v>
      </c>
      <c r="X2488" s="1">
        <f t="shared" si="591"/>
        <v>1</v>
      </c>
      <c r="Y2488" s="1">
        <f t="shared" si="592"/>
        <v>0</v>
      </c>
      <c r="Z2488" s="1">
        <f t="shared" si="593"/>
        <v>0</v>
      </c>
      <c r="AA2488" s="1">
        <f t="shared" si="594"/>
        <v>0</v>
      </c>
    </row>
    <row r="2489" spans="1:27" x14ac:dyDescent="0.25">
      <c r="A2489">
        <v>0</v>
      </c>
      <c r="B2489">
        <v>31.86768</v>
      </c>
      <c r="C2489">
        <v>33.520000000000003</v>
      </c>
      <c r="D2489">
        <v>660</v>
      </c>
      <c r="E2489">
        <v>1</v>
      </c>
      <c r="G2489" s="1">
        <f t="shared" si="580"/>
        <v>0</v>
      </c>
      <c r="H2489" s="1">
        <f t="shared" si="581"/>
        <v>0</v>
      </c>
      <c r="I2489" s="1">
        <f t="shared" si="582"/>
        <v>0</v>
      </c>
      <c r="L2489" s="1">
        <f t="shared" si="583"/>
        <v>0</v>
      </c>
      <c r="M2489" s="1">
        <f t="shared" si="584"/>
        <v>0</v>
      </c>
      <c r="N2489" s="1">
        <f t="shared" si="585"/>
        <v>1</v>
      </c>
      <c r="O2489" s="1">
        <f t="shared" si="586"/>
        <v>0</v>
      </c>
      <c r="R2489" s="1">
        <f t="shared" si="587"/>
        <v>0</v>
      </c>
      <c r="S2489" s="1">
        <f t="shared" si="588"/>
        <v>0</v>
      </c>
      <c r="T2489" s="1">
        <f t="shared" si="589"/>
        <v>1</v>
      </c>
      <c r="U2489" s="1">
        <f t="shared" si="590"/>
        <v>0</v>
      </c>
      <c r="X2489" s="1">
        <f t="shared" si="591"/>
        <v>0</v>
      </c>
      <c r="Y2489" s="1">
        <f t="shared" si="592"/>
        <v>0</v>
      </c>
      <c r="Z2489" s="1">
        <f t="shared" si="593"/>
        <v>1</v>
      </c>
      <c r="AA2489" s="1">
        <f t="shared" si="594"/>
        <v>0</v>
      </c>
    </row>
    <row r="2490" spans="1:27" x14ac:dyDescent="0.25">
      <c r="A2490">
        <v>1</v>
      </c>
      <c r="B2490">
        <v>105</v>
      </c>
      <c r="C2490">
        <v>11.68</v>
      </c>
      <c r="D2490">
        <v>730</v>
      </c>
      <c r="E2490">
        <v>1</v>
      </c>
      <c r="G2490" s="1">
        <f t="shared" si="580"/>
        <v>1</v>
      </c>
      <c r="H2490" s="1">
        <f t="shared" si="581"/>
        <v>1</v>
      </c>
      <c r="I2490" s="1">
        <f t="shared" si="582"/>
        <v>1</v>
      </c>
      <c r="L2490" s="1">
        <f t="shared" si="583"/>
        <v>1</v>
      </c>
      <c r="M2490" s="1">
        <f t="shared" si="584"/>
        <v>0</v>
      </c>
      <c r="N2490" s="1">
        <f t="shared" si="585"/>
        <v>0</v>
      </c>
      <c r="O2490" s="1">
        <f t="shared" si="586"/>
        <v>0</v>
      </c>
      <c r="R2490" s="1">
        <f t="shared" si="587"/>
        <v>1</v>
      </c>
      <c r="S2490" s="1">
        <f t="shared" si="588"/>
        <v>0</v>
      </c>
      <c r="T2490" s="1">
        <f t="shared" si="589"/>
        <v>0</v>
      </c>
      <c r="U2490" s="1">
        <f t="shared" si="590"/>
        <v>0</v>
      </c>
      <c r="X2490" s="1">
        <f t="shared" si="591"/>
        <v>1</v>
      </c>
      <c r="Y2490" s="1">
        <f t="shared" si="592"/>
        <v>0</v>
      </c>
      <c r="Z2490" s="1">
        <f t="shared" si="593"/>
        <v>0</v>
      </c>
      <c r="AA2490" s="1">
        <f t="shared" si="594"/>
        <v>0</v>
      </c>
    </row>
    <row r="2491" spans="1:27" x14ac:dyDescent="0.25">
      <c r="A2491">
        <v>0</v>
      </c>
      <c r="B2491">
        <v>32</v>
      </c>
      <c r="C2491">
        <v>23.18</v>
      </c>
      <c r="D2491">
        <v>690</v>
      </c>
      <c r="E2491">
        <v>1</v>
      </c>
      <c r="G2491" s="1">
        <f t="shared" si="580"/>
        <v>0</v>
      </c>
      <c r="H2491" s="1">
        <f t="shared" si="581"/>
        <v>0</v>
      </c>
      <c r="I2491" s="1">
        <f t="shared" si="582"/>
        <v>0</v>
      </c>
      <c r="L2491" s="1">
        <f t="shared" si="583"/>
        <v>0</v>
      </c>
      <c r="M2491" s="1">
        <f t="shared" si="584"/>
        <v>0</v>
      </c>
      <c r="N2491" s="1">
        <f t="shared" si="585"/>
        <v>1</v>
      </c>
      <c r="O2491" s="1">
        <f t="shared" si="586"/>
        <v>0</v>
      </c>
      <c r="R2491" s="1">
        <f t="shared" si="587"/>
        <v>0</v>
      </c>
      <c r="S2491" s="1">
        <f t="shared" si="588"/>
        <v>0</v>
      </c>
      <c r="T2491" s="1">
        <f t="shared" si="589"/>
        <v>1</v>
      </c>
      <c r="U2491" s="1">
        <f t="shared" si="590"/>
        <v>0</v>
      </c>
      <c r="X2491" s="1">
        <f t="shared" si="591"/>
        <v>0</v>
      </c>
      <c r="Y2491" s="1">
        <f t="shared" si="592"/>
        <v>0</v>
      </c>
      <c r="Z2491" s="1">
        <f t="shared" si="593"/>
        <v>1</v>
      </c>
      <c r="AA2491" s="1">
        <f t="shared" si="594"/>
        <v>0</v>
      </c>
    </row>
    <row r="2492" spans="1:27" x14ac:dyDescent="0.25">
      <c r="A2492">
        <v>1</v>
      </c>
      <c r="B2492">
        <v>40</v>
      </c>
      <c r="C2492">
        <v>28.74</v>
      </c>
      <c r="D2492">
        <v>695</v>
      </c>
      <c r="E2492">
        <v>1</v>
      </c>
      <c r="G2492" s="1">
        <f t="shared" si="580"/>
        <v>0</v>
      </c>
      <c r="H2492" s="1">
        <f t="shared" si="581"/>
        <v>0</v>
      </c>
      <c r="I2492" s="1">
        <f t="shared" si="582"/>
        <v>1</v>
      </c>
      <c r="L2492" s="1">
        <f t="shared" si="583"/>
        <v>0</v>
      </c>
      <c r="M2492" s="1">
        <f t="shared" si="584"/>
        <v>0</v>
      </c>
      <c r="N2492" s="1">
        <f t="shared" si="585"/>
        <v>1</v>
      </c>
      <c r="O2492" s="1">
        <f t="shared" si="586"/>
        <v>0</v>
      </c>
      <c r="R2492" s="1">
        <f t="shared" si="587"/>
        <v>0</v>
      </c>
      <c r="S2492" s="1">
        <f t="shared" si="588"/>
        <v>0</v>
      </c>
      <c r="T2492" s="1">
        <f t="shared" si="589"/>
        <v>1</v>
      </c>
      <c r="U2492" s="1">
        <f t="shared" si="590"/>
        <v>0</v>
      </c>
      <c r="X2492" s="1">
        <f t="shared" si="591"/>
        <v>1</v>
      </c>
      <c r="Y2492" s="1">
        <f t="shared" si="592"/>
        <v>0</v>
      </c>
      <c r="Z2492" s="1">
        <f t="shared" si="593"/>
        <v>0</v>
      </c>
      <c r="AA2492" s="1">
        <f t="shared" si="594"/>
        <v>0</v>
      </c>
    </row>
    <row r="2493" spans="1:27" x14ac:dyDescent="0.25">
      <c r="A2493">
        <v>1</v>
      </c>
      <c r="B2493">
        <v>180</v>
      </c>
      <c r="C2493">
        <v>12.35</v>
      </c>
      <c r="D2493">
        <v>695</v>
      </c>
      <c r="E2493">
        <v>1</v>
      </c>
      <c r="G2493" s="1">
        <f t="shared" si="580"/>
        <v>1</v>
      </c>
      <c r="H2493" s="1">
        <f t="shared" si="581"/>
        <v>1</v>
      </c>
      <c r="I2493" s="1">
        <f t="shared" si="582"/>
        <v>1</v>
      </c>
      <c r="L2493" s="1">
        <f t="shared" si="583"/>
        <v>1</v>
      </c>
      <c r="M2493" s="1">
        <f t="shared" si="584"/>
        <v>0</v>
      </c>
      <c r="N2493" s="1">
        <f t="shared" si="585"/>
        <v>0</v>
      </c>
      <c r="O2493" s="1">
        <f t="shared" si="586"/>
        <v>0</v>
      </c>
      <c r="R2493" s="1">
        <f t="shared" si="587"/>
        <v>1</v>
      </c>
      <c r="S2493" s="1">
        <f t="shared" si="588"/>
        <v>0</v>
      </c>
      <c r="T2493" s="1">
        <f t="shared" si="589"/>
        <v>0</v>
      </c>
      <c r="U2493" s="1">
        <f t="shared" si="590"/>
        <v>0</v>
      </c>
      <c r="X2493" s="1">
        <f t="shared" si="591"/>
        <v>1</v>
      </c>
      <c r="Y2493" s="1">
        <f t="shared" si="592"/>
        <v>0</v>
      </c>
      <c r="Z2493" s="1">
        <f t="shared" si="593"/>
        <v>0</v>
      </c>
      <c r="AA2493" s="1">
        <f t="shared" si="594"/>
        <v>0</v>
      </c>
    </row>
    <row r="2494" spans="1:27" x14ac:dyDescent="0.25">
      <c r="A2494">
        <v>1</v>
      </c>
      <c r="B2494">
        <v>65</v>
      </c>
      <c r="C2494">
        <v>27.12</v>
      </c>
      <c r="D2494">
        <v>680</v>
      </c>
      <c r="E2494">
        <v>1</v>
      </c>
      <c r="G2494" s="1">
        <f t="shared" si="580"/>
        <v>0</v>
      </c>
      <c r="H2494" s="1">
        <f t="shared" si="581"/>
        <v>0</v>
      </c>
      <c r="I2494" s="1">
        <f t="shared" si="582"/>
        <v>1</v>
      </c>
      <c r="L2494" s="1">
        <f t="shared" si="583"/>
        <v>0</v>
      </c>
      <c r="M2494" s="1">
        <f t="shared" si="584"/>
        <v>0</v>
      </c>
      <c r="N2494" s="1">
        <f t="shared" si="585"/>
        <v>1</v>
      </c>
      <c r="O2494" s="1">
        <f t="shared" si="586"/>
        <v>0</v>
      </c>
      <c r="R2494" s="1">
        <f t="shared" si="587"/>
        <v>0</v>
      </c>
      <c r="S2494" s="1">
        <f t="shared" si="588"/>
        <v>0</v>
      </c>
      <c r="T2494" s="1">
        <f t="shared" si="589"/>
        <v>1</v>
      </c>
      <c r="U2494" s="1">
        <f t="shared" si="590"/>
        <v>0</v>
      </c>
      <c r="X2494" s="1">
        <f t="shared" si="591"/>
        <v>1</v>
      </c>
      <c r="Y2494" s="1">
        <f t="shared" si="592"/>
        <v>0</v>
      </c>
      <c r="Z2494" s="1">
        <f t="shared" si="593"/>
        <v>0</v>
      </c>
      <c r="AA2494" s="1">
        <f t="shared" si="594"/>
        <v>0</v>
      </c>
    </row>
    <row r="2495" spans="1:27" x14ac:dyDescent="0.25">
      <c r="A2495">
        <v>1</v>
      </c>
      <c r="B2495">
        <v>67.5</v>
      </c>
      <c r="C2495">
        <v>13.4</v>
      </c>
      <c r="D2495">
        <v>700</v>
      </c>
      <c r="E2495">
        <v>1</v>
      </c>
      <c r="G2495" s="1">
        <f t="shared" si="580"/>
        <v>0</v>
      </c>
      <c r="H2495" s="1">
        <f t="shared" si="581"/>
        <v>1</v>
      </c>
      <c r="I2495" s="1">
        <f t="shared" si="582"/>
        <v>1</v>
      </c>
      <c r="L2495" s="1">
        <f t="shared" si="583"/>
        <v>0</v>
      </c>
      <c r="M2495" s="1">
        <f t="shared" si="584"/>
        <v>0</v>
      </c>
      <c r="N2495" s="1">
        <f t="shared" si="585"/>
        <v>1</v>
      </c>
      <c r="O2495" s="1">
        <f t="shared" si="586"/>
        <v>0</v>
      </c>
      <c r="R2495" s="1">
        <f t="shared" si="587"/>
        <v>1</v>
      </c>
      <c r="S2495" s="1">
        <f t="shared" si="588"/>
        <v>0</v>
      </c>
      <c r="T2495" s="1">
        <f t="shared" si="589"/>
        <v>0</v>
      </c>
      <c r="U2495" s="1">
        <f t="shared" si="590"/>
        <v>0</v>
      </c>
      <c r="X2495" s="1">
        <f t="shared" si="591"/>
        <v>1</v>
      </c>
      <c r="Y2495" s="1">
        <f t="shared" si="592"/>
        <v>0</v>
      </c>
      <c r="Z2495" s="1">
        <f t="shared" si="593"/>
        <v>0</v>
      </c>
      <c r="AA2495" s="1">
        <f t="shared" si="594"/>
        <v>0</v>
      </c>
    </row>
    <row r="2496" spans="1:27" x14ac:dyDescent="0.25">
      <c r="A2496">
        <v>1</v>
      </c>
      <c r="B2496">
        <v>60</v>
      </c>
      <c r="C2496">
        <v>17.440000000000001</v>
      </c>
      <c r="D2496">
        <v>660</v>
      </c>
      <c r="E2496">
        <v>1</v>
      </c>
      <c r="G2496" s="1">
        <f t="shared" si="580"/>
        <v>0</v>
      </c>
      <c r="H2496" s="1">
        <f t="shared" si="581"/>
        <v>0</v>
      </c>
      <c r="I2496" s="1">
        <f t="shared" si="582"/>
        <v>1</v>
      </c>
      <c r="L2496" s="1">
        <f t="shared" si="583"/>
        <v>0</v>
      </c>
      <c r="M2496" s="1">
        <f t="shared" si="584"/>
        <v>0</v>
      </c>
      <c r="N2496" s="1">
        <f t="shared" si="585"/>
        <v>1</v>
      </c>
      <c r="O2496" s="1">
        <f t="shared" si="586"/>
        <v>0</v>
      </c>
      <c r="R2496" s="1">
        <f t="shared" si="587"/>
        <v>0</v>
      </c>
      <c r="S2496" s="1">
        <f t="shared" si="588"/>
        <v>0</v>
      </c>
      <c r="T2496" s="1">
        <f t="shared" si="589"/>
        <v>1</v>
      </c>
      <c r="U2496" s="1">
        <f t="shared" si="590"/>
        <v>0</v>
      </c>
      <c r="X2496" s="1">
        <f t="shared" si="591"/>
        <v>1</v>
      </c>
      <c r="Y2496" s="1">
        <f t="shared" si="592"/>
        <v>0</v>
      </c>
      <c r="Z2496" s="1">
        <f t="shared" si="593"/>
        <v>0</v>
      </c>
      <c r="AA2496" s="1">
        <f t="shared" si="594"/>
        <v>0</v>
      </c>
    </row>
    <row r="2497" spans="1:27" x14ac:dyDescent="0.25">
      <c r="A2497">
        <v>1</v>
      </c>
      <c r="B2497">
        <v>68</v>
      </c>
      <c r="C2497">
        <v>10.88</v>
      </c>
      <c r="D2497">
        <v>680</v>
      </c>
      <c r="E2497">
        <v>1</v>
      </c>
      <c r="G2497" s="1">
        <f t="shared" si="580"/>
        <v>0</v>
      </c>
      <c r="H2497" s="1">
        <f t="shared" si="581"/>
        <v>1</v>
      </c>
      <c r="I2497" s="1">
        <f t="shared" si="582"/>
        <v>1</v>
      </c>
      <c r="L2497" s="1">
        <f t="shared" si="583"/>
        <v>0</v>
      </c>
      <c r="M2497" s="1">
        <f t="shared" si="584"/>
        <v>0</v>
      </c>
      <c r="N2497" s="1">
        <f t="shared" si="585"/>
        <v>1</v>
      </c>
      <c r="O2497" s="1">
        <f t="shared" si="586"/>
        <v>0</v>
      </c>
      <c r="R2497" s="1">
        <f t="shared" si="587"/>
        <v>1</v>
      </c>
      <c r="S2497" s="1">
        <f t="shared" si="588"/>
        <v>0</v>
      </c>
      <c r="T2497" s="1">
        <f t="shared" si="589"/>
        <v>0</v>
      </c>
      <c r="U2497" s="1">
        <f t="shared" si="590"/>
        <v>0</v>
      </c>
      <c r="X2497" s="1">
        <f t="shared" si="591"/>
        <v>1</v>
      </c>
      <c r="Y2497" s="1">
        <f t="shared" si="592"/>
        <v>0</v>
      </c>
      <c r="Z2497" s="1">
        <f t="shared" si="593"/>
        <v>0</v>
      </c>
      <c r="AA2497" s="1">
        <f t="shared" si="594"/>
        <v>0</v>
      </c>
    </row>
    <row r="2498" spans="1:27" x14ac:dyDescent="0.25">
      <c r="A2498">
        <v>1</v>
      </c>
      <c r="B2498">
        <v>39</v>
      </c>
      <c r="C2498">
        <v>26.25</v>
      </c>
      <c r="D2498">
        <v>670</v>
      </c>
      <c r="E2498">
        <v>1</v>
      </c>
      <c r="G2498" s="1">
        <f t="shared" si="580"/>
        <v>0</v>
      </c>
      <c r="H2498" s="1">
        <f t="shared" si="581"/>
        <v>0</v>
      </c>
      <c r="I2498" s="1">
        <f t="shared" si="582"/>
        <v>1</v>
      </c>
      <c r="L2498" s="1">
        <f t="shared" si="583"/>
        <v>0</v>
      </c>
      <c r="M2498" s="1">
        <f t="shared" si="584"/>
        <v>0</v>
      </c>
      <c r="N2498" s="1">
        <f t="shared" si="585"/>
        <v>1</v>
      </c>
      <c r="O2498" s="1">
        <f t="shared" si="586"/>
        <v>0</v>
      </c>
      <c r="R2498" s="1">
        <f t="shared" si="587"/>
        <v>0</v>
      </c>
      <c r="S2498" s="1">
        <f t="shared" si="588"/>
        <v>0</v>
      </c>
      <c r="T2498" s="1">
        <f t="shared" si="589"/>
        <v>1</v>
      </c>
      <c r="U2498" s="1">
        <f t="shared" si="590"/>
        <v>0</v>
      </c>
      <c r="X2498" s="1">
        <f t="shared" si="591"/>
        <v>1</v>
      </c>
      <c r="Y2498" s="1">
        <f t="shared" si="592"/>
        <v>0</v>
      </c>
      <c r="Z2498" s="1">
        <f t="shared" si="593"/>
        <v>0</v>
      </c>
      <c r="AA2498" s="1">
        <f t="shared" si="594"/>
        <v>0</v>
      </c>
    </row>
    <row r="2499" spans="1:27" x14ac:dyDescent="0.25">
      <c r="A2499">
        <v>0</v>
      </c>
      <c r="B2499">
        <v>38</v>
      </c>
      <c r="C2499">
        <v>29.31</v>
      </c>
      <c r="D2499">
        <v>705</v>
      </c>
      <c r="E2499">
        <v>1</v>
      </c>
      <c r="G2499" s="1">
        <f t="shared" si="580"/>
        <v>0</v>
      </c>
      <c r="H2499" s="1">
        <f t="shared" si="581"/>
        <v>0</v>
      </c>
      <c r="I2499" s="1">
        <f t="shared" si="582"/>
        <v>0</v>
      </c>
      <c r="L2499" s="1">
        <f t="shared" si="583"/>
        <v>0</v>
      </c>
      <c r="M2499" s="1">
        <f t="shared" si="584"/>
        <v>0</v>
      </c>
      <c r="N2499" s="1">
        <f t="shared" si="585"/>
        <v>1</v>
      </c>
      <c r="O2499" s="1">
        <f t="shared" si="586"/>
        <v>0</v>
      </c>
      <c r="R2499" s="1">
        <f t="shared" si="587"/>
        <v>0</v>
      </c>
      <c r="S2499" s="1">
        <f t="shared" si="588"/>
        <v>0</v>
      </c>
      <c r="T2499" s="1">
        <f t="shared" si="589"/>
        <v>1</v>
      </c>
      <c r="U2499" s="1">
        <f t="shared" si="590"/>
        <v>0</v>
      </c>
      <c r="X2499" s="1">
        <f t="shared" si="591"/>
        <v>0</v>
      </c>
      <c r="Y2499" s="1">
        <f t="shared" si="592"/>
        <v>0</v>
      </c>
      <c r="Z2499" s="1">
        <f t="shared" si="593"/>
        <v>1</v>
      </c>
      <c r="AA2499" s="1">
        <f t="shared" si="594"/>
        <v>0</v>
      </c>
    </row>
    <row r="2500" spans="1:27" x14ac:dyDescent="0.25">
      <c r="A2500">
        <v>0</v>
      </c>
      <c r="B2500">
        <v>60</v>
      </c>
      <c r="C2500">
        <v>8.5</v>
      </c>
      <c r="D2500">
        <v>665</v>
      </c>
      <c r="E2500">
        <v>1</v>
      </c>
      <c r="G2500" s="1">
        <f t="shared" si="580"/>
        <v>0</v>
      </c>
      <c r="H2500" s="1">
        <f t="shared" si="581"/>
        <v>1</v>
      </c>
      <c r="I2500" s="1">
        <f t="shared" si="582"/>
        <v>1</v>
      </c>
      <c r="L2500" s="1">
        <f t="shared" si="583"/>
        <v>0</v>
      </c>
      <c r="M2500" s="1">
        <f t="shared" si="584"/>
        <v>0</v>
      </c>
      <c r="N2500" s="1">
        <f t="shared" si="585"/>
        <v>1</v>
      </c>
      <c r="O2500" s="1">
        <f t="shared" si="586"/>
        <v>0</v>
      </c>
      <c r="R2500" s="1">
        <f t="shared" si="587"/>
        <v>1</v>
      </c>
      <c r="S2500" s="1">
        <f t="shared" si="588"/>
        <v>0</v>
      </c>
      <c r="T2500" s="1">
        <f t="shared" si="589"/>
        <v>0</v>
      </c>
      <c r="U2500" s="1">
        <f t="shared" si="590"/>
        <v>0</v>
      </c>
      <c r="X2500" s="1">
        <f t="shared" si="591"/>
        <v>1</v>
      </c>
      <c r="Y2500" s="1">
        <f t="shared" si="592"/>
        <v>0</v>
      </c>
      <c r="Z2500" s="1">
        <f t="shared" si="593"/>
        <v>0</v>
      </c>
      <c r="AA2500" s="1">
        <f t="shared" si="594"/>
        <v>0</v>
      </c>
    </row>
    <row r="2501" spans="1:27" x14ac:dyDescent="0.25">
      <c r="A2501">
        <v>0</v>
      </c>
      <c r="B2501">
        <v>69</v>
      </c>
      <c r="C2501">
        <v>26.99</v>
      </c>
      <c r="D2501">
        <v>705</v>
      </c>
      <c r="E2501">
        <v>1</v>
      </c>
      <c r="G2501" s="1">
        <f t="shared" si="580"/>
        <v>0</v>
      </c>
      <c r="H2501" s="1">
        <f t="shared" si="581"/>
        <v>0</v>
      </c>
      <c r="I2501" s="1">
        <f t="shared" si="582"/>
        <v>0</v>
      </c>
      <c r="L2501" s="1">
        <f t="shared" si="583"/>
        <v>0</v>
      </c>
      <c r="M2501" s="1">
        <f t="shared" si="584"/>
        <v>0</v>
      </c>
      <c r="N2501" s="1">
        <f t="shared" si="585"/>
        <v>1</v>
      </c>
      <c r="O2501" s="1">
        <f t="shared" si="586"/>
        <v>0</v>
      </c>
      <c r="R2501" s="1">
        <f t="shared" si="587"/>
        <v>0</v>
      </c>
      <c r="S2501" s="1">
        <f t="shared" si="588"/>
        <v>0</v>
      </c>
      <c r="T2501" s="1">
        <f t="shared" si="589"/>
        <v>1</v>
      </c>
      <c r="U2501" s="1">
        <f t="shared" si="590"/>
        <v>0</v>
      </c>
      <c r="X2501" s="1">
        <f t="shared" si="591"/>
        <v>0</v>
      </c>
      <c r="Y2501" s="1">
        <f t="shared" si="592"/>
        <v>0</v>
      </c>
      <c r="Z2501" s="1">
        <f t="shared" si="593"/>
        <v>1</v>
      </c>
      <c r="AA2501" s="1">
        <f t="shared" si="594"/>
        <v>0</v>
      </c>
    </row>
    <row r="2502" spans="1:27" x14ac:dyDescent="0.25">
      <c r="A2502">
        <v>1</v>
      </c>
      <c r="B2502">
        <v>104</v>
      </c>
      <c r="C2502">
        <v>9.83</v>
      </c>
      <c r="D2502">
        <v>670</v>
      </c>
      <c r="E2502">
        <v>1</v>
      </c>
      <c r="G2502" s="1">
        <f t="shared" si="580"/>
        <v>1</v>
      </c>
      <c r="H2502" s="1">
        <f t="shared" si="581"/>
        <v>1</v>
      </c>
      <c r="I2502" s="1">
        <f t="shared" si="582"/>
        <v>1</v>
      </c>
      <c r="L2502" s="1">
        <f t="shared" si="583"/>
        <v>1</v>
      </c>
      <c r="M2502" s="1">
        <f t="shared" si="584"/>
        <v>0</v>
      </c>
      <c r="N2502" s="1">
        <f t="shared" si="585"/>
        <v>0</v>
      </c>
      <c r="O2502" s="1">
        <f t="shared" si="586"/>
        <v>0</v>
      </c>
      <c r="R2502" s="1">
        <f t="shared" si="587"/>
        <v>1</v>
      </c>
      <c r="S2502" s="1">
        <f t="shared" si="588"/>
        <v>0</v>
      </c>
      <c r="T2502" s="1">
        <f t="shared" si="589"/>
        <v>0</v>
      </c>
      <c r="U2502" s="1">
        <f t="shared" si="590"/>
        <v>0</v>
      </c>
      <c r="X2502" s="1">
        <f t="shared" si="591"/>
        <v>1</v>
      </c>
      <c r="Y2502" s="1">
        <f t="shared" si="592"/>
        <v>0</v>
      </c>
      <c r="Z2502" s="1">
        <f t="shared" si="593"/>
        <v>0</v>
      </c>
      <c r="AA2502" s="1">
        <f t="shared" si="594"/>
        <v>0</v>
      </c>
    </row>
    <row r="2503" spans="1:27" x14ac:dyDescent="0.25">
      <c r="A2503">
        <v>0</v>
      </c>
      <c r="B2503">
        <v>65</v>
      </c>
      <c r="C2503">
        <v>2.5499999999999998</v>
      </c>
      <c r="D2503">
        <v>735</v>
      </c>
      <c r="E2503">
        <v>1</v>
      </c>
      <c r="G2503" s="1">
        <f t="shared" si="580"/>
        <v>1</v>
      </c>
      <c r="H2503" s="1">
        <f t="shared" si="581"/>
        <v>1</v>
      </c>
      <c r="I2503" s="1">
        <f t="shared" si="582"/>
        <v>1</v>
      </c>
      <c r="L2503" s="1">
        <f t="shared" si="583"/>
        <v>1</v>
      </c>
      <c r="M2503" s="1">
        <f t="shared" si="584"/>
        <v>0</v>
      </c>
      <c r="N2503" s="1">
        <f t="shared" si="585"/>
        <v>0</v>
      </c>
      <c r="O2503" s="1">
        <f t="shared" si="586"/>
        <v>0</v>
      </c>
      <c r="R2503" s="1">
        <f t="shared" si="587"/>
        <v>1</v>
      </c>
      <c r="S2503" s="1">
        <f t="shared" si="588"/>
        <v>0</v>
      </c>
      <c r="T2503" s="1">
        <f t="shared" si="589"/>
        <v>0</v>
      </c>
      <c r="U2503" s="1">
        <f t="shared" si="590"/>
        <v>0</v>
      </c>
      <c r="X2503" s="1">
        <f t="shared" si="591"/>
        <v>1</v>
      </c>
      <c r="Y2503" s="1">
        <f t="shared" si="592"/>
        <v>0</v>
      </c>
      <c r="Z2503" s="1">
        <f t="shared" si="593"/>
        <v>0</v>
      </c>
      <c r="AA2503" s="1">
        <f t="shared" si="594"/>
        <v>0</v>
      </c>
    </row>
    <row r="2504" spans="1:27" x14ac:dyDescent="0.25">
      <c r="A2504">
        <v>0</v>
      </c>
      <c r="B2504">
        <v>85</v>
      </c>
      <c r="C2504">
        <v>11</v>
      </c>
      <c r="D2504">
        <v>695</v>
      </c>
      <c r="E2504">
        <v>1</v>
      </c>
      <c r="G2504" s="1">
        <f t="shared" ref="G2504:G2567" si="595">IF($D2504&gt;716,1,IF($B2504&gt;85.24,1,0))</f>
        <v>0</v>
      </c>
      <c r="H2504" s="1">
        <f t="shared" ref="H2504:H2567" si="596">IF($D2504&gt;716,1,IF($B2504&gt;85.24,1,IF($C2504&lt;=16.54,1,0)))</f>
        <v>1</v>
      </c>
      <c r="I2504" s="1">
        <f t="shared" ref="I2504:I2567" si="597">IF($D2504&gt;716,1,IF($B2504&gt;85.24,1,IF($C2504&lt;=16.54,1,IF($A2504=1,1,0))))</f>
        <v>1</v>
      </c>
      <c r="L2504" s="1">
        <f t="shared" ref="L2504:L2567" si="598">IF($G2504=1, IF($E2504=1,1,0),0)</f>
        <v>0</v>
      </c>
      <c r="M2504" s="1">
        <f t="shared" ref="M2504:M2567" si="599">IF($G2504=1, IF($E2504=0,1,0),0)</f>
        <v>0</v>
      </c>
      <c r="N2504" s="1">
        <f t="shared" ref="N2504:N2567" si="600">IF($G2504=0, IF($E2504=1,1,0),0)</f>
        <v>1</v>
      </c>
      <c r="O2504" s="1">
        <f t="shared" ref="O2504:O2567" si="601">IF($G2504=0, IF($E2504=0,1,0),0)</f>
        <v>0</v>
      </c>
      <c r="R2504" s="1">
        <f t="shared" ref="R2504:R2567" si="602">IF($H2504=1, IF($E2504=1,1,0),0)</f>
        <v>1</v>
      </c>
      <c r="S2504" s="1">
        <f t="shared" ref="S2504:S2567" si="603">IF($H2504=1, IF($E2504=0,1,0),0)</f>
        <v>0</v>
      </c>
      <c r="T2504" s="1">
        <f t="shared" ref="T2504:T2567" si="604">IF($H2504=0, IF($E2504=1,1,0),0)</f>
        <v>0</v>
      </c>
      <c r="U2504" s="1">
        <f t="shared" ref="U2504:U2567" si="605">IF($H2504=0, IF($E2504=0,1,0),0)</f>
        <v>0</v>
      </c>
      <c r="X2504" s="1">
        <f t="shared" ref="X2504:X2567" si="606">IF($I2504=1, IF($E2504=1,1,0),0)</f>
        <v>1</v>
      </c>
      <c r="Y2504" s="1">
        <f t="shared" ref="Y2504:Y2567" si="607">IF($I2504=1, IF($E2504=0,1,0),0)</f>
        <v>0</v>
      </c>
      <c r="Z2504" s="1">
        <f t="shared" ref="Z2504:Z2567" si="608">IF($I2504=0, IF($E2504=1,1,0),0)</f>
        <v>0</v>
      </c>
      <c r="AA2504" s="1">
        <f t="shared" ref="AA2504:AA2567" si="609">IF($I2504=0, IF($E2504=0,1,0),0)</f>
        <v>0</v>
      </c>
    </row>
    <row r="2505" spans="1:27" x14ac:dyDescent="0.25">
      <c r="A2505">
        <v>1</v>
      </c>
      <c r="B2505">
        <v>140</v>
      </c>
      <c r="C2505">
        <v>25.18</v>
      </c>
      <c r="D2505">
        <v>745</v>
      </c>
      <c r="E2505">
        <v>1</v>
      </c>
      <c r="G2505" s="1">
        <f t="shared" si="595"/>
        <v>1</v>
      </c>
      <c r="H2505" s="1">
        <f t="shared" si="596"/>
        <v>1</v>
      </c>
      <c r="I2505" s="1">
        <f t="shared" si="597"/>
        <v>1</v>
      </c>
      <c r="L2505" s="1">
        <f t="shared" si="598"/>
        <v>1</v>
      </c>
      <c r="M2505" s="1">
        <f t="shared" si="599"/>
        <v>0</v>
      </c>
      <c r="N2505" s="1">
        <f t="shared" si="600"/>
        <v>0</v>
      </c>
      <c r="O2505" s="1">
        <f t="shared" si="601"/>
        <v>0</v>
      </c>
      <c r="R2505" s="1">
        <f t="shared" si="602"/>
        <v>1</v>
      </c>
      <c r="S2505" s="1">
        <f t="shared" si="603"/>
        <v>0</v>
      </c>
      <c r="T2505" s="1">
        <f t="shared" si="604"/>
        <v>0</v>
      </c>
      <c r="U2505" s="1">
        <f t="shared" si="605"/>
        <v>0</v>
      </c>
      <c r="X2505" s="1">
        <f t="shared" si="606"/>
        <v>1</v>
      </c>
      <c r="Y2505" s="1">
        <f t="shared" si="607"/>
        <v>0</v>
      </c>
      <c r="Z2505" s="1">
        <f t="shared" si="608"/>
        <v>0</v>
      </c>
      <c r="AA2505" s="1">
        <f t="shared" si="609"/>
        <v>0</v>
      </c>
    </row>
    <row r="2506" spans="1:27" x14ac:dyDescent="0.25">
      <c r="A2506">
        <v>0</v>
      </c>
      <c r="B2506">
        <v>72</v>
      </c>
      <c r="C2506">
        <v>23.73</v>
      </c>
      <c r="D2506">
        <v>660</v>
      </c>
      <c r="E2506">
        <v>1</v>
      </c>
      <c r="G2506" s="1">
        <f t="shared" si="595"/>
        <v>0</v>
      </c>
      <c r="H2506" s="1">
        <f t="shared" si="596"/>
        <v>0</v>
      </c>
      <c r="I2506" s="1">
        <f t="shared" si="597"/>
        <v>0</v>
      </c>
      <c r="L2506" s="1">
        <f t="shared" si="598"/>
        <v>0</v>
      </c>
      <c r="M2506" s="1">
        <f t="shared" si="599"/>
        <v>0</v>
      </c>
      <c r="N2506" s="1">
        <f t="shared" si="600"/>
        <v>1</v>
      </c>
      <c r="O2506" s="1">
        <f t="shared" si="601"/>
        <v>0</v>
      </c>
      <c r="R2506" s="1">
        <f t="shared" si="602"/>
        <v>0</v>
      </c>
      <c r="S2506" s="1">
        <f t="shared" si="603"/>
        <v>0</v>
      </c>
      <c r="T2506" s="1">
        <f t="shared" si="604"/>
        <v>1</v>
      </c>
      <c r="U2506" s="1">
        <f t="shared" si="605"/>
        <v>0</v>
      </c>
      <c r="X2506" s="1">
        <f t="shared" si="606"/>
        <v>0</v>
      </c>
      <c r="Y2506" s="1">
        <f t="shared" si="607"/>
        <v>0</v>
      </c>
      <c r="Z2506" s="1">
        <f t="shared" si="608"/>
        <v>1</v>
      </c>
      <c r="AA2506" s="1">
        <f t="shared" si="609"/>
        <v>0</v>
      </c>
    </row>
    <row r="2507" spans="1:27" x14ac:dyDescent="0.25">
      <c r="A2507">
        <v>0</v>
      </c>
      <c r="B2507">
        <v>55</v>
      </c>
      <c r="C2507">
        <v>18.440000000000001</v>
      </c>
      <c r="D2507">
        <v>710</v>
      </c>
      <c r="E2507">
        <v>1</v>
      </c>
      <c r="G2507" s="1">
        <f t="shared" si="595"/>
        <v>0</v>
      </c>
      <c r="H2507" s="1">
        <f t="shared" si="596"/>
        <v>0</v>
      </c>
      <c r="I2507" s="1">
        <f t="shared" si="597"/>
        <v>0</v>
      </c>
      <c r="L2507" s="1">
        <f t="shared" si="598"/>
        <v>0</v>
      </c>
      <c r="M2507" s="1">
        <f t="shared" si="599"/>
        <v>0</v>
      </c>
      <c r="N2507" s="1">
        <f t="shared" si="600"/>
        <v>1</v>
      </c>
      <c r="O2507" s="1">
        <f t="shared" si="601"/>
        <v>0</v>
      </c>
      <c r="R2507" s="1">
        <f t="shared" si="602"/>
        <v>0</v>
      </c>
      <c r="S2507" s="1">
        <f t="shared" si="603"/>
        <v>0</v>
      </c>
      <c r="T2507" s="1">
        <f t="shared" si="604"/>
        <v>1</v>
      </c>
      <c r="U2507" s="1">
        <f t="shared" si="605"/>
        <v>0</v>
      </c>
      <c r="X2507" s="1">
        <f t="shared" si="606"/>
        <v>0</v>
      </c>
      <c r="Y2507" s="1">
        <f t="shared" si="607"/>
        <v>0</v>
      </c>
      <c r="Z2507" s="1">
        <f t="shared" si="608"/>
        <v>1</v>
      </c>
      <c r="AA2507" s="1">
        <f t="shared" si="609"/>
        <v>0</v>
      </c>
    </row>
    <row r="2508" spans="1:27" x14ac:dyDescent="0.25">
      <c r="A2508">
        <v>1</v>
      </c>
      <c r="B2508">
        <v>60</v>
      </c>
      <c r="C2508">
        <v>8.26</v>
      </c>
      <c r="D2508">
        <v>670</v>
      </c>
      <c r="E2508">
        <v>1</v>
      </c>
      <c r="G2508" s="1">
        <f t="shared" si="595"/>
        <v>0</v>
      </c>
      <c r="H2508" s="1">
        <f t="shared" si="596"/>
        <v>1</v>
      </c>
      <c r="I2508" s="1">
        <f t="shared" si="597"/>
        <v>1</v>
      </c>
      <c r="L2508" s="1">
        <f t="shared" si="598"/>
        <v>0</v>
      </c>
      <c r="M2508" s="1">
        <f t="shared" si="599"/>
        <v>0</v>
      </c>
      <c r="N2508" s="1">
        <f t="shared" si="600"/>
        <v>1</v>
      </c>
      <c r="O2508" s="1">
        <f t="shared" si="601"/>
        <v>0</v>
      </c>
      <c r="R2508" s="1">
        <f t="shared" si="602"/>
        <v>1</v>
      </c>
      <c r="S2508" s="1">
        <f t="shared" si="603"/>
        <v>0</v>
      </c>
      <c r="T2508" s="1">
        <f t="shared" si="604"/>
        <v>0</v>
      </c>
      <c r="U2508" s="1">
        <f t="shared" si="605"/>
        <v>0</v>
      </c>
      <c r="X2508" s="1">
        <f t="shared" si="606"/>
        <v>1</v>
      </c>
      <c r="Y2508" s="1">
        <f t="shared" si="607"/>
        <v>0</v>
      </c>
      <c r="Z2508" s="1">
        <f t="shared" si="608"/>
        <v>0</v>
      </c>
      <c r="AA2508" s="1">
        <f t="shared" si="609"/>
        <v>0</v>
      </c>
    </row>
    <row r="2509" spans="1:27" x14ac:dyDescent="0.25">
      <c r="A2509">
        <v>0</v>
      </c>
      <c r="B2509">
        <v>95</v>
      </c>
      <c r="C2509">
        <v>18.43</v>
      </c>
      <c r="D2509">
        <v>720</v>
      </c>
      <c r="E2509">
        <v>1</v>
      </c>
      <c r="G2509" s="1">
        <f t="shared" si="595"/>
        <v>1</v>
      </c>
      <c r="H2509" s="1">
        <f t="shared" si="596"/>
        <v>1</v>
      </c>
      <c r="I2509" s="1">
        <f t="shared" si="597"/>
        <v>1</v>
      </c>
      <c r="L2509" s="1">
        <f t="shared" si="598"/>
        <v>1</v>
      </c>
      <c r="M2509" s="1">
        <f t="shared" si="599"/>
        <v>0</v>
      </c>
      <c r="N2509" s="1">
        <f t="shared" si="600"/>
        <v>0</v>
      </c>
      <c r="O2509" s="1">
        <f t="shared" si="601"/>
        <v>0</v>
      </c>
      <c r="R2509" s="1">
        <f t="shared" si="602"/>
        <v>1</v>
      </c>
      <c r="S2509" s="1">
        <f t="shared" si="603"/>
        <v>0</v>
      </c>
      <c r="T2509" s="1">
        <f t="shared" si="604"/>
        <v>0</v>
      </c>
      <c r="U2509" s="1">
        <f t="shared" si="605"/>
        <v>0</v>
      </c>
      <c r="X2509" s="1">
        <f t="shared" si="606"/>
        <v>1</v>
      </c>
      <c r="Y2509" s="1">
        <f t="shared" si="607"/>
        <v>0</v>
      </c>
      <c r="Z2509" s="1">
        <f t="shared" si="608"/>
        <v>0</v>
      </c>
      <c r="AA2509" s="1">
        <f t="shared" si="609"/>
        <v>0</v>
      </c>
    </row>
    <row r="2510" spans="1:27" x14ac:dyDescent="0.25">
      <c r="A2510">
        <v>0</v>
      </c>
      <c r="B2510">
        <v>60</v>
      </c>
      <c r="C2510">
        <v>16.84</v>
      </c>
      <c r="D2510">
        <v>675</v>
      </c>
      <c r="E2510">
        <v>1</v>
      </c>
      <c r="G2510" s="1">
        <f t="shared" si="595"/>
        <v>0</v>
      </c>
      <c r="H2510" s="1">
        <f t="shared" si="596"/>
        <v>0</v>
      </c>
      <c r="I2510" s="1">
        <f t="shared" si="597"/>
        <v>0</v>
      </c>
      <c r="L2510" s="1">
        <f t="shared" si="598"/>
        <v>0</v>
      </c>
      <c r="M2510" s="1">
        <f t="shared" si="599"/>
        <v>0</v>
      </c>
      <c r="N2510" s="1">
        <f t="shared" si="600"/>
        <v>1</v>
      </c>
      <c r="O2510" s="1">
        <f t="shared" si="601"/>
        <v>0</v>
      </c>
      <c r="R2510" s="1">
        <f t="shared" si="602"/>
        <v>0</v>
      </c>
      <c r="S2510" s="1">
        <f t="shared" si="603"/>
        <v>0</v>
      </c>
      <c r="T2510" s="1">
        <f t="shared" si="604"/>
        <v>1</v>
      </c>
      <c r="U2510" s="1">
        <f t="shared" si="605"/>
        <v>0</v>
      </c>
      <c r="X2510" s="1">
        <f t="shared" si="606"/>
        <v>0</v>
      </c>
      <c r="Y2510" s="1">
        <f t="shared" si="607"/>
        <v>0</v>
      </c>
      <c r="Z2510" s="1">
        <f t="shared" si="608"/>
        <v>1</v>
      </c>
      <c r="AA2510" s="1">
        <f t="shared" si="609"/>
        <v>0</v>
      </c>
    </row>
    <row r="2511" spans="1:27" x14ac:dyDescent="0.25">
      <c r="A2511">
        <v>1</v>
      </c>
      <c r="B2511">
        <v>150</v>
      </c>
      <c r="C2511">
        <v>25.42</v>
      </c>
      <c r="D2511">
        <v>715</v>
      </c>
      <c r="E2511">
        <v>1</v>
      </c>
      <c r="G2511" s="1">
        <f t="shared" si="595"/>
        <v>1</v>
      </c>
      <c r="H2511" s="1">
        <f t="shared" si="596"/>
        <v>1</v>
      </c>
      <c r="I2511" s="1">
        <f t="shared" si="597"/>
        <v>1</v>
      </c>
      <c r="L2511" s="1">
        <f t="shared" si="598"/>
        <v>1</v>
      </c>
      <c r="M2511" s="1">
        <f t="shared" si="599"/>
        <v>0</v>
      </c>
      <c r="N2511" s="1">
        <f t="shared" si="600"/>
        <v>0</v>
      </c>
      <c r="O2511" s="1">
        <f t="shared" si="601"/>
        <v>0</v>
      </c>
      <c r="R2511" s="1">
        <f t="shared" si="602"/>
        <v>1</v>
      </c>
      <c r="S2511" s="1">
        <f t="shared" si="603"/>
        <v>0</v>
      </c>
      <c r="T2511" s="1">
        <f t="shared" si="604"/>
        <v>0</v>
      </c>
      <c r="U2511" s="1">
        <f t="shared" si="605"/>
        <v>0</v>
      </c>
      <c r="X2511" s="1">
        <f t="shared" si="606"/>
        <v>1</v>
      </c>
      <c r="Y2511" s="1">
        <f t="shared" si="607"/>
        <v>0</v>
      </c>
      <c r="Z2511" s="1">
        <f t="shared" si="608"/>
        <v>0</v>
      </c>
      <c r="AA2511" s="1">
        <f t="shared" si="609"/>
        <v>0</v>
      </c>
    </row>
    <row r="2512" spans="1:27" x14ac:dyDescent="0.25">
      <c r="A2512">
        <v>0</v>
      </c>
      <c r="B2512">
        <v>65</v>
      </c>
      <c r="C2512">
        <v>6.3</v>
      </c>
      <c r="D2512">
        <v>680</v>
      </c>
      <c r="E2512">
        <v>1</v>
      </c>
      <c r="G2512" s="1">
        <f t="shared" si="595"/>
        <v>0</v>
      </c>
      <c r="H2512" s="1">
        <f t="shared" si="596"/>
        <v>1</v>
      </c>
      <c r="I2512" s="1">
        <f t="shared" si="597"/>
        <v>1</v>
      </c>
      <c r="L2512" s="1">
        <f t="shared" si="598"/>
        <v>0</v>
      </c>
      <c r="M2512" s="1">
        <f t="shared" si="599"/>
        <v>0</v>
      </c>
      <c r="N2512" s="1">
        <f t="shared" si="600"/>
        <v>1</v>
      </c>
      <c r="O2512" s="1">
        <f t="shared" si="601"/>
        <v>0</v>
      </c>
      <c r="R2512" s="1">
        <f t="shared" si="602"/>
        <v>1</v>
      </c>
      <c r="S2512" s="1">
        <f t="shared" si="603"/>
        <v>0</v>
      </c>
      <c r="T2512" s="1">
        <f t="shared" si="604"/>
        <v>0</v>
      </c>
      <c r="U2512" s="1">
        <f t="shared" si="605"/>
        <v>0</v>
      </c>
      <c r="X2512" s="1">
        <f t="shared" si="606"/>
        <v>1</v>
      </c>
      <c r="Y2512" s="1">
        <f t="shared" si="607"/>
        <v>0</v>
      </c>
      <c r="Z2512" s="1">
        <f t="shared" si="608"/>
        <v>0</v>
      </c>
      <c r="AA2512" s="1">
        <f t="shared" si="609"/>
        <v>0</v>
      </c>
    </row>
    <row r="2513" spans="1:27" x14ac:dyDescent="0.25">
      <c r="A2513">
        <v>0</v>
      </c>
      <c r="B2513">
        <v>30</v>
      </c>
      <c r="C2513">
        <v>20.41</v>
      </c>
      <c r="D2513">
        <v>685</v>
      </c>
      <c r="E2513">
        <v>1</v>
      </c>
      <c r="G2513" s="1">
        <f t="shared" si="595"/>
        <v>0</v>
      </c>
      <c r="H2513" s="1">
        <f t="shared" si="596"/>
        <v>0</v>
      </c>
      <c r="I2513" s="1">
        <f t="shared" si="597"/>
        <v>0</v>
      </c>
      <c r="L2513" s="1">
        <f t="shared" si="598"/>
        <v>0</v>
      </c>
      <c r="M2513" s="1">
        <f t="shared" si="599"/>
        <v>0</v>
      </c>
      <c r="N2513" s="1">
        <f t="shared" si="600"/>
        <v>1</v>
      </c>
      <c r="O2513" s="1">
        <f t="shared" si="601"/>
        <v>0</v>
      </c>
      <c r="R2513" s="1">
        <f t="shared" si="602"/>
        <v>0</v>
      </c>
      <c r="S2513" s="1">
        <f t="shared" si="603"/>
        <v>0</v>
      </c>
      <c r="T2513" s="1">
        <f t="shared" si="604"/>
        <v>1</v>
      </c>
      <c r="U2513" s="1">
        <f t="shared" si="605"/>
        <v>0</v>
      </c>
      <c r="X2513" s="1">
        <f t="shared" si="606"/>
        <v>0</v>
      </c>
      <c r="Y2513" s="1">
        <f t="shared" si="607"/>
        <v>0</v>
      </c>
      <c r="Z2513" s="1">
        <f t="shared" si="608"/>
        <v>1</v>
      </c>
      <c r="AA2513" s="1">
        <f t="shared" si="609"/>
        <v>0</v>
      </c>
    </row>
    <row r="2514" spans="1:27" x14ac:dyDescent="0.25">
      <c r="A2514">
        <v>1</v>
      </c>
      <c r="B2514">
        <v>72</v>
      </c>
      <c r="C2514">
        <v>29</v>
      </c>
      <c r="D2514">
        <v>690</v>
      </c>
      <c r="E2514">
        <v>1</v>
      </c>
      <c r="G2514" s="1">
        <f t="shared" si="595"/>
        <v>0</v>
      </c>
      <c r="H2514" s="1">
        <f t="shared" si="596"/>
        <v>0</v>
      </c>
      <c r="I2514" s="1">
        <f t="shared" si="597"/>
        <v>1</v>
      </c>
      <c r="L2514" s="1">
        <f t="shared" si="598"/>
        <v>0</v>
      </c>
      <c r="M2514" s="1">
        <f t="shared" si="599"/>
        <v>0</v>
      </c>
      <c r="N2514" s="1">
        <f t="shared" si="600"/>
        <v>1</v>
      </c>
      <c r="O2514" s="1">
        <f t="shared" si="601"/>
        <v>0</v>
      </c>
      <c r="R2514" s="1">
        <f t="shared" si="602"/>
        <v>0</v>
      </c>
      <c r="S2514" s="1">
        <f t="shared" si="603"/>
        <v>0</v>
      </c>
      <c r="T2514" s="1">
        <f t="shared" si="604"/>
        <v>1</v>
      </c>
      <c r="U2514" s="1">
        <f t="shared" si="605"/>
        <v>0</v>
      </c>
      <c r="X2514" s="1">
        <f t="shared" si="606"/>
        <v>1</v>
      </c>
      <c r="Y2514" s="1">
        <f t="shared" si="607"/>
        <v>0</v>
      </c>
      <c r="Z2514" s="1">
        <f t="shared" si="608"/>
        <v>0</v>
      </c>
      <c r="AA2514" s="1">
        <f t="shared" si="609"/>
        <v>0</v>
      </c>
    </row>
    <row r="2515" spans="1:27" x14ac:dyDescent="0.25">
      <c r="A2515">
        <v>1</v>
      </c>
      <c r="B2515">
        <v>65</v>
      </c>
      <c r="C2515">
        <v>25.93</v>
      </c>
      <c r="D2515">
        <v>710</v>
      </c>
      <c r="E2515">
        <v>1</v>
      </c>
      <c r="G2515" s="1">
        <f t="shared" si="595"/>
        <v>0</v>
      </c>
      <c r="H2515" s="1">
        <f t="shared" si="596"/>
        <v>0</v>
      </c>
      <c r="I2515" s="1">
        <f t="shared" si="597"/>
        <v>1</v>
      </c>
      <c r="L2515" s="1">
        <f t="shared" si="598"/>
        <v>0</v>
      </c>
      <c r="M2515" s="1">
        <f t="shared" si="599"/>
        <v>0</v>
      </c>
      <c r="N2515" s="1">
        <f t="shared" si="600"/>
        <v>1</v>
      </c>
      <c r="O2515" s="1">
        <f t="shared" si="601"/>
        <v>0</v>
      </c>
      <c r="R2515" s="1">
        <f t="shared" si="602"/>
        <v>0</v>
      </c>
      <c r="S2515" s="1">
        <f t="shared" si="603"/>
        <v>0</v>
      </c>
      <c r="T2515" s="1">
        <f t="shared" si="604"/>
        <v>1</v>
      </c>
      <c r="U2515" s="1">
        <f t="shared" si="605"/>
        <v>0</v>
      </c>
      <c r="X2515" s="1">
        <f t="shared" si="606"/>
        <v>1</v>
      </c>
      <c r="Y2515" s="1">
        <f t="shared" si="607"/>
        <v>0</v>
      </c>
      <c r="Z2515" s="1">
        <f t="shared" si="608"/>
        <v>0</v>
      </c>
      <c r="AA2515" s="1">
        <f t="shared" si="609"/>
        <v>0</v>
      </c>
    </row>
    <row r="2516" spans="1:27" x14ac:dyDescent="0.25">
      <c r="A2516">
        <v>1</v>
      </c>
      <c r="B2516">
        <v>170.042</v>
      </c>
      <c r="C2516">
        <v>17.37</v>
      </c>
      <c r="D2516">
        <v>740</v>
      </c>
      <c r="E2516">
        <v>1</v>
      </c>
      <c r="G2516" s="1">
        <f t="shared" si="595"/>
        <v>1</v>
      </c>
      <c r="H2516" s="1">
        <f t="shared" si="596"/>
        <v>1</v>
      </c>
      <c r="I2516" s="1">
        <f t="shared" si="597"/>
        <v>1</v>
      </c>
      <c r="L2516" s="1">
        <f t="shared" si="598"/>
        <v>1</v>
      </c>
      <c r="M2516" s="1">
        <f t="shared" si="599"/>
        <v>0</v>
      </c>
      <c r="N2516" s="1">
        <f t="shared" si="600"/>
        <v>0</v>
      </c>
      <c r="O2516" s="1">
        <f t="shared" si="601"/>
        <v>0</v>
      </c>
      <c r="R2516" s="1">
        <f t="shared" si="602"/>
        <v>1</v>
      </c>
      <c r="S2516" s="1">
        <f t="shared" si="603"/>
        <v>0</v>
      </c>
      <c r="T2516" s="1">
        <f t="shared" si="604"/>
        <v>0</v>
      </c>
      <c r="U2516" s="1">
        <f t="shared" si="605"/>
        <v>0</v>
      </c>
      <c r="X2516" s="1">
        <f t="shared" si="606"/>
        <v>1</v>
      </c>
      <c r="Y2516" s="1">
        <f t="shared" si="607"/>
        <v>0</v>
      </c>
      <c r="Z2516" s="1">
        <f t="shared" si="608"/>
        <v>0</v>
      </c>
      <c r="AA2516" s="1">
        <f t="shared" si="609"/>
        <v>0</v>
      </c>
    </row>
    <row r="2517" spans="1:27" x14ac:dyDescent="0.25">
      <c r="A2517">
        <v>1</v>
      </c>
      <c r="B2517">
        <v>72.099999999999994</v>
      </c>
      <c r="C2517">
        <v>24.89</v>
      </c>
      <c r="D2517">
        <v>690</v>
      </c>
      <c r="E2517">
        <v>1</v>
      </c>
      <c r="G2517" s="1">
        <f t="shared" si="595"/>
        <v>0</v>
      </c>
      <c r="H2517" s="1">
        <f t="shared" si="596"/>
        <v>0</v>
      </c>
      <c r="I2517" s="1">
        <f t="shared" si="597"/>
        <v>1</v>
      </c>
      <c r="L2517" s="1">
        <f t="shared" si="598"/>
        <v>0</v>
      </c>
      <c r="M2517" s="1">
        <f t="shared" si="599"/>
        <v>0</v>
      </c>
      <c r="N2517" s="1">
        <f t="shared" si="600"/>
        <v>1</v>
      </c>
      <c r="O2517" s="1">
        <f t="shared" si="601"/>
        <v>0</v>
      </c>
      <c r="R2517" s="1">
        <f t="shared" si="602"/>
        <v>0</v>
      </c>
      <c r="S2517" s="1">
        <f t="shared" si="603"/>
        <v>0</v>
      </c>
      <c r="T2517" s="1">
        <f t="shared" si="604"/>
        <v>1</v>
      </c>
      <c r="U2517" s="1">
        <f t="shared" si="605"/>
        <v>0</v>
      </c>
      <c r="X2517" s="1">
        <f t="shared" si="606"/>
        <v>1</v>
      </c>
      <c r="Y2517" s="1">
        <f t="shared" si="607"/>
        <v>0</v>
      </c>
      <c r="Z2517" s="1">
        <f t="shared" si="608"/>
        <v>0</v>
      </c>
      <c r="AA2517" s="1">
        <f t="shared" si="609"/>
        <v>0</v>
      </c>
    </row>
    <row r="2518" spans="1:27" x14ac:dyDescent="0.25">
      <c r="A2518">
        <v>0</v>
      </c>
      <c r="B2518">
        <v>27.1</v>
      </c>
      <c r="C2518">
        <v>31</v>
      </c>
      <c r="D2518">
        <v>700</v>
      </c>
      <c r="E2518">
        <v>1</v>
      </c>
      <c r="G2518" s="1">
        <f t="shared" si="595"/>
        <v>0</v>
      </c>
      <c r="H2518" s="1">
        <f t="shared" si="596"/>
        <v>0</v>
      </c>
      <c r="I2518" s="1">
        <f t="shared" si="597"/>
        <v>0</v>
      </c>
      <c r="L2518" s="1">
        <f t="shared" si="598"/>
        <v>0</v>
      </c>
      <c r="M2518" s="1">
        <f t="shared" si="599"/>
        <v>0</v>
      </c>
      <c r="N2518" s="1">
        <f t="shared" si="600"/>
        <v>1</v>
      </c>
      <c r="O2518" s="1">
        <f t="shared" si="601"/>
        <v>0</v>
      </c>
      <c r="R2518" s="1">
        <f t="shared" si="602"/>
        <v>0</v>
      </c>
      <c r="S2518" s="1">
        <f t="shared" si="603"/>
        <v>0</v>
      </c>
      <c r="T2518" s="1">
        <f t="shared" si="604"/>
        <v>1</v>
      </c>
      <c r="U2518" s="1">
        <f t="shared" si="605"/>
        <v>0</v>
      </c>
      <c r="X2518" s="1">
        <f t="shared" si="606"/>
        <v>0</v>
      </c>
      <c r="Y2518" s="1">
        <f t="shared" si="607"/>
        <v>0</v>
      </c>
      <c r="Z2518" s="1">
        <f t="shared" si="608"/>
        <v>1</v>
      </c>
      <c r="AA2518" s="1">
        <f t="shared" si="609"/>
        <v>0</v>
      </c>
    </row>
    <row r="2519" spans="1:27" x14ac:dyDescent="0.25">
      <c r="A2519">
        <v>0</v>
      </c>
      <c r="B2519">
        <v>100</v>
      </c>
      <c r="C2519">
        <v>17.079999999999998</v>
      </c>
      <c r="D2519">
        <v>680</v>
      </c>
      <c r="E2519">
        <v>1</v>
      </c>
      <c r="G2519" s="1">
        <f t="shared" si="595"/>
        <v>1</v>
      </c>
      <c r="H2519" s="1">
        <f t="shared" si="596"/>
        <v>1</v>
      </c>
      <c r="I2519" s="1">
        <f t="shared" si="597"/>
        <v>1</v>
      </c>
      <c r="L2519" s="1">
        <f t="shared" si="598"/>
        <v>1</v>
      </c>
      <c r="M2519" s="1">
        <f t="shared" si="599"/>
        <v>0</v>
      </c>
      <c r="N2519" s="1">
        <f t="shared" si="600"/>
        <v>0</v>
      </c>
      <c r="O2519" s="1">
        <f t="shared" si="601"/>
        <v>0</v>
      </c>
      <c r="R2519" s="1">
        <f t="shared" si="602"/>
        <v>1</v>
      </c>
      <c r="S2519" s="1">
        <f t="shared" si="603"/>
        <v>0</v>
      </c>
      <c r="T2519" s="1">
        <f t="shared" si="604"/>
        <v>0</v>
      </c>
      <c r="U2519" s="1">
        <f t="shared" si="605"/>
        <v>0</v>
      </c>
      <c r="X2519" s="1">
        <f t="shared" si="606"/>
        <v>1</v>
      </c>
      <c r="Y2519" s="1">
        <f t="shared" si="607"/>
        <v>0</v>
      </c>
      <c r="Z2519" s="1">
        <f t="shared" si="608"/>
        <v>0</v>
      </c>
      <c r="AA2519" s="1">
        <f t="shared" si="609"/>
        <v>0</v>
      </c>
    </row>
    <row r="2520" spans="1:27" x14ac:dyDescent="0.25">
      <c r="A2520">
        <v>1</v>
      </c>
      <c r="B2520">
        <v>45</v>
      </c>
      <c r="C2520">
        <v>12.12</v>
      </c>
      <c r="D2520">
        <v>670</v>
      </c>
      <c r="E2520">
        <v>1</v>
      </c>
      <c r="G2520" s="1">
        <f t="shared" si="595"/>
        <v>0</v>
      </c>
      <c r="H2520" s="1">
        <f t="shared" si="596"/>
        <v>1</v>
      </c>
      <c r="I2520" s="1">
        <f t="shared" si="597"/>
        <v>1</v>
      </c>
      <c r="L2520" s="1">
        <f t="shared" si="598"/>
        <v>0</v>
      </c>
      <c r="M2520" s="1">
        <f t="shared" si="599"/>
        <v>0</v>
      </c>
      <c r="N2520" s="1">
        <f t="shared" si="600"/>
        <v>1</v>
      </c>
      <c r="O2520" s="1">
        <f t="shared" si="601"/>
        <v>0</v>
      </c>
      <c r="R2520" s="1">
        <f t="shared" si="602"/>
        <v>1</v>
      </c>
      <c r="S2520" s="1">
        <f t="shared" si="603"/>
        <v>0</v>
      </c>
      <c r="T2520" s="1">
        <f t="shared" si="604"/>
        <v>0</v>
      </c>
      <c r="U2520" s="1">
        <f t="shared" si="605"/>
        <v>0</v>
      </c>
      <c r="X2520" s="1">
        <f t="shared" si="606"/>
        <v>1</v>
      </c>
      <c r="Y2520" s="1">
        <f t="shared" si="607"/>
        <v>0</v>
      </c>
      <c r="Z2520" s="1">
        <f t="shared" si="608"/>
        <v>0</v>
      </c>
      <c r="AA2520" s="1">
        <f t="shared" si="609"/>
        <v>0</v>
      </c>
    </row>
    <row r="2521" spans="1:27" x14ac:dyDescent="0.25">
      <c r="A2521">
        <v>1</v>
      </c>
      <c r="B2521">
        <v>35</v>
      </c>
      <c r="C2521">
        <v>15.71</v>
      </c>
      <c r="D2521">
        <v>685</v>
      </c>
      <c r="E2521">
        <v>1</v>
      </c>
      <c r="G2521" s="1">
        <f t="shared" si="595"/>
        <v>0</v>
      </c>
      <c r="H2521" s="1">
        <f t="shared" si="596"/>
        <v>1</v>
      </c>
      <c r="I2521" s="1">
        <f t="shared" si="597"/>
        <v>1</v>
      </c>
      <c r="L2521" s="1">
        <f t="shared" si="598"/>
        <v>0</v>
      </c>
      <c r="M2521" s="1">
        <f t="shared" si="599"/>
        <v>0</v>
      </c>
      <c r="N2521" s="1">
        <f t="shared" si="600"/>
        <v>1</v>
      </c>
      <c r="O2521" s="1">
        <f t="shared" si="601"/>
        <v>0</v>
      </c>
      <c r="R2521" s="1">
        <f t="shared" si="602"/>
        <v>1</v>
      </c>
      <c r="S2521" s="1">
        <f t="shared" si="603"/>
        <v>0</v>
      </c>
      <c r="T2521" s="1">
        <f t="shared" si="604"/>
        <v>0</v>
      </c>
      <c r="U2521" s="1">
        <f t="shared" si="605"/>
        <v>0</v>
      </c>
      <c r="X2521" s="1">
        <f t="shared" si="606"/>
        <v>1</v>
      </c>
      <c r="Y2521" s="1">
        <f t="shared" si="607"/>
        <v>0</v>
      </c>
      <c r="Z2521" s="1">
        <f t="shared" si="608"/>
        <v>0</v>
      </c>
      <c r="AA2521" s="1">
        <f t="shared" si="609"/>
        <v>0</v>
      </c>
    </row>
    <row r="2522" spans="1:27" x14ac:dyDescent="0.25">
      <c r="A2522">
        <v>0</v>
      </c>
      <c r="B2522">
        <v>220</v>
      </c>
      <c r="C2522">
        <v>8.0399999999999991</v>
      </c>
      <c r="D2522">
        <v>705</v>
      </c>
      <c r="E2522">
        <v>1</v>
      </c>
      <c r="G2522" s="1">
        <f t="shared" si="595"/>
        <v>1</v>
      </c>
      <c r="H2522" s="1">
        <f t="shared" si="596"/>
        <v>1</v>
      </c>
      <c r="I2522" s="1">
        <f t="shared" si="597"/>
        <v>1</v>
      </c>
      <c r="L2522" s="1">
        <f t="shared" si="598"/>
        <v>1</v>
      </c>
      <c r="M2522" s="1">
        <f t="shared" si="599"/>
        <v>0</v>
      </c>
      <c r="N2522" s="1">
        <f t="shared" si="600"/>
        <v>0</v>
      </c>
      <c r="O2522" s="1">
        <f t="shared" si="601"/>
        <v>0</v>
      </c>
      <c r="R2522" s="1">
        <f t="shared" si="602"/>
        <v>1</v>
      </c>
      <c r="S2522" s="1">
        <f t="shared" si="603"/>
        <v>0</v>
      </c>
      <c r="T2522" s="1">
        <f t="shared" si="604"/>
        <v>0</v>
      </c>
      <c r="U2522" s="1">
        <f t="shared" si="605"/>
        <v>0</v>
      </c>
      <c r="X2522" s="1">
        <f t="shared" si="606"/>
        <v>1</v>
      </c>
      <c r="Y2522" s="1">
        <f t="shared" si="607"/>
        <v>0</v>
      </c>
      <c r="Z2522" s="1">
        <f t="shared" si="608"/>
        <v>0</v>
      </c>
      <c r="AA2522" s="1">
        <f t="shared" si="609"/>
        <v>0</v>
      </c>
    </row>
    <row r="2523" spans="1:27" x14ac:dyDescent="0.25">
      <c r="A2523">
        <v>1</v>
      </c>
      <c r="B2523">
        <v>260</v>
      </c>
      <c r="C2523">
        <v>22.1</v>
      </c>
      <c r="D2523">
        <v>665</v>
      </c>
      <c r="E2523">
        <v>1</v>
      </c>
      <c r="G2523" s="1">
        <f t="shared" si="595"/>
        <v>1</v>
      </c>
      <c r="H2523" s="1">
        <f t="shared" si="596"/>
        <v>1</v>
      </c>
      <c r="I2523" s="1">
        <f t="shared" si="597"/>
        <v>1</v>
      </c>
      <c r="L2523" s="1">
        <f t="shared" si="598"/>
        <v>1</v>
      </c>
      <c r="M2523" s="1">
        <f t="shared" si="599"/>
        <v>0</v>
      </c>
      <c r="N2523" s="1">
        <f t="shared" si="600"/>
        <v>0</v>
      </c>
      <c r="O2523" s="1">
        <f t="shared" si="601"/>
        <v>0</v>
      </c>
      <c r="R2523" s="1">
        <f t="shared" si="602"/>
        <v>1</v>
      </c>
      <c r="S2523" s="1">
        <f t="shared" si="603"/>
        <v>0</v>
      </c>
      <c r="T2523" s="1">
        <f t="shared" si="604"/>
        <v>0</v>
      </c>
      <c r="U2523" s="1">
        <f t="shared" si="605"/>
        <v>0</v>
      </c>
      <c r="X2523" s="1">
        <f t="shared" si="606"/>
        <v>1</v>
      </c>
      <c r="Y2523" s="1">
        <f t="shared" si="607"/>
        <v>0</v>
      </c>
      <c r="Z2523" s="1">
        <f t="shared" si="608"/>
        <v>0</v>
      </c>
      <c r="AA2523" s="1">
        <f t="shared" si="609"/>
        <v>0</v>
      </c>
    </row>
    <row r="2524" spans="1:27" x14ac:dyDescent="0.25">
      <c r="A2524">
        <v>0</v>
      </c>
      <c r="B2524">
        <v>25</v>
      </c>
      <c r="C2524">
        <v>14.98</v>
      </c>
      <c r="D2524">
        <v>660</v>
      </c>
      <c r="E2524">
        <v>1</v>
      </c>
      <c r="G2524" s="1">
        <f t="shared" si="595"/>
        <v>0</v>
      </c>
      <c r="H2524" s="1">
        <f t="shared" si="596"/>
        <v>1</v>
      </c>
      <c r="I2524" s="1">
        <f t="shared" si="597"/>
        <v>1</v>
      </c>
      <c r="L2524" s="1">
        <f t="shared" si="598"/>
        <v>0</v>
      </c>
      <c r="M2524" s="1">
        <f t="shared" si="599"/>
        <v>0</v>
      </c>
      <c r="N2524" s="1">
        <f t="shared" si="600"/>
        <v>1</v>
      </c>
      <c r="O2524" s="1">
        <f t="shared" si="601"/>
        <v>0</v>
      </c>
      <c r="R2524" s="1">
        <f t="shared" si="602"/>
        <v>1</v>
      </c>
      <c r="S2524" s="1">
        <f t="shared" si="603"/>
        <v>0</v>
      </c>
      <c r="T2524" s="1">
        <f t="shared" si="604"/>
        <v>0</v>
      </c>
      <c r="U2524" s="1">
        <f t="shared" si="605"/>
        <v>0</v>
      </c>
      <c r="X2524" s="1">
        <f t="shared" si="606"/>
        <v>1</v>
      </c>
      <c r="Y2524" s="1">
        <f t="shared" si="607"/>
        <v>0</v>
      </c>
      <c r="Z2524" s="1">
        <f t="shared" si="608"/>
        <v>0</v>
      </c>
      <c r="AA2524" s="1">
        <f t="shared" si="609"/>
        <v>0</v>
      </c>
    </row>
    <row r="2525" spans="1:27" x14ac:dyDescent="0.25">
      <c r="A2525">
        <v>0</v>
      </c>
      <c r="B2525">
        <v>75</v>
      </c>
      <c r="C2525">
        <v>13.14</v>
      </c>
      <c r="D2525">
        <v>725</v>
      </c>
      <c r="E2525">
        <v>1</v>
      </c>
      <c r="G2525" s="1">
        <f t="shared" si="595"/>
        <v>1</v>
      </c>
      <c r="H2525" s="1">
        <f t="shared" si="596"/>
        <v>1</v>
      </c>
      <c r="I2525" s="1">
        <f t="shared" si="597"/>
        <v>1</v>
      </c>
      <c r="L2525" s="1">
        <f t="shared" si="598"/>
        <v>1</v>
      </c>
      <c r="M2525" s="1">
        <f t="shared" si="599"/>
        <v>0</v>
      </c>
      <c r="N2525" s="1">
        <f t="shared" si="600"/>
        <v>0</v>
      </c>
      <c r="O2525" s="1">
        <f t="shared" si="601"/>
        <v>0</v>
      </c>
      <c r="R2525" s="1">
        <f t="shared" si="602"/>
        <v>1</v>
      </c>
      <c r="S2525" s="1">
        <f t="shared" si="603"/>
        <v>0</v>
      </c>
      <c r="T2525" s="1">
        <f t="shared" si="604"/>
        <v>0</v>
      </c>
      <c r="U2525" s="1">
        <f t="shared" si="605"/>
        <v>0</v>
      </c>
      <c r="X2525" s="1">
        <f t="shared" si="606"/>
        <v>1</v>
      </c>
      <c r="Y2525" s="1">
        <f t="shared" si="607"/>
        <v>0</v>
      </c>
      <c r="Z2525" s="1">
        <f t="shared" si="608"/>
        <v>0</v>
      </c>
      <c r="AA2525" s="1">
        <f t="shared" si="609"/>
        <v>0</v>
      </c>
    </row>
    <row r="2526" spans="1:27" x14ac:dyDescent="0.25">
      <c r="A2526">
        <v>1</v>
      </c>
      <c r="B2526">
        <v>90</v>
      </c>
      <c r="C2526">
        <v>17</v>
      </c>
      <c r="D2526">
        <v>770</v>
      </c>
      <c r="E2526">
        <v>1</v>
      </c>
      <c r="G2526" s="1">
        <f t="shared" si="595"/>
        <v>1</v>
      </c>
      <c r="H2526" s="1">
        <f t="shared" si="596"/>
        <v>1</v>
      </c>
      <c r="I2526" s="1">
        <f t="shared" si="597"/>
        <v>1</v>
      </c>
      <c r="L2526" s="1">
        <f t="shared" si="598"/>
        <v>1</v>
      </c>
      <c r="M2526" s="1">
        <f t="shared" si="599"/>
        <v>0</v>
      </c>
      <c r="N2526" s="1">
        <f t="shared" si="600"/>
        <v>0</v>
      </c>
      <c r="O2526" s="1">
        <f t="shared" si="601"/>
        <v>0</v>
      </c>
      <c r="R2526" s="1">
        <f t="shared" si="602"/>
        <v>1</v>
      </c>
      <c r="S2526" s="1">
        <f t="shared" si="603"/>
        <v>0</v>
      </c>
      <c r="T2526" s="1">
        <f t="shared" si="604"/>
        <v>0</v>
      </c>
      <c r="U2526" s="1">
        <f t="shared" si="605"/>
        <v>0</v>
      </c>
      <c r="X2526" s="1">
        <f t="shared" si="606"/>
        <v>1</v>
      </c>
      <c r="Y2526" s="1">
        <f t="shared" si="607"/>
        <v>0</v>
      </c>
      <c r="Z2526" s="1">
        <f t="shared" si="608"/>
        <v>0</v>
      </c>
      <c r="AA2526" s="1">
        <f t="shared" si="609"/>
        <v>0</v>
      </c>
    </row>
    <row r="2527" spans="1:27" x14ac:dyDescent="0.25">
      <c r="A2527">
        <v>1</v>
      </c>
      <c r="B2527">
        <v>97.5</v>
      </c>
      <c r="C2527">
        <v>12.5</v>
      </c>
      <c r="D2527">
        <v>755</v>
      </c>
      <c r="E2527">
        <v>1</v>
      </c>
      <c r="G2527" s="1">
        <f t="shared" si="595"/>
        <v>1</v>
      </c>
      <c r="H2527" s="1">
        <f t="shared" si="596"/>
        <v>1</v>
      </c>
      <c r="I2527" s="1">
        <f t="shared" si="597"/>
        <v>1</v>
      </c>
      <c r="L2527" s="1">
        <f t="shared" si="598"/>
        <v>1</v>
      </c>
      <c r="M2527" s="1">
        <f t="shared" si="599"/>
        <v>0</v>
      </c>
      <c r="N2527" s="1">
        <f t="shared" si="600"/>
        <v>0</v>
      </c>
      <c r="O2527" s="1">
        <f t="shared" si="601"/>
        <v>0</v>
      </c>
      <c r="R2527" s="1">
        <f t="shared" si="602"/>
        <v>1</v>
      </c>
      <c r="S2527" s="1">
        <f t="shared" si="603"/>
        <v>0</v>
      </c>
      <c r="T2527" s="1">
        <f t="shared" si="604"/>
        <v>0</v>
      </c>
      <c r="U2527" s="1">
        <f t="shared" si="605"/>
        <v>0</v>
      </c>
      <c r="X2527" s="1">
        <f t="shared" si="606"/>
        <v>1</v>
      </c>
      <c r="Y2527" s="1">
        <f t="shared" si="607"/>
        <v>0</v>
      </c>
      <c r="Z2527" s="1">
        <f t="shared" si="608"/>
        <v>0</v>
      </c>
      <c r="AA2527" s="1">
        <f t="shared" si="609"/>
        <v>0</v>
      </c>
    </row>
    <row r="2528" spans="1:27" x14ac:dyDescent="0.25">
      <c r="A2528">
        <v>0</v>
      </c>
      <c r="B2528">
        <v>55</v>
      </c>
      <c r="C2528">
        <v>16.670000000000002</v>
      </c>
      <c r="D2528">
        <v>675</v>
      </c>
      <c r="E2528">
        <v>1</v>
      </c>
      <c r="G2528" s="1">
        <f t="shared" si="595"/>
        <v>0</v>
      </c>
      <c r="H2528" s="1">
        <f t="shared" si="596"/>
        <v>0</v>
      </c>
      <c r="I2528" s="1">
        <f t="shared" si="597"/>
        <v>0</v>
      </c>
      <c r="L2528" s="1">
        <f t="shared" si="598"/>
        <v>0</v>
      </c>
      <c r="M2528" s="1">
        <f t="shared" si="599"/>
        <v>0</v>
      </c>
      <c r="N2528" s="1">
        <f t="shared" si="600"/>
        <v>1</v>
      </c>
      <c r="O2528" s="1">
        <f t="shared" si="601"/>
        <v>0</v>
      </c>
      <c r="R2528" s="1">
        <f t="shared" si="602"/>
        <v>0</v>
      </c>
      <c r="S2528" s="1">
        <f t="shared" si="603"/>
        <v>0</v>
      </c>
      <c r="T2528" s="1">
        <f t="shared" si="604"/>
        <v>1</v>
      </c>
      <c r="U2528" s="1">
        <f t="shared" si="605"/>
        <v>0</v>
      </c>
      <c r="X2528" s="1">
        <f t="shared" si="606"/>
        <v>0</v>
      </c>
      <c r="Y2528" s="1">
        <f t="shared" si="607"/>
        <v>0</v>
      </c>
      <c r="Z2528" s="1">
        <f t="shared" si="608"/>
        <v>1</v>
      </c>
      <c r="AA2528" s="1">
        <f t="shared" si="609"/>
        <v>0</v>
      </c>
    </row>
    <row r="2529" spans="1:27" x14ac:dyDescent="0.25">
      <c r="A2529">
        <v>0</v>
      </c>
      <c r="B2529">
        <v>90</v>
      </c>
      <c r="C2529">
        <v>25.4</v>
      </c>
      <c r="D2529">
        <v>695</v>
      </c>
      <c r="E2529">
        <v>1</v>
      </c>
      <c r="G2529" s="1">
        <f t="shared" si="595"/>
        <v>1</v>
      </c>
      <c r="H2529" s="1">
        <f t="shared" si="596"/>
        <v>1</v>
      </c>
      <c r="I2529" s="1">
        <f t="shared" si="597"/>
        <v>1</v>
      </c>
      <c r="L2529" s="1">
        <f t="shared" si="598"/>
        <v>1</v>
      </c>
      <c r="M2529" s="1">
        <f t="shared" si="599"/>
        <v>0</v>
      </c>
      <c r="N2529" s="1">
        <f t="shared" si="600"/>
        <v>0</v>
      </c>
      <c r="O2529" s="1">
        <f t="shared" si="601"/>
        <v>0</v>
      </c>
      <c r="R2529" s="1">
        <f t="shared" si="602"/>
        <v>1</v>
      </c>
      <c r="S2529" s="1">
        <f t="shared" si="603"/>
        <v>0</v>
      </c>
      <c r="T2529" s="1">
        <f t="shared" si="604"/>
        <v>0</v>
      </c>
      <c r="U2529" s="1">
        <f t="shared" si="605"/>
        <v>0</v>
      </c>
      <c r="X2529" s="1">
        <f t="shared" si="606"/>
        <v>1</v>
      </c>
      <c r="Y2529" s="1">
        <f t="shared" si="607"/>
        <v>0</v>
      </c>
      <c r="Z2529" s="1">
        <f t="shared" si="608"/>
        <v>0</v>
      </c>
      <c r="AA2529" s="1">
        <f t="shared" si="609"/>
        <v>0</v>
      </c>
    </row>
    <row r="2530" spans="1:27" x14ac:dyDescent="0.25">
      <c r="A2530">
        <v>0</v>
      </c>
      <c r="B2530">
        <v>12.035</v>
      </c>
      <c r="C2530">
        <v>17.27</v>
      </c>
      <c r="D2530">
        <v>705</v>
      </c>
      <c r="E2530">
        <v>1</v>
      </c>
      <c r="G2530" s="1">
        <f t="shared" si="595"/>
        <v>0</v>
      </c>
      <c r="H2530" s="1">
        <f t="shared" si="596"/>
        <v>0</v>
      </c>
      <c r="I2530" s="1">
        <f t="shared" si="597"/>
        <v>0</v>
      </c>
      <c r="L2530" s="1">
        <f t="shared" si="598"/>
        <v>0</v>
      </c>
      <c r="M2530" s="1">
        <f t="shared" si="599"/>
        <v>0</v>
      </c>
      <c r="N2530" s="1">
        <f t="shared" si="600"/>
        <v>1</v>
      </c>
      <c r="O2530" s="1">
        <f t="shared" si="601"/>
        <v>0</v>
      </c>
      <c r="R2530" s="1">
        <f t="shared" si="602"/>
        <v>0</v>
      </c>
      <c r="S2530" s="1">
        <f t="shared" si="603"/>
        <v>0</v>
      </c>
      <c r="T2530" s="1">
        <f t="shared" si="604"/>
        <v>1</v>
      </c>
      <c r="U2530" s="1">
        <f t="shared" si="605"/>
        <v>0</v>
      </c>
      <c r="X2530" s="1">
        <f t="shared" si="606"/>
        <v>0</v>
      </c>
      <c r="Y2530" s="1">
        <f t="shared" si="607"/>
        <v>0</v>
      </c>
      <c r="Z2530" s="1">
        <f t="shared" si="608"/>
        <v>1</v>
      </c>
      <c r="AA2530" s="1">
        <f t="shared" si="609"/>
        <v>0</v>
      </c>
    </row>
    <row r="2531" spans="1:27" x14ac:dyDescent="0.25">
      <c r="A2531">
        <v>0</v>
      </c>
      <c r="B2531">
        <v>52</v>
      </c>
      <c r="C2531">
        <v>20.85</v>
      </c>
      <c r="D2531">
        <v>670</v>
      </c>
      <c r="E2531">
        <v>1</v>
      </c>
      <c r="G2531" s="1">
        <f t="shared" si="595"/>
        <v>0</v>
      </c>
      <c r="H2531" s="1">
        <f t="shared" si="596"/>
        <v>0</v>
      </c>
      <c r="I2531" s="1">
        <f t="shared" si="597"/>
        <v>0</v>
      </c>
      <c r="L2531" s="1">
        <f t="shared" si="598"/>
        <v>0</v>
      </c>
      <c r="M2531" s="1">
        <f t="shared" si="599"/>
        <v>0</v>
      </c>
      <c r="N2531" s="1">
        <f t="shared" si="600"/>
        <v>1</v>
      </c>
      <c r="O2531" s="1">
        <f t="shared" si="601"/>
        <v>0</v>
      </c>
      <c r="R2531" s="1">
        <f t="shared" si="602"/>
        <v>0</v>
      </c>
      <c r="S2531" s="1">
        <f t="shared" si="603"/>
        <v>0</v>
      </c>
      <c r="T2531" s="1">
        <f t="shared" si="604"/>
        <v>1</v>
      </c>
      <c r="U2531" s="1">
        <f t="shared" si="605"/>
        <v>0</v>
      </c>
      <c r="X2531" s="1">
        <f t="shared" si="606"/>
        <v>0</v>
      </c>
      <c r="Y2531" s="1">
        <f t="shared" si="607"/>
        <v>0</v>
      </c>
      <c r="Z2531" s="1">
        <f t="shared" si="608"/>
        <v>1</v>
      </c>
      <c r="AA2531" s="1">
        <f t="shared" si="609"/>
        <v>0</v>
      </c>
    </row>
    <row r="2532" spans="1:27" x14ac:dyDescent="0.25">
      <c r="A2532">
        <v>0</v>
      </c>
      <c r="B2532">
        <v>52.15</v>
      </c>
      <c r="C2532">
        <v>34.659999999999997</v>
      </c>
      <c r="D2532">
        <v>695</v>
      </c>
      <c r="E2532">
        <v>1</v>
      </c>
      <c r="G2532" s="1">
        <f t="shared" si="595"/>
        <v>0</v>
      </c>
      <c r="H2532" s="1">
        <f t="shared" si="596"/>
        <v>0</v>
      </c>
      <c r="I2532" s="1">
        <f t="shared" si="597"/>
        <v>0</v>
      </c>
      <c r="L2532" s="1">
        <f t="shared" si="598"/>
        <v>0</v>
      </c>
      <c r="M2532" s="1">
        <f t="shared" si="599"/>
        <v>0</v>
      </c>
      <c r="N2532" s="1">
        <f t="shared" si="600"/>
        <v>1</v>
      </c>
      <c r="O2532" s="1">
        <f t="shared" si="601"/>
        <v>0</v>
      </c>
      <c r="R2532" s="1">
        <f t="shared" si="602"/>
        <v>0</v>
      </c>
      <c r="S2532" s="1">
        <f t="shared" si="603"/>
        <v>0</v>
      </c>
      <c r="T2532" s="1">
        <f t="shared" si="604"/>
        <v>1</v>
      </c>
      <c r="U2532" s="1">
        <f t="shared" si="605"/>
        <v>0</v>
      </c>
      <c r="X2532" s="1">
        <f t="shared" si="606"/>
        <v>0</v>
      </c>
      <c r="Y2532" s="1">
        <f t="shared" si="607"/>
        <v>0</v>
      </c>
      <c r="Z2532" s="1">
        <f t="shared" si="608"/>
        <v>1</v>
      </c>
      <c r="AA2532" s="1">
        <f t="shared" si="609"/>
        <v>0</v>
      </c>
    </row>
    <row r="2533" spans="1:27" x14ac:dyDescent="0.25">
      <c r="A2533">
        <v>1</v>
      </c>
      <c r="B2533">
        <v>35</v>
      </c>
      <c r="C2533">
        <v>28.64</v>
      </c>
      <c r="D2533">
        <v>670</v>
      </c>
      <c r="E2533">
        <v>1</v>
      </c>
      <c r="G2533" s="1">
        <f t="shared" si="595"/>
        <v>0</v>
      </c>
      <c r="H2533" s="1">
        <f t="shared" si="596"/>
        <v>0</v>
      </c>
      <c r="I2533" s="1">
        <f t="shared" si="597"/>
        <v>1</v>
      </c>
      <c r="L2533" s="1">
        <f t="shared" si="598"/>
        <v>0</v>
      </c>
      <c r="M2533" s="1">
        <f t="shared" si="599"/>
        <v>0</v>
      </c>
      <c r="N2533" s="1">
        <f t="shared" si="600"/>
        <v>1</v>
      </c>
      <c r="O2533" s="1">
        <f t="shared" si="601"/>
        <v>0</v>
      </c>
      <c r="R2533" s="1">
        <f t="shared" si="602"/>
        <v>0</v>
      </c>
      <c r="S2533" s="1">
        <f t="shared" si="603"/>
        <v>0</v>
      </c>
      <c r="T2533" s="1">
        <f t="shared" si="604"/>
        <v>1</v>
      </c>
      <c r="U2533" s="1">
        <f t="shared" si="605"/>
        <v>0</v>
      </c>
      <c r="X2533" s="1">
        <f t="shared" si="606"/>
        <v>1</v>
      </c>
      <c r="Y2533" s="1">
        <f t="shared" si="607"/>
        <v>0</v>
      </c>
      <c r="Z2533" s="1">
        <f t="shared" si="608"/>
        <v>0</v>
      </c>
      <c r="AA2533" s="1">
        <f t="shared" si="609"/>
        <v>0</v>
      </c>
    </row>
    <row r="2534" spans="1:27" x14ac:dyDescent="0.25">
      <c r="A2534">
        <v>1</v>
      </c>
      <c r="B2534">
        <v>60</v>
      </c>
      <c r="C2534">
        <v>24.34</v>
      </c>
      <c r="D2534">
        <v>705</v>
      </c>
      <c r="E2534">
        <v>1</v>
      </c>
      <c r="G2534" s="1">
        <f t="shared" si="595"/>
        <v>0</v>
      </c>
      <c r="H2534" s="1">
        <f t="shared" si="596"/>
        <v>0</v>
      </c>
      <c r="I2534" s="1">
        <f t="shared" si="597"/>
        <v>1</v>
      </c>
      <c r="L2534" s="1">
        <f t="shared" si="598"/>
        <v>0</v>
      </c>
      <c r="M2534" s="1">
        <f t="shared" si="599"/>
        <v>0</v>
      </c>
      <c r="N2534" s="1">
        <f t="shared" si="600"/>
        <v>1</v>
      </c>
      <c r="O2534" s="1">
        <f t="shared" si="601"/>
        <v>0</v>
      </c>
      <c r="R2534" s="1">
        <f t="shared" si="602"/>
        <v>0</v>
      </c>
      <c r="S2534" s="1">
        <f t="shared" si="603"/>
        <v>0</v>
      </c>
      <c r="T2534" s="1">
        <f t="shared" si="604"/>
        <v>1</v>
      </c>
      <c r="U2534" s="1">
        <f t="shared" si="605"/>
        <v>0</v>
      </c>
      <c r="X2534" s="1">
        <f t="shared" si="606"/>
        <v>1</v>
      </c>
      <c r="Y2534" s="1">
        <f t="shared" si="607"/>
        <v>0</v>
      </c>
      <c r="Z2534" s="1">
        <f t="shared" si="608"/>
        <v>0</v>
      </c>
      <c r="AA2534" s="1">
        <f t="shared" si="609"/>
        <v>0</v>
      </c>
    </row>
    <row r="2535" spans="1:27" x14ac:dyDescent="0.25">
      <c r="A2535">
        <v>0</v>
      </c>
      <c r="B2535">
        <v>27</v>
      </c>
      <c r="C2535">
        <v>28.44</v>
      </c>
      <c r="D2535">
        <v>720</v>
      </c>
      <c r="E2535">
        <v>1</v>
      </c>
      <c r="G2535" s="1">
        <f t="shared" si="595"/>
        <v>1</v>
      </c>
      <c r="H2535" s="1">
        <f t="shared" si="596"/>
        <v>1</v>
      </c>
      <c r="I2535" s="1">
        <f t="shared" si="597"/>
        <v>1</v>
      </c>
      <c r="L2535" s="1">
        <f t="shared" si="598"/>
        <v>1</v>
      </c>
      <c r="M2535" s="1">
        <f t="shared" si="599"/>
        <v>0</v>
      </c>
      <c r="N2535" s="1">
        <f t="shared" si="600"/>
        <v>0</v>
      </c>
      <c r="O2535" s="1">
        <f t="shared" si="601"/>
        <v>0</v>
      </c>
      <c r="R2535" s="1">
        <f t="shared" si="602"/>
        <v>1</v>
      </c>
      <c r="S2535" s="1">
        <f t="shared" si="603"/>
        <v>0</v>
      </c>
      <c r="T2535" s="1">
        <f t="shared" si="604"/>
        <v>0</v>
      </c>
      <c r="U2535" s="1">
        <f t="shared" si="605"/>
        <v>0</v>
      </c>
      <c r="X2535" s="1">
        <f t="shared" si="606"/>
        <v>1</v>
      </c>
      <c r="Y2535" s="1">
        <f t="shared" si="607"/>
        <v>0</v>
      </c>
      <c r="Z2535" s="1">
        <f t="shared" si="608"/>
        <v>0</v>
      </c>
      <c r="AA2535" s="1">
        <f t="shared" si="609"/>
        <v>0</v>
      </c>
    </row>
    <row r="2536" spans="1:27" x14ac:dyDescent="0.25">
      <c r="A2536">
        <v>0</v>
      </c>
      <c r="B2536">
        <v>31</v>
      </c>
      <c r="C2536">
        <v>4.88</v>
      </c>
      <c r="D2536">
        <v>665</v>
      </c>
      <c r="E2536">
        <v>1</v>
      </c>
      <c r="G2536" s="1">
        <f t="shared" si="595"/>
        <v>0</v>
      </c>
      <c r="H2536" s="1">
        <f t="shared" si="596"/>
        <v>1</v>
      </c>
      <c r="I2536" s="1">
        <f t="shared" si="597"/>
        <v>1</v>
      </c>
      <c r="L2536" s="1">
        <f t="shared" si="598"/>
        <v>0</v>
      </c>
      <c r="M2536" s="1">
        <f t="shared" si="599"/>
        <v>0</v>
      </c>
      <c r="N2536" s="1">
        <f t="shared" si="600"/>
        <v>1</v>
      </c>
      <c r="O2536" s="1">
        <f t="shared" si="601"/>
        <v>0</v>
      </c>
      <c r="R2536" s="1">
        <f t="shared" si="602"/>
        <v>1</v>
      </c>
      <c r="S2536" s="1">
        <f t="shared" si="603"/>
        <v>0</v>
      </c>
      <c r="T2536" s="1">
        <f t="shared" si="604"/>
        <v>0</v>
      </c>
      <c r="U2536" s="1">
        <f t="shared" si="605"/>
        <v>0</v>
      </c>
      <c r="X2536" s="1">
        <f t="shared" si="606"/>
        <v>1</v>
      </c>
      <c r="Y2536" s="1">
        <f t="shared" si="607"/>
        <v>0</v>
      </c>
      <c r="Z2536" s="1">
        <f t="shared" si="608"/>
        <v>0</v>
      </c>
      <c r="AA2536" s="1">
        <f t="shared" si="609"/>
        <v>0</v>
      </c>
    </row>
    <row r="2537" spans="1:27" x14ac:dyDescent="0.25">
      <c r="A2537">
        <v>1</v>
      </c>
      <c r="B2537">
        <v>55</v>
      </c>
      <c r="C2537">
        <v>12.81</v>
      </c>
      <c r="D2537">
        <v>660</v>
      </c>
      <c r="E2537">
        <v>1</v>
      </c>
      <c r="G2537" s="1">
        <f t="shared" si="595"/>
        <v>0</v>
      </c>
      <c r="H2537" s="1">
        <f t="shared" si="596"/>
        <v>1</v>
      </c>
      <c r="I2537" s="1">
        <f t="shared" si="597"/>
        <v>1</v>
      </c>
      <c r="L2537" s="1">
        <f t="shared" si="598"/>
        <v>0</v>
      </c>
      <c r="M2537" s="1">
        <f t="shared" si="599"/>
        <v>0</v>
      </c>
      <c r="N2537" s="1">
        <f t="shared" si="600"/>
        <v>1</v>
      </c>
      <c r="O2537" s="1">
        <f t="shared" si="601"/>
        <v>0</v>
      </c>
      <c r="R2537" s="1">
        <f t="shared" si="602"/>
        <v>1</v>
      </c>
      <c r="S2537" s="1">
        <f t="shared" si="603"/>
        <v>0</v>
      </c>
      <c r="T2537" s="1">
        <f t="shared" si="604"/>
        <v>0</v>
      </c>
      <c r="U2537" s="1">
        <f t="shared" si="605"/>
        <v>0</v>
      </c>
      <c r="X2537" s="1">
        <f t="shared" si="606"/>
        <v>1</v>
      </c>
      <c r="Y2537" s="1">
        <f t="shared" si="607"/>
        <v>0</v>
      </c>
      <c r="Z2537" s="1">
        <f t="shared" si="608"/>
        <v>0</v>
      </c>
      <c r="AA2537" s="1">
        <f t="shared" si="609"/>
        <v>0</v>
      </c>
    </row>
    <row r="2538" spans="1:27" x14ac:dyDescent="0.25">
      <c r="A2538">
        <v>1</v>
      </c>
      <c r="B2538">
        <v>112</v>
      </c>
      <c r="C2538">
        <v>15.69</v>
      </c>
      <c r="D2538">
        <v>660</v>
      </c>
      <c r="E2538">
        <v>1</v>
      </c>
      <c r="G2538" s="1">
        <f t="shared" si="595"/>
        <v>1</v>
      </c>
      <c r="H2538" s="1">
        <f t="shared" si="596"/>
        <v>1</v>
      </c>
      <c r="I2538" s="1">
        <f t="shared" si="597"/>
        <v>1</v>
      </c>
      <c r="L2538" s="1">
        <f t="shared" si="598"/>
        <v>1</v>
      </c>
      <c r="M2538" s="1">
        <f t="shared" si="599"/>
        <v>0</v>
      </c>
      <c r="N2538" s="1">
        <f t="shared" si="600"/>
        <v>0</v>
      </c>
      <c r="O2538" s="1">
        <f t="shared" si="601"/>
        <v>0</v>
      </c>
      <c r="R2538" s="1">
        <f t="shared" si="602"/>
        <v>1</v>
      </c>
      <c r="S2538" s="1">
        <f t="shared" si="603"/>
        <v>0</v>
      </c>
      <c r="T2538" s="1">
        <f t="shared" si="604"/>
        <v>0</v>
      </c>
      <c r="U2538" s="1">
        <f t="shared" si="605"/>
        <v>0</v>
      </c>
      <c r="X2538" s="1">
        <f t="shared" si="606"/>
        <v>1</v>
      </c>
      <c r="Y2538" s="1">
        <f t="shared" si="607"/>
        <v>0</v>
      </c>
      <c r="Z2538" s="1">
        <f t="shared" si="608"/>
        <v>0</v>
      </c>
      <c r="AA2538" s="1">
        <f t="shared" si="609"/>
        <v>0</v>
      </c>
    </row>
    <row r="2539" spans="1:27" x14ac:dyDescent="0.25">
      <c r="A2539">
        <v>1</v>
      </c>
      <c r="B2539">
        <v>125</v>
      </c>
      <c r="C2539">
        <v>27.3</v>
      </c>
      <c r="D2539">
        <v>755</v>
      </c>
      <c r="E2539">
        <v>1</v>
      </c>
      <c r="G2539" s="1">
        <f t="shared" si="595"/>
        <v>1</v>
      </c>
      <c r="H2539" s="1">
        <f t="shared" si="596"/>
        <v>1</v>
      </c>
      <c r="I2539" s="1">
        <f t="shared" si="597"/>
        <v>1</v>
      </c>
      <c r="L2539" s="1">
        <f t="shared" si="598"/>
        <v>1</v>
      </c>
      <c r="M2539" s="1">
        <f t="shared" si="599"/>
        <v>0</v>
      </c>
      <c r="N2539" s="1">
        <f t="shared" si="600"/>
        <v>0</v>
      </c>
      <c r="O2539" s="1">
        <f t="shared" si="601"/>
        <v>0</v>
      </c>
      <c r="R2539" s="1">
        <f t="shared" si="602"/>
        <v>1</v>
      </c>
      <c r="S2539" s="1">
        <f t="shared" si="603"/>
        <v>0</v>
      </c>
      <c r="T2539" s="1">
        <f t="shared" si="604"/>
        <v>0</v>
      </c>
      <c r="U2539" s="1">
        <f t="shared" si="605"/>
        <v>0</v>
      </c>
      <c r="X2539" s="1">
        <f t="shared" si="606"/>
        <v>1</v>
      </c>
      <c r="Y2539" s="1">
        <f t="shared" si="607"/>
        <v>0</v>
      </c>
      <c r="Z2539" s="1">
        <f t="shared" si="608"/>
        <v>0</v>
      </c>
      <c r="AA2539" s="1">
        <f t="shared" si="609"/>
        <v>0</v>
      </c>
    </row>
    <row r="2540" spans="1:27" x14ac:dyDescent="0.25">
      <c r="A2540">
        <v>0</v>
      </c>
      <c r="B2540">
        <v>29</v>
      </c>
      <c r="C2540">
        <v>33.200000000000003</v>
      </c>
      <c r="D2540">
        <v>705</v>
      </c>
      <c r="E2540">
        <v>1</v>
      </c>
      <c r="G2540" s="1">
        <f t="shared" si="595"/>
        <v>0</v>
      </c>
      <c r="H2540" s="1">
        <f t="shared" si="596"/>
        <v>0</v>
      </c>
      <c r="I2540" s="1">
        <f t="shared" si="597"/>
        <v>0</v>
      </c>
      <c r="L2540" s="1">
        <f t="shared" si="598"/>
        <v>0</v>
      </c>
      <c r="M2540" s="1">
        <f t="shared" si="599"/>
        <v>0</v>
      </c>
      <c r="N2540" s="1">
        <f t="shared" si="600"/>
        <v>1</v>
      </c>
      <c r="O2540" s="1">
        <f t="shared" si="601"/>
        <v>0</v>
      </c>
      <c r="R2540" s="1">
        <f t="shared" si="602"/>
        <v>0</v>
      </c>
      <c r="S2540" s="1">
        <f t="shared" si="603"/>
        <v>0</v>
      </c>
      <c r="T2540" s="1">
        <f t="shared" si="604"/>
        <v>1</v>
      </c>
      <c r="U2540" s="1">
        <f t="shared" si="605"/>
        <v>0</v>
      </c>
      <c r="X2540" s="1">
        <f t="shared" si="606"/>
        <v>0</v>
      </c>
      <c r="Y2540" s="1">
        <f t="shared" si="607"/>
        <v>0</v>
      </c>
      <c r="Z2540" s="1">
        <f t="shared" si="608"/>
        <v>1</v>
      </c>
      <c r="AA2540" s="1">
        <f t="shared" si="609"/>
        <v>0</v>
      </c>
    </row>
    <row r="2541" spans="1:27" x14ac:dyDescent="0.25">
      <c r="A2541">
        <v>0</v>
      </c>
      <c r="B2541">
        <v>63</v>
      </c>
      <c r="C2541">
        <v>29.5</v>
      </c>
      <c r="D2541">
        <v>750</v>
      </c>
      <c r="E2541">
        <v>1</v>
      </c>
      <c r="G2541" s="1">
        <f t="shared" si="595"/>
        <v>1</v>
      </c>
      <c r="H2541" s="1">
        <f t="shared" si="596"/>
        <v>1</v>
      </c>
      <c r="I2541" s="1">
        <f t="shared" si="597"/>
        <v>1</v>
      </c>
      <c r="L2541" s="1">
        <f t="shared" si="598"/>
        <v>1</v>
      </c>
      <c r="M2541" s="1">
        <f t="shared" si="599"/>
        <v>0</v>
      </c>
      <c r="N2541" s="1">
        <f t="shared" si="600"/>
        <v>0</v>
      </c>
      <c r="O2541" s="1">
        <f t="shared" si="601"/>
        <v>0</v>
      </c>
      <c r="R2541" s="1">
        <f t="shared" si="602"/>
        <v>1</v>
      </c>
      <c r="S2541" s="1">
        <f t="shared" si="603"/>
        <v>0</v>
      </c>
      <c r="T2541" s="1">
        <f t="shared" si="604"/>
        <v>0</v>
      </c>
      <c r="U2541" s="1">
        <f t="shared" si="605"/>
        <v>0</v>
      </c>
      <c r="X2541" s="1">
        <f t="shared" si="606"/>
        <v>1</v>
      </c>
      <c r="Y2541" s="1">
        <f t="shared" si="607"/>
        <v>0</v>
      </c>
      <c r="Z2541" s="1">
        <f t="shared" si="608"/>
        <v>0</v>
      </c>
      <c r="AA2541" s="1">
        <f t="shared" si="609"/>
        <v>0</v>
      </c>
    </row>
    <row r="2542" spans="1:27" x14ac:dyDescent="0.25">
      <c r="A2542">
        <v>0</v>
      </c>
      <c r="B2542">
        <v>45</v>
      </c>
      <c r="C2542">
        <v>27.55</v>
      </c>
      <c r="D2542">
        <v>660</v>
      </c>
      <c r="E2542">
        <v>1</v>
      </c>
      <c r="G2542" s="1">
        <f t="shared" si="595"/>
        <v>0</v>
      </c>
      <c r="H2542" s="1">
        <f t="shared" si="596"/>
        <v>0</v>
      </c>
      <c r="I2542" s="1">
        <f t="shared" si="597"/>
        <v>0</v>
      </c>
      <c r="L2542" s="1">
        <f t="shared" si="598"/>
        <v>0</v>
      </c>
      <c r="M2542" s="1">
        <f t="shared" si="599"/>
        <v>0</v>
      </c>
      <c r="N2542" s="1">
        <f t="shared" si="600"/>
        <v>1</v>
      </c>
      <c r="O2542" s="1">
        <f t="shared" si="601"/>
        <v>0</v>
      </c>
      <c r="R2542" s="1">
        <f t="shared" si="602"/>
        <v>0</v>
      </c>
      <c r="S2542" s="1">
        <f t="shared" si="603"/>
        <v>0</v>
      </c>
      <c r="T2542" s="1">
        <f t="shared" si="604"/>
        <v>1</v>
      </c>
      <c r="U2542" s="1">
        <f t="shared" si="605"/>
        <v>0</v>
      </c>
      <c r="X2542" s="1">
        <f t="shared" si="606"/>
        <v>0</v>
      </c>
      <c r="Y2542" s="1">
        <f t="shared" si="607"/>
        <v>0</v>
      </c>
      <c r="Z2542" s="1">
        <f t="shared" si="608"/>
        <v>1</v>
      </c>
      <c r="AA2542" s="1">
        <f t="shared" si="609"/>
        <v>0</v>
      </c>
    </row>
    <row r="2543" spans="1:27" x14ac:dyDescent="0.25">
      <c r="A2543">
        <v>0</v>
      </c>
      <c r="B2543">
        <v>57</v>
      </c>
      <c r="C2543">
        <v>8.48</v>
      </c>
      <c r="D2543">
        <v>670</v>
      </c>
      <c r="E2543">
        <v>1</v>
      </c>
      <c r="G2543" s="1">
        <f t="shared" si="595"/>
        <v>0</v>
      </c>
      <c r="H2543" s="1">
        <f t="shared" si="596"/>
        <v>1</v>
      </c>
      <c r="I2543" s="1">
        <f t="shared" si="597"/>
        <v>1</v>
      </c>
      <c r="L2543" s="1">
        <f t="shared" si="598"/>
        <v>0</v>
      </c>
      <c r="M2543" s="1">
        <f t="shared" si="599"/>
        <v>0</v>
      </c>
      <c r="N2543" s="1">
        <f t="shared" si="600"/>
        <v>1</v>
      </c>
      <c r="O2543" s="1">
        <f t="shared" si="601"/>
        <v>0</v>
      </c>
      <c r="R2543" s="1">
        <f t="shared" si="602"/>
        <v>1</v>
      </c>
      <c r="S2543" s="1">
        <f t="shared" si="603"/>
        <v>0</v>
      </c>
      <c r="T2543" s="1">
        <f t="shared" si="604"/>
        <v>0</v>
      </c>
      <c r="U2543" s="1">
        <f t="shared" si="605"/>
        <v>0</v>
      </c>
      <c r="X2543" s="1">
        <f t="shared" si="606"/>
        <v>1</v>
      </c>
      <c r="Y2543" s="1">
        <f t="shared" si="607"/>
        <v>0</v>
      </c>
      <c r="Z2543" s="1">
        <f t="shared" si="608"/>
        <v>0</v>
      </c>
      <c r="AA2543" s="1">
        <f t="shared" si="609"/>
        <v>0</v>
      </c>
    </row>
    <row r="2544" spans="1:27" x14ac:dyDescent="0.25">
      <c r="A2544">
        <v>1</v>
      </c>
      <c r="B2544">
        <v>117</v>
      </c>
      <c r="C2544">
        <v>19.649999999999999</v>
      </c>
      <c r="D2544">
        <v>695</v>
      </c>
      <c r="E2544">
        <v>1</v>
      </c>
      <c r="G2544" s="1">
        <f t="shared" si="595"/>
        <v>1</v>
      </c>
      <c r="H2544" s="1">
        <f t="shared" si="596"/>
        <v>1</v>
      </c>
      <c r="I2544" s="1">
        <f t="shared" si="597"/>
        <v>1</v>
      </c>
      <c r="L2544" s="1">
        <f t="shared" si="598"/>
        <v>1</v>
      </c>
      <c r="M2544" s="1">
        <f t="shared" si="599"/>
        <v>0</v>
      </c>
      <c r="N2544" s="1">
        <f t="shared" si="600"/>
        <v>0</v>
      </c>
      <c r="O2544" s="1">
        <f t="shared" si="601"/>
        <v>0</v>
      </c>
      <c r="R2544" s="1">
        <f t="shared" si="602"/>
        <v>1</v>
      </c>
      <c r="S2544" s="1">
        <f t="shared" si="603"/>
        <v>0</v>
      </c>
      <c r="T2544" s="1">
        <f t="shared" si="604"/>
        <v>0</v>
      </c>
      <c r="U2544" s="1">
        <f t="shared" si="605"/>
        <v>0</v>
      </c>
      <c r="X2544" s="1">
        <f t="shared" si="606"/>
        <v>1</v>
      </c>
      <c r="Y2544" s="1">
        <f t="shared" si="607"/>
        <v>0</v>
      </c>
      <c r="Z2544" s="1">
        <f t="shared" si="608"/>
        <v>0</v>
      </c>
      <c r="AA2544" s="1">
        <f t="shared" si="609"/>
        <v>0</v>
      </c>
    </row>
    <row r="2545" spans="1:27" x14ac:dyDescent="0.25">
      <c r="A2545">
        <v>0</v>
      </c>
      <c r="B2545">
        <v>33.6</v>
      </c>
      <c r="C2545">
        <v>15.93</v>
      </c>
      <c r="D2545">
        <v>740</v>
      </c>
      <c r="E2545">
        <v>1</v>
      </c>
      <c r="G2545" s="1">
        <f t="shared" si="595"/>
        <v>1</v>
      </c>
      <c r="H2545" s="1">
        <f t="shared" si="596"/>
        <v>1</v>
      </c>
      <c r="I2545" s="1">
        <f t="shared" si="597"/>
        <v>1</v>
      </c>
      <c r="L2545" s="1">
        <f t="shared" si="598"/>
        <v>1</v>
      </c>
      <c r="M2545" s="1">
        <f t="shared" si="599"/>
        <v>0</v>
      </c>
      <c r="N2545" s="1">
        <f t="shared" si="600"/>
        <v>0</v>
      </c>
      <c r="O2545" s="1">
        <f t="shared" si="601"/>
        <v>0</v>
      </c>
      <c r="R2545" s="1">
        <f t="shared" si="602"/>
        <v>1</v>
      </c>
      <c r="S2545" s="1">
        <f t="shared" si="603"/>
        <v>0</v>
      </c>
      <c r="T2545" s="1">
        <f t="shared" si="604"/>
        <v>0</v>
      </c>
      <c r="U2545" s="1">
        <f t="shared" si="605"/>
        <v>0</v>
      </c>
      <c r="X2545" s="1">
        <f t="shared" si="606"/>
        <v>1</v>
      </c>
      <c r="Y2545" s="1">
        <f t="shared" si="607"/>
        <v>0</v>
      </c>
      <c r="Z2545" s="1">
        <f t="shared" si="608"/>
        <v>0</v>
      </c>
      <c r="AA2545" s="1">
        <f t="shared" si="609"/>
        <v>0</v>
      </c>
    </row>
    <row r="2546" spans="1:27" x14ac:dyDescent="0.25">
      <c r="A2546">
        <v>0</v>
      </c>
      <c r="B2546">
        <v>42</v>
      </c>
      <c r="C2546">
        <v>27.19</v>
      </c>
      <c r="D2546">
        <v>670</v>
      </c>
      <c r="E2546">
        <v>1</v>
      </c>
      <c r="G2546" s="1">
        <f t="shared" si="595"/>
        <v>0</v>
      </c>
      <c r="H2546" s="1">
        <f t="shared" si="596"/>
        <v>0</v>
      </c>
      <c r="I2546" s="1">
        <f t="shared" si="597"/>
        <v>0</v>
      </c>
      <c r="L2546" s="1">
        <f t="shared" si="598"/>
        <v>0</v>
      </c>
      <c r="M2546" s="1">
        <f t="shared" si="599"/>
        <v>0</v>
      </c>
      <c r="N2546" s="1">
        <f t="shared" si="600"/>
        <v>1</v>
      </c>
      <c r="O2546" s="1">
        <f t="shared" si="601"/>
        <v>0</v>
      </c>
      <c r="R2546" s="1">
        <f t="shared" si="602"/>
        <v>0</v>
      </c>
      <c r="S2546" s="1">
        <f t="shared" si="603"/>
        <v>0</v>
      </c>
      <c r="T2546" s="1">
        <f t="shared" si="604"/>
        <v>1</v>
      </c>
      <c r="U2546" s="1">
        <f t="shared" si="605"/>
        <v>0</v>
      </c>
      <c r="X2546" s="1">
        <f t="shared" si="606"/>
        <v>0</v>
      </c>
      <c r="Y2546" s="1">
        <f t="shared" si="607"/>
        <v>0</v>
      </c>
      <c r="Z2546" s="1">
        <f t="shared" si="608"/>
        <v>1</v>
      </c>
      <c r="AA2546" s="1">
        <f t="shared" si="609"/>
        <v>0</v>
      </c>
    </row>
    <row r="2547" spans="1:27" x14ac:dyDescent="0.25">
      <c r="A2547">
        <v>0</v>
      </c>
      <c r="B2547">
        <v>29</v>
      </c>
      <c r="C2547">
        <v>18.79</v>
      </c>
      <c r="D2547">
        <v>665</v>
      </c>
      <c r="E2547">
        <v>1</v>
      </c>
      <c r="G2547" s="1">
        <f t="shared" si="595"/>
        <v>0</v>
      </c>
      <c r="H2547" s="1">
        <f t="shared" si="596"/>
        <v>0</v>
      </c>
      <c r="I2547" s="1">
        <f t="shared" si="597"/>
        <v>0</v>
      </c>
      <c r="L2547" s="1">
        <f t="shared" si="598"/>
        <v>0</v>
      </c>
      <c r="M2547" s="1">
        <f t="shared" si="599"/>
        <v>0</v>
      </c>
      <c r="N2547" s="1">
        <f t="shared" si="600"/>
        <v>1</v>
      </c>
      <c r="O2547" s="1">
        <f t="shared" si="601"/>
        <v>0</v>
      </c>
      <c r="R2547" s="1">
        <f t="shared" si="602"/>
        <v>0</v>
      </c>
      <c r="S2547" s="1">
        <f t="shared" si="603"/>
        <v>0</v>
      </c>
      <c r="T2547" s="1">
        <f t="shared" si="604"/>
        <v>1</v>
      </c>
      <c r="U2547" s="1">
        <f t="shared" si="605"/>
        <v>0</v>
      </c>
      <c r="X2547" s="1">
        <f t="shared" si="606"/>
        <v>0</v>
      </c>
      <c r="Y2547" s="1">
        <f t="shared" si="607"/>
        <v>0</v>
      </c>
      <c r="Z2547" s="1">
        <f t="shared" si="608"/>
        <v>1</v>
      </c>
      <c r="AA2547" s="1">
        <f t="shared" si="609"/>
        <v>0</v>
      </c>
    </row>
    <row r="2548" spans="1:27" x14ac:dyDescent="0.25">
      <c r="A2548">
        <v>1</v>
      </c>
      <c r="B2548">
        <v>90</v>
      </c>
      <c r="C2548">
        <v>27.79</v>
      </c>
      <c r="D2548">
        <v>675</v>
      </c>
      <c r="E2548">
        <v>1</v>
      </c>
      <c r="G2548" s="1">
        <f t="shared" si="595"/>
        <v>1</v>
      </c>
      <c r="H2548" s="1">
        <f t="shared" si="596"/>
        <v>1</v>
      </c>
      <c r="I2548" s="1">
        <f t="shared" si="597"/>
        <v>1</v>
      </c>
      <c r="L2548" s="1">
        <f t="shared" si="598"/>
        <v>1</v>
      </c>
      <c r="M2548" s="1">
        <f t="shared" si="599"/>
        <v>0</v>
      </c>
      <c r="N2548" s="1">
        <f t="shared" si="600"/>
        <v>0</v>
      </c>
      <c r="O2548" s="1">
        <f t="shared" si="601"/>
        <v>0</v>
      </c>
      <c r="R2548" s="1">
        <f t="shared" si="602"/>
        <v>1</v>
      </c>
      <c r="S2548" s="1">
        <f t="shared" si="603"/>
        <v>0</v>
      </c>
      <c r="T2548" s="1">
        <f t="shared" si="604"/>
        <v>0</v>
      </c>
      <c r="U2548" s="1">
        <f t="shared" si="605"/>
        <v>0</v>
      </c>
      <c r="X2548" s="1">
        <f t="shared" si="606"/>
        <v>1</v>
      </c>
      <c r="Y2548" s="1">
        <f t="shared" si="607"/>
        <v>0</v>
      </c>
      <c r="Z2548" s="1">
        <f t="shared" si="608"/>
        <v>0</v>
      </c>
      <c r="AA2548" s="1">
        <f t="shared" si="609"/>
        <v>0</v>
      </c>
    </row>
    <row r="2549" spans="1:27" x14ac:dyDescent="0.25">
      <c r="A2549">
        <v>0</v>
      </c>
      <c r="B2549">
        <v>50</v>
      </c>
      <c r="C2549">
        <v>12.11</v>
      </c>
      <c r="D2549">
        <v>735</v>
      </c>
      <c r="E2549">
        <v>1</v>
      </c>
      <c r="G2549" s="1">
        <f t="shared" si="595"/>
        <v>1</v>
      </c>
      <c r="H2549" s="1">
        <f t="shared" si="596"/>
        <v>1</v>
      </c>
      <c r="I2549" s="1">
        <f t="shared" si="597"/>
        <v>1</v>
      </c>
      <c r="L2549" s="1">
        <f t="shared" si="598"/>
        <v>1</v>
      </c>
      <c r="M2549" s="1">
        <f t="shared" si="599"/>
        <v>0</v>
      </c>
      <c r="N2549" s="1">
        <f t="shared" si="600"/>
        <v>0</v>
      </c>
      <c r="O2549" s="1">
        <f t="shared" si="601"/>
        <v>0</v>
      </c>
      <c r="R2549" s="1">
        <f t="shared" si="602"/>
        <v>1</v>
      </c>
      <c r="S2549" s="1">
        <f t="shared" si="603"/>
        <v>0</v>
      </c>
      <c r="T2549" s="1">
        <f t="shared" si="604"/>
        <v>0</v>
      </c>
      <c r="U2549" s="1">
        <f t="shared" si="605"/>
        <v>0</v>
      </c>
      <c r="X2549" s="1">
        <f t="shared" si="606"/>
        <v>1</v>
      </c>
      <c r="Y2549" s="1">
        <f t="shared" si="607"/>
        <v>0</v>
      </c>
      <c r="Z2549" s="1">
        <f t="shared" si="608"/>
        <v>0</v>
      </c>
      <c r="AA2549" s="1">
        <f t="shared" si="609"/>
        <v>0</v>
      </c>
    </row>
    <row r="2550" spans="1:27" x14ac:dyDescent="0.25">
      <c r="A2550">
        <v>0</v>
      </c>
      <c r="B2550">
        <v>26.501999999999999</v>
      </c>
      <c r="C2550">
        <v>19.7</v>
      </c>
      <c r="D2550">
        <v>680</v>
      </c>
      <c r="E2550">
        <v>1</v>
      </c>
      <c r="G2550" s="1">
        <f t="shared" si="595"/>
        <v>0</v>
      </c>
      <c r="H2550" s="1">
        <f t="shared" si="596"/>
        <v>0</v>
      </c>
      <c r="I2550" s="1">
        <f t="shared" si="597"/>
        <v>0</v>
      </c>
      <c r="L2550" s="1">
        <f t="shared" si="598"/>
        <v>0</v>
      </c>
      <c r="M2550" s="1">
        <f t="shared" si="599"/>
        <v>0</v>
      </c>
      <c r="N2550" s="1">
        <f t="shared" si="600"/>
        <v>1</v>
      </c>
      <c r="O2550" s="1">
        <f t="shared" si="601"/>
        <v>0</v>
      </c>
      <c r="R2550" s="1">
        <f t="shared" si="602"/>
        <v>0</v>
      </c>
      <c r="S2550" s="1">
        <f t="shared" si="603"/>
        <v>0</v>
      </c>
      <c r="T2550" s="1">
        <f t="shared" si="604"/>
        <v>1</v>
      </c>
      <c r="U2550" s="1">
        <f t="shared" si="605"/>
        <v>0</v>
      </c>
      <c r="X2550" s="1">
        <f t="shared" si="606"/>
        <v>0</v>
      </c>
      <c r="Y2550" s="1">
        <f t="shared" si="607"/>
        <v>0</v>
      </c>
      <c r="Z2550" s="1">
        <f t="shared" si="608"/>
        <v>1</v>
      </c>
      <c r="AA2550" s="1">
        <f t="shared" si="609"/>
        <v>0</v>
      </c>
    </row>
    <row r="2551" spans="1:27" x14ac:dyDescent="0.25">
      <c r="A2551">
        <v>1</v>
      </c>
      <c r="B2551">
        <v>237</v>
      </c>
      <c r="C2551">
        <v>10.73</v>
      </c>
      <c r="D2551">
        <v>695</v>
      </c>
      <c r="E2551">
        <v>1</v>
      </c>
      <c r="G2551" s="1">
        <f t="shared" si="595"/>
        <v>1</v>
      </c>
      <c r="H2551" s="1">
        <f t="shared" si="596"/>
        <v>1</v>
      </c>
      <c r="I2551" s="1">
        <f t="shared" si="597"/>
        <v>1</v>
      </c>
      <c r="L2551" s="1">
        <f t="shared" si="598"/>
        <v>1</v>
      </c>
      <c r="M2551" s="1">
        <f t="shared" si="599"/>
        <v>0</v>
      </c>
      <c r="N2551" s="1">
        <f t="shared" si="600"/>
        <v>0</v>
      </c>
      <c r="O2551" s="1">
        <f t="shared" si="601"/>
        <v>0</v>
      </c>
      <c r="R2551" s="1">
        <f t="shared" si="602"/>
        <v>1</v>
      </c>
      <c r="S2551" s="1">
        <f t="shared" si="603"/>
        <v>0</v>
      </c>
      <c r="T2551" s="1">
        <f t="shared" si="604"/>
        <v>0</v>
      </c>
      <c r="U2551" s="1">
        <f t="shared" si="605"/>
        <v>0</v>
      </c>
      <c r="X2551" s="1">
        <f t="shared" si="606"/>
        <v>1</v>
      </c>
      <c r="Y2551" s="1">
        <f t="shared" si="607"/>
        <v>0</v>
      </c>
      <c r="Z2551" s="1">
        <f t="shared" si="608"/>
        <v>0</v>
      </c>
      <c r="AA2551" s="1">
        <f t="shared" si="609"/>
        <v>0</v>
      </c>
    </row>
    <row r="2552" spans="1:27" x14ac:dyDescent="0.25">
      <c r="A2552">
        <v>1</v>
      </c>
      <c r="B2552">
        <v>53.345999999999997</v>
      </c>
      <c r="C2552">
        <v>23.71</v>
      </c>
      <c r="D2552">
        <v>760</v>
      </c>
      <c r="E2552">
        <v>1</v>
      </c>
      <c r="G2552" s="1">
        <f t="shared" si="595"/>
        <v>1</v>
      </c>
      <c r="H2552" s="1">
        <f t="shared" si="596"/>
        <v>1</v>
      </c>
      <c r="I2552" s="1">
        <f t="shared" si="597"/>
        <v>1</v>
      </c>
      <c r="L2552" s="1">
        <f t="shared" si="598"/>
        <v>1</v>
      </c>
      <c r="M2552" s="1">
        <f t="shared" si="599"/>
        <v>0</v>
      </c>
      <c r="N2552" s="1">
        <f t="shared" si="600"/>
        <v>0</v>
      </c>
      <c r="O2552" s="1">
        <f t="shared" si="601"/>
        <v>0</v>
      </c>
      <c r="R2552" s="1">
        <f t="shared" si="602"/>
        <v>1</v>
      </c>
      <c r="S2552" s="1">
        <f t="shared" si="603"/>
        <v>0</v>
      </c>
      <c r="T2552" s="1">
        <f t="shared" si="604"/>
        <v>0</v>
      </c>
      <c r="U2552" s="1">
        <f t="shared" si="605"/>
        <v>0</v>
      </c>
      <c r="X2552" s="1">
        <f t="shared" si="606"/>
        <v>1</v>
      </c>
      <c r="Y2552" s="1">
        <f t="shared" si="607"/>
        <v>0</v>
      </c>
      <c r="Z2552" s="1">
        <f t="shared" si="608"/>
        <v>0</v>
      </c>
      <c r="AA2552" s="1">
        <f t="shared" si="609"/>
        <v>0</v>
      </c>
    </row>
    <row r="2553" spans="1:27" x14ac:dyDescent="0.25">
      <c r="A2553">
        <v>1</v>
      </c>
      <c r="B2553">
        <v>72</v>
      </c>
      <c r="C2553">
        <v>29.45</v>
      </c>
      <c r="D2553">
        <v>685</v>
      </c>
      <c r="E2553">
        <v>1</v>
      </c>
      <c r="G2553" s="1">
        <f t="shared" si="595"/>
        <v>0</v>
      </c>
      <c r="H2553" s="1">
        <f t="shared" si="596"/>
        <v>0</v>
      </c>
      <c r="I2553" s="1">
        <f t="shared" si="597"/>
        <v>1</v>
      </c>
      <c r="L2553" s="1">
        <f t="shared" si="598"/>
        <v>0</v>
      </c>
      <c r="M2553" s="1">
        <f t="shared" si="599"/>
        <v>0</v>
      </c>
      <c r="N2553" s="1">
        <f t="shared" si="600"/>
        <v>1</v>
      </c>
      <c r="O2553" s="1">
        <f t="shared" si="601"/>
        <v>0</v>
      </c>
      <c r="R2553" s="1">
        <f t="shared" si="602"/>
        <v>0</v>
      </c>
      <c r="S2553" s="1">
        <f t="shared" si="603"/>
        <v>0</v>
      </c>
      <c r="T2553" s="1">
        <f t="shared" si="604"/>
        <v>1</v>
      </c>
      <c r="U2553" s="1">
        <f t="shared" si="605"/>
        <v>0</v>
      </c>
      <c r="X2553" s="1">
        <f t="shared" si="606"/>
        <v>1</v>
      </c>
      <c r="Y2553" s="1">
        <f t="shared" si="607"/>
        <v>0</v>
      </c>
      <c r="Z2553" s="1">
        <f t="shared" si="608"/>
        <v>0</v>
      </c>
      <c r="AA2553" s="1">
        <f t="shared" si="609"/>
        <v>0</v>
      </c>
    </row>
    <row r="2554" spans="1:27" x14ac:dyDescent="0.25">
      <c r="A2554">
        <v>1</v>
      </c>
      <c r="B2554">
        <v>135</v>
      </c>
      <c r="C2554">
        <v>16.91</v>
      </c>
      <c r="D2554">
        <v>690</v>
      </c>
      <c r="E2554">
        <v>1</v>
      </c>
      <c r="G2554" s="1">
        <f t="shared" si="595"/>
        <v>1</v>
      </c>
      <c r="H2554" s="1">
        <f t="shared" si="596"/>
        <v>1</v>
      </c>
      <c r="I2554" s="1">
        <f t="shared" si="597"/>
        <v>1</v>
      </c>
      <c r="L2554" s="1">
        <f t="shared" si="598"/>
        <v>1</v>
      </c>
      <c r="M2554" s="1">
        <f t="shared" si="599"/>
        <v>0</v>
      </c>
      <c r="N2554" s="1">
        <f t="shared" si="600"/>
        <v>0</v>
      </c>
      <c r="O2554" s="1">
        <f t="shared" si="601"/>
        <v>0</v>
      </c>
      <c r="R2554" s="1">
        <f t="shared" si="602"/>
        <v>1</v>
      </c>
      <c r="S2554" s="1">
        <f t="shared" si="603"/>
        <v>0</v>
      </c>
      <c r="T2554" s="1">
        <f t="shared" si="604"/>
        <v>0</v>
      </c>
      <c r="U2554" s="1">
        <f t="shared" si="605"/>
        <v>0</v>
      </c>
      <c r="X2554" s="1">
        <f t="shared" si="606"/>
        <v>1</v>
      </c>
      <c r="Y2554" s="1">
        <f t="shared" si="607"/>
        <v>0</v>
      </c>
      <c r="Z2554" s="1">
        <f t="shared" si="608"/>
        <v>0</v>
      </c>
      <c r="AA2554" s="1">
        <f t="shared" si="609"/>
        <v>0</v>
      </c>
    </row>
    <row r="2555" spans="1:27" x14ac:dyDescent="0.25">
      <c r="A2555">
        <v>0</v>
      </c>
      <c r="B2555">
        <v>70</v>
      </c>
      <c r="C2555">
        <v>20.57</v>
      </c>
      <c r="D2555">
        <v>660</v>
      </c>
      <c r="E2555">
        <v>1</v>
      </c>
      <c r="G2555" s="1">
        <f t="shared" si="595"/>
        <v>0</v>
      </c>
      <c r="H2555" s="1">
        <f t="shared" si="596"/>
        <v>0</v>
      </c>
      <c r="I2555" s="1">
        <f t="shared" si="597"/>
        <v>0</v>
      </c>
      <c r="L2555" s="1">
        <f t="shared" si="598"/>
        <v>0</v>
      </c>
      <c r="M2555" s="1">
        <f t="shared" si="599"/>
        <v>0</v>
      </c>
      <c r="N2555" s="1">
        <f t="shared" si="600"/>
        <v>1</v>
      </c>
      <c r="O2555" s="1">
        <f t="shared" si="601"/>
        <v>0</v>
      </c>
      <c r="R2555" s="1">
        <f t="shared" si="602"/>
        <v>0</v>
      </c>
      <c r="S2555" s="1">
        <f t="shared" si="603"/>
        <v>0</v>
      </c>
      <c r="T2555" s="1">
        <f t="shared" si="604"/>
        <v>1</v>
      </c>
      <c r="U2555" s="1">
        <f t="shared" si="605"/>
        <v>0</v>
      </c>
      <c r="X2555" s="1">
        <f t="shared" si="606"/>
        <v>0</v>
      </c>
      <c r="Y2555" s="1">
        <f t="shared" si="607"/>
        <v>0</v>
      </c>
      <c r="Z2555" s="1">
        <f t="shared" si="608"/>
        <v>1</v>
      </c>
      <c r="AA2555" s="1">
        <f t="shared" si="609"/>
        <v>0</v>
      </c>
    </row>
    <row r="2556" spans="1:27" x14ac:dyDescent="0.25">
      <c r="A2556">
        <v>0</v>
      </c>
      <c r="B2556">
        <v>42.6</v>
      </c>
      <c r="C2556">
        <v>31.15</v>
      </c>
      <c r="D2556">
        <v>670</v>
      </c>
      <c r="E2556">
        <v>1</v>
      </c>
      <c r="G2556" s="1">
        <f t="shared" si="595"/>
        <v>0</v>
      </c>
      <c r="H2556" s="1">
        <f t="shared" si="596"/>
        <v>0</v>
      </c>
      <c r="I2556" s="1">
        <f t="shared" si="597"/>
        <v>0</v>
      </c>
      <c r="L2556" s="1">
        <f t="shared" si="598"/>
        <v>0</v>
      </c>
      <c r="M2556" s="1">
        <f t="shared" si="599"/>
        <v>0</v>
      </c>
      <c r="N2556" s="1">
        <f t="shared" si="600"/>
        <v>1</v>
      </c>
      <c r="O2556" s="1">
        <f t="shared" si="601"/>
        <v>0</v>
      </c>
      <c r="R2556" s="1">
        <f t="shared" si="602"/>
        <v>0</v>
      </c>
      <c r="S2556" s="1">
        <f t="shared" si="603"/>
        <v>0</v>
      </c>
      <c r="T2556" s="1">
        <f t="shared" si="604"/>
        <v>1</v>
      </c>
      <c r="U2556" s="1">
        <f t="shared" si="605"/>
        <v>0</v>
      </c>
      <c r="X2556" s="1">
        <f t="shared" si="606"/>
        <v>0</v>
      </c>
      <c r="Y2556" s="1">
        <f t="shared" si="607"/>
        <v>0</v>
      </c>
      <c r="Z2556" s="1">
        <f t="shared" si="608"/>
        <v>1</v>
      </c>
      <c r="AA2556" s="1">
        <f t="shared" si="609"/>
        <v>0</v>
      </c>
    </row>
    <row r="2557" spans="1:27" x14ac:dyDescent="0.25">
      <c r="A2557">
        <v>0</v>
      </c>
      <c r="B2557">
        <v>72</v>
      </c>
      <c r="C2557">
        <v>17.68</v>
      </c>
      <c r="D2557">
        <v>665</v>
      </c>
      <c r="E2557">
        <v>1</v>
      </c>
      <c r="G2557" s="1">
        <f t="shared" si="595"/>
        <v>0</v>
      </c>
      <c r="H2557" s="1">
        <f t="shared" si="596"/>
        <v>0</v>
      </c>
      <c r="I2557" s="1">
        <f t="shared" si="597"/>
        <v>0</v>
      </c>
      <c r="L2557" s="1">
        <f t="shared" si="598"/>
        <v>0</v>
      </c>
      <c r="M2557" s="1">
        <f t="shared" si="599"/>
        <v>0</v>
      </c>
      <c r="N2557" s="1">
        <f t="shared" si="600"/>
        <v>1</v>
      </c>
      <c r="O2557" s="1">
        <f t="shared" si="601"/>
        <v>0</v>
      </c>
      <c r="R2557" s="1">
        <f t="shared" si="602"/>
        <v>0</v>
      </c>
      <c r="S2557" s="1">
        <f t="shared" si="603"/>
        <v>0</v>
      </c>
      <c r="T2557" s="1">
        <f t="shared" si="604"/>
        <v>1</v>
      </c>
      <c r="U2557" s="1">
        <f t="shared" si="605"/>
        <v>0</v>
      </c>
      <c r="X2557" s="1">
        <f t="shared" si="606"/>
        <v>0</v>
      </c>
      <c r="Y2557" s="1">
        <f t="shared" si="607"/>
        <v>0</v>
      </c>
      <c r="Z2557" s="1">
        <f t="shared" si="608"/>
        <v>1</v>
      </c>
      <c r="AA2557" s="1">
        <f t="shared" si="609"/>
        <v>0</v>
      </c>
    </row>
    <row r="2558" spans="1:27" x14ac:dyDescent="0.25">
      <c r="A2558">
        <v>1</v>
      </c>
      <c r="B2558">
        <v>67</v>
      </c>
      <c r="C2558">
        <v>22.93</v>
      </c>
      <c r="D2558">
        <v>685</v>
      </c>
      <c r="E2558">
        <v>1</v>
      </c>
      <c r="G2558" s="1">
        <f t="shared" si="595"/>
        <v>0</v>
      </c>
      <c r="H2558" s="1">
        <f t="shared" si="596"/>
        <v>0</v>
      </c>
      <c r="I2558" s="1">
        <f t="shared" si="597"/>
        <v>1</v>
      </c>
      <c r="L2558" s="1">
        <f t="shared" si="598"/>
        <v>0</v>
      </c>
      <c r="M2558" s="1">
        <f t="shared" si="599"/>
        <v>0</v>
      </c>
      <c r="N2558" s="1">
        <f t="shared" si="600"/>
        <v>1</v>
      </c>
      <c r="O2558" s="1">
        <f t="shared" si="601"/>
        <v>0</v>
      </c>
      <c r="R2558" s="1">
        <f t="shared" si="602"/>
        <v>0</v>
      </c>
      <c r="S2558" s="1">
        <f t="shared" si="603"/>
        <v>0</v>
      </c>
      <c r="T2558" s="1">
        <f t="shared" si="604"/>
        <v>1</v>
      </c>
      <c r="U2558" s="1">
        <f t="shared" si="605"/>
        <v>0</v>
      </c>
      <c r="X2558" s="1">
        <f t="shared" si="606"/>
        <v>1</v>
      </c>
      <c r="Y2558" s="1">
        <f t="shared" si="607"/>
        <v>0</v>
      </c>
      <c r="Z2558" s="1">
        <f t="shared" si="608"/>
        <v>0</v>
      </c>
      <c r="AA2558" s="1">
        <f t="shared" si="609"/>
        <v>0</v>
      </c>
    </row>
    <row r="2559" spans="1:27" x14ac:dyDescent="0.25">
      <c r="A2559">
        <v>0</v>
      </c>
      <c r="B2559">
        <v>54</v>
      </c>
      <c r="C2559">
        <v>18.309999999999999</v>
      </c>
      <c r="D2559">
        <v>695</v>
      </c>
      <c r="E2559">
        <v>1</v>
      </c>
      <c r="G2559" s="1">
        <f t="shared" si="595"/>
        <v>0</v>
      </c>
      <c r="H2559" s="1">
        <f t="shared" si="596"/>
        <v>0</v>
      </c>
      <c r="I2559" s="1">
        <f t="shared" si="597"/>
        <v>0</v>
      </c>
      <c r="L2559" s="1">
        <f t="shared" si="598"/>
        <v>0</v>
      </c>
      <c r="M2559" s="1">
        <f t="shared" si="599"/>
        <v>0</v>
      </c>
      <c r="N2559" s="1">
        <f t="shared" si="600"/>
        <v>1</v>
      </c>
      <c r="O2559" s="1">
        <f t="shared" si="601"/>
        <v>0</v>
      </c>
      <c r="R2559" s="1">
        <f t="shared" si="602"/>
        <v>0</v>
      </c>
      <c r="S2559" s="1">
        <f t="shared" si="603"/>
        <v>0</v>
      </c>
      <c r="T2559" s="1">
        <f t="shared" si="604"/>
        <v>1</v>
      </c>
      <c r="U2559" s="1">
        <f t="shared" si="605"/>
        <v>0</v>
      </c>
      <c r="X2559" s="1">
        <f t="shared" si="606"/>
        <v>0</v>
      </c>
      <c r="Y2559" s="1">
        <f t="shared" si="607"/>
        <v>0</v>
      </c>
      <c r="Z2559" s="1">
        <f t="shared" si="608"/>
        <v>1</v>
      </c>
      <c r="AA2559" s="1">
        <f t="shared" si="609"/>
        <v>0</v>
      </c>
    </row>
    <row r="2560" spans="1:27" x14ac:dyDescent="0.25">
      <c r="A2560">
        <v>0</v>
      </c>
      <c r="B2560">
        <v>80</v>
      </c>
      <c r="C2560">
        <v>11.25</v>
      </c>
      <c r="D2560">
        <v>660</v>
      </c>
      <c r="E2560">
        <v>1</v>
      </c>
      <c r="G2560" s="1">
        <f t="shared" si="595"/>
        <v>0</v>
      </c>
      <c r="H2560" s="1">
        <f t="shared" si="596"/>
        <v>1</v>
      </c>
      <c r="I2560" s="1">
        <f t="shared" si="597"/>
        <v>1</v>
      </c>
      <c r="L2560" s="1">
        <f t="shared" si="598"/>
        <v>0</v>
      </c>
      <c r="M2560" s="1">
        <f t="shared" si="599"/>
        <v>0</v>
      </c>
      <c r="N2560" s="1">
        <f t="shared" si="600"/>
        <v>1</v>
      </c>
      <c r="O2560" s="1">
        <f t="shared" si="601"/>
        <v>0</v>
      </c>
      <c r="R2560" s="1">
        <f t="shared" si="602"/>
        <v>1</v>
      </c>
      <c r="S2560" s="1">
        <f t="shared" si="603"/>
        <v>0</v>
      </c>
      <c r="T2560" s="1">
        <f t="shared" si="604"/>
        <v>0</v>
      </c>
      <c r="U2560" s="1">
        <f t="shared" si="605"/>
        <v>0</v>
      </c>
      <c r="X2560" s="1">
        <f t="shared" si="606"/>
        <v>1</v>
      </c>
      <c r="Y2560" s="1">
        <f t="shared" si="607"/>
        <v>0</v>
      </c>
      <c r="Z2560" s="1">
        <f t="shared" si="608"/>
        <v>0</v>
      </c>
      <c r="AA2560" s="1">
        <f t="shared" si="609"/>
        <v>0</v>
      </c>
    </row>
    <row r="2561" spans="1:27" x14ac:dyDescent="0.25">
      <c r="A2561">
        <v>1</v>
      </c>
      <c r="B2561">
        <v>65</v>
      </c>
      <c r="C2561">
        <v>39.96</v>
      </c>
      <c r="D2561">
        <v>670</v>
      </c>
      <c r="E2561">
        <v>1</v>
      </c>
      <c r="G2561" s="1">
        <f t="shared" si="595"/>
        <v>0</v>
      </c>
      <c r="H2561" s="1">
        <f t="shared" si="596"/>
        <v>0</v>
      </c>
      <c r="I2561" s="1">
        <f t="shared" si="597"/>
        <v>1</v>
      </c>
      <c r="L2561" s="1">
        <f t="shared" si="598"/>
        <v>0</v>
      </c>
      <c r="M2561" s="1">
        <f t="shared" si="599"/>
        <v>0</v>
      </c>
      <c r="N2561" s="1">
        <f t="shared" si="600"/>
        <v>1</v>
      </c>
      <c r="O2561" s="1">
        <f t="shared" si="601"/>
        <v>0</v>
      </c>
      <c r="R2561" s="1">
        <f t="shared" si="602"/>
        <v>0</v>
      </c>
      <c r="S2561" s="1">
        <f t="shared" si="603"/>
        <v>0</v>
      </c>
      <c r="T2561" s="1">
        <f t="shared" si="604"/>
        <v>1</v>
      </c>
      <c r="U2561" s="1">
        <f t="shared" si="605"/>
        <v>0</v>
      </c>
      <c r="X2561" s="1">
        <f t="shared" si="606"/>
        <v>1</v>
      </c>
      <c r="Y2561" s="1">
        <f t="shared" si="607"/>
        <v>0</v>
      </c>
      <c r="Z2561" s="1">
        <f t="shared" si="608"/>
        <v>0</v>
      </c>
      <c r="AA2561" s="1">
        <f t="shared" si="609"/>
        <v>0</v>
      </c>
    </row>
    <row r="2562" spans="1:27" x14ac:dyDescent="0.25">
      <c r="A2562">
        <v>1</v>
      </c>
      <c r="B2562">
        <v>67.5</v>
      </c>
      <c r="C2562">
        <v>40.520000000000003</v>
      </c>
      <c r="D2562">
        <v>665</v>
      </c>
      <c r="E2562">
        <v>1</v>
      </c>
      <c r="G2562" s="1">
        <f t="shared" si="595"/>
        <v>0</v>
      </c>
      <c r="H2562" s="1">
        <f t="shared" si="596"/>
        <v>0</v>
      </c>
      <c r="I2562" s="1">
        <f t="shared" si="597"/>
        <v>1</v>
      </c>
      <c r="L2562" s="1">
        <f t="shared" si="598"/>
        <v>0</v>
      </c>
      <c r="M2562" s="1">
        <f t="shared" si="599"/>
        <v>0</v>
      </c>
      <c r="N2562" s="1">
        <f t="shared" si="600"/>
        <v>1</v>
      </c>
      <c r="O2562" s="1">
        <f t="shared" si="601"/>
        <v>0</v>
      </c>
      <c r="R2562" s="1">
        <f t="shared" si="602"/>
        <v>0</v>
      </c>
      <c r="S2562" s="1">
        <f t="shared" si="603"/>
        <v>0</v>
      </c>
      <c r="T2562" s="1">
        <f t="shared" si="604"/>
        <v>1</v>
      </c>
      <c r="U2562" s="1">
        <f t="shared" si="605"/>
        <v>0</v>
      </c>
      <c r="X2562" s="1">
        <f t="shared" si="606"/>
        <v>1</v>
      </c>
      <c r="Y2562" s="1">
        <f t="shared" si="607"/>
        <v>0</v>
      </c>
      <c r="Z2562" s="1">
        <f t="shared" si="608"/>
        <v>0</v>
      </c>
      <c r="AA2562" s="1">
        <f t="shared" si="609"/>
        <v>0</v>
      </c>
    </row>
    <row r="2563" spans="1:27" x14ac:dyDescent="0.25">
      <c r="A2563">
        <v>1</v>
      </c>
      <c r="B2563">
        <v>68</v>
      </c>
      <c r="C2563">
        <v>22.98</v>
      </c>
      <c r="D2563">
        <v>710</v>
      </c>
      <c r="E2563">
        <v>1</v>
      </c>
      <c r="G2563" s="1">
        <f t="shared" si="595"/>
        <v>0</v>
      </c>
      <c r="H2563" s="1">
        <f t="shared" si="596"/>
        <v>0</v>
      </c>
      <c r="I2563" s="1">
        <f t="shared" si="597"/>
        <v>1</v>
      </c>
      <c r="L2563" s="1">
        <f t="shared" si="598"/>
        <v>0</v>
      </c>
      <c r="M2563" s="1">
        <f t="shared" si="599"/>
        <v>0</v>
      </c>
      <c r="N2563" s="1">
        <f t="shared" si="600"/>
        <v>1</v>
      </c>
      <c r="O2563" s="1">
        <f t="shared" si="601"/>
        <v>0</v>
      </c>
      <c r="R2563" s="1">
        <f t="shared" si="602"/>
        <v>0</v>
      </c>
      <c r="S2563" s="1">
        <f t="shared" si="603"/>
        <v>0</v>
      </c>
      <c r="T2563" s="1">
        <f t="shared" si="604"/>
        <v>1</v>
      </c>
      <c r="U2563" s="1">
        <f t="shared" si="605"/>
        <v>0</v>
      </c>
      <c r="X2563" s="1">
        <f t="shared" si="606"/>
        <v>1</v>
      </c>
      <c r="Y2563" s="1">
        <f t="shared" si="607"/>
        <v>0</v>
      </c>
      <c r="Z2563" s="1">
        <f t="shared" si="608"/>
        <v>0</v>
      </c>
      <c r="AA2563" s="1">
        <f t="shared" si="609"/>
        <v>0</v>
      </c>
    </row>
    <row r="2564" spans="1:27" x14ac:dyDescent="0.25">
      <c r="A2564">
        <v>1</v>
      </c>
      <c r="B2564">
        <v>115</v>
      </c>
      <c r="C2564">
        <v>20.53</v>
      </c>
      <c r="D2564">
        <v>705</v>
      </c>
      <c r="E2564">
        <v>1</v>
      </c>
      <c r="G2564" s="1">
        <f t="shared" si="595"/>
        <v>1</v>
      </c>
      <c r="H2564" s="1">
        <f t="shared" si="596"/>
        <v>1</v>
      </c>
      <c r="I2564" s="1">
        <f t="shared" si="597"/>
        <v>1</v>
      </c>
      <c r="L2564" s="1">
        <f t="shared" si="598"/>
        <v>1</v>
      </c>
      <c r="M2564" s="1">
        <f t="shared" si="599"/>
        <v>0</v>
      </c>
      <c r="N2564" s="1">
        <f t="shared" si="600"/>
        <v>0</v>
      </c>
      <c r="O2564" s="1">
        <f t="shared" si="601"/>
        <v>0</v>
      </c>
      <c r="R2564" s="1">
        <f t="shared" si="602"/>
        <v>1</v>
      </c>
      <c r="S2564" s="1">
        <f t="shared" si="603"/>
        <v>0</v>
      </c>
      <c r="T2564" s="1">
        <f t="shared" si="604"/>
        <v>0</v>
      </c>
      <c r="U2564" s="1">
        <f t="shared" si="605"/>
        <v>0</v>
      </c>
      <c r="X2564" s="1">
        <f t="shared" si="606"/>
        <v>1</v>
      </c>
      <c r="Y2564" s="1">
        <f t="shared" si="607"/>
        <v>0</v>
      </c>
      <c r="Z2564" s="1">
        <f t="shared" si="608"/>
        <v>0</v>
      </c>
      <c r="AA2564" s="1">
        <f t="shared" si="609"/>
        <v>0</v>
      </c>
    </row>
    <row r="2565" spans="1:27" x14ac:dyDescent="0.25">
      <c r="A2565">
        <v>0</v>
      </c>
      <c r="B2565">
        <v>108.12948</v>
      </c>
      <c r="C2565">
        <v>24.35</v>
      </c>
      <c r="D2565">
        <v>700</v>
      </c>
      <c r="E2565">
        <v>1</v>
      </c>
      <c r="G2565" s="1">
        <f t="shared" si="595"/>
        <v>1</v>
      </c>
      <c r="H2565" s="1">
        <f t="shared" si="596"/>
        <v>1</v>
      </c>
      <c r="I2565" s="1">
        <f t="shared" si="597"/>
        <v>1</v>
      </c>
      <c r="L2565" s="1">
        <f t="shared" si="598"/>
        <v>1</v>
      </c>
      <c r="M2565" s="1">
        <f t="shared" si="599"/>
        <v>0</v>
      </c>
      <c r="N2565" s="1">
        <f t="shared" si="600"/>
        <v>0</v>
      </c>
      <c r="O2565" s="1">
        <f t="shared" si="601"/>
        <v>0</v>
      </c>
      <c r="R2565" s="1">
        <f t="shared" si="602"/>
        <v>1</v>
      </c>
      <c r="S2565" s="1">
        <f t="shared" si="603"/>
        <v>0</v>
      </c>
      <c r="T2565" s="1">
        <f t="shared" si="604"/>
        <v>0</v>
      </c>
      <c r="U2565" s="1">
        <f t="shared" si="605"/>
        <v>0</v>
      </c>
      <c r="X2565" s="1">
        <f t="shared" si="606"/>
        <v>1</v>
      </c>
      <c r="Y2565" s="1">
        <f t="shared" si="607"/>
        <v>0</v>
      </c>
      <c r="Z2565" s="1">
        <f t="shared" si="608"/>
        <v>0</v>
      </c>
      <c r="AA2565" s="1">
        <f t="shared" si="609"/>
        <v>0</v>
      </c>
    </row>
    <row r="2566" spans="1:27" x14ac:dyDescent="0.25">
      <c r="A2566">
        <v>1</v>
      </c>
      <c r="B2566">
        <v>72</v>
      </c>
      <c r="C2566">
        <v>16.3</v>
      </c>
      <c r="D2566">
        <v>690</v>
      </c>
      <c r="E2566">
        <v>1</v>
      </c>
      <c r="G2566" s="1">
        <f t="shared" si="595"/>
        <v>0</v>
      </c>
      <c r="H2566" s="1">
        <f t="shared" si="596"/>
        <v>1</v>
      </c>
      <c r="I2566" s="1">
        <f t="shared" si="597"/>
        <v>1</v>
      </c>
      <c r="L2566" s="1">
        <f t="shared" si="598"/>
        <v>0</v>
      </c>
      <c r="M2566" s="1">
        <f t="shared" si="599"/>
        <v>0</v>
      </c>
      <c r="N2566" s="1">
        <f t="shared" si="600"/>
        <v>1</v>
      </c>
      <c r="O2566" s="1">
        <f t="shared" si="601"/>
        <v>0</v>
      </c>
      <c r="R2566" s="1">
        <f t="shared" si="602"/>
        <v>1</v>
      </c>
      <c r="S2566" s="1">
        <f t="shared" si="603"/>
        <v>0</v>
      </c>
      <c r="T2566" s="1">
        <f t="shared" si="604"/>
        <v>0</v>
      </c>
      <c r="U2566" s="1">
        <f t="shared" si="605"/>
        <v>0</v>
      </c>
      <c r="X2566" s="1">
        <f t="shared" si="606"/>
        <v>1</v>
      </c>
      <c r="Y2566" s="1">
        <f t="shared" si="607"/>
        <v>0</v>
      </c>
      <c r="Z2566" s="1">
        <f t="shared" si="608"/>
        <v>0</v>
      </c>
      <c r="AA2566" s="1">
        <f t="shared" si="609"/>
        <v>0</v>
      </c>
    </row>
    <row r="2567" spans="1:27" x14ac:dyDescent="0.25">
      <c r="A2567">
        <v>1</v>
      </c>
      <c r="B2567">
        <v>219</v>
      </c>
      <c r="C2567">
        <v>11.35</v>
      </c>
      <c r="D2567">
        <v>790</v>
      </c>
      <c r="E2567">
        <v>1</v>
      </c>
      <c r="G2567" s="1">
        <f t="shared" si="595"/>
        <v>1</v>
      </c>
      <c r="H2567" s="1">
        <f t="shared" si="596"/>
        <v>1</v>
      </c>
      <c r="I2567" s="1">
        <f t="shared" si="597"/>
        <v>1</v>
      </c>
      <c r="L2567" s="1">
        <f t="shared" si="598"/>
        <v>1</v>
      </c>
      <c r="M2567" s="1">
        <f t="shared" si="599"/>
        <v>0</v>
      </c>
      <c r="N2567" s="1">
        <f t="shared" si="600"/>
        <v>0</v>
      </c>
      <c r="O2567" s="1">
        <f t="shared" si="601"/>
        <v>0</v>
      </c>
      <c r="R2567" s="1">
        <f t="shared" si="602"/>
        <v>1</v>
      </c>
      <c r="S2567" s="1">
        <f t="shared" si="603"/>
        <v>0</v>
      </c>
      <c r="T2567" s="1">
        <f t="shared" si="604"/>
        <v>0</v>
      </c>
      <c r="U2567" s="1">
        <f t="shared" si="605"/>
        <v>0</v>
      </c>
      <c r="X2567" s="1">
        <f t="shared" si="606"/>
        <v>1</v>
      </c>
      <c r="Y2567" s="1">
        <f t="shared" si="607"/>
        <v>0</v>
      </c>
      <c r="Z2567" s="1">
        <f t="shared" si="608"/>
        <v>0</v>
      </c>
      <c r="AA2567" s="1">
        <f t="shared" si="609"/>
        <v>0</v>
      </c>
    </row>
    <row r="2568" spans="1:27" x14ac:dyDescent="0.25">
      <c r="A2568">
        <v>0</v>
      </c>
      <c r="B2568">
        <v>165</v>
      </c>
      <c r="C2568">
        <v>25.37</v>
      </c>
      <c r="D2568">
        <v>795</v>
      </c>
      <c r="E2568">
        <v>1</v>
      </c>
      <c r="G2568" s="1">
        <f t="shared" ref="G2568:G2631" si="610">IF($D2568&gt;716,1,IF($B2568&gt;85.24,1,0))</f>
        <v>1</v>
      </c>
      <c r="H2568" s="1">
        <f t="shared" ref="H2568:H2631" si="611">IF($D2568&gt;716,1,IF($B2568&gt;85.24,1,IF($C2568&lt;=16.54,1,0)))</f>
        <v>1</v>
      </c>
      <c r="I2568" s="1">
        <f t="shared" ref="I2568:I2631" si="612">IF($D2568&gt;716,1,IF($B2568&gt;85.24,1,IF($C2568&lt;=16.54,1,IF($A2568=1,1,0))))</f>
        <v>1</v>
      </c>
      <c r="L2568" s="1">
        <f t="shared" ref="L2568:L2631" si="613">IF($G2568=1, IF($E2568=1,1,0),0)</f>
        <v>1</v>
      </c>
      <c r="M2568" s="1">
        <f t="shared" ref="M2568:M2631" si="614">IF($G2568=1, IF($E2568=0,1,0),0)</f>
        <v>0</v>
      </c>
      <c r="N2568" s="1">
        <f t="shared" ref="N2568:N2631" si="615">IF($G2568=0, IF($E2568=1,1,0),0)</f>
        <v>0</v>
      </c>
      <c r="O2568" s="1">
        <f t="shared" ref="O2568:O2631" si="616">IF($G2568=0, IF($E2568=0,1,0),0)</f>
        <v>0</v>
      </c>
      <c r="R2568" s="1">
        <f t="shared" ref="R2568:R2631" si="617">IF($H2568=1, IF($E2568=1,1,0),0)</f>
        <v>1</v>
      </c>
      <c r="S2568" s="1">
        <f t="shared" ref="S2568:S2631" si="618">IF($H2568=1, IF($E2568=0,1,0),0)</f>
        <v>0</v>
      </c>
      <c r="T2568" s="1">
        <f t="shared" ref="T2568:T2631" si="619">IF($H2568=0, IF($E2568=1,1,0),0)</f>
        <v>0</v>
      </c>
      <c r="U2568" s="1">
        <f t="shared" ref="U2568:U2631" si="620">IF($H2568=0, IF($E2568=0,1,0),0)</f>
        <v>0</v>
      </c>
      <c r="X2568" s="1">
        <f t="shared" ref="X2568:X2631" si="621">IF($I2568=1, IF($E2568=1,1,0),0)</f>
        <v>1</v>
      </c>
      <c r="Y2568" s="1">
        <f t="shared" ref="Y2568:Y2631" si="622">IF($I2568=1, IF($E2568=0,1,0),0)</f>
        <v>0</v>
      </c>
      <c r="Z2568" s="1">
        <f t="shared" ref="Z2568:Z2631" si="623">IF($I2568=0, IF($E2568=1,1,0),0)</f>
        <v>0</v>
      </c>
      <c r="AA2568" s="1">
        <f t="shared" ref="AA2568:AA2631" si="624">IF($I2568=0, IF($E2568=0,1,0),0)</f>
        <v>0</v>
      </c>
    </row>
    <row r="2569" spans="1:27" x14ac:dyDescent="0.25">
      <c r="A2569">
        <v>1</v>
      </c>
      <c r="B2569">
        <v>165</v>
      </c>
      <c r="C2569">
        <v>20.239999999999998</v>
      </c>
      <c r="D2569">
        <v>700</v>
      </c>
      <c r="E2569">
        <v>1</v>
      </c>
      <c r="G2569" s="1">
        <f t="shared" si="610"/>
        <v>1</v>
      </c>
      <c r="H2569" s="1">
        <f t="shared" si="611"/>
        <v>1</v>
      </c>
      <c r="I2569" s="1">
        <f t="shared" si="612"/>
        <v>1</v>
      </c>
      <c r="L2569" s="1">
        <f t="shared" si="613"/>
        <v>1</v>
      </c>
      <c r="M2569" s="1">
        <f t="shared" si="614"/>
        <v>0</v>
      </c>
      <c r="N2569" s="1">
        <f t="shared" si="615"/>
        <v>0</v>
      </c>
      <c r="O2569" s="1">
        <f t="shared" si="616"/>
        <v>0</v>
      </c>
      <c r="R2569" s="1">
        <f t="shared" si="617"/>
        <v>1</v>
      </c>
      <c r="S2569" s="1">
        <f t="shared" si="618"/>
        <v>0</v>
      </c>
      <c r="T2569" s="1">
        <f t="shared" si="619"/>
        <v>0</v>
      </c>
      <c r="U2569" s="1">
        <f t="shared" si="620"/>
        <v>0</v>
      </c>
      <c r="X2569" s="1">
        <f t="shared" si="621"/>
        <v>1</v>
      </c>
      <c r="Y2569" s="1">
        <f t="shared" si="622"/>
        <v>0</v>
      </c>
      <c r="Z2569" s="1">
        <f t="shared" si="623"/>
        <v>0</v>
      </c>
      <c r="AA2569" s="1">
        <f t="shared" si="624"/>
        <v>0</v>
      </c>
    </row>
    <row r="2570" spans="1:27" x14ac:dyDescent="0.25">
      <c r="A2570">
        <v>0</v>
      </c>
      <c r="B2570">
        <v>64.522999999999996</v>
      </c>
      <c r="C2570">
        <v>13.43</v>
      </c>
      <c r="D2570">
        <v>675</v>
      </c>
      <c r="E2570">
        <v>1</v>
      </c>
      <c r="G2570" s="1">
        <f t="shared" si="610"/>
        <v>0</v>
      </c>
      <c r="H2570" s="1">
        <f t="shared" si="611"/>
        <v>1</v>
      </c>
      <c r="I2570" s="1">
        <f t="shared" si="612"/>
        <v>1</v>
      </c>
      <c r="L2570" s="1">
        <f t="shared" si="613"/>
        <v>0</v>
      </c>
      <c r="M2570" s="1">
        <f t="shared" si="614"/>
        <v>0</v>
      </c>
      <c r="N2570" s="1">
        <f t="shared" si="615"/>
        <v>1</v>
      </c>
      <c r="O2570" s="1">
        <f t="shared" si="616"/>
        <v>0</v>
      </c>
      <c r="R2570" s="1">
        <f t="shared" si="617"/>
        <v>1</v>
      </c>
      <c r="S2570" s="1">
        <f t="shared" si="618"/>
        <v>0</v>
      </c>
      <c r="T2570" s="1">
        <f t="shared" si="619"/>
        <v>0</v>
      </c>
      <c r="U2570" s="1">
        <f t="shared" si="620"/>
        <v>0</v>
      </c>
      <c r="X2570" s="1">
        <f t="shared" si="621"/>
        <v>1</v>
      </c>
      <c r="Y2570" s="1">
        <f t="shared" si="622"/>
        <v>0</v>
      </c>
      <c r="Z2570" s="1">
        <f t="shared" si="623"/>
        <v>0</v>
      </c>
      <c r="AA2570" s="1">
        <f t="shared" si="624"/>
        <v>0</v>
      </c>
    </row>
    <row r="2571" spans="1:27" x14ac:dyDescent="0.25">
      <c r="A2571">
        <v>1</v>
      </c>
      <c r="B2571">
        <v>51</v>
      </c>
      <c r="C2571">
        <v>29.32</v>
      </c>
      <c r="D2571">
        <v>700</v>
      </c>
      <c r="E2571">
        <v>1</v>
      </c>
      <c r="G2571" s="1">
        <f t="shared" si="610"/>
        <v>0</v>
      </c>
      <c r="H2571" s="1">
        <f t="shared" si="611"/>
        <v>0</v>
      </c>
      <c r="I2571" s="1">
        <f t="shared" si="612"/>
        <v>1</v>
      </c>
      <c r="L2571" s="1">
        <f t="shared" si="613"/>
        <v>0</v>
      </c>
      <c r="M2571" s="1">
        <f t="shared" si="614"/>
        <v>0</v>
      </c>
      <c r="N2571" s="1">
        <f t="shared" si="615"/>
        <v>1</v>
      </c>
      <c r="O2571" s="1">
        <f t="shared" si="616"/>
        <v>0</v>
      </c>
      <c r="R2571" s="1">
        <f t="shared" si="617"/>
        <v>0</v>
      </c>
      <c r="S2571" s="1">
        <f t="shared" si="618"/>
        <v>0</v>
      </c>
      <c r="T2571" s="1">
        <f t="shared" si="619"/>
        <v>1</v>
      </c>
      <c r="U2571" s="1">
        <f t="shared" si="620"/>
        <v>0</v>
      </c>
      <c r="X2571" s="1">
        <f t="shared" si="621"/>
        <v>1</v>
      </c>
      <c r="Y2571" s="1">
        <f t="shared" si="622"/>
        <v>0</v>
      </c>
      <c r="Z2571" s="1">
        <f t="shared" si="623"/>
        <v>0</v>
      </c>
      <c r="AA2571" s="1">
        <f t="shared" si="624"/>
        <v>0</v>
      </c>
    </row>
    <row r="2572" spans="1:27" x14ac:dyDescent="0.25">
      <c r="A2572">
        <v>1</v>
      </c>
      <c r="B2572">
        <v>35</v>
      </c>
      <c r="C2572">
        <v>29.97</v>
      </c>
      <c r="D2572">
        <v>680</v>
      </c>
      <c r="E2572">
        <v>1</v>
      </c>
      <c r="G2572" s="1">
        <f t="shared" si="610"/>
        <v>0</v>
      </c>
      <c r="H2572" s="1">
        <f t="shared" si="611"/>
        <v>0</v>
      </c>
      <c r="I2572" s="1">
        <f t="shared" si="612"/>
        <v>1</v>
      </c>
      <c r="L2572" s="1">
        <f t="shared" si="613"/>
        <v>0</v>
      </c>
      <c r="M2572" s="1">
        <f t="shared" si="614"/>
        <v>0</v>
      </c>
      <c r="N2572" s="1">
        <f t="shared" si="615"/>
        <v>1</v>
      </c>
      <c r="O2572" s="1">
        <f t="shared" si="616"/>
        <v>0</v>
      </c>
      <c r="R2572" s="1">
        <f t="shared" si="617"/>
        <v>0</v>
      </c>
      <c r="S2572" s="1">
        <f t="shared" si="618"/>
        <v>0</v>
      </c>
      <c r="T2572" s="1">
        <f t="shared" si="619"/>
        <v>1</v>
      </c>
      <c r="U2572" s="1">
        <f t="shared" si="620"/>
        <v>0</v>
      </c>
      <c r="X2572" s="1">
        <f t="shared" si="621"/>
        <v>1</v>
      </c>
      <c r="Y2572" s="1">
        <f t="shared" si="622"/>
        <v>0</v>
      </c>
      <c r="Z2572" s="1">
        <f t="shared" si="623"/>
        <v>0</v>
      </c>
      <c r="AA2572" s="1">
        <f t="shared" si="624"/>
        <v>0</v>
      </c>
    </row>
    <row r="2573" spans="1:27" x14ac:dyDescent="0.25">
      <c r="A2573">
        <v>0</v>
      </c>
      <c r="B2573">
        <v>105</v>
      </c>
      <c r="C2573">
        <v>18.010000000000002</v>
      </c>
      <c r="D2573">
        <v>665</v>
      </c>
      <c r="E2573">
        <v>1</v>
      </c>
      <c r="G2573" s="1">
        <f t="shared" si="610"/>
        <v>1</v>
      </c>
      <c r="H2573" s="1">
        <f t="shared" si="611"/>
        <v>1</v>
      </c>
      <c r="I2573" s="1">
        <f t="shared" si="612"/>
        <v>1</v>
      </c>
      <c r="L2573" s="1">
        <f t="shared" si="613"/>
        <v>1</v>
      </c>
      <c r="M2573" s="1">
        <f t="shared" si="614"/>
        <v>0</v>
      </c>
      <c r="N2573" s="1">
        <f t="shared" si="615"/>
        <v>0</v>
      </c>
      <c r="O2573" s="1">
        <f t="shared" si="616"/>
        <v>0</v>
      </c>
      <c r="R2573" s="1">
        <f t="shared" si="617"/>
        <v>1</v>
      </c>
      <c r="S2573" s="1">
        <f t="shared" si="618"/>
        <v>0</v>
      </c>
      <c r="T2573" s="1">
        <f t="shared" si="619"/>
        <v>0</v>
      </c>
      <c r="U2573" s="1">
        <f t="shared" si="620"/>
        <v>0</v>
      </c>
      <c r="X2573" s="1">
        <f t="shared" si="621"/>
        <v>1</v>
      </c>
      <c r="Y2573" s="1">
        <f t="shared" si="622"/>
        <v>0</v>
      </c>
      <c r="Z2573" s="1">
        <f t="shared" si="623"/>
        <v>0</v>
      </c>
      <c r="AA2573" s="1">
        <f t="shared" si="624"/>
        <v>0</v>
      </c>
    </row>
    <row r="2574" spans="1:27" x14ac:dyDescent="0.25">
      <c r="A2574">
        <v>1</v>
      </c>
      <c r="B2574">
        <v>72</v>
      </c>
      <c r="C2574">
        <v>24.27</v>
      </c>
      <c r="D2574">
        <v>715</v>
      </c>
      <c r="E2574">
        <v>1</v>
      </c>
      <c r="G2574" s="1">
        <f t="shared" si="610"/>
        <v>0</v>
      </c>
      <c r="H2574" s="1">
        <f t="shared" si="611"/>
        <v>0</v>
      </c>
      <c r="I2574" s="1">
        <f t="shared" si="612"/>
        <v>1</v>
      </c>
      <c r="L2574" s="1">
        <f t="shared" si="613"/>
        <v>0</v>
      </c>
      <c r="M2574" s="1">
        <f t="shared" si="614"/>
        <v>0</v>
      </c>
      <c r="N2574" s="1">
        <f t="shared" si="615"/>
        <v>1</v>
      </c>
      <c r="O2574" s="1">
        <f t="shared" si="616"/>
        <v>0</v>
      </c>
      <c r="R2574" s="1">
        <f t="shared" si="617"/>
        <v>0</v>
      </c>
      <c r="S2574" s="1">
        <f t="shared" si="618"/>
        <v>0</v>
      </c>
      <c r="T2574" s="1">
        <f t="shared" si="619"/>
        <v>1</v>
      </c>
      <c r="U2574" s="1">
        <f t="shared" si="620"/>
        <v>0</v>
      </c>
      <c r="X2574" s="1">
        <f t="shared" si="621"/>
        <v>1</v>
      </c>
      <c r="Y2574" s="1">
        <f t="shared" si="622"/>
        <v>0</v>
      </c>
      <c r="Z2574" s="1">
        <f t="shared" si="623"/>
        <v>0</v>
      </c>
      <c r="AA2574" s="1">
        <f t="shared" si="624"/>
        <v>0</v>
      </c>
    </row>
    <row r="2575" spans="1:27" x14ac:dyDescent="0.25">
      <c r="A2575">
        <v>1</v>
      </c>
      <c r="B2575">
        <v>100</v>
      </c>
      <c r="C2575">
        <v>32.840000000000003</v>
      </c>
      <c r="D2575">
        <v>685</v>
      </c>
      <c r="E2575">
        <v>1</v>
      </c>
      <c r="G2575" s="1">
        <f t="shared" si="610"/>
        <v>1</v>
      </c>
      <c r="H2575" s="1">
        <f t="shared" si="611"/>
        <v>1</v>
      </c>
      <c r="I2575" s="1">
        <f t="shared" si="612"/>
        <v>1</v>
      </c>
      <c r="L2575" s="1">
        <f t="shared" si="613"/>
        <v>1</v>
      </c>
      <c r="M2575" s="1">
        <f t="shared" si="614"/>
        <v>0</v>
      </c>
      <c r="N2575" s="1">
        <f t="shared" si="615"/>
        <v>0</v>
      </c>
      <c r="O2575" s="1">
        <f t="shared" si="616"/>
        <v>0</v>
      </c>
      <c r="R2575" s="1">
        <f t="shared" si="617"/>
        <v>1</v>
      </c>
      <c r="S2575" s="1">
        <f t="shared" si="618"/>
        <v>0</v>
      </c>
      <c r="T2575" s="1">
        <f t="shared" si="619"/>
        <v>0</v>
      </c>
      <c r="U2575" s="1">
        <f t="shared" si="620"/>
        <v>0</v>
      </c>
      <c r="X2575" s="1">
        <f t="shared" si="621"/>
        <v>1</v>
      </c>
      <c r="Y2575" s="1">
        <f t="shared" si="622"/>
        <v>0</v>
      </c>
      <c r="Z2575" s="1">
        <f t="shared" si="623"/>
        <v>0</v>
      </c>
      <c r="AA2575" s="1">
        <f t="shared" si="624"/>
        <v>0</v>
      </c>
    </row>
    <row r="2576" spans="1:27" x14ac:dyDescent="0.25">
      <c r="A2576">
        <v>1</v>
      </c>
      <c r="B2576">
        <v>70</v>
      </c>
      <c r="C2576">
        <v>26.04</v>
      </c>
      <c r="D2576">
        <v>690</v>
      </c>
      <c r="E2576">
        <v>1</v>
      </c>
      <c r="G2576" s="1">
        <f t="shared" si="610"/>
        <v>0</v>
      </c>
      <c r="H2576" s="1">
        <f t="shared" si="611"/>
        <v>0</v>
      </c>
      <c r="I2576" s="1">
        <f t="shared" si="612"/>
        <v>1</v>
      </c>
      <c r="L2576" s="1">
        <f t="shared" si="613"/>
        <v>0</v>
      </c>
      <c r="M2576" s="1">
        <f t="shared" si="614"/>
        <v>0</v>
      </c>
      <c r="N2576" s="1">
        <f t="shared" si="615"/>
        <v>1</v>
      </c>
      <c r="O2576" s="1">
        <f t="shared" si="616"/>
        <v>0</v>
      </c>
      <c r="R2576" s="1">
        <f t="shared" si="617"/>
        <v>0</v>
      </c>
      <c r="S2576" s="1">
        <f t="shared" si="618"/>
        <v>0</v>
      </c>
      <c r="T2576" s="1">
        <f t="shared" si="619"/>
        <v>1</v>
      </c>
      <c r="U2576" s="1">
        <f t="shared" si="620"/>
        <v>0</v>
      </c>
      <c r="X2576" s="1">
        <f t="shared" si="621"/>
        <v>1</v>
      </c>
      <c r="Y2576" s="1">
        <f t="shared" si="622"/>
        <v>0</v>
      </c>
      <c r="Z2576" s="1">
        <f t="shared" si="623"/>
        <v>0</v>
      </c>
      <c r="AA2576" s="1">
        <f t="shared" si="624"/>
        <v>0</v>
      </c>
    </row>
    <row r="2577" spans="1:27" x14ac:dyDescent="0.25">
      <c r="A2577">
        <v>0</v>
      </c>
      <c r="B2577">
        <v>60</v>
      </c>
      <c r="C2577">
        <v>14.63</v>
      </c>
      <c r="D2577">
        <v>715</v>
      </c>
      <c r="E2577">
        <v>1</v>
      </c>
      <c r="G2577" s="1">
        <f t="shared" si="610"/>
        <v>0</v>
      </c>
      <c r="H2577" s="1">
        <f t="shared" si="611"/>
        <v>1</v>
      </c>
      <c r="I2577" s="1">
        <f t="shared" si="612"/>
        <v>1</v>
      </c>
      <c r="L2577" s="1">
        <f t="shared" si="613"/>
        <v>0</v>
      </c>
      <c r="M2577" s="1">
        <f t="shared" si="614"/>
        <v>0</v>
      </c>
      <c r="N2577" s="1">
        <f t="shared" si="615"/>
        <v>1</v>
      </c>
      <c r="O2577" s="1">
        <f t="shared" si="616"/>
        <v>0</v>
      </c>
      <c r="R2577" s="1">
        <f t="shared" si="617"/>
        <v>1</v>
      </c>
      <c r="S2577" s="1">
        <f t="shared" si="618"/>
        <v>0</v>
      </c>
      <c r="T2577" s="1">
        <f t="shared" si="619"/>
        <v>0</v>
      </c>
      <c r="U2577" s="1">
        <f t="shared" si="620"/>
        <v>0</v>
      </c>
      <c r="X2577" s="1">
        <f t="shared" si="621"/>
        <v>1</v>
      </c>
      <c r="Y2577" s="1">
        <f t="shared" si="622"/>
        <v>0</v>
      </c>
      <c r="Z2577" s="1">
        <f t="shared" si="623"/>
        <v>0</v>
      </c>
      <c r="AA2577" s="1">
        <f t="shared" si="624"/>
        <v>0</v>
      </c>
    </row>
    <row r="2578" spans="1:27" x14ac:dyDescent="0.25">
      <c r="A2578">
        <v>0</v>
      </c>
      <c r="B2578">
        <v>64</v>
      </c>
      <c r="C2578">
        <v>30.1</v>
      </c>
      <c r="D2578">
        <v>695</v>
      </c>
      <c r="E2578">
        <v>1</v>
      </c>
      <c r="G2578" s="1">
        <f t="shared" si="610"/>
        <v>0</v>
      </c>
      <c r="H2578" s="1">
        <f t="shared" si="611"/>
        <v>0</v>
      </c>
      <c r="I2578" s="1">
        <f t="shared" si="612"/>
        <v>0</v>
      </c>
      <c r="L2578" s="1">
        <f t="shared" si="613"/>
        <v>0</v>
      </c>
      <c r="M2578" s="1">
        <f t="shared" si="614"/>
        <v>0</v>
      </c>
      <c r="N2578" s="1">
        <f t="shared" si="615"/>
        <v>1</v>
      </c>
      <c r="O2578" s="1">
        <f t="shared" si="616"/>
        <v>0</v>
      </c>
      <c r="R2578" s="1">
        <f t="shared" si="617"/>
        <v>0</v>
      </c>
      <c r="S2578" s="1">
        <f t="shared" si="618"/>
        <v>0</v>
      </c>
      <c r="T2578" s="1">
        <f t="shared" si="619"/>
        <v>1</v>
      </c>
      <c r="U2578" s="1">
        <f t="shared" si="620"/>
        <v>0</v>
      </c>
      <c r="X2578" s="1">
        <f t="shared" si="621"/>
        <v>0</v>
      </c>
      <c r="Y2578" s="1">
        <f t="shared" si="622"/>
        <v>0</v>
      </c>
      <c r="Z2578" s="1">
        <f t="shared" si="623"/>
        <v>1</v>
      </c>
      <c r="AA2578" s="1">
        <f t="shared" si="624"/>
        <v>0</v>
      </c>
    </row>
    <row r="2579" spans="1:27" x14ac:dyDescent="0.25">
      <c r="A2579">
        <v>0</v>
      </c>
      <c r="B2579">
        <v>40</v>
      </c>
      <c r="C2579">
        <v>20.85</v>
      </c>
      <c r="D2579">
        <v>680</v>
      </c>
      <c r="E2579">
        <v>1</v>
      </c>
      <c r="G2579" s="1">
        <f t="shared" si="610"/>
        <v>0</v>
      </c>
      <c r="H2579" s="1">
        <f t="shared" si="611"/>
        <v>0</v>
      </c>
      <c r="I2579" s="1">
        <f t="shared" si="612"/>
        <v>0</v>
      </c>
      <c r="L2579" s="1">
        <f t="shared" si="613"/>
        <v>0</v>
      </c>
      <c r="M2579" s="1">
        <f t="shared" si="614"/>
        <v>0</v>
      </c>
      <c r="N2579" s="1">
        <f t="shared" si="615"/>
        <v>1</v>
      </c>
      <c r="O2579" s="1">
        <f t="shared" si="616"/>
        <v>0</v>
      </c>
      <c r="R2579" s="1">
        <f t="shared" si="617"/>
        <v>0</v>
      </c>
      <c r="S2579" s="1">
        <f t="shared" si="618"/>
        <v>0</v>
      </c>
      <c r="T2579" s="1">
        <f t="shared" si="619"/>
        <v>1</v>
      </c>
      <c r="U2579" s="1">
        <f t="shared" si="620"/>
        <v>0</v>
      </c>
      <c r="X2579" s="1">
        <f t="shared" si="621"/>
        <v>0</v>
      </c>
      <c r="Y2579" s="1">
        <f t="shared" si="622"/>
        <v>0</v>
      </c>
      <c r="Z2579" s="1">
        <f t="shared" si="623"/>
        <v>1</v>
      </c>
      <c r="AA2579" s="1">
        <f t="shared" si="624"/>
        <v>0</v>
      </c>
    </row>
    <row r="2580" spans="1:27" x14ac:dyDescent="0.25">
      <c r="A2580">
        <v>1</v>
      </c>
      <c r="B2580">
        <v>57</v>
      </c>
      <c r="C2580">
        <v>17.350000000000001</v>
      </c>
      <c r="D2580">
        <v>685</v>
      </c>
      <c r="E2580">
        <v>1</v>
      </c>
      <c r="G2580" s="1">
        <f t="shared" si="610"/>
        <v>0</v>
      </c>
      <c r="H2580" s="1">
        <f t="shared" si="611"/>
        <v>0</v>
      </c>
      <c r="I2580" s="1">
        <f t="shared" si="612"/>
        <v>1</v>
      </c>
      <c r="L2580" s="1">
        <f t="shared" si="613"/>
        <v>0</v>
      </c>
      <c r="M2580" s="1">
        <f t="shared" si="614"/>
        <v>0</v>
      </c>
      <c r="N2580" s="1">
        <f t="shared" si="615"/>
        <v>1</v>
      </c>
      <c r="O2580" s="1">
        <f t="shared" si="616"/>
        <v>0</v>
      </c>
      <c r="R2580" s="1">
        <f t="shared" si="617"/>
        <v>0</v>
      </c>
      <c r="S2580" s="1">
        <f t="shared" si="618"/>
        <v>0</v>
      </c>
      <c r="T2580" s="1">
        <f t="shared" si="619"/>
        <v>1</v>
      </c>
      <c r="U2580" s="1">
        <f t="shared" si="620"/>
        <v>0</v>
      </c>
      <c r="X2580" s="1">
        <f t="shared" si="621"/>
        <v>1</v>
      </c>
      <c r="Y2580" s="1">
        <f t="shared" si="622"/>
        <v>0</v>
      </c>
      <c r="Z2580" s="1">
        <f t="shared" si="623"/>
        <v>0</v>
      </c>
      <c r="AA2580" s="1">
        <f t="shared" si="624"/>
        <v>0</v>
      </c>
    </row>
    <row r="2581" spans="1:27" x14ac:dyDescent="0.25">
      <c r="A2581">
        <v>1</v>
      </c>
      <c r="B2581">
        <v>95</v>
      </c>
      <c r="C2581">
        <v>8.31</v>
      </c>
      <c r="D2581">
        <v>690</v>
      </c>
      <c r="E2581">
        <v>1</v>
      </c>
      <c r="G2581" s="1">
        <f t="shared" si="610"/>
        <v>1</v>
      </c>
      <c r="H2581" s="1">
        <f t="shared" si="611"/>
        <v>1</v>
      </c>
      <c r="I2581" s="1">
        <f t="shared" si="612"/>
        <v>1</v>
      </c>
      <c r="L2581" s="1">
        <f t="shared" si="613"/>
        <v>1</v>
      </c>
      <c r="M2581" s="1">
        <f t="shared" si="614"/>
        <v>0</v>
      </c>
      <c r="N2581" s="1">
        <f t="shared" si="615"/>
        <v>0</v>
      </c>
      <c r="O2581" s="1">
        <f t="shared" si="616"/>
        <v>0</v>
      </c>
      <c r="R2581" s="1">
        <f t="shared" si="617"/>
        <v>1</v>
      </c>
      <c r="S2581" s="1">
        <f t="shared" si="618"/>
        <v>0</v>
      </c>
      <c r="T2581" s="1">
        <f t="shared" si="619"/>
        <v>0</v>
      </c>
      <c r="U2581" s="1">
        <f t="shared" si="620"/>
        <v>0</v>
      </c>
      <c r="X2581" s="1">
        <f t="shared" si="621"/>
        <v>1</v>
      </c>
      <c r="Y2581" s="1">
        <f t="shared" si="622"/>
        <v>0</v>
      </c>
      <c r="Z2581" s="1">
        <f t="shared" si="623"/>
        <v>0</v>
      </c>
      <c r="AA2581" s="1">
        <f t="shared" si="624"/>
        <v>0</v>
      </c>
    </row>
    <row r="2582" spans="1:27" x14ac:dyDescent="0.25">
      <c r="A2582">
        <v>0</v>
      </c>
      <c r="B2582">
        <v>185</v>
      </c>
      <c r="C2582">
        <v>13.97</v>
      </c>
      <c r="D2582">
        <v>700</v>
      </c>
      <c r="E2582">
        <v>1</v>
      </c>
      <c r="G2582" s="1">
        <f t="shared" si="610"/>
        <v>1</v>
      </c>
      <c r="H2582" s="1">
        <f t="shared" si="611"/>
        <v>1</v>
      </c>
      <c r="I2582" s="1">
        <f t="shared" si="612"/>
        <v>1</v>
      </c>
      <c r="L2582" s="1">
        <f t="shared" si="613"/>
        <v>1</v>
      </c>
      <c r="M2582" s="1">
        <f t="shared" si="614"/>
        <v>0</v>
      </c>
      <c r="N2582" s="1">
        <f t="shared" si="615"/>
        <v>0</v>
      </c>
      <c r="O2582" s="1">
        <f t="shared" si="616"/>
        <v>0</v>
      </c>
      <c r="R2582" s="1">
        <f t="shared" si="617"/>
        <v>1</v>
      </c>
      <c r="S2582" s="1">
        <f t="shared" si="618"/>
        <v>0</v>
      </c>
      <c r="T2582" s="1">
        <f t="shared" si="619"/>
        <v>0</v>
      </c>
      <c r="U2582" s="1">
        <f t="shared" si="620"/>
        <v>0</v>
      </c>
      <c r="X2582" s="1">
        <f t="shared" si="621"/>
        <v>1</v>
      </c>
      <c r="Y2582" s="1">
        <f t="shared" si="622"/>
        <v>0</v>
      </c>
      <c r="Z2582" s="1">
        <f t="shared" si="623"/>
        <v>0</v>
      </c>
      <c r="AA2582" s="1">
        <f t="shared" si="624"/>
        <v>0</v>
      </c>
    </row>
    <row r="2583" spans="1:27" x14ac:dyDescent="0.25">
      <c r="A2583">
        <v>1</v>
      </c>
      <c r="B2583">
        <v>70</v>
      </c>
      <c r="C2583">
        <v>14.9</v>
      </c>
      <c r="D2583">
        <v>725</v>
      </c>
      <c r="E2583">
        <v>1</v>
      </c>
      <c r="G2583" s="1">
        <f t="shared" si="610"/>
        <v>1</v>
      </c>
      <c r="H2583" s="1">
        <f t="shared" si="611"/>
        <v>1</v>
      </c>
      <c r="I2583" s="1">
        <f t="shared" si="612"/>
        <v>1</v>
      </c>
      <c r="L2583" s="1">
        <f t="shared" si="613"/>
        <v>1</v>
      </c>
      <c r="M2583" s="1">
        <f t="shared" si="614"/>
        <v>0</v>
      </c>
      <c r="N2583" s="1">
        <f t="shared" si="615"/>
        <v>0</v>
      </c>
      <c r="O2583" s="1">
        <f t="shared" si="616"/>
        <v>0</v>
      </c>
      <c r="R2583" s="1">
        <f t="shared" si="617"/>
        <v>1</v>
      </c>
      <c r="S2583" s="1">
        <f t="shared" si="618"/>
        <v>0</v>
      </c>
      <c r="T2583" s="1">
        <f t="shared" si="619"/>
        <v>0</v>
      </c>
      <c r="U2583" s="1">
        <f t="shared" si="620"/>
        <v>0</v>
      </c>
      <c r="X2583" s="1">
        <f t="shared" si="621"/>
        <v>1</v>
      </c>
      <c r="Y2583" s="1">
        <f t="shared" si="622"/>
        <v>0</v>
      </c>
      <c r="Z2583" s="1">
        <f t="shared" si="623"/>
        <v>0</v>
      </c>
      <c r="AA2583" s="1">
        <f t="shared" si="624"/>
        <v>0</v>
      </c>
    </row>
    <row r="2584" spans="1:27" x14ac:dyDescent="0.25">
      <c r="A2584">
        <v>1</v>
      </c>
      <c r="B2584">
        <v>100</v>
      </c>
      <c r="C2584">
        <v>24.78</v>
      </c>
      <c r="D2584">
        <v>690</v>
      </c>
      <c r="E2584">
        <v>1</v>
      </c>
      <c r="G2584" s="1">
        <f t="shared" si="610"/>
        <v>1</v>
      </c>
      <c r="H2584" s="1">
        <f t="shared" si="611"/>
        <v>1</v>
      </c>
      <c r="I2584" s="1">
        <f t="shared" si="612"/>
        <v>1</v>
      </c>
      <c r="L2584" s="1">
        <f t="shared" si="613"/>
        <v>1</v>
      </c>
      <c r="M2584" s="1">
        <f t="shared" si="614"/>
        <v>0</v>
      </c>
      <c r="N2584" s="1">
        <f t="shared" si="615"/>
        <v>0</v>
      </c>
      <c r="O2584" s="1">
        <f t="shared" si="616"/>
        <v>0</v>
      </c>
      <c r="R2584" s="1">
        <f t="shared" si="617"/>
        <v>1</v>
      </c>
      <c r="S2584" s="1">
        <f t="shared" si="618"/>
        <v>0</v>
      </c>
      <c r="T2584" s="1">
        <f t="shared" si="619"/>
        <v>0</v>
      </c>
      <c r="U2584" s="1">
        <f t="shared" si="620"/>
        <v>0</v>
      </c>
      <c r="X2584" s="1">
        <f t="shared" si="621"/>
        <v>1</v>
      </c>
      <c r="Y2584" s="1">
        <f t="shared" si="622"/>
        <v>0</v>
      </c>
      <c r="Z2584" s="1">
        <f t="shared" si="623"/>
        <v>0</v>
      </c>
      <c r="AA2584" s="1">
        <f t="shared" si="624"/>
        <v>0</v>
      </c>
    </row>
    <row r="2585" spans="1:27" x14ac:dyDescent="0.25">
      <c r="A2585">
        <v>1</v>
      </c>
      <c r="B2585">
        <v>105</v>
      </c>
      <c r="C2585">
        <v>37.299999999999997</v>
      </c>
      <c r="D2585">
        <v>695</v>
      </c>
      <c r="E2585">
        <v>1</v>
      </c>
      <c r="G2585" s="1">
        <f t="shared" si="610"/>
        <v>1</v>
      </c>
      <c r="H2585" s="1">
        <f t="shared" si="611"/>
        <v>1</v>
      </c>
      <c r="I2585" s="1">
        <f t="shared" si="612"/>
        <v>1</v>
      </c>
      <c r="L2585" s="1">
        <f t="shared" si="613"/>
        <v>1</v>
      </c>
      <c r="M2585" s="1">
        <f t="shared" si="614"/>
        <v>0</v>
      </c>
      <c r="N2585" s="1">
        <f t="shared" si="615"/>
        <v>0</v>
      </c>
      <c r="O2585" s="1">
        <f t="shared" si="616"/>
        <v>0</v>
      </c>
      <c r="R2585" s="1">
        <f t="shared" si="617"/>
        <v>1</v>
      </c>
      <c r="S2585" s="1">
        <f t="shared" si="618"/>
        <v>0</v>
      </c>
      <c r="T2585" s="1">
        <f t="shared" si="619"/>
        <v>0</v>
      </c>
      <c r="U2585" s="1">
        <f t="shared" si="620"/>
        <v>0</v>
      </c>
      <c r="X2585" s="1">
        <f t="shared" si="621"/>
        <v>1</v>
      </c>
      <c r="Y2585" s="1">
        <f t="shared" si="622"/>
        <v>0</v>
      </c>
      <c r="Z2585" s="1">
        <f t="shared" si="623"/>
        <v>0</v>
      </c>
      <c r="AA2585" s="1">
        <f t="shared" si="624"/>
        <v>0</v>
      </c>
    </row>
    <row r="2586" spans="1:27" x14ac:dyDescent="0.25">
      <c r="A2586">
        <v>1</v>
      </c>
      <c r="B2586">
        <v>200</v>
      </c>
      <c r="C2586">
        <v>13.32</v>
      </c>
      <c r="D2586">
        <v>780</v>
      </c>
      <c r="E2586">
        <v>1</v>
      </c>
      <c r="G2586" s="1">
        <f t="shared" si="610"/>
        <v>1</v>
      </c>
      <c r="H2586" s="1">
        <f t="shared" si="611"/>
        <v>1</v>
      </c>
      <c r="I2586" s="1">
        <f t="shared" si="612"/>
        <v>1</v>
      </c>
      <c r="L2586" s="1">
        <f t="shared" si="613"/>
        <v>1</v>
      </c>
      <c r="M2586" s="1">
        <f t="shared" si="614"/>
        <v>0</v>
      </c>
      <c r="N2586" s="1">
        <f t="shared" si="615"/>
        <v>0</v>
      </c>
      <c r="O2586" s="1">
        <f t="shared" si="616"/>
        <v>0</v>
      </c>
      <c r="R2586" s="1">
        <f t="shared" si="617"/>
        <v>1</v>
      </c>
      <c r="S2586" s="1">
        <f t="shared" si="618"/>
        <v>0</v>
      </c>
      <c r="T2586" s="1">
        <f t="shared" si="619"/>
        <v>0</v>
      </c>
      <c r="U2586" s="1">
        <f t="shared" si="620"/>
        <v>0</v>
      </c>
      <c r="X2586" s="1">
        <f t="shared" si="621"/>
        <v>1</v>
      </c>
      <c r="Y2586" s="1">
        <f t="shared" si="622"/>
        <v>0</v>
      </c>
      <c r="Z2586" s="1">
        <f t="shared" si="623"/>
        <v>0</v>
      </c>
      <c r="AA2586" s="1">
        <f t="shared" si="624"/>
        <v>0</v>
      </c>
    </row>
    <row r="2587" spans="1:27" x14ac:dyDescent="0.25">
      <c r="A2587">
        <v>1</v>
      </c>
      <c r="B2587">
        <v>55</v>
      </c>
      <c r="C2587">
        <v>25.53</v>
      </c>
      <c r="D2587">
        <v>690</v>
      </c>
      <c r="E2587">
        <v>1</v>
      </c>
      <c r="G2587" s="1">
        <f t="shared" si="610"/>
        <v>0</v>
      </c>
      <c r="H2587" s="1">
        <f t="shared" si="611"/>
        <v>0</v>
      </c>
      <c r="I2587" s="1">
        <f t="shared" si="612"/>
        <v>1</v>
      </c>
      <c r="L2587" s="1">
        <f t="shared" si="613"/>
        <v>0</v>
      </c>
      <c r="M2587" s="1">
        <f t="shared" si="614"/>
        <v>0</v>
      </c>
      <c r="N2587" s="1">
        <f t="shared" si="615"/>
        <v>1</v>
      </c>
      <c r="O2587" s="1">
        <f t="shared" si="616"/>
        <v>0</v>
      </c>
      <c r="R2587" s="1">
        <f t="shared" si="617"/>
        <v>0</v>
      </c>
      <c r="S2587" s="1">
        <f t="shared" si="618"/>
        <v>0</v>
      </c>
      <c r="T2587" s="1">
        <f t="shared" si="619"/>
        <v>1</v>
      </c>
      <c r="U2587" s="1">
        <f t="shared" si="620"/>
        <v>0</v>
      </c>
      <c r="X2587" s="1">
        <f t="shared" si="621"/>
        <v>1</v>
      </c>
      <c r="Y2587" s="1">
        <f t="shared" si="622"/>
        <v>0</v>
      </c>
      <c r="Z2587" s="1">
        <f t="shared" si="623"/>
        <v>0</v>
      </c>
      <c r="AA2587" s="1">
        <f t="shared" si="624"/>
        <v>0</v>
      </c>
    </row>
    <row r="2588" spans="1:27" x14ac:dyDescent="0.25">
      <c r="A2588">
        <v>1</v>
      </c>
      <c r="B2588">
        <v>102</v>
      </c>
      <c r="C2588">
        <v>10.52</v>
      </c>
      <c r="D2588">
        <v>815</v>
      </c>
      <c r="E2588">
        <v>1</v>
      </c>
      <c r="G2588" s="1">
        <f t="shared" si="610"/>
        <v>1</v>
      </c>
      <c r="H2588" s="1">
        <f t="shared" si="611"/>
        <v>1</v>
      </c>
      <c r="I2588" s="1">
        <f t="shared" si="612"/>
        <v>1</v>
      </c>
      <c r="L2588" s="1">
        <f t="shared" si="613"/>
        <v>1</v>
      </c>
      <c r="M2588" s="1">
        <f t="shared" si="614"/>
        <v>0</v>
      </c>
      <c r="N2588" s="1">
        <f t="shared" si="615"/>
        <v>0</v>
      </c>
      <c r="O2588" s="1">
        <f t="shared" si="616"/>
        <v>0</v>
      </c>
      <c r="R2588" s="1">
        <f t="shared" si="617"/>
        <v>1</v>
      </c>
      <c r="S2588" s="1">
        <f t="shared" si="618"/>
        <v>0</v>
      </c>
      <c r="T2588" s="1">
        <f t="shared" si="619"/>
        <v>0</v>
      </c>
      <c r="U2588" s="1">
        <f t="shared" si="620"/>
        <v>0</v>
      </c>
      <c r="X2588" s="1">
        <f t="shared" si="621"/>
        <v>1</v>
      </c>
      <c r="Y2588" s="1">
        <f t="shared" si="622"/>
        <v>0</v>
      </c>
      <c r="Z2588" s="1">
        <f t="shared" si="623"/>
        <v>0</v>
      </c>
      <c r="AA2588" s="1">
        <f t="shared" si="624"/>
        <v>0</v>
      </c>
    </row>
    <row r="2589" spans="1:27" x14ac:dyDescent="0.25">
      <c r="A2589">
        <v>1</v>
      </c>
      <c r="B2589">
        <v>47</v>
      </c>
      <c r="C2589">
        <v>13.18</v>
      </c>
      <c r="D2589">
        <v>675</v>
      </c>
      <c r="E2589">
        <v>1</v>
      </c>
      <c r="G2589" s="1">
        <f t="shared" si="610"/>
        <v>0</v>
      </c>
      <c r="H2589" s="1">
        <f t="shared" si="611"/>
        <v>1</v>
      </c>
      <c r="I2589" s="1">
        <f t="shared" si="612"/>
        <v>1</v>
      </c>
      <c r="L2589" s="1">
        <f t="shared" si="613"/>
        <v>0</v>
      </c>
      <c r="M2589" s="1">
        <f t="shared" si="614"/>
        <v>0</v>
      </c>
      <c r="N2589" s="1">
        <f t="shared" si="615"/>
        <v>1</v>
      </c>
      <c r="O2589" s="1">
        <f t="shared" si="616"/>
        <v>0</v>
      </c>
      <c r="R2589" s="1">
        <f t="shared" si="617"/>
        <v>1</v>
      </c>
      <c r="S2589" s="1">
        <f t="shared" si="618"/>
        <v>0</v>
      </c>
      <c r="T2589" s="1">
        <f t="shared" si="619"/>
        <v>0</v>
      </c>
      <c r="U2589" s="1">
        <f t="shared" si="620"/>
        <v>0</v>
      </c>
      <c r="X2589" s="1">
        <f t="shared" si="621"/>
        <v>1</v>
      </c>
      <c r="Y2589" s="1">
        <f t="shared" si="622"/>
        <v>0</v>
      </c>
      <c r="Z2589" s="1">
        <f t="shared" si="623"/>
        <v>0</v>
      </c>
      <c r="AA2589" s="1">
        <f t="shared" si="624"/>
        <v>0</v>
      </c>
    </row>
    <row r="2590" spans="1:27" x14ac:dyDescent="0.25">
      <c r="A2590">
        <v>1</v>
      </c>
      <c r="B2590">
        <v>155</v>
      </c>
      <c r="C2590">
        <v>10.79</v>
      </c>
      <c r="D2590">
        <v>705</v>
      </c>
      <c r="E2590">
        <v>1</v>
      </c>
      <c r="G2590" s="1">
        <f t="shared" si="610"/>
        <v>1</v>
      </c>
      <c r="H2590" s="1">
        <f t="shared" si="611"/>
        <v>1</v>
      </c>
      <c r="I2590" s="1">
        <f t="shared" si="612"/>
        <v>1</v>
      </c>
      <c r="L2590" s="1">
        <f t="shared" si="613"/>
        <v>1</v>
      </c>
      <c r="M2590" s="1">
        <f t="shared" si="614"/>
        <v>0</v>
      </c>
      <c r="N2590" s="1">
        <f t="shared" si="615"/>
        <v>0</v>
      </c>
      <c r="O2590" s="1">
        <f t="shared" si="616"/>
        <v>0</v>
      </c>
      <c r="R2590" s="1">
        <f t="shared" si="617"/>
        <v>1</v>
      </c>
      <c r="S2590" s="1">
        <f t="shared" si="618"/>
        <v>0</v>
      </c>
      <c r="T2590" s="1">
        <f t="shared" si="619"/>
        <v>0</v>
      </c>
      <c r="U2590" s="1">
        <f t="shared" si="620"/>
        <v>0</v>
      </c>
      <c r="X2590" s="1">
        <f t="shared" si="621"/>
        <v>1</v>
      </c>
      <c r="Y2590" s="1">
        <f t="shared" si="622"/>
        <v>0</v>
      </c>
      <c r="Z2590" s="1">
        <f t="shared" si="623"/>
        <v>0</v>
      </c>
      <c r="AA2590" s="1">
        <f t="shared" si="624"/>
        <v>0</v>
      </c>
    </row>
    <row r="2591" spans="1:27" x14ac:dyDescent="0.25">
      <c r="A2591">
        <v>1</v>
      </c>
      <c r="B2591">
        <v>58</v>
      </c>
      <c r="C2591">
        <v>9.93</v>
      </c>
      <c r="D2591">
        <v>680</v>
      </c>
      <c r="E2591">
        <v>1</v>
      </c>
      <c r="G2591" s="1">
        <f t="shared" si="610"/>
        <v>0</v>
      </c>
      <c r="H2591" s="1">
        <f t="shared" si="611"/>
        <v>1</v>
      </c>
      <c r="I2591" s="1">
        <f t="shared" si="612"/>
        <v>1</v>
      </c>
      <c r="L2591" s="1">
        <f t="shared" si="613"/>
        <v>0</v>
      </c>
      <c r="M2591" s="1">
        <f t="shared" si="614"/>
        <v>0</v>
      </c>
      <c r="N2591" s="1">
        <f t="shared" si="615"/>
        <v>1</v>
      </c>
      <c r="O2591" s="1">
        <f t="shared" si="616"/>
        <v>0</v>
      </c>
      <c r="R2591" s="1">
        <f t="shared" si="617"/>
        <v>1</v>
      </c>
      <c r="S2591" s="1">
        <f t="shared" si="618"/>
        <v>0</v>
      </c>
      <c r="T2591" s="1">
        <f t="shared" si="619"/>
        <v>0</v>
      </c>
      <c r="U2591" s="1">
        <f t="shared" si="620"/>
        <v>0</v>
      </c>
      <c r="X2591" s="1">
        <f t="shared" si="621"/>
        <v>1</v>
      </c>
      <c r="Y2591" s="1">
        <f t="shared" si="622"/>
        <v>0</v>
      </c>
      <c r="Z2591" s="1">
        <f t="shared" si="623"/>
        <v>0</v>
      </c>
      <c r="AA2591" s="1">
        <f t="shared" si="624"/>
        <v>0</v>
      </c>
    </row>
    <row r="2592" spans="1:27" x14ac:dyDescent="0.25">
      <c r="A2592">
        <v>1</v>
      </c>
      <c r="B2592">
        <v>69.8</v>
      </c>
      <c r="C2592">
        <v>10.49</v>
      </c>
      <c r="D2592">
        <v>685</v>
      </c>
      <c r="E2592">
        <v>1</v>
      </c>
      <c r="G2592" s="1">
        <f t="shared" si="610"/>
        <v>0</v>
      </c>
      <c r="H2592" s="1">
        <f t="shared" si="611"/>
        <v>1</v>
      </c>
      <c r="I2592" s="1">
        <f t="shared" si="612"/>
        <v>1</v>
      </c>
      <c r="L2592" s="1">
        <f t="shared" si="613"/>
        <v>0</v>
      </c>
      <c r="M2592" s="1">
        <f t="shared" si="614"/>
        <v>0</v>
      </c>
      <c r="N2592" s="1">
        <f t="shared" si="615"/>
        <v>1</v>
      </c>
      <c r="O2592" s="1">
        <f t="shared" si="616"/>
        <v>0</v>
      </c>
      <c r="R2592" s="1">
        <f t="shared" si="617"/>
        <v>1</v>
      </c>
      <c r="S2592" s="1">
        <f t="shared" si="618"/>
        <v>0</v>
      </c>
      <c r="T2592" s="1">
        <f t="shared" si="619"/>
        <v>0</v>
      </c>
      <c r="U2592" s="1">
        <f t="shared" si="620"/>
        <v>0</v>
      </c>
      <c r="X2592" s="1">
        <f t="shared" si="621"/>
        <v>1</v>
      </c>
      <c r="Y2592" s="1">
        <f t="shared" si="622"/>
        <v>0</v>
      </c>
      <c r="Z2592" s="1">
        <f t="shared" si="623"/>
        <v>0</v>
      </c>
      <c r="AA2592" s="1">
        <f t="shared" si="624"/>
        <v>0</v>
      </c>
    </row>
    <row r="2593" spans="1:27" x14ac:dyDescent="0.25">
      <c r="A2593">
        <v>1</v>
      </c>
      <c r="B2593">
        <v>138</v>
      </c>
      <c r="C2593">
        <v>9.36</v>
      </c>
      <c r="D2593">
        <v>705</v>
      </c>
      <c r="E2593">
        <v>1</v>
      </c>
      <c r="G2593" s="1">
        <f t="shared" si="610"/>
        <v>1</v>
      </c>
      <c r="H2593" s="1">
        <f t="shared" si="611"/>
        <v>1</v>
      </c>
      <c r="I2593" s="1">
        <f t="shared" si="612"/>
        <v>1</v>
      </c>
      <c r="L2593" s="1">
        <f t="shared" si="613"/>
        <v>1</v>
      </c>
      <c r="M2593" s="1">
        <f t="shared" si="614"/>
        <v>0</v>
      </c>
      <c r="N2593" s="1">
        <f t="shared" si="615"/>
        <v>0</v>
      </c>
      <c r="O2593" s="1">
        <f t="shared" si="616"/>
        <v>0</v>
      </c>
      <c r="R2593" s="1">
        <f t="shared" si="617"/>
        <v>1</v>
      </c>
      <c r="S2593" s="1">
        <f t="shared" si="618"/>
        <v>0</v>
      </c>
      <c r="T2593" s="1">
        <f t="shared" si="619"/>
        <v>0</v>
      </c>
      <c r="U2593" s="1">
        <f t="shared" si="620"/>
        <v>0</v>
      </c>
      <c r="X2593" s="1">
        <f t="shared" si="621"/>
        <v>1</v>
      </c>
      <c r="Y2593" s="1">
        <f t="shared" si="622"/>
        <v>0</v>
      </c>
      <c r="Z2593" s="1">
        <f t="shared" si="623"/>
        <v>0</v>
      </c>
      <c r="AA2593" s="1">
        <f t="shared" si="624"/>
        <v>0</v>
      </c>
    </row>
    <row r="2594" spans="1:27" x14ac:dyDescent="0.25">
      <c r="A2594">
        <v>0</v>
      </c>
      <c r="B2594">
        <v>44.16</v>
      </c>
      <c r="C2594">
        <v>33.51</v>
      </c>
      <c r="D2594">
        <v>660</v>
      </c>
      <c r="E2594">
        <v>1</v>
      </c>
      <c r="G2594" s="1">
        <f t="shared" si="610"/>
        <v>0</v>
      </c>
      <c r="H2594" s="1">
        <f t="shared" si="611"/>
        <v>0</v>
      </c>
      <c r="I2594" s="1">
        <f t="shared" si="612"/>
        <v>0</v>
      </c>
      <c r="L2594" s="1">
        <f t="shared" si="613"/>
        <v>0</v>
      </c>
      <c r="M2594" s="1">
        <f t="shared" si="614"/>
        <v>0</v>
      </c>
      <c r="N2594" s="1">
        <f t="shared" si="615"/>
        <v>1</v>
      </c>
      <c r="O2594" s="1">
        <f t="shared" si="616"/>
        <v>0</v>
      </c>
      <c r="R2594" s="1">
        <f t="shared" si="617"/>
        <v>0</v>
      </c>
      <c r="S2594" s="1">
        <f t="shared" si="618"/>
        <v>0</v>
      </c>
      <c r="T2594" s="1">
        <f t="shared" si="619"/>
        <v>1</v>
      </c>
      <c r="U2594" s="1">
        <f t="shared" si="620"/>
        <v>0</v>
      </c>
      <c r="X2594" s="1">
        <f t="shared" si="621"/>
        <v>0</v>
      </c>
      <c r="Y2594" s="1">
        <f t="shared" si="622"/>
        <v>0</v>
      </c>
      <c r="Z2594" s="1">
        <f t="shared" si="623"/>
        <v>1</v>
      </c>
      <c r="AA2594" s="1">
        <f t="shared" si="624"/>
        <v>0</v>
      </c>
    </row>
    <row r="2595" spans="1:27" x14ac:dyDescent="0.25">
      <c r="A2595">
        <v>1</v>
      </c>
      <c r="B2595">
        <v>37.5</v>
      </c>
      <c r="C2595">
        <v>4.0999999999999996</v>
      </c>
      <c r="D2595">
        <v>675</v>
      </c>
      <c r="E2595">
        <v>1</v>
      </c>
      <c r="G2595" s="1">
        <f t="shared" si="610"/>
        <v>0</v>
      </c>
      <c r="H2595" s="1">
        <f t="shared" si="611"/>
        <v>1</v>
      </c>
      <c r="I2595" s="1">
        <f t="shared" si="612"/>
        <v>1</v>
      </c>
      <c r="L2595" s="1">
        <f t="shared" si="613"/>
        <v>0</v>
      </c>
      <c r="M2595" s="1">
        <f t="shared" si="614"/>
        <v>0</v>
      </c>
      <c r="N2595" s="1">
        <f t="shared" si="615"/>
        <v>1</v>
      </c>
      <c r="O2595" s="1">
        <f t="shared" si="616"/>
        <v>0</v>
      </c>
      <c r="R2595" s="1">
        <f t="shared" si="617"/>
        <v>1</v>
      </c>
      <c r="S2595" s="1">
        <f t="shared" si="618"/>
        <v>0</v>
      </c>
      <c r="T2595" s="1">
        <f t="shared" si="619"/>
        <v>0</v>
      </c>
      <c r="U2595" s="1">
        <f t="shared" si="620"/>
        <v>0</v>
      </c>
      <c r="X2595" s="1">
        <f t="shared" si="621"/>
        <v>1</v>
      </c>
      <c r="Y2595" s="1">
        <f t="shared" si="622"/>
        <v>0</v>
      </c>
      <c r="Z2595" s="1">
        <f t="shared" si="623"/>
        <v>0</v>
      </c>
      <c r="AA2595" s="1">
        <f t="shared" si="624"/>
        <v>0</v>
      </c>
    </row>
    <row r="2596" spans="1:27" x14ac:dyDescent="0.25">
      <c r="A2596">
        <v>0</v>
      </c>
      <c r="B2596">
        <v>27</v>
      </c>
      <c r="C2596">
        <v>27.64</v>
      </c>
      <c r="D2596">
        <v>665</v>
      </c>
      <c r="E2596">
        <v>1</v>
      </c>
      <c r="G2596" s="1">
        <f t="shared" si="610"/>
        <v>0</v>
      </c>
      <c r="H2596" s="1">
        <f t="shared" si="611"/>
        <v>0</v>
      </c>
      <c r="I2596" s="1">
        <f t="shared" si="612"/>
        <v>0</v>
      </c>
      <c r="L2596" s="1">
        <f t="shared" si="613"/>
        <v>0</v>
      </c>
      <c r="M2596" s="1">
        <f t="shared" si="614"/>
        <v>0</v>
      </c>
      <c r="N2596" s="1">
        <f t="shared" si="615"/>
        <v>1</v>
      </c>
      <c r="O2596" s="1">
        <f t="shared" si="616"/>
        <v>0</v>
      </c>
      <c r="R2596" s="1">
        <f t="shared" si="617"/>
        <v>0</v>
      </c>
      <c r="S2596" s="1">
        <f t="shared" si="618"/>
        <v>0</v>
      </c>
      <c r="T2596" s="1">
        <f t="shared" si="619"/>
        <v>1</v>
      </c>
      <c r="U2596" s="1">
        <f t="shared" si="620"/>
        <v>0</v>
      </c>
      <c r="X2596" s="1">
        <f t="shared" si="621"/>
        <v>0</v>
      </c>
      <c r="Y2596" s="1">
        <f t="shared" si="622"/>
        <v>0</v>
      </c>
      <c r="Z2596" s="1">
        <f t="shared" si="623"/>
        <v>1</v>
      </c>
      <c r="AA2596" s="1">
        <f t="shared" si="624"/>
        <v>0</v>
      </c>
    </row>
    <row r="2597" spans="1:27" x14ac:dyDescent="0.25">
      <c r="A2597">
        <v>1</v>
      </c>
      <c r="B2597">
        <v>49.5</v>
      </c>
      <c r="C2597">
        <v>29.14</v>
      </c>
      <c r="D2597">
        <v>670</v>
      </c>
      <c r="E2597">
        <v>1</v>
      </c>
      <c r="G2597" s="1">
        <f t="shared" si="610"/>
        <v>0</v>
      </c>
      <c r="H2597" s="1">
        <f t="shared" si="611"/>
        <v>0</v>
      </c>
      <c r="I2597" s="1">
        <f t="shared" si="612"/>
        <v>1</v>
      </c>
      <c r="L2597" s="1">
        <f t="shared" si="613"/>
        <v>0</v>
      </c>
      <c r="M2597" s="1">
        <f t="shared" si="614"/>
        <v>0</v>
      </c>
      <c r="N2597" s="1">
        <f t="shared" si="615"/>
        <v>1</v>
      </c>
      <c r="O2597" s="1">
        <f t="shared" si="616"/>
        <v>0</v>
      </c>
      <c r="R2597" s="1">
        <f t="shared" si="617"/>
        <v>0</v>
      </c>
      <c r="S2597" s="1">
        <f t="shared" si="618"/>
        <v>0</v>
      </c>
      <c r="T2597" s="1">
        <f t="shared" si="619"/>
        <v>1</v>
      </c>
      <c r="U2597" s="1">
        <f t="shared" si="620"/>
        <v>0</v>
      </c>
      <c r="X2597" s="1">
        <f t="shared" si="621"/>
        <v>1</v>
      </c>
      <c r="Y2597" s="1">
        <f t="shared" si="622"/>
        <v>0</v>
      </c>
      <c r="Z2597" s="1">
        <f t="shared" si="623"/>
        <v>0</v>
      </c>
      <c r="AA2597" s="1">
        <f t="shared" si="624"/>
        <v>0</v>
      </c>
    </row>
    <row r="2598" spans="1:27" x14ac:dyDescent="0.25">
      <c r="A2598">
        <v>1</v>
      </c>
      <c r="B2598">
        <v>76</v>
      </c>
      <c r="C2598">
        <v>19.45</v>
      </c>
      <c r="D2598">
        <v>680</v>
      </c>
      <c r="E2598">
        <v>1</v>
      </c>
      <c r="G2598" s="1">
        <f t="shared" si="610"/>
        <v>0</v>
      </c>
      <c r="H2598" s="1">
        <f t="shared" si="611"/>
        <v>0</v>
      </c>
      <c r="I2598" s="1">
        <f t="shared" si="612"/>
        <v>1</v>
      </c>
      <c r="L2598" s="1">
        <f t="shared" si="613"/>
        <v>0</v>
      </c>
      <c r="M2598" s="1">
        <f t="shared" si="614"/>
        <v>0</v>
      </c>
      <c r="N2598" s="1">
        <f t="shared" si="615"/>
        <v>1</v>
      </c>
      <c r="O2598" s="1">
        <f t="shared" si="616"/>
        <v>0</v>
      </c>
      <c r="R2598" s="1">
        <f t="shared" si="617"/>
        <v>0</v>
      </c>
      <c r="S2598" s="1">
        <f t="shared" si="618"/>
        <v>0</v>
      </c>
      <c r="T2598" s="1">
        <f t="shared" si="619"/>
        <v>1</v>
      </c>
      <c r="U2598" s="1">
        <f t="shared" si="620"/>
        <v>0</v>
      </c>
      <c r="X2598" s="1">
        <f t="shared" si="621"/>
        <v>1</v>
      </c>
      <c r="Y2598" s="1">
        <f t="shared" si="622"/>
        <v>0</v>
      </c>
      <c r="Z2598" s="1">
        <f t="shared" si="623"/>
        <v>0</v>
      </c>
      <c r="AA2598" s="1">
        <f t="shared" si="624"/>
        <v>0</v>
      </c>
    </row>
    <row r="2599" spans="1:27" x14ac:dyDescent="0.25">
      <c r="A2599">
        <v>0</v>
      </c>
      <c r="B2599">
        <v>38.4</v>
      </c>
      <c r="C2599">
        <v>4.38</v>
      </c>
      <c r="D2599">
        <v>695</v>
      </c>
      <c r="E2599">
        <v>1</v>
      </c>
      <c r="G2599" s="1">
        <f t="shared" si="610"/>
        <v>0</v>
      </c>
      <c r="H2599" s="1">
        <f t="shared" si="611"/>
        <v>1</v>
      </c>
      <c r="I2599" s="1">
        <f t="shared" si="612"/>
        <v>1</v>
      </c>
      <c r="L2599" s="1">
        <f t="shared" si="613"/>
        <v>0</v>
      </c>
      <c r="M2599" s="1">
        <f t="shared" si="614"/>
        <v>0</v>
      </c>
      <c r="N2599" s="1">
        <f t="shared" si="615"/>
        <v>1</v>
      </c>
      <c r="O2599" s="1">
        <f t="shared" si="616"/>
        <v>0</v>
      </c>
      <c r="R2599" s="1">
        <f t="shared" si="617"/>
        <v>1</v>
      </c>
      <c r="S2599" s="1">
        <f t="shared" si="618"/>
        <v>0</v>
      </c>
      <c r="T2599" s="1">
        <f t="shared" si="619"/>
        <v>0</v>
      </c>
      <c r="U2599" s="1">
        <f t="shared" si="620"/>
        <v>0</v>
      </c>
      <c r="X2599" s="1">
        <f t="shared" si="621"/>
        <v>1</v>
      </c>
      <c r="Y2599" s="1">
        <f t="shared" si="622"/>
        <v>0</v>
      </c>
      <c r="Z2599" s="1">
        <f t="shared" si="623"/>
        <v>0</v>
      </c>
      <c r="AA2599" s="1">
        <f t="shared" si="624"/>
        <v>0</v>
      </c>
    </row>
    <row r="2600" spans="1:27" x14ac:dyDescent="0.25">
      <c r="A2600">
        <v>1</v>
      </c>
      <c r="B2600">
        <v>125</v>
      </c>
      <c r="C2600">
        <v>12.37</v>
      </c>
      <c r="D2600">
        <v>730</v>
      </c>
      <c r="E2600">
        <v>1</v>
      </c>
      <c r="G2600" s="1">
        <f t="shared" si="610"/>
        <v>1</v>
      </c>
      <c r="H2600" s="1">
        <f t="shared" si="611"/>
        <v>1</v>
      </c>
      <c r="I2600" s="1">
        <f t="shared" si="612"/>
        <v>1</v>
      </c>
      <c r="L2600" s="1">
        <f t="shared" si="613"/>
        <v>1</v>
      </c>
      <c r="M2600" s="1">
        <f t="shared" si="614"/>
        <v>0</v>
      </c>
      <c r="N2600" s="1">
        <f t="shared" si="615"/>
        <v>0</v>
      </c>
      <c r="O2600" s="1">
        <f t="shared" si="616"/>
        <v>0</v>
      </c>
      <c r="R2600" s="1">
        <f t="shared" si="617"/>
        <v>1</v>
      </c>
      <c r="S2600" s="1">
        <f t="shared" si="618"/>
        <v>0</v>
      </c>
      <c r="T2600" s="1">
        <f t="shared" si="619"/>
        <v>0</v>
      </c>
      <c r="U2600" s="1">
        <f t="shared" si="620"/>
        <v>0</v>
      </c>
      <c r="X2600" s="1">
        <f t="shared" si="621"/>
        <v>1</v>
      </c>
      <c r="Y2600" s="1">
        <f t="shared" si="622"/>
        <v>0</v>
      </c>
      <c r="Z2600" s="1">
        <f t="shared" si="623"/>
        <v>0</v>
      </c>
      <c r="AA2600" s="1">
        <f t="shared" si="624"/>
        <v>0</v>
      </c>
    </row>
    <row r="2601" spans="1:27" x14ac:dyDescent="0.25">
      <c r="A2601">
        <v>0</v>
      </c>
      <c r="B2601">
        <v>120</v>
      </c>
      <c r="C2601">
        <v>25.1</v>
      </c>
      <c r="D2601">
        <v>665</v>
      </c>
      <c r="E2601">
        <v>1</v>
      </c>
      <c r="G2601" s="1">
        <f t="shared" si="610"/>
        <v>1</v>
      </c>
      <c r="H2601" s="1">
        <f t="shared" si="611"/>
        <v>1</v>
      </c>
      <c r="I2601" s="1">
        <f t="shared" si="612"/>
        <v>1</v>
      </c>
      <c r="L2601" s="1">
        <f t="shared" si="613"/>
        <v>1</v>
      </c>
      <c r="M2601" s="1">
        <f t="shared" si="614"/>
        <v>0</v>
      </c>
      <c r="N2601" s="1">
        <f t="shared" si="615"/>
        <v>0</v>
      </c>
      <c r="O2601" s="1">
        <f t="shared" si="616"/>
        <v>0</v>
      </c>
      <c r="R2601" s="1">
        <f t="shared" si="617"/>
        <v>1</v>
      </c>
      <c r="S2601" s="1">
        <f t="shared" si="618"/>
        <v>0</v>
      </c>
      <c r="T2601" s="1">
        <f t="shared" si="619"/>
        <v>0</v>
      </c>
      <c r="U2601" s="1">
        <f t="shared" si="620"/>
        <v>0</v>
      </c>
      <c r="X2601" s="1">
        <f t="shared" si="621"/>
        <v>1</v>
      </c>
      <c r="Y2601" s="1">
        <f t="shared" si="622"/>
        <v>0</v>
      </c>
      <c r="Z2601" s="1">
        <f t="shared" si="623"/>
        <v>0</v>
      </c>
      <c r="AA2601" s="1">
        <f t="shared" si="624"/>
        <v>0</v>
      </c>
    </row>
    <row r="2602" spans="1:27" x14ac:dyDescent="0.25">
      <c r="A2602">
        <v>0</v>
      </c>
      <c r="B2602">
        <v>45</v>
      </c>
      <c r="C2602">
        <v>24.93</v>
      </c>
      <c r="D2602">
        <v>680</v>
      </c>
      <c r="E2602">
        <v>1</v>
      </c>
      <c r="G2602" s="1">
        <f t="shared" si="610"/>
        <v>0</v>
      </c>
      <c r="H2602" s="1">
        <f t="shared" si="611"/>
        <v>0</v>
      </c>
      <c r="I2602" s="1">
        <f t="shared" si="612"/>
        <v>0</v>
      </c>
      <c r="L2602" s="1">
        <f t="shared" si="613"/>
        <v>0</v>
      </c>
      <c r="M2602" s="1">
        <f t="shared" si="614"/>
        <v>0</v>
      </c>
      <c r="N2602" s="1">
        <f t="shared" si="615"/>
        <v>1</v>
      </c>
      <c r="O2602" s="1">
        <f t="shared" si="616"/>
        <v>0</v>
      </c>
      <c r="R2602" s="1">
        <f t="shared" si="617"/>
        <v>0</v>
      </c>
      <c r="S2602" s="1">
        <f t="shared" si="618"/>
        <v>0</v>
      </c>
      <c r="T2602" s="1">
        <f t="shared" si="619"/>
        <v>1</v>
      </c>
      <c r="U2602" s="1">
        <f t="shared" si="620"/>
        <v>0</v>
      </c>
      <c r="X2602" s="1">
        <f t="shared" si="621"/>
        <v>0</v>
      </c>
      <c r="Y2602" s="1">
        <f t="shared" si="622"/>
        <v>0</v>
      </c>
      <c r="Z2602" s="1">
        <f t="shared" si="623"/>
        <v>1</v>
      </c>
      <c r="AA2602" s="1">
        <f t="shared" si="624"/>
        <v>0</v>
      </c>
    </row>
    <row r="2603" spans="1:27" x14ac:dyDescent="0.25">
      <c r="A2603">
        <v>1</v>
      </c>
      <c r="B2603">
        <v>80</v>
      </c>
      <c r="C2603">
        <v>15.93</v>
      </c>
      <c r="D2603">
        <v>735</v>
      </c>
      <c r="E2603">
        <v>1</v>
      </c>
      <c r="G2603" s="1">
        <f t="shared" si="610"/>
        <v>1</v>
      </c>
      <c r="H2603" s="1">
        <f t="shared" si="611"/>
        <v>1</v>
      </c>
      <c r="I2603" s="1">
        <f t="shared" si="612"/>
        <v>1</v>
      </c>
      <c r="L2603" s="1">
        <f t="shared" si="613"/>
        <v>1</v>
      </c>
      <c r="M2603" s="1">
        <f t="shared" si="614"/>
        <v>0</v>
      </c>
      <c r="N2603" s="1">
        <f t="shared" si="615"/>
        <v>0</v>
      </c>
      <c r="O2603" s="1">
        <f t="shared" si="616"/>
        <v>0</v>
      </c>
      <c r="R2603" s="1">
        <f t="shared" si="617"/>
        <v>1</v>
      </c>
      <c r="S2603" s="1">
        <f t="shared" si="618"/>
        <v>0</v>
      </c>
      <c r="T2603" s="1">
        <f t="shared" si="619"/>
        <v>0</v>
      </c>
      <c r="U2603" s="1">
        <f t="shared" si="620"/>
        <v>0</v>
      </c>
      <c r="X2603" s="1">
        <f t="shared" si="621"/>
        <v>1</v>
      </c>
      <c r="Y2603" s="1">
        <f t="shared" si="622"/>
        <v>0</v>
      </c>
      <c r="Z2603" s="1">
        <f t="shared" si="623"/>
        <v>0</v>
      </c>
      <c r="AA2603" s="1">
        <f t="shared" si="624"/>
        <v>0</v>
      </c>
    </row>
    <row r="2604" spans="1:27" x14ac:dyDescent="0.25">
      <c r="A2604">
        <v>1</v>
      </c>
      <c r="B2604">
        <v>40</v>
      </c>
      <c r="C2604">
        <v>29.13</v>
      </c>
      <c r="D2604">
        <v>675</v>
      </c>
      <c r="E2604">
        <v>1</v>
      </c>
      <c r="G2604" s="1">
        <f t="shared" si="610"/>
        <v>0</v>
      </c>
      <c r="H2604" s="1">
        <f t="shared" si="611"/>
        <v>0</v>
      </c>
      <c r="I2604" s="1">
        <f t="shared" si="612"/>
        <v>1</v>
      </c>
      <c r="L2604" s="1">
        <f t="shared" si="613"/>
        <v>0</v>
      </c>
      <c r="M2604" s="1">
        <f t="shared" si="614"/>
        <v>0</v>
      </c>
      <c r="N2604" s="1">
        <f t="shared" si="615"/>
        <v>1</v>
      </c>
      <c r="O2604" s="1">
        <f t="shared" si="616"/>
        <v>0</v>
      </c>
      <c r="R2604" s="1">
        <f t="shared" si="617"/>
        <v>0</v>
      </c>
      <c r="S2604" s="1">
        <f t="shared" si="618"/>
        <v>0</v>
      </c>
      <c r="T2604" s="1">
        <f t="shared" si="619"/>
        <v>1</v>
      </c>
      <c r="U2604" s="1">
        <f t="shared" si="620"/>
        <v>0</v>
      </c>
      <c r="X2604" s="1">
        <f t="shared" si="621"/>
        <v>1</v>
      </c>
      <c r="Y2604" s="1">
        <f t="shared" si="622"/>
        <v>0</v>
      </c>
      <c r="Z2604" s="1">
        <f t="shared" si="623"/>
        <v>0</v>
      </c>
      <c r="AA2604" s="1">
        <f t="shared" si="624"/>
        <v>0</v>
      </c>
    </row>
    <row r="2605" spans="1:27" x14ac:dyDescent="0.25">
      <c r="A2605">
        <v>0</v>
      </c>
      <c r="B2605">
        <v>120</v>
      </c>
      <c r="C2605">
        <v>32.200000000000003</v>
      </c>
      <c r="D2605">
        <v>695</v>
      </c>
      <c r="E2605">
        <v>1</v>
      </c>
      <c r="G2605" s="1">
        <f t="shared" si="610"/>
        <v>1</v>
      </c>
      <c r="H2605" s="1">
        <f t="shared" si="611"/>
        <v>1</v>
      </c>
      <c r="I2605" s="1">
        <f t="shared" si="612"/>
        <v>1</v>
      </c>
      <c r="L2605" s="1">
        <f t="shared" si="613"/>
        <v>1</v>
      </c>
      <c r="M2605" s="1">
        <f t="shared" si="614"/>
        <v>0</v>
      </c>
      <c r="N2605" s="1">
        <f t="shared" si="615"/>
        <v>0</v>
      </c>
      <c r="O2605" s="1">
        <f t="shared" si="616"/>
        <v>0</v>
      </c>
      <c r="R2605" s="1">
        <f t="shared" si="617"/>
        <v>1</v>
      </c>
      <c r="S2605" s="1">
        <f t="shared" si="618"/>
        <v>0</v>
      </c>
      <c r="T2605" s="1">
        <f t="shared" si="619"/>
        <v>0</v>
      </c>
      <c r="U2605" s="1">
        <f t="shared" si="620"/>
        <v>0</v>
      </c>
      <c r="X2605" s="1">
        <f t="shared" si="621"/>
        <v>1</v>
      </c>
      <c r="Y2605" s="1">
        <f t="shared" si="622"/>
        <v>0</v>
      </c>
      <c r="Z2605" s="1">
        <f t="shared" si="623"/>
        <v>0</v>
      </c>
      <c r="AA2605" s="1">
        <f t="shared" si="624"/>
        <v>0</v>
      </c>
    </row>
    <row r="2606" spans="1:27" x14ac:dyDescent="0.25">
      <c r="A2606">
        <v>0</v>
      </c>
      <c r="B2606">
        <v>19</v>
      </c>
      <c r="C2606">
        <v>12.26</v>
      </c>
      <c r="D2606">
        <v>695</v>
      </c>
      <c r="E2606">
        <v>1</v>
      </c>
      <c r="G2606" s="1">
        <f t="shared" si="610"/>
        <v>0</v>
      </c>
      <c r="H2606" s="1">
        <f t="shared" si="611"/>
        <v>1</v>
      </c>
      <c r="I2606" s="1">
        <f t="shared" si="612"/>
        <v>1</v>
      </c>
      <c r="L2606" s="1">
        <f t="shared" si="613"/>
        <v>0</v>
      </c>
      <c r="M2606" s="1">
        <f t="shared" si="614"/>
        <v>0</v>
      </c>
      <c r="N2606" s="1">
        <f t="shared" si="615"/>
        <v>1</v>
      </c>
      <c r="O2606" s="1">
        <f t="shared" si="616"/>
        <v>0</v>
      </c>
      <c r="R2606" s="1">
        <f t="shared" si="617"/>
        <v>1</v>
      </c>
      <c r="S2606" s="1">
        <f t="shared" si="618"/>
        <v>0</v>
      </c>
      <c r="T2606" s="1">
        <f t="shared" si="619"/>
        <v>0</v>
      </c>
      <c r="U2606" s="1">
        <f t="shared" si="620"/>
        <v>0</v>
      </c>
      <c r="X2606" s="1">
        <f t="shared" si="621"/>
        <v>1</v>
      </c>
      <c r="Y2606" s="1">
        <f t="shared" si="622"/>
        <v>0</v>
      </c>
      <c r="Z2606" s="1">
        <f t="shared" si="623"/>
        <v>0</v>
      </c>
      <c r="AA2606" s="1">
        <f t="shared" si="624"/>
        <v>0</v>
      </c>
    </row>
    <row r="2607" spans="1:27" x14ac:dyDescent="0.25">
      <c r="A2607">
        <v>1</v>
      </c>
      <c r="B2607">
        <v>65</v>
      </c>
      <c r="C2607">
        <v>25.15</v>
      </c>
      <c r="D2607">
        <v>665</v>
      </c>
      <c r="E2607">
        <v>1</v>
      </c>
      <c r="G2607" s="1">
        <f t="shared" si="610"/>
        <v>0</v>
      </c>
      <c r="H2607" s="1">
        <f t="shared" si="611"/>
        <v>0</v>
      </c>
      <c r="I2607" s="1">
        <f t="shared" si="612"/>
        <v>1</v>
      </c>
      <c r="L2607" s="1">
        <f t="shared" si="613"/>
        <v>0</v>
      </c>
      <c r="M2607" s="1">
        <f t="shared" si="614"/>
        <v>0</v>
      </c>
      <c r="N2607" s="1">
        <f t="shared" si="615"/>
        <v>1</v>
      </c>
      <c r="O2607" s="1">
        <f t="shared" si="616"/>
        <v>0</v>
      </c>
      <c r="R2607" s="1">
        <f t="shared" si="617"/>
        <v>0</v>
      </c>
      <c r="S2607" s="1">
        <f t="shared" si="618"/>
        <v>0</v>
      </c>
      <c r="T2607" s="1">
        <f t="shared" si="619"/>
        <v>1</v>
      </c>
      <c r="U2607" s="1">
        <f t="shared" si="620"/>
        <v>0</v>
      </c>
      <c r="X2607" s="1">
        <f t="shared" si="621"/>
        <v>1</v>
      </c>
      <c r="Y2607" s="1">
        <f t="shared" si="622"/>
        <v>0</v>
      </c>
      <c r="Z2607" s="1">
        <f t="shared" si="623"/>
        <v>0</v>
      </c>
      <c r="AA2607" s="1">
        <f t="shared" si="624"/>
        <v>0</v>
      </c>
    </row>
    <row r="2608" spans="1:27" x14ac:dyDescent="0.25">
      <c r="A2608">
        <v>1</v>
      </c>
      <c r="B2608">
        <v>40</v>
      </c>
      <c r="C2608">
        <v>19.649999999999999</v>
      </c>
      <c r="D2608">
        <v>680</v>
      </c>
      <c r="E2608">
        <v>1</v>
      </c>
      <c r="G2608" s="1">
        <f t="shared" si="610"/>
        <v>0</v>
      </c>
      <c r="H2608" s="1">
        <f t="shared" si="611"/>
        <v>0</v>
      </c>
      <c r="I2608" s="1">
        <f t="shared" si="612"/>
        <v>1</v>
      </c>
      <c r="L2608" s="1">
        <f t="shared" si="613"/>
        <v>0</v>
      </c>
      <c r="M2608" s="1">
        <f t="shared" si="614"/>
        <v>0</v>
      </c>
      <c r="N2608" s="1">
        <f t="shared" si="615"/>
        <v>1</v>
      </c>
      <c r="O2608" s="1">
        <f t="shared" si="616"/>
        <v>0</v>
      </c>
      <c r="R2608" s="1">
        <f t="shared" si="617"/>
        <v>0</v>
      </c>
      <c r="S2608" s="1">
        <f t="shared" si="618"/>
        <v>0</v>
      </c>
      <c r="T2608" s="1">
        <f t="shared" si="619"/>
        <v>1</v>
      </c>
      <c r="U2608" s="1">
        <f t="shared" si="620"/>
        <v>0</v>
      </c>
      <c r="X2608" s="1">
        <f t="shared" si="621"/>
        <v>1</v>
      </c>
      <c r="Y2608" s="1">
        <f t="shared" si="622"/>
        <v>0</v>
      </c>
      <c r="Z2608" s="1">
        <f t="shared" si="623"/>
        <v>0</v>
      </c>
      <c r="AA2608" s="1">
        <f t="shared" si="624"/>
        <v>0</v>
      </c>
    </row>
    <row r="2609" spans="1:27" x14ac:dyDescent="0.25">
      <c r="A2609">
        <v>0</v>
      </c>
      <c r="B2609">
        <v>90</v>
      </c>
      <c r="C2609">
        <v>24.09</v>
      </c>
      <c r="D2609">
        <v>710</v>
      </c>
      <c r="E2609">
        <v>1</v>
      </c>
      <c r="G2609" s="1">
        <f t="shared" si="610"/>
        <v>1</v>
      </c>
      <c r="H2609" s="1">
        <f t="shared" si="611"/>
        <v>1</v>
      </c>
      <c r="I2609" s="1">
        <f t="shared" si="612"/>
        <v>1</v>
      </c>
      <c r="L2609" s="1">
        <f t="shared" si="613"/>
        <v>1</v>
      </c>
      <c r="M2609" s="1">
        <f t="shared" si="614"/>
        <v>0</v>
      </c>
      <c r="N2609" s="1">
        <f t="shared" si="615"/>
        <v>0</v>
      </c>
      <c r="O2609" s="1">
        <f t="shared" si="616"/>
        <v>0</v>
      </c>
      <c r="R2609" s="1">
        <f t="shared" si="617"/>
        <v>1</v>
      </c>
      <c r="S2609" s="1">
        <f t="shared" si="618"/>
        <v>0</v>
      </c>
      <c r="T2609" s="1">
        <f t="shared" si="619"/>
        <v>0</v>
      </c>
      <c r="U2609" s="1">
        <f t="shared" si="620"/>
        <v>0</v>
      </c>
      <c r="X2609" s="1">
        <f t="shared" si="621"/>
        <v>1</v>
      </c>
      <c r="Y2609" s="1">
        <f t="shared" si="622"/>
        <v>0</v>
      </c>
      <c r="Z2609" s="1">
        <f t="shared" si="623"/>
        <v>0</v>
      </c>
      <c r="AA2609" s="1">
        <f t="shared" si="624"/>
        <v>0</v>
      </c>
    </row>
    <row r="2610" spans="1:27" x14ac:dyDescent="0.25">
      <c r="A2610">
        <v>1</v>
      </c>
      <c r="B2610">
        <v>45</v>
      </c>
      <c r="C2610">
        <v>8.56</v>
      </c>
      <c r="D2610">
        <v>685</v>
      </c>
      <c r="E2610">
        <v>1</v>
      </c>
      <c r="G2610" s="1">
        <f t="shared" si="610"/>
        <v>0</v>
      </c>
      <c r="H2610" s="1">
        <f t="shared" si="611"/>
        <v>1</v>
      </c>
      <c r="I2610" s="1">
        <f t="shared" si="612"/>
        <v>1</v>
      </c>
      <c r="L2610" s="1">
        <f t="shared" si="613"/>
        <v>0</v>
      </c>
      <c r="M2610" s="1">
        <f t="shared" si="614"/>
        <v>0</v>
      </c>
      <c r="N2610" s="1">
        <f t="shared" si="615"/>
        <v>1</v>
      </c>
      <c r="O2610" s="1">
        <f t="shared" si="616"/>
        <v>0</v>
      </c>
      <c r="R2610" s="1">
        <f t="shared" si="617"/>
        <v>1</v>
      </c>
      <c r="S2610" s="1">
        <f t="shared" si="618"/>
        <v>0</v>
      </c>
      <c r="T2610" s="1">
        <f t="shared" si="619"/>
        <v>0</v>
      </c>
      <c r="U2610" s="1">
        <f t="shared" si="620"/>
        <v>0</v>
      </c>
      <c r="X2610" s="1">
        <f t="shared" si="621"/>
        <v>1</v>
      </c>
      <c r="Y2610" s="1">
        <f t="shared" si="622"/>
        <v>0</v>
      </c>
      <c r="Z2610" s="1">
        <f t="shared" si="623"/>
        <v>0</v>
      </c>
      <c r="AA2610" s="1">
        <f t="shared" si="624"/>
        <v>0</v>
      </c>
    </row>
    <row r="2611" spans="1:27" x14ac:dyDescent="0.25">
      <c r="A2611">
        <v>0</v>
      </c>
      <c r="B2611">
        <v>70</v>
      </c>
      <c r="C2611">
        <v>19.899999999999999</v>
      </c>
      <c r="D2611">
        <v>660</v>
      </c>
      <c r="E2611">
        <v>1</v>
      </c>
      <c r="G2611" s="1">
        <f t="shared" si="610"/>
        <v>0</v>
      </c>
      <c r="H2611" s="1">
        <f t="shared" si="611"/>
        <v>0</v>
      </c>
      <c r="I2611" s="1">
        <f t="shared" si="612"/>
        <v>0</v>
      </c>
      <c r="L2611" s="1">
        <f t="shared" si="613"/>
        <v>0</v>
      </c>
      <c r="M2611" s="1">
        <f t="shared" si="614"/>
        <v>0</v>
      </c>
      <c r="N2611" s="1">
        <f t="shared" si="615"/>
        <v>1</v>
      </c>
      <c r="O2611" s="1">
        <f t="shared" si="616"/>
        <v>0</v>
      </c>
      <c r="R2611" s="1">
        <f t="shared" si="617"/>
        <v>0</v>
      </c>
      <c r="S2611" s="1">
        <f t="shared" si="618"/>
        <v>0</v>
      </c>
      <c r="T2611" s="1">
        <f t="shared" si="619"/>
        <v>1</v>
      </c>
      <c r="U2611" s="1">
        <f t="shared" si="620"/>
        <v>0</v>
      </c>
      <c r="X2611" s="1">
        <f t="shared" si="621"/>
        <v>0</v>
      </c>
      <c r="Y2611" s="1">
        <f t="shared" si="622"/>
        <v>0</v>
      </c>
      <c r="Z2611" s="1">
        <f t="shared" si="623"/>
        <v>1</v>
      </c>
      <c r="AA2611" s="1">
        <f t="shared" si="624"/>
        <v>0</v>
      </c>
    </row>
    <row r="2612" spans="1:27" x14ac:dyDescent="0.25">
      <c r="A2612">
        <v>1</v>
      </c>
      <c r="B2612">
        <v>100</v>
      </c>
      <c r="C2612">
        <v>14.94</v>
      </c>
      <c r="D2612">
        <v>705</v>
      </c>
      <c r="E2612">
        <v>1</v>
      </c>
      <c r="G2612" s="1">
        <f t="shared" si="610"/>
        <v>1</v>
      </c>
      <c r="H2612" s="1">
        <f t="shared" si="611"/>
        <v>1</v>
      </c>
      <c r="I2612" s="1">
        <f t="shared" si="612"/>
        <v>1</v>
      </c>
      <c r="L2612" s="1">
        <f t="shared" si="613"/>
        <v>1</v>
      </c>
      <c r="M2612" s="1">
        <f t="shared" si="614"/>
        <v>0</v>
      </c>
      <c r="N2612" s="1">
        <f t="shared" si="615"/>
        <v>0</v>
      </c>
      <c r="O2612" s="1">
        <f t="shared" si="616"/>
        <v>0</v>
      </c>
      <c r="R2612" s="1">
        <f t="shared" si="617"/>
        <v>1</v>
      </c>
      <c r="S2612" s="1">
        <f t="shared" si="618"/>
        <v>0</v>
      </c>
      <c r="T2612" s="1">
        <f t="shared" si="619"/>
        <v>0</v>
      </c>
      <c r="U2612" s="1">
        <f t="shared" si="620"/>
        <v>0</v>
      </c>
      <c r="X2612" s="1">
        <f t="shared" si="621"/>
        <v>1</v>
      </c>
      <c r="Y2612" s="1">
        <f t="shared" si="622"/>
        <v>0</v>
      </c>
      <c r="Z2612" s="1">
        <f t="shared" si="623"/>
        <v>0</v>
      </c>
      <c r="AA2612" s="1">
        <f t="shared" si="624"/>
        <v>0</v>
      </c>
    </row>
    <row r="2613" spans="1:27" x14ac:dyDescent="0.25">
      <c r="A2613">
        <v>0</v>
      </c>
      <c r="B2613">
        <v>32</v>
      </c>
      <c r="C2613">
        <v>23.11</v>
      </c>
      <c r="D2613">
        <v>680</v>
      </c>
      <c r="E2613">
        <v>1</v>
      </c>
      <c r="G2613" s="1">
        <f t="shared" si="610"/>
        <v>0</v>
      </c>
      <c r="H2613" s="1">
        <f t="shared" si="611"/>
        <v>0</v>
      </c>
      <c r="I2613" s="1">
        <f t="shared" si="612"/>
        <v>0</v>
      </c>
      <c r="L2613" s="1">
        <f t="shared" si="613"/>
        <v>0</v>
      </c>
      <c r="M2613" s="1">
        <f t="shared" si="614"/>
        <v>0</v>
      </c>
      <c r="N2613" s="1">
        <f t="shared" si="615"/>
        <v>1</v>
      </c>
      <c r="O2613" s="1">
        <f t="shared" si="616"/>
        <v>0</v>
      </c>
      <c r="R2613" s="1">
        <f t="shared" si="617"/>
        <v>0</v>
      </c>
      <c r="S2613" s="1">
        <f t="shared" si="618"/>
        <v>0</v>
      </c>
      <c r="T2613" s="1">
        <f t="shared" si="619"/>
        <v>1</v>
      </c>
      <c r="U2613" s="1">
        <f t="shared" si="620"/>
        <v>0</v>
      </c>
      <c r="X2613" s="1">
        <f t="shared" si="621"/>
        <v>0</v>
      </c>
      <c r="Y2613" s="1">
        <f t="shared" si="622"/>
        <v>0</v>
      </c>
      <c r="Z2613" s="1">
        <f t="shared" si="623"/>
        <v>1</v>
      </c>
      <c r="AA2613" s="1">
        <f t="shared" si="624"/>
        <v>0</v>
      </c>
    </row>
    <row r="2614" spans="1:27" x14ac:dyDescent="0.25">
      <c r="A2614">
        <v>1</v>
      </c>
      <c r="B2614">
        <v>80</v>
      </c>
      <c r="C2614">
        <v>21.23</v>
      </c>
      <c r="D2614">
        <v>680</v>
      </c>
      <c r="E2614">
        <v>1</v>
      </c>
      <c r="G2614" s="1">
        <f t="shared" si="610"/>
        <v>0</v>
      </c>
      <c r="H2614" s="1">
        <f t="shared" si="611"/>
        <v>0</v>
      </c>
      <c r="I2614" s="1">
        <f t="shared" si="612"/>
        <v>1</v>
      </c>
      <c r="L2614" s="1">
        <f t="shared" si="613"/>
        <v>0</v>
      </c>
      <c r="M2614" s="1">
        <f t="shared" si="614"/>
        <v>0</v>
      </c>
      <c r="N2614" s="1">
        <f t="shared" si="615"/>
        <v>1</v>
      </c>
      <c r="O2614" s="1">
        <f t="shared" si="616"/>
        <v>0</v>
      </c>
      <c r="R2614" s="1">
        <f t="shared" si="617"/>
        <v>0</v>
      </c>
      <c r="S2614" s="1">
        <f t="shared" si="618"/>
        <v>0</v>
      </c>
      <c r="T2614" s="1">
        <f t="shared" si="619"/>
        <v>1</v>
      </c>
      <c r="U2614" s="1">
        <f t="shared" si="620"/>
        <v>0</v>
      </c>
      <c r="X2614" s="1">
        <f t="shared" si="621"/>
        <v>1</v>
      </c>
      <c r="Y2614" s="1">
        <f t="shared" si="622"/>
        <v>0</v>
      </c>
      <c r="Z2614" s="1">
        <f t="shared" si="623"/>
        <v>0</v>
      </c>
      <c r="AA2614" s="1">
        <f t="shared" si="624"/>
        <v>0</v>
      </c>
    </row>
    <row r="2615" spans="1:27" x14ac:dyDescent="0.25">
      <c r="A2615">
        <v>1</v>
      </c>
      <c r="B2615">
        <v>200</v>
      </c>
      <c r="C2615">
        <v>27.83</v>
      </c>
      <c r="D2615">
        <v>715</v>
      </c>
      <c r="E2615">
        <v>1</v>
      </c>
      <c r="G2615" s="1">
        <f t="shared" si="610"/>
        <v>1</v>
      </c>
      <c r="H2615" s="1">
        <f t="shared" si="611"/>
        <v>1</v>
      </c>
      <c r="I2615" s="1">
        <f t="shared" si="612"/>
        <v>1</v>
      </c>
      <c r="L2615" s="1">
        <f t="shared" si="613"/>
        <v>1</v>
      </c>
      <c r="M2615" s="1">
        <f t="shared" si="614"/>
        <v>0</v>
      </c>
      <c r="N2615" s="1">
        <f t="shared" si="615"/>
        <v>0</v>
      </c>
      <c r="O2615" s="1">
        <f t="shared" si="616"/>
        <v>0</v>
      </c>
      <c r="R2615" s="1">
        <f t="shared" si="617"/>
        <v>1</v>
      </c>
      <c r="S2615" s="1">
        <f t="shared" si="618"/>
        <v>0</v>
      </c>
      <c r="T2615" s="1">
        <f t="shared" si="619"/>
        <v>0</v>
      </c>
      <c r="U2615" s="1">
        <f t="shared" si="620"/>
        <v>0</v>
      </c>
      <c r="X2615" s="1">
        <f t="shared" si="621"/>
        <v>1</v>
      </c>
      <c r="Y2615" s="1">
        <f t="shared" si="622"/>
        <v>0</v>
      </c>
      <c r="Z2615" s="1">
        <f t="shared" si="623"/>
        <v>0</v>
      </c>
      <c r="AA2615" s="1">
        <f t="shared" si="624"/>
        <v>0</v>
      </c>
    </row>
    <row r="2616" spans="1:27" x14ac:dyDescent="0.25">
      <c r="A2616">
        <v>1</v>
      </c>
      <c r="B2616">
        <v>42</v>
      </c>
      <c r="C2616">
        <v>21.74</v>
      </c>
      <c r="D2616">
        <v>715</v>
      </c>
      <c r="E2616">
        <v>1</v>
      </c>
      <c r="G2616" s="1">
        <f t="shared" si="610"/>
        <v>0</v>
      </c>
      <c r="H2616" s="1">
        <f t="shared" si="611"/>
        <v>0</v>
      </c>
      <c r="I2616" s="1">
        <f t="shared" si="612"/>
        <v>1</v>
      </c>
      <c r="L2616" s="1">
        <f t="shared" si="613"/>
        <v>0</v>
      </c>
      <c r="M2616" s="1">
        <f t="shared" si="614"/>
        <v>0</v>
      </c>
      <c r="N2616" s="1">
        <f t="shared" si="615"/>
        <v>1</v>
      </c>
      <c r="O2616" s="1">
        <f t="shared" si="616"/>
        <v>0</v>
      </c>
      <c r="R2616" s="1">
        <f t="shared" si="617"/>
        <v>0</v>
      </c>
      <c r="S2616" s="1">
        <f t="shared" si="618"/>
        <v>0</v>
      </c>
      <c r="T2616" s="1">
        <f t="shared" si="619"/>
        <v>1</v>
      </c>
      <c r="U2616" s="1">
        <f t="shared" si="620"/>
        <v>0</v>
      </c>
      <c r="X2616" s="1">
        <f t="shared" si="621"/>
        <v>1</v>
      </c>
      <c r="Y2616" s="1">
        <f t="shared" si="622"/>
        <v>0</v>
      </c>
      <c r="Z2616" s="1">
        <f t="shared" si="623"/>
        <v>0</v>
      </c>
      <c r="AA2616" s="1">
        <f t="shared" si="624"/>
        <v>0</v>
      </c>
    </row>
    <row r="2617" spans="1:27" x14ac:dyDescent="0.25">
      <c r="A2617">
        <v>1</v>
      </c>
      <c r="B2617">
        <v>28</v>
      </c>
      <c r="C2617">
        <v>13.63</v>
      </c>
      <c r="D2617">
        <v>680</v>
      </c>
      <c r="E2617">
        <v>1</v>
      </c>
      <c r="G2617" s="1">
        <f t="shared" si="610"/>
        <v>0</v>
      </c>
      <c r="H2617" s="1">
        <f t="shared" si="611"/>
        <v>1</v>
      </c>
      <c r="I2617" s="1">
        <f t="shared" si="612"/>
        <v>1</v>
      </c>
      <c r="L2617" s="1">
        <f t="shared" si="613"/>
        <v>0</v>
      </c>
      <c r="M2617" s="1">
        <f t="shared" si="614"/>
        <v>0</v>
      </c>
      <c r="N2617" s="1">
        <f t="shared" si="615"/>
        <v>1</v>
      </c>
      <c r="O2617" s="1">
        <f t="shared" si="616"/>
        <v>0</v>
      </c>
      <c r="R2617" s="1">
        <f t="shared" si="617"/>
        <v>1</v>
      </c>
      <c r="S2617" s="1">
        <f t="shared" si="618"/>
        <v>0</v>
      </c>
      <c r="T2617" s="1">
        <f t="shared" si="619"/>
        <v>0</v>
      </c>
      <c r="U2617" s="1">
        <f t="shared" si="620"/>
        <v>0</v>
      </c>
      <c r="X2617" s="1">
        <f t="shared" si="621"/>
        <v>1</v>
      </c>
      <c r="Y2617" s="1">
        <f t="shared" si="622"/>
        <v>0</v>
      </c>
      <c r="Z2617" s="1">
        <f t="shared" si="623"/>
        <v>0</v>
      </c>
      <c r="AA2617" s="1">
        <f t="shared" si="624"/>
        <v>0</v>
      </c>
    </row>
    <row r="2618" spans="1:27" x14ac:dyDescent="0.25">
      <c r="A2618">
        <v>0</v>
      </c>
      <c r="B2618">
        <v>85</v>
      </c>
      <c r="C2618">
        <v>19.059999999999999</v>
      </c>
      <c r="D2618">
        <v>660</v>
      </c>
      <c r="E2618">
        <v>1</v>
      </c>
      <c r="G2618" s="1">
        <f t="shared" si="610"/>
        <v>0</v>
      </c>
      <c r="H2618" s="1">
        <f t="shared" si="611"/>
        <v>0</v>
      </c>
      <c r="I2618" s="1">
        <f t="shared" si="612"/>
        <v>0</v>
      </c>
      <c r="L2618" s="1">
        <f t="shared" si="613"/>
        <v>0</v>
      </c>
      <c r="M2618" s="1">
        <f t="shared" si="614"/>
        <v>0</v>
      </c>
      <c r="N2618" s="1">
        <f t="shared" si="615"/>
        <v>1</v>
      </c>
      <c r="O2618" s="1">
        <f t="shared" si="616"/>
        <v>0</v>
      </c>
      <c r="R2618" s="1">
        <f t="shared" si="617"/>
        <v>0</v>
      </c>
      <c r="S2618" s="1">
        <f t="shared" si="618"/>
        <v>0</v>
      </c>
      <c r="T2618" s="1">
        <f t="shared" si="619"/>
        <v>1</v>
      </c>
      <c r="U2618" s="1">
        <f t="shared" si="620"/>
        <v>0</v>
      </c>
      <c r="X2618" s="1">
        <f t="shared" si="621"/>
        <v>0</v>
      </c>
      <c r="Y2618" s="1">
        <f t="shared" si="622"/>
        <v>0</v>
      </c>
      <c r="Z2618" s="1">
        <f t="shared" si="623"/>
        <v>1</v>
      </c>
      <c r="AA2618" s="1">
        <f t="shared" si="624"/>
        <v>0</v>
      </c>
    </row>
    <row r="2619" spans="1:27" x14ac:dyDescent="0.25">
      <c r="A2619">
        <v>0</v>
      </c>
      <c r="B2619">
        <v>50</v>
      </c>
      <c r="C2619">
        <v>5.1100000000000003</v>
      </c>
      <c r="D2619">
        <v>685</v>
      </c>
      <c r="E2619">
        <v>1</v>
      </c>
      <c r="G2619" s="1">
        <f t="shared" si="610"/>
        <v>0</v>
      </c>
      <c r="H2619" s="1">
        <f t="shared" si="611"/>
        <v>1</v>
      </c>
      <c r="I2619" s="1">
        <f t="shared" si="612"/>
        <v>1</v>
      </c>
      <c r="L2619" s="1">
        <f t="shared" si="613"/>
        <v>0</v>
      </c>
      <c r="M2619" s="1">
        <f t="shared" si="614"/>
        <v>0</v>
      </c>
      <c r="N2619" s="1">
        <f t="shared" si="615"/>
        <v>1</v>
      </c>
      <c r="O2619" s="1">
        <f t="shared" si="616"/>
        <v>0</v>
      </c>
      <c r="R2619" s="1">
        <f t="shared" si="617"/>
        <v>1</v>
      </c>
      <c r="S2619" s="1">
        <f t="shared" si="618"/>
        <v>0</v>
      </c>
      <c r="T2619" s="1">
        <f t="shared" si="619"/>
        <v>0</v>
      </c>
      <c r="U2619" s="1">
        <f t="shared" si="620"/>
        <v>0</v>
      </c>
      <c r="X2619" s="1">
        <f t="shared" si="621"/>
        <v>1</v>
      </c>
      <c r="Y2619" s="1">
        <f t="shared" si="622"/>
        <v>0</v>
      </c>
      <c r="Z2619" s="1">
        <f t="shared" si="623"/>
        <v>0</v>
      </c>
      <c r="AA2619" s="1">
        <f t="shared" si="624"/>
        <v>0</v>
      </c>
    </row>
    <row r="2620" spans="1:27" x14ac:dyDescent="0.25">
      <c r="A2620">
        <v>1</v>
      </c>
      <c r="B2620">
        <v>140</v>
      </c>
      <c r="C2620">
        <v>15.46</v>
      </c>
      <c r="D2620">
        <v>680</v>
      </c>
      <c r="E2620">
        <v>1</v>
      </c>
      <c r="G2620" s="1">
        <f t="shared" si="610"/>
        <v>1</v>
      </c>
      <c r="H2620" s="1">
        <f t="shared" si="611"/>
        <v>1</v>
      </c>
      <c r="I2620" s="1">
        <f t="shared" si="612"/>
        <v>1</v>
      </c>
      <c r="L2620" s="1">
        <f t="shared" si="613"/>
        <v>1</v>
      </c>
      <c r="M2620" s="1">
        <f t="shared" si="614"/>
        <v>0</v>
      </c>
      <c r="N2620" s="1">
        <f t="shared" si="615"/>
        <v>0</v>
      </c>
      <c r="O2620" s="1">
        <f t="shared" si="616"/>
        <v>0</v>
      </c>
      <c r="R2620" s="1">
        <f t="shared" si="617"/>
        <v>1</v>
      </c>
      <c r="S2620" s="1">
        <f t="shared" si="618"/>
        <v>0</v>
      </c>
      <c r="T2620" s="1">
        <f t="shared" si="619"/>
        <v>0</v>
      </c>
      <c r="U2620" s="1">
        <f t="shared" si="620"/>
        <v>0</v>
      </c>
      <c r="X2620" s="1">
        <f t="shared" si="621"/>
        <v>1</v>
      </c>
      <c r="Y2620" s="1">
        <f t="shared" si="622"/>
        <v>0</v>
      </c>
      <c r="Z2620" s="1">
        <f t="shared" si="623"/>
        <v>0</v>
      </c>
      <c r="AA2620" s="1">
        <f t="shared" si="624"/>
        <v>0</v>
      </c>
    </row>
    <row r="2621" spans="1:27" x14ac:dyDescent="0.25">
      <c r="A2621">
        <v>0</v>
      </c>
      <c r="B2621">
        <v>83</v>
      </c>
      <c r="C2621">
        <v>20.65</v>
      </c>
      <c r="D2621">
        <v>730</v>
      </c>
      <c r="E2621">
        <v>1</v>
      </c>
      <c r="G2621" s="1">
        <f t="shared" si="610"/>
        <v>1</v>
      </c>
      <c r="H2621" s="1">
        <f t="shared" si="611"/>
        <v>1</v>
      </c>
      <c r="I2621" s="1">
        <f t="shared" si="612"/>
        <v>1</v>
      </c>
      <c r="L2621" s="1">
        <f t="shared" si="613"/>
        <v>1</v>
      </c>
      <c r="M2621" s="1">
        <f t="shared" si="614"/>
        <v>0</v>
      </c>
      <c r="N2621" s="1">
        <f t="shared" si="615"/>
        <v>0</v>
      </c>
      <c r="O2621" s="1">
        <f t="shared" si="616"/>
        <v>0</v>
      </c>
      <c r="R2621" s="1">
        <f t="shared" si="617"/>
        <v>1</v>
      </c>
      <c r="S2621" s="1">
        <f t="shared" si="618"/>
        <v>0</v>
      </c>
      <c r="T2621" s="1">
        <f t="shared" si="619"/>
        <v>0</v>
      </c>
      <c r="U2621" s="1">
        <f t="shared" si="620"/>
        <v>0</v>
      </c>
      <c r="X2621" s="1">
        <f t="shared" si="621"/>
        <v>1</v>
      </c>
      <c r="Y2621" s="1">
        <f t="shared" si="622"/>
        <v>0</v>
      </c>
      <c r="Z2621" s="1">
        <f t="shared" si="623"/>
        <v>0</v>
      </c>
      <c r="AA2621" s="1">
        <f t="shared" si="624"/>
        <v>0</v>
      </c>
    </row>
    <row r="2622" spans="1:27" x14ac:dyDescent="0.25">
      <c r="A2622">
        <v>1</v>
      </c>
      <c r="B2622">
        <v>35</v>
      </c>
      <c r="C2622">
        <v>28.12</v>
      </c>
      <c r="D2622">
        <v>735</v>
      </c>
      <c r="E2622">
        <v>1</v>
      </c>
      <c r="G2622" s="1">
        <f t="shared" si="610"/>
        <v>1</v>
      </c>
      <c r="H2622" s="1">
        <f t="shared" si="611"/>
        <v>1</v>
      </c>
      <c r="I2622" s="1">
        <f t="shared" si="612"/>
        <v>1</v>
      </c>
      <c r="L2622" s="1">
        <f t="shared" si="613"/>
        <v>1</v>
      </c>
      <c r="M2622" s="1">
        <f t="shared" si="614"/>
        <v>0</v>
      </c>
      <c r="N2622" s="1">
        <f t="shared" si="615"/>
        <v>0</v>
      </c>
      <c r="O2622" s="1">
        <f t="shared" si="616"/>
        <v>0</v>
      </c>
      <c r="R2622" s="1">
        <f t="shared" si="617"/>
        <v>1</v>
      </c>
      <c r="S2622" s="1">
        <f t="shared" si="618"/>
        <v>0</v>
      </c>
      <c r="T2622" s="1">
        <f t="shared" si="619"/>
        <v>0</v>
      </c>
      <c r="U2622" s="1">
        <f t="shared" si="620"/>
        <v>0</v>
      </c>
      <c r="X2622" s="1">
        <f t="shared" si="621"/>
        <v>1</v>
      </c>
      <c r="Y2622" s="1">
        <f t="shared" si="622"/>
        <v>0</v>
      </c>
      <c r="Z2622" s="1">
        <f t="shared" si="623"/>
        <v>0</v>
      </c>
      <c r="AA2622" s="1">
        <f t="shared" si="624"/>
        <v>0</v>
      </c>
    </row>
    <row r="2623" spans="1:27" x14ac:dyDescent="0.25">
      <c r="A2623">
        <v>1</v>
      </c>
      <c r="B2623">
        <v>85</v>
      </c>
      <c r="C2623">
        <v>20.82</v>
      </c>
      <c r="D2623">
        <v>665</v>
      </c>
      <c r="E2623">
        <v>1</v>
      </c>
      <c r="G2623" s="1">
        <f t="shared" si="610"/>
        <v>0</v>
      </c>
      <c r="H2623" s="1">
        <f t="shared" si="611"/>
        <v>0</v>
      </c>
      <c r="I2623" s="1">
        <f t="shared" si="612"/>
        <v>1</v>
      </c>
      <c r="L2623" s="1">
        <f t="shared" si="613"/>
        <v>0</v>
      </c>
      <c r="M2623" s="1">
        <f t="shared" si="614"/>
        <v>0</v>
      </c>
      <c r="N2623" s="1">
        <f t="shared" si="615"/>
        <v>1</v>
      </c>
      <c r="O2623" s="1">
        <f t="shared" si="616"/>
        <v>0</v>
      </c>
      <c r="R2623" s="1">
        <f t="shared" si="617"/>
        <v>0</v>
      </c>
      <c r="S2623" s="1">
        <f t="shared" si="618"/>
        <v>0</v>
      </c>
      <c r="T2623" s="1">
        <f t="shared" si="619"/>
        <v>1</v>
      </c>
      <c r="U2623" s="1">
        <f t="shared" si="620"/>
        <v>0</v>
      </c>
      <c r="X2623" s="1">
        <f t="shared" si="621"/>
        <v>1</v>
      </c>
      <c r="Y2623" s="1">
        <f t="shared" si="622"/>
        <v>0</v>
      </c>
      <c r="Z2623" s="1">
        <f t="shared" si="623"/>
        <v>0</v>
      </c>
      <c r="AA2623" s="1">
        <f t="shared" si="624"/>
        <v>0</v>
      </c>
    </row>
    <row r="2624" spans="1:27" x14ac:dyDescent="0.25">
      <c r="A2624">
        <v>1</v>
      </c>
      <c r="B2624">
        <v>63</v>
      </c>
      <c r="C2624">
        <v>17.77</v>
      </c>
      <c r="D2624">
        <v>745</v>
      </c>
      <c r="E2624">
        <v>1</v>
      </c>
      <c r="G2624" s="1">
        <f t="shared" si="610"/>
        <v>1</v>
      </c>
      <c r="H2624" s="1">
        <f t="shared" si="611"/>
        <v>1</v>
      </c>
      <c r="I2624" s="1">
        <f t="shared" si="612"/>
        <v>1</v>
      </c>
      <c r="L2624" s="1">
        <f t="shared" si="613"/>
        <v>1</v>
      </c>
      <c r="M2624" s="1">
        <f t="shared" si="614"/>
        <v>0</v>
      </c>
      <c r="N2624" s="1">
        <f t="shared" si="615"/>
        <v>0</v>
      </c>
      <c r="O2624" s="1">
        <f t="shared" si="616"/>
        <v>0</v>
      </c>
      <c r="R2624" s="1">
        <f t="shared" si="617"/>
        <v>1</v>
      </c>
      <c r="S2624" s="1">
        <f t="shared" si="618"/>
        <v>0</v>
      </c>
      <c r="T2624" s="1">
        <f t="shared" si="619"/>
        <v>0</v>
      </c>
      <c r="U2624" s="1">
        <f t="shared" si="620"/>
        <v>0</v>
      </c>
      <c r="X2624" s="1">
        <f t="shared" si="621"/>
        <v>1</v>
      </c>
      <c r="Y2624" s="1">
        <f t="shared" si="622"/>
        <v>0</v>
      </c>
      <c r="Z2624" s="1">
        <f t="shared" si="623"/>
        <v>0</v>
      </c>
      <c r="AA2624" s="1">
        <f t="shared" si="624"/>
        <v>0</v>
      </c>
    </row>
    <row r="2625" spans="1:27" x14ac:dyDescent="0.25">
      <c r="A2625">
        <v>1</v>
      </c>
      <c r="B2625">
        <v>50</v>
      </c>
      <c r="C2625">
        <v>18.649999999999999</v>
      </c>
      <c r="D2625">
        <v>810</v>
      </c>
      <c r="E2625">
        <v>1</v>
      </c>
      <c r="G2625" s="1">
        <f t="shared" si="610"/>
        <v>1</v>
      </c>
      <c r="H2625" s="1">
        <f t="shared" si="611"/>
        <v>1</v>
      </c>
      <c r="I2625" s="1">
        <f t="shared" si="612"/>
        <v>1</v>
      </c>
      <c r="L2625" s="1">
        <f t="shared" si="613"/>
        <v>1</v>
      </c>
      <c r="M2625" s="1">
        <f t="shared" si="614"/>
        <v>0</v>
      </c>
      <c r="N2625" s="1">
        <f t="shared" si="615"/>
        <v>0</v>
      </c>
      <c r="O2625" s="1">
        <f t="shared" si="616"/>
        <v>0</v>
      </c>
      <c r="R2625" s="1">
        <f t="shared" si="617"/>
        <v>1</v>
      </c>
      <c r="S2625" s="1">
        <f t="shared" si="618"/>
        <v>0</v>
      </c>
      <c r="T2625" s="1">
        <f t="shared" si="619"/>
        <v>0</v>
      </c>
      <c r="U2625" s="1">
        <f t="shared" si="620"/>
        <v>0</v>
      </c>
      <c r="X2625" s="1">
        <f t="shared" si="621"/>
        <v>1</v>
      </c>
      <c r="Y2625" s="1">
        <f t="shared" si="622"/>
        <v>0</v>
      </c>
      <c r="Z2625" s="1">
        <f t="shared" si="623"/>
        <v>0</v>
      </c>
      <c r="AA2625" s="1">
        <f t="shared" si="624"/>
        <v>0</v>
      </c>
    </row>
    <row r="2626" spans="1:27" x14ac:dyDescent="0.25">
      <c r="A2626">
        <v>1</v>
      </c>
      <c r="B2626">
        <v>54</v>
      </c>
      <c r="C2626">
        <v>22.13</v>
      </c>
      <c r="D2626">
        <v>690</v>
      </c>
      <c r="E2626">
        <v>1</v>
      </c>
      <c r="G2626" s="1">
        <f t="shared" si="610"/>
        <v>0</v>
      </c>
      <c r="H2626" s="1">
        <f t="shared" si="611"/>
        <v>0</v>
      </c>
      <c r="I2626" s="1">
        <f t="shared" si="612"/>
        <v>1</v>
      </c>
      <c r="L2626" s="1">
        <f t="shared" si="613"/>
        <v>0</v>
      </c>
      <c r="M2626" s="1">
        <f t="shared" si="614"/>
        <v>0</v>
      </c>
      <c r="N2626" s="1">
        <f t="shared" si="615"/>
        <v>1</v>
      </c>
      <c r="O2626" s="1">
        <f t="shared" si="616"/>
        <v>0</v>
      </c>
      <c r="R2626" s="1">
        <f t="shared" si="617"/>
        <v>0</v>
      </c>
      <c r="S2626" s="1">
        <f t="shared" si="618"/>
        <v>0</v>
      </c>
      <c r="T2626" s="1">
        <f t="shared" si="619"/>
        <v>1</v>
      </c>
      <c r="U2626" s="1">
        <f t="shared" si="620"/>
        <v>0</v>
      </c>
      <c r="X2626" s="1">
        <f t="shared" si="621"/>
        <v>1</v>
      </c>
      <c r="Y2626" s="1">
        <f t="shared" si="622"/>
        <v>0</v>
      </c>
      <c r="Z2626" s="1">
        <f t="shared" si="623"/>
        <v>0</v>
      </c>
      <c r="AA2626" s="1">
        <f t="shared" si="624"/>
        <v>0</v>
      </c>
    </row>
    <row r="2627" spans="1:27" x14ac:dyDescent="0.25">
      <c r="A2627">
        <v>0</v>
      </c>
      <c r="B2627">
        <v>95</v>
      </c>
      <c r="C2627">
        <v>9.83</v>
      </c>
      <c r="D2627">
        <v>710</v>
      </c>
      <c r="E2627">
        <v>1</v>
      </c>
      <c r="G2627" s="1">
        <f t="shared" si="610"/>
        <v>1</v>
      </c>
      <c r="H2627" s="1">
        <f t="shared" si="611"/>
        <v>1</v>
      </c>
      <c r="I2627" s="1">
        <f t="shared" si="612"/>
        <v>1</v>
      </c>
      <c r="L2627" s="1">
        <f t="shared" si="613"/>
        <v>1</v>
      </c>
      <c r="M2627" s="1">
        <f t="shared" si="614"/>
        <v>0</v>
      </c>
      <c r="N2627" s="1">
        <f t="shared" si="615"/>
        <v>0</v>
      </c>
      <c r="O2627" s="1">
        <f t="shared" si="616"/>
        <v>0</v>
      </c>
      <c r="R2627" s="1">
        <f t="shared" si="617"/>
        <v>1</v>
      </c>
      <c r="S2627" s="1">
        <f t="shared" si="618"/>
        <v>0</v>
      </c>
      <c r="T2627" s="1">
        <f t="shared" si="619"/>
        <v>0</v>
      </c>
      <c r="U2627" s="1">
        <f t="shared" si="620"/>
        <v>0</v>
      </c>
      <c r="X2627" s="1">
        <f t="shared" si="621"/>
        <v>1</v>
      </c>
      <c r="Y2627" s="1">
        <f t="shared" si="622"/>
        <v>0</v>
      </c>
      <c r="Z2627" s="1">
        <f t="shared" si="623"/>
        <v>0</v>
      </c>
      <c r="AA2627" s="1">
        <f t="shared" si="624"/>
        <v>0</v>
      </c>
    </row>
    <row r="2628" spans="1:27" x14ac:dyDescent="0.25">
      <c r="A2628">
        <v>1</v>
      </c>
      <c r="B2628">
        <v>55</v>
      </c>
      <c r="C2628">
        <v>7.81</v>
      </c>
      <c r="D2628">
        <v>760</v>
      </c>
      <c r="E2628">
        <v>1</v>
      </c>
      <c r="G2628" s="1">
        <f t="shared" si="610"/>
        <v>1</v>
      </c>
      <c r="H2628" s="1">
        <f t="shared" si="611"/>
        <v>1</v>
      </c>
      <c r="I2628" s="1">
        <f t="shared" si="612"/>
        <v>1</v>
      </c>
      <c r="L2628" s="1">
        <f t="shared" si="613"/>
        <v>1</v>
      </c>
      <c r="M2628" s="1">
        <f t="shared" si="614"/>
        <v>0</v>
      </c>
      <c r="N2628" s="1">
        <f t="shared" si="615"/>
        <v>0</v>
      </c>
      <c r="O2628" s="1">
        <f t="shared" si="616"/>
        <v>0</v>
      </c>
      <c r="R2628" s="1">
        <f t="shared" si="617"/>
        <v>1</v>
      </c>
      <c r="S2628" s="1">
        <f t="shared" si="618"/>
        <v>0</v>
      </c>
      <c r="T2628" s="1">
        <f t="shared" si="619"/>
        <v>0</v>
      </c>
      <c r="U2628" s="1">
        <f t="shared" si="620"/>
        <v>0</v>
      </c>
      <c r="X2628" s="1">
        <f t="shared" si="621"/>
        <v>1</v>
      </c>
      <c r="Y2628" s="1">
        <f t="shared" si="622"/>
        <v>0</v>
      </c>
      <c r="Z2628" s="1">
        <f t="shared" si="623"/>
        <v>0</v>
      </c>
      <c r="AA2628" s="1">
        <f t="shared" si="624"/>
        <v>0</v>
      </c>
    </row>
    <row r="2629" spans="1:27" x14ac:dyDescent="0.25">
      <c r="A2629">
        <v>1</v>
      </c>
      <c r="B2629">
        <v>127</v>
      </c>
      <c r="C2629">
        <v>21.41</v>
      </c>
      <c r="D2629">
        <v>690</v>
      </c>
      <c r="E2629">
        <v>1</v>
      </c>
      <c r="G2629" s="1">
        <f t="shared" si="610"/>
        <v>1</v>
      </c>
      <c r="H2629" s="1">
        <f t="shared" si="611"/>
        <v>1</v>
      </c>
      <c r="I2629" s="1">
        <f t="shared" si="612"/>
        <v>1</v>
      </c>
      <c r="L2629" s="1">
        <f t="shared" si="613"/>
        <v>1</v>
      </c>
      <c r="M2629" s="1">
        <f t="shared" si="614"/>
        <v>0</v>
      </c>
      <c r="N2629" s="1">
        <f t="shared" si="615"/>
        <v>0</v>
      </c>
      <c r="O2629" s="1">
        <f t="shared" si="616"/>
        <v>0</v>
      </c>
      <c r="R2629" s="1">
        <f t="shared" si="617"/>
        <v>1</v>
      </c>
      <c r="S2629" s="1">
        <f t="shared" si="618"/>
        <v>0</v>
      </c>
      <c r="T2629" s="1">
        <f t="shared" si="619"/>
        <v>0</v>
      </c>
      <c r="U2629" s="1">
        <f t="shared" si="620"/>
        <v>0</v>
      </c>
      <c r="X2629" s="1">
        <f t="shared" si="621"/>
        <v>1</v>
      </c>
      <c r="Y2629" s="1">
        <f t="shared" si="622"/>
        <v>0</v>
      </c>
      <c r="Z2629" s="1">
        <f t="shared" si="623"/>
        <v>0</v>
      </c>
      <c r="AA2629" s="1">
        <f t="shared" si="624"/>
        <v>0</v>
      </c>
    </row>
    <row r="2630" spans="1:27" x14ac:dyDescent="0.25">
      <c r="A2630">
        <v>0</v>
      </c>
      <c r="B2630">
        <v>107</v>
      </c>
      <c r="C2630">
        <v>20.09</v>
      </c>
      <c r="D2630">
        <v>710</v>
      </c>
      <c r="E2630">
        <v>1</v>
      </c>
      <c r="G2630" s="1">
        <f t="shared" si="610"/>
        <v>1</v>
      </c>
      <c r="H2630" s="1">
        <f t="shared" si="611"/>
        <v>1</v>
      </c>
      <c r="I2630" s="1">
        <f t="shared" si="612"/>
        <v>1</v>
      </c>
      <c r="L2630" s="1">
        <f t="shared" si="613"/>
        <v>1</v>
      </c>
      <c r="M2630" s="1">
        <f t="shared" si="614"/>
        <v>0</v>
      </c>
      <c r="N2630" s="1">
        <f t="shared" si="615"/>
        <v>0</v>
      </c>
      <c r="O2630" s="1">
        <f t="shared" si="616"/>
        <v>0</v>
      </c>
      <c r="R2630" s="1">
        <f t="shared" si="617"/>
        <v>1</v>
      </c>
      <c r="S2630" s="1">
        <f t="shared" si="618"/>
        <v>0</v>
      </c>
      <c r="T2630" s="1">
        <f t="shared" si="619"/>
        <v>0</v>
      </c>
      <c r="U2630" s="1">
        <f t="shared" si="620"/>
        <v>0</v>
      </c>
      <c r="X2630" s="1">
        <f t="shared" si="621"/>
        <v>1</v>
      </c>
      <c r="Y2630" s="1">
        <f t="shared" si="622"/>
        <v>0</v>
      </c>
      <c r="Z2630" s="1">
        <f t="shared" si="623"/>
        <v>0</v>
      </c>
      <c r="AA2630" s="1">
        <f t="shared" si="624"/>
        <v>0</v>
      </c>
    </row>
    <row r="2631" spans="1:27" x14ac:dyDescent="0.25">
      <c r="A2631">
        <v>1</v>
      </c>
      <c r="B2631">
        <v>36</v>
      </c>
      <c r="C2631">
        <v>28.1</v>
      </c>
      <c r="D2631">
        <v>675</v>
      </c>
      <c r="E2631">
        <v>1</v>
      </c>
      <c r="G2631" s="1">
        <f t="shared" si="610"/>
        <v>0</v>
      </c>
      <c r="H2631" s="1">
        <f t="shared" si="611"/>
        <v>0</v>
      </c>
      <c r="I2631" s="1">
        <f t="shared" si="612"/>
        <v>1</v>
      </c>
      <c r="L2631" s="1">
        <f t="shared" si="613"/>
        <v>0</v>
      </c>
      <c r="M2631" s="1">
        <f t="shared" si="614"/>
        <v>0</v>
      </c>
      <c r="N2631" s="1">
        <f t="shared" si="615"/>
        <v>1</v>
      </c>
      <c r="O2631" s="1">
        <f t="shared" si="616"/>
        <v>0</v>
      </c>
      <c r="R2631" s="1">
        <f t="shared" si="617"/>
        <v>0</v>
      </c>
      <c r="S2631" s="1">
        <f t="shared" si="618"/>
        <v>0</v>
      </c>
      <c r="T2631" s="1">
        <f t="shared" si="619"/>
        <v>1</v>
      </c>
      <c r="U2631" s="1">
        <f t="shared" si="620"/>
        <v>0</v>
      </c>
      <c r="X2631" s="1">
        <f t="shared" si="621"/>
        <v>1</v>
      </c>
      <c r="Y2631" s="1">
        <f t="shared" si="622"/>
        <v>0</v>
      </c>
      <c r="Z2631" s="1">
        <f t="shared" si="623"/>
        <v>0</v>
      </c>
      <c r="AA2631" s="1">
        <f t="shared" si="624"/>
        <v>0</v>
      </c>
    </row>
    <row r="2632" spans="1:27" x14ac:dyDescent="0.25">
      <c r="A2632">
        <v>1</v>
      </c>
      <c r="B2632">
        <v>69</v>
      </c>
      <c r="C2632">
        <v>20.99</v>
      </c>
      <c r="D2632">
        <v>675</v>
      </c>
      <c r="E2632">
        <v>1</v>
      </c>
      <c r="G2632" s="1">
        <f t="shared" ref="G2632:G2695" si="625">IF($D2632&gt;716,1,IF($B2632&gt;85.24,1,0))</f>
        <v>0</v>
      </c>
      <c r="H2632" s="1">
        <f t="shared" ref="H2632:H2695" si="626">IF($D2632&gt;716,1,IF($B2632&gt;85.24,1,IF($C2632&lt;=16.54,1,0)))</f>
        <v>0</v>
      </c>
      <c r="I2632" s="1">
        <f t="shared" ref="I2632:I2695" si="627">IF($D2632&gt;716,1,IF($B2632&gt;85.24,1,IF($C2632&lt;=16.54,1,IF($A2632=1,1,0))))</f>
        <v>1</v>
      </c>
      <c r="L2632" s="1">
        <f t="shared" ref="L2632:L2695" si="628">IF($G2632=1, IF($E2632=1,1,0),0)</f>
        <v>0</v>
      </c>
      <c r="M2632" s="1">
        <f t="shared" ref="M2632:M2695" si="629">IF($G2632=1, IF($E2632=0,1,0),0)</f>
        <v>0</v>
      </c>
      <c r="N2632" s="1">
        <f t="shared" ref="N2632:N2695" si="630">IF($G2632=0, IF($E2632=1,1,0),0)</f>
        <v>1</v>
      </c>
      <c r="O2632" s="1">
        <f t="shared" ref="O2632:O2695" si="631">IF($G2632=0, IF($E2632=0,1,0),0)</f>
        <v>0</v>
      </c>
      <c r="R2632" s="1">
        <f t="shared" ref="R2632:R2695" si="632">IF($H2632=1, IF($E2632=1,1,0),0)</f>
        <v>0</v>
      </c>
      <c r="S2632" s="1">
        <f t="shared" ref="S2632:S2695" si="633">IF($H2632=1, IF($E2632=0,1,0),0)</f>
        <v>0</v>
      </c>
      <c r="T2632" s="1">
        <f t="shared" ref="T2632:T2695" si="634">IF($H2632=0, IF($E2632=1,1,0),0)</f>
        <v>1</v>
      </c>
      <c r="U2632" s="1">
        <f t="shared" ref="U2632:U2695" si="635">IF($H2632=0, IF($E2632=0,1,0),0)</f>
        <v>0</v>
      </c>
      <c r="X2632" s="1">
        <f t="shared" ref="X2632:X2695" si="636">IF($I2632=1, IF($E2632=1,1,0),0)</f>
        <v>1</v>
      </c>
      <c r="Y2632" s="1">
        <f t="shared" ref="Y2632:Y2695" si="637">IF($I2632=1, IF($E2632=0,1,0),0)</f>
        <v>0</v>
      </c>
      <c r="Z2632" s="1">
        <f t="shared" ref="Z2632:Z2695" si="638">IF($I2632=0, IF($E2632=1,1,0),0)</f>
        <v>0</v>
      </c>
      <c r="AA2632" s="1">
        <f t="shared" ref="AA2632:AA2695" si="639">IF($I2632=0, IF($E2632=0,1,0),0)</f>
        <v>0</v>
      </c>
    </row>
    <row r="2633" spans="1:27" x14ac:dyDescent="0.25">
      <c r="A2633">
        <v>1</v>
      </c>
      <c r="B2633">
        <v>40</v>
      </c>
      <c r="C2633">
        <v>27.6</v>
      </c>
      <c r="D2633">
        <v>765</v>
      </c>
      <c r="E2633">
        <v>1</v>
      </c>
      <c r="G2633" s="1">
        <f t="shared" si="625"/>
        <v>1</v>
      </c>
      <c r="H2633" s="1">
        <f t="shared" si="626"/>
        <v>1</v>
      </c>
      <c r="I2633" s="1">
        <f t="shared" si="627"/>
        <v>1</v>
      </c>
      <c r="L2633" s="1">
        <f t="shared" si="628"/>
        <v>1</v>
      </c>
      <c r="M2633" s="1">
        <f t="shared" si="629"/>
        <v>0</v>
      </c>
      <c r="N2633" s="1">
        <f t="shared" si="630"/>
        <v>0</v>
      </c>
      <c r="O2633" s="1">
        <f t="shared" si="631"/>
        <v>0</v>
      </c>
      <c r="R2633" s="1">
        <f t="shared" si="632"/>
        <v>1</v>
      </c>
      <c r="S2633" s="1">
        <f t="shared" si="633"/>
        <v>0</v>
      </c>
      <c r="T2633" s="1">
        <f t="shared" si="634"/>
        <v>0</v>
      </c>
      <c r="U2633" s="1">
        <f t="shared" si="635"/>
        <v>0</v>
      </c>
      <c r="X2633" s="1">
        <f t="shared" si="636"/>
        <v>1</v>
      </c>
      <c r="Y2633" s="1">
        <f t="shared" si="637"/>
        <v>0</v>
      </c>
      <c r="Z2633" s="1">
        <f t="shared" si="638"/>
        <v>0</v>
      </c>
      <c r="AA2633" s="1">
        <f t="shared" si="639"/>
        <v>0</v>
      </c>
    </row>
    <row r="2634" spans="1:27" x14ac:dyDescent="0.25">
      <c r="A2634">
        <v>1</v>
      </c>
      <c r="B2634">
        <v>77</v>
      </c>
      <c r="C2634">
        <v>9.1</v>
      </c>
      <c r="D2634">
        <v>690</v>
      </c>
      <c r="E2634">
        <v>1</v>
      </c>
      <c r="G2634" s="1">
        <f t="shared" si="625"/>
        <v>0</v>
      </c>
      <c r="H2634" s="1">
        <f t="shared" si="626"/>
        <v>1</v>
      </c>
      <c r="I2634" s="1">
        <f t="shared" si="627"/>
        <v>1</v>
      </c>
      <c r="L2634" s="1">
        <f t="shared" si="628"/>
        <v>0</v>
      </c>
      <c r="M2634" s="1">
        <f t="shared" si="629"/>
        <v>0</v>
      </c>
      <c r="N2634" s="1">
        <f t="shared" si="630"/>
        <v>1</v>
      </c>
      <c r="O2634" s="1">
        <f t="shared" si="631"/>
        <v>0</v>
      </c>
      <c r="R2634" s="1">
        <f t="shared" si="632"/>
        <v>1</v>
      </c>
      <c r="S2634" s="1">
        <f t="shared" si="633"/>
        <v>0</v>
      </c>
      <c r="T2634" s="1">
        <f t="shared" si="634"/>
        <v>0</v>
      </c>
      <c r="U2634" s="1">
        <f t="shared" si="635"/>
        <v>0</v>
      </c>
      <c r="X2634" s="1">
        <f t="shared" si="636"/>
        <v>1</v>
      </c>
      <c r="Y2634" s="1">
        <f t="shared" si="637"/>
        <v>0</v>
      </c>
      <c r="Z2634" s="1">
        <f t="shared" si="638"/>
        <v>0</v>
      </c>
      <c r="AA2634" s="1">
        <f t="shared" si="639"/>
        <v>0</v>
      </c>
    </row>
    <row r="2635" spans="1:27" x14ac:dyDescent="0.25">
      <c r="A2635">
        <v>0</v>
      </c>
      <c r="B2635">
        <v>42</v>
      </c>
      <c r="C2635">
        <v>17</v>
      </c>
      <c r="D2635">
        <v>760</v>
      </c>
      <c r="E2635">
        <v>1</v>
      </c>
      <c r="G2635" s="1">
        <f t="shared" si="625"/>
        <v>1</v>
      </c>
      <c r="H2635" s="1">
        <f t="shared" si="626"/>
        <v>1</v>
      </c>
      <c r="I2635" s="1">
        <f t="shared" si="627"/>
        <v>1</v>
      </c>
      <c r="L2635" s="1">
        <f t="shared" si="628"/>
        <v>1</v>
      </c>
      <c r="M2635" s="1">
        <f t="shared" si="629"/>
        <v>0</v>
      </c>
      <c r="N2635" s="1">
        <f t="shared" si="630"/>
        <v>0</v>
      </c>
      <c r="O2635" s="1">
        <f t="shared" si="631"/>
        <v>0</v>
      </c>
      <c r="R2635" s="1">
        <f t="shared" si="632"/>
        <v>1</v>
      </c>
      <c r="S2635" s="1">
        <f t="shared" si="633"/>
        <v>0</v>
      </c>
      <c r="T2635" s="1">
        <f t="shared" si="634"/>
        <v>0</v>
      </c>
      <c r="U2635" s="1">
        <f t="shared" si="635"/>
        <v>0</v>
      </c>
      <c r="X2635" s="1">
        <f t="shared" si="636"/>
        <v>1</v>
      </c>
      <c r="Y2635" s="1">
        <f t="shared" si="637"/>
        <v>0</v>
      </c>
      <c r="Z2635" s="1">
        <f t="shared" si="638"/>
        <v>0</v>
      </c>
      <c r="AA2635" s="1">
        <f t="shared" si="639"/>
        <v>0</v>
      </c>
    </row>
    <row r="2636" spans="1:27" x14ac:dyDescent="0.25">
      <c r="A2636">
        <v>0</v>
      </c>
      <c r="B2636">
        <v>97.825000000000003</v>
      </c>
      <c r="C2636">
        <v>3.13</v>
      </c>
      <c r="D2636">
        <v>710</v>
      </c>
      <c r="E2636">
        <v>1</v>
      </c>
      <c r="G2636" s="1">
        <f t="shared" si="625"/>
        <v>1</v>
      </c>
      <c r="H2636" s="1">
        <f t="shared" si="626"/>
        <v>1</v>
      </c>
      <c r="I2636" s="1">
        <f t="shared" si="627"/>
        <v>1</v>
      </c>
      <c r="L2636" s="1">
        <f t="shared" si="628"/>
        <v>1</v>
      </c>
      <c r="M2636" s="1">
        <f t="shared" si="629"/>
        <v>0</v>
      </c>
      <c r="N2636" s="1">
        <f t="shared" si="630"/>
        <v>0</v>
      </c>
      <c r="O2636" s="1">
        <f t="shared" si="631"/>
        <v>0</v>
      </c>
      <c r="R2636" s="1">
        <f t="shared" si="632"/>
        <v>1</v>
      </c>
      <c r="S2636" s="1">
        <f t="shared" si="633"/>
        <v>0</v>
      </c>
      <c r="T2636" s="1">
        <f t="shared" si="634"/>
        <v>0</v>
      </c>
      <c r="U2636" s="1">
        <f t="shared" si="635"/>
        <v>0</v>
      </c>
      <c r="X2636" s="1">
        <f t="shared" si="636"/>
        <v>1</v>
      </c>
      <c r="Y2636" s="1">
        <f t="shared" si="637"/>
        <v>0</v>
      </c>
      <c r="Z2636" s="1">
        <f t="shared" si="638"/>
        <v>0</v>
      </c>
      <c r="AA2636" s="1">
        <f t="shared" si="639"/>
        <v>0</v>
      </c>
    </row>
    <row r="2637" spans="1:27" x14ac:dyDescent="0.25">
      <c r="A2637">
        <v>1</v>
      </c>
      <c r="B2637">
        <v>94</v>
      </c>
      <c r="C2637">
        <v>15.14</v>
      </c>
      <c r="D2637">
        <v>680</v>
      </c>
      <c r="E2637">
        <v>1</v>
      </c>
      <c r="G2637" s="1">
        <f t="shared" si="625"/>
        <v>1</v>
      </c>
      <c r="H2637" s="1">
        <f t="shared" si="626"/>
        <v>1</v>
      </c>
      <c r="I2637" s="1">
        <f t="shared" si="627"/>
        <v>1</v>
      </c>
      <c r="L2637" s="1">
        <f t="shared" si="628"/>
        <v>1</v>
      </c>
      <c r="M2637" s="1">
        <f t="shared" si="629"/>
        <v>0</v>
      </c>
      <c r="N2637" s="1">
        <f t="shared" si="630"/>
        <v>0</v>
      </c>
      <c r="O2637" s="1">
        <f t="shared" si="631"/>
        <v>0</v>
      </c>
      <c r="R2637" s="1">
        <f t="shared" si="632"/>
        <v>1</v>
      </c>
      <c r="S2637" s="1">
        <f t="shared" si="633"/>
        <v>0</v>
      </c>
      <c r="T2637" s="1">
        <f t="shared" si="634"/>
        <v>0</v>
      </c>
      <c r="U2637" s="1">
        <f t="shared" si="635"/>
        <v>0</v>
      </c>
      <c r="X2637" s="1">
        <f t="shared" si="636"/>
        <v>1</v>
      </c>
      <c r="Y2637" s="1">
        <f t="shared" si="637"/>
        <v>0</v>
      </c>
      <c r="Z2637" s="1">
        <f t="shared" si="638"/>
        <v>0</v>
      </c>
      <c r="AA2637" s="1">
        <f t="shared" si="639"/>
        <v>0</v>
      </c>
    </row>
    <row r="2638" spans="1:27" x14ac:dyDescent="0.25">
      <c r="A2638">
        <v>1</v>
      </c>
      <c r="B2638">
        <v>65</v>
      </c>
      <c r="C2638">
        <v>15.4</v>
      </c>
      <c r="D2638">
        <v>675</v>
      </c>
      <c r="E2638">
        <v>1</v>
      </c>
      <c r="G2638" s="1">
        <f t="shared" si="625"/>
        <v>0</v>
      </c>
      <c r="H2638" s="1">
        <f t="shared" si="626"/>
        <v>1</v>
      </c>
      <c r="I2638" s="1">
        <f t="shared" si="627"/>
        <v>1</v>
      </c>
      <c r="L2638" s="1">
        <f t="shared" si="628"/>
        <v>0</v>
      </c>
      <c r="M2638" s="1">
        <f t="shared" si="629"/>
        <v>0</v>
      </c>
      <c r="N2638" s="1">
        <f t="shared" si="630"/>
        <v>1</v>
      </c>
      <c r="O2638" s="1">
        <f t="shared" si="631"/>
        <v>0</v>
      </c>
      <c r="R2638" s="1">
        <f t="shared" si="632"/>
        <v>1</v>
      </c>
      <c r="S2638" s="1">
        <f t="shared" si="633"/>
        <v>0</v>
      </c>
      <c r="T2638" s="1">
        <f t="shared" si="634"/>
        <v>0</v>
      </c>
      <c r="U2638" s="1">
        <f t="shared" si="635"/>
        <v>0</v>
      </c>
      <c r="X2638" s="1">
        <f t="shared" si="636"/>
        <v>1</v>
      </c>
      <c r="Y2638" s="1">
        <f t="shared" si="637"/>
        <v>0</v>
      </c>
      <c r="Z2638" s="1">
        <f t="shared" si="638"/>
        <v>0</v>
      </c>
      <c r="AA2638" s="1">
        <f t="shared" si="639"/>
        <v>0</v>
      </c>
    </row>
    <row r="2639" spans="1:27" x14ac:dyDescent="0.25">
      <c r="A2639">
        <v>1</v>
      </c>
      <c r="B2639">
        <v>73.822000000000003</v>
      </c>
      <c r="C2639">
        <v>23.96</v>
      </c>
      <c r="D2639">
        <v>675</v>
      </c>
      <c r="E2639">
        <v>1</v>
      </c>
      <c r="G2639" s="1">
        <f t="shared" si="625"/>
        <v>0</v>
      </c>
      <c r="H2639" s="1">
        <f t="shared" si="626"/>
        <v>0</v>
      </c>
      <c r="I2639" s="1">
        <f t="shared" si="627"/>
        <v>1</v>
      </c>
      <c r="L2639" s="1">
        <f t="shared" si="628"/>
        <v>0</v>
      </c>
      <c r="M2639" s="1">
        <f t="shared" si="629"/>
        <v>0</v>
      </c>
      <c r="N2639" s="1">
        <f t="shared" si="630"/>
        <v>1</v>
      </c>
      <c r="O2639" s="1">
        <f t="shared" si="631"/>
        <v>0</v>
      </c>
      <c r="R2639" s="1">
        <f t="shared" si="632"/>
        <v>0</v>
      </c>
      <c r="S2639" s="1">
        <f t="shared" si="633"/>
        <v>0</v>
      </c>
      <c r="T2639" s="1">
        <f t="shared" si="634"/>
        <v>1</v>
      </c>
      <c r="U2639" s="1">
        <f t="shared" si="635"/>
        <v>0</v>
      </c>
      <c r="X2639" s="1">
        <f t="shared" si="636"/>
        <v>1</v>
      </c>
      <c r="Y2639" s="1">
        <f t="shared" si="637"/>
        <v>0</v>
      </c>
      <c r="Z2639" s="1">
        <f t="shared" si="638"/>
        <v>0</v>
      </c>
      <c r="AA2639" s="1">
        <f t="shared" si="639"/>
        <v>0</v>
      </c>
    </row>
    <row r="2640" spans="1:27" x14ac:dyDescent="0.25">
      <c r="A2640">
        <v>0</v>
      </c>
      <c r="B2640">
        <v>72</v>
      </c>
      <c r="C2640">
        <v>20.350000000000001</v>
      </c>
      <c r="D2640">
        <v>685</v>
      </c>
      <c r="E2640">
        <v>1</v>
      </c>
      <c r="G2640" s="1">
        <f t="shared" si="625"/>
        <v>0</v>
      </c>
      <c r="H2640" s="1">
        <f t="shared" si="626"/>
        <v>0</v>
      </c>
      <c r="I2640" s="1">
        <f t="shared" si="627"/>
        <v>0</v>
      </c>
      <c r="L2640" s="1">
        <f t="shared" si="628"/>
        <v>0</v>
      </c>
      <c r="M2640" s="1">
        <f t="shared" si="629"/>
        <v>0</v>
      </c>
      <c r="N2640" s="1">
        <f t="shared" si="630"/>
        <v>1</v>
      </c>
      <c r="O2640" s="1">
        <f t="shared" si="631"/>
        <v>0</v>
      </c>
      <c r="R2640" s="1">
        <f t="shared" si="632"/>
        <v>0</v>
      </c>
      <c r="S2640" s="1">
        <f t="shared" si="633"/>
        <v>0</v>
      </c>
      <c r="T2640" s="1">
        <f t="shared" si="634"/>
        <v>1</v>
      </c>
      <c r="U2640" s="1">
        <f t="shared" si="635"/>
        <v>0</v>
      </c>
      <c r="X2640" s="1">
        <f t="shared" si="636"/>
        <v>0</v>
      </c>
      <c r="Y2640" s="1">
        <f t="shared" si="637"/>
        <v>0</v>
      </c>
      <c r="Z2640" s="1">
        <f t="shared" si="638"/>
        <v>1</v>
      </c>
      <c r="AA2640" s="1">
        <f t="shared" si="639"/>
        <v>0</v>
      </c>
    </row>
    <row r="2641" spans="1:27" x14ac:dyDescent="0.25">
      <c r="A2641">
        <v>0</v>
      </c>
      <c r="B2641">
        <v>65</v>
      </c>
      <c r="C2641">
        <v>15.42</v>
      </c>
      <c r="D2641">
        <v>695</v>
      </c>
      <c r="E2641">
        <v>1</v>
      </c>
      <c r="G2641" s="1">
        <f t="shared" si="625"/>
        <v>0</v>
      </c>
      <c r="H2641" s="1">
        <f t="shared" si="626"/>
        <v>1</v>
      </c>
      <c r="I2641" s="1">
        <f t="shared" si="627"/>
        <v>1</v>
      </c>
      <c r="L2641" s="1">
        <f t="shared" si="628"/>
        <v>0</v>
      </c>
      <c r="M2641" s="1">
        <f t="shared" si="629"/>
        <v>0</v>
      </c>
      <c r="N2641" s="1">
        <f t="shared" si="630"/>
        <v>1</v>
      </c>
      <c r="O2641" s="1">
        <f t="shared" si="631"/>
        <v>0</v>
      </c>
      <c r="R2641" s="1">
        <f t="shared" si="632"/>
        <v>1</v>
      </c>
      <c r="S2641" s="1">
        <f t="shared" si="633"/>
        <v>0</v>
      </c>
      <c r="T2641" s="1">
        <f t="shared" si="634"/>
        <v>0</v>
      </c>
      <c r="U2641" s="1">
        <f t="shared" si="635"/>
        <v>0</v>
      </c>
      <c r="X2641" s="1">
        <f t="shared" si="636"/>
        <v>1</v>
      </c>
      <c r="Y2641" s="1">
        <f t="shared" si="637"/>
        <v>0</v>
      </c>
      <c r="Z2641" s="1">
        <f t="shared" si="638"/>
        <v>0</v>
      </c>
      <c r="AA2641" s="1">
        <f t="shared" si="639"/>
        <v>0</v>
      </c>
    </row>
    <row r="2642" spans="1:27" x14ac:dyDescent="0.25">
      <c r="A2642">
        <v>1</v>
      </c>
      <c r="B2642">
        <v>70</v>
      </c>
      <c r="C2642">
        <v>2.59</v>
      </c>
      <c r="D2642">
        <v>810</v>
      </c>
      <c r="E2642">
        <v>1</v>
      </c>
      <c r="G2642" s="1">
        <f t="shared" si="625"/>
        <v>1</v>
      </c>
      <c r="H2642" s="1">
        <f t="shared" si="626"/>
        <v>1</v>
      </c>
      <c r="I2642" s="1">
        <f t="shared" si="627"/>
        <v>1</v>
      </c>
      <c r="L2642" s="1">
        <f t="shared" si="628"/>
        <v>1</v>
      </c>
      <c r="M2642" s="1">
        <f t="shared" si="629"/>
        <v>0</v>
      </c>
      <c r="N2642" s="1">
        <f t="shared" si="630"/>
        <v>0</v>
      </c>
      <c r="O2642" s="1">
        <f t="shared" si="631"/>
        <v>0</v>
      </c>
      <c r="R2642" s="1">
        <f t="shared" si="632"/>
        <v>1</v>
      </c>
      <c r="S2642" s="1">
        <f t="shared" si="633"/>
        <v>0</v>
      </c>
      <c r="T2642" s="1">
        <f t="shared" si="634"/>
        <v>0</v>
      </c>
      <c r="U2642" s="1">
        <f t="shared" si="635"/>
        <v>0</v>
      </c>
      <c r="X2642" s="1">
        <f t="shared" si="636"/>
        <v>1</v>
      </c>
      <c r="Y2642" s="1">
        <f t="shared" si="637"/>
        <v>0</v>
      </c>
      <c r="Z2642" s="1">
        <f t="shared" si="638"/>
        <v>0</v>
      </c>
      <c r="AA2642" s="1">
        <f t="shared" si="639"/>
        <v>0</v>
      </c>
    </row>
    <row r="2643" spans="1:27" x14ac:dyDescent="0.25">
      <c r="A2643">
        <v>1</v>
      </c>
      <c r="B2643">
        <v>115</v>
      </c>
      <c r="C2643">
        <v>14.14</v>
      </c>
      <c r="D2643">
        <v>705</v>
      </c>
      <c r="E2643">
        <v>1</v>
      </c>
      <c r="G2643" s="1">
        <f t="shared" si="625"/>
        <v>1</v>
      </c>
      <c r="H2643" s="1">
        <f t="shared" si="626"/>
        <v>1</v>
      </c>
      <c r="I2643" s="1">
        <f t="shared" si="627"/>
        <v>1</v>
      </c>
      <c r="L2643" s="1">
        <f t="shared" si="628"/>
        <v>1</v>
      </c>
      <c r="M2643" s="1">
        <f t="shared" si="629"/>
        <v>0</v>
      </c>
      <c r="N2643" s="1">
        <f t="shared" si="630"/>
        <v>0</v>
      </c>
      <c r="O2643" s="1">
        <f t="shared" si="631"/>
        <v>0</v>
      </c>
      <c r="R2643" s="1">
        <f t="shared" si="632"/>
        <v>1</v>
      </c>
      <c r="S2643" s="1">
        <f t="shared" si="633"/>
        <v>0</v>
      </c>
      <c r="T2643" s="1">
        <f t="shared" si="634"/>
        <v>0</v>
      </c>
      <c r="U2643" s="1">
        <f t="shared" si="635"/>
        <v>0</v>
      </c>
      <c r="X2643" s="1">
        <f t="shared" si="636"/>
        <v>1</v>
      </c>
      <c r="Y2643" s="1">
        <f t="shared" si="637"/>
        <v>0</v>
      </c>
      <c r="Z2643" s="1">
        <f t="shared" si="638"/>
        <v>0</v>
      </c>
      <c r="AA2643" s="1">
        <f t="shared" si="639"/>
        <v>0</v>
      </c>
    </row>
    <row r="2644" spans="1:27" x14ac:dyDescent="0.25">
      <c r="A2644">
        <v>1</v>
      </c>
      <c r="B2644">
        <v>60</v>
      </c>
      <c r="C2644">
        <v>9.43</v>
      </c>
      <c r="D2644">
        <v>680</v>
      </c>
      <c r="E2644">
        <v>1</v>
      </c>
      <c r="G2644" s="1">
        <f t="shared" si="625"/>
        <v>0</v>
      </c>
      <c r="H2644" s="1">
        <f t="shared" si="626"/>
        <v>1</v>
      </c>
      <c r="I2644" s="1">
        <f t="shared" si="627"/>
        <v>1</v>
      </c>
      <c r="L2644" s="1">
        <f t="shared" si="628"/>
        <v>0</v>
      </c>
      <c r="M2644" s="1">
        <f t="shared" si="629"/>
        <v>0</v>
      </c>
      <c r="N2644" s="1">
        <f t="shared" si="630"/>
        <v>1</v>
      </c>
      <c r="O2644" s="1">
        <f t="shared" si="631"/>
        <v>0</v>
      </c>
      <c r="R2644" s="1">
        <f t="shared" si="632"/>
        <v>1</v>
      </c>
      <c r="S2644" s="1">
        <f t="shared" si="633"/>
        <v>0</v>
      </c>
      <c r="T2644" s="1">
        <f t="shared" si="634"/>
        <v>0</v>
      </c>
      <c r="U2644" s="1">
        <f t="shared" si="635"/>
        <v>0</v>
      </c>
      <c r="X2644" s="1">
        <f t="shared" si="636"/>
        <v>1</v>
      </c>
      <c r="Y2644" s="1">
        <f t="shared" si="637"/>
        <v>0</v>
      </c>
      <c r="Z2644" s="1">
        <f t="shared" si="638"/>
        <v>0</v>
      </c>
      <c r="AA2644" s="1">
        <f t="shared" si="639"/>
        <v>0</v>
      </c>
    </row>
    <row r="2645" spans="1:27" x14ac:dyDescent="0.25">
      <c r="A2645">
        <v>1</v>
      </c>
      <c r="B2645">
        <v>40</v>
      </c>
      <c r="C2645">
        <v>15.06</v>
      </c>
      <c r="D2645">
        <v>665</v>
      </c>
      <c r="E2645">
        <v>1</v>
      </c>
      <c r="G2645" s="1">
        <f t="shared" si="625"/>
        <v>0</v>
      </c>
      <c r="H2645" s="1">
        <f t="shared" si="626"/>
        <v>1</v>
      </c>
      <c r="I2645" s="1">
        <f t="shared" si="627"/>
        <v>1</v>
      </c>
      <c r="L2645" s="1">
        <f t="shared" si="628"/>
        <v>0</v>
      </c>
      <c r="M2645" s="1">
        <f t="shared" si="629"/>
        <v>0</v>
      </c>
      <c r="N2645" s="1">
        <f t="shared" si="630"/>
        <v>1</v>
      </c>
      <c r="O2645" s="1">
        <f t="shared" si="631"/>
        <v>0</v>
      </c>
      <c r="R2645" s="1">
        <f t="shared" si="632"/>
        <v>1</v>
      </c>
      <c r="S2645" s="1">
        <f t="shared" si="633"/>
        <v>0</v>
      </c>
      <c r="T2645" s="1">
        <f t="shared" si="634"/>
        <v>0</v>
      </c>
      <c r="U2645" s="1">
        <f t="shared" si="635"/>
        <v>0</v>
      </c>
      <c r="X2645" s="1">
        <f t="shared" si="636"/>
        <v>1</v>
      </c>
      <c r="Y2645" s="1">
        <f t="shared" si="637"/>
        <v>0</v>
      </c>
      <c r="Z2645" s="1">
        <f t="shared" si="638"/>
        <v>0</v>
      </c>
      <c r="AA2645" s="1">
        <f t="shared" si="639"/>
        <v>0</v>
      </c>
    </row>
    <row r="2646" spans="1:27" x14ac:dyDescent="0.25">
      <c r="A2646">
        <v>1</v>
      </c>
      <c r="B2646">
        <v>66.263999999999996</v>
      </c>
      <c r="C2646">
        <v>20.77</v>
      </c>
      <c r="D2646">
        <v>685</v>
      </c>
      <c r="E2646">
        <v>1</v>
      </c>
      <c r="G2646" s="1">
        <f t="shared" si="625"/>
        <v>0</v>
      </c>
      <c r="H2646" s="1">
        <f t="shared" si="626"/>
        <v>0</v>
      </c>
      <c r="I2646" s="1">
        <f t="shared" si="627"/>
        <v>1</v>
      </c>
      <c r="L2646" s="1">
        <f t="shared" si="628"/>
        <v>0</v>
      </c>
      <c r="M2646" s="1">
        <f t="shared" si="629"/>
        <v>0</v>
      </c>
      <c r="N2646" s="1">
        <f t="shared" si="630"/>
        <v>1</v>
      </c>
      <c r="O2646" s="1">
        <f t="shared" si="631"/>
        <v>0</v>
      </c>
      <c r="R2646" s="1">
        <f t="shared" si="632"/>
        <v>0</v>
      </c>
      <c r="S2646" s="1">
        <f t="shared" si="633"/>
        <v>0</v>
      </c>
      <c r="T2646" s="1">
        <f t="shared" si="634"/>
        <v>1</v>
      </c>
      <c r="U2646" s="1">
        <f t="shared" si="635"/>
        <v>0</v>
      </c>
      <c r="X2646" s="1">
        <f t="shared" si="636"/>
        <v>1</v>
      </c>
      <c r="Y2646" s="1">
        <f t="shared" si="637"/>
        <v>0</v>
      </c>
      <c r="Z2646" s="1">
        <f t="shared" si="638"/>
        <v>0</v>
      </c>
      <c r="AA2646" s="1">
        <f t="shared" si="639"/>
        <v>0</v>
      </c>
    </row>
    <row r="2647" spans="1:27" x14ac:dyDescent="0.25">
      <c r="A2647">
        <v>0</v>
      </c>
      <c r="B2647">
        <v>25</v>
      </c>
      <c r="C2647">
        <v>19.440000000000001</v>
      </c>
      <c r="D2647">
        <v>745</v>
      </c>
      <c r="E2647">
        <v>1</v>
      </c>
      <c r="G2647" s="1">
        <f t="shared" si="625"/>
        <v>1</v>
      </c>
      <c r="H2647" s="1">
        <f t="shared" si="626"/>
        <v>1</v>
      </c>
      <c r="I2647" s="1">
        <f t="shared" si="627"/>
        <v>1</v>
      </c>
      <c r="L2647" s="1">
        <f t="shared" si="628"/>
        <v>1</v>
      </c>
      <c r="M2647" s="1">
        <f t="shared" si="629"/>
        <v>0</v>
      </c>
      <c r="N2647" s="1">
        <f t="shared" si="630"/>
        <v>0</v>
      </c>
      <c r="O2647" s="1">
        <f t="shared" si="631"/>
        <v>0</v>
      </c>
      <c r="R2647" s="1">
        <f t="shared" si="632"/>
        <v>1</v>
      </c>
      <c r="S2647" s="1">
        <f t="shared" si="633"/>
        <v>0</v>
      </c>
      <c r="T2647" s="1">
        <f t="shared" si="634"/>
        <v>0</v>
      </c>
      <c r="U2647" s="1">
        <f t="shared" si="635"/>
        <v>0</v>
      </c>
      <c r="X2647" s="1">
        <f t="shared" si="636"/>
        <v>1</v>
      </c>
      <c r="Y2647" s="1">
        <f t="shared" si="637"/>
        <v>0</v>
      </c>
      <c r="Z2647" s="1">
        <f t="shared" si="638"/>
        <v>0</v>
      </c>
      <c r="AA2647" s="1">
        <f t="shared" si="639"/>
        <v>0</v>
      </c>
    </row>
    <row r="2648" spans="1:27" x14ac:dyDescent="0.25">
      <c r="A2648">
        <v>1</v>
      </c>
      <c r="B2648">
        <v>28</v>
      </c>
      <c r="C2648">
        <v>26.79</v>
      </c>
      <c r="D2648">
        <v>660</v>
      </c>
      <c r="E2648">
        <v>1</v>
      </c>
      <c r="G2648" s="1">
        <f t="shared" si="625"/>
        <v>0</v>
      </c>
      <c r="H2648" s="1">
        <f t="shared" si="626"/>
        <v>0</v>
      </c>
      <c r="I2648" s="1">
        <f t="shared" si="627"/>
        <v>1</v>
      </c>
      <c r="L2648" s="1">
        <f t="shared" si="628"/>
        <v>0</v>
      </c>
      <c r="M2648" s="1">
        <f t="shared" si="629"/>
        <v>0</v>
      </c>
      <c r="N2648" s="1">
        <f t="shared" si="630"/>
        <v>1</v>
      </c>
      <c r="O2648" s="1">
        <f t="shared" si="631"/>
        <v>0</v>
      </c>
      <c r="R2648" s="1">
        <f t="shared" si="632"/>
        <v>0</v>
      </c>
      <c r="S2648" s="1">
        <f t="shared" si="633"/>
        <v>0</v>
      </c>
      <c r="T2648" s="1">
        <f t="shared" si="634"/>
        <v>1</v>
      </c>
      <c r="U2648" s="1">
        <f t="shared" si="635"/>
        <v>0</v>
      </c>
      <c r="X2648" s="1">
        <f t="shared" si="636"/>
        <v>1</v>
      </c>
      <c r="Y2648" s="1">
        <f t="shared" si="637"/>
        <v>0</v>
      </c>
      <c r="Z2648" s="1">
        <f t="shared" si="638"/>
        <v>0</v>
      </c>
      <c r="AA2648" s="1">
        <f t="shared" si="639"/>
        <v>0</v>
      </c>
    </row>
    <row r="2649" spans="1:27" x14ac:dyDescent="0.25">
      <c r="A2649">
        <v>1</v>
      </c>
      <c r="B2649">
        <v>69</v>
      </c>
      <c r="C2649">
        <v>16.68</v>
      </c>
      <c r="D2649">
        <v>720</v>
      </c>
      <c r="E2649">
        <v>1</v>
      </c>
      <c r="G2649" s="1">
        <f t="shared" si="625"/>
        <v>1</v>
      </c>
      <c r="H2649" s="1">
        <f t="shared" si="626"/>
        <v>1</v>
      </c>
      <c r="I2649" s="1">
        <f t="shared" si="627"/>
        <v>1</v>
      </c>
      <c r="L2649" s="1">
        <f t="shared" si="628"/>
        <v>1</v>
      </c>
      <c r="M2649" s="1">
        <f t="shared" si="629"/>
        <v>0</v>
      </c>
      <c r="N2649" s="1">
        <f t="shared" si="630"/>
        <v>0</v>
      </c>
      <c r="O2649" s="1">
        <f t="shared" si="631"/>
        <v>0</v>
      </c>
      <c r="R2649" s="1">
        <f t="shared" si="632"/>
        <v>1</v>
      </c>
      <c r="S2649" s="1">
        <f t="shared" si="633"/>
        <v>0</v>
      </c>
      <c r="T2649" s="1">
        <f t="shared" si="634"/>
        <v>0</v>
      </c>
      <c r="U2649" s="1">
        <f t="shared" si="635"/>
        <v>0</v>
      </c>
      <c r="X2649" s="1">
        <f t="shared" si="636"/>
        <v>1</v>
      </c>
      <c r="Y2649" s="1">
        <f t="shared" si="637"/>
        <v>0</v>
      </c>
      <c r="Z2649" s="1">
        <f t="shared" si="638"/>
        <v>0</v>
      </c>
      <c r="AA2649" s="1">
        <f t="shared" si="639"/>
        <v>0</v>
      </c>
    </row>
    <row r="2650" spans="1:27" x14ac:dyDescent="0.25">
      <c r="A2650">
        <v>1</v>
      </c>
      <c r="B2650">
        <v>118</v>
      </c>
      <c r="C2650">
        <v>9.15</v>
      </c>
      <c r="D2650">
        <v>810</v>
      </c>
      <c r="E2650">
        <v>1</v>
      </c>
      <c r="G2650" s="1">
        <f t="shared" si="625"/>
        <v>1</v>
      </c>
      <c r="H2650" s="1">
        <f t="shared" si="626"/>
        <v>1</v>
      </c>
      <c r="I2650" s="1">
        <f t="shared" si="627"/>
        <v>1</v>
      </c>
      <c r="L2650" s="1">
        <f t="shared" si="628"/>
        <v>1</v>
      </c>
      <c r="M2650" s="1">
        <f t="shared" si="629"/>
        <v>0</v>
      </c>
      <c r="N2650" s="1">
        <f t="shared" si="630"/>
        <v>0</v>
      </c>
      <c r="O2650" s="1">
        <f t="shared" si="631"/>
        <v>0</v>
      </c>
      <c r="R2650" s="1">
        <f t="shared" si="632"/>
        <v>1</v>
      </c>
      <c r="S2650" s="1">
        <f t="shared" si="633"/>
        <v>0</v>
      </c>
      <c r="T2650" s="1">
        <f t="shared" si="634"/>
        <v>0</v>
      </c>
      <c r="U2650" s="1">
        <f t="shared" si="635"/>
        <v>0</v>
      </c>
      <c r="X2650" s="1">
        <f t="shared" si="636"/>
        <v>1</v>
      </c>
      <c r="Y2650" s="1">
        <f t="shared" si="637"/>
        <v>0</v>
      </c>
      <c r="Z2650" s="1">
        <f t="shared" si="638"/>
        <v>0</v>
      </c>
      <c r="AA2650" s="1">
        <f t="shared" si="639"/>
        <v>0</v>
      </c>
    </row>
    <row r="2651" spans="1:27" x14ac:dyDescent="0.25">
      <c r="A2651">
        <v>0</v>
      </c>
      <c r="B2651">
        <v>135</v>
      </c>
      <c r="C2651">
        <v>14.01</v>
      </c>
      <c r="D2651">
        <v>660</v>
      </c>
      <c r="E2651">
        <v>1</v>
      </c>
      <c r="G2651" s="1">
        <f t="shared" si="625"/>
        <v>1</v>
      </c>
      <c r="H2651" s="1">
        <f t="shared" si="626"/>
        <v>1</v>
      </c>
      <c r="I2651" s="1">
        <f t="shared" si="627"/>
        <v>1</v>
      </c>
      <c r="L2651" s="1">
        <f t="shared" si="628"/>
        <v>1</v>
      </c>
      <c r="M2651" s="1">
        <f t="shared" si="629"/>
        <v>0</v>
      </c>
      <c r="N2651" s="1">
        <f t="shared" si="630"/>
        <v>0</v>
      </c>
      <c r="O2651" s="1">
        <f t="shared" si="631"/>
        <v>0</v>
      </c>
      <c r="R2651" s="1">
        <f t="shared" si="632"/>
        <v>1</v>
      </c>
      <c r="S2651" s="1">
        <f t="shared" si="633"/>
        <v>0</v>
      </c>
      <c r="T2651" s="1">
        <f t="shared" si="634"/>
        <v>0</v>
      </c>
      <c r="U2651" s="1">
        <f t="shared" si="635"/>
        <v>0</v>
      </c>
      <c r="X2651" s="1">
        <f t="shared" si="636"/>
        <v>1</v>
      </c>
      <c r="Y2651" s="1">
        <f t="shared" si="637"/>
        <v>0</v>
      </c>
      <c r="Z2651" s="1">
        <f t="shared" si="638"/>
        <v>0</v>
      </c>
      <c r="AA2651" s="1">
        <f t="shared" si="639"/>
        <v>0</v>
      </c>
    </row>
    <row r="2652" spans="1:27" x14ac:dyDescent="0.25">
      <c r="A2652">
        <v>1</v>
      </c>
      <c r="B2652">
        <v>115</v>
      </c>
      <c r="C2652">
        <v>11.03</v>
      </c>
      <c r="D2652">
        <v>660</v>
      </c>
      <c r="E2652">
        <v>1</v>
      </c>
      <c r="G2652" s="1">
        <f t="shared" si="625"/>
        <v>1</v>
      </c>
      <c r="H2652" s="1">
        <f t="shared" si="626"/>
        <v>1</v>
      </c>
      <c r="I2652" s="1">
        <f t="shared" si="627"/>
        <v>1</v>
      </c>
      <c r="L2652" s="1">
        <f t="shared" si="628"/>
        <v>1</v>
      </c>
      <c r="M2652" s="1">
        <f t="shared" si="629"/>
        <v>0</v>
      </c>
      <c r="N2652" s="1">
        <f t="shared" si="630"/>
        <v>0</v>
      </c>
      <c r="O2652" s="1">
        <f t="shared" si="631"/>
        <v>0</v>
      </c>
      <c r="R2652" s="1">
        <f t="shared" si="632"/>
        <v>1</v>
      </c>
      <c r="S2652" s="1">
        <f t="shared" si="633"/>
        <v>0</v>
      </c>
      <c r="T2652" s="1">
        <f t="shared" si="634"/>
        <v>0</v>
      </c>
      <c r="U2652" s="1">
        <f t="shared" si="635"/>
        <v>0</v>
      </c>
      <c r="X2652" s="1">
        <f t="shared" si="636"/>
        <v>1</v>
      </c>
      <c r="Y2652" s="1">
        <f t="shared" si="637"/>
        <v>0</v>
      </c>
      <c r="Z2652" s="1">
        <f t="shared" si="638"/>
        <v>0</v>
      </c>
      <c r="AA2652" s="1">
        <f t="shared" si="639"/>
        <v>0</v>
      </c>
    </row>
    <row r="2653" spans="1:27" x14ac:dyDescent="0.25">
      <c r="A2653">
        <v>1</v>
      </c>
      <c r="B2653">
        <v>100</v>
      </c>
      <c r="C2653">
        <v>18.05</v>
      </c>
      <c r="D2653">
        <v>675</v>
      </c>
      <c r="E2653">
        <v>1</v>
      </c>
      <c r="G2653" s="1">
        <f t="shared" si="625"/>
        <v>1</v>
      </c>
      <c r="H2653" s="1">
        <f t="shared" si="626"/>
        <v>1</v>
      </c>
      <c r="I2653" s="1">
        <f t="shared" si="627"/>
        <v>1</v>
      </c>
      <c r="L2653" s="1">
        <f t="shared" si="628"/>
        <v>1</v>
      </c>
      <c r="M2653" s="1">
        <f t="shared" si="629"/>
        <v>0</v>
      </c>
      <c r="N2653" s="1">
        <f t="shared" si="630"/>
        <v>0</v>
      </c>
      <c r="O2653" s="1">
        <f t="shared" si="631"/>
        <v>0</v>
      </c>
      <c r="R2653" s="1">
        <f t="shared" si="632"/>
        <v>1</v>
      </c>
      <c r="S2653" s="1">
        <f t="shared" si="633"/>
        <v>0</v>
      </c>
      <c r="T2653" s="1">
        <f t="shared" si="634"/>
        <v>0</v>
      </c>
      <c r="U2653" s="1">
        <f t="shared" si="635"/>
        <v>0</v>
      </c>
      <c r="X2653" s="1">
        <f t="shared" si="636"/>
        <v>1</v>
      </c>
      <c r="Y2653" s="1">
        <f t="shared" si="637"/>
        <v>0</v>
      </c>
      <c r="Z2653" s="1">
        <f t="shared" si="638"/>
        <v>0</v>
      </c>
      <c r="AA2653" s="1">
        <f t="shared" si="639"/>
        <v>0</v>
      </c>
    </row>
    <row r="2654" spans="1:27" x14ac:dyDescent="0.25">
      <c r="A2654">
        <v>0</v>
      </c>
      <c r="B2654">
        <v>43</v>
      </c>
      <c r="C2654">
        <v>32.51</v>
      </c>
      <c r="D2654">
        <v>670</v>
      </c>
      <c r="E2654">
        <v>1</v>
      </c>
      <c r="G2654" s="1">
        <f t="shared" si="625"/>
        <v>0</v>
      </c>
      <c r="H2654" s="1">
        <f t="shared" si="626"/>
        <v>0</v>
      </c>
      <c r="I2654" s="1">
        <f t="shared" si="627"/>
        <v>0</v>
      </c>
      <c r="L2654" s="1">
        <f t="shared" si="628"/>
        <v>0</v>
      </c>
      <c r="M2654" s="1">
        <f t="shared" si="629"/>
        <v>0</v>
      </c>
      <c r="N2654" s="1">
        <f t="shared" si="630"/>
        <v>1</v>
      </c>
      <c r="O2654" s="1">
        <f t="shared" si="631"/>
        <v>0</v>
      </c>
      <c r="R2654" s="1">
        <f t="shared" si="632"/>
        <v>0</v>
      </c>
      <c r="S2654" s="1">
        <f t="shared" si="633"/>
        <v>0</v>
      </c>
      <c r="T2654" s="1">
        <f t="shared" si="634"/>
        <v>1</v>
      </c>
      <c r="U2654" s="1">
        <f t="shared" si="635"/>
        <v>0</v>
      </c>
      <c r="X2654" s="1">
        <f t="shared" si="636"/>
        <v>0</v>
      </c>
      <c r="Y2654" s="1">
        <f t="shared" si="637"/>
        <v>0</v>
      </c>
      <c r="Z2654" s="1">
        <f t="shared" si="638"/>
        <v>1</v>
      </c>
      <c r="AA2654" s="1">
        <f t="shared" si="639"/>
        <v>0</v>
      </c>
    </row>
    <row r="2655" spans="1:27" x14ac:dyDescent="0.25">
      <c r="A2655">
        <v>0</v>
      </c>
      <c r="B2655">
        <v>77</v>
      </c>
      <c r="C2655">
        <v>20.48</v>
      </c>
      <c r="D2655">
        <v>730</v>
      </c>
      <c r="E2655">
        <v>1</v>
      </c>
      <c r="G2655" s="1">
        <f t="shared" si="625"/>
        <v>1</v>
      </c>
      <c r="H2655" s="1">
        <f t="shared" si="626"/>
        <v>1</v>
      </c>
      <c r="I2655" s="1">
        <f t="shared" si="627"/>
        <v>1</v>
      </c>
      <c r="L2655" s="1">
        <f t="shared" si="628"/>
        <v>1</v>
      </c>
      <c r="M2655" s="1">
        <f t="shared" si="629"/>
        <v>0</v>
      </c>
      <c r="N2655" s="1">
        <f t="shared" si="630"/>
        <v>0</v>
      </c>
      <c r="O2655" s="1">
        <f t="shared" si="631"/>
        <v>0</v>
      </c>
      <c r="R2655" s="1">
        <f t="shared" si="632"/>
        <v>1</v>
      </c>
      <c r="S2655" s="1">
        <f t="shared" si="633"/>
        <v>0</v>
      </c>
      <c r="T2655" s="1">
        <f t="shared" si="634"/>
        <v>0</v>
      </c>
      <c r="U2655" s="1">
        <f t="shared" si="635"/>
        <v>0</v>
      </c>
      <c r="X2655" s="1">
        <f t="shared" si="636"/>
        <v>1</v>
      </c>
      <c r="Y2655" s="1">
        <f t="shared" si="637"/>
        <v>0</v>
      </c>
      <c r="Z2655" s="1">
        <f t="shared" si="638"/>
        <v>0</v>
      </c>
      <c r="AA2655" s="1">
        <f t="shared" si="639"/>
        <v>0</v>
      </c>
    </row>
    <row r="2656" spans="1:27" x14ac:dyDescent="0.25">
      <c r="A2656">
        <v>1</v>
      </c>
      <c r="B2656">
        <v>80</v>
      </c>
      <c r="C2656">
        <v>21.29</v>
      </c>
      <c r="D2656">
        <v>670</v>
      </c>
      <c r="E2656">
        <v>1</v>
      </c>
      <c r="G2656" s="1">
        <f t="shared" si="625"/>
        <v>0</v>
      </c>
      <c r="H2656" s="1">
        <f t="shared" si="626"/>
        <v>0</v>
      </c>
      <c r="I2656" s="1">
        <f t="shared" si="627"/>
        <v>1</v>
      </c>
      <c r="L2656" s="1">
        <f t="shared" si="628"/>
        <v>0</v>
      </c>
      <c r="M2656" s="1">
        <f t="shared" si="629"/>
        <v>0</v>
      </c>
      <c r="N2656" s="1">
        <f t="shared" si="630"/>
        <v>1</v>
      </c>
      <c r="O2656" s="1">
        <f t="shared" si="631"/>
        <v>0</v>
      </c>
      <c r="R2656" s="1">
        <f t="shared" si="632"/>
        <v>0</v>
      </c>
      <c r="S2656" s="1">
        <f t="shared" si="633"/>
        <v>0</v>
      </c>
      <c r="T2656" s="1">
        <f t="shared" si="634"/>
        <v>1</v>
      </c>
      <c r="U2656" s="1">
        <f t="shared" si="635"/>
        <v>0</v>
      </c>
      <c r="X2656" s="1">
        <f t="shared" si="636"/>
        <v>1</v>
      </c>
      <c r="Y2656" s="1">
        <f t="shared" si="637"/>
        <v>0</v>
      </c>
      <c r="Z2656" s="1">
        <f t="shared" si="638"/>
        <v>0</v>
      </c>
      <c r="AA2656" s="1">
        <f t="shared" si="639"/>
        <v>0</v>
      </c>
    </row>
    <row r="2657" spans="1:27" x14ac:dyDescent="0.25">
      <c r="A2657">
        <v>1</v>
      </c>
      <c r="B2657">
        <v>150</v>
      </c>
      <c r="C2657">
        <v>11.38</v>
      </c>
      <c r="D2657">
        <v>785</v>
      </c>
      <c r="E2657">
        <v>1</v>
      </c>
      <c r="G2657" s="1">
        <f t="shared" si="625"/>
        <v>1</v>
      </c>
      <c r="H2657" s="1">
        <f t="shared" si="626"/>
        <v>1</v>
      </c>
      <c r="I2657" s="1">
        <f t="shared" si="627"/>
        <v>1</v>
      </c>
      <c r="L2657" s="1">
        <f t="shared" si="628"/>
        <v>1</v>
      </c>
      <c r="M2657" s="1">
        <f t="shared" si="629"/>
        <v>0</v>
      </c>
      <c r="N2657" s="1">
        <f t="shared" si="630"/>
        <v>0</v>
      </c>
      <c r="O2657" s="1">
        <f t="shared" si="631"/>
        <v>0</v>
      </c>
      <c r="R2657" s="1">
        <f t="shared" si="632"/>
        <v>1</v>
      </c>
      <c r="S2657" s="1">
        <f t="shared" si="633"/>
        <v>0</v>
      </c>
      <c r="T2657" s="1">
        <f t="shared" si="634"/>
        <v>0</v>
      </c>
      <c r="U2657" s="1">
        <f t="shared" si="635"/>
        <v>0</v>
      </c>
      <c r="X2657" s="1">
        <f t="shared" si="636"/>
        <v>1</v>
      </c>
      <c r="Y2657" s="1">
        <f t="shared" si="637"/>
        <v>0</v>
      </c>
      <c r="Z2657" s="1">
        <f t="shared" si="638"/>
        <v>0</v>
      </c>
      <c r="AA2657" s="1">
        <f t="shared" si="639"/>
        <v>0</v>
      </c>
    </row>
    <row r="2658" spans="1:27" x14ac:dyDescent="0.25">
      <c r="A2658">
        <v>1</v>
      </c>
      <c r="B2658">
        <v>90</v>
      </c>
      <c r="C2658">
        <v>29.95</v>
      </c>
      <c r="D2658">
        <v>730</v>
      </c>
      <c r="E2658">
        <v>1</v>
      </c>
      <c r="G2658" s="1">
        <f t="shared" si="625"/>
        <v>1</v>
      </c>
      <c r="H2658" s="1">
        <f t="shared" si="626"/>
        <v>1</v>
      </c>
      <c r="I2658" s="1">
        <f t="shared" si="627"/>
        <v>1</v>
      </c>
      <c r="L2658" s="1">
        <f t="shared" si="628"/>
        <v>1</v>
      </c>
      <c r="M2658" s="1">
        <f t="shared" si="629"/>
        <v>0</v>
      </c>
      <c r="N2658" s="1">
        <f t="shared" si="630"/>
        <v>0</v>
      </c>
      <c r="O2658" s="1">
        <f t="shared" si="631"/>
        <v>0</v>
      </c>
      <c r="R2658" s="1">
        <f t="shared" si="632"/>
        <v>1</v>
      </c>
      <c r="S2658" s="1">
        <f t="shared" si="633"/>
        <v>0</v>
      </c>
      <c r="T2658" s="1">
        <f t="shared" si="634"/>
        <v>0</v>
      </c>
      <c r="U2658" s="1">
        <f t="shared" si="635"/>
        <v>0</v>
      </c>
      <c r="X2658" s="1">
        <f t="shared" si="636"/>
        <v>1</v>
      </c>
      <c r="Y2658" s="1">
        <f t="shared" si="637"/>
        <v>0</v>
      </c>
      <c r="Z2658" s="1">
        <f t="shared" si="638"/>
        <v>0</v>
      </c>
      <c r="AA2658" s="1">
        <f t="shared" si="639"/>
        <v>0</v>
      </c>
    </row>
    <row r="2659" spans="1:27" x14ac:dyDescent="0.25">
      <c r="A2659">
        <v>0</v>
      </c>
      <c r="B2659">
        <v>91</v>
      </c>
      <c r="C2659">
        <v>22.22</v>
      </c>
      <c r="D2659">
        <v>665</v>
      </c>
      <c r="E2659">
        <v>1</v>
      </c>
      <c r="G2659" s="1">
        <f t="shared" si="625"/>
        <v>1</v>
      </c>
      <c r="H2659" s="1">
        <f t="shared" si="626"/>
        <v>1</v>
      </c>
      <c r="I2659" s="1">
        <f t="shared" si="627"/>
        <v>1</v>
      </c>
      <c r="L2659" s="1">
        <f t="shared" si="628"/>
        <v>1</v>
      </c>
      <c r="M2659" s="1">
        <f t="shared" si="629"/>
        <v>0</v>
      </c>
      <c r="N2659" s="1">
        <f t="shared" si="630"/>
        <v>0</v>
      </c>
      <c r="O2659" s="1">
        <f t="shared" si="631"/>
        <v>0</v>
      </c>
      <c r="R2659" s="1">
        <f t="shared" si="632"/>
        <v>1</v>
      </c>
      <c r="S2659" s="1">
        <f t="shared" si="633"/>
        <v>0</v>
      </c>
      <c r="T2659" s="1">
        <f t="shared" si="634"/>
        <v>0</v>
      </c>
      <c r="U2659" s="1">
        <f t="shared" si="635"/>
        <v>0</v>
      </c>
      <c r="X2659" s="1">
        <f t="shared" si="636"/>
        <v>1</v>
      </c>
      <c r="Y2659" s="1">
        <f t="shared" si="637"/>
        <v>0</v>
      </c>
      <c r="Z2659" s="1">
        <f t="shared" si="638"/>
        <v>0</v>
      </c>
      <c r="AA2659" s="1">
        <f t="shared" si="639"/>
        <v>0</v>
      </c>
    </row>
    <row r="2660" spans="1:27" x14ac:dyDescent="0.25">
      <c r="A2660">
        <v>1</v>
      </c>
      <c r="B2660">
        <v>55</v>
      </c>
      <c r="C2660">
        <v>13.9</v>
      </c>
      <c r="D2660">
        <v>720</v>
      </c>
      <c r="E2660">
        <v>1</v>
      </c>
      <c r="G2660" s="1">
        <f t="shared" si="625"/>
        <v>1</v>
      </c>
      <c r="H2660" s="1">
        <f t="shared" si="626"/>
        <v>1</v>
      </c>
      <c r="I2660" s="1">
        <f t="shared" si="627"/>
        <v>1</v>
      </c>
      <c r="L2660" s="1">
        <f t="shared" si="628"/>
        <v>1</v>
      </c>
      <c r="M2660" s="1">
        <f t="shared" si="629"/>
        <v>0</v>
      </c>
      <c r="N2660" s="1">
        <f t="shared" si="630"/>
        <v>0</v>
      </c>
      <c r="O2660" s="1">
        <f t="shared" si="631"/>
        <v>0</v>
      </c>
      <c r="R2660" s="1">
        <f t="shared" si="632"/>
        <v>1</v>
      </c>
      <c r="S2660" s="1">
        <f t="shared" si="633"/>
        <v>0</v>
      </c>
      <c r="T2660" s="1">
        <f t="shared" si="634"/>
        <v>0</v>
      </c>
      <c r="U2660" s="1">
        <f t="shared" si="635"/>
        <v>0</v>
      </c>
      <c r="X2660" s="1">
        <f t="shared" si="636"/>
        <v>1</v>
      </c>
      <c r="Y2660" s="1">
        <f t="shared" si="637"/>
        <v>0</v>
      </c>
      <c r="Z2660" s="1">
        <f t="shared" si="638"/>
        <v>0</v>
      </c>
      <c r="AA2660" s="1">
        <f t="shared" si="639"/>
        <v>0</v>
      </c>
    </row>
    <row r="2661" spans="1:27" x14ac:dyDescent="0.25">
      <c r="A2661">
        <v>1</v>
      </c>
      <c r="B2661">
        <v>39.6</v>
      </c>
      <c r="C2661">
        <v>33.15</v>
      </c>
      <c r="D2661">
        <v>690</v>
      </c>
      <c r="E2661">
        <v>1</v>
      </c>
      <c r="G2661" s="1">
        <f t="shared" si="625"/>
        <v>0</v>
      </c>
      <c r="H2661" s="1">
        <f t="shared" si="626"/>
        <v>0</v>
      </c>
      <c r="I2661" s="1">
        <f t="shared" si="627"/>
        <v>1</v>
      </c>
      <c r="L2661" s="1">
        <f t="shared" si="628"/>
        <v>0</v>
      </c>
      <c r="M2661" s="1">
        <f t="shared" si="629"/>
        <v>0</v>
      </c>
      <c r="N2661" s="1">
        <f t="shared" si="630"/>
        <v>1</v>
      </c>
      <c r="O2661" s="1">
        <f t="shared" si="631"/>
        <v>0</v>
      </c>
      <c r="R2661" s="1">
        <f t="shared" si="632"/>
        <v>0</v>
      </c>
      <c r="S2661" s="1">
        <f t="shared" si="633"/>
        <v>0</v>
      </c>
      <c r="T2661" s="1">
        <f t="shared" si="634"/>
        <v>1</v>
      </c>
      <c r="U2661" s="1">
        <f t="shared" si="635"/>
        <v>0</v>
      </c>
      <c r="X2661" s="1">
        <f t="shared" si="636"/>
        <v>1</v>
      </c>
      <c r="Y2661" s="1">
        <f t="shared" si="637"/>
        <v>0</v>
      </c>
      <c r="Z2661" s="1">
        <f t="shared" si="638"/>
        <v>0</v>
      </c>
      <c r="AA2661" s="1">
        <f t="shared" si="639"/>
        <v>0</v>
      </c>
    </row>
    <row r="2662" spans="1:27" x14ac:dyDescent="0.25">
      <c r="A2662">
        <v>1</v>
      </c>
      <c r="B2662">
        <v>85</v>
      </c>
      <c r="C2662">
        <v>27.46</v>
      </c>
      <c r="D2662">
        <v>665</v>
      </c>
      <c r="E2662">
        <v>1</v>
      </c>
      <c r="G2662" s="1">
        <f t="shared" si="625"/>
        <v>0</v>
      </c>
      <c r="H2662" s="1">
        <f t="shared" si="626"/>
        <v>0</v>
      </c>
      <c r="I2662" s="1">
        <f t="shared" si="627"/>
        <v>1</v>
      </c>
      <c r="L2662" s="1">
        <f t="shared" si="628"/>
        <v>0</v>
      </c>
      <c r="M2662" s="1">
        <f t="shared" si="629"/>
        <v>0</v>
      </c>
      <c r="N2662" s="1">
        <f t="shared" si="630"/>
        <v>1</v>
      </c>
      <c r="O2662" s="1">
        <f t="shared" si="631"/>
        <v>0</v>
      </c>
      <c r="R2662" s="1">
        <f t="shared" si="632"/>
        <v>0</v>
      </c>
      <c r="S2662" s="1">
        <f t="shared" si="633"/>
        <v>0</v>
      </c>
      <c r="T2662" s="1">
        <f t="shared" si="634"/>
        <v>1</v>
      </c>
      <c r="U2662" s="1">
        <f t="shared" si="635"/>
        <v>0</v>
      </c>
      <c r="X2662" s="1">
        <f t="shared" si="636"/>
        <v>1</v>
      </c>
      <c r="Y2662" s="1">
        <f t="shared" si="637"/>
        <v>0</v>
      </c>
      <c r="Z2662" s="1">
        <f t="shared" si="638"/>
        <v>0</v>
      </c>
      <c r="AA2662" s="1">
        <f t="shared" si="639"/>
        <v>0</v>
      </c>
    </row>
    <row r="2663" spans="1:27" x14ac:dyDescent="0.25">
      <c r="A2663">
        <v>1</v>
      </c>
      <c r="B2663">
        <v>43</v>
      </c>
      <c r="C2663">
        <v>31.43</v>
      </c>
      <c r="D2663">
        <v>690</v>
      </c>
      <c r="E2663">
        <v>1</v>
      </c>
      <c r="G2663" s="1">
        <f t="shared" si="625"/>
        <v>0</v>
      </c>
      <c r="H2663" s="1">
        <f t="shared" si="626"/>
        <v>0</v>
      </c>
      <c r="I2663" s="1">
        <f t="shared" si="627"/>
        <v>1</v>
      </c>
      <c r="L2663" s="1">
        <f t="shared" si="628"/>
        <v>0</v>
      </c>
      <c r="M2663" s="1">
        <f t="shared" si="629"/>
        <v>0</v>
      </c>
      <c r="N2663" s="1">
        <f t="shared" si="630"/>
        <v>1</v>
      </c>
      <c r="O2663" s="1">
        <f t="shared" si="631"/>
        <v>0</v>
      </c>
      <c r="R2663" s="1">
        <f t="shared" si="632"/>
        <v>0</v>
      </c>
      <c r="S2663" s="1">
        <f t="shared" si="633"/>
        <v>0</v>
      </c>
      <c r="T2663" s="1">
        <f t="shared" si="634"/>
        <v>1</v>
      </c>
      <c r="U2663" s="1">
        <f t="shared" si="635"/>
        <v>0</v>
      </c>
      <c r="X2663" s="1">
        <f t="shared" si="636"/>
        <v>1</v>
      </c>
      <c r="Y2663" s="1">
        <f t="shared" si="637"/>
        <v>0</v>
      </c>
      <c r="Z2663" s="1">
        <f t="shared" si="638"/>
        <v>0</v>
      </c>
      <c r="AA2663" s="1">
        <f t="shared" si="639"/>
        <v>0</v>
      </c>
    </row>
    <row r="2664" spans="1:27" x14ac:dyDescent="0.25">
      <c r="A2664">
        <v>1</v>
      </c>
      <c r="B2664">
        <v>150</v>
      </c>
      <c r="C2664">
        <v>19.93</v>
      </c>
      <c r="D2664">
        <v>710</v>
      </c>
      <c r="E2664">
        <v>1</v>
      </c>
      <c r="G2664" s="1">
        <f t="shared" si="625"/>
        <v>1</v>
      </c>
      <c r="H2664" s="1">
        <f t="shared" si="626"/>
        <v>1</v>
      </c>
      <c r="I2664" s="1">
        <f t="shared" si="627"/>
        <v>1</v>
      </c>
      <c r="L2664" s="1">
        <f t="shared" si="628"/>
        <v>1</v>
      </c>
      <c r="M2664" s="1">
        <f t="shared" si="629"/>
        <v>0</v>
      </c>
      <c r="N2664" s="1">
        <f t="shared" si="630"/>
        <v>0</v>
      </c>
      <c r="O2664" s="1">
        <f t="shared" si="631"/>
        <v>0</v>
      </c>
      <c r="R2664" s="1">
        <f t="shared" si="632"/>
        <v>1</v>
      </c>
      <c r="S2664" s="1">
        <f t="shared" si="633"/>
        <v>0</v>
      </c>
      <c r="T2664" s="1">
        <f t="shared" si="634"/>
        <v>0</v>
      </c>
      <c r="U2664" s="1">
        <f t="shared" si="635"/>
        <v>0</v>
      </c>
      <c r="X2664" s="1">
        <f t="shared" si="636"/>
        <v>1</v>
      </c>
      <c r="Y2664" s="1">
        <f t="shared" si="637"/>
        <v>0</v>
      </c>
      <c r="Z2664" s="1">
        <f t="shared" si="638"/>
        <v>0</v>
      </c>
      <c r="AA2664" s="1">
        <f t="shared" si="639"/>
        <v>0</v>
      </c>
    </row>
    <row r="2665" spans="1:27" x14ac:dyDescent="0.25">
      <c r="A2665">
        <v>1</v>
      </c>
      <c r="B2665">
        <v>90</v>
      </c>
      <c r="C2665">
        <v>15.41</v>
      </c>
      <c r="D2665">
        <v>660</v>
      </c>
      <c r="E2665">
        <v>1</v>
      </c>
      <c r="G2665" s="1">
        <f t="shared" si="625"/>
        <v>1</v>
      </c>
      <c r="H2665" s="1">
        <f t="shared" si="626"/>
        <v>1</v>
      </c>
      <c r="I2665" s="1">
        <f t="shared" si="627"/>
        <v>1</v>
      </c>
      <c r="L2665" s="1">
        <f t="shared" si="628"/>
        <v>1</v>
      </c>
      <c r="M2665" s="1">
        <f t="shared" si="629"/>
        <v>0</v>
      </c>
      <c r="N2665" s="1">
        <f t="shared" si="630"/>
        <v>0</v>
      </c>
      <c r="O2665" s="1">
        <f t="shared" si="631"/>
        <v>0</v>
      </c>
      <c r="R2665" s="1">
        <f t="shared" si="632"/>
        <v>1</v>
      </c>
      <c r="S2665" s="1">
        <f t="shared" si="633"/>
        <v>0</v>
      </c>
      <c r="T2665" s="1">
        <f t="shared" si="634"/>
        <v>0</v>
      </c>
      <c r="U2665" s="1">
        <f t="shared" si="635"/>
        <v>0</v>
      </c>
      <c r="X2665" s="1">
        <f t="shared" si="636"/>
        <v>1</v>
      </c>
      <c r="Y2665" s="1">
        <f t="shared" si="637"/>
        <v>0</v>
      </c>
      <c r="Z2665" s="1">
        <f t="shared" si="638"/>
        <v>0</v>
      </c>
      <c r="AA2665" s="1">
        <f t="shared" si="639"/>
        <v>0</v>
      </c>
    </row>
    <row r="2666" spans="1:27" x14ac:dyDescent="0.25">
      <c r="A2666">
        <v>1</v>
      </c>
      <c r="B2666">
        <v>38.4</v>
      </c>
      <c r="C2666">
        <v>18.559999999999999</v>
      </c>
      <c r="D2666">
        <v>660</v>
      </c>
      <c r="E2666">
        <v>1</v>
      </c>
      <c r="G2666" s="1">
        <f t="shared" si="625"/>
        <v>0</v>
      </c>
      <c r="H2666" s="1">
        <f t="shared" si="626"/>
        <v>0</v>
      </c>
      <c r="I2666" s="1">
        <f t="shared" si="627"/>
        <v>1</v>
      </c>
      <c r="L2666" s="1">
        <f t="shared" si="628"/>
        <v>0</v>
      </c>
      <c r="M2666" s="1">
        <f t="shared" si="629"/>
        <v>0</v>
      </c>
      <c r="N2666" s="1">
        <f t="shared" si="630"/>
        <v>1</v>
      </c>
      <c r="O2666" s="1">
        <f t="shared" si="631"/>
        <v>0</v>
      </c>
      <c r="R2666" s="1">
        <f t="shared" si="632"/>
        <v>0</v>
      </c>
      <c r="S2666" s="1">
        <f t="shared" si="633"/>
        <v>0</v>
      </c>
      <c r="T2666" s="1">
        <f t="shared" si="634"/>
        <v>1</v>
      </c>
      <c r="U2666" s="1">
        <f t="shared" si="635"/>
        <v>0</v>
      </c>
      <c r="X2666" s="1">
        <f t="shared" si="636"/>
        <v>1</v>
      </c>
      <c r="Y2666" s="1">
        <f t="shared" si="637"/>
        <v>0</v>
      </c>
      <c r="Z2666" s="1">
        <f t="shared" si="638"/>
        <v>0</v>
      </c>
      <c r="AA2666" s="1">
        <f t="shared" si="639"/>
        <v>0</v>
      </c>
    </row>
    <row r="2667" spans="1:27" x14ac:dyDescent="0.25">
      <c r="A2667">
        <v>1</v>
      </c>
      <c r="B2667">
        <v>20.9</v>
      </c>
      <c r="C2667">
        <v>10.28</v>
      </c>
      <c r="D2667">
        <v>705</v>
      </c>
      <c r="E2667">
        <v>1</v>
      </c>
      <c r="G2667" s="1">
        <f t="shared" si="625"/>
        <v>0</v>
      </c>
      <c r="H2667" s="1">
        <f t="shared" si="626"/>
        <v>1</v>
      </c>
      <c r="I2667" s="1">
        <f t="shared" si="627"/>
        <v>1</v>
      </c>
      <c r="L2667" s="1">
        <f t="shared" si="628"/>
        <v>0</v>
      </c>
      <c r="M2667" s="1">
        <f t="shared" si="629"/>
        <v>0</v>
      </c>
      <c r="N2667" s="1">
        <f t="shared" si="630"/>
        <v>1</v>
      </c>
      <c r="O2667" s="1">
        <f t="shared" si="631"/>
        <v>0</v>
      </c>
      <c r="R2667" s="1">
        <f t="shared" si="632"/>
        <v>1</v>
      </c>
      <c r="S2667" s="1">
        <f t="shared" si="633"/>
        <v>0</v>
      </c>
      <c r="T2667" s="1">
        <f t="shared" si="634"/>
        <v>0</v>
      </c>
      <c r="U2667" s="1">
        <f t="shared" si="635"/>
        <v>0</v>
      </c>
      <c r="X2667" s="1">
        <f t="shared" si="636"/>
        <v>1</v>
      </c>
      <c r="Y2667" s="1">
        <f t="shared" si="637"/>
        <v>0</v>
      </c>
      <c r="Z2667" s="1">
        <f t="shared" si="638"/>
        <v>0</v>
      </c>
      <c r="AA2667" s="1">
        <f t="shared" si="639"/>
        <v>0</v>
      </c>
    </row>
    <row r="2668" spans="1:27" x14ac:dyDescent="0.25">
      <c r="A2668">
        <v>0</v>
      </c>
      <c r="B2668">
        <v>160</v>
      </c>
      <c r="C2668">
        <v>9.36</v>
      </c>
      <c r="D2668">
        <v>670</v>
      </c>
      <c r="E2668">
        <v>1</v>
      </c>
      <c r="G2668" s="1">
        <f t="shared" si="625"/>
        <v>1</v>
      </c>
      <c r="H2668" s="1">
        <f t="shared" si="626"/>
        <v>1</v>
      </c>
      <c r="I2668" s="1">
        <f t="shared" si="627"/>
        <v>1</v>
      </c>
      <c r="L2668" s="1">
        <f t="shared" si="628"/>
        <v>1</v>
      </c>
      <c r="M2668" s="1">
        <f t="shared" si="629"/>
        <v>0</v>
      </c>
      <c r="N2668" s="1">
        <f t="shared" si="630"/>
        <v>0</v>
      </c>
      <c r="O2668" s="1">
        <f t="shared" si="631"/>
        <v>0</v>
      </c>
      <c r="R2668" s="1">
        <f t="shared" si="632"/>
        <v>1</v>
      </c>
      <c r="S2668" s="1">
        <f t="shared" si="633"/>
        <v>0</v>
      </c>
      <c r="T2668" s="1">
        <f t="shared" si="634"/>
        <v>0</v>
      </c>
      <c r="U2668" s="1">
        <f t="shared" si="635"/>
        <v>0</v>
      </c>
      <c r="X2668" s="1">
        <f t="shared" si="636"/>
        <v>1</v>
      </c>
      <c r="Y2668" s="1">
        <f t="shared" si="637"/>
        <v>0</v>
      </c>
      <c r="Z2668" s="1">
        <f t="shared" si="638"/>
        <v>0</v>
      </c>
      <c r="AA2668" s="1">
        <f t="shared" si="639"/>
        <v>0</v>
      </c>
    </row>
    <row r="2669" spans="1:27" x14ac:dyDescent="0.25">
      <c r="A2669">
        <v>1</v>
      </c>
      <c r="B2669">
        <v>78</v>
      </c>
      <c r="C2669">
        <v>17.75</v>
      </c>
      <c r="D2669">
        <v>675</v>
      </c>
      <c r="E2669">
        <v>1</v>
      </c>
      <c r="G2669" s="1">
        <f t="shared" si="625"/>
        <v>0</v>
      </c>
      <c r="H2669" s="1">
        <f t="shared" si="626"/>
        <v>0</v>
      </c>
      <c r="I2669" s="1">
        <f t="shared" si="627"/>
        <v>1</v>
      </c>
      <c r="L2669" s="1">
        <f t="shared" si="628"/>
        <v>0</v>
      </c>
      <c r="M2669" s="1">
        <f t="shared" si="629"/>
        <v>0</v>
      </c>
      <c r="N2669" s="1">
        <f t="shared" si="630"/>
        <v>1</v>
      </c>
      <c r="O2669" s="1">
        <f t="shared" si="631"/>
        <v>0</v>
      </c>
      <c r="R2669" s="1">
        <f t="shared" si="632"/>
        <v>0</v>
      </c>
      <c r="S2669" s="1">
        <f t="shared" si="633"/>
        <v>0</v>
      </c>
      <c r="T2669" s="1">
        <f t="shared" si="634"/>
        <v>1</v>
      </c>
      <c r="U2669" s="1">
        <f t="shared" si="635"/>
        <v>0</v>
      </c>
      <c r="X2669" s="1">
        <f t="shared" si="636"/>
        <v>1</v>
      </c>
      <c r="Y2669" s="1">
        <f t="shared" si="637"/>
        <v>0</v>
      </c>
      <c r="Z2669" s="1">
        <f t="shared" si="638"/>
        <v>0</v>
      </c>
      <c r="AA2669" s="1">
        <f t="shared" si="639"/>
        <v>0</v>
      </c>
    </row>
    <row r="2670" spans="1:27" x14ac:dyDescent="0.25">
      <c r="A2670">
        <v>0</v>
      </c>
      <c r="B2670">
        <v>65</v>
      </c>
      <c r="C2670">
        <v>21.21</v>
      </c>
      <c r="D2670">
        <v>685</v>
      </c>
      <c r="E2670">
        <v>1</v>
      </c>
      <c r="G2670" s="1">
        <f t="shared" si="625"/>
        <v>0</v>
      </c>
      <c r="H2670" s="1">
        <f t="shared" si="626"/>
        <v>0</v>
      </c>
      <c r="I2670" s="1">
        <f t="shared" si="627"/>
        <v>0</v>
      </c>
      <c r="L2670" s="1">
        <f t="shared" si="628"/>
        <v>0</v>
      </c>
      <c r="M2670" s="1">
        <f t="shared" si="629"/>
        <v>0</v>
      </c>
      <c r="N2670" s="1">
        <f t="shared" si="630"/>
        <v>1</v>
      </c>
      <c r="O2670" s="1">
        <f t="shared" si="631"/>
        <v>0</v>
      </c>
      <c r="R2670" s="1">
        <f t="shared" si="632"/>
        <v>0</v>
      </c>
      <c r="S2670" s="1">
        <f t="shared" si="633"/>
        <v>0</v>
      </c>
      <c r="T2670" s="1">
        <f t="shared" si="634"/>
        <v>1</v>
      </c>
      <c r="U2670" s="1">
        <f t="shared" si="635"/>
        <v>0</v>
      </c>
      <c r="X2670" s="1">
        <f t="shared" si="636"/>
        <v>0</v>
      </c>
      <c r="Y2670" s="1">
        <f t="shared" si="637"/>
        <v>0</v>
      </c>
      <c r="Z2670" s="1">
        <f t="shared" si="638"/>
        <v>1</v>
      </c>
      <c r="AA2670" s="1">
        <f t="shared" si="639"/>
        <v>0</v>
      </c>
    </row>
    <row r="2671" spans="1:27" x14ac:dyDescent="0.25">
      <c r="A2671">
        <v>1</v>
      </c>
      <c r="B2671">
        <v>120.64</v>
      </c>
      <c r="C2671">
        <v>6.66</v>
      </c>
      <c r="D2671">
        <v>675</v>
      </c>
      <c r="E2671">
        <v>1</v>
      </c>
      <c r="G2671" s="1">
        <f t="shared" si="625"/>
        <v>1</v>
      </c>
      <c r="H2671" s="1">
        <f t="shared" si="626"/>
        <v>1</v>
      </c>
      <c r="I2671" s="1">
        <f t="shared" si="627"/>
        <v>1</v>
      </c>
      <c r="L2671" s="1">
        <f t="shared" si="628"/>
        <v>1</v>
      </c>
      <c r="M2671" s="1">
        <f t="shared" si="629"/>
        <v>0</v>
      </c>
      <c r="N2671" s="1">
        <f t="shared" si="630"/>
        <v>0</v>
      </c>
      <c r="O2671" s="1">
        <f t="shared" si="631"/>
        <v>0</v>
      </c>
      <c r="R2671" s="1">
        <f t="shared" si="632"/>
        <v>1</v>
      </c>
      <c r="S2671" s="1">
        <f t="shared" si="633"/>
        <v>0</v>
      </c>
      <c r="T2671" s="1">
        <f t="shared" si="634"/>
        <v>0</v>
      </c>
      <c r="U2671" s="1">
        <f t="shared" si="635"/>
        <v>0</v>
      </c>
      <c r="X2671" s="1">
        <f t="shared" si="636"/>
        <v>1</v>
      </c>
      <c r="Y2671" s="1">
        <f t="shared" si="637"/>
        <v>0</v>
      </c>
      <c r="Z2671" s="1">
        <f t="shared" si="638"/>
        <v>0</v>
      </c>
      <c r="AA2671" s="1">
        <f t="shared" si="639"/>
        <v>0</v>
      </c>
    </row>
    <row r="2672" spans="1:27" x14ac:dyDescent="0.25">
      <c r="A2672">
        <v>1</v>
      </c>
      <c r="B2672">
        <v>102</v>
      </c>
      <c r="C2672">
        <v>27.49</v>
      </c>
      <c r="D2672">
        <v>660</v>
      </c>
      <c r="E2672">
        <v>1</v>
      </c>
      <c r="G2672" s="1">
        <f t="shared" si="625"/>
        <v>1</v>
      </c>
      <c r="H2672" s="1">
        <f t="shared" si="626"/>
        <v>1</v>
      </c>
      <c r="I2672" s="1">
        <f t="shared" si="627"/>
        <v>1</v>
      </c>
      <c r="L2672" s="1">
        <f t="shared" si="628"/>
        <v>1</v>
      </c>
      <c r="M2672" s="1">
        <f t="shared" si="629"/>
        <v>0</v>
      </c>
      <c r="N2672" s="1">
        <f t="shared" si="630"/>
        <v>0</v>
      </c>
      <c r="O2672" s="1">
        <f t="shared" si="631"/>
        <v>0</v>
      </c>
      <c r="R2672" s="1">
        <f t="shared" si="632"/>
        <v>1</v>
      </c>
      <c r="S2672" s="1">
        <f t="shared" si="633"/>
        <v>0</v>
      </c>
      <c r="T2672" s="1">
        <f t="shared" si="634"/>
        <v>0</v>
      </c>
      <c r="U2672" s="1">
        <f t="shared" si="635"/>
        <v>0</v>
      </c>
      <c r="X2672" s="1">
        <f t="shared" si="636"/>
        <v>1</v>
      </c>
      <c r="Y2672" s="1">
        <f t="shared" si="637"/>
        <v>0</v>
      </c>
      <c r="Z2672" s="1">
        <f t="shared" si="638"/>
        <v>0</v>
      </c>
      <c r="AA2672" s="1">
        <f t="shared" si="639"/>
        <v>0</v>
      </c>
    </row>
    <row r="2673" spans="1:27" x14ac:dyDescent="0.25">
      <c r="A2673">
        <v>1</v>
      </c>
      <c r="B2673">
        <v>300</v>
      </c>
      <c r="C2673">
        <v>12.12</v>
      </c>
      <c r="D2673">
        <v>710</v>
      </c>
      <c r="E2673">
        <v>1</v>
      </c>
      <c r="G2673" s="1">
        <f t="shared" si="625"/>
        <v>1</v>
      </c>
      <c r="H2673" s="1">
        <f t="shared" si="626"/>
        <v>1</v>
      </c>
      <c r="I2673" s="1">
        <f t="shared" si="627"/>
        <v>1</v>
      </c>
      <c r="L2673" s="1">
        <f t="shared" si="628"/>
        <v>1</v>
      </c>
      <c r="M2673" s="1">
        <f t="shared" si="629"/>
        <v>0</v>
      </c>
      <c r="N2673" s="1">
        <f t="shared" si="630"/>
        <v>0</v>
      </c>
      <c r="O2673" s="1">
        <f t="shared" si="631"/>
        <v>0</v>
      </c>
      <c r="R2673" s="1">
        <f t="shared" si="632"/>
        <v>1</v>
      </c>
      <c r="S2673" s="1">
        <f t="shared" si="633"/>
        <v>0</v>
      </c>
      <c r="T2673" s="1">
        <f t="shared" si="634"/>
        <v>0</v>
      </c>
      <c r="U2673" s="1">
        <f t="shared" si="635"/>
        <v>0</v>
      </c>
      <c r="X2673" s="1">
        <f t="shared" si="636"/>
        <v>1</v>
      </c>
      <c r="Y2673" s="1">
        <f t="shared" si="637"/>
        <v>0</v>
      </c>
      <c r="Z2673" s="1">
        <f t="shared" si="638"/>
        <v>0</v>
      </c>
      <c r="AA2673" s="1">
        <f t="shared" si="639"/>
        <v>0</v>
      </c>
    </row>
    <row r="2674" spans="1:27" x14ac:dyDescent="0.25">
      <c r="A2674">
        <v>0</v>
      </c>
      <c r="B2674">
        <v>130</v>
      </c>
      <c r="C2674">
        <v>5.65</v>
      </c>
      <c r="D2674">
        <v>675</v>
      </c>
      <c r="E2674">
        <v>1</v>
      </c>
      <c r="G2674" s="1">
        <f t="shared" si="625"/>
        <v>1</v>
      </c>
      <c r="H2674" s="1">
        <f t="shared" si="626"/>
        <v>1</v>
      </c>
      <c r="I2674" s="1">
        <f t="shared" si="627"/>
        <v>1</v>
      </c>
      <c r="L2674" s="1">
        <f t="shared" si="628"/>
        <v>1</v>
      </c>
      <c r="M2674" s="1">
        <f t="shared" si="629"/>
        <v>0</v>
      </c>
      <c r="N2674" s="1">
        <f t="shared" si="630"/>
        <v>0</v>
      </c>
      <c r="O2674" s="1">
        <f t="shared" si="631"/>
        <v>0</v>
      </c>
      <c r="R2674" s="1">
        <f t="shared" si="632"/>
        <v>1</v>
      </c>
      <c r="S2674" s="1">
        <f t="shared" si="633"/>
        <v>0</v>
      </c>
      <c r="T2674" s="1">
        <f t="shared" si="634"/>
        <v>0</v>
      </c>
      <c r="U2674" s="1">
        <f t="shared" si="635"/>
        <v>0</v>
      </c>
      <c r="X2674" s="1">
        <f t="shared" si="636"/>
        <v>1</v>
      </c>
      <c r="Y2674" s="1">
        <f t="shared" si="637"/>
        <v>0</v>
      </c>
      <c r="Z2674" s="1">
        <f t="shared" si="638"/>
        <v>0</v>
      </c>
      <c r="AA2674" s="1">
        <f t="shared" si="639"/>
        <v>0</v>
      </c>
    </row>
    <row r="2675" spans="1:27" x14ac:dyDescent="0.25">
      <c r="A2675">
        <v>0</v>
      </c>
      <c r="B2675">
        <v>72</v>
      </c>
      <c r="C2675">
        <v>18.93</v>
      </c>
      <c r="D2675">
        <v>675</v>
      </c>
      <c r="E2675">
        <v>1</v>
      </c>
      <c r="G2675" s="1">
        <f t="shared" si="625"/>
        <v>0</v>
      </c>
      <c r="H2675" s="1">
        <f t="shared" si="626"/>
        <v>0</v>
      </c>
      <c r="I2675" s="1">
        <f t="shared" si="627"/>
        <v>0</v>
      </c>
      <c r="L2675" s="1">
        <f t="shared" si="628"/>
        <v>0</v>
      </c>
      <c r="M2675" s="1">
        <f t="shared" si="629"/>
        <v>0</v>
      </c>
      <c r="N2675" s="1">
        <f t="shared" si="630"/>
        <v>1</v>
      </c>
      <c r="O2675" s="1">
        <f t="shared" si="631"/>
        <v>0</v>
      </c>
      <c r="R2675" s="1">
        <f t="shared" si="632"/>
        <v>0</v>
      </c>
      <c r="S2675" s="1">
        <f t="shared" si="633"/>
        <v>0</v>
      </c>
      <c r="T2675" s="1">
        <f t="shared" si="634"/>
        <v>1</v>
      </c>
      <c r="U2675" s="1">
        <f t="shared" si="635"/>
        <v>0</v>
      </c>
      <c r="X2675" s="1">
        <f t="shared" si="636"/>
        <v>0</v>
      </c>
      <c r="Y2675" s="1">
        <f t="shared" si="637"/>
        <v>0</v>
      </c>
      <c r="Z2675" s="1">
        <f t="shared" si="638"/>
        <v>1</v>
      </c>
      <c r="AA2675" s="1">
        <f t="shared" si="639"/>
        <v>0</v>
      </c>
    </row>
    <row r="2676" spans="1:27" x14ac:dyDescent="0.25">
      <c r="A2676">
        <v>1</v>
      </c>
      <c r="B2676">
        <v>79</v>
      </c>
      <c r="C2676">
        <v>11.89</v>
      </c>
      <c r="D2676">
        <v>790</v>
      </c>
      <c r="E2676">
        <v>1</v>
      </c>
      <c r="G2676" s="1">
        <f t="shared" si="625"/>
        <v>1</v>
      </c>
      <c r="H2676" s="1">
        <f t="shared" si="626"/>
        <v>1</v>
      </c>
      <c r="I2676" s="1">
        <f t="shared" si="627"/>
        <v>1</v>
      </c>
      <c r="L2676" s="1">
        <f t="shared" si="628"/>
        <v>1</v>
      </c>
      <c r="M2676" s="1">
        <f t="shared" si="629"/>
        <v>0</v>
      </c>
      <c r="N2676" s="1">
        <f t="shared" si="630"/>
        <v>0</v>
      </c>
      <c r="O2676" s="1">
        <f t="shared" si="631"/>
        <v>0</v>
      </c>
      <c r="R2676" s="1">
        <f t="shared" si="632"/>
        <v>1</v>
      </c>
      <c r="S2676" s="1">
        <f t="shared" si="633"/>
        <v>0</v>
      </c>
      <c r="T2676" s="1">
        <f t="shared" si="634"/>
        <v>0</v>
      </c>
      <c r="U2676" s="1">
        <f t="shared" si="635"/>
        <v>0</v>
      </c>
      <c r="X2676" s="1">
        <f t="shared" si="636"/>
        <v>1</v>
      </c>
      <c r="Y2676" s="1">
        <f t="shared" si="637"/>
        <v>0</v>
      </c>
      <c r="Z2676" s="1">
        <f t="shared" si="638"/>
        <v>0</v>
      </c>
      <c r="AA2676" s="1">
        <f t="shared" si="639"/>
        <v>0</v>
      </c>
    </row>
    <row r="2677" spans="1:27" x14ac:dyDescent="0.25">
      <c r="A2677">
        <v>1</v>
      </c>
      <c r="B2677">
        <v>35</v>
      </c>
      <c r="C2677">
        <v>9.4700000000000006</v>
      </c>
      <c r="D2677">
        <v>660</v>
      </c>
      <c r="E2677">
        <v>1</v>
      </c>
      <c r="G2677" s="1">
        <f t="shared" si="625"/>
        <v>0</v>
      </c>
      <c r="H2677" s="1">
        <f t="shared" si="626"/>
        <v>1</v>
      </c>
      <c r="I2677" s="1">
        <f t="shared" si="627"/>
        <v>1</v>
      </c>
      <c r="L2677" s="1">
        <f t="shared" si="628"/>
        <v>0</v>
      </c>
      <c r="M2677" s="1">
        <f t="shared" si="629"/>
        <v>0</v>
      </c>
      <c r="N2677" s="1">
        <f t="shared" si="630"/>
        <v>1</v>
      </c>
      <c r="O2677" s="1">
        <f t="shared" si="631"/>
        <v>0</v>
      </c>
      <c r="R2677" s="1">
        <f t="shared" si="632"/>
        <v>1</v>
      </c>
      <c r="S2677" s="1">
        <f t="shared" si="633"/>
        <v>0</v>
      </c>
      <c r="T2677" s="1">
        <f t="shared" si="634"/>
        <v>0</v>
      </c>
      <c r="U2677" s="1">
        <f t="shared" si="635"/>
        <v>0</v>
      </c>
      <c r="X2677" s="1">
        <f t="shared" si="636"/>
        <v>1</v>
      </c>
      <c r="Y2677" s="1">
        <f t="shared" si="637"/>
        <v>0</v>
      </c>
      <c r="Z2677" s="1">
        <f t="shared" si="638"/>
        <v>0</v>
      </c>
      <c r="AA2677" s="1">
        <f t="shared" si="639"/>
        <v>0</v>
      </c>
    </row>
    <row r="2678" spans="1:27" x14ac:dyDescent="0.25">
      <c r="A2678">
        <v>1</v>
      </c>
      <c r="B2678">
        <v>56</v>
      </c>
      <c r="C2678">
        <v>21.8</v>
      </c>
      <c r="D2678">
        <v>770</v>
      </c>
      <c r="E2678">
        <v>1</v>
      </c>
      <c r="G2678" s="1">
        <f t="shared" si="625"/>
        <v>1</v>
      </c>
      <c r="H2678" s="1">
        <f t="shared" si="626"/>
        <v>1</v>
      </c>
      <c r="I2678" s="1">
        <f t="shared" si="627"/>
        <v>1</v>
      </c>
      <c r="L2678" s="1">
        <f t="shared" si="628"/>
        <v>1</v>
      </c>
      <c r="M2678" s="1">
        <f t="shared" si="629"/>
        <v>0</v>
      </c>
      <c r="N2678" s="1">
        <f t="shared" si="630"/>
        <v>0</v>
      </c>
      <c r="O2678" s="1">
        <f t="shared" si="631"/>
        <v>0</v>
      </c>
      <c r="R2678" s="1">
        <f t="shared" si="632"/>
        <v>1</v>
      </c>
      <c r="S2678" s="1">
        <f t="shared" si="633"/>
        <v>0</v>
      </c>
      <c r="T2678" s="1">
        <f t="shared" si="634"/>
        <v>0</v>
      </c>
      <c r="U2678" s="1">
        <f t="shared" si="635"/>
        <v>0</v>
      </c>
      <c r="X2678" s="1">
        <f t="shared" si="636"/>
        <v>1</v>
      </c>
      <c r="Y2678" s="1">
        <f t="shared" si="637"/>
        <v>0</v>
      </c>
      <c r="Z2678" s="1">
        <f t="shared" si="638"/>
        <v>0</v>
      </c>
      <c r="AA2678" s="1">
        <f t="shared" si="639"/>
        <v>0</v>
      </c>
    </row>
    <row r="2679" spans="1:27" x14ac:dyDescent="0.25">
      <c r="A2679">
        <v>1</v>
      </c>
      <c r="B2679">
        <v>72</v>
      </c>
      <c r="C2679">
        <v>19.02</v>
      </c>
      <c r="D2679">
        <v>740</v>
      </c>
      <c r="E2679">
        <v>1</v>
      </c>
      <c r="G2679" s="1">
        <f t="shared" si="625"/>
        <v>1</v>
      </c>
      <c r="H2679" s="1">
        <f t="shared" si="626"/>
        <v>1</v>
      </c>
      <c r="I2679" s="1">
        <f t="shared" si="627"/>
        <v>1</v>
      </c>
      <c r="L2679" s="1">
        <f t="shared" si="628"/>
        <v>1</v>
      </c>
      <c r="M2679" s="1">
        <f t="shared" si="629"/>
        <v>0</v>
      </c>
      <c r="N2679" s="1">
        <f t="shared" si="630"/>
        <v>0</v>
      </c>
      <c r="O2679" s="1">
        <f t="shared" si="631"/>
        <v>0</v>
      </c>
      <c r="R2679" s="1">
        <f t="shared" si="632"/>
        <v>1</v>
      </c>
      <c r="S2679" s="1">
        <f t="shared" si="633"/>
        <v>0</v>
      </c>
      <c r="T2679" s="1">
        <f t="shared" si="634"/>
        <v>0</v>
      </c>
      <c r="U2679" s="1">
        <f t="shared" si="635"/>
        <v>0</v>
      </c>
      <c r="X2679" s="1">
        <f t="shared" si="636"/>
        <v>1</v>
      </c>
      <c r="Y2679" s="1">
        <f t="shared" si="637"/>
        <v>0</v>
      </c>
      <c r="Z2679" s="1">
        <f t="shared" si="638"/>
        <v>0</v>
      </c>
      <c r="AA2679" s="1">
        <f t="shared" si="639"/>
        <v>0</v>
      </c>
    </row>
    <row r="2680" spans="1:27" x14ac:dyDescent="0.25">
      <c r="A2680">
        <v>1</v>
      </c>
      <c r="B2680">
        <v>20.664000000000001</v>
      </c>
      <c r="C2680">
        <v>22.42</v>
      </c>
      <c r="D2680">
        <v>680</v>
      </c>
      <c r="E2680">
        <v>1</v>
      </c>
      <c r="G2680" s="1">
        <f t="shared" si="625"/>
        <v>0</v>
      </c>
      <c r="H2680" s="1">
        <f t="shared" si="626"/>
        <v>0</v>
      </c>
      <c r="I2680" s="1">
        <f t="shared" si="627"/>
        <v>1</v>
      </c>
      <c r="L2680" s="1">
        <f t="shared" si="628"/>
        <v>0</v>
      </c>
      <c r="M2680" s="1">
        <f t="shared" si="629"/>
        <v>0</v>
      </c>
      <c r="N2680" s="1">
        <f t="shared" si="630"/>
        <v>1</v>
      </c>
      <c r="O2680" s="1">
        <f t="shared" si="631"/>
        <v>0</v>
      </c>
      <c r="R2680" s="1">
        <f t="shared" si="632"/>
        <v>0</v>
      </c>
      <c r="S2680" s="1">
        <f t="shared" si="633"/>
        <v>0</v>
      </c>
      <c r="T2680" s="1">
        <f t="shared" si="634"/>
        <v>1</v>
      </c>
      <c r="U2680" s="1">
        <f t="shared" si="635"/>
        <v>0</v>
      </c>
      <c r="X2680" s="1">
        <f t="shared" si="636"/>
        <v>1</v>
      </c>
      <c r="Y2680" s="1">
        <f t="shared" si="637"/>
        <v>0</v>
      </c>
      <c r="Z2680" s="1">
        <f t="shared" si="638"/>
        <v>0</v>
      </c>
      <c r="AA2680" s="1">
        <f t="shared" si="639"/>
        <v>0</v>
      </c>
    </row>
    <row r="2681" spans="1:27" x14ac:dyDescent="0.25">
      <c r="A2681">
        <v>1</v>
      </c>
      <c r="B2681">
        <v>41.35</v>
      </c>
      <c r="C2681">
        <v>16.75</v>
      </c>
      <c r="D2681">
        <v>665</v>
      </c>
      <c r="E2681">
        <v>1</v>
      </c>
      <c r="G2681" s="1">
        <f t="shared" si="625"/>
        <v>0</v>
      </c>
      <c r="H2681" s="1">
        <f t="shared" si="626"/>
        <v>0</v>
      </c>
      <c r="I2681" s="1">
        <f t="shared" si="627"/>
        <v>1</v>
      </c>
      <c r="L2681" s="1">
        <f t="shared" si="628"/>
        <v>0</v>
      </c>
      <c r="M2681" s="1">
        <f t="shared" si="629"/>
        <v>0</v>
      </c>
      <c r="N2681" s="1">
        <f t="shared" si="630"/>
        <v>1</v>
      </c>
      <c r="O2681" s="1">
        <f t="shared" si="631"/>
        <v>0</v>
      </c>
      <c r="R2681" s="1">
        <f t="shared" si="632"/>
        <v>0</v>
      </c>
      <c r="S2681" s="1">
        <f t="shared" si="633"/>
        <v>0</v>
      </c>
      <c r="T2681" s="1">
        <f t="shared" si="634"/>
        <v>1</v>
      </c>
      <c r="U2681" s="1">
        <f t="shared" si="635"/>
        <v>0</v>
      </c>
      <c r="X2681" s="1">
        <f t="shared" si="636"/>
        <v>1</v>
      </c>
      <c r="Y2681" s="1">
        <f t="shared" si="637"/>
        <v>0</v>
      </c>
      <c r="Z2681" s="1">
        <f t="shared" si="638"/>
        <v>0</v>
      </c>
      <c r="AA2681" s="1">
        <f t="shared" si="639"/>
        <v>0</v>
      </c>
    </row>
    <row r="2682" spans="1:27" x14ac:dyDescent="0.25">
      <c r="A2682">
        <v>1</v>
      </c>
      <c r="B2682">
        <v>60</v>
      </c>
      <c r="C2682">
        <v>21.08</v>
      </c>
      <c r="D2682">
        <v>755</v>
      </c>
      <c r="E2682">
        <v>1</v>
      </c>
      <c r="G2682" s="1">
        <f t="shared" si="625"/>
        <v>1</v>
      </c>
      <c r="H2682" s="1">
        <f t="shared" si="626"/>
        <v>1</v>
      </c>
      <c r="I2682" s="1">
        <f t="shared" si="627"/>
        <v>1</v>
      </c>
      <c r="L2682" s="1">
        <f t="shared" si="628"/>
        <v>1</v>
      </c>
      <c r="M2682" s="1">
        <f t="shared" si="629"/>
        <v>0</v>
      </c>
      <c r="N2682" s="1">
        <f t="shared" si="630"/>
        <v>0</v>
      </c>
      <c r="O2682" s="1">
        <f t="shared" si="631"/>
        <v>0</v>
      </c>
      <c r="R2682" s="1">
        <f t="shared" si="632"/>
        <v>1</v>
      </c>
      <c r="S2682" s="1">
        <f t="shared" si="633"/>
        <v>0</v>
      </c>
      <c r="T2682" s="1">
        <f t="shared" si="634"/>
        <v>0</v>
      </c>
      <c r="U2682" s="1">
        <f t="shared" si="635"/>
        <v>0</v>
      </c>
      <c r="X2682" s="1">
        <f t="shared" si="636"/>
        <v>1</v>
      </c>
      <c r="Y2682" s="1">
        <f t="shared" si="637"/>
        <v>0</v>
      </c>
      <c r="Z2682" s="1">
        <f t="shared" si="638"/>
        <v>0</v>
      </c>
      <c r="AA2682" s="1">
        <f t="shared" si="639"/>
        <v>0</v>
      </c>
    </row>
    <row r="2683" spans="1:27" x14ac:dyDescent="0.25">
      <c r="A2683">
        <v>1</v>
      </c>
      <c r="B2683">
        <v>70</v>
      </c>
      <c r="C2683">
        <v>11.73</v>
      </c>
      <c r="D2683">
        <v>695</v>
      </c>
      <c r="E2683">
        <v>1</v>
      </c>
      <c r="G2683" s="1">
        <f t="shared" si="625"/>
        <v>0</v>
      </c>
      <c r="H2683" s="1">
        <f t="shared" si="626"/>
        <v>1</v>
      </c>
      <c r="I2683" s="1">
        <f t="shared" si="627"/>
        <v>1</v>
      </c>
      <c r="L2683" s="1">
        <f t="shared" si="628"/>
        <v>0</v>
      </c>
      <c r="M2683" s="1">
        <f t="shared" si="629"/>
        <v>0</v>
      </c>
      <c r="N2683" s="1">
        <f t="shared" si="630"/>
        <v>1</v>
      </c>
      <c r="O2683" s="1">
        <f t="shared" si="631"/>
        <v>0</v>
      </c>
      <c r="R2683" s="1">
        <f t="shared" si="632"/>
        <v>1</v>
      </c>
      <c r="S2683" s="1">
        <f t="shared" si="633"/>
        <v>0</v>
      </c>
      <c r="T2683" s="1">
        <f t="shared" si="634"/>
        <v>0</v>
      </c>
      <c r="U2683" s="1">
        <f t="shared" si="635"/>
        <v>0</v>
      </c>
      <c r="X2683" s="1">
        <f t="shared" si="636"/>
        <v>1</v>
      </c>
      <c r="Y2683" s="1">
        <f t="shared" si="637"/>
        <v>0</v>
      </c>
      <c r="Z2683" s="1">
        <f t="shared" si="638"/>
        <v>0</v>
      </c>
      <c r="AA2683" s="1">
        <f t="shared" si="639"/>
        <v>0</v>
      </c>
    </row>
    <row r="2684" spans="1:27" x14ac:dyDescent="0.25">
      <c r="A2684">
        <v>1</v>
      </c>
      <c r="B2684">
        <v>112</v>
      </c>
      <c r="C2684">
        <v>11.58</v>
      </c>
      <c r="D2684">
        <v>810</v>
      </c>
      <c r="E2684">
        <v>1</v>
      </c>
      <c r="G2684" s="1">
        <f t="shared" si="625"/>
        <v>1</v>
      </c>
      <c r="H2684" s="1">
        <f t="shared" si="626"/>
        <v>1</v>
      </c>
      <c r="I2684" s="1">
        <f t="shared" si="627"/>
        <v>1</v>
      </c>
      <c r="L2684" s="1">
        <f t="shared" si="628"/>
        <v>1</v>
      </c>
      <c r="M2684" s="1">
        <f t="shared" si="629"/>
        <v>0</v>
      </c>
      <c r="N2684" s="1">
        <f t="shared" si="630"/>
        <v>0</v>
      </c>
      <c r="O2684" s="1">
        <f t="shared" si="631"/>
        <v>0</v>
      </c>
      <c r="R2684" s="1">
        <f t="shared" si="632"/>
        <v>1</v>
      </c>
      <c r="S2684" s="1">
        <f t="shared" si="633"/>
        <v>0</v>
      </c>
      <c r="T2684" s="1">
        <f t="shared" si="634"/>
        <v>0</v>
      </c>
      <c r="U2684" s="1">
        <f t="shared" si="635"/>
        <v>0</v>
      </c>
      <c r="X2684" s="1">
        <f t="shared" si="636"/>
        <v>1</v>
      </c>
      <c r="Y2684" s="1">
        <f t="shared" si="637"/>
        <v>0</v>
      </c>
      <c r="Z2684" s="1">
        <f t="shared" si="638"/>
        <v>0</v>
      </c>
      <c r="AA2684" s="1">
        <f t="shared" si="639"/>
        <v>0</v>
      </c>
    </row>
    <row r="2685" spans="1:27" x14ac:dyDescent="0.25">
      <c r="A2685">
        <v>1</v>
      </c>
      <c r="B2685">
        <v>60</v>
      </c>
      <c r="C2685">
        <v>17.32</v>
      </c>
      <c r="D2685">
        <v>670</v>
      </c>
      <c r="E2685">
        <v>1</v>
      </c>
      <c r="G2685" s="1">
        <f t="shared" si="625"/>
        <v>0</v>
      </c>
      <c r="H2685" s="1">
        <f t="shared" si="626"/>
        <v>0</v>
      </c>
      <c r="I2685" s="1">
        <f t="shared" si="627"/>
        <v>1</v>
      </c>
      <c r="L2685" s="1">
        <f t="shared" si="628"/>
        <v>0</v>
      </c>
      <c r="M2685" s="1">
        <f t="shared" si="629"/>
        <v>0</v>
      </c>
      <c r="N2685" s="1">
        <f t="shared" si="630"/>
        <v>1</v>
      </c>
      <c r="O2685" s="1">
        <f t="shared" si="631"/>
        <v>0</v>
      </c>
      <c r="R2685" s="1">
        <f t="shared" si="632"/>
        <v>0</v>
      </c>
      <c r="S2685" s="1">
        <f t="shared" si="633"/>
        <v>0</v>
      </c>
      <c r="T2685" s="1">
        <f t="shared" si="634"/>
        <v>1</v>
      </c>
      <c r="U2685" s="1">
        <f t="shared" si="635"/>
        <v>0</v>
      </c>
      <c r="X2685" s="1">
        <f t="shared" si="636"/>
        <v>1</v>
      </c>
      <c r="Y2685" s="1">
        <f t="shared" si="637"/>
        <v>0</v>
      </c>
      <c r="Z2685" s="1">
        <f t="shared" si="638"/>
        <v>0</v>
      </c>
      <c r="AA2685" s="1">
        <f t="shared" si="639"/>
        <v>0</v>
      </c>
    </row>
    <row r="2686" spans="1:27" x14ac:dyDescent="0.25">
      <c r="A2686">
        <v>0</v>
      </c>
      <c r="B2686">
        <v>61</v>
      </c>
      <c r="C2686">
        <v>14.42</v>
      </c>
      <c r="D2686">
        <v>695</v>
      </c>
      <c r="E2686">
        <v>1</v>
      </c>
      <c r="G2686" s="1">
        <f t="shared" si="625"/>
        <v>0</v>
      </c>
      <c r="H2686" s="1">
        <f t="shared" si="626"/>
        <v>1</v>
      </c>
      <c r="I2686" s="1">
        <f t="shared" si="627"/>
        <v>1</v>
      </c>
      <c r="L2686" s="1">
        <f t="shared" si="628"/>
        <v>0</v>
      </c>
      <c r="M2686" s="1">
        <f t="shared" si="629"/>
        <v>0</v>
      </c>
      <c r="N2686" s="1">
        <f t="shared" si="630"/>
        <v>1</v>
      </c>
      <c r="O2686" s="1">
        <f t="shared" si="631"/>
        <v>0</v>
      </c>
      <c r="R2686" s="1">
        <f t="shared" si="632"/>
        <v>1</v>
      </c>
      <c r="S2686" s="1">
        <f t="shared" si="633"/>
        <v>0</v>
      </c>
      <c r="T2686" s="1">
        <f t="shared" si="634"/>
        <v>0</v>
      </c>
      <c r="U2686" s="1">
        <f t="shared" si="635"/>
        <v>0</v>
      </c>
      <c r="X2686" s="1">
        <f t="shared" si="636"/>
        <v>1</v>
      </c>
      <c r="Y2686" s="1">
        <f t="shared" si="637"/>
        <v>0</v>
      </c>
      <c r="Z2686" s="1">
        <f t="shared" si="638"/>
        <v>0</v>
      </c>
      <c r="AA2686" s="1">
        <f t="shared" si="639"/>
        <v>0</v>
      </c>
    </row>
    <row r="2687" spans="1:27" x14ac:dyDescent="0.25">
      <c r="A2687">
        <v>1</v>
      </c>
      <c r="B2687">
        <v>108</v>
      </c>
      <c r="C2687">
        <v>9.34</v>
      </c>
      <c r="D2687">
        <v>825</v>
      </c>
      <c r="E2687">
        <v>1</v>
      </c>
      <c r="G2687" s="1">
        <f t="shared" si="625"/>
        <v>1</v>
      </c>
      <c r="H2687" s="1">
        <f t="shared" si="626"/>
        <v>1</v>
      </c>
      <c r="I2687" s="1">
        <f t="shared" si="627"/>
        <v>1</v>
      </c>
      <c r="L2687" s="1">
        <f t="shared" si="628"/>
        <v>1</v>
      </c>
      <c r="M2687" s="1">
        <f t="shared" si="629"/>
        <v>0</v>
      </c>
      <c r="N2687" s="1">
        <f t="shared" si="630"/>
        <v>0</v>
      </c>
      <c r="O2687" s="1">
        <f t="shared" si="631"/>
        <v>0</v>
      </c>
      <c r="R2687" s="1">
        <f t="shared" si="632"/>
        <v>1</v>
      </c>
      <c r="S2687" s="1">
        <f t="shared" si="633"/>
        <v>0</v>
      </c>
      <c r="T2687" s="1">
        <f t="shared" si="634"/>
        <v>0</v>
      </c>
      <c r="U2687" s="1">
        <f t="shared" si="635"/>
        <v>0</v>
      </c>
      <c r="X2687" s="1">
        <f t="shared" si="636"/>
        <v>1</v>
      </c>
      <c r="Y2687" s="1">
        <f t="shared" si="637"/>
        <v>0</v>
      </c>
      <c r="Z2687" s="1">
        <f t="shared" si="638"/>
        <v>0</v>
      </c>
      <c r="AA2687" s="1">
        <f t="shared" si="639"/>
        <v>0</v>
      </c>
    </row>
    <row r="2688" spans="1:27" x14ac:dyDescent="0.25">
      <c r="A2688">
        <v>1</v>
      </c>
      <c r="B2688">
        <v>25</v>
      </c>
      <c r="C2688">
        <v>5.38</v>
      </c>
      <c r="D2688">
        <v>665</v>
      </c>
      <c r="E2688">
        <v>1</v>
      </c>
      <c r="G2688" s="1">
        <f t="shared" si="625"/>
        <v>0</v>
      </c>
      <c r="H2688" s="1">
        <f t="shared" si="626"/>
        <v>1</v>
      </c>
      <c r="I2688" s="1">
        <f t="shared" si="627"/>
        <v>1</v>
      </c>
      <c r="L2688" s="1">
        <f t="shared" si="628"/>
        <v>0</v>
      </c>
      <c r="M2688" s="1">
        <f t="shared" si="629"/>
        <v>0</v>
      </c>
      <c r="N2688" s="1">
        <f t="shared" si="630"/>
        <v>1</v>
      </c>
      <c r="O2688" s="1">
        <f t="shared" si="631"/>
        <v>0</v>
      </c>
      <c r="R2688" s="1">
        <f t="shared" si="632"/>
        <v>1</v>
      </c>
      <c r="S2688" s="1">
        <f t="shared" si="633"/>
        <v>0</v>
      </c>
      <c r="T2688" s="1">
        <f t="shared" si="634"/>
        <v>0</v>
      </c>
      <c r="U2688" s="1">
        <f t="shared" si="635"/>
        <v>0</v>
      </c>
      <c r="X2688" s="1">
        <f t="shared" si="636"/>
        <v>1</v>
      </c>
      <c r="Y2688" s="1">
        <f t="shared" si="637"/>
        <v>0</v>
      </c>
      <c r="Z2688" s="1">
        <f t="shared" si="638"/>
        <v>0</v>
      </c>
      <c r="AA2688" s="1">
        <f t="shared" si="639"/>
        <v>0</v>
      </c>
    </row>
    <row r="2689" spans="1:27" x14ac:dyDescent="0.25">
      <c r="A2689">
        <v>1</v>
      </c>
      <c r="B2689">
        <v>55</v>
      </c>
      <c r="C2689">
        <v>26.23</v>
      </c>
      <c r="D2689">
        <v>740</v>
      </c>
      <c r="E2689">
        <v>1</v>
      </c>
      <c r="G2689" s="1">
        <f t="shared" si="625"/>
        <v>1</v>
      </c>
      <c r="H2689" s="1">
        <f t="shared" si="626"/>
        <v>1</v>
      </c>
      <c r="I2689" s="1">
        <f t="shared" si="627"/>
        <v>1</v>
      </c>
      <c r="L2689" s="1">
        <f t="shared" si="628"/>
        <v>1</v>
      </c>
      <c r="M2689" s="1">
        <f t="shared" si="629"/>
        <v>0</v>
      </c>
      <c r="N2689" s="1">
        <f t="shared" si="630"/>
        <v>0</v>
      </c>
      <c r="O2689" s="1">
        <f t="shared" si="631"/>
        <v>0</v>
      </c>
      <c r="R2689" s="1">
        <f t="shared" si="632"/>
        <v>1</v>
      </c>
      <c r="S2689" s="1">
        <f t="shared" si="633"/>
        <v>0</v>
      </c>
      <c r="T2689" s="1">
        <f t="shared" si="634"/>
        <v>0</v>
      </c>
      <c r="U2689" s="1">
        <f t="shared" si="635"/>
        <v>0</v>
      </c>
      <c r="X2689" s="1">
        <f t="shared" si="636"/>
        <v>1</v>
      </c>
      <c r="Y2689" s="1">
        <f t="shared" si="637"/>
        <v>0</v>
      </c>
      <c r="Z2689" s="1">
        <f t="shared" si="638"/>
        <v>0</v>
      </c>
      <c r="AA2689" s="1">
        <f t="shared" si="639"/>
        <v>0</v>
      </c>
    </row>
    <row r="2690" spans="1:27" x14ac:dyDescent="0.25">
      <c r="A2690">
        <v>0</v>
      </c>
      <c r="B2690">
        <v>51</v>
      </c>
      <c r="C2690">
        <v>13.53</v>
      </c>
      <c r="D2690">
        <v>680</v>
      </c>
      <c r="E2690">
        <v>1</v>
      </c>
      <c r="G2690" s="1">
        <f t="shared" si="625"/>
        <v>0</v>
      </c>
      <c r="H2690" s="1">
        <f t="shared" si="626"/>
        <v>1</v>
      </c>
      <c r="I2690" s="1">
        <f t="shared" si="627"/>
        <v>1</v>
      </c>
      <c r="L2690" s="1">
        <f t="shared" si="628"/>
        <v>0</v>
      </c>
      <c r="M2690" s="1">
        <f t="shared" si="629"/>
        <v>0</v>
      </c>
      <c r="N2690" s="1">
        <f t="shared" si="630"/>
        <v>1</v>
      </c>
      <c r="O2690" s="1">
        <f t="shared" si="631"/>
        <v>0</v>
      </c>
      <c r="R2690" s="1">
        <f t="shared" si="632"/>
        <v>1</v>
      </c>
      <c r="S2690" s="1">
        <f t="shared" si="633"/>
        <v>0</v>
      </c>
      <c r="T2690" s="1">
        <f t="shared" si="634"/>
        <v>0</v>
      </c>
      <c r="U2690" s="1">
        <f t="shared" si="635"/>
        <v>0</v>
      </c>
      <c r="X2690" s="1">
        <f t="shared" si="636"/>
        <v>1</v>
      </c>
      <c r="Y2690" s="1">
        <f t="shared" si="637"/>
        <v>0</v>
      </c>
      <c r="Z2690" s="1">
        <f t="shared" si="638"/>
        <v>0</v>
      </c>
      <c r="AA2690" s="1">
        <f t="shared" si="639"/>
        <v>0</v>
      </c>
    </row>
    <row r="2691" spans="1:27" x14ac:dyDescent="0.25">
      <c r="A2691">
        <v>0</v>
      </c>
      <c r="B2691">
        <v>60</v>
      </c>
      <c r="C2691">
        <v>24.84</v>
      </c>
      <c r="D2691">
        <v>665</v>
      </c>
      <c r="E2691">
        <v>1</v>
      </c>
      <c r="G2691" s="1">
        <f t="shared" si="625"/>
        <v>0</v>
      </c>
      <c r="H2691" s="1">
        <f t="shared" si="626"/>
        <v>0</v>
      </c>
      <c r="I2691" s="1">
        <f t="shared" si="627"/>
        <v>0</v>
      </c>
      <c r="L2691" s="1">
        <f t="shared" si="628"/>
        <v>0</v>
      </c>
      <c r="M2691" s="1">
        <f t="shared" si="629"/>
        <v>0</v>
      </c>
      <c r="N2691" s="1">
        <f t="shared" si="630"/>
        <v>1</v>
      </c>
      <c r="O2691" s="1">
        <f t="shared" si="631"/>
        <v>0</v>
      </c>
      <c r="R2691" s="1">
        <f t="shared" si="632"/>
        <v>0</v>
      </c>
      <c r="S2691" s="1">
        <f t="shared" si="633"/>
        <v>0</v>
      </c>
      <c r="T2691" s="1">
        <f t="shared" si="634"/>
        <v>1</v>
      </c>
      <c r="U2691" s="1">
        <f t="shared" si="635"/>
        <v>0</v>
      </c>
      <c r="X2691" s="1">
        <f t="shared" si="636"/>
        <v>0</v>
      </c>
      <c r="Y2691" s="1">
        <f t="shared" si="637"/>
        <v>0</v>
      </c>
      <c r="Z2691" s="1">
        <f t="shared" si="638"/>
        <v>1</v>
      </c>
      <c r="AA2691" s="1">
        <f t="shared" si="639"/>
        <v>0</v>
      </c>
    </row>
    <row r="2692" spans="1:27" x14ac:dyDescent="0.25">
      <c r="A2692">
        <v>1</v>
      </c>
      <c r="B2692">
        <v>150</v>
      </c>
      <c r="C2692">
        <v>25.82</v>
      </c>
      <c r="D2692">
        <v>730</v>
      </c>
      <c r="E2692">
        <v>1</v>
      </c>
      <c r="G2692" s="1">
        <f t="shared" si="625"/>
        <v>1</v>
      </c>
      <c r="H2692" s="1">
        <f t="shared" si="626"/>
        <v>1</v>
      </c>
      <c r="I2692" s="1">
        <f t="shared" si="627"/>
        <v>1</v>
      </c>
      <c r="L2692" s="1">
        <f t="shared" si="628"/>
        <v>1</v>
      </c>
      <c r="M2692" s="1">
        <f t="shared" si="629"/>
        <v>0</v>
      </c>
      <c r="N2692" s="1">
        <f t="shared" si="630"/>
        <v>0</v>
      </c>
      <c r="O2692" s="1">
        <f t="shared" si="631"/>
        <v>0</v>
      </c>
      <c r="R2692" s="1">
        <f t="shared" si="632"/>
        <v>1</v>
      </c>
      <c r="S2692" s="1">
        <f t="shared" si="633"/>
        <v>0</v>
      </c>
      <c r="T2692" s="1">
        <f t="shared" si="634"/>
        <v>0</v>
      </c>
      <c r="U2692" s="1">
        <f t="shared" si="635"/>
        <v>0</v>
      </c>
      <c r="X2692" s="1">
        <f t="shared" si="636"/>
        <v>1</v>
      </c>
      <c r="Y2692" s="1">
        <f t="shared" si="637"/>
        <v>0</v>
      </c>
      <c r="Z2692" s="1">
        <f t="shared" si="638"/>
        <v>0</v>
      </c>
      <c r="AA2692" s="1">
        <f t="shared" si="639"/>
        <v>0</v>
      </c>
    </row>
    <row r="2693" spans="1:27" x14ac:dyDescent="0.25">
      <c r="A2693">
        <v>0</v>
      </c>
      <c r="B2693">
        <v>92</v>
      </c>
      <c r="C2693">
        <v>13.5</v>
      </c>
      <c r="D2693">
        <v>710</v>
      </c>
      <c r="E2693">
        <v>1</v>
      </c>
      <c r="G2693" s="1">
        <f t="shared" si="625"/>
        <v>1</v>
      </c>
      <c r="H2693" s="1">
        <f t="shared" si="626"/>
        <v>1</v>
      </c>
      <c r="I2693" s="1">
        <f t="shared" si="627"/>
        <v>1</v>
      </c>
      <c r="L2693" s="1">
        <f t="shared" si="628"/>
        <v>1</v>
      </c>
      <c r="M2693" s="1">
        <f t="shared" si="629"/>
        <v>0</v>
      </c>
      <c r="N2693" s="1">
        <f t="shared" si="630"/>
        <v>0</v>
      </c>
      <c r="O2693" s="1">
        <f t="shared" si="631"/>
        <v>0</v>
      </c>
      <c r="R2693" s="1">
        <f t="shared" si="632"/>
        <v>1</v>
      </c>
      <c r="S2693" s="1">
        <f t="shared" si="633"/>
        <v>0</v>
      </c>
      <c r="T2693" s="1">
        <f t="shared" si="634"/>
        <v>0</v>
      </c>
      <c r="U2693" s="1">
        <f t="shared" si="635"/>
        <v>0</v>
      </c>
      <c r="X2693" s="1">
        <f t="shared" si="636"/>
        <v>1</v>
      </c>
      <c r="Y2693" s="1">
        <f t="shared" si="637"/>
        <v>0</v>
      </c>
      <c r="Z2693" s="1">
        <f t="shared" si="638"/>
        <v>0</v>
      </c>
      <c r="AA2693" s="1">
        <f t="shared" si="639"/>
        <v>0</v>
      </c>
    </row>
    <row r="2694" spans="1:27" x14ac:dyDescent="0.25">
      <c r="A2694">
        <v>1</v>
      </c>
      <c r="B2694">
        <v>149.5</v>
      </c>
      <c r="C2694">
        <v>24.88</v>
      </c>
      <c r="D2694">
        <v>695</v>
      </c>
      <c r="E2694">
        <v>1</v>
      </c>
      <c r="G2694" s="1">
        <f t="shared" si="625"/>
        <v>1</v>
      </c>
      <c r="H2694" s="1">
        <f t="shared" si="626"/>
        <v>1</v>
      </c>
      <c r="I2694" s="1">
        <f t="shared" si="627"/>
        <v>1</v>
      </c>
      <c r="L2694" s="1">
        <f t="shared" si="628"/>
        <v>1</v>
      </c>
      <c r="M2694" s="1">
        <f t="shared" si="629"/>
        <v>0</v>
      </c>
      <c r="N2694" s="1">
        <f t="shared" si="630"/>
        <v>0</v>
      </c>
      <c r="O2694" s="1">
        <f t="shared" si="631"/>
        <v>0</v>
      </c>
      <c r="R2694" s="1">
        <f t="shared" si="632"/>
        <v>1</v>
      </c>
      <c r="S2694" s="1">
        <f t="shared" si="633"/>
        <v>0</v>
      </c>
      <c r="T2694" s="1">
        <f t="shared" si="634"/>
        <v>0</v>
      </c>
      <c r="U2694" s="1">
        <f t="shared" si="635"/>
        <v>0</v>
      </c>
      <c r="X2694" s="1">
        <f t="shared" si="636"/>
        <v>1</v>
      </c>
      <c r="Y2694" s="1">
        <f t="shared" si="637"/>
        <v>0</v>
      </c>
      <c r="Z2694" s="1">
        <f t="shared" si="638"/>
        <v>0</v>
      </c>
      <c r="AA2694" s="1">
        <f t="shared" si="639"/>
        <v>0</v>
      </c>
    </row>
    <row r="2695" spans="1:27" x14ac:dyDescent="0.25">
      <c r="A2695">
        <v>1</v>
      </c>
      <c r="B2695">
        <v>103</v>
      </c>
      <c r="C2695">
        <v>14.8</v>
      </c>
      <c r="D2695">
        <v>735</v>
      </c>
      <c r="E2695">
        <v>1</v>
      </c>
      <c r="G2695" s="1">
        <f t="shared" si="625"/>
        <v>1</v>
      </c>
      <c r="H2695" s="1">
        <f t="shared" si="626"/>
        <v>1</v>
      </c>
      <c r="I2695" s="1">
        <f t="shared" si="627"/>
        <v>1</v>
      </c>
      <c r="L2695" s="1">
        <f t="shared" si="628"/>
        <v>1</v>
      </c>
      <c r="M2695" s="1">
        <f t="shared" si="629"/>
        <v>0</v>
      </c>
      <c r="N2695" s="1">
        <f t="shared" si="630"/>
        <v>0</v>
      </c>
      <c r="O2695" s="1">
        <f t="shared" si="631"/>
        <v>0</v>
      </c>
      <c r="R2695" s="1">
        <f t="shared" si="632"/>
        <v>1</v>
      </c>
      <c r="S2695" s="1">
        <f t="shared" si="633"/>
        <v>0</v>
      </c>
      <c r="T2695" s="1">
        <f t="shared" si="634"/>
        <v>0</v>
      </c>
      <c r="U2695" s="1">
        <f t="shared" si="635"/>
        <v>0</v>
      </c>
      <c r="X2695" s="1">
        <f t="shared" si="636"/>
        <v>1</v>
      </c>
      <c r="Y2695" s="1">
        <f t="shared" si="637"/>
        <v>0</v>
      </c>
      <c r="Z2695" s="1">
        <f t="shared" si="638"/>
        <v>0</v>
      </c>
      <c r="AA2695" s="1">
        <f t="shared" si="639"/>
        <v>0</v>
      </c>
    </row>
    <row r="2696" spans="1:27" x14ac:dyDescent="0.25">
      <c r="A2696">
        <v>1</v>
      </c>
      <c r="B2696">
        <v>59.6</v>
      </c>
      <c r="C2696">
        <v>15.42</v>
      </c>
      <c r="D2696">
        <v>660</v>
      </c>
      <c r="E2696">
        <v>1</v>
      </c>
      <c r="G2696" s="1">
        <f t="shared" ref="G2696:G2759" si="640">IF($D2696&gt;716,1,IF($B2696&gt;85.24,1,0))</f>
        <v>0</v>
      </c>
      <c r="H2696" s="1">
        <f t="shared" ref="H2696:H2759" si="641">IF($D2696&gt;716,1,IF($B2696&gt;85.24,1,IF($C2696&lt;=16.54,1,0)))</f>
        <v>1</v>
      </c>
      <c r="I2696" s="1">
        <f t="shared" ref="I2696:I2759" si="642">IF($D2696&gt;716,1,IF($B2696&gt;85.24,1,IF($C2696&lt;=16.54,1,IF($A2696=1,1,0))))</f>
        <v>1</v>
      </c>
      <c r="L2696" s="1">
        <f t="shared" ref="L2696:L2759" si="643">IF($G2696=1, IF($E2696=1,1,0),0)</f>
        <v>0</v>
      </c>
      <c r="M2696" s="1">
        <f t="shared" ref="M2696:M2759" si="644">IF($G2696=1, IF($E2696=0,1,0),0)</f>
        <v>0</v>
      </c>
      <c r="N2696" s="1">
        <f t="shared" ref="N2696:N2759" si="645">IF($G2696=0, IF($E2696=1,1,0),0)</f>
        <v>1</v>
      </c>
      <c r="O2696" s="1">
        <f t="shared" ref="O2696:O2759" si="646">IF($G2696=0, IF($E2696=0,1,0),0)</f>
        <v>0</v>
      </c>
      <c r="R2696" s="1">
        <f t="shared" ref="R2696:R2759" si="647">IF($H2696=1, IF($E2696=1,1,0),0)</f>
        <v>1</v>
      </c>
      <c r="S2696" s="1">
        <f t="shared" ref="S2696:S2759" si="648">IF($H2696=1, IF($E2696=0,1,0),0)</f>
        <v>0</v>
      </c>
      <c r="T2696" s="1">
        <f t="shared" ref="T2696:T2759" si="649">IF($H2696=0, IF($E2696=1,1,0),0)</f>
        <v>0</v>
      </c>
      <c r="U2696" s="1">
        <f t="shared" ref="U2696:U2759" si="650">IF($H2696=0, IF($E2696=0,1,0),0)</f>
        <v>0</v>
      </c>
      <c r="X2696" s="1">
        <f t="shared" ref="X2696:X2759" si="651">IF($I2696=1, IF($E2696=1,1,0),0)</f>
        <v>1</v>
      </c>
      <c r="Y2696" s="1">
        <f t="shared" ref="Y2696:Y2759" si="652">IF($I2696=1, IF($E2696=0,1,0),0)</f>
        <v>0</v>
      </c>
      <c r="Z2696" s="1">
        <f t="shared" ref="Z2696:Z2759" si="653">IF($I2696=0, IF($E2696=1,1,0),0)</f>
        <v>0</v>
      </c>
      <c r="AA2696" s="1">
        <f t="shared" ref="AA2696:AA2759" si="654">IF($I2696=0, IF($E2696=0,1,0),0)</f>
        <v>0</v>
      </c>
    </row>
    <row r="2697" spans="1:27" x14ac:dyDescent="0.25">
      <c r="A2697">
        <v>0</v>
      </c>
      <c r="B2697">
        <v>28</v>
      </c>
      <c r="C2697">
        <v>24</v>
      </c>
      <c r="D2697">
        <v>690</v>
      </c>
      <c r="E2697">
        <v>1</v>
      </c>
      <c r="G2697" s="1">
        <f t="shared" si="640"/>
        <v>0</v>
      </c>
      <c r="H2697" s="1">
        <f t="shared" si="641"/>
        <v>0</v>
      </c>
      <c r="I2697" s="1">
        <f t="shared" si="642"/>
        <v>0</v>
      </c>
      <c r="L2697" s="1">
        <f t="shared" si="643"/>
        <v>0</v>
      </c>
      <c r="M2697" s="1">
        <f t="shared" si="644"/>
        <v>0</v>
      </c>
      <c r="N2697" s="1">
        <f t="shared" si="645"/>
        <v>1</v>
      </c>
      <c r="O2697" s="1">
        <f t="shared" si="646"/>
        <v>0</v>
      </c>
      <c r="R2697" s="1">
        <f t="shared" si="647"/>
        <v>0</v>
      </c>
      <c r="S2697" s="1">
        <f t="shared" si="648"/>
        <v>0</v>
      </c>
      <c r="T2697" s="1">
        <f t="shared" si="649"/>
        <v>1</v>
      </c>
      <c r="U2697" s="1">
        <f t="shared" si="650"/>
        <v>0</v>
      </c>
      <c r="X2697" s="1">
        <f t="shared" si="651"/>
        <v>0</v>
      </c>
      <c r="Y2697" s="1">
        <f t="shared" si="652"/>
        <v>0</v>
      </c>
      <c r="Z2697" s="1">
        <f t="shared" si="653"/>
        <v>1</v>
      </c>
      <c r="AA2697" s="1">
        <f t="shared" si="654"/>
        <v>0</v>
      </c>
    </row>
    <row r="2698" spans="1:27" x14ac:dyDescent="0.25">
      <c r="A2698">
        <v>0</v>
      </c>
      <c r="B2698">
        <v>52</v>
      </c>
      <c r="C2698">
        <v>17.82</v>
      </c>
      <c r="D2698">
        <v>665</v>
      </c>
      <c r="E2698">
        <v>1</v>
      </c>
      <c r="G2698" s="1">
        <f t="shared" si="640"/>
        <v>0</v>
      </c>
      <c r="H2698" s="1">
        <f t="shared" si="641"/>
        <v>0</v>
      </c>
      <c r="I2698" s="1">
        <f t="shared" si="642"/>
        <v>0</v>
      </c>
      <c r="L2698" s="1">
        <f t="shared" si="643"/>
        <v>0</v>
      </c>
      <c r="M2698" s="1">
        <f t="shared" si="644"/>
        <v>0</v>
      </c>
      <c r="N2698" s="1">
        <f t="shared" si="645"/>
        <v>1</v>
      </c>
      <c r="O2698" s="1">
        <f t="shared" si="646"/>
        <v>0</v>
      </c>
      <c r="R2698" s="1">
        <f t="shared" si="647"/>
        <v>0</v>
      </c>
      <c r="S2698" s="1">
        <f t="shared" si="648"/>
        <v>0</v>
      </c>
      <c r="T2698" s="1">
        <f t="shared" si="649"/>
        <v>1</v>
      </c>
      <c r="U2698" s="1">
        <f t="shared" si="650"/>
        <v>0</v>
      </c>
      <c r="X2698" s="1">
        <f t="shared" si="651"/>
        <v>0</v>
      </c>
      <c r="Y2698" s="1">
        <f t="shared" si="652"/>
        <v>0</v>
      </c>
      <c r="Z2698" s="1">
        <f t="shared" si="653"/>
        <v>1</v>
      </c>
      <c r="AA2698" s="1">
        <f t="shared" si="654"/>
        <v>0</v>
      </c>
    </row>
    <row r="2699" spans="1:27" x14ac:dyDescent="0.25">
      <c r="A2699">
        <v>1</v>
      </c>
      <c r="B2699">
        <v>34.68</v>
      </c>
      <c r="C2699">
        <v>16.329999999999998</v>
      </c>
      <c r="D2699">
        <v>665</v>
      </c>
      <c r="E2699">
        <v>1</v>
      </c>
      <c r="G2699" s="1">
        <f t="shared" si="640"/>
        <v>0</v>
      </c>
      <c r="H2699" s="1">
        <f t="shared" si="641"/>
        <v>1</v>
      </c>
      <c r="I2699" s="1">
        <f t="shared" si="642"/>
        <v>1</v>
      </c>
      <c r="L2699" s="1">
        <f t="shared" si="643"/>
        <v>0</v>
      </c>
      <c r="M2699" s="1">
        <f t="shared" si="644"/>
        <v>0</v>
      </c>
      <c r="N2699" s="1">
        <f t="shared" si="645"/>
        <v>1</v>
      </c>
      <c r="O2699" s="1">
        <f t="shared" si="646"/>
        <v>0</v>
      </c>
      <c r="R2699" s="1">
        <f t="shared" si="647"/>
        <v>1</v>
      </c>
      <c r="S2699" s="1">
        <f t="shared" si="648"/>
        <v>0</v>
      </c>
      <c r="T2699" s="1">
        <f t="shared" si="649"/>
        <v>0</v>
      </c>
      <c r="U2699" s="1">
        <f t="shared" si="650"/>
        <v>0</v>
      </c>
      <c r="X2699" s="1">
        <f t="shared" si="651"/>
        <v>1</v>
      </c>
      <c r="Y2699" s="1">
        <f t="shared" si="652"/>
        <v>0</v>
      </c>
      <c r="Z2699" s="1">
        <f t="shared" si="653"/>
        <v>0</v>
      </c>
      <c r="AA2699" s="1">
        <f t="shared" si="654"/>
        <v>0</v>
      </c>
    </row>
    <row r="2700" spans="1:27" x14ac:dyDescent="0.25">
      <c r="A2700">
        <v>1</v>
      </c>
      <c r="B2700">
        <v>140.20099999999999</v>
      </c>
      <c r="C2700">
        <v>15.43</v>
      </c>
      <c r="D2700">
        <v>660</v>
      </c>
      <c r="E2700">
        <v>1</v>
      </c>
      <c r="G2700" s="1">
        <f t="shared" si="640"/>
        <v>1</v>
      </c>
      <c r="H2700" s="1">
        <f t="shared" si="641"/>
        <v>1</v>
      </c>
      <c r="I2700" s="1">
        <f t="shared" si="642"/>
        <v>1</v>
      </c>
      <c r="L2700" s="1">
        <f t="shared" si="643"/>
        <v>1</v>
      </c>
      <c r="M2700" s="1">
        <f t="shared" si="644"/>
        <v>0</v>
      </c>
      <c r="N2700" s="1">
        <f t="shared" si="645"/>
        <v>0</v>
      </c>
      <c r="O2700" s="1">
        <f t="shared" si="646"/>
        <v>0</v>
      </c>
      <c r="R2700" s="1">
        <f t="shared" si="647"/>
        <v>1</v>
      </c>
      <c r="S2700" s="1">
        <f t="shared" si="648"/>
        <v>0</v>
      </c>
      <c r="T2700" s="1">
        <f t="shared" si="649"/>
        <v>0</v>
      </c>
      <c r="U2700" s="1">
        <f t="shared" si="650"/>
        <v>0</v>
      </c>
      <c r="X2700" s="1">
        <f t="shared" si="651"/>
        <v>1</v>
      </c>
      <c r="Y2700" s="1">
        <f t="shared" si="652"/>
        <v>0</v>
      </c>
      <c r="Z2700" s="1">
        <f t="shared" si="653"/>
        <v>0</v>
      </c>
      <c r="AA2700" s="1">
        <f t="shared" si="654"/>
        <v>0</v>
      </c>
    </row>
    <row r="2701" spans="1:27" x14ac:dyDescent="0.25">
      <c r="A2701">
        <v>1</v>
      </c>
      <c r="B2701">
        <v>65</v>
      </c>
      <c r="C2701">
        <v>28.95</v>
      </c>
      <c r="D2701">
        <v>790</v>
      </c>
      <c r="E2701">
        <v>1</v>
      </c>
      <c r="G2701" s="1">
        <f t="shared" si="640"/>
        <v>1</v>
      </c>
      <c r="H2701" s="1">
        <f t="shared" si="641"/>
        <v>1</v>
      </c>
      <c r="I2701" s="1">
        <f t="shared" si="642"/>
        <v>1</v>
      </c>
      <c r="L2701" s="1">
        <f t="shared" si="643"/>
        <v>1</v>
      </c>
      <c r="M2701" s="1">
        <f t="shared" si="644"/>
        <v>0</v>
      </c>
      <c r="N2701" s="1">
        <f t="shared" si="645"/>
        <v>0</v>
      </c>
      <c r="O2701" s="1">
        <f t="shared" si="646"/>
        <v>0</v>
      </c>
      <c r="R2701" s="1">
        <f t="shared" si="647"/>
        <v>1</v>
      </c>
      <c r="S2701" s="1">
        <f t="shared" si="648"/>
        <v>0</v>
      </c>
      <c r="T2701" s="1">
        <f t="shared" si="649"/>
        <v>0</v>
      </c>
      <c r="U2701" s="1">
        <f t="shared" si="650"/>
        <v>0</v>
      </c>
      <c r="X2701" s="1">
        <f t="shared" si="651"/>
        <v>1</v>
      </c>
      <c r="Y2701" s="1">
        <f t="shared" si="652"/>
        <v>0</v>
      </c>
      <c r="Z2701" s="1">
        <f t="shared" si="653"/>
        <v>0</v>
      </c>
      <c r="AA2701" s="1">
        <f t="shared" si="654"/>
        <v>0</v>
      </c>
    </row>
    <row r="2702" spans="1:27" x14ac:dyDescent="0.25">
      <c r="A2702">
        <v>1</v>
      </c>
      <c r="B2702">
        <v>190</v>
      </c>
      <c r="C2702">
        <v>18.28</v>
      </c>
      <c r="D2702">
        <v>690</v>
      </c>
      <c r="E2702">
        <v>1</v>
      </c>
      <c r="G2702" s="1">
        <f t="shared" si="640"/>
        <v>1</v>
      </c>
      <c r="H2702" s="1">
        <f t="shared" si="641"/>
        <v>1</v>
      </c>
      <c r="I2702" s="1">
        <f t="shared" si="642"/>
        <v>1</v>
      </c>
      <c r="L2702" s="1">
        <f t="shared" si="643"/>
        <v>1</v>
      </c>
      <c r="M2702" s="1">
        <f t="shared" si="644"/>
        <v>0</v>
      </c>
      <c r="N2702" s="1">
        <f t="shared" si="645"/>
        <v>0</v>
      </c>
      <c r="O2702" s="1">
        <f t="shared" si="646"/>
        <v>0</v>
      </c>
      <c r="R2702" s="1">
        <f t="shared" si="647"/>
        <v>1</v>
      </c>
      <c r="S2702" s="1">
        <f t="shared" si="648"/>
        <v>0</v>
      </c>
      <c r="T2702" s="1">
        <f t="shared" si="649"/>
        <v>0</v>
      </c>
      <c r="U2702" s="1">
        <f t="shared" si="650"/>
        <v>0</v>
      </c>
      <c r="X2702" s="1">
        <f t="shared" si="651"/>
        <v>1</v>
      </c>
      <c r="Y2702" s="1">
        <f t="shared" si="652"/>
        <v>0</v>
      </c>
      <c r="Z2702" s="1">
        <f t="shared" si="653"/>
        <v>0</v>
      </c>
      <c r="AA2702" s="1">
        <f t="shared" si="654"/>
        <v>0</v>
      </c>
    </row>
    <row r="2703" spans="1:27" x14ac:dyDescent="0.25">
      <c r="A2703">
        <v>0</v>
      </c>
      <c r="B2703">
        <v>109</v>
      </c>
      <c r="C2703">
        <v>8.92</v>
      </c>
      <c r="D2703">
        <v>705</v>
      </c>
      <c r="E2703">
        <v>1</v>
      </c>
      <c r="G2703" s="1">
        <f t="shared" si="640"/>
        <v>1</v>
      </c>
      <c r="H2703" s="1">
        <f t="shared" si="641"/>
        <v>1</v>
      </c>
      <c r="I2703" s="1">
        <f t="shared" si="642"/>
        <v>1</v>
      </c>
      <c r="L2703" s="1">
        <f t="shared" si="643"/>
        <v>1</v>
      </c>
      <c r="M2703" s="1">
        <f t="shared" si="644"/>
        <v>0</v>
      </c>
      <c r="N2703" s="1">
        <f t="shared" si="645"/>
        <v>0</v>
      </c>
      <c r="O2703" s="1">
        <f t="shared" si="646"/>
        <v>0</v>
      </c>
      <c r="R2703" s="1">
        <f t="shared" si="647"/>
        <v>1</v>
      </c>
      <c r="S2703" s="1">
        <f t="shared" si="648"/>
        <v>0</v>
      </c>
      <c r="T2703" s="1">
        <f t="shared" si="649"/>
        <v>0</v>
      </c>
      <c r="U2703" s="1">
        <f t="shared" si="650"/>
        <v>0</v>
      </c>
      <c r="X2703" s="1">
        <f t="shared" si="651"/>
        <v>1</v>
      </c>
      <c r="Y2703" s="1">
        <f t="shared" si="652"/>
        <v>0</v>
      </c>
      <c r="Z2703" s="1">
        <f t="shared" si="653"/>
        <v>0</v>
      </c>
      <c r="AA2703" s="1">
        <f t="shared" si="654"/>
        <v>0</v>
      </c>
    </row>
    <row r="2704" spans="1:27" x14ac:dyDescent="0.25">
      <c r="A2704">
        <v>0</v>
      </c>
      <c r="B2704">
        <v>22</v>
      </c>
      <c r="C2704">
        <v>21.71</v>
      </c>
      <c r="D2704">
        <v>750</v>
      </c>
      <c r="E2704">
        <v>1</v>
      </c>
      <c r="G2704" s="1">
        <f t="shared" si="640"/>
        <v>1</v>
      </c>
      <c r="H2704" s="1">
        <f t="shared" si="641"/>
        <v>1</v>
      </c>
      <c r="I2704" s="1">
        <f t="shared" si="642"/>
        <v>1</v>
      </c>
      <c r="L2704" s="1">
        <f t="shared" si="643"/>
        <v>1</v>
      </c>
      <c r="M2704" s="1">
        <f t="shared" si="644"/>
        <v>0</v>
      </c>
      <c r="N2704" s="1">
        <f t="shared" si="645"/>
        <v>0</v>
      </c>
      <c r="O2704" s="1">
        <f t="shared" si="646"/>
        <v>0</v>
      </c>
      <c r="R2704" s="1">
        <f t="shared" si="647"/>
        <v>1</v>
      </c>
      <c r="S2704" s="1">
        <f t="shared" si="648"/>
        <v>0</v>
      </c>
      <c r="T2704" s="1">
        <f t="shared" si="649"/>
        <v>0</v>
      </c>
      <c r="U2704" s="1">
        <f t="shared" si="650"/>
        <v>0</v>
      </c>
      <c r="X2704" s="1">
        <f t="shared" si="651"/>
        <v>1</v>
      </c>
      <c r="Y2704" s="1">
        <f t="shared" si="652"/>
        <v>0</v>
      </c>
      <c r="Z2704" s="1">
        <f t="shared" si="653"/>
        <v>0</v>
      </c>
      <c r="AA2704" s="1">
        <f t="shared" si="654"/>
        <v>0</v>
      </c>
    </row>
    <row r="2705" spans="1:27" x14ac:dyDescent="0.25">
      <c r="A2705">
        <v>1</v>
      </c>
      <c r="B2705">
        <v>72</v>
      </c>
      <c r="C2705">
        <v>11.18</v>
      </c>
      <c r="D2705">
        <v>685</v>
      </c>
      <c r="E2705">
        <v>1</v>
      </c>
      <c r="G2705" s="1">
        <f t="shared" si="640"/>
        <v>0</v>
      </c>
      <c r="H2705" s="1">
        <f t="shared" si="641"/>
        <v>1</v>
      </c>
      <c r="I2705" s="1">
        <f t="shared" si="642"/>
        <v>1</v>
      </c>
      <c r="L2705" s="1">
        <f t="shared" si="643"/>
        <v>0</v>
      </c>
      <c r="M2705" s="1">
        <f t="shared" si="644"/>
        <v>0</v>
      </c>
      <c r="N2705" s="1">
        <f t="shared" si="645"/>
        <v>1</v>
      </c>
      <c r="O2705" s="1">
        <f t="shared" si="646"/>
        <v>0</v>
      </c>
      <c r="R2705" s="1">
        <f t="shared" si="647"/>
        <v>1</v>
      </c>
      <c r="S2705" s="1">
        <f t="shared" si="648"/>
        <v>0</v>
      </c>
      <c r="T2705" s="1">
        <f t="shared" si="649"/>
        <v>0</v>
      </c>
      <c r="U2705" s="1">
        <f t="shared" si="650"/>
        <v>0</v>
      </c>
      <c r="X2705" s="1">
        <f t="shared" si="651"/>
        <v>1</v>
      </c>
      <c r="Y2705" s="1">
        <f t="shared" si="652"/>
        <v>0</v>
      </c>
      <c r="Z2705" s="1">
        <f t="shared" si="653"/>
        <v>0</v>
      </c>
      <c r="AA2705" s="1">
        <f t="shared" si="654"/>
        <v>0</v>
      </c>
    </row>
    <row r="2706" spans="1:27" x14ac:dyDescent="0.25">
      <c r="A2706">
        <v>1</v>
      </c>
      <c r="B2706">
        <v>68</v>
      </c>
      <c r="C2706">
        <v>21.99</v>
      </c>
      <c r="D2706">
        <v>660</v>
      </c>
      <c r="E2706">
        <v>1</v>
      </c>
      <c r="G2706" s="1">
        <f t="shared" si="640"/>
        <v>0</v>
      </c>
      <c r="H2706" s="1">
        <f t="shared" si="641"/>
        <v>0</v>
      </c>
      <c r="I2706" s="1">
        <f t="shared" si="642"/>
        <v>1</v>
      </c>
      <c r="L2706" s="1">
        <f t="shared" si="643"/>
        <v>0</v>
      </c>
      <c r="M2706" s="1">
        <f t="shared" si="644"/>
        <v>0</v>
      </c>
      <c r="N2706" s="1">
        <f t="shared" si="645"/>
        <v>1</v>
      </c>
      <c r="O2706" s="1">
        <f t="shared" si="646"/>
        <v>0</v>
      </c>
      <c r="R2706" s="1">
        <f t="shared" si="647"/>
        <v>0</v>
      </c>
      <c r="S2706" s="1">
        <f t="shared" si="648"/>
        <v>0</v>
      </c>
      <c r="T2706" s="1">
        <f t="shared" si="649"/>
        <v>1</v>
      </c>
      <c r="U2706" s="1">
        <f t="shared" si="650"/>
        <v>0</v>
      </c>
      <c r="X2706" s="1">
        <f t="shared" si="651"/>
        <v>1</v>
      </c>
      <c r="Y2706" s="1">
        <f t="shared" si="652"/>
        <v>0</v>
      </c>
      <c r="Z2706" s="1">
        <f t="shared" si="653"/>
        <v>0</v>
      </c>
      <c r="AA2706" s="1">
        <f t="shared" si="654"/>
        <v>0</v>
      </c>
    </row>
    <row r="2707" spans="1:27" x14ac:dyDescent="0.25">
      <c r="A2707">
        <v>1</v>
      </c>
      <c r="B2707">
        <v>125</v>
      </c>
      <c r="C2707">
        <v>30.49</v>
      </c>
      <c r="D2707">
        <v>740</v>
      </c>
      <c r="E2707">
        <v>1</v>
      </c>
      <c r="G2707" s="1">
        <f t="shared" si="640"/>
        <v>1</v>
      </c>
      <c r="H2707" s="1">
        <f t="shared" si="641"/>
        <v>1</v>
      </c>
      <c r="I2707" s="1">
        <f t="shared" si="642"/>
        <v>1</v>
      </c>
      <c r="L2707" s="1">
        <f t="shared" si="643"/>
        <v>1</v>
      </c>
      <c r="M2707" s="1">
        <f t="shared" si="644"/>
        <v>0</v>
      </c>
      <c r="N2707" s="1">
        <f t="shared" si="645"/>
        <v>0</v>
      </c>
      <c r="O2707" s="1">
        <f t="shared" si="646"/>
        <v>0</v>
      </c>
      <c r="R2707" s="1">
        <f t="shared" si="647"/>
        <v>1</v>
      </c>
      <c r="S2707" s="1">
        <f t="shared" si="648"/>
        <v>0</v>
      </c>
      <c r="T2707" s="1">
        <f t="shared" si="649"/>
        <v>0</v>
      </c>
      <c r="U2707" s="1">
        <f t="shared" si="650"/>
        <v>0</v>
      </c>
      <c r="X2707" s="1">
        <f t="shared" si="651"/>
        <v>1</v>
      </c>
      <c r="Y2707" s="1">
        <f t="shared" si="652"/>
        <v>0</v>
      </c>
      <c r="Z2707" s="1">
        <f t="shared" si="653"/>
        <v>0</v>
      </c>
      <c r="AA2707" s="1">
        <f t="shared" si="654"/>
        <v>0</v>
      </c>
    </row>
    <row r="2708" spans="1:27" x14ac:dyDescent="0.25">
      <c r="A2708">
        <v>0</v>
      </c>
      <c r="B2708">
        <v>72.5</v>
      </c>
      <c r="C2708">
        <v>11.31</v>
      </c>
      <c r="D2708">
        <v>675</v>
      </c>
      <c r="E2708">
        <v>1</v>
      </c>
      <c r="G2708" s="1">
        <f t="shared" si="640"/>
        <v>0</v>
      </c>
      <c r="H2708" s="1">
        <f t="shared" si="641"/>
        <v>1</v>
      </c>
      <c r="I2708" s="1">
        <f t="shared" si="642"/>
        <v>1</v>
      </c>
      <c r="L2708" s="1">
        <f t="shared" si="643"/>
        <v>0</v>
      </c>
      <c r="M2708" s="1">
        <f t="shared" si="644"/>
        <v>0</v>
      </c>
      <c r="N2708" s="1">
        <f t="shared" si="645"/>
        <v>1</v>
      </c>
      <c r="O2708" s="1">
        <f t="shared" si="646"/>
        <v>0</v>
      </c>
      <c r="R2708" s="1">
        <f t="shared" si="647"/>
        <v>1</v>
      </c>
      <c r="S2708" s="1">
        <f t="shared" si="648"/>
        <v>0</v>
      </c>
      <c r="T2708" s="1">
        <f t="shared" si="649"/>
        <v>0</v>
      </c>
      <c r="U2708" s="1">
        <f t="shared" si="650"/>
        <v>0</v>
      </c>
      <c r="X2708" s="1">
        <f t="shared" si="651"/>
        <v>1</v>
      </c>
      <c r="Y2708" s="1">
        <f t="shared" si="652"/>
        <v>0</v>
      </c>
      <c r="Z2708" s="1">
        <f t="shared" si="653"/>
        <v>0</v>
      </c>
      <c r="AA2708" s="1">
        <f t="shared" si="654"/>
        <v>0</v>
      </c>
    </row>
    <row r="2709" spans="1:27" x14ac:dyDescent="0.25">
      <c r="A2709">
        <v>0</v>
      </c>
      <c r="B2709">
        <v>31.411200000000001</v>
      </c>
      <c r="C2709">
        <v>27.05</v>
      </c>
      <c r="D2709">
        <v>675</v>
      </c>
      <c r="E2709">
        <v>1</v>
      </c>
      <c r="G2709" s="1">
        <f t="shared" si="640"/>
        <v>0</v>
      </c>
      <c r="H2709" s="1">
        <f t="shared" si="641"/>
        <v>0</v>
      </c>
      <c r="I2709" s="1">
        <f t="shared" si="642"/>
        <v>0</v>
      </c>
      <c r="L2709" s="1">
        <f t="shared" si="643"/>
        <v>0</v>
      </c>
      <c r="M2709" s="1">
        <f t="shared" si="644"/>
        <v>0</v>
      </c>
      <c r="N2709" s="1">
        <f t="shared" si="645"/>
        <v>1</v>
      </c>
      <c r="O2709" s="1">
        <f t="shared" si="646"/>
        <v>0</v>
      </c>
      <c r="R2709" s="1">
        <f t="shared" si="647"/>
        <v>0</v>
      </c>
      <c r="S2709" s="1">
        <f t="shared" si="648"/>
        <v>0</v>
      </c>
      <c r="T2709" s="1">
        <f t="shared" si="649"/>
        <v>1</v>
      </c>
      <c r="U2709" s="1">
        <f t="shared" si="650"/>
        <v>0</v>
      </c>
      <c r="X2709" s="1">
        <f t="shared" si="651"/>
        <v>0</v>
      </c>
      <c r="Y2709" s="1">
        <f t="shared" si="652"/>
        <v>0</v>
      </c>
      <c r="Z2709" s="1">
        <f t="shared" si="653"/>
        <v>1</v>
      </c>
      <c r="AA2709" s="1">
        <f t="shared" si="654"/>
        <v>0</v>
      </c>
    </row>
    <row r="2710" spans="1:27" x14ac:dyDescent="0.25">
      <c r="A2710">
        <v>0</v>
      </c>
      <c r="B2710">
        <v>35</v>
      </c>
      <c r="C2710">
        <v>36.869999999999997</v>
      </c>
      <c r="D2710">
        <v>665</v>
      </c>
      <c r="E2710">
        <v>1</v>
      </c>
      <c r="G2710" s="1">
        <f t="shared" si="640"/>
        <v>0</v>
      </c>
      <c r="H2710" s="1">
        <f t="shared" si="641"/>
        <v>0</v>
      </c>
      <c r="I2710" s="1">
        <f t="shared" si="642"/>
        <v>0</v>
      </c>
      <c r="L2710" s="1">
        <f t="shared" si="643"/>
        <v>0</v>
      </c>
      <c r="M2710" s="1">
        <f t="shared" si="644"/>
        <v>0</v>
      </c>
      <c r="N2710" s="1">
        <f t="shared" si="645"/>
        <v>1</v>
      </c>
      <c r="O2710" s="1">
        <f t="shared" si="646"/>
        <v>0</v>
      </c>
      <c r="R2710" s="1">
        <f t="shared" si="647"/>
        <v>0</v>
      </c>
      <c r="S2710" s="1">
        <f t="shared" si="648"/>
        <v>0</v>
      </c>
      <c r="T2710" s="1">
        <f t="shared" si="649"/>
        <v>1</v>
      </c>
      <c r="U2710" s="1">
        <f t="shared" si="650"/>
        <v>0</v>
      </c>
      <c r="X2710" s="1">
        <f t="shared" si="651"/>
        <v>0</v>
      </c>
      <c r="Y2710" s="1">
        <f t="shared" si="652"/>
        <v>0</v>
      </c>
      <c r="Z2710" s="1">
        <f t="shared" si="653"/>
        <v>1</v>
      </c>
      <c r="AA2710" s="1">
        <f t="shared" si="654"/>
        <v>0</v>
      </c>
    </row>
    <row r="2711" spans="1:27" x14ac:dyDescent="0.25">
      <c r="A2711">
        <v>1</v>
      </c>
      <c r="B2711">
        <v>135</v>
      </c>
      <c r="C2711">
        <v>18.440000000000001</v>
      </c>
      <c r="D2711">
        <v>710</v>
      </c>
      <c r="E2711">
        <v>1</v>
      </c>
      <c r="G2711" s="1">
        <f t="shared" si="640"/>
        <v>1</v>
      </c>
      <c r="H2711" s="1">
        <f t="shared" si="641"/>
        <v>1</v>
      </c>
      <c r="I2711" s="1">
        <f t="shared" si="642"/>
        <v>1</v>
      </c>
      <c r="L2711" s="1">
        <f t="shared" si="643"/>
        <v>1</v>
      </c>
      <c r="M2711" s="1">
        <f t="shared" si="644"/>
        <v>0</v>
      </c>
      <c r="N2711" s="1">
        <f t="shared" si="645"/>
        <v>0</v>
      </c>
      <c r="O2711" s="1">
        <f t="shared" si="646"/>
        <v>0</v>
      </c>
      <c r="R2711" s="1">
        <f t="shared" si="647"/>
        <v>1</v>
      </c>
      <c r="S2711" s="1">
        <f t="shared" si="648"/>
        <v>0</v>
      </c>
      <c r="T2711" s="1">
        <f t="shared" si="649"/>
        <v>0</v>
      </c>
      <c r="U2711" s="1">
        <f t="shared" si="650"/>
        <v>0</v>
      </c>
      <c r="X2711" s="1">
        <f t="shared" si="651"/>
        <v>1</v>
      </c>
      <c r="Y2711" s="1">
        <f t="shared" si="652"/>
        <v>0</v>
      </c>
      <c r="Z2711" s="1">
        <f t="shared" si="653"/>
        <v>0</v>
      </c>
      <c r="AA2711" s="1">
        <f t="shared" si="654"/>
        <v>0</v>
      </c>
    </row>
    <row r="2712" spans="1:27" x14ac:dyDescent="0.25">
      <c r="A2712">
        <v>1</v>
      </c>
      <c r="B2712">
        <v>65</v>
      </c>
      <c r="C2712">
        <v>36.020000000000003</v>
      </c>
      <c r="D2712">
        <v>725</v>
      </c>
      <c r="E2712">
        <v>1</v>
      </c>
      <c r="G2712" s="1">
        <f t="shared" si="640"/>
        <v>1</v>
      </c>
      <c r="H2712" s="1">
        <f t="shared" si="641"/>
        <v>1</v>
      </c>
      <c r="I2712" s="1">
        <f t="shared" si="642"/>
        <v>1</v>
      </c>
      <c r="L2712" s="1">
        <f t="shared" si="643"/>
        <v>1</v>
      </c>
      <c r="M2712" s="1">
        <f t="shared" si="644"/>
        <v>0</v>
      </c>
      <c r="N2712" s="1">
        <f t="shared" si="645"/>
        <v>0</v>
      </c>
      <c r="O2712" s="1">
        <f t="shared" si="646"/>
        <v>0</v>
      </c>
      <c r="R2712" s="1">
        <f t="shared" si="647"/>
        <v>1</v>
      </c>
      <c r="S2712" s="1">
        <f t="shared" si="648"/>
        <v>0</v>
      </c>
      <c r="T2712" s="1">
        <f t="shared" si="649"/>
        <v>0</v>
      </c>
      <c r="U2712" s="1">
        <f t="shared" si="650"/>
        <v>0</v>
      </c>
      <c r="X2712" s="1">
        <f t="shared" si="651"/>
        <v>1</v>
      </c>
      <c r="Y2712" s="1">
        <f t="shared" si="652"/>
        <v>0</v>
      </c>
      <c r="Z2712" s="1">
        <f t="shared" si="653"/>
        <v>0</v>
      </c>
      <c r="AA2712" s="1">
        <f t="shared" si="654"/>
        <v>0</v>
      </c>
    </row>
    <row r="2713" spans="1:27" x14ac:dyDescent="0.25">
      <c r="A2713">
        <v>0</v>
      </c>
      <c r="B2713">
        <v>33.975999999999999</v>
      </c>
      <c r="C2713">
        <v>9.4700000000000006</v>
      </c>
      <c r="D2713">
        <v>685</v>
      </c>
      <c r="E2713">
        <v>1</v>
      </c>
      <c r="G2713" s="1">
        <f t="shared" si="640"/>
        <v>0</v>
      </c>
      <c r="H2713" s="1">
        <f t="shared" si="641"/>
        <v>1</v>
      </c>
      <c r="I2713" s="1">
        <f t="shared" si="642"/>
        <v>1</v>
      </c>
      <c r="L2713" s="1">
        <f t="shared" si="643"/>
        <v>0</v>
      </c>
      <c r="M2713" s="1">
        <f t="shared" si="644"/>
        <v>0</v>
      </c>
      <c r="N2713" s="1">
        <f t="shared" si="645"/>
        <v>1</v>
      </c>
      <c r="O2713" s="1">
        <f t="shared" si="646"/>
        <v>0</v>
      </c>
      <c r="R2713" s="1">
        <f t="shared" si="647"/>
        <v>1</v>
      </c>
      <c r="S2713" s="1">
        <f t="shared" si="648"/>
        <v>0</v>
      </c>
      <c r="T2713" s="1">
        <f t="shared" si="649"/>
        <v>0</v>
      </c>
      <c r="U2713" s="1">
        <f t="shared" si="650"/>
        <v>0</v>
      </c>
      <c r="X2713" s="1">
        <f t="shared" si="651"/>
        <v>1</v>
      </c>
      <c r="Y2713" s="1">
        <f t="shared" si="652"/>
        <v>0</v>
      </c>
      <c r="Z2713" s="1">
        <f t="shared" si="653"/>
        <v>0</v>
      </c>
      <c r="AA2713" s="1">
        <f t="shared" si="654"/>
        <v>0</v>
      </c>
    </row>
    <row r="2714" spans="1:27" x14ac:dyDescent="0.25">
      <c r="A2714">
        <v>1</v>
      </c>
      <c r="B2714">
        <v>52</v>
      </c>
      <c r="C2714">
        <v>23.36</v>
      </c>
      <c r="D2714">
        <v>670</v>
      </c>
      <c r="E2714">
        <v>1</v>
      </c>
      <c r="G2714" s="1">
        <f t="shared" si="640"/>
        <v>0</v>
      </c>
      <c r="H2714" s="1">
        <f t="shared" si="641"/>
        <v>0</v>
      </c>
      <c r="I2714" s="1">
        <f t="shared" si="642"/>
        <v>1</v>
      </c>
      <c r="L2714" s="1">
        <f t="shared" si="643"/>
        <v>0</v>
      </c>
      <c r="M2714" s="1">
        <f t="shared" si="644"/>
        <v>0</v>
      </c>
      <c r="N2714" s="1">
        <f t="shared" si="645"/>
        <v>1</v>
      </c>
      <c r="O2714" s="1">
        <f t="shared" si="646"/>
        <v>0</v>
      </c>
      <c r="R2714" s="1">
        <f t="shared" si="647"/>
        <v>0</v>
      </c>
      <c r="S2714" s="1">
        <f t="shared" si="648"/>
        <v>0</v>
      </c>
      <c r="T2714" s="1">
        <f t="shared" si="649"/>
        <v>1</v>
      </c>
      <c r="U2714" s="1">
        <f t="shared" si="650"/>
        <v>0</v>
      </c>
      <c r="X2714" s="1">
        <f t="shared" si="651"/>
        <v>1</v>
      </c>
      <c r="Y2714" s="1">
        <f t="shared" si="652"/>
        <v>0</v>
      </c>
      <c r="Z2714" s="1">
        <f t="shared" si="653"/>
        <v>0</v>
      </c>
      <c r="AA2714" s="1">
        <f t="shared" si="654"/>
        <v>0</v>
      </c>
    </row>
    <row r="2715" spans="1:27" x14ac:dyDescent="0.25">
      <c r="A2715">
        <v>0</v>
      </c>
      <c r="B2715">
        <v>45</v>
      </c>
      <c r="C2715">
        <v>11.71</v>
      </c>
      <c r="D2715">
        <v>685</v>
      </c>
      <c r="E2715">
        <v>1</v>
      </c>
      <c r="G2715" s="1">
        <f t="shared" si="640"/>
        <v>0</v>
      </c>
      <c r="H2715" s="1">
        <f t="shared" si="641"/>
        <v>1</v>
      </c>
      <c r="I2715" s="1">
        <f t="shared" si="642"/>
        <v>1</v>
      </c>
      <c r="L2715" s="1">
        <f t="shared" si="643"/>
        <v>0</v>
      </c>
      <c r="M2715" s="1">
        <f t="shared" si="644"/>
        <v>0</v>
      </c>
      <c r="N2715" s="1">
        <f t="shared" si="645"/>
        <v>1</v>
      </c>
      <c r="O2715" s="1">
        <f t="shared" si="646"/>
        <v>0</v>
      </c>
      <c r="R2715" s="1">
        <f t="shared" si="647"/>
        <v>1</v>
      </c>
      <c r="S2715" s="1">
        <f t="shared" si="648"/>
        <v>0</v>
      </c>
      <c r="T2715" s="1">
        <f t="shared" si="649"/>
        <v>0</v>
      </c>
      <c r="U2715" s="1">
        <f t="shared" si="650"/>
        <v>0</v>
      </c>
      <c r="X2715" s="1">
        <f t="shared" si="651"/>
        <v>1</v>
      </c>
      <c r="Y2715" s="1">
        <f t="shared" si="652"/>
        <v>0</v>
      </c>
      <c r="Z2715" s="1">
        <f t="shared" si="653"/>
        <v>0</v>
      </c>
      <c r="AA2715" s="1">
        <f t="shared" si="654"/>
        <v>0</v>
      </c>
    </row>
    <row r="2716" spans="1:27" x14ac:dyDescent="0.25">
      <c r="A2716">
        <v>1</v>
      </c>
      <c r="B2716">
        <v>55</v>
      </c>
      <c r="C2716">
        <v>30.48</v>
      </c>
      <c r="D2716">
        <v>675</v>
      </c>
      <c r="E2716">
        <v>1</v>
      </c>
      <c r="G2716" s="1">
        <f t="shared" si="640"/>
        <v>0</v>
      </c>
      <c r="H2716" s="1">
        <f t="shared" si="641"/>
        <v>0</v>
      </c>
      <c r="I2716" s="1">
        <f t="shared" si="642"/>
        <v>1</v>
      </c>
      <c r="L2716" s="1">
        <f t="shared" si="643"/>
        <v>0</v>
      </c>
      <c r="M2716" s="1">
        <f t="shared" si="644"/>
        <v>0</v>
      </c>
      <c r="N2716" s="1">
        <f t="shared" si="645"/>
        <v>1</v>
      </c>
      <c r="O2716" s="1">
        <f t="shared" si="646"/>
        <v>0</v>
      </c>
      <c r="R2716" s="1">
        <f t="shared" si="647"/>
        <v>0</v>
      </c>
      <c r="S2716" s="1">
        <f t="shared" si="648"/>
        <v>0</v>
      </c>
      <c r="T2716" s="1">
        <f t="shared" si="649"/>
        <v>1</v>
      </c>
      <c r="U2716" s="1">
        <f t="shared" si="650"/>
        <v>0</v>
      </c>
      <c r="X2716" s="1">
        <f t="shared" si="651"/>
        <v>1</v>
      </c>
      <c r="Y2716" s="1">
        <f t="shared" si="652"/>
        <v>0</v>
      </c>
      <c r="Z2716" s="1">
        <f t="shared" si="653"/>
        <v>0</v>
      </c>
      <c r="AA2716" s="1">
        <f t="shared" si="654"/>
        <v>0</v>
      </c>
    </row>
    <row r="2717" spans="1:27" x14ac:dyDescent="0.25">
      <c r="A2717">
        <v>0</v>
      </c>
      <c r="B2717">
        <v>150</v>
      </c>
      <c r="C2717">
        <v>13.72</v>
      </c>
      <c r="D2717">
        <v>730</v>
      </c>
      <c r="E2717">
        <v>1</v>
      </c>
      <c r="G2717" s="1">
        <f t="shared" si="640"/>
        <v>1</v>
      </c>
      <c r="H2717" s="1">
        <f t="shared" si="641"/>
        <v>1</v>
      </c>
      <c r="I2717" s="1">
        <f t="shared" si="642"/>
        <v>1</v>
      </c>
      <c r="L2717" s="1">
        <f t="shared" si="643"/>
        <v>1</v>
      </c>
      <c r="M2717" s="1">
        <f t="shared" si="644"/>
        <v>0</v>
      </c>
      <c r="N2717" s="1">
        <f t="shared" si="645"/>
        <v>0</v>
      </c>
      <c r="O2717" s="1">
        <f t="shared" si="646"/>
        <v>0</v>
      </c>
      <c r="R2717" s="1">
        <f t="shared" si="647"/>
        <v>1</v>
      </c>
      <c r="S2717" s="1">
        <f t="shared" si="648"/>
        <v>0</v>
      </c>
      <c r="T2717" s="1">
        <f t="shared" si="649"/>
        <v>0</v>
      </c>
      <c r="U2717" s="1">
        <f t="shared" si="650"/>
        <v>0</v>
      </c>
      <c r="X2717" s="1">
        <f t="shared" si="651"/>
        <v>1</v>
      </c>
      <c r="Y2717" s="1">
        <f t="shared" si="652"/>
        <v>0</v>
      </c>
      <c r="Z2717" s="1">
        <f t="shared" si="653"/>
        <v>0</v>
      </c>
      <c r="AA2717" s="1">
        <f t="shared" si="654"/>
        <v>0</v>
      </c>
    </row>
    <row r="2718" spans="1:27" x14ac:dyDescent="0.25">
      <c r="A2718">
        <v>1</v>
      </c>
      <c r="B2718">
        <v>65</v>
      </c>
      <c r="C2718">
        <v>35.69</v>
      </c>
      <c r="D2718">
        <v>690</v>
      </c>
      <c r="E2718">
        <v>1</v>
      </c>
      <c r="G2718" s="1">
        <f t="shared" si="640"/>
        <v>0</v>
      </c>
      <c r="H2718" s="1">
        <f t="shared" si="641"/>
        <v>0</v>
      </c>
      <c r="I2718" s="1">
        <f t="shared" si="642"/>
        <v>1</v>
      </c>
      <c r="L2718" s="1">
        <f t="shared" si="643"/>
        <v>0</v>
      </c>
      <c r="M2718" s="1">
        <f t="shared" si="644"/>
        <v>0</v>
      </c>
      <c r="N2718" s="1">
        <f t="shared" si="645"/>
        <v>1</v>
      </c>
      <c r="O2718" s="1">
        <f t="shared" si="646"/>
        <v>0</v>
      </c>
      <c r="R2718" s="1">
        <f t="shared" si="647"/>
        <v>0</v>
      </c>
      <c r="S2718" s="1">
        <f t="shared" si="648"/>
        <v>0</v>
      </c>
      <c r="T2718" s="1">
        <f t="shared" si="649"/>
        <v>1</v>
      </c>
      <c r="U2718" s="1">
        <f t="shared" si="650"/>
        <v>0</v>
      </c>
      <c r="X2718" s="1">
        <f t="shared" si="651"/>
        <v>1</v>
      </c>
      <c r="Y2718" s="1">
        <f t="shared" si="652"/>
        <v>0</v>
      </c>
      <c r="Z2718" s="1">
        <f t="shared" si="653"/>
        <v>0</v>
      </c>
      <c r="AA2718" s="1">
        <f t="shared" si="654"/>
        <v>0</v>
      </c>
    </row>
    <row r="2719" spans="1:27" x14ac:dyDescent="0.25">
      <c r="A2719">
        <v>1</v>
      </c>
      <c r="B2719">
        <v>52</v>
      </c>
      <c r="C2719">
        <v>6.49</v>
      </c>
      <c r="D2719">
        <v>770</v>
      </c>
      <c r="E2719">
        <v>1</v>
      </c>
      <c r="G2719" s="1">
        <f t="shared" si="640"/>
        <v>1</v>
      </c>
      <c r="H2719" s="1">
        <f t="shared" si="641"/>
        <v>1</v>
      </c>
      <c r="I2719" s="1">
        <f t="shared" si="642"/>
        <v>1</v>
      </c>
      <c r="L2719" s="1">
        <f t="shared" si="643"/>
        <v>1</v>
      </c>
      <c r="M2719" s="1">
        <f t="shared" si="644"/>
        <v>0</v>
      </c>
      <c r="N2719" s="1">
        <f t="shared" si="645"/>
        <v>0</v>
      </c>
      <c r="O2719" s="1">
        <f t="shared" si="646"/>
        <v>0</v>
      </c>
      <c r="R2719" s="1">
        <f t="shared" si="647"/>
        <v>1</v>
      </c>
      <c r="S2719" s="1">
        <f t="shared" si="648"/>
        <v>0</v>
      </c>
      <c r="T2719" s="1">
        <f t="shared" si="649"/>
        <v>0</v>
      </c>
      <c r="U2719" s="1">
        <f t="shared" si="650"/>
        <v>0</v>
      </c>
      <c r="X2719" s="1">
        <f t="shared" si="651"/>
        <v>1</v>
      </c>
      <c r="Y2719" s="1">
        <f t="shared" si="652"/>
        <v>0</v>
      </c>
      <c r="Z2719" s="1">
        <f t="shared" si="653"/>
        <v>0</v>
      </c>
      <c r="AA2719" s="1">
        <f t="shared" si="654"/>
        <v>0</v>
      </c>
    </row>
    <row r="2720" spans="1:27" x14ac:dyDescent="0.25">
      <c r="A2720">
        <v>0</v>
      </c>
      <c r="B2720">
        <v>150</v>
      </c>
      <c r="C2720">
        <v>10.85</v>
      </c>
      <c r="D2720">
        <v>665</v>
      </c>
      <c r="E2720">
        <v>1</v>
      </c>
      <c r="G2720" s="1">
        <f t="shared" si="640"/>
        <v>1</v>
      </c>
      <c r="H2720" s="1">
        <f t="shared" si="641"/>
        <v>1</v>
      </c>
      <c r="I2720" s="1">
        <f t="shared" si="642"/>
        <v>1</v>
      </c>
      <c r="L2720" s="1">
        <f t="shared" si="643"/>
        <v>1</v>
      </c>
      <c r="M2720" s="1">
        <f t="shared" si="644"/>
        <v>0</v>
      </c>
      <c r="N2720" s="1">
        <f t="shared" si="645"/>
        <v>0</v>
      </c>
      <c r="O2720" s="1">
        <f t="shared" si="646"/>
        <v>0</v>
      </c>
      <c r="R2720" s="1">
        <f t="shared" si="647"/>
        <v>1</v>
      </c>
      <c r="S2720" s="1">
        <f t="shared" si="648"/>
        <v>0</v>
      </c>
      <c r="T2720" s="1">
        <f t="shared" si="649"/>
        <v>0</v>
      </c>
      <c r="U2720" s="1">
        <f t="shared" si="650"/>
        <v>0</v>
      </c>
      <c r="X2720" s="1">
        <f t="shared" si="651"/>
        <v>1</v>
      </c>
      <c r="Y2720" s="1">
        <f t="shared" si="652"/>
        <v>0</v>
      </c>
      <c r="Z2720" s="1">
        <f t="shared" si="653"/>
        <v>0</v>
      </c>
      <c r="AA2720" s="1">
        <f t="shared" si="654"/>
        <v>0</v>
      </c>
    </row>
    <row r="2721" spans="1:27" x14ac:dyDescent="0.25">
      <c r="A2721">
        <v>1</v>
      </c>
      <c r="B2721">
        <v>40</v>
      </c>
      <c r="C2721">
        <v>18.27</v>
      </c>
      <c r="D2721">
        <v>670</v>
      </c>
      <c r="E2721">
        <v>1</v>
      </c>
      <c r="G2721" s="1">
        <f t="shared" si="640"/>
        <v>0</v>
      </c>
      <c r="H2721" s="1">
        <f t="shared" si="641"/>
        <v>0</v>
      </c>
      <c r="I2721" s="1">
        <f t="shared" si="642"/>
        <v>1</v>
      </c>
      <c r="L2721" s="1">
        <f t="shared" si="643"/>
        <v>0</v>
      </c>
      <c r="M2721" s="1">
        <f t="shared" si="644"/>
        <v>0</v>
      </c>
      <c r="N2721" s="1">
        <f t="shared" si="645"/>
        <v>1</v>
      </c>
      <c r="O2721" s="1">
        <f t="shared" si="646"/>
        <v>0</v>
      </c>
      <c r="R2721" s="1">
        <f t="shared" si="647"/>
        <v>0</v>
      </c>
      <c r="S2721" s="1">
        <f t="shared" si="648"/>
        <v>0</v>
      </c>
      <c r="T2721" s="1">
        <f t="shared" si="649"/>
        <v>1</v>
      </c>
      <c r="U2721" s="1">
        <f t="shared" si="650"/>
        <v>0</v>
      </c>
      <c r="X2721" s="1">
        <f t="shared" si="651"/>
        <v>1</v>
      </c>
      <c r="Y2721" s="1">
        <f t="shared" si="652"/>
        <v>0</v>
      </c>
      <c r="Z2721" s="1">
        <f t="shared" si="653"/>
        <v>0</v>
      </c>
      <c r="AA2721" s="1">
        <f t="shared" si="654"/>
        <v>0</v>
      </c>
    </row>
    <row r="2722" spans="1:27" x14ac:dyDescent="0.25">
      <c r="A2722">
        <v>1</v>
      </c>
      <c r="B2722">
        <v>48</v>
      </c>
      <c r="C2722">
        <v>18.18</v>
      </c>
      <c r="D2722">
        <v>665</v>
      </c>
      <c r="E2722">
        <v>1</v>
      </c>
      <c r="G2722" s="1">
        <f t="shared" si="640"/>
        <v>0</v>
      </c>
      <c r="H2722" s="1">
        <f t="shared" si="641"/>
        <v>0</v>
      </c>
      <c r="I2722" s="1">
        <f t="shared" si="642"/>
        <v>1</v>
      </c>
      <c r="L2722" s="1">
        <f t="shared" si="643"/>
        <v>0</v>
      </c>
      <c r="M2722" s="1">
        <f t="shared" si="644"/>
        <v>0</v>
      </c>
      <c r="N2722" s="1">
        <f t="shared" si="645"/>
        <v>1</v>
      </c>
      <c r="O2722" s="1">
        <f t="shared" si="646"/>
        <v>0</v>
      </c>
      <c r="R2722" s="1">
        <f t="shared" si="647"/>
        <v>0</v>
      </c>
      <c r="S2722" s="1">
        <f t="shared" si="648"/>
        <v>0</v>
      </c>
      <c r="T2722" s="1">
        <f t="shared" si="649"/>
        <v>1</v>
      </c>
      <c r="U2722" s="1">
        <f t="shared" si="650"/>
        <v>0</v>
      </c>
      <c r="X2722" s="1">
        <f t="shared" si="651"/>
        <v>1</v>
      </c>
      <c r="Y2722" s="1">
        <f t="shared" si="652"/>
        <v>0</v>
      </c>
      <c r="Z2722" s="1">
        <f t="shared" si="653"/>
        <v>0</v>
      </c>
      <c r="AA2722" s="1">
        <f t="shared" si="654"/>
        <v>0</v>
      </c>
    </row>
    <row r="2723" spans="1:27" x14ac:dyDescent="0.25">
      <c r="A2723">
        <v>1</v>
      </c>
      <c r="B2723">
        <v>90</v>
      </c>
      <c r="C2723">
        <v>32.81</v>
      </c>
      <c r="D2723">
        <v>725</v>
      </c>
      <c r="E2723">
        <v>1</v>
      </c>
      <c r="G2723" s="1">
        <f t="shared" si="640"/>
        <v>1</v>
      </c>
      <c r="H2723" s="1">
        <f t="shared" si="641"/>
        <v>1</v>
      </c>
      <c r="I2723" s="1">
        <f t="shared" si="642"/>
        <v>1</v>
      </c>
      <c r="L2723" s="1">
        <f t="shared" si="643"/>
        <v>1</v>
      </c>
      <c r="M2723" s="1">
        <f t="shared" si="644"/>
        <v>0</v>
      </c>
      <c r="N2723" s="1">
        <f t="shared" si="645"/>
        <v>0</v>
      </c>
      <c r="O2723" s="1">
        <f t="shared" si="646"/>
        <v>0</v>
      </c>
      <c r="R2723" s="1">
        <f t="shared" si="647"/>
        <v>1</v>
      </c>
      <c r="S2723" s="1">
        <f t="shared" si="648"/>
        <v>0</v>
      </c>
      <c r="T2723" s="1">
        <f t="shared" si="649"/>
        <v>0</v>
      </c>
      <c r="U2723" s="1">
        <f t="shared" si="650"/>
        <v>0</v>
      </c>
      <c r="X2723" s="1">
        <f t="shared" si="651"/>
        <v>1</v>
      </c>
      <c r="Y2723" s="1">
        <f t="shared" si="652"/>
        <v>0</v>
      </c>
      <c r="Z2723" s="1">
        <f t="shared" si="653"/>
        <v>0</v>
      </c>
      <c r="AA2723" s="1">
        <f t="shared" si="654"/>
        <v>0</v>
      </c>
    </row>
    <row r="2724" spans="1:27" x14ac:dyDescent="0.25">
      <c r="A2724">
        <v>1</v>
      </c>
      <c r="B2724">
        <v>90</v>
      </c>
      <c r="C2724">
        <v>22.99</v>
      </c>
      <c r="D2724">
        <v>675</v>
      </c>
      <c r="E2724">
        <v>1</v>
      </c>
      <c r="G2724" s="1">
        <f t="shared" si="640"/>
        <v>1</v>
      </c>
      <c r="H2724" s="1">
        <f t="shared" si="641"/>
        <v>1</v>
      </c>
      <c r="I2724" s="1">
        <f t="shared" si="642"/>
        <v>1</v>
      </c>
      <c r="L2724" s="1">
        <f t="shared" si="643"/>
        <v>1</v>
      </c>
      <c r="M2724" s="1">
        <f t="shared" si="644"/>
        <v>0</v>
      </c>
      <c r="N2724" s="1">
        <f t="shared" si="645"/>
        <v>0</v>
      </c>
      <c r="O2724" s="1">
        <f t="shared" si="646"/>
        <v>0</v>
      </c>
      <c r="R2724" s="1">
        <f t="shared" si="647"/>
        <v>1</v>
      </c>
      <c r="S2724" s="1">
        <f t="shared" si="648"/>
        <v>0</v>
      </c>
      <c r="T2724" s="1">
        <f t="shared" si="649"/>
        <v>0</v>
      </c>
      <c r="U2724" s="1">
        <f t="shared" si="650"/>
        <v>0</v>
      </c>
      <c r="X2724" s="1">
        <f t="shared" si="651"/>
        <v>1</v>
      </c>
      <c r="Y2724" s="1">
        <f t="shared" si="652"/>
        <v>0</v>
      </c>
      <c r="Z2724" s="1">
        <f t="shared" si="653"/>
        <v>0</v>
      </c>
      <c r="AA2724" s="1">
        <f t="shared" si="654"/>
        <v>0</v>
      </c>
    </row>
    <row r="2725" spans="1:27" x14ac:dyDescent="0.25">
      <c r="A2725">
        <v>0</v>
      </c>
      <c r="B2725">
        <v>112</v>
      </c>
      <c r="C2725">
        <v>20.75</v>
      </c>
      <c r="D2725">
        <v>665</v>
      </c>
      <c r="E2725">
        <v>1</v>
      </c>
      <c r="G2725" s="1">
        <f t="shared" si="640"/>
        <v>1</v>
      </c>
      <c r="H2725" s="1">
        <f t="shared" si="641"/>
        <v>1</v>
      </c>
      <c r="I2725" s="1">
        <f t="shared" si="642"/>
        <v>1</v>
      </c>
      <c r="L2725" s="1">
        <f t="shared" si="643"/>
        <v>1</v>
      </c>
      <c r="M2725" s="1">
        <f t="shared" si="644"/>
        <v>0</v>
      </c>
      <c r="N2725" s="1">
        <f t="shared" si="645"/>
        <v>0</v>
      </c>
      <c r="O2725" s="1">
        <f t="shared" si="646"/>
        <v>0</v>
      </c>
      <c r="R2725" s="1">
        <f t="shared" si="647"/>
        <v>1</v>
      </c>
      <c r="S2725" s="1">
        <f t="shared" si="648"/>
        <v>0</v>
      </c>
      <c r="T2725" s="1">
        <f t="shared" si="649"/>
        <v>0</v>
      </c>
      <c r="U2725" s="1">
        <f t="shared" si="650"/>
        <v>0</v>
      </c>
      <c r="X2725" s="1">
        <f t="shared" si="651"/>
        <v>1</v>
      </c>
      <c r="Y2725" s="1">
        <f t="shared" si="652"/>
        <v>0</v>
      </c>
      <c r="Z2725" s="1">
        <f t="shared" si="653"/>
        <v>0</v>
      </c>
      <c r="AA2725" s="1">
        <f t="shared" si="654"/>
        <v>0</v>
      </c>
    </row>
    <row r="2726" spans="1:27" x14ac:dyDescent="0.25">
      <c r="A2726">
        <v>1</v>
      </c>
      <c r="B2726">
        <v>160</v>
      </c>
      <c r="C2726">
        <v>9.02</v>
      </c>
      <c r="D2726">
        <v>710</v>
      </c>
      <c r="E2726">
        <v>1</v>
      </c>
      <c r="G2726" s="1">
        <f t="shared" si="640"/>
        <v>1</v>
      </c>
      <c r="H2726" s="1">
        <f t="shared" si="641"/>
        <v>1</v>
      </c>
      <c r="I2726" s="1">
        <f t="shared" si="642"/>
        <v>1</v>
      </c>
      <c r="L2726" s="1">
        <f t="shared" si="643"/>
        <v>1</v>
      </c>
      <c r="M2726" s="1">
        <f t="shared" si="644"/>
        <v>0</v>
      </c>
      <c r="N2726" s="1">
        <f t="shared" si="645"/>
        <v>0</v>
      </c>
      <c r="O2726" s="1">
        <f t="shared" si="646"/>
        <v>0</v>
      </c>
      <c r="R2726" s="1">
        <f t="shared" si="647"/>
        <v>1</v>
      </c>
      <c r="S2726" s="1">
        <f t="shared" si="648"/>
        <v>0</v>
      </c>
      <c r="T2726" s="1">
        <f t="shared" si="649"/>
        <v>0</v>
      </c>
      <c r="U2726" s="1">
        <f t="shared" si="650"/>
        <v>0</v>
      </c>
      <c r="X2726" s="1">
        <f t="shared" si="651"/>
        <v>1</v>
      </c>
      <c r="Y2726" s="1">
        <f t="shared" si="652"/>
        <v>0</v>
      </c>
      <c r="Z2726" s="1">
        <f t="shared" si="653"/>
        <v>0</v>
      </c>
      <c r="AA2726" s="1">
        <f t="shared" si="654"/>
        <v>0</v>
      </c>
    </row>
    <row r="2727" spans="1:27" x14ac:dyDescent="0.25">
      <c r="A2727">
        <v>1</v>
      </c>
      <c r="B2727">
        <v>90</v>
      </c>
      <c r="C2727">
        <v>26</v>
      </c>
      <c r="D2727">
        <v>670</v>
      </c>
      <c r="E2727">
        <v>1</v>
      </c>
      <c r="G2727" s="1">
        <f t="shared" si="640"/>
        <v>1</v>
      </c>
      <c r="H2727" s="1">
        <f t="shared" si="641"/>
        <v>1</v>
      </c>
      <c r="I2727" s="1">
        <f t="shared" si="642"/>
        <v>1</v>
      </c>
      <c r="L2727" s="1">
        <f t="shared" si="643"/>
        <v>1</v>
      </c>
      <c r="M2727" s="1">
        <f t="shared" si="644"/>
        <v>0</v>
      </c>
      <c r="N2727" s="1">
        <f t="shared" si="645"/>
        <v>0</v>
      </c>
      <c r="O2727" s="1">
        <f t="shared" si="646"/>
        <v>0</v>
      </c>
      <c r="R2727" s="1">
        <f t="shared" si="647"/>
        <v>1</v>
      </c>
      <c r="S2727" s="1">
        <f t="shared" si="648"/>
        <v>0</v>
      </c>
      <c r="T2727" s="1">
        <f t="shared" si="649"/>
        <v>0</v>
      </c>
      <c r="U2727" s="1">
        <f t="shared" si="650"/>
        <v>0</v>
      </c>
      <c r="X2727" s="1">
        <f t="shared" si="651"/>
        <v>1</v>
      </c>
      <c r="Y2727" s="1">
        <f t="shared" si="652"/>
        <v>0</v>
      </c>
      <c r="Z2727" s="1">
        <f t="shared" si="653"/>
        <v>0</v>
      </c>
      <c r="AA2727" s="1">
        <f t="shared" si="654"/>
        <v>0</v>
      </c>
    </row>
    <row r="2728" spans="1:27" x14ac:dyDescent="0.25">
      <c r="A2728">
        <v>0</v>
      </c>
      <c r="B2728">
        <v>60</v>
      </c>
      <c r="C2728">
        <v>34.159999999999997</v>
      </c>
      <c r="D2728">
        <v>735</v>
      </c>
      <c r="E2728">
        <v>1</v>
      </c>
      <c r="G2728" s="1">
        <f t="shared" si="640"/>
        <v>1</v>
      </c>
      <c r="H2728" s="1">
        <f t="shared" si="641"/>
        <v>1</v>
      </c>
      <c r="I2728" s="1">
        <f t="shared" si="642"/>
        <v>1</v>
      </c>
      <c r="L2728" s="1">
        <f t="shared" si="643"/>
        <v>1</v>
      </c>
      <c r="M2728" s="1">
        <f t="shared" si="644"/>
        <v>0</v>
      </c>
      <c r="N2728" s="1">
        <f t="shared" si="645"/>
        <v>0</v>
      </c>
      <c r="O2728" s="1">
        <f t="shared" si="646"/>
        <v>0</v>
      </c>
      <c r="R2728" s="1">
        <f t="shared" si="647"/>
        <v>1</v>
      </c>
      <c r="S2728" s="1">
        <f t="shared" si="648"/>
        <v>0</v>
      </c>
      <c r="T2728" s="1">
        <f t="shared" si="649"/>
        <v>0</v>
      </c>
      <c r="U2728" s="1">
        <f t="shared" si="650"/>
        <v>0</v>
      </c>
      <c r="X2728" s="1">
        <f t="shared" si="651"/>
        <v>1</v>
      </c>
      <c r="Y2728" s="1">
        <f t="shared" si="652"/>
        <v>0</v>
      </c>
      <c r="Z2728" s="1">
        <f t="shared" si="653"/>
        <v>0</v>
      </c>
      <c r="AA2728" s="1">
        <f t="shared" si="654"/>
        <v>0</v>
      </c>
    </row>
    <row r="2729" spans="1:27" x14ac:dyDescent="0.25">
      <c r="A2729">
        <v>0</v>
      </c>
      <c r="B2729">
        <v>60</v>
      </c>
      <c r="C2729">
        <v>35.979999999999997</v>
      </c>
      <c r="D2729">
        <v>685</v>
      </c>
      <c r="E2729">
        <v>1</v>
      </c>
      <c r="G2729" s="1">
        <f t="shared" si="640"/>
        <v>0</v>
      </c>
      <c r="H2729" s="1">
        <f t="shared" si="641"/>
        <v>0</v>
      </c>
      <c r="I2729" s="1">
        <f t="shared" si="642"/>
        <v>0</v>
      </c>
      <c r="L2729" s="1">
        <f t="shared" si="643"/>
        <v>0</v>
      </c>
      <c r="M2729" s="1">
        <f t="shared" si="644"/>
        <v>0</v>
      </c>
      <c r="N2729" s="1">
        <f t="shared" si="645"/>
        <v>1</v>
      </c>
      <c r="O2729" s="1">
        <f t="shared" si="646"/>
        <v>0</v>
      </c>
      <c r="R2729" s="1">
        <f t="shared" si="647"/>
        <v>0</v>
      </c>
      <c r="S2729" s="1">
        <f t="shared" si="648"/>
        <v>0</v>
      </c>
      <c r="T2729" s="1">
        <f t="shared" si="649"/>
        <v>1</v>
      </c>
      <c r="U2729" s="1">
        <f t="shared" si="650"/>
        <v>0</v>
      </c>
      <c r="X2729" s="1">
        <f t="shared" si="651"/>
        <v>0</v>
      </c>
      <c r="Y2729" s="1">
        <f t="shared" si="652"/>
        <v>0</v>
      </c>
      <c r="Z2729" s="1">
        <f t="shared" si="653"/>
        <v>1</v>
      </c>
      <c r="AA2729" s="1">
        <f t="shared" si="654"/>
        <v>0</v>
      </c>
    </row>
    <row r="2730" spans="1:27" x14ac:dyDescent="0.25">
      <c r="A2730">
        <v>0</v>
      </c>
      <c r="B2730">
        <v>26.2</v>
      </c>
      <c r="C2730">
        <v>5.67</v>
      </c>
      <c r="D2730">
        <v>690</v>
      </c>
      <c r="E2730">
        <v>1</v>
      </c>
      <c r="G2730" s="1">
        <f t="shared" si="640"/>
        <v>0</v>
      </c>
      <c r="H2730" s="1">
        <f t="shared" si="641"/>
        <v>1</v>
      </c>
      <c r="I2730" s="1">
        <f t="shared" si="642"/>
        <v>1</v>
      </c>
      <c r="L2730" s="1">
        <f t="shared" si="643"/>
        <v>0</v>
      </c>
      <c r="M2730" s="1">
        <f t="shared" si="644"/>
        <v>0</v>
      </c>
      <c r="N2730" s="1">
        <f t="shared" si="645"/>
        <v>1</v>
      </c>
      <c r="O2730" s="1">
        <f t="shared" si="646"/>
        <v>0</v>
      </c>
      <c r="R2730" s="1">
        <f t="shared" si="647"/>
        <v>1</v>
      </c>
      <c r="S2730" s="1">
        <f t="shared" si="648"/>
        <v>0</v>
      </c>
      <c r="T2730" s="1">
        <f t="shared" si="649"/>
        <v>0</v>
      </c>
      <c r="U2730" s="1">
        <f t="shared" si="650"/>
        <v>0</v>
      </c>
      <c r="X2730" s="1">
        <f t="shared" si="651"/>
        <v>1</v>
      </c>
      <c r="Y2730" s="1">
        <f t="shared" si="652"/>
        <v>0</v>
      </c>
      <c r="Z2730" s="1">
        <f t="shared" si="653"/>
        <v>0</v>
      </c>
      <c r="AA2730" s="1">
        <f t="shared" si="654"/>
        <v>0</v>
      </c>
    </row>
    <row r="2731" spans="1:27" x14ac:dyDescent="0.25">
      <c r="A2731">
        <v>1</v>
      </c>
      <c r="B2731">
        <v>62</v>
      </c>
      <c r="C2731">
        <v>14.91</v>
      </c>
      <c r="D2731">
        <v>675</v>
      </c>
      <c r="E2731">
        <v>1</v>
      </c>
      <c r="G2731" s="1">
        <f t="shared" si="640"/>
        <v>0</v>
      </c>
      <c r="H2731" s="1">
        <f t="shared" si="641"/>
        <v>1</v>
      </c>
      <c r="I2731" s="1">
        <f t="shared" si="642"/>
        <v>1</v>
      </c>
      <c r="L2731" s="1">
        <f t="shared" si="643"/>
        <v>0</v>
      </c>
      <c r="M2731" s="1">
        <f t="shared" si="644"/>
        <v>0</v>
      </c>
      <c r="N2731" s="1">
        <f t="shared" si="645"/>
        <v>1</v>
      </c>
      <c r="O2731" s="1">
        <f t="shared" si="646"/>
        <v>0</v>
      </c>
      <c r="R2731" s="1">
        <f t="shared" si="647"/>
        <v>1</v>
      </c>
      <c r="S2731" s="1">
        <f t="shared" si="648"/>
        <v>0</v>
      </c>
      <c r="T2731" s="1">
        <f t="shared" si="649"/>
        <v>0</v>
      </c>
      <c r="U2731" s="1">
        <f t="shared" si="650"/>
        <v>0</v>
      </c>
      <c r="X2731" s="1">
        <f t="shared" si="651"/>
        <v>1</v>
      </c>
      <c r="Y2731" s="1">
        <f t="shared" si="652"/>
        <v>0</v>
      </c>
      <c r="Z2731" s="1">
        <f t="shared" si="653"/>
        <v>0</v>
      </c>
      <c r="AA2731" s="1">
        <f t="shared" si="654"/>
        <v>0</v>
      </c>
    </row>
    <row r="2732" spans="1:27" x14ac:dyDescent="0.25">
      <c r="A2732">
        <v>1</v>
      </c>
      <c r="B2732">
        <v>42</v>
      </c>
      <c r="C2732">
        <v>24.37</v>
      </c>
      <c r="D2732">
        <v>700</v>
      </c>
      <c r="E2732">
        <v>1</v>
      </c>
      <c r="G2732" s="1">
        <f t="shared" si="640"/>
        <v>0</v>
      </c>
      <c r="H2732" s="1">
        <f t="shared" si="641"/>
        <v>0</v>
      </c>
      <c r="I2732" s="1">
        <f t="shared" si="642"/>
        <v>1</v>
      </c>
      <c r="L2732" s="1">
        <f t="shared" si="643"/>
        <v>0</v>
      </c>
      <c r="M2732" s="1">
        <f t="shared" si="644"/>
        <v>0</v>
      </c>
      <c r="N2732" s="1">
        <f t="shared" si="645"/>
        <v>1</v>
      </c>
      <c r="O2732" s="1">
        <f t="shared" si="646"/>
        <v>0</v>
      </c>
      <c r="R2732" s="1">
        <f t="shared" si="647"/>
        <v>0</v>
      </c>
      <c r="S2732" s="1">
        <f t="shared" si="648"/>
        <v>0</v>
      </c>
      <c r="T2732" s="1">
        <f t="shared" si="649"/>
        <v>1</v>
      </c>
      <c r="U2732" s="1">
        <f t="shared" si="650"/>
        <v>0</v>
      </c>
      <c r="X2732" s="1">
        <f t="shared" si="651"/>
        <v>1</v>
      </c>
      <c r="Y2732" s="1">
        <f t="shared" si="652"/>
        <v>0</v>
      </c>
      <c r="Z2732" s="1">
        <f t="shared" si="653"/>
        <v>0</v>
      </c>
      <c r="AA2732" s="1">
        <f t="shared" si="654"/>
        <v>0</v>
      </c>
    </row>
    <row r="2733" spans="1:27" x14ac:dyDescent="0.25">
      <c r="A2733">
        <v>1</v>
      </c>
      <c r="B2733">
        <v>30</v>
      </c>
      <c r="C2733">
        <v>18.77</v>
      </c>
      <c r="D2733">
        <v>725</v>
      </c>
      <c r="E2733">
        <v>1</v>
      </c>
      <c r="G2733" s="1">
        <f t="shared" si="640"/>
        <v>1</v>
      </c>
      <c r="H2733" s="1">
        <f t="shared" si="641"/>
        <v>1</v>
      </c>
      <c r="I2733" s="1">
        <f t="shared" si="642"/>
        <v>1</v>
      </c>
      <c r="L2733" s="1">
        <f t="shared" si="643"/>
        <v>1</v>
      </c>
      <c r="M2733" s="1">
        <f t="shared" si="644"/>
        <v>0</v>
      </c>
      <c r="N2733" s="1">
        <f t="shared" si="645"/>
        <v>0</v>
      </c>
      <c r="O2733" s="1">
        <f t="shared" si="646"/>
        <v>0</v>
      </c>
      <c r="R2733" s="1">
        <f t="shared" si="647"/>
        <v>1</v>
      </c>
      <c r="S2733" s="1">
        <f t="shared" si="648"/>
        <v>0</v>
      </c>
      <c r="T2733" s="1">
        <f t="shared" si="649"/>
        <v>0</v>
      </c>
      <c r="U2733" s="1">
        <f t="shared" si="650"/>
        <v>0</v>
      </c>
      <c r="X2733" s="1">
        <f t="shared" si="651"/>
        <v>1</v>
      </c>
      <c r="Y2733" s="1">
        <f t="shared" si="652"/>
        <v>0</v>
      </c>
      <c r="Z2733" s="1">
        <f t="shared" si="653"/>
        <v>0</v>
      </c>
      <c r="AA2733" s="1">
        <f t="shared" si="654"/>
        <v>0</v>
      </c>
    </row>
    <row r="2734" spans="1:27" x14ac:dyDescent="0.25">
      <c r="A2734">
        <v>0</v>
      </c>
      <c r="B2734">
        <v>45</v>
      </c>
      <c r="C2734">
        <v>7.73</v>
      </c>
      <c r="D2734">
        <v>685</v>
      </c>
      <c r="E2734">
        <v>1</v>
      </c>
      <c r="G2734" s="1">
        <f t="shared" si="640"/>
        <v>0</v>
      </c>
      <c r="H2734" s="1">
        <f t="shared" si="641"/>
        <v>1</v>
      </c>
      <c r="I2734" s="1">
        <f t="shared" si="642"/>
        <v>1</v>
      </c>
      <c r="L2734" s="1">
        <f t="shared" si="643"/>
        <v>0</v>
      </c>
      <c r="M2734" s="1">
        <f t="shared" si="644"/>
        <v>0</v>
      </c>
      <c r="N2734" s="1">
        <f t="shared" si="645"/>
        <v>1</v>
      </c>
      <c r="O2734" s="1">
        <f t="shared" si="646"/>
        <v>0</v>
      </c>
      <c r="R2734" s="1">
        <f t="shared" si="647"/>
        <v>1</v>
      </c>
      <c r="S2734" s="1">
        <f t="shared" si="648"/>
        <v>0</v>
      </c>
      <c r="T2734" s="1">
        <f t="shared" si="649"/>
        <v>0</v>
      </c>
      <c r="U2734" s="1">
        <f t="shared" si="650"/>
        <v>0</v>
      </c>
      <c r="X2734" s="1">
        <f t="shared" si="651"/>
        <v>1</v>
      </c>
      <c r="Y2734" s="1">
        <f t="shared" si="652"/>
        <v>0</v>
      </c>
      <c r="Z2734" s="1">
        <f t="shared" si="653"/>
        <v>0</v>
      </c>
      <c r="AA2734" s="1">
        <f t="shared" si="654"/>
        <v>0</v>
      </c>
    </row>
    <row r="2735" spans="1:27" x14ac:dyDescent="0.25">
      <c r="A2735">
        <v>0</v>
      </c>
      <c r="B2735">
        <v>24</v>
      </c>
      <c r="C2735">
        <v>21.1</v>
      </c>
      <c r="D2735">
        <v>730</v>
      </c>
      <c r="E2735">
        <v>1</v>
      </c>
      <c r="G2735" s="1">
        <f t="shared" si="640"/>
        <v>1</v>
      </c>
      <c r="H2735" s="1">
        <f t="shared" si="641"/>
        <v>1</v>
      </c>
      <c r="I2735" s="1">
        <f t="shared" si="642"/>
        <v>1</v>
      </c>
      <c r="L2735" s="1">
        <f t="shared" si="643"/>
        <v>1</v>
      </c>
      <c r="M2735" s="1">
        <f t="shared" si="644"/>
        <v>0</v>
      </c>
      <c r="N2735" s="1">
        <f t="shared" si="645"/>
        <v>0</v>
      </c>
      <c r="O2735" s="1">
        <f t="shared" si="646"/>
        <v>0</v>
      </c>
      <c r="R2735" s="1">
        <f t="shared" si="647"/>
        <v>1</v>
      </c>
      <c r="S2735" s="1">
        <f t="shared" si="648"/>
        <v>0</v>
      </c>
      <c r="T2735" s="1">
        <f t="shared" si="649"/>
        <v>0</v>
      </c>
      <c r="U2735" s="1">
        <f t="shared" si="650"/>
        <v>0</v>
      </c>
      <c r="X2735" s="1">
        <f t="shared" si="651"/>
        <v>1</v>
      </c>
      <c r="Y2735" s="1">
        <f t="shared" si="652"/>
        <v>0</v>
      </c>
      <c r="Z2735" s="1">
        <f t="shared" si="653"/>
        <v>0</v>
      </c>
      <c r="AA2735" s="1">
        <f t="shared" si="654"/>
        <v>0</v>
      </c>
    </row>
    <row r="2736" spans="1:27" x14ac:dyDescent="0.25">
      <c r="A2736">
        <v>1</v>
      </c>
      <c r="B2736">
        <v>140</v>
      </c>
      <c r="C2736">
        <v>21.33</v>
      </c>
      <c r="D2736">
        <v>765</v>
      </c>
      <c r="E2736">
        <v>1</v>
      </c>
      <c r="G2736" s="1">
        <f t="shared" si="640"/>
        <v>1</v>
      </c>
      <c r="H2736" s="1">
        <f t="shared" si="641"/>
        <v>1</v>
      </c>
      <c r="I2736" s="1">
        <f t="shared" si="642"/>
        <v>1</v>
      </c>
      <c r="L2736" s="1">
        <f t="shared" si="643"/>
        <v>1</v>
      </c>
      <c r="M2736" s="1">
        <f t="shared" si="644"/>
        <v>0</v>
      </c>
      <c r="N2736" s="1">
        <f t="shared" si="645"/>
        <v>0</v>
      </c>
      <c r="O2736" s="1">
        <f t="shared" si="646"/>
        <v>0</v>
      </c>
      <c r="R2736" s="1">
        <f t="shared" si="647"/>
        <v>1</v>
      </c>
      <c r="S2736" s="1">
        <f t="shared" si="648"/>
        <v>0</v>
      </c>
      <c r="T2736" s="1">
        <f t="shared" si="649"/>
        <v>0</v>
      </c>
      <c r="U2736" s="1">
        <f t="shared" si="650"/>
        <v>0</v>
      </c>
      <c r="X2736" s="1">
        <f t="shared" si="651"/>
        <v>1</v>
      </c>
      <c r="Y2736" s="1">
        <f t="shared" si="652"/>
        <v>0</v>
      </c>
      <c r="Z2736" s="1">
        <f t="shared" si="653"/>
        <v>0</v>
      </c>
      <c r="AA2736" s="1">
        <f t="shared" si="654"/>
        <v>0</v>
      </c>
    </row>
    <row r="2737" spans="1:27" x14ac:dyDescent="0.25">
      <c r="A2737">
        <v>1</v>
      </c>
      <c r="B2737">
        <v>22.88</v>
      </c>
      <c r="C2737">
        <v>16.78</v>
      </c>
      <c r="D2737">
        <v>685</v>
      </c>
      <c r="E2737">
        <v>1</v>
      </c>
      <c r="G2737" s="1">
        <f t="shared" si="640"/>
        <v>0</v>
      </c>
      <c r="H2737" s="1">
        <f t="shared" si="641"/>
        <v>0</v>
      </c>
      <c r="I2737" s="1">
        <f t="shared" si="642"/>
        <v>1</v>
      </c>
      <c r="L2737" s="1">
        <f t="shared" si="643"/>
        <v>0</v>
      </c>
      <c r="M2737" s="1">
        <f t="shared" si="644"/>
        <v>0</v>
      </c>
      <c r="N2737" s="1">
        <f t="shared" si="645"/>
        <v>1</v>
      </c>
      <c r="O2737" s="1">
        <f t="shared" si="646"/>
        <v>0</v>
      </c>
      <c r="R2737" s="1">
        <f t="shared" si="647"/>
        <v>0</v>
      </c>
      <c r="S2737" s="1">
        <f t="shared" si="648"/>
        <v>0</v>
      </c>
      <c r="T2737" s="1">
        <f t="shared" si="649"/>
        <v>1</v>
      </c>
      <c r="U2737" s="1">
        <f t="shared" si="650"/>
        <v>0</v>
      </c>
      <c r="X2737" s="1">
        <f t="shared" si="651"/>
        <v>1</v>
      </c>
      <c r="Y2737" s="1">
        <f t="shared" si="652"/>
        <v>0</v>
      </c>
      <c r="Z2737" s="1">
        <f t="shared" si="653"/>
        <v>0</v>
      </c>
      <c r="AA2737" s="1">
        <f t="shared" si="654"/>
        <v>0</v>
      </c>
    </row>
    <row r="2738" spans="1:27" x14ac:dyDescent="0.25">
      <c r="A2738">
        <v>1</v>
      </c>
      <c r="B2738">
        <v>43</v>
      </c>
      <c r="C2738">
        <v>32.07</v>
      </c>
      <c r="D2738">
        <v>675</v>
      </c>
      <c r="E2738">
        <v>1</v>
      </c>
      <c r="G2738" s="1">
        <f t="shared" si="640"/>
        <v>0</v>
      </c>
      <c r="H2738" s="1">
        <f t="shared" si="641"/>
        <v>0</v>
      </c>
      <c r="I2738" s="1">
        <f t="shared" si="642"/>
        <v>1</v>
      </c>
      <c r="L2738" s="1">
        <f t="shared" si="643"/>
        <v>0</v>
      </c>
      <c r="M2738" s="1">
        <f t="shared" si="644"/>
        <v>0</v>
      </c>
      <c r="N2738" s="1">
        <f t="shared" si="645"/>
        <v>1</v>
      </c>
      <c r="O2738" s="1">
        <f t="shared" si="646"/>
        <v>0</v>
      </c>
      <c r="R2738" s="1">
        <f t="shared" si="647"/>
        <v>0</v>
      </c>
      <c r="S2738" s="1">
        <f t="shared" si="648"/>
        <v>0</v>
      </c>
      <c r="T2738" s="1">
        <f t="shared" si="649"/>
        <v>1</v>
      </c>
      <c r="U2738" s="1">
        <f t="shared" si="650"/>
        <v>0</v>
      </c>
      <c r="X2738" s="1">
        <f t="shared" si="651"/>
        <v>1</v>
      </c>
      <c r="Y2738" s="1">
        <f t="shared" si="652"/>
        <v>0</v>
      </c>
      <c r="Z2738" s="1">
        <f t="shared" si="653"/>
        <v>0</v>
      </c>
      <c r="AA2738" s="1">
        <f t="shared" si="654"/>
        <v>0</v>
      </c>
    </row>
    <row r="2739" spans="1:27" x14ac:dyDescent="0.25">
      <c r="A2739">
        <v>1</v>
      </c>
      <c r="B2739">
        <v>77.198279999999997</v>
      </c>
      <c r="C2739">
        <v>31.15</v>
      </c>
      <c r="D2739">
        <v>705</v>
      </c>
      <c r="E2739">
        <v>1</v>
      </c>
      <c r="G2739" s="1">
        <f t="shared" si="640"/>
        <v>0</v>
      </c>
      <c r="H2739" s="1">
        <f t="shared" si="641"/>
        <v>0</v>
      </c>
      <c r="I2739" s="1">
        <f t="shared" si="642"/>
        <v>1</v>
      </c>
      <c r="L2739" s="1">
        <f t="shared" si="643"/>
        <v>0</v>
      </c>
      <c r="M2739" s="1">
        <f t="shared" si="644"/>
        <v>0</v>
      </c>
      <c r="N2739" s="1">
        <f t="shared" si="645"/>
        <v>1</v>
      </c>
      <c r="O2739" s="1">
        <f t="shared" si="646"/>
        <v>0</v>
      </c>
      <c r="R2739" s="1">
        <f t="shared" si="647"/>
        <v>0</v>
      </c>
      <c r="S2739" s="1">
        <f t="shared" si="648"/>
        <v>0</v>
      </c>
      <c r="T2739" s="1">
        <f t="shared" si="649"/>
        <v>1</v>
      </c>
      <c r="U2739" s="1">
        <f t="shared" si="650"/>
        <v>0</v>
      </c>
      <c r="X2739" s="1">
        <f t="shared" si="651"/>
        <v>1</v>
      </c>
      <c r="Y2739" s="1">
        <f t="shared" si="652"/>
        <v>0</v>
      </c>
      <c r="Z2739" s="1">
        <f t="shared" si="653"/>
        <v>0</v>
      </c>
      <c r="AA2739" s="1">
        <f t="shared" si="654"/>
        <v>0</v>
      </c>
    </row>
    <row r="2740" spans="1:27" x14ac:dyDescent="0.25">
      <c r="A2740">
        <v>1</v>
      </c>
      <c r="B2740">
        <v>344</v>
      </c>
      <c r="C2740">
        <v>23.31</v>
      </c>
      <c r="D2740">
        <v>720</v>
      </c>
      <c r="E2740">
        <v>1</v>
      </c>
      <c r="G2740" s="1">
        <f t="shared" si="640"/>
        <v>1</v>
      </c>
      <c r="H2740" s="1">
        <f t="shared" si="641"/>
        <v>1</v>
      </c>
      <c r="I2740" s="1">
        <f t="shared" si="642"/>
        <v>1</v>
      </c>
      <c r="L2740" s="1">
        <f t="shared" si="643"/>
        <v>1</v>
      </c>
      <c r="M2740" s="1">
        <f t="shared" si="644"/>
        <v>0</v>
      </c>
      <c r="N2740" s="1">
        <f t="shared" si="645"/>
        <v>0</v>
      </c>
      <c r="O2740" s="1">
        <f t="shared" si="646"/>
        <v>0</v>
      </c>
      <c r="R2740" s="1">
        <f t="shared" si="647"/>
        <v>1</v>
      </c>
      <c r="S2740" s="1">
        <f t="shared" si="648"/>
        <v>0</v>
      </c>
      <c r="T2740" s="1">
        <f t="shared" si="649"/>
        <v>0</v>
      </c>
      <c r="U2740" s="1">
        <f t="shared" si="650"/>
        <v>0</v>
      </c>
      <c r="X2740" s="1">
        <f t="shared" si="651"/>
        <v>1</v>
      </c>
      <c r="Y2740" s="1">
        <f t="shared" si="652"/>
        <v>0</v>
      </c>
      <c r="Z2740" s="1">
        <f t="shared" si="653"/>
        <v>0</v>
      </c>
      <c r="AA2740" s="1">
        <f t="shared" si="654"/>
        <v>0</v>
      </c>
    </row>
    <row r="2741" spans="1:27" x14ac:dyDescent="0.25">
      <c r="A2741">
        <v>1</v>
      </c>
      <c r="B2741">
        <v>40</v>
      </c>
      <c r="C2741">
        <v>21.03</v>
      </c>
      <c r="D2741">
        <v>670</v>
      </c>
      <c r="E2741">
        <v>1</v>
      </c>
      <c r="G2741" s="1">
        <f t="shared" si="640"/>
        <v>0</v>
      </c>
      <c r="H2741" s="1">
        <f t="shared" si="641"/>
        <v>0</v>
      </c>
      <c r="I2741" s="1">
        <f t="shared" si="642"/>
        <v>1</v>
      </c>
      <c r="L2741" s="1">
        <f t="shared" si="643"/>
        <v>0</v>
      </c>
      <c r="M2741" s="1">
        <f t="shared" si="644"/>
        <v>0</v>
      </c>
      <c r="N2741" s="1">
        <f t="shared" si="645"/>
        <v>1</v>
      </c>
      <c r="O2741" s="1">
        <f t="shared" si="646"/>
        <v>0</v>
      </c>
      <c r="R2741" s="1">
        <f t="shared" si="647"/>
        <v>0</v>
      </c>
      <c r="S2741" s="1">
        <f t="shared" si="648"/>
        <v>0</v>
      </c>
      <c r="T2741" s="1">
        <f t="shared" si="649"/>
        <v>1</v>
      </c>
      <c r="U2741" s="1">
        <f t="shared" si="650"/>
        <v>0</v>
      </c>
      <c r="X2741" s="1">
        <f t="shared" si="651"/>
        <v>1</v>
      </c>
      <c r="Y2741" s="1">
        <f t="shared" si="652"/>
        <v>0</v>
      </c>
      <c r="Z2741" s="1">
        <f t="shared" si="653"/>
        <v>0</v>
      </c>
      <c r="AA2741" s="1">
        <f t="shared" si="654"/>
        <v>0</v>
      </c>
    </row>
    <row r="2742" spans="1:27" x14ac:dyDescent="0.25">
      <c r="A2742">
        <v>1</v>
      </c>
      <c r="B2742">
        <v>48</v>
      </c>
      <c r="C2742">
        <v>9.0500000000000007</v>
      </c>
      <c r="D2742">
        <v>680</v>
      </c>
      <c r="E2742">
        <v>1</v>
      </c>
      <c r="G2742" s="1">
        <f t="shared" si="640"/>
        <v>0</v>
      </c>
      <c r="H2742" s="1">
        <f t="shared" si="641"/>
        <v>1</v>
      </c>
      <c r="I2742" s="1">
        <f t="shared" si="642"/>
        <v>1</v>
      </c>
      <c r="L2742" s="1">
        <f t="shared" si="643"/>
        <v>0</v>
      </c>
      <c r="M2742" s="1">
        <f t="shared" si="644"/>
        <v>0</v>
      </c>
      <c r="N2742" s="1">
        <f t="shared" si="645"/>
        <v>1</v>
      </c>
      <c r="O2742" s="1">
        <f t="shared" si="646"/>
        <v>0</v>
      </c>
      <c r="R2742" s="1">
        <f t="shared" si="647"/>
        <v>1</v>
      </c>
      <c r="S2742" s="1">
        <f t="shared" si="648"/>
        <v>0</v>
      </c>
      <c r="T2742" s="1">
        <f t="shared" si="649"/>
        <v>0</v>
      </c>
      <c r="U2742" s="1">
        <f t="shared" si="650"/>
        <v>0</v>
      </c>
      <c r="X2742" s="1">
        <f t="shared" si="651"/>
        <v>1</v>
      </c>
      <c r="Y2742" s="1">
        <f t="shared" si="652"/>
        <v>0</v>
      </c>
      <c r="Z2742" s="1">
        <f t="shared" si="653"/>
        <v>0</v>
      </c>
      <c r="AA2742" s="1">
        <f t="shared" si="654"/>
        <v>0</v>
      </c>
    </row>
    <row r="2743" spans="1:27" x14ac:dyDescent="0.25">
      <c r="A2743">
        <v>0</v>
      </c>
      <c r="B2743">
        <v>65</v>
      </c>
      <c r="C2743">
        <v>22.54</v>
      </c>
      <c r="D2743">
        <v>665</v>
      </c>
      <c r="E2743">
        <v>1</v>
      </c>
      <c r="G2743" s="1">
        <f t="shared" si="640"/>
        <v>0</v>
      </c>
      <c r="H2743" s="1">
        <f t="shared" si="641"/>
        <v>0</v>
      </c>
      <c r="I2743" s="1">
        <f t="shared" si="642"/>
        <v>0</v>
      </c>
      <c r="L2743" s="1">
        <f t="shared" si="643"/>
        <v>0</v>
      </c>
      <c r="M2743" s="1">
        <f t="shared" si="644"/>
        <v>0</v>
      </c>
      <c r="N2743" s="1">
        <f t="shared" si="645"/>
        <v>1</v>
      </c>
      <c r="O2743" s="1">
        <f t="shared" si="646"/>
        <v>0</v>
      </c>
      <c r="R2743" s="1">
        <f t="shared" si="647"/>
        <v>0</v>
      </c>
      <c r="S2743" s="1">
        <f t="shared" si="648"/>
        <v>0</v>
      </c>
      <c r="T2743" s="1">
        <f t="shared" si="649"/>
        <v>1</v>
      </c>
      <c r="U2743" s="1">
        <f t="shared" si="650"/>
        <v>0</v>
      </c>
      <c r="X2743" s="1">
        <f t="shared" si="651"/>
        <v>0</v>
      </c>
      <c r="Y2743" s="1">
        <f t="shared" si="652"/>
        <v>0</v>
      </c>
      <c r="Z2743" s="1">
        <f t="shared" si="653"/>
        <v>1</v>
      </c>
      <c r="AA2743" s="1">
        <f t="shared" si="654"/>
        <v>0</v>
      </c>
    </row>
    <row r="2744" spans="1:27" x14ac:dyDescent="0.25">
      <c r="A2744">
        <v>1</v>
      </c>
      <c r="B2744">
        <v>160</v>
      </c>
      <c r="C2744">
        <v>8.25</v>
      </c>
      <c r="D2744">
        <v>670</v>
      </c>
      <c r="E2744">
        <v>1</v>
      </c>
      <c r="G2744" s="1">
        <f t="shared" si="640"/>
        <v>1</v>
      </c>
      <c r="H2744" s="1">
        <f t="shared" si="641"/>
        <v>1</v>
      </c>
      <c r="I2744" s="1">
        <f t="shared" si="642"/>
        <v>1</v>
      </c>
      <c r="L2744" s="1">
        <f t="shared" si="643"/>
        <v>1</v>
      </c>
      <c r="M2744" s="1">
        <f t="shared" si="644"/>
        <v>0</v>
      </c>
      <c r="N2744" s="1">
        <f t="shared" si="645"/>
        <v>0</v>
      </c>
      <c r="O2744" s="1">
        <f t="shared" si="646"/>
        <v>0</v>
      </c>
      <c r="R2744" s="1">
        <f t="shared" si="647"/>
        <v>1</v>
      </c>
      <c r="S2744" s="1">
        <f t="shared" si="648"/>
        <v>0</v>
      </c>
      <c r="T2744" s="1">
        <f t="shared" si="649"/>
        <v>0</v>
      </c>
      <c r="U2744" s="1">
        <f t="shared" si="650"/>
        <v>0</v>
      </c>
      <c r="X2744" s="1">
        <f t="shared" si="651"/>
        <v>1</v>
      </c>
      <c r="Y2744" s="1">
        <f t="shared" si="652"/>
        <v>0</v>
      </c>
      <c r="Z2744" s="1">
        <f t="shared" si="653"/>
        <v>0</v>
      </c>
      <c r="AA2744" s="1">
        <f t="shared" si="654"/>
        <v>0</v>
      </c>
    </row>
    <row r="2745" spans="1:27" x14ac:dyDescent="0.25">
      <c r="A2745">
        <v>0</v>
      </c>
      <c r="B2745">
        <v>55</v>
      </c>
      <c r="C2745">
        <v>22.44</v>
      </c>
      <c r="D2745">
        <v>695</v>
      </c>
      <c r="E2745">
        <v>1</v>
      </c>
      <c r="G2745" s="1">
        <f t="shared" si="640"/>
        <v>0</v>
      </c>
      <c r="H2745" s="1">
        <f t="shared" si="641"/>
        <v>0</v>
      </c>
      <c r="I2745" s="1">
        <f t="shared" si="642"/>
        <v>0</v>
      </c>
      <c r="L2745" s="1">
        <f t="shared" si="643"/>
        <v>0</v>
      </c>
      <c r="M2745" s="1">
        <f t="shared" si="644"/>
        <v>0</v>
      </c>
      <c r="N2745" s="1">
        <f t="shared" si="645"/>
        <v>1</v>
      </c>
      <c r="O2745" s="1">
        <f t="shared" si="646"/>
        <v>0</v>
      </c>
      <c r="R2745" s="1">
        <f t="shared" si="647"/>
        <v>0</v>
      </c>
      <c r="S2745" s="1">
        <f t="shared" si="648"/>
        <v>0</v>
      </c>
      <c r="T2745" s="1">
        <f t="shared" si="649"/>
        <v>1</v>
      </c>
      <c r="U2745" s="1">
        <f t="shared" si="650"/>
        <v>0</v>
      </c>
      <c r="X2745" s="1">
        <f t="shared" si="651"/>
        <v>0</v>
      </c>
      <c r="Y2745" s="1">
        <f t="shared" si="652"/>
        <v>0</v>
      </c>
      <c r="Z2745" s="1">
        <f t="shared" si="653"/>
        <v>1</v>
      </c>
      <c r="AA2745" s="1">
        <f t="shared" si="654"/>
        <v>0</v>
      </c>
    </row>
    <row r="2746" spans="1:27" x14ac:dyDescent="0.25">
      <c r="A2746">
        <v>1</v>
      </c>
      <c r="B2746">
        <v>31.033000000000001</v>
      </c>
      <c r="C2746">
        <v>19.22</v>
      </c>
      <c r="D2746">
        <v>700</v>
      </c>
      <c r="E2746">
        <v>1</v>
      </c>
      <c r="G2746" s="1">
        <f t="shared" si="640"/>
        <v>0</v>
      </c>
      <c r="H2746" s="1">
        <f t="shared" si="641"/>
        <v>0</v>
      </c>
      <c r="I2746" s="1">
        <f t="shared" si="642"/>
        <v>1</v>
      </c>
      <c r="L2746" s="1">
        <f t="shared" si="643"/>
        <v>0</v>
      </c>
      <c r="M2746" s="1">
        <f t="shared" si="644"/>
        <v>0</v>
      </c>
      <c r="N2746" s="1">
        <f t="shared" si="645"/>
        <v>1</v>
      </c>
      <c r="O2746" s="1">
        <f t="shared" si="646"/>
        <v>0</v>
      </c>
      <c r="R2746" s="1">
        <f t="shared" si="647"/>
        <v>0</v>
      </c>
      <c r="S2746" s="1">
        <f t="shared" si="648"/>
        <v>0</v>
      </c>
      <c r="T2746" s="1">
        <f t="shared" si="649"/>
        <v>1</v>
      </c>
      <c r="U2746" s="1">
        <f t="shared" si="650"/>
        <v>0</v>
      </c>
      <c r="X2746" s="1">
        <f t="shared" si="651"/>
        <v>1</v>
      </c>
      <c r="Y2746" s="1">
        <f t="shared" si="652"/>
        <v>0</v>
      </c>
      <c r="Z2746" s="1">
        <f t="shared" si="653"/>
        <v>0</v>
      </c>
      <c r="AA2746" s="1">
        <f t="shared" si="654"/>
        <v>0</v>
      </c>
    </row>
    <row r="2747" spans="1:27" x14ac:dyDescent="0.25">
      <c r="A2747">
        <v>1</v>
      </c>
      <c r="B2747">
        <v>50</v>
      </c>
      <c r="C2747">
        <v>19.2</v>
      </c>
      <c r="D2747">
        <v>670</v>
      </c>
      <c r="E2747">
        <v>1</v>
      </c>
      <c r="G2747" s="1">
        <f t="shared" si="640"/>
        <v>0</v>
      </c>
      <c r="H2747" s="1">
        <f t="shared" si="641"/>
        <v>0</v>
      </c>
      <c r="I2747" s="1">
        <f t="shared" si="642"/>
        <v>1</v>
      </c>
      <c r="L2747" s="1">
        <f t="shared" si="643"/>
        <v>0</v>
      </c>
      <c r="M2747" s="1">
        <f t="shared" si="644"/>
        <v>0</v>
      </c>
      <c r="N2747" s="1">
        <f t="shared" si="645"/>
        <v>1</v>
      </c>
      <c r="O2747" s="1">
        <f t="shared" si="646"/>
        <v>0</v>
      </c>
      <c r="R2747" s="1">
        <f t="shared" si="647"/>
        <v>0</v>
      </c>
      <c r="S2747" s="1">
        <f t="shared" si="648"/>
        <v>0</v>
      </c>
      <c r="T2747" s="1">
        <f t="shared" si="649"/>
        <v>1</v>
      </c>
      <c r="U2747" s="1">
        <f t="shared" si="650"/>
        <v>0</v>
      </c>
      <c r="X2747" s="1">
        <f t="shared" si="651"/>
        <v>1</v>
      </c>
      <c r="Y2747" s="1">
        <f t="shared" si="652"/>
        <v>0</v>
      </c>
      <c r="Z2747" s="1">
        <f t="shared" si="653"/>
        <v>0</v>
      </c>
      <c r="AA2747" s="1">
        <f t="shared" si="654"/>
        <v>0</v>
      </c>
    </row>
    <row r="2748" spans="1:27" x14ac:dyDescent="0.25">
      <c r="A2748">
        <v>0</v>
      </c>
      <c r="B2748">
        <v>85</v>
      </c>
      <c r="C2748">
        <v>27.63</v>
      </c>
      <c r="D2748">
        <v>660</v>
      </c>
      <c r="E2748">
        <v>1</v>
      </c>
      <c r="G2748" s="1">
        <f t="shared" si="640"/>
        <v>0</v>
      </c>
      <c r="H2748" s="1">
        <f t="shared" si="641"/>
        <v>0</v>
      </c>
      <c r="I2748" s="1">
        <f t="shared" si="642"/>
        <v>0</v>
      </c>
      <c r="L2748" s="1">
        <f t="shared" si="643"/>
        <v>0</v>
      </c>
      <c r="M2748" s="1">
        <f t="shared" si="644"/>
        <v>0</v>
      </c>
      <c r="N2748" s="1">
        <f t="shared" si="645"/>
        <v>1</v>
      </c>
      <c r="O2748" s="1">
        <f t="shared" si="646"/>
        <v>0</v>
      </c>
      <c r="R2748" s="1">
        <f t="shared" si="647"/>
        <v>0</v>
      </c>
      <c r="S2748" s="1">
        <f t="shared" si="648"/>
        <v>0</v>
      </c>
      <c r="T2748" s="1">
        <f t="shared" si="649"/>
        <v>1</v>
      </c>
      <c r="U2748" s="1">
        <f t="shared" si="650"/>
        <v>0</v>
      </c>
      <c r="X2748" s="1">
        <f t="shared" si="651"/>
        <v>0</v>
      </c>
      <c r="Y2748" s="1">
        <f t="shared" si="652"/>
        <v>0</v>
      </c>
      <c r="Z2748" s="1">
        <f t="shared" si="653"/>
        <v>1</v>
      </c>
      <c r="AA2748" s="1">
        <f t="shared" si="654"/>
        <v>0</v>
      </c>
    </row>
    <row r="2749" spans="1:27" x14ac:dyDescent="0.25">
      <c r="A2749">
        <v>1</v>
      </c>
      <c r="B2749">
        <v>85</v>
      </c>
      <c r="C2749">
        <v>15.57</v>
      </c>
      <c r="D2749">
        <v>660</v>
      </c>
      <c r="E2749">
        <v>1</v>
      </c>
      <c r="G2749" s="1">
        <f t="shared" si="640"/>
        <v>0</v>
      </c>
      <c r="H2749" s="1">
        <f t="shared" si="641"/>
        <v>1</v>
      </c>
      <c r="I2749" s="1">
        <f t="shared" si="642"/>
        <v>1</v>
      </c>
      <c r="L2749" s="1">
        <f t="shared" si="643"/>
        <v>0</v>
      </c>
      <c r="M2749" s="1">
        <f t="shared" si="644"/>
        <v>0</v>
      </c>
      <c r="N2749" s="1">
        <f t="shared" si="645"/>
        <v>1</v>
      </c>
      <c r="O2749" s="1">
        <f t="shared" si="646"/>
        <v>0</v>
      </c>
      <c r="R2749" s="1">
        <f t="shared" si="647"/>
        <v>1</v>
      </c>
      <c r="S2749" s="1">
        <f t="shared" si="648"/>
        <v>0</v>
      </c>
      <c r="T2749" s="1">
        <f t="shared" si="649"/>
        <v>0</v>
      </c>
      <c r="U2749" s="1">
        <f t="shared" si="650"/>
        <v>0</v>
      </c>
      <c r="X2749" s="1">
        <f t="shared" si="651"/>
        <v>1</v>
      </c>
      <c r="Y2749" s="1">
        <f t="shared" si="652"/>
        <v>0</v>
      </c>
      <c r="Z2749" s="1">
        <f t="shared" si="653"/>
        <v>0</v>
      </c>
      <c r="AA2749" s="1">
        <f t="shared" si="654"/>
        <v>0</v>
      </c>
    </row>
    <row r="2750" spans="1:27" x14ac:dyDescent="0.25">
      <c r="A2750">
        <v>0</v>
      </c>
      <c r="B2750">
        <v>70</v>
      </c>
      <c r="C2750">
        <v>6.33</v>
      </c>
      <c r="D2750">
        <v>710</v>
      </c>
      <c r="E2750">
        <v>1</v>
      </c>
      <c r="G2750" s="1">
        <f t="shared" si="640"/>
        <v>0</v>
      </c>
      <c r="H2750" s="1">
        <f t="shared" si="641"/>
        <v>1</v>
      </c>
      <c r="I2750" s="1">
        <f t="shared" si="642"/>
        <v>1</v>
      </c>
      <c r="L2750" s="1">
        <f t="shared" si="643"/>
        <v>0</v>
      </c>
      <c r="M2750" s="1">
        <f t="shared" si="644"/>
        <v>0</v>
      </c>
      <c r="N2750" s="1">
        <f t="shared" si="645"/>
        <v>1</v>
      </c>
      <c r="O2750" s="1">
        <f t="shared" si="646"/>
        <v>0</v>
      </c>
      <c r="R2750" s="1">
        <f t="shared" si="647"/>
        <v>1</v>
      </c>
      <c r="S2750" s="1">
        <f t="shared" si="648"/>
        <v>0</v>
      </c>
      <c r="T2750" s="1">
        <f t="shared" si="649"/>
        <v>0</v>
      </c>
      <c r="U2750" s="1">
        <f t="shared" si="650"/>
        <v>0</v>
      </c>
      <c r="X2750" s="1">
        <f t="shared" si="651"/>
        <v>1</v>
      </c>
      <c r="Y2750" s="1">
        <f t="shared" si="652"/>
        <v>0</v>
      </c>
      <c r="Z2750" s="1">
        <f t="shared" si="653"/>
        <v>0</v>
      </c>
      <c r="AA2750" s="1">
        <f t="shared" si="654"/>
        <v>0</v>
      </c>
    </row>
    <row r="2751" spans="1:27" x14ac:dyDescent="0.25">
      <c r="A2751">
        <v>1</v>
      </c>
      <c r="B2751">
        <v>60</v>
      </c>
      <c r="C2751">
        <v>4.49</v>
      </c>
      <c r="D2751">
        <v>680</v>
      </c>
      <c r="E2751">
        <v>1</v>
      </c>
      <c r="G2751" s="1">
        <f t="shared" si="640"/>
        <v>0</v>
      </c>
      <c r="H2751" s="1">
        <f t="shared" si="641"/>
        <v>1</v>
      </c>
      <c r="I2751" s="1">
        <f t="shared" si="642"/>
        <v>1</v>
      </c>
      <c r="L2751" s="1">
        <f t="shared" si="643"/>
        <v>0</v>
      </c>
      <c r="M2751" s="1">
        <f t="shared" si="644"/>
        <v>0</v>
      </c>
      <c r="N2751" s="1">
        <f t="shared" si="645"/>
        <v>1</v>
      </c>
      <c r="O2751" s="1">
        <f t="shared" si="646"/>
        <v>0</v>
      </c>
      <c r="R2751" s="1">
        <f t="shared" si="647"/>
        <v>1</v>
      </c>
      <c r="S2751" s="1">
        <f t="shared" si="648"/>
        <v>0</v>
      </c>
      <c r="T2751" s="1">
        <f t="shared" si="649"/>
        <v>0</v>
      </c>
      <c r="U2751" s="1">
        <f t="shared" si="650"/>
        <v>0</v>
      </c>
      <c r="X2751" s="1">
        <f t="shared" si="651"/>
        <v>1</v>
      </c>
      <c r="Y2751" s="1">
        <f t="shared" si="652"/>
        <v>0</v>
      </c>
      <c r="Z2751" s="1">
        <f t="shared" si="653"/>
        <v>0</v>
      </c>
      <c r="AA2751" s="1">
        <f t="shared" si="654"/>
        <v>0</v>
      </c>
    </row>
    <row r="2752" spans="1:27" x14ac:dyDescent="0.25">
      <c r="A2752">
        <v>0</v>
      </c>
      <c r="B2752">
        <v>50.5</v>
      </c>
      <c r="C2752">
        <v>11.35</v>
      </c>
      <c r="D2752">
        <v>715</v>
      </c>
      <c r="E2752">
        <v>1</v>
      </c>
      <c r="G2752" s="1">
        <f t="shared" si="640"/>
        <v>0</v>
      </c>
      <c r="H2752" s="1">
        <f t="shared" si="641"/>
        <v>1</v>
      </c>
      <c r="I2752" s="1">
        <f t="shared" si="642"/>
        <v>1</v>
      </c>
      <c r="L2752" s="1">
        <f t="shared" si="643"/>
        <v>0</v>
      </c>
      <c r="M2752" s="1">
        <f t="shared" si="644"/>
        <v>0</v>
      </c>
      <c r="N2752" s="1">
        <f t="shared" si="645"/>
        <v>1</v>
      </c>
      <c r="O2752" s="1">
        <f t="shared" si="646"/>
        <v>0</v>
      </c>
      <c r="R2752" s="1">
        <f t="shared" si="647"/>
        <v>1</v>
      </c>
      <c r="S2752" s="1">
        <f t="shared" si="648"/>
        <v>0</v>
      </c>
      <c r="T2752" s="1">
        <f t="shared" si="649"/>
        <v>0</v>
      </c>
      <c r="U2752" s="1">
        <f t="shared" si="650"/>
        <v>0</v>
      </c>
      <c r="X2752" s="1">
        <f t="shared" si="651"/>
        <v>1</v>
      </c>
      <c r="Y2752" s="1">
        <f t="shared" si="652"/>
        <v>0</v>
      </c>
      <c r="Z2752" s="1">
        <f t="shared" si="653"/>
        <v>0</v>
      </c>
      <c r="AA2752" s="1">
        <f t="shared" si="654"/>
        <v>0</v>
      </c>
    </row>
    <row r="2753" spans="1:27" x14ac:dyDescent="0.25">
      <c r="A2753">
        <v>1</v>
      </c>
      <c r="B2753">
        <v>59.5</v>
      </c>
      <c r="C2753">
        <v>22.6</v>
      </c>
      <c r="D2753">
        <v>695</v>
      </c>
      <c r="E2753">
        <v>1</v>
      </c>
      <c r="G2753" s="1">
        <f t="shared" si="640"/>
        <v>0</v>
      </c>
      <c r="H2753" s="1">
        <f t="shared" si="641"/>
        <v>0</v>
      </c>
      <c r="I2753" s="1">
        <f t="shared" si="642"/>
        <v>1</v>
      </c>
      <c r="L2753" s="1">
        <f t="shared" si="643"/>
        <v>0</v>
      </c>
      <c r="M2753" s="1">
        <f t="shared" si="644"/>
        <v>0</v>
      </c>
      <c r="N2753" s="1">
        <f t="shared" si="645"/>
        <v>1</v>
      </c>
      <c r="O2753" s="1">
        <f t="shared" si="646"/>
        <v>0</v>
      </c>
      <c r="R2753" s="1">
        <f t="shared" si="647"/>
        <v>0</v>
      </c>
      <c r="S2753" s="1">
        <f t="shared" si="648"/>
        <v>0</v>
      </c>
      <c r="T2753" s="1">
        <f t="shared" si="649"/>
        <v>1</v>
      </c>
      <c r="U2753" s="1">
        <f t="shared" si="650"/>
        <v>0</v>
      </c>
      <c r="X2753" s="1">
        <f t="shared" si="651"/>
        <v>1</v>
      </c>
      <c r="Y2753" s="1">
        <f t="shared" si="652"/>
        <v>0</v>
      </c>
      <c r="Z2753" s="1">
        <f t="shared" si="653"/>
        <v>0</v>
      </c>
      <c r="AA2753" s="1">
        <f t="shared" si="654"/>
        <v>0</v>
      </c>
    </row>
    <row r="2754" spans="1:27" x14ac:dyDescent="0.25">
      <c r="A2754">
        <v>1</v>
      </c>
      <c r="B2754">
        <v>92</v>
      </c>
      <c r="C2754">
        <v>16.260000000000002</v>
      </c>
      <c r="D2754">
        <v>690</v>
      </c>
      <c r="E2754">
        <v>1</v>
      </c>
      <c r="G2754" s="1">
        <f t="shared" si="640"/>
        <v>1</v>
      </c>
      <c r="H2754" s="1">
        <f t="shared" si="641"/>
        <v>1</v>
      </c>
      <c r="I2754" s="1">
        <f t="shared" si="642"/>
        <v>1</v>
      </c>
      <c r="L2754" s="1">
        <f t="shared" si="643"/>
        <v>1</v>
      </c>
      <c r="M2754" s="1">
        <f t="shared" si="644"/>
        <v>0</v>
      </c>
      <c r="N2754" s="1">
        <f t="shared" si="645"/>
        <v>0</v>
      </c>
      <c r="O2754" s="1">
        <f t="shared" si="646"/>
        <v>0</v>
      </c>
      <c r="R2754" s="1">
        <f t="shared" si="647"/>
        <v>1</v>
      </c>
      <c r="S2754" s="1">
        <f t="shared" si="648"/>
        <v>0</v>
      </c>
      <c r="T2754" s="1">
        <f t="shared" si="649"/>
        <v>0</v>
      </c>
      <c r="U2754" s="1">
        <f t="shared" si="650"/>
        <v>0</v>
      </c>
      <c r="X2754" s="1">
        <f t="shared" si="651"/>
        <v>1</v>
      </c>
      <c r="Y2754" s="1">
        <f t="shared" si="652"/>
        <v>0</v>
      </c>
      <c r="Z2754" s="1">
        <f t="shared" si="653"/>
        <v>0</v>
      </c>
      <c r="AA2754" s="1">
        <f t="shared" si="654"/>
        <v>0</v>
      </c>
    </row>
    <row r="2755" spans="1:27" x14ac:dyDescent="0.25">
      <c r="A2755">
        <v>1</v>
      </c>
      <c r="B2755">
        <v>48</v>
      </c>
      <c r="C2755">
        <v>12.28</v>
      </c>
      <c r="D2755">
        <v>660</v>
      </c>
      <c r="E2755">
        <v>1</v>
      </c>
      <c r="G2755" s="1">
        <f t="shared" si="640"/>
        <v>0</v>
      </c>
      <c r="H2755" s="1">
        <f t="shared" si="641"/>
        <v>1</v>
      </c>
      <c r="I2755" s="1">
        <f t="shared" si="642"/>
        <v>1</v>
      </c>
      <c r="L2755" s="1">
        <f t="shared" si="643"/>
        <v>0</v>
      </c>
      <c r="M2755" s="1">
        <f t="shared" si="644"/>
        <v>0</v>
      </c>
      <c r="N2755" s="1">
        <f t="shared" si="645"/>
        <v>1</v>
      </c>
      <c r="O2755" s="1">
        <f t="shared" si="646"/>
        <v>0</v>
      </c>
      <c r="R2755" s="1">
        <f t="shared" si="647"/>
        <v>1</v>
      </c>
      <c r="S2755" s="1">
        <f t="shared" si="648"/>
        <v>0</v>
      </c>
      <c r="T2755" s="1">
        <f t="shared" si="649"/>
        <v>0</v>
      </c>
      <c r="U2755" s="1">
        <f t="shared" si="650"/>
        <v>0</v>
      </c>
      <c r="X2755" s="1">
        <f t="shared" si="651"/>
        <v>1</v>
      </c>
      <c r="Y2755" s="1">
        <f t="shared" si="652"/>
        <v>0</v>
      </c>
      <c r="Z2755" s="1">
        <f t="shared" si="653"/>
        <v>0</v>
      </c>
      <c r="AA2755" s="1">
        <f t="shared" si="654"/>
        <v>0</v>
      </c>
    </row>
    <row r="2756" spans="1:27" x14ac:dyDescent="0.25">
      <c r="A2756">
        <v>1</v>
      </c>
      <c r="B2756">
        <v>67</v>
      </c>
      <c r="C2756">
        <v>19.02</v>
      </c>
      <c r="D2756">
        <v>720</v>
      </c>
      <c r="E2756">
        <v>1</v>
      </c>
      <c r="G2756" s="1">
        <f t="shared" si="640"/>
        <v>1</v>
      </c>
      <c r="H2756" s="1">
        <f t="shared" si="641"/>
        <v>1</v>
      </c>
      <c r="I2756" s="1">
        <f t="shared" si="642"/>
        <v>1</v>
      </c>
      <c r="L2756" s="1">
        <f t="shared" si="643"/>
        <v>1</v>
      </c>
      <c r="M2756" s="1">
        <f t="shared" si="644"/>
        <v>0</v>
      </c>
      <c r="N2756" s="1">
        <f t="shared" si="645"/>
        <v>0</v>
      </c>
      <c r="O2756" s="1">
        <f t="shared" si="646"/>
        <v>0</v>
      </c>
      <c r="R2756" s="1">
        <f t="shared" si="647"/>
        <v>1</v>
      </c>
      <c r="S2756" s="1">
        <f t="shared" si="648"/>
        <v>0</v>
      </c>
      <c r="T2756" s="1">
        <f t="shared" si="649"/>
        <v>0</v>
      </c>
      <c r="U2756" s="1">
        <f t="shared" si="650"/>
        <v>0</v>
      </c>
      <c r="X2756" s="1">
        <f t="shared" si="651"/>
        <v>1</v>
      </c>
      <c r="Y2756" s="1">
        <f t="shared" si="652"/>
        <v>0</v>
      </c>
      <c r="Z2756" s="1">
        <f t="shared" si="653"/>
        <v>0</v>
      </c>
      <c r="AA2756" s="1">
        <f t="shared" si="654"/>
        <v>0</v>
      </c>
    </row>
    <row r="2757" spans="1:27" x14ac:dyDescent="0.25">
      <c r="A2757">
        <v>1</v>
      </c>
      <c r="B2757">
        <v>100</v>
      </c>
      <c r="C2757">
        <v>15.67</v>
      </c>
      <c r="D2757">
        <v>785</v>
      </c>
      <c r="E2757">
        <v>1</v>
      </c>
      <c r="G2757" s="1">
        <f t="shared" si="640"/>
        <v>1</v>
      </c>
      <c r="H2757" s="1">
        <f t="shared" si="641"/>
        <v>1</v>
      </c>
      <c r="I2757" s="1">
        <f t="shared" si="642"/>
        <v>1</v>
      </c>
      <c r="L2757" s="1">
        <f t="shared" si="643"/>
        <v>1</v>
      </c>
      <c r="M2757" s="1">
        <f t="shared" si="644"/>
        <v>0</v>
      </c>
      <c r="N2757" s="1">
        <f t="shared" si="645"/>
        <v>0</v>
      </c>
      <c r="O2757" s="1">
        <f t="shared" si="646"/>
        <v>0</v>
      </c>
      <c r="R2757" s="1">
        <f t="shared" si="647"/>
        <v>1</v>
      </c>
      <c r="S2757" s="1">
        <f t="shared" si="648"/>
        <v>0</v>
      </c>
      <c r="T2757" s="1">
        <f t="shared" si="649"/>
        <v>0</v>
      </c>
      <c r="U2757" s="1">
        <f t="shared" si="650"/>
        <v>0</v>
      </c>
      <c r="X2757" s="1">
        <f t="shared" si="651"/>
        <v>1</v>
      </c>
      <c r="Y2757" s="1">
        <f t="shared" si="652"/>
        <v>0</v>
      </c>
      <c r="Z2757" s="1">
        <f t="shared" si="653"/>
        <v>0</v>
      </c>
      <c r="AA2757" s="1">
        <f t="shared" si="654"/>
        <v>0</v>
      </c>
    </row>
    <row r="2758" spans="1:27" x14ac:dyDescent="0.25">
      <c r="A2758">
        <v>1</v>
      </c>
      <c r="B2758">
        <v>95</v>
      </c>
      <c r="C2758">
        <v>12.15</v>
      </c>
      <c r="D2758">
        <v>675</v>
      </c>
      <c r="E2758">
        <v>1</v>
      </c>
      <c r="G2758" s="1">
        <f t="shared" si="640"/>
        <v>1</v>
      </c>
      <c r="H2758" s="1">
        <f t="shared" si="641"/>
        <v>1</v>
      </c>
      <c r="I2758" s="1">
        <f t="shared" si="642"/>
        <v>1</v>
      </c>
      <c r="L2758" s="1">
        <f t="shared" si="643"/>
        <v>1</v>
      </c>
      <c r="M2758" s="1">
        <f t="shared" si="644"/>
        <v>0</v>
      </c>
      <c r="N2758" s="1">
        <f t="shared" si="645"/>
        <v>0</v>
      </c>
      <c r="O2758" s="1">
        <f t="shared" si="646"/>
        <v>0</v>
      </c>
      <c r="R2758" s="1">
        <f t="shared" si="647"/>
        <v>1</v>
      </c>
      <c r="S2758" s="1">
        <f t="shared" si="648"/>
        <v>0</v>
      </c>
      <c r="T2758" s="1">
        <f t="shared" si="649"/>
        <v>0</v>
      </c>
      <c r="U2758" s="1">
        <f t="shared" si="650"/>
        <v>0</v>
      </c>
      <c r="X2758" s="1">
        <f t="shared" si="651"/>
        <v>1</v>
      </c>
      <c r="Y2758" s="1">
        <f t="shared" si="652"/>
        <v>0</v>
      </c>
      <c r="Z2758" s="1">
        <f t="shared" si="653"/>
        <v>0</v>
      </c>
      <c r="AA2758" s="1">
        <f t="shared" si="654"/>
        <v>0</v>
      </c>
    </row>
    <row r="2759" spans="1:27" x14ac:dyDescent="0.25">
      <c r="A2759">
        <v>1</v>
      </c>
      <c r="B2759">
        <v>92</v>
      </c>
      <c r="C2759">
        <v>18.55</v>
      </c>
      <c r="D2759">
        <v>695</v>
      </c>
      <c r="E2759">
        <v>1</v>
      </c>
      <c r="G2759" s="1">
        <f t="shared" si="640"/>
        <v>1</v>
      </c>
      <c r="H2759" s="1">
        <f t="shared" si="641"/>
        <v>1</v>
      </c>
      <c r="I2759" s="1">
        <f t="shared" si="642"/>
        <v>1</v>
      </c>
      <c r="L2759" s="1">
        <f t="shared" si="643"/>
        <v>1</v>
      </c>
      <c r="M2759" s="1">
        <f t="shared" si="644"/>
        <v>0</v>
      </c>
      <c r="N2759" s="1">
        <f t="shared" si="645"/>
        <v>0</v>
      </c>
      <c r="O2759" s="1">
        <f t="shared" si="646"/>
        <v>0</v>
      </c>
      <c r="R2759" s="1">
        <f t="shared" si="647"/>
        <v>1</v>
      </c>
      <c r="S2759" s="1">
        <f t="shared" si="648"/>
        <v>0</v>
      </c>
      <c r="T2759" s="1">
        <f t="shared" si="649"/>
        <v>0</v>
      </c>
      <c r="U2759" s="1">
        <f t="shared" si="650"/>
        <v>0</v>
      </c>
      <c r="X2759" s="1">
        <f t="shared" si="651"/>
        <v>1</v>
      </c>
      <c r="Y2759" s="1">
        <f t="shared" si="652"/>
        <v>0</v>
      </c>
      <c r="Z2759" s="1">
        <f t="shared" si="653"/>
        <v>0</v>
      </c>
      <c r="AA2759" s="1">
        <f t="shared" si="654"/>
        <v>0</v>
      </c>
    </row>
    <row r="2760" spans="1:27" x14ac:dyDescent="0.25">
      <c r="A2760">
        <v>0</v>
      </c>
      <c r="B2760">
        <v>50</v>
      </c>
      <c r="C2760">
        <v>16.48</v>
      </c>
      <c r="D2760">
        <v>690</v>
      </c>
      <c r="E2760">
        <v>1</v>
      </c>
      <c r="G2760" s="1">
        <f t="shared" ref="G2760:G2823" si="655">IF($D2760&gt;716,1,IF($B2760&gt;85.24,1,0))</f>
        <v>0</v>
      </c>
      <c r="H2760" s="1">
        <f t="shared" ref="H2760:H2823" si="656">IF($D2760&gt;716,1,IF($B2760&gt;85.24,1,IF($C2760&lt;=16.54,1,0)))</f>
        <v>1</v>
      </c>
      <c r="I2760" s="1">
        <f t="shared" ref="I2760:I2823" si="657">IF($D2760&gt;716,1,IF($B2760&gt;85.24,1,IF($C2760&lt;=16.54,1,IF($A2760=1,1,0))))</f>
        <v>1</v>
      </c>
      <c r="L2760" s="1">
        <f t="shared" ref="L2760:L2823" si="658">IF($G2760=1, IF($E2760=1,1,0),0)</f>
        <v>0</v>
      </c>
      <c r="M2760" s="1">
        <f t="shared" ref="M2760:M2823" si="659">IF($G2760=1, IF($E2760=0,1,0),0)</f>
        <v>0</v>
      </c>
      <c r="N2760" s="1">
        <f t="shared" ref="N2760:N2823" si="660">IF($G2760=0, IF($E2760=1,1,0),0)</f>
        <v>1</v>
      </c>
      <c r="O2760" s="1">
        <f t="shared" ref="O2760:O2823" si="661">IF($G2760=0, IF($E2760=0,1,0),0)</f>
        <v>0</v>
      </c>
      <c r="R2760" s="1">
        <f t="shared" ref="R2760:R2823" si="662">IF($H2760=1, IF($E2760=1,1,0),0)</f>
        <v>1</v>
      </c>
      <c r="S2760" s="1">
        <f t="shared" ref="S2760:S2823" si="663">IF($H2760=1, IF($E2760=0,1,0),0)</f>
        <v>0</v>
      </c>
      <c r="T2760" s="1">
        <f t="shared" ref="T2760:T2823" si="664">IF($H2760=0, IF($E2760=1,1,0),0)</f>
        <v>0</v>
      </c>
      <c r="U2760" s="1">
        <f t="shared" ref="U2760:U2823" si="665">IF($H2760=0, IF($E2760=0,1,0),0)</f>
        <v>0</v>
      </c>
      <c r="X2760" s="1">
        <f t="shared" ref="X2760:X2823" si="666">IF($I2760=1, IF($E2760=1,1,0),0)</f>
        <v>1</v>
      </c>
      <c r="Y2760" s="1">
        <f t="shared" ref="Y2760:Y2823" si="667">IF($I2760=1, IF($E2760=0,1,0),0)</f>
        <v>0</v>
      </c>
      <c r="Z2760" s="1">
        <f t="shared" ref="Z2760:Z2823" si="668">IF($I2760=0, IF($E2760=1,1,0),0)</f>
        <v>0</v>
      </c>
      <c r="AA2760" s="1">
        <f t="shared" ref="AA2760:AA2823" si="669">IF($I2760=0, IF($E2760=0,1,0),0)</f>
        <v>0</v>
      </c>
    </row>
    <row r="2761" spans="1:27" x14ac:dyDescent="0.25">
      <c r="A2761">
        <v>1</v>
      </c>
      <c r="B2761">
        <v>125</v>
      </c>
      <c r="C2761">
        <v>19.600000000000001</v>
      </c>
      <c r="D2761">
        <v>670</v>
      </c>
      <c r="E2761">
        <v>1</v>
      </c>
      <c r="G2761" s="1">
        <f t="shared" si="655"/>
        <v>1</v>
      </c>
      <c r="H2761" s="1">
        <f t="shared" si="656"/>
        <v>1</v>
      </c>
      <c r="I2761" s="1">
        <f t="shared" si="657"/>
        <v>1</v>
      </c>
      <c r="L2761" s="1">
        <f t="shared" si="658"/>
        <v>1</v>
      </c>
      <c r="M2761" s="1">
        <f t="shared" si="659"/>
        <v>0</v>
      </c>
      <c r="N2761" s="1">
        <f t="shared" si="660"/>
        <v>0</v>
      </c>
      <c r="O2761" s="1">
        <f t="shared" si="661"/>
        <v>0</v>
      </c>
      <c r="R2761" s="1">
        <f t="shared" si="662"/>
        <v>1</v>
      </c>
      <c r="S2761" s="1">
        <f t="shared" si="663"/>
        <v>0</v>
      </c>
      <c r="T2761" s="1">
        <f t="shared" si="664"/>
        <v>0</v>
      </c>
      <c r="U2761" s="1">
        <f t="shared" si="665"/>
        <v>0</v>
      </c>
      <c r="X2761" s="1">
        <f t="shared" si="666"/>
        <v>1</v>
      </c>
      <c r="Y2761" s="1">
        <f t="shared" si="667"/>
        <v>0</v>
      </c>
      <c r="Z2761" s="1">
        <f t="shared" si="668"/>
        <v>0</v>
      </c>
      <c r="AA2761" s="1">
        <f t="shared" si="669"/>
        <v>0</v>
      </c>
    </row>
    <row r="2762" spans="1:27" x14ac:dyDescent="0.25">
      <c r="A2762">
        <v>0</v>
      </c>
      <c r="B2762">
        <v>98</v>
      </c>
      <c r="C2762">
        <v>7.08</v>
      </c>
      <c r="D2762">
        <v>665</v>
      </c>
      <c r="E2762">
        <v>1</v>
      </c>
      <c r="G2762" s="1">
        <f t="shared" si="655"/>
        <v>1</v>
      </c>
      <c r="H2762" s="1">
        <f t="shared" si="656"/>
        <v>1</v>
      </c>
      <c r="I2762" s="1">
        <f t="shared" si="657"/>
        <v>1</v>
      </c>
      <c r="L2762" s="1">
        <f t="shared" si="658"/>
        <v>1</v>
      </c>
      <c r="M2762" s="1">
        <f t="shared" si="659"/>
        <v>0</v>
      </c>
      <c r="N2762" s="1">
        <f t="shared" si="660"/>
        <v>0</v>
      </c>
      <c r="O2762" s="1">
        <f t="shared" si="661"/>
        <v>0</v>
      </c>
      <c r="R2762" s="1">
        <f t="shared" si="662"/>
        <v>1</v>
      </c>
      <c r="S2762" s="1">
        <f t="shared" si="663"/>
        <v>0</v>
      </c>
      <c r="T2762" s="1">
        <f t="shared" si="664"/>
        <v>0</v>
      </c>
      <c r="U2762" s="1">
        <f t="shared" si="665"/>
        <v>0</v>
      </c>
      <c r="X2762" s="1">
        <f t="shared" si="666"/>
        <v>1</v>
      </c>
      <c r="Y2762" s="1">
        <f t="shared" si="667"/>
        <v>0</v>
      </c>
      <c r="Z2762" s="1">
        <f t="shared" si="668"/>
        <v>0</v>
      </c>
      <c r="AA2762" s="1">
        <f t="shared" si="669"/>
        <v>0</v>
      </c>
    </row>
    <row r="2763" spans="1:27" x14ac:dyDescent="0.25">
      <c r="A2763">
        <v>0</v>
      </c>
      <c r="B2763">
        <v>15.009</v>
      </c>
      <c r="C2763">
        <v>36.08</v>
      </c>
      <c r="D2763">
        <v>660</v>
      </c>
      <c r="E2763">
        <v>1</v>
      </c>
      <c r="G2763" s="1">
        <f t="shared" si="655"/>
        <v>0</v>
      </c>
      <c r="H2763" s="1">
        <f t="shared" si="656"/>
        <v>0</v>
      </c>
      <c r="I2763" s="1">
        <f t="shared" si="657"/>
        <v>0</v>
      </c>
      <c r="L2763" s="1">
        <f t="shared" si="658"/>
        <v>0</v>
      </c>
      <c r="M2763" s="1">
        <f t="shared" si="659"/>
        <v>0</v>
      </c>
      <c r="N2763" s="1">
        <f t="shared" si="660"/>
        <v>1</v>
      </c>
      <c r="O2763" s="1">
        <f t="shared" si="661"/>
        <v>0</v>
      </c>
      <c r="R2763" s="1">
        <f t="shared" si="662"/>
        <v>0</v>
      </c>
      <c r="S2763" s="1">
        <f t="shared" si="663"/>
        <v>0</v>
      </c>
      <c r="T2763" s="1">
        <f t="shared" si="664"/>
        <v>1</v>
      </c>
      <c r="U2763" s="1">
        <f t="shared" si="665"/>
        <v>0</v>
      </c>
      <c r="X2763" s="1">
        <f t="shared" si="666"/>
        <v>0</v>
      </c>
      <c r="Y2763" s="1">
        <f t="shared" si="667"/>
        <v>0</v>
      </c>
      <c r="Z2763" s="1">
        <f t="shared" si="668"/>
        <v>1</v>
      </c>
      <c r="AA2763" s="1">
        <f t="shared" si="669"/>
        <v>0</v>
      </c>
    </row>
    <row r="2764" spans="1:27" x14ac:dyDescent="0.25">
      <c r="A2764">
        <v>0</v>
      </c>
      <c r="B2764">
        <v>35</v>
      </c>
      <c r="C2764">
        <v>22.05</v>
      </c>
      <c r="D2764">
        <v>735</v>
      </c>
      <c r="E2764">
        <v>1</v>
      </c>
      <c r="G2764" s="1">
        <f t="shared" si="655"/>
        <v>1</v>
      </c>
      <c r="H2764" s="1">
        <f t="shared" si="656"/>
        <v>1</v>
      </c>
      <c r="I2764" s="1">
        <f t="shared" si="657"/>
        <v>1</v>
      </c>
      <c r="L2764" s="1">
        <f t="shared" si="658"/>
        <v>1</v>
      </c>
      <c r="M2764" s="1">
        <f t="shared" si="659"/>
        <v>0</v>
      </c>
      <c r="N2764" s="1">
        <f t="shared" si="660"/>
        <v>0</v>
      </c>
      <c r="O2764" s="1">
        <f t="shared" si="661"/>
        <v>0</v>
      </c>
      <c r="R2764" s="1">
        <f t="shared" si="662"/>
        <v>1</v>
      </c>
      <c r="S2764" s="1">
        <f t="shared" si="663"/>
        <v>0</v>
      </c>
      <c r="T2764" s="1">
        <f t="shared" si="664"/>
        <v>0</v>
      </c>
      <c r="U2764" s="1">
        <f t="shared" si="665"/>
        <v>0</v>
      </c>
      <c r="X2764" s="1">
        <f t="shared" si="666"/>
        <v>1</v>
      </c>
      <c r="Y2764" s="1">
        <f t="shared" si="667"/>
        <v>0</v>
      </c>
      <c r="Z2764" s="1">
        <f t="shared" si="668"/>
        <v>0</v>
      </c>
      <c r="AA2764" s="1">
        <f t="shared" si="669"/>
        <v>0</v>
      </c>
    </row>
    <row r="2765" spans="1:27" x14ac:dyDescent="0.25">
      <c r="A2765">
        <v>1</v>
      </c>
      <c r="B2765">
        <v>80</v>
      </c>
      <c r="C2765">
        <v>14.85</v>
      </c>
      <c r="D2765">
        <v>715</v>
      </c>
      <c r="E2765">
        <v>1</v>
      </c>
      <c r="G2765" s="1">
        <f t="shared" si="655"/>
        <v>0</v>
      </c>
      <c r="H2765" s="1">
        <f t="shared" si="656"/>
        <v>1</v>
      </c>
      <c r="I2765" s="1">
        <f t="shared" si="657"/>
        <v>1</v>
      </c>
      <c r="L2765" s="1">
        <f t="shared" si="658"/>
        <v>0</v>
      </c>
      <c r="M2765" s="1">
        <f t="shared" si="659"/>
        <v>0</v>
      </c>
      <c r="N2765" s="1">
        <f t="shared" si="660"/>
        <v>1</v>
      </c>
      <c r="O2765" s="1">
        <f t="shared" si="661"/>
        <v>0</v>
      </c>
      <c r="R2765" s="1">
        <f t="shared" si="662"/>
        <v>1</v>
      </c>
      <c r="S2765" s="1">
        <f t="shared" si="663"/>
        <v>0</v>
      </c>
      <c r="T2765" s="1">
        <f t="shared" si="664"/>
        <v>0</v>
      </c>
      <c r="U2765" s="1">
        <f t="shared" si="665"/>
        <v>0</v>
      </c>
      <c r="X2765" s="1">
        <f t="shared" si="666"/>
        <v>1</v>
      </c>
      <c r="Y2765" s="1">
        <f t="shared" si="667"/>
        <v>0</v>
      </c>
      <c r="Z2765" s="1">
        <f t="shared" si="668"/>
        <v>0</v>
      </c>
      <c r="AA2765" s="1">
        <f t="shared" si="669"/>
        <v>0</v>
      </c>
    </row>
    <row r="2766" spans="1:27" x14ac:dyDescent="0.25">
      <c r="A2766">
        <v>0</v>
      </c>
      <c r="B2766">
        <v>24</v>
      </c>
      <c r="C2766">
        <v>25</v>
      </c>
      <c r="D2766">
        <v>700</v>
      </c>
      <c r="E2766">
        <v>1</v>
      </c>
      <c r="G2766" s="1">
        <f t="shared" si="655"/>
        <v>0</v>
      </c>
      <c r="H2766" s="1">
        <f t="shared" si="656"/>
        <v>0</v>
      </c>
      <c r="I2766" s="1">
        <f t="shared" si="657"/>
        <v>0</v>
      </c>
      <c r="L2766" s="1">
        <f t="shared" si="658"/>
        <v>0</v>
      </c>
      <c r="M2766" s="1">
        <f t="shared" si="659"/>
        <v>0</v>
      </c>
      <c r="N2766" s="1">
        <f t="shared" si="660"/>
        <v>1</v>
      </c>
      <c r="O2766" s="1">
        <f t="shared" si="661"/>
        <v>0</v>
      </c>
      <c r="R2766" s="1">
        <f t="shared" si="662"/>
        <v>0</v>
      </c>
      <c r="S2766" s="1">
        <f t="shared" si="663"/>
        <v>0</v>
      </c>
      <c r="T2766" s="1">
        <f t="shared" si="664"/>
        <v>1</v>
      </c>
      <c r="U2766" s="1">
        <f t="shared" si="665"/>
        <v>0</v>
      </c>
      <c r="X2766" s="1">
        <f t="shared" si="666"/>
        <v>0</v>
      </c>
      <c r="Y2766" s="1">
        <f t="shared" si="667"/>
        <v>0</v>
      </c>
      <c r="Z2766" s="1">
        <f t="shared" si="668"/>
        <v>1</v>
      </c>
      <c r="AA2766" s="1">
        <f t="shared" si="669"/>
        <v>0</v>
      </c>
    </row>
    <row r="2767" spans="1:27" x14ac:dyDescent="0.25">
      <c r="A2767">
        <v>0</v>
      </c>
      <c r="B2767">
        <v>45</v>
      </c>
      <c r="C2767">
        <v>47.23</v>
      </c>
      <c r="D2767">
        <v>780</v>
      </c>
      <c r="E2767">
        <v>1</v>
      </c>
      <c r="G2767" s="1">
        <f t="shared" si="655"/>
        <v>1</v>
      </c>
      <c r="H2767" s="1">
        <f t="shared" si="656"/>
        <v>1</v>
      </c>
      <c r="I2767" s="1">
        <f t="shared" si="657"/>
        <v>1</v>
      </c>
      <c r="L2767" s="1">
        <f t="shared" si="658"/>
        <v>1</v>
      </c>
      <c r="M2767" s="1">
        <f t="shared" si="659"/>
        <v>0</v>
      </c>
      <c r="N2767" s="1">
        <f t="shared" si="660"/>
        <v>0</v>
      </c>
      <c r="O2767" s="1">
        <f t="shared" si="661"/>
        <v>0</v>
      </c>
      <c r="R2767" s="1">
        <f t="shared" si="662"/>
        <v>1</v>
      </c>
      <c r="S2767" s="1">
        <f t="shared" si="663"/>
        <v>0</v>
      </c>
      <c r="T2767" s="1">
        <f t="shared" si="664"/>
        <v>0</v>
      </c>
      <c r="U2767" s="1">
        <f t="shared" si="665"/>
        <v>0</v>
      </c>
      <c r="X2767" s="1">
        <f t="shared" si="666"/>
        <v>1</v>
      </c>
      <c r="Y2767" s="1">
        <f t="shared" si="667"/>
        <v>0</v>
      </c>
      <c r="Z2767" s="1">
        <f t="shared" si="668"/>
        <v>0</v>
      </c>
      <c r="AA2767" s="1">
        <f t="shared" si="669"/>
        <v>0</v>
      </c>
    </row>
    <row r="2768" spans="1:27" x14ac:dyDescent="0.25">
      <c r="A2768">
        <v>0</v>
      </c>
      <c r="B2768">
        <v>155</v>
      </c>
      <c r="C2768">
        <v>16.82</v>
      </c>
      <c r="D2768">
        <v>730</v>
      </c>
      <c r="E2768">
        <v>1</v>
      </c>
      <c r="G2768" s="1">
        <f t="shared" si="655"/>
        <v>1</v>
      </c>
      <c r="H2768" s="1">
        <f t="shared" si="656"/>
        <v>1</v>
      </c>
      <c r="I2768" s="1">
        <f t="shared" si="657"/>
        <v>1</v>
      </c>
      <c r="L2768" s="1">
        <f t="shared" si="658"/>
        <v>1</v>
      </c>
      <c r="M2768" s="1">
        <f t="shared" si="659"/>
        <v>0</v>
      </c>
      <c r="N2768" s="1">
        <f t="shared" si="660"/>
        <v>0</v>
      </c>
      <c r="O2768" s="1">
        <f t="shared" si="661"/>
        <v>0</v>
      </c>
      <c r="R2768" s="1">
        <f t="shared" si="662"/>
        <v>1</v>
      </c>
      <c r="S2768" s="1">
        <f t="shared" si="663"/>
        <v>0</v>
      </c>
      <c r="T2768" s="1">
        <f t="shared" si="664"/>
        <v>0</v>
      </c>
      <c r="U2768" s="1">
        <f t="shared" si="665"/>
        <v>0</v>
      </c>
      <c r="X2768" s="1">
        <f t="shared" si="666"/>
        <v>1</v>
      </c>
      <c r="Y2768" s="1">
        <f t="shared" si="667"/>
        <v>0</v>
      </c>
      <c r="Z2768" s="1">
        <f t="shared" si="668"/>
        <v>0</v>
      </c>
      <c r="AA2768" s="1">
        <f t="shared" si="669"/>
        <v>0</v>
      </c>
    </row>
    <row r="2769" spans="1:27" x14ac:dyDescent="0.25">
      <c r="A2769">
        <v>0</v>
      </c>
      <c r="B2769">
        <v>40</v>
      </c>
      <c r="C2769">
        <v>30.15</v>
      </c>
      <c r="D2769">
        <v>670</v>
      </c>
      <c r="E2769">
        <v>1</v>
      </c>
      <c r="G2769" s="1">
        <f t="shared" si="655"/>
        <v>0</v>
      </c>
      <c r="H2769" s="1">
        <f t="shared" si="656"/>
        <v>0</v>
      </c>
      <c r="I2769" s="1">
        <f t="shared" si="657"/>
        <v>0</v>
      </c>
      <c r="L2769" s="1">
        <f t="shared" si="658"/>
        <v>0</v>
      </c>
      <c r="M2769" s="1">
        <f t="shared" si="659"/>
        <v>0</v>
      </c>
      <c r="N2769" s="1">
        <f t="shared" si="660"/>
        <v>1</v>
      </c>
      <c r="O2769" s="1">
        <f t="shared" si="661"/>
        <v>0</v>
      </c>
      <c r="R2769" s="1">
        <f t="shared" si="662"/>
        <v>0</v>
      </c>
      <c r="S2769" s="1">
        <f t="shared" si="663"/>
        <v>0</v>
      </c>
      <c r="T2769" s="1">
        <f t="shared" si="664"/>
        <v>1</v>
      </c>
      <c r="U2769" s="1">
        <f t="shared" si="665"/>
        <v>0</v>
      </c>
      <c r="X2769" s="1">
        <f t="shared" si="666"/>
        <v>0</v>
      </c>
      <c r="Y2769" s="1">
        <f t="shared" si="667"/>
        <v>0</v>
      </c>
      <c r="Z2769" s="1">
        <f t="shared" si="668"/>
        <v>1</v>
      </c>
      <c r="AA2769" s="1">
        <f t="shared" si="669"/>
        <v>0</v>
      </c>
    </row>
    <row r="2770" spans="1:27" x14ac:dyDescent="0.25">
      <c r="A2770">
        <v>0</v>
      </c>
      <c r="B2770">
        <v>69.91</v>
      </c>
      <c r="C2770">
        <v>10.71</v>
      </c>
      <c r="D2770">
        <v>715</v>
      </c>
      <c r="E2770">
        <v>1</v>
      </c>
      <c r="G2770" s="1">
        <f t="shared" si="655"/>
        <v>0</v>
      </c>
      <c r="H2770" s="1">
        <f t="shared" si="656"/>
        <v>1</v>
      </c>
      <c r="I2770" s="1">
        <f t="shared" si="657"/>
        <v>1</v>
      </c>
      <c r="L2770" s="1">
        <f t="shared" si="658"/>
        <v>0</v>
      </c>
      <c r="M2770" s="1">
        <f t="shared" si="659"/>
        <v>0</v>
      </c>
      <c r="N2770" s="1">
        <f t="shared" si="660"/>
        <v>1</v>
      </c>
      <c r="O2770" s="1">
        <f t="shared" si="661"/>
        <v>0</v>
      </c>
      <c r="R2770" s="1">
        <f t="shared" si="662"/>
        <v>1</v>
      </c>
      <c r="S2770" s="1">
        <f t="shared" si="663"/>
        <v>0</v>
      </c>
      <c r="T2770" s="1">
        <f t="shared" si="664"/>
        <v>0</v>
      </c>
      <c r="U2770" s="1">
        <f t="shared" si="665"/>
        <v>0</v>
      </c>
      <c r="X2770" s="1">
        <f t="shared" si="666"/>
        <v>1</v>
      </c>
      <c r="Y2770" s="1">
        <f t="shared" si="667"/>
        <v>0</v>
      </c>
      <c r="Z2770" s="1">
        <f t="shared" si="668"/>
        <v>0</v>
      </c>
      <c r="AA2770" s="1">
        <f t="shared" si="669"/>
        <v>0</v>
      </c>
    </row>
    <row r="2771" spans="1:27" x14ac:dyDescent="0.25">
      <c r="A2771">
        <v>1</v>
      </c>
      <c r="B2771">
        <v>50</v>
      </c>
      <c r="C2771">
        <v>42.68</v>
      </c>
      <c r="D2771">
        <v>675</v>
      </c>
      <c r="E2771">
        <v>1</v>
      </c>
      <c r="G2771" s="1">
        <f t="shared" si="655"/>
        <v>0</v>
      </c>
      <c r="H2771" s="1">
        <f t="shared" si="656"/>
        <v>0</v>
      </c>
      <c r="I2771" s="1">
        <f t="shared" si="657"/>
        <v>1</v>
      </c>
      <c r="L2771" s="1">
        <f t="shared" si="658"/>
        <v>0</v>
      </c>
      <c r="M2771" s="1">
        <f t="shared" si="659"/>
        <v>0</v>
      </c>
      <c r="N2771" s="1">
        <f t="shared" si="660"/>
        <v>1</v>
      </c>
      <c r="O2771" s="1">
        <f t="shared" si="661"/>
        <v>0</v>
      </c>
      <c r="R2771" s="1">
        <f t="shared" si="662"/>
        <v>0</v>
      </c>
      <c r="S2771" s="1">
        <f t="shared" si="663"/>
        <v>0</v>
      </c>
      <c r="T2771" s="1">
        <f t="shared" si="664"/>
        <v>1</v>
      </c>
      <c r="U2771" s="1">
        <f t="shared" si="665"/>
        <v>0</v>
      </c>
      <c r="X2771" s="1">
        <f t="shared" si="666"/>
        <v>1</v>
      </c>
      <c r="Y2771" s="1">
        <f t="shared" si="667"/>
        <v>0</v>
      </c>
      <c r="Z2771" s="1">
        <f t="shared" si="668"/>
        <v>0</v>
      </c>
      <c r="AA2771" s="1">
        <f t="shared" si="669"/>
        <v>0</v>
      </c>
    </row>
    <row r="2772" spans="1:27" x14ac:dyDescent="0.25">
      <c r="A2772">
        <v>1</v>
      </c>
      <c r="B2772">
        <v>106</v>
      </c>
      <c r="C2772">
        <v>11.05</v>
      </c>
      <c r="D2772">
        <v>675</v>
      </c>
      <c r="E2772">
        <v>1</v>
      </c>
      <c r="G2772" s="1">
        <f t="shared" si="655"/>
        <v>1</v>
      </c>
      <c r="H2772" s="1">
        <f t="shared" si="656"/>
        <v>1</v>
      </c>
      <c r="I2772" s="1">
        <f t="shared" si="657"/>
        <v>1</v>
      </c>
      <c r="L2772" s="1">
        <f t="shared" si="658"/>
        <v>1</v>
      </c>
      <c r="M2772" s="1">
        <f t="shared" si="659"/>
        <v>0</v>
      </c>
      <c r="N2772" s="1">
        <f t="shared" si="660"/>
        <v>0</v>
      </c>
      <c r="O2772" s="1">
        <f t="shared" si="661"/>
        <v>0</v>
      </c>
      <c r="R2772" s="1">
        <f t="shared" si="662"/>
        <v>1</v>
      </c>
      <c r="S2772" s="1">
        <f t="shared" si="663"/>
        <v>0</v>
      </c>
      <c r="T2772" s="1">
        <f t="shared" si="664"/>
        <v>0</v>
      </c>
      <c r="U2772" s="1">
        <f t="shared" si="665"/>
        <v>0</v>
      </c>
      <c r="X2772" s="1">
        <f t="shared" si="666"/>
        <v>1</v>
      </c>
      <c r="Y2772" s="1">
        <f t="shared" si="667"/>
        <v>0</v>
      </c>
      <c r="Z2772" s="1">
        <f t="shared" si="668"/>
        <v>0</v>
      </c>
      <c r="AA2772" s="1">
        <f t="shared" si="669"/>
        <v>0</v>
      </c>
    </row>
    <row r="2773" spans="1:27" x14ac:dyDescent="0.25">
      <c r="A2773">
        <v>0</v>
      </c>
      <c r="B2773">
        <v>66</v>
      </c>
      <c r="C2773">
        <v>27.2</v>
      </c>
      <c r="D2773">
        <v>690</v>
      </c>
      <c r="E2773">
        <v>1</v>
      </c>
      <c r="G2773" s="1">
        <f t="shared" si="655"/>
        <v>0</v>
      </c>
      <c r="H2773" s="1">
        <f t="shared" si="656"/>
        <v>0</v>
      </c>
      <c r="I2773" s="1">
        <f t="shared" si="657"/>
        <v>0</v>
      </c>
      <c r="L2773" s="1">
        <f t="shared" si="658"/>
        <v>0</v>
      </c>
      <c r="M2773" s="1">
        <f t="shared" si="659"/>
        <v>0</v>
      </c>
      <c r="N2773" s="1">
        <f t="shared" si="660"/>
        <v>1</v>
      </c>
      <c r="O2773" s="1">
        <f t="shared" si="661"/>
        <v>0</v>
      </c>
      <c r="R2773" s="1">
        <f t="shared" si="662"/>
        <v>0</v>
      </c>
      <c r="S2773" s="1">
        <f t="shared" si="663"/>
        <v>0</v>
      </c>
      <c r="T2773" s="1">
        <f t="shared" si="664"/>
        <v>1</v>
      </c>
      <c r="U2773" s="1">
        <f t="shared" si="665"/>
        <v>0</v>
      </c>
      <c r="X2773" s="1">
        <f t="shared" si="666"/>
        <v>0</v>
      </c>
      <c r="Y2773" s="1">
        <f t="shared" si="667"/>
        <v>0</v>
      </c>
      <c r="Z2773" s="1">
        <f t="shared" si="668"/>
        <v>1</v>
      </c>
      <c r="AA2773" s="1">
        <f t="shared" si="669"/>
        <v>0</v>
      </c>
    </row>
    <row r="2774" spans="1:27" x14ac:dyDescent="0.25">
      <c r="A2774">
        <v>1</v>
      </c>
      <c r="B2774">
        <v>60</v>
      </c>
      <c r="C2774">
        <v>30.44</v>
      </c>
      <c r="D2774">
        <v>715</v>
      </c>
      <c r="E2774">
        <v>1</v>
      </c>
      <c r="G2774" s="1">
        <f t="shared" si="655"/>
        <v>0</v>
      </c>
      <c r="H2774" s="1">
        <f t="shared" si="656"/>
        <v>0</v>
      </c>
      <c r="I2774" s="1">
        <f t="shared" si="657"/>
        <v>1</v>
      </c>
      <c r="L2774" s="1">
        <f t="shared" si="658"/>
        <v>0</v>
      </c>
      <c r="M2774" s="1">
        <f t="shared" si="659"/>
        <v>0</v>
      </c>
      <c r="N2774" s="1">
        <f t="shared" si="660"/>
        <v>1</v>
      </c>
      <c r="O2774" s="1">
        <f t="shared" si="661"/>
        <v>0</v>
      </c>
      <c r="R2774" s="1">
        <f t="shared" si="662"/>
        <v>0</v>
      </c>
      <c r="S2774" s="1">
        <f t="shared" si="663"/>
        <v>0</v>
      </c>
      <c r="T2774" s="1">
        <f t="shared" si="664"/>
        <v>1</v>
      </c>
      <c r="U2774" s="1">
        <f t="shared" si="665"/>
        <v>0</v>
      </c>
      <c r="X2774" s="1">
        <f t="shared" si="666"/>
        <v>1</v>
      </c>
      <c r="Y2774" s="1">
        <f t="shared" si="667"/>
        <v>0</v>
      </c>
      <c r="Z2774" s="1">
        <f t="shared" si="668"/>
        <v>0</v>
      </c>
      <c r="AA2774" s="1">
        <f t="shared" si="669"/>
        <v>0</v>
      </c>
    </row>
    <row r="2775" spans="1:27" x14ac:dyDescent="0.25">
      <c r="A2775">
        <v>0</v>
      </c>
      <c r="B2775">
        <v>125</v>
      </c>
      <c r="C2775">
        <v>9.1</v>
      </c>
      <c r="D2775">
        <v>795</v>
      </c>
      <c r="E2775">
        <v>1</v>
      </c>
      <c r="G2775" s="1">
        <f t="shared" si="655"/>
        <v>1</v>
      </c>
      <c r="H2775" s="1">
        <f t="shared" si="656"/>
        <v>1</v>
      </c>
      <c r="I2775" s="1">
        <f t="shared" si="657"/>
        <v>1</v>
      </c>
      <c r="L2775" s="1">
        <f t="shared" si="658"/>
        <v>1</v>
      </c>
      <c r="M2775" s="1">
        <f t="shared" si="659"/>
        <v>0</v>
      </c>
      <c r="N2775" s="1">
        <f t="shared" si="660"/>
        <v>0</v>
      </c>
      <c r="O2775" s="1">
        <f t="shared" si="661"/>
        <v>0</v>
      </c>
      <c r="R2775" s="1">
        <f t="shared" si="662"/>
        <v>1</v>
      </c>
      <c r="S2775" s="1">
        <f t="shared" si="663"/>
        <v>0</v>
      </c>
      <c r="T2775" s="1">
        <f t="shared" si="664"/>
        <v>0</v>
      </c>
      <c r="U2775" s="1">
        <f t="shared" si="665"/>
        <v>0</v>
      </c>
      <c r="X2775" s="1">
        <f t="shared" si="666"/>
        <v>1</v>
      </c>
      <c r="Y2775" s="1">
        <f t="shared" si="667"/>
        <v>0</v>
      </c>
      <c r="Z2775" s="1">
        <f t="shared" si="668"/>
        <v>0</v>
      </c>
      <c r="AA2775" s="1">
        <f t="shared" si="669"/>
        <v>0</v>
      </c>
    </row>
    <row r="2776" spans="1:27" x14ac:dyDescent="0.25">
      <c r="A2776">
        <v>0</v>
      </c>
      <c r="B2776">
        <v>60</v>
      </c>
      <c r="C2776">
        <v>15.3</v>
      </c>
      <c r="D2776">
        <v>660</v>
      </c>
      <c r="E2776">
        <v>1</v>
      </c>
      <c r="G2776" s="1">
        <f t="shared" si="655"/>
        <v>0</v>
      </c>
      <c r="H2776" s="1">
        <f t="shared" si="656"/>
        <v>1</v>
      </c>
      <c r="I2776" s="1">
        <f t="shared" si="657"/>
        <v>1</v>
      </c>
      <c r="L2776" s="1">
        <f t="shared" si="658"/>
        <v>0</v>
      </c>
      <c r="M2776" s="1">
        <f t="shared" si="659"/>
        <v>0</v>
      </c>
      <c r="N2776" s="1">
        <f t="shared" si="660"/>
        <v>1</v>
      </c>
      <c r="O2776" s="1">
        <f t="shared" si="661"/>
        <v>0</v>
      </c>
      <c r="R2776" s="1">
        <f t="shared" si="662"/>
        <v>1</v>
      </c>
      <c r="S2776" s="1">
        <f t="shared" si="663"/>
        <v>0</v>
      </c>
      <c r="T2776" s="1">
        <f t="shared" si="664"/>
        <v>0</v>
      </c>
      <c r="U2776" s="1">
        <f t="shared" si="665"/>
        <v>0</v>
      </c>
      <c r="X2776" s="1">
        <f t="shared" si="666"/>
        <v>1</v>
      </c>
      <c r="Y2776" s="1">
        <f t="shared" si="667"/>
        <v>0</v>
      </c>
      <c r="Z2776" s="1">
        <f t="shared" si="668"/>
        <v>0</v>
      </c>
      <c r="AA2776" s="1">
        <f t="shared" si="669"/>
        <v>0</v>
      </c>
    </row>
    <row r="2777" spans="1:27" x14ac:dyDescent="0.25">
      <c r="A2777">
        <v>1</v>
      </c>
      <c r="B2777">
        <v>130</v>
      </c>
      <c r="C2777">
        <v>23.51</v>
      </c>
      <c r="D2777">
        <v>720</v>
      </c>
      <c r="E2777">
        <v>1</v>
      </c>
      <c r="G2777" s="1">
        <f t="shared" si="655"/>
        <v>1</v>
      </c>
      <c r="H2777" s="1">
        <f t="shared" si="656"/>
        <v>1</v>
      </c>
      <c r="I2777" s="1">
        <f t="shared" si="657"/>
        <v>1</v>
      </c>
      <c r="L2777" s="1">
        <f t="shared" si="658"/>
        <v>1</v>
      </c>
      <c r="M2777" s="1">
        <f t="shared" si="659"/>
        <v>0</v>
      </c>
      <c r="N2777" s="1">
        <f t="shared" si="660"/>
        <v>0</v>
      </c>
      <c r="O2777" s="1">
        <f t="shared" si="661"/>
        <v>0</v>
      </c>
      <c r="R2777" s="1">
        <f t="shared" si="662"/>
        <v>1</v>
      </c>
      <c r="S2777" s="1">
        <f t="shared" si="663"/>
        <v>0</v>
      </c>
      <c r="T2777" s="1">
        <f t="shared" si="664"/>
        <v>0</v>
      </c>
      <c r="U2777" s="1">
        <f t="shared" si="665"/>
        <v>0</v>
      </c>
      <c r="X2777" s="1">
        <f t="shared" si="666"/>
        <v>1</v>
      </c>
      <c r="Y2777" s="1">
        <f t="shared" si="667"/>
        <v>0</v>
      </c>
      <c r="Z2777" s="1">
        <f t="shared" si="668"/>
        <v>0</v>
      </c>
      <c r="AA2777" s="1">
        <f t="shared" si="669"/>
        <v>0</v>
      </c>
    </row>
    <row r="2778" spans="1:27" x14ac:dyDescent="0.25">
      <c r="A2778">
        <v>1</v>
      </c>
      <c r="B2778">
        <v>77</v>
      </c>
      <c r="C2778">
        <v>29.66</v>
      </c>
      <c r="D2778">
        <v>715</v>
      </c>
      <c r="E2778">
        <v>1</v>
      </c>
      <c r="G2778" s="1">
        <f t="shared" si="655"/>
        <v>0</v>
      </c>
      <c r="H2778" s="1">
        <f t="shared" si="656"/>
        <v>0</v>
      </c>
      <c r="I2778" s="1">
        <f t="shared" si="657"/>
        <v>1</v>
      </c>
      <c r="L2778" s="1">
        <f t="shared" si="658"/>
        <v>0</v>
      </c>
      <c r="M2778" s="1">
        <f t="shared" si="659"/>
        <v>0</v>
      </c>
      <c r="N2778" s="1">
        <f t="shared" si="660"/>
        <v>1</v>
      </c>
      <c r="O2778" s="1">
        <f t="shared" si="661"/>
        <v>0</v>
      </c>
      <c r="R2778" s="1">
        <f t="shared" si="662"/>
        <v>0</v>
      </c>
      <c r="S2778" s="1">
        <f t="shared" si="663"/>
        <v>0</v>
      </c>
      <c r="T2778" s="1">
        <f t="shared" si="664"/>
        <v>1</v>
      </c>
      <c r="U2778" s="1">
        <f t="shared" si="665"/>
        <v>0</v>
      </c>
      <c r="X2778" s="1">
        <f t="shared" si="666"/>
        <v>1</v>
      </c>
      <c r="Y2778" s="1">
        <f t="shared" si="667"/>
        <v>0</v>
      </c>
      <c r="Z2778" s="1">
        <f t="shared" si="668"/>
        <v>0</v>
      </c>
      <c r="AA2778" s="1">
        <f t="shared" si="669"/>
        <v>0</v>
      </c>
    </row>
    <row r="2779" spans="1:27" x14ac:dyDescent="0.25">
      <c r="A2779">
        <v>1</v>
      </c>
      <c r="B2779">
        <v>70</v>
      </c>
      <c r="C2779">
        <v>33.85</v>
      </c>
      <c r="D2779">
        <v>680</v>
      </c>
      <c r="E2779">
        <v>1</v>
      </c>
      <c r="G2779" s="1">
        <f t="shared" si="655"/>
        <v>0</v>
      </c>
      <c r="H2779" s="1">
        <f t="shared" si="656"/>
        <v>0</v>
      </c>
      <c r="I2779" s="1">
        <f t="shared" si="657"/>
        <v>1</v>
      </c>
      <c r="L2779" s="1">
        <f t="shared" si="658"/>
        <v>0</v>
      </c>
      <c r="M2779" s="1">
        <f t="shared" si="659"/>
        <v>0</v>
      </c>
      <c r="N2779" s="1">
        <f t="shared" si="660"/>
        <v>1</v>
      </c>
      <c r="O2779" s="1">
        <f t="shared" si="661"/>
        <v>0</v>
      </c>
      <c r="R2779" s="1">
        <f t="shared" si="662"/>
        <v>0</v>
      </c>
      <c r="S2779" s="1">
        <f t="shared" si="663"/>
        <v>0</v>
      </c>
      <c r="T2779" s="1">
        <f t="shared" si="664"/>
        <v>1</v>
      </c>
      <c r="U2779" s="1">
        <f t="shared" si="665"/>
        <v>0</v>
      </c>
      <c r="X2779" s="1">
        <f t="shared" si="666"/>
        <v>1</v>
      </c>
      <c r="Y2779" s="1">
        <f t="shared" si="667"/>
        <v>0</v>
      </c>
      <c r="Z2779" s="1">
        <f t="shared" si="668"/>
        <v>0</v>
      </c>
      <c r="AA2779" s="1">
        <f t="shared" si="669"/>
        <v>0</v>
      </c>
    </row>
    <row r="2780" spans="1:27" x14ac:dyDescent="0.25">
      <c r="A2780">
        <v>0</v>
      </c>
      <c r="B2780">
        <v>120</v>
      </c>
      <c r="C2780">
        <v>5.95</v>
      </c>
      <c r="D2780">
        <v>675</v>
      </c>
      <c r="E2780">
        <v>1</v>
      </c>
      <c r="G2780" s="1">
        <f t="shared" si="655"/>
        <v>1</v>
      </c>
      <c r="H2780" s="1">
        <f t="shared" si="656"/>
        <v>1</v>
      </c>
      <c r="I2780" s="1">
        <f t="shared" si="657"/>
        <v>1</v>
      </c>
      <c r="L2780" s="1">
        <f t="shared" si="658"/>
        <v>1</v>
      </c>
      <c r="M2780" s="1">
        <f t="shared" si="659"/>
        <v>0</v>
      </c>
      <c r="N2780" s="1">
        <f t="shared" si="660"/>
        <v>0</v>
      </c>
      <c r="O2780" s="1">
        <f t="shared" si="661"/>
        <v>0</v>
      </c>
      <c r="R2780" s="1">
        <f t="shared" si="662"/>
        <v>1</v>
      </c>
      <c r="S2780" s="1">
        <f t="shared" si="663"/>
        <v>0</v>
      </c>
      <c r="T2780" s="1">
        <f t="shared" si="664"/>
        <v>0</v>
      </c>
      <c r="U2780" s="1">
        <f t="shared" si="665"/>
        <v>0</v>
      </c>
      <c r="X2780" s="1">
        <f t="shared" si="666"/>
        <v>1</v>
      </c>
      <c r="Y2780" s="1">
        <f t="shared" si="667"/>
        <v>0</v>
      </c>
      <c r="Z2780" s="1">
        <f t="shared" si="668"/>
        <v>0</v>
      </c>
      <c r="AA2780" s="1">
        <f t="shared" si="669"/>
        <v>0</v>
      </c>
    </row>
    <row r="2781" spans="1:27" x14ac:dyDescent="0.25">
      <c r="A2781">
        <v>1</v>
      </c>
      <c r="B2781">
        <v>65</v>
      </c>
      <c r="C2781">
        <v>17.61</v>
      </c>
      <c r="D2781">
        <v>680</v>
      </c>
      <c r="E2781">
        <v>1</v>
      </c>
      <c r="G2781" s="1">
        <f t="shared" si="655"/>
        <v>0</v>
      </c>
      <c r="H2781" s="1">
        <f t="shared" si="656"/>
        <v>0</v>
      </c>
      <c r="I2781" s="1">
        <f t="shared" si="657"/>
        <v>1</v>
      </c>
      <c r="L2781" s="1">
        <f t="shared" si="658"/>
        <v>0</v>
      </c>
      <c r="M2781" s="1">
        <f t="shared" si="659"/>
        <v>0</v>
      </c>
      <c r="N2781" s="1">
        <f t="shared" si="660"/>
        <v>1</v>
      </c>
      <c r="O2781" s="1">
        <f t="shared" si="661"/>
        <v>0</v>
      </c>
      <c r="R2781" s="1">
        <f t="shared" si="662"/>
        <v>0</v>
      </c>
      <c r="S2781" s="1">
        <f t="shared" si="663"/>
        <v>0</v>
      </c>
      <c r="T2781" s="1">
        <f t="shared" si="664"/>
        <v>1</v>
      </c>
      <c r="U2781" s="1">
        <f t="shared" si="665"/>
        <v>0</v>
      </c>
      <c r="X2781" s="1">
        <f t="shared" si="666"/>
        <v>1</v>
      </c>
      <c r="Y2781" s="1">
        <f t="shared" si="667"/>
        <v>0</v>
      </c>
      <c r="Z2781" s="1">
        <f t="shared" si="668"/>
        <v>0</v>
      </c>
      <c r="AA2781" s="1">
        <f t="shared" si="669"/>
        <v>0</v>
      </c>
    </row>
    <row r="2782" spans="1:27" x14ac:dyDescent="0.25">
      <c r="A2782">
        <v>1</v>
      </c>
      <c r="B2782">
        <v>70</v>
      </c>
      <c r="C2782">
        <v>27.21</v>
      </c>
      <c r="D2782">
        <v>670</v>
      </c>
      <c r="E2782">
        <v>1</v>
      </c>
      <c r="G2782" s="1">
        <f t="shared" si="655"/>
        <v>0</v>
      </c>
      <c r="H2782" s="1">
        <f t="shared" si="656"/>
        <v>0</v>
      </c>
      <c r="I2782" s="1">
        <f t="shared" si="657"/>
        <v>1</v>
      </c>
      <c r="L2782" s="1">
        <f t="shared" si="658"/>
        <v>0</v>
      </c>
      <c r="M2782" s="1">
        <f t="shared" si="659"/>
        <v>0</v>
      </c>
      <c r="N2782" s="1">
        <f t="shared" si="660"/>
        <v>1</v>
      </c>
      <c r="O2782" s="1">
        <f t="shared" si="661"/>
        <v>0</v>
      </c>
      <c r="R2782" s="1">
        <f t="shared" si="662"/>
        <v>0</v>
      </c>
      <c r="S2782" s="1">
        <f t="shared" si="663"/>
        <v>0</v>
      </c>
      <c r="T2782" s="1">
        <f t="shared" si="664"/>
        <v>1</v>
      </c>
      <c r="U2782" s="1">
        <f t="shared" si="665"/>
        <v>0</v>
      </c>
      <c r="X2782" s="1">
        <f t="shared" si="666"/>
        <v>1</v>
      </c>
      <c r="Y2782" s="1">
        <f t="shared" si="667"/>
        <v>0</v>
      </c>
      <c r="Z2782" s="1">
        <f t="shared" si="668"/>
        <v>0</v>
      </c>
      <c r="AA2782" s="1">
        <f t="shared" si="669"/>
        <v>0</v>
      </c>
    </row>
    <row r="2783" spans="1:27" x14ac:dyDescent="0.25">
      <c r="A2783">
        <v>1</v>
      </c>
      <c r="B2783">
        <v>100</v>
      </c>
      <c r="C2783">
        <v>22.49</v>
      </c>
      <c r="D2783">
        <v>670</v>
      </c>
      <c r="E2783">
        <v>1</v>
      </c>
      <c r="G2783" s="1">
        <f t="shared" si="655"/>
        <v>1</v>
      </c>
      <c r="H2783" s="1">
        <f t="shared" si="656"/>
        <v>1</v>
      </c>
      <c r="I2783" s="1">
        <f t="shared" si="657"/>
        <v>1</v>
      </c>
      <c r="L2783" s="1">
        <f t="shared" si="658"/>
        <v>1</v>
      </c>
      <c r="M2783" s="1">
        <f t="shared" si="659"/>
        <v>0</v>
      </c>
      <c r="N2783" s="1">
        <f t="shared" si="660"/>
        <v>0</v>
      </c>
      <c r="O2783" s="1">
        <f t="shared" si="661"/>
        <v>0</v>
      </c>
      <c r="R2783" s="1">
        <f t="shared" si="662"/>
        <v>1</v>
      </c>
      <c r="S2783" s="1">
        <f t="shared" si="663"/>
        <v>0</v>
      </c>
      <c r="T2783" s="1">
        <f t="shared" si="664"/>
        <v>0</v>
      </c>
      <c r="U2783" s="1">
        <f t="shared" si="665"/>
        <v>0</v>
      </c>
      <c r="X2783" s="1">
        <f t="shared" si="666"/>
        <v>1</v>
      </c>
      <c r="Y2783" s="1">
        <f t="shared" si="667"/>
        <v>0</v>
      </c>
      <c r="Z2783" s="1">
        <f t="shared" si="668"/>
        <v>0</v>
      </c>
      <c r="AA2783" s="1">
        <f t="shared" si="669"/>
        <v>0</v>
      </c>
    </row>
    <row r="2784" spans="1:27" x14ac:dyDescent="0.25">
      <c r="A2784">
        <v>0</v>
      </c>
      <c r="B2784">
        <v>62</v>
      </c>
      <c r="C2784">
        <v>24.25</v>
      </c>
      <c r="D2784">
        <v>660</v>
      </c>
      <c r="E2784">
        <v>1</v>
      </c>
      <c r="G2784" s="1">
        <f t="shared" si="655"/>
        <v>0</v>
      </c>
      <c r="H2784" s="1">
        <f t="shared" si="656"/>
        <v>0</v>
      </c>
      <c r="I2784" s="1">
        <f t="shared" si="657"/>
        <v>0</v>
      </c>
      <c r="L2784" s="1">
        <f t="shared" si="658"/>
        <v>0</v>
      </c>
      <c r="M2784" s="1">
        <f t="shared" si="659"/>
        <v>0</v>
      </c>
      <c r="N2784" s="1">
        <f t="shared" si="660"/>
        <v>1</v>
      </c>
      <c r="O2784" s="1">
        <f t="shared" si="661"/>
        <v>0</v>
      </c>
      <c r="R2784" s="1">
        <f t="shared" si="662"/>
        <v>0</v>
      </c>
      <c r="S2784" s="1">
        <f t="shared" si="663"/>
        <v>0</v>
      </c>
      <c r="T2784" s="1">
        <f t="shared" si="664"/>
        <v>1</v>
      </c>
      <c r="U2784" s="1">
        <f t="shared" si="665"/>
        <v>0</v>
      </c>
      <c r="X2784" s="1">
        <f t="shared" si="666"/>
        <v>0</v>
      </c>
      <c r="Y2784" s="1">
        <f t="shared" si="667"/>
        <v>0</v>
      </c>
      <c r="Z2784" s="1">
        <f t="shared" si="668"/>
        <v>1</v>
      </c>
      <c r="AA2784" s="1">
        <f t="shared" si="669"/>
        <v>0</v>
      </c>
    </row>
    <row r="2785" spans="1:27" x14ac:dyDescent="0.25">
      <c r="A2785">
        <v>0</v>
      </c>
      <c r="B2785">
        <v>70</v>
      </c>
      <c r="C2785">
        <v>9.0500000000000007</v>
      </c>
      <c r="D2785">
        <v>700</v>
      </c>
      <c r="E2785">
        <v>1</v>
      </c>
      <c r="G2785" s="1">
        <f t="shared" si="655"/>
        <v>0</v>
      </c>
      <c r="H2785" s="1">
        <f t="shared" si="656"/>
        <v>1</v>
      </c>
      <c r="I2785" s="1">
        <f t="shared" si="657"/>
        <v>1</v>
      </c>
      <c r="L2785" s="1">
        <f t="shared" si="658"/>
        <v>0</v>
      </c>
      <c r="M2785" s="1">
        <f t="shared" si="659"/>
        <v>0</v>
      </c>
      <c r="N2785" s="1">
        <f t="shared" si="660"/>
        <v>1</v>
      </c>
      <c r="O2785" s="1">
        <f t="shared" si="661"/>
        <v>0</v>
      </c>
      <c r="R2785" s="1">
        <f t="shared" si="662"/>
        <v>1</v>
      </c>
      <c r="S2785" s="1">
        <f t="shared" si="663"/>
        <v>0</v>
      </c>
      <c r="T2785" s="1">
        <f t="shared" si="664"/>
        <v>0</v>
      </c>
      <c r="U2785" s="1">
        <f t="shared" si="665"/>
        <v>0</v>
      </c>
      <c r="X2785" s="1">
        <f t="shared" si="666"/>
        <v>1</v>
      </c>
      <c r="Y2785" s="1">
        <f t="shared" si="667"/>
        <v>0</v>
      </c>
      <c r="Z2785" s="1">
        <f t="shared" si="668"/>
        <v>0</v>
      </c>
      <c r="AA2785" s="1">
        <f t="shared" si="669"/>
        <v>0</v>
      </c>
    </row>
    <row r="2786" spans="1:27" x14ac:dyDescent="0.25">
      <c r="A2786">
        <v>0</v>
      </c>
      <c r="B2786">
        <v>80</v>
      </c>
      <c r="C2786">
        <v>15.71</v>
      </c>
      <c r="D2786">
        <v>690</v>
      </c>
      <c r="E2786">
        <v>1</v>
      </c>
      <c r="G2786" s="1">
        <f t="shared" si="655"/>
        <v>0</v>
      </c>
      <c r="H2786" s="1">
        <f t="shared" si="656"/>
        <v>1</v>
      </c>
      <c r="I2786" s="1">
        <f t="shared" si="657"/>
        <v>1</v>
      </c>
      <c r="L2786" s="1">
        <f t="shared" si="658"/>
        <v>0</v>
      </c>
      <c r="M2786" s="1">
        <f t="shared" si="659"/>
        <v>0</v>
      </c>
      <c r="N2786" s="1">
        <f t="shared" si="660"/>
        <v>1</v>
      </c>
      <c r="O2786" s="1">
        <f t="shared" si="661"/>
        <v>0</v>
      </c>
      <c r="R2786" s="1">
        <f t="shared" si="662"/>
        <v>1</v>
      </c>
      <c r="S2786" s="1">
        <f t="shared" si="663"/>
        <v>0</v>
      </c>
      <c r="T2786" s="1">
        <f t="shared" si="664"/>
        <v>0</v>
      </c>
      <c r="U2786" s="1">
        <f t="shared" si="665"/>
        <v>0</v>
      </c>
      <c r="X2786" s="1">
        <f t="shared" si="666"/>
        <v>1</v>
      </c>
      <c r="Y2786" s="1">
        <f t="shared" si="667"/>
        <v>0</v>
      </c>
      <c r="Z2786" s="1">
        <f t="shared" si="668"/>
        <v>0</v>
      </c>
      <c r="AA2786" s="1">
        <f t="shared" si="669"/>
        <v>0</v>
      </c>
    </row>
    <row r="2787" spans="1:27" x14ac:dyDescent="0.25">
      <c r="A2787">
        <v>1</v>
      </c>
      <c r="B2787">
        <v>40</v>
      </c>
      <c r="C2787">
        <v>44.61</v>
      </c>
      <c r="D2787">
        <v>685</v>
      </c>
      <c r="E2787">
        <v>1</v>
      </c>
      <c r="G2787" s="1">
        <f t="shared" si="655"/>
        <v>0</v>
      </c>
      <c r="H2787" s="1">
        <f t="shared" si="656"/>
        <v>0</v>
      </c>
      <c r="I2787" s="1">
        <f t="shared" si="657"/>
        <v>1</v>
      </c>
      <c r="L2787" s="1">
        <f t="shared" si="658"/>
        <v>0</v>
      </c>
      <c r="M2787" s="1">
        <f t="shared" si="659"/>
        <v>0</v>
      </c>
      <c r="N2787" s="1">
        <f t="shared" si="660"/>
        <v>1</v>
      </c>
      <c r="O2787" s="1">
        <f t="shared" si="661"/>
        <v>0</v>
      </c>
      <c r="R2787" s="1">
        <f t="shared" si="662"/>
        <v>0</v>
      </c>
      <c r="S2787" s="1">
        <f t="shared" si="663"/>
        <v>0</v>
      </c>
      <c r="T2787" s="1">
        <f t="shared" si="664"/>
        <v>1</v>
      </c>
      <c r="U2787" s="1">
        <f t="shared" si="665"/>
        <v>0</v>
      </c>
      <c r="X2787" s="1">
        <f t="shared" si="666"/>
        <v>1</v>
      </c>
      <c r="Y2787" s="1">
        <f t="shared" si="667"/>
        <v>0</v>
      </c>
      <c r="Z2787" s="1">
        <f t="shared" si="668"/>
        <v>0</v>
      </c>
      <c r="AA2787" s="1">
        <f t="shared" si="669"/>
        <v>0</v>
      </c>
    </row>
    <row r="2788" spans="1:27" x14ac:dyDescent="0.25">
      <c r="A2788">
        <v>1</v>
      </c>
      <c r="B2788">
        <v>180</v>
      </c>
      <c r="C2788">
        <v>19.18</v>
      </c>
      <c r="D2788">
        <v>685</v>
      </c>
      <c r="E2788">
        <v>1</v>
      </c>
      <c r="G2788" s="1">
        <f t="shared" si="655"/>
        <v>1</v>
      </c>
      <c r="H2788" s="1">
        <f t="shared" si="656"/>
        <v>1</v>
      </c>
      <c r="I2788" s="1">
        <f t="shared" si="657"/>
        <v>1</v>
      </c>
      <c r="L2788" s="1">
        <f t="shared" si="658"/>
        <v>1</v>
      </c>
      <c r="M2788" s="1">
        <f t="shared" si="659"/>
        <v>0</v>
      </c>
      <c r="N2788" s="1">
        <f t="shared" si="660"/>
        <v>0</v>
      </c>
      <c r="O2788" s="1">
        <f t="shared" si="661"/>
        <v>0</v>
      </c>
      <c r="R2788" s="1">
        <f t="shared" si="662"/>
        <v>1</v>
      </c>
      <c r="S2788" s="1">
        <f t="shared" si="663"/>
        <v>0</v>
      </c>
      <c r="T2788" s="1">
        <f t="shared" si="664"/>
        <v>0</v>
      </c>
      <c r="U2788" s="1">
        <f t="shared" si="665"/>
        <v>0</v>
      </c>
      <c r="X2788" s="1">
        <f t="shared" si="666"/>
        <v>1</v>
      </c>
      <c r="Y2788" s="1">
        <f t="shared" si="667"/>
        <v>0</v>
      </c>
      <c r="Z2788" s="1">
        <f t="shared" si="668"/>
        <v>0</v>
      </c>
      <c r="AA2788" s="1">
        <f t="shared" si="669"/>
        <v>0</v>
      </c>
    </row>
    <row r="2789" spans="1:27" x14ac:dyDescent="0.25">
      <c r="A2789">
        <v>0</v>
      </c>
      <c r="B2789">
        <v>55</v>
      </c>
      <c r="C2789">
        <v>32.93</v>
      </c>
      <c r="D2789">
        <v>710</v>
      </c>
      <c r="E2789">
        <v>1</v>
      </c>
      <c r="G2789" s="1">
        <f t="shared" si="655"/>
        <v>0</v>
      </c>
      <c r="H2789" s="1">
        <f t="shared" si="656"/>
        <v>0</v>
      </c>
      <c r="I2789" s="1">
        <f t="shared" si="657"/>
        <v>0</v>
      </c>
      <c r="L2789" s="1">
        <f t="shared" si="658"/>
        <v>0</v>
      </c>
      <c r="M2789" s="1">
        <f t="shared" si="659"/>
        <v>0</v>
      </c>
      <c r="N2789" s="1">
        <f t="shared" si="660"/>
        <v>1</v>
      </c>
      <c r="O2789" s="1">
        <f t="shared" si="661"/>
        <v>0</v>
      </c>
      <c r="R2789" s="1">
        <f t="shared" si="662"/>
        <v>0</v>
      </c>
      <c r="S2789" s="1">
        <f t="shared" si="663"/>
        <v>0</v>
      </c>
      <c r="T2789" s="1">
        <f t="shared" si="664"/>
        <v>1</v>
      </c>
      <c r="U2789" s="1">
        <f t="shared" si="665"/>
        <v>0</v>
      </c>
      <c r="X2789" s="1">
        <f t="shared" si="666"/>
        <v>0</v>
      </c>
      <c r="Y2789" s="1">
        <f t="shared" si="667"/>
        <v>0</v>
      </c>
      <c r="Z2789" s="1">
        <f t="shared" si="668"/>
        <v>1</v>
      </c>
      <c r="AA2789" s="1">
        <f t="shared" si="669"/>
        <v>0</v>
      </c>
    </row>
    <row r="2790" spans="1:27" x14ac:dyDescent="0.25">
      <c r="A2790">
        <v>1</v>
      </c>
      <c r="B2790">
        <v>40.799999999999997</v>
      </c>
      <c r="C2790">
        <v>22.76</v>
      </c>
      <c r="D2790">
        <v>690</v>
      </c>
      <c r="E2790">
        <v>1</v>
      </c>
      <c r="G2790" s="1">
        <f t="shared" si="655"/>
        <v>0</v>
      </c>
      <c r="H2790" s="1">
        <f t="shared" si="656"/>
        <v>0</v>
      </c>
      <c r="I2790" s="1">
        <f t="shared" si="657"/>
        <v>1</v>
      </c>
      <c r="L2790" s="1">
        <f t="shared" si="658"/>
        <v>0</v>
      </c>
      <c r="M2790" s="1">
        <f t="shared" si="659"/>
        <v>0</v>
      </c>
      <c r="N2790" s="1">
        <f t="shared" si="660"/>
        <v>1</v>
      </c>
      <c r="O2790" s="1">
        <f t="shared" si="661"/>
        <v>0</v>
      </c>
      <c r="R2790" s="1">
        <f t="shared" si="662"/>
        <v>0</v>
      </c>
      <c r="S2790" s="1">
        <f t="shared" si="663"/>
        <v>0</v>
      </c>
      <c r="T2790" s="1">
        <f t="shared" si="664"/>
        <v>1</v>
      </c>
      <c r="U2790" s="1">
        <f t="shared" si="665"/>
        <v>0</v>
      </c>
      <c r="X2790" s="1">
        <f t="shared" si="666"/>
        <v>1</v>
      </c>
      <c r="Y2790" s="1">
        <f t="shared" si="667"/>
        <v>0</v>
      </c>
      <c r="Z2790" s="1">
        <f t="shared" si="668"/>
        <v>0</v>
      </c>
      <c r="AA2790" s="1">
        <f t="shared" si="669"/>
        <v>0</v>
      </c>
    </row>
    <row r="2791" spans="1:27" x14ac:dyDescent="0.25">
      <c r="A2791">
        <v>0</v>
      </c>
      <c r="B2791">
        <v>200</v>
      </c>
      <c r="C2791">
        <v>10.51</v>
      </c>
      <c r="D2791">
        <v>730</v>
      </c>
      <c r="E2791">
        <v>1</v>
      </c>
      <c r="G2791" s="1">
        <f t="shared" si="655"/>
        <v>1</v>
      </c>
      <c r="H2791" s="1">
        <f t="shared" si="656"/>
        <v>1</v>
      </c>
      <c r="I2791" s="1">
        <f t="shared" si="657"/>
        <v>1</v>
      </c>
      <c r="L2791" s="1">
        <f t="shared" si="658"/>
        <v>1</v>
      </c>
      <c r="M2791" s="1">
        <f t="shared" si="659"/>
        <v>0</v>
      </c>
      <c r="N2791" s="1">
        <f t="shared" si="660"/>
        <v>0</v>
      </c>
      <c r="O2791" s="1">
        <f t="shared" si="661"/>
        <v>0</v>
      </c>
      <c r="R2791" s="1">
        <f t="shared" si="662"/>
        <v>1</v>
      </c>
      <c r="S2791" s="1">
        <f t="shared" si="663"/>
        <v>0</v>
      </c>
      <c r="T2791" s="1">
        <f t="shared" si="664"/>
        <v>0</v>
      </c>
      <c r="U2791" s="1">
        <f t="shared" si="665"/>
        <v>0</v>
      </c>
      <c r="X2791" s="1">
        <f t="shared" si="666"/>
        <v>1</v>
      </c>
      <c r="Y2791" s="1">
        <f t="shared" si="667"/>
        <v>0</v>
      </c>
      <c r="Z2791" s="1">
        <f t="shared" si="668"/>
        <v>0</v>
      </c>
      <c r="AA2791" s="1">
        <f t="shared" si="669"/>
        <v>0</v>
      </c>
    </row>
    <row r="2792" spans="1:27" x14ac:dyDescent="0.25">
      <c r="A2792">
        <v>0</v>
      </c>
      <c r="B2792">
        <v>95.75</v>
      </c>
      <c r="C2792">
        <v>8.25</v>
      </c>
      <c r="D2792">
        <v>665</v>
      </c>
      <c r="E2792">
        <v>1</v>
      </c>
      <c r="G2792" s="1">
        <f t="shared" si="655"/>
        <v>1</v>
      </c>
      <c r="H2792" s="1">
        <f t="shared" si="656"/>
        <v>1</v>
      </c>
      <c r="I2792" s="1">
        <f t="shared" si="657"/>
        <v>1</v>
      </c>
      <c r="L2792" s="1">
        <f t="shared" si="658"/>
        <v>1</v>
      </c>
      <c r="M2792" s="1">
        <f t="shared" si="659"/>
        <v>0</v>
      </c>
      <c r="N2792" s="1">
        <f t="shared" si="660"/>
        <v>0</v>
      </c>
      <c r="O2792" s="1">
        <f t="shared" si="661"/>
        <v>0</v>
      </c>
      <c r="R2792" s="1">
        <f t="shared" si="662"/>
        <v>1</v>
      </c>
      <c r="S2792" s="1">
        <f t="shared" si="663"/>
        <v>0</v>
      </c>
      <c r="T2792" s="1">
        <f t="shared" si="664"/>
        <v>0</v>
      </c>
      <c r="U2792" s="1">
        <f t="shared" si="665"/>
        <v>0</v>
      </c>
      <c r="X2792" s="1">
        <f t="shared" si="666"/>
        <v>1</v>
      </c>
      <c r="Y2792" s="1">
        <f t="shared" si="667"/>
        <v>0</v>
      </c>
      <c r="Z2792" s="1">
        <f t="shared" si="668"/>
        <v>0</v>
      </c>
      <c r="AA2792" s="1">
        <f t="shared" si="669"/>
        <v>0</v>
      </c>
    </row>
    <row r="2793" spans="1:27" x14ac:dyDescent="0.25">
      <c r="A2793">
        <v>1</v>
      </c>
      <c r="B2793">
        <v>58</v>
      </c>
      <c r="C2793">
        <v>20.260000000000002</v>
      </c>
      <c r="D2793">
        <v>745</v>
      </c>
      <c r="E2793">
        <v>1</v>
      </c>
      <c r="G2793" s="1">
        <f t="shared" si="655"/>
        <v>1</v>
      </c>
      <c r="H2793" s="1">
        <f t="shared" si="656"/>
        <v>1</v>
      </c>
      <c r="I2793" s="1">
        <f t="shared" si="657"/>
        <v>1</v>
      </c>
      <c r="L2793" s="1">
        <f t="shared" si="658"/>
        <v>1</v>
      </c>
      <c r="M2793" s="1">
        <f t="shared" si="659"/>
        <v>0</v>
      </c>
      <c r="N2793" s="1">
        <f t="shared" si="660"/>
        <v>0</v>
      </c>
      <c r="O2793" s="1">
        <f t="shared" si="661"/>
        <v>0</v>
      </c>
      <c r="R2793" s="1">
        <f t="shared" si="662"/>
        <v>1</v>
      </c>
      <c r="S2793" s="1">
        <f t="shared" si="663"/>
        <v>0</v>
      </c>
      <c r="T2793" s="1">
        <f t="shared" si="664"/>
        <v>0</v>
      </c>
      <c r="U2793" s="1">
        <f t="shared" si="665"/>
        <v>0</v>
      </c>
      <c r="X2793" s="1">
        <f t="shared" si="666"/>
        <v>1</v>
      </c>
      <c r="Y2793" s="1">
        <f t="shared" si="667"/>
        <v>0</v>
      </c>
      <c r="Z2793" s="1">
        <f t="shared" si="668"/>
        <v>0</v>
      </c>
      <c r="AA2793" s="1">
        <f t="shared" si="669"/>
        <v>0</v>
      </c>
    </row>
    <row r="2794" spans="1:27" x14ac:dyDescent="0.25">
      <c r="A2794">
        <v>1</v>
      </c>
      <c r="B2794">
        <v>150</v>
      </c>
      <c r="C2794">
        <v>10.54</v>
      </c>
      <c r="D2794">
        <v>665</v>
      </c>
      <c r="E2794">
        <v>1</v>
      </c>
      <c r="G2794" s="1">
        <f t="shared" si="655"/>
        <v>1</v>
      </c>
      <c r="H2794" s="1">
        <f t="shared" si="656"/>
        <v>1</v>
      </c>
      <c r="I2794" s="1">
        <f t="shared" si="657"/>
        <v>1</v>
      </c>
      <c r="L2794" s="1">
        <f t="shared" si="658"/>
        <v>1</v>
      </c>
      <c r="M2794" s="1">
        <f t="shared" si="659"/>
        <v>0</v>
      </c>
      <c r="N2794" s="1">
        <f t="shared" si="660"/>
        <v>0</v>
      </c>
      <c r="O2794" s="1">
        <f t="shared" si="661"/>
        <v>0</v>
      </c>
      <c r="R2794" s="1">
        <f t="shared" si="662"/>
        <v>1</v>
      </c>
      <c r="S2794" s="1">
        <f t="shared" si="663"/>
        <v>0</v>
      </c>
      <c r="T2794" s="1">
        <f t="shared" si="664"/>
        <v>0</v>
      </c>
      <c r="U2794" s="1">
        <f t="shared" si="665"/>
        <v>0</v>
      </c>
      <c r="X2794" s="1">
        <f t="shared" si="666"/>
        <v>1</v>
      </c>
      <c r="Y2794" s="1">
        <f t="shared" si="667"/>
        <v>0</v>
      </c>
      <c r="Z2794" s="1">
        <f t="shared" si="668"/>
        <v>0</v>
      </c>
      <c r="AA2794" s="1">
        <f t="shared" si="669"/>
        <v>0</v>
      </c>
    </row>
    <row r="2795" spans="1:27" x14ac:dyDescent="0.25">
      <c r="A2795">
        <v>0</v>
      </c>
      <c r="B2795">
        <v>46</v>
      </c>
      <c r="C2795">
        <v>11.74</v>
      </c>
      <c r="D2795">
        <v>680</v>
      </c>
      <c r="E2795">
        <v>1</v>
      </c>
      <c r="G2795" s="1">
        <f t="shared" si="655"/>
        <v>0</v>
      </c>
      <c r="H2795" s="1">
        <f t="shared" si="656"/>
        <v>1</v>
      </c>
      <c r="I2795" s="1">
        <f t="shared" si="657"/>
        <v>1</v>
      </c>
      <c r="L2795" s="1">
        <f t="shared" si="658"/>
        <v>0</v>
      </c>
      <c r="M2795" s="1">
        <f t="shared" si="659"/>
        <v>0</v>
      </c>
      <c r="N2795" s="1">
        <f t="shared" si="660"/>
        <v>1</v>
      </c>
      <c r="O2795" s="1">
        <f t="shared" si="661"/>
        <v>0</v>
      </c>
      <c r="R2795" s="1">
        <f t="shared" si="662"/>
        <v>1</v>
      </c>
      <c r="S2795" s="1">
        <f t="shared" si="663"/>
        <v>0</v>
      </c>
      <c r="T2795" s="1">
        <f t="shared" si="664"/>
        <v>0</v>
      </c>
      <c r="U2795" s="1">
        <f t="shared" si="665"/>
        <v>0</v>
      </c>
      <c r="X2795" s="1">
        <f t="shared" si="666"/>
        <v>1</v>
      </c>
      <c r="Y2795" s="1">
        <f t="shared" si="667"/>
        <v>0</v>
      </c>
      <c r="Z2795" s="1">
        <f t="shared" si="668"/>
        <v>0</v>
      </c>
      <c r="AA2795" s="1">
        <f t="shared" si="669"/>
        <v>0</v>
      </c>
    </row>
    <row r="2796" spans="1:27" x14ac:dyDescent="0.25">
      <c r="A2796">
        <v>0</v>
      </c>
      <c r="B2796">
        <v>47</v>
      </c>
      <c r="C2796">
        <v>11.57</v>
      </c>
      <c r="D2796">
        <v>700</v>
      </c>
      <c r="E2796">
        <v>1</v>
      </c>
      <c r="G2796" s="1">
        <f t="shared" si="655"/>
        <v>0</v>
      </c>
      <c r="H2796" s="1">
        <f t="shared" si="656"/>
        <v>1</v>
      </c>
      <c r="I2796" s="1">
        <f t="shared" si="657"/>
        <v>1</v>
      </c>
      <c r="L2796" s="1">
        <f t="shared" si="658"/>
        <v>0</v>
      </c>
      <c r="M2796" s="1">
        <f t="shared" si="659"/>
        <v>0</v>
      </c>
      <c r="N2796" s="1">
        <f t="shared" si="660"/>
        <v>1</v>
      </c>
      <c r="O2796" s="1">
        <f t="shared" si="661"/>
        <v>0</v>
      </c>
      <c r="R2796" s="1">
        <f t="shared" si="662"/>
        <v>1</v>
      </c>
      <c r="S2796" s="1">
        <f t="shared" si="663"/>
        <v>0</v>
      </c>
      <c r="T2796" s="1">
        <f t="shared" si="664"/>
        <v>0</v>
      </c>
      <c r="U2796" s="1">
        <f t="shared" si="665"/>
        <v>0</v>
      </c>
      <c r="X2796" s="1">
        <f t="shared" si="666"/>
        <v>1</v>
      </c>
      <c r="Y2796" s="1">
        <f t="shared" si="667"/>
        <v>0</v>
      </c>
      <c r="Z2796" s="1">
        <f t="shared" si="668"/>
        <v>0</v>
      </c>
      <c r="AA2796" s="1">
        <f t="shared" si="669"/>
        <v>0</v>
      </c>
    </row>
    <row r="2797" spans="1:27" x14ac:dyDescent="0.25">
      <c r="A2797">
        <v>1</v>
      </c>
      <c r="B2797">
        <v>72</v>
      </c>
      <c r="C2797">
        <v>38.67</v>
      </c>
      <c r="D2797">
        <v>765</v>
      </c>
      <c r="E2797">
        <v>1</v>
      </c>
      <c r="G2797" s="1">
        <f t="shared" si="655"/>
        <v>1</v>
      </c>
      <c r="H2797" s="1">
        <f t="shared" si="656"/>
        <v>1</v>
      </c>
      <c r="I2797" s="1">
        <f t="shared" si="657"/>
        <v>1</v>
      </c>
      <c r="L2797" s="1">
        <f t="shared" si="658"/>
        <v>1</v>
      </c>
      <c r="M2797" s="1">
        <f t="shared" si="659"/>
        <v>0</v>
      </c>
      <c r="N2797" s="1">
        <f t="shared" si="660"/>
        <v>0</v>
      </c>
      <c r="O2797" s="1">
        <f t="shared" si="661"/>
        <v>0</v>
      </c>
      <c r="R2797" s="1">
        <f t="shared" si="662"/>
        <v>1</v>
      </c>
      <c r="S2797" s="1">
        <f t="shared" si="663"/>
        <v>0</v>
      </c>
      <c r="T2797" s="1">
        <f t="shared" si="664"/>
        <v>0</v>
      </c>
      <c r="U2797" s="1">
        <f t="shared" si="665"/>
        <v>0</v>
      </c>
      <c r="X2797" s="1">
        <f t="shared" si="666"/>
        <v>1</v>
      </c>
      <c r="Y2797" s="1">
        <f t="shared" si="667"/>
        <v>0</v>
      </c>
      <c r="Z2797" s="1">
        <f t="shared" si="668"/>
        <v>0</v>
      </c>
      <c r="AA2797" s="1">
        <f t="shared" si="669"/>
        <v>0</v>
      </c>
    </row>
    <row r="2798" spans="1:27" x14ac:dyDescent="0.25">
      <c r="A2798">
        <v>0</v>
      </c>
      <c r="B2798">
        <v>85</v>
      </c>
      <c r="C2798">
        <v>16.28</v>
      </c>
      <c r="D2798">
        <v>715</v>
      </c>
      <c r="E2798">
        <v>1</v>
      </c>
      <c r="G2798" s="1">
        <f t="shared" si="655"/>
        <v>0</v>
      </c>
      <c r="H2798" s="1">
        <f t="shared" si="656"/>
        <v>1</v>
      </c>
      <c r="I2798" s="1">
        <f t="shared" si="657"/>
        <v>1</v>
      </c>
      <c r="L2798" s="1">
        <f t="shared" si="658"/>
        <v>0</v>
      </c>
      <c r="M2798" s="1">
        <f t="shared" si="659"/>
        <v>0</v>
      </c>
      <c r="N2798" s="1">
        <f t="shared" si="660"/>
        <v>1</v>
      </c>
      <c r="O2798" s="1">
        <f t="shared" si="661"/>
        <v>0</v>
      </c>
      <c r="R2798" s="1">
        <f t="shared" si="662"/>
        <v>1</v>
      </c>
      <c r="S2798" s="1">
        <f t="shared" si="663"/>
        <v>0</v>
      </c>
      <c r="T2798" s="1">
        <f t="shared" si="664"/>
        <v>0</v>
      </c>
      <c r="U2798" s="1">
        <f t="shared" si="665"/>
        <v>0</v>
      </c>
      <c r="X2798" s="1">
        <f t="shared" si="666"/>
        <v>1</v>
      </c>
      <c r="Y2798" s="1">
        <f t="shared" si="667"/>
        <v>0</v>
      </c>
      <c r="Z2798" s="1">
        <f t="shared" si="668"/>
        <v>0</v>
      </c>
      <c r="AA2798" s="1">
        <f t="shared" si="669"/>
        <v>0</v>
      </c>
    </row>
    <row r="2799" spans="1:27" x14ac:dyDescent="0.25">
      <c r="A2799">
        <v>0</v>
      </c>
      <c r="B2799">
        <v>54</v>
      </c>
      <c r="C2799">
        <v>17.38</v>
      </c>
      <c r="D2799">
        <v>685</v>
      </c>
      <c r="E2799">
        <v>1</v>
      </c>
      <c r="G2799" s="1">
        <f t="shared" si="655"/>
        <v>0</v>
      </c>
      <c r="H2799" s="1">
        <f t="shared" si="656"/>
        <v>0</v>
      </c>
      <c r="I2799" s="1">
        <f t="shared" si="657"/>
        <v>0</v>
      </c>
      <c r="L2799" s="1">
        <f t="shared" si="658"/>
        <v>0</v>
      </c>
      <c r="M2799" s="1">
        <f t="shared" si="659"/>
        <v>0</v>
      </c>
      <c r="N2799" s="1">
        <f t="shared" si="660"/>
        <v>1</v>
      </c>
      <c r="O2799" s="1">
        <f t="shared" si="661"/>
        <v>0</v>
      </c>
      <c r="R2799" s="1">
        <f t="shared" si="662"/>
        <v>0</v>
      </c>
      <c r="S2799" s="1">
        <f t="shared" si="663"/>
        <v>0</v>
      </c>
      <c r="T2799" s="1">
        <f t="shared" si="664"/>
        <v>1</v>
      </c>
      <c r="U2799" s="1">
        <f t="shared" si="665"/>
        <v>0</v>
      </c>
      <c r="X2799" s="1">
        <f t="shared" si="666"/>
        <v>0</v>
      </c>
      <c r="Y2799" s="1">
        <f t="shared" si="667"/>
        <v>0</v>
      </c>
      <c r="Z2799" s="1">
        <f t="shared" si="668"/>
        <v>1</v>
      </c>
      <c r="AA2799" s="1">
        <f t="shared" si="669"/>
        <v>0</v>
      </c>
    </row>
    <row r="2800" spans="1:27" x14ac:dyDescent="0.25">
      <c r="A2800">
        <v>0</v>
      </c>
      <c r="B2800">
        <v>130</v>
      </c>
      <c r="C2800">
        <v>18.5</v>
      </c>
      <c r="D2800">
        <v>680</v>
      </c>
      <c r="E2800">
        <v>1</v>
      </c>
      <c r="G2800" s="1">
        <f t="shared" si="655"/>
        <v>1</v>
      </c>
      <c r="H2800" s="1">
        <f t="shared" si="656"/>
        <v>1</v>
      </c>
      <c r="I2800" s="1">
        <f t="shared" si="657"/>
        <v>1</v>
      </c>
      <c r="L2800" s="1">
        <f t="shared" si="658"/>
        <v>1</v>
      </c>
      <c r="M2800" s="1">
        <f t="shared" si="659"/>
        <v>0</v>
      </c>
      <c r="N2800" s="1">
        <f t="shared" si="660"/>
        <v>0</v>
      </c>
      <c r="O2800" s="1">
        <f t="shared" si="661"/>
        <v>0</v>
      </c>
      <c r="R2800" s="1">
        <f t="shared" si="662"/>
        <v>1</v>
      </c>
      <c r="S2800" s="1">
        <f t="shared" si="663"/>
        <v>0</v>
      </c>
      <c r="T2800" s="1">
        <f t="shared" si="664"/>
        <v>0</v>
      </c>
      <c r="U2800" s="1">
        <f t="shared" si="665"/>
        <v>0</v>
      </c>
      <c r="X2800" s="1">
        <f t="shared" si="666"/>
        <v>1</v>
      </c>
      <c r="Y2800" s="1">
        <f t="shared" si="667"/>
        <v>0</v>
      </c>
      <c r="Z2800" s="1">
        <f t="shared" si="668"/>
        <v>0</v>
      </c>
      <c r="AA2800" s="1">
        <f t="shared" si="669"/>
        <v>0</v>
      </c>
    </row>
    <row r="2801" spans="1:27" x14ac:dyDescent="0.25">
      <c r="A2801">
        <v>1</v>
      </c>
      <c r="B2801">
        <v>120</v>
      </c>
      <c r="C2801">
        <v>22.42</v>
      </c>
      <c r="D2801">
        <v>695</v>
      </c>
      <c r="E2801">
        <v>1</v>
      </c>
      <c r="G2801" s="1">
        <f t="shared" si="655"/>
        <v>1</v>
      </c>
      <c r="H2801" s="1">
        <f t="shared" si="656"/>
        <v>1</v>
      </c>
      <c r="I2801" s="1">
        <f t="shared" si="657"/>
        <v>1</v>
      </c>
      <c r="L2801" s="1">
        <f t="shared" si="658"/>
        <v>1</v>
      </c>
      <c r="M2801" s="1">
        <f t="shared" si="659"/>
        <v>0</v>
      </c>
      <c r="N2801" s="1">
        <f t="shared" si="660"/>
        <v>0</v>
      </c>
      <c r="O2801" s="1">
        <f t="shared" si="661"/>
        <v>0</v>
      </c>
      <c r="R2801" s="1">
        <f t="shared" si="662"/>
        <v>1</v>
      </c>
      <c r="S2801" s="1">
        <f t="shared" si="663"/>
        <v>0</v>
      </c>
      <c r="T2801" s="1">
        <f t="shared" si="664"/>
        <v>0</v>
      </c>
      <c r="U2801" s="1">
        <f t="shared" si="665"/>
        <v>0</v>
      </c>
      <c r="X2801" s="1">
        <f t="shared" si="666"/>
        <v>1</v>
      </c>
      <c r="Y2801" s="1">
        <f t="shared" si="667"/>
        <v>0</v>
      </c>
      <c r="Z2801" s="1">
        <f t="shared" si="668"/>
        <v>0</v>
      </c>
      <c r="AA2801" s="1">
        <f t="shared" si="669"/>
        <v>0</v>
      </c>
    </row>
    <row r="2802" spans="1:27" x14ac:dyDescent="0.25">
      <c r="A2802">
        <v>1</v>
      </c>
      <c r="B2802">
        <v>80</v>
      </c>
      <c r="C2802">
        <v>8.69</v>
      </c>
      <c r="D2802">
        <v>730</v>
      </c>
      <c r="E2802">
        <v>1</v>
      </c>
      <c r="G2802" s="1">
        <f t="shared" si="655"/>
        <v>1</v>
      </c>
      <c r="H2802" s="1">
        <f t="shared" si="656"/>
        <v>1</v>
      </c>
      <c r="I2802" s="1">
        <f t="shared" si="657"/>
        <v>1</v>
      </c>
      <c r="L2802" s="1">
        <f t="shared" si="658"/>
        <v>1</v>
      </c>
      <c r="M2802" s="1">
        <f t="shared" si="659"/>
        <v>0</v>
      </c>
      <c r="N2802" s="1">
        <f t="shared" si="660"/>
        <v>0</v>
      </c>
      <c r="O2802" s="1">
        <f t="shared" si="661"/>
        <v>0</v>
      </c>
      <c r="R2802" s="1">
        <f t="shared" si="662"/>
        <v>1</v>
      </c>
      <c r="S2802" s="1">
        <f t="shared" si="663"/>
        <v>0</v>
      </c>
      <c r="T2802" s="1">
        <f t="shared" si="664"/>
        <v>0</v>
      </c>
      <c r="U2802" s="1">
        <f t="shared" si="665"/>
        <v>0</v>
      </c>
      <c r="X2802" s="1">
        <f t="shared" si="666"/>
        <v>1</v>
      </c>
      <c r="Y2802" s="1">
        <f t="shared" si="667"/>
        <v>0</v>
      </c>
      <c r="Z2802" s="1">
        <f t="shared" si="668"/>
        <v>0</v>
      </c>
      <c r="AA2802" s="1">
        <f t="shared" si="669"/>
        <v>0</v>
      </c>
    </row>
    <row r="2803" spans="1:27" x14ac:dyDescent="0.25">
      <c r="A2803">
        <v>0</v>
      </c>
      <c r="B2803">
        <v>88</v>
      </c>
      <c r="C2803">
        <v>16.420000000000002</v>
      </c>
      <c r="D2803">
        <v>695</v>
      </c>
      <c r="E2803">
        <v>1</v>
      </c>
      <c r="G2803" s="1">
        <f t="shared" si="655"/>
        <v>1</v>
      </c>
      <c r="H2803" s="1">
        <f t="shared" si="656"/>
        <v>1</v>
      </c>
      <c r="I2803" s="1">
        <f t="shared" si="657"/>
        <v>1</v>
      </c>
      <c r="L2803" s="1">
        <f t="shared" si="658"/>
        <v>1</v>
      </c>
      <c r="M2803" s="1">
        <f t="shared" si="659"/>
        <v>0</v>
      </c>
      <c r="N2803" s="1">
        <f t="shared" si="660"/>
        <v>0</v>
      </c>
      <c r="O2803" s="1">
        <f t="shared" si="661"/>
        <v>0</v>
      </c>
      <c r="R2803" s="1">
        <f t="shared" si="662"/>
        <v>1</v>
      </c>
      <c r="S2803" s="1">
        <f t="shared" si="663"/>
        <v>0</v>
      </c>
      <c r="T2803" s="1">
        <f t="shared" si="664"/>
        <v>0</v>
      </c>
      <c r="U2803" s="1">
        <f t="shared" si="665"/>
        <v>0</v>
      </c>
      <c r="X2803" s="1">
        <f t="shared" si="666"/>
        <v>1</v>
      </c>
      <c r="Y2803" s="1">
        <f t="shared" si="667"/>
        <v>0</v>
      </c>
      <c r="Z2803" s="1">
        <f t="shared" si="668"/>
        <v>0</v>
      </c>
      <c r="AA2803" s="1">
        <f t="shared" si="669"/>
        <v>0</v>
      </c>
    </row>
    <row r="2804" spans="1:27" x14ac:dyDescent="0.25">
      <c r="A2804">
        <v>1</v>
      </c>
      <c r="B2804">
        <v>61</v>
      </c>
      <c r="C2804">
        <v>18.48</v>
      </c>
      <c r="D2804">
        <v>675</v>
      </c>
      <c r="E2804">
        <v>1</v>
      </c>
      <c r="G2804" s="1">
        <f t="shared" si="655"/>
        <v>0</v>
      </c>
      <c r="H2804" s="1">
        <f t="shared" si="656"/>
        <v>0</v>
      </c>
      <c r="I2804" s="1">
        <f t="shared" si="657"/>
        <v>1</v>
      </c>
      <c r="L2804" s="1">
        <f t="shared" si="658"/>
        <v>0</v>
      </c>
      <c r="M2804" s="1">
        <f t="shared" si="659"/>
        <v>0</v>
      </c>
      <c r="N2804" s="1">
        <f t="shared" si="660"/>
        <v>1</v>
      </c>
      <c r="O2804" s="1">
        <f t="shared" si="661"/>
        <v>0</v>
      </c>
      <c r="R2804" s="1">
        <f t="shared" si="662"/>
        <v>0</v>
      </c>
      <c r="S2804" s="1">
        <f t="shared" si="663"/>
        <v>0</v>
      </c>
      <c r="T2804" s="1">
        <f t="shared" si="664"/>
        <v>1</v>
      </c>
      <c r="U2804" s="1">
        <f t="shared" si="665"/>
        <v>0</v>
      </c>
      <c r="X2804" s="1">
        <f t="shared" si="666"/>
        <v>1</v>
      </c>
      <c r="Y2804" s="1">
        <f t="shared" si="667"/>
        <v>0</v>
      </c>
      <c r="Z2804" s="1">
        <f t="shared" si="668"/>
        <v>0</v>
      </c>
      <c r="AA2804" s="1">
        <f t="shared" si="669"/>
        <v>0</v>
      </c>
    </row>
    <row r="2805" spans="1:27" x14ac:dyDescent="0.25">
      <c r="A2805">
        <v>1</v>
      </c>
      <c r="B2805">
        <v>160</v>
      </c>
      <c r="C2805">
        <v>17.48</v>
      </c>
      <c r="D2805">
        <v>745</v>
      </c>
      <c r="E2805">
        <v>1</v>
      </c>
      <c r="G2805" s="1">
        <f t="shared" si="655"/>
        <v>1</v>
      </c>
      <c r="H2805" s="1">
        <f t="shared" si="656"/>
        <v>1</v>
      </c>
      <c r="I2805" s="1">
        <f t="shared" si="657"/>
        <v>1</v>
      </c>
      <c r="L2805" s="1">
        <f t="shared" si="658"/>
        <v>1</v>
      </c>
      <c r="M2805" s="1">
        <f t="shared" si="659"/>
        <v>0</v>
      </c>
      <c r="N2805" s="1">
        <f t="shared" si="660"/>
        <v>0</v>
      </c>
      <c r="O2805" s="1">
        <f t="shared" si="661"/>
        <v>0</v>
      </c>
      <c r="R2805" s="1">
        <f t="shared" si="662"/>
        <v>1</v>
      </c>
      <c r="S2805" s="1">
        <f t="shared" si="663"/>
        <v>0</v>
      </c>
      <c r="T2805" s="1">
        <f t="shared" si="664"/>
        <v>0</v>
      </c>
      <c r="U2805" s="1">
        <f t="shared" si="665"/>
        <v>0</v>
      </c>
      <c r="X2805" s="1">
        <f t="shared" si="666"/>
        <v>1</v>
      </c>
      <c r="Y2805" s="1">
        <f t="shared" si="667"/>
        <v>0</v>
      </c>
      <c r="Z2805" s="1">
        <f t="shared" si="668"/>
        <v>0</v>
      </c>
      <c r="AA2805" s="1">
        <f t="shared" si="669"/>
        <v>0</v>
      </c>
    </row>
    <row r="2806" spans="1:27" x14ac:dyDescent="0.25">
      <c r="A2806">
        <v>1</v>
      </c>
      <c r="B2806">
        <v>100</v>
      </c>
      <c r="C2806">
        <v>4.3</v>
      </c>
      <c r="D2806">
        <v>830</v>
      </c>
      <c r="E2806">
        <v>1</v>
      </c>
      <c r="G2806" s="1">
        <f t="shared" si="655"/>
        <v>1</v>
      </c>
      <c r="H2806" s="1">
        <f t="shared" si="656"/>
        <v>1</v>
      </c>
      <c r="I2806" s="1">
        <f t="shared" si="657"/>
        <v>1</v>
      </c>
      <c r="L2806" s="1">
        <f t="shared" si="658"/>
        <v>1</v>
      </c>
      <c r="M2806" s="1">
        <f t="shared" si="659"/>
        <v>0</v>
      </c>
      <c r="N2806" s="1">
        <f t="shared" si="660"/>
        <v>0</v>
      </c>
      <c r="O2806" s="1">
        <f t="shared" si="661"/>
        <v>0</v>
      </c>
      <c r="R2806" s="1">
        <f t="shared" si="662"/>
        <v>1</v>
      </c>
      <c r="S2806" s="1">
        <f t="shared" si="663"/>
        <v>0</v>
      </c>
      <c r="T2806" s="1">
        <f t="shared" si="664"/>
        <v>0</v>
      </c>
      <c r="U2806" s="1">
        <f t="shared" si="665"/>
        <v>0</v>
      </c>
      <c r="X2806" s="1">
        <f t="shared" si="666"/>
        <v>1</v>
      </c>
      <c r="Y2806" s="1">
        <f t="shared" si="667"/>
        <v>0</v>
      </c>
      <c r="Z2806" s="1">
        <f t="shared" si="668"/>
        <v>0</v>
      </c>
      <c r="AA2806" s="1">
        <f t="shared" si="669"/>
        <v>0</v>
      </c>
    </row>
    <row r="2807" spans="1:27" x14ac:dyDescent="0.25">
      <c r="A2807">
        <v>1</v>
      </c>
      <c r="B2807">
        <v>92</v>
      </c>
      <c r="C2807">
        <v>27.38</v>
      </c>
      <c r="D2807">
        <v>700</v>
      </c>
      <c r="E2807">
        <v>1</v>
      </c>
      <c r="G2807" s="1">
        <f t="shared" si="655"/>
        <v>1</v>
      </c>
      <c r="H2807" s="1">
        <f t="shared" si="656"/>
        <v>1</v>
      </c>
      <c r="I2807" s="1">
        <f t="shared" si="657"/>
        <v>1</v>
      </c>
      <c r="L2807" s="1">
        <f t="shared" si="658"/>
        <v>1</v>
      </c>
      <c r="M2807" s="1">
        <f t="shared" si="659"/>
        <v>0</v>
      </c>
      <c r="N2807" s="1">
        <f t="shared" si="660"/>
        <v>0</v>
      </c>
      <c r="O2807" s="1">
        <f t="shared" si="661"/>
        <v>0</v>
      </c>
      <c r="R2807" s="1">
        <f t="shared" si="662"/>
        <v>1</v>
      </c>
      <c r="S2807" s="1">
        <f t="shared" si="663"/>
        <v>0</v>
      </c>
      <c r="T2807" s="1">
        <f t="shared" si="664"/>
        <v>0</v>
      </c>
      <c r="U2807" s="1">
        <f t="shared" si="665"/>
        <v>0</v>
      </c>
      <c r="X2807" s="1">
        <f t="shared" si="666"/>
        <v>1</v>
      </c>
      <c r="Y2807" s="1">
        <f t="shared" si="667"/>
        <v>0</v>
      </c>
      <c r="Z2807" s="1">
        <f t="shared" si="668"/>
        <v>0</v>
      </c>
      <c r="AA2807" s="1">
        <f t="shared" si="669"/>
        <v>0</v>
      </c>
    </row>
    <row r="2808" spans="1:27" x14ac:dyDescent="0.25">
      <c r="A2808">
        <v>0</v>
      </c>
      <c r="B2808">
        <v>40</v>
      </c>
      <c r="C2808">
        <v>11.88</v>
      </c>
      <c r="D2808">
        <v>670</v>
      </c>
      <c r="E2808">
        <v>1</v>
      </c>
      <c r="G2808" s="1">
        <f t="shared" si="655"/>
        <v>0</v>
      </c>
      <c r="H2808" s="1">
        <f t="shared" si="656"/>
        <v>1</v>
      </c>
      <c r="I2808" s="1">
        <f t="shared" si="657"/>
        <v>1</v>
      </c>
      <c r="L2808" s="1">
        <f t="shared" si="658"/>
        <v>0</v>
      </c>
      <c r="M2808" s="1">
        <f t="shared" si="659"/>
        <v>0</v>
      </c>
      <c r="N2808" s="1">
        <f t="shared" si="660"/>
        <v>1</v>
      </c>
      <c r="O2808" s="1">
        <f t="shared" si="661"/>
        <v>0</v>
      </c>
      <c r="R2808" s="1">
        <f t="shared" si="662"/>
        <v>1</v>
      </c>
      <c r="S2808" s="1">
        <f t="shared" si="663"/>
        <v>0</v>
      </c>
      <c r="T2808" s="1">
        <f t="shared" si="664"/>
        <v>0</v>
      </c>
      <c r="U2808" s="1">
        <f t="shared" si="665"/>
        <v>0</v>
      </c>
      <c r="X2808" s="1">
        <f t="shared" si="666"/>
        <v>1</v>
      </c>
      <c r="Y2808" s="1">
        <f t="shared" si="667"/>
        <v>0</v>
      </c>
      <c r="Z2808" s="1">
        <f t="shared" si="668"/>
        <v>0</v>
      </c>
      <c r="AA2808" s="1">
        <f t="shared" si="669"/>
        <v>0</v>
      </c>
    </row>
    <row r="2809" spans="1:27" x14ac:dyDescent="0.25">
      <c r="A2809">
        <v>0</v>
      </c>
      <c r="B2809">
        <v>88</v>
      </c>
      <c r="C2809">
        <v>5.0599999999999996</v>
      </c>
      <c r="D2809">
        <v>700</v>
      </c>
      <c r="E2809">
        <v>1</v>
      </c>
      <c r="G2809" s="1">
        <f t="shared" si="655"/>
        <v>1</v>
      </c>
      <c r="H2809" s="1">
        <f t="shared" si="656"/>
        <v>1</v>
      </c>
      <c r="I2809" s="1">
        <f t="shared" si="657"/>
        <v>1</v>
      </c>
      <c r="L2809" s="1">
        <f t="shared" si="658"/>
        <v>1</v>
      </c>
      <c r="M2809" s="1">
        <f t="shared" si="659"/>
        <v>0</v>
      </c>
      <c r="N2809" s="1">
        <f t="shared" si="660"/>
        <v>0</v>
      </c>
      <c r="O2809" s="1">
        <f t="shared" si="661"/>
        <v>0</v>
      </c>
      <c r="R2809" s="1">
        <f t="shared" si="662"/>
        <v>1</v>
      </c>
      <c r="S2809" s="1">
        <f t="shared" si="663"/>
        <v>0</v>
      </c>
      <c r="T2809" s="1">
        <f t="shared" si="664"/>
        <v>0</v>
      </c>
      <c r="U2809" s="1">
        <f t="shared" si="665"/>
        <v>0</v>
      </c>
      <c r="X2809" s="1">
        <f t="shared" si="666"/>
        <v>1</v>
      </c>
      <c r="Y2809" s="1">
        <f t="shared" si="667"/>
        <v>0</v>
      </c>
      <c r="Z2809" s="1">
        <f t="shared" si="668"/>
        <v>0</v>
      </c>
      <c r="AA2809" s="1">
        <f t="shared" si="669"/>
        <v>0</v>
      </c>
    </row>
    <row r="2810" spans="1:27" x14ac:dyDescent="0.25">
      <c r="A2810">
        <v>0</v>
      </c>
      <c r="B2810">
        <v>45</v>
      </c>
      <c r="C2810">
        <v>10.53</v>
      </c>
      <c r="D2810">
        <v>670</v>
      </c>
      <c r="E2810">
        <v>1</v>
      </c>
      <c r="G2810" s="1">
        <f t="shared" si="655"/>
        <v>0</v>
      </c>
      <c r="H2810" s="1">
        <f t="shared" si="656"/>
        <v>1</v>
      </c>
      <c r="I2810" s="1">
        <f t="shared" si="657"/>
        <v>1</v>
      </c>
      <c r="L2810" s="1">
        <f t="shared" si="658"/>
        <v>0</v>
      </c>
      <c r="M2810" s="1">
        <f t="shared" si="659"/>
        <v>0</v>
      </c>
      <c r="N2810" s="1">
        <f t="shared" si="660"/>
        <v>1</v>
      </c>
      <c r="O2810" s="1">
        <f t="shared" si="661"/>
        <v>0</v>
      </c>
      <c r="R2810" s="1">
        <f t="shared" si="662"/>
        <v>1</v>
      </c>
      <c r="S2810" s="1">
        <f t="shared" si="663"/>
        <v>0</v>
      </c>
      <c r="T2810" s="1">
        <f t="shared" si="664"/>
        <v>0</v>
      </c>
      <c r="U2810" s="1">
        <f t="shared" si="665"/>
        <v>0</v>
      </c>
      <c r="X2810" s="1">
        <f t="shared" si="666"/>
        <v>1</v>
      </c>
      <c r="Y2810" s="1">
        <f t="shared" si="667"/>
        <v>0</v>
      </c>
      <c r="Z2810" s="1">
        <f t="shared" si="668"/>
        <v>0</v>
      </c>
      <c r="AA2810" s="1">
        <f t="shared" si="669"/>
        <v>0</v>
      </c>
    </row>
    <row r="2811" spans="1:27" x14ac:dyDescent="0.25">
      <c r="A2811">
        <v>0</v>
      </c>
      <c r="B2811">
        <v>30</v>
      </c>
      <c r="C2811">
        <v>23.44</v>
      </c>
      <c r="D2811">
        <v>710</v>
      </c>
      <c r="E2811">
        <v>1</v>
      </c>
      <c r="G2811" s="1">
        <f t="shared" si="655"/>
        <v>0</v>
      </c>
      <c r="H2811" s="1">
        <f t="shared" si="656"/>
        <v>0</v>
      </c>
      <c r="I2811" s="1">
        <f t="shared" si="657"/>
        <v>0</v>
      </c>
      <c r="L2811" s="1">
        <f t="shared" si="658"/>
        <v>0</v>
      </c>
      <c r="M2811" s="1">
        <f t="shared" si="659"/>
        <v>0</v>
      </c>
      <c r="N2811" s="1">
        <f t="shared" si="660"/>
        <v>1</v>
      </c>
      <c r="O2811" s="1">
        <f t="shared" si="661"/>
        <v>0</v>
      </c>
      <c r="R2811" s="1">
        <f t="shared" si="662"/>
        <v>0</v>
      </c>
      <c r="S2811" s="1">
        <f t="shared" si="663"/>
        <v>0</v>
      </c>
      <c r="T2811" s="1">
        <f t="shared" si="664"/>
        <v>1</v>
      </c>
      <c r="U2811" s="1">
        <f t="shared" si="665"/>
        <v>0</v>
      </c>
      <c r="X2811" s="1">
        <f t="shared" si="666"/>
        <v>0</v>
      </c>
      <c r="Y2811" s="1">
        <f t="shared" si="667"/>
        <v>0</v>
      </c>
      <c r="Z2811" s="1">
        <f t="shared" si="668"/>
        <v>1</v>
      </c>
      <c r="AA2811" s="1">
        <f t="shared" si="669"/>
        <v>0</v>
      </c>
    </row>
    <row r="2812" spans="1:27" x14ac:dyDescent="0.25">
      <c r="A2812">
        <v>0</v>
      </c>
      <c r="B2812">
        <v>57</v>
      </c>
      <c r="C2812">
        <v>22.27</v>
      </c>
      <c r="D2812">
        <v>660</v>
      </c>
      <c r="E2812">
        <v>1</v>
      </c>
      <c r="G2812" s="1">
        <f t="shared" si="655"/>
        <v>0</v>
      </c>
      <c r="H2812" s="1">
        <f t="shared" si="656"/>
        <v>0</v>
      </c>
      <c r="I2812" s="1">
        <f t="shared" si="657"/>
        <v>0</v>
      </c>
      <c r="L2812" s="1">
        <f t="shared" si="658"/>
        <v>0</v>
      </c>
      <c r="M2812" s="1">
        <f t="shared" si="659"/>
        <v>0</v>
      </c>
      <c r="N2812" s="1">
        <f t="shared" si="660"/>
        <v>1</v>
      </c>
      <c r="O2812" s="1">
        <f t="shared" si="661"/>
        <v>0</v>
      </c>
      <c r="R2812" s="1">
        <f t="shared" si="662"/>
        <v>0</v>
      </c>
      <c r="S2812" s="1">
        <f t="shared" si="663"/>
        <v>0</v>
      </c>
      <c r="T2812" s="1">
        <f t="shared" si="664"/>
        <v>1</v>
      </c>
      <c r="U2812" s="1">
        <f t="shared" si="665"/>
        <v>0</v>
      </c>
      <c r="X2812" s="1">
        <f t="shared" si="666"/>
        <v>0</v>
      </c>
      <c r="Y2812" s="1">
        <f t="shared" si="667"/>
        <v>0</v>
      </c>
      <c r="Z2812" s="1">
        <f t="shared" si="668"/>
        <v>1</v>
      </c>
      <c r="AA2812" s="1">
        <f t="shared" si="669"/>
        <v>0</v>
      </c>
    </row>
    <row r="2813" spans="1:27" x14ac:dyDescent="0.25">
      <c r="A2813">
        <v>1</v>
      </c>
      <c r="B2813">
        <v>35</v>
      </c>
      <c r="C2813">
        <v>8.8800000000000008</v>
      </c>
      <c r="D2813">
        <v>705</v>
      </c>
      <c r="E2813">
        <v>1</v>
      </c>
      <c r="G2813" s="1">
        <f t="shared" si="655"/>
        <v>0</v>
      </c>
      <c r="H2813" s="1">
        <f t="shared" si="656"/>
        <v>1</v>
      </c>
      <c r="I2813" s="1">
        <f t="shared" si="657"/>
        <v>1</v>
      </c>
      <c r="L2813" s="1">
        <f t="shared" si="658"/>
        <v>0</v>
      </c>
      <c r="M2813" s="1">
        <f t="shared" si="659"/>
        <v>0</v>
      </c>
      <c r="N2813" s="1">
        <f t="shared" si="660"/>
        <v>1</v>
      </c>
      <c r="O2813" s="1">
        <f t="shared" si="661"/>
        <v>0</v>
      </c>
      <c r="R2813" s="1">
        <f t="shared" si="662"/>
        <v>1</v>
      </c>
      <c r="S2813" s="1">
        <f t="shared" si="663"/>
        <v>0</v>
      </c>
      <c r="T2813" s="1">
        <f t="shared" si="664"/>
        <v>0</v>
      </c>
      <c r="U2813" s="1">
        <f t="shared" si="665"/>
        <v>0</v>
      </c>
      <c r="X2813" s="1">
        <f t="shared" si="666"/>
        <v>1</v>
      </c>
      <c r="Y2813" s="1">
        <f t="shared" si="667"/>
        <v>0</v>
      </c>
      <c r="Z2813" s="1">
        <f t="shared" si="668"/>
        <v>0</v>
      </c>
      <c r="AA2813" s="1">
        <f t="shared" si="669"/>
        <v>0</v>
      </c>
    </row>
    <row r="2814" spans="1:27" x14ac:dyDescent="0.25">
      <c r="A2814">
        <v>1</v>
      </c>
      <c r="B2814">
        <v>71</v>
      </c>
      <c r="C2814">
        <v>27.85</v>
      </c>
      <c r="D2814">
        <v>665</v>
      </c>
      <c r="E2814">
        <v>1</v>
      </c>
      <c r="G2814" s="1">
        <f t="shared" si="655"/>
        <v>0</v>
      </c>
      <c r="H2814" s="1">
        <f t="shared" si="656"/>
        <v>0</v>
      </c>
      <c r="I2814" s="1">
        <f t="shared" si="657"/>
        <v>1</v>
      </c>
      <c r="L2814" s="1">
        <f t="shared" si="658"/>
        <v>0</v>
      </c>
      <c r="M2814" s="1">
        <f t="shared" si="659"/>
        <v>0</v>
      </c>
      <c r="N2814" s="1">
        <f t="shared" si="660"/>
        <v>1</v>
      </c>
      <c r="O2814" s="1">
        <f t="shared" si="661"/>
        <v>0</v>
      </c>
      <c r="R2814" s="1">
        <f t="shared" si="662"/>
        <v>0</v>
      </c>
      <c r="S2814" s="1">
        <f t="shared" si="663"/>
        <v>0</v>
      </c>
      <c r="T2814" s="1">
        <f t="shared" si="664"/>
        <v>1</v>
      </c>
      <c r="U2814" s="1">
        <f t="shared" si="665"/>
        <v>0</v>
      </c>
      <c r="X2814" s="1">
        <f t="shared" si="666"/>
        <v>1</v>
      </c>
      <c r="Y2814" s="1">
        <f t="shared" si="667"/>
        <v>0</v>
      </c>
      <c r="Z2814" s="1">
        <f t="shared" si="668"/>
        <v>0</v>
      </c>
      <c r="AA2814" s="1">
        <f t="shared" si="669"/>
        <v>0</v>
      </c>
    </row>
    <row r="2815" spans="1:27" x14ac:dyDescent="0.25">
      <c r="A2815">
        <v>0</v>
      </c>
      <c r="B2815">
        <v>71</v>
      </c>
      <c r="C2815">
        <v>12.64</v>
      </c>
      <c r="D2815">
        <v>660</v>
      </c>
      <c r="E2815">
        <v>1</v>
      </c>
      <c r="G2815" s="1">
        <f t="shared" si="655"/>
        <v>0</v>
      </c>
      <c r="H2815" s="1">
        <f t="shared" si="656"/>
        <v>1</v>
      </c>
      <c r="I2815" s="1">
        <f t="shared" si="657"/>
        <v>1</v>
      </c>
      <c r="L2815" s="1">
        <f t="shared" si="658"/>
        <v>0</v>
      </c>
      <c r="M2815" s="1">
        <f t="shared" si="659"/>
        <v>0</v>
      </c>
      <c r="N2815" s="1">
        <f t="shared" si="660"/>
        <v>1</v>
      </c>
      <c r="O2815" s="1">
        <f t="shared" si="661"/>
        <v>0</v>
      </c>
      <c r="R2815" s="1">
        <f t="shared" si="662"/>
        <v>1</v>
      </c>
      <c r="S2815" s="1">
        <f t="shared" si="663"/>
        <v>0</v>
      </c>
      <c r="T2815" s="1">
        <f t="shared" si="664"/>
        <v>0</v>
      </c>
      <c r="U2815" s="1">
        <f t="shared" si="665"/>
        <v>0</v>
      </c>
      <c r="X2815" s="1">
        <f t="shared" si="666"/>
        <v>1</v>
      </c>
      <c r="Y2815" s="1">
        <f t="shared" si="667"/>
        <v>0</v>
      </c>
      <c r="Z2815" s="1">
        <f t="shared" si="668"/>
        <v>0</v>
      </c>
      <c r="AA2815" s="1">
        <f t="shared" si="669"/>
        <v>0</v>
      </c>
    </row>
    <row r="2816" spans="1:27" x14ac:dyDescent="0.25">
      <c r="A2816">
        <v>1</v>
      </c>
      <c r="B2816">
        <v>82</v>
      </c>
      <c r="C2816">
        <v>1.33</v>
      </c>
      <c r="D2816">
        <v>680</v>
      </c>
      <c r="E2816">
        <v>1</v>
      </c>
      <c r="G2816" s="1">
        <f t="shared" si="655"/>
        <v>0</v>
      </c>
      <c r="H2816" s="1">
        <f t="shared" si="656"/>
        <v>1</v>
      </c>
      <c r="I2816" s="1">
        <f t="shared" si="657"/>
        <v>1</v>
      </c>
      <c r="L2816" s="1">
        <f t="shared" si="658"/>
        <v>0</v>
      </c>
      <c r="M2816" s="1">
        <f t="shared" si="659"/>
        <v>0</v>
      </c>
      <c r="N2816" s="1">
        <f t="shared" si="660"/>
        <v>1</v>
      </c>
      <c r="O2816" s="1">
        <f t="shared" si="661"/>
        <v>0</v>
      </c>
      <c r="R2816" s="1">
        <f t="shared" si="662"/>
        <v>1</v>
      </c>
      <c r="S2816" s="1">
        <f t="shared" si="663"/>
        <v>0</v>
      </c>
      <c r="T2816" s="1">
        <f t="shared" si="664"/>
        <v>0</v>
      </c>
      <c r="U2816" s="1">
        <f t="shared" si="665"/>
        <v>0</v>
      </c>
      <c r="X2816" s="1">
        <f t="shared" si="666"/>
        <v>1</v>
      </c>
      <c r="Y2816" s="1">
        <f t="shared" si="667"/>
        <v>0</v>
      </c>
      <c r="Z2816" s="1">
        <f t="shared" si="668"/>
        <v>0</v>
      </c>
      <c r="AA2816" s="1">
        <f t="shared" si="669"/>
        <v>0</v>
      </c>
    </row>
    <row r="2817" spans="1:27" x14ac:dyDescent="0.25">
      <c r="A2817">
        <v>1</v>
      </c>
      <c r="B2817">
        <v>85</v>
      </c>
      <c r="C2817">
        <v>13.85</v>
      </c>
      <c r="D2817">
        <v>675</v>
      </c>
      <c r="E2817">
        <v>1</v>
      </c>
      <c r="G2817" s="1">
        <f t="shared" si="655"/>
        <v>0</v>
      </c>
      <c r="H2817" s="1">
        <f t="shared" si="656"/>
        <v>1</v>
      </c>
      <c r="I2817" s="1">
        <f t="shared" si="657"/>
        <v>1</v>
      </c>
      <c r="L2817" s="1">
        <f t="shared" si="658"/>
        <v>0</v>
      </c>
      <c r="M2817" s="1">
        <f t="shared" si="659"/>
        <v>0</v>
      </c>
      <c r="N2817" s="1">
        <f t="shared" si="660"/>
        <v>1</v>
      </c>
      <c r="O2817" s="1">
        <f t="shared" si="661"/>
        <v>0</v>
      </c>
      <c r="R2817" s="1">
        <f t="shared" si="662"/>
        <v>1</v>
      </c>
      <c r="S2817" s="1">
        <f t="shared" si="663"/>
        <v>0</v>
      </c>
      <c r="T2817" s="1">
        <f t="shared" si="664"/>
        <v>0</v>
      </c>
      <c r="U2817" s="1">
        <f t="shared" si="665"/>
        <v>0</v>
      </c>
      <c r="X2817" s="1">
        <f t="shared" si="666"/>
        <v>1</v>
      </c>
      <c r="Y2817" s="1">
        <f t="shared" si="667"/>
        <v>0</v>
      </c>
      <c r="Z2817" s="1">
        <f t="shared" si="668"/>
        <v>0</v>
      </c>
      <c r="AA2817" s="1">
        <f t="shared" si="669"/>
        <v>0</v>
      </c>
    </row>
    <row r="2818" spans="1:27" x14ac:dyDescent="0.25">
      <c r="A2818">
        <v>0</v>
      </c>
      <c r="B2818">
        <v>60</v>
      </c>
      <c r="C2818">
        <v>6.22</v>
      </c>
      <c r="D2818">
        <v>685</v>
      </c>
      <c r="E2818">
        <v>1</v>
      </c>
      <c r="G2818" s="1">
        <f t="shared" si="655"/>
        <v>0</v>
      </c>
      <c r="H2818" s="1">
        <f t="shared" si="656"/>
        <v>1</v>
      </c>
      <c r="I2818" s="1">
        <f t="shared" si="657"/>
        <v>1</v>
      </c>
      <c r="L2818" s="1">
        <f t="shared" si="658"/>
        <v>0</v>
      </c>
      <c r="M2818" s="1">
        <f t="shared" si="659"/>
        <v>0</v>
      </c>
      <c r="N2818" s="1">
        <f t="shared" si="660"/>
        <v>1</v>
      </c>
      <c r="O2818" s="1">
        <f t="shared" si="661"/>
        <v>0</v>
      </c>
      <c r="R2818" s="1">
        <f t="shared" si="662"/>
        <v>1</v>
      </c>
      <c r="S2818" s="1">
        <f t="shared" si="663"/>
        <v>0</v>
      </c>
      <c r="T2818" s="1">
        <f t="shared" si="664"/>
        <v>0</v>
      </c>
      <c r="U2818" s="1">
        <f t="shared" si="665"/>
        <v>0</v>
      </c>
      <c r="X2818" s="1">
        <f t="shared" si="666"/>
        <v>1</v>
      </c>
      <c r="Y2818" s="1">
        <f t="shared" si="667"/>
        <v>0</v>
      </c>
      <c r="Z2818" s="1">
        <f t="shared" si="668"/>
        <v>0</v>
      </c>
      <c r="AA2818" s="1">
        <f t="shared" si="669"/>
        <v>0</v>
      </c>
    </row>
    <row r="2819" spans="1:27" x14ac:dyDescent="0.25">
      <c r="A2819">
        <v>1</v>
      </c>
      <c r="B2819">
        <v>75</v>
      </c>
      <c r="C2819">
        <v>15.73</v>
      </c>
      <c r="D2819">
        <v>820</v>
      </c>
      <c r="E2819">
        <v>1</v>
      </c>
      <c r="G2819" s="1">
        <f t="shared" si="655"/>
        <v>1</v>
      </c>
      <c r="H2819" s="1">
        <f t="shared" si="656"/>
        <v>1</v>
      </c>
      <c r="I2819" s="1">
        <f t="shared" si="657"/>
        <v>1</v>
      </c>
      <c r="L2819" s="1">
        <f t="shared" si="658"/>
        <v>1</v>
      </c>
      <c r="M2819" s="1">
        <f t="shared" si="659"/>
        <v>0</v>
      </c>
      <c r="N2819" s="1">
        <f t="shared" si="660"/>
        <v>0</v>
      </c>
      <c r="O2819" s="1">
        <f t="shared" si="661"/>
        <v>0</v>
      </c>
      <c r="R2819" s="1">
        <f t="shared" si="662"/>
        <v>1</v>
      </c>
      <c r="S2819" s="1">
        <f t="shared" si="663"/>
        <v>0</v>
      </c>
      <c r="T2819" s="1">
        <f t="shared" si="664"/>
        <v>0</v>
      </c>
      <c r="U2819" s="1">
        <f t="shared" si="665"/>
        <v>0</v>
      </c>
      <c r="X2819" s="1">
        <f t="shared" si="666"/>
        <v>1</v>
      </c>
      <c r="Y2819" s="1">
        <f t="shared" si="667"/>
        <v>0</v>
      </c>
      <c r="Z2819" s="1">
        <f t="shared" si="668"/>
        <v>0</v>
      </c>
      <c r="AA2819" s="1">
        <f t="shared" si="669"/>
        <v>0</v>
      </c>
    </row>
    <row r="2820" spans="1:27" x14ac:dyDescent="0.25">
      <c r="A2820">
        <v>1</v>
      </c>
      <c r="B2820">
        <v>192</v>
      </c>
      <c r="C2820">
        <v>12.43</v>
      </c>
      <c r="D2820">
        <v>720</v>
      </c>
      <c r="E2820">
        <v>1</v>
      </c>
      <c r="G2820" s="1">
        <f t="shared" si="655"/>
        <v>1</v>
      </c>
      <c r="H2820" s="1">
        <f t="shared" si="656"/>
        <v>1</v>
      </c>
      <c r="I2820" s="1">
        <f t="shared" si="657"/>
        <v>1</v>
      </c>
      <c r="L2820" s="1">
        <f t="shared" si="658"/>
        <v>1</v>
      </c>
      <c r="M2820" s="1">
        <f t="shared" si="659"/>
        <v>0</v>
      </c>
      <c r="N2820" s="1">
        <f t="shared" si="660"/>
        <v>0</v>
      </c>
      <c r="O2820" s="1">
        <f t="shared" si="661"/>
        <v>0</v>
      </c>
      <c r="R2820" s="1">
        <f t="shared" si="662"/>
        <v>1</v>
      </c>
      <c r="S2820" s="1">
        <f t="shared" si="663"/>
        <v>0</v>
      </c>
      <c r="T2820" s="1">
        <f t="shared" si="664"/>
        <v>0</v>
      </c>
      <c r="U2820" s="1">
        <f t="shared" si="665"/>
        <v>0</v>
      </c>
      <c r="X2820" s="1">
        <f t="shared" si="666"/>
        <v>1</v>
      </c>
      <c r="Y2820" s="1">
        <f t="shared" si="667"/>
        <v>0</v>
      </c>
      <c r="Z2820" s="1">
        <f t="shared" si="668"/>
        <v>0</v>
      </c>
      <c r="AA2820" s="1">
        <f t="shared" si="669"/>
        <v>0</v>
      </c>
    </row>
    <row r="2821" spans="1:27" x14ac:dyDescent="0.25">
      <c r="A2821">
        <v>1</v>
      </c>
      <c r="B2821">
        <v>105</v>
      </c>
      <c r="C2821">
        <v>38.369999999999997</v>
      </c>
      <c r="D2821">
        <v>715</v>
      </c>
      <c r="E2821">
        <v>1</v>
      </c>
      <c r="G2821" s="1">
        <f t="shared" si="655"/>
        <v>1</v>
      </c>
      <c r="H2821" s="1">
        <f t="shared" si="656"/>
        <v>1</v>
      </c>
      <c r="I2821" s="1">
        <f t="shared" si="657"/>
        <v>1</v>
      </c>
      <c r="L2821" s="1">
        <f t="shared" si="658"/>
        <v>1</v>
      </c>
      <c r="M2821" s="1">
        <f t="shared" si="659"/>
        <v>0</v>
      </c>
      <c r="N2821" s="1">
        <f t="shared" si="660"/>
        <v>0</v>
      </c>
      <c r="O2821" s="1">
        <f t="shared" si="661"/>
        <v>0</v>
      </c>
      <c r="R2821" s="1">
        <f t="shared" si="662"/>
        <v>1</v>
      </c>
      <c r="S2821" s="1">
        <f t="shared" si="663"/>
        <v>0</v>
      </c>
      <c r="T2821" s="1">
        <f t="shared" si="664"/>
        <v>0</v>
      </c>
      <c r="U2821" s="1">
        <f t="shared" si="665"/>
        <v>0</v>
      </c>
      <c r="X2821" s="1">
        <f t="shared" si="666"/>
        <v>1</v>
      </c>
      <c r="Y2821" s="1">
        <f t="shared" si="667"/>
        <v>0</v>
      </c>
      <c r="Z2821" s="1">
        <f t="shared" si="668"/>
        <v>0</v>
      </c>
      <c r="AA2821" s="1">
        <f t="shared" si="669"/>
        <v>0</v>
      </c>
    </row>
    <row r="2822" spans="1:27" x14ac:dyDescent="0.25">
      <c r="A2822">
        <v>1</v>
      </c>
      <c r="B2822">
        <v>85</v>
      </c>
      <c r="C2822">
        <v>2.2200000000000002</v>
      </c>
      <c r="D2822">
        <v>730</v>
      </c>
      <c r="E2822">
        <v>1</v>
      </c>
      <c r="G2822" s="1">
        <f t="shared" si="655"/>
        <v>1</v>
      </c>
      <c r="H2822" s="1">
        <f t="shared" si="656"/>
        <v>1</v>
      </c>
      <c r="I2822" s="1">
        <f t="shared" si="657"/>
        <v>1</v>
      </c>
      <c r="L2822" s="1">
        <f t="shared" si="658"/>
        <v>1</v>
      </c>
      <c r="M2822" s="1">
        <f t="shared" si="659"/>
        <v>0</v>
      </c>
      <c r="N2822" s="1">
        <f t="shared" si="660"/>
        <v>0</v>
      </c>
      <c r="O2822" s="1">
        <f t="shared" si="661"/>
        <v>0</v>
      </c>
      <c r="R2822" s="1">
        <f t="shared" si="662"/>
        <v>1</v>
      </c>
      <c r="S2822" s="1">
        <f t="shared" si="663"/>
        <v>0</v>
      </c>
      <c r="T2822" s="1">
        <f t="shared" si="664"/>
        <v>0</v>
      </c>
      <c r="U2822" s="1">
        <f t="shared" si="665"/>
        <v>0</v>
      </c>
      <c r="X2822" s="1">
        <f t="shared" si="666"/>
        <v>1</v>
      </c>
      <c r="Y2822" s="1">
        <f t="shared" si="667"/>
        <v>0</v>
      </c>
      <c r="Z2822" s="1">
        <f t="shared" si="668"/>
        <v>0</v>
      </c>
      <c r="AA2822" s="1">
        <f t="shared" si="669"/>
        <v>0</v>
      </c>
    </row>
    <row r="2823" spans="1:27" x14ac:dyDescent="0.25">
      <c r="A2823">
        <v>0</v>
      </c>
      <c r="B2823">
        <v>34</v>
      </c>
      <c r="C2823">
        <v>18.11</v>
      </c>
      <c r="D2823">
        <v>765</v>
      </c>
      <c r="E2823">
        <v>1</v>
      </c>
      <c r="G2823" s="1">
        <f t="shared" si="655"/>
        <v>1</v>
      </c>
      <c r="H2823" s="1">
        <f t="shared" si="656"/>
        <v>1</v>
      </c>
      <c r="I2823" s="1">
        <f t="shared" si="657"/>
        <v>1</v>
      </c>
      <c r="L2823" s="1">
        <f t="shared" si="658"/>
        <v>1</v>
      </c>
      <c r="M2823" s="1">
        <f t="shared" si="659"/>
        <v>0</v>
      </c>
      <c r="N2823" s="1">
        <f t="shared" si="660"/>
        <v>0</v>
      </c>
      <c r="O2823" s="1">
        <f t="shared" si="661"/>
        <v>0</v>
      </c>
      <c r="R2823" s="1">
        <f t="shared" si="662"/>
        <v>1</v>
      </c>
      <c r="S2823" s="1">
        <f t="shared" si="663"/>
        <v>0</v>
      </c>
      <c r="T2823" s="1">
        <f t="shared" si="664"/>
        <v>0</v>
      </c>
      <c r="U2823" s="1">
        <f t="shared" si="665"/>
        <v>0</v>
      </c>
      <c r="X2823" s="1">
        <f t="shared" si="666"/>
        <v>1</v>
      </c>
      <c r="Y2823" s="1">
        <f t="shared" si="667"/>
        <v>0</v>
      </c>
      <c r="Z2823" s="1">
        <f t="shared" si="668"/>
        <v>0</v>
      </c>
      <c r="AA2823" s="1">
        <f t="shared" si="669"/>
        <v>0</v>
      </c>
    </row>
    <row r="2824" spans="1:27" x14ac:dyDescent="0.25">
      <c r="A2824">
        <v>1</v>
      </c>
      <c r="B2824">
        <v>65.2</v>
      </c>
      <c r="C2824">
        <v>14.1</v>
      </c>
      <c r="D2824">
        <v>670</v>
      </c>
      <c r="E2824">
        <v>1</v>
      </c>
      <c r="G2824" s="1">
        <f t="shared" ref="G2824:G2887" si="670">IF($D2824&gt;716,1,IF($B2824&gt;85.24,1,0))</f>
        <v>0</v>
      </c>
      <c r="H2824" s="1">
        <f t="shared" ref="H2824:H2887" si="671">IF($D2824&gt;716,1,IF($B2824&gt;85.24,1,IF($C2824&lt;=16.54,1,0)))</f>
        <v>1</v>
      </c>
      <c r="I2824" s="1">
        <f t="shared" ref="I2824:I2887" si="672">IF($D2824&gt;716,1,IF($B2824&gt;85.24,1,IF($C2824&lt;=16.54,1,IF($A2824=1,1,0))))</f>
        <v>1</v>
      </c>
      <c r="L2824" s="1">
        <f t="shared" ref="L2824:L2887" si="673">IF($G2824=1, IF($E2824=1,1,0),0)</f>
        <v>0</v>
      </c>
      <c r="M2824" s="1">
        <f t="shared" ref="M2824:M2887" si="674">IF($G2824=1, IF($E2824=0,1,0),0)</f>
        <v>0</v>
      </c>
      <c r="N2824" s="1">
        <f t="shared" ref="N2824:N2887" si="675">IF($G2824=0, IF($E2824=1,1,0),0)</f>
        <v>1</v>
      </c>
      <c r="O2824" s="1">
        <f t="shared" ref="O2824:O2887" si="676">IF($G2824=0, IF($E2824=0,1,0),0)</f>
        <v>0</v>
      </c>
      <c r="R2824" s="1">
        <f t="shared" ref="R2824:R2887" si="677">IF($H2824=1, IF($E2824=1,1,0),0)</f>
        <v>1</v>
      </c>
      <c r="S2824" s="1">
        <f t="shared" ref="S2824:S2887" si="678">IF($H2824=1, IF($E2824=0,1,0),0)</f>
        <v>0</v>
      </c>
      <c r="T2824" s="1">
        <f t="shared" ref="T2824:T2887" si="679">IF($H2824=0, IF($E2824=1,1,0),0)</f>
        <v>0</v>
      </c>
      <c r="U2824" s="1">
        <f t="shared" ref="U2824:U2887" si="680">IF($H2824=0, IF($E2824=0,1,0),0)</f>
        <v>0</v>
      </c>
      <c r="X2824" s="1">
        <f t="shared" ref="X2824:X2887" si="681">IF($I2824=1, IF($E2824=1,1,0),0)</f>
        <v>1</v>
      </c>
      <c r="Y2824" s="1">
        <f t="shared" ref="Y2824:Y2887" si="682">IF($I2824=1, IF($E2824=0,1,0),0)</f>
        <v>0</v>
      </c>
      <c r="Z2824" s="1">
        <f t="shared" ref="Z2824:Z2887" si="683">IF($I2824=0, IF($E2824=1,1,0),0)</f>
        <v>0</v>
      </c>
      <c r="AA2824" s="1">
        <f t="shared" ref="AA2824:AA2887" si="684">IF($I2824=0, IF($E2824=0,1,0),0)</f>
        <v>0</v>
      </c>
    </row>
    <row r="2825" spans="1:27" x14ac:dyDescent="0.25">
      <c r="A2825">
        <v>0</v>
      </c>
      <c r="B2825">
        <v>47.81</v>
      </c>
      <c r="C2825">
        <v>2.69</v>
      </c>
      <c r="D2825">
        <v>665</v>
      </c>
      <c r="E2825">
        <v>1</v>
      </c>
      <c r="G2825" s="1">
        <f t="shared" si="670"/>
        <v>0</v>
      </c>
      <c r="H2825" s="1">
        <f t="shared" si="671"/>
        <v>1</v>
      </c>
      <c r="I2825" s="1">
        <f t="shared" si="672"/>
        <v>1</v>
      </c>
      <c r="L2825" s="1">
        <f t="shared" si="673"/>
        <v>0</v>
      </c>
      <c r="M2825" s="1">
        <f t="shared" si="674"/>
        <v>0</v>
      </c>
      <c r="N2825" s="1">
        <f t="shared" si="675"/>
        <v>1</v>
      </c>
      <c r="O2825" s="1">
        <f t="shared" si="676"/>
        <v>0</v>
      </c>
      <c r="R2825" s="1">
        <f t="shared" si="677"/>
        <v>1</v>
      </c>
      <c r="S2825" s="1">
        <f t="shared" si="678"/>
        <v>0</v>
      </c>
      <c r="T2825" s="1">
        <f t="shared" si="679"/>
        <v>0</v>
      </c>
      <c r="U2825" s="1">
        <f t="shared" si="680"/>
        <v>0</v>
      </c>
      <c r="X2825" s="1">
        <f t="shared" si="681"/>
        <v>1</v>
      </c>
      <c r="Y2825" s="1">
        <f t="shared" si="682"/>
        <v>0</v>
      </c>
      <c r="Z2825" s="1">
        <f t="shared" si="683"/>
        <v>0</v>
      </c>
      <c r="AA2825" s="1">
        <f t="shared" si="684"/>
        <v>0</v>
      </c>
    </row>
    <row r="2826" spans="1:27" x14ac:dyDescent="0.25">
      <c r="A2826">
        <v>0</v>
      </c>
      <c r="B2826">
        <v>65</v>
      </c>
      <c r="C2826">
        <v>16.38</v>
      </c>
      <c r="D2826">
        <v>670</v>
      </c>
      <c r="E2826">
        <v>1</v>
      </c>
      <c r="G2826" s="1">
        <f t="shared" si="670"/>
        <v>0</v>
      </c>
      <c r="H2826" s="1">
        <f t="shared" si="671"/>
        <v>1</v>
      </c>
      <c r="I2826" s="1">
        <f t="shared" si="672"/>
        <v>1</v>
      </c>
      <c r="L2826" s="1">
        <f t="shared" si="673"/>
        <v>0</v>
      </c>
      <c r="M2826" s="1">
        <f t="shared" si="674"/>
        <v>0</v>
      </c>
      <c r="N2826" s="1">
        <f t="shared" si="675"/>
        <v>1</v>
      </c>
      <c r="O2826" s="1">
        <f t="shared" si="676"/>
        <v>0</v>
      </c>
      <c r="R2826" s="1">
        <f t="shared" si="677"/>
        <v>1</v>
      </c>
      <c r="S2826" s="1">
        <f t="shared" si="678"/>
        <v>0</v>
      </c>
      <c r="T2826" s="1">
        <f t="shared" si="679"/>
        <v>0</v>
      </c>
      <c r="U2826" s="1">
        <f t="shared" si="680"/>
        <v>0</v>
      </c>
      <c r="X2826" s="1">
        <f t="shared" si="681"/>
        <v>1</v>
      </c>
      <c r="Y2826" s="1">
        <f t="shared" si="682"/>
        <v>0</v>
      </c>
      <c r="Z2826" s="1">
        <f t="shared" si="683"/>
        <v>0</v>
      </c>
      <c r="AA2826" s="1">
        <f t="shared" si="684"/>
        <v>0</v>
      </c>
    </row>
    <row r="2827" spans="1:27" x14ac:dyDescent="0.25">
      <c r="A2827">
        <v>1</v>
      </c>
      <c r="B2827">
        <v>140</v>
      </c>
      <c r="C2827">
        <v>11.04</v>
      </c>
      <c r="D2827">
        <v>745</v>
      </c>
      <c r="E2827">
        <v>1</v>
      </c>
      <c r="G2827" s="1">
        <f t="shared" si="670"/>
        <v>1</v>
      </c>
      <c r="H2827" s="1">
        <f t="shared" si="671"/>
        <v>1</v>
      </c>
      <c r="I2827" s="1">
        <f t="shared" si="672"/>
        <v>1</v>
      </c>
      <c r="L2827" s="1">
        <f t="shared" si="673"/>
        <v>1</v>
      </c>
      <c r="M2827" s="1">
        <f t="shared" si="674"/>
        <v>0</v>
      </c>
      <c r="N2827" s="1">
        <f t="shared" si="675"/>
        <v>0</v>
      </c>
      <c r="O2827" s="1">
        <f t="shared" si="676"/>
        <v>0</v>
      </c>
      <c r="R2827" s="1">
        <f t="shared" si="677"/>
        <v>1</v>
      </c>
      <c r="S2827" s="1">
        <f t="shared" si="678"/>
        <v>0</v>
      </c>
      <c r="T2827" s="1">
        <f t="shared" si="679"/>
        <v>0</v>
      </c>
      <c r="U2827" s="1">
        <f t="shared" si="680"/>
        <v>0</v>
      </c>
      <c r="X2827" s="1">
        <f t="shared" si="681"/>
        <v>1</v>
      </c>
      <c r="Y2827" s="1">
        <f t="shared" si="682"/>
        <v>0</v>
      </c>
      <c r="Z2827" s="1">
        <f t="shared" si="683"/>
        <v>0</v>
      </c>
      <c r="AA2827" s="1">
        <f t="shared" si="684"/>
        <v>0</v>
      </c>
    </row>
    <row r="2828" spans="1:27" x14ac:dyDescent="0.25">
      <c r="A2828">
        <v>1</v>
      </c>
      <c r="B2828">
        <v>81</v>
      </c>
      <c r="C2828">
        <v>17.32</v>
      </c>
      <c r="D2828">
        <v>730</v>
      </c>
      <c r="E2828">
        <v>1</v>
      </c>
      <c r="G2828" s="1">
        <f t="shared" si="670"/>
        <v>1</v>
      </c>
      <c r="H2828" s="1">
        <f t="shared" si="671"/>
        <v>1</v>
      </c>
      <c r="I2828" s="1">
        <f t="shared" si="672"/>
        <v>1</v>
      </c>
      <c r="L2828" s="1">
        <f t="shared" si="673"/>
        <v>1</v>
      </c>
      <c r="M2828" s="1">
        <f t="shared" si="674"/>
        <v>0</v>
      </c>
      <c r="N2828" s="1">
        <f t="shared" si="675"/>
        <v>0</v>
      </c>
      <c r="O2828" s="1">
        <f t="shared" si="676"/>
        <v>0</v>
      </c>
      <c r="R2828" s="1">
        <f t="shared" si="677"/>
        <v>1</v>
      </c>
      <c r="S2828" s="1">
        <f t="shared" si="678"/>
        <v>0</v>
      </c>
      <c r="T2828" s="1">
        <f t="shared" si="679"/>
        <v>0</v>
      </c>
      <c r="U2828" s="1">
        <f t="shared" si="680"/>
        <v>0</v>
      </c>
      <c r="X2828" s="1">
        <f t="shared" si="681"/>
        <v>1</v>
      </c>
      <c r="Y2828" s="1">
        <f t="shared" si="682"/>
        <v>0</v>
      </c>
      <c r="Z2828" s="1">
        <f t="shared" si="683"/>
        <v>0</v>
      </c>
      <c r="AA2828" s="1">
        <f t="shared" si="684"/>
        <v>0</v>
      </c>
    </row>
    <row r="2829" spans="1:27" x14ac:dyDescent="0.25">
      <c r="A2829">
        <v>1</v>
      </c>
      <c r="B2829">
        <v>58</v>
      </c>
      <c r="C2829">
        <v>12.25</v>
      </c>
      <c r="D2829">
        <v>735</v>
      </c>
      <c r="E2829">
        <v>1</v>
      </c>
      <c r="G2829" s="1">
        <f t="shared" si="670"/>
        <v>1</v>
      </c>
      <c r="H2829" s="1">
        <f t="shared" si="671"/>
        <v>1</v>
      </c>
      <c r="I2829" s="1">
        <f t="shared" si="672"/>
        <v>1</v>
      </c>
      <c r="L2829" s="1">
        <f t="shared" si="673"/>
        <v>1</v>
      </c>
      <c r="M2829" s="1">
        <f t="shared" si="674"/>
        <v>0</v>
      </c>
      <c r="N2829" s="1">
        <f t="shared" si="675"/>
        <v>0</v>
      </c>
      <c r="O2829" s="1">
        <f t="shared" si="676"/>
        <v>0</v>
      </c>
      <c r="R2829" s="1">
        <f t="shared" si="677"/>
        <v>1</v>
      </c>
      <c r="S2829" s="1">
        <f t="shared" si="678"/>
        <v>0</v>
      </c>
      <c r="T2829" s="1">
        <f t="shared" si="679"/>
        <v>0</v>
      </c>
      <c r="U2829" s="1">
        <f t="shared" si="680"/>
        <v>0</v>
      </c>
      <c r="X2829" s="1">
        <f t="shared" si="681"/>
        <v>1</v>
      </c>
      <c r="Y2829" s="1">
        <f t="shared" si="682"/>
        <v>0</v>
      </c>
      <c r="Z2829" s="1">
        <f t="shared" si="683"/>
        <v>0</v>
      </c>
      <c r="AA2829" s="1">
        <f t="shared" si="684"/>
        <v>0</v>
      </c>
    </row>
    <row r="2830" spans="1:27" x14ac:dyDescent="0.25">
      <c r="A2830">
        <v>0</v>
      </c>
      <c r="B2830">
        <v>35</v>
      </c>
      <c r="C2830">
        <v>30.56</v>
      </c>
      <c r="D2830">
        <v>665</v>
      </c>
      <c r="E2830">
        <v>1</v>
      </c>
      <c r="G2830" s="1">
        <f t="shared" si="670"/>
        <v>0</v>
      </c>
      <c r="H2830" s="1">
        <f t="shared" si="671"/>
        <v>0</v>
      </c>
      <c r="I2830" s="1">
        <f t="shared" si="672"/>
        <v>0</v>
      </c>
      <c r="L2830" s="1">
        <f t="shared" si="673"/>
        <v>0</v>
      </c>
      <c r="M2830" s="1">
        <f t="shared" si="674"/>
        <v>0</v>
      </c>
      <c r="N2830" s="1">
        <f t="shared" si="675"/>
        <v>1</v>
      </c>
      <c r="O2830" s="1">
        <f t="shared" si="676"/>
        <v>0</v>
      </c>
      <c r="R2830" s="1">
        <f t="shared" si="677"/>
        <v>0</v>
      </c>
      <c r="S2830" s="1">
        <f t="shared" si="678"/>
        <v>0</v>
      </c>
      <c r="T2830" s="1">
        <f t="shared" si="679"/>
        <v>1</v>
      </c>
      <c r="U2830" s="1">
        <f t="shared" si="680"/>
        <v>0</v>
      </c>
      <c r="X2830" s="1">
        <f t="shared" si="681"/>
        <v>0</v>
      </c>
      <c r="Y2830" s="1">
        <f t="shared" si="682"/>
        <v>0</v>
      </c>
      <c r="Z2830" s="1">
        <f t="shared" si="683"/>
        <v>1</v>
      </c>
      <c r="AA2830" s="1">
        <f t="shared" si="684"/>
        <v>0</v>
      </c>
    </row>
    <row r="2831" spans="1:27" x14ac:dyDescent="0.25">
      <c r="A2831">
        <v>1</v>
      </c>
      <c r="B2831">
        <v>45</v>
      </c>
      <c r="C2831">
        <v>20.11</v>
      </c>
      <c r="D2831">
        <v>760</v>
      </c>
      <c r="E2831">
        <v>1</v>
      </c>
      <c r="G2831" s="1">
        <f t="shared" si="670"/>
        <v>1</v>
      </c>
      <c r="H2831" s="1">
        <f t="shared" si="671"/>
        <v>1</v>
      </c>
      <c r="I2831" s="1">
        <f t="shared" si="672"/>
        <v>1</v>
      </c>
      <c r="L2831" s="1">
        <f t="shared" si="673"/>
        <v>1</v>
      </c>
      <c r="M2831" s="1">
        <f t="shared" si="674"/>
        <v>0</v>
      </c>
      <c r="N2831" s="1">
        <f t="shared" si="675"/>
        <v>0</v>
      </c>
      <c r="O2831" s="1">
        <f t="shared" si="676"/>
        <v>0</v>
      </c>
      <c r="R2831" s="1">
        <f t="shared" si="677"/>
        <v>1</v>
      </c>
      <c r="S2831" s="1">
        <f t="shared" si="678"/>
        <v>0</v>
      </c>
      <c r="T2831" s="1">
        <f t="shared" si="679"/>
        <v>0</v>
      </c>
      <c r="U2831" s="1">
        <f t="shared" si="680"/>
        <v>0</v>
      </c>
      <c r="X2831" s="1">
        <f t="shared" si="681"/>
        <v>1</v>
      </c>
      <c r="Y2831" s="1">
        <f t="shared" si="682"/>
        <v>0</v>
      </c>
      <c r="Z2831" s="1">
        <f t="shared" si="683"/>
        <v>0</v>
      </c>
      <c r="AA2831" s="1">
        <f t="shared" si="684"/>
        <v>0</v>
      </c>
    </row>
    <row r="2832" spans="1:27" x14ac:dyDescent="0.25">
      <c r="A2832">
        <v>0</v>
      </c>
      <c r="B2832">
        <v>31</v>
      </c>
      <c r="C2832">
        <v>24.2</v>
      </c>
      <c r="D2832">
        <v>720</v>
      </c>
      <c r="E2832">
        <v>1</v>
      </c>
      <c r="G2832" s="1">
        <f t="shared" si="670"/>
        <v>1</v>
      </c>
      <c r="H2832" s="1">
        <f t="shared" si="671"/>
        <v>1</v>
      </c>
      <c r="I2832" s="1">
        <f t="shared" si="672"/>
        <v>1</v>
      </c>
      <c r="L2832" s="1">
        <f t="shared" si="673"/>
        <v>1</v>
      </c>
      <c r="M2832" s="1">
        <f t="shared" si="674"/>
        <v>0</v>
      </c>
      <c r="N2832" s="1">
        <f t="shared" si="675"/>
        <v>0</v>
      </c>
      <c r="O2832" s="1">
        <f t="shared" si="676"/>
        <v>0</v>
      </c>
      <c r="R2832" s="1">
        <f t="shared" si="677"/>
        <v>1</v>
      </c>
      <c r="S2832" s="1">
        <f t="shared" si="678"/>
        <v>0</v>
      </c>
      <c r="T2832" s="1">
        <f t="shared" si="679"/>
        <v>0</v>
      </c>
      <c r="U2832" s="1">
        <f t="shared" si="680"/>
        <v>0</v>
      </c>
      <c r="X2832" s="1">
        <f t="shared" si="681"/>
        <v>1</v>
      </c>
      <c r="Y2832" s="1">
        <f t="shared" si="682"/>
        <v>0</v>
      </c>
      <c r="Z2832" s="1">
        <f t="shared" si="683"/>
        <v>0</v>
      </c>
      <c r="AA2832" s="1">
        <f t="shared" si="684"/>
        <v>0</v>
      </c>
    </row>
    <row r="2833" spans="1:27" x14ac:dyDescent="0.25">
      <c r="A2833">
        <v>0</v>
      </c>
      <c r="B2833">
        <v>62</v>
      </c>
      <c r="C2833">
        <v>9.08</v>
      </c>
      <c r="D2833">
        <v>680</v>
      </c>
      <c r="E2833">
        <v>1</v>
      </c>
      <c r="G2833" s="1">
        <f t="shared" si="670"/>
        <v>0</v>
      </c>
      <c r="H2833" s="1">
        <f t="shared" si="671"/>
        <v>1</v>
      </c>
      <c r="I2833" s="1">
        <f t="shared" si="672"/>
        <v>1</v>
      </c>
      <c r="L2833" s="1">
        <f t="shared" si="673"/>
        <v>0</v>
      </c>
      <c r="M2833" s="1">
        <f t="shared" si="674"/>
        <v>0</v>
      </c>
      <c r="N2833" s="1">
        <f t="shared" si="675"/>
        <v>1</v>
      </c>
      <c r="O2833" s="1">
        <f t="shared" si="676"/>
        <v>0</v>
      </c>
      <c r="R2833" s="1">
        <f t="shared" si="677"/>
        <v>1</v>
      </c>
      <c r="S2833" s="1">
        <f t="shared" si="678"/>
        <v>0</v>
      </c>
      <c r="T2833" s="1">
        <f t="shared" si="679"/>
        <v>0</v>
      </c>
      <c r="U2833" s="1">
        <f t="shared" si="680"/>
        <v>0</v>
      </c>
      <c r="X2833" s="1">
        <f t="shared" si="681"/>
        <v>1</v>
      </c>
      <c r="Y2833" s="1">
        <f t="shared" si="682"/>
        <v>0</v>
      </c>
      <c r="Z2833" s="1">
        <f t="shared" si="683"/>
        <v>0</v>
      </c>
      <c r="AA2833" s="1">
        <f t="shared" si="684"/>
        <v>0</v>
      </c>
    </row>
    <row r="2834" spans="1:27" x14ac:dyDescent="0.25">
      <c r="A2834">
        <v>1</v>
      </c>
      <c r="B2834">
        <v>51</v>
      </c>
      <c r="C2834">
        <v>27.76</v>
      </c>
      <c r="D2834">
        <v>700</v>
      </c>
      <c r="E2834">
        <v>1</v>
      </c>
      <c r="G2834" s="1">
        <f t="shared" si="670"/>
        <v>0</v>
      </c>
      <c r="H2834" s="1">
        <f t="shared" si="671"/>
        <v>0</v>
      </c>
      <c r="I2834" s="1">
        <f t="shared" si="672"/>
        <v>1</v>
      </c>
      <c r="L2834" s="1">
        <f t="shared" si="673"/>
        <v>0</v>
      </c>
      <c r="M2834" s="1">
        <f t="shared" si="674"/>
        <v>0</v>
      </c>
      <c r="N2834" s="1">
        <f t="shared" si="675"/>
        <v>1</v>
      </c>
      <c r="O2834" s="1">
        <f t="shared" si="676"/>
        <v>0</v>
      </c>
      <c r="R2834" s="1">
        <f t="shared" si="677"/>
        <v>0</v>
      </c>
      <c r="S2834" s="1">
        <f t="shared" si="678"/>
        <v>0</v>
      </c>
      <c r="T2834" s="1">
        <f t="shared" si="679"/>
        <v>1</v>
      </c>
      <c r="U2834" s="1">
        <f t="shared" si="680"/>
        <v>0</v>
      </c>
      <c r="X2834" s="1">
        <f t="shared" si="681"/>
        <v>1</v>
      </c>
      <c r="Y2834" s="1">
        <f t="shared" si="682"/>
        <v>0</v>
      </c>
      <c r="Z2834" s="1">
        <f t="shared" si="683"/>
        <v>0</v>
      </c>
      <c r="AA2834" s="1">
        <f t="shared" si="684"/>
        <v>0</v>
      </c>
    </row>
    <row r="2835" spans="1:27" x14ac:dyDescent="0.25">
      <c r="A2835">
        <v>0</v>
      </c>
      <c r="B2835">
        <v>90</v>
      </c>
      <c r="C2835">
        <v>21.22</v>
      </c>
      <c r="D2835">
        <v>680</v>
      </c>
      <c r="E2835">
        <v>1</v>
      </c>
      <c r="G2835" s="1">
        <f t="shared" si="670"/>
        <v>1</v>
      </c>
      <c r="H2835" s="1">
        <f t="shared" si="671"/>
        <v>1</v>
      </c>
      <c r="I2835" s="1">
        <f t="shared" si="672"/>
        <v>1</v>
      </c>
      <c r="L2835" s="1">
        <f t="shared" si="673"/>
        <v>1</v>
      </c>
      <c r="M2835" s="1">
        <f t="shared" si="674"/>
        <v>0</v>
      </c>
      <c r="N2835" s="1">
        <f t="shared" si="675"/>
        <v>0</v>
      </c>
      <c r="O2835" s="1">
        <f t="shared" si="676"/>
        <v>0</v>
      </c>
      <c r="R2835" s="1">
        <f t="shared" si="677"/>
        <v>1</v>
      </c>
      <c r="S2835" s="1">
        <f t="shared" si="678"/>
        <v>0</v>
      </c>
      <c r="T2835" s="1">
        <f t="shared" si="679"/>
        <v>0</v>
      </c>
      <c r="U2835" s="1">
        <f t="shared" si="680"/>
        <v>0</v>
      </c>
      <c r="X2835" s="1">
        <f t="shared" si="681"/>
        <v>1</v>
      </c>
      <c r="Y2835" s="1">
        <f t="shared" si="682"/>
        <v>0</v>
      </c>
      <c r="Z2835" s="1">
        <f t="shared" si="683"/>
        <v>0</v>
      </c>
      <c r="AA2835" s="1">
        <f t="shared" si="684"/>
        <v>0</v>
      </c>
    </row>
    <row r="2836" spans="1:27" x14ac:dyDescent="0.25">
      <c r="A2836">
        <v>1</v>
      </c>
      <c r="B2836">
        <v>75</v>
      </c>
      <c r="C2836">
        <v>18.579999999999998</v>
      </c>
      <c r="D2836">
        <v>660</v>
      </c>
      <c r="E2836">
        <v>1</v>
      </c>
      <c r="G2836" s="1">
        <f t="shared" si="670"/>
        <v>0</v>
      </c>
      <c r="H2836" s="1">
        <f t="shared" si="671"/>
        <v>0</v>
      </c>
      <c r="I2836" s="1">
        <f t="shared" si="672"/>
        <v>1</v>
      </c>
      <c r="L2836" s="1">
        <f t="shared" si="673"/>
        <v>0</v>
      </c>
      <c r="M2836" s="1">
        <f t="shared" si="674"/>
        <v>0</v>
      </c>
      <c r="N2836" s="1">
        <f t="shared" si="675"/>
        <v>1</v>
      </c>
      <c r="O2836" s="1">
        <f t="shared" si="676"/>
        <v>0</v>
      </c>
      <c r="R2836" s="1">
        <f t="shared" si="677"/>
        <v>0</v>
      </c>
      <c r="S2836" s="1">
        <f t="shared" si="678"/>
        <v>0</v>
      </c>
      <c r="T2836" s="1">
        <f t="shared" si="679"/>
        <v>1</v>
      </c>
      <c r="U2836" s="1">
        <f t="shared" si="680"/>
        <v>0</v>
      </c>
      <c r="X2836" s="1">
        <f t="shared" si="681"/>
        <v>1</v>
      </c>
      <c r="Y2836" s="1">
        <f t="shared" si="682"/>
        <v>0</v>
      </c>
      <c r="Z2836" s="1">
        <f t="shared" si="683"/>
        <v>0</v>
      </c>
      <c r="AA2836" s="1">
        <f t="shared" si="684"/>
        <v>0</v>
      </c>
    </row>
    <row r="2837" spans="1:27" x14ac:dyDescent="0.25">
      <c r="A2837">
        <v>1</v>
      </c>
      <c r="B2837">
        <v>79.989999999999995</v>
      </c>
      <c r="C2837">
        <v>24.09</v>
      </c>
      <c r="D2837">
        <v>685</v>
      </c>
      <c r="E2837">
        <v>1</v>
      </c>
      <c r="G2837" s="1">
        <f t="shared" si="670"/>
        <v>0</v>
      </c>
      <c r="H2837" s="1">
        <f t="shared" si="671"/>
        <v>0</v>
      </c>
      <c r="I2837" s="1">
        <f t="shared" si="672"/>
        <v>1</v>
      </c>
      <c r="L2837" s="1">
        <f t="shared" si="673"/>
        <v>0</v>
      </c>
      <c r="M2837" s="1">
        <f t="shared" si="674"/>
        <v>0</v>
      </c>
      <c r="N2837" s="1">
        <f t="shared" si="675"/>
        <v>1</v>
      </c>
      <c r="O2837" s="1">
        <f t="shared" si="676"/>
        <v>0</v>
      </c>
      <c r="R2837" s="1">
        <f t="shared" si="677"/>
        <v>0</v>
      </c>
      <c r="S2837" s="1">
        <f t="shared" si="678"/>
        <v>0</v>
      </c>
      <c r="T2837" s="1">
        <f t="shared" si="679"/>
        <v>1</v>
      </c>
      <c r="U2837" s="1">
        <f t="shared" si="680"/>
        <v>0</v>
      </c>
      <c r="X2837" s="1">
        <f t="shared" si="681"/>
        <v>1</v>
      </c>
      <c r="Y2837" s="1">
        <f t="shared" si="682"/>
        <v>0</v>
      </c>
      <c r="Z2837" s="1">
        <f t="shared" si="683"/>
        <v>0</v>
      </c>
      <c r="AA2837" s="1">
        <f t="shared" si="684"/>
        <v>0</v>
      </c>
    </row>
    <row r="2838" spans="1:27" x14ac:dyDescent="0.25">
      <c r="A2838">
        <v>0</v>
      </c>
      <c r="B2838">
        <v>16.730550000000001</v>
      </c>
      <c r="C2838">
        <v>10.4</v>
      </c>
      <c r="D2838">
        <v>690</v>
      </c>
      <c r="E2838">
        <v>1</v>
      </c>
      <c r="G2838" s="1">
        <f t="shared" si="670"/>
        <v>0</v>
      </c>
      <c r="H2838" s="1">
        <f t="shared" si="671"/>
        <v>1</v>
      </c>
      <c r="I2838" s="1">
        <f t="shared" si="672"/>
        <v>1</v>
      </c>
      <c r="L2838" s="1">
        <f t="shared" si="673"/>
        <v>0</v>
      </c>
      <c r="M2838" s="1">
        <f t="shared" si="674"/>
        <v>0</v>
      </c>
      <c r="N2838" s="1">
        <f t="shared" si="675"/>
        <v>1</v>
      </c>
      <c r="O2838" s="1">
        <f t="shared" si="676"/>
        <v>0</v>
      </c>
      <c r="R2838" s="1">
        <f t="shared" si="677"/>
        <v>1</v>
      </c>
      <c r="S2838" s="1">
        <f t="shared" si="678"/>
        <v>0</v>
      </c>
      <c r="T2838" s="1">
        <f t="shared" si="679"/>
        <v>0</v>
      </c>
      <c r="U2838" s="1">
        <f t="shared" si="680"/>
        <v>0</v>
      </c>
      <c r="X2838" s="1">
        <f t="shared" si="681"/>
        <v>1</v>
      </c>
      <c r="Y2838" s="1">
        <f t="shared" si="682"/>
        <v>0</v>
      </c>
      <c r="Z2838" s="1">
        <f t="shared" si="683"/>
        <v>0</v>
      </c>
      <c r="AA2838" s="1">
        <f t="shared" si="684"/>
        <v>0</v>
      </c>
    </row>
    <row r="2839" spans="1:27" x14ac:dyDescent="0.25">
      <c r="A2839">
        <v>1</v>
      </c>
      <c r="B2839">
        <v>48</v>
      </c>
      <c r="C2839">
        <v>13.58</v>
      </c>
      <c r="D2839">
        <v>675</v>
      </c>
      <c r="E2839">
        <v>1</v>
      </c>
      <c r="G2839" s="1">
        <f t="shared" si="670"/>
        <v>0</v>
      </c>
      <c r="H2839" s="1">
        <f t="shared" si="671"/>
        <v>1</v>
      </c>
      <c r="I2839" s="1">
        <f t="shared" si="672"/>
        <v>1</v>
      </c>
      <c r="L2839" s="1">
        <f t="shared" si="673"/>
        <v>0</v>
      </c>
      <c r="M2839" s="1">
        <f t="shared" si="674"/>
        <v>0</v>
      </c>
      <c r="N2839" s="1">
        <f t="shared" si="675"/>
        <v>1</v>
      </c>
      <c r="O2839" s="1">
        <f t="shared" si="676"/>
        <v>0</v>
      </c>
      <c r="R2839" s="1">
        <f t="shared" si="677"/>
        <v>1</v>
      </c>
      <c r="S2839" s="1">
        <f t="shared" si="678"/>
        <v>0</v>
      </c>
      <c r="T2839" s="1">
        <f t="shared" si="679"/>
        <v>0</v>
      </c>
      <c r="U2839" s="1">
        <f t="shared" si="680"/>
        <v>0</v>
      </c>
      <c r="X2839" s="1">
        <f t="shared" si="681"/>
        <v>1</v>
      </c>
      <c r="Y2839" s="1">
        <f t="shared" si="682"/>
        <v>0</v>
      </c>
      <c r="Z2839" s="1">
        <f t="shared" si="683"/>
        <v>0</v>
      </c>
      <c r="AA2839" s="1">
        <f t="shared" si="684"/>
        <v>0</v>
      </c>
    </row>
    <row r="2840" spans="1:27" x14ac:dyDescent="0.25">
      <c r="A2840">
        <v>0</v>
      </c>
      <c r="B2840">
        <v>50</v>
      </c>
      <c r="C2840">
        <v>11.04</v>
      </c>
      <c r="D2840">
        <v>720</v>
      </c>
      <c r="E2840">
        <v>1</v>
      </c>
      <c r="G2840" s="1">
        <f t="shared" si="670"/>
        <v>1</v>
      </c>
      <c r="H2840" s="1">
        <f t="shared" si="671"/>
        <v>1</v>
      </c>
      <c r="I2840" s="1">
        <f t="shared" si="672"/>
        <v>1</v>
      </c>
      <c r="L2840" s="1">
        <f t="shared" si="673"/>
        <v>1</v>
      </c>
      <c r="M2840" s="1">
        <f t="shared" si="674"/>
        <v>0</v>
      </c>
      <c r="N2840" s="1">
        <f t="shared" si="675"/>
        <v>0</v>
      </c>
      <c r="O2840" s="1">
        <f t="shared" si="676"/>
        <v>0</v>
      </c>
      <c r="R2840" s="1">
        <f t="shared" si="677"/>
        <v>1</v>
      </c>
      <c r="S2840" s="1">
        <f t="shared" si="678"/>
        <v>0</v>
      </c>
      <c r="T2840" s="1">
        <f t="shared" si="679"/>
        <v>0</v>
      </c>
      <c r="U2840" s="1">
        <f t="shared" si="680"/>
        <v>0</v>
      </c>
      <c r="X2840" s="1">
        <f t="shared" si="681"/>
        <v>1</v>
      </c>
      <c r="Y2840" s="1">
        <f t="shared" si="682"/>
        <v>0</v>
      </c>
      <c r="Z2840" s="1">
        <f t="shared" si="683"/>
        <v>0</v>
      </c>
      <c r="AA2840" s="1">
        <f t="shared" si="684"/>
        <v>0</v>
      </c>
    </row>
    <row r="2841" spans="1:27" x14ac:dyDescent="0.25">
      <c r="A2841">
        <v>1</v>
      </c>
      <c r="B2841">
        <v>57</v>
      </c>
      <c r="C2841">
        <v>2.2599999999999998</v>
      </c>
      <c r="D2841">
        <v>830</v>
      </c>
      <c r="E2841">
        <v>1</v>
      </c>
      <c r="G2841" s="1">
        <f t="shared" si="670"/>
        <v>1</v>
      </c>
      <c r="H2841" s="1">
        <f t="shared" si="671"/>
        <v>1</v>
      </c>
      <c r="I2841" s="1">
        <f t="shared" si="672"/>
        <v>1</v>
      </c>
      <c r="L2841" s="1">
        <f t="shared" si="673"/>
        <v>1</v>
      </c>
      <c r="M2841" s="1">
        <f t="shared" si="674"/>
        <v>0</v>
      </c>
      <c r="N2841" s="1">
        <f t="shared" si="675"/>
        <v>0</v>
      </c>
      <c r="O2841" s="1">
        <f t="shared" si="676"/>
        <v>0</v>
      </c>
      <c r="R2841" s="1">
        <f t="shared" si="677"/>
        <v>1</v>
      </c>
      <c r="S2841" s="1">
        <f t="shared" si="678"/>
        <v>0</v>
      </c>
      <c r="T2841" s="1">
        <f t="shared" si="679"/>
        <v>0</v>
      </c>
      <c r="U2841" s="1">
        <f t="shared" si="680"/>
        <v>0</v>
      </c>
      <c r="X2841" s="1">
        <f t="shared" si="681"/>
        <v>1</v>
      </c>
      <c r="Y2841" s="1">
        <f t="shared" si="682"/>
        <v>0</v>
      </c>
      <c r="Z2841" s="1">
        <f t="shared" si="683"/>
        <v>0</v>
      </c>
      <c r="AA2841" s="1">
        <f t="shared" si="684"/>
        <v>0</v>
      </c>
    </row>
    <row r="2842" spans="1:27" x14ac:dyDescent="0.25">
      <c r="A2842">
        <v>1</v>
      </c>
      <c r="B2842">
        <v>95</v>
      </c>
      <c r="C2842">
        <v>23.93</v>
      </c>
      <c r="D2842">
        <v>720</v>
      </c>
      <c r="E2842">
        <v>1</v>
      </c>
      <c r="G2842" s="1">
        <f t="shared" si="670"/>
        <v>1</v>
      </c>
      <c r="H2842" s="1">
        <f t="shared" si="671"/>
        <v>1</v>
      </c>
      <c r="I2842" s="1">
        <f t="shared" si="672"/>
        <v>1</v>
      </c>
      <c r="L2842" s="1">
        <f t="shared" si="673"/>
        <v>1</v>
      </c>
      <c r="M2842" s="1">
        <f t="shared" si="674"/>
        <v>0</v>
      </c>
      <c r="N2842" s="1">
        <f t="shared" si="675"/>
        <v>0</v>
      </c>
      <c r="O2842" s="1">
        <f t="shared" si="676"/>
        <v>0</v>
      </c>
      <c r="R2842" s="1">
        <f t="shared" si="677"/>
        <v>1</v>
      </c>
      <c r="S2842" s="1">
        <f t="shared" si="678"/>
        <v>0</v>
      </c>
      <c r="T2842" s="1">
        <f t="shared" si="679"/>
        <v>0</v>
      </c>
      <c r="U2842" s="1">
        <f t="shared" si="680"/>
        <v>0</v>
      </c>
      <c r="X2842" s="1">
        <f t="shared" si="681"/>
        <v>1</v>
      </c>
      <c r="Y2842" s="1">
        <f t="shared" si="682"/>
        <v>0</v>
      </c>
      <c r="Z2842" s="1">
        <f t="shared" si="683"/>
        <v>0</v>
      </c>
      <c r="AA2842" s="1">
        <f t="shared" si="684"/>
        <v>0</v>
      </c>
    </row>
    <row r="2843" spans="1:27" x14ac:dyDescent="0.25">
      <c r="A2843">
        <v>1</v>
      </c>
      <c r="B2843">
        <v>25</v>
      </c>
      <c r="C2843">
        <v>3.31</v>
      </c>
      <c r="D2843">
        <v>670</v>
      </c>
      <c r="E2843">
        <v>1</v>
      </c>
      <c r="G2843" s="1">
        <f t="shared" si="670"/>
        <v>0</v>
      </c>
      <c r="H2843" s="1">
        <f t="shared" si="671"/>
        <v>1</v>
      </c>
      <c r="I2843" s="1">
        <f t="shared" si="672"/>
        <v>1</v>
      </c>
      <c r="L2843" s="1">
        <f t="shared" si="673"/>
        <v>0</v>
      </c>
      <c r="M2843" s="1">
        <f t="shared" si="674"/>
        <v>0</v>
      </c>
      <c r="N2843" s="1">
        <f t="shared" si="675"/>
        <v>1</v>
      </c>
      <c r="O2843" s="1">
        <f t="shared" si="676"/>
        <v>0</v>
      </c>
      <c r="R2843" s="1">
        <f t="shared" si="677"/>
        <v>1</v>
      </c>
      <c r="S2843" s="1">
        <f t="shared" si="678"/>
        <v>0</v>
      </c>
      <c r="T2843" s="1">
        <f t="shared" si="679"/>
        <v>0</v>
      </c>
      <c r="U2843" s="1">
        <f t="shared" si="680"/>
        <v>0</v>
      </c>
      <c r="X2843" s="1">
        <f t="shared" si="681"/>
        <v>1</v>
      </c>
      <c r="Y2843" s="1">
        <f t="shared" si="682"/>
        <v>0</v>
      </c>
      <c r="Z2843" s="1">
        <f t="shared" si="683"/>
        <v>0</v>
      </c>
      <c r="AA2843" s="1">
        <f t="shared" si="684"/>
        <v>0</v>
      </c>
    </row>
    <row r="2844" spans="1:27" x14ac:dyDescent="0.25">
      <c r="A2844">
        <v>1</v>
      </c>
      <c r="B2844">
        <v>55</v>
      </c>
      <c r="C2844">
        <v>15.3</v>
      </c>
      <c r="D2844">
        <v>780</v>
      </c>
      <c r="E2844">
        <v>1</v>
      </c>
      <c r="G2844" s="1">
        <f t="shared" si="670"/>
        <v>1</v>
      </c>
      <c r="H2844" s="1">
        <f t="shared" si="671"/>
        <v>1</v>
      </c>
      <c r="I2844" s="1">
        <f t="shared" si="672"/>
        <v>1</v>
      </c>
      <c r="L2844" s="1">
        <f t="shared" si="673"/>
        <v>1</v>
      </c>
      <c r="M2844" s="1">
        <f t="shared" si="674"/>
        <v>0</v>
      </c>
      <c r="N2844" s="1">
        <f t="shared" si="675"/>
        <v>0</v>
      </c>
      <c r="O2844" s="1">
        <f t="shared" si="676"/>
        <v>0</v>
      </c>
      <c r="R2844" s="1">
        <f t="shared" si="677"/>
        <v>1</v>
      </c>
      <c r="S2844" s="1">
        <f t="shared" si="678"/>
        <v>0</v>
      </c>
      <c r="T2844" s="1">
        <f t="shared" si="679"/>
        <v>0</v>
      </c>
      <c r="U2844" s="1">
        <f t="shared" si="680"/>
        <v>0</v>
      </c>
      <c r="X2844" s="1">
        <f t="shared" si="681"/>
        <v>1</v>
      </c>
      <c r="Y2844" s="1">
        <f t="shared" si="682"/>
        <v>0</v>
      </c>
      <c r="Z2844" s="1">
        <f t="shared" si="683"/>
        <v>0</v>
      </c>
      <c r="AA2844" s="1">
        <f t="shared" si="684"/>
        <v>0</v>
      </c>
    </row>
    <row r="2845" spans="1:27" x14ac:dyDescent="0.25">
      <c r="A2845">
        <v>0</v>
      </c>
      <c r="B2845">
        <v>86</v>
      </c>
      <c r="C2845">
        <v>25.91</v>
      </c>
      <c r="D2845">
        <v>700</v>
      </c>
      <c r="E2845">
        <v>1</v>
      </c>
      <c r="G2845" s="1">
        <f t="shared" si="670"/>
        <v>1</v>
      </c>
      <c r="H2845" s="1">
        <f t="shared" si="671"/>
        <v>1</v>
      </c>
      <c r="I2845" s="1">
        <f t="shared" si="672"/>
        <v>1</v>
      </c>
      <c r="L2845" s="1">
        <f t="shared" si="673"/>
        <v>1</v>
      </c>
      <c r="M2845" s="1">
        <f t="shared" si="674"/>
        <v>0</v>
      </c>
      <c r="N2845" s="1">
        <f t="shared" si="675"/>
        <v>0</v>
      </c>
      <c r="O2845" s="1">
        <f t="shared" si="676"/>
        <v>0</v>
      </c>
      <c r="R2845" s="1">
        <f t="shared" si="677"/>
        <v>1</v>
      </c>
      <c r="S2845" s="1">
        <f t="shared" si="678"/>
        <v>0</v>
      </c>
      <c r="T2845" s="1">
        <f t="shared" si="679"/>
        <v>0</v>
      </c>
      <c r="U2845" s="1">
        <f t="shared" si="680"/>
        <v>0</v>
      </c>
      <c r="X2845" s="1">
        <f t="shared" si="681"/>
        <v>1</v>
      </c>
      <c r="Y2845" s="1">
        <f t="shared" si="682"/>
        <v>0</v>
      </c>
      <c r="Z2845" s="1">
        <f t="shared" si="683"/>
        <v>0</v>
      </c>
      <c r="AA2845" s="1">
        <f t="shared" si="684"/>
        <v>0</v>
      </c>
    </row>
    <row r="2846" spans="1:27" x14ac:dyDescent="0.25">
      <c r="A2846">
        <v>1</v>
      </c>
      <c r="B2846">
        <v>74</v>
      </c>
      <c r="C2846">
        <v>28.95</v>
      </c>
      <c r="D2846">
        <v>805</v>
      </c>
      <c r="E2846">
        <v>1</v>
      </c>
      <c r="G2846" s="1">
        <f t="shared" si="670"/>
        <v>1</v>
      </c>
      <c r="H2846" s="1">
        <f t="shared" si="671"/>
        <v>1</v>
      </c>
      <c r="I2846" s="1">
        <f t="shared" si="672"/>
        <v>1</v>
      </c>
      <c r="L2846" s="1">
        <f t="shared" si="673"/>
        <v>1</v>
      </c>
      <c r="M2846" s="1">
        <f t="shared" si="674"/>
        <v>0</v>
      </c>
      <c r="N2846" s="1">
        <f t="shared" si="675"/>
        <v>0</v>
      </c>
      <c r="O2846" s="1">
        <f t="shared" si="676"/>
        <v>0</v>
      </c>
      <c r="R2846" s="1">
        <f t="shared" si="677"/>
        <v>1</v>
      </c>
      <c r="S2846" s="1">
        <f t="shared" si="678"/>
        <v>0</v>
      </c>
      <c r="T2846" s="1">
        <f t="shared" si="679"/>
        <v>0</v>
      </c>
      <c r="U2846" s="1">
        <f t="shared" si="680"/>
        <v>0</v>
      </c>
      <c r="X2846" s="1">
        <f t="shared" si="681"/>
        <v>1</v>
      </c>
      <c r="Y2846" s="1">
        <f t="shared" si="682"/>
        <v>0</v>
      </c>
      <c r="Z2846" s="1">
        <f t="shared" si="683"/>
        <v>0</v>
      </c>
      <c r="AA2846" s="1">
        <f t="shared" si="684"/>
        <v>0</v>
      </c>
    </row>
    <row r="2847" spans="1:27" x14ac:dyDescent="0.25">
      <c r="A2847">
        <v>1</v>
      </c>
      <c r="B2847">
        <v>275</v>
      </c>
      <c r="C2847">
        <v>6.85</v>
      </c>
      <c r="D2847">
        <v>660</v>
      </c>
      <c r="E2847">
        <v>1</v>
      </c>
      <c r="G2847" s="1">
        <f t="shared" si="670"/>
        <v>1</v>
      </c>
      <c r="H2847" s="1">
        <f t="shared" si="671"/>
        <v>1</v>
      </c>
      <c r="I2847" s="1">
        <f t="shared" si="672"/>
        <v>1</v>
      </c>
      <c r="L2847" s="1">
        <f t="shared" si="673"/>
        <v>1</v>
      </c>
      <c r="M2847" s="1">
        <f t="shared" si="674"/>
        <v>0</v>
      </c>
      <c r="N2847" s="1">
        <f t="shared" si="675"/>
        <v>0</v>
      </c>
      <c r="O2847" s="1">
        <f t="shared" si="676"/>
        <v>0</v>
      </c>
      <c r="R2847" s="1">
        <f t="shared" si="677"/>
        <v>1</v>
      </c>
      <c r="S2847" s="1">
        <f t="shared" si="678"/>
        <v>0</v>
      </c>
      <c r="T2847" s="1">
        <f t="shared" si="679"/>
        <v>0</v>
      </c>
      <c r="U2847" s="1">
        <f t="shared" si="680"/>
        <v>0</v>
      </c>
      <c r="X2847" s="1">
        <f t="shared" si="681"/>
        <v>1</v>
      </c>
      <c r="Y2847" s="1">
        <f t="shared" si="682"/>
        <v>0</v>
      </c>
      <c r="Z2847" s="1">
        <f t="shared" si="683"/>
        <v>0</v>
      </c>
      <c r="AA2847" s="1">
        <f t="shared" si="684"/>
        <v>0</v>
      </c>
    </row>
    <row r="2848" spans="1:27" x14ac:dyDescent="0.25">
      <c r="A2848">
        <v>1</v>
      </c>
      <c r="B2848">
        <v>35</v>
      </c>
      <c r="C2848">
        <v>17.899999999999999</v>
      </c>
      <c r="D2848">
        <v>700</v>
      </c>
      <c r="E2848">
        <v>1</v>
      </c>
      <c r="G2848" s="1">
        <f t="shared" si="670"/>
        <v>0</v>
      </c>
      <c r="H2848" s="1">
        <f t="shared" si="671"/>
        <v>0</v>
      </c>
      <c r="I2848" s="1">
        <f t="shared" si="672"/>
        <v>1</v>
      </c>
      <c r="L2848" s="1">
        <f t="shared" si="673"/>
        <v>0</v>
      </c>
      <c r="M2848" s="1">
        <f t="shared" si="674"/>
        <v>0</v>
      </c>
      <c r="N2848" s="1">
        <f t="shared" si="675"/>
        <v>1</v>
      </c>
      <c r="O2848" s="1">
        <f t="shared" si="676"/>
        <v>0</v>
      </c>
      <c r="R2848" s="1">
        <f t="shared" si="677"/>
        <v>0</v>
      </c>
      <c r="S2848" s="1">
        <f t="shared" si="678"/>
        <v>0</v>
      </c>
      <c r="T2848" s="1">
        <f t="shared" si="679"/>
        <v>1</v>
      </c>
      <c r="U2848" s="1">
        <f t="shared" si="680"/>
        <v>0</v>
      </c>
      <c r="X2848" s="1">
        <f t="shared" si="681"/>
        <v>1</v>
      </c>
      <c r="Y2848" s="1">
        <f t="shared" si="682"/>
        <v>0</v>
      </c>
      <c r="Z2848" s="1">
        <f t="shared" si="683"/>
        <v>0</v>
      </c>
      <c r="AA2848" s="1">
        <f t="shared" si="684"/>
        <v>0</v>
      </c>
    </row>
    <row r="2849" spans="1:27" x14ac:dyDescent="0.25">
      <c r="A2849">
        <v>1</v>
      </c>
      <c r="B2849">
        <v>14.688000000000001</v>
      </c>
      <c r="C2849">
        <v>20.75</v>
      </c>
      <c r="D2849">
        <v>675</v>
      </c>
      <c r="E2849">
        <v>1</v>
      </c>
      <c r="G2849" s="1">
        <f t="shared" si="670"/>
        <v>0</v>
      </c>
      <c r="H2849" s="1">
        <f t="shared" si="671"/>
        <v>0</v>
      </c>
      <c r="I2849" s="1">
        <f t="shared" si="672"/>
        <v>1</v>
      </c>
      <c r="L2849" s="1">
        <f t="shared" si="673"/>
        <v>0</v>
      </c>
      <c r="M2849" s="1">
        <f t="shared" si="674"/>
        <v>0</v>
      </c>
      <c r="N2849" s="1">
        <f t="shared" si="675"/>
        <v>1</v>
      </c>
      <c r="O2849" s="1">
        <f t="shared" si="676"/>
        <v>0</v>
      </c>
      <c r="R2849" s="1">
        <f t="shared" si="677"/>
        <v>0</v>
      </c>
      <c r="S2849" s="1">
        <f t="shared" si="678"/>
        <v>0</v>
      </c>
      <c r="T2849" s="1">
        <f t="shared" si="679"/>
        <v>1</v>
      </c>
      <c r="U2849" s="1">
        <f t="shared" si="680"/>
        <v>0</v>
      </c>
      <c r="X2849" s="1">
        <f t="shared" si="681"/>
        <v>1</v>
      </c>
      <c r="Y2849" s="1">
        <f t="shared" si="682"/>
        <v>0</v>
      </c>
      <c r="Z2849" s="1">
        <f t="shared" si="683"/>
        <v>0</v>
      </c>
      <c r="AA2849" s="1">
        <f t="shared" si="684"/>
        <v>0</v>
      </c>
    </row>
    <row r="2850" spans="1:27" x14ac:dyDescent="0.25">
      <c r="A2850">
        <v>1</v>
      </c>
      <c r="B2850">
        <v>90</v>
      </c>
      <c r="C2850">
        <v>14.07</v>
      </c>
      <c r="D2850">
        <v>720</v>
      </c>
      <c r="E2850">
        <v>1</v>
      </c>
      <c r="G2850" s="1">
        <f t="shared" si="670"/>
        <v>1</v>
      </c>
      <c r="H2850" s="1">
        <f t="shared" si="671"/>
        <v>1</v>
      </c>
      <c r="I2850" s="1">
        <f t="shared" si="672"/>
        <v>1</v>
      </c>
      <c r="L2850" s="1">
        <f t="shared" si="673"/>
        <v>1</v>
      </c>
      <c r="M2850" s="1">
        <f t="shared" si="674"/>
        <v>0</v>
      </c>
      <c r="N2850" s="1">
        <f t="shared" si="675"/>
        <v>0</v>
      </c>
      <c r="O2850" s="1">
        <f t="shared" si="676"/>
        <v>0</v>
      </c>
      <c r="R2850" s="1">
        <f t="shared" si="677"/>
        <v>1</v>
      </c>
      <c r="S2850" s="1">
        <f t="shared" si="678"/>
        <v>0</v>
      </c>
      <c r="T2850" s="1">
        <f t="shared" si="679"/>
        <v>0</v>
      </c>
      <c r="U2850" s="1">
        <f t="shared" si="680"/>
        <v>0</v>
      </c>
      <c r="X2850" s="1">
        <f t="shared" si="681"/>
        <v>1</v>
      </c>
      <c r="Y2850" s="1">
        <f t="shared" si="682"/>
        <v>0</v>
      </c>
      <c r="Z2850" s="1">
        <f t="shared" si="683"/>
        <v>0</v>
      </c>
      <c r="AA2850" s="1">
        <f t="shared" si="684"/>
        <v>0</v>
      </c>
    </row>
    <row r="2851" spans="1:27" x14ac:dyDescent="0.25">
      <c r="A2851">
        <v>0</v>
      </c>
      <c r="B2851">
        <v>38</v>
      </c>
      <c r="C2851">
        <v>37.909999999999997</v>
      </c>
      <c r="D2851">
        <v>720</v>
      </c>
      <c r="E2851">
        <v>1</v>
      </c>
      <c r="G2851" s="1">
        <f t="shared" si="670"/>
        <v>1</v>
      </c>
      <c r="H2851" s="1">
        <f t="shared" si="671"/>
        <v>1</v>
      </c>
      <c r="I2851" s="1">
        <f t="shared" si="672"/>
        <v>1</v>
      </c>
      <c r="L2851" s="1">
        <f t="shared" si="673"/>
        <v>1</v>
      </c>
      <c r="M2851" s="1">
        <f t="shared" si="674"/>
        <v>0</v>
      </c>
      <c r="N2851" s="1">
        <f t="shared" si="675"/>
        <v>0</v>
      </c>
      <c r="O2851" s="1">
        <f t="shared" si="676"/>
        <v>0</v>
      </c>
      <c r="R2851" s="1">
        <f t="shared" si="677"/>
        <v>1</v>
      </c>
      <c r="S2851" s="1">
        <f t="shared" si="678"/>
        <v>0</v>
      </c>
      <c r="T2851" s="1">
        <f t="shared" si="679"/>
        <v>0</v>
      </c>
      <c r="U2851" s="1">
        <f t="shared" si="680"/>
        <v>0</v>
      </c>
      <c r="X2851" s="1">
        <f t="shared" si="681"/>
        <v>1</v>
      </c>
      <c r="Y2851" s="1">
        <f t="shared" si="682"/>
        <v>0</v>
      </c>
      <c r="Z2851" s="1">
        <f t="shared" si="683"/>
        <v>0</v>
      </c>
      <c r="AA2851" s="1">
        <f t="shared" si="684"/>
        <v>0</v>
      </c>
    </row>
    <row r="2852" spans="1:27" x14ac:dyDescent="0.25">
      <c r="A2852">
        <v>1</v>
      </c>
      <c r="B2852">
        <v>40</v>
      </c>
      <c r="C2852">
        <v>29.82</v>
      </c>
      <c r="D2852">
        <v>670</v>
      </c>
      <c r="E2852">
        <v>1</v>
      </c>
      <c r="G2852" s="1">
        <f t="shared" si="670"/>
        <v>0</v>
      </c>
      <c r="H2852" s="1">
        <f t="shared" si="671"/>
        <v>0</v>
      </c>
      <c r="I2852" s="1">
        <f t="shared" si="672"/>
        <v>1</v>
      </c>
      <c r="L2852" s="1">
        <f t="shared" si="673"/>
        <v>0</v>
      </c>
      <c r="M2852" s="1">
        <f t="shared" si="674"/>
        <v>0</v>
      </c>
      <c r="N2852" s="1">
        <f t="shared" si="675"/>
        <v>1</v>
      </c>
      <c r="O2852" s="1">
        <f t="shared" si="676"/>
        <v>0</v>
      </c>
      <c r="R2852" s="1">
        <f t="shared" si="677"/>
        <v>0</v>
      </c>
      <c r="S2852" s="1">
        <f t="shared" si="678"/>
        <v>0</v>
      </c>
      <c r="T2852" s="1">
        <f t="shared" si="679"/>
        <v>1</v>
      </c>
      <c r="U2852" s="1">
        <f t="shared" si="680"/>
        <v>0</v>
      </c>
      <c r="X2852" s="1">
        <f t="shared" si="681"/>
        <v>1</v>
      </c>
      <c r="Y2852" s="1">
        <f t="shared" si="682"/>
        <v>0</v>
      </c>
      <c r="Z2852" s="1">
        <f t="shared" si="683"/>
        <v>0</v>
      </c>
      <c r="AA2852" s="1">
        <f t="shared" si="684"/>
        <v>0</v>
      </c>
    </row>
    <row r="2853" spans="1:27" x14ac:dyDescent="0.25">
      <c r="A2853">
        <v>1</v>
      </c>
      <c r="B2853">
        <v>62</v>
      </c>
      <c r="C2853">
        <v>19.63</v>
      </c>
      <c r="D2853">
        <v>725</v>
      </c>
      <c r="E2853">
        <v>1</v>
      </c>
      <c r="G2853" s="1">
        <f t="shared" si="670"/>
        <v>1</v>
      </c>
      <c r="H2853" s="1">
        <f t="shared" si="671"/>
        <v>1</v>
      </c>
      <c r="I2853" s="1">
        <f t="shared" si="672"/>
        <v>1</v>
      </c>
      <c r="L2853" s="1">
        <f t="shared" si="673"/>
        <v>1</v>
      </c>
      <c r="M2853" s="1">
        <f t="shared" si="674"/>
        <v>0</v>
      </c>
      <c r="N2853" s="1">
        <f t="shared" si="675"/>
        <v>0</v>
      </c>
      <c r="O2853" s="1">
        <f t="shared" si="676"/>
        <v>0</v>
      </c>
      <c r="R2853" s="1">
        <f t="shared" si="677"/>
        <v>1</v>
      </c>
      <c r="S2853" s="1">
        <f t="shared" si="678"/>
        <v>0</v>
      </c>
      <c r="T2853" s="1">
        <f t="shared" si="679"/>
        <v>0</v>
      </c>
      <c r="U2853" s="1">
        <f t="shared" si="680"/>
        <v>0</v>
      </c>
      <c r="X2853" s="1">
        <f t="shared" si="681"/>
        <v>1</v>
      </c>
      <c r="Y2853" s="1">
        <f t="shared" si="682"/>
        <v>0</v>
      </c>
      <c r="Z2853" s="1">
        <f t="shared" si="683"/>
        <v>0</v>
      </c>
      <c r="AA2853" s="1">
        <f t="shared" si="684"/>
        <v>0</v>
      </c>
    </row>
    <row r="2854" spans="1:27" x14ac:dyDescent="0.25">
      <c r="A2854">
        <v>1</v>
      </c>
      <c r="B2854">
        <v>34</v>
      </c>
      <c r="C2854">
        <v>22.59</v>
      </c>
      <c r="D2854">
        <v>660</v>
      </c>
      <c r="E2854">
        <v>1</v>
      </c>
      <c r="G2854" s="1">
        <f t="shared" si="670"/>
        <v>0</v>
      </c>
      <c r="H2854" s="1">
        <f t="shared" si="671"/>
        <v>0</v>
      </c>
      <c r="I2854" s="1">
        <f t="shared" si="672"/>
        <v>1</v>
      </c>
      <c r="L2854" s="1">
        <f t="shared" si="673"/>
        <v>0</v>
      </c>
      <c r="M2854" s="1">
        <f t="shared" si="674"/>
        <v>0</v>
      </c>
      <c r="N2854" s="1">
        <f t="shared" si="675"/>
        <v>1</v>
      </c>
      <c r="O2854" s="1">
        <f t="shared" si="676"/>
        <v>0</v>
      </c>
      <c r="R2854" s="1">
        <f t="shared" si="677"/>
        <v>0</v>
      </c>
      <c r="S2854" s="1">
        <f t="shared" si="678"/>
        <v>0</v>
      </c>
      <c r="T2854" s="1">
        <f t="shared" si="679"/>
        <v>1</v>
      </c>
      <c r="U2854" s="1">
        <f t="shared" si="680"/>
        <v>0</v>
      </c>
      <c r="X2854" s="1">
        <f t="shared" si="681"/>
        <v>1</v>
      </c>
      <c r="Y2854" s="1">
        <f t="shared" si="682"/>
        <v>0</v>
      </c>
      <c r="Z2854" s="1">
        <f t="shared" si="683"/>
        <v>0</v>
      </c>
      <c r="AA2854" s="1">
        <f t="shared" si="684"/>
        <v>0</v>
      </c>
    </row>
    <row r="2855" spans="1:27" x14ac:dyDescent="0.25">
      <c r="A2855">
        <v>0</v>
      </c>
      <c r="B2855">
        <v>36</v>
      </c>
      <c r="C2855">
        <v>30.8</v>
      </c>
      <c r="D2855">
        <v>665</v>
      </c>
      <c r="E2855">
        <v>1</v>
      </c>
      <c r="G2855" s="1">
        <f t="shared" si="670"/>
        <v>0</v>
      </c>
      <c r="H2855" s="1">
        <f t="shared" si="671"/>
        <v>0</v>
      </c>
      <c r="I2855" s="1">
        <f t="shared" si="672"/>
        <v>0</v>
      </c>
      <c r="L2855" s="1">
        <f t="shared" si="673"/>
        <v>0</v>
      </c>
      <c r="M2855" s="1">
        <f t="shared" si="674"/>
        <v>0</v>
      </c>
      <c r="N2855" s="1">
        <f t="shared" si="675"/>
        <v>1</v>
      </c>
      <c r="O2855" s="1">
        <f t="shared" si="676"/>
        <v>0</v>
      </c>
      <c r="R2855" s="1">
        <f t="shared" si="677"/>
        <v>0</v>
      </c>
      <c r="S2855" s="1">
        <f t="shared" si="678"/>
        <v>0</v>
      </c>
      <c r="T2855" s="1">
        <f t="shared" si="679"/>
        <v>1</v>
      </c>
      <c r="U2855" s="1">
        <f t="shared" si="680"/>
        <v>0</v>
      </c>
      <c r="X2855" s="1">
        <f t="shared" si="681"/>
        <v>0</v>
      </c>
      <c r="Y2855" s="1">
        <f t="shared" si="682"/>
        <v>0</v>
      </c>
      <c r="Z2855" s="1">
        <f t="shared" si="683"/>
        <v>1</v>
      </c>
      <c r="AA2855" s="1">
        <f t="shared" si="684"/>
        <v>0</v>
      </c>
    </row>
    <row r="2856" spans="1:27" x14ac:dyDescent="0.25">
      <c r="A2856">
        <v>0</v>
      </c>
      <c r="B2856">
        <v>40</v>
      </c>
      <c r="C2856">
        <v>36.69</v>
      </c>
      <c r="D2856">
        <v>730</v>
      </c>
      <c r="E2856">
        <v>1</v>
      </c>
      <c r="G2856" s="1">
        <f t="shared" si="670"/>
        <v>1</v>
      </c>
      <c r="H2856" s="1">
        <f t="shared" si="671"/>
        <v>1</v>
      </c>
      <c r="I2856" s="1">
        <f t="shared" si="672"/>
        <v>1</v>
      </c>
      <c r="L2856" s="1">
        <f t="shared" si="673"/>
        <v>1</v>
      </c>
      <c r="M2856" s="1">
        <f t="shared" si="674"/>
        <v>0</v>
      </c>
      <c r="N2856" s="1">
        <f t="shared" si="675"/>
        <v>0</v>
      </c>
      <c r="O2856" s="1">
        <f t="shared" si="676"/>
        <v>0</v>
      </c>
      <c r="R2856" s="1">
        <f t="shared" si="677"/>
        <v>1</v>
      </c>
      <c r="S2856" s="1">
        <f t="shared" si="678"/>
        <v>0</v>
      </c>
      <c r="T2856" s="1">
        <f t="shared" si="679"/>
        <v>0</v>
      </c>
      <c r="U2856" s="1">
        <f t="shared" si="680"/>
        <v>0</v>
      </c>
      <c r="X2856" s="1">
        <f t="shared" si="681"/>
        <v>1</v>
      </c>
      <c r="Y2856" s="1">
        <f t="shared" si="682"/>
        <v>0</v>
      </c>
      <c r="Z2856" s="1">
        <f t="shared" si="683"/>
        <v>0</v>
      </c>
      <c r="AA2856" s="1">
        <f t="shared" si="684"/>
        <v>0</v>
      </c>
    </row>
    <row r="2857" spans="1:27" x14ac:dyDescent="0.25">
      <c r="A2857">
        <v>0</v>
      </c>
      <c r="B2857">
        <v>43.031999999999996</v>
      </c>
      <c r="C2857">
        <v>21.39</v>
      </c>
      <c r="D2857">
        <v>700</v>
      </c>
      <c r="E2857">
        <v>1</v>
      </c>
      <c r="G2857" s="1">
        <f t="shared" si="670"/>
        <v>0</v>
      </c>
      <c r="H2857" s="1">
        <f t="shared" si="671"/>
        <v>0</v>
      </c>
      <c r="I2857" s="1">
        <f t="shared" si="672"/>
        <v>0</v>
      </c>
      <c r="L2857" s="1">
        <f t="shared" si="673"/>
        <v>0</v>
      </c>
      <c r="M2857" s="1">
        <f t="shared" si="674"/>
        <v>0</v>
      </c>
      <c r="N2857" s="1">
        <f t="shared" si="675"/>
        <v>1</v>
      </c>
      <c r="O2857" s="1">
        <f t="shared" si="676"/>
        <v>0</v>
      </c>
      <c r="R2857" s="1">
        <f t="shared" si="677"/>
        <v>0</v>
      </c>
      <c r="S2857" s="1">
        <f t="shared" si="678"/>
        <v>0</v>
      </c>
      <c r="T2857" s="1">
        <f t="shared" si="679"/>
        <v>1</v>
      </c>
      <c r="U2857" s="1">
        <f t="shared" si="680"/>
        <v>0</v>
      </c>
      <c r="X2857" s="1">
        <f t="shared" si="681"/>
        <v>0</v>
      </c>
      <c r="Y2857" s="1">
        <f t="shared" si="682"/>
        <v>0</v>
      </c>
      <c r="Z2857" s="1">
        <f t="shared" si="683"/>
        <v>1</v>
      </c>
      <c r="AA2857" s="1">
        <f t="shared" si="684"/>
        <v>0</v>
      </c>
    </row>
    <row r="2858" spans="1:27" x14ac:dyDescent="0.25">
      <c r="A2858">
        <v>1</v>
      </c>
      <c r="B2858">
        <v>74.5</v>
      </c>
      <c r="C2858">
        <v>19.670000000000002</v>
      </c>
      <c r="D2858">
        <v>680</v>
      </c>
      <c r="E2858">
        <v>1</v>
      </c>
      <c r="G2858" s="1">
        <f t="shared" si="670"/>
        <v>0</v>
      </c>
      <c r="H2858" s="1">
        <f t="shared" si="671"/>
        <v>0</v>
      </c>
      <c r="I2858" s="1">
        <f t="shared" si="672"/>
        <v>1</v>
      </c>
      <c r="L2858" s="1">
        <f t="shared" si="673"/>
        <v>0</v>
      </c>
      <c r="M2858" s="1">
        <f t="shared" si="674"/>
        <v>0</v>
      </c>
      <c r="N2858" s="1">
        <f t="shared" si="675"/>
        <v>1</v>
      </c>
      <c r="O2858" s="1">
        <f t="shared" si="676"/>
        <v>0</v>
      </c>
      <c r="R2858" s="1">
        <f t="shared" si="677"/>
        <v>0</v>
      </c>
      <c r="S2858" s="1">
        <f t="shared" si="678"/>
        <v>0</v>
      </c>
      <c r="T2858" s="1">
        <f t="shared" si="679"/>
        <v>1</v>
      </c>
      <c r="U2858" s="1">
        <f t="shared" si="680"/>
        <v>0</v>
      </c>
      <c r="X2858" s="1">
        <f t="shared" si="681"/>
        <v>1</v>
      </c>
      <c r="Y2858" s="1">
        <f t="shared" si="682"/>
        <v>0</v>
      </c>
      <c r="Z2858" s="1">
        <f t="shared" si="683"/>
        <v>0</v>
      </c>
      <c r="AA2858" s="1">
        <f t="shared" si="684"/>
        <v>0</v>
      </c>
    </row>
    <row r="2859" spans="1:27" x14ac:dyDescent="0.25">
      <c r="A2859">
        <v>0</v>
      </c>
      <c r="B2859">
        <v>89.5</v>
      </c>
      <c r="C2859">
        <v>28.48</v>
      </c>
      <c r="D2859">
        <v>715</v>
      </c>
      <c r="E2859">
        <v>1</v>
      </c>
      <c r="G2859" s="1">
        <f t="shared" si="670"/>
        <v>1</v>
      </c>
      <c r="H2859" s="1">
        <f t="shared" si="671"/>
        <v>1</v>
      </c>
      <c r="I2859" s="1">
        <f t="shared" si="672"/>
        <v>1</v>
      </c>
      <c r="L2859" s="1">
        <f t="shared" si="673"/>
        <v>1</v>
      </c>
      <c r="M2859" s="1">
        <f t="shared" si="674"/>
        <v>0</v>
      </c>
      <c r="N2859" s="1">
        <f t="shared" si="675"/>
        <v>0</v>
      </c>
      <c r="O2859" s="1">
        <f t="shared" si="676"/>
        <v>0</v>
      </c>
      <c r="R2859" s="1">
        <f t="shared" si="677"/>
        <v>1</v>
      </c>
      <c r="S2859" s="1">
        <f t="shared" si="678"/>
        <v>0</v>
      </c>
      <c r="T2859" s="1">
        <f t="shared" si="679"/>
        <v>0</v>
      </c>
      <c r="U2859" s="1">
        <f t="shared" si="680"/>
        <v>0</v>
      </c>
      <c r="X2859" s="1">
        <f t="shared" si="681"/>
        <v>1</v>
      </c>
      <c r="Y2859" s="1">
        <f t="shared" si="682"/>
        <v>0</v>
      </c>
      <c r="Z2859" s="1">
        <f t="shared" si="683"/>
        <v>0</v>
      </c>
      <c r="AA2859" s="1">
        <f t="shared" si="684"/>
        <v>0</v>
      </c>
    </row>
    <row r="2860" spans="1:27" x14ac:dyDescent="0.25">
      <c r="A2860">
        <v>0</v>
      </c>
      <c r="B2860">
        <v>73</v>
      </c>
      <c r="C2860">
        <v>4.96</v>
      </c>
      <c r="D2860">
        <v>690</v>
      </c>
      <c r="E2860">
        <v>1</v>
      </c>
      <c r="G2860" s="1">
        <f t="shared" si="670"/>
        <v>0</v>
      </c>
      <c r="H2860" s="1">
        <f t="shared" si="671"/>
        <v>1</v>
      </c>
      <c r="I2860" s="1">
        <f t="shared" si="672"/>
        <v>1</v>
      </c>
      <c r="L2860" s="1">
        <f t="shared" si="673"/>
        <v>0</v>
      </c>
      <c r="M2860" s="1">
        <f t="shared" si="674"/>
        <v>0</v>
      </c>
      <c r="N2860" s="1">
        <f t="shared" si="675"/>
        <v>1</v>
      </c>
      <c r="O2860" s="1">
        <f t="shared" si="676"/>
        <v>0</v>
      </c>
      <c r="R2860" s="1">
        <f t="shared" si="677"/>
        <v>1</v>
      </c>
      <c r="S2860" s="1">
        <f t="shared" si="678"/>
        <v>0</v>
      </c>
      <c r="T2860" s="1">
        <f t="shared" si="679"/>
        <v>0</v>
      </c>
      <c r="U2860" s="1">
        <f t="shared" si="680"/>
        <v>0</v>
      </c>
      <c r="X2860" s="1">
        <f t="shared" si="681"/>
        <v>1</v>
      </c>
      <c r="Y2860" s="1">
        <f t="shared" si="682"/>
        <v>0</v>
      </c>
      <c r="Z2860" s="1">
        <f t="shared" si="683"/>
        <v>0</v>
      </c>
      <c r="AA2860" s="1">
        <f t="shared" si="684"/>
        <v>0</v>
      </c>
    </row>
    <row r="2861" spans="1:27" x14ac:dyDescent="0.25">
      <c r="A2861">
        <v>1</v>
      </c>
      <c r="B2861">
        <v>46</v>
      </c>
      <c r="C2861">
        <v>13.15</v>
      </c>
      <c r="D2861">
        <v>765</v>
      </c>
      <c r="E2861">
        <v>1</v>
      </c>
      <c r="G2861" s="1">
        <f t="shared" si="670"/>
        <v>1</v>
      </c>
      <c r="H2861" s="1">
        <f t="shared" si="671"/>
        <v>1</v>
      </c>
      <c r="I2861" s="1">
        <f t="shared" si="672"/>
        <v>1</v>
      </c>
      <c r="L2861" s="1">
        <f t="shared" si="673"/>
        <v>1</v>
      </c>
      <c r="M2861" s="1">
        <f t="shared" si="674"/>
        <v>0</v>
      </c>
      <c r="N2861" s="1">
        <f t="shared" si="675"/>
        <v>0</v>
      </c>
      <c r="O2861" s="1">
        <f t="shared" si="676"/>
        <v>0</v>
      </c>
      <c r="R2861" s="1">
        <f t="shared" si="677"/>
        <v>1</v>
      </c>
      <c r="S2861" s="1">
        <f t="shared" si="678"/>
        <v>0</v>
      </c>
      <c r="T2861" s="1">
        <f t="shared" si="679"/>
        <v>0</v>
      </c>
      <c r="U2861" s="1">
        <f t="shared" si="680"/>
        <v>0</v>
      </c>
      <c r="X2861" s="1">
        <f t="shared" si="681"/>
        <v>1</v>
      </c>
      <c r="Y2861" s="1">
        <f t="shared" si="682"/>
        <v>0</v>
      </c>
      <c r="Z2861" s="1">
        <f t="shared" si="683"/>
        <v>0</v>
      </c>
      <c r="AA2861" s="1">
        <f t="shared" si="684"/>
        <v>0</v>
      </c>
    </row>
    <row r="2862" spans="1:27" x14ac:dyDescent="0.25">
      <c r="A2862">
        <v>0</v>
      </c>
      <c r="B2862">
        <v>70</v>
      </c>
      <c r="C2862">
        <v>21.16</v>
      </c>
      <c r="D2862">
        <v>675</v>
      </c>
      <c r="E2862">
        <v>1</v>
      </c>
      <c r="G2862" s="1">
        <f t="shared" si="670"/>
        <v>0</v>
      </c>
      <c r="H2862" s="1">
        <f t="shared" si="671"/>
        <v>0</v>
      </c>
      <c r="I2862" s="1">
        <f t="shared" si="672"/>
        <v>0</v>
      </c>
      <c r="L2862" s="1">
        <f t="shared" si="673"/>
        <v>0</v>
      </c>
      <c r="M2862" s="1">
        <f t="shared" si="674"/>
        <v>0</v>
      </c>
      <c r="N2862" s="1">
        <f t="shared" si="675"/>
        <v>1</v>
      </c>
      <c r="O2862" s="1">
        <f t="shared" si="676"/>
        <v>0</v>
      </c>
      <c r="R2862" s="1">
        <f t="shared" si="677"/>
        <v>0</v>
      </c>
      <c r="S2862" s="1">
        <f t="shared" si="678"/>
        <v>0</v>
      </c>
      <c r="T2862" s="1">
        <f t="shared" si="679"/>
        <v>1</v>
      </c>
      <c r="U2862" s="1">
        <f t="shared" si="680"/>
        <v>0</v>
      </c>
      <c r="X2862" s="1">
        <f t="shared" si="681"/>
        <v>0</v>
      </c>
      <c r="Y2862" s="1">
        <f t="shared" si="682"/>
        <v>0</v>
      </c>
      <c r="Z2862" s="1">
        <f t="shared" si="683"/>
        <v>1</v>
      </c>
      <c r="AA2862" s="1">
        <f t="shared" si="684"/>
        <v>0</v>
      </c>
    </row>
    <row r="2863" spans="1:27" x14ac:dyDescent="0.25">
      <c r="A2863">
        <v>0</v>
      </c>
      <c r="B2863">
        <v>21</v>
      </c>
      <c r="C2863">
        <v>32.630000000000003</v>
      </c>
      <c r="D2863">
        <v>665</v>
      </c>
      <c r="E2863">
        <v>1</v>
      </c>
      <c r="G2863" s="1">
        <f t="shared" si="670"/>
        <v>0</v>
      </c>
      <c r="H2863" s="1">
        <f t="shared" si="671"/>
        <v>0</v>
      </c>
      <c r="I2863" s="1">
        <f t="shared" si="672"/>
        <v>0</v>
      </c>
      <c r="L2863" s="1">
        <f t="shared" si="673"/>
        <v>0</v>
      </c>
      <c r="M2863" s="1">
        <f t="shared" si="674"/>
        <v>0</v>
      </c>
      <c r="N2863" s="1">
        <f t="shared" si="675"/>
        <v>1</v>
      </c>
      <c r="O2863" s="1">
        <f t="shared" si="676"/>
        <v>0</v>
      </c>
      <c r="R2863" s="1">
        <f t="shared" si="677"/>
        <v>0</v>
      </c>
      <c r="S2863" s="1">
        <f t="shared" si="678"/>
        <v>0</v>
      </c>
      <c r="T2863" s="1">
        <f t="shared" si="679"/>
        <v>1</v>
      </c>
      <c r="U2863" s="1">
        <f t="shared" si="680"/>
        <v>0</v>
      </c>
      <c r="X2863" s="1">
        <f t="shared" si="681"/>
        <v>0</v>
      </c>
      <c r="Y2863" s="1">
        <f t="shared" si="682"/>
        <v>0</v>
      </c>
      <c r="Z2863" s="1">
        <f t="shared" si="683"/>
        <v>1</v>
      </c>
      <c r="AA2863" s="1">
        <f t="shared" si="684"/>
        <v>0</v>
      </c>
    </row>
    <row r="2864" spans="1:27" x14ac:dyDescent="0.25">
      <c r="A2864">
        <v>1</v>
      </c>
      <c r="B2864">
        <v>70</v>
      </c>
      <c r="C2864">
        <v>25.28</v>
      </c>
      <c r="D2864">
        <v>735</v>
      </c>
      <c r="E2864">
        <v>1</v>
      </c>
      <c r="G2864" s="1">
        <f t="shared" si="670"/>
        <v>1</v>
      </c>
      <c r="H2864" s="1">
        <f t="shared" si="671"/>
        <v>1</v>
      </c>
      <c r="I2864" s="1">
        <f t="shared" si="672"/>
        <v>1</v>
      </c>
      <c r="L2864" s="1">
        <f t="shared" si="673"/>
        <v>1</v>
      </c>
      <c r="M2864" s="1">
        <f t="shared" si="674"/>
        <v>0</v>
      </c>
      <c r="N2864" s="1">
        <f t="shared" si="675"/>
        <v>0</v>
      </c>
      <c r="O2864" s="1">
        <f t="shared" si="676"/>
        <v>0</v>
      </c>
      <c r="R2864" s="1">
        <f t="shared" si="677"/>
        <v>1</v>
      </c>
      <c r="S2864" s="1">
        <f t="shared" si="678"/>
        <v>0</v>
      </c>
      <c r="T2864" s="1">
        <f t="shared" si="679"/>
        <v>0</v>
      </c>
      <c r="U2864" s="1">
        <f t="shared" si="680"/>
        <v>0</v>
      </c>
      <c r="X2864" s="1">
        <f t="shared" si="681"/>
        <v>1</v>
      </c>
      <c r="Y2864" s="1">
        <f t="shared" si="682"/>
        <v>0</v>
      </c>
      <c r="Z2864" s="1">
        <f t="shared" si="683"/>
        <v>0</v>
      </c>
      <c r="AA2864" s="1">
        <f t="shared" si="684"/>
        <v>0</v>
      </c>
    </row>
    <row r="2865" spans="1:27" x14ac:dyDescent="0.25">
      <c r="A2865">
        <v>1</v>
      </c>
      <c r="B2865">
        <v>65</v>
      </c>
      <c r="C2865">
        <v>28.27</v>
      </c>
      <c r="D2865">
        <v>680</v>
      </c>
      <c r="E2865">
        <v>1</v>
      </c>
      <c r="G2865" s="1">
        <f t="shared" si="670"/>
        <v>0</v>
      </c>
      <c r="H2865" s="1">
        <f t="shared" si="671"/>
        <v>0</v>
      </c>
      <c r="I2865" s="1">
        <f t="shared" si="672"/>
        <v>1</v>
      </c>
      <c r="L2865" s="1">
        <f t="shared" si="673"/>
        <v>0</v>
      </c>
      <c r="M2865" s="1">
        <f t="shared" si="674"/>
        <v>0</v>
      </c>
      <c r="N2865" s="1">
        <f t="shared" si="675"/>
        <v>1</v>
      </c>
      <c r="O2865" s="1">
        <f t="shared" si="676"/>
        <v>0</v>
      </c>
      <c r="R2865" s="1">
        <f t="shared" si="677"/>
        <v>0</v>
      </c>
      <c r="S2865" s="1">
        <f t="shared" si="678"/>
        <v>0</v>
      </c>
      <c r="T2865" s="1">
        <f t="shared" si="679"/>
        <v>1</v>
      </c>
      <c r="U2865" s="1">
        <f t="shared" si="680"/>
        <v>0</v>
      </c>
      <c r="X2865" s="1">
        <f t="shared" si="681"/>
        <v>1</v>
      </c>
      <c r="Y2865" s="1">
        <f t="shared" si="682"/>
        <v>0</v>
      </c>
      <c r="Z2865" s="1">
        <f t="shared" si="683"/>
        <v>0</v>
      </c>
      <c r="AA2865" s="1">
        <f t="shared" si="684"/>
        <v>0</v>
      </c>
    </row>
    <row r="2866" spans="1:27" x14ac:dyDescent="0.25">
      <c r="A2866">
        <v>0</v>
      </c>
      <c r="B2866">
        <v>28</v>
      </c>
      <c r="C2866">
        <v>22.33</v>
      </c>
      <c r="D2866">
        <v>670</v>
      </c>
      <c r="E2866">
        <v>1</v>
      </c>
      <c r="G2866" s="1">
        <f t="shared" si="670"/>
        <v>0</v>
      </c>
      <c r="H2866" s="1">
        <f t="shared" si="671"/>
        <v>0</v>
      </c>
      <c r="I2866" s="1">
        <f t="shared" si="672"/>
        <v>0</v>
      </c>
      <c r="L2866" s="1">
        <f t="shared" si="673"/>
        <v>0</v>
      </c>
      <c r="M2866" s="1">
        <f t="shared" si="674"/>
        <v>0</v>
      </c>
      <c r="N2866" s="1">
        <f t="shared" si="675"/>
        <v>1</v>
      </c>
      <c r="O2866" s="1">
        <f t="shared" si="676"/>
        <v>0</v>
      </c>
      <c r="R2866" s="1">
        <f t="shared" si="677"/>
        <v>0</v>
      </c>
      <c r="S2866" s="1">
        <f t="shared" si="678"/>
        <v>0</v>
      </c>
      <c r="T2866" s="1">
        <f t="shared" si="679"/>
        <v>1</v>
      </c>
      <c r="U2866" s="1">
        <f t="shared" si="680"/>
        <v>0</v>
      </c>
      <c r="X2866" s="1">
        <f t="shared" si="681"/>
        <v>0</v>
      </c>
      <c r="Y2866" s="1">
        <f t="shared" si="682"/>
        <v>0</v>
      </c>
      <c r="Z2866" s="1">
        <f t="shared" si="683"/>
        <v>1</v>
      </c>
      <c r="AA2866" s="1">
        <f t="shared" si="684"/>
        <v>0</v>
      </c>
    </row>
    <row r="2867" spans="1:27" x14ac:dyDescent="0.25">
      <c r="A2867">
        <v>1</v>
      </c>
      <c r="B2867">
        <v>416</v>
      </c>
      <c r="C2867">
        <v>16.600000000000001</v>
      </c>
      <c r="D2867">
        <v>700</v>
      </c>
      <c r="E2867">
        <v>1</v>
      </c>
      <c r="G2867" s="1">
        <f t="shared" si="670"/>
        <v>1</v>
      </c>
      <c r="H2867" s="1">
        <f t="shared" si="671"/>
        <v>1</v>
      </c>
      <c r="I2867" s="1">
        <f t="shared" si="672"/>
        <v>1</v>
      </c>
      <c r="L2867" s="1">
        <f t="shared" si="673"/>
        <v>1</v>
      </c>
      <c r="M2867" s="1">
        <f t="shared" si="674"/>
        <v>0</v>
      </c>
      <c r="N2867" s="1">
        <f t="shared" si="675"/>
        <v>0</v>
      </c>
      <c r="O2867" s="1">
        <f t="shared" si="676"/>
        <v>0</v>
      </c>
      <c r="R2867" s="1">
        <f t="shared" si="677"/>
        <v>1</v>
      </c>
      <c r="S2867" s="1">
        <f t="shared" si="678"/>
        <v>0</v>
      </c>
      <c r="T2867" s="1">
        <f t="shared" si="679"/>
        <v>0</v>
      </c>
      <c r="U2867" s="1">
        <f t="shared" si="680"/>
        <v>0</v>
      </c>
      <c r="X2867" s="1">
        <f t="shared" si="681"/>
        <v>1</v>
      </c>
      <c r="Y2867" s="1">
        <f t="shared" si="682"/>
        <v>0</v>
      </c>
      <c r="Z2867" s="1">
        <f t="shared" si="683"/>
        <v>0</v>
      </c>
      <c r="AA2867" s="1">
        <f t="shared" si="684"/>
        <v>0</v>
      </c>
    </row>
    <row r="2868" spans="1:27" x14ac:dyDescent="0.25">
      <c r="A2868">
        <v>0</v>
      </c>
      <c r="B2868">
        <v>60</v>
      </c>
      <c r="C2868">
        <v>9.44</v>
      </c>
      <c r="D2868">
        <v>735</v>
      </c>
      <c r="E2868">
        <v>1</v>
      </c>
      <c r="G2868" s="1">
        <f t="shared" si="670"/>
        <v>1</v>
      </c>
      <c r="H2868" s="1">
        <f t="shared" si="671"/>
        <v>1</v>
      </c>
      <c r="I2868" s="1">
        <f t="shared" si="672"/>
        <v>1</v>
      </c>
      <c r="L2868" s="1">
        <f t="shared" si="673"/>
        <v>1</v>
      </c>
      <c r="M2868" s="1">
        <f t="shared" si="674"/>
        <v>0</v>
      </c>
      <c r="N2868" s="1">
        <f t="shared" si="675"/>
        <v>0</v>
      </c>
      <c r="O2868" s="1">
        <f t="shared" si="676"/>
        <v>0</v>
      </c>
      <c r="R2868" s="1">
        <f t="shared" si="677"/>
        <v>1</v>
      </c>
      <c r="S2868" s="1">
        <f t="shared" si="678"/>
        <v>0</v>
      </c>
      <c r="T2868" s="1">
        <f t="shared" si="679"/>
        <v>0</v>
      </c>
      <c r="U2868" s="1">
        <f t="shared" si="680"/>
        <v>0</v>
      </c>
      <c r="X2868" s="1">
        <f t="shared" si="681"/>
        <v>1</v>
      </c>
      <c r="Y2868" s="1">
        <f t="shared" si="682"/>
        <v>0</v>
      </c>
      <c r="Z2868" s="1">
        <f t="shared" si="683"/>
        <v>0</v>
      </c>
      <c r="AA2868" s="1">
        <f t="shared" si="684"/>
        <v>0</v>
      </c>
    </row>
    <row r="2869" spans="1:27" x14ac:dyDescent="0.25">
      <c r="A2869">
        <v>1</v>
      </c>
      <c r="B2869">
        <v>90</v>
      </c>
      <c r="C2869">
        <v>8.68</v>
      </c>
      <c r="D2869">
        <v>680</v>
      </c>
      <c r="E2869">
        <v>1</v>
      </c>
      <c r="G2869" s="1">
        <f t="shared" si="670"/>
        <v>1</v>
      </c>
      <c r="H2869" s="1">
        <f t="shared" si="671"/>
        <v>1</v>
      </c>
      <c r="I2869" s="1">
        <f t="shared" si="672"/>
        <v>1</v>
      </c>
      <c r="L2869" s="1">
        <f t="shared" si="673"/>
        <v>1</v>
      </c>
      <c r="M2869" s="1">
        <f t="shared" si="674"/>
        <v>0</v>
      </c>
      <c r="N2869" s="1">
        <f t="shared" si="675"/>
        <v>0</v>
      </c>
      <c r="O2869" s="1">
        <f t="shared" si="676"/>
        <v>0</v>
      </c>
      <c r="R2869" s="1">
        <f t="shared" si="677"/>
        <v>1</v>
      </c>
      <c r="S2869" s="1">
        <f t="shared" si="678"/>
        <v>0</v>
      </c>
      <c r="T2869" s="1">
        <f t="shared" si="679"/>
        <v>0</v>
      </c>
      <c r="U2869" s="1">
        <f t="shared" si="680"/>
        <v>0</v>
      </c>
      <c r="X2869" s="1">
        <f t="shared" si="681"/>
        <v>1</v>
      </c>
      <c r="Y2869" s="1">
        <f t="shared" si="682"/>
        <v>0</v>
      </c>
      <c r="Z2869" s="1">
        <f t="shared" si="683"/>
        <v>0</v>
      </c>
      <c r="AA2869" s="1">
        <f t="shared" si="684"/>
        <v>0</v>
      </c>
    </row>
    <row r="2870" spans="1:27" x14ac:dyDescent="0.25">
      <c r="A2870">
        <v>1</v>
      </c>
      <c r="B2870">
        <v>95</v>
      </c>
      <c r="C2870">
        <v>5</v>
      </c>
      <c r="D2870">
        <v>665</v>
      </c>
      <c r="E2870">
        <v>1</v>
      </c>
      <c r="G2870" s="1">
        <f t="shared" si="670"/>
        <v>1</v>
      </c>
      <c r="H2870" s="1">
        <f t="shared" si="671"/>
        <v>1</v>
      </c>
      <c r="I2870" s="1">
        <f t="shared" si="672"/>
        <v>1</v>
      </c>
      <c r="L2870" s="1">
        <f t="shared" si="673"/>
        <v>1</v>
      </c>
      <c r="M2870" s="1">
        <f t="shared" si="674"/>
        <v>0</v>
      </c>
      <c r="N2870" s="1">
        <f t="shared" si="675"/>
        <v>0</v>
      </c>
      <c r="O2870" s="1">
        <f t="shared" si="676"/>
        <v>0</v>
      </c>
      <c r="R2870" s="1">
        <f t="shared" si="677"/>
        <v>1</v>
      </c>
      <c r="S2870" s="1">
        <f t="shared" si="678"/>
        <v>0</v>
      </c>
      <c r="T2870" s="1">
        <f t="shared" si="679"/>
        <v>0</v>
      </c>
      <c r="U2870" s="1">
        <f t="shared" si="680"/>
        <v>0</v>
      </c>
      <c r="X2870" s="1">
        <f t="shared" si="681"/>
        <v>1</v>
      </c>
      <c r="Y2870" s="1">
        <f t="shared" si="682"/>
        <v>0</v>
      </c>
      <c r="Z2870" s="1">
        <f t="shared" si="683"/>
        <v>0</v>
      </c>
      <c r="AA2870" s="1">
        <f t="shared" si="684"/>
        <v>0</v>
      </c>
    </row>
    <row r="2871" spans="1:27" x14ac:dyDescent="0.25">
      <c r="A2871">
        <v>1</v>
      </c>
      <c r="B2871">
        <v>75</v>
      </c>
      <c r="C2871">
        <v>15.01</v>
      </c>
      <c r="D2871">
        <v>685</v>
      </c>
      <c r="E2871">
        <v>1</v>
      </c>
      <c r="G2871" s="1">
        <f t="shared" si="670"/>
        <v>0</v>
      </c>
      <c r="H2871" s="1">
        <f t="shared" si="671"/>
        <v>1</v>
      </c>
      <c r="I2871" s="1">
        <f t="shared" si="672"/>
        <v>1</v>
      </c>
      <c r="L2871" s="1">
        <f t="shared" si="673"/>
        <v>0</v>
      </c>
      <c r="M2871" s="1">
        <f t="shared" si="674"/>
        <v>0</v>
      </c>
      <c r="N2871" s="1">
        <f t="shared" si="675"/>
        <v>1</v>
      </c>
      <c r="O2871" s="1">
        <f t="shared" si="676"/>
        <v>0</v>
      </c>
      <c r="R2871" s="1">
        <f t="shared" si="677"/>
        <v>1</v>
      </c>
      <c r="S2871" s="1">
        <f t="shared" si="678"/>
        <v>0</v>
      </c>
      <c r="T2871" s="1">
        <f t="shared" si="679"/>
        <v>0</v>
      </c>
      <c r="U2871" s="1">
        <f t="shared" si="680"/>
        <v>0</v>
      </c>
      <c r="X2871" s="1">
        <f t="shared" si="681"/>
        <v>1</v>
      </c>
      <c r="Y2871" s="1">
        <f t="shared" si="682"/>
        <v>0</v>
      </c>
      <c r="Z2871" s="1">
        <f t="shared" si="683"/>
        <v>0</v>
      </c>
      <c r="AA2871" s="1">
        <f t="shared" si="684"/>
        <v>0</v>
      </c>
    </row>
    <row r="2872" spans="1:27" x14ac:dyDescent="0.25">
      <c r="A2872">
        <v>1</v>
      </c>
      <c r="B2872">
        <v>70</v>
      </c>
      <c r="C2872">
        <v>25.94</v>
      </c>
      <c r="D2872">
        <v>725</v>
      </c>
      <c r="E2872">
        <v>1</v>
      </c>
      <c r="G2872" s="1">
        <f t="shared" si="670"/>
        <v>1</v>
      </c>
      <c r="H2872" s="1">
        <f t="shared" si="671"/>
        <v>1</v>
      </c>
      <c r="I2872" s="1">
        <f t="shared" si="672"/>
        <v>1</v>
      </c>
      <c r="L2872" s="1">
        <f t="shared" si="673"/>
        <v>1</v>
      </c>
      <c r="M2872" s="1">
        <f t="shared" si="674"/>
        <v>0</v>
      </c>
      <c r="N2872" s="1">
        <f t="shared" si="675"/>
        <v>0</v>
      </c>
      <c r="O2872" s="1">
        <f t="shared" si="676"/>
        <v>0</v>
      </c>
      <c r="R2872" s="1">
        <f t="shared" si="677"/>
        <v>1</v>
      </c>
      <c r="S2872" s="1">
        <f t="shared" si="678"/>
        <v>0</v>
      </c>
      <c r="T2872" s="1">
        <f t="shared" si="679"/>
        <v>0</v>
      </c>
      <c r="U2872" s="1">
        <f t="shared" si="680"/>
        <v>0</v>
      </c>
      <c r="X2872" s="1">
        <f t="shared" si="681"/>
        <v>1</v>
      </c>
      <c r="Y2872" s="1">
        <f t="shared" si="682"/>
        <v>0</v>
      </c>
      <c r="Z2872" s="1">
        <f t="shared" si="683"/>
        <v>0</v>
      </c>
      <c r="AA2872" s="1">
        <f t="shared" si="684"/>
        <v>0</v>
      </c>
    </row>
    <row r="2873" spans="1:27" x14ac:dyDescent="0.25">
      <c r="A2873">
        <v>1</v>
      </c>
      <c r="B2873">
        <v>42</v>
      </c>
      <c r="C2873">
        <v>15.24</v>
      </c>
      <c r="D2873">
        <v>675</v>
      </c>
      <c r="E2873">
        <v>1</v>
      </c>
      <c r="G2873" s="1">
        <f t="shared" si="670"/>
        <v>0</v>
      </c>
      <c r="H2873" s="1">
        <f t="shared" si="671"/>
        <v>1</v>
      </c>
      <c r="I2873" s="1">
        <f t="shared" si="672"/>
        <v>1</v>
      </c>
      <c r="L2873" s="1">
        <f t="shared" si="673"/>
        <v>0</v>
      </c>
      <c r="M2873" s="1">
        <f t="shared" si="674"/>
        <v>0</v>
      </c>
      <c r="N2873" s="1">
        <f t="shared" si="675"/>
        <v>1</v>
      </c>
      <c r="O2873" s="1">
        <f t="shared" si="676"/>
        <v>0</v>
      </c>
      <c r="R2873" s="1">
        <f t="shared" si="677"/>
        <v>1</v>
      </c>
      <c r="S2873" s="1">
        <f t="shared" si="678"/>
        <v>0</v>
      </c>
      <c r="T2873" s="1">
        <f t="shared" si="679"/>
        <v>0</v>
      </c>
      <c r="U2873" s="1">
        <f t="shared" si="680"/>
        <v>0</v>
      </c>
      <c r="X2873" s="1">
        <f t="shared" si="681"/>
        <v>1</v>
      </c>
      <c r="Y2873" s="1">
        <f t="shared" si="682"/>
        <v>0</v>
      </c>
      <c r="Z2873" s="1">
        <f t="shared" si="683"/>
        <v>0</v>
      </c>
      <c r="AA2873" s="1">
        <f t="shared" si="684"/>
        <v>0</v>
      </c>
    </row>
    <row r="2874" spans="1:27" x14ac:dyDescent="0.25">
      <c r="A2874">
        <v>1</v>
      </c>
      <c r="B2874">
        <v>40</v>
      </c>
      <c r="C2874">
        <v>13.8</v>
      </c>
      <c r="D2874">
        <v>675</v>
      </c>
      <c r="E2874">
        <v>1</v>
      </c>
      <c r="G2874" s="1">
        <f t="shared" si="670"/>
        <v>0</v>
      </c>
      <c r="H2874" s="1">
        <f t="shared" si="671"/>
        <v>1</v>
      </c>
      <c r="I2874" s="1">
        <f t="shared" si="672"/>
        <v>1</v>
      </c>
      <c r="L2874" s="1">
        <f t="shared" si="673"/>
        <v>0</v>
      </c>
      <c r="M2874" s="1">
        <f t="shared" si="674"/>
        <v>0</v>
      </c>
      <c r="N2874" s="1">
        <f t="shared" si="675"/>
        <v>1</v>
      </c>
      <c r="O2874" s="1">
        <f t="shared" si="676"/>
        <v>0</v>
      </c>
      <c r="R2874" s="1">
        <f t="shared" si="677"/>
        <v>1</v>
      </c>
      <c r="S2874" s="1">
        <f t="shared" si="678"/>
        <v>0</v>
      </c>
      <c r="T2874" s="1">
        <f t="shared" si="679"/>
        <v>0</v>
      </c>
      <c r="U2874" s="1">
        <f t="shared" si="680"/>
        <v>0</v>
      </c>
      <c r="X2874" s="1">
        <f t="shared" si="681"/>
        <v>1</v>
      </c>
      <c r="Y2874" s="1">
        <f t="shared" si="682"/>
        <v>0</v>
      </c>
      <c r="Z2874" s="1">
        <f t="shared" si="683"/>
        <v>0</v>
      </c>
      <c r="AA2874" s="1">
        <f t="shared" si="684"/>
        <v>0</v>
      </c>
    </row>
    <row r="2875" spans="1:27" x14ac:dyDescent="0.25">
      <c r="A2875">
        <v>1</v>
      </c>
      <c r="B2875">
        <v>37.700000000000003</v>
      </c>
      <c r="C2875">
        <v>15.35</v>
      </c>
      <c r="D2875">
        <v>765</v>
      </c>
      <c r="E2875">
        <v>1</v>
      </c>
      <c r="G2875" s="1">
        <f t="shared" si="670"/>
        <v>1</v>
      </c>
      <c r="H2875" s="1">
        <f t="shared" si="671"/>
        <v>1</v>
      </c>
      <c r="I2875" s="1">
        <f t="shared" si="672"/>
        <v>1</v>
      </c>
      <c r="L2875" s="1">
        <f t="shared" si="673"/>
        <v>1</v>
      </c>
      <c r="M2875" s="1">
        <f t="shared" si="674"/>
        <v>0</v>
      </c>
      <c r="N2875" s="1">
        <f t="shared" si="675"/>
        <v>0</v>
      </c>
      <c r="O2875" s="1">
        <f t="shared" si="676"/>
        <v>0</v>
      </c>
      <c r="R2875" s="1">
        <f t="shared" si="677"/>
        <v>1</v>
      </c>
      <c r="S2875" s="1">
        <f t="shared" si="678"/>
        <v>0</v>
      </c>
      <c r="T2875" s="1">
        <f t="shared" si="679"/>
        <v>0</v>
      </c>
      <c r="U2875" s="1">
        <f t="shared" si="680"/>
        <v>0</v>
      </c>
      <c r="X2875" s="1">
        <f t="shared" si="681"/>
        <v>1</v>
      </c>
      <c r="Y2875" s="1">
        <f t="shared" si="682"/>
        <v>0</v>
      </c>
      <c r="Z2875" s="1">
        <f t="shared" si="683"/>
        <v>0</v>
      </c>
      <c r="AA2875" s="1">
        <f t="shared" si="684"/>
        <v>0</v>
      </c>
    </row>
    <row r="2876" spans="1:27" x14ac:dyDescent="0.25">
      <c r="A2876">
        <v>1</v>
      </c>
      <c r="B2876">
        <v>40</v>
      </c>
      <c r="C2876">
        <v>25.46</v>
      </c>
      <c r="D2876">
        <v>680</v>
      </c>
      <c r="E2876">
        <v>1</v>
      </c>
      <c r="G2876" s="1">
        <f t="shared" si="670"/>
        <v>0</v>
      </c>
      <c r="H2876" s="1">
        <f t="shared" si="671"/>
        <v>0</v>
      </c>
      <c r="I2876" s="1">
        <f t="shared" si="672"/>
        <v>1</v>
      </c>
      <c r="L2876" s="1">
        <f t="shared" si="673"/>
        <v>0</v>
      </c>
      <c r="M2876" s="1">
        <f t="shared" si="674"/>
        <v>0</v>
      </c>
      <c r="N2876" s="1">
        <f t="shared" si="675"/>
        <v>1</v>
      </c>
      <c r="O2876" s="1">
        <f t="shared" si="676"/>
        <v>0</v>
      </c>
      <c r="R2876" s="1">
        <f t="shared" si="677"/>
        <v>0</v>
      </c>
      <c r="S2876" s="1">
        <f t="shared" si="678"/>
        <v>0</v>
      </c>
      <c r="T2876" s="1">
        <f t="shared" si="679"/>
        <v>1</v>
      </c>
      <c r="U2876" s="1">
        <f t="shared" si="680"/>
        <v>0</v>
      </c>
      <c r="X2876" s="1">
        <f t="shared" si="681"/>
        <v>1</v>
      </c>
      <c r="Y2876" s="1">
        <f t="shared" si="682"/>
        <v>0</v>
      </c>
      <c r="Z2876" s="1">
        <f t="shared" si="683"/>
        <v>0</v>
      </c>
      <c r="AA2876" s="1">
        <f t="shared" si="684"/>
        <v>0</v>
      </c>
    </row>
    <row r="2877" spans="1:27" x14ac:dyDescent="0.25">
      <c r="A2877">
        <v>1</v>
      </c>
      <c r="B2877">
        <v>200</v>
      </c>
      <c r="C2877">
        <v>12.93</v>
      </c>
      <c r="D2877">
        <v>740</v>
      </c>
      <c r="E2877">
        <v>1</v>
      </c>
      <c r="G2877" s="1">
        <f t="shared" si="670"/>
        <v>1</v>
      </c>
      <c r="H2877" s="1">
        <f t="shared" si="671"/>
        <v>1</v>
      </c>
      <c r="I2877" s="1">
        <f t="shared" si="672"/>
        <v>1</v>
      </c>
      <c r="L2877" s="1">
        <f t="shared" si="673"/>
        <v>1</v>
      </c>
      <c r="M2877" s="1">
        <f t="shared" si="674"/>
        <v>0</v>
      </c>
      <c r="N2877" s="1">
        <f t="shared" si="675"/>
        <v>0</v>
      </c>
      <c r="O2877" s="1">
        <f t="shared" si="676"/>
        <v>0</v>
      </c>
      <c r="R2877" s="1">
        <f t="shared" si="677"/>
        <v>1</v>
      </c>
      <c r="S2877" s="1">
        <f t="shared" si="678"/>
        <v>0</v>
      </c>
      <c r="T2877" s="1">
        <f t="shared" si="679"/>
        <v>0</v>
      </c>
      <c r="U2877" s="1">
        <f t="shared" si="680"/>
        <v>0</v>
      </c>
      <c r="X2877" s="1">
        <f t="shared" si="681"/>
        <v>1</v>
      </c>
      <c r="Y2877" s="1">
        <f t="shared" si="682"/>
        <v>0</v>
      </c>
      <c r="Z2877" s="1">
        <f t="shared" si="683"/>
        <v>0</v>
      </c>
      <c r="AA2877" s="1">
        <f t="shared" si="684"/>
        <v>0</v>
      </c>
    </row>
    <row r="2878" spans="1:27" x14ac:dyDescent="0.25">
      <c r="A2878">
        <v>1</v>
      </c>
      <c r="B2878">
        <v>79</v>
      </c>
      <c r="C2878">
        <v>23.06</v>
      </c>
      <c r="D2878">
        <v>680</v>
      </c>
      <c r="E2878">
        <v>1</v>
      </c>
      <c r="G2878" s="1">
        <f t="shared" si="670"/>
        <v>0</v>
      </c>
      <c r="H2878" s="1">
        <f t="shared" si="671"/>
        <v>0</v>
      </c>
      <c r="I2878" s="1">
        <f t="shared" si="672"/>
        <v>1</v>
      </c>
      <c r="L2878" s="1">
        <f t="shared" si="673"/>
        <v>0</v>
      </c>
      <c r="M2878" s="1">
        <f t="shared" si="674"/>
        <v>0</v>
      </c>
      <c r="N2878" s="1">
        <f t="shared" si="675"/>
        <v>1</v>
      </c>
      <c r="O2878" s="1">
        <f t="shared" si="676"/>
        <v>0</v>
      </c>
      <c r="R2878" s="1">
        <f t="shared" si="677"/>
        <v>0</v>
      </c>
      <c r="S2878" s="1">
        <f t="shared" si="678"/>
        <v>0</v>
      </c>
      <c r="T2878" s="1">
        <f t="shared" si="679"/>
        <v>1</v>
      </c>
      <c r="U2878" s="1">
        <f t="shared" si="680"/>
        <v>0</v>
      </c>
      <c r="X2878" s="1">
        <f t="shared" si="681"/>
        <v>1</v>
      </c>
      <c r="Y2878" s="1">
        <f t="shared" si="682"/>
        <v>0</v>
      </c>
      <c r="Z2878" s="1">
        <f t="shared" si="683"/>
        <v>0</v>
      </c>
      <c r="AA2878" s="1">
        <f t="shared" si="684"/>
        <v>0</v>
      </c>
    </row>
    <row r="2879" spans="1:27" x14ac:dyDescent="0.25">
      <c r="A2879">
        <v>0</v>
      </c>
      <c r="B2879">
        <v>62.4</v>
      </c>
      <c r="C2879">
        <v>15.04</v>
      </c>
      <c r="D2879">
        <v>690</v>
      </c>
      <c r="E2879">
        <v>1</v>
      </c>
      <c r="G2879" s="1">
        <f t="shared" si="670"/>
        <v>0</v>
      </c>
      <c r="H2879" s="1">
        <f t="shared" si="671"/>
        <v>1</v>
      </c>
      <c r="I2879" s="1">
        <f t="shared" si="672"/>
        <v>1</v>
      </c>
      <c r="L2879" s="1">
        <f t="shared" si="673"/>
        <v>0</v>
      </c>
      <c r="M2879" s="1">
        <f t="shared" si="674"/>
        <v>0</v>
      </c>
      <c r="N2879" s="1">
        <f t="shared" si="675"/>
        <v>1</v>
      </c>
      <c r="O2879" s="1">
        <f t="shared" si="676"/>
        <v>0</v>
      </c>
      <c r="R2879" s="1">
        <f t="shared" si="677"/>
        <v>1</v>
      </c>
      <c r="S2879" s="1">
        <f t="shared" si="678"/>
        <v>0</v>
      </c>
      <c r="T2879" s="1">
        <f t="shared" si="679"/>
        <v>0</v>
      </c>
      <c r="U2879" s="1">
        <f t="shared" si="680"/>
        <v>0</v>
      </c>
      <c r="X2879" s="1">
        <f t="shared" si="681"/>
        <v>1</v>
      </c>
      <c r="Y2879" s="1">
        <f t="shared" si="682"/>
        <v>0</v>
      </c>
      <c r="Z2879" s="1">
        <f t="shared" si="683"/>
        <v>0</v>
      </c>
      <c r="AA2879" s="1">
        <f t="shared" si="684"/>
        <v>0</v>
      </c>
    </row>
    <row r="2880" spans="1:27" x14ac:dyDescent="0.25">
      <c r="A2880">
        <v>1</v>
      </c>
      <c r="B2880">
        <v>74.5</v>
      </c>
      <c r="C2880">
        <v>32.56</v>
      </c>
      <c r="D2880">
        <v>715</v>
      </c>
      <c r="E2880">
        <v>1</v>
      </c>
      <c r="G2880" s="1">
        <f t="shared" si="670"/>
        <v>0</v>
      </c>
      <c r="H2880" s="1">
        <f t="shared" si="671"/>
        <v>0</v>
      </c>
      <c r="I2880" s="1">
        <f t="shared" si="672"/>
        <v>1</v>
      </c>
      <c r="L2880" s="1">
        <f t="shared" si="673"/>
        <v>0</v>
      </c>
      <c r="M2880" s="1">
        <f t="shared" si="674"/>
        <v>0</v>
      </c>
      <c r="N2880" s="1">
        <f t="shared" si="675"/>
        <v>1</v>
      </c>
      <c r="O2880" s="1">
        <f t="shared" si="676"/>
        <v>0</v>
      </c>
      <c r="R2880" s="1">
        <f t="shared" si="677"/>
        <v>0</v>
      </c>
      <c r="S2880" s="1">
        <f t="shared" si="678"/>
        <v>0</v>
      </c>
      <c r="T2880" s="1">
        <f t="shared" si="679"/>
        <v>1</v>
      </c>
      <c r="U2880" s="1">
        <f t="shared" si="680"/>
        <v>0</v>
      </c>
      <c r="X2880" s="1">
        <f t="shared" si="681"/>
        <v>1</v>
      </c>
      <c r="Y2880" s="1">
        <f t="shared" si="682"/>
        <v>0</v>
      </c>
      <c r="Z2880" s="1">
        <f t="shared" si="683"/>
        <v>0</v>
      </c>
      <c r="AA2880" s="1">
        <f t="shared" si="684"/>
        <v>0</v>
      </c>
    </row>
    <row r="2881" spans="1:27" x14ac:dyDescent="0.25">
      <c r="A2881">
        <v>0</v>
      </c>
      <c r="B2881">
        <v>30</v>
      </c>
      <c r="C2881">
        <v>19.68</v>
      </c>
      <c r="D2881">
        <v>800</v>
      </c>
      <c r="E2881">
        <v>1</v>
      </c>
      <c r="G2881" s="1">
        <f t="shared" si="670"/>
        <v>1</v>
      </c>
      <c r="H2881" s="1">
        <f t="shared" si="671"/>
        <v>1</v>
      </c>
      <c r="I2881" s="1">
        <f t="shared" si="672"/>
        <v>1</v>
      </c>
      <c r="L2881" s="1">
        <f t="shared" si="673"/>
        <v>1</v>
      </c>
      <c r="M2881" s="1">
        <f t="shared" si="674"/>
        <v>0</v>
      </c>
      <c r="N2881" s="1">
        <f t="shared" si="675"/>
        <v>0</v>
      </c>
      <c r="O2881" s="1">
        <f t="shared" si="676"/>
        <v>0</v>
      </c>
      <c r="R2881" s="1">
        <f t="shared" si="677"/>
        <v>1</v>
      </c>
      <c r="S2881" s="1">
        <f t="shared" si="678"/>
        <v>0</v>
      </c>
      <c r="T2881" s="1">
        <f t="shared" si="679"/>
        <v>0</v>
      </c>
      <c r="U2881" s="1">
        <f t="shared" si="680"/>
        <v>0</v>
      </c>
      <c r="X2881" s="1">
        <f t="shared" si="681"/>
        <v>1</v>
      </c>
      <c r="Y2881" s="1">
        <f t="shared" si="682"/>
        <v>0</v>
      </c>
      <c r="Z2881" s="1">
        <f t="shared" si="683"/>
        <v>0</v>
      </c>
      <c r="AA2881" s="1">
        <f t="shared" si="684"/>
        <v>0</v>
      </c>
    </row>
    <row r="2882" spans="1:27" x14ac:dyDescent="0.25">
      <c r="A2882">
        <v>1</v>
      </c>
      <c r="B2882">
        <v>68</v>
      </c>
      <c r="C2882">
        <v>14.42</v>
      </c>
      <c r="D2882">
        <v>695</v>
      </c>
      <c r="E2882">
        <v>1</v>
      </c>
      <c r="G2882" s="1">
        <f t="shared" si="670"/>
        <v>0</v>
      </c>
      <c r="H2882" s="1">
        <f t="shared" si="671"/>
        <v>1</v>
      </c>
      <c r="I2882" s="1">
        <f t="shared" si="672"/>
        <v>1</v>
      </c>
      <c r="L2882" s="1">
        <f t="shared" si="673"/>
        <v>0</v>
      </c>
      <c r="M2882" s="1">
        <f t="shared" si="674"/>
        <v>0</v>
      </c>
      <c r="N2882" s="1">
        <f t="shared" si="675"/>
        <v>1</v>
      </c>
      <c r="O2882" s="1">
        <f t="shared" si="676"/>
        <v>0</v>
      </c>
      <c r="R2882" s="1">
        <f t="shared" si="677"/>
        <v>1</v>
      </c>
      <c r="S2882" s="1">
        <f t="shared" si="678"/>
        <v>0</v>
      </c>
      <c r="T2882" s="1">
        <f t="shared" si="679"/>
        <v>0</v>
      </c>
      <c r="U2882" s="1">
        <f t="shared" si="680"/>
        <v>0</v>
      </c>
      <c r="X2882" s="1">
        <f t="shared" si="681"/>
        <v>1</v>
      </c>
      <c r="Y2882" s="1">
        <f t="shared" si="682"/>
        <v>0</v>
      </c>
      <c r="Z2882" s="1">
        <f t="shared" si="683"/>
        <v>0</v>
      </c>
      <c r="AA2882" s="1">
        <f t="shared" si="684"/>
        <v>0</v>
      </c>
    </row>
    <row r="2883" spans="1:27" x14ac:dyDescent="0.25">
      <c r="A2883">
        <v>1</v>
      </c>
      <c r="B2883">
        <v>50</v>
      </c>
      <c r="C2883">
        <v>36.200000000000003</v>
      </c>
      <c r="D2883">
        <v>675</v>
      </c>
      <c r="E2883">
        <v>1</v>
      </c>
      <c r="G2883" s="1">
        <f t="shared" si="670"/>
        <v>0</v>
      </c>
      <c r="H2883" s="1">
        <f t="shared" si="671"/>
        <v>0</v>
      </c>
      <c r="I2883" s="1">
        <f t="shared" si="672"/>
        <v>1</v>
      </c>
      <c r="L2883" s="1">
        <f t="shared" si="673"/>
        <v>0</v>
      </c>
      <c r="M2883" s="1">
        <f t="shared" si="674"/>
        <v>0</v>
      </c>
      <c r="N2883" s="1">
        <f t="shared" si="675"/>
        <v>1</v>
      </c>
      <c r="O2883" s="1">
        <f t="shared" si="676"/>
        <v>0</v>
      </c>
      <c r="R2883" s="1">
        <f t="shared" si="677"/>
        <v>0</v>
      </c>
      <c r="S2883" s="1">
        <f t="shared" si="678"/>
        <v>0</v>
      </c>
      <c r="T2883" s="1">
        <f t="shared" si="679"/>
        <v>1</v>
      </c>
      <c r="U2883" s="1">
        <f t="shared" si="680"/>
        <v>0</v>
      </c>
      <c r="X2883" s="1">
        <f t="shared" si="681"/>
        <v>1</v>
      </c>
      <c r="Y2883" s="1">
        <f t="shared" si="682"/>
        <v>0</v>
      </c>
      <c r="Z2883" s="1">
        <f t="shared" si="683"/>
        <v>0</v>
      </c>
      <c r="AA2883" s="1">
        <f t="shared" si="684"/>
        <v>0</v>
      </c>
    </row>
    <row r="2884" spans="1:27" x14ac:dyDescent="0.25">
      <c r="A2884">
        <v>0</v>
      </c>
      <c r="B2884">
        <v>69</v>
      </c>
      <c r="C2884">
        <v>21.08</v>
      </c>
      <c r="D2884">
        <v>670</v>
      </c>
      <c r="E2884">
        <v>1</v>
      </c>
      <c r="G2884" s="1">
        <f t="shared" si="670"/>
        <v>0</v>
      </c>
      <c r="H2884" s="1">
        <f t="shared" si="671"/>
        <v>0</v>
      </c>
      <c r="I2884" s="1">
        <f t="shared" si="672"/>
        <v>0</v>
      </c>
      <c r="L2884" s="1">
        <f t="shared" si="673"/>
        <v>0</v>
      </c>
      <c r="M2884" s="1">
        <f t="shared" si="674"/>
        <v>0</v>
      </c>
      <c r="N2884" s="1">
        <f t="shared" si="675"/>
        <v>1</v>
      </c>
      <c r="O2884" s="1">
        <f t="shared" si="676"/>
        <v>0</v>
      </c>
      <c r="R2884" s="1">
        <f t="shared" si="677"/>
        <v>0</v>
      </c>
      <c r="S2884" s="1">
        <f t="shared" si="678"/>
        <v>0</v>
      </c>
      <c r="T2884" s="1">
        <f t="shared" si="679"/>
        <v>1</v>
      </c>
      <c r="U2884" s="1">
        <f t="shared" si="680"/>
        <v>0</v>
      </c>
      <c r="X2884" s="1">
        <f t="shared" si="681"/>
        <v>0</v>
      </c>
      <c r="Y2884" s="1">
        <f t="shared" si="682"/>
        <v>0</v>
      </c>
      <c r="Z2884" s="1">
        <f t="shared" si="683"/>
        <v>1</v>
      </c>
      <c r="AA2884" s="1">
        <f t="shared" si="684"/>
        <v>0</v>
      </c>
    </row>
    <row r="2885" spans="1:27" x14ac:dyDescent="0.25">
      <c r="A2885">
        <v>1</v>
      </c>
      <c r="B2885">
        <v>20.074000000000002</v>
      </c>
      <c r="C2885">
        <v>12.8</v>
      </c>
      <c r="D2885">
        <v>710</v>
      </c>
      <c r="E2885">
        <v>1</v>
      </c>
      <c r="G2885" s="1">
        <f t="shared" si="670"/>
        <v>0</v>
      </c>
      <c r="H2885" s="1">
        <f t="shared" si="671"/>
        <v>1</v>
      </c>
      <c r="I2885" s="1">
        <f t="shared" si="672"/>
        <v>1</v>
      </c>
      <c r="L2885" s="1">
        <f t="shared" si="673"/>
        <v>0</v>
      </c>
      <c r="M2885" s="1">
        <f t="shared" si="674"/>
        <v>0</v>
      </c>
      <c r="N2885" s="1">
        <f t="shared" si="675"/>
        <v>1</v>
      </c>
      <c r="O2885" s="1">
        <f t="shared" si="676"/>
        <v>0</v>
      </c>
      <c r="R2885" s="1">
        <f t="shared" si="677"/>
        <v>1</v>
      </c>
      <c r="S2885" s="1">
        <f t="shared" si="678"/>
        <v>0</v>
      </c>
      <c r="T2885" s="1">
        <f t="shared" si="679"/>
        <v>0</v>
      </c>
      <c r="U2885" s="1">
        <f t="shared" si="680"/>
        <v>0</v>
      </c>
      <c r="X2885" s="1">
        <f t="shared" si="681"/>
        <v>1</v>
      </c>
      <c r="Y2885" s="1">
        <f t="shared" si="682"/>
        <v>0</v>
      </c>
      <c r="Z2885" s="1">
        <f t="shared" si="683"/>
        <v>0</v>
      </c>
      <c r="AA2885" s="1">
        <f t="shared" si="684"/>
        <v>0</v>
      </c>
    </row>
    <row r="2886" spans="1:27" x14ac:dyDescent="0.25">
      <c r="A2886">
        <v>0</v>
      </c>
      <c r="B2886">
        <v>60</v>
      </c>
      <c r="C2886">
        <v>14.97</v>
      </c>
      <c r="D2886">
        <v>725</v>
      </c>
      <c r="E2886">
        <v>1</v>
      </c>
      <c r="G2886" s="1">
        <f t="shared" si="670"/>
        <v>1</v>
      </c>
      <c r="H2886" s="1">
        <f t="shared" si="671"/>
        <v>1</v>
      </c>
      <c r="I2886" s="1">
        <f t="shared" si="672"/>
        <v>1</v>
      </c>
      <c r="L2886" s="1">
        <f t="shared" si="673"/>
        <v>1</v>
      </c>
      <c r="M2886" s="1">
        <f t="shared" si="674"/>
        <v>0</v>
      </c>
      <c r="N2886" s="1">
        <f t="shared" si="675"/>
        <v>0</v>
      </c>
      <c r="O2886" s="1">
        <f t="shared" si="676"/>
        <v>0</v>
      </c>
      <c r="R2886" s="1">
        <f t="shared" si="677"/>
        <v>1</v>
      </c>
      <c r="S2886" s="1">
        <f t="shared" si="678"/>
        <v>0</v>
      </c>
      <c r="T2886" s="1">
        <f t="shared" si="679"/>
        <v>0</v>
      </c>
      <c r="U2886" s="1">
        <f t="shared" si="680"/>
        <v>0</v>
      </c>
      <c r="X2886" s="1">
        <f t="shared" si="681"/>
        <v>1</v>
      </c>
      <c r="Y2886" s="1">
        <f t="shared" si="682"/>
        <v>0</v>
      </c>
      <c r="Z2886" s="1">
        <f t="shared" si="683"/>
        <v>0</v>
      </c>
      <c r="AA2886" s="1">
        <f t="shared" si="684"/>
        <v>0</v>
      </c>
    </row>
    <row r="2887" spans="1:27" x14ac:dyDescent="0.25">
      <c r="A2887">
        <v>1</v>
      </c>
      <c r="B2887">
        <v>56</v>
      </c>
      <c r="C2887">
        <v>9.09</v>
      </c>
      <c r="D2887">
        <v>705</v>
      </c>
      <c r="E2887">
        <v>1</v>
      </c>
      <c r="G2887" s="1">
        <f t="shared" si="670"/>
        <v>0</v>
      </c>
      <c r="H2887" s="1">
        <f t="shared" si="671"/>
        <v>1</v>
      </c>
      <c r="I2887" s="1">
        <f t="shared" si="672"/>
        <v>1</v>
      </c>
      <c r="L2887" s="1">
        <f t="shared" si="673"/>
        <v>0</v>
      </c>
      <c r="M2887" s="1">
        <f t="shared" si="674"/>
        <v>0</v>
      </c>
      <c r="N2887" s="1">
        <f t="shared" si="675"/>
        <v>1</v>
      </c>
      <c r="O2887" s="1">
        <f t="shared" si="676"/>
        <v>0</v>
      </c>
      <c r="R2887" s="1">
        <f t="shared" si="677"/>
        <v>1</v>
      </c>
      <c r="S2887" s="1">
        <f t="shared" si="678"/>
        <v>0</v>
      </c>
      <c r="T2887" s="1">
        <f t="shared" si="679"/>
        <v>0</v>
      </c>
      <c r="U2887" s="1">
        <f t="shared" si="680"/>
        <v>0</v>
      </c>
      <c r="X2887" s="1">
        <f t="shared" si="681"/>
        <v>1</v>
      </c>
      <c r="Y2887" s="1">
        <f t="shared" si="682"/>
        <v>0</v>
      </c>
      <c r="Z2887" s="1">
        <f t="shared" si="683"/>
        <v>0</v>
      </c>
      <c r="AA2887" s="1">
        <f t="shared" si="684"/>
        <v>0</v>
      </c>
    </row>
    <row r="2888" spans="1:27" x14ac:dyDescent="0.25">
      <c r="A2888">
        <v>1</v>
      </c>
      <c r="B2888">
        <v>137</v>
      </c>
      <c r="C2888">
        <v>19.07</v>
      </c>
      <c r="D2888">
        <v>680</v>
      </c>
      <c r="E2888">
        <v>1</v>
      </c>
      <c r="G2888" s="1">
        <f t="shared" ref="G2888:G2951" si="685">IF($D2888&gt;716,1,IF($B2888&gt;85.24,1,0))</f>
        <v>1</v>
      </c>
      <c r="H2888" s="1">
        <f t="shared" ref="H2888:H2951" si="686">IF($D2888&gt;716,1,IF($B2888&gt;85.24,1,IF($C2888&lt;=16.54,1,0)))</f>
        <v>1</v>
      </c>
      <c r="I2888" s="1">
        <f t="shared" ref="I2888:I2951" si="687">IF($D2888&gt;716,1,IF($B2888&gt;85.24,1,IF($C2888&lt;=16.54,1,IF($A2888=1,1,0))))</f>
        <v>1</v>
      </c>
      <c r="L2888" s="1">
        <f t="shared" ref="L2888:L2951" si="688">IF($G2888=1, IF($E2888=1,1,0),0)</f>
        <v>1</v>
      </c>
      <c r="M2888" s="1">
        <f t="shared" ref="M2888:M2951" si="689">IF($G2888=1, IF($E2888=0,1,0),0)</f>
        <v>0</v>
      </c>
      <c r="N2888" s="1">
        <f t="shared" ref="N2888:N2951" si="690">IF($G2888=0, IF($E2888=1,1,0),0)</f>
        <v>0</v>
      </c>
      <c r="O2888" s="1">
        <f t="shared" ref="O2888:O2951" si="691">IF($G2888=0, IF($E2888=0,1,0),0)</f>
        <v>0</v>
      </c>
      <c r="R2888" s="1">
        <f t="shared" ref="R2888:R2951" si="692">IF($H2888=1, IF($E2888=1,1,0),0)</f>
        <v>1</v>
      </c>
      <c r="S2888" s="1">
        <f t="shared" ref="S2888:S2951" si="693">IF($H2888=1, IF($E2888=0,1,0),0)</f>
        <v>0</v>
      </c>
      <c r="T2888" s="1">
        <f t="shared" ref="T2888:T2951" si="694">IF($H2888=0, IF($E2888=1,1,0),0)</f>
        <v>0</v>
      </c>
      <c r="U2888" s="1">
        <f t="shared" ref="U2888:U2951" si="695">IF($H2888=0, IF($E2888=0,1,0),0)</f>
        <v>0</v>
      </c>
      <c r="X2888" s="1">
        <f t="shared" ref="X2888:X2951" si="696">IF($I2888=1, IF($E2888=1,1,0),0)</f>
        <v>1</v>
      </c>
      <c r="Y2888" s="1">
        <f t="shared" ref="Y2888:Y2951" si="697">IF($I2888=1, IF($E2888=0,1,0),0)</f>
        <v>0</v>
      </c>
      <c r="Z2888" s="1">
        <f t="shared" ref="Z2888:Z2951" si="698">IF($I2888=0, IF($E2888=1,1,0),0)</f>
        <v>0</v>
      </c>
      <c r="AA2888" s="1">
        <f t="shared" ref="AA2888:AA2951" si="699">IF($I2888=0, IF($E2888=0,1,0),0)</f>
        <v>0</v>
      </c>
    </row>
    <row r="2889" spans="1:27" x14ac:dyDescent="0.25">
      <c r="A2889">
        <v>1</v>
      </c>
      <c r="B2889">
        <v>79.904640000000001</v>
      </c>
      <c r="C2889">
        <v>10.210000000000001</v>
      </c>
      <c r="D2889">
        <v>725</v>
      </c>
      <c r="E2889">
        <v>1</v>
      </c>
      <c r="G2889" s="1">
        <f t="shared" si="685"/>
        <v>1</v>
      </c>
      <c r="H2889" s="1">
        <f t="shared" si="686"/>
        <v>1</v>
      </c>
      <c r="I2889" s="1">
        <f t="shared" si="687"/>
        <v>1</v>
      </c>
      <c r="L2889" s="1">
        <f t="shared" si="688"/>
        <v>1</v>
      </c>
      <c r="M2889" s="1">
        <f t="shared" si="689"/>
        <v>0</v>
      </c>
      <c r="N2889" s="1">
        <f t="shared" si="690"/>
        <v>0</v>
      </c>
      <c r="O2889" s="1">
        <f t="shared" si="691"/>
        <v>0</v>
      </c>
      <c r="R2889" s="1">
        <f t="shared" si="692"/>
        <v>1</v>
      </c>
      <c r="S2889" s="1">
        <f t="shared" si="693"/>
        <v>0</v>
      </c>
      <c r="T2889" s="1">
        <f t="shared" si="694"/>
        <v>0</v>
      </c>
      <c r="U2889" s="1">
        <f t="shared" si="695"/>
        <v>0</v>
      </c>
      <c r="X2889" s="1">
        <f t="shared" si="696"/>
        <v>1</v>
      </c>
      <c r="Y2889" s="1">
        <f t="shared" si="697"/>
        <v>0</v>
      </c>
      <c r="Z2889" s="1">
        <f t="shared" si="698"/>
        <v>0</v>
      </c>
      <c r="AA2889" s="1">
        <f t="shared" si="699"/>
        <v>0</v>
      </c>
    </row>
    <row r="2890" spans="1:27" x14ac:dyDescent="0.25">
      <c r="A2890">
        <v>0</v>
      </c>
      <c r="B2890">
        <v>40</v>
      </c>
      <c r="C2890">
        <v>38.04</v>
      </c>
      <c r="D2890">
        <v>720</v>
      </c>
      <c r="E2890">
        <v>1</v>
      </c>
      <c r="G2890" s="1">
        <f t="shared" si="685"/>
        <v>1</v>
      </c>
      <c r="H2890" s="1">
        <f t="shared" si="686"/>
        <v>1</v>
      </c>
      <c r="I2890" s="1">
        <f t="shared" si="687"/>
        <v>1</v>
      </c>
      <c r="L2890" s="1">
        <f t="shared" si="688"/>
        <v>1</v>
      </c>
      <c r="M2890" s="1">
        <f t="shared" si="689"/>
        <v>0</v>
      </c>
      <c r="N2890" s="1">
        <f t="shared" si="690"/>
        <v>0</v>
      </c>
      <c r="O2890" s="1">
        <f t="shared" si="691"/>
        <v>0</v>
      </c>
      <c r="R2890" s="1">
        <f t="shared" si="692"/>
        <v>1</v>
      </c>
      <c r="S2890" s="1">
        <f t="shared" si="693"/>
        <v>0</v>
      </c>
      <c r="T2890" s="1">
        <f t="shared" si="694"/>
        <v>0</v>
      </c>
      <c r="U2890" s="1">
        <f t="shared" si="695"/>
        <v>0</v>
      </c>
      <c r="X2890" s="1">
        <f t="shared" si="696"/>
        <v>1</v>
      </c>
      <c r="Y2890" s="1">
        <f t="shared" si="697"/>
        <v>0</v>
      </c>
      <c r="Z2890" s="1">
        <f t="shared" si="698"/>
        <v>0</v>
      </c>
      <c r="AA2890" s="1">
        <f t="shared" si="699"/>
        <v>0</v>
      </c>
    </row>
    <row r="2891" spans="1:27" x14ac:dyDescent="0.25">
      <c r="A2891">
        <v>0</v>
      </c>
      <c r="B2891">
        <v>32</v>
      </c>
      <c r="C2891">
        <v>19.88</v>
      </c>
      <c r="D2891">
        <v>685</v>
      </c>
      <c r="E2891">
        <v>1</v>
      </c>
      <c r="G2891" s="1">
        <f t="shared" si="685"/>
        <v>0</v>
      </c>
      <c r="H2891" s="1">
        <f t="shared" si="686"/>
        <v>0</v>
      </c>
      <c r="I2891" s="1">
        <f t="shared" si="687"/>
        <v>0</v>
      </c>
      <c r="L2891" s="1">
        <f t="shared" si="688"/>
        <v>0</v>
      </c>
      <c r="M2891" s="1">
        <f t="shared" si="689"/>
        <v>0</v>
      </c>
      <c r="N2891" s="1">
        <f t="shared" si="690"/>
        <v>1</v>
      </c>
      <c r="O2891" s="1">
        <f t="shared" si="691"/>
        <v>0</v>
      </c>
      <c r="R2891" s="1">
        <f t="shared" si="692"/>
        <v>0</v>
      </c>
      <c r="S2891" s="1">
        <f t="shared" si="693"/>
        <v>0</v>
      </c>
      <c r="T2891" s="1">
        <f t="shared" si="694"/>
        <v>1</v>
      </c>
      <c r="U2891" s="1">
        <f t="shared" si="695"/>
        <v>0</v>
      </c>
      <c r="X2891" s="1">
        <f t="shared" si="696"/>
        <v>0</v>
      </c>
      <c r="Y2891" s="1">
        <f t="shared" si="697"/>
        <v>0</v>
      </c>
      <c r="Z2891" s="1">
        <f t="shared" si="698"/>
        <v>1</v>
      </c>
      <c r="AA2891" s="1">
        <f t="shared" si="699"/>
        <v>0</v>
      </c>
    </row>
    <row r="2892" spans="1:27" x14ac:dyDescent="0.25">
      <c r="A2892">
        <v>0</v>
      </c>
      <c r="B2892">
        <v>51</v>
      </c>
      <c r="C2892">
        <v>21.67</v>
      </c>
      <c r="D2892">
        <v>680</v>
      </c>
      <c r="E2892">
        <v>1</v>
      </c>
      <c r="G2892" s="1">
        <f t="shared" si="685"/>
        <v>0</v>
      </c>
      <c r="H2892" s="1">
        <f t="shared" si="686"/>
        <v>0</v>
      </c>
      <c r="I2892" s="1">
        <f t="shared" si="687"/>
        <v>0</v>
      </c>
      <c r="L2892" s="1">
        <f t="shared" si="688"/>
        <v>0</v>
      </c>
      <c r="M2892" s="1">
        <f t="shared" si="689"/>
        <v>0</v>
      </c>
      <c r="N2892" s="1">
        <f t="shared" si="690"/>
        <v>1</v>
      </c>
      <c r="O2892" s="1">
        <f t="shared" si="691"/>
        <v>0</v>
      </c>
      <c r="R2892" s="1">
        <f t="shared" si="692"/>
        <v>0</v>
      </c>
      <c r="S2892" s="1">
        <f t="shared" si="693"/>
        <v>0</v>
      </c>
      <c r="T2892" s="1">
        <f t="shared" si="694"/>
        <v>1</v>
      </c>
      <c r="U2892" s="1">
        <f t="shared" si="695"/>
        <v>0</v>
      </c>
      <c r="X2892" s="1">
        <f t="shared" si="696"/>
        <v>0</v>
      </c>
      <c r="Y2892" s="1">
        <f t="shared" si="697"/>
        <v>0</v>
      </c>
      <c r="Z2892" s="1">
        <f t="shared" si="698"/>
        <v>1</v>
      </c>
      <c r="AA2892" s="1">
        <f t="shared" si="699"/>
        <v>0</v>
      </c>
    </row>
    <row r="2893" spans="1:27" x14ac:dyDescent="0.25">
      <c r="A2893">
        <v>1</v>
      </c>
      <c r="B2893">
        <v>48</v>
      </c>
      <c r="C2893">
        <v>20.149999999999999</v>
      </c>
      <c r="D2893">
        <v>715</v>
      </c>
      <c r="E2893">
        <v>1</v>
      </c>
      <c r="G2893" s="1">
        <f t="shared" si="685"/>
        <v>0</v>
      </c>
      <c r="H2893" s="1">
        <f t="shared" si="686"/>
        <v>0</v>
      </c>
      <c r="I2893" s="1">
        <f t="shared" si="687"/>
        <v>1</v>
      </c>
      <c r="L2893" s="1">
        <f t="shared" si="688"/>
        <v>0</v>
      </c>
      <c r="M2893" s="1">
        <f t="shared" si="689"/>
        <v>0</v>
      </c>
      <c r="N2893" s="1">
        <f t="shared" si="690"/>
        <v>1</v>
      </c>
      <c r="O2893" s="1">
        <f t="shared" si="691"/>
        <v>0</v>
      </c>
      <c r="R2893" s="1">
        <f t="shared" si="692"/>
        <v>0</v>
      </c>
      <c r="S2893" s="1">
        <f t="shared" si="693"/>
        <v>0</v>
      </c>
      <c r="T2893" s="1">
        <f t="shared" si="694"/>
        <v>1</v>
      </c>
      <c r="U2893" s="1">
        <f t="shared" si="695"/>
        <v>0</v>
      </c>
      <c r="X2893" s="1">
        <f t="shared" si="696"/>
        <v>1</v>
      </c>
      <c r="Y2893" s="1">
        <f t="shared" si="697"/>
        <v>0</v>
      </c>
      <c r="Z2893" s="1">
        <f t="shared" si="698"/>
        <v>0</v>
      </c>
      <c r="AA2893" s="1">
        <f t="shared" si="699"/>
        <v>0</v>
      </c>
    </row>
    <row r="2894" spans="1:27" x14ac:dyDescent="0.25">
      <c r="A2894">
        <v>0</v>
      </c>
      <c r="B2894">
        <v>57</v>
      </c>
      <c r="C2894">
        <v>28.48</v>
      </c>
      <c r="D2894">
        <v>660</v>
      </c>
      <c r="E2894">
        <v>1</v>
      </c>
      <c r="G2894" s="1">
        <f t="shared" si="685"/>
        <v>0</v>
      </c>
      <c r="H2894" s="1">
        <f t="shared" si="686"/>
        <v>0</v>
      </c>
      <c r="I2894" s="1">
        <f t="shared" si="687"/>
        <v>0</v>
      </c>
      <c r="L2894" s="1">
        <f t="shared" si="688"/>
        <v>0</v>
      </c>
      <c r="M2894" s="1">
        <f t="shared" si="689"/>
        <v>0</v>
      </c>
      <c r="N2894" s="1">
        <f t="shared" si="690"/>
        <v>1</v>
      </c>
      <c r="O2894" s="1">
        <f t="shared" si="691"/>
        <v>0</v>
      </c>
      <c r="R2894" s="1">
        <f t="shared" si="692"/>
        <v>0</v>
      </c>
      <c r="S2894" s="1">
        <f t="shared" si="693"/>
        <v>0</v>
      </c>
      <c r="T2894" s="1">
        <f t="shared" si="694"/>
        <v>1</v>
      </c>
      <c r="U2894" s="1">
        <f t="shared" si="695"/>
        <v>0</v>
      </c>
      <c r="X2894" s="1">
        <f t="shared" si="696"/>
        <v>0</v>
      </c>
      <c r="Y2894" s="1">
        <f t="shared" si="697"/>
        <v>0</v>
      </c>
      <c r="Z2894" s="1">
        <f t="shared" si="698"/>
        <v>1</v>
      </c>
      <c r="AA2894" s="1">
        <f t="shared" si="699"/>
        <v>0</v>
      </c>
    </row>
    <row r="2895" spans="1:27" x14ac:dyDescent="0.25">
      <c r="A2895">
        <v>1</v>
      </c>
      <c r="B2895">
        <v>120</v>
      </c>
      <c r="C2895">
        <v>9.57</v>
      </c>
      <c r="D2895">
        <v>750</v>
      </c>
      <c r="E2895">
        <v>1</v>
      </c>
      <c r="G2895" s="1">
        <f t="shared" si="685"/>
        <v>1</v>
      </c>
      <c r="H2895" s="1">
        <f t="shared" si="686"/>
        <v>1</v>
      </c>
      <c r="I2895" s="1">
        <f t="shared" si="687"/>
        <v>1</v>
      </c>
      <c r="L2895" s="1">
        <f t="shared" si="688"/>
        <v>1</v>
      </c>
      <c r="M2895" s="1">
        <f t="shared" si="689"/>
        <v>0</v>
      </c>
      <c r="N2895" s="1">
        <f t="shared" si="690"/>
        <v>0</v>
      </c>
      <c r="O2895" s="1">
        <f t="shared" si="691"/>
        <v>0</v>
      </c>
      <c r="R2895" s="1">
        <f t="shared" si="692"/>
        <v>1</v>
      </c>
      <c r="S2895" s="1">
        <f t="shared" si="693"/>
        <v>0</v>
      </c>
      <c r="T2895" s="1">
        <f t="shared" si="694"/>
        <v>0</v>
      </c>
      <c r="U2895" s="1">
        <f t="shared" si="695"/>
        <v>0</v>
      </c>
      <c r="X2895" s="1">
        <f t="shared" si="696"/>
        <v>1</v>
      </c>
      <c r="Y2895" s="1">
        <f t="shared" si="697"/>
        <v>0</v>
      </c>
      <c r="Z2895" s="1">
        <f t="shared" si="698"/>
        <v>0</v>
      </c>
      <c r="AA2895" s="1">
        <f t="shared" si="699"/>
        <v>0</v>
      </c>
    </row>
    <row r="2896" spans="1:27" x14ac:dyDescent="0.25">
      <c r="A2896">
        <v>1</v>
      </c>
      <c r="B2896">
        <v>75</v>
      </c>
      <c r="C2896">
        <v>9.3800000000000008</v>
      </c>
      <c r="D2896">
        <v>795</v>
      </c>
      <c r="E2896">
        <v>1</v>
      </c>
      <c r="G2896" s="1">
        <f t="shared" si="685"/>
        <v>1</v>
      </c>
      <c r="H2896" s="1">
        <f t="shared" si="686"/>
        <v>1</v>
      </c>
      <c r="I2896" s="1">
        <f t="shared" si="687"/>
        <v>1</v>
      </c>
      <c r="L2896" s="1">
        <f t="shared" si="688"/>
        <v>1</v>
      </c>
      <c r="M2896" s="1">
        <f t="shared" si="689"/>
        <v>0</v>
      </c>
      <c r="N2896" s="1">
        <f t="shared" si="690"/>
        <v>0</v>
      </c>
      <c r="O2896" s="1">
        <f t="shared" si="691"/>
        <v>0</v>
      </c>
      <c r="R2896" s="1">
        <f t="shared" si="692"/>
        <v>1</v>
      </c>
      <c r="S2896" s="1">
        <f t="shared" si="693"/>
        <v>0</v>
      </c>
      <c r="T2896" s="1">
        <f t="shared" si="694"/>
        <v>0</v>
      </c>
      <c r="U2896" s="1">
        <f t="shared" si="695"/>
        <v>0</v>
      </c>
      <c r="X2896" s="1">
        <f t="shared" si="696"/>
        <v>1</v>
      </c>
      <c r="Y2896" s="1">
        <f t="shared" si="697"/>
        <v>0</v>
      </c>
      <c r="Z2896" s="1">
        <f t="shared" si="698"/>
        <v>0</v>
      </c>
      <c r="AA2896" s="1">
        <f t="shared" si="699"/>
        <v>0</v>
      </c>
    </row>
    <row r="2897" spans="1:27" x14ac:dyDescent="0.25">
      <c r="A2897">
        <v>1</v>
      </c>
      <c r="B2897">
        <v>102</v>
      </c>
      <c r="C2897">
        <v>25.59</v>
      </c>
      <c r="D2897">
        <v>730</v>
      </c>
      <c r="E2897">
        <v>1</v>
      </c>
      <c r="G2897" s="1">
        <f t="shared" si="685"/>
        <v>1</v>
      </c>
      <c r="H2897" s="1">
        <f t="shared" si="686"/>
        <v>1</v>
      </c>
      <c r="I2897" s="1">
        <f t="shared" si="687"/>
        <v>1</v>
      </c>
      <c r="L2897" s="1">
        <f t="shared" si="688"/>
        <v>1</v>
      </c>
      <c r="M2897" s="1">
        <f t="shared" si="689"/>
        <v>0</v>
      </c>
      <c r="N2897" s="1">
        <f t="shared" si="690"/>
        <v>0</v>
      </c>
      <c r="O2897" s="1">
        <f t="shared" si="691"/>
        <v>0</v>
      </c>
      <c r="R2897" s="1">
        <f t="shared" si="692"/>
        <v>1</v>
      </c>
      <c r="S2897" s="1">
        <f t="shared" si="693"/>
        <v>0</v>
      </c>
      <c r="T2897" s="1">
        <f t="shared" si="694"/>
        <v>0</v>
      </c>
      <c r="U2897" s="1">
        <f t="shared" si="695"/>
        <v>0</v>
      </c>
      <c r="X2897" s="1">
        <f t="shared" si="696"/>
        <v>1</v>
      </c>
      <c r="Y2897" s="1">
        <f t="shared" si="697"/>
        <v>0</v>
      </c>
      <c r="Z2897" s="1">
        <f t="shared" si="698"/>
        <v>0</v>
      </c>
      <c r="AA2897" s="1">
        <f t="shared" si="699"/>
        <v>0</v>
      </c>
    </row>
    <row r="2898" spans="1:27" x14ac:dyDescent="0.25">
      <c r="A2898">
        <v>0</v>
      </c>
      <c r="B2898">
        <v>140</v>
      </c>
      <c r="C2898">
        <v>17.62</v>
      </c>
      <c r="D2898">
        <v>690</v>
      </c>
      <c r="E2898">
        <v>1</v>
      </c>
      <c r="G2898" s="1">
        <f t="shared" si="685"/>
        <v>1</v>
      </c>
      <c r="H2898" s="1">
        <f t="shared" si="686"/>
        <v>1</v>
      </c>
      <c r="I2898" s="1">
        <f t="shared" si="687"/>
        <v>1</v>
      </c>
      <c r="L2898" s="1">
        <f t="shared" si="688"/>
        <v>1</v>
      </c>
      <c r="M2898" s="1">
        <f t="shared" si="689"/>
        <v>0</v>
      </c>
      <c r="N2898" s="1">
        <f t="shared" si="690"/>
        <v>0</v>
      </c>
      <c r="O2898" s="1">
        <f t="shared" si="691"/>
        <v>0</v>
      </c>
      <c r="R2898" s="1">
        <f t="shared" si="692"/>
        <v>1</v>
      </c>
      <c r="S2898" s="1">
        <f t="shared" si="693"/>
        <v>0</v>
      </c>
      <c r="T2898" s="1">
        <f t="shared" si="694"/>
        <v>0</v>
      </c>
      <c r="U2898" s="1">
        <f t="shared" si="695"/>
        <v>0</v>
      </c>
      <c r="X2898" s="1">
        <f t="shared" si="696"/>
        <v>1</v>
      </c>
      <c r="Y2898" s="1">
        <f t="shared" si="697"/>
        <v>0</v>
      </c>
      <c r="Z2898" s="1">
        <f t="shared" si="698"/>
        <v>0</v>
      </c>
      <c r="AA2898" s="1">
        <f t="shared" si="699"/>
        <v>0</v>
      </c>
    </row>
    <row r="2899" spans="1:27" x14ac:dyDescent="0.25">
      <c r="A2899">
        <v>0</v>
      </c>
      <c r="B2899">
        <v>54</v>
      </c>
      <c r="C2899">
        <v>20.76</v>
      </c>
      <c r="D2899">
        <v>685</v>
      </c>
      <c r="E2899">
        <v>1</v>
      </c>
      <c r="G2899" s="1">
        <f t="shared" si="685"/>
        <v>0</v>
      </c>
      <c r="H2899" s="1">
        <f t="shared" si="686"/>
        <v>0</v>
      </c>
      <c r="I2899" s="1">
        <f t="shared" si="687"/>
        <v>0</v>
      </c>
      <c r="L2899" s="1">
        <f t="shared" si="688"/>
        <v>0</v>
      </c>
      <c r="M2899" s="1">
        <f t="shared" si="689"/>
        <v>0</v>
      </c>
      <c r="N2899" s="1">
        <f t="shared" si="690"/>
        <v>1</v>
      </c>
      <c r="O2899" s="1">
        <f t="shared" si="691"/>
        <v>0</v>
      </c>
      <c r="R2899" s="1">
        <f t="shared" si="692"/>
        <v>0</v>
      </c>
      <c r="S2899" s="1">
        <f t="shared" si="693"/>
        <v>0</v>
      </c>
      <c r="T2899" s="1">
        <f t="shared" si="694"/>
        <v>1</v>
      </c>
      <c r="U2899" s="1">
        <f t="shared" si="695"/>
        <v>0</v>
      </c>
      <c r="X2899" s="1">
        <f t="shared" si="696"/>
        <v>0</v>
      </c>
      <c r="Y2899" s="1">
        <f t="shared" si="697"/>
        <v>0</v>
      </c>
      <c r="Z2899" s="1">
        <f t="shared" si="698"/>
        <v>1</v>
      </c>
      <c r="AA2899" s="1">
        <f t="shared" si="699"/>
        <v>0</v>
      </c>
    </row>
    <row r="2900" spans="1:27" x14ac:dyDescent="0.25">
      <c r="A2900">
        <v>0</v>
      </c>
      <c r="B2900">
        <v>35</v>
      </c>
      <c r="C2900">
        <v>13.44</v>
      </c>
      <c r="D2900">
        <v>670</v>
      </c>
      <c r="E2900">
        <v>1</v>
      </c>
      <c r="G2900" s="1">
        <f t="shared" si="685"/>
        <v>0</v>
      </c>
      <c r="H2900" s="1">
        <f t="shared" si="686"/>
        <v>1</v>
      </c>
      <c r="I2900" s="1">
        <f t="shared" si="687"/>
        <v>1</v>
      </c>
      <c r="L2900" s="1">
        <f t="shared" si="688"/>
        <v>0</v>
      </c>
      <c r="M2900" s="1">
        <f t="shared" si="689"/>
        <v>0</v>
      </c>
      <c r="N2900" s="1">
        <f t="shared" si="690"/>
        <v>1</v>
      </c>
      <c r="O2900" s="1">
        <f t="shared" si="691"/>
        <v>0</v>
      </c>
      <c r="R2900" s="1">
        <f t="shared" si="692"/>
        <v>1</v>
      </c>
      <c r="S2900" s="1">
        <f t="shared" si="693"/>
        <v>0</v>
      </c>
      <c r="T2900" s="1">
        <f t="shared" si="694"/>
        <v>0</v>
      </c>
      <c r="U2900" s="1">
        <f t="shared" si="695"/>
        <v>0</v>
      </c>
      <c r="X2900" s="1">
        <f t="shared" si="696"/>
        <v>1</v>
      </c>
      <c r="Y2900" s="1">
        <f t="shared" si="697"/>
        <v>0</v>
      </c>
      <c r="Z2900" s="1">
        <f t="shared" si="698"/>
        <v>0</v>
      </c>
      <c r="AA2900" s="1">
        <f t="shared" si="699"/>
        <v>0</v>
      </c>
    </row>
    <row r="2901" spans="1:27" x14ac:dyDescent="0.25">
      <c r="A2901">
        <v>1</v>
      </c>
      <c r="B2901">
        <v>65</v>
      </c>
      <c r="C2901">
        <v>19.829999999999998</v>
      </c>
      <c r="D2901">
        <v>665</v>
      </c>
      <c r="E2901">
        <v>1</v>
      </c>
      <c r="G2901" s="1">
        <f t="shared" si="685"/>
        <v>0</v>
      </c>
      <c r="H2901" s="1">
        <f t="shared" si="686"/>
        <v>0</v>
      </c>
      <c r="I2901" s="1">
        <f t="shared" si="687"/>
        <v>1</v>
      </c>
      <c r="L2901" s="1">
        <f t="shared" si="688"/>
        <v>0</v>
      </c>
      <c r="M2901" s="1">
        <f t="shared" si="689"/>
        <v>0</v>
      </c>
      <c r="N2901" s="1">
        <f t="shared" si="690"/>
        <v>1</v>
      </c>
      <c r="O2901" s="1">
        <f t="shared" si="691"/>
        <v>0</v>
      </c>
      <c r="R2901" s="1">
        <f t="shared" si="692"/>
        <v>0</v>
      </c>
      <c r="S2901" s="1">
        <f t="shared" si="693"/>
        <v>0</v>
      </c>
      <c r="T2901" s="1">
        <f t="shared" si="694"/>
        <v>1</v>
      </c>
      <c r="U2901" s="1">
        <f t="shared" si="695"/>
        <v>0</v>
      </c>
      <c r="X2901" s="1">
        <f t="shared" si="696"/>
        <v>1</v>
      </c>
      <c r="Y2901" s="1">
        <f t="shared" si="697"/>
        <v>0</v>
      </c>
      <c r="Z2901" s="1">
        <f t="shared" si="698"/>
        <v>0</v>
      </c>
      <c r="AA2901" s="1">
        <f t="shared" si="699"/>
        <v>0</v>
      </c>
    </row>
    <row r="2902" spans="1:27" x14ac:dyDescent="0.25">
      <c r="A2902">
        <v>1</v>
      </c>
      <c r="B2902">
        <v>250</v>
      </c>
      <c r="C2902">
        <v>15.34</v>
      </c>
      <c r="D2902">
        <v>715</v>
      </c>
      <c r="E2902">
        <v>1</v>
      </c>
      <c r="G2902" s="1">
        <f t="shared" si="685"/>
        <v>1</v>
      </c>
      <c r="H2902" s="1">
        <f t="shared" si="686"/>
        <v>1</v>
      </c>
      <c r="I2902" s="1">
        <f t="shared" si="687"/>
        <v>1</v>
      </c>
      <c r="L2902" s="1">
        <f t="shared" si="688"/>
        <v>1</v>
      </c>
      <c r="M2902" s="1">
        <f t="shared" si="689"/>
        <v>0</v>
      </c>
      <c r="N2902" s="1">
        <f t="shared" si="690"/>
        <v>0</v>
      </c>
      <c r="O2902" s="1">
        <f t="shared" si="691"/>
        <v>0</v>
      </c>
      <c r="R2902" s="1">
        <f t="shared" si="692"/>
        <v>1</v>
      </c>
      <c r="S2902" s="1">
        <f t="shared" si="693"/>
        <v>0</v>
      </c>
      <c r="T2902" s="1">
        <f t="shared" si="694"/>
        <v>0</v>
      </c>
      <c r="U2902" s="1">
        <f t="shared" si="695"/>
        <v>0</v>
      </c>
      <c r="X2902" s="1">
        <f t="shared" si="696"/>
        <v>1</v>
      </c>
      <c r="Y2902" s="1">
        <f t="shared" si="697"/>
        <v>0</v>
      </c>
      <c r="Z2902" s="1">
        <f t="shared" si="698"/>
        <v>0</v>
      </c>
      <c r="AA2902" s="1">
        <f t="shared" si="699"/>
        <v>0</v>
      </c>
    </row>
    <row r="2903" spans="1:27" x14ac:dyDescent="0.25">
      <c r="A2903">
        <v>1</v>
      </c>
      <c r="B2903">
        <v>70</v>
      </c>
      <c r="C2903">
        <v>20.8</v>
      </c>
      <c r="D2903">
        <v>720</v>
      </c>
      <c r="E2903">
        <v>1</v>
      </c>
      <c r="G2903" s="1">
        <f t="shared" si="685"/>
        <v>1</v>
      </c>
      <c r="H2903" s="1">
        <f t="shared" si="686"/>
        <v>1</v>
      </c>
      <c r="I2903" s="1">
        <f t="shared" si="687"/>
        <v>1</v>
      </c>
      <c r="L2903" s="1">
        <f t="shared" si="688"/>
        <v>1</v>
      </c>
      <c r="M2903" s="1">
        <f t="shared" si="689"/>
        <v>0</v>
      </c>
      <c r="N2903" s="1">
        <f t="shared" si="690"/>
        <v>0</v>
      </c>
      <c r="O2903" s="1">
        <f t="shared" si="691"/>
        <v>0</v>
      </c>
      <c r="R2903" s="1">
        <f t="shared" si="692"/>
        <v>1</v>
      </c>
      <c r="S2903" s="1">
        <f t="shared" si="693"/>
        <v>0</v>
      </c>
      <c r="T2903" s="1">
        <f t="shared" si="694"/>
        <v>0</v>
      </c>
      <c r="U2903" s="1">
        <f t="shared" si="695"/>
        <v>0</v>
      </c>
      <c r="X2903" s="1">
        <f t="shared" si="696"/>
        <v>1</v>
      </c>
      <c r="Y2903" s="1">
        <f t="shared" si="697"/>
        <v>0</v>
      </c>
      <c r="Z2903" s="1">
        <f t="shared" si="698"/>
        <v>0</v>
      </c>
      <c r="AA2903" s="1">
        <f t="shared" si="699"/>
        <v>0</v>
      </c>
    </row>
    <row r="2904" spans="1:27" x14ac:dyDescent="0.25">
      <c r="A2904">
        <v>1</v>
      </c>
      <c r="B2904">
        <v>52.24</v>
      </c>
      <c r="C2904">
        <v>17.829999999999998</v>
      </c>
      <c r="D2904">
        <v>770</v>
      </c>
      <c r="E2904">
        <v>1</v>
      </c>
      <c r="G2904" s="1">
        <f t="shared" si="685"/>
        <v>1</v>
      </c>
      <c r="H2904" s="1">
        <f t="shared" si="686"/>
        <v>1</v>
      </c>
      <c r="I2904" s="1">
        <f t="shared" si="687"/>
        <v>1</v>
      </c>
      <c r="L2904" s="1">
        <f t="shared" si="688"/>
        <v>1</v>
      </c>
      <c r="M2904" s="1">
        <f t="shared" si="689"/>
        <v>0</v>
      </c>
      <c r="N2904" s="1">
        <f t="shared" si="690"/>
        <v>0</v>
      </c>
      <c r="O2904" s="1">
        <f t="shared" si="691"/>
        <v>0</v>
      </c>
      <c r="R2904" s="1">
        <f t="shared" si="692"/>
        <v>1</v>
      </c>
      <c r="S2904" s="1">
        <f t="shared" si="693"/>
        <v>0</v>
      </c>
      <c r="T2904" s="1">
        <f t="shared" si="694"/>
        <v>0</v>
      </c>
      <c r="U2904" s="1">
        <f t="shared" si="695"/>
        <v>0</v>
      </c>
      <c r="X2904" s="1">
        <f t="shared" si="696"/>
        <v>1</v>
      </c>
      <c r="Y2904" s="1">
        <f t="shared" si="697"/>
        <v>0</v>
      </c>
      <c r="Z2904" s="1">
        <f t="shared" si="698"/>
        <v>0</v>
      </c>
      <c r="AA2904" s="1">
        <f t="shared" si="699"/>
        <v>0</v>
      </c>
    </row>
    <row r="2905" spans="1:27" x14ac:dyDescent="0.25">
      <c r="A2905">
        <v>1</v>
      </c>
      <c r="B2905">
        <v>126</v>
      </c>
      <c r="C2905">
        <v>8.8699999999999992</v>
      </c>
      <c r="D2905">
        <v>695</v>
      </c>
      <c r="E2905">
        <v>1</v>
      </c>
      <c r="G2905" s="1">
        <f t="shared" si="685"/>
        <v>1</v>
      </c>
      <c r="H2905" s="1">
        <f t="shared" si="686"/>
        <v>1</v>
      </c>
      <c r="I2905" s="1">
        <f t="shared" si="687"/>
        <v>1</v>
      </c>
      <c r="L2905" s="1">
        <f t="shared" si="688"/>
        <v>1</v>
      </c>
      <c r="M2905" s="1">
        <f t="shared" si="689"/>
        <v>0</v>
      </c>
      <c r="N2905" s="1">
        <f t="shared" si="690"/>
        <v>0</v>
      </c>
      <c r="O2905" s="1">
        <f t="shared" si="691"/>
        <v>0</v>
      </c>
      <c r="R2905" s="1">
        <f t="shared" si="692"/>
        <v>1</v>
      </c>
      <c r="S2905" s="1">
        <f t="shared" si="693"/>
        <v>0</v>
      </c>
      <c r="T2905" s="1">
        <f t="shared" si="694"/>
        <v>0</v>
      </c>
      <c r="U2905" s="1">
        <f t="shared" si="695"/>
        <v>0</v>
      </c>
      <c r="X2905" s="1">
        <f t="shared" si="696"/>
        <v>1</v>
      </c>
      <c r="Y2905" s="1">
        <f t="shared" si="697"/>
        <v>0</v>
      </c>
      <c r="Z2905" s="1">
        <f t="shared" si="698"/>
        <v>0</v>
      </c>
      <c r="AA2905" s="1">
        <f t="shared" si="699"/>
        <v>0</v>
      </c>
    </row>
    <row r="2906" spans="1:27" x14ac:dyDescent="0.25">
      <c r="A2906">
        <v>1</v>
      </c>
      <c r="B2906">
        <v>77</v>
      </c>
      <c r="C2906">
        <v>18.66</v>
      </c>
      <c r="D2906">
        <v>670</v>
      </c>
      <c r="E2906">
        <v>1</v>
      </c>
      <c r="G2906" s="1">
        <f t="shared" si="685"/>
        <v>0</v>
      </c>
      <c r="H2906" s="1">
        <f t="shared" si="686"/>
        <v>0</v>
      </c>
      <c r="I2906" s="1">
        <f t="shared" si="687"/>
        <v>1</v>
      </c>
      <c r="L2906" s="1">
        <f t="shared" si="688"/>
        <v>0</v>
      </c>
      <c r="M2906" s="1">
        <f t="shared" si="689"/>
        <v>0</v>
      </c>
      <c r="N2906" s="1">
        <f t="shared" si="690"/>
        <v>1</v>
      </c>
      <c r="O2906" s="1">
        <f t="shared" si="691"/>
        <v>0</v>
      </c>
      <c r="R2906" s="1">
        <f t="shared" si="692"/>
        <v>0</v>
      </c>
      <c r="S2906" s="1">
        <f t="shared" si="693"/>
        <v>0</v>
      </c>
      <c r="T2906" s="1">
        <f t="shared" si="694"/>
        <v>1</v>
      </c>
      <c r="U2906" s="1">
        <f t="shared" si="695"/>
        <v>0</v>
      </c>
      <c r="X2906" s="1">
        <f t="shared" si="696"/>
        <v>1</v>
      </c>
      <c r="Y2906" s="1">
        <f t="shared" si="697"/>
        <v>0</v>
      </c>
      <c r="Z2906" s="1">
        <f t="shared" si="698"/>
        <v>0</v>
      </c>
      <c r="AA2906" s="1">
        <f t="shared" si="699"/>
        <v>0</v>
      </c>
    </row>
    <row r="2907" spans="1:27" x14ac:dyDescent="0.25">
      <c r="A2907">
        <v>0</v>
      </c>
      <c r="B2907">
        <v>45</v>
      </c>
      <c r="C2907">
        <v>12.6</v>
      </c>
      <c r="D2907">
        <v>745</v>
      </c>
      <c r="E2907">
        <v>1</v>
      </c>
      <c r="G2907" s="1">
        <f t="shared" si="685"/>
        <v>1</v>
      </c>
      <c r="H2907" s="1">
        <f t="shared" si="686"/>
        <v>1</v>
      </c>
      <c r="I2907" s="1">
        <f t="shared" si="687"/>
        <v>1</v>
      </c>
      <c r="L2907" s="1">
        <f t="shared" si="688"/>
        <v>1</v>
      </c>
      <c r="M2907" s="1">
        <f t="shared" si="689"/>
        <v>0</v>
      </c>
      <c r="N2907" s="1">
        <f t="shared" si="690"/>
        <v>0</v>
      </c>
      <c r="O2907" s="1">
        <f t="shared" si="691"/>
        <v>0</v>
      </c>
      <c r="R2907" s="1">
        <f t="shared" si="692"/>
        <v>1</v>
      </c>
      <c r="S2907" s="1">
        <f t="shared" si="693"/>
        <v>0</v>
      </c>
      <c r="T2907" s="1">
        <f t="shared" si="694"/>
        <v>0</v>
      </c>
      <c r="U2907" s="1">
        <f t="shared" si="695"/>
        <v>0</v>
      </c>
      <c r="X2907" s="1">
        <f t="shared" si="696"/>
        <v>1</v>
      </c>
      <c r="Y2907" s="1">
        <f t="shared" si="697"/>
        <v>0</v>
      </c>
      <c r="Z2907" s="1">
        <f t="shared" si="698"/>
        <v>0</v>
      </c>
      <c r="AA2907" s="1">
        <f t="shared" si="699"/>
        <v>0</v>
      </c>
    </row>
    <row r="2908" spans="1:27" x14ac:dyDescent="0.25">
      <c r="A2908">
        <v>1</v>
      </c>
      <c r="B2908">
        <v>150</v>
      </c>
      <c r="C2908">
        <v>2.81</v>
      </c>
      <c r="D2908">
        <v>675</v>
      </c>
      <c r="E2908">
        <v>1</v>
      </c>
      <c r="G2908" s="1">
        <f t="shared" si="685"/>
        <v>1</v>
      </c>
      <c r="H2908" s="1">
        <f t="shared" si="686"/>
        <v>1</v>
      </c>
      <c r="I2908" s="1">
        <f t="shared" si="687"/>
        <v>1</v>
      </c>
      <c r="L2908" s="1">
        <f t="shared" si="688"/>
        <v>1</v>
      </c>
      <c r="M2908" s="1">
        <f t="shared" si="689"/>
        <v>0</v>
      </c>
      <c r="N2908" s="1">
        <f t="shared" si="690"/>
        <v>0</v>
      </c>
      <c r="O2908" s="1">
        <f t="shared" si="691"/>
        <v>0</v>
      </c>
      <c r="R2908" s="1">
        <f t="shared" si="692"/>
        <v>1</v>
      </c>
      <c r="S2908" s="1">
        <f t="shared" si="693"/>
        <v>0</v>
      </c>
      <c r="T2908" s="1">
        <f t="shared" si="694"/>
        <v>0</v>
      </c>
      <c r="U2908" s="1">
        <f t="shared" si="695"/>
        <v>0</v>
      </c>
      <c r="X2908" s="1">
        <f t="shared" si="696"/>
        <v>1</v>
      </c>
      <c r="Y2908" s="1">
        <f t="shared" si="697"/>
        <v>0</v>
      </c>
      <c r="Z2908" s="1">
        <f t="shared" si="698"/>
        <v>0</v>
      </c>
      <c r="AA2908" s="1">
        <f t="shared" si="699"/>
        <v>0</v>
      </c>
    </row>
    <row r="2909" spans="1:27" x14ac:dyDescent="0.25">
      <c r="A2909">
        <v>0</v>
      </c>
      <c r="B2909">
        <v>48.5</v>
      </c>
      <c r="C2909">
        <v>10.84</v>
      </c>
      <c r="D2909">
        <v>665</v>
      </c>
      <c r="E2909">
        <v>1</v>
      </c>
      <c r="G2909" s="1">
        <f t="shared" si="685"/>
        <v>0</v>
      </c>
      <c r="H2909" s="1">
        <f t="shared" si="686"/>
        <v>1</v>
      </c>
      <c r="I2909" s="1">
        <f t="shared" si="687"/>
        <v>1</v>
      </c>
      <c r="L2909" s="1">
        <f t="shared" si="688"/>
        <v>0</v>
      </c>
      <c r="M2909" s="1">
        <f t="shared" si="689"/>
        <v>0</v>
      </c>
      <c r="N2909" s="1">
        <f t="shared" si="690"/>
        <v>1</v>
      </c>
      <c r="O2909" s="1">
        <f t="shared" si="691"/>
        <v>0</v>
      </c>
      <c r="R2909" s="1">
        <f t="shared" si="692"/>
        <v>1</v>
      </c>
      <c r="S2909" s="1">
        <f t="shared" si="693"/>
        <v>0</v>
      </c>
      <c r="T2909" s="1">
        <f t="shared" si="694"/>
        <v>0</v>
      </c>
      <c r="U2909" s="1">
        <f t="shared" si="695"/>
        <v>0</v>
      </c>
      <c r="X2909" s="1">
        <f t="shared" si="696"/>
        <v>1</v>
      </c>
      <c r="Y2909" s="1">
        <f t="shared" si="697"/>
        <v>0</v>
      </c>
      <c r="Z2909" s="1">
        <f t="shared" si="698"/>
        <v>0</v>
      </c>
      <c r="AA2909" s="1">
        <f t="shared" si="699"/>
        <v>0</v>
      </c>
    </row>
    <row r="2910" spans="1:27" x14ac:dyDescent="0.25">
      <c r="A2910">
        <v>1</v>
      </c>
      <c r="B2910">
        <v>35</v>
      </c>
      <c r="C2910">
        <v>20.68</v>
      </c>
      <c r="D2910">
        <v>670</v>
      </c>
      <c r="E2910">
        <v>1</v>
      </c>
      <c r="G2910" s="1">
        <f t="shared" si="685"/>
        <v>0</v>
      </c>
      <c r="H2910" s="1">
        <f t="shared" si="686"/>
        <v>0</v>
      </c>
      <c r="I2910" s="1">
        <f t="shared" si="687"/>
        <v>1</v>
      </c>
      <c r="L2910" s="1">
        <f t="shared" si="688"/>
        <v>0</v>
      </c>
      <c r="M2910" s="1">
        <f t="shared" si="689"/>
        <v>0</v>
      </c>
      <c r="N2910" s="1">
        <f t="shared" si="690"/>
        <v>1</v>
      </c>
      <c r="O2910" s="1">
        <f t="shared" si="691"/>
        <v>0</v>
      </c>
      <c r="R2910" s="1">
        <f t="shared" si="692"/>
        <v>0</v>
      </c>
      <c r="S2910" s="1">
        <f t="shared" si="693"/>
        <v>0</v>
      </c>
      <c r="T2910" s="1">
        <f t="shared" si="694"/>
        <v>1</v>
      </c>
      <c r="U2910" s="1">
        <f t="shared" si="695"/>
        <v>0</v>
      </c>
      <c r="X2910" s="1">
        <f t="shared" si="696"/>
        <v>1</v>
      </c>
      <c r="Y2910" s="1">
        <f t="shared" si="697"/>
        <v>0</v>
      </c>
      <c r="Z2910" s="1">
        <f t="shared" si="698"/>
        <v>0</v>
      </c>
      <c r="AA2910" s="1">
        <f t="shared" si="699"/>
        <v>0</v>
      </c>
    </row>
    <row r="2911" spans="1:27" x14ac:dyDescent="0.25">
      <c r="A2911">
        <v>1</v>
      </c>
      <c r="B2911">
        <v>55</v>
      </c>
      <c r="C2911">
        <v>7.68</v>
      </c>
      <c r="D2911">
        <v>730</v>
      </c>
      <c r="E2911">
        <v>1</v>
      </c>
      <c r="G2911" s="1">
        <f t="shared" si="685"/>
        <v>1</v>
      </c>
      <c r="H2911" s="1">
        <f t="shared" si="686"/>
        <v>1</v>
      </c>
      <c r="I2911" s="1">
        <f t="shared" si="687"/>
        <v>1</v>
      </c>
      <c r="L2911" s="1">
        <f t="shared" si="688"/>
        <v>1</v>
      </c>
      <c r="M2911" s="1">
        <f t="shared" si="689"/>
        <v>0</v>
      </c>
      <c r="N2911" s="1">
        <f t="shared" si="690"/>
        <v>0</v>
      </c>
      <c r="O2911" s="1">
        <f t="shared" si="691"/>
        <v>0</v>
      </c>
      <c r="R2911" s="1">
        <f t="shared" si="692"/>
        <v>1</v>
      </c>
      <c r="S2911" s="1">
        <f t="shared" si="693"/>
        <v>0</v>
      </c>
      <c r="T2911" s="1">
        <f t="shared" si="694"/>
        <v>0</v>
      </c>
      <c r="U2911" s="1">
        <f t="shared" si="695"/>
        <v>0</v>
      </c>
      <c r="X2911" s="1">
        <f t="shared" si="696"/>
        <v>1</v>
      </c>
      <c r="Y2911" s="1">
        <f t="shared" si="697"/>
        <v>0</v>
      </c>
      <c r="Z2911" s="1">
        <f t="shared" si="698"/>
        <v>0</v>
      </c>
      <c r="AA2911" s="1">
        <f t="shared" si="699"/>
        <v>0</v>
      </c>
    </row>
    <row r="2912" spans="1:27" x14ac:dyDescent="0.25">
      <c r="A2912">
        <v>1</v>
      </c>
      <c r="B2912">
        <v>110</v>
      </c>
      <c r="C2912">
        <v>6.21</v>
      </c>
      <c r="D2912">
        <v>690</v>
      </c>
      <c r="E2912">
        <v>1</v>
      </c>
      <c r="G2912" s="1">
        <f t="shared" si="685"/>
        <v>1</v>
      </c>
      <c r="H2912" s="1">
        <f t="shared" si="686"/>
        <v>1</v>
      </c>
      <c r="I2912" s="1">
        <f t="shared" si="687"/>
        <v>1</v>
      </c>
      <c r="L2912" s="1">
        <f t="shared" si="688"/>
        <v>1</v>
      </c>
      <c r="M2912" s="1">
        <f t="shared" si="689"/>
        <v>0</v>
      </c>
      <c r="N2912" s="1">
        <f t="shared" si="690"/>
        <v>0</v>
      </c>
      <c r="O2912" s="1">
        <f t="shared" si="691"/>
        <v>0</v>
      </c>
      <c r="R2912" s="1">
        <f t="shared" si="692"/>
        <v>1</v>
      </c>
      <c r="S2912" s="1">
        <f t="shared" si="693"/>
        <v>0</v>
      </c>
      <c r="T2912" s="1">
        <f t="shared" si="694"/>
        <v>0</v>
      </c>
      <c r="U2912" s="1">
        <f t="shared" si="695"/>
        <v>0</v>
      </c>
      <c r="X2912" s="1">
        <f t="shared" si="696"/>
        <v>1</v>
      </c>
      <c r="Y2912" s="1">
        <f t="shared" si="697"/>
        <v>0</v>
      </c>
      <c r="Z2912" s="1">
        <f t="shared" si="698"/>
        <v>0</v>
      </c>
      <c r="AA2912" s="1">
        <f t="shared" si="699"/>
        <v>0</v>
      </c>
    </row>
    <row r="2913" spans="1:27" x14ac:dyDescent="0.25">
      <c r="A2913">
        <v>0</v>
      </c>
      <c r="B2913">
        <v>60</v>
      </c>
      <c r="C2913">
        <v>27.24</v>
      </c>
      <c r="D2913">
        <v>660</v>
      </c>
      <c r="E2913">
        <v>1</v>
      </c>
      <c r="G2913" s="1">
        <f t="shared" si="685"/>
        <v>0</v>
      </c>
      <c r="H2913" s="1">
        <f t="shared" si="686"/>
        <v>0</v>
      </c>
      <c r="I2913" s="1">
        <f t="shared" si="687"/>
        <v>0</v>
      </c>
      <c r="L2913" s="1">
        <f t="shared" si="688"/>
        <v>0</v>
      </c>
      <c r="M2913" s="1">
        <f t="shared" si="689"/>
        <v>0</v>
      </c>
      <c r="N2913" s="1">
        <f t="shared" si="690"/>
        <v>1</v>
      </c>
      <c r="O2913" s="1">
        <f t="shared" si="691"/>
        <v>0</v>
      </c>
      <c r="R2913" s="1">
        <f t="shared" si="692"/>
        <v>0</v>
      </c>
      <c r="S2913" s="1">
        <f t="shared" si="693"/>
        <v>0</v>
      </c>
      <c r="T2913" s="1">
        <f t="shared" si="694"/>
        <v>1</v>
      </c>
      <c r="U2913" s="1">
        <f t="shared" si="695"/>
        <v>0</v>
      </c>
      <c r="X2913" s="1">
        <f t="shared" si="696"/>
        <v>0</v>
      </c>
      <c r="Y2913" s="1">
        <f t="shared" si="697"/>
        <v>0</v>
      </c>
      <c r="Z2913" s="1">
        <f t="shared" si="698"/>
        <v>1</v>
      </c>
      <c r="AA2913" s="1">
        <f t="shared" si="699"/>
        <v>0</v>
      </c>
    </row>
    <row r="2914" spans="1:27" x14ac:dyDescent="0.25">
      <c r="A2914">
        <v>0</v>
      </c>
      <c r="B2914">
        <v>30</v>
      </c>
      <c r="C2914">
        <v>6.44</v>
      </c>
      <c r="D2914">
        <v>705</v>
      </c>
      <c r="E2914">
        <v>1</v>
      </c>
      <c r="G2914" s="1">
        <f t="shared" si="685"/>
        <v>0</v>
      </c>
      <c r="H2914" s="1">
        <f t="shared" si="686"/>
        <v>1</v>
      </c>
      <c r="I2914" s="1">
        <f t="shared" si="687"/>
        <v>1</v>
      </c>
      <c r="L2914" s="1">
        <f t="shared" si="688"/>
        <v>0</v>
      </c>
      <c r="M2914" s="1">
        <f t="shared" si="689"/>
        <v>0</v>
      </c>
      <c r="N2914" s="1">
        <f t="shared" si="690"/>
        <v>1</v>
      </c>
      <c r="O2914" s="1">
        <f t="shared" si="691"/>
        <v>0</v>
      </c>
      <c r="R2914" s="1">
        <f t="shared" si="692"/>
        <v>1</v>
      </c>
      <c r="S2914" s="1">
        <f t="shared" si="693"/>
        <v>0</v>
      </c>
      <c r="T2914" s="1">
        <f t="shared" si="694"/>
        <v>0</v>
      </c>
      <c r="U2914" s="1">
        <f t="shared" si="695"/>
        <v>0</v>
      </c>
      <c r="X2914" s="1">
        <f t="shared" si="696"/>
        <v>1</v>
      </c>
      <c r="Y2914" s="1">
        <f t="shared" si="697"/>
        <v>0</v>
      </c>
      <c r="Z2914" s="1">
        <f t="shared" si="698"/>
        <v>0</v>
      </c>
      <c r="AA2914" s="1">
        <f t="shared" si="699"/>
        <v>0</v>
      </c>
    </row>
    <row r="2915" spans="1:27" x14ac:dyDescent="0.25">
      <c r="A2915">
        <v>1</v>
      </c>
      <c r="B2915">
        <v>105</v>
      </c>
      <c r="C2915">
        <v>12.55</v>
      </c>
      <c r="D2915">
        <v>785</v>
      </c>
      <c r="E2915">
        <v>1</v>
      </c>
      <c r="G2915" s="1">
        <f t="shared" si="685"/>
        <v>1</v>
      </c>
      <c r="H2915" s="1">
        <f t="shared" si="686"/>
        <v>1</v>
      </c>
      <c r="I2915" s="1">
        <f t="shared" si="687"/>
        <v>1</v>
      </c>
      <c r="L2915" s="1">
        <f t="shared" si="688"/>
        <v>1</v>
      </c>
      <c r="M2915" s="1">
        <f t="shared" si="689"/>
        <v>0</v>
      </c>
      <c r="N2915" s="1">
        <f t="shared" si="690"/>
        <v>0</v>
      </c>
      <c r="O2915" s="1">
        <f t="shared" si="691"/>
        <v>0</v>
      </c>
      <c r="R2915" s="1">
        <f t="shared" si="692"/>
        <v>1</v>
      </c>
      <c r="S2915" s="1">
        <f t="shared" si="693"/>
        <v>0</v>
      </c>
      <c r="T2915" s="1">
        <f t="shared" si="694"/>
        <v>0</v>
      </c>
      <c r="U2915" s="1">
        <f t="shared" si="695"/>
        <v>0</v>
      </c>
      <c r="X2915" s="1">
        <f t="shared" si="696"/>
        <v>1</v>
      </c>
      <c r="Y2915" s="1">
        <f t="shared" si="697"/>
        <v>0</v>
      </c>
      <c r="Z2915" s="1">
        <f t="shared" si="698"/>
        <v>0</v>
      </c>
      <c r="AA2915" s="1">
        <f t="shared" si="699"/>
        <v>0</v>
      </c>
    </row>
    <row r="2916" spans="1:27" x14ac:dyDescent="0.25">
      <c r="A2916">
        <v>1</v>
      </c>
      <c r="B2916">
        <v>48</v>
      </c>
      <c r="C2916">
        <v>26.55</v>
      </c>
      <c r="D2916">
        <v>685</v>
      </c>
      <c r="E2916">
        <v>1</v>
      </c>
      <c r="G2916" s="1">
        <f t="shared" si="685"/>
        <v>0</v>
      </c>
      <c r="H2916" s="1">
        <f t="shared" si="686"/>
        <v>0</v>
      </c>
      <c r="I2916" s="1">
        <f t="shared" si="687"/>
        <v>1</v>
      </c>
      <c r="L2916" s="1">
        <f t="shared" si="688"/>
        <v>0</v>
      </c>
      <c r="M2916" s="1">
        <f t="shared" si="689"/>
        <v>0</v>
      </c>
      <c r="N2916" s="1">
        <f t="shared" si="690"/>
        <v>1</v>
      </c>
      <c r="O2916" s="1">
        <f t="shared" si="691"/>
        <v>0</v>
      </c>
      <c r="R2916" s="1">
        <f t="shared" si="692"/>
        <v>0</v>
      </c>
      <c r="S2916" s="1">
        <f t="shared" si="693"/>
        <v>0</v>
      </c>
      <c r="T2916" s="1">
        <f t="shared" si="694"/>
        <v>1</v>
      </c>
      <c r="U2916" s="1">
        <f t="shared" si="695"/>
        <v>0</v>
      </c>
      <c r="X2916" s="1">
        <f t="shared" si="696"/>
        <v>1</v>
      </c>
      <c r="Y2916" s="1">
        <f t="shared" si="697"/>
        <v>0</v>
      </c>
      <c r="Z2916" s="1">
        <f t="shared" si="698"/>
        <v>0</v>
      </c>
      <c r="AA2916" s="1">
        <f t="shared" si="699"/>
        <v>0</v>
      </c>
    </row>
    <row r="2917" spans="1:27" x14ac:dyDescent="0.25">
      <c r="A2917">
        <v>1</v>
      </c>
      <c r="B2917">
        <v>38</v>
      </c>
      <c r="C2917">
        <v>29.06</v>
      </c>
      <c r="D2917">
        <v>730</v>
      </c>
      <c r="E2917">
        <v>1</v>
      </c>
      <c r="G2917" s="1">
        <f t="shared" si="685"/>
        <v>1</v>
      </c>
      <c r="H2917" s="1">
        <f t="shared" si="686"/>
        <v>1</v>
      </c>
      <c r="I2917" s="1">
        <f t="shared" si="687"/>
        <v>1</v>
      </c>
      <c r="L2917" s="1">
        <f t="shared" si="688"/>
        <v>1</v>
      </c>
      <c r="M2917" s="1">
        <f t="shared" si="689"/>
        <v>0</v>
      </c>
      <c r="N2917" s="1">
        <f t="shared" si="690"/>
        <v>0</v>
      </c>
      <c r="O2917" s="1">
        <f t="shared" si="691"/>
        <v>0</v>
      </c>
      <c r="R2917" s="1">
        <f t="shared" si="692"/>
        <v>1</v>
      </c>
      <c r="S2917" s="1">
        <f t="shared" si="693"/>
        <v>0</v>
      </c>
      <c r="T2917" s="1">
        <f t="shared" si="694"/>
        <v>0</v>
      </c>
      <c r="U2917" s="1">
        <f t="shared" si="695"/>
        <v>0</v>
      </c>
      <c r="X2917" s="1">
        <f t="shared" si="696"/>
        <v>1</v>
      </c>
      <c r="Y2917" s="1">
        <f t="shared" si="697"/>
        <v>0</v>
      </c>
      <c r="Z2917" s="1">
        <f t="shared" si="698"/>
        <v>0</v>
      </c>
      <c r="AA2917" s="1">
        <f t="shared" si="699"/>
        <v>0</v>
      </c>
    </row>
    <row r="2918" spans="1:27" x14ac:dyDescent="0.25">
      <c r="A2918">
        <v>0</v>
      </c>
      <c r="B2918">
        <v>100.3</v>
      </c>
      <c r="C2918">
        <v>32.71</v>
      </c>
      <c r="D2918">
        <v>685</v>
      </c>
      <c r="E2918">
        <v>1</v>
      </c>
      <c r="G2918" s="1">
        <f t="shared" si="685"/>
        <v>1</v>
      </c>
      <c r="H2918" s="1">
        <f t="shared" si="686"/>
        <v>1</v>
      </c>
      <c r="I2918" s="1">
        <f t="shared" si="687"/>
        <v>1</v>
      </c>
      <c r="L2918" s="1">
        <f t="shared" si="688"/>
        <v>1</v>
      </c>
      <c r="M2918" s="1">
        <f t="shared" si="689"/>
        <v>0</v>
      </c>
      <c r="N2918" s="1">
        <f t="shared" si="690"/>
        <v>0</v>
      </c>
      <c r="O2918" s="1">
        <f t="shared" si="691"/>
        <v>0</v>
      </c>
      <c r="R2918" s="1">
        <f t="shared" si="692"/>
        <v>1</v>
      </c>
      <c r="S2918" s="1">
        <f t="shared" si="693"/>
        <v>0</v>
      </c>
      <c r="T2918" s="1">
        <f t="shared" si="694"/>
        <v>0</v>
      </c>
      <c r="U2918" s="1">
        <f t="shared" si="695"/>
        <v>0</v>
      </c>
      <c r="X2918" s="1">
        <f t="shared" si="696"/>
        <v>1</v>
      </c>
      <c r="Y2918" s="1">
        <f t="shared" si="697"/>
        <v>0</v>
      </c>
      <c r="Z2918" s="1">
        <f t="shared" si="698"/>
        <v>0</v>
      </c>
      <c r="AA2918" s="1">
        <f t="shared" si="699"/>
        <v>0</v>
      </c>
    </row>
    <row r="2919" spans="1:27" x14ac:dyDescent="0.25">
      <c r="A2919">
        <v>1</v>
      </c>
      <c r="B2919">
        <v>50</v>
      </c>
      <c r="C2919">
        <v>38.770000000000003</v>
      </c>
      <c r="D2919">
        <v>750</v>
      </c>
      <c r="E2919">
        <v>1</v>
      </c>
      <c r="G2919" s="1">
        <f t="shared" si="685"/>
        <v>1</v>
      </c>
      <c r="H2919" s="1">
        <f t="shared" si="686"/>
        <v>1</v>
      </c>
      <c r="I2919" s="1">
        <f t="shared" si="687"/>
        <v>1</v>
      </c>
      <c r="L2919" s="1">
        <f t="shared" si="688"/>
        <v>1</v>
      </c>
      <c r="M2919" s="1">
        <f t="shared" si="689"/>
        <v>0</v>
      </c>
      <c r="N2919" s="1">
        <f t="shared" si="690"/>
        <v>0</v>
      </c>
      <c r="O2919" s="1">
        <f t="shared" si="691"/>
        <v>0</v>
      </c>
      <c r="R2919" s="1">
        <f t="shared" si="692"/>
        <v>1</v>
      </c>
      <c r="S2919" s="1">
        <f t="shared" si="693"/>
        <v>0</v>
      </c>
      <c r="T2919" s="1">
        <f t="shared" si="694"/>
        <v>0</v>
      </c>
      <c r="U2919" s="1">
        <f t="shared" si="695"/>
        <v>0</v>
      </c>
      <c r="X2919" s="1">
        <f t="shared" si="696"/>
        <v>1</v>
      </c>
      <c r="Y2919" s="1">
        <f t="shared" si="697"/>
        <v>0</v>
      </c>
      <c r="Z2919" s="1">
        <f t="shared" si="698"/>
        <v>0</v>
      </c>
      <c r="AA2919" s="1">
        <f t="shared" si="699"/>
        <v>0</v>
      </c>
    </row>
    <row r="2920" spans="1:27" x14ac:dyDescent="0.25">
      <c r="A2920">
        <v>1</v>
      </c>
      <c r="B2920">
        <v>40</v>
      </c>
      <c r="C2920">
        <v>17.489999999999998</v>
      </c>
      <c r="D2920">
        <v>670</v>
      </c>
      <c r="E2920">
        <v>1</v>
      </c>
      <c r="G2920" s="1">
        <f t="shared" si="685"/>
        <v>0</v>
      </c>
      <c r="H2920" s="1">
        <f t="shared" si="686"/>
        <v>0</v>
      </c>
      <c r="I2920" s="1">
        <f t="shared" si="687"/>
        <v>1</v>
      </c>
      <c r="L2920" s="1">
        <f t="shared" si="688"/>
        <v>0</v>
      </c>
      <c r="M2920" s="1">
        <f t="shared" si="689"/>
        <v>0</v>
      </c>
      <c r="N2920" s="1">
        <f t="shared" si="690"/>
        <v>1</v>
      </c>
      <c r="O2920" s="1">
        <f t="shared" si="691"/>
        <v>0</v>
      </c>
      <c r="R2920" s="1">
        <f t="shared" si="692"/>
        <v>0</v>
      </c>
      <c r="S2920" s="1">
        <f t="shared" si="693"/>
        <v>0</v>
      </c>
      <c r="T2920" s="1">
        <f t="shared" si="694"/>
        <v>1</v>
      </c>
      <c r="U2920" s="1">
        <f t="shared" si="695"/>
        <v>0</v>
      </c>
      <c r="X2920" s="1">
        <f t="shared" si="696"/>
        <v>1</v>
      </c>
      <c r="Y2920" s="1">
        <f t="shared" si="697"/>
        <v>0</v>
      </c>
      <c r="Z2920" s="1">
        <f t="shared" si="698"/>
        <v>0</v>
      </c>
      <c r="AA2920" s="1">
        <f t="shared" si="699"/>
        <v>0</v>
      </c>
    </row>
    <row r="2921" spans="1:27" x14ac:dyDescent="0.25">
      <c r="A2921">
        <v>1</v>
      </c>
      <c r="B2921">
        <v>83</v>
      </c>
      <c r="C2921">
        <v>11.73</v>
      </c>
      <c r="D2921">
        <v>705</v>
      </c>
      <c r="E2921">
        <v>1</v>
      </c>
      <c r="G2921" s="1">
        <f t="shared" si="685"/>
        <v>0</v>
      </c>
      <c r="H2921" s="1">
        <f t="shared" si="686"/>
        <v>1</v>
      </c>
      <c r="I2921" s="1">
        <f t="shared" si="687"/>
        <v>1</v>
      </c>
      <c r="L2921" s="1">
        <f t="shared" si="688"/>
        <v>0</v>
      </c>
      <c r="M2921" s="1">
        <f t="shared" si="689"/>
        <v>0</v>
      </c>
      <c r="N2921" s="1">
        <f t="shared" si="690"/>
        <v>1</v>
      </c>
      <c r="O2921" s="1">
        <f t="shared" si="691"/>
        <v>0</v>
      </c>
      <c r="R2921" s="1">
        <f t="shared" si="692"/>
        <v>1</v>
      </c>
      <c r="S2921" s="1">
        <f t="shared" si="693"/>
        <v>0</v>
      </c>
      <c r="T2921" s="1">
        <f t="shared" si="694"/>
        <v>0</v>
      </c>
      <c r="U2921" s="1">
        <f t="shared" si="695"/>
        <v>0</v>
      </c>
      <c r="X2921" s="1">
        <f t="shared" si="696"/>
        <v>1</v>
      </c>
      <c r="Y2921" s="1">
        <f t="shared" si="697"/>
        <v>0</v>
      </c>
      <c r="Z2921" s="1">
        <f t="shared" si="698"/>
        <v>0</v>
      </c>
      <c r="AA2921" s="1">
        <f t="shared" si="699"/>
        <v>0</v>
      </c>
    </row>
    <row r="2922" spans="1:27" x14ac:dyDescent="0.25">
      <c r="A2922">
        <v>0</v>
      </c>
      <c r="B2922">
        <v>35.36</v>
      </c>
      <c r="C2922">
        <v>20.6</v>
      </c>
      <c r="D2922">
        <v>695</v>
      </c>
      <c r="E2922">
        <v>1</v>
      </c>
      <c r="G2922" s="1">
        <f t="shared" si="685"/>
        <v>0</v>
      </c>
      <c r="H2922" s="1">
        <f t="shared" si="686"/>
        <v>0</v>
      </c>
      <c r="I2922" s="1">
        <f t="shared" si="687"/>
        <v>0</v>
      </c>
      <c r="L2922" s="1">
        <f t="shared" si="688"/>
        <v>0</v>
      </c>
      <c r="M2922" s="1">
        <f t="shared" si="689"/>
        <v>0</v>
      </c>
      <c r="N2922" s="1">
        <f t="shared" si="690"/>
        <v>1</v>
      </c>
      <c r="O2922" s="1">
        <f t="shared" si="691"/>
        <v>0</v>
      </c>
      <c r="R2922" s="1">
        <f t="shared" si="692"/>
        <v>0</v>
      </c>
      <c r="S2922" s="1">
        <f t="shared" si="693"/>
        <v>0</v>
      </c>
      <c r="T2922" s="1">
        <f t="shared" si="694"/>
        <v>1</v>
      </c>
      <c r="U2922" s="1">
        <f t="shared" si="695"/>
        <v>0</v>
      </c>
      <c r="X2922" s="1">
        <f t="shared" si="696"/>
        <v>0</v>
      </c>
      <c r="Y2922" s="1">
        <f t="shared" si="697"/>
        <v>0</v>
      </c>
      <c r="Z2922" s="1">
        <f t="shared" si="698"/>
        <v>1</v>
      </c>
      <c r="AA2922" s="1">
        <f t="shared" si="699"/>
        <v>0</v>
      </c>
    </row>
    <row r="2923" spans="1:27" x14ac:dyDescent="0.25">
      <c r="A2923">
        <v>1</v>
      </c>
      <c r="B2923">
        <v>245</v>
      </c>
      <c r="C2923">
        <v>15.09</v>
      </c>
      <c r="D2923">
        <v>740</v>
      </c>
      <c r="E2923">
        <v>1</v>
      </c>
      <c r="G2923" s="1">
        <f t="shared" si="685"/>
        <v>1</v>
      </c>
      <c r="H2923" s="1">
        <f t="shared" si="686"/>
        <v>1</v>
      </c>
      <c r="I2923" s="1">
        <f t="shared" si="687"/>
        <v>1</v>
      </c>
      <c r="L2923" s="1">
        <f t="shared" si="688"/>
        <v>1</v>
      </c>
      <c r="M2923" s="1">
        <f t="shared" si="689"/>
        <v>0</v>
      </c>
      <c r="N2923" s="1">
        <f t="shared" si="690"/>
        <v>0</v>
      </c>
      <c r="O2923" s="1">
        <f t="shared" si="691"/>
        <v>0</v>
      </c>
      <c r="R2923" s="1">
        <f t="shared" si="692"/>
        <v>1</v>
      </c>
      <c r="S2923" s="1">
        <f t="shared" si="693"/>
        <v>0</v>
      </c>
      <c r="T2923" s="1">
        <f t="shared" si="694"/>
        <v>0</v>
      </c>
      <c r="U2923" s="1">
        <f t="shared" si="695"/>
        <v>0</v>
      </c>
      <c r="X2923" s="1">
        <f t="shared" si="696"/>
        <v>1</v>
      </c>
      <c r="Y2923" s="1">
        <f t="shared" si="697"/>
        <v>0</v>
      </c>
      <c r="Z2923" s="1">
        <f t="shared" si="698"/>
        <v>0</v>
      </c>
      <c r="AA2923" s="1">
        <f t="shared" si="699"/>
        <v>0</v>
      </c>
    </row>
    <row r="2924" spans="1:27" x14ac:dyDescent="0.25">
      <c r="A2924">
        <v>0</v>
      </c>
      <c r="B2924">
        <v>45</v>
      </c>
      <c r="C2924">
        <v>7.73</v>
      </c>
      <c r="D2924">
        <v>725</v>
      </c>
      <c r="E2924">
        <v>1</v>
      </c>
      <c r="G2924" s="1">
        <f t="shared" si="685"/>
        <v>1</v>
      </c>
      <c r="H2924" s="1">
        <f t="shared" si="686"/>
        <v>1</v>
      </c>
      <c r="I2924" s="1">
        <f t="shared" si="687"/>
        <v>1</v>
      </c>
      <c r="L2924" s="1">
        <f t="shared" si="688"/>
        <v>1</v>
      </c>
      <c r="M2924" s="1">
        <f t="shared" si="689"/>
        <v>0</v>
      </c>
      <c r="N2924" s="1">
        <f t="shared" si="690"/>
        <v>0</v>
      </c>
      <c r="O2924" s="1">
        <f t="shared" si="691"/>
        <v>0</v>
      </c>
      <c r="R2924" s="1">
        <f t="shared" si="692"/>
        <v>1</v>
      </c>
      <c r="S2924" s="1">
        <f t="shared" si="693"/>
        <v>0</v>
      </c>
      <c r="T2924" s="1">
        <f t="shared" si="694"/>
        <v>0</v>
      </c>
      <c r="U2924" s="1">
        <f t="shared" si="695"/>
        <v>0</v>
      </c>
      <c r="X2924" s="1">
        <f t="shared" si="696"/>
        <v>1</v>
      </c>
      <c r="Y2924" s="1">
        <f t="shared" si="697"/>
        <v>0</v>
      </c>
      <c r="Z2924" s="1">
        <f t="shared" si="698"/>
        <v>0</v>
      </c>
      <c r="AA2924" s="1">
        <f t="shared" si="699"/>
        <v>0</v>
      </c>
    </row>
    <row r="2925" spans="1:27" x14ac:dyDescent="0.25">
      <c r="A2925">
        <v>0</v>
      </c>
      <c r="B2925">
        <v>55</v>
      </c>
      <c r="C2925">
        <v>10.06</v>
      </c>
      <c r="D2925">
        <v>735</v>
      </c>
      <c r="E2925">
        <v>1</v>
      </c>
      <c r="G2925" s="1">
        <f t="shared" si="685"/>
        <v>1</v>
      </c>
      <c r="H2925" s="1">
        <f t="shared" si="686"/>
        <v>1</v>
      </c>
      <c r="I2925" s="1">
        <f t="shared" si="687"/>
        <v>1</v>
      </c>
      <c r="L2925" s="1">
        <f t="shared" si="688"/>
        <v>1</v>
      </c>
      <c r="M2925" s="1">
        <f t="shared" si="689"/>
        <v>0</v>
      </c>
      <c r="N2925" s="1">
        <f t="shared" si="690"/>
        <v>0</v>
      </c>
      <c r="O2925" s="1">
        <f t="shared" si="691"/>
        <v>0</v>
      </c>
      <c r="R2925" s="1">
        <f t="shared" si="692"/>
        <v>1</v>
      </c>
      <c r="S2925" s="1">
        <f t="shared" si="693"/>
        <v>0</v>
      </c>
      <c r="T2925" s="1">
        <f t="shared" si="694"/>
        <v>0</v>
      </c>
      <c r="U2925" s="1">
        <f t="shared" si="695"/>
        <v>0</v>
      </c>
      <c r="X2925" s="1">
        <f t="shared" si="696"/>
        <v>1</v>
      </c>
      <c r="Y2925" s="1">
        <f t="shared" si="697"/>
        <v>0</v>
      </c>
      <c r="Z2925" s="1">
        <f t="shared" si="698"/>
        <v>0</v>
      </c>
      <c r="AA2925" s="1">
        <f t="shared" si="699"/>
        <v>0</v>
      </c>
    </row>
    <row r="2926" spans="1:27" x14ac:dyDescent="0.25">
      <c r="A2926">
        <v>1</v>
      </c>
      <c r="B2926">
        <v>275</v>
      </c>
      <c r="C2926">
        <v>19.91</v>
      </c>
      <c r="D2926">
        <v>715</v>
      </c>
      <c r="E2926">
        <v>1</v>
      </c>
      <c r="G2926" s="1">
        <f t="shared" si="685"/>
        <v>1</v>
      </c>
      <c r="H2926" s="1">
        <f t="shared" si="686"/>
        <v>1</v>
      </c>
      <c r="I2926" s="1">
        <f t="shared" si="687"/>
        <v>1</v>
      </c>
      <c r="L2926" s="1">
        <f t="shared" si="688"/>
        <v>1</v>
      </c>
      <c r="M2926" s="1">
        <f t="shared" si="689"/>
        <v>0</v>
      </c>
      <c r="N2926" s="1">
        <f t="shared" si="690"/>
        <v>0</v>
      </c>
      <c r="O2926" s="1">
        <f t="shared" si="691"/>
        <v>0</v>
      </c>
      <c r="R2926" s="1">
        <f t="shared" si="692"/>
        <v>1</v>
      </c>
      <c r="S2926" s="1">
        <f t="shared" si="693"/>
        <v>0</v>
      </c>
      <c r="T2926" s="1">
        <f t="shared" si="694"/>
        <v>0</v>
      </c>
      <c r="U2926" s="1">
        <f t="shared" si="695"/>
        <v>0</v>
      </c>
      <c r="X2926" s="1">
        <f t="shared" si="696"/>
        <v>1</v>
      </c>
      <c r="Y2926" s="1">
        <f t="shared" si="697"/>
        <v>0</v>
      </c>
      <c r="Z2926" s="1">
        <f t="shared" si="698"/>
        <v>0</v>
      </c>
      <c r="AA2926" s="1">
        <f t="shared" si="699"/>
        <v>0</v>
      </c>
    </row>
    <row r="2927" spans="1:27" x14ac:dyDescent="0.25">
      <c r="A2927">
        <v>1</v>
      </c>
      <c r="B2927">
        <v>65</v>
      </c>
      <c r="C2927">
        <v>18.21</v>
      </c>
      <c r="D2927">
        <v>690</v>
      </c>
      <c r="E2927">
        <v>1</v>
      </c>
      <c r="G2927" s="1">
        <f t="shared" si="685"/>
        <v>0</v>
      </c>
      <c r="H2927" s="1">
        <f t="shared" si="686"/>
        <v>0</v>
      </c>
      <c r="I2927" s="1">
        <f t="shared" si="687"/>
        <v>1</v>
      </c>
      <c r="L2927" s="1">
        <f t="shared" si="688"/>
        <v>0</v>
      </c>
      <c r="M2927" s="1">
        <f t="shared" si="689"/>
        <v>0</v>
      </c>
      <c r="N2927" s="1">
        <f t="shared" si="690"/>
        <v>1</v>
      </c>
      <c r="O2927" s="1">
        <f t="shared" si="691"/>
        <v>0</v>
      </c>
      <c r="R2927" s="1">
        <f t="shared" si="692"/>
        <v>0</v>
      </c>
      <c r="S2927" s="1">
        <f t="shared" si="693"/>
        <v>0</v>
      </c>
      <c r="T2927" s="1">
        <f t="shared" si="694"/>
        <v>1</v>
      </c>
      <c r="U2927" s="1">
        <f t="shared" si="695"/>
        <v>0</v>
      </c>
      <c r="X2927" s="1">
        <f t="shared" si="696"/>
        <v>1</v>
      </c>
      <c r="Y2927" s="1">
        <f t="shared" si="697"/>
        <v>0</v>
      </c>
      <c r="Z2927" s="1">
        <f t="shared" si="698"/>
        <v>0</v>
      </c>
      <c r="AA2927" s="1">
        <f t="shared" si="699"/>
        <v>0</v>
      </c>
    </row>
    <row r="2928" spans="1:27" x14ac:dyDescent="0.25">
      <c r="A2928">
        <v>0</v>
      </c>
      <c r="B2928">
        <v>70</v>
      </c>
      <c r="C2928">
        <v>12.41</v>
      </c>
      <c r="D2928">
        <v>690</v>
      </c>
      <c r="E2928">
        <v>1</v>
      </c>
      <c r="G2928" s="1">
        <f t="shared" si="685"/>
        <v>0</v>
      </c>
      <c r="H2928" s="1">
        <f t="shared" si="686"/>
        <v>1</v>
      </c>
      <c r="I2928" s="1">
        <f t="shared" si="687"/>
        <v>1</v>
      </c>
      <c r="L2928" s="1">
        <f t="shared" si="688"/>
        <v>0</v>
      </c>
      <c r="M2928" s="1">
        <f t="shared" si="689"/>
        <v>0</v>
      </c>
      <c r="N2928" s="1">
        <f t="shared" si="690"/>
        <v>1</v>
      </c>
      <c r="O2928" s="1">
        <f t="shared" si="691"/>
        <v>0</v>
      </c>
      <c r="R2928" s="1">
        <f t="shared" si="692"/>
        <v>1</v>
      </c>
      <c r="S2928" s="1">
        <f t="shared" si="693"/>
        <v>0</v>
      </c>
      <c r="T2928" s="1">
        <f t="shared" si="694"/>
        <v>0</v>
      </c>
      <c r="U2928" s="1">
        <f t="shared" si="695"/>
        <v>0</v>
      </c>
      <c r="X2928" s="1">
        <f t="shared" si="696"/>
        <v>1</v>
      </c>
      <c r="Y2928" s="1">
        <f t="shared" si="697"/>
        <v>0</v>
      </c>
      <c r="Z2928" s="1">
        <f t="shared" si="698"/>
        <v>0</v>
      </c>
      <c r="AA2928" s="1">
        <f t="shared" si="699"/>
        <v>0</v>
      </c>
    </row>
    <row r="2929" spans="1:27" x14ac:dyDescent="0.25">
      <c r="A2929">
        <v>1</v>
      </c>
      <c r="B2929">
        <v>160</v>
      </c>
      <c r="C2929">
        <v>30.43</v>
      </c>
      <c r="D2929">
        <v>750</v>
      </c>
      <c r="E2929">
        <v>1</v>
      </c>
      <c r="G2929" s="1">
        <f t="shared" si="685"/>
        <v>1</v>
      </c>
      <c r="H2929" s="1">
        <f t="shared" si="686"/>
        <v>1</v>
      </c>
      <c r="I2929" s="1">
        <f t="shared" si="687"/>
        <v>1</v>
      </c>
      <c r="L2929" s="1">
        <f t="shared" si="688"/>
        <v>1</v>
      </c>
      <c r="M2929" s="1">
        <f t="shared" si="689"/>
        <v>0</v>
      </c>
      <c r="N2929" s="1">
        <f t="shared" si="690"/>
        <v>0</v>
      </c>
      <c r="O2929" s="1">
        <f t="shared" si="691"/>
        <v>0</v>
      </c>
      <c r="R2929" s="1">
        <f t="shared" si="692"/>
        <v>1</v>
      </c>
      <c r="S2929" s="1">
        <f t="shared" si="693"/>
        <v>0</v>
      </c>
      <c r="T2929" s="1">
        <f t="shared" si="694"/>
        <v>0</v>
      </c>
      <c r="U2929" s="1">
        <f t="shared" si="695"/>
        <v>0</v>
      </c>
      <c r="X2929" s="1">
        <f t="shared" si="696"/>
        <v>1</v>
      </c>
      <c r="Y2929" s="1">
        <f t="shared" si="697"/>
        <v>0</v>
      </c>
      <c r="Z2929" s="1">
        <f t="shared" si="698"/>
        <v>0</v>
      </c>
      <c r="AA2929" s="1">
        <f t="shared" si="699"/>
        <v>0</v>
      </c>
    </row>
    <row r="2930" spans="1:27" x14ac:dyDescent="0.25">
      <c r="A2930">
        <v>0</v>
      </c>
      <c r="B2930">
        <v>130</v>
      </c>
      <c r="C2930">
        <v>7.45</v>
      </c>
      <c r="D2930">
        <v>680</v>
      </c>
      <c r="E2930">
        <v>1</v>
      </c>
      <c r="G2930" s="1">
        <f t="shared" si="685"/>
        <v>1</v>
      </c>
      <c r="H2930" s="1">
        <f t="shared" si="686"/>
        <v>1</v>
      </c>
      <c r="I2930" s="1">
        <f t="shared" si="687"/>
        <v>1</v>
      </c>
      <c r="L2930" s="1">
        <f t="shared" si="688"/>
        <v>1</v>
      </c>
      <c r="M2930" s="1">
        <f t="shared" si="689"/>
        <v>0</v>
      </c>
      <c r="N2930" s="1">
        <f t="shared" si="690"/>
        <v>0</v>
      </c>
      <c r="O2930" s="1">
        <f t="shared" si="691"/>
        <v>0</v>
      </c>
      <c r="R2930" s="1">
        <f t="shared" si="692"/>
        <v>1</v>
      </c>
      <c r="S2930" s="1">
        <f t="shared" si="693"/>
        <v>0</v>
      </c>
      <c r="T2930" s="1">
        <f t="shared" si="694"/>
        <v>0</v>
      </c>
      <c r="U2930" s="1">
        <f t="shared" si="695"/>
        <v>0</v>
      </c>
      <c r="X2930" s="1">
        <f t="shared" si="696"/>
        <v>1</v>
      </c>
      <c r="Y2930" s="1">
        <f t="shared" si="697"/>
        <v>0</v>
      </c>
      <c r="Z2930" s="1">
        <f t="shared" si="698"/>
        <v>0</v>
      </c>
      <c r="AA2930" s="1">
        <f t="shared" si="699"/>
        <v>0</v>
      </c>
    </row>
    <row r="2931" spans="1:27" x14ac:dyDescent="0.25">
      <c r="A2931">
        <v>1</v>
      </c>
      <c r="B2931">
        <v>173</v>
      </c>
      <c r="C2931">
        <v>12.3</v>
      </c>
      <c r="D2931">
        <v>735</v>
      </c>
      <c r="E2931">
        <v>1</v>
      </c>
      <c r="G2931" s="1">
        <f t="shared" si="685"/>
        <v>1</v>
      </c>
      <c r="H2931" s="1">
        <f t="shared" si="686"/>
        <v>1</v>
      </c>
      <c r="I2931" s="1">
        <f t="shared" si="687"/>
        <v>1</v>
      </c>
      <c r="L2931" s="1">
        <f t="shared" si="688"/>
        <v>1</v>
      </c>
      <c r="M2931" s="1">
        <f t="shared" si="689"/>
        <v>0</v>
      </c>
      <c r="N2931" s="1">
        <f t="shared" si="690"/>
        <v>0</v>
      </c>
      <c r="O2931" s="1">
        <f t="shared" si="691"/>
        <v>0</v>
      </c>
      <c r="R2931" s="1">
        <f t="shared" si="692"/>
        <v>1</v>
      </c>
      <c r="S2931" s="1">
        <f t="shared" si="693"/>
        <v>0</v>
      </c>
      <c r="T2931" s="1">
        <f t="shared" si="694"/>
        <v>0</v>
      </c>
      <c r="U2931" s="1">
        <f t="shared" si="695"/>
        <v>0</v>
      </c>
      <c r="X2931" s="1">
        <f t="shared" si="696"/>
        <v>1</v>
      </c>
      <c r="Y2931" s="1">
        <f t="shared" si="697"/>
        <v>0</v>
      </c>
      <c r="Z2931" s="1">
        <f t="shared" si="698"/>
        <v>0</v>
      </c>
      <c r="AA2931" s="1">
        <f t="shared" si="699"/>
        <v>0</v>
      </c>
    </row>
    <row r="2932" spans="1:27" x14ac:dyDescent="0.25">
      <c r="A2932">
        <v>0</v>
      </c>
      <c r="B2932">
        <v>195</v>
      </c>
      <c r="C2932">
        <v>18.07</v>
      </c>
      <c r="D2932">
        <v>695</v>
      </c>
      <c r="E2932">
        <v>1</v>
      </c>
      <c r="G2932" s="1">
        <f t="shared" si="685"/>
        <v>1</v>
      </c>
      <c r="H2932" s="1">
        <f t="shared" si="686"/>
        <v>1</v>
      </c>
      <c r="I2932" s="1">
        <f t="shared" si="687"/>
        <v>1</v>
      </c>
      <c r="L2932" s="1">
        <f t="shared" si="688"/>
        <v>1</v>
      </c>
      <c r="M2932" s="1">
        <f t="shared" si="689"/>
        <v>0</v>
      </c>
      <c r="N2932" s="1">
        <f t="shared" si="690"/>
        <v>0</v>
      </c>
      <c r="O2932" s="1">
        <f t="shared" si="691"/>
        <v>0</v>
      </c>
      <c r="R2932" s="1">
        <f t="shared" si="692"/>
        <v>1</v>
      </c>
      <c r="S2932" s="1">
        <f t="shared" si="693"/>
        <v>0</v>
      </c>
      <c r="T2932" s="1">
        <f t="shared" si="694"/>
        <v>0</v>
      </c>
      <c r="U2932" s="1">
        <f t="shared" si="695"/>
        <v>0</v>
      </c>
      <c r="X2932" s="1">
        <f t="shared" si="696"/>
        <v>1</v>
      </c>
      <c r="Y2932" s="1">
        <f t="shared" si="697"/>
        <v>0</v>
      </c>
      <c r="Z2932" s="1">
        <f t="shared" si="698"/>
        <v>0</v>
      </c>
      <c r="AA2932" s="1">
        <f t="shared" si="699"/>
        <v>0</v>
      </c>
    </row>
    <row r="2933" spans="1:27" x14ac:dyDescent="0.25">
      <c r="A2933">
        <v>1</v>
      </c>
      <c r="B2933">
        <v>135</v>
      </c>
      <c r="C2933">
        <v>15.85</v>
      </c>
      <c r="D2933">
        <v>665</v>
      </c>
      <c r="E2933">
        <v>1</v>
      </c>
      <c r="G2933" s="1">
        <f t="shared" si="685"/>
        <v>1</v>
      </c>
      <c r="H2933" s="1">
        <f t="shared" si="686"/>
        <v>1</v>
      </c>
      <c r="I2933" s="1">
        <f t="shared" si="687"/>
        <v>1</v>
      </c>
      <c r="L2933" s="1">
        <f t="shared" si="688"/>
        <v>1</v>
      </c>
      <c r="M2933" s="1">
        <f t="shared" si="689"/>
        <v>0</v>
      </c>
      <c r="N2933" s="1">
        <f t="shared" si="690"/>
        <v>0</v>
      </c>
      <c r="O2933" s="1">
        <f t="shared" si="691"/>
        <v>0</v>
      </c>
      <c r="R2933" s="1">
        <f t="shared" si="692"/>
        <v>1</v>
      </c>
      <c r="S2933" s="1">
        <f t="shared" si="693"/>
        <v>0</v>
      </c>
      <c r="T2933" s="1">
        <f t="shared" si="694"/>
        <v>0</v>
      </c>
      <c r="U2933" s="1">
        <f t="shared" si="695"/>
        <v>0</v>
      </c>
      <c r="X2933" s="1">
        <f t="shared" si="696"/>
        <v>1</v>
      </c>
      <c r="Y2933" s="1">
        <f t="shared" si="697"/>
        <v>0</v>
      </c>
      <c r="Z2933" s="1">
        <f t="shared" si="698"/>
        <v>0</v>
      </c>
      <c r="AA2933" s="1">
        <f t="shared" si="699"/>
        <v>0</v>
      </c>
    </row>
    <row r="2934" spans="1:27" x14ac:dyDescent="0.25">
      <c r="A2934">
        <v>1</v>
      </c>
      <c r="B2934">
        <v>480</v>
      </c>
      <c r="C2934">
        <v>8.9700000000000006</v>
      </c>
      <c r="D2934">
        <v>725</v>
      </c>
      <c r="E2934">
        <v>1</v>
      </c>
      <c r="G2934" s="1">
        <f t="shared" si="685"/>
        <v>1</v>
      </c>
      <c r="H2934" s="1">
        <f t="shared" si="686"/>
        <v>1</v>
      </c>
      <c r="I2934" s="1">
        <f t="shared" si="687"/>
        <v>1</v>
      </c>
      <c r="L2934" s="1">
        <f t="shared" si="688"/>
        <v>1</v>
      </c>
      <c r="M2934" s="1">
        <f t="shared" si="689"/>
        <v>0</v>
      </c>
      <c r="N2934" s="1">
        <f t="shared" si="690"/>
        <v>0</v>
      </c>
      <c r="O2934" s="1">
        <f t="shared" si="691"/>
        <v>0</v>
      </c>
      <c r="R2934" s="1">
        <f t="shared" si="692"/>
        <v>1</v>
      </c>
      <c r="S2934" s="1">
        <f t="shared" si="693"/>
        <v>0</v>
      </c>
      <c r="T2934" s="1">
        <f t="shared" si="694"/>
        <v>0</v>
      </c>
      <c r="U2934" s="1">
        <f t="shared" si="695"/>
        <v>0</v>
      </c>
      <c r="X2934" s="1">
        <f t="shared" si="696"/>
        <v>1</v>
      </c>
      <c r="Y2934" s="1">
        <f t="shared" si="697"/>
        <v>0</v>
      </c>
      <c r="Z2934" s="1">
        <f t="shared" si="698"/>
        <v>0</v>
      </c>
      <c r="AA2934" s="1">
        <f t="shared" si="699"/>
        <v>0</v>
      </c>
    </row>
    <row r="2935" spans="1:27" x14ac:dyDescent="0.25">
      <c r="A2935">
        <v>1</v>
      </c>
      <c r="B2935">
        <v>70</v>
      </c>
      <c r="C2935">
        <v>13.57</v>
      </c>
      <c r="D2935">
        <v>695</v>
      </c>
      <c r="E2935">
        <v>1</v>
      </c>
      <c r="G2935" s="1">
        <f t="shared" si="685"/>
        <v>0</v>
      </c>
      <c r="H2935" s="1">
        <f t="shared" si="686"/>
        <v>1</v>
      </c>
      <c r="I2935" s="1">
        <f t="shared" si="687"/>
        <v>1</v>
      </c>
      <c r="L2935" s="1">
        <f t="shared" si="688"/>
        <v>0</v>
      </c>
      <c r="M2935" s="1">
        <f t="shared" si="689"/>
        <v>0</v>
      </c>
      <c r="N2935" s="1">
        <f t="shared" si="690"/>
        <v>1</v>
      </c>
      <c r="O2935" s="1">
        <f t="shared" si="691"/>
        <v>0</v>
      </c>
      <c r="R2935" s="1">
        <f t="shared" si="692"/>
        <v>1</v>
      </c>
      <c r="S2935" s="1">
        <f t="shared" si="693"/>
        <v>0</v>
      </c>
      <c r="T2935" s="1">
        <f t="shared" si="694"/>
        <v>0</v>
      </c>
      <c r="U2935" s="1">
        <f t="shared" si="695"/>
        <v>0</v>
      </c>
      <c r="X2935" s="1">
        <f t="shared" si="696"/>
        <v>1</v>
      </c>
      <c r="Y2935" s="1">
        <f t="shared" si="697"/>
        <v>0</v>
      </c>
      <c r="Z2935" s="1">
        <f t="shared" si="698"/>
        <v>0</v>
      </c>
      <c r="AA2935" s="1">
        <f t="shared" si="699"/>
        <v>0</v>
      </c>
    </row>
    <row r="2936" spans="1:27" x14ac:dyDescent="0.25">
      <c r="A2936">
        <v>0</v>
      </c>
      <c r="B2936">
        <v>155</v>
      </c>
      <c r="C2936">
        <v>8.57</v>
      </c>
      <c r="D2936">
        <v>685</v>
      </c>
      <c r="E2936">
        <v>1</v>
      </c>
      <c r="G2936" s="1">
        <f t="shared" si="685"/>
        <v>1</v>
      </c>
      <c r="H2936" s="1">
        <f t="shared" si="686"/>
        <v>1</v>
      </c>
      <c r="I2936" s="1">
        <f t="shared" si="687"/>
        <v>1</v>
      </c>
      <c r="L2936" s="1">
        <f t="shared" si="688"/>
        <v>1</v>
      </c>
      <c r="M2936" s="1">
        <f t="shared" si="689"/>
        <v>0</v>
      </c>
      <c r="N2936" s="1">
        <f t="shared" si="690"/>
        <v>0</v>
      </c>
      <c r="O2936" s="1">
        <f t="shared" si="691"/>
        <v>0</v>
      </c>
      <c r="R2936" s="1">
        <f t="shared" si="692"/>
        <v>1</v>
      </c>
      <c r="S2936" s="1">
        <f t="shared" si="693"/>
        <v>0</v>
      </c>
      <c r="T2936" s="1">
        <f t="shared" si="694"/>
        <v>0</v>
      </c>
      <c r="U2936" s="1">
        <f t="shared" si="695"/>
        <v>0</v>
      </c>
      <c r="X2936" s="1">
        <f t="shared" si="696"/>
        <v>1</v>
      </c>
      <c r="Y2936" s="1">
        <f t="shared" si="697"/>
        <v>0</v>
      </c>
      <c r="Z2936" s="1">
        <f t="shared" si="698"/>
        <v>0</v>
      </c>
      <c r="AA2936" s="1">
        <f t="shared" si="699"/>
        <v>0</v>
      </c>
    </row>
    <row r="2937" spans="1:27" x14ac:dyDescent="0.25">
      <c r="A2937">
        <v>0</v>
      </c>
      <c r="B2937">
        <v>34</v>
      </c>
      <c r="C2937">
        <v>20.68</v>
      </c>
      <c r="D2937">
        <v>725</v>
      </c>
      <c r="E2937">
        <v>1</v>
      </c>
      <c r="G2937" s="1">
        <f t="shared" si="685"/>
        <v>1</v>
      </c>
      <c r="H2937" s="1">
        <f t="shared" si="686"/>
        <v>1</v>
      </c>
      <c r="I2937" s="1">
        <f t="shared" si="687"/>
        <v>1</v>
      </c>
      <c r="L2937" s="1">
        <f t="shared" si="688"/>
        <v>1</v>
      </c>
      <c r="M2937" s="1">
        <f t="shared" si="689"/>
        <v>0</v>
      </c>
      <c r="N2937" s="1">
        <f t="shared" si="690"/>
        <v>0</v>
      </c>
      <c r="O2937" s="1">
        <f t="shared" si="691"/>
        <v>0</v>
      </c>
      <c r="R2937" s="1">
        <f t="shared" si="692"/>
        <v>1</v>
      </c>
      <c r="S2937" s="1">
        <f t="shared" si="693"/>
        <v>0</v>
      </c>
      <c r="T2937" s="1">
        <f t="shared" si="694"/>
        <v>0</v>
      </c>
      <c r="U2937" s="1">
        <f t="shared" si="695"/>
        <v>0</v>
      </c>
      <c r="X2937" s="1">
        <f t="shared" si="696"/>
        <v>1</v>
      </c>
      <c r="Y2937" s="1">
        <f t="shared" si="697"/>
        <v>0</v>
      </c>
      <c r="Z2937" s="1">
        <f t="shared" si="698"/>
        <v>0</v>
      </c>
      <c r="AA2937" s="1">
        <f t="shared" si="699"/>
        <v>0</v>
      </c>
    </row>
    <row r="2938" spans="1:27" x14ac:dyDescent="0.25">
      <c r="A2938">
        <v>0</v>
      </c>
      <c r="B2938">
        <v>60</v>
      </c>
      <c r="C2938">
        <v>27.6</v>
      </c>
      <c r="D2938">
        <v>700</v>
      </c>
      <c r="E2938">
        <v>1</v>
      </c>
      <c r="G2938" s="1">
        <f t="shared" si="685"/>
        <v>0</v>
      </c>
      <c r="H2938" s="1">
        <f t="shared" si="686"/>
        <v>0</v>
      </c>
      <c r="I2938" s="1">
        <f t="shared" si="687"/>
        <v>0</v>
      </c>
      <c r="L2938" s="1">
        <f t="shared" si="688"/>
        <v>0</v>
      </c>
      <c r="M2938" s="1">
        <f t="shared" si="689"/>
        <v>0</v>
      </c>
      <c r="N2938" s="1">
        <f t="shared" si="690"/>
        <v>1</v>
      </c>
      <c r="O2938" s="1">
        <f t="shared" si="691"/>
        <v>0</v>
      </c>
      <c r="R2938" s="1">
        <f t="shared" si="692"/>
        <v>0</v>
      </c>
      <c r="S2938" s="1">
        <f t="shared" si="693"/>
        <v>0</v>
      </c>
      <c r="T2938" s="1">
        <f t="shared" si="694"/>
        <v>1</v>
      </c>
      <c r="U2938" s="1">
        <f t="shared" si="695"/>
        <v>0</v>
      </c>
      <c r="X2938" s="1">
        <f t="shared" si="696"/>
        <v>0</v>
      </c>
      <c r="Y2938" s="1">
        <f t="shared" si="697"/>
        <v>0</v>
      </c>
      <c r="Z2938" s="1">
        <f t="shared" si="698"/>
        <v>1</v>
      </c>
      <c r="AA2938" s="1">
        <f t="shared" si="699"/>
        <v>0</v>
      </c>
    </row>
    <row r="2939" spans="1:27" x14ac:dyDescent="0.25">
      <c r="A2939">
        <v>0</v>
      </c>
      <c r="B2939">
        <v>36</v>
      </c>
      <c r="C2939">
        <v>9.77</v>
      </c>
      <c r="D2939">
        <v>695</v>
      </c>
      <c r="E2939">
        <v>1</v>
      </c>
      <c r="G2939" s="1">
        <f t="shared" si="685"/>
        <v>0</v>
      </c>
      <c r="H2939" s="1">
        <f t="shared" si="686"/>
        <v>1</v>
      </c>
      <c r="I2939" s="1">
        <f t="shared" si="687"/>
        <v>1</v>
      </c>
      <c r="L2939" s="1">
        <f t="shared" si="688"/>
        <v>0</v>
      </c>
      <c r="M2939" s="1">
        <f t="shared" si="689"/>
        <v>0</v>
      </c>
      <c r="N2939" s="1">
        <f t="shared" si="690"/>
        <v>1</v>
      </c>
      <c r="O2939" s="1">
        <f t="shared" si="691"/>
        <v>0</v>
      </c>
      <c r="R2939" s="1">
        <f t="shared" si="692"/>
        <v>1</v>
      </c>
      <c r="S2939" s="1">
        <f t="shared" si="693"/>
        <v>0</v>
      </c>
      <c r="T2939" s="1">
        <f t="shared" si="694"/>
        <v>0</v>
      </c>
      <c r="U2939" s="1">
        <f t="shared" si="695"/>
        <v>0</v>
      </c>
      <c r="X2939" s="1">
        <f t="shared" si="696"/>
        <v>1</v>
      </c>
      <c r="Y2939" s="1">
        <f t="shared" si="697"/>
        <v>0</v>
      </c>
      <c r="Z2939" s="1">
        <f t="shared" si="698"/>
        <v>0</v>
      </c>
      <c r="AA2939" s="1">
        <f t="shared" si="699"/>
        <v>0</v>
      </c>
    </row>
    <row r="2940" spans="1:27" x14ac:dyDescent="0.25">
      <c r="A2940">
        <v>0</v>
      </c>
      <c r="B2940">
        <v>57</v>
      </c>
      <c r="C2940">
        <v>19.16</v>
      </c>
      <c r="D2940">
        <v>660</v>
      </c>
      <c r="E2940">
        <v>1</v>
      </c>
      <c r="G2940" s="1">
        <f t="shared" si="685"/>
        <v>0</v>
      </c>
      <c r="H2940" s="1">
        <f t="shared" si="686"/>
        <v>0</v>
      </c>
      <c r="I2940" s="1">
        <f t="shared" si="687"/>
        <v>0</v>
      </c>
      <c r="L2940" s="1">
        <f t="shared" si="688"/>
        <v>0</v>
      </c>
      <c r="M2940" s="1">
        <f t="shared" si="689"/>
        <v>0</v>
      </c>
      <c r="N2940" s="1">
        <f t="shared" si="690"/>
        <v>1</v>
      </c>
      <c r="O2940" s="1">
        <f t="shared" si="691"/>
        <v>0</v>
      </c>
      <c r="R2940" s="1">
        <f t="shared" si="692"/>
        <v>0</v>
      </c>
      <c r="S2940" s="1">
        <f t="shared" si="693"/>
        <v>0</v>
      </c>
      <c r="T2940" s="1">
        <f t="shared" si="694"/>
        <v>1</v>
      </c>
      <c r="U2940" s="1">
        <f t="shared" si="695"/>
        <v>0</v>
      </c>
      <c r="X2940" s="1">
        <f t="shared" si="696"/>
        <v>0</v>
      </c>
      <c r="Y2940" s="1">
        <f t="shared" si="697"/>
        <v>0</v>
      </c>
      <c r="Z2940" s="1">
        <f t="shared" si="698"/>
        <v>1</v>
      </c>
      <c r="AA2940" s="1">
        <f t="shared" si="699"/>
        <v>0</v>
      </c>
    </row>
    <row r="2941" spans="1:27" x14ac:dyDescent="0.25">
      <c r="A2941">
        <v>1</v>
      </c>
      <c r="B2941">
        <v>35.872990000000001</v>
      </c>
      <c r="C2941">
        <v>15.49</v>
      </c>
      <c r="D2941">
        <v>700</v>
      </c>
      <c r="E2941">
        <v>1</v>
      </c>
      <c r="G2941" s="1">
        <f t="shared" si="685"/>
        <v>0</v>
      </c>
      <c r="H2941" s="1">
        <f t="shared" si="686"/>
        <v>1</v>
      </c>
      <c r="I2941" s="1">
        <f t="shared" si="687"/>
        <v>1</v>
      </c>
      <c r="L2941" s="1">
        <f t="shared" si="688"/>
        <v>0</v>
      </c>
      <c r="M2941" s="1">
        <f t="shared" si="689"/>
        <v>0</v>
      </c>
      <c r="N2941" s="1">
        <f t="shared" si="690"/>
        <v>1</v>
      </c>
      <c r="O2941" s="1">
        <f t="shared" si="691"/>
        <v>0</v>
      </c>
      <c r="R2941" s="1">
        <f t="shared" si="692"/>
        <v>1</v>
      </c>
      <c r="S2941" s="1">
        <f t="shared" si="693"/>
        <v>0</v>
      </c>
      <c r="T2941" s="1">
        <f t="shared" si="694"/>
        <v>0</v>
      </c>
      <c r="U2941" s="1">
        <f t="shared" si="695"/>
        <v>0</v>
      </c>
      <c r="X2941" s="1">
        <f t="shared" si="696"/>
        <v>1</v>
      </c>
      <c r="Y2941" s="1">
        <f t="shared" si="697"/>
        <v>0</v>
      </c>
      <c r="Z2941" s="1">
        <f t="shared" si="698"/>
        <v>0</v>
      </c>
      <c r="AA2941" s="1">
        <f t="shared" si="699"/>
        <v>0</v>
      </c>
    </row>
    <row r="2942" spans="1:27" x14ac:dyDescent="0.25">
      <c r="A2942">
        <v>1</v>
      </c>
      <c r="B2942">
        <v>245</v>
      </c>
      <c r="C2942">
        <v>9.66</v>
      </c>
      <c r="D2942">
        <v>760</v>
      </c>
      <c r="E2942">
        <v>1</v>
      </c>
      <c r="G2942" s="1">
        <f t="shared" si="685"/>
        <v>1</v>
      </c>
      <c r="H2942" s="1">
        <f t="shared" si="686"/>
        <v>1</v>
      </c>
      <c r="I2942" s="1">
        <f t="shared" si="687"/>
        <v>1</v>
      </c>
      <c r="L2942" s="1">
        <f t="shared" si="688"/>
        <v>1</v>
      </c>
      <c r="M2942" s="1">
        <f t="shared" si="689"/>
        <v>0</v>
      </c>
      <c r="N2942" s="1">
        <f t="shared" si="690"/>
        <v>0</v>
      </c>
      <c r="O2942" s="1">
        <f t="shared" si="691"/>
        <v>0</v>
      </c>
      <c r="R2942" s="1">
        <f t="shared" si="692"/>
        <v>1</v>
      </c>
      <c r="S2942" s="1">
        <f t="shared" si="693"/>
        <v>0</v>
      </c>
      <c r="T2942" s="1">
        <f t="shared" si="694"/>
        <v>0</v>
      </c>
      <c r="U2942" s="1">
        <f t="shared" si="695"/>
        <v>0</v>
      </c>
      <c r="X2942" s="1">
        <f t="shared" si="696"/>
        <v>1</v>
      </c>
      <c r="Y2942" s="1">
        <f t="shared" si="697"/>
        <v>0</v>
      </c>
      <c r="Z2942" s="1">
        <f t="shared" si="698"/>
        <v>0</v>
      </c>
      <c r="AA2942" s="1">
        <f t="shared" si="699"/>
        <v>0</v>
      </c>
    </row>
    <row r="2943" spans="1:27" x14ac:dyDescent="0.25">
      <c r="A2943">
        <v>0</v>
      </c>
      <c r="B2943">
        <v>126</v>
      </c>
      <c r="C2943">
        <v>12.7</v>
      </c>
      <c r="D2943">
        <v>740</v>
      </c>
      <c r="E2943">
        <v>1</v>
      </c>
      <c r="G2943" s="1">
        <f t="shared" si="685"/>
        <v>1</v>
      </c>
      <c r="H2943" s="1">
        <f t="shared" si="686"/>
        <v>1</v>
      </c>
      <c r="I2943" s="1">
        <f t="shared" si="687"/>
        <v>1</v>
      </c>
      <c r="L2943" s="1">
        <f t="shared" si="688"/>
        <v>1</v>
      </c>
      <c r="M2943" s="1">
        <f t="shared" si="689"/>
        <v>0</v>
      </c>
      <c r="N2943" s="1">
        <f t="shared" si="690"/>
        <v>0</v>
      </c>
      <c r="O2943" s="1">
        <f t="shared" si="691"/>
        <v>0</v>
      </c>
      <c r="R2943" s="1">
        <f t="shared" si="692"/>
        <v>1</v>
      </c>
      <c r="S2943" s="1">
        <f t="shared" si="693"/>
        <v>0</v>
      </c>
      <c r="T2943" s="1">
        <f t="shared" si="694"/>
        <v>0</v>
      </c>
      <c r="U2943" s="1">
        <f t="shared" si="695"/>
        <v>0</v>
      </c>
      <c r="X2943" s="1">
        <f t="shared" si="696"/>
        <v>1</v>
      </c>
      <c r="Y2943" s="1">
        <f t="shared" si="697"/>
        <v>0</v>
      </c>
      <c r="Z2943" s="1">
        <f t="shared" si="698"/>
        <v>0</v>
      </c>
      <c r="AA2943" s="1">
        <f t="shared" si="699"/>
        <v>0</v>
      </c>
    </row>
    <row r="2944" spans="1:27" x14ac:dyDescent="0.25">
      <c r="A2944">
        <v>0</v>
      </c>
      <c r="B2944">
        <v>70</v>
      </c>
      <c r="C2944">
        <v>24.57</v>
      </c>
      <c r="D2944">
        <v>660</v>
      </c>
      <c r="E2944">
        <v>1</v>
      </c>
      <c r="G2944" s="1">
        <f t="shared" si="685"/>
        <v>0</v>
      </c>
      <c r="H2944" s="1">
        <f t="shared" si="686"/>
        <v>0</v>
      </c>
      <c r="I2944" s="1">
        <f t="shared" si="687"/>
        <v>0</v>
      </c>
      <c r="L2944" s="1">
        <f t="shared" si="688"/>
        <v>0</v>
      </c>
      <c r="M2944" s="1">
        <f t="shared" si="689"/>
        <v>0</v>
      </c>
      <c r="N2944" s="1">
        <f t="shared" si="690"/>
        <v>1</v>
      </c>
      <c r="O2944" s="1">
        <f t="shared" si="691"/>
        <v>0</v>
      </c>
      <c r="R2944" s="1">
        <f t="shared" si="692"/>
        <v>0</v>
      </c>
      <c r="S2944" s="1">
        <f t="shared" si="693"/>
        <v>0</v>
      </c>
      <c r="T2944" s="1">
        <f t="shared" si="694"/>
        <v>1</v>
      </c>
      <c r="U2944" s="1">
        <f t="shared" si="695"/>
        <v>0</v>
      </c>
      <c r="X2944" s="1">
        <f t="shared" si="696"/>
        <v>0</v>
      </c>
      <c r="Y2944" s="1">
        <f t="shared" si="697"/>
        <v>0</v>
      </c>
      <c r="Z2944" s="1">
        <f t="shared" si="698"/>
        <v>1</v>
      </c>
      <c r="AA2944" s="1">
        <f t="shared" si="699"/>
        <v>0</v>
      </c>
    </row>
    <row r="2945" spans="1:27" x14ac:dyDescent="0.25">
      <c r="A2945">
        <v>0</v>
      </c>
      <c r="B2945">
        <v>38</v>
      </c>
      <c r="C2945">
        <v>14.47</v>
      </c>
      <c r="D2945">
        <v>690</v>
      </c>
      <c r="E2945">
        <v>1</v>
      </c>
      <c r="G2945" s="1">
        <f t="shared" si="685"/>
        <v>0</v>
      </c>
      <c r="H2945" s="1">
        <f t="shared" si="686"/>
        <v>1</v>
      </c>
      <c r="I2945" s="1">
        <f t="shared" si="687"/>
        <v>1</v>
      </c>
      <c r="L2945" s="1">
        <f t="shared" si="688"/>
        <v>0</v>
      </c>
      <c r="M2945" s="1">
        <f t="shared" si="689"/>
        <v>0</v>
      </c>
      <c r="N2945" s="1">
        <f t="shared" si="690"/>
        <v>1</v>
      </c>
      <c r="O2945" s="1">
        <f t="shared" si="691"/>
        <v>0</v>
      </c>
      <c r="R2945" s="1">
        <f t="shared" si="692"/>
        <v>1</v>
      </c>
      <c r="S2945" s="1">
        <f t="shared" si="693"/>
        <v>0</v>
      </c>
      <c r="T2945" s="1">
        <f t="shared" si="694"/>
        <v>0</v>
      </c>
      <c r="U2945" s="1">
        <f t="shared" si="695"/>
        <v>0</v>
      </c>
      <c r="X2945" s="1">
        <f t="shared" si="696"/>
        <v>1</v>
      </c>
      <c r="Y2945" s="1">
        <f t="shared" si="697"/>
        <v>0</v>
      </c>
      <c r="Z2945" s="1">
        <f t="shared" si="698"/>
        <v>0</v>
      </c>
      <c r="AA2945" s="1">
        <f t="shared" si="699"/>
        <v>0</v>
      </c>
    </row>
    <row r="2946" spans="1:27" x14ac:dyDescent="0.25">
      <c r="A2946">
        <v>1</v>
      </c>
      <c r="B2946">
        <v>75</v>
      </c>
      <c r="C2946">
        <v>4.8499999999999996</v>
      </c>
      <c r="D2946">
        <v>680</v>
      </c>
      <c r="E2946">
        <v>1</v>
      </c>
      <c r="G2946" s="1">
        <f t="shared" si="685"/>
        <v>0</v>
      </c>
      <c r="H2946" s="1">
        <f t="shared" si="686"/>
        <v>1</v>
      </c>
      <c r="I2946" s="1">
        <f t="shared" si="687"/>
        <v>1</v>
      </c>
      <c r="L2946" s="1">
        <f t="shared" si="688"/>
        <v>0</v>
      </c>
      <c r="M2946" s="1">
        <f t="shared" si="689"/>
        <v>0</v>
      </c>
      <c r="N2946" s="1">
        <f t="shared" si="690"/>
        <v>1</v>
      </c>
      <c r="O2946" s="1">
        <f t="shared" si="691"/>
        <v>0</v>
      </c>
      <c r="R2946" s="1">
        <f t="shared" si="692"/>
        <v>1</v>
      </c>
      <c r="S2946" s="1">
        <f t="shared" si="693"/>
        <v>0</v>
      </c>
      <c r="T2946" s="1">
        <f t="shared" si="694"/>
        <v>0</v>
      </c>
      <c r="U2946" s="1">
        <f t="shared" si="695"/>
        <v>0</v>
      </c>
      <c r="X2946" s="1">
        <f t="shared" si="696"/>
        <v>1</v>
      </c>
      <c r="Y2946" s="1">
        <f t="shared" si="697"/>
        <v>0</v>
      </c>
      <c r="Z2946" s="1">
        <f t="shared" si="698"/>
        <v>0</v>
      </c>
      <c r="AA2946" s="1">
        <f t="shared" si="699"/>
        <v>0</v>
      </c>
    </row>
    <row r="2947" spans="1:27" x14ac:dyDescent="0.25">
      <c r="A2947">
        <v>0</v>
      </c>
      <c r="B2947">
        <v>78</v>
      </c>
      <c r="C2947">
        <v>23.46</v>
      </c>
      <c r="D2947">
        <v>715</v>
      </c>
      <c r="E2947">
        <v>1</v>
      </c>
      <c r="G2947" s="1">
        <f t="shared" si="685"/>
        <v>0</v>
      </c>
      <c r="H2947" s="1">
        <f t="shared" si="686"/>
        <v>0</v>
      </c>
      <c r="I2947" s="1">
        <f t="shared" si="687"/>
        <v>0</v>
      </c>
      <c r="L2947" s="1">
        <f t="shared" si="688"/>
        <v>0</v>
      </c>
      <c r="M2947" s="1">
        <f t="shared" si="689"/>
        <v>0</v>
      </c>
      <c r="N2947" s="1">
        <f t="shared" si="690"/>
        <v>1</v>
      </c>
      <c r="O2947" s="1">
        <f t="shared" si="691"/>
        <v>0</v>
      </c>
      <c r="R2947" s="1">
        <f t="shared" si="692"/>
        <v>0</v>
      </c>
      <c r="S2947" s="1">
        <f t="shared" si="693"/>
        <v>0</v>
      </c>
      <c r="T2947" s="1">
        <f t="shared" si="694"/>
        <v>1</v>
      </c>
      <c r="U2947" s="1">
        <f t="shared" si="695"/>
        <v>0</v>
      </c>
      <c r="X2947" s="1">
        <f t="shared" si="696"/>
        <v>0</v>
      </c>
      <c r="Y2947" s="1">
        <f t="shared" si="697"/>
        <v>0</v>
      </c>
      <c r="Z2947" s="1">
        <f t="shared" si="698"/>
        <v>1</v>
      </c>
      <c r="AA2947" s="1">
        <f t="shared" si="699"/>
        <v>0</v>
      </c>
    </row>
    <row r="2948" spans="1:27" x14ac:dyDescent="0.25">
      <c r="A2948">
        <v>0</v>
      </c>
      <c r="B2948">
        <v>75</v>
      </c>
      <c r="C2948">
        <v>12.19</v>
      </c>
      <c r="D2948">
        <v>670</v>
      </c>
      <c r="E2948">
        <v>1</v>
      </c>
      <c r="G2948" s="1">
        <f t="shared" si="685"/>
        <v>0</v>
      </c>
      <c r="H2948" s="1">
        <f t="shared" si="686"/>
        <v>1</v>
      </c>
      <c r="I2948" s="1">
        <f t="shared" si="687"/>
        <v>1</v>
      </c>
      <c r="L2948" s="1">
        <f t="shared" si="688"/>
        <v>0</v>
      </c>
      <c r="M2948" s="1">
        <f t="shared" si="689"/>
        <v>0</v>
      </c>
      <c r="N2948" s="1">
        <f t="shared" si="690"/>
        <v>1</v>
      </c>
      <c r="O2948" s="1">
        <f t="shared" si="691"/>
        <v>0</v>
      </c>
      <c r="R2948" s="1">
        <f t="shared" si="692"/>
        <v>1</v>
      </c>
      <c r="S2948" s="1">
        <f t="shared" si="693"/>
        <v>0</v>
      </c>
      <c r="T2948" s="1">
        <f t="shared" si="694"/>
        <v>0</v>
      </c>
      <c r="U2948" s="1">
        <f t="shared" si="695"/>
        <v>0</v>
      </c>
      <c r="X2948" s="1">
        <f t="shared" si="696"/>
        <v>1</v>
      </c>
      <c r="Y2948" s="1">
        <f t="shared" si="697"/>
        <v>0</v>
      </c>
      <c r="Z2948" s="1">
        <f t="shared" si="698"/>
        <v>0</v>
      </c>
      <c r="AA2948" s="1">
        <f t="shared" si="699"/>
        <v>0</v>
      </c>
    </row>
    <row r="2949" spans="1:27" x14ac:dyDescent="0.25">
      <c r="A2949">
        <v>1</v>
      </c>
      <c r="B2949">
        <v>134</v>
      </c>
      <c r="C2949">
        <v>6.1</v>
      </c>
      <c r="D2949">
        <v>660</v>
      </c>
      <c r="E2949">
        <v>1</v>
      </c>
      <c r="G2949" s="1">
        <f t="shared" si="685"/>
        <v>1</v>
      </c>
      <c r="H2949" s="1">
        <f t="shared" si="686"/>
        <v>1</v>
      </c>
      <c r="I2949" s="1">
        <f t="shared" si="687"/>
        <v>1</v>
      </c>
      <c r="L2949" s="1">
        <f t="shared" si="688"/>
        <v>1</v>
      </c>
      <c r="M2949" s="1">
        <f t="shared" si="689"/>
        <v>0</v>
      </c>
      <c r="N2949" s="1">
        <f t="shared" si="690"/>
        <v>0</v>
      </c>
      <c r="O2949" s="1">
        <f t="shared" si="691"/>
        <v>0</v>
      </c>
      <c r="R2949" s="1">
        <f t="shared" si="692"/>
        <v>1</v>
      </c>
      <c r="S2949" s="1">
        <f t="shared" si="693"/>
        <v>0</v>
      </c>
      <c r="T2949" s="1">
        <f t="shared" si="694"/>
        <v>0</v>
      </c>
      <c r="U2949" s="1">
        <f t="shared" si="695"/>
        <v>0</v>
      </c>
      <c r="X2949" s="1">
        <f t="shared" si="696"/>
        <v>1</v>
      </c>
      <c r="Y2949" s="1">
        <f t="shared" si="697"/>
        <v>0</v>
      </c>
      <c r="Z2949" s="1">
        <f t="shared" si="698"/>
        <v>0</v>
      </c>
      <c r="AA2949" s="1">
        <f t="shared" si="699"/>
        <v>0</v>
      </c>
    </row>
    <row r="2950" spans="1:27" x14ac:dyDescent="0.25">
      <c r="A2950">
        <v>1</v>
      </c>
      <c r="B2950">
        <v>80</v>
      </c>
      <c r="C2950">
        <v>21.92</v>
      </c>
      <c r="D2950">
        <v>740</v>
      </c>
      <c r="E2950">
        <v>1</v>
      </c>
      <c r="G2950" s="1">
        <f t="shared" si="685"/>
        <v>1</v>
      </c>
      <c r="H2950" s="1">
        <f t="shared" si="686"/>
        <v>1</v>
      </c>
      <c r="I2950" s="1">
        <f t="shared" si="687"/>
        <v>1</v>
      </c>
      <c r="L2950" s="1">
        <f t="shared" si="688"/>
        <v>1</v>
      </c>
      <c r="M2950" s="1">
        <f t="shared" si="689"/>
        <v>0</v>
      </c>
      <c r="N2950" s="1">
        <f t="shared" si="690"/>
        <v>0</v>
      </c>
      <c r="O2950" s="1">
        <f t="shared" si="691"/>
        <v>0</v>
      </c>
      <c r="R2950" s="1">
        <f t="shared" si="692"/>
        <v>1</v>
      </c>
      <c r="S2950" s="1">
        <f t="shared" si="693"/>
        <v>0</v>
      </c>
      <c r="T2950" s="1">
        <f t="shared" si="694"/>
        <v>0</v>
      </c>
      <c r="U2950" s="1">
        <f t="shared" si="695"/>
        <v>0</v>
      </c>
      <c r="X2950" s="1">
        <f t="shared" si="696"/>
        <v>1</v>
      </c>
      <c r="Y2950" s="1">
        <f t="shared" si="697"/>
        <v>0</v>
      </c>
      <c r="Z2950" s="1">
        <f t="shared" si="698"/>
        <v>0</v>
      </c>
      <c r="AA2950" s="1">
        <f t="shared" si="699"/>
        <v>0</v>
      </c>
    </row>
    <row r="2951" spans="1:27" x14ac:dyDescent="0.25">
      <c r="A2951">
        <v>0</v>
      </c>
      <c r="B2951">
        <v>52</v>
      </c>
      <c r="C2951">
        <v>15.72</v>
      </c>
      <c r="D2951">
        <v>705</v>
      </c>
      <c r="E2951">
        <v>1</v>
      </c>
      <c r="G2951" s="1">
        <f t="shared" si="685"/>
        <v>0</v>
      </c>
      <c r="H2951" s="1">
        <f t="shared" si="686"/>
        <v>1</v>
      </c>
      <c r="I2951" s="1">
        <f t="shared" si="687"/>
        <v>1</v>
      </c>
      <c r="L2951" s="1">
        <f t="shared" si="688"/>
        <v>0</v>
      </c>
      <c r="M2951" s="1">
        <f t="shared" si="689"/>
        <v>0</v>
      </c>
      <c r="N2951" s="1">
        <f t="shared" si="690"/>
        <v>1</v>
      </c>
      <c r="O2951" s="1">
        <f t="shared" si="691"/>
        <v>0</v>
      </c>
      <c r="R2951" s="1">
        <f t="shared" si="692"/>
        <v>1</v>
      </c>
      <c r="S2951" s="1">
        <f t="shared" si="693"/>
        <v>0</v>
      </c>
      <c r="T2951" s="1">
        <f t="shared" si="694"/>
        <v>0</v>
      </c>
      <c r="U2951" s="1">
        <f t="shared" si="695"/>
        <v>0</v>
      </c>
      <c r="X2951" s="1">
        <f t="shared" si="696"/>
        <v>1</v>
      </c>
      <c r="Y2951" s="1">
        <f t="shared" si="697"/>
        <v>0</v>
      </c>
      <c r="Z2951" s="1">
        <f t="shared" si="698"/>
        <v>0</v>
      </c>
      <c r="AA2951" s="1">
        <f t="shared" si="699"/>
        <v>0</v>
      </c>
    </row>
    <row r="2952" spans="1:27" x14ac:dyDescent="0.25">
      <c r="A2952">
        <v>0</v>
      </c>
      <c r="B2952">
        <v>132</v>
      </c>
      <c r="C2952">
        <v>10.72</v>
      </c>
      <c r="D2952">
        <v>670</v>
      </c>
      <c r="E2952">
        <v>1</v>
      </c>
      <c r="G2952" s="1">
        <f t="shared" ref="G2952:G3015" si="700">IF($D2952&gt;716,1,IF($B2952&gt;85.24,1,0))</f>
        <v>1</v>
      </c>
      <c r="H2952" s="1">
        <f t="shared" ref="H2952:H3015" si="701">IF($D2952&gt;716,1,IF($B2952&gt;85.24,1,IF($C2952&lt;=16.54,1,0)))</f>
        <v>1</v>
      </c>
      <c r="I2952" s="1">
        <f t="shared" ref="I2952:I3015" si="702">IF($D2952&gt;716,1,IF($B2952&gt;85.24,1,IF($C2952&lt;=16.54,1,IF($A2952=1,1,0))))</f>
        <v>1</v>
      </c>
      <c r="L2952" s="1">
        <f t="shared" ref="L2952:L3015" si="703">IF($G2952=1, IF($E2952=1,1,0),0)</f>
        <v>1</v>
      </c>
      <c r="M2952" s="1">
        <f t="shared" ref="M2952:M3015" si="704">IF($G2952=1, IF($E2952=0,1,0),0)</f>
        <v>0</v>
      </c>
      <c r="N2952" s="1">
        <f t="shared" ref="N2952:N3015" si="705">IF($G2952=0, IF($E2952=1,1,0),0)</f>
        <v>0</v>
      </c>
      <c r="O2952" s="1">
        <f t="shared" ref="O2952:O3015" si="706">IF($G2952=0, IF($E2952=0,1,0),0)</f>
        <v>0</v>
      </c>
      <c r="R2952" s="1">
        <f t="shared" ref="R2952:R3015" si="707">IF($H2952=1, IF($E2952=1,1,0),0)</f>
        <v>1</v>
      </c>
      <c r="S2952" s="1">
        <f t="shared" ref="S2952:S3015" si="708">IF($H2952=1, IF($E2952=0,1,0),0)</f>
        <v>0</v>
      </c>
      <c r="T2952" s="1">
        <f t="shared" ref="T2952:T3015" si="709">IF($H2952=0, IF($E2952=1,1,0),0)</f>
        <v>0</v>
      </c>
      <c r="U2952" s="1">
        <f t="shared" ref="U2952:U3015" si="710">IF($H2952=0, IF($E2952=0,1,0),0)</f>
        <v>0</v>
      </c>
      <c r="X2952" s="1">
        <f t="shared" ref="X2952:X3015" si="711">IF($I2952=1, IF($E2952=1,1,0),0)</f>
        <v>1</v>
      </c>
      <c r="Y2952" s="1">
        <f t="shared" ref="Y2952:Y3015" si="712">IF($I2952=1, IF($E2952=0,1,0),0)</f>
        <v>0</v>
      </c>
      <c r="Z2952" s="1">
        <f t="shared" ref="Z2952:Z3015" si="713">IF($I2952=0, IF($E2952=1,1,0),0)</f>
        <v>0</v>
      </c>
      <c r="AA2952" s="1">
        <f t="shared" ref="AA2952:AA3015" si="714">IF($I2952=0, IF($E2952=0,1,0),0)</f>
        <v>0</v>
      </c>
    </row>
    <row r="2953" spans="1:27" x14ac:dyDescent="0.25">
      <c r="A2953">
        <v>1</v>
      </c>
      <c r="B2953">
        <v>100</v>
      </c>
      <c r="C2953">
        <v>18.84</v>
      </c>
      <c r="D2953">
        <v>675</v>
      </c>
      <c r="E2953">
        <v>1</v>
      </c>
      <c r="G2953" s="1">
        <f t="shared" si="700"/>
        <v>1</v>
      </c>
      <c r="H2953" s="1">
        <f t="shared" si="701"/>
        <v>1</v>
      </c>
      <c r="I2953" s="1">
        <f t="shared" si="702"/>
        <v>1</v>
      </c>
      <c r="L2953" s="1">
        <f t="shared" si="703"/>
        <v>1</v>
      </c>
      <c r="M2953" s="1">
        <f t="shared" si="704"/>
        <v>0</v>
      </c>
      <c r="N2953" s="1">
        <f t="shared" si="705"/>
        <v>0</v>
      </c>
      <c r="O2953" s="1">
        <f t="shared" si="706"/>
        <v>0</v>
      </c>
      <c r="R2953" s="1">
        <f t="shared" si="707"/>
        <v>1</v>
      </c>
      <c r="S2953" s="1">
        <f t="shared" si="708"/>
        <v>0</v>
      </c>
      <c r="T2953" s="1">
        <f t="shared" si="709"/>
        <v>0</v>
      </c>
      <c r="U2953" s="1">
        <f t="shared" si="710"/>
        <v>0</v>
      </c>
      <c r="X2953" s="1">
        <f t="shared" si="711"/>
        <v>1</v>
      </c>
      <c r="Y2953" s="1">
        <f t="shared" si="712"/>
        <v>0</v>
      </c>
      <c r="Z2953" s="1">
        <f t="shared" si="713"/>
        <v>0</v>
      </c>
      <c r="AA2953" s="1">
        <f t="shared" si="714"/>
        <v>0</v>
      </c>
    </row>
    <row r="2954" spans="1:27" x14ac:dyDescent="0.25">
      <c r="A2954">
        <v>1</v>
      </c>
      <c r="B2954">
        <v>87</v>
      </c>
      <c r="C2954">
        <v>30.48</v>
      </c>
      <c r="D2954">
        <v>675</v>
      </c>
      <c r="E2954">
        <v>1</v>
      </c>
      <c r="G2954" s="1">
        <f t="shared" si="700"/>
        <v>1</v>
      </c>
      <c r="H2954" s="1">
        <f t="shared" si="701"/>
        <v>1</v>
      </c>
      <c r="I2954" s="1">
        <f t="shared" si="702"/>
        <v>1</v>
      </c>
      <c r="L2954" s="1">
        <f t="shared" si="703"/>
        <v>1</v>
      </c>
      <c r="M2954" s="1">
        <f t="shared" si="704"/>
        <v>0</v>
      </c>
      <c r="N2954" s="1">
        <f t="shared" si="705"/>
        <v>0</v>
      </c>
      <c r="O2954" s="1">
        <f t="shared" si="706"/>
        <v>0</v>
      </c>
      <c r="R2954" s="1">
        <f t="shared" si="707"/>
        <v>1</v>
      </c>
      <c r="S2954" s="1">
        <f t="shared" si="708"/>
        <v>0</v>
      </c>
      <c r="T2954" s="1">
        <f t="shared" si="709"/>
        <v>0</v>
      </c>
      <c r="U2954" s="1">
        <f t="shared" si="710"/>
        <v>0</v>
      </c>
      <c r="X2954" s="1">
        <f t="shared" si="711"/>
        <v>1</v>
      </c>
      <c r="Y2954" s="1">
        <f t="shared" si="712"/>
        <v>0</v>
      </c>
      <c r="Z2954" s="1">
        <f t="shared" si="713"/>
        <v>0</v>
      </c>
      <c r="AA2954" s="1">
        <f t="shared" si="714"/>
        <v>0</v>
      </c>
    </row>
    <row r="2955" spans="1:27" x14ac:dyDescent="0.25">
      <c r="A2955">
        <v>1</v>
      </c>
      <c r="B2955">
        <v>35</v>
      </c>
      <c r="C2955">
        <v>30.14</v>
      </c>
      <c r="D2955">
        <v>660</v>
      </c>
      <c r="E2955">
        <v>1</v>
      </c>
      <c r="G2955" s="1">
        <f t="shared" si="700"/>
        <v>0</v>
      </c>
      <c r="H2955" s="1">
        <f t="shared" si="701"/>
        <v>0</v>
      </c>
      <c r="I2955" s="1">
        <f t="shared" si="702"/>
        <v>1</v>
      </c>
      <c r="L2955" s="1">
        <f t="shared" si="703"/>
        <v>0</v>
      </c>
      <c r="M2955" s="1">
        <f t="shared" si="704"/>
        <v>0</v>
      </c>
      <c r="N2955" s="1">
        <f t="shared" si="705"/>
        <v>1</v>
      </c>
      <c r="O2955" s="1">
        <f t="shared" si="706"/>
        <v>0</v>
      </c>
      <c r="R2955" s="1">
        <f t="shared" si="707"/>
        <v>0</v>
      </c>
      <c r="S2955" s="1">
        <f t="shared" si="708"/>
        <v>0</v>
      </c>
      <c r="T2955" s="1">
        <f t="shared" si="709"/>
        <v>1</v>
      </c>
      <c r="U2955" s="1">
        <f t="shared" si="710"/>
        <v>0</v>
      </c>
      <c r="X2955" s="1">
        <f t="shared" si="711"/>
        <v>1</v>
      </c>
      <c r="Y2955" s="1">
        <f t="shared" si="712"/>
        <v>0</v>
      </c>
      <c r="Z2955" s="1">
        <f t="shared" si="713"/>
        <v>0</v>
      </c>
      <c r="AA2955" s="1">
        <f t="shared" si="714"/>
        <v>0</v>
      </c>
    </row>
    <row r="2956" spans="1:27" x14ac:dyDescent="0.25">
      <c r="A2956">
        <v>0</v>
      </c>
      <c r="B2956">
        <v>95</v>
      </c>
      <c r="C2956">
        <v>3.11</v>
      </c>
      <c r="D2956">
        <v>765</v>
      </c>
      <c r="E2956">
        <v>1</v>
      </c>
      <c r="G2956" s="1">
        <f t="shared" si="700"/>
        <v>1</v>
      </c>
      <c r="H2956" s="1">
        <f t="shared" si="701"/>
        <v>1</v>
      </c>
      <c r="I2956" s="1">
        <f t="shared" si="702"/>
        <v>1</v>
      </c>
      <c r="L2956" s="1">
        <f t="shared" si="703"/>
        <v>1</v>
      </c>
      <c r="M2956" s="1">
        <f t="shared" si="704"/>
        <v>0</v>
      </c>
      <c r="N2956" s="1">
        <f t="shared" si="705"/>
        <v>0</v>
      </c>
      <c r="O2956" s="1">
        <f t="shared" si="706"/>
        <v>0</v>
      </c>
      <c r="R2956" s="1">
        <f t="shared" si="707"/>
        <v>1</v>
      </c>
      <c r="S2956" s="1">
        <f t="shared" si="708"/>
        <v>0</v>
      </c>
      <c r="T2956" s="1">
        <f t="shared" si="709"/>
        <v>0</v>
      </c>
      <c r="U2956" s="1">
        <f t="shared" si="710"/>
        <v>0</v>
      </c>
      <c r="X2956" s="1">
        <f t="shared" si="711"/>
        <v>1</v>
      </c>
      <c r="Y2956" s="1">
        <f t="shared" si="712"/>
        <v>0</v>
      </c>
      <c r="Z2956" s="1">
        <f t="shared" si="713"/>
        <v>0</v>
      </c>
      <c r="AA2956" s="1">
        <f t="shared" si="714"/>
        <v>0</v>
      </c>
    </row>
    <row r="2957" spans="1:27" x14ac:dyDescent="0.25">
      <c r="A2957">
        <v>1</v>
      </c>
      <c r="B2957">
        <v>34</v>
      </c>
      <c r="C2957">
        <v>31.34</v>
      </c>
      <c r="D2957">
        <v>695</v>
      </c>
      <c r="E2957">
        <v>1</v>
      </c>
      <c r="G2957" s="1">
        <f t="shared" si="700"/>
        <v>0</v>
      </c>
      <c r="H2957" s="1">
        <f t="shared" si="701"/>
        <v>0</v>
      </c>
      <c r="I2957" s="1">
        <f t="shared" si="702"/>
        <v>1</v>
      </c>
      <c r="L2957" s="1">
        <f t="shared" si="703"/>
        <v>0</v>
      </c>
      <c r="M2957" s="1">
        <f t="shared" si="704"/>
        <v>0</v>
      </c>
      <c r="N2957" s="1">
        <f t="shared" si="705"/>
        <v>1</v>
      </c>
      <c r="O2957" s="1">
        <f t="shared" si="706"/>
        <v>0</v>
      </c>
      <c r="R2957" s="1">
        <f t="shared" si="707"/>
        <v>0</v>
      </c>
      <c r="S2957" s="1">
        <f t="shared" si="708"/>
        <v>0</v>
      </c>
      <c r="T2957" s="1">
        <f t="shared" si="709"/>
        <v>1</v>
      </c>
      <c r="U2957" s="1">
        <f t="shared" si="710"/>
        <v>0</v>
      </c>
      <c r="X2957" s="1">
        <f t="shared" si="711"/>
        <v>1</v>
      </c>
      <c r="Y2957" s="1">
        <f t="shared" si="712"/>
        <v>0</v>
      </c>
      <c r="Z2957" s="1">
        <f t="shared" si="713"/>
        <v>0</v>
      </c>
      <c r="AA2957" s="1">
        <f t="shared" si="714"/>
        <v>0</v>
      </c>
    </row>
    <row r="2958" spans="1:27" x14ac:dyDescent="0.25">
      <c r="A2958">
        <v>1</v>
      </c>
      <c r="B2958">
        <v>60</v>
      </c>
      <c r="C2958">
        <v>21.28</v>
      </c>
      <c r="D2958">
        <v>725</v>
      </c>
      <c r="E2958">
        <v>1</v>
      </c>
      <c r="G2958" s="1">
        <f t="shared" si="700"/>
        <v>1</v>
      </c>
      <c r="H2958" s="1">
        <f t="shared" si="701"/>
        <v>1</v>
      </c>
      <c r="I2958" s="1">
        <f t="shared" si="702"/>
        <v>1</v>
      </c>
      <c r="L2958" s="1">
        <f t="shared" si="703"/>
        <v>1</v>
      </c>
      <c r="M2958" s="1">
        <f t="shared" si="704"/>
        <v>0</v>
      </c>
      <c r="N2958" s="1">
        <f t="shared" si="705"/>
        <v>0</v>
      </c>
      <c r="O2958" s="1">
        <f t="shared" si="706"/>
        <v>0</v>
      </c>
      <c r="R2958" s="1">
        <f t="shared" si="707"/>
        <v>1</v>
      </c>
      <c r="S2958" s="1">
        <f t="shared" si="708"/>
        <v>0</v>
      </c>
      <c r="T2958" s="1">
        <f t="shared" si="709"/>
        <v>0</v>
      </c>
      <c r="U2958" s="1">
        <f t="shared" si="710"/>
        <v>0</v>
      </c>
      <c r="X2958" s="1">
        <f t="shared" si="711"/>
        <v>1</v>
      </c>
      <c r="Y2958" s="1">
        <f t="shared" si="712"/>
        <v>0</v>
      </c>
      <c r="Z2958" s="1">
        <f t="shared" si="713"/>
        <v>0</v>
      </c>
      <c r="AA2958" s="1">
        <f t="shared" si="714"/>
        <v>0</v>
      </c>
    </row>
    <row r="2959" spans="1:27" x14ac:dyDescent="0.25">
      <c r="A2959">
        <v>1</v>
      </c>
      <c r="B2959">
        <v>29</v>
      </c>
      <c r="C2959">
        <v>21.56</v>
      </c>
      <c r="D2959">
        <v>675</v>
      </c>
      <c r="E2959">
        <v>1</v>
      </c>
      <c r="G2959" s="1">
        <f t="shared" si="700"/>
        <v>0</v>
      </c>
      <c r="H2959" s="1">
        <f t="shared" si="701"/>
        <v>0</v>
      </c>
      <c r="I2959" s="1">
        <f t="shared" si="702"/>
        <v>1</v>
      </c>
      <c r="L2959" s="1">
        <f t="shared" si="703"/>
        <v>0</v>
      </c>
      <c r="M2959" s="1">
        <f t="shared" si="704"/>
        <v>0</v>
      </c>
      <c r="N2959" s="1">
        <f t="shared" si="705"/>
        <v>1</v>
      </c>
      <c r="O2959" s="1">
        <f t="shared" si="706"/>
        <v>0</v>
      </c>
      <c r="R2959" s="1">
        <f t="shared" si="707"/>
        <v>0</v>
      </c>
      <c r="S2959" s="1">
        <f t="shared" si="708"/>
        <v>0</v>
      </c>
      <c r="T2959" s="1">
        <f t="shared" si="709"/>
        <v>1</v>
      </c>
      <c r="U2959" s="1">
        <f t="shared" si="710"/>
        <v>0</v>
      </c>
      <c r="X2959" s="1">
        <f t="shared" si="711"/>
        <v>1</v>
      </c>
      <c r="Y2959" s="1">
        <f t="shared" si="712"/>
        <v>0</v>
      </c>
      <c r="Z2959" s="1">
        <f t="shared" si="713"/>
        <v>0</v>
      </c>
      <c r="AA2959" s="1">
        <f t="shared" si="714"/>
        <v>0</v>
      </c>
    </row>
    <row r="2960" spans="1:27" x14ac:dyDescent="0.25">
      <c r="A2960">
        <v>1</v>
      </c>
      <c r="B2960">
        <v>65</v>
      </c>
      <c r="C2960">
        <v>29.97</v>
      </c>
      <c r="D2960">
        <v>690</v>
      </c>
      <c r="E2960">
        <v>1</v>
      </c>
      <c r="G2960" s="1">
        <f t="shared" si="700"/>
        <v>0</v>
      </c>
      <c r="H2960" s="1">
        <f t="shared" si="701"/>
        <v>0</v>
      </c>
      <c r="I2960" s="1">
        <f t="shared" si="702"/>
        <v>1</v>
      </c>
      <c r="L2960" s="1">
        <f t="shared" si="703"/>
        <v>0</v>
      </c>
      <c r="M2960" s="1">
        <f t="shared" si="704"/>
        <v>0</v>
      </c>
      <c r="N2960" s="1">
        <f t="shared" si="705"/>
        <v>1</v>
      </c>
      <c r="O2960" s="1">
        <f t="shared" si="706"/>
        <v>0</v>
      </c>
      <c r="R2960" s="1">
        <f t="shared" si="707"/>
        <v>0</v>
      </c>
      <c r="S2960" s="1">
        <f t="shared" si="708"/>
        <v>0</v>
      </c>
      <c r="T2960" s="1">
        <f t="shared" si="709"/>
        <v>1</v>
      </c>
      <c r="U2960" s="1">
        <f t="shared" si="710"/>
        <v>0</v>
      </c>
      <c r="X2960" s="1">
        <f t="shared" si="711"/>
        <v>1</v>
      </c>
      <c r="Y2960" s="1">
        <f t="shared" si="712"/>
        <v>0</v>
      </c>
      <c r="Z2960" s="1">
        <f t="shared" si="713"/>
        <v>0</v>
      </c>
      <c r="AA2960" s="1">
        <f t="shared" si="714"/>
        <v>0</v>
      </c>
    </row>
    <row r="2961" spans="1:27" x14ac:dyDescent="0.25">
      <c r="A2961">
        <v>1</v>
      </c>
      <c r="B2961">
        <v>100</v>
      </c>
      <c r="C2961">
        <v>19.73</v>
      </c>
      <c r="D2961">
        <v>745</v>
      </c>
      <c r="E2961">
        <v>1</v>
      </c>
      <c r="G2961" s="1">
        <f t="shared" si="700"/>
        <v>1</v>
      </c>
      <c r="H2961" s="1">
        <f t="shared" si="701"/>
        <v>1</v>
      </c>
      <c r="I2961" s="1">
        <f t="shared" si="702"/>
        <v>1</v>
      </c>
      <c r="L2961" s="1">
        <f t="shared" si="703"/>
        <v>1</v>
      </c>
      <c r="M2961" s="1">
        <f t="shared" si="704"/>
        <v>0</v>
      </c>
      <c r="N2961" s="1">
        <f t="shared" si="705"/>
        <v>0</v>
      </c>
      <c r="O2961" s="1">
        <f t="shared" si="706"/>
        <v>0</v>
      </c>
      <c r="R2961" s="1">
        <f t="shared" si="707"/>
        <v>1</v>
      </c>
      <c r="S2961" s="1">
        <f t="shared" si="708"/>
        <v>0</v>
      </c>
      <c r="T2961" s="1">
        <f t="shared" si="709"/>
        <v>0</v>
      </c>
      <c r="U2961" s="1">
        <f t="shared" si="710"/>
        <v>0</v>
      </c>
      <c r="X2961" s="1">
        <f t="shared" si="711"/>
        <v>1</v>
      </c>
      <c r="Y2961" s="1">
        <f t="shared" si="712"/>
        <v>0</v>
      </c>
      <c r="Z2961" s="1">
        <f t="shared" si="713"/>
        <v>0</v>
      </c>
      <c r="AA2961" s="1">
        <f t="shared" si="714"/>
        <v>0</v>
      </c>
    </row>
    <row r="2962" spans="1:27" x14ac:dyDescent="0.25">
      <c r="A2962">
        <v>0</v>
      </c>
      <c r="B2962">
        <v>45</v>
      </c>
      <c r="C2962">
        <v>25.15</v>
      </c>
      <c r="D2962">
        <v>670</v>
      </c>
      <c r="E2962">
        <v>1</v>
      </c>
      <c r="G2962" s="1">
        <f t="shared" si="700"/>
        <v>0</v>
      </c>
      <c r="H2962" s="1">
        <f t="shared" si="701"/>
        <v>0</v>
      </c>
      <c r="I2962" s="1">
        <f t="shared" si="702"/>
        <v>0</v>
      </c>
      <c r="L2962" s="1">
        <f t="shared" si="703"/>
        <v>0</v>
      </c>
      <c r="M2962" s="1">
        <f t="shared" si="704"/>
        <v>0</v>
      </c>
      <c r="N2962" s="1">
        <f t="shared" si="705"/>
        <v>1</v>
      </c>
      <c r="O2962" s="1">
        <f t="shared" si="706"/>
        <v>0</v>
      </c>
      <c r="R2962" s="1">
        <f t="shared" si="707"/>
        <v>0</v>
      </c>
      <c r="S2962" s="1">
        <f t="shared" si="708"/>
        <v>0</v>
      </c>
      <c r="T2962" s="1">
        <f t="shared" si="709"/>
        <v>1</v>
      </c>
      <c r="U2962" s="1">
        <f t="shared" si="710"/>
        <v>0</v>
      </c>
      <c r="X2962" s="1">
        <f t="shared" si="711"/>
        <v>0</v>
      </c>
      <c r="Y2962" s="1">
        <f t="shared" si="712"/>
        <v>0</v>
      </c>
      <c r="Z2962" s="1">
        <f t="shared" si="713"/>
        <v>1</v>
      </c>
      <c r="AA2962" s="1">
        <f t="shared" si="714"/>
        <v>0</v>
      </c>
    </row>
    <row r="2963" spans="1:27" x14ac:dyDescent="0.25">
      <c r="A2963">
        <v>1</v>
      </c>
      <c r="B2963">
        <v>104</v>
      </c>
      <c r="C2963">
        <v>7.49</v>
      </c>
      <c r="D2963">
        <v>705</v>
      </c>
      <c r="E2963">
        <v>1</v>
      </c>
      <c r="G2963" s="1">
        <f t="shared" si="700"/>
        <v>1</v>
      </c>
      <c r="H2963" s="1">
        <f t="shared" si="701"/>
        <v>1</v>
      </c>
      <c r="I2963" s="1">
        <f t="shared" si="702"/>
        <v>1</v>
      </c>
      <c r="L2963" s="1">
        <f t="shared" si="703"/>
        <v>1</v>
      </c>
      <c r="M2963" s="1">
        <f t="shared" si="704"/>
        <v>0</v>
      </c>
      <c r="N2963" s="1">
        <f t="shared" si="705"/>
        <v>0</v>
      </c>
      <c r="O2963" s="1">
        <f t="shared" si="706"/>
        <v>0</v>
      </c>
      <c r="R2963" s="1">
        <f t="shared" si="707"/>
        <v>1</v>
      </c>
      <c r="S2963" s="1">
        <f t="shared" si="708"/>
        <v>0</v>
      </c>
      <c r="T2963" s="1">
        <f t="shared" si="709"/>
        <v>0</v>
      </c>
      <c r="U2963" s="1">
        <f t="shared" si="710"/>
        <v>0</v>
      </c>
      <c r="X2963" s="1">
        <f t="shared" si="711"/>
        <v>1</v>
      </c>
      <c r="Y2963" s="1">
        <f t="shared" si="712"/>
        <v>0</v>
      </c>
      <c r="Z2963" s="1">
        <f t="shared" si="713"/>
        <v>0</v>
      </c>
      <c r="AA2963" s="1">
        <f t="shared" si="714"/>
        <v>0</v>
      </c>
    </row>
    <row r="2964" spans="1:27" x14ac:dyDescent="0.25">
      <c r="A2964">
        <v>0</v>
      </c>
      <c r="B2964">
        <v>50</v>
      </c>
      <c r="C2964">
        <v>13.56</v>
      </c>
      <c r="D2964">
        <v>685</v>
      </c>
      <c r="E2964">
        <v>1</v>
      </c>
      <c r="G2964" s="1">
        <f t="shared" si="700"/>
        <v>0</v>
      </c>
      <c r="H2964" s="1">
        <f t="shared" si="701"/>
        <v>1</v>
      </c>
      <c r="I2964" s="1">
        <f t="shared" si="702"/>
        <v>1</v>
      </c>
      <c r="L2964" s="1">
        <f t="shared" si="703"/>
        <v>0</v>
      </c>
      <c r="M2964" s="1">
        <f t="shared" si="704"/>
        <v>0</v>
      </c>
      <c r="N2964" s="1">
        <f t="shared" si="705"/>
        <v>1</v>
      </c>
      <c r="O2964" s="1">
        <f t="shared" si="706"/>
        <v>0</v>
      </c>
      <c r="R2964" s="1">
        <f t="shared" si="707"/>
        <v>1</v>
      </c>
      <c r="S2964" s="1">
        <f t="shared" si="708"/>
        <v>0</v>
      </c>
      <c r="T2964" s="1">
        <f t="shared" si="709"/>
        <v>0</v>
      </c>
      <c r="U2964" s="1">
        <f t="shared" si="710"/>
        <v>0</v>
      </c>
      <c r="X2964" s="1">
        <f t="shared" si="711"/>
        <v>1</v>
      </c>
      <c r="Y2964" s="1">
        <f t="shared" si="712"/>
        <v>0</v>
      </c>
      <c r="Z2964" s="1">
        <f t="shared" si="713"/>
        <v>0</v>
      </c>
      <c r="AA2964" s="1">
        <f t="shared" si="714"/>
        <v>0</v>
      </c>
    </row>
    <row r="2965" spans="1:27" x14ac:dyDescent="0.25">
      <c r="A2965">
        <v>0</v>
      </c>
      <c r="B2965">
        <v>75</v>
      </c>
      <c r="C2965">
        <v>24.64</v>
      </c>
      <c r="D2965">
        <v>685</v>
      </c>
      <c r="E2965">
        <v>1</v>
      </c>
      <c r="G2965" s="1">
        <f t="shared" si="700"/>
        <v>0</v>
      </c>
      <c r="H2965" s="1">
        <f t="shared" si="701"/>
        <v>0</v>
      </c>
      <c r="I2965" s="1">
        <f t="shared" si="702"/>
        <v>0</v>
      </c>
      <c r="L2965" s="1">
        <f t="shared" si="703"/>
        <v>0</v>
      </c>
      <c r="M2965" s="1">
        <f t="shared" si="704"/>
        <v>0</v>
      </c>
      <c r="N2965" s="1">
        <f t="shared" si="705"/>
        <v>1</v>
      </c>
      <c r="O2965" s="1">
        <f t="shared" si="706"/>
        <v>0</v>
      </c>
      <c r="R2965" s="1">
        <f t="shared" si="707"/>
        <v>0</v>
      </c>
      <c r="S2965" s="1">
        <f t="shared" si="708"/>
        <v>0</v>
      </c>
      <c r="T2965" s="1">
        <f t="shared" si="709"/>
        <v>1</v>
      </c>
      <c r="U2965" s="1">
        <f t="shared" si="710"/>
        <v>0</v>
      </c>
      <c r="X2965" s="1">
        <f t="shared" si="711"/>
        <v>0</v>
      </c>
      <c r="Y2965" s="1">
        <f t="shared" si="712"/>
        <v>0</v>
      </c>
      <c r="Z2965" s="1">
        <f t="shared" si="713"/>
        <v>1</v>
      </c>
      <c r="AA2965" s="1">
        <f t="shared" si="714"/>
        <v>0</v>
      </c>
    </row>
    <row r="2966" spans="1:27" x14ac:dyDescent="0.25">
      <c r="A2966">
        <v>1</v>
      </c>
      <c r="B2966">
        <v>50</v>
      </c>
      <c r="C2966">
        <v>57.32</v>
      </c>
      <c r="D2966">
        <v>745</v>
      </c>
      <c r="E2966">
        <v>1</v>
      </c>
      <c r="G2966" s="1">
        <f t="shared" si="700"/>
        <v>1</v>
      </c>
      <c r="H2966" s="1">
        <f t="shared" si="701"/>
        <v>1</v>
      </c>
      <c r="I2966" s="1">
        <f t="shared" si="702"/>
        <v>1</v>
      </c>
      <c r="L2966" s="1">
        <f t="shared" si="703"/>
        <v>1</v>
      </c>
      <c r="M2966" s="1">
        <f t="shared" si="704"/>
        <v>0</v>
      </c>
      <c r="N2966" s="1">
        <f t="shared" si="705"/>
        <v>0</v>
      </c>
      <c r="O2966" s="1">
        <f t="shared" si="706"/>
        <v>0</v>
      </c>
      <c r="R2966" s="1">
        <f t="shared" si="707"/>
        <v>1</v>
      </c>
      <c r="S2966" s="1">
        <f t="shared" si="708"/>
        <v>0</v>
      </c>
      <c r="T2966" s="1">
        <f t="shared" si="709"/>
        <v>0</v>
      </c>
      <c r="U2966" s="1">
        <f t="shared" si="710"/>
        <v>0</v>
      </c>
      <c r="X2966" s="1">
        <f t="shared" si="711"/>
        <v>1</v>
      </c>
      <c r="Y2966" s="1">
        <f t="shared" si="712"/>
        <v>0</v>
      </c>
      <c r="Z2966" s="1">
        <f t="shared" si="713"/>
        <v>0</v>
      </c>
      <c r="AA2966" s="1">
        <f t="shared" si="714"/>
        <v>0</v>
      </c>
    </row>
    <row r="2967" spans="1:27" x14ac:dyDescent="0.25">
      <c r="A2967">
        <v>1</v>
      </c>
      <c r="B2967">
        <v>65</v>
      </c>
      <c r="C2967">
        <v>11.19</v>
      </c>
      <c r="D2967">
        <v>715</v>
      </c>
      <c r="E2967">
        <v>1</v>
      </c>
      <c r="G2967" s="1">
        <f t="shared" si="700"/>
        <v>0</v>
      </c>
      <c r="H2967" s="1">
        <f t="shared" si="701"/>
        <v>1</v>
      </c>
      <c r="I2967" s="1">
        <f t="shared" si="702"/>
        <v>1</v>
      </c>
      <c r="L2967" s="1">
        <f t="shared" si="703"/>
        <v>0</v>
      </c>
      <c r="M2967" s="1">
        <f t="shared" si="704"/>
        <v>0</v>
      </c>
      <c r="N2967" s="1">
        <f t="shared" si="705"/>
        <v>1</v>
      </c>
      <c r="O2967" s="1">
        <f t="shared" si="706"/>
        <v>0</v>
      </c>
      <c r="R2967" s="1">
        <f t="shared" si="707"/>
        <v>1</v>
      </c>
      <c r="S2967" s="1">
        <f t="shared" si="708"/>
        <v>0</v>
      </c>
      <c r="T2967" s="1">
        <f t="shared" si="709"/>
        <v>0</v>
      </c>
      <c r="U2967" s="1">
        <f t="shared" si="710"/>
        <v>0</v>
      </c>
      <c r="X2967" s="1">
        <f t="shared" si="711"/>
        <v>1</v>
      </c>
      <c r="Y2967" s="1">
        <f t="shared" si="712"/>
        <v>0</v>
      </c>
      <c r="Z2967" s="1">
        <f t="shared" si="713"/>
        <v>0</v>
      </c>
      <c r="AA2967" s="1">
        <f t="shared" si="714"/>
        <v>0</v>
      </c>
    </row>
    <row r="2968" spans="1:27" x14ac:dyDescent="0.25">
      <c r="A2968">
        <v>0</v>
      </c>
      <c r="B2968">
        <v>84</v>
      </c>
      <c r="C2968">
        <v>13.07</v>
      </c>
      <c r="D2968">
        <v>795</v>
      </c>
      <c r="E2968">
        <v>1</v>
      </c>
      <c r="G2968" s="1">
        <f t="shared" si="700"/>
        <v>1</v>
      </c>
      <c r="H2968" s="1">
        <f t="shared" si="701"/>
        <v>1</v>
      </c>
      <c r="I2968" s="1">
        <f t="shared" si="702"/>
        <v>1</v>
      </c>
      <c r="L2968" s="1">
        <f t="shared" si="703"/>
        <v>1</v>
      </c>
      <c r="M2968" s="1">
        <f t="shared" si="704"/>
        <v>0</v>
      </c>
      <c r="N2968" s="1">
        <f t="shared" si="705"/>
        <v>0</v>
      </c>
      <c r="O2968" s="1">
        <f t="shared" si="706"/>
        <v>0</v>
      </c>
      <c r="R2968" s="1">
        <f t="shared" si="707"/>
        <v>1</v>
      </c>
      <c r="S2968" s="1">
        <f t="shared" si="708"/>
        <v>0</v>
      </c>
      <c r="T2968" s="1">
        <f t="shared" si="709"/>
        <v>0</v>
      </c>
      <c r="U2968" s="1">
        <f t="shared" si="710"/>
        <v>0</v>
      </c>
      <c r="X2968" s="1">
        <f t="shared" si="711"/>
        <v>1</v>
      </c>
      <c r="Y2968" s="1">
        <f t="shared" si="712"/>
        <v>0</v>
      </c>
      <c r="Z2968" s="1">
        <f t="shared" si="713"/>
        <v>0</v>
      </c>
      <c r="AA2968" s="1">
        <f t="shared" si="714"/>
        <v>0</v>
      </c>
    </row>
    <row r="2969" spans="1:27" x14ac:dyDescent="0.25">
      <c r="A2969">
        <v>1</v>
      </c>
      <c r="B2969">
        <v>95</v>
      </c>
      <c r="C2969">
        <v>14.48</v>
      </c>
      <c r="D2969">
        <v>680</v>
      </c>
      <c r="E2969">
        <v>1</v>
      </c>
      <c r="G2969" s="1">
        <f t="shared" si="700"/>
        <v>1</v>
      </c>
      <c r="H2969" s="1">
        <f t="shared" si="701"/>
        <v>1</v>
      </c>
      <c r="I2969" s="1">
        <f t="shared" si="702"/>
        <v>1</v>
      </c>
      <c r="L2969" s="1">
        <f t="shared" si="703"/>
        <v>1</v>
      </c>
      <c r="M2969" s="1">
        <f t="shared" si="704"/>
        <v>0</v>
      </c>
      <c r="N2969" s="1">
        <f t="shared" si="705"/>
        <v>0</v>
      </c>
      <c r="O2969" s="1">
        <f t="shared" si="706"/>
        <v>0</v>
      </c>
      <c r="R2969" s="1">
        <f t="shared" si="707"/>
        <v>1</v>
      </c>
      <c r="S2969" s="1">
        <f t="shared" si="708"/>
        <v>0</v>
      </c>
      <c r="T2969" s="1">
        <f t="shared" si="709"/>
        <v>0</v>
      </c>
      <c r="U2969" s="1">
        <f t="shared" si="710"/>
        <v>0</v>
      </c>
      <c r="X2969" s="1">
        <f t="shared" si="711"/>
        <v>1</v>
      </c>
      <c r="Y2969" s="1">
        <f t="shared" si="712"/>
        <v>0</v>
      </c>
      <c r="Z2969" s="1">
        <f t="shared" si="713"/>
        <v>0</v>
      </c>
      <c r="AA2969" s="1">
        <f t="shared" si="714"/>
        <v>0</v>
      </c>
    </row>
    <row r="2970" spans="1:27" x14ac:dyDescent="0.25">
      <c r="A2970">
        <v>1</v>
      </c>
      <c r="B2970">
        <v>55</v>
      </c>
      <c r="C2970">
        <v>17.239999999999998</v>
      </c>
      <c r="D2970">
        <v>660</v>
      </c>
      <c r="E2970">
        <v>1</v>
      </c>
      <c r="G2970" s="1">
        <f t="shared" si="700"/>
        <v>0</v>
      </c>
      <c r="H2970" s="1">
        <f t="shared" si="701"/>
        <v>0</v>
      </c>
      <c r="I2970" s="1">
        <f t="shared" si="702"/>
        <v>1</v>
      </c>
      <c r="L2970" s="1">
        <f t="shared" si="703"/>
        <v>0</v>
      </c>
      <c r="M2970" s="1">
        <f t="shared" si="704"/>
        <v>0</v>
      </c>
      <c r="N2970" s="1">
        <f t="shared" si="705"/>
        <v>1</v>
      </c>
      <c r="O2970" s="1">
        <f t="shared" si="706"/>
        <v>0</v>
      </c>
      <c r="R2970" s="1">
        <f t="shared" si="707"/>
        <v>0</v>
      </c>
      <c r="S2970" s="1">
        <f t="shared" si="708"/>
        <v>0</v>
      </c>
      <c r="T2970" s="1">
        <f t="shared" si="709"/>
        <v>1</v>
      </c>
      <c r="U2970" s="1">
        <f t="shared" si="710"/>
        <v>0</v>
      </c>
      <c r="X2970" s="1">
        <f t="shared" si="711"/>
        <v>1</v>
      </c>
      <c r="Y2970" s="1">
        <f t="shared" si="712"/>
        <v>0</v>
      </c>
      <c r="Z2970" s="1">
        <f t="shared" si="713"/>
        <v>0</v>
      </c>
      <c r="AA2970" s="1">
        <f t="shared" si="714"/>
        <v>0</v>
      </c>
    </row>
    <row r="2971" spans="1:27" x14ac:dyDescent="0.25">
      <c r="A2971">
        <v>1</v>
      </c>
      <c r="B2971">
        <v>75</v>
      </c>
      <c r="C2971">
        <v>10.18</v>
      </c>
      <c r="D2971">
        <v>660</v>
      </c>
      <c r="E2971">
        <v>1</v>
      </c>
      <c r="G2971" s="1">
        <f t="shared" si="700"/>
        <v>0</v>
      </c>
      <c r="H2971" s="1">
        <f t="shared" si="701"/>
        <v>1</v>
      </c>
      <c r="I2971" s="1">
        <f t="shared" si="702"/>
        <v>1</v>
      </c>
      <c r="L2971" s="1">
        <f t="shared" si="703"/>
        <v>0</v>
      </c>
      <c r="M2971" s="1">
        <f t="shared" si="704"/>
        <v>0</v>
      </c>
      <c r="N2971" s="1">
        <f t="shared" si="705"/>
        <v>1</v>
      </c>
      <c r="O2971" s="1">
        <f t="shared" si="706"/>
        <v>0</v>
      </c>
      <c r="R2971" s="1">
        <f t="shared" si="707"/>
        <v>1</v>
      </c>
      <c r="S2971" s="1">
        <f t="shared" si="708"/>
        <v>0</v>
      </c>
      <c r="T2971" s="1">
        <f t="shared" si="709"/>
        <v>0</v>
      </c>
      <c r="U2971" s="1">
        <f t="shared" si="710"/>
        <v>0</v>
      </c>
      <c r="X2971" s="1">
        <f t="shared" si="711"/>
        <v>1</v>
      </c>
      <c r="Y2971" s="1">
        <f t="shared" si="712"/>
        <v>0</v>
      </c>
      <c r="Z2971" s="1">
        <f t="shared" si="713"/>
        <v>0</v>
      </c>
      <c r="AA2971" s="1">
        <f t="shared" si="714"/>
        <v>0</v>
      </c>
    </row>
    <row r="2972" spans="1:27" x14ac:dyDescent="0.25">
      <c r="A2972">
        <v>0</v>
      </c>
      <c r="B2972">
        <v>22</v>
      </c>
      <c r="C2972">
        <v>13.53</v>
      </c>
      <c r="D2972">
        <v>735</v>
      </c>
      <c r="E2972">
        <v>1</v>
      </c>
      <c r="G2972" s="1">
        <f t="shared" si="700"/>
        <v>1</v>
      </c>
      <c r="H2972" s="1">
        <f t="shared" si="701"/>
        <v>1</v>
      </c>
      <c r="I2972" s="1">
        <f t="shared" si="702"/>
        <v>1</v>
      </c>
      <c r="L2972" s="1">
        <f t="shared" si="703"/>
        <v>1</v>
      </c>
      <c r="M2972" s="1">
        <f t="shared" si="704"/>
        <v>0</v>
      </c>
      <c r="N2972" s="1">
        <f t="shared" si="705"/>
        <v>0</v>
      </c>
      <c r="O2972" s="1">
        <f t="shared" si="706"/>
        <v>0</v>
      </c>
      <c r="R2972" s="1">
        <f t="shared" si="707"/>
        <v>1</v>
      </c>
      <c r="S2972" s="1">
        <f t="shared" si="708"/>
        <v>0</v>
      </c>
      <c r="T2972" s="1">
        <f t="shared" si="709"/>
        <v>0</v>
      </c>
      <c r="U2972" s="1">
        <f t="shared" si="710"/>
        <v>0</v>
      </c>
      <c r="X2972" s="1">
        <f t="shared" si="711"/>
        <v>1</v>
      </c>
      <c r="Y2972" s="1">
        <f t="shared" si="712"/>
        <v>0</v>
      </c>
      <c r="Z2972" s="1">
        <f t="shared" si="713"/>
        <v>0</v>
      </c>
      <c r="AA2972" s="1">
        <f t="shared" si="714"/>
        <v>0</v>
      </c>
    </row>
    <row r="2973" spans="1:27" x14ac:dyDescent="0.25">
      <c r="A2973">
        <v>0</v>
      </c>
      <c r="B2973">
        <v>20</v>
      </c>
      <c r="C2973">
        <v>9.36</v>
      </c>
      <c r="D2973">
        <v>665</v>
      </c>
      <c r="E2973">
        <v>1</v>
      </c>
      <c r="G2973" s="1">
        <f t="shared" si="700"/>
        <v>0</v>
      </c>
      <c r="H2973" s="1">
        <f t="shared" si="701"/>
        <v>1</v>
      </c>
      <c r="I2973" s="1">
        <f t="shared" si="702"/>
        <v>1</v>
      </c>
      <c r="L2973" s="1">
        <f t="shared" si="703"/>
        <v>0</v>
      </c>
      <c r="M2973" s="1">
        <f t="shared" si="704"/>
        <v>0</v>
      </c>
      <c r="N2973" s="1">
        <f t="shared" si="705"/>
        <v>1</v>
      </c>
      <c r="O2973" s="1">
        <f t="shared" si="706"/>
        <v>0</v>
      </c>
      <c r="R2973" s="1">
        <f t="shared" si="707"/>
        <v>1</v>
      </c>
      <c r="S2973" s="1">
        <f t="shared" si="708"/>
        <v>0</v>
      </c>
      <c r="T2973" s="1">
        <f t="shared" si="709"/>
        <v>0</v>
      </c>
      <c r="U2973" s="1">
        <f t="shared" si="710"/>
        <v>0</v>
      </c>
      <c r="X2973" s="1">
        <f t="shared" si="711"/>
        <v>1</v>
      </c>
      <c r="Y2973" s="1">
        <f t="shared" si="712"/>
        <v>0</v>
      </c>
      <c r="Z2973" s="1">
        <f t="shared" si="713"/>
        <v>0</v>
      </c>
      <c r="AA2973" s="1">
        <f t="shared" si="714"/>
        <v>0</v>
      </c>
    </row>
    <row r="2974" spans="1:27" x14ac:dyDescent="0.25">
      <c r="A2974">
        <v>1</v>
      </c>
      <c r="B2974">
        <v>60</v>
      </c>
      <c r="C2974">
        <v>15.57</v>
      </c>
      <c r="D2974">
        <v>760</v>
      </c>
      <c r="E2974">
        <v>1</v>
      </c>
      <c r="G2974" s="1">
        <f t="shared" si="700"/>
        <v>1</v>
      </c>
      <c r="H2974" s="1">
        <f t="shared" si="701"/>
        <v>1</v>
      </c>
      <c r="I2974" s="1">
        <f t="shared" si="702"/>
        <v>1</v>
      </c>
      <c r="L2974" s="1">
        <f t="shared" si="703"/>
        <v>1</v>
      </c>
      <c r="M2974" s="1">
        <f t="shared" si="704"/>
        <v>0</v>
      </c>
      <c r="N2974" s="1">
        <f t="shared" si="705"/>
        <v>0</v>
      </c>
      <c r="O2974" s="1">
        <f t="shared" si="706"/>
        <v>0</v>
      </c>
      <c r="R2974" s="1">
        <f t="shared" si="707"/>
        <v>1</v>
      </c>
      <c r="S2974" s="1">
        <f t="shared" si="708"/>
        <v>0</v>
      </c>
      <c r="T2974" s="1">
        <f t="shared" si="709"/>
        <v>0</v>
      </c>
      <c r="U2974" s="1">
        <f t="shared" si="710"/>
        <v>0</v>
      </c>
      <c r="X2974" s="1">
        <f t="shared" si="711"/>
        <v>1</v>
      </c>
      <c r="Y2974" s="1">
        <f t="shared" si="712"/>
        <v>0</v>
      </c>
      <c r="Z2974" s="1">
        <f t="shared" si="713"/>
        <v>0</v>
      </c>
      <c r="AA2974" s="1">
        <f t="shared" si="714"/>
        <v>0</v>
      </c>
    </row>
    <row r="2975" spans="1:27" x14ac:dyDescent="0.25">
      <c r="A2975">
        <v>1</v>
      </c>
      <c r="B2975">
        <v>34</v>
      </c>
      <c r="C2975">
        <v>32.83</v>
      </c>
      <c r="D2975">
        <v>765</v>
      </c>
      <c r="E2975">
        <v>1</v>
      </c>
      <c r="G2975" s="1">
        <f t="shared" si="700"/>
        <v>1</v>
      </c>
      <c r="H2975" s="1">
        <f t="shared" si="701"/>
        <v>1</v>
      </c>
      <c r="I2975" s="1">
        <f t="shared" si="702"/>
        <v>1</v>
      </c>
      <c r="L2975" s="1">
        <f t="shared" si="703"/>
        <v>1</v>
      </c>
      <c r="M2975" s="1">
        <f t="shared" si="704"/>
        <v>0</v>
      </c>
      <c r="N2975" s="1">
        <f t="shared" si="705"/>
        <v>0</v>
      </c>
      <c r="O2975" s="1">
        <f t="shared" si="706"/>
        <v>0</v>
      </c>
      <c r="R2975" s="1">
        <f t="shared" si="707"/>
        <v>1</v>
      </c>
      <c r="S2975" s="1">
        <f t="shared" si="708"/>
        <v>0</v>
      </c>
      <c r="T2975" s="1">
        <f t="shared" si="709"/>
        <v>0</v>
      </c>
      <c r="U2975" s="1">
        <f t="shared" si="710"/>
        <v>0</v>
      </c>
      <c r="X2975" s="1">
        <f t="shared" si="711"/>
        <v>1</v>
      </c>
      <c r="Y2975" s="1">
        <f t="shared" si="712"/>
        <v>0</v>
      </c>
      <c r="Z2975" s="1">
        <f t="shared" si="713"/>
        <v>0</v>
      </c>
      <c r="AA2975" s="1">
        <f t="shared" si="714"/>
        <v>0</v>
      </c>
    </row>
    <row r="2976" spans="1:27" x14ac:dyDescent="0.25">
      <c r="A2976">
        <v>0</v>
      </c>
      <c r="B2976">
        <v>46</v>
      </c>
      <c r="C2976">
        <v>29.48</v>
      </c>
      <c r="D2976">
        <v>685</v>
      </c>
      <c r="E2976">
        <v>1</v>
      </c>
      <c r="G2976" s="1">
        <f t="shared" si="700"/>
        <v>0</v>
      </c>
      <c r="H2976" s="1">
        <f t="shared" si="701"/>
        <v>0</v>
      </c>
      <c r="I2976" s="1">
        <f t="shared" si="702"/>
        <v>0</v>
      </c>
      <c r="L2976" s="1">
        <f t="shared" si="703"/>
        <v>0</v>
      </c>
      <c r="M2976" s="1">
        <f t="shared" si="704"/>
        <v>0</v>
      </c>
      <c r="N2976" s="1">
        <f t="shared" si="705"/>
        <v>1</v>
      </c>
      <c r="O2976" s="1">
        <f t="shared" si="706"/>
        <v>0</v>
      </c>
      <c r="R2976" s="1">
        <f t="shared" si="707"/>
        <v>0</v>
      </c>
      <c r="S2976" s="1">
        <f t="shared" si="708"/>
        <v>0</v>
      </c>
      <c r="T2976" s="1">
        <f t="shared" si="709"/>
        <v>1</v>
      </c>
      <c r="U2976" s="1">
        <f t="shared" si="710"/>
        <v>0</v>
      </c>
      <c r="X2976" s="1">
        <f t="shared" si="711"/>
        <v>0</v>
      </c>
      <c r="Y2976" s="1">
        <f t="shared" si="712"/>
        <v>0</v>
      </c>
      <c r="Z2976" s="1">
        <f t="shared" si="713"/>
        <v>1</v>
      </c>
      <c r="AA2976" s="1">
        <f t="shared" si="714"/>
        <v>0</v>
      </c>
    </row>
    <row r="2977" spans="1:27" x14ac:dyDescent="0.25">
      <c r="A2977">
        <v>1</v>
      </c>
      <c r="B2977">
        <v>102</v>
      </c>
      <c r="C2977">
        <v>14.46</v>
      </c>
      <c r="D2977">
        <v>660</v>
      </c>
      <c r="E2977">
        <v>1</v>
      </c>
      <c r="G2977" s="1">
        <f t="shared" si="700"/>
        <v>1</v>
      </c>
      <c r="H2977" s="1">
        <f t="shared" si="701"/>
        <v>1</v>
      </c>
      <c r="I2977" s="1">
        <f t="shared" si="702"/>
        <v>1</v>
      </c>
      <c r="L2977" s="1">
        <f t="shared" si="703"/>
        <v>1</v>
      </c>
      <c r="M2977" s="1">
        <f t="shared" si="704"/>
        <v>0</v>
      </c>
      <c r="N2977" s="1">
        <f t="shared" si="705"/>
        <v>0</v>
      </c>
      <c r="O2977" s="1">
        <f t="shared" si="706"/>
        <v>0</v>
      </c>
      <c r="R2977" s="1">
        <f t="shared" si="707"/>
        <v>1</v>
      </c>
      <c r="S2977" s="1">
        <f t="shared" si="708"/>
        <v>0</v>
      </c>
      <c r="T2977" s="1">
        <f t="shared" si="709"/>
        <v>0</v>
      </c>
      <c r="U2977" s="1">
        <f t="shared" si="710"/>
        <v>0</v>
      </c>
      <c r="X2977" s="1">
        <f t="shared" si="711"/>
        <v>1</v>
      </c>
      <c r="Y2977" s="1">
        <f t="shared" si="712"/>
        <v>0</v>
      </c>
      <c r="Z2977" s="1">
        <f t="shared" si="713"/>
        <v>0</v>
      </c>
      <c r="AA2977" s="1">
        <f t="shared" si="714"/>
        <v>0</v>
      </c>
    </row>
    <row r="2978" spans="1:27" x14ac:dyDescent="0.25">
      <c r="A2978">
        <v>0</v>
      </c>
      <c r="B2978">
        <v>207.5</v>
      </c>
      <c r="C2978">
        <v>10.64</v>
      </c>
      <c r="D2978">
        <v>710</v>
      </c>
      <c r="E2978">
        <v>1</v>
      </c>
      <c r="G2978" s="1">
        <f t="shared" si="700"/>
        <v>1</v>
      </c>
      <c r="H2978" s="1">
        <f t="shared" si="701"/>
        <v>1</v>
      </c>
      <c r="I2978" s="1">
        <f t="shared" si="702"/>
        <v>1</v>
      </c>
      <c r="L2978" s="1">
        <f t="shared" si="703"/>
        <v>1</v>
      </c>
      <c r="M2978" s="1">
        <f t="shared" si="704"/>
        <v>0</v>
      </c>
      <c r="N2978" s="1">
        <f t="shared" si="705"/>
        <v>0</v>
      </c>
      <c r="O2978" s="1">
        <f t="shared" si="706"/>
        <v>0</v>
      </c>
      <c r="R2978" s="1">
        <f t="shared" si="707"/>
        <v>1</v>
      </c>
      <c r="S2978" s="1">
        <f t="shared" si="708"/>
        <v>0</v>
      </c>
      <c r="T2978" s="1">
        <f t="shared" si="709"/>
        <v>0</v>
      </c>
      <c r="U2978" s="1">
        <f t="shared" si="710"/>
        <v>0</v>
      </c>
      <c r="X2978" s="1">
        <f t="shared" si="711"/>
        <v>1</v>
      </c>
      <c r="Y2978" s="1">
        <f t="shared" si="712"/>
        <v>0</v>
      </c>
      <c r="Z2978" s="1">
        <f t="shared" si="713"/>
        <v>0</v>
      </c>
      <c r="AA2978" s="1">
        <f t="shared" si="714"/>
        <v>0</v>
      </c>
    </row>
    <row r="2979" spans="1:27" x14ac:dyDescent="0.25">
      <c r="A2979">
        <v>1</v>
      </c>
      <c r="B2979">
        <v>87</v>
      </c>
      <c r="C2979">
        <v>6.31</v>
      </c>
      <c r="D2979">
        <v>660</v>
      </c>
      <c r="E2979">
        <v>1</v>
      </c>
      <c r="G2979" s="1">
        <f t="shared" si="700"/>
        <v>1</v>
      </c>
      <c r="H2979" s="1">
        <f t="shared" si="701"/>
        <v>1</v>
      </c>
      <c r="I2979" s="1">
        <f t="shared" si="702"/>
        <v>1</v>
      </c>
      <c r="L2979" s="1">
        <f t="shared" si="703"/>
        <v>1</v>
      </c>
      <c r="M2979" s="1">
        <f t="shared" si="704"/>
        <v>0</v>
      </c>
      <c r="N2979" s="1">
        <f t="shared" si="705"/>
        <v>0</v>
      </c>
      <c r="O2979" s="1">
        <f t="shared" si="706"/>
        <v>0</v>
      </c>
      <c r="R2979" s="1">
        <f t="shared" si="707"/>
        <v>1</v>
      </c>
      <c r="S2979" s="1">
        <f t="shared" si="708"/>
        <v>0</v>
      </c>
      <c r="T2979" s="1">
        <f t="shared" si="709"/>
        <v>0</v>
      </c>
      <c r="U2979" s="1">
        <f t="shared" si="710"/>
        <v>0</v>
      </c>
      <c r="X2979" s="1">
        <f t="shared" si="711"/>
        <v>1</v>
      </c>
      <c r="Y2979" s="1">
        <f t="shared" si="712"/>
        <v>0</v>
      </c>
      <c r="Z2979" s="1">
        <f t="shared" si="713"/>
        <v>0</v>
      </c>
      <c r="AA2979" s="1">
        <f t="shared" si="714"/>
        <v>0</v>
      </c>
    </row>
    <row r="2980" spans="1:27" x14ac:dyDescent="0.25">
      <c r="A2980">
        <v>1</v>
      </c>
      <c r="B2980">
        <v>55</v>
      </c>
      <c r="C2980">
        <v>20.89</v>
      </c>
      <c r="D2980">
        <v>705</v>
      </c>
      <c r="E2980">
        <v>1</v>
      </c>
      <c r="G2980" s="1">
        <f t="shared" si="700"/>
        <v>0</v>
      </c>
      <c r="H2980" s="1">
        <f t="shared" si="701"/>
        <v>0</v>
      </c>
      <c r="I2980" s="1">
        <f t="shared" si="702"/>
        <v>1</v>
      </c>
      <c r="L2980" s="1">
        <f t="shared" si="703"/>
        <v>0</v>
      </c>
      <c r="M2980" s="1">
        <f t="shared" si="704"/>
        <v>0</v>
      </c>
      <c r="N2980" s="1">
        <f t="shared" si="705"/>
        <v>1</v>
      </c>
      <c r="O2980" s="1">
        <f t="shared" si="706"/>
        <v>0</v>
      </c>
      <c r="R2980" s="1">
        <f t="shared" si="707"/>
        <v>0</v>
      </c>
      <c r="S2980" s="1">
        <f t="shared" si="708"/>
        <v>0</v>
      </c>
      <c r="T2980" s="1">
        <f t="shared" si="709"/>
        <v>1</v>
      </c>
      <c r="U2980" s="1">
        <f t="shared" si="710"/>
        <v>0</v>
      </c>
      <c r="X2980" s="1">
        <f t="shared" si="711"/>
        <v>1</v>
      </c>
      <c r="Y2980" s="1">
        <f t="shared" si="712"/>
        <v>0</v>
      </c>
      <c r="Z2980" s="1">
        <f t="shared" si="713"/>
        <v>0</v>
      </c>
      <c r="AA2980" s="1">
        <f t="shared" si="714"/>
        <v>0</v>
      </c>
    </row>
    <row r="2981" spans="1:27" x14ac:dyDescent="0.25">
      <c r="A2981">
        <v>1</v>
      </c>
      <c r="B2981">
        <v>70</v>
      </c>
      <c r="C2981">
        <v>4.58</v>
      </c>
      <c r="D2981">
        <v>675</v>
      </c>
      <c r="E2981">
        <v>1</v>
      </c>
      <c r="G2981" s="1">
        <f t="shared" si="700"/>
        <v>0</v>
      </c>
      <c r="H2981" s="1">
        <f t="shared" si="701"/>
        <v>1</v>
      </c>
      <c r="I2981" s="1">
        <f t="shared" si="702"/>
        <v>1</v>
      </c>
      <c r="L2981" s="1">
        <f t="shared" si="703"/>
        <v>0</v>
      </c>
      <c r="M2981" s="1">
        <f t="shared" si="704"/>
        <v>0</v>
      </c>
      <c r="N2981" s="1">
        <f t="shared" si="705"/>
        <v>1</v>
      </c>
      <c r="O2981" s="1">
        <f t="shared" si="706"/>
        <v>0</v>
      </c>
      <c r="R2981" s="1">
        <f t="shared" si="707"/>
        <v>1</v>
      </c>
      <c r="S2981" s="1">
        <f t="shared" si="708"/>
        <v>0</v>
      </c>
      <c r="T2981" s="1">
        <f t="shared" si="709"/>
        <v>0</v>
      </c>
      <c r="U2981" s="1">
        <f t="shared" si="710"/>
        <v>0</v>
      </c>
      <c r="X2981" s="1">
        <f t="shared" si="711"/>
        <v>1</v>
      </c>
      <c r="Y2981" s="1">
        <f t="shared" si="712"/>
        <v>0</v>
      </c>
      <c r="Z2981" s="1">
        <f t="shared" si="713"/>
        <v>0</v>
      </c>
      <c r="AA2981" s="1">
        <f t="shared" si="714"/>
        <v>0</v>
      </c>
    </row>
    <row r="2982" spans="1:27" x14ac:dyDescent="0.25">
      <c r="A2982">
        <v>1</v>
      </c>
      <c r="B2982">
        <v>89</v>
      </c>
      <c r="C2982">
        <v>29.54</v>
      </c>
      <c r="D2982">
        <v>670</v>
      </c>
      <c r="E2982">
        <v>1</v>
      </c>
      <c r="G2982" s="1">
        <f t="shared" si="700"/>
        <v>1</v>
      </c>
      <c r="H2982" s="1">
        <f t="shared" si="701"/>
        <v>1</v>
      </c>
      <c r="I2982" s="1">
        <f t="shared" si="702"/>
        <v>1</v>
      </c>
      <c r="L2982" s="1">
        <f t="shared" si="703"/>
        <v>1</v>
      </c>
      <c r="M2982" s="1">
        <f t="shared" si="704"/>
        <v>0</v>
      </c>
      <c r="N2982" s="1">
        <f t="shared" si="705"/>
        <v>0</v>
      </c>
      <c r="O2982" s="1">
        <f t="shared" si="706"/>
        <v>0</v>
      </c>
      <c r="R2982" s="1">
        <f t="shared" si="707"/>
        <v>1</v>
      </c>
      <c r="S2982" s="1">
        <f t="shared" si="708"/>
        <v>0</v>
      </c>
      <c r="T2982" s="1">
        <f t="shared" si="709"/>
        <v>0</v>
      </c>
      <c r="U2982" s="1">
        <f t="shared" si="710"/>
        <v>0</v>
      </c>
      <c r="X2982" s="1">
        <f t="shared" si="711"/>
        <v>1</v>
      </c>
      <c r="Y2982" s="1">
        <f t="shared" si="712"/>
        <v>0</v>
      </c>
      <c r="Z2982" s="1">
        <f t="shared" si="713"/>
        <v>0</v>
      </c>
      <c r="AA2982" s="1">
        <f t="shared" si="714"/>
        <v>0</v>
      </c>
    </row>
    <row r="2983" spans="1:27" x14ac:dyDescent="0.25">
      <c r="A2983">
        <v>1</v>
      </c>
      <c r="B2983">
        <v>28</v>
      </c>
      <c r="C2983">
        <v>19.72</v>
      </c>
      <c r="D2983">
        <v>695</v>
      </c>
      <c r="E2983">
        <v>1</v>
      </c>
      <c r="G2983" s="1">
        <f t="shared" si="700"/>
        <v>0</v>
      </c>
      <c r="H2983" s="1">
        <f t="shared" si="701"/>
        <v>0</v>
      </c>
      <c r="I2983" s="1">
        <f t="shared" si="702"/>
        <v>1</v>
      </c>
      <c r="L2983" s="1">
        <f t="shared" si="703"/>
        <v>0</v>
      </c>
      <c r="M2983" s="1">
        <f t="shared" si="704"/>
        <v>0</v>
      </c>
      <c r="N2983" s="1">
        <f t="shared" si="705"/>
        <v>1</v>
      </c>
      <c r="O2983" s="1">
        <f t="shared" si="706"/>
        <v>0</v>
      </c>
      <c r="R2983" s="1">
        <f t="shared" si="707"/>
        <v>0</v>
      </c>
      <c r="S2983" s="1">
        <f t="shared" si="708"/>
        <v>0</v>
      </c>
      <c r="T2983" s="1">
        <f t="shared" si="709"/>
        <v>1</v>
      </c>
      <c r="U2983" s="1">
        <f t="shared" si="710"/>
        <v>0</v>
      </c>
      <c r="X2983" s="1">
        <f t="shared" si="711"/>
        <v>1</v>
      </c>
      <c r="Y2983" s="1">
        <f t="shared" si="712"/>
        <v>0</v>
      </c>
      <c r="Z2983" s="1">
        <f t="shared" si="713"/>
        <v>0</v>
      </c>
      <c r="AA2983" s="1">
        <f t="shared" si="714"/>
        <v>0</v>
      </c>
    </row>
    <row r="2984" spans="1:27" x14ac:dyDescent="0.25">
      <c r="A2984">
        <v>1</v>
      </c>
      <c r="B2984">
        <v>310</v>
      </c>
      <c r="C2984">
        <v>18.87</v>
      </c>
      <c r="D2984">
        <v>680</v>
      </c>
      <c r="E2984">
        <v>1</v>
      </c>
      <c r="G2984" s="1">
        <f t="shared" si="700"/>
        <v>1</v>
      </c>
      <c r="H2984" s="1">
        <f t="shared" si="701"/>
        <v>1</v>
      </c>
      <c r="I2984" s="1">
        <f t="shared" si="702"/>
        <v>1</v>
      </c>
      <c r="L2984" s="1">
        <f t="shared" si="703"/>
        <v>1</v>
      </c>
      <c r="M2984" s="1">
        <f t="shared" si="704"/>
        <v>0</v>
      </c>
      <c r="N2984" s="1">
        <f t="shared" si="705"/>
        <v>0</v>
      </c>
      <c r="O2984" s="1">
        <f t="shared" si="706"/>
        <v>0</v>
      </c>
      <c r="R2984" s="1">
        <f t="shared" si="707"/>
        <v>1</v>
      </c>
      <c r="S2984" s="1">
        <f t="shared" si="708"/>
        <v>0</v>
      </c>
      <c r="T2984" s="1">
        <f t="shared" si="709"/>
        <v>0</v>
      </c>
      <c r="U2984" s="1">
        <f t="shared" si="710"/>
        <v>0</v>
      </c>
      <c r="X2984" s="1">
        <f t="shared" si="711"/>
        <v>1</v>
      </c>
      <c r="Y2984" s="1">
        <f t="shared" si="712"/>
        <v>0</v>
      </c>
      <c r="Z2984" s="1">
        <f t="shared" si="713"/>
        <v>0</v>
      </c>
      <c r="AA2984" s="1">
        <f t="shared" si="714"/>
        <v>0</v>
      </c>
    </row>
    <row r="2985" spans="1:27" x14ac:dyDescent="0.25">
      <c r="A2985">
        <v>1</v>
      </c>
      <c r="B2985">
        <v>100</v>
      </c>
      <c r="C2985">
        <v>16.03</v>
      </c>
      <c r="D2985">
        <v>710</v>
      </c>
      <c r="E2985">
        <v>1</v>
      </c>
      <c r="G2985" s="1">
        <f t="shared" si="700"/>
        <v>1</v>
      </c>
      <c r="H2985" s="1">
        <f t="shared" si="701"/>
        <v>1</v>
      </c>
      <c r="I2985" s="1">
        <f t="shared" si="702"/>
        <v>1</v>
      </c>
      <c r="L2985" s="1">
        <f t="shared" si="703"/>
        <v>1</v>
      </c>
      <c r="M2985" s="1">
        <f t="shared" si="704"/>
        <v>0</v>
      </c>
      <c r="N2985" s="1">
        <f t="shared" si="705"/>
        <v>0</v>
      </c>
      <c r="O2985" s="1">
        <f t="shared" si="706"/>
        <v>0</v>
      </c>
      <c r="R2985" s="1">
        <f t="shared" si="707"/>
        <v>1</v>
      </c>
      <c r="S2985" s="1">
        <f t="shared" si="708"/>
        <v>0</v>
      </c>
      <c r="T2985" s="1">
        <f t="shared" si="709"/>
        <v>0</v>
      </c>
      <c r="U2985" s="1">
        <f t="shared" si="710"/>
        <v>0</v>
      </c>
      <c r="X2985" s="1">
        <f t="shared" si="711"/>
        <v>1</v>
      </c>
      <c r="Y2985" s="1">
        <f t="shared" si="712"/>
        <v>0</v>
      </c>
      <c r="Z2985" s="1">
        <f t="shared" si="713"/>
        <v>0</v>
      </c>
      <c r="AA2985" s="1">
        <f t="shared" si="714"/>
        <v>0</v>
      </c>
    </row>
    <row r="2986" spans="1:27" x14ac:dyDescent="0.25">
      <c r="A2986">
        <v>1</v>
      </c>
      <c r="B2986">
        <v>60.5</v>
      </c>
      <c r="C2986">
        <v>17.71</v>
      </c>
      <c r="D2986">
        <v>715</v>
      </c>
      <c r="E2986">
        <v>1</v>
      </c>
      <c r="G2986" s="1">
        <f t="shared" si="700"/>
        <v>0</v>
      </c>
      <c r="H2986" s="1">
        <f t="shared" si="701"/>
        <v>0</v>
      </c>
      <c r="I2986" s="1">
        <f t="shared" si="702"/>
        <v>1</v>
      </c>
      <c r="L2986" s="1">
        <f t="shared" si="703"/>
        <v>0</v>
      </c>
      <c r="M2986" s="1">
        <f t="shared" si="704"/>
        <v>0</v>
      </c>
      <c r="N2986" s="1">
        <f t="shared" si="705"/>
        <v>1</v>
      </c>
      <c r="O2986" s="1">
        <f t="shared" si="706"/>
        <v>0</v>
      </c>
      <c r="R2986" s="1">
        <f t="shared" si="707"/>
        <v>0</v>
      </c>
      <c r="S2986" s="1">
        <f t="shared" si="708"/>
        <v>0</v>
      </c>
      <c r="T2986" s="1">
        <f t="shared" si="709"/>
        <v>1</v>
      </c>
      <c r="U2986" s="1">
        <f t="shared" si="710"/>
        <v>0</v>
      </c>
      <c r="X2986" s="1">
        <f t="shared" si="711"/>
        <v>1</v>
      </c>
      <c r="Y2986" s="1">
        <f t="shared" si="712"/>
        <v>0</v>
      </c>
      <c r="Z2986" s="1">
        <f t="shared" si="713"/>
        <v>0</v>
      </c>
      <c r="AA2986" s="1">
        <f t="shared" si="714"/>
        <v>0</v>
      </c>
    </row>
    <row r="2987" spans="1:27" x14ac:dyDescent="0.25">
      <c r="A2987">
        <v>1</v>
      </c>
      <c r="B2987">
        <v>52</v>
      </c>
      <c r="C2987">
        <v>24.16</v>
      </c>
      <c r="D2987">
        <v>670</v>
      </c>
      <c r="E2987">
        <v>1</v>
      </c>
      <c r="G2987" s="1">
        <f t="shared" si="700"/>
        <v>0</v>
      </c>
      <c r="H2987" s="1">
        <f t="shared" si="701"/>
        <v>0</v>
      </c>
      <c r="I2987" s="1">
        <f t="shared" si="702"/>
        <v>1</v>
      </c>
      <c r="L2987" s="1">
        <f t="shared" si="703"/>
        <v>0</v>
      </c>
      <c r="M2987" s="1">
        <f t="shared" si="704"/>
        <v>0</v>
      </c>
      <c r="N2987" s="1">
        <f t="shared" si="705"/>
        <v>1</v>
      </c>
      <c r="O2987" s="1">
        <f t="shared" si="706"/>
        <v>0</v>
      </c>
      <c r="R2987" s="1">
        <f t="shared" si="707"/>
        <v>0</v>
      </c>
      <c r="S2987" s="1">
        <f t="shared" si="708"/>
        <v>0</v>
      </c>
      <c r="T2987" s="1">
        <f t="shared" si="709"/>
        <v>1</v>
      </c>
      <c r="U2987" s="1">
        <f t="shared" si="710"/>
        <v>0</v>
      </c>
      <c r="X2987" s="1">
        <f t="shared" si="711"/>
        <v>1</v>
      </c>
      <c r="Y2987" s="1">
        <f t="shared" si="712"/>
        <v>0</v>
      </c>
      <c r="Z2987" s="1">
        <f t="shared" si="713"/>
        <v>0</v>
      </c>
      <c r="AA2987" s="1">
        <f t="shared" si="714"/>
        <v>0</v>
      </c>
    </row>
    <row r="2988" spans="1:27" x14ac:dyDescent="0.25">
      <c r="A2988">
        <v>1</v>
      </c>
      <c r="B2988">
        <v>115</v>
      </c>
      <c r="C2988">
        <v>8.15</v>
      </c>
      <c r="D2988">
        <v>695</v>
      </c>
      <c r="E2988">
        <v>1</v>
      </c>
      <c r="G2988" s="1">
        <f t="shared" si="700"/>
        <v>1</v>
      </c>
      <c r="H2988" s="1">
        <f t="shared" si="701"/>
        <v>1</v>
      </c>
      <c r="I2988" s="1">
        <f t="shared" si="702"/>
        <v>1</v>
      </c>
      <c r="L2988" s="1">
        <f t="shared" si="703"/>
        <v>1</v>
      </c>
      <c r="M2988" s="1">
        <f t="shared" si="704"/>
        <v>0</v>
      </c>
      <c r="N2988" s="1">
        <f t="shared" si="705"/>
        <v>0</v>
      </c>
      <c r="O2988" s="1">
        <f t="shared" si="706"/>
        <v>0</v>
      </c>
      <c r="R2988" s="1">
        <f t="shared" si="707"/>
        <v>1</v>
      </c>
      <c r="S2988" s="1">
        <f t="shared" si="708"/>
        <v>0</v>
      </c>
      <c r="T2988" s="1">
        <f t="shared" si="709"/>
        <v>0</v>
      </c>
      <c r="U2988" s="1">
        <f t="shared" si="710"/>
        <v>0</v>
      </c>
      <c r="X2988" s="1">
        <f t="shared" si="711"/>
        <v>1</v>
      </c>
      <c r="Y2988" s="1">
        <f t="shared" si="712"/>
        <v>0</v>
      </c>
      <c r="Z2988" s="1">
        <f t="shared" si="713"/>
        <v>0</v>
      </c>
      <c r="AA2988" s="1">
        <f t="shared" si="714"/>
        <v>0</v>
      </c>
    </row>
    <row r="2989" spans="1:27" x14ac:dyDescent="0.25">
      <c r="A2989">
        <v>1</v>
      </c>
      <c r="B2989">
        <v>35</v>
      </c>
      <c r="C2989">
        <v>26.44</v>
      </c>
      <c r="D2989">
        <v>725</v>
      </c>
      <c r="E2989">
        <v>1</v>
      </c>
      <c r="G2989" s="1">
        <f t="shared" si="700"/>
        <v>1</v>
      </c>
      <c r="H2989" s="1">
        <f t="shared" si="701"/>
        <v>1</v>
      </c>
      <c r="I2989" s="1">
        <f t="shared" si="702"/>
        <v>1</v>
      </c>
      <c r="L2989" s="1">
        <f t="shared" si="703"/>
        <v>1</v>
      </c>
      <c r="M2989" s="1">
        <f t="shared" si="704"/>
        <v>0</v>
      </c>
      <c r="N2989" s="1">
        <f t="shared" si="705"/>
        <v>0</v>
      </c>
      <c r="O2989" s="1">
        <f t="shared" si="706"/>
        <v>0</v>
      </c>
      <c r="R2989" s="1">
        <f t="shared" si="707"/>
        <v>1</v>
      </c>
      <c r="S2989" s="1">
        <f t="shared" si="708"/>
        <v>0</v>
      </c>
      <c r="T2989" s="1">
        <f t="shared" si="709"/>
        <v>0</v>
      </c>
      <c r="U2989" s="1">
        <f t="shared" si="710"/>
        <v>0</v>
      </c>
      <c r="X2989" s="1">
        <f t="shared" si="711"/>
        <v>1</v>
      </c>
      <c r="Y2989" s="1">
        <f t="shared" si="712"/>
        <v>0</v>
      </c>
      <c r="Z2989" s="1">
        <f t="shared" si="713"/>
        <v>0</v>
      </c>
      <c r="AA2989" s="1">
        <f t="shared" si="714"/>
        <v>0</v>
      </c>
    </row>
    <row r="2990" spans="1:27" x14ac:dyDescent="0.25">
      <c r="A2990">
        <v>1</v>
      </c>
      <c r="B2990">
        <v>85</v>
      </c>
      <c r="C2990">
        <v>11.66</v>
      </c>
      <c r="D2990">
        <v>700</v>
      </c>
      <c r="E2990">
        <v>1</v>
      </c>
      <c r="G2990" s="1">
        <f t="shared" si="700"/>
        <v>0</v>
      </c>
      <c r="H2990" s="1">
        <f t="shared" si="701"/>
        <v>1</v>
      </c>
      <c r="I2990" s="1">
        <f t="shared" si="702"/>
        <v>1</v>
      </c>
      <c r="L2990" s="1">
        <f t="shared" si="703"/>
        <v>0</v>
      </c>
      <c r="M2990" s="1">
        <f t="shared" si="704"/>
        <v>0</v>
      </c>
      <c r="N2990" s="1">
        <f t="shared" si="705"/>
        <v>1</v>
      </c>
      <c r="O2990" s="1">
        <f t="shared" si="706"/>
        <v>0</v>
      </c>
      <c r="R2990" s="1">
        <f t="shared" si="707"/>
        <v>1</v>
      </c>
      <c r="S2990" s="1">
        <f t="shared" si="708"/>
        <v>0</v>
      </c>
      <c r="T2990" s="1">
        <f t="shared" si="709"/>
        <v>0</v>
      </c>
      <c r="U2990" s="1">
        <f t="shared" si="710"/>
        <v>0</v>
      </c>
      <c r="X2990" s="1">
        <f t="shared" si="711"/>
        <v>1</v>
      </c>
      <c r="Y2990" s="1">
        <f t="shared" si="712"/>
        <v>0</v>
      </c>
      <c r="Z2990" s="1">
        <f t="shared" si="713"/>
        <v>0</v>
      </c>
      <c r="AA2990" s="1">
        <f t="shared" si="714"/>
        <v>0</v>
      </c>
    </row>
    <row r="2991" spans="1:27" x14ac:dyDescent="0.25">
      <c r="A2991">
        <v>1</v>
      </c>
      <c r="B2991">
        <v>67.051000000000002</v>
      </c>
      <c r="C2991">
        <v>25.17</v>
      </c>
      <c r="D2991">
        <v>695</v>
      </c>
      <c r="E2991">
        <v>1</v>
      </c>
      <c r="G2991" s="1">
        <f t="shared" si="700"/>
        <v>0</v>
      </c>
      <c r="H2991" s="1">
        <f t="shared" si="701"/>
        <v>0</v>
      </c>
      <c r="I2991" s="1">
        <f t="shared" si="702"/>
        <v>1</v>
      </c>
      <c r="L2991" s="1">
        <f t="shared" si="703"/>
        <v>0</v>
      </c>
      <c r="M2991" s="1">
        <f t="shared" si="704"/>
        <v>0</v>
      </c>
      <c r="N2991" s="1">
        <f t="shared" si="705"/>
        <v>1</v>
      </c>
      <c r="O2991" s="1">
        <f t="shared" si="706"/>
        <v>0</v>
      </c>
      <c r="R2991" s="1">
        <f t="shared" si="707"/>
        <v>0</v>
      </c>
      <c r="S2991" s="1">
        <f t="shared" si="708"/>
        <v>0</v>
      </c>
      <c r="T2991" s="1">
        <f t="shared" si="709"/>
        <v>1</v>
      </c>
      <c r="U2991" s="1">
        <f t="shared" si="710"/>
        <v>0</v>
      </c>
      <c r="X2991" s="1">
        <f t="shared" si="711"/>
        <v>1</v>
      </c>
      <c r="Y2991" s="1">
        <f t="shared" si="712"/>
        <v>0</v>
      </c>
      <c r="Z2991" s="1">
        <f t="shared" si="713"/>
        <v>0</v>
      </c>
      <c r="AA2991" s="1">
        <f t="shared" si="714"/>
        <v>0</v>
      </c>
    </row>
    <row r="2992" spans="1:27" x14ac:dyDescent="0.25">
      <c r="A2992">
        <v>1</v>
      </c>
      <c r="B2992">
        <v>57</v>
      </c>
      <c r="C2992">
        <v>11.41</v>
      </c>
      <c r="D2992">
        <v>680</v>
      </c>
      <c r="E2992">
        <v>1</v>
      </c>
      <c r="G2992" s="1">
        <f t="shared" si="700"/>
        <v>0</v>
      </c>
      <c r="H2992" s="1">
        <f t="shared" si="701"/>
        <v>1</v>
      </c>
      <c r="I2992" s="1">
        <f t="shared" si="702"/>
        <v>1</v>
      </c>
      <c r="L2992" s="1">
        <f t="shared" si="703"/>
        <v>0</v>
      </c>
      <c r="M2992" s="1">
        <f t="shared" si="704"/>
        <v>0</v>
      </c>
      <c r="N2992" s="1">
        <f t="shared" si="705"/>
        <v>1</v>
      </c>
      <c r="O2992" s="1">
        <f t="shared" si="706"/>
        <v>0</v>
      </c>
      <c r="R2992" s="1">
        <f t="shared" si="707"/>
        <v>1</v>
      </c>
      <c r="S2992" s="1">
        <f t="shared" si="708"/>
        <v>0</v>
      </c>
      <c r="T2992" s="1">
        <f t="shared" si="709"/>
        <v>0</v>
      </c>
      <c r="U2992" s="1">
        <f t="shared" si="710"/>
        <v>0</v>
      </c>
      <c r="X2992" s="1">
        <f t="shared" si="711"/>
        <v>1</v>
      </c>
      <c r="Y2992" s="1">
        <f t="shared" si="712"/>
        <v>0</v>
      </c>
      <c r="Z2992" s="1">
        <f t="shared" si="713"/>
        <v>0</v>
      </c>
      <c r="AA2992" s="1">
        <f t="shared" si="714"/>
        <v>0</v>
      </c>
    </row>
    <row r="2993" spans="1:27" x14ac:dyDescent="0.25">
      <c r="A2993">
        <v>0</v>
      </c>
      <c r="B2993">
        <v>68.900000000000006</v>
      </c>
      <c r="C2993">
        <v>12.4</v>
      </c>
      <c r="D2993">
        <v>690</v>
      </c>
      <c r="E2993">
        <v>1</v>
      </c>
      <c r="G2993" s="1">
        <f t="shared" si="700"/>
        <v>0</v>
      </c>
      <c r="H2993" s="1">
        <f t="shared" si="701"/>
        <v>1</v>
      </c>
      <c r="I2993" s="1">
        <f t="shared" si="702"/>
        <v>1</v>
      </c>
      <c r="L2993" s="1">
        <f t="shared" si="703"/>
        <v>0</v>
      </c>
      <c r="M2993" s="1">
        <f t="shared" si="704"/>
        <v>0</v>
      </c>
      <c r="N2993" s="1">
        <f t="shared" si="705"/>
        <v>1</v>
      </c>
      <c r="O2993" s="1">
        <f t="shared" si="706"/>
        <v>0</v>
      </c>
      <c r="R2993" s="1">
        <f t="shared" si="707"/>
        <v>1</v>
      </c>
      <c r="S2993" s="1">
        <f t="shared" si="708"/>
        <v>0</v>
      </c>
      <c r="T2993" s="1">
        <f t="shared" si="709"/>
        <v>0</v>
      </c>
      <c r="U2993" s="1">
        <f t="shared" si="710"/>
        <v>0</v>
      </c>
      <c r="X2993" s="1">
        <f t="shared" si="711"/>
        <v>1</v>
      </c>
      <c r="Y2993" s="1">
        <f t="shared" si="712"/>
        <v>0</v>
      </c>
      <c r="Z2993" s="1">
        <f t="shared" si="713"/>
        <v>0</v>
      </c>
      <c r="AA2993" s="1">
        <f t="shared" si="714"/>
        <v>0</v>
      </c>
    </row>
    <row r="2994" spans="1:27" x14ac:dyDescent="0.25">
      <c r="A2994">
        <v>0</v>
      </c>
      <c r="B2994">
        <v>100</v>
      </c>
      <c r="C2994">
        <v>11.32</v>
      </c>
      <c r="D2994">
        <v>750</v>
      </c>
      <c r="E2994">
        <v>1</v>
      </c>
      <c r="G2994" s="1">
        <f t="shared" si="700"/>
        <v>1</v>
      </c>
      <c r="H2994" s="1">
        <f t="shared" si="701"/>
        <v>1</v>
      </c>
      <c r="I2994" s="1">
        <f t="shared" si="702"/>
        <v>1</v>
      </c>
      <c r="L2994" s="1">
        <f t="shared" si="703"/>
        <v>1</v>
      </c>
      <c r="M2994" s="1">
        <f t="shared" si="704"/>
        <v>0</v>
      </c>
      <c r="N2994" s="1">
        <f t="shared" si="705"/>
        <v>0</v>
      </c>
      <c r="O2994" s="1">
        <f t="shared" si="706"/>
        <v>0</v>
      </c>
      <c r="R2994" s="1">
        <f t="shared" si="707"/>
        <v>1</v>
      </c>
      <c r="S2994" s="1">
        <f t="shared" si="708"/>
        <v>0</v>
      </c>
      <c r="T2994" s="1">
        <f t="shared" si="709"/>
        <v>0</v>
      </c>
      <c r="U2994" s="1">
        <f t="shared" si="710"/>
        <v>0</v>
      </c>
      <c r="X2994" s="1">
        <f t="shared" si="711"/>
        <v>1</v>
      </c>
      <c r="Y2994" s="1">
        <f t="shared" si="712"/>
        <v>0</v>
      </c>
      <c r="Z2994" s="1">
        <f t="shared" si="713"/>
        <v>0</v>
      </c>
      <c r="AA2994" s="1">
        <f t="shared" si="714"/>
        <v>0</v>
      </c>
    </row>
    <row r="2995" spans="1:27" x14ac:dyDescent="0.25">
      <c r="A2995">
        <v>0</v>
      </c>
      <c r="B2995">
        <v>50</v>
      </c>
      <c r="C2995">
        <v>18.55</v>
      </c>
      <c r="D2995">
        <v>660</v>
      </c>
      <c r="E2995">
        <v>1</v>
      </c>
      <c r="G2995" s="1">
        <f t="shared" si="700"/>
        <v>0</v>
      </c>
      <c r="H2995" s="1">
        <f t="shared" si="701"/>
        <v>0</v>
      </c>
      <c r="I2995" s="1">
        <f t="shared" si="702"/>
        <v>0</v>
      </c>
      <c r="L2995" s="1">
        <f t="shared" si="703"/>
        <v>0</v>
      </c>
      <c r="M2995" s="1">
        <f t="shared" si="704"/>
        <v>0</v>
      </c>
      <c r="N2995" s="1">
        <f t="shared" si="705"/>
        <v>1</v>
      </c>
      <c r="O2995" s="1">
        <f t="shared" si="706"/>
        <v>0</v>
      </c>
      <c r="R2995" s="1">
        <f t="shared" si="707"/>
        <v>0</v>
      </c>
      <c r="S2995" s="1">
        <f t="shared" si="708"/>
        <v>0</v>
      </c>
      <c r="T2995" s="1">
        <f t="shared" si="709"/>
        <v>1</v>
      </c>
      <c r="U2995" s="1">
        <f t="shared" si="710"/>
        <v>0</v>
      </c>
      <c r="X2995" s="1">
        <f t="shared" si="711"/>
        <v>0</v>
      </c>
      <c r="Y2995" s="1">
        <f t="shared" si="712"/>
        <v>0</v>
      </c>
      <c r="Z2995" s="1">
        <f t="shared" si="713"/>
        <v>1</v>
      </c>
      <c r="AA2995" s="1">
        <f t="shared" si="714"/>
        <v>0</v>
      </c>
    </row>
    <row r="2996" spans="1:27" x14ac:dyDescent="0.25">
      <c r="A2996">
        <v>0</v>
      </c>
      <c r="B2996">
        <v>53</v>
      </c>
      <c r="C2996">
        <v>14.07</v>
      </c>
      <c r="D2996">
        <v>675</v>
      </c>
      <c r="E2996">
        <v>1</v>
      </c>
      <c r="G2996" s="1">
        <f t="shared" si="700"/>
        <v>0</v>
      </c>
      <c r="H2996" s="1">
        <f t="shared" si="701"/>
        <v>1</v>
      </c>
      <c r="I2996" s="1">
        <f t="shared" si="702"/>
        <v>1</v>
      </c>
      <c r="L2996" s="1">
        <f t="shared" si="703"/>
        <v>0</v>
      </c>
      <c r="M2996" s="1">
        <f t="shared" si="704"/>
        <v>0</v>
      </c>
      <c r="N2996" s="1">
        <f t="shared" si="705"/>
        <v>1</v>
      </c>
      <c r="O2996" s="1">
        <f t="shared" si="706"/>
        <v>0</v>
      </c>
      <c r="R2996" s="1">
        <f t="shared" si="707"/>
        <v>1</v>
      </c>
      <c r="S2996" s="1">
        <f t="shared" si="708"/>
        <v>0</v>
      </c>
      <c r="T2996" s="1">
        <f t="shared" si="709"/>
        <v>0</v>
      </c>
      <c r="U2996" s="1">
        <f t="shared" si="710"/>
        <v>0</v>
      </c>
      <c r="X2996" s="1">
        <f t="shared" si="711"/>
        <v>1</v>
      </c>
      <c r="Y2996" s="1">
        <f t="shared" si="712"/>
        <v>0</v>
      </c>
      <c r="Z2996" s="1">
        <f t="shared" si="713"/>
        <v>0</v>
      </c>
      <c r="AA2996" s="1">
        <f t="shared" si="714"/>
        <v>0</v>
      </c>
    </row>
    <row r="2997" spans="1:27" x14ac:dyDescent="0.25">
      <c r="A2997">
        <v>0</v>
      </c>
      <c r="B2997">
        <v>80</v>
      </c>
      <c r="C2997">
        <v>22.62</v>
      </c>
      <c r="D2997">
        <v>720</v>
      </c>
      <c r="E2997">
        <v>1</v>
      </c>
      <c r="G2997" s="1">
        <f t="shared" si="700"/>
        <v>1</v>
      </c>
      <c r="H2997" s="1">
        <f t="shared" si="701"/>
        <v>1</v>
      </c>
      <c r="I2997" s="1">
        <f t="shared" si="702"/>
        <v>1</v>
      </c>
      <c r="L2997" s="1">
        <f t="shared" si="703"/>
        <v>1</v>
      </c>
      <c r="M2997" s="1">
        <f t="shared" si="704"/>
        <v>0</v>
      </c>
      <c r="N2997" s="1">
        <f t="shared" si="705"/>
        <v>0</v>
      </c>
      <c r="O2997" s="1">
        <f t="shared" si="706"/>
        <v>0</v>
      </c>
      <c r="R2997" s="1">
        <f t="shared" si="707"/>
        <v>1</v>
      </c>
      <c r="S2997" s="1">
        <f t="shared" si="708"/>
        <v>0</v>
      </c>
      <c r="T2997" s="1">
        <f t="shared" si="709"/>
        <v>0</v>
      </c>
      <c r="U2997" s="1">
        <f t="shared" si="710"/>
        <v>0</v>
      </c>
      <c r="X2997" s="1">
        <f t="shared" si="711"/>
        <v>1</v>
      </c>
      <c r="Y2997" s="1">
        <f t="shared" si="712"/>
        <v>0</v>
      </c>
      <c r="Z2997" s="1">
        <f t="shared" si="713"/>
        <v>0</v>
      </c>
      <c r="AA2997" s="1">
        <f t="shared" si="714"/>
        <v>0</v>
      </c>
    </row>
    <row r="2998" spans="1:27" x14ac:dyDescent="0.25">
      <c r="A2998">
        <v>1</v>
      </c>
      <c r="B2998">
        <v>120</v>
      </c>
      <c r="C2998">
        <v>14.93</v>
      </c>
      <c r="D2998">
        <v>680</v>
      </c>
      <c r="E2998">
        <v>1</v>
      </c>
      <c r="G2998" s="1">
        <f t="shared" si="700"/>
        <v>1</v>
      </c>
      <c r="H2998" s="1">
        <f t="shared" si="701"/>
        <v>1</v>
      </c>
      <c r="I2998" s="1">
        <f t="shared" si="702"/>
        <v>1</v>
      </c>
      <c r="L2998" s="1">
        <f t="shared" si="703"/>
        <v>1</v>
      </c>
      <c r="M2998" s="1">
        <f t="shared" si="704"/>
        <v>0</v>
      </c>
      <c r="N2998" s="1">
        <f t="shared" si="705"/>
        <v>0</v>
      </c>
      <c r="O2998" s="1">
        <f t="shared" si="706"/>
        <v>0</v>
      </c>
      <c r="R2998" s="1">
        <f t="shared" si="707"/>
        <v>1</v>
      </c>
      <c r="S2998" s="1">
        <f t="shared" si="708"/>
        <v>0</v>
      </c>
      <c r="T2998" s="1">
        <f t="shared" si="709"/>
        <v>0</v>
      </c>
      <c r="U2998" s="1">
        <f t="shared" si="710"/>
        <v>0</v>
      </c>
      <c r="X2998" s="1">
        <f t="shared" si="711"/>
        <v>1</v>
      </c>
      <c r="Y2998" s="1">
        <f t="shared" si="712"/>
        <v>0</v>
      </c>
      <c r="Z2998" s="1">
        <f t="shared" si="713"/>
        <v>0</v>
      </c>
      <c r="AA2998" s="1">
        <f t="shared" si="714"/>
        <v>0</v>
      </c>
    </row>
    <row r="2999" spans="1:27" x14ac:dyDescent="0.25">
      <c r="A2999">
        <v>1</v>
      </c>
      <c r="B2999">
        <v>85</v>
      </c>
      <c r="C2999">
        <v>20.399999999999999</v>
      </c>
      <c r="D2999">
        <v>665</v>
      </c>
      <c r="E2999">
        <v>1</v>
      </c>
      <c r="G2999" s="1">
        <f t="shared" si="700"/>
        <v>0</v>
      </c>
      <c r="H2999" s="1">
        <f t="shared" si="701"/>
        <v>0</v>
      </c>
      <c r="I2999" s="1">
        <f t="shared" si="702"/>
        <v>1</v>
      </c>
      <c r="L2999" s="1">
        <f t="shared" si="703"/>
        <v>0</v>
      </c>
      <c r="M2999" s="1">
        <f t="shared" si="704"/>
        <v>0</v>
      </c>
      <c r="N2999" s="1">
        <f t="shared" si="705"/>
        <v>1</v>
      </c>
      <c r="O2999" s="1">
        <f t="shared" si="706"/>
        <v>0</v>
      </c>
      <c r="R2999" s="1">
        <f t="shared" si="707"/>
        <v>0</v>
      </c>
      <c r="S2999" s="1">
        <f t="shared" si="708"/>
        <v>0</v>
      </c>
      <c r="T2999" s="1">
        <f t="shared" si="709"/>
        <v>1</v>
      </c>
      <c r="U2999" s="1">
        <f t="shared" si="710"/>
        <v>0</v>
      </c>
      <c r="X2999" s="1">
        <f t="shared" si="711"/>
        <v>1</v>
      </c>
      <c r="Y2999" s="1">
        <f t="shared" si="712"/>
        <v>0</v>
      </c>
      <c r="Z2999" s="1">
        <f t="shared" si="713"/>
        <v>0</v>
      </c>
      <c r="AA2999" s="1">
        <f t="shared" si="714"/>
        <v>0</v>
      </c>
    </row>
    <row r="3000" spans="1:27" x14ac:dyDescent="0.25">
      <c r="A3000">
        <v>1</v>
      </c>
      <c r="B3000">
        <v>68</v>
      </c>
      <c r="C3000">
        <v>9.3699999999999992</v>
      </c>
      <c r="D3000">
        <v>695</v>
      </c>
      <c r="E3000">
        <v>1</v>
      </c>
      <c r="G3000" s="1">
        <f t="shared" si="700"/>
        <v>0</v>
      </c>
      <c r="H3000" s="1">
        <f t="shared" si="701"/>
        <v>1</v>
      </c>
      <c r="I3000" s="1">
        <f t="shared" si="702"/>
        <v>1</v>
      </c>
      <c r="L3000" s="1">
        <f t="shared" si="703"/>
        <v>0</v>
      </c>
      <c r="M3000" s="1">
        <f t="shared" si="704"/>
        <v>0</v>
      </c>
      <c r="N3000" s="1">
        <f t="shared" si="705"/>
        <v>1</v>
      </c>
      <c r="O3000" s="1">
        <f t="shared" si="706"/>
        <v>0</v>
      </c>
      <c r="R3000" s="1">
        <f t="shared" si="707"/>
        <v>1</v>
      </c>
      <c r="S3000" s="1">
        <f t="shared" si="708"/>
        <v>0</v>
      </c>
      <c r="T3000" s="1">
        <f t="shared" si="709"/>
        <v>0</v>
      </c>
      <c r="U3000" s="1">
        <f t="shared" si="710"/>
        <v>0</v>
      </c>
      <c r="X3000" s="1">
        <f t="shared" si="711"/>
        <v>1</v>
      </c>
      <c r="Y3000" s="1">
        <f t="shared" si="712"/>
        <v>0</v>
      </c>
      <c r="Z3000" s="1">
        <f t="shared" si="713"/>
        <v>0</v>
      </c>
      <c r="AA3000" s="1">
        <f t="shared" si="714"/>
        <v>0</v>
      </c>
    </row>
    <row r="3001" spans="1:27" x14ac:dyDescent="0.25">
      <c r="A3001">
        <v>1</v>
      </c>
      <c r="B3001">
        <v>107</v>
      </c>
      <c r="C3001">
        <v>15.11</v>
      </c>
      <c r="D3001">
        <v>730</v>
      </c>
      <c r="E3001">
        <v>1</v>
      </c>
      <c r="G3001" s="1">
        <f t="shared" si="700"/>
        <v>1</v>
      </c>
      <c r="H3001" s="1">
        <f t="shared" si="701"/>
        <v>1</v>
      </c>
      <c r="I3001" s="1">
        <f t="shared" si="702"/>
        <v>1</v>
      </c>
      <c r="L3001" s="1">
        <f t="shared" si="703"/>
        <v>1</v>
      </c>
      <c r="M3001" s="1">
        <f t="shared" si="704"/>
        <v>0</v>
      </c>
      <c r="N3001" s="1">
        <f t="shared" si="705"/>
        <v>0</v>
      </c>
      <c r="O3001" s="1">
        <f t="shared" si="706"/>
        <v>0</v>
      </c>
      <c r="R3001" s="1">
        <f t="shared" si="707"/>
        <v>1</v>
      </c>
      <c r="S3001" s="1">
        <f t="shared" si="708"/>
        <v>0</v>
      </c>
      <c r="T3001" s="1">
        <f t="shared" si="709"/>
        <v>0</v>
      </c>
      <c r="U3001" s="1">
        <f t="shared" si="710"/>
        <v>0</v>
      </c>
      <c r="X3001" s="1">
        <f t="shared" si="711"/>
        <v>1</v>
      </c>
      <c r="Y3001" s="1">
        <f t="shared" si="712"/>
        <v>0</v>
      </c>
      <c r="Z3001" s="1">
        <f t="shared" si="713"/>
        <v>0</v>
      </c>
      <c r="AA3001" s="1">
        <f t="shared" si="714"/>
        <v>0</v>
      </c>
    </row>
    <row r="3002" spans="1:27" x14ac:dyDescent="0.25">
      <c r="A3002">
        <v>1</v>
      </c>
      <c r="B3002">
        <v>50</v>
      </c>
      <c r="C3002">
        <v>16.54</v>
      </c>
      <c r="D3002">
        <v>700</v>
      </c>
      <c r="E3002">
        <v>1</v>
      </c>
      <c r="G3002" s="1">
        <f t="shared" si="700"/>
        <v>0</v>
      </c>
      <c r="H3002" s="1">
        <f t="shared" si="701"/>
        <v>1</v>
      </c>
      <c r="I3002" s="1">
        <f t="shared" si="702"/>
        <v>1</v>
      </c>
      <c r="L3002" s="1">
        <f t="shared" si="703"/>
        <v>0</v>
      </c>
      <c r="M3002" s="1">
        <f t="shared" si="704"/>
        <v>0</v>
      </c>
      <c r="N3002" s="1">
        <f t="shared" si="705"/>
        <v>1</v>
      </c>
      <c r="O3002" s="1">
        <f t="shared" si="706"/>
        <v>0</v>
      </c>
      <c r="R3002" s="1">
        <f t="shared" si="707"/>
        <v>1</v>
      </c>
      <c r="S3002" s="1">
        <f t="shared" si="708"/>
        <v>0</v>
      </c>
      <c r="T3002" s="1">
        <f t="shared" si="709"/>
        <v>0</v>
      </c>
      <c r="U3002" s="1">
        <f t="shared" si="710"/>
        <v>0</v>
      </c>
      <c r="X3002" s="1">
        <f t="shared" si="711"/>
        <v>1</v>
      </c>
      <c r="Y3002" s="1">
        <f t="shared" si="712"/>
        <v>0</v>
      </c>
      <c r="Z3002" s="1">
        <f t="shared" si="713"/>
        <v>0</v>
      </c>
      <c r="AA3002" s="1">
        <f t="shared" si="714"/>
        <v>0</v>
      </c>
    </row>
    <row r="3003" spans="1:27" x14ac:dyDescent="0.25">
      <c r="A3003">
        <v>1</v>
      </c>
      <c r="B3003">
        <v>65</v>
      </c>
      <c r="C3003">
        <v>33.57</v>
      </c>
      <c r="D3003">
        <v>690</v>
      </c>
      <c r="E3003">
        <v>1</v>
      </c>
      <c r="G3003" s="1">
        <f t="shared" si="700"/>
        <v>0</v>
      </c>
      <c r="H3003" s="1">
        <f t="shared" si="701"/>
        <v>0</v>
      </c>
      <c r="I3003" s="1">
        <f t="shared" si="702"/>
        <v>1</v>
      </c>
      <c r="L3003" s="1">
        <f t="shared" si="703"/>
        <v>0</v>
      </c>
      <c r="M3003" s="1">
        <f t="shared" si="704"/>
        <v>0</v>
      </c>
      <c r="N3003" s="1">
        <f t="shared" si="705"/>
        <v>1</v>
      </c>
      <c r="O3003" s="1">
        <f t="shared" si="706"/>
        <v>0</v>
      </c>
      <c r="R3003" s="1">
        <f t="shared" si="707"/>
        <v>0</v>
      </c>
      <c r="S3003" s="1">
        <f t="shared" si="708"/>
        <v>0</v>
      </c>
      <c r="T3003" s="1">
        <f t="shared" si="709"/>
        <v>1</v>
      </c>
      <c r="U3003" s="1">
        <f t="shared" si="710"/>
        <v>0</v>
      </c>
      <c r="X3003" s="1">
        <f t="shared" si="711"/>
        <v>1</v>
      </c>
      <c r="Y3003" s="1">
        <f t="shared" si="712"/>
        <v>0</v>
      </c>
      <c r="Z3003" s="1">
        <f t="shared" si="713"/>
        <v>0</v>
      </c>
      <c r="AA3003" s="1">
        <f t="shared" si="714"/>
        <v>0</v>
      </c>
    </row>
    <row r="3004" spans="1:27" x14ac:dyDescent="0.25">
      <c r="A3004">
        <v>1</v>
      </c>
      <c r="B3004">
        <v>147</v>
      </c>
      <c r="C3004">
        <v>12.04</v>
      </c>
      <c r="D3004">
        <v>700</v>
      </c>
      <c r="E3004">
        <v>1</v>
      </c>
      <c r="G3004" s="1">
        <f t="shared" si="700"/>
        <v>1</v>
      </c>
      <c r="H3004" s="1">
        <f t="shared" si="701"/>
        <v>1</v>
      </c>
      <c r="I3004" s="1">
        <f t="shared" si="702"/>
        <v>1</v>
      </c>
      <c r="L3004" s="1">
        <f t="shared" si="703"/>
        <v>1</v>
      </c>
      <c r="M3004" s="1">
        <f t="shared" si="704"/>
        <v>0</v>
      </c>
      <c r="N3004" s="1">
        <f t="shared" si="705"/>
        <v>0</v>
      </c>
      <c r="O3004" s="1">
        <f t="shared" si="706"/>
        <v>0</v>
      </c>
      <c r="R3004" s="1">
        <f t="shared" si="707"/>
        <v>1</v>
      </c>
      <c r="S3004" s="1">
        <f t="shared" si="708"/>
        <v>0</v>
      </c>
      <c r="T3004" s="1">
        <f t="shared" si="709"/>
        <v>0</v>
      </c>
      <c r="U3004" s="1">
        <f t="shared" si="710"/>
        <v>0</v>
      </c>
      <c r="X3004" s="1">
        <f t="shared" si="711"/>
        <v>1</v>
      </c>
      <c r="Y3004" s="1">
        <f t="shared" si="712"/>
        <v>0</v>
      </c>
      <c r="Z3004" s="1">
        <f t="shared" si="713"/>
        <v>0</v>
      </c>
      <c r="AA3004" s="1">
        <f t="shared" si="714"/>
        <v>0</v>
      </c>
    </row>
    <row r="3005" spans="1:27" x14ac:dyDescent="0.25">
      <c r="A3005">
        <v>0</v>
      </c>
      <c r="B3005">
        <v>68</v>
      </c>
      <c r="C3005">
        <v>31.43</v>
      </c>
      <c r="D3005">
        <v>705</v>
      </c>
      <c r="E3005">
        <v>1</v>
      </c>
      <c r="G3005" s="1">
        <f t="shared" si="700"/>
        <v>0</v>
      </c>
      <c r="H3005" s="1">
        <f t="shared" si="701"/>
        <v>0</v>
      </c>
      <c r="I3005" s="1">
        <f t="shared" si="702"/>
        <v>0</v>
      </c>
      <c r="L3005" s="1">
        <f t="shared" si="703"/>
        <v>0</v>
      </c>
      <c r="M3005" s="1">
        <f t="shared" si="704"/>
        <v>0</v>
      </c>
      <c r="N3005" s="1">
        <f t="shared" si="705"/>
        <v>1</v>
      </c>
      <c r="O3005" s="1">
        <f t="shared" si="706"/>
        <v>0</v>
      </c>
      <c r="R3005" s="1">
        <f t="shared" si="707"/>
        <v>0</v>
      </c>
      <c r="S3005" s="1">
        <f t="shared" si="708"/>
        <v>0</v>
      </c>
      <c r="T3005" s="1">
        <f t="shared" si="709"/>
        <v>1</v>
      </c>
      <c r="U3005" s="1">
        <f t="shared" si="710"/>
        <v>0</v>
      </c>
      <c r="X3005" s="1">
        <f t="shared" si="711"/>
        <v>0</v>
      </c>
      <c r="Y3005" s="1">
        <f t="shared" si="712"/>
        <v>0</v>
      </c>
      <c r="Z3005" s="1">
        <f t="shared" si="713"/>
        <v>1</v>
      </c>
      <c r="AA3005" s="1">
        <f t="shared" si="714"/>
        <v>0</v>
      </c>
    </row>
    <row r="3006" spans="1:27" x14ac:dyDescent="0.25">
      <c r="A3006">
        <v>1</v>
      </c>
      <c r="B3006">
        <v>85</v>
      </c>
      <c r="C3006">
        <v>20.97</v>
      </c>
      <c r="D3006">
        <v>675</v>
      </c>
      <c r="E3006">
        <v>1</v>
      </c>
      <c r="G3006" s="1">
        <f t="shared" si="700"/>
        <v>0</v>
      </c>
      <c r="H3006" s="1">
        <f t="shared" si="701"/>
        <v>0</v>
      </c>
      <c r="I3006" s="1">
        <f t="shared" si="702"/>
        <v>1</v>
      </c>
      <c r="L3006" s="1">
        <f t="shared" si="703"/>
        <v>0</v>
      </c>
      <c r="M3006" s="1">
        <f t="shared" si="704"/>
        <v>0</v>
      </c>
      <c r="N3006" s="1">
        <f t="shared" si="705"/>
        <v>1</v>
      </c>
      <c r="O3006" s="1">
        <f t="shared" si="706"/>
        <v>0</v>
      </c>
      <c r="R3006" s="1">
        <f t="shared" si="707"/>
        <v>0</v>
      </c>
      <c r="S3006" s="1">
        <f t="shared" si="708"/>
        <v>0</v>
      </c>
      <c r="T3006" s="1">
        <f t="shared" si="709"/>
        <v>1</v>
      </c>
      <c r="U3006" s="1">
        <f t="shared" si="710"/>
        <v>0</v>
      </c>
      <c r="X3006" s="1">
        <f t="shared" si="711"/>
        <v>1</v>
      </c>
      <c r="Y3006" s="1">
        <f t="shared" si="712"/>
        <v>0</v>
      </c>
      <c r="Z3006" s="1">
        <f t="shared" si="713"/>
        <v>0</v>
      </c>
      <c r="AA3006" s="1">
        <f t="shared" si="714"/>
        <v>0</v>
      </c>
    </row>
    <row r="3007" spans="1:27" x14ac:dyDescent="0.25">
      <c r="A3007">
        <v>1</v>
      </c>
      <c r="B3007">
        <v>38.064</v>
      </c>
      <c r="C3007">
        <v>31.34</v>
      </c>
      <c r="D3007">
        <v>685</v>
      </c>
      <c r="E3007">
        <v>1</v>
      </c>
      <c r="G3007" s="1">
        <f t="shared" si="700"/>
        <v>0</v>
      </c>
      <c r="H3007" s="1">
        <f t="shared" si="701"/>
        <v>0</v>
      </c>
      <c r="I3007" s="1">
        <f t="shared" si="702"/>
        <v>1</v>
      </c>
      <c r="L3007" s="1">
        <f t="shared" si="703"/>
        <v>0</v>
      </c>
      <c r="M3007" s="1">
        <f t="shared" si="704"/>
        <v>0</v>
      </c>
      <c r="N3007" s="1">
        <f t="shared" si="705"/>
        <v>1</v>
      </c>
      <c r="O3007" s="1">
        <f t="shared" si="706"/>
        <v>0</v>
      </c>
      <c r="R3007" s="1">
        <f t="shared" si="707"/>
        <v>0</v>
      </c>
      <c r="S3007" s="1">
        <f t="shared" si="708"/>
        <v>0</v>
      </c>
      <c r="T3007" s="1">
        <f t="shared" si="709"/>
        <v>1</v>
      </c>
      <c r="U3007" s="1">
        <f t="shared" si="710"/>
        <v>0</v>
      </c>
      <c r="X3007" s="1">
        <f t="shared" si="711"/>
        <v>1</v>
      </c>
      <c r="Y3007" s="1">
        <f t="shared" si="712"/>
        <v>0</v>
      </c>
      <c r="Z3007" s="1">
        <f t="shared" si="713"/>
        <v>0</v>
      </c>
      <c r="AA3007" s="1">
        <f t="shared" si="714"/>
        <v>0</v>
      </c>
    </row>
    <row r="3008" spans="1:27" x14ac:dyDescent="0.25">
      <c r="A3008">
        <v>1</v>
      </c>
      <c r="B3008">
        <v>40.872</v>
      </c>
      <c r="C3008">
        <v>15</v>
      </c>
      <c r="D3008">
        <v>670</v>
      </c>
      <c r="E3008">
        <v>1</v>
      </c>
      <c r="G3008" s="1">
        <f t="shared" si="700"/>
        <v>0</v>
      </c>
      <c r="H3008" s="1">
        <f t="shared" si="701"/>
        <v>1</v>
      </c>
      <c r="I3008" s="1">
        <f t="shared" si="702"/>
        <v>1</v>
      </c>
      <c r="L3008" s="1">
        <f t="shared" si="703"/>
        <v>0</v>
      </c>
      <c r="M3008" s="1">
        <f t="shared" si="704"/>
        <v>0</v>
      </c>
      <c r="N3008" s="1">
        <f t="shared" si="705"/>
        <v>1</v>
      </c>
      <c r="O3008" s="1">
        <f t="shared" si="706"/>
        <v>0</v>
      </c>
      <c r="R3008" s="1">
        <f t="shared" si="707"/>
        <v>1</v>
      </c>
      <c r="S3008" s="1">
        <f t="shared" si="708"/>
        <v>0</v>
      </c>
      <c r="T3008" s="1">
        <f t="shared" si="709"/>
        <v>0</v>
      </c>
      <c r="U3008" s="1">
        <f t="shared" si="710"/>
        <v>0</v>
      </c>
      <c r="X3008" s="1">
        <f t="shared" si="711"/>
        <v>1</v>
      </c>
      <c r="Y3008" s="1">
        <f t="shared" si="712"/>
        <v>0</v>
      </c>
      <c r="Z3008" s="1">
        <f t="shared" si="713"/>
        <v>0</v>
      </c>
      <c r="AA3008" s="1">
        <f t="shared" si="714"/>
        <v>0</v>
      </c>
    </row>
    <row r="3009" spans="1:27" x14ac:dyDescent="0.25">
      <c r="A3009">
        <v>0</v>
      </c>
      <c r="B3009">
        <v>120</v>
      </c>
      <c r="C3009">
        <v>31.28</v>
      </c>
      <c r="D3009">
        <v>735</v>
      </c>
      <c r="E3009">
        <v>1</v>
      </c>
      <c r="G3009" s="1">
        <f t="shared" si="700"/>
        <v>1</v>
      </c>
      <c r="H3009" s="1">
        <f t="shared" si="701"/>
        <v>1</v>
      </c>
      <c r="I3009" s="1">
        <f t="shared" si="702"/>
        <v>1</v>
      </c>
      <c r="L3009" s="1">
        <f t="shared" si="703"/>
        <v>1</v>
      </c>
      <c r="M3009" s="1">
        <f t="shared" si="704"/>
        <v>0</v>
      </c>
      <c r="N3009" s="1">
        <f t="shared" si="705"/>
        <v>0</v>
      </c>
      <c r="O3009" s="1">
        <f t="shared" si="706"/>
        <v>0</v>
      </c>
      <c r="R3009" s="1">
        <f t="shared" si="707"/>
        <v>1</v>
      </c>
      <c r="S3009" s="1">
        <f t="shared" si="708"/>
        <v>0</v>
      </c>
      <c r="T3009" s="1">
        <f t="shared" si="709"/>
        <v>0</v>
      </c>
      <c r="U3009" s="1">
        <f t="shared" si="710"/>
        <v>0</v>
      </c>
      <c r="X3009" s="1">
        <f t="shared" si="711"/>
        <v>1</v>
      </c>
      <c r="Y3009" s="1">
        <f t="shared" si="712"/>
        <v>0</v>
      </c>
      <c r="Z3009" s="1">
        <f t="shared" si="713"/>
        <v>0</v>
      </c>
      <c r="AA3009" s="1">
        <f t="shared" si="714"/>
        <v>0</v>
      </c>
    </row>
    <row r="3010" spans="1:27" x14ac:dyDescent="0.25">
      <c r="A3010">
        <v>0</v>
      </c>
      <c r="B3010">
        <v>63</v>
      </c>
      <c r="C3010">
        <v>32.409999999999997</v>
      </c>
      <c r="D3010">
        <v>710</v>
      </c>
      <c r="E3010">
        <v>1</v>
      </c>
      <c r="G3010" s="1">
        <f t="shared" si="700"/>
        <v>0</v>
      </c>
      <c r="H3010" s="1">
        <f t="shared" si="701"/>
        <v>0</v>
      </c>
      <c r="I3010" s="1">
        <f t="shared" si="702"/>
        <v>0</v>
      </c>
      <c r="L3010" s="1">
        <f t="shared" si="703"/>
        <v>0</v>
      </c>
      <c r="M3010" s="1">
        <f t="shared" si="704"/>
        <v>0</v>
      </c>
      <c r="N3010" s="1">
        <f t="shared" si="705"/>
        <v>1</v>
      </c>
      <c r="O3010" s="1">
        <f t="shared" si="706"/>
        <v>0</v>
      </c>
      <c r="R3010" s="1">
        <f t="shared" si="707"/>
        <v>0</v>
      </c>
      <c r="S3010" s="1">
        <f t="shared" si="708"/>
        <v>0</v>
      </c>
      <c r="T3010" s="1">
        <f t="shared" si="709"/>
        <v>1</v>
      </c>
      <c r="U3010" s="1">
        <f t="shared" si="710"/>
        <v>0</v>
      </c>
      <c r="X3010" s="1">
        <f t="shared" si="711"/>
        <v>0</v>
      </c>
      <c r="Y3010" s="1">
        <f t="shared" si="712"/>
        <v>0</v>
      </c>
      <c r="Z3010" s="1">
        <f t="shared" si="713"/>
        <v>1</v>
      </c>
      <c r="AA3010" s="1">
        <f t="shared" si="714"/>
        <v>0</v>
      </c>
    </row>
    <row r="3011" spans="1:27" x14ac:dyDescent="0.25">
      <c r="A3011">
        <v>0</v>
      </c>
      <c r="B3011">
        <v>75</v>
      </c>
      <c r="C3011">
        <v>6.4</v>
      </c>
      <c r="D3011">
        <v>660</v>
      </c>
      <c r="E3011">
        <v>1</v>
      </c>
      <c r="G3011" s="1">
        <f t="shared" si="700"/>
        <v>0</v>
      </c>
      <c r="H3011" s="1">
        <f t="shared" si="701"/>
        <v>1</v>
      </c>
      <c r="I3011" s="1">
        <f t="shared" si="702"/>
        <v>1</v>
      </c>
      <c r="L3011" s="1">
        <f t="shared" si="703"/>
        <v>0</v>
      </c>
      <c r="M3011" s="1">
        <f t="shared" si="704"/>
        <v>0</v>
      </c>
      <c r="N3011" s="1">
        <f t="shared" si="705"/>
        <v>1</v>
      </c>
      <c r="O3011" s="1">
        <f t="shared" si="706"/>
        <v>0</v>
      </c>
      <c r="R3011" s="1">
        <f t="shared" si="707"/>
        <v>1</v>
      </c>
      <c r="S3011" s="1">
        <f t="shared" si="708"/>
        <v>0</v>
      </c>
      <c r="T3011" s="1">
        <f t="shared" si="709"/>
        <v>0</v>
      </c>
      <c r="U3011" s="1">
        <f t="shared" si="710"/>
        <v>0</v>
      </c>
      <c r="X3011" s="1">
        <f t="shared" si="711"/>
        <v>1</v>
      </c>
      <c r="Y3011" s="1">
        <f t="shared" si="712"/>
        <v>0</v>
      </c>
      <c r="Z3011" s="1">
        <f t="shared" si="713"/>
        <v>0</v>
      </c>
      <c r="AA3011" s="1">
        <f t="shared" si="714"/>
        <v>0</v>
      </c>
    </row>
    <row r="3012" spans="1:27" x14ac:dyDescent="0.25">
      <c r="A3012">
        <v>1</v>
      </c>
      <c r="B3012">
        <v>75</v>
      </c>
      <c r="C3012">
        <v>13.74</v>
      </c>
      <c r="D3012">
        <v>785</v>
      </c>
      <c r="E3012">
        <v>1</v>
      </c>
      <c r="G3012" s="1">
        <f t="shared" si="700"/>
        <v>1</v>
      </c>
      <c r="H3012" s="1">
        <f t="shared" si="701"/>
        <v>1</v>
      </c>
      <c r="I3012" s="1">
        <f t="shared" si="702"/>
        <v>1</v>
      </c>
      <c r="L3012" s="1">
        <f t="shared" si="703"/>
        <v>1</v>
      </c>
      <c r="M3012" s="1">
        <f t="shared" si="704"/>
        <v>0</v>
      </c>
      <c r="N3012" s="1">
        <f t="shared" si="705"/>
        <v>0</v>
      </c>
      <c r="O3012" s="1">
        <f t="shared" si="706"/>
        <v>0</v>
      </c>
      <c r="R3012" s="1">
        <f t="shared" si="707"/>
        <v>1</v>
      </c>
      <c r="S3012" s="1">
        <f t="shared" si="708"/>
        <v>0</v>
      </c>
      <c r="T3012" s="1">
        <f t="shared" si="709"/>
        <v>0</v>
      </c>
      <c r="U3012" s="1">
        <f t="shared" si="710"/>
        <v>0</v>
      </c>
      <c r="X3012" s="1">
        <f t="shared" si="711"/>
        <v>1</v>
      </c>
      <c r="Y3012" s="1">
        <f t="shared" si="712"/>
        <v>0</v>
      </c>
      <c r="Z3012" s="1">
        <f t="shared" si="713"/>
        <v>0</v>
      </c>
      <c r="AA3012" s="1">
        <f t="shared" si="714"/>
        <v>0</v>
      </c>
    </row>
    <row r="3013" spans="1:27" x14ac:dyDescent="0.25">
      <c r="A3013">
        <v>0</v>
      </c>
      <c r="B3013">
        <v>82</v>
      </c>
      <c r="C3013">
        <v>12.19</v>
      </c>
      <c r="D3013">
        <v>665</v>
      </c>
      <c r="E3013">
        <v>1</v>
      </c>
      <c r="G3013" s="1">
        <f t="shared" si="700"/>
        <v>0</v>
      </c>
      <c r="H3013" s="1">
        <f t="shared" si="701"/>
        <v>1</v>
      </c>
      <c r="I3013" s="1">
        <f t="shared" si="702"/>
        <v>1</v>
      </c>
      <c r="L3013" s="1">
        <f t="shared" si="703"/>
        <v>0</v>
      </c>
      <c r="M3013" s="1">
        <f t="shared" si="704"/>
        <v>0</v>
      </c>
      <c r="N3013" s="1">
        <f t="shared" si="705"/>
        <v>1</v>
      </c>
      <c r="O3013" s="1">
        <f t="shared" si="706"/>
        <v>0</v>
      </c>
      <c r="R3013" s="1">
        <f t="shared" si="707"/>
        <v>1</v>
      </c>
      <c r="S3013" s="1">
        <f t="shared" si="708"/>
        <v>0</v>
      </c>
      <c r="T3013" s="1">
        <f t="shared" si="709"/>
        <v>0</v>
      </c>
      <c r="U3013" s="1">
        <f t="shared" si="710"/>
        <v>0</v>
      </c>
      <c r="X3013" s="1">
        <f t="shared" si="711"/>
        <v>1</v>
      </c>
      <c r="Y3013" s="1">
        <f t="shared" si="712"/>
        <v>0</v>
      </c>
      <c r="Z3013" s="1">
        <f t="shared" si="713"/>
        <v>0</v>
      </c>
      <c r="AA3013" s="1">
        <f t="shared" si="714"/>
        <v>0</v>
      </c>
    </row>
    <row r="3014" spans="1:27" x14ac:dyDescent="0.25">
      <c r="A3014">
        <v>0</v>
      </c>
      <c r="B3014">
        <v>60</v>
      </c>
      <c r="C3014">
        <v>23.54</v>
      </c>
      <c r="D3014">
        <v>695</v>
      </c>
      <c r="E3014">
        <v>1</v>
      </c>
      <c r="G3014" s="1">
        <f t="shared" si="700"/>
        <v>0</v>
      </c>
      <c r="H3014" s="1">
        <f t="shared" si="701"/>
        <v>0</v>
      </c>
      <c r="I3014" s="1">
        <f t="shared" si="702"/>
        <v>0</v>
      </c>
      <c r="L3014" s="1">
        <f t="shared" si="703"/>
        <v>0</v>
      </c>
      <c r="M3014" s="1">
        <f t="shared" si="704"/>
        <v>0</v>
      </c>
      <c r="N3014" s="1">
        <f t="shared" si="705"/>
        <v>1</v>
      </c>
      <c r="O3014" s="1">
        <f t="shared" si="706"/>
        <v>0</v>
      </c>
      <c r="R3014" s="1">
        <f t="shared" si="707"/>
        <v>0</v>
      </c>
      <c r="S3014" s="1">
        <f t="shared" si="708"/>
        <v>0</v>
      </c>
      <c r="T3014" s="1">
        <f t="shared" si="709"/>
        <v>1</v>
      </c>
      <c r="U3014" s="1">
        <f t="shared" si="710"/>
        <v>0</v>
      </c>
      <c r="X3014" s="1">
        <f t="shared" si="711"/>
        <v>0</v>
      </c>
      <c r="Y3014" s="1">
        <f t="shared" si="712"/>
        <v>0</v>
      </c>
      <c r="Z3014" s="1">
        <f t="shared" si="713"/>
        <v>1</v>
      </c>
      <c r="AA3014" s="1">
        <f t="shared" si="714"/>
        <v>0</v>
      </c>
    </row>
    <row r="3015" spans="1:27" x14ac:dyDescent="0.25">
      <c r="A3015">
        <v>1</v>
      </c>
      <c r="B3015">
        <v>25</v>
      </c>
      <c r="C3015">
        <v>29</v>
      </c>
      <c r="D3015">
        <v>700</v>
      </c>
      <c r="E3015">
        <v>1</v>
      </c>
      <c r="G3015" s="1">
        <f t="shared" si="700"/>
        <v>0</v>
      </c>
      <c r="H3015" s="1">
        <f t="shared" si="701"/>
        <v>0</v>
      </c>
      <c r="I3015" s="1">
        <f t="shared" si="702"/>
        <v>1</v>
      </c>
      <c r="L3015" s="1">
        <f t="shared" si="703"/>
        <v>0</v>
      </c>
      <c r="M3015" s="1">
        <f t="shared" si="704"/>
        <v>0</v>
      </c>
      <c r="N3015" s="1">
        <f t="shared" si="705"/>
        <v>1</v>
      </c>
      <c r="O3015" s="1">
        <f t="shared" si="706"/>
        <v>0</v>
      </c>
      <c r="R3015" s="1">
        <f t="shared" si="707"/>
        <v>0</v>
      </c>
      <c r="S3015" s="1">
        <f t="shared" si="708"/>
        <v>0</v>
      </c>
      <c r="T3015" s="1">
        <f t="shared" si="709"/>
        <v>1</v>
      </c>
      <c r="U3015" s="1">
        <f t="shared" si="710"/>
        <v>0</v>
      </c>
      <c r="X3015" s="1">
        <f t="shared" si="711"/>
        <v>1</v>
      </c>
      <c r="Y3015" s="1">
        <f t="shared" si="712"/>
        <v>0</v>
      </c>
      <c r="Z3015" s="1">
        <f t="shared" si="713"/>
        <v>0</v>
      </c>
      <c r="AA3015" s="1">
        <f t="shared" si="714"/>
        <v>0</v>
      </c>
    </row>
    <row r="3016" spans="1:27" x14ac:dyDescent="0.25">
      <c r="A3016">
        <v>1</v>
      </c>
      <c r="B3016">
        <v>80</v>
      </c>
      <c r="C3016">
        <v>18.62</v>
      </c>
      <c r="D3016">
        <v>695</v>
      </c>
      <c r="E3016">
        <v>1</v>
      </c>
      <c r="G3016" s="1">
        <f t="shared" ref="G3016:G3079" si="715">IF($D3016&gt;716,1,IF($B3016&gt;85.24,1,0))</f>
        <v>0</v>
      </c>
      <c r="H3016" s="1">
        <f t="shared" ref="H3016:H3079" si="716">IF($D3016&gt;716,1,IF($B3016&gt;85.24,1,IF($C3016&lt;=16.54,1,0)))</f>
        <v>0</v>
      </c>
      <c r="I3016" s="1">
        <f t="shared" ref="I3016:I3079" si="717">IF($D3016&gt;716,1,IF($B3016&gt;85.24,1,IF($C3016&lt;=16.54,1,IF($A3016=1,1,0))))</f>
        <v>1</v>
      </c>
      <c r="L3016" s="1">
        <f t="shared" ref="L3016:L3079" si="718">IF($G3016=1, IF($E3016=1,1,0),0)</f>
        <v>0</v>
      </c>
      <c r="M3016" s="1">
        <f t="shared" ref="M3016:M3079" si="719">IF($G3016=1, IF($E3016=0,1,0),0)</f>
        <v>0</v>
      </c>
      <c r="N3016" s="1">
        <f t="shared" ref="N3016:N3079" si="720">IF($G3016=0, IF($E3016=1,1,0),0)</f>
        <v>1</v>
      </c>
      <c r="O3016" s="1">
        <f t="shared" ref="O3016:O3079" si="721">IF($G3016=0, IF($E3016=0,1,0),0)</f>
        <v>0</v>
      </c>
      <c r="R3016" s="1">
        <f t="shared" ref="R3016:R3079" si="722">IF($H3016=1, IF($E3016=1,1,0),0)</f>
        <v>0</v>
      </c>
      <c r="S3016" s="1">
        <f t="shared" ref="S3016:S3079" si="723">IF($H3016=1, IF($E3016=0,1,0),0)</f>
        <v>0</v>
      </c>
      <c r="T3016" s="1">
        <f t="shared" ref="T3016:T3079" si="724">IF($H3016=0, IF($E3016=1,1,0),0)</f>
        <v>1</v>
      </c>
      <c r="U3016" s="1">
        <f t="shared" ref="U3016:U3079" si="725">IF($H3016=0, IF($E3016=0,1,0),0)</f>
        <v>0</v>
      </c>
      <c r="X3016" s="1">
        <f t="shared" ref="X3016:X3079" si="726">IF($I3016=1, IF($E3016=1,1,0),0)</f>
        <v>1</v>
      </c>
      <c r="Y3016" s="1">
        <f t="shared" ref="Y3016:Y3079" si="727">IF($I3016=1, IF($E3016=0,1,0),0)</f>
        <v>0</v>
      </c>
      <c r="Z3016" s="1">
        <f t="shared" ref="Z3016:Z3079" si="728">IF($I3016=0, IF($E3016=1,1,0),0)</f>
        <v>0</v>
      </c>
      <c r="AA3016" s="1">
        <f t="shared" ref="AA3016:AA3079" si="729">IF($I3016=0, IF($E3016=0,1,0),0)</f>
        <v>0</v>
      </c>
    </row>
    <row r="3017" spans="1:27" x14ac:dyDescent="0.25">
      <c r="A3017">
        <v>1</v>
      </c>
      <c r="B3017">
        <v>220</v>
      </c>
      <c r="C3017">
        <v>15.98</v>
      </c>
      <c r="D3017">
        <v>695</v>
      </c>
      <c r="E3017">
        <v>1</v>
      </c>
      <c r="G3017" s="1">
        <f t="shared" si="715"/>
        <v>1</v>
      </c>
      <c r="H3017" s="1">
        <f t="shared" si="716"/>
        <v>1</v>
      </c>
      <c r="I3017" s="1">
        <f t="shared" si="717"/>
        <v>1</v>
      </c>
      <c r="L3017" s="1">
        <f t="shared" si="718"/>
        <v>1</v>
      </c>
      <c r="M3017" s="1">
        <f t="shared" si="719"/>
        <v>0</v>
      </c>
      <c r="N3017" s="1">
        <f t="shared" si="720"/>
        <v>0</v>
      </c>
      <c r="O3017" s="1">
        <f t="shared" si="721"/>
        <v>0</v>
      </c>
      <c r="R3017" s="1">
        <f t="shared" si="722"/>
        <v>1</v>
      </c>
      <c r="S3017" s="1">
        <f t="shared" si="723"/>
        <v>0</v>
      </c>
      <c r="T3017" s="1">
        <f t="shared" si="724"/>
        <v>0</v>
      </c>
      <c r="U3017" s="1">
        <f t="shared" si="725"/>
        <v>0</v>
      </c>
      <c r="X3017" s="1">
        <f t="shared" si="726"/>
        <v>1</v>
      </c>
      <c r="Y3017" s="1">
        <f t="shared" si="727"/>
        <v>0</v>
      </c>
      <c r="Z3017" s="1">
        <f t="shared" si="728"/>
        <v>0</v>
      </c>
      <c r="AA3017" s="1">
        <f t="shared" si="729"/>
        <v>0</v>
      </c>
    </row>
    <row r="3018" spans="1:27" x14ac:dyDescent="0.25">
      <c r="A3018">
        <v>1</v>
      </c>
      <c r="B3018">
        <v>47</v>
      </c>
      <c r="C3018">
        <v>27.4</v>
      </c>
      <c r="D3018">
        <v>680</v>
      </c>
      <c r="E3018">
        <v>1</v>
      </c>
      <c r="G3018" s="1">
        <f t="shared" si="715"/>
        <v>0</v>
      </c>
      <c r="H3018" s="1">
        <f t="shared" si="716"/>
        <v>0</v>
      </c>
      <c r="I3018" s="1">
        <f t="shared" si="717"/>
        <v>1</v>
      </c>
      <c r="L3018" s="1">
        <f t="shared" si="718"/>
        <v>0</v>
      </c>
      <c r="M3018" s="1">
        <f t="shared" si="719"/>
        <v>0</v>
      </c>
      <c r="N3018" s="1">
        <f t="shared" si="720"/>
        <v>1</v>
      </c>
      <c r="O3018" s="1">
        <f t="shared" si="721"/>
        <v>0</v>
      </c>
      <c r="R3018" s="1">
        <f t="shared" si="722"/>
        <v>0</v>
      </c>
      <c r="S3018" s="1">
        <f t="shared" si="723"/>
        <v>0</v>
      </c>
      <c r="T3018" s="1">
        <f t="shared" si="724"/>
        <v>1</v>
      </c>
      <c r="U3018" s="1">
        <f t="shared" si="725"/>
        <v>0</v>
      </c>
      <c r="X3018" s="1">
        <f t="shared" si="726"/>
        <v>1</v>
      </c>
      <c r="Y3018" s="1">
        <f t="shared" si="727"/>
        <v>0</v>
      </c>
      <c r="Z3018" s="1">
        <f t="shared" si="728"/>
        <v>0</v>
      </c>
      <c r="AA3018" s="1">
        <f t="shared" si="729"/>
        <v>0</v>
      </c>
    </row>
    <row r="3019" spans="1:27" x14ac:dyDescent="0.25">
      <c r="A3019">
        <v>0</v>
      </c>
      <c r="B3019">
        <v>20</v>
      </c>
      <c r="C3019">
        <v>2.58</v>
      </c>
      <c r="D3019">
        <v>685</v>
      </c>
      <c r="E3019">
        <v>1</v>
      </c>
      <c r="G3019" s="1">
        <f t="shared" si="715"/>
        <v>0</v>
      </c>
      <c r="H3019" s="1">
        <f t="shared" si="716"/>
        <v>1</v>
      </c>
      <c r="I3019" s="1">
        <f t="shared" si="717"/>
        <v>1</v>
      </c>
      <c r="L3019" s="1">
        <f t="shared" si="718"/>
        <v>0</v>
      </c>
      <c r="M3019" s="1">
        <f t="shared" si="719"/>
        <v>0</v>
      </c>
      <c r="N3019" s="1">
        <f t="shared" si="720"/>
        <v>1</v>
      </c>
      <c r="O3019" s="1">
        <f t="shared" si="721"/>
        <v>0</v>
      </c>
      <c r="R3019" s="1">
        <f t="shared" si="722"/>
        <v>1</v>
      </c>
      <c r="S3019" s="1">
        <f t="shared" si="723"/>
        <v>0</v>
      </c>
      <c r="T3019" s="1">
        <f t="shared" si="724"/>
        <v>0</v>
      </c>
      <c r="U3019" s="1">
        <f t="shared" si="725"/>
        <v>0</v>
      </c>
      <c r="X3019" s="1">
        <f t="shared" si="726"/>
        <v>1</v>
      </c>
      <c r="Y3019" s="1">
        <f t="shared" si="727"/>
        <v>0</v>
      </c>
      <c r="Z3019" s="1">
        <f t="shared" si="728"/>
        <v>0</v>
      </c>
      <c r="AA3019" s="1">
        <f t="shared" si="729"/>
        <v>0</v>
      </c>
    </row>
    <row r="3020" spans="1:27" x14ac:dyDescent="0.25">
      <c r="A3020">
        <v>1</v>
      </c>
      <c r="B3020">
        <v>80</v>
      </c>
      <c r="C3020">
        <v>14.13</v>
      </c>
      <c r="D3020">
        <v>700</v>
      </c>
      <c r="E3020">
        <v>1</v>
      </c>
      <c r="G3020" s="1">
        <f t="shared" si="715"/>
        <v>0</v>
      </c>
      <c r="H3020" s="1">
        <f t="shared" si="716"/>
        <v>1</v>
      </c>
      <c r="I3020" s="1">
        <f t="shared" si="717"/>
        <v>1</v>
      </c>
      <c r="L3020" s="1">
        <f t="shared" si="718"/>
        <v>0</v>
      </c>
      <c r="M3020" s="1">
        <f t="shared" si="719"/>
        <v>0</v>
      </c>
      <c r="N3020" s="1">
        <f t="shared" si="720"/>
        <v>1</v>
      </c>
      <c r="O3020" s="1">
        <f t="shared" si="721"/>
        <v>0</v>
      </c>
      <c r="R3020" s="1">
        <f t="shared" si="722"/>
        <v>1</v>
      </c>
      <c r="S3020" s="1">
        <f t="shared" si="723"/>
        <v>0</v>
      </c>
      <c r="T3020" s="1">
        <f t="shared" si="724"/>
        <v>0</v>
      </c>
      <c r="U3020" s="1">
        <f t="shared" si="725"/>
        <v>0</v>
      </c>
      <c r="X3020" s="1">
        <f t="shared" si="726"/>
        <v>1</v>
      </c>
      <c r="Y3020" s="1">
        <f t="shared" si="727"/>
        <v>0</v>
      </c>
      <c r="Z3020" s="1">
        <f t="shared" si="728"/>
        <v>0</v>
      </c>
      <c r="AA3020" s="1">
        <f t="shared" si="729"/>
        <v>0</v>
      </c>
    </row>
    <row r="3021" spans="1:27" x14ac:dyDescent="0.25">
      <c r="A3021">
        <v>0</v>
      </c>
      <c r="B3021">
        <v>25</v>
      </c>
      <c r="C3021">
        <v>30.1</v>
      </c>
      <c r="D3021">
        <v>710</v>
      </c>
      <c r="E3021">
        <v>1</v>
      </c>
      <c r="G3021" s="1">
        <f t="shared" si="715"/>
        <v>0</v>
      </c>
      <c r="H3021" s="1">
        <f t="shared" si="716"/>
        <v>0</v>
      </c>
      <c r="I3021" s="1">
        <f t="shared" si="717"/>
        <v>0</v>
      </c>
      <c r="L3021" s="1">
        <f t="shared" si="718"/>
        <v>0</v>
      </c>
      <c r="M3021" s="1">
        <f t="shared" si="719"/>
        <v>0</v>
      </c>
      <c r="N3021" s="1">
        <f t="shared" si="720"/>
        <v>1</v>
      </c>
      <c r="O3021" s="1">
        <f t="shared" si="721"/>
        <v>0</v>
      </c>
      <c r="R3021" s="1">
        <f t="shared" si="722"/>
        <v>0</v>
      </c>
      <c r="S3021" s="1">
        <f t="shared" si="723"/>
        <v>0</v>
      </c>
      <c r="T3021" s="1">
        <f t="shared" si="724"/>
        <v>1</v>
      </c>
      <c r="U3021" s="1">
        <f t="shared" si="725"/>
        <v>0</v>
      </c>
      <c r="X3021" s="1">
        <f t="shared" si="726"/>
        <v>0</v>
      </c>
      <c r="Y3021" s="1">
        <f t="shared" si="727"/>
        <v>0</v>
      </c>
      <c r="Z3021" s="1">
        <f t="shared" si="728"/>
        <v>1</v>
      </c>
      <c r="AA3021" s="1">
        <f t="shared" si="729"/>
        <v>0</v>
      </c>
    </row>
    <row r="3022" spans="1:27" x14ac:dyDescent="0.25">
      <c r="A3022">
        <v>1</v>
      </c>
      <c r="B3022">
        <v>110</v>
      </c>
      <c r="C3022">
        <v>11.3</v>
      </c>
      <c r="D3022">
        <v>670</v>
      </c>
      <c r="E3022">
        <v>1</v>
      </c>
      <c r="G3022" s="1">
        <f t="shared" si="715"/>
        <v>1</v>
      </c>
      <c r="H3022" s="1">
        <f t="shared" si="716"/>
        <v>1</v>
      </c>
      <c r="I3022" s="1">
        <f t="shared" si="717"/>
        <v>1</v>
      </c>
      <c r="L3022" s="1">
        <f t="shared" si="718"/>
        <v>1</v>
      </c>
      <c r="M3022" s="1">
        <f t="shared" si="719"/>
        <v>0</v>
      </c>
      <c r="N3022" s="1">
        <f t="shared" si="720"/>
        <v>0</v>
      </c>
      <c r="O3022" s="1">
        <f t="shared" si="721"/>
        <v>0</v>
      </c>
      <c r="R3022" s="1">
        <f t="shared" si="722"/>
        <v>1</v>
      </c>
      <c r="S3022" s="1">
        <f t="shared" si="723"/>
        <v>0</v>
      </c>
      <c r="T3022" s="1">
        <f t="shared" si="724"/>
        <v>0</v>
      </c>
      <c r="U3022" s="1">
        <f t="shared" si="725"/>
        <v>0</v>
      </c>
      <c r="X3022" s="1">
        <f t="shared" si="726"/>
        <v>1</v>
      </c>
      <c r="Y3022" s="1">
        <f t="shared" si="727"/>
        <v>0</v>
      </c>
      <c r="Z3022" s="1">
        <f t="shared" si="728"/>
        <v>0</v>
      </c>
      <c r="AA3022" s="1">
        <f t="shared" si="729"/>
        <v>0</v>
      </c>
    </row>
    <row r="3023" spans="1:27" x14ac:dyDescent="0.25">
      <c r="A3023">
        <v>0</v>
      </c>
      <c r="B3023">
        <v>64</v>
      </c>
      <c r="C3023">
        <v>19.22</v>
      </c>
      <c r="D3023">
        <v>695</v>
      </c>
      <c r="E3023">
        <v>1</v>
      </c>
      <c r="G3023" s="1">
        <f t="shared" si="715"/>
        <v>0</v>
      </c>
      <c r="H3023" s="1">
        <f t="shared" si="716"/>
        <v>0</v>
      </c>
      <c r="I3023" s="1">
        <f t="shared" si="717"/>
        <v>0</v>
      </c>
      <c r="L3023" s="1">
        <f t="shared" si="718"/>
        <v>0</v>
      </c>
      <c r="M3023" s="1">
        <f t="shared" si="719"/>
        <v>0</v>
      </c>
      <c r="N3023" s="1">
        <f t="shared" si="720"/>
        <v>1</v>
      </c>
      <c r="O3023" s="1">
        <f t="shared" si="721"/>
        <v>0</v>
      </c>
      <c r="R3023" s="1">
        <f t="shared" si="722"/>
        <v>0</v>
      </c>
      <c r="S3023" s="1">
        <f t="shared" si="723"/>
        <v>0</v>
      </c>
      <c r="T3023" s="1">
        <f t="shared" si="724"/>
        <v>1</v>
      </c>
      <c r="U3023" s="1">
        <f t="shared" si="725"/>
        <v>0</v>
      </c>
      <c r="X3023" s="1">
        <f t="shared" si="726"/>
        <v>0</v>
      </c>
      <c r="Y3023" s="1">
        <f t="shared" si="727"/>
        <v>0</v>
      </c>
      <c r="Z3023" s="1">
        <f t="shared" si="728"/>
        <v>1</v>
      </c>
      <c r="AA3023" s="1">
        <f t="shared" si="729"/>
        <v>0</v>
      </c>
    </row>
    <row r="3024" spans="1:27" x14ac:dyDescent="0.25">
      <c r="A3024">
        <v>0</v>
      </c>
      <c r="B3024">
        <v>70</v>
      </c>
      <c r="C3024">
        <v>21.27</v>
      </c>
      <c r="D3024">
        <v>725</v>
      </c>
      <c r="E3024">
        <v>1</v>
      </c>
      <c r="G3024" s="1">
        <f t="shared" si="715"/>
        <v>1</v>
      </c>
      <c r="H3024" s="1">
        <f t="shared" si="716"/>
        <v>1</v>
      </c>
      <c r="I3024" s="1">
        <f t="shared" si="717"/>
        <v>1</v>
      </c>
      <c r="L3024" s="1">
        <f t="shared" si="718"/>
        <v>1</v>
      </c>
      <c r="M3024" s="1">
        <f t="shared" si="719"/>
        <v>0</v>
      </c>
      <c r="N3024" s="1">
        <f t="shared" si="720"/>
        <v>0</v>
      </c>
      <c r="O3024" s="1">
        <f t="shared" si="721"/>
        <v>0</v>
      </c>
      <c r="R3024" s="1">
        <f t="shared" si="722"/>
        <v>1</v>
      </c>
      <c r="S3024" s="1">
        <f t="shared" si="723"/>
        <v>0</v>
      </c>
      <c r="T3024" s="1">
        <f t="shared" si="724"/>
        <v>0</v>
      </c>
      <c r="U3024" s="1">
        <f t="shared" si="725"/>
        <v>0</v>
      </c>
      <c r="X3024" s="1">
        <f t="shared" si="726"/>
        <v>1</v>
      </c>
      <c r="Y3024" s="1">
        <f t="shared" si="727"/>
        <v>0</v>
      </c>
      <c r="Z3024" s="1">
        <f t="shared" si="728"/>
        <v>0</v>
      </c>
      <c r="AA3024" s="1">
        <f t="shared" si="729"/>
        <v>0</v>
      </c>
    </row>
    <row r="3025" spans="1:27" x14ac:dyDescent="0.25">
      <c r="A3025">
        <v>0</v>
      </c>
      <c r="B3025">
        <v>40</v>
      </c>
      <c r="C3025">
        <v>17.760000000000002</v>
      </c>
      <c r="D3025">
        <v>670</v>
      </c>
      <c r="E3025">
        <v>1</v>
      </c>
      <c r="G3025" s="1">
        <f t="shared" si="715"/>
        <v>0</v>
      </c>
      <c r="H3025" s="1">
        <f t="shared" si="716"/>
        <v>0</v>
      </c>
      <c r="I3025" s="1">
        <f t="shared" si="717"/>
        <v>0</v>
      </c>
      <c r="L3025" s="1">
        <f t="shared" si="718"/>
        <v>0</v>
      </c>
      <c r="M3025" s="1">
        <f t="shared" si="719"/>
        <v>0</v>
      </c>
      <c r="N3025" s="1">
        <f t="shared" si="720"/>
        <v>1</v>
      </c>
      <c r="O3025" s="1">
        <f t="shared" si="721"/>
        <v>0</v>
      </c>
      <c r="R3025" s="1">
        <f t="shared" si="722"/>
        <v>0</v>
      </c>
      <c r="S3025" s="1">
        <f t="shared" si="723"/>
        <v>0</v>
      </c>
      <c r="T3025" s="1">
        <f t="shared" si="724"/>
        <v>1</v>
      </c>
      <c r="U3025" s="1">
        <f t="shared" si="725"/>
        <v>0</v>
      </c>
      <c r="X3025" s="1">
        <f t="shared" si="726"/>
        <v>0</v>
      </c>
      <c r="Y3025" s="1">
        <f t="shared" si="727"/>
        <v>0</v>
      </c>
      <c r="Z3025" s="1">
        <f t="shared" si="728"/>
        <v>1</v>
      </c>
      <c r="AA3025" s="1">
        <f t="shared" si="729"/>
        <v>0</v>
      </c>
    </row>
    <row r="3026" spans="1:27" x14ac:dyDescent="0.25">
      <c r="A3026">
        <v>1</v>
      </c>
      <c r="B3026">
        <v>43.603999999999999</v>
      </c>
      <c r="C3026">
        <v>30.33</v>
      </c>
      <c r="D3026">
        <v>670</v>
      </c>
      <c r="E3026">
        <v>1</v>
      </c>
      <c r="G3026" s="1">
        <f t="shared" si="715"/>
        <v>0</v>
      </c>
      <c r="H3026" s="1">
        <f t="shared" si="716"/>
        <v>0</v>
      </c>
      <c r="I3026" s="1">
        <f t="shared" si="717"/>
        <v>1</v>
      </c>
      <c r="L3026" s="1">
        <f t="shared" si="718"/>
        <v>0</v>
      </c>
      <c r="M3026" s="1">
        <f t="shared" si="719"/>
        <v>0</v>
      </c>
      <c r="N3026" s="1">
        <f t="shared" si="720"/>
        <v>1</v>
      </c>
      <c r="O3026" s="1">
        <f t="shared" si="721"/>
        <v>0</v>
      </c>
      <c r="R3026" s="1">
        <f t="shared" si="722"/>
        <v>0</v>
      </c>
      <c r="S3026" s="1">
        <f t="shared" si="723"/>
        <v>0</v>
      </c>
      <c r="T3026" s="1">
        <f t="shared" si="724"/>
        <v>1</v>
      </c>
      <c r="U3026" s="1">
        <f t="shared" si="725"/>
        <v>0</v>
      </c>
      <c r="X3026" s="1">
        <f t="shared" si="726"/>
        <v>1</v>
      </c>
      <c r="Y3026" s="1">
        <f t="shared" si="727"/>
        <v>0</v>
      </c>
      <c r="Z3026" s="1">
        <f t="shared" si="728"/>
        <v>0</v>
      </c>
      <c r="AA3026" s="1">
        <f t="shared" si="729"/>
        <v>0</v>
      </c>
    </row>
    <row r="3027" spans="1:27" x14ac:dyDescent="0.25">
      <c r="A3027">
        <v>1</v>
      </c>
      <c r="B3027">
        <v>50</v>
      </c>
      <c r="C3027">
        <v>22.01</v>
      </c>
      <c r="D3027">
        <v>715</v>
      </c>
      <c r="E3027">
        <v>1</v>
      </c>
      <c r="G3027" s="1">
        <f t="shared" si="715"/>
        <v>0</v>
      </c>
      <c r="H3027" s="1">
        <f t="shared" si="716"/>
        <v>0</v>
      </c>
      <c r="I3027" s="1">
        <f t="shared" si="717"/>
        <v>1</v>
      </c>
      <c r="L3027" s="1">
        <f t="shared" si="718"/>
        <v>0</v>
      </c>
      <c r="M3027" s="1">
        <f t="shared" si="719"/>
        <v>0</v>
      </c>
      <c r="N3027" s="1">
        <f t="shared" si="720"/>
        <v>1</v>
      </c>
      <c r="O3027" s="1">
        <f t="shared" si="721"/>
        <v>0</v>
      </c>
      <c r="R3027" s="1">
        <f t="shared" si="722"/>
        <v>0</v>
      </c>
      <c r="S3027" s="1">
        <f t="shared" si="723"/>
        <v>0</v>
      </c>
      <c r="T3027" s="1">
        <f t="shared" si="724"/>
        <v>1</v>
      </c>
      <c r="U3027" s="1">
        <f t="shared" si="725"/>
        <v>0</v>
      </c>
      <c r="X3027" s="1">
        <f t="shared" si="726"/>
        <v>1</v>
      </c>
      <c r="Y3027" s="1">
        <f t="shared" si="727"/>
        <v>0</v>
      </c>
      <c r="Z3027" s="1">
        <f t="shared" si="728"/>
        <v>0</v>
      </c>
      <c r="AA3027" s="1">
        <f t="shared" si="729"/>
        <v>0</v>
      </c>
    </row>
    <row r="3028" spans="1:27" x14ac:dyDescent="0.25">
      <c r="A3028">
        <v>1</v>
      </c>
      <c r="B3028">
        <v>160</v>
      </c>
      <c r="C3028">
        <v>8.25</v>
      </c>
      <c r="D3028">
        <v>700</v>
      </c>
      <c r="E3028">
        <v>1</v>
      </c>
      <c r="G3028" s="1">
        <f t="shared" si="715"/>
        <v>1</v>
      </c>
      <c r="H3028" s="1">
        <f t="shared" si="716"/>
        <v>1</v>
      </c>
      <c r="I3028" s="1">
        <f t="shared" si="717"/>
        <v>1</v>
      </c>
      <c r="L3028" s="1">
        <f t="shared" si="718"/>
        <v>1</v>
      </c>
      <c r="M3028" s="1">
        <f t="shared" si="719"/>
        <v>0</v>
      </c>
      <c r="N3028" s="1">
        <f t="shared" si="720"/>
        <v>0</v>
      </c>
      <c r="O3028" s="1">
        <f t="shared" si="721"/>
        <v>0</v>
      </c>
      <c r="R3028" s="1">
        <f t="shared" si="722"/>
        <v>1</v>
      </c>
      <c r="S3028" s="1">
        <f t="shared" si="723"/>
        <v>0</v>
      </c>
      <c r="T3028" s="1">
        <f t="shared" si="724"/>
        <v>0</v>
      </c>
      <c r="U3028" s="1">
        <f t="shared" si="725"/>
        <v>0</v>
      </c>
      <c r="X3028" s="1">
        <f t="shared" si="726"/>
        <v>1</v>
      </c>
      <c r="Y3028" s="1">
        <f t="shared" si="727"/>
        <v>0</v>
      </c>
      <c r="Z3028" s="1">
        <f t="shared" si="728"/>
        <v>0</v>
      </c>
      <c r="AA3028" s="1">
        <f t="shared" si="729"/>
        <v>0</v>
      </c>
    </row>
    <row r="3029" spans="1:27" x14ac:dyDescent="0.25">
      <c r="A3029">
        <v>0</v>
      </c>
      <c r="B3029">
        <v>65</v>
      </c>
      <c r="C3029">
        <v>15.29</v>
      </c>
      <c r="D3029">
        <v>705</v>
      </c>
      <c r="E3029">
        <v>1</v>
      </c>
      <c r="G3029" s="1">
        <f t="shared" si="715"/>
        <v>0</v>
      </c>
      <c r="H3029" s="1">
        <f t="shared" si="716"/>
        <v>1</v>
      </c>
      <c r="I3029" s="1">
        <f t="shared" si="717"/>
        <v>1</v>
      </c>
      <c r="L3029" s="1">
        <f t="shared" si="718"/>
        <v>0</v>
      </c>
      <c r="M3029" s="1">
        <f t="shared" si="719"/>
        <v>0</v>
      </c>
      <c r="N3029" s="1">
        <f t="shared" si="720"/>
        <v>1</v>
      </c>
      <c r="O3029" s="1">
        <f t="shared" si="721"/>
        <v>0</v>
      </c>
      <c r="R3029" s="1">
        <f t="shared" si="722"/>
        <v>1</v>
      </c>
      <c r="S3029" s="1">
        <f t="shared" si="723"/>
        <v>0</v>
      </c>
      <c r="T3029" s="1">
        <f t="shared" si="724"/>
        <v>0</v>
      </c>
      <c r="U3029" s="1">
        <f t="shared" si="725"/>
        <v>0</v>
      </c>
      <c r="X3029" s="1">
        <f t="shared" si="726"/>
        <v>1</v>
      </c>
      <c r="Y3029" s="1">
        <f t="shared" si="727"/>
        <v>0</v>
      </c>
      <c r="Z3029" s="1">
        <f t="shared" si="728"/>
        <v>0</v>
      </c>
      <c r="AA3029" s="1">
        <f t="shared" si="729"/>
        <v>0</v>
      </c>
    </row>
    <row r="3030" spans="1:27" x14ac:dyDescent="0.25">
      <c r="A3030">
        <v>1</v>
      </c>
      <c r="B3030">
        <v>75</v>
      </c>
      <c r="C3030">
        <v>18.47</v>
      </c>
      <c r="D3030">
        <v>710</v>
      </c>
      <c r="E3030">
        <v>1</v>
      </c>
      <c r="G3030" s="1">
        <f t="shared" si="715"/>
        <v>0</v>
      </c>
      <c r="H3030" s="1">
        <f t="shared" si="716"/>
        <v>0</v>
      </c>
      <c r="I3030" s="1">
        <f t="shared" si="717"/>
        <v>1</v>
      </c>
      <c r="L3030" s="1">
        <f t="shared" si="718"/>
        <v>0</v>
      </c>
      <c r="M3030" s="1">
        <f t="shared" si="719"/>
        <v>0</v>
      </c>
      <c r="N3030" s="1">
        <f t="shared" si="720"/>
        <v>1</v>
      </c>
      <c r="O3030" s="1">
        <f t="shared" si="721"/>
        <v>0</v>
      </c>
      <c r="R3030" s="1">
        <f t="shared" si="722"/>
        <v>0</v>
      </c>
      <c r="S3030" s="1">
        <f t="shared" si="723"/>
        <v>0</v>
      </c>
      <c r="T3030" s="1">
        <f t="shared" si="724"/>
        <v>1</v>
      </c>
      <c r="U3030" s="1">
        <f t="shared" si="725"/>
        <v>0</v>
      </c>
      <c r="X3030" s="1">
        <f t="shared" si="726"/>
        <v>1</v>
      </c>
      <c r="Y3030" s="1">
        <f t="shared" si="727"/>
        <v>0</v>
      </c>
      <c r="Z3030" s="1">
        <f t="shared" si="728"/>
        <v>0</v>
      </c>
      <c r="AA3030" s="1">
        <f t="shared" si="729"/>
        <v>0</v>
      </c>
    </row>
    <row r="3031" spans="1:27" x14ac:dyDescent="0.25">
      <c r="A3031">
        <v>1</v>
      </c>
      <c r="B3031">
        <v>59</v>
      </c>
      <c r="C3031">
        <v>17.07</v>
      </c>
      <c r="D3031">
        <v>665</v>
      </c>
      <c r="E3031">
        <v>1</v>
      </c>
      <c r="G3031" s="1">
        <f t="shared" si="715"/>
        <v>0</v>
      </c>
      <c r="H3031" s="1">
        <f t="shared" si="716"/>
        <v>0</v>
      </c>
      <c r="I3031" s="1">
        <f t="shared" si="717"/>
        <v>1</v>
      </c>
      <c r="L3031" s="1">
        <f t="shared" si="718"/>
        <v>0</v>
      </c>
      <c r="M3031" s="1">
        <f t="shared" si="719"/>
        <v>0</v>
      </c>
      <c r="N3031" s="1">
        <f t="shared" si="720"/>
        <v>1</v>
      </c>
      <c r="O3031" s="1">
        <f t="shared" si="721"/>
        <v>0</v>
      </c>
      <c r="R3031" s="1">
        <f t="shared" si="722"/>
        <v>0</v>
      </c>
      <c r="S3031" s="1">
        <f t="shared" si="723"/>
        <v>0</v>
      </c>
      <c r="T3031" s="1">
        <f t="shared" si="724"/>
        <v>1</v>
      </c>
      <c r="U3031" s="1">
        <f t="shared" si="725"/>
        <v>0</v>
      </c>
      <c r="X3031" s="1">
        <f t="shared" si="726"/>
        <v>1</v>
      </c>
      <c r="Y3031" s="1">
        <f t="shared" si="727"/>
        <v>0</v>
      </c>
      <c r="Z3031" s="1">
        <f t="shared" si="728"/>
        <v>0</v>
      </c>
      <c r="AA3031" s="1">
        <f t="shared" si="729"/>
        <v>0</v>
      </c>
    </row>
    <row r="3032" spans="1:27" x14ac:dyDescent="0.25">
      <c r="A3032">
        <v>1</v>
      </c>
      <c r="B3032">
        <v>100</v>
      </c>
      <c r="C3032">
        <v>12.61</v>
      </c>
      <c r="D3032">
        <v>705</v>
      </c>
      <c r="E3032">
        <v>1</v>
      </c>
      <c r="G3032" s="1">
        <f t="shared" si="715"/>
        <v>1</v>
      </c>
      <c r="H3032" s="1">
        <f t="shared" si="716"/>
        <v>1</v>
      </c>
      <c r="I3032" s="1">
        <f t="shared" si="717"/>
        <v>1</v>
      </c>
      <c r="L3032" s="1">
        <f t="shared" si="718"/>
        <v>1</v>
      </c>
      <c r="M3032" s="1">
        <f t="shared" si="719"/>
        <v>0</v>
      </c>
      <c r="N3032" s="1">
        <f t="shared" si="720"/>
        <v>0</v>
      </c>
      <c r="O3032" s="1">
        <f t="shared" si="721"/>
        <v>0</v>
      </c>
      <c r="R3032" s="1">
        <f t="shared" si="722"/>
        <v>1</v>
      </c>
      <c r="S3032" s="1">
        <f t="shared" si="723"/>
        <v>0</v>
      </c>
      <c r="T3032" s="1">
        <f t="shared" si="724"/>
        <v>0</v>
      </c>
      <c r="U3032" s="1">
        <f t="shared" si="725"/>
        <v>0</v>
      </c>
      <c r="X3032" s="1">
        <f t="shared" si="726"/>
        <v>1</v>
      </c>
      <c r="Y3032" s="1">
        <f t="shared" si="727"/>
        <v>0</v>
      </c>
      <c r="Z3032" s="1">
        <f t="shared" si="728"/>
        <v>0</v>
      </c>
      <c r="AA3032" s="1">
        <f t="shared" si="729"/>
        <v>0</v>
      </c>
    </row>
    <row r="3033" spans="1:27" x14ac:dyDescent="0.25">
      <c r="A3033">
        <v>1</v>
      </c>
      <c r="B3033">
        <v>375</v>
      </c>
      <c r="C3033">
        <v>5.24</v>
      </c>
      <c r="D3033">
        <v>775</v>
      </c>
      <c r="E3033">
        <v>1</v>
      </c>
      <c r="G3033" s="1">
        <f t="shared" si="715"/>
        <v>1</v>
      </c>
      <c r="H3033" s="1">
        <f t="shared" si="716"/>
        <v>1</v>
      </c>
      <c r="I3033" s="1">
        <f t="shared" si="717"/>
        <v>1</v>
      </c>
      <c r="L3033" s="1">
        <f t="shared" si="718"/>
        <v>1</v>
      </c>
      <c r="M3033" s="1">
        <f t="shared" si="719"/>
        <v>0</v>
      </c>
      <c r="N3033" s="1">
        <f t="shared" si="720"/>
        <v>0</v>
      </c>
      <c r="O3033" s="1">
        <f t="shared" si="721"/>
        <v>0</v>
      </c>
      <c r="R3033" s="1">
        <f t="shared" si="722"/>
        <v>1</v>
      </c>
      <c r="S3033" s="1">
        <f t="shared" si="723"/>
        <v>0</v>
      </c>
      <c r="T3033" s="1">
        <f t="shared" si="724"/>
        <v>0</v>
      </c>
      <c r="U3033" s="1">
        <f t="shared" si="725"/>
        <v>0</v>
      </c>
      <c r="X3033" s="1">
        <f t="shared" si="726"/>
        <v>1</v>
      </c>
      <c r="Y3033" s="1">
        <f t="shared" si="727"/>
        <v>0</v>
      </c>
      <c r="Z3033" s="1">
        <f t="shared" si="728"/>
        <v>0</v>
      </c>
      <c r="AA3033" s="1">
        <f t="shared" si="729"/>
        <v>0</v>
      </c>
    </row>
    <row r="3034" spans="1:27" x14ac:dyDescent="0.25">
      <c r="A3034">
        <v>1</v>
      </c>
      <c r="B3034">
        <v>60</v>
      </c>
      <c r="C3034">
        <v>20.92</v>
      </c>
      <c r="D3034">
        <v>660</v>
      </c>
      <c r="E3034">
        <v>1</v>
      </c>
      <c r="G3034" s="1">
        <f t="shared" si="715"/>
        <v>0</v>
      </c>
      <c r="H3034" s="1">
        <f t="shared" si="716"/>
        <v>0</v>
      </c>
      <c r="I3034" s="1">
        <f t="shared" si="717"/>
        <v>1</v>
      </c>
      <c r="L3034" s="1">
        <f t="shared" si="718"/>
        <v>0</v>
      </c>
      <c r="M3034" s="1">
        <f t="shared" si="719"/>
        <v>0</v>
      </c>
      <c r="N3034" s="1">
        <f t="shared" si="720"/>
        <v>1</v>
      </c>
      <c r="O3034" s="1">
        <f t="shared" si="721"/>
        <v>0</v>
      </c>
      <c r="R3034" s="1">
        <f t="shared" si="722"/>
        <v>0</v>
      </c>
      <c r="S3034" s="1">
        <f t="shared" si="723"/>
        <v>0</v>
      </c>
      <c r="T3034" s="1">
        <f t="shared" si="724"/>
        <v>1</v>
      </c>
      <c r="U3034" s="1">
        <f t="shared" si="725"/>
        <v>0</v>
      </c>
      <c r="X3034" s="1">
        <f t="shared" si="726"/>
        <v>1</v>
      </c>
      <c r="Y3034" s="1">
        <f t="shared" si="727"/>
        <v>0</v>
      </c>
      <c r="Z3034" s="1">
        <f t="shared" si="728"/>
        <v>0</v>
      </c>
      <c r="AA3034" s="1">
        <f t="shared" si="729"/>
        <v>0</v>
      </c>
    </row>
    <row r="3035" spans="1:27" x14ac:dyDescent="0.25">
      <c r="A3035">
        <v>1</v>
      </c>
      <c r="B3035">
        <v>84</v>
      </c>
      <c r="C3035">
        <v>22.54</v>
      </c>
      <c r="D3035">
        <v>805</v>
      </c>
      <c r="E3035">
        <v>1</v>
      </c>
      <c r="G3035" s="1">
        <f t="shared" si="715"/>
        <v>1</v>
      </c>
      <c r="H3035" s="1">
        <f t="shared" si="716"/>
        <v>1</v>
      </c>
      <c r="I3035" s="1">
        <f t="shared" si="717"/>
        <v>1</v>
      </c>
      <c r="L3035" s="1">
        <f t="shared" si="718"/>
        <v>1</v>
      </c>
      <c r="M3035" s="1">
        <f t="shared" si="719"/>
        <v>0</v>
      </c>
      <c r="N3035" s="1">
        <f t="shared" si="720"/>
        <v>0</v>
      </c>
      <c r="O3035" s="1">
        <f t="shared" si="721"/>
        <v>0</v>
      </c>
      <c r="R3035" s="1">
        <f t="shared" si="722"/>
        <v>1</v>
      </c>
      <c r="S3035" s="1">
        <f t="shared" si="723"/>
        <v>0</v>
      </c>
      <c r="T3035" s="1">
        <f t="shared" si="724"/>
        <v>0</v>
      </c>
      <c r="U3035" s="1">
        <f t="shared" si="725"/>
        <v>0</v>
      </c>
      <c r="X3035" s="1">
        <f t="shared" si="726"/>
        <v>1</v>
      </c>
      <c r="Y3035" s="1">
        <f t="shared" si="727"/>
        <v>0</v>
      </c>
      <c r="Z3035" s="1">
        <f t="shared" si="728"/>
        <v>0</v>
      </c>
      <c r="AA3035" s="1">
        <f t="shared" si="729"/>
        <v>0</v>
      </c>
    </row>
    <row r="3036" spans="1:27" x14ac:dyDescent="0.25">
      <c r="A3036">
        <v>1</v>
      </c>
      <c r="B3036">
        <v>72</v>
      </c>
      <c r="C3036">
        <v>20.350000000000001</v>
      </c>
      <c r="D3036">
        <v>745</v>
      </c>
      <c r="E3036">
        <v>1</v>
      </c>
      <c r="G3036" s="1">
        <f t="shared" si="715"/>
        <v>1</v>
      </c>
      <c r="H3036" s="1">
        <f t="shared" si="716"/>
        <v>1</v>
      </c>
      <c r="I3036" s="1">
        <f t="shared" si="717"/>
        <v>1</v>
      </c>
      <c r="L3036" s="1">
        <f t="shared" si="718"/>
        <v>1</v>
      </c>
      <c r="M3036" s="1">
        <f t="shared" si="719"/>
        <v>0</v>
      </c>
      <c r="N3036" s="1">
        <f t="shared" si="720"/>
        <v>0</v>
      </c>
      <c r="O3036" s="1">
        <f t="shared" si="721"/>
        <v>0</v>
      </c>
      <c r="R3036" s="1">
        <f t="shared" si="722"/>
        <v>1</v>
      </c>
      <c r="S3036" s="1">
        <f t="shared" si="723"/>
        <v>0</v>
      </c>
      <c r="T3036" s="1">
        <f t="shared" si="724"/>
        <v>0</v>
      </c>
      <c r="U3036" s="1">
        <f t="shared" si="725"/>
        <v>0</v>
      </c>
      <c r="X3036" s="1">
        <f t="shared" si="726"/>
        <v>1</v>
      </c>
      <c r="Y3036" s="1">
        <f t="shared" si="727"/>
        <v>0</v>
      </c>
      <c r="Z3036" s="1">
        <f t="shared" si="728"/>
        <v>0</v>
      </c>
      <c r="AA3036" s="1">
        <f t="shared" si="729"/>
        <v>0</v>
      </c>
    </row>
    <row r="3037" spans="1:27" x14ac:dyDescent="0.25">
      <c r="A3037">
        <v>1</v>
      </c>
      <c r="B3037">
        <v>200</v>
      </c>
      <c r="C3037">
        <v>25.87</v>
      </c>
      <c r="D3037">
        <v>685</v>
      </c>
      <c r="E3037">
        <v>1</v>
      </c>
      <c r="G3037" s="1">
        <f t="shared" si="715"/>
        <v>1</v>
      </c>
      <c r="H3037" s="1">
        <f t="shared" si="716"/>
        <v>1</v>
      </c>
      <c r="I3037" s="1">
        <f t="shared" si="717"/>
        <v>1</v>
      </c>
      <c r="L3037" s="1">
        <f t="shared" si="718"/>
        <v>1</v>
      </c>
      <c r="M3037" s="1">
        <f t="shared" si="719"/>
        <v>0</v>
      </c>
      <c r="N3037" s="1">
        <f t="shared" si="720"/>
        <v>0</v>
      </c>
      <c r="O3037" s="1">
        <f t="shared" si="721"/>
        <v>0</v>
      </c>
      <c r="R3037" s="1">
        <f t="shared" si="722"/>
        <v>1</v>
      </c>
      <c r="S3037" s="1">
        <f t="shared" si="723"/>
        <v>0</v>
      </c>
      <c r="T3037" s="1">
        <f t="shared" si="724"/>
        <v>0</v>
      </c>
      <c r="U3037" s="1">
        <f t="shared" si="725"/>
        <v>0</v>
      </c>
      <c r="X3037" s="1">
        <f t="shared" si="726"/>
        <v>1</v>
      </c>
      <c r="Y3037" s="1">
        <f t="shared" si="727"/>
        <v>0</v>
      </c>
      <c r="Z3037" s="1">
        <f t="shared" si="728"/>
        <v>0</v>
      </c>
      <c r="AA3037" s="1">
        <f t="shared" si="729"/>
        <v>0</v>
      </c>
    </row>
    <row r="3038" spans="1:27" x14ac:dyDescent="0.25">
      <c r="A3038">
        <v>0</v>
      </c>
      <c r="B3038">
        <v>98</v>
      </c>
      <c r="C3038">
        <v>24.88</v>
      </c>
      <c r="D3038">
        <v>760</v>
      </c>
      <c r="E3038">
        <v>1</v>
      </c>
      <c r="G3038" s="1">
        <f t="shared" si="715"/>
        <v>1</v>
      </c>
      <c r="H3038" s="1">
        <f t="shared" si="716"/>
        <v>1</v>
      </c>
      <c r="I3038" s="1">
        <f t="shared" si="717"/>
        <v>1</v>
      </c>
      <c r="L3038" s="1">
        <f t="shared" si="718"/>
        <v>1</v>
      </c>
      <c r="M3038" s="1">
        <f t="shared" si="719"/>
        <v>0</v>
      </c>
      <c r="N3038" s="1">
        <f t="shared" si="720"/>
        <v>0</v>
      </c>
      <c r="O3038" s="1">
        <f t="shared" si="721"/>
        <v>0</v>
      </c>
      <c r="R3038" s="1">
        <f t="shared" si="722"/>
        <v>1</v>
      </c>
      <c r="S3038" s="1">
        <f t="shared" si="723"/>
        <v>0</v>
      </c>
      <c r="T3038" s="1">
        <f t="shared" si="724"/>
        <v>0</v>
      </c>
      <c r="U3038" s="1">
        <f t="shared" si="725"/>
        <v>0</v>
      </c>
      <c r="X3038" s="1">
        <f t="shared" si="726"/>
        <v>1</v>
      </c>
      <c r="Y3038" s="1">
        <f t="shared" si="727"/>
        <v>0</v>
      </c>
      <c r="Z3038" s="1">
        <f t="shared" si="728"/>
        <v>0</v>
      </c>
      <c r="AA3038" s="1">
        <f t="shared" si="729"/>
        <v>0</v>
      </c>
    </row>
    <row r="3039" spans="1:27" x14ac:dyDescent="0.25">
      <c r="A3039">
        <v>1</v>
      </c>
      <c r="B3039">
        <v>75</v>
      </c>
      <c r="C3039">
        <v>29.62</v>
      </c>
      <c r="D3039">
        <v>720</v>
      </c>
      <c r="E3039">
        <v>1</v>
      </c>
      <c r="G3039" s="1">
        <f t="shared" si="715"/>
        <v>1</v>
      </c>
      <c r="H3039" s="1">
        <f t="shared" si="716"/>
        <v>1</v>
      </c>
      <c r="I3039" s="1">
        <f t="shared" si="717"/>
        <v>1</v>
      </c>
      <c r="L3039" s="1">
        <f t="shared" si="718"/>
        <v>1</v>
      </c>
      <c r="M3039" s="1">
        <f t="shared" si="719"/>
        <v>0</v>
      </c>
      <c r="N3039" s="1">
        <f t="shared" si="720"/>
        <v>0</v>
      </c>
      <c r="O3039" s="1">
        <f t="shared" si="721"/>
        <v>0</v>
      </c>
      <c r="R3039" s="1">
        <f t="shared" si="722"/>
        <v>1</v>
      </c>
      <c r="S3039" s="1">
        <f t="shared" si="723"/>
        <v>0</v>
      </c>
      <c r="T3039" s="1">
        <f t="shared" si="724"/>
        <v>0</v>
      </c>
      <c r="U3039" s="1">
        <f t="shared" si="725"/>
        <v>0</v>
      </c>
      <c r="X3039" s="1">
        <f t="shared" si="726"/>
        <v>1</v>
      </c>
      <c r="Y3039" s="1">
        <f t="shared" si="727"/>
        <v>0</v>
      </c>
      <c r="Z3039" s="1">
        <f t="shared" si="728"/>
        <v>0</v>
      </c>
      <c r="AA3039" s="1">
        <f t="shared" si="729"/>
        <v>0</v>
      </c>
    </row>
    <row r="3040" spans="1:27" x14ac:dyDescent="0.25">
      <c r="A3040">
        <v>1</v>
      </c>
      <c r="B3040">
        <v>60</v>
      </c>
      <c r="C3040">
        <v>25.92</v>
      </c>
      <c r="D3040">
        <v>720</v>
      </c>
      <c r="E3040">
        <v>1</v>
      </c>
      <c r="G3040" s="1">
        <f t="shared" si="715"/>
        <v>1</v>
      </c>
      <c r="H3040" s="1">
        <f t="shared" si="716"/>
        <v>1</v>
      </c>
      <c r="I3040" s="1">
        <f t="shared" si="717"/>
        <v>1</v>
      </c>
      <c r="L3040" s="1">
        <f t="shared" si="718"/>
        <v>1</v>
      </c>
      <c r="M3040" s="1">
        <f t="shared" si="719"/>
        <v>0</v>
      </c>
      <c r="N3040" s="1">
        <f t="shared" si="720"/>
        <v>0</v>
      </c>
      <c r="O3040" s="1">
        <f t="shared" si="721"/>
        <v>0</v>
      </c>
      <c r="R3040" s="1">
        <f t="shared" si="722"/>
        <v>1</v>
      </c>
      <c r="S3040" s="1">
        <f t="shared" si="723"/>
        <v>0</v>
      </c>
      <c r="T3040" s="1">
        <f t="shared" si="724"/>
        <v>0</v>
      </c>
      <c r="U3040" s="1">
        <f t="shared" si="725"/>
        <v>0</v>
      </c>
      <c r="X3040" s="1">
        <f t="shared" si="726"/>
        <v>1</v>
      </c>
      <c r="Y3040" s="1">
        <f t="shared" si="727"/>
        <v>0</v>
      </c>
      <c r="Z3040" s="1">
        <f t="shared" si="728"/>
        <v>0</v>
      </c>
      <c r="AA3040" s="1">
        <f t="shared" si="729"/>
        <v>0</v>
      </c>
    </row>
    <row r="3041" spans="1:27" x14ac:dyDescent="0.25">
      <c r="A3041">
        <v>1</v>
      </c>
      <c r="B3041">
        <v>42</v>
      </c>
      <c r="C3041">
        <v>29.63</v>
      </c>
      <c r="D3041">
        <v>690</v>
      </c>
      <c r="E3041">
        <v>1</v>
      </c>
      <c r="G3041" s="1">
        <f t="shared" si="715"/>
        <v>0</v>
      </c>
      <c r="H3041" s="1">
        <f t="shared" si="716"/>
        <v>0</v>
      </c>
      <c r="I3041" s="1">
        <f t="shared" si="717"/>
        <v>1</v>
      </c>
      <c r="L3041" s="1">
        <f t="shared" si="718"/>
        <v>0</v>
      </c>
      <c r="M3041" s="1">
        <f t="shared" si="719"/>
        <v>0</v>
      </c>
      <c r="N3041" s="1">
        <f t="shared" si="720"/>
        <v>1</v>
      </c>
      <c r="O3041" s="1">
        <f t="shared" si="721"/>
        <v>0</v>
      </c>
      <c r="R3041" s="1">
        <f t="shared" si="722"/>
        <v>0</v>
      </c>
      <c r="S3041" s="1">
        <f t="shared" si="723"/>
        <v>0</v>
      </c>
      <c r="T3041" s="1">
        <f t="shared" si="724"/>
        <v>1</v>
      </c>
      <c r="U3041" s="1">
        <f t="shared" si="725"/>
        <v>0</v>
      </c>
      <c r="X3041" s="1">
        <f t="shared" si="726"/>
        <v>1</v>
      </c>
      <c r="Y3041" s="1">
        <f t="shared" si="727"/>
        <v>0</v>
      </c>
      <c r="Z3041" s="1">
        <f t="shared" si="728"/>
        <v>0</v>
      </c>
      <c r="AA3041" s="1">
        <f t="shared" si="729"/>
        <v>0</v>
      </c>
    </row>
    <row r="3042" spans="1:27" x14ac:dyDescent="0.25">
      <c r="A3042">
        <v>1</v>
      </c>
      <c r="B3042">
        <v>127</v>
      </c>
      <c r="C3042">
        <v>19.3</v>
      </c>
      <c r="D3042">
        <v>690</v>
      </c>
      <c r="E3042">
        <v>1</v>
      </c>
      <c r="G3042" s="1">
        <f t="shared" si="715"/>
        <v>1</v>
      </c>
      <c r="H3042" s="1">
        <f t="shared" si="716"/>
        <v>1</v>
      </c>
      <c r="I3042" s="1">
        <f t="shared" si="717"/>
        <v>1</v>
      </c>
      <c r="L3042" s="1">
        <f t="shared" si="718"/>
        <v>1</v>
      </c>
      <c r="M3042" s="1">
        <f t="shared" si="719"/>
        <v>0</v>
      </c>
      <c r="N3042" s="1">
        <f t="shared" si="720"/>
        <v>0</v>
      </c>
      <c r="O3042" s="1">
        <f t="shared" si="721"/>
        <v>0</v>
      </c>
      <c r="R3042" s="1">
        <f t="shared" si="722"/>
        <v>1</v>
      </c>
      <c r="S3042" s="1">
        <f t="shared" si="723"/>
        <v>0</v>
      </c>
      <c r="T3042" s="1">
        <f t="shared" si="724"/>
        <v>0</v>
      </c>
      <c r="U3042" s="1">
        <f t="shared" si="725"/>
        <v>0</v>
      </c>
      <c r="X3042" s="1">
        <f t="shared" si="726"/>
        <v>1</v>
      </c>
      <c r="Y3042" s="1">
        <f t="shared" si="727"/>
        <v>0</v>
      </c>
      <c r="Z3042" s="1">
        <f t="shared" si="728"/>
        <v>0</v>
      </c>
      <c r="AA3042" s="1">
        <f t="shared" si="729"/>
        <v>0</v>
      </c>
    </row>
    <row r="3043" spans="1:27" x14ac:dyDescent="0.25">
      <c r="A3043">
        <v>1</v>
      </c>
      <c r="B3043">
        <v>98</v>
      </c>
      <c r="C3043">
        <v>19.97</v>
      </c>
      <c r="D3043">
        <v>670</v>
      </c>
      <c r="E3043">
        <v>1</v>
      </c>
      <c r="G3043" s="1">
        <f t="shared" si="715"/>
        <v>1</v>
      </c>
      <c r="H3043" s="1">
        <f t="shared" si="716"/>
        <v>1</v>
      </c>
      <c r="I3043" s="1">
        <f t="shared" si="717"/>
        <v>1</v>
      </c>
      <c r="L3043" s="1">
        <f t="shared" si="718"/>
        <v>1</v>
      </c>
      <c r="M3043" s="1">
        <f t="shared" si="719"/>
        <v>0</v>
      </c>
      <c r="N3043" s="1">
        <f t="shared" si="720"/>
        <v>0</v>
      </c>
      <c r="O3043" s="1">
        <f t="shared" si="721"/>
        <v>0</v>
      </c>
      <c r="R3043" s="1">
        <f t="shared" si="722"/>
        <v>1</v>
      </c>
      <c r="S3043" s="1">
        <f t="shared" si="723"/>
        <v>0</v>
      </c>
      <c r="T3043" s="1">
        <f t="shared" si="724"/>
        <v>0</v>
      </c>
      <c r="U3043" s="1">
        <f t="shared" si="725"/>
        <v>0</v>
      </c>
      <c r="X3043" s="1">
        <f t="shared" si="726"/>
        <v>1</v>
      </c>
      <c r="Y3043" s="1">
        <f t="shared" si="727"/>
        <v>0</v>
      </c>
      <c r="Z3043" s="1">
        <f t="shared" si="728"/>
        <v>0</v>
      </c>
      <c r="AA3043" s="1">
        <f t="shared" si="729"/>
        <v>0</v>
      </c>
    </row>
    <row r="3044" spans="1:27" x14ac:dyDescent="0.25">
      <c r="A3044">
        <v>1</v>
      </c>
      <c r="B3044">
        <v>265</v>
      </c>
      <c r="C3044">
        <v>6.03</v>
      </c>
      <c r="D3044">
        <v>715</v>
      </c>
      <c r="E3044">
        <v>1</v>
      </c>
      <c r="G3044" s="1">
        <f t="shared" si="715"/>
        <v>1</v>
      </c>
      <c r="H3044" s="1">
        <f t="shared" si="716"/>
        <v>1</v>
      </c>
      <c r="I3044" s="1">
        <f t="shared" si="717"/>
        <v>1</v>
      </c>
      <c r="L3044" s="1">
        <f t="shared" si="718"/>
        <v>1</v>
      </c>
      <c r="M3044" s="1">
        <f t="shared" si="719"/>
        <v>0</v>
      </c>
      <c r="N3044" s="1">
        <f t="shared" si="720"/>
        <v>0</v>
      </c>
      <c r="O3044" s="1">
        <f t="shared" si="721"/>
        <v>0</v>
      </c>
      <c r="R3044" s="1">
        <f t="shared" si="722"/>
        <v>1</v>
      </c>
      <c r="S3044" s="1">
        <f t="shared" si="723"/>
        <v>0</v>
      </c>
      <c r="T3044" s="1">
        <f t="shared" si="724"/>
        <v>0</v>
      </c>
      <c r="U3044" s="1">
        <f t="shared" si="725"/>
        <v>0</v>
      </c>
      <c r="X3044" s="1">
        <f t="shared" si="726"/>
        <v>1</v>
      </c>
      <c r="Y3044" s="1">
        <f t="shared" si="727"/>
        <v>0</v>
      </c>
      <c r="Z3044" s="1">
        <f t="shared" si="728"/>
        <v>0</v>
      </c>
      <c r="AA3044" s="1">
        <f t="shared" si="729"/>
        <v>0</v>
      </c>
    </row>
    <row r="3045" spans="1:27" x14ac:dyDescent="0.25">
      <c r="A3045">
        <v>0</v>
      </c>
      <c r="B3045">
        <v>48</v>
      </c>
      <c r="C3045">
        <v>50.73</v>
      </c>
      <c r="D3045">
        <v>705</v>
      </c>
      <c r="E3045">
        <v>1</v>
      </c>
      <c r="G3045" s="1">
        <f t="shared" si="715"/>
        <v>0</v>
      </c>
      <c r="H3045" s="1">
        <f t="shared" si="716"/>
        <v>0</v>
      </c>
      <c r="I3045" s="1">
        <f t="shared" si="717"/>
        <v>0</v>
      </c>
      <c r="L3045" s="1">
        <f t="shared" si="718"/>
        <v>0</v>
      </c>
      <c r="M3045" s="1">
        <f t="shared" si="719"/>
        <v>0</v>
      </c>
      <c r="N3045" s="1">
        <f t="shared" si="720"/>
        <v>1</v>
      </c>
      <c r="O3045" s="1">
        <f t="shared" si="721"/>
        <v>0</v>
      </c>
      <c r="R3045" s="1">
        <f t="shared" si="722"/>
        <v>0</v>
      </c>
      <c r="S3045" s="1">
        <f t="shared" si="723"/>
        <v>0</v>
      </c>
      <c r="T3045" s="1">
        <f t="shared" si="724"/>
        <v>1</v>
      </c>
      <c r="U3045" s="1">
        <f t="shared" si="725"/>
        <v>0</v>
      </c>
      <c r="X3045" s="1">
        <f t="shared" si="726"/>
        <v>0</v>
      </c>
      <c r="Y3045" s="1">
        <f t="shared" si="727"/>
        <v>0</v>
      </c>
      <c r="Z3045" s="1">
        <f t="shared" si="728"/>
        <v>1</v>
      </c>
      <c r="AA3045" s="1">
        <f t="shared" si="729"/>
        <v>0</v>
      </c>
    </row>
    <row r="3046" spans="1:27" x14ac:dyDescent="0.25">
      <c r="A3046">
        <v>0</v>
      </c>
      <c r="B3046">
        <v>43</v>
      </c>
      <c r="C3046">
        <v>5.69</v>
      </c>
      <c r="D3046">
        <v>700</v>
      </c>
      <c r="E3046">
        <v>1</v>
      </c>
      <c r="G3046" s="1">
        <f t="shared" si="715"/>
        <v>0</v>
      </c>
      <c r="H3046" s="1">
        <f t="shared" si="716"/>
        <v>1</v>
      </c>
      <c r="I3046" s="1">
        <f t="shared" si="717"/>
        <v>1</v>
      </c>
      <c r="L3046" s="1">
        <f t="shared" si="718"/>
        <v>0</v>
      </c>
      <c r="M3046" s="1">
        <f t="shared" si="719"/>
        <v>0</v>
      </c>
      <c r="N3046" s="1">
        <f t="shared" si="720"/>
        <v>1</v>
      </c>
      <c r="O3046" s="1">
        <f t="shared" si="721"/>
        <v>0</v>
      </c>
      <c r="R3046" s="1">
        <f t="shared" si="722"/>
        <v>1</v>
      </c>
      <c r="S3046" s="1">
        <f t="shared" si="723"/>
        <v>0</v>
      </c>
      <c r="T3046" s="1">
        <f t="shared" si="724"/>
        <v>0</v>
      </c>
      <c r="U3046" s="1">
        <f t="shared" si="725"/>
        <v>0</v>
      </c>
      <c r="X3046" s="1">
        <f t="shared" si="726"/>
        <v>1</v>
      </c>
      <c r="Y3046" s="1">
        <f t="shared" si="727"/>
        <v>0</v>
      </c>
      <c r="Z3046" s="1">
        <f t="shared" si="728"/>
        <v>0</v>
      </c>
      <c r="AA3046" s="1">
        <f t="shared" si="729"/>
        <v>0</v>
      </c>
    </row>
    <row r="3047" spans="1:27" x14ac:dyDescent="0.25">
      <c r="A3047">
        <v>1</v>
      </c>
      <c r="B3047">
        <v>90</v>
      </c>
      <c r="C3047">
        <v>25.92</v>
      </c>
      <c r="D3047">
        <v>675</v>
      </c>
      <c r="E3047">
        <v>1</v>
      </c>
      <c r="G3047" s="1">
        <f t="shared" si="715"/>
        <v>1</v>
      </c>
      <c r="H3047" s="1">
        <f t="shared" si="716"/>
        <v>1</v>
      </c>
      <c r="I3047" s="1">
        <f t="shared" si="717"/>
        <v>1</v>
      </c>
      <c r="L3047" s="1">
        <f t="shared" si="718"/>
        <v>1</v>
      </c>
      <c r="M3047" s="1">
        <f t="shared" si="719"/>
        <v>0</v>
      </c>
      <c r="N3047" s="1">
        <f t="shared" si="720"/>
        <v>0</v>
      </c>
      <c r="O3047" s="1">
        <f t="shared" si="721"/>
        <v>0</v>
      </c>
      <c r="R3047" s="1">
        <f t="shared" si="722"/>
        <v>1</v>
      </c>
      <c r="S3047" s="1">
        <f t="shared" si="723"/>
        <v>0</v>
      </c>
      <c r="T3047" s="1">
        <f t="shared" si="724"/>
        <v>0</v>
      </c>
      <c r="U3047" s="1">
        <f t="shared" si="725"/>
        <v>0</v>
      </c>
      <c r="X3047" s="1">
        <f t="shared" si="726"/>
        <v>1</v>
      </c>
      <c r="Y3047" s="1">
        <f t="shared" si="727"/>
        <v>0</v>
      </c>
      <c r="Z3047" s="1">
        <f t="shared" si="728"/>
        <v>0</v>
      </c>
      <c r="AA3047" s="1">
        <f t="shared" si="729"/>
        <v>0</v>
      </c>
    </row>
    <row r="3048" spans="1:27" x14ac:dyDescent="0.25">
      <c r="A3048">
        <v>1</v>
      </c>
      <c r="B3048">
        <v>36</v>
      </c>
      <c r="C3048">
        <v>34.409999999999997</v>
      </c>
      <c r="D3048">
        <v>690</v>
      </c>
      <c r="E3048">
        <v>1</v>
      </c>
      <c r="G3048" s="1">
        <f t="shared" si="715"/>
        <v>0</v>
      </c>
      <c r="H3048" s="1">
        <f t="shared" si="716"/>
        <v>0</v>
      </c>
      <c r="I3048" s="1">
        <f t="shared" si="717"/>
        <v>1</v>
      </c>
      <c r="L3048" s="1">
        <f t="shared" si="718"/>
        <v>0</v>
      </c>
      <c r="M3048" s="1">
        <f t="shared" si="719"/>
        <v>0</v>
      </c>
      <c r="N3048" s="1">
        <f t="shared" si="720"/>
        <v>1</v>
      </c>
      <c r="O3048" s="1">
        <f t="shared" si="721"/>
        <v>0</v>
      </c>
      <c r="R3048" s="1">
        <f t="shared" si="722"/>
        <v>0</v>
      </c>
      <c r="S3048" s="1">
        <f t="shared" si="723"/>
        <v>0</v>
      </c>
      <c r="T3048" s="1">
        <f t="shared" si="724"/>
        <v>1</v>
      </c>
      <c r="U3048" s="1">
        <f t="shared" si="725"/>
        <v>0</v>
      </c>
      <c r="X3048" s="1">
        <f t="shared" si="726"/>
        <v>1</v>
      </c>
      <c r="Y3048" s="1">
        <f t="shared" si="727"/>
        <v>0</v>
      </c>
      <c r="Z3048" s="1">
        <f t="shared" si="728"/>
        <v>0</v>
      </c>
      <c r="AA3048" s="1">
        <f t="shared" si="729"/>
        <v>0</v>
      </c>
    </row>
    <row r="3049" spans="1:27" x14ac:dyDescent="0.25">
      <c r="A3049">
        <v>1</v>
      </c>
      <c r="B3049">
        <v>55</v>
      </c>
      <c r="C3049">
        <v>19.329999999999998</v>
      </c>
      <c r="D3049">
        <v>675</v>
      </c>
      <c r="E3049">
        <v>1</v>
      </c>
      <c r="G3049" s="1">
        <f t="shared" si="715"/>
        <v>0</v>
      </c>
      <c r="H3049" s="1">
        <f t="shared" si="716"/>
        <v>0</v>
      </c>
      <c r="I3049" s="1">
        <f t="shared" si="717"/>
        <v>1</v>
      </c>
      <c r="L3049" s="1">
        <f t="shared" si="718"/>
        <v>0</v>
      </c>
      <c r="M3049" s="1">
        <f t="shared" si="719"/>
        <v>0</v>
      </c>
      <c r="N3049" s="1">
        <f t="shared" si="720"/>
        <v>1</v>
      </c>
      <c r="O3049" s="1">
        <f t="shared" si="721"/>
        <v>0</v>
      </c>
      <c r="R3049" s="1">
        <f t="shared" si="722"/>
        <v>0</v>
      </c>
      <c r="S3049" s="1">
        <f t="shared" si="723"/>
        <v>0</v>
      </c>
      <c r="T3049" s="1">
        <f t="shared" si="724"/>
        <v>1</v>
      </c>
      <c r="U3049" s="1">
        <f t="shared" si="725"/>
        <v>0</v>
      </c>
      <c r="X3049" s="1">
        <f t="shared" si="726"/>
        <v>1</v>
      </c>
      <c r="Y3049" s="1">
        <f t="shared" si="727"/>
        <v>0</v>
      </c>
      <c r="Z3049" s="1">
        <f t="shared" si="728"/>
        <v>0</v>
      </c>
      <c r="AA3049" s="1">
        <f t="shared" si="729"/>
        <v>0</v>
      </c>
    </row>
    <row r="3050" spans="1:27" x14ac:dyDescent="0.25">
      <c r="A3050">
        <v>0</v>
      </c>
      <c r="B3050">
        <v>25</v>
      </c>
      <c r="C3050">
        <v>18.48</v>
      </c>
      <c r="D3050">
        <v>685</v>
      </c>
      <c r="E3050">
        <v>1</v>
      </c>
      <c r="G3050" s="1">
        <f t="shared" si="715"/>
        <v>0</v>
      </c>
      <c r="H3050" s="1">
        <f t="shared" si="716"/>
        <v>0</v>
      </c>
      <c r="I3050" s="1">
        <f t="shared" si="717"/>
        <v>0</v>
      </c>
      <c r="L3050" s="1">
        <f t="shared" si="718"/>
        <v>0</v>
      </c>
      <c r="M3050" s="1">
        <f t="shared" si="719"/>
        <v>0</v>
      </c>
      <c r="N3050" s="1">
        <f t="shared" si="720"/>
        <v>1</v>
      </c>
      <c r="O3050" s="1">
        <f t="shared" si="721"/>
        <v>0</v>
      </c>
      <c r="R3050" s="1">
        <f t="shared" si="722"/>
        <v>0</v>
      </c>
      <c r="S3050" s="1">
        <f t="shared" si="723"/>
        <v>0</v>
      </c>
      <c r="T3050" s="1">
        <f t="shared" si="724"/>
        <v>1</v>
      </c>
      <c r="U3050" s="1">
        <f t="shared" si="725"/>
        <v>0</v>
      </c>
      <c r="X3050" s="1">
        <f t="shared" si="726"/>
        <v>0</v>
      </c>
      <c r="Y3050" s="1">
        <f t="shared" si="727"/>
        <v>0</v>
      </c>
      <c r="Z3050" s="1">
        <f t="shared" si="728"/>
        <v>1</v>
      </c>
      <c r="AA3050" s="1">
        <f t="shared" si="729"/>
        <v>0</v>
      </c>
    </row>
    <row r="3051" spans="1:27" x14ac:dyDescent="0.25">
      <c r="A3051">
        <v>1</v>
      </c>
      <c r="B3051">
        <v>100</v>
      </c>
      <c r="C3051">
        <v>23.07</v>
      </c>
      <c r="D3051">
        <v>685</v>
      </c>
      <c r="E3051">
        <v>1</v>
      </c>
      <c r="G3051" s="1">
        <f t="shared" si="715"/>
        <v>1</v>
      </c>
      <c r="H3051" s="1">
        <f t="shared" si="716"/>
        <v>1</v>
      </c>
      <c r="I3051" s="1">
        <f t="shared" si="717"/>
        <v>1</v>
      </c>
      <c r="L3051" s="1">
        <f t="shared" si="718"/>
        <v>1</v>
      </c>
      <c r="M3051" s="1">
        <f t="shared" si="719"/>
        <v>0</v>
      </c>
      <c r="N3051" s="1">
        <f t="shared" si="720"/>
        <v>0</v>
      </c>
      <c r="O3051" s="1">
        <f t="shared" si="721"/>
        <v>0</v>
      </c>
      <c r="R3051" s="1">
        <f t="shared" si="722"/>
        <v>1</v>
      </c>
      <c r="S3051" s="1">
        <f t="shared" si="723"/>
        <v>0</v>
      </c>
      <c r="T3051" s="1">
        <f t="shared" si="724"/>
        <v>0</v>
      </c>
      <c r="U3051" s="1">
        <f t="shared" si="725"/>
        <v>0</v>
      </c>
      <c r="X3051" s="1">
        <f t="shared" si="726"/>
        <v>1</v>
      </c>
      <c r="Y3051" s="1">
        <f t="shared" si="727"/>
        <v>0</v>
      </c>
      <c r="Z3051" s="1">
        <f t="shared" si="728"/>
        <v>0</v>
      </c>
      <c r="AA3051" s="1">
        <f t="shared" si="729"/>
        <v>0</v>
      </c>
    </row>
    <row r="3052" spans="1:27" x14ac:dyDescent="0.25">
      <c r="A3052">
        <v>0</v>
      </c>
      <c r="B3052">
        <v>150</v>
      </c>
      <c r="C3052">
        <v>19.13</v>
      </c>
      <c r="D3052">
        <v>720</v>
      </c>
      <c r="E3052">
        <v>1</v>
      </c>
      <c r="G3052" s="1">
        <f t="shared" si="715"/>
        <v>1</v>
      </c>
      <c r="H3052" s="1">
        <f t="shared" si="716"/>
        <v>1</v>
      </c>
      <c r="I3052" s="1">
        <f t="shared" si="717"/>
        <v>1</v>
      </c>
      <c r="L3052" s="1">
        <f t="shared" si="718"/>
        <v>1</v>
      </c>
      <c r="M3052" s="1">
        <f t="shared" si="719"/>
        <v>0</v>
      </c>
      <c r="N3052" s="1">
        <f t="shared" si="720"/>
        <v>0</v>
      </c>
      <c r="O3052" s="1">
        <f t="shared" si="721"/>
        <v>0</v>
      </c>
      <c r="R3052" s="1">
        <f t="shared" si="722"/>
        <v>1</v>
      </c>
      <c r="S3052" s="1">
        <f t="shared" si="723"/>
        <v>0</v>
      </c>
      <c r="T3052" s="1">
        <f t="shared" si="724"/>
        <v>0</v>
      </c>
      <c r="U3052" s="1">
        <f t="shared" si="725"/>
        <v>0</v>
      </c>
      <c r="X3052" s="1">
        <f t="shared" si="726"/>
        <v>1</v>
      </c>
      <c r="Y3052" s="1">
        <f t="shared" si="727"/>
        <v>0</v>
      </c>
      <c r="Z3052" s="1">
        <f t="shared" si="728"/>
        <v>0</v>
      </c>
      <c r="AA3052" s="1">
        <f t="shared" si="729"/>
        <v>0</v>
      </c>
    </row>
    <row r="3053" spans="1:27" x14ac:dyDescent="0.25">
      <c r="A3053">
        <v>0</v>
      </c>
      <c r="B3053">
        <v>84</v>
      </c>
      <c r="C3053">
        <v>6.36</v>
      </c>
      <c r="D3053">
        <v>705</v>
      </c>
      <c r="E3053">
        <v>1</v>
      </c>
      <c r="G3053" s="1">
        <f t="shared" si="715"/>
        <v>0</v>
      </c>
      <c r="H3053" s="1">
        <f t="shared" si="716"/>
        <v>1</v>
      </c>
      <c r="I3053" s="1">
        <f t="shared" si="717"/>
        <v>1</v>
      </c>
      <c r="L3053" s="1">
        <f t="shared" si="718"/>
        <v>0</v>
      </c>
      <c r="M3053" s="1">
        <f t="shared" si="719"/>
        <v>0</v>
      </c>
      <c r="N3053" s="1">
        <f t="shared" si="720"/>
        <v>1</v>
      </c>
      <c r="O3053" s="1">
        <f t="shared" si="721"/>
        <v>0</v>
      </c>
      <c r="R3053" s="1">
        <f t="shared" si="722"/>
        <v>1</v>
      </c>
      <c r="S3053" s="1">
        <f t="shared" si="723"/>
        <v>0</v>
      </c>
      <c r="T3053" s="1">
        <f t="shared" si="724"/>
        <v>0</v>
      </c>
      <c r="U3053" s="1">
        <f t="shared" si="725"/>
        <v>0</v>
      </c>
      <c r="X3053" s="1">
        <f t="shared" si="726"/>
        <v>1</v>
      </c>
      <c r="Y3053" s="1">
        <f t="shared" si="727"/>
        <v>0</v>
      </c>
      <c r="Z3053" s="1">
        <f t="shared" si="728"/>
        <v>0</v>
      </c>
      <c r="AA3053" s="1">
        <f t="shared" si="729"/>
        <v>0</v>
      </c>
    </row>
    <row r="3054" spans="1:27" x14ac:dyDescent="0.25">
      <c r="A3054">
        <v>1</v>
      </c>
      <c r="B3054">
        <v>68</v>
      </c>
      <c r="C3054">
        <v>12.9</v>
      </c>
      <c r="D3054">
        <v>685</v>
      </c>
      <c r="E3054">
        <v>1</v>
      </c>
      <c r="G3054" s="1">
        <f t="shared" si="715"/>
        <v>0</v>
      </c>
      <c r="H3054" s="1">
        <f t="shared" si="716"/>
        <v>1</v>
      </c>
      <c r="I3054" s="1">
        <f t="shared" si="717"/>
        <v>1</v>
      </c>
      <c r="L3054" s="1">
        <f t="shared" si="718"/>
        <v>0</v>
      </c>
      <c r="M3054" s="1">
        <f t="shared" si="719"/>
        <v>0</v>
      </c>
      <c r="N3054" s="1">
        <f t="shared" si="720"/>
        <v>1</v>
      </c>
      <c r="O3054" s="1">
        <f t="shared" si="721"/>
        <v>0</v>
      </c>
      <c r="R3054" s="1">
        <f t="shared" si="722"/>
        <v>1</v>
      </c>
      <c r="S3054" s="1">
        <f t="shared" si="723"/>
        <v>0</v>
      </c>
      <c r="T3054" s="1">
        <f t="shared" si="724"/>
        <v>0</v>
      </c>
      <c r="U3054" s="1">
        <f t="shared" si="725"/>
        <v>0</v>
      </c>
      <c r="X3054" s="1">
        <f t="shared" si="726"/>
        <v>1</v>
      </c>
      <c r="Y3054" s="1">
        <f t="shared" si="727"/>
        <v>0</v>
      </c>
      <c r="Z3054" s="1">
        <f t="shared" si="728"/>
        <v>0</v>
      </c>
      <c r="AA3054" s="1">
        <f t="shared" si="729"/>
        <v>0</v>
      </c>
    </row>
    <row r="3055" spans="1:27" x14ac:dyDescent="0.25">
      <c r="A3055">
        <v>1</v>
      </c>
      <c r="B3055">
        <v>84</v>
      </c>
      <c r="C3055">
        <v>25.69</v>
      </c>
      <c r="D3055">
        <v>730</v>
      </c>
      <c r="E3055">
        <v>1</v>
      </c>
      <c r="G3055" s="1">
        <f t="shared" si="715"/>
        <v>1</v>
      </c>
      <c r="H3055" s="1">
        <f t="shared" si="716"/>
        <v>1</v>
      </c>
      <c r="I3055" s="1">
        <f t="shared" si="717"/>
        <v>1</v>
      </c>
      <c r="L3055" s="1">
        <f t="shared" si="718"/>
        <v>1</v>
      </c>
      <c r="M3055" s="1">
        <f t="shared" si="719"/>
        <v>0</v>
      </c>
      <c r="N3055" s="1">
        <f t="shared" si="720"/>
        <v>0</v>
      </c>
      <c r="O3055" s="1">
        <f t="shared" si="721"/>
        <v>0</v>
      </c>
      <c r="R3055" s="1">
        <f t="shared" si="722"/>
        <v>1</v>
      </c>
      <c r="S3055" s="1">
        <f t="shared" si="723"/>
        <v>0</v>
      </c>
      <c r="T3055" s="1">
        <f t="shared" si="724"/>
        <v>0</v>
      </c>
      <c r="U3055" s="1">
        <f t="shared" si="725"/>
        <v>0</v>
      </c>
      <c r="X3055" s="1">
        <f t="shared" si="726"/>
        <v>1</v>
      </c>
      <c r="Y3055" s="1">
        <f t="shared" si="727"/>
        <v>0</v>
      </c>
      <c r="Z3055" s="1">
        <f t="shared" si="728"/>
        <v>0</v>
      </c>
      <c r="AA3055" s="1">
        <f t="shared" si="729"/>
        <v>0</v>
      </c>
    </row>
    <row r="3056" spans="1:27" x14ac:dyDescent="0.25">
      <c r="A3056">
        <v>1</v>
      </c>
      <c r="B3056">
        <v>45</v>
      </c>
      <c r="C3056">
        <v>24.48</v>
      </c>
      <c r="D3056">
        <v>680</v>
      </c>
      <c r="E3056">
        <v>1</v>
      </c>
      <c r="G3056" s="1">
        <f t="shared" si="715"/>
        <v>0</v>
      </c>
      <c r="H3056" s="1">
        <f t="shared" si="716"/>
        <v>0</v>
      </c>
      <c r="I3056" s="1">
        <f t="shared" si="717"/>
        <v>1</v>
      </c>
      <c r="L3056" s="1">
        <f t="shared" si="718"/>
        <v>0</v>
      </c>
      <c r="M3056" s="1">
        <f t="shared" si="719"/>
        <v>0</v>
      </c>
      <c r="N3056" s="1">
        <f t="shared" si="720"/>
        <v>1</v>
      </c>
      <c r="O3056" s="1">
        <f t="shared" si="721"/>
        <v>0</v>
      </c>
      <c r="R3056" s="1">
        <f t="shared" si="722"/>
        <v>0</v>
      </c>
      <c r="S3056" s="1">
        <f t="shared" si="723"/>
        <v>0</v>
      </c>
      <c r="T3056" s="1">
        <f t="shared" si="724"/>
        <v>1</v>
      </c>
      <c r="U3056" s="1">
        <f t="shared" si="725"/>
        <v>0</v>
      </c>
      <c r="X3056" s="1">
        <f t="shared" si="726"/>
        <v>1</v>
      </c>
      <c r="Y3056" s="1">
        <f t="shared" si="727"/>
        <v>0</v>
      </c>
      <c r="Z3056" s="1">
        <f t="shared" si="728"/>
        <v>0</v>
      </c>
      <c r="AA3056" s="1">
        <f t="shared" si="729"/>
        <v>0</v>
      </c>
    </row>
    <row r="3057" spans="1:27" x14ac:dyDescent="0.25">
      <c r="A3057">
        <v>1</v>
      </c>
      <c r="B3057">
        <v>41</v>
      </c>
      <c r="C3057">
        <v>9.16</v>
      </c>
      <c r="D3057">
        <v>665</v>
      </c>
      <c r="E3057">
        <v>1</v>
      </c>
      <c r="G3057" s="1">
        <f t="shared" si="715"/>
        <v>0</v>
      </c>
      <c r="H3057" s="1">
        <f t="shared" si="716"/>
        <v>1</v>
      </c>
      <c r="I3057" s="1">
        <f t="shared" si="717"/>
        <v>1</v>
      </c>
      <c r="L3057" s="1">
        <f t="shared" si="718"/>
        <v>0</v>
      </c>
      <c r="M3057" s="1">
        <f t="shared" si="719"/>
        <v>0</v>
      </c>
      <c r="N3057" s="1">
        <f t="shared" si="720"/>
        <v>1</v>
      </c>
      <c r="O3057" s="1">
        <f t="shared" si="721"/>
        <v>0</v>
      </c>
      <c r="R3057" s="1">
        <f t="shared" si="722"/>
        <v>1</v>
      </c>
      <c r="S3057" s="1">
        <f t="shared" si="723"/>
        <v>0</v>
      </c>
      <c r="T3057" s="1">
        <f t="shared" si="724"/>
        <v>0</v>
      </c>
      <c r="U3057" s="1">
        <f t="shared" si="725"/>
        <v>0</v>
      </c>
      <c r="X3057" s="1">
        <f t="shared" si="726"/>
        <v>1</v>
      </c>
      <c r="Y3057" s="1">
        <f t="shared" si="727"/>
        <v>0</v>
      </c>
      <c r="Z3057" s="1">
        <f t="shared" si="728"/>
        <v>0</v>
      </c>
      <c r="AA3057" s="1">
        <f t="shared" si="729"/>
        <v>0</v>
      </c>
    </row>
    <row r="3058" spans="1:27" x14ac:dyDescent="0.25">
      <c r="A3058">
        <v>1</v>
      </c>
      <c r="B3058">
        <v>70</v>
      </c>
      <c r="C3058">
        <v>3.74</v>
      </c>
      <c r="D3058">
        <v>715</v>
      </c>
      <c r="E3058">
        <v>1</v>
      </c>
      <c r="G3058" s="1">
        <f t="shared" si="715"/>
        <v>0</v>
      </c>
      <c r="H3058" s="1">
        <f t="shared" si="716"/>
        <v>1</v>
      </c>
      <c r="I3058" s="1">
        <f t="shared" si="717"/>
        <v>1</v>
      </c>
      <c r="L3058" s="1">
        <f t="shared" si="718"/>
        <v>0</v>
      </c>
      <c r="M3058" s="1">
        <f t="shared" si="719"/>
        <v>0</v>
      </c>
      <c r="N3058" s="1">
        <f t="shared" si="720"/>
        <v>1</v>
      </c>
      <c r="O3058" s="1">
        <f t="shared" si="721"/>
        <v>0</v>
      </c>
      <c r="R3058" s="1">
        <f t="shared" si="722"/>
        <v>1</v>
      </c>
      <c r="S3058" s="1">
        <f t="shared" si="723"/>
        <v>0</v>
      </c>
      <c r="T3058" s="1">
        <f t="shared" si="724"/>
        <v>0</v>
      </c>
      <c r="U3058" s="1">
        <f t="shared" si="725"/>
        <v>0</v>
      </c>
      <c r="X3058" s="1">
        <f t="shared" si="726"/>
        <v>1</v>
      </c>
      <c r="Y3058" s="1">
        <f t="shared" si="727"/>
        <v>0</v>
      </c>
      <c r="Z3058" s="1">
        <f t="shared" si="728"/>
        <v>0</v>
      </c>
      <c r="AA3058" s="1">
        <f t="shared" si="729"/>
        <v>0</v>
      </c>
    </row>
    <row r="3059" spans="1:27" x14ac:dyDescent="0.25">
      <c r="A3059">
        <v>0</v>
      </c>
      <c r="B3059">
        <v>51</v>
      </c>
      <c r="C3059">
        <v>11.6</v>
      </c>
      <c r="D3059">
        <v>740</v>
      </c>
      <c r="E3059">
        <v>1</v>
      </c>
      <c r="G3059" s="1">
        <f t="shared" si="715"/>
        <v>1</v>
      </c>
      <c r="H3059" s="1">
        <f t="shared" si="716"/>
        <v>1</v>
      </c>
      <c r="I3059" s="1">
        <f t="shared" si="717"/>
        <v>1</v>
      </c>
      <c r="L3059" s="1">
        <f t="shared" si="718"/>
        <v>1</v>
      </c>
      <c r="M3059" s="1">
        <f t="shared" si="719"/>
        <v>0</v>
      </c>
      <c r="N3059" s="1">
        <f t="shared" si="720"/>
        <v>0</v>
      </c>
      <c r="O3059" s="1">
        <f t="shared" si="721"/>
        <v>0</v>
      </c>
      <c r="R3059" s="1">
        <f t="shared" si="722"/>
        <v>1</v>
      </c>
      <c r="S3059" s="1">
        <f t="shared" si="723"/>
        <v>0</v>
      </c>
      <c r="T3059" s="1">
        <f t="shared" si="724"/>
        <v>0</v>
      </c>
      <c r="U3059" s="1">
        <f t="shared" si="725"/>
        <v>0</v>
      </c>
      <c r="X3059" s="1">
        <f t="shared" si="726"/>
        <v>1</v>
      </c>
      <c r="Y3059" s="1">
        <f t="shared" si="727"/>
        <v>0</v>
      </c>
      <c r="Z3059" s="1">
        <f t="shared" si="728"/>
        <v>0</v>
      </c>
      <c r="AA3059" s="1">
        <f t="shared" si="729"/>
        <v>0</v>
      </c>
    </row>
    <row r="3060" spans="1:27" x14ac:dyDescent="0.25">
      <c r="A3060">
        <v>1</v>
      </c>
      <c r="B3060">
        <v>40</v>
      </c>
      <c r="C3060">
        <v>13.98</v>
      </c>
      <c r="D3060">
        <v>760</v>
      </c>
      <c r="E3060">
        <v>1</v>
      </c>
      <c r="G3060" s="1">
        <f t="shared" si="715"/>
        <v>1</v>
      </c>
      <c r="H3060" s="1">
        <f t="shared" si="716"/>
        <v>1</v>
      </c>
      <c r="I3060" s="1">
        <f t="shared" si="717"/>
        <v>1</v>
      </c>
      <c r="L3060" s="1">
        <f t="shared" si="718"/>
        <v>1</v>
      </c>
      <c r="M3060" s="1">
        <f t="shared" si="719"/>
        <v>0</v>
      </c>
      <c r="N3060" s="1">
        <f t="shared" si="720"/>
        <v>0</v>
      </c>
      <c r="O3060" s="1">
        <f t="shared" si="721"/>
        <v>0</v>
      </c>
      <c r="R3060" s="1">
        <f t="shared" si="722"/>
        <v>1</v>
      </c>
      <c r="S3060" s="1">
        <f t="shared" si="723"/>
        <v>0</v>
      </c>
      <c r="T3060" s="1">
        <f t="shared" si="724"/>
        <v>0</v>
      </c>
      <c r="U3060" s="1">
        <f t="shared" si="725"/>
        <v>0</v>
      </c>
      <c r="X3060" s="1">
        <f t="shared" si="726"/>
        <v>1</v>
      </c>
      <c r="Y3060" s="1">
        <f t="shared" si="727"/>
        <v>0</v>
      </c>
      <c r="Z3060" s="1">
        <f t="shared" si="728"/>
        <v>0</v>
      </c>
      <c r="AA3060" s="1">
        <f t="shared" si="729"/>
        <v>0</v>
      </c>
    </row>
    <row r="3061" spans="1:27" x14ac:dyDescent="0.25">
      <c r="A3061">
        <v>0</v>
      </c>
      <c r="B3061">
        <v>62</v>
      </c>
      <c r="C3061">
        <v>7.76</v>
      </c>
      <c r="D3061">
        <v>670</v>
      </c>
      <c r="E3061">
        <v>1</v>
      </c>
      <c r="G3061" s="1">
        <f t="shared" si="715"/>
        <v>0</v>
      </c>
      <c r="H3061" s="1">
        <f t="shared" si="716"/>
        <v>1</v>
      </c>
      <c r="I3061" s="1">
        <f t="shared" si="717"/>
        <v>1</v>
      </c>
      <c r="L3061" s="1">
        <f t="shared" si="718"/>
        <v>0</v>
      </c>
      <c r="M3061" s="1">
        <f t="shared" si="719"/>
        <v>0</v>
      </c>
      <c r="N3061" s="1">
        <f t="shared" si="720"/>
        <v>1</v>
      </c>
      <c r="O3061" s="1">
        <f t="shared" si="721"/>
        <v>0</v>
      </c>
      <c r="R3061" s="1">
        <f t="shared" si="722"/>
        <v>1</v>
      </c>
      <c r="S3061" s="1">
        <f t="shared" si="723"/>
        <v>0</v>
      </c>
      <c r="T3061" s="1">
        <f t="shared" si="724"/>
        <v>0</v>
      </c>
      <c r="U3061" s="1">
        <f t="shared" si="725"/>
        <v>0</v>
      </c>
      <c r="X3061" s="1">
        <f t="shared" si="726"/>
        <v>1</v>
      </c>
      <c r="Y3061" s="1">
        <f t="shared" si="727"/>
        <v>0</v>
      </c>
      <c r="Z3061" s="1">
        <f t="shared" si="728"/>
        <v>0</v>
      </c>
      <c r="AA3061" s="1">
        <f t="shared" si="729"/>
        <v>0</v>
      </c>
    </row>
    <row r="3062" spans="1:27" x14ac:dyDescent="0.25">
      <c r="A3062">
        <v>0</v>
      </c>
      <c r="B3062">
        <v>53</v>
      </c>
      <c r="C3062">
        <v>29.35</v>
      </c>
      <c r="D3062">
        <v>710</v>
      </c>
      <c r="E3062">
        <v>1</v>
      </c>
      <c r="G3062" s="1">
        <f t="shared" si="715"/>
        <v>0</v>
      </c>
      <c r="H3062" s="1">
        <f t="shared" si="716"/>
        <v>0</v>
      </c>
      <c r="I3062" s="1">
        <f t="shared" si="717"/>
        <v>0</v>
      </c>
      <c r="L3062" s="1">
        <f t="shared" si="718"/>
        <v>0</v>
      </c>
      <c r="M3062" s="1">
        <f t="shared" si="719"/>
        <v>0</v>
      </c>
      <c r="N3062" s="1">
        <f t="shared" si="720"/>
        <v>1</v>
      </c>
      <c r="O3062" s="1">
        <f t="shared" si="721"/>
        <v>0</v>
      </c>
      <c r="R3062" s="1">
        <f t="shared" si="722"/>
        <v>0</v>
      </c>
      <c r="S3062" s="1">
        <f t="shared" si="723"/>
        <v>0</v>
      </c>
      <c r="T3062" s="1">
        <f t="shared" si="724"/>
        <v>1</v>
      </c>
      <c r="U3062" s="1">
        <f t="shared" si="725"/>
        <v>0</v>
      </c>
      <c r="X3062" s="1">
        <f t="shared" si="726"/>
        <v>0</v>
      </c>
      <c r="Y3062" s="1">
        <f t="shared" si="727"/>
        <v>0</v>
      </c>
      <c r="Z3062" s="1">
        <f t="shared" si="728"/>
        <v>1</v>
      </c>
      <c r="AA3062" s="1">
        <f t="shared" si="729"/>
        <v>0</v>
      </c>
    </row>
    <row r="3063" spans="1:27" x14ac:dyDescent="0.25">
      <c r="A3063">
        <v>1</v>
      </c>
      <c r="B3063">
        <v>135</v>
      </c>
      <c r="C3063">
        <v>10.83</v>
      </c>
      <c r="D3063">
        <v>665</v>
      </c>
      <c r="E3063">
        <v>1</v>
      </c>
      <c r="G3063" s="1">
        <f t="shared" si="715"/>
        <v>1</v>
      </c>
      <c r="H3063" s="1">
        <f t="shared" si="716"/>
        <v>1</v>
      </c>
      <c r="I3063" s="1">
        <f t="shared" si="717"/>
        <v>1</v>
      </c>
      <c r="L3063" s="1">
        <f t="shared" si="718"/>
        <v>1</v>
      </c>
      <c r="M3063" s="1">
        <f t="shared" si="719"/>
        <v>0</v>
      </c>
      <c r="N3063" s="1">
        <f t="shared" si="720"/>
        <v>0</v>
      </c>
      <c r="O3063" s="1">
        <f t="shared" si="721"/>
        <v>0</v>
      </c>
      <c r="R3063" s="1">
        <f t="shared" si="722"/>
        <v>1</v>
      </c>
      <c r="S3063" s="1">
        <f t="shared" si="723"/>
        <v>0</v>
      </c>
      <c r="T3063" s="1">
        <f t="shared" si="724"/>
        <v>0</v>
      </c>
      <c r="U3063" s="1">
        <f t="shared" si="725"/>
        <v>0</v>
      </c>
      <c r="X3063" s="1">
        <f t="shared" si="726"/>
        <v>1</v>
      </c>
      <c r="Y3063" s="1">
        <f t="shared" si="727"/>
        <v>0</v>
      </c>
      <c r="Z3063" s="1">
        <f t="shared" si="728"/>
        <v>0</v>
      </c>
      <c r="AA3063" s="1">
        <f t="shared" si="729"/>
        <v>0</v>
      </c>
    </row>
    <row r="3064" spans="1:27" x14ac:dyDescent="0.25">
      <c r="A3064">
        <v>1</v>
      </c>
      <c r="B3064">
        <v>86</v>
      </c>
      <c r="C3064">
        <v>10.01</v>
      </c>
      <c r="D3064">
        <v>665</v>
      </c>
      <c r="E3064">
        <v>1</v>
      </c>
      <c r="G3064" s="1">
        <f t="shared" si="715"/>
        <v>1</v>
      </c>
      <c r="H3064" s="1">
        <f t="shared" si="716"/>
        <v>1</v>
      </c>
      <c r="I3064" s="1">
        <f t="shared" si="717"/>
        <v>1</v>
      </c>
      <c r="L3064" s="1">
        <f t="shared" si="718"/>
        <v>1</v>
      </c>
      <c r="M3064" s="1">
        <f t="shared" si="719"/>
        <v>0</v>
      </c>
      <c r="N3064" s="1">
        <f t="shared" si="720"/>
        <v>0</v>
      </c>
      <c r="O3064" s="1">
        <f t="shared" si="721"/>
        <v>0</v>
      </c>
      <c r="R3064" s="1">
        <f t="shared" si="722"/>
        <v>1</v>
      </c>
      <c r="S3064" s="1">
        <f t="shared" si="723"/>
        <v>0</v>
      </c>
      <c r="T3064" s="1">
        <f t="shared" si="724"/>
        <v>0</v>
      </c>
      <c r="U3064" s="1">
        <f t="shared" si="725"/>
        <v>0</v>
      </c>
      <c r="X3064" s="1">
        <f t="shared" si="726"/>
        <v>1</v>
      </c>
      <c r="Y3064" s="1">
        <f t="shared" si="727"/>
        <v>0</v>
      </c>
      <c r="Z3064" s="1">
        <f t="shared" si="728"/>
        <v>0</v>
      </c>
      <c r="AA3064" s="1">
        <f t="shared" si="729"/>
        <v>0</v>
      </c>
    </row>
    <row r="3065" spans="1:27" x14ac:dyDescent="0.25">
      <c r="A3065">
        <v>1</v>
      </c>
      <c r="B3065">
        <v>110</v>
      </c>
      <c r="C3065">
        <v>16.510000000000002</v>
      </c>
      <c r="D3065">
        <v>665</v>
      </c>
      <c r="E3065">
        <v>1</v>
      </c>
      <c r="G3065" s="1">
        <f t="shared" si="715"/>
        <v>1</v>
      </c>
      <c r="H3065" s="1">
        <f t="shared" si="716"/>
        <v>1</v>
      </c>
      <c r="I3065" s="1">
        <f t="shared" si="717"/>
        <v>1</v>
      </c>
      <c r="L3065" s="1">
        <f t="shared" si="718"/>
        <v>1</v>
      </c>
      <c r="M3065" s="1">
        <f t="shared" si="719"/>
        <v>0</v>
      </c>
      <c r="N3065" s="1">
        <f t="shared" si="720"/>
        <v>0</v>
      </c>
      <c r="O3065" s="1">
        <f t="shared" si="721"/>
        <v>0</v>
      </c>
      <c r="R3065" s="1">
        <f t="shared" si="722"/>
        <v>1</v>
      </c>
      <c r="S3065" s="1">
        <f t="shared" si="723"/>
        <v>0</v>
      </c>
      <c r="T3065" s="1">
        <f t="shared" si="724"/>
        <v>0</v>
      </c>
      <c r="U3065" s="1">
        <f t="shared" si="725"/>
        <v>0</v>
      </c>
      <c r="X3065" s="1">
        <f t="shared" si="726"/>
        <v>1</v>
      </c>
      <c r="Y3065" s="1">
        <f t="shared" si="727"/>
        <v>0</v>
      </c>
      <c r="Z3065" s="1">
        <f t="shared" si="728"/>
        <v>0</v>
      </c>
      <c r="AA3065" s="1">
        <f t="shared" si="729"/>
        <v>0</v>
      </c>
    </row>
    <row r="3066" spans="1:27" x14ac:dyDescent="0.25">
      <c r="A3066">
        <v>0</v>
      </c>
      <c r="B3066">
        <v>64</v>
      </c>
      <c r="C3066">
        <v>6.3</v>
      </c>
      <c r="D3066">
        <v>770</v>
      </c>
      <c r="E3066">
        <v>1</v>
      </c>
      <c r="G3066" s="1">
        <f t="shared" si="715"/>
        <v>1</v>
      </c>
      <c r="H3066" s="1">
        <f t="shared" si="716"/>
        <v>1</v>
      </c>
      <c r="I3066" s="1">
        <f t="shared" si="717"/>
        <v>1</v>
      </c>
      <c r="L3066" s="1">
        <f t="shared" si="718"/>
        <v>1</v>
      </c>
      <c r="M3066" s="1">
        <f t="shared" si="719"/>
        <v>0</v>
      </c>
      <c r="N3066" s="1">
        <f t="shared" si="720"/>
        <v>0</v>
      </c>
      <c r="O3066" s="1">
        <f t="shared" si="721"/>
        <v>0</v>
      </c>
      <c r="R3066" s="1">
        <f t="shared" si="722"/>
        <v>1</v>
      </c>
      <c r="S3066" s="1">
        <f t="shared" si="723"/>
        <v>0</v>
      </c>
      <c r="T3066" s="1">
        <f t="shared" si="724"/>
        <v>0</v>
      </c>
      <c r="U3066" s="1">
        <f t="shared" si="725"/>
        <v>0</v>
      </c>
      <c r="X3066" s="1">
        <f t="shared" si="726"/>
        <v>1</v>
      </c>
      <c r="Y3066" s="1">
        <f t="shared" si="727"/>
        <v>0</v>
      </c>
      <c r="Z3066" s="1">
        <f t="shared" si="728"/>
        <v>0</v>
      </c>
      <c r="AA3066" s="1">
        <f t="shared" si="729"/>
        <v>0</v>
      </c>
    </row>
    <row r="3067" spans="1:27" x14ac:dyDescent="0.25">
      <c r="A3067">
        <v>0</v>
      </c>
      <c r="B3067">
        <v>47</v>
      </c>
      <c r="C3067">
        <v>17.489999999999998</v>
      </c>
      <c r="D3067">
        <v>665</v>
      </c>
      <c r="E3067">
        <v>1</v>
      </c>
      <c r="G3067" s="1">
        <f t="shared" si="715"/>
        <v>0</v>
      </c>
      <c r="H3067" s="1">
        <f t="shared" si="716"/>
        <v>0</v>
      </c>
      <c r="I3067" s="1">
        <f t="shared" si="717"/>
        <v>0</v>
      </c>
      <c r="L3067" s="1">
        <f t="shared" si="718"/>
        <v>0</v>
      </c>
      <c r="M3067" s="1">
        <f t="shared" si="719"/>
        <v>0</v>
      </c>
      <c r="N3067" s="1">
        <f t="shared" si="720"/>
        <v>1</v>
      </c>
      <c r="O3067" s="1">
        <f t="shared" si="721"/>
        <v>0</v>
      </c>
      <c r="R3067" s="1">
        <f t="shared" si="722"/>
        <v>0</v>
      </c>
      <c r="S3067" s="1">
        <f t="shared" si="723"/>
        <v>0</v>
      </c>
      <c r="T3067" s="1">
        <f t="shared" si="724"/>
        <v>1</v>
      </c>
      <c r="U3067" s="1">
        <f t="shared" si="725"/>
        <v>0</v>
      </c>
      <c r="X3067" s="1">
        <f t="shared" si="726"/>
        <v>0</v>
      </c>
      <c r="Y3067" s="1">
        <f t="shared" si="727"/>
        <v>0</v>
      </c>
      <c r="Z3067" s="1">
        <f t="shared" si="728"/>
        <v>1</v>
      </c>
      <c r="AA3067" s="1">
        <f t="shared" si="729"/>
        <v>0</v>
      </c>
    </row>
    <row r="3068" spans="1:27" x14ac:dyDescent="0.25">
      <c r="A3068">
        <v>0</v>
      </c>
      <c r="B3068">
        <v>115</v>
      </c>
      <c r="C3068">
        <v>3.49</v>
      </c>
      <c r="D3068">
        <v>695</v>
      </c>
      <c r="E3068">
        <v>1</v>
      </c>
      <c r="G3068" s="1">
        <f t="shared" si="715"/>
        <v>1</v>
      </c>
      <c r="H3068" s="1">
        <f t="shared" si="716"/>
        <v>1</v>
      </c>
      <c r="I3068" s="1">
        <f t="shared" si="717"/>
        <v>1</v>
      </c>
      <c r="L3068" s="1">
        <f t="shared" si="718"/>
        <v>1</v>
      </c>
      <c r="M3068" s="1">
        <f t="shared" si="719"/>
        <v>0</v>
      </c>
      <c r="N3068" s="1">
        <f t="shared" si="720"/>
        <v>0</v>
      </c>
      <c r="O3068" s="1">
        <f t="shared" si="721"/>
        <v>0</v>
      </c>
      <c r="R3068" s="1">
        <f t="shared" si="722"/>
        <v>1</v>
      </c>
      <c r="S3068" s="1">
        <f t="shared" si="723"/>
        <v>0</v>
      </c>
      <c r="T3068" s="1">
        <f t="shared" si="724"/>
        <v>0</v>
      </c>
      <c r="U3068" s="1">
        <f t="shared" si="725"/>
        <v>0</v>
      </c>
      <c r="X3068" s="1">
        <f t="shared" si="726"/>
        <v>1</v>
      </c>
      <c r="Y3068" s="1">
        <f t="shared" si="727"/>
        <v>0</v>
      </c>
      <c r="Z3068" s="1">
        <f t="shared" si="728"/>
        <v>0</v>
      </c>
      <c r="AA3068" s="1">
        <f t="shared" si="729"/>
        <v>0</v>
      </c>
    </row>
    <row r="3069" spans="1:27" x14ac:dyDescent="0.25">
      <c r="A3069">
        <v>0</v>
      </c>
      <c r="B3069">
        <v>40</v>
      </c>
      <c r="C3069">
        <v>18.48</v>
      </c>
      <c r="D3069">
        <v>670</v>
      </c>
      <c r="E3069">
        <v>1</v>
      </c>
      <c r="G3069" s="1">
        <f t="shared" si="715"/>
        <v>0</v>
      </c>
      <c r="H3069" s="1">
        <f t="shared" si="716"/>
        <v>0</v>
      </c>
      <c r="I3069" s="1">
        <f t="shared" si="717"/>
        <v>0</v>
      </c>
      <c r="L3069" s="1">
        <f t="shared" si="718"/>
        <v>0</v>
      </c>
      <c r="M3069" s="1">
        <f t="shared" si="719"/>
        <v>0</v>
      </c>
      <c r="N3069" s="1">
        <f t="shared" si="720"/>
        <v>1</v>
      </c>
      <c r="O3069" s="1">
        <f t="shared" si="721"/>
        <v>0</v>
      </c>
      <c r="R3069" s="1">
        <f t="shared" si="722"/>
        <v>0</v>
      </c>
      <c r="S3069" s="1">
        <f t="shared" si="723"/>
        <v>0</v>
      </c>
      <c r="T3069" s="1">
        <f t="shared" si="724"/>
        <v>1</v>
      </c>
      <c r="U3069" s="1">
        <f t="shared" si="725"/>
        <v>0</v>
      </c>
      <c r="X3069" s="1">
        <f t="shared" si="726"/>
        <v>0</v>
      </c>
      <c r="Y3069" s="1">
        <f t="shared" si="727"/>
        <v>0</v>
      </c>
      <c r="Z3069" s="1">
        <f t="shared" si="728"/>
        <v>1</v>
      </c>
      <c r="AA3069" s="1">
        <f t="shared" si="729"/>
        <v>0</v>
      </c>
    </row>
    <row r="3070" spans="1:27" x14ac:dyDescent="0.25">
      <c r="A3070">
        <v>1</v>
      </c>
      <c r="B3070">
        <v>140</v>
      </c>
      <c r="C3070">
        <v>18.170000000000002</v>
      </c>
      <c r="D3070">
        <v>765</v>
      </c>
      <c r="E3070">
        <v>1</v>
      </c>
      <c r="G3070" s="1">
        <f t="shared" si="715"/>
        <v>1</v>
      </c>
      <c r="H3070" s="1">
        <f t="shared" si="716"/>
        <v>1</v>
      </c>
      <c r="I3070" s="1">
        <f t="shared" si="717"/>
        <v>1</v>
      </c>
      <c r="L3070" s="1">
        <f t="shared" si="718"/>
        <v>1</v>
      </c>
      <c r="M3070" s="1">
        <f t="shared" si="719"/>
        <v>0</v>
      </c>
      <c r="N3070" s="1">
        <f t="shared" si="720"/>
        <v>0</v>
      </c>
      <c r="O3070" s="1">
        <f t="shared" si="721"/>
        <v>0</v>
      </c>
      <c r="R3070" s="1">
        <f t="shared" si="722"/>
        <v>1</v>
      </c>
      <c r="S3070" s="1">
        <f t="shared" si="723"/>
        <v>0</v>
      </c>
      <c r="T3070" s="1">
        <f t="shared" si="724"/>
        <v>0</v>
      </c>
      <c r="U3070" s="1">
        <f t="shared" si="725"/>
        <v>0</v>
      </c>
      <c r="X3070" s="1">
        <f t="shared" si="726"/>
        <v>1</v>
      </c>
      <c r="Y3070" s="1">
        <f t="shared" si="727"/>
        <v>0</v>
      </c>
      <c r="Z3070" s="1">
        <f t="shared" si="728"/>
        <v>0</v>
      </c>
      <c r="AA3070" s="1">
        <f t="shared" si="729"/>
        <v>0</v>
      </c>
    </row>
    <row r="3071" spans="1:27" x14ac:dyDescent="0.25">
      <c r="A3071">
        <v>1</v>
      </c>
      <c r="B3071">
        <v>70</v>
      </c>
      <c r="C3071">
        <v>18.27</v>
      </c>
      <c r="D3071">
        <v>720</v>
      </c>
      <c r="E3071">
        <v>1</v>
      </c>
      <c r="G3071" s="1">
        <f t="shared" si="715"/>
        <v>1</v>
      </c>
      <c r="H3071" s="1">
        <f t="shared" si="716"/>
        <v>1</v>
      </c>
      <c r="I3071" s="1">
        <f t="shared" si="717"/>
        <v>1</v>
      </c>
      <c r="L3071" s="1">
        <f t="shared" si="718"/>
        <v>1</v>
      </c>
      <c r="M3071" s="1">
        <f t="shared" si="719"/>
        <v>0</v>
      </c>
      <c r="N3071" s="1">
        <f t="shared" si="720"/>
        <v>0</v>
      </c>
      <c r="O3071" s="1">
        <f t="shared" si="721"/>
        <v>0</v>
      </c>
      <c r="R3071" s="1">
        <f t="shared" si="722"/>
        <v>1</v>
      </c>
      <c r="S3071" s="1">
        <f t="shared" si="723"/>
        <v>0</v>
      </c>
      <c r="T3071" s="1">
        <f t="shared" si="724"/>
        <v>0</v>
      </c>
      <c r="U3071" s="1">
        <f t="shared" si="725"/>
        <v>0</v>
      </c>
      <c r="X3071" s="1">
        <f t="shared" si="726"/>
        <v>1</v>
      </c>
      <c r="Y3071" s="1">
        <f t="shared" si="727"/>
        <v>0</v>
      </c>
      <c r="Z3071" s="1">
        <f t="shared" si="728"/>
        <v>0</v>
      </c>
      <c r="AA3071" s="1">
        <f t="shared" si="729"/>
        <v>0</v>
      </c>
    </row>
    <row r="3072" spans="1:27" x14ac:dyDescent="0.25">
      <c r="A3072">
        <v>0</v>
      </c>
      <c r="B3072">
        <v>150</v>
      </c>
      <c r="C3072">
        <v>7.94</v>
      </c>
      <c r="D3072">
        <v>665</v>
      </c>
      <c r="E3072">
        <v>1</v>
      </c>
      <c r="G3072" s="1">
        <f t="shared" si="715"/>
        <v>1</v>
      </c>
      <c r="H3072" s="1">
        <f t="shared" si="716"/>
        <v>1</v>
      </c>
      <c r="I3072" s="1">
        <f t="shared" si="717"/>
        <v>1</v>
      </c>
      <c r="L3072" s="1">
        <f t="shared" si="718"/>
        <v>1</v>
      </c>
      <c r="M3072" s="1">
        <f t="shared" si="719"/>
        <v>0</v>
      </c>
      <c r="N3072" s="1">
        <f t="shared" si="720"/>
        <v>0</v>
      </c>
      <c r="O3072" s="1">
        <f t="shared" si="721"/>
        <v>0</v>
      </c>
      <c r="R3072" s="1">
        <f t="shared" si="722"/>
        <v>1</v>
      </c>
      <c r="S3072" s="1">
        <f t="shared" si="723"/>
        <v>0</v>
      </c>
      <c r="T3072" s="1">
        <f t="shared" si="724"/>
        <v>0</v>
      </c>
      <c r="U3072" s="1">
        <f t="shared" si="725"/>
        <v>0</v>
      </c>
      <c r="X3072" s="1">
        <f t="shared" si="726"/>
        <v>1</v>
      </c>
      <c r="Y3072" s="1">
        <f t="shared" si="727"/>
        <v>0</v>
      </c>
      <c r="Z3072" s="1">
        <f t="shared" si="728"/>
        <v>0</v>
      </c>
      <c r="AA3072" s="1">
        <f t="shared" si="729"/>
        <v>0</v>
      </c>
    </row>
    <row r="3073" spans="1:27" x14ac:dyDescent="0.25">
      <c r="A3073">
        <v>0</v>
      </c>
      <c r="B3073">
        <v>65</v>
      </c>
      <c r="C3073">
        <v>26.13</v>
      </c>
      <c r="D3073">
        <v>675</v>
      </c>
      <c r="E3073">
        <v>1</v>
      </c>
      <c r="G3073" s="1">
        <f t="shared" si="715"/>
        <v>0</v>
      </c>
      <c r="H3073" s="1">
        <f t="shared" si="716"/>
        <v>0</v>
      </c>
      <c r="I3073" s="1">
        <f t="shared" si="717"/>
        <v>0</v>
      </c>
      <c r="L3073" s="1">
        <f t="shared" si="718"/>
        <v>0</v>
      </c>
      <c r="M3073" s="1">
        <f t="shared" si="719"/>
        <v>0</v>
      </c>
      <c r="N3073" s="1">
        <f t="shared" si="720"/>
        <v>1</v>
      </c>
      <c r="O3073" s="1">
        <f t="shared" si="721"/>
        <v>0</v>
      </c>
      <c r="R3073" s="1">
        <f t="shared" si="722"/>
        <v>0</v>
      </c>
      <c r="S3073" s="1">
        <f t="shared" si="723"/>
        <v>0</v>
      </c>
      <c r="T3073" s="1">
        <f t="shared" si="724"/>
        <v>1</v>
      </c>
      <c r="U3073" s="1">
        <f t="shared" si="725"/>
        <v>0</v>
      </c>
      <c r="X3073" s="1">
        <f t="shared" si="726"/>
        <v>0</v>
      </c>
      <c r="Y3073" s="1">
        <f t="shared" si="727"/>
        <v>0</v>
      </c>
      <c r="Z3073" s="1">
        <f t="shared" si="728"/>
        <v>1</v>
      </c>
      <c r="AA3073" s="1">
        <f t="shared" si="729"/>
        <v>0</v>
      </c>
    </row>
    <row r="3074" spans="1:27" x14ac:dyDescent="0.25">
      <c r="A3074">
        <v>0</v>
      </c>
      <c r="B3074">
        <v>41</v>
      </c>
      <c r="C3074">
        <v>33.43</v>
      </c>
      <c r="D3074">
        <v>690</v>
      </c>
      <c r="E3074">
        <v>1</v>
      </c>
      <c r="G3074" s="1">
        <f t="shared" si="715"/>
        <v>0</v>
      </c>
      <c r="H3074" s="1">
        <f t="shared" si="716"/>
        <v>0</v>
      </c>
      <c r="I3074" s="1">
        <f t="shared" si="717"/>
        <v>0</v>
      </c>
      <c r="L3074" s="1">
        <f t="shared" si="718"/>
        <v>0</v>
      </c>
      <c r="M3074" s="1">
        <f t="shared" si="719"/>
        <v>0</v>
      </c>
      <c r="N3074" s="1">
        <f t="shared" si="720"/>
        <v>1</v>
      </c>
      <c r="O3074" s="1">
        <f t="shared" si="721"/>
        <v>0</v>
      </c>
      <c r="R3074" s="1">
        <f t="shared" si="722"/>
        <v>0</v>
      </c>
      <c r="S3074" s="1">
        <f t="shared" si="723"/>
        <v>0</v>
      </c>
      <c r="T3074" s="1">
        <f t="shared" si="724"/>
        <v>1</v>
      </c>
      <c r="U3074" s="1">
        <f t="shared" si="725"/>
        <v>0</v>
      </c>
      <c r="X3074" s="1">
        <f t="shared" si="726"/>
        <v>0</v>
      </c>
      <c r="Y3074" s="1">
        <f t="shared" si="727"/>
        <v>0</v>
      </c>
      <c r="Z3074" s="1">
        <f t="shared" si="728"/>
        <v>1</v>
      </c>
      <c r="AA3074" s="1">
        <f t="shared" si="729"/>
        <v>0</v>
      </c>
    </row>
    <row r="3075" spans="1:27" x14ac:dyDescent="0.25">
      <c r="A3075">
        <v>1</v>
      </c>
      <c r="B3075">
        <v>120</v>
      </c>
      <c r="C3075">
        <v>26.93</v>
      </c>
      <c r="D3075">
        <v>695</v>
      </c>
      <c r="E3075">
        <v>1</v>
      </c>
      <c r="G3075" s="1">
        <f t="shared" si="715"/>
        <v>1</v>
      </c>
      <c r="H3075" s="1">
        <f t="shared" si="716"/>
        <v>1</v>
      </c>
      <c r="I3075" s="1">
        <f t="shared" si="717"/>
        <v>1</v>
      </c>
      <c r="L3075" s="1">
        <f t="shared" si="718"/>
        <v>1</v>
      </c>
      <c r="M3075" s="1">
        <f t="shared" si="719"/>
        <v>0</v>
      </c>
      <c r="N3075" s="1">
        <f t="shared" si="720"/>
        <v>0</v>
      </c>
      <c r="O3075" s="1">
        <f t="shared" si="721"/>
        <v>0</v>
      </c>
      <c r="R3075" s="1">
        <f t="shared" si="722"/>
        <v>1</v>
      </c>
      <c r="S3075" s="1">
        <f t="shared" si="723"/>
        <v>0</v>
      </c>
      <c r="T3075" s="1">
        <f t="shared" si="724"/>
        <v>0</v>
      </c>
      <c r="U3075" s="1">
        <f t="shared" si="725"/>
        <v>0</v>
      </c>
      <c r="X3075" s="1">
        <f t="shared" si="726"/>
        <v>1</v>
      </c>
      <c r="Y3075" s="1">
        <f t="shared" si="727"/>
        <v>0</v>
      </c>
      <c r="Z3075" s="1">
        <f t="shared" si="728"/>
        <v>0</v>
      </c>
      <c r="AA3075" s="1">
        <f t="shared" si="729"/>
        <v>0</v>
      </c>
    </row>
    <row r="3076" spans="1:27" x14ac:dyDescent="0.25">
      <c r="A3076">
        <v>1</v>
      </c>
      <c r="B3076">
        <v>60</v>
      </c>
      <c r="C3076">
        <v>34.9</v>
      </c>
      <c r="D3076">
        <v>710</v>
      </c>
      <c r="E3076">
        <v>1</v>
      </c>
      <c r="G3076" s="1">
        <f t="shared" si="715"/>
        <v>0</v>
      </c>
      <c r="H3076" s="1">
        <f t="shared" si="716"/>
        <v>0</v>
      </c>
      <c r="I3076" s="1">
        <f t="shared" si="717"/>
        <v>1</v>
      </c>
      <c r="L3076" s="1">
        <f t="shared" si="718"/>
        <v>0</v>
      </c>
      <c r="M3076" s="1">
        <f t="shared" si="719"/>
        <v>0</v>
      </c>
      <c r="N3076" s="1">
        <f t="shared" si="720"/>
        <v>1</v>
      </c>
      <c r="O3076" s="1">
        <f t="shared" si="721"/>
        <v>0</v>
      </c>
      <c r="R3076" s="1">
        <f t="shared" si="722"/>
        <v>0</v>
      </c>
      <c r="S3076" s="1">
        <f t="shared" si="723"/>
        <v>0</v>
      </c>
      <c r="T3076" s="1">
        <f t="shared" si="724"/>
        <v>1</v>
      </c>
      <c r="U3076" s="1">
        <f t="shared" si="725"/>
        <v>0</v>
      </c>
      <c r="X3076" s="1">
        <f t="shared" si="726"/>
        <v>1</v>
      </c>
      <c r="Y3076" s="1">
        <f t="shared" si="727"/>
        <v>0</v>
      </c>
      <c r="Z3076" s="1">
        <f t="shared" si="728"/>
        <v>0</v>
      </c>
      <c r="AA3076" s="1">
        <f t="shared" si="729"/>
        <v>0</v>
      </c>
    </row>
    <row r="3077" spans="1:27" x14ac:dyDescent="0.25">
      <c r="A3077">
        <v>0</v>
      </c>
      <c r="B3077">
        <v>48.789000000000001</v>
      </c>
      <c r="C3077">
        <v>32.92</v>
      </c>
      <c r="D3077">
        <v>665</v>
      </c>
      <c r="E3077">
        <v>1</v>
      </c>
      <c r="G3077" s="1">
        <f t="shared" si="715"/>
        <v>0</v>
      </c>
      <c r="H3077" s="1">
        <f t="shared" si="716"/>
        <v>0</v>
      </c>
      <c r="I3077" s="1">
        <f t="shared" si="717"/>
        <v>0</v>
      </c>
      <c r="L3077" s="1">
        <f t="shared" si="718"/>
        <v>0</v>
      </c>
      <c r="M3077" s="1">
        <f t="shared" si="719"/>
        <v>0</v>
      </c>
      <c r="N3077" s="1">
        <f t="shared" si="720"/>
        <v>1</v>
      </c>
      <c r="O3077" s="1">
        <f t="shared" si="721"/>
        <v>0</v>
      </c>
      <c r="R3077" s="1">
        <f t="shared" si="722"/>
        <v>0</v>
      </c>
      <c r="S3077" s="1">
        <f t="shared" si="723"/>
        <v>0</v>
      </c>
      <c r="T3077" s="1">
        <f t="shared" si="724"/>
        <v>1</v>
      </c>
      <c r="U3077" s="1">
        <f t="shared" si="725"/>
        <v>0</v>
      </c>
      <c r="X3077" s="1">
        <f t="shared" si="726"/>
        <v>0</v>
      </c>
      <c r="Y3077" s="1">
        <f t="shared" si="727"/>
        <v>0</v>
      </c>
      <c r="Z3077" s="1">
        <f t="shared" si="728"/>
        <v>1</v>
      </c>
      <c r="AA3077" s="1">
        <f t="shared" si="729"/>
        <v>0</v>
      </c>
    </row>
    <row r="3078" spans="1:27" x14ac:dyDescent="0.25">
      <c r="A3078">
        <v>1</v>
      </c>
      <c r="B3078">
        <v>130</v>
      </c>
      <c r="C3078">
        <v>18.600000000000001</v>
      </c>
      <c r="D3078">
        <v>660</v>
      </c>
      <c r="E3078">
        <v>1</v>
      </c>
      <c r="G3078" s="1">
        <f t="shared" si="715"/>
        <v>1</v>
      </c>
      <c r="H3078" s="1">
        <f t="shared" si="716"/>
        <v>1</v>
      </c>
      <c r="I3078" s="1">
        <f t="shared" si="717"/>
        <v>1</v>
      </c>
      <c r="L3078" s="1">
        <f t="shared" si="718"/>
        <v>1</v>
      </c>
      <c r="M3078" s="1">
        <f t="shared" si="719"/>
        <v>0</v>
      </c>
      <c r="N3078" s="1">
        <f t="shared" si="720"/>
        <v>0</v>
      </c>
      <c r="O3078" s="1">
        <f t="shared" si="721"/>
        <v>0</v>
      </c>
      <c r="R3078" s="1">
        <f t="shared" si="722"/>
        <v>1</v>
      </c>
      <c r="S3078" s="1">
        <f t="shared" si="723"/>
        <v>0</v>
      </c>
      <c r="T3078" s="1">
        <f t="shared" si="724"/>
        <v>0</v>
      </c>
      <c r="U3078" s="1">
        <f t="shared" si="725"/>
        <v>0</v>
      </c>
      <c r="X3078" s="1">
        <f t="shared" si="726"/>
        <v>1</v>
      </c>
      <c r="Y3078" s="1">
        <f t="shared" si="727"/>
        <v>0</v>
      </c>
      <c r="Z3078" s="1">
        <f t="shared" si="728"/>
        <v>0</v>
      </c>
      <c r="AA3078" s="1">
        <f t="shared" si="729"/>
        <v>0</v>
      </c>
    </row>
    <row r="3079" spans="1:27" x14ac:dyDescent="0.25">
      <c r="A3079">
        <v>0</v>
      </c>
      <c r="B3079">
        <v>103</v>
      </c>
      <c r="C3079">
        <v>25.74</v>
      </c>
      <c r="D3079">
        <v>675</v>
      </c>
      <c r="E3079">
        <v>1</v>
      </c>
      <c r="G3079" s="1">
        <f t="shared" si="715"/>
        <v>1</v>
      </c>
      <c r="H3079" s="1">
        <f t="shared" si="716"/>
        <v>1</v>
      </c>
      <c r="I3079" s="1">
        <f t="shared" si="717"/>
        <v>1</v>
      </c>
      <c r="L3079" s="1">
        <f t="shared" si="718"/>
        <v>1</v>
      </c>
      <c r="M3079" s="1">
        <f t="shared" si="719"/>
        <v>0</v>
      </c>
      <c r="N3079" s="1">
        <f t="shared" si="720"/>
        <v>0</v>
      </c>
      <c r="O3079" s="1">
        <f t="shared" si="721"/>
        <v>0</v>
      </c>
      <c r="R3079" s="1">
        <f t="shared" si="722"/>
        <v>1</v>
      </c>
      <c r="S3079" s="1">
        <f t="shared" si="723"/>
        <v>0</v>
      </c>
      <c r="T3079" s="1">
        <f t="shared" si="724"/>
        <v>0</v>
      </c>
      <c r="U3079" s="1">
        <f t="shared" si="725"/>
        <v>0</v>
      </c>
      <c r="X3079" s="1">
        <f t="shared" si="726"/>
        <v>1</v>
      </c>
      <c r="Y3079" s="1">
        <f t="shared" si="727"/>
        <v>0</v>
      </c>
      <c r="Z3079" s="1">
        <f t="shared" si="728"/>
        <v>0</v>
      </c>
      <c r="AA3079" s="1">
        <f t="shared" si="729"/>
        <v>0</v>
      </c>
    </row>
    <row r="3080" spans="1:27" x14ac:dyDescent="0.25">
      <c r="A3080">
        <v>0</v>
      </c>
      <c r="B3080">
        <v>76</v>
      </c>
      <c r="C3080">
        <v>31.15</v>
      </c>
      <c r="D3080">
        <v>660</v>
      </c>
      <c r="E3080">
        <v>1</v>
      </c>
      <c r="G3080" s="1">
        <f t="shared" ref="G3080:G3143" si="730">IF($D3080&gt;716,1,IF($B3080&gt;85.24,1,0))</f>
        <v>0</v>
      </c>
      <c r="H3080" s="1">
        <f t="shared" ref="H3080:H3143" si="731">IF($D3080&gt;716,1,IF($B3080&gt;85.24,1,IF($C3080&lt;=16.54,1,0)))</f>
        <v>0</v>
      </c>
      <c r="I3080" s="1">
        <f t="shared" ref="I3080:I3143" si="732">IF($D3080&gt;716,1,IF($B3080&gt;85.24,1,IF($C3080&lt;=16.54,1,IF($A3080=1,1,0))))</f>
        <v>0</v>
      </c>
      <c r="L3080" s="1">
        <f t="shared" ref="L3080:L3143" si="733">IF($G3080=1, IF($E3080=1,1,0),0)</f>
        <v>0</v>
      </c>
      <c r="M3080" s="1">
        <f t="shared" ref="M3080:M3143" si="734">IF($G3080=1, IF($E3080=0,1,0),0)</f>
        <v>0</v>
      </c>
      <c r="N3080" s="1">
        <f t="shared" ref="N3080:N3143" si="735">IF($G3080=0, IF($E3080=1,1,0),0)</f>
        <v>1</v>
      </c>
      <c r="O3080" s="1">
        <f t="shared" ref="O3080:O3143" si="736">IF($G3080=0, IF($E3080=0,1,0),0)</f>
        <v>0</v>
      </c>
      <c r="R3080" s="1">
        <f t="shared" ref="R3080:R3143" si="737">IF($H3080=1, IF($E3080=1,1,0),0)</f>
        <v>0</v>
      </c>
      <c r="S3080" s="1">
        <f t="shared" ref="S3080:S3143" si="738">IF($H3080=1, IF($E3080=0,1,0),0)</f>
        <v>0</v>
      </c>
      <c r="T3080" s="1">
        <f t="shared" ref="T3080:T3143" si="739">IF($H3080=0, IF($E3080=1,1,0),0)</f>
        <v>1</v>
      </c>
      <c r="U3080" s="1">
        <f t="shared" ref="U3080:U3143" si="740">IF($H3080=0, IF($E3080=0,1,0),0)</f>
        <v>0</v>
      </c>
      <c r="X3080" s="1">
        <f t="shared" ref="X3080:X3143" si="741">IF($I3080=1, IF($E3080=1,1,0),0)</f>
        <v>0</v>
      </c>
      <c r="Y3080" s="1">
        <f t="shared" ref="Y3080:Y3143" si="742">IF($I3080=1, IF($E3080=0,1,0),0)</f>
        <v>0</v>
      </c>
      <c r="Z3080" s="1">
        <f t="shared" ref="Z3080:Z3143" si="743">IF($I3080=0, IF($E3080=1,1,0),0)</f>
        <v>1</v>
      </c>
      <c r="AA3080" s="1">
        <f t="shared" ref="AA3080:AA3143" si="744">IF($I3080=0, IF($E3080=0,1,0),0)</f>
        <v>0</v>
      </c>
    </row>
    <row r="3081" spans="1:27" x14ac:dyDescent="0.25">
      <c r="A3081">
        <v>0</v>
      </c>
      <c r="B3081">
        <v>28</v>
      </c>
      <c r="C3081">
        <v>16.670000000000002</v>
      </c>
      <c r="D3081">
        <v>670</v>
      </c>
      <c r="E3081">
        <v>1</v>
      </c>
      <c r="G3081" s="1">
        <f t="shared" si="730"/>
        <v>0</v>
      </c>
      <c r="H3081" s="1">
        <f t="shared" si="731"/>
        <v>0</v>
      </c>
      <c r="I3081" s="1">
        <f t="shared" si="732"/>
        <v>0</v>
      </c>
      <c r="L3081" s="1">
        <f t="shared" si="733"/>
        <v>0</v>
      </c>
      <c r="M3081" s="1">
        <f t="shared" si="734"/>
        <v>0</v>
      </c>
      <c r="N3081" s="1">
        <f t="shared" si="735"/>
        <v>1</v>
      </c>
      <c r="O3081" s="1">
        <f t="shared" si="736"/>
        <v>0</v>
      </c>
      <c r="R3081" s="1">
        <f t="shared" si="737"/>
        <v>0</v>
      </c>
      <c r="S3081" s="1">
        <f t="shared" si="738"/>
        <v>0</v>
      </c>
      <c r="T3081" s="1">
        <f t="shared" si="739"/>
        <v>1</v>
      </c>
      <c r="U3081" s="1">
        <f t="shared" si="740"/>
        <v>0</v>
      </c>
      <c r="X3081" s="1">
        <f t="shared" si="741"/>
        <v>0</v>
      </c>
      <c r="Y3081" s="1">
        <f t="shared" si="742"/>
        <v>0</v>
      </c>
      <c r="Z3081" s="1">
        <f t="shared" si="743"/>
        <v>1</v>
      </c>
      <c r="AA3081" s="1">
        <f t="shared" si="744"/>
        <v>0</v>
      </c>
    </row>
    <row r="3082" spans="1:27" x14ac:dyDescent="0.25">
      <c r="A3082">
        <v>0</v>
      </c>
      <c r="B3082">
        <v>31.5</v>
      </c>
      <c r="C3082">
        <v>13.6</v>
      </c>
      <c r="D3082">
        <v>660</v>
      </c>
      <c r="E3082">
        <v>1</v>
      </c>
      <c r="G3082" s="1">
        <f t="shared" si="730"/>
        <v>0</v>
      </c>
      <c r="H3082" s="1">
        <f t="shared" si="731"/>
        <v>1</v>
      </c>
      <c r="I3082" s="1">
        <f t="shared" si="732"/>
        <v>1</v>
      </c>
      <c r="L3082" s="1">
        <f t="shared" si="733"/>
        <v>0</v>
      </c>
      <c r="M3082" s="1">
        <f t="shared" si="734"/>
        <v>0</v>
      </c>
      <c r="N3082" s="1">
        <f t="shared" si="735"/>
        <v>1</v>
      </c>
      <c r="O3082" s="1">
        <f t="shared" si="736"/>
        <v>0</v>
      </c>
      <c r="R3082" s="1">
        <f t="shared" si="737"/>
        <v>1</v>
      </c>
      <c r="S3082" s="1">
        <f t="shared" si="738"/>
        <v>0</v>
      </c>
      <c r="T3082" s="1">
        <f t="shared" si="739"/>
        <v>0</v>
      </c>
      <c r="U3082" s="1">
        <f t="shared" si="740"/>
        <v>0</v>
      </c>
      <c r="X3082" s="1">
        <f t="shared" si="741"/>
        <v>1</v>
      </c>
      <c r="Y3082" s="1">
        <f t="shared" si="742"/>
        <v>0</v>
      </c>
      <c r="Z3082" s="1">
        <f t="shared" si="743"/>
        <v>0</v>
      </c>
      <c r="AA3082" s="1">
        <f t="shared" si="744"/>
        <v>0</v>
      </c>
    </row>
    <row r="3083" spans="1:27" x14ac:dyDescent="0.25">
      <c r="A3083">
        <v>0</v>
      </c>
      <c r="B3083">
        <v>62</v>
      </c>
      <c r="C3083">
        <v>19.8</v>
      </c>
      <c r="D3083">
        <v>665</v>
      </c>
      <c r="E3083">
        <v>1</v>
      </c>
      <c r="G3083" s="1">
        <f t="shared" si="730"/>
        <v>0</v>
      </c>
      <c r="H3083" s="1">
        <f t="shared" si="731"/>
        <v>0</v>
      </c>
      <c r="I3083" s="1">
        <f t="shared" si="732"/>
        <v>0</v>
      </c>
      <c r="L3083" s="1">
        <f t="shared" si="733"/>
        <v>0</v>
      </c>
      <c r="M3083" s="1">
        <f t="shared" si="734"/>
        <v>0</v>
      </c>
      <c r="N3083" s="1">
        <f t="shared" si="735"/>
        <v>1</v>
      </c>
      <c r="O3083" s="1">
        <f t="shared" si="736"/>
        <v>0</v>
      </c>
      <c r="R3083" s="1">
        <f t="shared" si="737"/>
        <v>0</v>
      </c>
      <c r="S3083" s="1">
        <f t="shared" si="738"/>
        <v>0</v>
      </c>
      <c r="T3083" s="1">
        <f t="shared" si="739"/>
        <v>1</v>
      </c>
      <c r="U3083" s="1">
        <f t="shared" si="740"/>
        <v>0</v>
      </c>
      <c r="X3083" s="1">
        <f t="shared" si="741"/>
        <v>0</v>
      </c>
      <c r="Y3083" s="1">
        <f t="shared" si="742"/>
        <v>0</v>
      </c>
      <c r="Z3083" s="1">
        <f t="shared" si="743"/>
        <v>1</v>
      </c>
      <c r="AA3083" s="1">
        <f t="shared" si="744"/>
        <v>0</v>
      </c>
    </row>
    <row r="3084" spans="1:27" x14ac:dyDescent="0.25">
      <c r="A3084">
        <v>0</v>
      </c>
      <c r="B3084">
        <v>150</v>
      </c>
      <c r="C3084">
        <v>18.420000000000002</v>
      </c>
      <c r="D3084">
        <v>715</v>
      </c>
      <c r="E3084">
        <v>1</v>
      </c>
      <c r="G3084" s="1">
        <f t="shared" si="730"/>
        <v>1</v>
      </c>
      <c r="H3084" s="1">
        <f t="shared" si="731"/>
        <v>1</v>
      </c>
      <c r="I3084" s="1">
        <f t="shared" si="732"/>
        <v>1</v>
      </c>
      <c r="L3084" s="1">
        <f t="shared" si="733"/>
        <v>1</v>
      </c>
      <c r="M3084" s="1">
        <f t="shared" si="734"/>
        <v>0</v>
      </c>
      <c r="N3084" s="1">
        <f t="shared" si="735"/>
        <v>0</v>
      </c>
      <c r="O3084" s="1">
        <f t="shared" si="736"/>
        <v>0</v>
      </c>
      <c r="R3084" s="1">
        <f t="shared" si="737"/>
        <v>1</v>
      </c>
      <c r="S3084" s="1">
        <f t="shared" si="738"/>
        <v>0</v>
      </c>
      <c r="T3084" s="1">
        <f t="shared" si="739"/>
        <v>0</v>
      </c>
      <c r="U3084" s="1">
        <f t="shared" si="740"/>
        <v>0</v>
      </c>
      <c r="X3084" s="1">
        <f t="shared" si="741"/>
        <v>1</v>
      </c>
      <c r="Y3084" s="1">
        <f t="shared" si="742"/>
        <v>0</v>
      </c>
      <c r="Z3084" s="1">
        <f t="shared" si="743"/>
        <v>0</v>
      </c>
      <c r="AA3084" s="1">
        <f t="shared" si="744"/>
        <v>0</v>
      </c>
    </row>
    <row r="3085" spans="1:27" x14ac:dyDescent="0.25">
      <c r="A3085">
        <v>0</v>
      </c>
      <c r="B3085">
        <v>45</v>
      </c>
      <c r="C3085">
        <v>9.07</v>
      </c>
      <c r="D3085">
        <v>705</v>
      </c>
      <c r="E3085">
        <v>1</v>
      </c>
      <c r="G3085" s="1">
        <f t="shared" si="730"/>
        <v>0</v>
      </c>
      <c r="H3085" s="1">
        <f t="shared" si="731"/>
        <v>1</v>
      </c>
      <c r="I3085" s="1">
        <f t="shared" si="732"/>
        <v>1</v>
      </c>
      <c r="L3085" s="1">
        <f t="shared" si="733"/>
        <v>0</v>
      </c>
      <c r="M3085" s="1">
        <f t="shared" si="734"/>
        <v>0</v>
      </c>
      <c r="N3085" s="1">
        <f t="shared" si="735"/>
        <v>1</v>
      </c>
      <c r="O3085" s="1">
        <f t="shared" si="736"/>
        <v>0</v>
      </c>
      <c r="R3085" s="1">
        <f t="shared" si="737"/>
        <v>1</v>
      </c>
      <c r="S3085" s="1">
        <f t="shared" si="738"/>
        <v>0</v>
      </c>
      <c r="T3085" s="1">
        <f t="shared" si="739"/>
        <v>0</v>
      </c>
      <c r="U3085" s="1">
        <f t="shared" si="740"/>
        <v>0</v>
      </c>
      <c r="X3085" s="1">
        <f t="shared" si="741"/>
        <v>1</v>
      </c>
      <c r="Y3085" s="1">
        <f t="shared" si="742"/>
        <v>0</v>
      </c>
      <c r="Z3085" s="1">
        <f t="shared" si="743"/>
        <v>0</v>
      </c>
      <c r="AA3085" s="1">
        <f t="shared" si="744"/>
        <v>0</v>
      </c>
    </row>
    <row r="3086" spans="1:27" x14ac:dyDescent="0.25">
      <c r="A3086">
        <v>0</v>
      </c>
      <c r="B3086">
        <v>38</v>
      </c>
      <c r="C3086">
        <v>8.43</v>
      </c>
      <c r="D3086">
        <v>690</v>
      </c>
      <c r="E3086">
        <v>1</v>
      </c>
      <c r="G3086" s="1">
        <f t="shared" si="730"/>
        <v>0</v>
      </c>
      <c r="H3086" s="1">
        <f t="shared" si="731"/>
        <v>1</v>
      </c>
      <c r="I3086" s="1">
        <f t="shared" si="732"/>
        <v>1</v>
      </c>
      <c r="L3086" s="1">
        <f t="shared" si="733"/>
        <v>0</v>
      </c>
      <c r="M3086" s="1">
        <f t="shared" si="734"/>
        <v>0</v>
      </c>
      <c r="N3086" s="1">
        <f t="shared" si="735"/>
        <v>1</v>
      </c>
      <c r="O3086" s="1">
        <f t="shared" si="736"/>
        <v>0</v>
      </c>
      <c r="R3086" s="1">
        <f t="shared" si="737"/>
        <v>1</v>
      </c>
      <c r="S3086" s="1">
        <f t="shared" si="738"/>
        <v>0</v>
      </c>
      <c r="T3086" s="1">
        <f t="shared" si="739"/>
        <v>0</v>
      </c>
      <c r="U3086" s="1">
        <f t="shared" si="740"/>
        <v>0</v>
      </c>
      <c r="X3086" s="1">
        <f t="shared" si="741"/>
        <v>1</v>
      </c>
      <c r="Y3086" s="1">
        <f t="shared" si="742"/>
        <v>0</v>
      </c>
      <c r="Z3086" s="1">
        <f t="shared" si="743"/>
        <v>0</v>
      </c>
      <c r="AA3086" s="1">
        <f t="shared" si="744"/>
        <v>0</v>
      </c>
    </row>
    <row r="3087" spans="1:27" x14ac:dyDescent="0.25">
      <c r="A3087">
        <v>0</v>
      </c>
      <c r="B3087">
        <v>100</v>
      </c>
      <c r="C3087">
        <v>11.62</v>
      </c>
      <c r="D3087">
        <v>665</v>
      </c>
      <c r="E3087">
        <v>1</v>
      </c>
      <c r="G3087" s="1">
        <f t="shared" si="730"/>
        <v>1</v>
      </c>
      <c r="H3087" s="1">
        <f t="shared" si="731"/>
        <v>1</v>
      </c>
      <c r="I3087" s="1">
        <f t="shared" si="732"/>
        <v>1</v>
      </c>
      <c r="L3087" s="1">
        <f t="shared" si="733"/>
        <v>1</v>
      </c>
      <c r="M3087" s="1">
        <f t="shared" si="734"/>
        <v>0</v>
      </c>
      <c r="N3087" s="1">
        <f t="shared" si="735"/>
        <v>0</v>
      </c>
      <c r="O3087" s="1">
        <f t="shared" si="736"/>
        <v>0</v>
      </c>
      <c r="R3087" s="1">
        <f t="shared" si="737"/>
        <v>1</v>
      </c>
      <c r="S3087" s="1">
        <f t="shared" si="738"/>
        <v>0</v>
      </c>
      <c r="T3087" s="1">
        <f t="shared" si="739"/>
        <v>0</v>
      </c>
      <c r="U3087" s="1">
        <f t="shared" si="740"/>
        <v>0</v>
      </c>
      <c r="X3087" s="1">
        <f t="shared" si="741"/>
        <v>1</v>
      </c>
      <c r="Y3087" s="1">
        <f t="shared" si="742"/>
        <v>0</v>
      </c>
      <c r="Z3087" s="1">
        <f t="shared" si="743"/>
        <v>0</v>
      </c>
      <c r="AA3087" s="1">
        <f t="shared" si="744"/>
        <v>0</v>
      </c>
    </row>
    <row r="3088" spans="1:27" x14ac:dyDescent="0.25">
      <c r="A3088">
        <v>1</v>
      </c>
      <c r="B3088">
        <v>110.2</v>
      </c>
      <c r="C3088">
        <v>21.49</v>
      </c>
      <c r="D3088">
        <v>690</v>
      </c>
      <c r="E3088">
        <v>1</v>
      </c>
      <c r="G3088" s="1">
        <f t="shared" si="730"/>
        <v>1</v>
      </c>
      <c r="H3088" s="1">
        <f t="shared" si="731"/>
        <v>1</v>
      </c>
      <c r="I3088" s="1">
        <f t="shared" si="732"/>
        <v>1</v>
      </c>
      <c r="L3088" s="1">
        <f t="shared" si="733"/>
        <v>1</v>
      </c>
      <c r="M3088" s="1">
        <f t="shared" si="734"/>
        <v>0</v>
      </c>
      <c r="N3088" s="1">
        <f t="shared" si="735"/>
        <v>0</v>
      </c>
      <c r="O3088" s="1">
        <f t="shared" si="736"/>
        <v>0</v>
      </c>
      <c r="R3088" s="1">
        <f t="shared" si="737"/>
        <v>1</v>
      </c>
      <c r="S3088" s="1">
        <f t="shared" si="738"/>
        <v>0</v>
      </c>
      <c r="T3088" s="1">
        <f t="shared" si="739"/>
        <v>0</v>
      </c>
      <c r="U3088" s="1">
        <f t="shared" si="740"/>
        <v>0</v>
      </c>
      <c r="X3088" s="1">
        <f t="shared" si="741"/>
        <v>1</v>
      </c>
      <c r="Y3088" s="1">
        <f t="shared" si="742"/>
        <v>0</v>
      </c>
      <c r="Z3088" s="1">
        <f t="shared" si="743"/>
        <v>0</v>
      </c>
      <c r="AA3088" s="1">
        <f t="shared" si="744"/>
        <v>0</v>
      </c>
    </row>
    <row r="3089" spans="1:27" x14ac:dyDescent="0.25">
      <c r="A3089">
        <v>1</v>
      </c>
      <c r="B3089">
        <v>50</v>
      </c>
      <c r="C3089">
        <v>23</v>
      </c>
      <c r="D3089">
        <v>670</v>
      </c>
      <c r="E3089">
        <v>1</v>
      </c>
      <c r="G3089" s="1">
        <f t="shared" si="730"/>
        <v>0</v>
      </c>
      <c r="H3089" s="1">
        <f t="shared" si="731"/>
        <v>0</v>
      </c>
      <c r="I3089" s="1">
        <f t="shared" si="732"/>
        <v>1</v>
      </c>
      <c r="L3089" s="1">
        <f t="shared" si="733"/>
        <v>0</v>
      </c>
      <c r="M3089" s="1">
        <f t="shared" si="734"/>
        <v>0</v>
      </c>
      <c r="N3089" s="1">
        <f t="shared" si="735"/>
        <v>1</v>
      </c>
      <c r="O3089" s="1">
        <f t="shared" si="736"/>
        <v>0</v>
      </c>
      <c r="R3089" s="1">
        <f t="shared" si="737"/>
        <v>0</v>
      </c>
      <c r="S3089" s="1">
        <f t="shared" si="738"/>
        <v>0</v>
      </c>
      <c r="T3089" s="1">
        <f t="shared" si="739"/>
        <v>1</v>
      </c>
      <c r="U3089" s="1">
        <f t="shared" si="740"/>
        <v>0</v>
      </c>
      <c r="X3089" s="1">
        <f t="shared" si="741"/>
        <v>1</v>
      </c>
      <c r="Y3089" s="1">
        <f t="shared" si="742"/>
        <v>0</v>
      </c>
      <c r="Z3089" s="1">
        <f t="shared" si="743"/>
        <v>0</v>
      </c>
      <c r="AA3089" s="1">
        <f t="shared" si="744"/>
        <v>0</v>
      </c>
    </row>
    <row r="3090" spans="1:27" x14ac:dyDescent="0.25">
      <c r="A3090">
        <v>1</v>
      </c>
      <c r="B3090">
        <v>38</v>
      </c>
      <c r="C3090">
        <v>25.36</v>
      </c>
      <c r="D3090">
        <v>660</v>
      </c>
      <c r="E3090">
        <v>1</v>
      </c>
      <c r="G3090" s="1">
        <f t="shared" si="730"/>
        <v>0</v>
      </c>
      <c r="H3090" s="1">
        <f t="shared" si="731"/>
        <v>0</v>
      </c>
      <c r="I3090" s="1">
        <f t="shared" si="732"/>
        <v>1</v>
      </c>
      <c r="L3090" s="1">
        <f t="shared" si="733"/>
        <v>0</v>
      </c>
      <c r="M3090" s="1">
        <f t="shared" si="734"/>
        <v>0</v>
      </c>
      <c r="N3090" s="1">
        <f t="shared" si="735"/>
        <v>1</v>
      </c>
      <c r="O3090" s="1">
        <f t="shared" si="736"/>
        <v>0</v>
      </c>
      <c r="R3090" s="1">
        <f t="shared" si="737"/>
        <v>0</v>
      </c>
      <c r="S3090" s="1">
        <f t="shared" si="738"/>
        <v>0</v>
      </c>
      <c r="T3090" s="1">
        <f t="shared" si="739"/>
        <v>1</v>
      </c>
      <c r="U3090" s="1">
        <f t="shared" si="740"/>
        <v>0</v>
      </c>
      <c r="X3090" s="1">
        <f t="shared" si="741"/>
        <v>1</v>
      </c>
      <c r="Y3090" s="1">
        <f t="shared" si="742"/>
        <v>0</v>
      </c>
      <c r="Z3090" s="1">
        <f t="shared" si="743"/>
        <v>0</v>
      </c>
      <c r="AA3090" s="1">
        <f t="shared" si="744"/>
        <v>0</v>
      </c>
    </row>
    <row r="3091" spans="1:27" x14ac:dyDescent="0.25">
      <c r="A3091">
        <v>1</v>
      </c>
      <c r="B3091">
        <v>45</v>
      </c>
      <c r="C3091">
        <v>28.77</v>
      </c>
      <c r="D3091">
        <v>725</v>
      </c>
      <c r="E3091">
        <v>1</v>
      </c>
      <c r="G3091" s="1">
        <f t="shared" si="730"/>
        <v>1</v>
      </c>
      <c r="H3091" s="1">
        <f t="shared" si="731"/>
        <v>1</v>
      </c>
      <c r="I3091" s="1">
        <f t="shared" si="732"/>
        <v>1</v>
      </c>
      <c r="L3091" s="1">
        <f t="shared" si="733"/>
        <v>1</v>
      </c>
      <c r="M3091" s="1">
        <f t="shared" si="734"/>
        <v>0</v>
      </c>
      <c r="N3091" s="1">
        <f t="shared" si="735"/>
        <v>0</v>
      </c>
      <c r="O3091" s="1">
        <f t="shared" si="736"/>
        <v>0</v>
      </c>
      <c r="R3091" s="1">
        <f t="shared" si="737"/>
        <v>1</v>
      </c>
      <c r="S3091" s="1">
        <f t="shared" si="738"/>
        <v>0</v>
      </c>
      <c r="T3091" s="1">
        <f t="shared" si="739"/>
        <v>0</v>
      </c>
      <c r="U3091" s="1">
        <f t="shared" si="740"/>
        <v>0</v>
      </c>
      <c r="X3091" s="1">
        <f t="shared" si="741"/>
        <v>1</v>
      </c>
      <c r="Y3091" s="1">
        <f t="shared" si="742"/>
        <v>0</v>
      </c>
      <c r="Z3091" s="1">
        <f t="shared" si="743"/>
        <v>0</v>
      </c>
      <c r="AA3091" s="1">
        <f t="shared" si="744"/>
        <v>0</v>
      </c>
    </row>
    <row r="3092" spans="1:27" x14ac:dyDescent="0.25">
      <c r="A3092">
        <v>0</v>
      </c>
      <c r="B3092">
        <v>210</v>
      </c>
      <c r="C3092">
        <v>14.19</v>
      </c>
      <c r="D3092">
        <v>680</v>
      </c>
      <c r="E3092">
        <v>1</v>
      </c>
      <c r="G3092" s="1">
        <f t="shared" si="730"/>
        <v>1</v>
      </c>
      <c r="H3092" s="1">
        <f t="shared" si="731"/>
        <v>1</v>
      </c>
      <c r="I3092" s="1">
        <f t="shared" si="732"/>
        <v>1</v>
      </c>
      <c r="L3092" s="1">
        <f t="shared" si="733"/>
        <v>1</v>
      </c>
      <c r="M3092" s="1">
        <f t="shared" si="734"/>
        <v>0</v>
      </c>
      <c r="N3092" s="1">
        <f t="shared" si="735"/>
        <v>0</v>
      </c>
      <c r="O3092" s="1">
        <f t="shared" si="736"/>
        <v>0</v>
      </c>
      <c r="R3092" s="1">
        <f t="shared" si="737"/>
        <v>1</v>
      </c>
      <c r="S3092" s="1">
        <f t="shared" si="738"/>
        <v>0</v>
      </c>
      <c r="T3092" s="1">
        <f t="shared" si="739"/>
        <v>0</v>
      </c>
      <c r="U3092" s="1">
        <f t="shared" si="740"/>
        <v>0</v>
      </c>
      <c r="X3092" s="1">
        <f t="shared" si="741"/>
        <v>1</v>
      </c>
      <c r="Y3092" s="1">
        <f t="shared" si="742"/>
        <v>0</v>
      </c>
      <c r="Z3092" s="1">
        <f t="shared" si="743"/>
        <v>0</v>
      </c>
      <c r="AA3092" s="1">
        <f t="shared" si="744"/>
        <v>0</v>
      </c>
    </row>
    <row r="3093" spans="1:27" x14ac:dyDescent="0.25">
      <c r="A3093">
        <v>1</v>
      </c>
      <c r="B3093">
        <v>70</v>
      </c>
      <c r="C3093">
        <v>14.05</v>
      </c>
      <c r="D3093">
        <v>690</v>
      </c>
      <c r="E3093">
        <v>1</v>
      </c>
      <c r="G3093" s="1">
        <f t="shared" si="730"/>
        <v>0</v>
      </c>
      <c r="H3093" s="1">
        <f t="shared" si="731"/>
        <v>1</v>
      </c>
      <c r="I3093" s="1">
        <f t="shared" si="732"/>
        <v>1</v>
      </c>
      <c r="L3093" s="1">
        <f t="shared" si="733"/>
        <v>0</v>
      </c>
      <c r="M3093" s="1">
        <f t="shared" si="734"/>
        <v>0</v>
      </c>
      <c r="N3093" s="1">
        <f t="shared" si="735"/>
        <v>1</v>
      </c>
      <c r="O3093" s="1">
        <f t="shared" si="736"/>
        <v>0</v>
      </c>
      <c r="R3093" s="1">
        <f t="shared" si="737"/>
        <v>1</v>
      </c>
      <c r="S3093" s="1">
        <f t="shared" si="738"/>
        <v>0</v>
      </c>
      <c r="T3093" s="1">
        <f t="shared" si="739"/>
        <v>0</v>
      </c>
      <c r="U3093" s="1">
        <f t="shared" si="740"/>
        <v>0</v>
      </c>
      <c r="X3093" s="1">
        <f t="shared" si="741"/>
        <v>1</v>
      </c>
      <c r="Y3093" s="1">
        <f t="shared" si="742"/>
        <v>0</v>
      </c>
      <c r="Z3093" s="1">
        <f t="shared" si="743"/>
        <v>0</v>
      </c>
      <c r="AA3093" s="1">
        <f t="shared" si="744"/>
        <v>0</v>
      </c>
    </row>
    <row r="3094" spans="1:27" x14ac:dyDescent="0.25">
      <c r="A3094">
        <v>1</v>
      </c>
      <c r="B3094">
        <v>50</v>
      </c>
      <c r="C3094">
        <v>12.43</v>
      </c>
      <c r="D3094">
        <v>715</v>
      </c>
      <c r="E3094">
        <v>1</v>
      </c>
      <c r="G3094" s="1">
        <f t="shared" si="730"/>
        <v>0</v>
      </c>
      <c r="H3094" s="1">
        <f t="shared" si="731"/>
        <v>1</v>
      </c>
      <c r="I3094" s="1">
        <f t="shared" si="732"/>
        <v>1</v>
      </c>
      <c r="L3094" s="1">
        <f t="shared" si="733"/>
        <v>0</v>
      </c>
      <c r="M3094" s="1">
        <f t="shared" si="734"/>
        <v>0</v>
      </c>
      <c r="N3094" s="1">
        <f t="shared" si="735"/>
        <v>1</v>
      </c>
      <c r="O3094" s="1">
        <f t="shared" si="736"/>
        <v>0</v>
      </c>
      <c r="R3094" s="1">
        <f t="shared" si="737"/>
        <v>1</v>
      </c>
      <c r="S3094" s="1">
        <f t="shared" si="738"/>
        <v>0</v>
      </c>
      <c r="T3094" s="1">
        <f t="shared" si="739"/>
        <v>0</v>
      </c>
      <c r="U3094" s="1">
        <f t="shared" si="740"/>
        <v>0</v>
      </c>
      <c r="X3094" s="1">
        <f t="shared" si="741"/>
        <v>1</v>
      </c>
      <c r="Y3094" s="1">
        <f t="shared" si="742"/>
        <v>0</v>
      </c>
      <c r="Z3094" s="1">
        <f t="shared" si="743"/>
        <v>0</v>
      </c>
      <c r="AA3094" s="1">
        <f t="shared" si="744"/>
        <v>0</v>
      </c>
    </row>
    <row r="3095" spans="1:27" x14ac:dyDescent="0.25">
      <c r="A3095">
        <v>0</v>
      </c>
      <c r="B3095">
        <v>70</v>
      </c>
      <c r="C3095">
        <v>16.89</v>
      </c>
      <c r="D3095">
        <v>665</v>
      </c>
      <c r="E3095">
        <v>1</v>
      </c>
      <c r="G3095" s="1">
        <f t="shared" si="730"/>
        <v>0</v>
      </c>
      <c r="H3095" s="1">
        <f t="shared" si="731"/>
        <v>0</v>
      </c>
      <c r="I3095" s="1">
        <f t="shared" si="732"/>
        <v>0</v>
      </c>
      <c r="L3095" s="1">
        <f t="shared" si="733"/>
        <v>0</v>
      </c>
      <c r="M3095" s="1">
        <f t="shared" si="734"/>
        <v>0</v>
      </c>
      <c r="N3095" s="1">
        <f t="shared" si="735"/>
        <v>1</v>
      </c>
      <c r="O3095" s="1">
        <f t="shared" si="736"/>
        <v>0</v>
      </c>
      <c r="R3095" s="1">
        <f t="shared" si="737"/>
        <v>0</v>
      </c>
      <c r="S3095" s="1">
        <f t="shared" si="738"/>
        <v>0</v>
      </c>
      <c r="T3095" s="1">
        <f t="shared" si="739"/>
        <v>1</v>
      </c>
      <c r="U3095" s="1">
        <f t="shared" si="740"/>
        <v>0</v>
      </c>
      <c r="X3095" s="1">
        <f t="shared" si="741"/>
        <v>0</v>
      </c>
      <c r="Y3095" s="1">
        <f t="shared" si="742"/>
        <v>0</v>
      </c>
      <c r="Z3095" s="1">
        <f t="shared" si="743"/>
        <v>1</v>
      </c>
      <c r="AA3095" s="1">
        <f t="shared" si="744"/>
        <v>0</v>
      </c>
    </row>
    <row r="3096" spans="1:27" x14ac:dyDescent="0.25">
      <c r="A3096">
        <v>1</v>
      </c>
      <c r="B3096">
        <v>50</v>
      </c>
      <c r="C3096">
        <v>24.77</v>
      </c>
      <c r="D3096">
        <v>680</v>
      </c>
      <c r="E3096">
        <v>1</v>
      </c>
      <c r="G3096" s="1">
        <f t="shared" si="730"/>
        <v>0</v>
      </c>
      <c r="H3096" s="1">
        <f t="shared" si="731"/>
        <v>0</v>
      </c>
      <c r="I3096" s="1">
        <f t="shared" si="732"/>
        <v>1</v>
      </c>
      <c r="L3096" s="1">
        <f t="shared" si="733"/>
        <v>0</v>
      </c>
      <c r="M3096" s="1">
        <f t="shared" si="734"/>
        <v>0</v>
      </c>
      <c r="N3096" s="1">
        <f t="shared" si="735"/>
        <v>1</v>
      </c>
      <c r="O3096" s="1">
        <f t="shared" si="736"/>
        <v>0</v>
      </c>
      <c r="R3096" s="1">
        <f t="shared" si="737"/>
        <v>0</v>
      </c>
      <c r="S3096" s="1">
        <f t="shared" si="738"/>
        <v>0</v>
      </c>
      <c r="T3096" s="1">
        <f t="shared" si="739"/>
        <v>1</v>
      </c>
      <c r="U3096" s="1">
        <f t="shared" si="740"/>
        <v>0</v>
      </c>
      <c r="X3096" s="1">
        <f t="shared" si="741"/>
        <v>1</v>
      </c>
      <c r="Y3096" s="1">
        <f t="shared" si="742"/>
        <v>0</v>
      </c>
      <c r="Z3096" s="1">
        <f t="shared" si="743"/>
        <v>0</v>
      </c>
      <c r="AA3096" s="1">
        <f t="shared" si="744"/>
        <v>0</v>
      </c>
    </row>
    <row r="3097" spans="1:27" x14ac:dyDescent="0.25">
      <c r="A3097">
        <v>0</v>
      </c>
      <c r="B3097">
        <v>42</v>
      </c>
      <c r="C3097">
        <v>10.91</v>
      </c>
      <c r="D3097">
        <v>695</v>
      </c>
      <c r="E3097">
        <v>1</v>
      </c>
      <c r="G3097" s="1">
        <f t="shared" si="730"/>
        <v>0</v>
      </c>
      <c r="H3097" s="1">
        <f t="shared" si="731"/>
        <v>1</v>
      </c>
      <c r="I3097" s="1">
        <f t="shared" si="732"/>
        <v>1</v>
      </c>
      <c r="L3097" s="1">
        <f t="shared" si="733"/>
        <v>0</v>
      </c>
      <c r="M3097" s="1">
        <f t="shared" si="734"/>
        <v>0</v>
      </c>
      <c r="N3097" s="1">
        <f t="shared" si="735"/>
        <v>1</v>
      </c>
      <c r="O3097" s="1">
        <f t="shared" si="736"/>
        <v>0</v>
      </c>
      <c r="R3097" s="1">
        <f t="shared" si="737"/>
        <v>1</v>
      </c>
      <c r="S3097" s="1">
        <f t="shared" si="738"/>
        <v>0</v>
      </c>
      <c r="T3097" s="1">
        <f t="shared" si="739"/>
        <v>0</v>
      </c>
      <c r="U3097" s="1">
        <f t="shared" si="740"/>
        <v>0</v>
      </c>
      <c r="X3097" s="1">
        <f t="shared" si="741"/>
        <v>1</v>
      </c>
      <c r="Y3097" s="1">
        <f t="shared" si="742"/>
        <v>0</v>
      </c>
      <c r="Z3097" s="1">
        <f t="shared" si="743"/>
        <v>0</v>
      </c>
      <c r="AA3097" s="1">
        <f t="shared" si="744"/>
        <v>0</v>
      </c>
    </row>
    <row r="3098" spans="1:27" x14ac:dyDescent="0.25">
      <c r="A3098">
        <v>0</v>
      </c>
      <c r="B3098">
        <v>40</v>
      </c>
      <c r="C3098">
        <v>27.9</v>
      </c>
      <c r="D3098">
        <v>660</v>
      </c>
      <c r="E3098">
        <v>1</v>
      </c>
      <c r="G3098" s="1">
        <f t="shared" si="730"/>
        <v>0</v>
      </c>
      <c r="H3098" s="1">
        <f t="shared" si="731"/>
        <v>0</v>
      </c>
      <c r="I3098" s="1">
        <f t="shared" si="732"/>
        <v>0</v>
      </c>
      <c r="L3098" s="1">
        <f t="shared" si="733"/>
        <v>0</v>
      </c>
      <c r="M3098" s="1">
        <f t="shared" si="734"/>
        <v>0</v>
      </c>
      <c r="N3098" s="1">
        <f t="shared" si="735"/>
        <v>1</v>
      </c>
      <c r="O3098" s="1">
        <f t="shared" si="736"/>
        <v>0</v>
      </c>
      <c r="R3098" s="1">
        <f t="shared" si="737"/>
        <v>0</v>
      </c>
      <c r="S3098" s="1">
        <f t="shared" si="738"/>
        <v>0</v>
      </c>
      <c r="T3098" s="1">
        <f t="shared" si="739"/>
        <v>1</v>
      </c>
      <c r="U3098" s="1">
        <f t="shared" si="740"/>
        <v>0</v>
      </c>
      <c r="X3098" s="1">
        <f t="shared" si="741"/>
        <v>0</v>
      </c>
      <c r="Y3098" s="1">
        <f t="shared" si="742"/>
        <v>0</v>
      </c>
      <c r="Z3098" s="1">
        <f t="shared" si="743"/>
        <v>1</v>
      </c>
      <c r="AA3098" s="1">
        <f t="shared" si="744"/>
        <v>0</v>
      </c>
    </row>
    <row r="3099" spans="1:27" x14ac:dyDescent="0.25">
      <c r="A3099">
        <v>0</v>
      </c>
      <c r="B3099">
        <v>70</v>
      </c>
      <c r="C3099">
        <v>12.55</v>
      </c>
      <c r="D3099">
        <v>660</v>
      </c>
      <c r="E3099">
        <v>1</v>
      </c>
      <c r="G3099" s="1">
        <f t="shared" si="730"/>
        <v>0</v>
      </c>
      <c r="H3099" s="1">
        <f t="shared" si="731"/>
        <v>1</v>
      </c>
      <c r="I3099" s="1">
        <f t="shared" si="732"/>
        <v>1</v>
      </c>
      <c r="L3099" s="1">
        <f t="shared" si="733"/>
        <v>0</v>
      </c>
      <c r="M3099" s="1">
        <f t="shared" si="734"/>
        <v>0</v>
      </c>
      <c r="N3099" s="1">
        <f t="shared" si="735"/>
        <v>1</v>
      </c>
      <c r="O3099" s="1">
        <f t="shared" si="736"/>
        <v>0</v>
      </c>
      <c r="R3099" s="1">
        <f t="shared" si="737"/>
        <v>1</v>
      </c>
      <c r="S3099" s="1">
        <f t="shared" si="738"/>
        <v>0</v>
      </c>
      <c r="T3099" s="1">
        <f t="shared" si="739"/>
        <v>0</v>
      </c>
      <c r="U3099" s="1">
        <f t="shared" si="740"/>
        <v>0</v>
      </c>
      <c r="X3099" s="1">
        <f t="shared" si="741"/>
        <v>1</v>
      </c>
      <c r="Y3099" s="1">
        <f t="shared" si="742"/>
        <v>0</v>
      </c>
      <c r="Z3099" s="1">
        <f t="shared" si="743"/>
        <v>0</v>
      </c>
      <c r="AA3099" s="1">
        <f t="shared" si="744"/>
        <v>0</v>
      </c>
    </row>
    <row r="3100" spans="1:27" x14ac:dyDescent="0.25">
      <c r="A3100">
        <v>1</v>
      </c>
      <c r="B3100">
        <v>90</v>
      </c>
      <c r="C3100">
        <v>21.83</v>
      </c>
      <c r="D3100">
        <v>705</v>
      </c>
      <c r="E3100">
        <v>1</v>
      </c>
      <c r="G3100" s="1">
        <f t="shared" si="730"/>
        <v>1</v>
      </c>
      <c r="H3100" s="1">
        <f t="shared" si="731"/>
        <v>1</v>
      </c>
      <c r="I3100" s="1">
        <f t="shared" si="732"/>
        <v>1</v>
      </c>
      <c r="L3100" s="1">
        <f t="shared" si="733"/>
        <v>1</v>
      </c>
      <c r="M3100" s="1">
        <f t="shared" si="734"/>
        <v>0</v>
      </c>
      <c r="N3100" s="1">
        <f t="shared" si="735"/>
        <v>0</v>
      </c>
      <c r="O3100" s="1">
        <f t="shared" si="736"/>
        <v>0</v>
      </c>
      <c r="R3100" s="1">
        <f t="shared" si="737"/>
        <v>1</v>
      </c>
      <c r="S3100" s="1">
        <f t="shared" si="738"/>
        <v>0</v>
      </c>
      <c r="T3100" s="1">
        <f t="shared" si="739"/>
        <v>0</v>
      </c>
      <c r="U3100" s="1">
        <f t="shared" si="740"/>
        <v>0</v>
      </c>
      <c r="X3100" s="1">
        <f t="shared" si="741"/>
        <v>1</v>
      </c>
      <c r="Y3100" s="1">
        <f t="shared" si="742"/>
        <v>0</v>
      </c>
      <c r="Z3100" s="1">
        <f t="shared" si="743"/>
        <v>0</v>
      </c>
      <c r="AA3100" s="1">
        <f t="shared" si="744"/>
        <v>0</v>
      </c>
    </row>
    <row r="3101" spans="1:27" x14ac:dyDescent="0.25">
      <c r="A3101">
        <v>0</v>
      </c>
      <c r="B3101">
        <v>80</v>
      </c>
      <c r="C3101">
        <v>16.739999999999998</v>
      </c>
      <c r="D3101">
        <v>690</v>
      </c>
      <c r="E3101">
        <v>1</v>
      </c>
      <c r="G3101" s="1">
        <f t="shared" si="730"/>
        <v>0</v>
      </c>
      <c r="H3101" s="1">
        <f t="shared" si="731"/>
        <v>0</v>
      </c>
      <c r="I3101" s="1">
        <f t="shared" si="732"/>
        <v>0</v>
      </c>
      <c r="L3101" s="1">
        <f t="shared" si="733"/>
        <v>0</v>
      </c>
      <c r="M3101" s="1">
        <f t="shared" si="734"/>
        <v>0</v>
      </c>
      <c r="N3101" s="1">
        <f t="shared" si="735"/>
        <v>1</v>
      </c>
      <c r="O3101" s="1">
        <f t="shared" si="736"/>
        <v>0</v>
      </c>
      <c r="R3101" s="1">
        <f t="shared" si="737"/>
        <v>0</v>
      </c>
      <c r="S3101" s="1">
        <f t="shared" si="738"/>
        <v>0</v>
      </c>
      <c r="T3101" s="1">
        <f t="shared" si="739"/>
        <v>1</v>
      </c>
      <c r="U3101" s="1">
        <f t="shared" si="740"/>
        <v>0</v>
      </c>
      <c r="X3101" s="1">
        <f t="shared" si="741"/>
        <v>0</v>
      </c>
      <c r="Y3101" s="1">
        <f t="shared" si="742"/>
        <v>0</v>
      </c>
      <c r="Z3101" s="1">
        <f t="shared" si="743"/>
        <v>1</v>
      </c>
      <c r="AA3101" s="1">
        <f t="shared" si="744"/>
        <v>0</v>
      </c>
    </row>
    <row r="3102" spans="1:27" x14ac:dyDescent="0.25">
      <c r="A3102">
        <v>0</v>
      </c>
      <c r="B3102">
        <v>33.6</v>
      </c>
      <c r="C3102">
        <v>27.36</v>
      </c>
      <c r="D3102">
        <v>665</v>
      </c>
      <c r="E3102">
        <v>1</v>
      </c>
      <c r="G3102" s="1">
        <f t="shared" si="730"/>
        <v>0</v>
      </c>
      <c r="H3102" s="1">
        <f t="shared" si="731"/>
        <v>0</v>
      </c>
      <c r="I3102" s="1">
        <f t="shared" si="732"/>
        <v>0</v>
      </c>
      <c r="L3102" s="1">
        <f t="shared" si="733"/>
        <v>0</v>
      </c>
      <c r="M3102" s="1">
        <f t="shared" si="734"/>
        <v>0</v>
      </c>
      <c r="N3102" s="1">
        <f t="shared" si="735"/>
        <v>1</v>
      </c>
      <c r="O3102" s="1">
        <f t="shared" si="736"/>
        <v>0</v>
      </c>
      <c r="R3102" s="1">
        <f t="shared" si="737"/>
        <v>0</v>
      </c>
      <c r="S3102" s="1">
        <f t="shared" si="738"/>
        <v>0</v>
      </c>
      <c r="T3102" s="1">
        <f t="shared" si="739"/>
        <v>1</v>
      </c>
      <c r="U3102" s="1">
        <f t="shared" si="740"/>
        <v>0</v>
      </c>
      <c r="X3102" s="1">
        <f t="shared" si="741"/>
        <v>0</v>
      </c>
      <c r="Y3102" s="1">
        <f t="shared" si="742"/>
        <v>0</v>
      </c>
      <c r="Z3102" s="1">
        <f t="shared" si="743"/>
        <v>1</v>
      </c>
      <c r="AA3102" s="1">
        <f t="shared" si="744"/>
        <v>0</v>
      </c>
    </row>
    <row r="3103" spans="1:27" x14ac:dyDescent="0.25">
      <c r="A3103">
        <v>1</v>
      </c>
      <c r="B3103">
        <v>110</v>
      </c>
      <c r="C3103">
        <v>28.97</v>
      </c>
      <c r="D3103">
        <v>740</v>
      </c>
      <c r="E3103">
        <v>1</v>
      </c>
      <c r="G3103" s="1">
        <f t="shared" si="730"/>
        <v>1</v>
      </c>
      <c r="H3103" s="1">
        <f t="shared" si="731"/>
        <v>1</v>
      </c>
      <c r="I3103" s="1">
        <f t="shared" si="732"/>
        <v>1</v>
      </c>
      <c r="L3103" s="1">
        <f t="shared" si="733"/>
        <v>1</v>
      </c>
      <c r="M3103" s="1">
        <f t="shared" si="734"/>
        <v>0</v>
      </c>
      <c r="N3103" s="1">
        <f t="shared" si="735"/>
        <v>0</v>
      </c>
      <c r="O3103" s="1">
        <f t="shared" si="736"/>
        <v>0</v>
      </c>
      <c r="R3103" s="1">
        <f t="shared" si="737"/>
        <v>1</v>
      </c>
      <c r="S3103" s="1">
        <f t="shared" si="738"/>
        <v>0</v>
      </c>
      <c r="T3103" s="1">
        <f t="shared" si="739"/>
        <v>0</v>
      </c>
      <c r="U3103" s="1">
        <f t="shared" si="740"/>
        <v>0</v>
      </c>
      <c r="X3103" s="1">
        <f t="shared" si="741"/>
        <v>1</v>
      </c>
      <c r="Y3103" s="1">
        <f t="shared" si="742"/>
        <v>0</v>
      </c>
      <c r="Z3103" s="1">
        <f t="shared" si="743"/>
        <v>0</v>
      </c>
      <c r="AA3103" s="1">
        <f t="shared" si="744"/>
        <v>0</v>
      </c>
    </row>
    <row r="3104" spans="1:27" x14ac:dyDescent="0.25">
      <c r="A3104">
        <v>0</v>
      </c>
      <c r="B3104">
        <v>55.9</v>
      </c>
      <c r="C3104">
        <v>18.309999999999999</v>
      </c>
      <c r="D3104">
        <v>715</v>
      </c>
      <c r="E3104">
        <v>1</v>
      </c>
      <c r="G3104" s="1">
        <f t="shared" si="730"/>
        <v>0</v>
      </c>
      <c r="H3104" s="1">
        <f t="shared" si="731"/>
        <v>0</v>
      </c>
      <c r="I3104" s="1">
        <f t="shared" si="732"/>
        <v>0</v>
      </c>
      <c r="L3104" s="1">
        <f t="shared" si="733"/>
        <v>0</v>
      </c>
      <c r="M3104" s="1">
        <f t="shared" si="734"/>
        <v>0</v>
      </c>
      <c r="N3104" s="1">
        <f t="shared" si="735"/>
        <v>1</v>
      </c>
      <c r="O3104" s="1">
        <f t="shared" si="736"/>
        <v>0</v>
      </c>
      <c r="R3104" s="1">
        <f t="shared" si="737"/>
        <v>0</v>
      </c>
      <c r="S3104" s="1">
        <f t="shared" si="738"/>
        <v>0</v>
      </c>
      <c r="T3104" s="1">
        <f t="shared" si="739"/>
        <v>1</v>
      </c>
      <c r="U3104" s="1">
        <f t="shared" si="740"/>
        <v>0</v>
      </c>
      <c r="X3104" s="1">
        <f t="shared" si="741"/>
        <v>0</v>
      </c>
      <c r="Y3104" s="1">
        <f t="shared" si="742"/>
        <v>0</v>
      </c>
      <c r="Z3104" s="1">
        <f t="shared" si="743"/>
        <v>1</v>
      </c>
      <c r="AA3104" s="1">
        <f t="shared" si="744"/>
        <v>0</v>
      </c>
    </row>
    <row r="3105" spans="1:27" x14ac:dyDescent="0.25">
      <c r="A3105">
        <v>1</v>
      </c>
      <c r="B3105">
        <v>160</v>
      </c>
      <c r="C3105">
        <v>12.5</v>
      </c>
      <c r="D3105">
        <v>720</v>
      </c>
      <c r="E3105">
        <v>1</v>
      </c>
      <c r="G3105" s="1">
        <f t="shared" si="730"/>
        <v>1</v>
      </c>
      <c r="H3105" s="1">
        <f t="shared" si="731"/>
        <v>1</v>
      </c>
      <c r="I3105" s="1">
        <f t="shared" si="732"/>
        <v>1</v>
      </c>
      <c r="L3105" s="1">
        <f t="shared" si="733"/>
        <v>1</v>
      </c>
      <c r="M3105" s="1">
        <f t="shared" si="734"/>
        <v>0</v>
      </c>
      <c r="N3105" s="1">
        <f t="shared" si="735"/>
        <v>0</v>
      </c>
      <c r="O3105" s="1">
        <f t="shared" si="736"/>
        <v>0</v>
      </c>
      <c r="R3105" s="1">
        <f t="shared" si="737"/>
        <v>1</v>
      </c>
      <c r="S3105" s="1">
        <f t="shared" si="738"/>
        <v>0</v>
      </c>
      <c r="T3105" s="1">
        <f t="shared" si="739"/>
        <v>0</v>
      </c>
      <c r="U3105" s="1">
        <f t="shared" si="740"/>
        <v>0</v>
      </c>
      <c r="X3105" s="1">
        <f t="shared" si="741"/>
        <v>1</v>
      </c>
      <c r="Y3105" s="1">
        <f t="shared" si="742"/>
        <v>0</v>
      </c>
      <c r="Z3105" s="1">
        <f t="shared" si="743"/>
        <v>0</v>
      </c>
      <c r="AA3105" s="1">
        <f t="shared" si="744"/>
        <v>0</v>
      </c>
    </row>
    <row r="3106" spans="1:27" x14ac:dyDescent="0.25">
      <c r="A3106">
        <v>1</v>
      </c>
      <c r="B3106">
        <v>130</v>
      </c>
      <c r="C3106">
        <v>26.31</v>
      </c>
      <c r="D3106">
        <v>700</v>
      </c>
      <c r="E3106">
        <v>1</v>
      </c>
      <c r="G3106" s="1">
        <f t="shared" si="730"/>
        <v>1</v>
      </c>
      <c r="H3106" s="1">
        <f t="shared" si="731"/>
        <v>1</v>
      </c>
      <c r="I3106" s="1">
        <f t="shared" si="732"/>
        <v>1</v>
      </c>
      <c r="L3106" s="1">
        <f t="shared" si="733"/>
        <v>1</v>
      </c>
      <c r="M3106" s="1">
        <f t="shared" si="734"/>
        <v>0</v>
      </c>
      <c r="N3106" s="1">
        <f t="shared" si="735"/>
        <v>0</v>
      </c>
      <c r="O3106" s="1">
        <f t="shared" si="736"/>
        <v>0</v>
      </c>
      <c r="R3106" s="1">
        <f t="shared" si="737"/>
        <v>1</v>
      </c>
      <c r="S3106" s="1">
        <f t="shared" si="738"/>
        <v>0</v>
      </c>
      <c r="T3106" s="1">
        <f t="shared" si="739"/>
        <v>0</v>
      </c>
      <c r="U3106" s="1">
        <f t="shared" si="740"/>
        <v>0</v>
      </c>
      <c r="X3106" s="1">
        <f t="shared" si="741"/>
        <v>1</v>
      </c>
      <c r="Y3106" s="1">
        <f t="shared" si="742"/>
        <v>0</v>
      </c>
      <c r="Z3106" s="1">
        <f t="shared" si="743"/>
        <v>0</v>
      </c>
      <c r="AA3106" s="1">
        <f t="shared" si="744"/>
        <v>0</v>
      </c>
    </row>
    <row r="3107" spans="1:27" x14ac:dyDescent="0.25">
      <c r="A3107">
        <v>1</v>
      </c>
      <c r="B3107">
        <v>285</v>
      </c>
      <c r="C3107">
        <v>12.67</v>
      </c>
      <c r="D3107">
        <v>745</v>
      </c>
      <c r="E3107">
        <v>1</v>
      </c>
      <c r="G3107" s="1">
        <f t="shared" si="730"/>
        <v>1</v>
      </c>
      <c r="H3107" s="1">
        <f t="shared" si="731"/>
        <v>1</v>
      </c>
      <c r="I3107" s="1">
        <f t="shared" si="732"/>
        <v>1</v>
      </c>
      <c r="L3107" s="1">
        <f t="shared" si="733"/>
        <v>1</v>
      </c>
      <c r="M3107" s="1">
        <f t="shared" si="734"/>
        <v>0</v>
      </c>
      <c r="N3107" s="1">
        <f t="shared" si="735"/>
        <v>0</v>
      </c>
      <c r="O3107" s="1">
        <f t="shared" si="736"/>
        <v>0</v>
      </c>
      <c r="R3107" s="1">
        <f t="shared" si="737"/>
        <v>1</v>
      </c>
      <c r="S3107" s="1">
        <f t="shared" si="738"/>
        <v>0</v>
      </c>
      <c r="T3107" s="1">
        <f t="shared" si="739"/>
        <v>0</v>
      </c>
      <c r="U3107" s="1">
        <f t="shared" si="740"/>
        <v>0</v>
      </c>
      <c r="X3107" s="1">
        <f t="shared" si="741"/>
        <v>1</v>
      </c>
      <c r="Y3107" s="1">
        <f t="shared" si="742"/>
        <v>0</v>
      </c>
      <c r="Z3107" s="1">
        <f t="shared" si="743"/>
        <v>0</v>
      </c>
      <c r="AA3107" s="1">
        <f t="shared" si="744"/>
        <v>0</v>
      </c>
    </row>
    <row r="3108" spans="1:27" x14ac:dyDescent="0.25">
      <c r="A3108">
        <v>1</v>
      </c>
      <c r="B3108">
        <v>250</v>
      </c>
      <c r="C3108">
        <v>9.83</v>
      </c>
      <c r="D3108">
        <v>695</v>
      </c>
      <c r="E3108">
        <v>1</v>
      </c>
      <c r="G3108" s="1">
        <f t="shared" si="730"/>
        <v>1</v>
      </c>
      <c r="H3108" s="1">
        <f t="shared" si="731"/>
        <v>1</v>
      </c>
      <c r="I3108" s="1">
        <f t="shared" si="732"/>
        <v>1</v>
      </c>
      <c r="L3108" s="1">
        <f t="shared" si="733"/>
        <v>1</v>
      </c>
      <c r="M3108" s="1">
        <f t="shared" si="734"/>
        <v>0</v>
      </c>
      <c r="N3108" s="1">
        <f t="shared" si="735"/>
        <v>0</v>
      </c>
      <c r="O3108" s="1">
        <f t="shared" si="736"/>
        <v>0</v>
      </c>
      <c r="R3108" s="1">
        <f t="shared" si="737"/>
        <v>1</v>
      </c>
      <c r="S3108" s="1">
        <f t="shared" si="738"/>
        <v>0</v>
      </c>
      <c r="T3108" s="1">
        <f t="shared" si="739"/>
        <v>0</v>
      </c>
      <c r="U3108" s="1">
        <f t="shared" si="740"/>
        <v>0</v>
      </c>
      <c r="X3108" s="1">
        <f t="shared" si="741"/>
        <v>1</v>
      </c>
      <c r="Y3108" s="1">
        <f t="shared" si="742"/>
        <v>0</v>
      </c>
      <c r="Z3108" s="1">
        <f t="shared" si="743"/>
        <v>0</v>
      </c>
      <c r="AA3108" s="1">
        <f t="shared" si="744"/>
        <v>0</v>
      </c>
    </row>
    <row r="3109" spans="1:27" x14ac:dyDescent="0.25">
      <c r="A3109">
        <v>0</v>
      </c>
      <c r="B3109">
        <v>83</v>
      </c>
      <c r="C3109">
        <v>12.02</v>
      </c>
      <c r="D3109">
        <v>680</v>
      </c>
      <c r="E3109">
        <v>1</v>
      </c>
      <c r="G3109" s="1">
        <f t="shared" si="730"/>
        <v>0</v>
      </c>
      <c r="H3109" s="1">
        <f t="shared" si="731"/>
        <v>1</v>
      </c>
      <c r="I3109" s="1">
        <f t="shared" si="732"/>
        <v>1</v>
      </c>
      <c r="L3109" s="1">
        <f t="shared" si="733"/>
        <v>0</v>
      </c>
      <c r="M3109" s="1">
        <f t="shared" si="734"/>
        <v>0</v>
      </c>
      <c r="N3109" s="1">
        <f t="shared" si="735"/>
        <v>1</v>
      </c>
      <c r="O3109" s="1">
        <f t="shared" si="736"/>
        <v>0</v>
      </c>
      <c r="R3109" s="1">
        <f t="shared" si="737"/>
        <v>1</v>
      </c>
      <c r="S3109" s="1">
        <f t="shared" si="738"/>
        <v>0</v>
      </c>
      <c r="T3109" s="1">
        <f t="shared" si="739"/>
        <v>0</v>
      </c>
      <c r="U3109" s="1">
        <f t="shared" si="740"/>
        <v>0</v>
      </c>
      <c r="X3109" s="1">
        <f t="shared" si="741"/>
        <v>1</v>
      </c>
      <c r="Y3109" s="1">
        <f t="shared" si="742"/>
        <v>0</v>
      </c>
      <c r="Z3109" s="1">
        <f t="shared" si="743"/>
        <v>0</v>
      </c>
      <c r="AA3109" s="1">
        <f t="shared" si="744"/>
        <v>0</v>
      </c>
    </row>
    <row r="3110" spans="1:27" x14ac:dyDescent="0.25">
      <c r="A3110">
        <v>1</v>
      </c>
      <c r="B3110">
        <v>110</v>
      </c>
      <c r="C3110">
        <v>25.21</v>
      </c>
      <c r="D3110">
        <v>685</v>
      </c>
      <c r="E3110">
        <v>1</v>
      </c>
      <c r="G3110" s="1">
        <f t="shared" si="730"/>
        <v>1</v>
      </c>
      <c r="H3110" s="1">
        <f t="shared" si="731"/>
        <v>1</v>
      </c>
      <c r="I3110" s="1">
        <f t="shared" si="732"/>
        <v>1</v>
      </c>
      <c r="L3110" s="1">
        <f t="shared" si="733"/>
        <v>1</v>
      </c>
      <c r="M3110" s="1">
        <f t="shared" si="734"/>
        <v>0</v>
      </c>
      <c r="N3110" s="1">
        <f t="shared" si="735"/>
        <v>0</v>
      </c>
      <c r="O3110" s="1">
        <f t="shared" si="736"/>
        <v>0</v>
      </c>
      <c r="R3110" s="1">
        <f t="shared" si="737"/>
        <v>1</v>
      </c>
      <c r="S3110" s="1">
        <f t="shared" si="738"/>
        <v>0</v>
      </c>
      <c r="T3110" s="1">
        <f t="shared" si="739"/>
        <v>0</v>
      </c>
      <c r="U3110" s="1">
        <f t="shared" si="740"/>
        <v>0</v>
      </c>
      <c r="X3110" s="1">
        <f t="shared" si="741"/>
        <v>1</v>
      </c>
      <c r="Y3110" s="1">
        <f t="shared" si="742"/>
        <v>0</v>
      </c>
      <c r="Z3110" s="1">
        <f t="shared" si="743"/>
        <v>0</v>
      </c>
      <c r="AA3110" s="1">
        <f t="shared" si="744"/>
        <v>0</v>
      </c>
    </row>
    <row r="3111" spans="1:27" x14ac:dyDescent="0.25">
      <c r="A3111">
        <v>1</v>
      </c>
      <c r="B3111">
        <v>62</v>
      </c>
      <c r="C3111">
        <v>24.22</v>
      </c>
      <c r="D3111">
        <v>690</v>
      </c>
      <c r="E3111">
        <v>1</v>
      </c>
      <c r="G3111" s="1">
        <f t="shared" si="730"/>
        <v>0</v>
      </c>
      <c r="H3111" s="1">
        <f t="shared" si="731"/>
        <v>0</v>
      </c>
      <c r="I3111" s="1">
        <f t="shared" si="732"/>
        <v>1</v>
      </c>
      <c r="L3111" s="1">
        <f t="shared" si="733"/>
        <v>0</v>
      </c>
      <c r="M3111" s="1">
        <f t="shared" si="734"/>
        <v>0</v>
      </c>
      <c r="N3111" s="1">
        <f t="shared" si="735"/>
        <v>1</v>
      </c>
      <c r="O3111" s="1">
        <f t="shared" si="736"/>
        <v>0</v>
      </c>
      <c r="R3111" s="1">
        <f t="shared" si="737"/>
        <v>0</v>
      </c>
      <c r="S3111" s="1">
        <f t="shared" si="738"/>
        <v>0</v>
      </c>
      <c r="T3111" s="1">
        <f t="shared" si="739"/>
        <v>1</v>
      </c>
      <c r="U3111" s="1">
        <f t="shared" si="740"/>
        <v>0</v>
      </c>
      <c r="X3111" s="1">
        <f t="shared" si="741"/>
        <v>1</v>
      </c>
      <c r="Y3111" s="1">
        <f t="shared" si="742"/>
        <v>0</v>
      </c>
      <c r="Z3111" s="1">
        <f t="shared" si="743"/>
        <v>0</v>
      </c>
      <c r="AA3111" s="1">
        <f t="shared" si="744"/>
        <v>0</v>
      </c>
    </row>
    <row r="3112" spans="1:27" x14ac:dyDescent="0.25">
      <c r="A3112">
        <v>0</v>
      </c>
      <c r="B3112">
        <v>65</v>
      </c>
      <c r="C3112">
        <v>16.95</v>
      </c>
      <c r="D3112">
        <v>670</v>
      </c>
      <c r="E3112">
        <v>1</v>
      </c>
      <c r="G3112" s="1">
        <f t="shared" si="730"/>
        <v>0</v>
      </c>
      <c r="H3112" s="1">
        <f t="shared" si="731"/>
        <v>0</v>
      </c>
      <c r="I3112" s="1">
        <f t="shared" si="732"/>
        <v>0</v>
      </c>
      <c r="L3112" s="1">
        <f t="shared" si="733"/>
        <v>0</v>
      </c>
      <c r="M3112" s="1">
        <f t="shared" si="734"/>
        <v>0</v>
      </c>
      <c r="N3112" s="1">
        <f t="shared" si="735"/>
        <v>1</v>
      </c>
      <c r="O3112" s="1">
        <f t="shared" si="736"/>
        <v>0</v>
      </c>
      <c r="R3112" s="1">
        <f t="shared" si="737"/>
        <v>0</v>
      </c>
      <c r="S3112" s="1">
        <f t="shared" si="738"/>
        <v>0</v>
      </c>
      <c r="T3112" s="1">
        <f t="shared" si="739"/>
        <v>1</v>
      </c>
      <c r="U3112" s="1">
        <f t="shared" si="740"/>
        <v>0</v>
      </c>
      <c r="X3112" s="1">
        <f t="shared" si="741"/>
        <v>0</v>
      </c>
      <c r="Y3112" s="1">
        <f t="shared" si="742"/>
        <v>0</v>
      </c>
      <c r="Z3112" s="1">
        <f t="shared" si="743"/>
        <v>1</v>
      </c>
      <c r="AA3112" s="1">
        <f t="shared" si="744"/>
        <v>0</v>
      </c>
    </row>
    <row r="3113" spans="1:27" x14ac:dyDescent="0.25">
      <c r="A3113">
        <v>0</v>
      </c>
      <c r="B3113">
        <v>65</v>
      </c>
      <c r="C3113">
        <v>32.9</v>
      </c>
      <c r="D3113">
        <v>690</v>
      </c>
      <c r="E3113">
        <v>1</v>
      </c>
      <c r="G3113" s="1">
        <f t="shared" si="730"/>
        <v>0</v>
      </c>
      <c r="H3113" s="1">
        <f t="shared" si="731"/>
        <v>0</v>
      </c>
      <c r="I3113" s="1">
        <f t="shared" si="732"/>
        <v>0</v>
      </c>
      <c r="L3113" s="1">
        <f t="shared" si="733"/>
        <v>0</v>
      </c>
      <c r="M3113" s="1">
        <f t="shared" si="734"/>
        <v>0</v>
      </c>
      <c r="N3113" s="1">
        <f t="shared" si="735"/>
        <v>1</v>
      </c>
      <c r="O3113" s="1">
        <f t="shared" si="736"/>
        <v>0</v>
      </c>
      <c r="R3113" s="1">
        <f t="shared" si="737"/>
        <v>0</v>
      </c>
      <c r="S3113" s="1">
        <f t="shared" si="738"/>
        <v>0</v>
      </c>
      <c r="T3113" s="1">
        <f t="shared" si="739"/>
        <v>1</v>
      </c>
      <c r="U3113" s="1">
        <f t="shared" si="740"/>
        <v>0</v>
      </c>
      <c r="X3113" s="1">
        <f t="shared" si="741"/>
        <v>0</v>
      </c>
      <c r="Y3113" s="1">
        <f t="shared" si="742"/>
        <v>0</v>
      </c>
      <c r="Z3113" s="1">
        <f t="shared" si="743"/>
        <v>1</v>
      </c>
      <c r="AA3113" s="1">
        <f t="shared" si="744"/>
        <v>0</v>
      </c>
    </row>
    <row r="3114" spans="1:27" x14ac:dyDescent="0.25">
      <c r="A3114">
        <v>0</v>
      </c>
      <c r="B3114">
        <v>54.6</v>
      </c>
      <c r="C3114">
        <v>15.98</v>
      </c>
      <c r="D3114">
        <v>695</v>
      </c>
      <c r="E3114">
        <v>1</v>
      </c>
      <c r="G3114" s="1">
        <f t="shared" si="730"/>
        <v>0</v>
      </c>
      <c r="H3114" s="1">
        <f t="shared" si="731"/>
        <v>1</v>
      </c>
      <c r="I3114" s="1">
        <f t="shared" si="732"/>
        <v>1</v>
      </c>
      <c r="L3114" s="1">
        <f t="shared" si="733"/>
        <v>0</v>
      </c>
      <c r="M3114" s="1">
        <f t="shared" si="734"/>
        <v>0</v>
      </c>
      <c r="N3114" s="1">
        <f t="shared" si="735"/>
        <v>1</v>
      </c>
      <c r="O3114" s="1">
        <f t="shared" si="736"/>
        <v>0</v>
      </c>
      <c r="R3114" s="1">
        <f t="shared" si="737"/>
        <v>1</v>
      </c>
      <c r="S3114" s="1">
        <f t="shared" si="738"/>
        <v>0</v>
      </c>
      <c r="T3114" s="1">
        <f t="shared" si="739"/>
        <v>0</v>
      </c>
      <c r="U3114" s="1">
        <f t="shared" si="740"/>
        <v>0</v>
      </c>
      <c r="X3114" s="1">
        <f t="shared" si="741"/>
        <v>1</v>
      </c>
      <c r="Y3114" s="1">
        <f t="shared" si="742"/>
        <v>0</v>
      </c>
      <c r="Z3114" s="1">
        <f t="shared" si="743"/>
        <v>0</v>
      </c>
      <c r="AA3114" s="1">
        <f t="shared" si="744"/>
        <v>0</v>
      </c>
    </row>
    <row r="3115" spans="1:27" x14ac:dyDescent="0.25">
      <c r="A3115">
        <v>1</v>
      </c>
      <c r="B3115">
        <v>60</v>
      </c>
      <c r="C3115">
        <v>14.86</v>
      </c>
      <c r="D3115">
        <v>700</v>
      </c>
      <c r="E3115">
        <v>1</v>
      </c>
      <c r="G3115" s="1">
        <f t="shared" si="730"/>
        <v>0</v>
      </c>
      <c r="H3115" s="1">
        <f t="shared" si="731"/>
        <v>1</v>
      </c>
      <c r="I3115" s="1">
        <f t="shared" si="732"/>
        <v>1</v>
      </c>
      <c r="L3115" s="1">
        <f t="shared" si="733"/>
        <v>0</v>
      </c>
      <c r="M3115" s="1">
        <f t="shared" si="734"/>
        <v>0</v>
      </c>
      <c r="N3115" s="1">
        <f t="shared" si="735"/>
        <v>1</v>
      </c>
      <c r="O3115" s="1">
        <f t="shared" si="736"/>
        <v>0</v>
      </c>
      <c r="R3115" s="1">
        <f t="shared" si="737"/>
        <v>1</v>
      </c>
      <c r="S3115" s="1">
        <f t="shared" si="738"/>
        <v>0</v>
      </c>
      <c r="T3115" s="1">
        <f t="shared" si="739"/>
        <v>0</v>
      </c>
      <c r="U3115" s="1">
        <f t="shared" si="740"/>
        <v>0</v>
      </c>
      <c r="X3115" s="1">
        <f t="shared" si="741"/>
        <v>1</v>
      </c>
      <c r="Y3115" s="1">
        <f t="shared" si="742"/>
        <v>0</v>
      </c>
      <c r="Z3115" s="1">
        <f t="shared" si="743"/>
        <v>0</v>
      </c>
      <c r="AA3115" s="1">
        <f t="shared" si="744"/>
        <v>0</v>
      </c>
    </row>
    <row r="3116" spans="1:27" x14ac:dyDescent="0.25">
      <c r="A3116">
        <v>0</v>
      </c>
      <c r="B3116">
        <v>80</v>
      </c>
      <c r="C3116">
        <v>10.66</v>
      </c>
      <c r="D3116">
        <v>670</v>
      </c>
      <c r="E3116">
        <v>1</v>
      </c>
      <c r="G3116" s="1">
        <f t="shared" si="730"/>
        <v>0</v>
      </c>
      <c r="H3116" s="1">
        <f t="shared" si="731"/>
        <v>1</v>
      </c>
      <c r="I3116" s="1">
        <f t="shared" si="732"/>
        <v>1</v>
      </c>
      <c r="L3116" s="1">
        <f t="shared" si="733"/>
        <v>0</v>
      </c>
      <c r="M3116" s="1">
        <f t="shared" si="734"/>
        <v>0</v>
      </c>
      <c r="N3116" s="1">
        <f t="shared" si="735"/>
        <v>1</v>
      </c>
      <c r="O3116" s="1">
        <f t="shared" si="736"/>
        <v>0</v>
      </c>
      <c r="R3116" s="1">
        <f t="shared" si="737"/>
        <v>1</v>
      </c>
      <c r="S3116" s="1">
        <f t="shared" si="738"/>
        <v>0</v>
      </c>
      <c r="T3116" s="1">
        <f t="shared" si="739"/>
        <v>0</v>
      </c>
      <c r="U3116" s="1">
        <f t="shared" si="740"/>
        <v>0</v>
      </c>
      <c r="X3116" s="1">
        <f t="shared" si="741"/>
        <v>1</v>
      </c>
      <c r="Y3116" s="1">
        <f t="shared" si="742"/>
        <v>0</v>
      </c>
      <c r="Z3116" s="1">
        <f t="shared" si="743"/>
        <v>0</v>
      </c>
      <c r="AA3116" s="1">
        <f t="shared" si="744"/>
        <v>0</v>
      </c>
    </row>
    <row r="3117" spans="1:27" x14ac:dyDescent="0.25">
      <c r="A3117">
        <v>0</v>
      </c>
      <c r="B3117">
        <v>120</v>
      </c>
      <c r="C3117">
        <v>10.220000000000001</v>
      </c>
      <c r="D3117">
        <v>695</v>
      </c>
      <c r="E3117">
        <v>1</v>
      </c>
      <c r="G3117" s="1">
        <f t="shared" si="730"/>
        <v>1</v>
      </c>
      <c r="H3117" s="1">
        <f t="shared" si="731"/>
        <v>1</v>
      </c>
      <c r="I3117" s="1">
        <f t="shared" si="732"/>
        <v>1</v>
      </c>
      <c r="L3117" s="1">
        <f t="shared" si="733"/>
        <v>1</v>
      </c>
      <c r="M3117" s="1">
        <f t="shared" si="734"/>
        <v>0</v>
      </c>
      <c r="N3117" s="1">
        <f t="shared" si="735"/>
        <v>0</v>
      </c>
      <c r="O3117" s="1">
        <f t="shared" si="736"/>
        <v>0</v>
      </c>
      <c r="R3117" s="1">
        <f t="shared" si="737"/>
        <v>1</v>
      </c>
      <c r="S3117" s="1">
        <f t="shared" si="738"/>
        <v>0</v>
      </c>
      <c r="T3117" s="1">
        <f t="shared" si="739"/>
        <v>0</v>
      </c>
      <c r="U3117" s="1">
        <f t="shared" si="740"/>
        <v>0</v>
      </c>
      <c r="X3117" s="1">
        <f t="shared" si="741"/>
        <v>1</v>
      </c>
      <c r="Y3117" s="1">
        <f t="shared" si="742"/>
        <v>0</v>
      </c>
      <c r="Z3117" s="1">
        <f t="shared" si="743"/>
        <v>0</v>
      </c>
      <c r="AA3117" s="1">
        <f t="shared" si="744"/>
        <v>0</v>
      </c>
    </row>
    <row r="3118" spans="1:27" x14ac:dyDescent="0.25">
      <c r="A3118">
        <v>1</v>
      </c>
      <c r="B3118">
        <v>56</v>
      </c>
      <c r="C3118">
        <v>17.96</v>
      </c>
      <c r="D3118">
        <v>675</v>
      </c>
      <c r="E3118">
        <v>1</v>
      </c>
      <c r="G3118" s="1">
        <f t="shared" si="730"/>
        <v>0</v>
      </c>
      <c r="H3118" s="1">
        <f t="shared" si="731"/>
        <v>0</v>
      </c>
      <c r="I3118" s="1">
        <f t="shared" si="732"/>
        <v>1</v>
      </c>
      <c r="L3118" s="1">
        <f t="shared" si="733"/>
        <v>0</v>
      </c>
      <c r="M3118" s="1">
        <f t="shared" si="734"/>
        <v>0</v>
      </c>
      <c r="N3118" s="1">
        <f t="shared" si="735"/>
        <v>1</v>
      </c>
      <c r="O3118" s="1">
        <f t="shared" si="736"/>
        <v>0</v>
      </c>
      <c r="R3118" s="1">
        <f t="shared" si="737"/>
        <v>0</v>
      </c>
      <c r="S3118" s="1">
        <f t="shared" si="738"/>
        <v>0</v>
      </c>
      <c r="T3118" s="1">
        <f t="shared" si="739"/>
        <v>1</v>
      </c>
      <c r="U3118" s="1">
        <f t="shared" si="740"/>
        <v>0</v>
      </c>
      <c r="X3118" s="1">
        <f t="shared" si="741"/>
        <v>1</v>
      </c>
      <c r="Y3118" s="1">
        <f t="shared" si="742"/>
        <v>0</v>
      </c>
      <c r="Z3118" s="1">
        <f t="shared" si="743"/>
        <v>0</v>
      </c>
      <c r="AA3118" s="1">
        <f t="shared" si="744"/>
        <v>0</v>
      </c>
    </row>
    <row r="3119" spans="1:27" x14ac:dyDescent="0.25">
      <c r="A3119">
        <v>0</v>
      </c>
      <c r="B3119">
        <v>28</v>
      </c>
      <c r="C3119">
        <v>13.59</v>
      </c>
      <c r="D3119">
        <v>700</v>
      </c>
      <c r="E3119">
        <v>1</v>
      </c>
      <c r="G3119" s="1">
        <f t="shared" si="730"/>
        <v>0</v>
      </c>
      <c r="H3119" s="1">
        <f t="shared" si="731"/>
        <v>1</v>
      </c>
      <c r="I3119" s="1">
        <f t="shared" si="732"/>
        <v>1</v>
      </c>
      <c r="L3119" s="1">
        <f t="shared" si="733"/>
        <v>0</v>
      </c>
      <c r="M3119" s="1">
        <f t="shared" si="734"/>
        <v>0</v>
      </c>
      <c r="N3119" s="1">
        <f t="shared" si="735"/>
        <v>1</v>
      </c>
      <c r="O3119" s="1">
        <f t="shared" si="736"/>
        <v>0</v>
      </c>
      <c r="R3119" s="1">
        <f t="shared" si="737"/>
        <v>1</v>
      </c>
      <c r="S3119" s="1">
        <f t="shared" si="738"/>
        <v>0</v>
      </c>
      <c r="T3119" s="1">
        <f t="shared" si="739"/>
        <v>0</v>
      </c>
      <c r="U3119" s="1">
        <f t="shared" si="740"/>
        <v>0</v>
      </c>
      <c r="X3119" s="1">
        <f t="shared" si="741"/>
        <v>1</v>
      </c>
      <c r="Y3119" s="1">
        <f t="shared" si="742"/>
        <v>0</v>
      </c>
      <c r="Z3119" s="1">
        <f t="shared" si="743"/>
        <v>0</v>
      </c>
      <c r="AA3119" s="1">
        <f t="shared" si="744"/>
        <v>0</v>
      </c>
    </row>
    <row r="3120" spans="1:27" x14ac:dyDescent="0.25">
      <c r="A3120">
        <v>0</v>
      </c>
      <c r="B3120">
        <v>38</v>
      </c>
      <c r="C3120">
        <v>24.01</v>
      </c>
      <c r="D3120">
        <v>670</v>
      </c>
      <c r="E3120">
        <v>1</v>
      </c>
      <c r="G3120" s="1">
        <f t="shared" si="730"/>
        <v>0</v>
      </c>
      <c r="H3120" s="1">
        <f t="shared" si="731"/>
        <v>0</v>
      </c>
      <c r="I3120" s="1">
        <f t="shared" si="732"/>
        <v>0</v>
      </c>
      <c r="L3120" s="1">
        <f t="shared" si="733"/>
        <v>0</v>
      </c>
      <c r="M3120" s="1">
        <f t="shared" si="734"/>
        <v>0</v>
      </c>
      <c r="N3120" s="1">
        <f t="shared" si="735"/>
        <v>1</v>
      </c>
      <c r="O3120" s="1">
        <f t="shared" si="736"/>
        <v>0</v>
      </c>
      <c r="R3120" s="1">
        <f t="shared" si="737"/>
        <v>0</v>
      </c>
      <c r="S3120" s="1">
        <f t="shared" si="738"/>
        <v>0</v>
      </c>
      <c r="T3120" s="1">
        <f t="shared" si="739"/>
        <v>1</v>
      </c>
      <c r="U3120" s="1">
        <f t="shared" si="740"/>
        <v>0</v>
      </c>
      <c r="X3120" s="1">
        <f t="shared" si="741"/>
        <v>0</v>
      </c>
      <c r="Y3120" s="1">
        <f t="shared" si="742"/>
        <v>0</v>
      </c>
      <c r="Z3120" s="1">
        <f t="shared" si="743"/>
        <v>1</v>
      </c>
      <c r="AA3120" s="1">
        <f t="shared" si="744"/>
        <v>0</v>
      </c>
    </row>
    <row r="3121" spans="1:27" x14ac:dyDescent="0.25">
      <c r="A3121">
        <v>0</v>
      </c>
      <c r="B3121">
        <v>50</v>
      </c>
      <c r="C3121">
        <v>14.86</v>
      </c>
      <c r="D3121">
        <v>670</v>
      </c>
      <c r="E3121">
        <v>1</v>
      </c>
      <c r="G3121" s="1">
        <f t="shared" si="730"/>
        <v>0</v>
      </c>
      <c r="H3121" s="1">
        <f t="shared" si="731"/>
        <v>1</v>
      </c>
      <c r="I3121" s="1">
        <f t="shared" si="732"/>
        <v>1</v>
      </c>
      <c r="L3121" s="1">
        <f t="shared" si="733"/>
        <v>0</v>
      </c>
      <c r="M3121" s="1">
        <f t="shared" si="734"/>
        <v>0</v>
      </c>
      <c r="N3121" s="1">
        <f t="shared" si="735"/>
        <v>1</v>
      </c>
      <c r="O3121" s="1">
        <f t="shared" si="736"/>
        <v>0</v>
      </c>
      <c r="R3121" s="1">
        <f t="shared" si="737"/>
        <v>1</v>
      </c>
      <c r="S3121" s="1">
        <f t="shared" si="738"/>
        <v>0</v>
      </c>
      <c r="T3121" s="1">
        <f t="shared" si="739"/>
        <v>0</v>
      </c>
      <c r="U3121" s="1">
        <f t="shared" si="740"/>
        <v>0</v>
      </c>
      <c r="X3121" s="1">
        <f t="shared" si="741"/>
        <v>1</v>
      </c>
      <c r="Y3121" s="1">
        <f t="shared" si="742"/>
        <v>0</v>
      </c>
      <c r="Z3121" s="1">
        <f t="shared" si="743"/>
        <v>0</v>
      </c>
      <c r="AA3121" s="1">
        <f t="shared" si="744"/>
        <v>0</v>
      </c>
    </row>
    <row r="3122" spans="1:27" x14ac:dyDescent="0.25">
      <c r="A3122">
        <v>0</v>
      </c>
      <c r="B3122">
        <v>65</v>
      </c>
      <c r="C3122">
        <v>10.8</v>
      </c>
      <c r="D3122">
        <v>720</v>
      </c>
      <c r="E3122">
        <v>1</v>
      </c>
      <c r="G3122" s="1">
        <f t="shared" si="730"/>
        <v>1</v>
      </c>
      <c r="H3122" s="1">
        <f t="shared" si="731"/>
        <v>1</v>
      </c>
      <c r="I3122" s="1">
        <f t="shared" si="732"/>
        <v>1</v>
      </c>
      <c r="L3122" s="1">
        <f t="shared" si="733"/>
        <v>1</v>
      </c>
      <c r="M3122" s="1">
        <f t="shared" si="734"/>
        <v>0</v>
      </c>
      <c r="N3122" s="1">
        <f t="shared" si="735"/>
        <v>0</v>
      </c>
      <c r="O3122" s="1">
        <f t="shared" si="736"/>
        <v>0</v>
      </c>
      <c r="R3122" s="1">
        <f t="shared" si="737"/>
        <v>1</v>
      </c>
      <c r="S3122" s="1">
        <f t="shared" si="738"/>
        <v>0</v>
      </c>
      <c r="T3122" s="1">
        <f t="shared" si="739"/>
        <v>0</v>
      </c>
      <c r="U3122" s="1">
        <f t="shared" si="740"/>
        <v>0</v>
      </c>
      <c r="X3122" s="1">
        <f t="shared" si="741"/>
        <v>1</v>
      </c>
      <c r="Y3122" s="1">
        <f t="shared" si="742"/>
        <v>0</v>
      </c>
      <c r="Z3122" s="1">
        <f t="shared" si="743"/>
        <v>0</v>
      </c>
      <c r="AA3122" s="1">
        <f t="shared" si="744"/>
        <v>0</v>
      </c>
    </row>
    <row r="3123" spans="1:27" x14ac:dyDescent="0.25">
      <c r="A3123">
        <v>1</v>
      </c>
      <c r="B3123">
        <v>205</v>
      </c>
      <c r="C3123">
        <v>15.07</v>
      </c>
      <c r="D3123">
        <v>730</v>
      </c>
      <c r="E3123">
        <v>1</v>
      </c>
      <c r="G3123" s="1">
        <f t="shared" si="730"/>
        <v>1</v>
      </c>
      <c r="H3123" s="1">
        <f t="shared" si="731"/>
        <v>1</v>
      </c>
      <c r="I3123" s="1">
        <f t="shared" si="732"/>
        <v>1</v>
      </c>
      <c r="L3123" s="1">
        <f t="shared" si="733"/>
        <v>1</v>
      </c>
      <c r="M3123" s="1">
        <f t="shared" si="734"/>
        <v>0</v>
      </c>
      <c r="N3123" s="1">
        <f t="shared" si="735"/>
        <v>0</v>
      </c>
      <c r="O3123" s="1">
        <f t="shared" si="736"/>
        <v>0</v>
      </c>
      <c r="R3123" s="1">
        <f t="shared" si="737"/>
        <v>1</v>
      </c>
      <c r="S3123" s="1">
        <f t="shared" si="738"/>
        <v>0</v>
      </c>
      <c r="T3123" s="1">
        <f t="shared" si="739"/>
        <v>0</v>
      </c>
      <c r="U3123" s="1">
        <f t="shared" si="740"/>
        <v>0</v>
      </c>
      <c r="X3123" s="1">
        <f t="shared" si="741"/>
        <v>1</v>
      </c>
      <c r="Y3123" s="1">
        <f t="shared" si="742"/>
        <v>0</v>
      </c>
      <c r="Z3123" s="1">
        <f t="shared" si="743"/>
        <v>0</v>
      </c>
      <c r="AA3123" s="1">
        <f t="shared" si="744"/>
        <v>0</v>
      </c>
    </row>
    <row r="3124" spans="1:27" x14ac:dyDescent="0.25">
      <c r="A3124">
        <v>1</v>
      </c>
      <c r="B3124">
        <v>65</v>
      </c>
      <c r="C3124">
        <v>19.2</v>
      </c>
      <c r="D3124">
        <v>685</v>
      </c>
      <c r="E3124">
        <v>1</v>
      </c>
      <c r="G3124" s="1">
        <f t="shared" si="730"/>
        <v>0</v>
      </c>
      <c r="H3124" s="1">
        <f t="shared" si="731"/>
        <v>0</v>
      </c>
      <c r="I3124" s="1">
        <f t="shared" si="732"/>
        <v>1</v>
      </c>
      <c r="L3124" s="1">
        <f t="shared" si="733"/>
        <v>0</v>
      </c>
      <c r="M3124" s="1">
        <f t="shared" si="734"/>
        <v>0</v>
      </c>
      <c r="N3124" s="1">
        <f t="shared" si="735"/>
        <v>1</v>
      </c>
      <c r="O3124" s="1">
        <f t="shared" si="736"/>
        <v>0</v>
      </c>
      <c r="R3124" s="1">
        <f t="shared" si="737"/>
        <v>0</v>
      </c>
      <c r="S3124" s="1">
        <f t="shared" si="738"/>
        <v>0</v>
      </c>
      <c r="T3124" s="1">
        <f t="shared" si="739"/>
        <v>1</v>
      </c>
      <c r="U3124" s="1">
        <f t="shared" si="740"/>
        <v>0</v>
      </c>
      <c r="X3124" s="1">
        <f t="shared" si="741"/>
        <v>1</v>
      </c>
      <c r="Y3124" s="1">
        <f t="shared" si="742"/>
        <v>0</v>
      </c>
      <c r="Z3124" s="1">
        <f t="shared" si="743"/>
        <v>0</v>
      </c>
      <c r="AA3124" s="1">
        <f t="shared" si="744"/>
        <v>0</v>
      </c>
    </row>
    <row r="3125" spans="1:27" x14ac:dyDescent="0.25">
      <c r="A3125">
        <v>1</v>
      </c>
      <c r="B3125">
        <v>80</v>
      </c>
      <c r="C3125">
        <v>14.69</v>
      </c>
      <c r="D3125">
        <v>680</v>
      </c>
      <c r="E3125">
        <v>1</v>
      </c>
      <c r="G3125" s="1">
        <f t="shared" si="730"/>
        <v>0</v>
      </c>
      <c r="H3125" s="1">
        <f t="shared" si="731"/>
        <v>1</v>
      </c>
      <c r="I3125" s="1">
        <f t="shared" si="732"/>
        <v>1</v>
      </c>
      <c r="L3125" s="1">
        <f t="shared" si="733"/>
        <v>0</v>
      </c>
      <c r="M3125" s="1">
        <f t="shared" si="734"/>
        <v>0</v>
      </c>
      <c r="N3125" s="1">
        <f t="shared" si="735"/>
        <v>1</v>
      </c>
      <c r="O3125" s="1">
        <f t="shared" si="736"/>
        <v>0</v>
      </c>
      <c r="R3125" s="1">
        <f t="shared" si="737"/>
        <v>1</v>
      </c>
      <c r="S3125" s="1">
        <f t="shared" si="738"/>
        <v>0</v>
      </c>
      <c r="T3125" s="1">
        <f t="shared" si="739"/>
        <v>0</v>
      </c>
      <c r="U3125" s="1">
        <f t="shared" si="740"/>
        <v>0</v>
      </c>
      <c r="X3125" s="1">
        <f t="shared" si="741"/>
        <v>1</v>
      </c>
      <c r="Y3125" s="1">
        <f t="shared" si="742"/>
        <v>0</v>
      </c>
      <c r="Z3125" s="1">
        <f t="shared" si="743"/>
        <v>0</v>
      </c>
      <c r="AA3125" s="1">
        <f t="shared" si="744"/>
        <v>0</v>
      </c>
    </row>
    <row r="3126" spans="1:27" x14ac:dyDescent="0.25">
      <c r="A3126">
        <v>1</v>
      </c>
      <c r="B3126">
        <v>96</v>
      </c>
      <c r="C3126">
        <v>7.45</v>
      </c>
      <c r="D3126">
        <v>730</v>
      </c>
      <c r="E3126">
        <v>1</v>
      </c>
      <c r="G3126" s="1">
        <f t="shared" si="730"/>
        <v>1</v>
      </c>
      <c r="H3126" s="1">
        <f t="shared" si="731"/>
        <v>1</v>
      </c>
      <c r="I3126" s="1">
        <f t="shared" si="732"/>
        <v>1</v>
      </c>
      <c r="L3126" s="1">
        <f t="shared" si="733"/>
        <v>1</v>
      </c>
      <c r="M3126" s="1">
        <f t="shared" si="734"/>
        <v>0</v>
      </c>
      <c r="N3126" s="1">
        <f t="shared" si="735"/>
        <v>0</v>
      </c>
      <c r="O3126" s="1">
        <f t="shared" si="736"/>
        <v>0</v>
      </c>
      <c r="R3126" s="1">
        <f t="shared" si="737"/>
        <v>1</v>
      </c>
      <c r="S3126" s="1">
        <f t="shared" si="738"/>
        <v>0</v>
      </c>
      <c r="T3126" s="1">
        <f t="shared" si="739"/>
        <v>0</v>
      </c>
      <c r="U3126" s="1">
        <f t="shared" si="740"/>
        <v>0</v>
      </c>
      <c r="X3126" s="1">
        <f t="shared" si="741"/>
        <v>1</v>
      </c>
      <c r="Y3126" s="1">
        <f t="shared" si="742"/>
        <v>0</v>
      </c>
      <c r="Z3126" s="1">
        <f t="shared" si="743"/>
        <v>0</v>
      </c>
      <c r="AA3126" s="1">
        <f t="shared" si="744"/>
        <v>0</v>
      </c>
    </row>
    <row r="3127" spans="1:27" x14ac:dyDescent="0.25">
      <c r="A3127">
        <v>1</v>
      </c>
      <c r="B3127">
        <v>68.900000000000006</v>
      </c>
      <c r="C3127">
        <v>11.71</v>
      </c>
      <c r="D3127">
        <v>660</v>
      </c>
      <c r="E3127">
        <v>1</v>
      </c>
      <c r="G3127" s="1">
        <f t="shared" si="730"/>
        <v>0</v>
      </c>
      <c r="H3127" s="1">
        <f t="shared" si="731"/>
        <v>1</v>
      </c>
      <c r="I3127" s="1">
        <f t="shared" si="732"/>
        <v>1</v>
      </c>
      <c r="L3127" s="1">
        <f t="shared" si="733"/>
        <v>0</v>
      </c>
      <c r="M3127" s="1">
        <f t="shared" si="734"/>
        <v>0</v>
      </c>
      <c r="N3127" s="1">
        <f t="shared" si="735"/>
        <v>1</v>
      </c>
      <c r="O3127" s="1">
        <f t="shared" si="736"/>
        <v>0</v>
      </c>
      <c r="R3127" s="1">
        <f t="shared" si="737"/>
        <v>1</v>
      </c>
      <c r="S3127" s="1">
        <f t="shared" si="738"/>
        <v>0</v>
      </c>
      <c r="T3127" s="1">
        <f t="shared" si="739"/>
        <v>0</v>
      </c>
      <c r="U3127" s="1">
        <f t="shared" si="740"/>
        <v>0</v>
      </c>
      <c r="X3127" s="1">
        <f t="shared" si="741"/>
        <v>1</v>
      </c>
      <c r="Y3127" s="1">
        <f t="shared" si="742"/>
        <v>0</v>
      </c>
      <c r="Z3127" s="1">
        <f t="shared" si="743"/>
        <v>0</v>
      </c>
      <c r="AA3127" s="1">
        <f t="shared" si="744"/>
        <v>0</v>
      </c>
    </row>
    <row r="3128" spans="1:27" x14ac:dyDescent="0.25">
      <c r="A3128">
        <v>0</v>
      </c>
      <c r="B3128">
        <v>150</v>
      </c>
      <c r="C3128">
        <v>2.76</v>
      </c>
      <c r="D3128">
        <v>685</v>
      </c>
      <c r="E3128">
        <v>1</v>
      </c>
      <c r="G3128" s="1">
        <f t="shared" si="730"/>
        <v>1</v>
      </c>
      <c r="H3128" s="1">
        <f t="shared" si="731"/>
        <v>1</v>
      </c>
      <c r="I3128" s="1">
        <f t="shared" si="732"/>
        <v>1</v>
      </c>
      <c r="L3128" s="1">
        <f t="shared" si="733"/>
        <v>1</v>
      </c>
      <c r="M3128" s="1">
        <f t="shared" si="734"/>
        <v>0</v>
      </c>
      <c r="N3128" s="1">
        <f t="shared" si="735"/>
        <v>0</v>
      </c>
      <c r="O3128" s="1">
        <f t="shared" si="736"/>
        <v>0</v>
      </c>
      <c r="R3128" s="1">
        <f t="shared" si="737"/>
        <v>1</v>
      </c>
      <c r="S3128" s="1">
        <f t="shared" si="738"/>
        <v>0</v>
      </c>
      <c r="T3128" s="1">
        <f t="shared" si="739"/>
        <v>0</v>
      </c>
      <c r="U3128" s="1">
        <f t="shared" si="740"/>
        <v>0</v>
      </c>
      <c r="X3128" s="1">
        <f t="shared" si="741"/>
        <v>1</v>
      </c>
      <c r="Y3128" s="1">
        <f t="shared" si="742"/>
        <v>0</v>
      </c>
      <c r="Z3128" s="1">
        <f t="shared" si="743"/>
        <v>0</v>
      </c>
      <c r="AA3128" s="1">
        <f t="shared" si="744"/>
        <v>0</v>
      </c>
    </row>
    <row r="3129" spans="1:27" x14ac:dyDescent="0.25">
      <c r="A3129">
        <v>0</v>
      </c>
      <c r="B3129">
        <v>260</v>
      </c>
      <c r="C3129">
        <v>17.559999999999999</v>
      </c>
      <c r="D3129">
        <v>665</v>
      </c>
      <c r="E3129">
        <v>1</v>
      </c>
      <c r="G3129" s="1">
        <f t="shared" si="730"/>
        <v>1</v>
      </c>
      <c r="H3129" s="1">
        <f t="shared" si="731"/>
        <v>1</v>
      </c>
      <c r="I3129" s="1">
        <f t="shared" si="732"/>
        <v>1</v>
      </c>
      <c r="L3129" s="1">
        <f t="shared" si="733"/>
        <v>1</v>
      </c>
      <c r="M3129" s="1">
        <f t="shared" si="734"/>
        <v>0</v>
      </c>
      <c r="N3129" s="1">
        <f t="shared" si="735"/>
        <v>0</v>
      </c>
      <c r="O3129" s="1">
        <f t="shared" si="736"/>
        <v>0</v>
      </c>
      <c r="R3129" s="1">
        <f t="shared" si="737"/>
        <v>1</v>
      </c>
      <c r="S3129" s="1">
        <f t="shared" si="738"/>
        <v>0</v>
      </c>
      <c r="T3129" s="1">
        <f t="shared" si="739"/>
        <v>0</v>
      </c>
      <c r="U3129" s="1">
        <f t="shared" si="740"/>
        <v>0</v>
      </c>
      <c r="X3129" s="1">
        <f t="shared" si="741"/>
        <v>1</v>
      </c>
      <c r="Y3129" s="1">
        <f t="shared" si="742"/>
        <v>0</v>
      </c>
      <c r="Z3129" s="1">
        <f t="shared" si="743"/>
        <v>0</v>
      </c>
      <c r="AA3129" s="1">
        <f t="shared" si="744"/>
        <v>0</v>
      </c>
    </row>
    <row r="3130" spans="1:27" x14ac:dyDescent="0.25">
      <c r="A3130">
        <v>1</v>
      </c>
      <c r="B3130">
        <v>125</v>
      </c>
      <c r="C3130">
        <v>12.55</v>
      </c>
      <c r="D3130">
        <v>670</v>
      </c>
      <c r="E3130">
        <v>1</v>
      </c>
      <c r="G3130" s="1">
        <f t="shared" si="730"/>
        <v>1</v>
      </c>
      <c r="H3130" s="1">
        <f t="shared" si="731"/>
        <v>1</v>
      </c>
      <c r="I3130" s="1">
        <f t="shared" si="732"/>
        <v>1</v>
      </c>
      <c r="L3130" s="1">
        <f t="shared" si="733"/>
        <v>1</v>
      </c>
      <c r="M3130" s="1">
        <f t="shared" si="734"/>
        <v>0</v>
      </c>
      <c r="N3130" s="1">
        <f t="shared" si="735"/>
        <v>0</v>
      </c>
      <c r="O3130" s="1">
        <f t="shared" si="736"/>
        <v>0</v>
      </c>
      <c r="R3130" s="1">
        <f t="shared" si="737"/>
        <v>1</v>
      </c>
      <c r="S3130" s="1">
        <f t="shared" si="738"/>
        <v>0</v>
      </c>
      <c r="T3130" s="1">
        <f t="shared" si="739"/>
        <v>0</v>
      </c>
      <c r="U3130" s="1">
        <f t="shared" si="740"/>
        <v>0</v>
      </c>
      <c r="X3130" s="1">
        <f t="shared" si="741"/>
        <v>1</v>
      </c>
      <c r="Y3130" s="1">
        <f t="shared" si="742"/>
        <v>0</v>
      </c>
      <c r="Z3130" s="1">
        <f t="shared" si="743"/>
        <v>0</v>
      </c>
      <c r="AA3130" s="1">
        <f t="shared" si="744"/>
        <v>0</v>
      </c>
    </row>
    <row r="3131" spans="1:27" x14ac:dyDescent="0.25">
      <c r="A3131">
        <v>1</v>
      </c>
      <c r="B3131">
        <v>28</v>
      </c>
      <c r="C3131">
        <v>58.47</v>
      </c>
      <c r="D3131">
        <v>705</v>
      </c>
      <c r="E3131">
        <v>1</v>
      </c>
      <c r="G3131" s="1">
        <f t="shared" si="730"/>
        <v>0</v>
      </c>
      <c r="H3131" s="1">
        <f t="shared" si="731"/>
        <v>0</v>
      </c>
      <c r="I3131" s="1">
        <f t="shared" si="732"/>
        <v>1</v>
      </c>
      <c r="L3131" s="1">
        <f t="shared" si="733"/>
        <v>0</v>
      </c>
      <c r="M3131" s="1">
        <f t="shared" si="734"/>
        <v>0</v>
      </c>
      <c r="N3131" s="1">
        <f t="shared" si="735"/>
        <v>1</v>
      </c>
      <c r="O3131" s="1">
        <f t="shared" si="736"/>
        <v>0</v>
      </c>
      <c r="R3131" s="1">
        <f t="shared" si="737"/>
        <v>0</v>
      </c>
      <c r="S3131" s="1">
        <f t="shared" si="738"/>
        <v>0</v>
      </c>
      <c r="T3131" s="1">
        <f t="shared" si="739"/>
        <v>1</v>
      </c>
      <c r="U3131" s="1">
        <f t="shared" si="740"/>
        <v>0</v>
      </c>
      <c r="X3131" s="1">
        <f t="shared" si="741"/>
        <v>1</v>
      </c>
      <c r="Y3131" s="1">
        <f t="shared" si="742"/>
        <v>0</v>
      </c>
      <c r="Z3131" s="1">
        <f t="shared" si="743"/>
        <v>0</v>
      </c>
      <c r="AA3131" s="1">
        <f t="shared" si="744"/>
        <v>0</v>
      </c>
    </row>
    <row r="3132" spans="1:27" x14ac:dyDescent="0.25">
      <c r="A3132">
        <v>0</v>
      </c>
      <c r="B3132">
        <v>60</v>
      </c>
      <c r="C3132">
        <v>26.74</v>
      </c>
      <c r="D3132">
        <v>670</v>
      </c>
      <c r="E3132">
        <v>1</v>
      </c>
      <c r="G3132" s="1">
        <f t="shared" si="730"/>
        <v>0</v>
      </c>
      <c r="H3132" s="1">
        <f t="shared" si="731"/>
        <v>0</v>
      </c>
      <c r="I3132" s="1">
        <f t="shared" si="732"/>
        <v>0</v>
      </c>
      <c r="L3132" s="1">
        <f t="shared" si="733"/>
        <v>0</v>
      </c>
      <c r="M3132" s="1">
        <f t="shared" si="734"/>
        <v>0</v>
      </c>
      <c r="N3132" s="1">
        <f t="shared" si="735"/>
        <v>1</v>
      </c>
      <c r="O3132" s="1">
        <f t="shared" si="736"/>
        <v>0</v>
      </c>
      <c r="R3132" s="1">
        <f t="shared" si="737"/>
        <v>0</v>
      </c>
      <c r="S3132" s="1">
        <f t="shared" si="738"/>
        <v>0</v>
      </c>
      <c r="T3132" s="1">
        <f t="shared" si="739"/>
        <v>1</v>
      </c>
      <c r="U3132" s="1">
        <f t="shared" si="740"/>
        <v>0</v>
      </c>
      <c r="X3132" s="1">
        <f t="shared" si="741"/>
        <v>0</v>
      </c>
      <c r="Y3132" s="1">
        <f t="shared" si="742"/>
        <v>0</v>
      </c>
      <c r="Z3132" s="1">
        <f t="shared" si="743"/>
        <v>1</v>
      </c>
      <c r="AA3132" s="1">
        <f t="shared" si="744"/>
        <v>0</v>
      </c>
    </row>
    <row r="3133" spans="1:27" x14ac:dyDescent="0.25">
      <c r="A3133">
        <v>0</v>
      </c>
      <c r="B3133">
        <v>75</v>
      </c>
      <c r="C3133">
        <v>25.34</v>
      </c>
      <c r="D3133">
        <v>665</v>
      </c>
      <c r="E3133">
        <v>1</v>
      </c>
      <c r="G3133" s="1">
        <f t="shared" si="730"/>
        <v>0</v>
      </c>
      <c r="H3133" s="1">
        <f t="shared" si="731"/>
        <v>0</v>
      </c>
      <c r="I3133" s="1">
        <f t="shared" si="732"/>
        <v>0</v>
      </c>
      <c r="L3133" s="1">
        <f t="shared" si="733"/>
        <v>0</v>
      </c>
      <c r="M3133" s="1">
        <f t="shared" si="734"/>
        <v>0</v>
      </c>
      <c r="N3133" s="1">
        <f t="shared" si="735"/>
        <v>1</v>
      </c>
      <c r="O3133" s="1">
        <f t="shared" si="736"/>
        <v>0</v>
      </c>
      <c r="R3133" s="1">
        <f t="shared" si="737"/>
        <v>0</v>
      </c>
      <c r="S3133" s="1">
        <f t="shared" si="738"/>
        <v>0</v>
      </c>
      <c r="T3133" s="1">
        <f t="shared" si="739"/>
        <v>1</v>
      </c>
      <c r="U3133" s="1">
        <f t="shared" si="740"/>
        <v>0</v>
      </c>
      <c r="X3133" s="1">
        <f t="shared" si="741"/>
        <v>0</v>
      </c>
      <c r="Y3133" s="1">
        <f t="shared" si="742"/>
        <v>0</v>
      </c>
      <c r="Z3133" s="1">
        <f t="shared" si="743"/>
        <v>1</v>
      </c>
      <c r="AA3133" s="1">
        <f t="shared" si="744"/>
        <v>0</v>
      </c>
    </row>
    <row r="3134" spans="1:27" x14ac:dyDescent="0.25">
      <c r="A3134">
        <v>0</v>
      </c>
      <c r="B3134">
        <v>70</v>
      </c>
      <c r="C3134">
        <v>9.43</v>
      </c>
      <c r="D3134">
        <v>720</v>
      </c>
      <c r="E3134">
        <v>1</v>
      </c>
      <c r="G3134" s="1">
        <f t="shared" si="730"/>
        <v>1</v>
      </c>
      <c r="H3134" s="1">
        <f t="shared" si="731"/>
        <v>1</v>
      </c>
      <c r="I3134" s="1">
        <f t="shared" si="732"/>
        <v>1</v>
      </c>
      <c r="L3134" s="1">
        <f t="shared" si="733"/>
        <v>1</v>
      </c>
      <c r="M3134" s="1">
        <f t="shared" si="734"/>
        <v>0</v>
      </c>
      <c r="N3134" s="1">
        <f t="shared" si="735"/>
        <v>0</v>
      </c>
      <c r="O3134" s="1">
        <f t="shared" si="736"/>
        <v>0</v>
      </c>
      <c r="R3134" s="1">
        <f t="shared" si="737"/>
        <v>1</v>
      </c>
      <c r="S3134" s="1">
        <f t="shared" si="738"/>
        <v>0</v>
      </c>
      <c r="T3134" s="1">
        <f t="shared" si="739"/>
        <v>0</v>
      </c>
      <c r="U3134" s="1">
        <f t="shared" si="740"/>
        <v>0</v>
      </c>
      <c r="X3134" s="1">
        <f t="shared" si="741"/>
        <v>1</v>
      </c>
      <c r="Y3134" s="1">
        <f t="shared" si="742"/>
        <v>0</v>
      </c>
      <c r="Z3134" s="1">
        <f t="shared" si="743"/>
        <v>0</v>
      </c>
      <c r="AA3134" s="1">
        <f t="shared" si="744"/>
        <v>0</v>
      </c>
    </row>
    <row r="3135" spans="1:27" x14ac:dyDescent="0.25">
      <c r="A3135">
        <v>1</v>
      </c>
      <c r="B3135">
        <v>35</v>
      </c>
      <c r="C3135">
        <v>19.14</v>
      </c>
      <c r="D3135">
        <v>680</v>
      </c>
      <c r="E3135">
        <v>1</v>
      </c>
      <c r="G3135" s="1">
        <f t="shared" si="730"/>
        <v>0</v>
      </c>
      <c r="H3135" s="1">
        <f t="shared" si="731"/>
        <v>0</v>
      </c>
      <c r="I3135" s="1">
        <f t="shared" si="732"/>
        <v>1</v>
      </c>
      <c r="L3135" s="1">
        <f t="shared" si="733"/>
        <v>0</v>
      </c>
      <c r="M3135" s="1">
        <f t="shared" si="734"/>
        <v>0</v>
      </c>
      <c r="N3135" s="1">
        <f t="shared" si="735"/>
        <v>1</v>
      </c>
      <c r="O3135" s="1">
        <f t="shared" si="736"/>
        <v>0</v>
      </c>
      <c r="R3135" s="1">
        <f t="shared" si="737"/>
        <v>0</v>
      </c>
      <c r="S3135" s="1">
        <f t="shared" si="738"/>
        <v>0</v>
      </c>
      <c r="T3135" s="1">
        <f t="shared" si="739"/>
        <v>1</v>
      </c>
      <c r="U3135" s="1">
        <f t="shared" si="740"/>
        <v>0</v>
      </c>
      <c r="X3135" s="1">
        <f t="shared" si="741"/>
        <v>1</v>
      </c>
      <c r="Y3135" s="1">
        <f t="shared" si="742"/>
        <v>0</v>
      </c>
      <c r="Z3135" s="1">
        <f t="shared" si="743"/>
        <v>0</v>
      </c>
      <c r="AA3135" s="1">
        <f t="shared" si="744"/>
        <v>0</v>
      </c>
    </row>
    <row r="3136" spans="1:27" x14ac:dyDescent="0.25">
      <c r="A3136">
        <v>1</v>
      </c>
      <c r="B3136">
        <v>105</v>
      </c>
      <c r="C3136">
        <v>15.92</v>
      </c>
      <c r="D3136">
        <v>670</v>
      </c>
      <c r="E3136">
        <v>1</v>
      </c>
      <c r="G3136" s="1">
        <f t="shared" si="730"/>
        <v>1</v>
      </c>
      <c r="H3136" s="1">
        <f t="shared" si="731"/>
        <v>1</v>
      </c>
      <c r="I3136" s="1">
        <f t="shared" si="732"/>
        <v>1</v>
      </c>
      <c r="L3136" s="1">
        <f t="shared" si="733"/>
        <v>1</v>
      </c>
      <c r="M3136" s="1">
        <f t="shared" si="734"/>
        <v>0</v>
      </c>
      <c r="N3136" s="1">
        <f t="shared" si="735"/>
        <v>0</v>
      </c>
      <c r="O3136" s="1">
        <f t="shared" si="736"/>
        <v>0</v>
      </c>
      <c r="R3136" s="1">
        <f t="shared" si="737"/>
        <v>1</v>
      </c>
      <c r="S3136" s="1">
        <f t="shared" si="738"/>
        <v>0</v>
      </c>
      <c r="T3136" s="1">
        <f t="shared" si="739"/>
        <v>0</v>
      </c>
      <c r="U3136" s="1">
        <f t="shared" si="740"/>
        <v>0</v>
      </c>
      <c r="X3136" s="1">
        <f t="shared" si="741"/>
        <v>1</v>
      </c>
      <c r="Y3136" s="1">
        <f t="shared" si="742"/>
        <v>0</v>
      </c>
      <c r="Z3136" s="1">
        <f t="shared" si="743"/>
        <v>0</v>
      </c>
      <c r="AA3136" s="1">
        <f t="shared" si="744"/>
        <v>0</v>
      </c>
    </row>
    <row r="3137" spans="1:27" x14ac:dyDescent="0.25">
      <c r="A3137">
        <v>0</v>
      </c>
      <c r="B3137">
        <v>85</v>
      </c>
      <c r="C3137">
        <v>15.71</v>
      </c>
      <c r="D3137">
        <v>705</v>
      </c>
      <c r="E3137">
        <v>1</v>
      </c>
      <c r="G3137" s="1">
        <f t="shared" si="730"/>
        <v>0</v>
      </c>
      <c r="H3137" s="1">
        <f t="shared" si="731"/>
        <v>1</v>
      </c>
      <c r="I3137" s="1">
        <f t="shared" si="732"/>
        <v>1</v>
      </c>
      <c r="L3137" s="1">
        <f t="shared" si="733"/>
        <v>0</v>
      </c>
      <c r="M3137" s="1">
        <f t="shared" si="734"/>
        <v>0</v>
      </c>
      <c r="N3137" s="1">
        <f t="shared" si="735"/>
        <v>1</v>
      </c>
      <c r="O3137" s="1">
        <f t="shared" si="736"/>
        <v>0</v>
      </c>
      <c r="R3137" s="1">
        <f t="shared" si="737"/>
        <v>1</v>
      </c>
      <c r="S3137" s="1">
        <f t="shared" si="738"/>
        <v>0</v>
      </c>
      <c r="T3137" s="1">
        <f t="shared" si="739"/>
        <v>0</v>
      </c>
      <c r="U3137" s="1">
        <f t="shared" si="740"/>
        <v>0</v>
      </c>
      <c r="X3137" s="1">
        <f t="shared" si="741"/>
        <v>1</v>
      </c>
      <c r="Y3137" s="1">
        <f t="shared" si="742"/>
        <v>0</v>
      </c>
      <c r="Z3137" s="1">
        <f t="shared" si="743"/>
        <v>0</v>
      </c>
      <c r="AA3137" s="1">
        <f t="shared" si="744"/>
        <v>0</v>
      </c>
    </row>
    <row r="3138" spans="1:27" x14ac:dyDescent="0.25">
      <c r="A3138">
        <v>1</v>
      </c>
      <c r="B3138">
        <v>48</v>
      </c>
      <c r="C3138">
        <v>22.25</v>
      </c>
      <c r="D3138">
        <v>755</v>
      </c>
      <c r="E3138">
        <v>1</v>
      </c>
      <c r="G3138" s="1">
        <f t="shared" si="730"/>
        <v>1</v>
      </c>
      <c r="H3138" s="1">
        <f t="shared" si="731"/>
        <v>1</v>
      </c>
      <c r="I3138" s="1">
        <f t="shared" si="732"/>
        <v>1</v>
      </c>
      <c r="L3138" s="1">
        <f t="shared" si="733"/>
        <v>1</v>
      </c>
      <c r="M3138" s="1">
        <f t="shared" si="734"/>
        <v>0</v>
      </c>
      <c r="N3138" s="1">
        <f t="shared" si="735"/>
        <v>0</v>
      </c>
      <c r="O3138" s="1">
        <f t="shared" si="736"/>
        <v>0</v>
      </c>
      <c r="R3138" s="1">
        <f t="shared" si="737"/>
        <v>1</v>
      </c>
      <c r="S3138" s="1">
        <f t="shared" si="738"/>
        <v>0</v>
      </c>
      <c r="T3138" s="1">
        <f t="shared" si="739"/>
        <v>0</v>
      </c>
      <c r="U3138" s="1">
        <f t="shared" si="740"/>
        <v>0</v>
      </c>
      <c r="X3138" s="1">
        <f t="shared" si="741"/>
        <v>1</v>
      </c>
      <c r="Y3138" s="1">
        <f t="shared" si="742"/>
        <v>0</v>
      </c>
      <c r="Z3138" s="1">
        <f t="shared" si="743"/>
        <v>0</v>
      </c>
      <c r="AA3138" s="1">
        <f t="shared" si="744"/>
        <v>0</v>
      </c>
    </row>
    <row r="3139" spans="1:27" x14ac:dyDescent="0.25">
      <c r="A3139">
        <v>1</v>
      </c>
      <c r="B3139">
        <v>136</v>
      </c>
      <c r="C3139">
        <v>12.91</v>
      </c>
      <c r="D3139">
        <v>715</v>
      </c>
      <c r="E3139">
        <v>1</v>
      </c>
      <c r="G3139" s="1">
        <f t="shared" si="730"/>
        <v>1</v>
      </c>
      <c r="H3139" s="1">
        <f t="shared" si="731"/>
        <v>1</v>
      </c>
      <c r="I3139" s="1">
        <f t="shared" si="732"/>
        <v>1</v>
      </c>
      <c r="L3139" s="1">
        <f t="shared" si="733"/>
        <v>1</v>
      </c>
      <c r="M3139" s="1">
        <f t="shared" si="734"/>
        <v>0</v>
      </c>
      <c r="N3139" s="1">
        <f t="shared" si="735"/>
        <v>0</v>
      </c>
      <c r="O3139" s="1">
        <f t="shared" si="736"/>
        <v>0</v>
      </c>
      <c r="R3139" s="1">
        <f t="shared" si="737"/>
        <v>1</v>
      </c>
      <c r="S3139" s="1">
        <f t="shared" si="738"/>
        <v>0</v>
      </c>
      <c r="T3139" s="1">
        <f t="shared" si="739"/>
        <v>0</v>
      </c>
      <c r="U3139" s="1">
        <f t="shared" si="740"/>
        <v>0</v>
      </c>
      <c r="X3139" s="1">
        <f t="shared" si="741"/>
        <v>1</v>
      </c>
      <c r="Y3139" s="1">
        <f t="shared" si="742"/>
        <v>0</v>
      </c>
      <c r="Z3139" s="1">
        <f t="shared" si="743"/>
        <v>0</v>
      </c>
      <c r="AA3139" s="1">
        <f t="shared" si="744"/>
        <v>0</v>
      </c>
    </row>
    <row r="3140" spans="1:27" x14ac:dyDescent="0.25">
      <c r="A3140">
        <v>0</v>
      </c>
      <c r="B3140">
        <v>65</v>
      </c>
      <c r="C3140">
        <v>27.96</v>
      </c>
      <c r="D3140">
        <v>680</v>
      </c>
      <c r="E3140">
        <v>1</v>
      </c>
      <c r="G3140" s="1">
        <f t="shared" si="730"/>
        <v>0</v>
      </c>
      <c r="H3140" s="1">
        <f t="shared" si="731"/>
        <v>0</v>
      </c>
      <c r="I3140" s="1">
        <f t="shared" si="732"/>
        <v>0</v>
      </c>
      <c r="L3140" s="1">
        <f t="shared" si="733"/>
        <v>0</v>
      </c>
      <c r="M3140" s="1">
        <f t="shared" si="734"/>
        <v>0</v>
      </c>
      <c r="N3140" s="1">
        <f t="shared" si="735"/>
        <v>1</v>
      </c>
      <c r="O3140" s="1">
        <f t="shared" si="736"/>
        <v>0</v>
      </c>
      <c r="R3140" s="1">
        <f t="shared" si="737"/>
        <v>0</v>
      </c>
      <c r="S3140" s="1">
        <f t="shared" si="738"/>
        <v>0</v>
      </c>
      <c r="T3140" s="1">
        <f t="shared" si="739"/>
        <v>1</v>
      </c>
      <c r="U3140" s="1">
        <f t="shared" si="740"/>
        <v>0</v>
      </c>
      <c r="X3140" s="1">
        <f t="shared" si="741"/>
        <v>0</v>
      </c>
      <c r="Y3140" s="1">
        <f t="shared" si="742"/>
        <v>0</v>
      </c>
      <c r="Z3140" s="1">
        <f t="shared" si="743"/>
        <v>1</v>
      </c>
      <c r="AA3140" s="1">
        <f t="shared" si="744"/>
        <v>0</v>
      </c>
    </row>
    <row r="3141" spans="1:27" x14ac:dyDescent="0.25">
      <c r="A3141">
        <v>0</v>
      </c>
      <c r="B3141">
        <v>38.5</v>
      </c>
      <c r="C3141">
        <v>19.329999999999998</v>
      </c>
      <c r="D3141">
        <v>690</v>
      </c>
      <c r="E3141">
        <v>1</v>
      </c>
      <c r="G3141" s="1">
        <f t="shared" si="730"/>
        <v>0</v>
      </c>
      <c r="H3141" s="1">
        <f t="shared" si="731"/>
        <v>0</v>
      </c>
      <c r="I3141" s="1">
        <f t="shared" si="732"/>
        <v>0</v>
      </c>
      <c r="L3141" s="1">
        <f t="shared" si="733"/>
        <v>0</v>
      </c>
      <c r="M3141" s="1">
        <f t="shared" si="734"/>
        <v>0</v>
      </c>
      <c r="N3141" s="1">
        <f t="shared" si="735"/>
        <v>1</v>
      </c>
      <c r="O3141" s="1">
        <f t="shared" si="736"/>
        <v>0</v>
      </c>
      <c r="R3141" s="1">
        <f t="shared" si="737"/>
        <v>0</v>
      </c>
      <c r="S3141" s="1">
        <f t="shared" si="738"/>
        <v>0</v>
      </c>
      <c r="T3141" s="1">
        <f t="shared" si="739"/>
        <v>1</v>
      </c>
      <c r="U3141" s="1">
        <f t="shared" si="740"/>
        <v>0</v>
      </c>
      <c r="X3141" s="1">
        <f t="shared" si="741"/>
        <v>0</v>
      </c>
      <c r="Y3141" s="1">
        <f t="shared" si="742"/>
        <v>0</v>
      </c>
      <c r="Z3141" s="1">
        <f t="shared" si="743"/>
        <v>1</v>
      </c>
      <c r="AA3141" s="1">
        <f t="shared" si="744"/>
        <v>0</v>
      </c>
    </row>
    <row r="3142" spans="1:27" x14ac:dyDescent="0.25">
      <c r="A3142">
        <v>1</v>
      </c>
      <c r="B3142">
        <v>70</v>
      </c>
      <c r="C3142">
        <v>15.84</v>
      </c>
      <c r="D3142">
        <v>670</v>
      </c>
      <c r="E3142">
        <v>1</v>
      </c>
      <c r="G3142" s="1">
        <f t="shared" si="730"/>
        <v>0</v>
      </c>
      <c r="H3142" s="1">
        <f t="shared" si="731"/>
        <v>1</v>
      </c>
      <c r="I3142" s="1">
        <f t="shared" si="732"/>
        <v>1</v>
      </c>
      <c r="L3142" s="1">
        <f t="shared" si="733"/>
        <v>0</v>
      </c>
      <c r="M3142" s="1">
        <f t="shared" si="734"/>
        <v>0</v>
      </c>
      <c r="N3142" s="1">
        <f t="shared" si="735"/>
        <v>1</v>
      </c>
      <c r="O3142" s="1">
        <f t="shared" si="736"/>
        <v>0</v>
      </c>
      <c r="R3142" s="1">
        <f t="shared" si="737"/>
        <v>1</v>
      </c>
      <c r="S3142" s="1">
        <f t="shared" si="738"/>
        <v>0</v>
      </c>
      <c r="T3142" s="1">
        <f t="shared" si="739"/>
        <v>0</v>
      </c>
      <c r="U3142" s="1">
        <f t="shared" si="740"/>
        <v>0</v>
      </c>
      <c r="X3142" s="1">
        <f t="shared" si="741"/>
        <v>1</v>
      </c>
      <c r="Y3142" s="1">
        <f t="shared" si="742"/>
        <v>0</v>
      </c>
      <c r="Z3142" s="1">
        <f t="shared" si="743"/>
        <v>0</v>
      </c>
      <c r="AA3142" s="1">
        <f t="shared" si="744"/>
        <v>0</v>
      </c>
    </row>
    <row r="3143" spans="1:27" x14ac:dyDescent="0.25">
      <c r="A3143">
        <v>0</v>
      </c>
      <c r="B3143">
        <v>25</v>
      </c>
      <c r="C3143">
        <v>3.31</v>
      </c>
      <c r="D3143">
        <v>780</v>
      </c>
      <c r="E3143">
        <v>1</v>
      </c>
      <c r="G3143" s="1">
        <f t="shared" si="730"/>
        <v>1</v>
      </c>
      <c r="H3143" s="1">
        <f t="shared" si="731"/>
        <v>1</v>
      </c>
      <c r="I3143" s="1">
        <f t="shared" si="732"/>
        <v>1</v>
      </c>
      <c r="L3143" s="1">
        <f t="shared" si="733"/>
        <v>1</v>
      </c>
      <c r="M3143" s="1">
        <f t="shared" si="734"/>
        <v>0</v>
      </c>
      <c r="N3143" s="1">
        <f t="shared" si="735"/>
        <v>0</v>
      </c>
      <c r="O3143" s="1">
        <f t="shared" si="736"/>
        <v>0</v>
      </c>
      <c r="R3143" s="1">
        <f t="shared" si="737"/>
        <v>1</v>
      </c>
      <c r="S3143" s="1">
        <f t="shared" si="738"/>
        <v>0</v>
      </c>
      <c r="T3143" s="1">
        <f t="shared" si="739"/>
        <v>0</v>
      </c>
      <c r="U3143" s="1">
        <f t="shared" si="740"/>
        <v>0</v>
      </c>
      <c r="X3143" s="1">
        <f t="shared" si="741"/>
        <v>1</v>
      </c>
      <c r="Y3143" s="1">
        <f t="shared" si="742"/>
        <v>0</v>
      </c>
      <c r="Z3143" s="1">
        <f t="shared" si="743"/>
        <v>0</v>
      </c>
      <c r="AA3143" s="1">
        <f t="shared" si="744"/>
        <v>0</v>
      </c>
    </row>
    <row r="3144" spans="1:27" x14ac:dyDescent="0.25">
      <c r="A3144">
        <v>1</v>
      </c>
      <c r="B3144">
        <v>122</v>
      </c>
      <c r="C3144">
        <v>8.4600000000000009</v>
      </c>
      <c r="D3144">
        <v>665</v>
      </c>
      <c r="E3144">
        <v>1</v>
      </c>
      <c r="G3144" s="1">
        <f t="shared" ref="G3144:G3207" si="745">IF($D3144&gt;716,1,IF($B3144&gt;85.24,1,0))</f>
        <v>1</v>
      </c>
      <c r="H3144" s="1">
        <f t="shared" ref="H3144:H3207" si="746">IF($D3144&gt;716,1,IF($B3144&gt;85.24,1,IF($C3144&lt;=16.54,1,0)))</f>
        <v>1</v>
      </c>
      <c r="I3144" s="1">
        <f t="shared" ref="I3144:I3207" si="747">IF($D3144&gt;716,1,IF($B3144&gt;85.24,1,IF($C3144&lt;=16.54,1,IF($A3144=1,1,0))))</f>
        <v>1</v>
      </c>
      <c r="L3144" s="1">
        <f t="shared" ref="L3144:L3207" si="748">IF($G3144=1, IF($E3144=1,1,0),0)</f>
        <v>1</v>
      </c>
      <c r="M3144" s="1">
        <f t="shared" ref="M3144:M3207" si="749">IF($G3144=1, IF($E3144=0,1,0),0)</f>
        <v>0</v>
      </c>
      <c r="N3144" s="1">
        <f t="shared" ref="N3144:N3207" si="750">IF($G3144=0, IF($E3144=1,1,0),0)</f>
        <v>0</v>
      </c>
      <c r="O3144" s="1">
        <f t="shared" ref="O3144:O3207" si="751">IF($G3144=0, IF($E3144=0,1,0),0)</f>
        <v>0</v>
      </c>
      <c r="R3144" s="1">
        <f t="shared" ref="R3144:R3207" si="752">IF($H3144=1, IF($E3144=1,1,0),0)</f>
        <v>1</v>
      </c>
      <c r="S3144" s="1">
        <f t="shared" ref="S3144:S3207" si="753">IF($H3144=1, IF($E3144=0,1,0),0)</f>
        <v>0</v>
      </c>
      <c r="T3144" s="1">
        <f t="shared" ref="T3144:T3207" si="754">IF($H3144=0, IF($E3144=1,1,0),0)</f>
        <v>0</v>
      </c>
      <c r="U3144" s="1">
        <f t="shared" ref="U3144:U3207" si="755">IF($H3144=0, IF($E3144=0,1,0),0)</f>
        <v>0</v>
      </c>
      <c r="X3144" s="1">
        <f t="shared" ref="X3144:X3207" si="756">IF($I3144=1, IF($E3144=1,1,0),0)</f>
        <v>1</v>
      </c>
      <c r="Y3144" s="1">
        <f t="shared" ref="Y3144:Y3207" si="757">IF($I3144=1, IF($E3144=0,1,0),0)</f>
        <v>0</v>
      </c>
      <c r="Z3144" s="1">
        <f t="shared" ref="Z3144:Z3207" si="758">IF($I3144=0, IF($E3144=1,1,0),0)</f>
        <v>0</v>
      </c>
      <c r="AA3144" s="1">
        <f t="shared" ref="AA3144:AA3207" si="759">IF($I3144=0, IF($E3144=0,1,0),0)</f>
        <v>0</v>
      </c>
    </row>
    <row r="3145" spans="1:27" x14ac:dyDescent="0.25">
      <c r="A3145">
        <v>1</v>
      </c>
      <c r="B3145">
        <v>70</v>
      </c>
      <c r="C3145">
        <v>5.8</v>
      </c>
      <c r="D3145">
        <v>730</v>
      </c>
      <c r="E3145">
        <v>1</v>
      </c>
      <c r="G3145" s="1">
        <f t="shared" si="745"/>
        <v>1</v>
      </c>
      <c r="H3145" s="1">
        <f t="shared" si="746"/>
        <v>1</v>
      </c>
      <c r="I3145" s="1">
        <f t="shared" si="747"/>
        <v>1</v>
      </c>
      <c r="L3145" s="1">
        <f t="shared" si="748"/>
        <v>1</v>
      </c>
      <c r="M3145" s="1">
        <f t="shared" si="749"/>
        <v>0</v>
      </c>
      <c r="N3145" s="1">
        <f t="shared" si="750"/>
        <v>0</v>
      </c>
      <c r="O3145" s="1">
        <f t="shared" si="751"/>
        <v>0</v>
      </c>
      <c r="R3145" s="1">
        <f t="shared" si="752"/>
        <v>1</v>
      </c>
      <c r="S3145" s="1">
        <f t="shared" si="753"/>
        <v>0</v>
      </c>
      <c r="T3145" s="1">
        <f t="shared" si="754"/>
        <v>0</v>
      </c>
      <c r="U3145" s="1">
        <f t="shared" si="755"/>
        <v>0</v>
      </c>
      <c r="X3145" s="1">
        <f t="shared" si="756"/>
        <v>1</v>
      </c>
      <c r="Y3145" s="1">
        <f t="shared" si="757"/>
        <v>0</v>
      </c>
      <c r="Z3145" s="1">
        <f t="shared" si="758"/>
        <v>0</v>
      </c>
      <c r="AA3145" s="1">
        <f t="shared" si="759"/>
        <v>0</v>
      </c>
    </row>
    <row r="3146" spans="1:27" x14ac:dyDescent="0.25">
      <c r="A3146">
        <v>1</v>
      </c>
      <c r="B3146">
        <v>145</v>
      </c>
      <c r="C3146">
        <v>21.42</v>
      </c>
      <c r="D3146">
        <v>740</v>
      </c>
      <c r="E3146">
        <v>1</v>
      </c>
      <c r="G3146" s="1">
        <f t="shared" si="745"/>
        <v>1</v>
      </c>
      <c r="H3146" s="1">
        <f t="shared" si="746"/>
        <v>1</v>
      </c>
      <c r="I3146" s="1">
        <f t="shared" si="747"/>
        <v>1</v>
      </c>
      <c r="L3146" s="1">
        <f t="shared" si="748"/>
        <v>1</v>
      </c>
      <c r="M3146" s="1">
        <f t="shared" si="749"/>
        <v>0</v>
      </c>
      <c r="N3146" s="1">
        <f t="shared" si="750"/>
        <v>0</v>
      </c>
      <c r="O3146" s="1">
        <f t="shared" si="751"/>
        <v>0</v>
      </c>
      <c r="R3146" s="1">
        <f t="shared" si="752"/>
        <v>1</v>
      </c>
      <c r="S3146" s="1">
        <f t="shared" si="753"/>
        <v>0</v>
      </c>
      <c r="T3146" s="1">
        <f t="shared" si="754"/>
        <v>0</v>
      </c>
      <c r="U3146" s="1">
        <f t="shared" si="755"/>
        <v>0</v>
      </c>
      <c r="X3146" s="1">
        <f t="shared" si="756"/>
        <v>1</v>
      </c>
      <c r="Y3146" s="1">
        <f t="shared" si="757"/>
        <v>0</v>
      </c>
      <c r="Z3146" s="1">
        <f t="shared" si="758"/>
        <v>0</v>
      </c>
      <c r="AA3146" s="1">
        <f t="shared" si="759"/>
        <v>0</v>
      </c>
    </row>
    <row r="3147" spans="1:27" x14ac:dyDescent="0.25">
      <c r="A3147">
        <v>1</v>
      </c>
      <c r="B3147">
        <v>240</v>
      </c>
      <c r="C3147">
        <v>7.27</v>
      </c>
      <c r="D3147">
        <v>680</v>
      </c>
      <c r="E3147">
        <v>1</v>
      </c>
      <c r="G3147" s="1">
        <f t="shared" si="745"/>
        <v>1</v>
      </c>
      <c r="H3147" s="1">
        <f t="shared" si="746"/>
        <v>1</v>
      </c>
      <c r="I3147" s="1">
        <f t="shared" si="747"/>
        <v>1</v>
      </c>
      <c r="L3147" s="1">
        <f t="shared" si="748"/>
        <v>1</v>
      </c>
      <c r="M3147" s="1">
        <f t="shared" si="749"/>
        <v>0</v>
      </c>
      <c r="N3147" s="1">
        <f t="shared" si="750"/>
        <v>0</v>
      </c>
      <c r="O3147" s="1">
        <f t="shared" si="751"/>
        <v>0</v>
      </c>
      <c r="R3147" s="1">
        <f t="shared" si="752"/>
        <v>1</v>
      </c>
      <c r="S3147" s="1">
        <f t="shared" si="753"/>
        <v>0</v>
      </c>
      <c r="T3147" s="1">
        <f t="shared" si="754"/>
        <v>0</v>
      </c>
      <c r="U3147" s="1">
        <f t="shared" si="755"/>
        <v>0</v>
      </c>
      <c r="X3147" s="1">
        <f t="shared" si="756"/>
        <v>1</v>
      </c>
      <c r="Y3147" s="1">
        <f t="shared" si="757"/>
        <v>0</v>
      </c>
      <c r="Z3147" s="1">
        <f t="shared" si="758"/>
        <v>0</v>
      </c>
      <c r="AA3147" s="1">
        <f t="shared" si="759"/>
        <v>0</v>
      </c>
    </row>
    <row r="3148" spans="1:27" x14ac:dyDescent="0.25">
      <c r="A3148">
        <v>1</v>
      </c>
      <c r="B3148">
        <v>75</v>
      </c>
      <c r="C3148">
        <v>17.149999999999999</v>
      </c>
      <c r="D3148">
        <v>740</v>
      </c>
      <c r="E3148">
        <v>1</v>
      </c>
      <c r="G3148" s="1">
        <f t="shared" si="745"/>
        <v>1</v>
      </c>
      <c r="H3148" s="1">
        <f t="shared" si="746"/>
        <v>1</v>
      </c>
      <c r="I3148" s="1">
        <f t="shared" si="747"/>
        <v>1</v>
      </c>
      <c r="L3148" s="1">
        <f t="shared" si="748"/>
        <v>1</v>
      </c>
      <c r="M3148" s="1">
        <f t="shared" si="749"/>
        <v>0</v>
      </c>
      <c r="N3148" s="1">
        <f t="shared" si="750"/>
        <v>0</v>
      </c>
      <c r="O3148" s="1">
        <f t="shared" si="751"/>
        <v>0</v>
      </c>
      <c r="R3148" s="1">
        <f t="shared" si="752"/>
        <v>1</v>
      </c>
      <c r="S3148" s="1">
        <f t="shared" si="753"/>
        <v>0</v>
      </c>
      <c r="T3148" s="1">
        <f t="shared" si="754"/>
        <v>0</v>
      </c>
      <c r="U3148" s="1">
        <f t="shared" si="755"/>
        <v>0</v>
      </c>
      <c r="X3148" s="1">
        <f t="shared" si="756"/>
        <v>1</v>
      </c>
      <c r="Y3148" s="1">
        <f t="shared" si="757"/>
        <v>0</v>
      </c>
      <c r="Z3148" s="1">
        <f t="shared" si="758"/>
        <v>0</v>
      </c>
      <c r="AA3148" s="1">
        <f t="shared" si="759"/>
        <v>0</v>
      </c>
    </row>
    <row r="3149" spans="1:27" x14ac:dyDescent="0.25">
      <c r="A3149">
        <v>0</v>
      </c>
      <c r="B3149">
        <v>93.5</v>
      </c>
      <c r="C3149">
        <v>21.58</v>
      </c>
      <c r="D3149">
        <v>705</v>
      </c>
      <c r="E3149">
        <v>1</v>
      </c>
      <c r="G3149" s="1">
        <f t="shared" si="745"/>
        <v>1</v>
      </c>
      <c r="H3149" s="1">
        <f t="shared" si="746"/>
        <v>1</v>
      </c>
      <c r="I3149" s="1">
        <f t="shared" si="747"/>
        <v>1</v>
      </c>
      <c r="L3149" s="1">
        <f t="shared" si="748"/>
        <v>1</v>
      </c>
      <c r="M3149" s="1">
        <f t="shared" si="749"/>
        <v>0</v>
      </c>
      <c r="N3149" s="1">
        <f t="shared" si="750"/>
        <v>0</v>
      </c>
      <c r="O3149" s="1">
        <f t="shared" si="751"/>
        <v>0</v>
      </c>
      <c r="R3149" s="1">
        <f t="shared" si="752"/>
        <v>1</v>
      </c>
      <c r="S3149" s="1">
        <f t="shared" si="753"/>
        <v>0</v>
      </c>
      <c r="T3149" s="1">
        <f t="shared" si="754"/>
        <v>0</v>
      </c>
      <c r="U3149" s="1">
        <f t="shared" si="755"/>
        <v>0</v>
      </c>
      <c r="X3149" s="1">
        <f t="shared" si="756"/>
        <v>1</v>
      </c>
      <c r="Y3149" s="1">
        <f t="shared" si="757"/>
        <v>0</v>
      </c>
      <c r="Z3149" s="1">
        <f t="shared" si="758"/>
        <v>0</v>
      </c>
      <c r="AA3149" s="1">
        <f t="shared" si="759"/>
        <v>0</v>
      </c>
    </row>
    <row r="3150" spans="1:27" x14ac:dyDescent="0.25">
      <c r="A3150">
        <v>1</v>
      </c>
      <c r="B3150">
        <v>100</v>
      </c>
      <c r="C3150">
        <v>14.08</v>
      </c>
      <c r="D3150">
        <v>720</v>
      </c>
      <c r="E3150">
        <v>1</v>
      </c>
      <c r="G3150" s="1">
        <f t="shared" si="745"/>
        <v>1</v>
      </c>
      <c r="H3150" s="1">
        <f t="shared" si="746"/>
        <v>1</v>
      </c>
      <c r="I3150" s="1">
        <f t="shared" si="747"/>
        <v>1</v>
      </c>
      <c r="L3150" s="1">
        <f t="shared" si="748"/>
        <v>1</v>
      </c>
      <c r="M3150" s="1">
        <f t="shared" si="749"/>
        <v>0</v>
      </c>
      <c r="N3150" s="1">
        <f t="shared" si="750"/>
        <v>0</v>
      </c>
      <c r="O3150" s="1">
        <f t="shared" si="751"/>
        <v>0</v>
      </c>
      <c r="R3150" s="1">
        <f t="shared" si="752"/>
        <v>1</v>
      </c>
      <c r="S3150" s="1">
        <f t="shared" si="753"/>
        <v>0</v>
      </c>
      <c r="T3150" s="1">
        <f t="shared" si="754"/>
        <v>0</v>
      </c>
      <c r="U3150" s="1">
        <f t="shared" si="755"/>
        <v>0</v>
      </c>
      <c r="X3150" s="1">
        <f t="shared" si="756"/>
        <v>1</v>
      </c>
      <c r="Y3150" s="1">
        <f t="shared" si="757"/>
        <v>0</v>
      </c>
      <c r="Z3150" s="1">
        <f t="shared" si="758"/>
        <v>0</v>
      </c>
      <c r="AA3150" s="1">
        <f t="shared" si="759"/>
        <v>0</v>
      </c>
    </row>
    <row r="3151" spans="1:27" x14ac:dyDescent="0.25">
      <c r="A3151">
        <v>1</v>
      </c>
      <c r="B3151">
        <v>85</v>
      </c>
      <c r="C3151">
        <v>17.28</v>
      </c>
      <c r="D3151">
        <v>680</v>
      </c>
      <c r="E3151">
        <v>1</v>
      </c>
      <c r="G3151" s="1">
        <f t="shared" si="745"/>
        <v>0</v>
      </c>
      <c r="H3151" s="1">
        <f t="shared" si="746"/>
        <v>0</v>
      </c>
      <c r="I3151" s="1">
        <f t="shared" si="747"/>
        <v>1</v>
      </c>
      <c r="L3151" s="1">
        <f t="shared" si="748"/>
        <v>0</v>
      </c>
      <c r="M3151" s="1">
        <f t="shared" si="749"/>
        <v>0</v>
      </c>
      <c r="N3151" s="1">
        <f t="shared" si="750"/>
        <v>1</v>
      </c>
      <c r="O3151" s="1">
        <f t="shared" si="751"/>
        <v>0</v>
      </c>
      <c r="R3151" s="1">
        <f t="shared" si="752"/>
        <v>0</v>
      </c>
      <c r="S3151" s="1">
        <f t="shared" si="753"/>
        <v>0</v>
      </c>
      <c r="T3151" s="1">
        <f t="shared" si="754"/>
        <v>1</v>
      </c>
      <c r="U3151" s="1">
        <f t="shared" si="755"/>
        <v>0</v>
      </c>
      <c r="X3151" s="1">
        <f t="shared" si="756"/>
        <v>1</v>
      </c>
      <c r="Y3151" s="1">
        <f t="shared" si="757"/>
        <v>0</v>
      </c>
      <c r="Z3151" s="1">
        <f t="shared" si="758"/>
        <v>0</v>
      </c>
      <c r="AA3151" s="1">
        <f t="shared" si="759"/>
        <v>0</v>
      </c>
    </row>
    <row r="3152" spans="1:27" x14ac:dyDescent="0.25">
      <c r="A3152">
        <v>0</v>
      </c>
      <c r="B3152">
        <v>39</v>
      </c>
      <c r="C3152">
        <v>25.23</v>
      </c>
      <c r="D3152">
        <v>680</v>
      </c>
      <c r="E3152">
        <v>1</v>
      </c>
      <c r="G3152" s="1">
        <f t="shared" si="745"/>
        <v>0</v>
      </c>
      <c r="H3152" s="1">
        <f t="shared" si="746"/>
        <v>0</v>
      </c>
      <c r="I3152" s="1">
        <f t="shared" si="747"/>
        <v>0</v>
      </c>
      <c r="L3152" s="1">
        <f t="shared" si="748"/>
        <v>0</v>
      </c>
      <c r="M3152" s="1">
        <f t="shared" si="749"/>
        <v>0</v>
      </c>
      <c r="N3152" s="1">
        <f t="shared" si="750"/>
        <v>1</v>
      </c>
      <c r="O3152" s="1">
        <f t="shared" si="751"/>
        <v>0</v>
      </c>
      <c r="R3152" s="1">
        <f t="shared" si="752"/>
        <v>0</v>
      </c>
      <c r="S3152" s="1">
        <f t="shared" si="753"/>
        <v>0</v>
      </c>
      <c r="T3152" s="1">
        <f t="shared" si="754"/>
        <v>1</v>
      </c>
      <c r="U3152" s="1">
        <f t="shared" si="755"/>
        <v>0</v>
      </c>
      <c r="X3152" s="1">
        <f t="shared" si="756"/>
        <v>0</v>
      </c>
      <c r="Y3152" s="1">
        <f t="shared" si="757"/>
        <v>0</v>
      </c>
      <c r="Z3152" s="1">
        <f t="shared" si="758"/>
        <v>1</v>
      </c>
      <c r="AA3152" s="1">
        <f t="shared" si="759"/>
        <v>0</v>
      </c>
    </row>
    <row r="3153" spans="1:27" x14ac:dyDescent="0.25">
      <c r="A3153">
        <v>1</v>
      </c>
      <c r="B3153">
        <v>120</v>
      </c>
      <c r="C3153">
        <v>1.99</v>
      </c>
      <c r="D3153">
        <v>745</v>
      </c>
      <c r="E3153">
        <v>1</v>
      </c>
      <c r="G3153" s="1">
        <f t="shared" si="745"/>
        <v>1</v>
      </c>
      <c r="H3153" s="1">
        <f t="shared" si="746"/>
        <v>1</v>
      </c>
      <c r="I3153" s="1">
        <f t="shared" si="747"/>
        <v>1</v>
      </c>
      <c r="L3153" s="1">
        <f t="shared" si="748"/>
        <v>1</v>
      </c>
      <c r="M3153" s="1">
        <f t="shared" si="749"/>
        <v>0</v>
      </c>
      <c r="N3153" s="1">
        <f t="shared" si="750"/>
        <v>0</v>
      </c>
      <c r="O3153" s="1">
        <f t="shared" si="751"/>
        <v>0</v>
      </c>
      <c r="R3153" s="1">
        <f t="shared" si="752"/>
        <v>1</v>
      </c>
      <c r="S3153" s="1">
        <f t="shared" si="753"/>
        <v>0</v>
      </c>
      <c r="T3153" s="1">
        <f t="shared" si="754"/>
        <v>0</v>
      </c>
      <c r="U3153" s="1">
        <f t="shared" si="755"/>
        <v>0</v>
      </c>
      <c r="X3153" s="1">
        <f t="shared" si="756"/>
        <v>1</v>
      </c>
      <c r="Y3153" s="1">
        <f t="shared" si="757"/>
        <v>0</v>
      </c>
      <c r="Z3153" s="1">
        <f t="shared" si="758"/>
        <v>0</v>
      </c>
      <c r="AA3153" s="1">
        <f t="shared" si="759"/>
        <v>0</v>
      </c>
    </row>
    <row r="3154" spans="1:27" x14ac:dyDescent="0.25">
      <c r="A3154">
        <v>0</v>
      </c>
      <c r="B3154">
        <v>47.5</v>
      </c>
      <c r="C3154">
        <v>32.869999999999997</v>
      </c>
      <c r="D3154">
        <v>725</v>
      </c>
      <c r="E3154">
        <v>1</v>
      </c>
      <c r="G3154" s="1">
        <f t="shared" si="745"/>
        <v>1</v>
      </c>
      <c r="H3154" s="1">
        <f t="shared" si="746"/>
        <v>1</v>
      </c>
      <c r="I3154" s="1">
        <f t="shared" si="747"/>
        <v>1</v>
      </c>
      <c r="L3154" s="1">
        <f t="shared" si="748"/>
        <v>1</v>
      </c>
      <c r="M3154" s="1">
        <f t="shared" si="749"/>
        <v>0</v>
      </c>
      <c r="N3154" s="1">
        <f t="shared" si="750"/>
        <v>0</v>
      </c>
      <c r="O3154" s="1">
        <f t="shared" si="751"/>
        <v>0</v>
      </c>
      <c r="R3154" s="1">
        <f t="shared" si="752"/>
        <v>1</v>
      </c>
      <c r="S3154" s="1">
        <f t="shared" si="753"/>
        <v>0</v>
      </c>
      <c r="T3154" s="1">
        <f t="shared" si="754"/>
        <v>0</v>
      </c>
      <c r="U3154" s="1">
        <f t="shared" si="755"/>
        <v>0</v>
      </c>
      <c r="X3154" s="1">
        <f t="shared" si="756"/>
        <v>1</v>
      </c>
      <c r="Y3154" s="1">
        <f t="shared" si="757"/>
        <v>0</v>
      </c>
      <c r="Z3154" s="1">
        <f t="shared" si="758"/>
        <v>0</v>
      </c>
      <c r="AA3154" s="1">
        <f t="shared" si="759"/>
        <v>0</v>
      </c>
    </row>
    <row r="3155" spans="1:27" x14ac:dyDescent="0.25">
      <c r="A3155">
        <v>0</v>
      </c>
      <c r="B3155">
        <v>85</v>
      </c>
      <c r="C3155">
        <v>24.61</v>
      </c>
      <c r="D3155">
        <v>675</v>
      </c>
      <c r="E3155">
        <v>1</v>
      </c>
      <c r="G3155" s="1">
        <f t="shared" si="745"/>
        <v>0</v>
      </c>
      <c r="H3155" s="1">
        <f t="shared" si="746"/>
        <v>0</v>
      </c>
      <c r="I3155" s="1">
        <f t="shared" si="747"/>
        <v>0</v>
      </c>
      <c r="L3155" s="1">
        <f t="shared" si="748"/>
        <v>0</v>
      </c>
      <c r="M3155" s="1">
        <f t="shared" si="749"/>
        <v>0</v>
      </c>
      <c r="N3155" s="1">
        <f t="shared" si="750"/>
        <v>1</v>
      </c>
      <c r="O3155" s="1">
        <f t="shared" si="751"/>
        <v>0</v>
      </c>
      <c r="R3155" s="1">
        <f t="shared" si="752"/>
        <v>0</v>
      </c>
      <c r="S3155" s="1">
        <f t="shared" si="753"/>
        <v>0</v>
      </c>
      <c r="T3155" s="1">
        <f t="shared" si="754"/>
        <v>1</v>
      </c>
      <c r="U3155" s="1">
        <f t="shared" si="755"/>
        <v>0</v>
      </c>
      <c r="X3155" s="1">
        <f t="shared" si="756"/>
        <v>0</v>
      </c>
      <c r="Y3155" s="1">
        <f t="shared" si="757"/>
        <v>0</v>
      </c>
      <c r="Z3155" s="1">
        <f t="shared" si="758"/>
        <v>1</v>
      </c>
      <c r="AA3155" s="1">
        <f t="shared" si="759"/>
        <v>0</v>
      </c>
    </row>
    <row r="3156" spans="1:27" x14ac:dyDescent="0.25">
      <c r="A3156">
        <v>1</v>
      </c>
      <c r="B3156">
        <v>130</v>
      </c>
      <c r="C3156">
        <v>12.99</v>
      </c>
      <c r="D3156">
        <v>810</v>
      </c>
      <c r="E3156">
        <v>1</v>
      </c>
      <c r="G3156" s="1">
        <f t="shared" si="745"/>
        <v>1</v>
      </c>
      <c r="H3156" s="1">
        <f t="shared" si="746"/>
        <v>1</v>
      </c>
      <c r="I3156" s="1">
        <f t="shared" si="747"/>
        <v>1</v>
      </c>
      <c r="L3156" s="1">
        <f t="shared" si="748"/>
        <v>1</v>
      </c>
      <c r="M3156" s="1">
        <f t="shared" si="749"/>
        <v>0</v>
      </c>
      <c r="N3156" s="1">
        <f t="shared" si="750"/>
        <v>0</v>
      </c>
      <c r="O3156" s="1">
        <f t="shared" si="751"/>
        <v>0</v>
      </c>
      <c r="R3156" s="1">
        <f t="shared" si="752"/>
        <v>1</v>
      </c>
      <c r="S3156" s="1">
        <f t="shared" si="753"/>
        <v>0</v>
      </c>
      <c r="T3156" s="1">
        <f t="shared" si="754"/>
        <v>0</v>
      </c>
      <c r="U3156" s="1">
        <f t="shared" si="755"/>
        <v>0</v>
      </c>
      <c r="X3156" s="1">
        <f t="shared" si="756"/>
        <v>1</v>
      </c>
      <c r="Y3156" s="1">
        <f t="shared" si="757"/>
        <v>0</v>
      </c>
      <c r="Z3156" s="1">
        <f t="shared" si="758"/>
        <v>0</v>
      </c>
      <c r="AA3156" s="1">
        <f t="shared" si="759"/>
        <v>0</v>
      </c>
    </row>
    <row r="3157" spans="1:27" x14ac:dyDescent="0.25">
      <c r="A3157">
        <v>0</v>
      </c>
      <c r="B3157">
        <v>53.884</v>
      </c>
      <c r="C3157">
        <v>26.26</v>
      </c>
      <c r="D3157">
        <v>660</v>
      </c>
      <c r="E3157">
        <v>1</v>
      </c>
      <c r="G3157" s="1">
        <f t="shared" si="745"/>
        <v>0</v>
      </c>
      <c r="H3157" s="1">
        <f t="shared" si="746"/>
        <v>0</v>
      </c>
      <c r="I3157" s="1">
        <f t="shared" si="747"/>
        <v>0</v>
      </c>
      <c r="L3157" s="1">
        <f t="shared" si="748"/>
        <v>0</v>
      </c>
      <c r="M3157" s="1">
        <f t="shared" si="749"/>
        <v>0</v>
      </c>
      <c r="N3157" s="1">
        <f t="shared" si="750"/>
        <v>1</v>
      </c>
      <c r="O3157" s="1">
        <f t="shared" si="751"/>
        <v>0</v>
      </c>
      <c r="R3157" s="1">
        <f t="shared" si="752"/>
        <v>0</v>
      </c>
      <c r="S3157" s="1">
        <f t="shared" si="753"/>
        <v>0</v>
      </c>
      <c r="T3157" s="1">
        <f t="shared" si="754"/>
        <v>1</v>
      </c>
      <c r="U3157" s="1">
        <f t="shared" si="755"/>
        <v>0</v>
      </c>
      <c r="X3157" s="1">
        <f t="shared" si="756"/>
        <v>0</v>
      </c>
      <c r="Y3157" s="1">
        <f t="shared" si="757"/>
        <v>0</v>
      </c>
      <c r="Z3157" s="1">
        <f t="shared" si="758"/>
        <v>1</v>
      </c>
      <c r="AA3157" s="1">
        <f t="shared" si="759"/>
        <v>0</v>
      </c>
    </row>
    <row r="3158" spans="1:27" x14ac:dyDescent="0.25">
      <c r="A3158">
        <v>0</v>
      </c>
      <c r="B3158">
        <v>83.58</v>
      </c>
      <c r="C3158">
        <v>18.02</v>
      </c>
      <c r="D3158">
        <v>725</v>
      </c>
      <c r="E3158">
        <v>1</v>
      </c>
      <c r="G3158" s="1">
        <f t="shared" si="745"/>
        <v>1</v>
      </c>
      <c r="H3158" s="1">
        <f t="shared" si="746"/>
        <v>1</v>
      </c>
      <c r="I3158" s="1">
        <f t="shared" si="747"/>
        <v>1</v>
      </c>
      <c r="L3158" s="1">
        <f t="shared" si="748"/>
        <v>1</v>
      </c>
      <c r="M3158" s="1">
        <f t="shared" si="749"/>
        <v>0</v>
      </c>
      <c r="N3158" s="1">
        <f t="shared" si="750"/>
        <v>0</v>
      </c>
      <c r="O3158" s="1">
        <f t="shared" si="751"/>
        <v>0</v>
      </c>
      <c r="R3158" s="1">
        <f t="shared" si="752"/>
        <v>1</v>
      </c>
      <c r="S3158" s="1">
        <f t="shared" si="753"/>
        <v>0</v>
      </c>
      <c r="T3158" s="1">
        <f t="shared" si="754"/>
        <v>0</v>
      </c>
      <c r="U3158" s="1">
        <f t="shared" si="755"/>
        <v>0</v>
      </c>
      <c r="X3158" s="1">
        <f t="shared" si="756"/>
        <v>1</v>
      </c>
      <c r="Y3158" s="1">
        <f t="shared" si="757"/>
        <v>0</v>
      </c>
      <c r="Z3158" s="1">
        <f t="shared" si="758"/>
        <v>0</v>
      </c>
      <c r="AA3158" s="1">
        <f t="shared" si="759"/>
        <v>0</v>
      </c>
    </row>
    <row r="3159" spans="1:27" x14ac:dyDescent="0.25">
      <c r="A3159">
        <v>1</v>
      </c>
      <c r="B3159">
        <v>65</v>
      </c>
      <c r="C3159">
        <v>24.43</v>
      </c>
      <c r="D3159">
        <v>685</v>
      </c>
      <c r="E3159">
        <v>1</v>
      </c>
      <c r="G3159" s="1">
        <f t="shared" si="745"/>
        <v>0</v>
      </c>
      <c r="H3159" s="1">
        <f t="shared" si="746"/>
        <v>0</v>
      </c>
      <c r="I3159" s="1">
        <f t="shared" si="747"/>
        <v>1</v>
      </c>
      <c r="L3159" s="1">
        <f t="shared" si="748"/>
        <v>0</v>
      </c>
      <c r="M3159" s="1">
        <f t="shared" si="749"/>
        <v>0</v>
      </c>
      <c r="N3159" s="1">
        <f t="shared" si="750"/>
        <v>1</v>
      </c>
      <c r="O3159" s="1">
        <f t="shared" si="751"/>
        <v>0</v>
      </c>
      <c r="R3159" s="1">
        <f t="shared" si="752"/>
        <v>0</v>
      </c>
      <c r="S3159" s="1">
        <f t="shared" si="753"/>
        <v>0</v>
      </c>
      <c r="T3159" s="1">
        <f t="shared" si="754"/>
        <v>1</v>
      </c>
      <c r="U3159" s="1">
        <f t="shared" si="755"/>
        <v>0</v>
      </c>
      <c r="X3159" s="1">
        <f t="shared" si="756"/>
        <v>1</v>
      </c>
      <c r="Y3159" s="1">
        <f t="shared" si="757"/>
        <v>0</v>
      </c>
      <c r="Z3159" s="1">
        <f t="shared" si="758"/>
        <v>0</v>
      </c>
      <c r="AA3159" s="1">
        <f t="shared" si="759"/>
        <v>0</v>
      </c>
    </row>
    <row r="3160" spans="1:27" x14ac:dyDescent="0.25">
      <c r="A3160">
        <v>1</v>
      </c>
      <c r="B3160">
        <v>43.5</v>
      </c>
      <c r="C3160">
        <v>21.77</v>
      </c>
      <c r="D3160">
        <v>680</v>
      </c>
      <c r="E3160">
        <v>1</v>
      </c>
      <c r="G3160" s="1">
        <f t="shared" si="745"/>
        <v>0</v>
      </c>
      <c r="H3160" s="1">
        <f t="shared" si="746"/>
        <v>0</v>
      </c>
      <c r="I3160" s="1">
        <f t="shared" si="747"/>
        <v>1</v>
      </c>
      <c r="L3160" s="1">
        <f t="shared" si="748"/>
        <v>0</v>
      </c>
      <c r="M3160" s="1">
        <f t="shared" si="749"/>
        <v>0</v>
      </c>
      <c r="N3160" s="1">
        <f t="shared" si="750"/>
        <v>1</v>
      </c>
      <c r="O3160" s="1">
        <f t="shared" si="751"/>
        <v>0</v>
      </c>
      <c r="R3160" s="1">
        <f t="shared" si="752"/>
        <v>0</v>
      </c>
      <c r="S3160" s="1">
        <f t="shared" si="753"/>
        <v>0</v>
      </c>
      <c r="T3160" s="1">
        <f t="shared" si="754"/>
        <v>1</v>
      </c>
      <c r="U3160" s="1">
        <f t="shared" si="755"/>
        <v>0</v>
      </c>
      <c r="X3160" s="1">
        <f t="shared" si="756"/>
        <v>1</v>
      </c>
      <c r="Y3160" s="1">
        <f t="shared" si="757"/>
        <v>0</v>
      </c>
      <c r="Z3160" s="1">
        <f t="shared" si="758"/>
        <v>0</v>
      </c>
      <c r="AA3160" s="1">
        <f t="shared" si="759"/>
        <v>0</v>
      </c>
    </row>
    <row r="3161" spans="1:27" x14ac:dyDescent="0.25">
      <c r="A3161">
        <v>1</v>
      </c>
      <c r="B3161">
        <v>88</v>
      </c>
      <c r="C3161">
        <v>10.83</v>
      </c>
      <c r="D3161">
        <v>660</v>
      </c>
      <c r="E3161">
        <v>1</v>
      </c>
      <c r="G3161" s="1">
        <f t="shared" si="745"/>
        <v>1</v>
      </c>
      <c r="H3161" s="1">
        <f t="shared" si="746"/>
        <v>1</v>
      </c>
      <c r="I3161" s="1">
        <f t="shared" si="747"/>
        <v>1</v>
      </c>
      <c r="L3161" s="1">
        <f t="shared" si="748"/>
        <v>1</v>
      </c>
      <c r="M3161" s="1">
        <f t="shared" si="749"/>
        <v>0</v>
      </c>
      <c r="N3161" s="1">
        <f t="shared" si="750"/>
        <v>0</v>
      </c>
      <c r="O3161" s="1">
        <f t="shared" si="751"/>
        <v>0</v>
      </c>
      <c r="R3161" s="1">
        <f t="shared" si="752"/>
        <v>1</v>
      </c>
      <c r="S3161" s="1">
        <f t="shared" si="753"/>
        <v>0</v>
      </c>
      <c r="T3161" s="1">
        <f t="shared" si="754"/>
        <v>0</v>
      </c>
      <c r="U3161" s="1">
        <f t="shared" si="755"/>
        <v>0</v>
      </c>
      <c r="X3161" s="1">
        <f t="shared" si="756"/>
        <v>1</v>
      </c>
      <c r="Y3161" s="1">
        <f t="shared" si="757"/>
        <v>0</v>
      </c>
      <c r="Z3161" s="1">
        <f t="shared" si="758"/>
        <v>0</v>
      </c>
      <c r="AA3161" s="1">
        <f t="shared" si="759"/>
        <v>0</v>
      </c>
    </row>
    <row r="3162" spans="1:27" x14ac:dyDescent="0.25">
      <c r="A3162">
        <v>1</v>
      </c>
      <c r="B3162">
        <v>115</v>
      </c>
      <c r="C3162">
        <v>22.3</v>
      </c>
      <c r="D3162">
        <v>700</v>
      </c>
      <c r="E3162">
        <v>1</v>
      </c>
      <c r="G3162" s="1">
        <f t="shared" si="745"/>
        <v>1</v>
      </c>
      <c r="H3162" s="1">
        <f t="shared" si="746"/>
        <v>1</v>
      </c>
      <c r="I3162" s="1">
        <f t="shared" si="747"/>
        <v>1</v>
      </c>
      <c r="L3162" s="1">
        <f t="shared" si="748"/>
        <v>1</v>
      </c>
      <c r="M3162" s="1">
        <f t="shared" si="749"/>
        <v>0</v>
      </c>
      <c r="N3162" s="1">
        <f t="shared" si="750"/>
        <v>0</v>
      </c>
      <c r="O3162" s="1">
        <f t="shared" si="751"/>
        <v>0</v>
      </c>
      <c r="R3162" s="1">
        <f t="shared" si="752"/>
        <v>1</v>
      </c>
      <c r="S3162" s="1">
        <f t="shared" si="753"/>
        <v>0</v>
      </c>
      <c r="T3162" s="1">
        <f t="shared" si="754"/>
        <v>0</v>
      </c>
      <c r="U3162" s="1">
        <f t="shared" si="755"/>
        <v>0</v>
      </c>
      <c r="X3162" s="1">
        <f t="shared" si="756"/>
        <v>1</v>
      </c>
      <c r="Y3162" s="1">
        <f t="shared" si="757"/>
        <v>0</v>
      </c>
      <c r="Z3162" s="1">
        <f t="shared" si="758"/>
        <v>0</v>
      </c>
      <c r="AA3162" s="1">
        <f t="shared" si="759"/>
        <v>0</v>
      </c>
    </row>
    <row r="3163" spans="1:27" x14ac:dyDescent="0.25">
      <c r="A3163">
        <v>1</v>
      </c>
      <c r="B3163">
        <v>80</v>
      </c>
      <c r="C3163">
        <v>11.7</v>
      </c>
      <c r="D3163">
        <v>685</v>
      </c>
      <c r="E3163">
        <v>1</v>
      </c>
      <c r="G3163" s="1">
        <f t="shared" si="745"/>
        <v>0</v>
      </c>
      <c r="H3163" s="1">
        <f t="shared" si="746"/>
        <v>1</v>
      </c>
      <c r="I3163" s="1">
        <f t="shared" si="747"/>
        <v>1</v>
      </c>
      <c r="L3163" s="1">
        <f t="shared" si="748"/>
        <v>0</v>
      </c>
      <c r="M3163" s="1">
        <f t="shared" si="749"/>
        <v>0</v>
      </c>
      <c r="N3163" s="1">
        <f t="shared" si="750"/>
        <v>1</v>
      </c>
      <c r="O3163" s="1">
        <f t="shared" si="751"/>
        <v>0</v>
      </c>
      <c r="R3163" s="1">
        <f t="shared" si="752"/>
        <v>1</v>
      </c>
      <c r="S3163" s="1">
        <f t="shared" si="753"/>
        <v>0</v>
      </c>
      <c r="T3163" s="1">
        <f t="shared" si="754"/>
        <v>0</v>
      </c>
      <c r="U3163" s="1">
        <f t="shared" si="755"/>
        <v>0</v>
      </c>
      <c r="X3163" s="1">
        <f t="shared" si="756"/>
        <v>1</v>
      </c>
      <c r="Y3163" s="1">
        <f t="shared" si="757"/>
        <v>0</v>
      </c>
      <c r="Z3163" s="1">
        <f t="shared" si="758"/>
        <v>0</v>
      </c>
      <c r="AA3163" s="1">
        <f t="shared" si="759"/>
        <v>0</v>
      </c>
    </row>
    <row r="3164" spans="1:27" x14ac:dyDescent="0.25">
      <c r="A3164">
        <v>0</v>
      </c>
      <c r="B3164">
        <v>79</v>
      </c>
      <c r="C3164">
        <v>23.61</v>
      </c>
      <c r="D3164">
        <v>680</v>
      </c>
      <c r="E3164">
        <v>1</v>
      </c>
      <c r="G3164" s="1">
        <f t="shared" si="745"/>
        <v>0</v>
      </c>
      <c r="H3164" s="1">
        <f t="shared" si="746"/>
        <v>0</v>
      </c>
      <c r="I3164" s="1">
        <f t="shared" si="747"/>
        <v>0</v>
      </c>
      <c r="L3164" s="1">
        <f t="shared" si="748"/>
        <v>0</v>
      </c>
      <c r="M3164" s="1">
        <f t="shared" si="749"/>
        <v>0</v>
      </c>
      <c r="N3164" s="1">
        <f t="shared" si="750"/>
        <v>1</v>
      </c>
      <c r="O3164" s="1">
        <f t="shared" si="751"/>
        <v>0</v>
      </c>
      <c r="R3164" s="1">
        <f t="shared" si="752"/>
        <v>0</v>
      </c>
      <c r="S3164" s="1">
        <f t="shared" si="753"/>
        <v>0</v>
      </c>
      <c r="T3164" s="1">
        <f t="shared" si="754"/>
        <v>1</v>
      </c>
      <c r="U3164" s="1">
        <f t="shared" si="755"/>
        <v>0</v>
      </c>
      <c r="X3164" s="1">
        <f t="shared" si="756"/>
        <v>0</v>
      </c>
      <c r="Y3164" s="1">
        <f t="shared" si="757"/>
        <v>0</v>
      </c>
      <c r="Z3164" s="1">
        <f t="shared" si="758"/>
        <v>1</v>
      </c>
      <c r="AA3164" s="1">
        <f t="shared" si="759"/>
        <v>0</v>
      </c>
    </row>
    <row r="3165" spans="1:27" x14ac:dyDescent="0.25">
      <c r="A3165">
        <v>1</v>
      </c>
      <c r="B3165">
        <v>60</v>
      </c>
      <c r="C3165">
        <v>27.58</v>
      </c>
      <c r="D3165">
        <v>660</v>
      </c>
      <c r="E3165">
        <v>1</v>
      </c>
      <c r="G3165" s="1">
        <f t="shared" si="745"/>
        <v>0</v>
      </c>
      <c r="H3165" s="1">
        <f t="shared" si="746"/>
        <v>0</v>
      </c>
      <c r="I3165" s="1">
        <f t="shared" si="747"/>
        <v>1</v>
      </c>
      <c r="L3165" s="1">
        <f t="shared" si="748"/>
        <v>0</v>
      </c>
      <c r="M3165" s="1">
        <f t="shared" si="749"/>
        <v>0</v>
      </c>
      <c r="N3165" s="1">
        <f t="shared" si="750"/>
        <v>1</v>
      </c>
      <c r="O3165" s="1">
        <f t="shared" si="751"/>
        <v>0</v>
      </c>
      <c r="R3165" s="1">
        <f t="shared" si="752"/>
        <v>0</v>
      </c>
      <c r="S3165" s="1">
        <f t="shared" si="753"/>
        <v>0</v>
      </c>
      <c r="T3165" s="1">
        <f t="shared" si="754"/>
        <v>1</v>
      </c>
      <c r="U3165" s="1">
        <f t="shared" si="755"/>
        <v>0</v>
      </c>
      <c r="X3165" s="1">
        <f t="shared" si="756"/>
        <v>1</v>
      </c>
      <c r="Y3165" s="1">
        <f t="shared" si="757"/>
        <v>0</v>
      </c>
      <c r="Z3165" s="1">
        <f t="shared" si="758"/>
        <v>0</v>
      </c>
      <c r="AA3165" s="1">
        <f t="shared" si="759"/>
        <v>0</v>
      </c>
    </row>
    <row r="3166" spans="1:27" x14ac:dyDescent="0.25">
      <c r="A3166">
        <v>1</v>
      </c>
      <c r="B3166">
        <v>39.799999999999997</v>
      </c>
      <c r="C3166">
        <v>12.42</v>
      </c>
      <c r="D3166">
        <v>670</v>
      </c>
      <c r="E3166">
        <v>1</v>
      </c>
      <c r="G3166" s="1">
        <f t="shared" si="745"/>
        <v>0</v>
      </c>
      <c r="H3166" s="1">
        <f t="shared" si="746"/>
        <v>1</v>
      </c>
      <c r="I3166" s="1">
        <f t="shared" si="747"/>
        <v>1</v>
      </c>
      <c r="L3166" s="1">
        <f t="shared" si="748"/>
        <v>0</v>
      </c>
      <c r="M3166" s="1">
        <f t="shared" si="749"/>
        <v>0</v>
      </c>
      <c r="N3166" s="1">
        <f t="shared" si="750"/>
        <v>1</v>
      </c>
      <c r="O3166" s="1">
        <f t="shared" si="751"/>
        <v>0</v>
      </c>
      <c r="R3166" s="1">
        <f t="shared" si="752"/>
        <v>1</v>
      </c>
      <c r="S3166" s="1">
        <f t="shared" si="753"/>
        <v>0</v>
      </c>
      <c r="T3166" s="1">
        <f t="shared" si="754"/>
        <v>0</v>
      </c>
      <c r="U3166" s="1">
        <f t="shared" si="755"/>
        <v>0</v>
      </c>
      <c r="X3166" s="1">
        <f t="shared" si="756"/>
        <v>1</v>
      </c>
      <c r="Y3166" s="1">
        <f t="shared" si="757"/>
        <v>0</v>
      </c>
      <c r="Z3166" s="1">
        <f t="shared" si="758"/>
        <v>0</v>
      </c>
      <c r="AA3166" s="1">
        <f t="shared" si="759"/>
        <v>0</v>
      </c>
    </row>
    <row r="3167" spans="1:27" x14ac:dyDescent="0.25">
      <c r="A3167">
        <v>1</v>
      </c>
      <c r="B3167">
        <v>56</v>
      </c>
      <c r="C3167">
        <v>14.56</v>
      </c>
      <c r="D3167">
        <v>795</v>
      </c>
      <c r="E3167">
        <v>1</v>
      </c>
      <c r="G3167" s="1">
        <f t="shared" si="745"/>
        <v>1</v>
      </c>
      <c r="H3167" s="1">
        <f t="shared" si="746"/>
        <v>1</v>
      </c>
      <c r="I3167" s="1">
        <f t="shared" si="747"/>
        <v>1</v>
      </c>
      <c r="L3167" s="1">
        <f t="shared" si="748"/>
        <v>1</v>
      </c>
      <c r="M3167" s="1">
        <f t="shared" si="749"/>
        <v>0</v>
      </c>
      <c r="N3167" s="1">
        <f t="shared" si="750"/>
        <v>0</v>
      </c>
      <c r="O3167" s="1">
        <f t="shared" si="751"/>
        <v>0</v>
      </c>
      <c r="R3167" s="1">
        <f t="shared" si="752"/>
        <v>1</v>
      </c>
      <c r="S3167" s="1">
        <f t="shared" si="753"/>
        <v>0</v>
      </c>
      <c r="T3167" s="1">
        <f t="shared" si="754"/>
        <v>0</v>
      </c>
      <c r="U3167" s="1">
        <f t="shared" si="755"/>
        <v>0</v>
      </c>
      <c r="X3167" s="1">
        <f t="shared" si="756"/>
        <v>1</v>
      </c>
      <c r="Y3167" s="1">
        <f t="shared" si="757"/>
        <v>0</v>
      </c>
      <c r="Z3167" s="1">
        <f t="shared" si="758"/>
        <v>0</v>
      </c>
      <c r="AA3167" s="1">
        <f t="shared" si="759"/>
        <v>0</v>
      </c>
    </row>
    <row r="3168" spans="1:27" x14ac:dyDescent="0.25">
      <c r="A3168">
        <v>1</v>
      </c>
      <c r="B3168">
        <v>61.8</v>
      </c>
      <c r="C3168">
        <v>16.43</v>
      </c>
      <c r="D3168">
        <v>700</v>
      </c>
      <c r="E3168">
        <v>1</v>
      </c>
      <c r="G3168" s="1">
        <f t="shared" si="745"/>
        <v>0</v>
      </c>
      <c r="H3168" s="1">
        <f t="shared" si="746"/>
        <v>1</v>
      </c>
      <c r="I3168" s="1">
        <f t="shared" si="747"/>
        <v>1</v>
      </c>
      <c r="L3168" s="1">
        <f t="shared" si="748"/>
        <v>0</v>
      </c>
      <c r="M3168" s="1">
        <f t="shared" si="749"/>
        <v>0</v>
      </c>
      <c r="N3168" s="1">
        <f t="shared" si="750"/>
        <v>1</v>
      </c>
      <c r="O3168" s="1">
        <f t="shared" si="751"/>
        <v>0</v>
      </c>
      <c r="R3168" s="1">
        <f t="shared" si="752"/>
        <v>1</v>
      </c>
      <c r="S3168" s="1">
        <f t="shared" si="753"/>
        <v>0</v>
      </c>
      <c r="T3168" s="1">
        <f t="shared" si="754"/>
        <v>0</v>
      </c>
      <c r="U3168" s="1">
        <f t="shared" si="755"/>
        <v>0</v>
      </c>
      <c r="X3168" s="1">
        <f t="shared" si="756"/>
        <v>1</v>
      </c>
      <c r="Y3168" s="1">
        <f t="shared" si="757"/>
        <v>0</v>
      </c>
      <c r="Z3168" s="1">
        <f t="shared" si="758"/>
        <v>0</v>
      </c>
      <c r="AA3168" s="1">
        <f t="shared" si="759"/>
        <v>0</v>
      </c>
    </row>
    <row r="3169" spans="1:27" x14ac:dyDescent="0.25">
      <c r="A3169">
        <v>0</v>
      </c>
      <c r="B3169">
        <v>108</v>
      </c>
      <c r="C3169">
        <v>5.94</v>
      </c>
      <c r="D3169">
        <v>665</v>
      </c>
      <c r="E3169">
        <v>1</v>
      </c>
      <c r="G3169" s="1">
        <f t="shared" si="745"/>
        <v>1</v>
      </c>
      <c r="H3169" s="1">
        <f t="shared" si="746"/>
        <v>1</v>
      </c>
      <c r="I3169" s="1">
        <f t="shared" si="747"/>
        <v>1</v>
      </c>
      <c r="L3169" s="1">
        <f t="shared" si="748"/>
        <v>1</v>
      </c>
      <c r="M3169" s="1">
        <f t="shared" si="749"/>
        <v>0</v>
      </c>
      <c r="N3169" s="1">
        <f t="shared" si="750"/>
        <v>0</v>
      </c>
      <c r="O3169" s="1">
        <f t="shared" si="751"/>
        <v>0</v>
      </c>
      <c r="R3169" s="1">
        <f t="shared" si="752"/>
        <v>1</v>
      </c>
      <c r="S3169" s="1">
        <f t="shared" si="753"/>
        <v>0</v>
      </c>
      <c r="T3169" s="1">
        <f t="shared" si="754"/>
        <v>0</v>
      </c>
      <c r="U3169" s="1">
        <f t="shared" si="755"/>
        <v>0</v>
      </c>
      <c r="X3169" s="1">
        <f t="shared" si="756"/>
        <v>1</v>
      </c>
      <c r="Y3169" s="1">
        <f t="shared" si="757"/>
        <v>0</v>
      </c>
      <c r="Z3169" s="1">
        <f t="shared" si="758"/>
        <v>0</v>
      </c>
      <c r="AA3169" s="1">
        <f t="shared" si="759"/>
        <v>0</v>
      </c>
    </row>
    <row r="3170" spans="1:27" x14ac:dyDescent="0.25">
      <c r="A3170">
        <v>0</v>
      </c>
      <c r="B3170">
        <v>25</v>
      </c>
      <c r="C3170">
        <v>25.35</v>
      </c>
      <c r="D3170">
        <v>755</v>
      </c>
      <c r="E3170">
        <v>1</v>
      </c>
      <c r="G3170" s="1">
        <f t="shared" si="745"/>
        <v>1</v>
      </c>
      <c r="H3170" s="1">
        <f t="shared" si="746"/>
        <v>1</v>
      </c>
      <c r="I3170" s="1">
        <f t="shared" si="747"/>
        <v>1</v>
      </c>
      <c r="L3170" s="1">
        <f t="shared" si="748"/>
        <v>1</v>
      </c>
      <c r="M3170" s="1">
        <f t="shared" si="749"/>
        <v>0</v>
      </c>
      <c r="N3170" s="1">
        <f t="shared" si="750"/>
        <v>0</v>
      </c>
      <c r="O3170" s="1">
        <f t="shared" si="751"/>
        <v>0</v>
      </c>
      <c r="R3170" s="1">
        <f t="shared" si="752"/>
        <v>1</v>
      </c>
      <c r="S3170" s="1">
        <f t="shared" si="753"/>
        <v>0</v>
      </c>
      <c r="T3170" s="1">
        <f t="shared" si="754"/>
        <v>0</v>
      </c>
      <c r="U3170" s="1">
        <f t="shared" si="755"/>
        <v>0</v>
      </c>
      <c r="X3170" s="1">
        <f t="shared" si="756"/>
        <v>1</v>
      </c>
      <c r="Y3170" s="1">
        <f t="shared" si="757"/>
        <v>0</v>
      </c>
      <c r="Z3170" s="1">
        <f t="shared" si="758"/>
        <v>0</v>
      </c>
      <c r="AA3170" s="1">
        <f t="shared" si="759"/>
        <v>0</v>
      </c>
    </row>
    <row r="3171" spans="1:27" x14ac:dyDescent="0.25">
      <c r="A3171">
        <v>1</v>
      </c>
      <c r="B3171">
        <v>81</v>
      </c>
      <c r="C3171">
        <v>3.36</v>
      </c>
      <c r="D3171">
        <v>710</v>
      </c>
      <c r="E3171">
        <v>1</v>
      </c>
      <c r="G3171" s="1">
        <f t="shared" si="745"/>
        <v>0</v>
      </c>
      <c r="H3171" s="1">
        <f t="shared" si="746"/>
        <v>1</v>
      </c>
      <c r="I3171" s="1">
        <f t="shared" si="747"/>
        <v>1</v>
      </c>
      <c r="L3171" s="1">
        <f t="shared" si="748"/>
        <v>0</v>
      </c>
      <c r="M3171" s="1">
        <f t="shared" si="749"/>
        <v>0</v>
      </c>
      <c r="N3171" s="1">
        <f t="shared" si="750"/>
        <v>1</v>
      </c>
      <c r="O3171" s="1">
        <f t="shared" si="751"/>
        <v>0</v>
      </c>
      <c r="R3171" s="1">
        <f t="shared" si="752"/>
        <v>1</v>
      </c>
      <c r="S3171" s="1">
        <f t="shared" si="753"/>
        <v>0</v>
      </c>
      <c r="T3171" s="1">
        <f t="shared" si="754"/>
        <v>0</v>
      </c>
      <c r="U3171" s="1">
        <f t="shared" si="755"/>
        <v>0</v>
      </c>
      <c r="X3171" s="1">
        <f t="shared" si="756"/>
        <v>1</v>
      </c>
      <c r="Y3171" s="1">
        <f t="shared" si="757"/>
        <v>0</v>
      </c>
      <c r="Z3171" s="1">
        <f t="shared" si="758"/>
        <v>0</v>
      </c>
      <c r="AA3171" s="1">
        <f t="shared" si="759"/>
        <v>0</v>
      </c>
    </row>
    <row r="3172" spans="1:27" x14ac:dyDescent="0.25">
      <c r="A3172">
        <v>1</v>
      </c>
      <c r="B3172">
        <v>153</v>
      </c>
      <c r="C3172">
        <v>30.01</v>
      </c>
      <c r="D3172">
        <v>715</v>
      </c>
      <c r="E3172">
        <v>1</v>
      </c>
      <c r="G3172" s="1">
        <f t="shared" si="745"/>
        <v>1</v>
      </c>
      <c r="H3172" s="1">
        <f t="shared" si="746"/>
        <v>1</v>
      </c>
      <c r="I3172" s="1">
        <f t="shared" si="747"/>
        <v>1</v>
      </c>
      <c r="L3172" s="1">
        <f t="shared" si="748"/>
        <v>1</v>
      </c>
      <c r="M3172" s="1">
        <f t="shared" si="749"/>
        <v>0</v>
      </c>
      <c r="N3172" s="1">
        <f t="shared" si="750"/>
        <v>0</v>
      </c>
      <c r="O3172" s="1">
        <f t="shared" si="751"/>
        <v>0</v>
      </c>
      <c r="R3172" s="1">
        <f t="shared" si="752"/>
        <v>1</v>
      </c>
      <c r="S3172" s="1">
        <f t="shared" si="753"/>
        <v>0</v>
      </c>
      <c r="T3172" s="1">
        <f t="shared" si="754"/>
        <v>0</v>
      </c>
      <c r="U3172" s="1">
        <f t="shared" si="755"/>
        <v>0</v>
      </c>
      <c r="X3172" s="1">
        <f t="shared" si="756"/>
        <v>1</v>
      </c>
      <c r="Y3172" s="1">
        <f t="shared" si="757"/>
        <v>0</v>
      </c>
      <c r="Z3172" s="1">
        <f t="shared" si="758"/>
        <v>0</v>
      </c>
      <c r="AA3172" s="1">
        <f t="shared" si="759"/>
        <v>0</v>
      </c>
    </row>
    <row r="3173" spans="1:27" x14ac:dyDescent="0.25">
      <c r="A3173">
        <v>1</v>
      </c>
      <c r="B3173">
        <v>60</v>
      </c>
      <c r="C3173">
        <v>33.44</v>
      </c>
      <c r="D3173">
        <v>665</v>
      </c>
      <c r="E3173">
        <v>1</v>
      </c>
      <c r="G3173" s="1">
        <f t="shared" si="745"/>
        <v>0</v>
      </c>
      <c r="H3173" s="1">
        <f t="shared" si="746"/>
        <v>0</v>
      </c>
      <c r="I3173" s="1">
        <f t="shared" si="747"/>
        <v>1</v>
      </c>
      <c r="L3173" s="1">
        <f t="shared" si="748"/>
        <v>0</v>
      </c>
      <c r="M3173" s="1">
        <f t="shared" si="749"/>
        <v>0</v>
      </c>
      <c r="N3173" s="1">
        <f t="shared" si="750"/>
        <v>1</v>
      </c>
      <c r="O3173" s="1">
        <f t="shared" si="751"/>
        <v>0</v>
      </c>
      <c r="R3173" s="1">
        <f t="shared" si="752"/>
        <v>0</v>
      </c>
      <c r="S3173" s="1">
        <f t="shared" si="753"/>
        <v>0</v>
      </c>
      <c r="T3173" s="1">
        <f t="shared" si="754"/>
        <v>1</v>
      </c>
      <c r="U3173" s="1">
        <f t="shared" si="755"/>
        <v>0</v>
      </c>
      <c r="X3173" s="1">
        <f t="shared" si="756"/>
        <v>1</v>
      </c>
      <c r="Y3173" s="1">
        <f t="shared" si="757"/>
        <v>0</v>
      </c>
      <c r="Z3173" s="1">
        <f t="shared" si="758"/>
        <v>0</v>
      </c>
      <c r="AA3173" s="1">
        <f t="shared" si="759"/>
        <v>0</v>
      </c>
    </row>
    <row r="3174" spans="1:27" x14ac:dyDescent="0.25">
      <c r="A3174">
        <v>0</v>
      </c>
      <c r="B3174">
        <v>25.48</v>
      </c>
      <c r="C3174">
        <v>2.36</v>
      </c>
      <c r="D3174">
        <v>790</v>
      </c>
      <c r="E3174">
        <v>1</v>
      </c>
      <c r="G3174" s="1">
        <f t="shared" si="745"/>
        <v>1</v>
      </c>
      <c r="H3174" s="1">
        <f t="shared" si="746"/>
        <v>1</v>
      </c>
      <c r="I3174" s="1">
        <f t="shared" si="747"/>
        <v>1</v>
      </c>
      <c r="L3174" s="1">
        <f t="shared" si="748"/>
        <v>1</v>
      </c>
      <c r="M3174" s="1">
        <f t="shared" si="749"/>
        <v>0</v>
      </c>
      <c r="N3174" s="1">
        <f t="shared" si="750"/>
        <v>0</v>
      </c>
      <c r="O3174" s="1">
        <f t="shared" si="751"/>
        <v>0</v>
      </c>
      <c r="R3174" s="1">
        <f t="shared" si="752"/>
        <v>1</v>
      </c>
      <c r="S3174" s="1">
        <f t="shared" si="753"/>
        <v>0</v>
      </c>
      <c r="T3174" s="1">
        <f t="shared" si="754"/>
        <v>0</v>
      </c>
      <c r="U3174" s="1">
        <f t="shared" si="755"/>
        <v>0</v>
      </c>
      <c r="X3174" s="1">
        <f t="shared" si="756"/>
        <v>1</v>
      </c>
      <c r="Y3174" s="1">
        <f t="shared" si="757"/>
        <v>0</v>
      </c>
      <c r="Z3174" s="1">
        <f t="shared" si="758"/>
        <v>0</v>
      </c>
      <c r="AA3174" s="1">
        <f t="shared" si="759"/>
        <v>0</v>
      </c>
    </row>
    <row r="3175" spans="1:27" x14ac:dyDescent="0.25">
      <c r="A3175">
        <v>1</v>
      </c>
      <c r="B3175">
        <v>65</v>
      </c>
      <c r="C3175">
        <v>15.23</v>
      </c>
      <c r="D3175">
        <v>660</v>
      </c>
      <c r="E3175">
        <v>1</v>
      </c>
      <c r="G3175" s="1">
        <f t="shared" si="745"/>
        <v>0</v>
      </c>
      <c r="H3175" s="1">
        <f t="shared" si="746"/>
        <v>1</v>
      </c>
      <c r="I3175" s="1">
        <f t="shared" si="747"/>
        <v>1</v>
      </c>
      <c r="L3175" s="1">
        <f t="shared" si="748"/>
        <v>0</v>
      </c>
      <c r="M3175" s="1">
        <f t="shared" si="749"/>
        <v>0</v>
      </c>
      <c r="N3175" s="1">
        <f t="shared" si="750"/>
        <v>1</v>
      </c>
      <c r="O3175" s="1">
        <f t="shared" si="751"/>
        <v>0</v>
      </c>
      <c r="R3175" s="1">
        <f t="shared" si="752"/>
        <v>1</v>
      </c>
      <c r="S3175" s="1">
        <f t="shared" si="753"/>
        <v>0</v>
      </c>
      <c r="T3175" s="1">
        <f t="shared" si="754"/>
        <v>0</v>
      </c>
      <c r="U3175" s="1">
        <f t="shared" si="755"/>
        <v>0</v>
      </c>
      <c r="X3175" s="1">
        <f t="shared" si="756"/>
        <v>1</v>
      </c>
      <c r="Y3175" s="1">
        <f t="shared" si="757"/>
        <v>0</v>
      </c>
      <c r="Z3175" s="1">
        <f t="shared" si="758"/>
        <v>0</v>
      </c>
      <c r="AA3175" s="1">
        <f t="shared" si="759"/>
        <v>0</v>
      </c>
    </row>
    <row r="3176" spans="1:27" x14ac:dyDescent="0.25">
      <c r="A3176">
        <v>1</v>
      </c>
      <c r="B3176">
        <v>75</v>
      </c>
      <c r="C3176">
        <v>10.91</v>
      </c>
      <c r="D3176">
        <v>675</v>
      </c>
      <c r="E3176">
        <v>1</v>
      </c>
      <c r="G3176" s="1">
        <f t="shared" si="745"/>
        <v>0</v>
      </c>
      <c r="H3176" s="1">
        <f t="shared" si="746"/>
        <v>1</v>
      </c>
      <c r="I3176" s="1">
        <f t="shared" si="747"/>
        <v>1</v>
      </c>
      <c r="L3176" s="1">
        <f t="shared" si="748"/>
        <v>0</v>
      </c>
      <c r="M3176" s="1">
        <f t="shared" si="749"/>
        <v>0</v>
      </c>
      <c r="N3176" s="1">
        <f t="shared" si="750"/>
        <v>1</v>
      </c>
      <c r="O3176" s="1">
        <f t="shared" si="751"/>
        <v>0</v>
      </c>
      <c r="R3176" s="1">
        <f t="shared" si="752"/>
        <v>1</v>
      </c>
      <c r="S3176" s="1">
        <f t="shared" si="753"/>
        <v>0</v>
      </c>
      <c r="T3176" s="1">
        <f t="shared" si="754"/>
        <v>0</v>
      </c>
      <c r="U3176" s="1">
        <f t="shared" si="755"/>
        <v>0</v>
      </c>
      <c r="X3176" s="1">
        <f t="shared" si="756"/>
        <v>1</v>
      </c>
      <c r="Y3176" s="1">
        <f t="shared" si="757"/>
        <v>0</v>
      </c>
      <c r="Z3176" s="1">
        <f t="shared" si="758"/>
        <v>0</v>
      </c>
      <c r="AA3176" s="1">
        <f t="shared" si="759"/>
        <v>0</v>
      </c>
    </row>
    <row r="3177" spans="1:27" x14ac:dyDescent="0.25">
      <c r="A3177">
        <v>1</v>
      </c>
      <c r="B3177">
        <v>76</v>
      </c>
      <c r="C3177">
        <v>16.010000000000002</v>
      </c>
      <c r="D3177">
        <v>680</v>
      </c>
      <c r="E3177">
        <v>1</v>
      </c>
      <c r="G3177" s="1">
        <f t="shared" si="745"/>
        <v>0</v>
      </c>
      <c r="H3177" s="1">
        <f t="shared" si="746"/>
        <v>1</v>
      </c>
      <c r="I3177" s="1">
        <f t="shared" si="747"/>
        <v>1</v>
      </c>
      <c r="L3177" s="1">
        <f t="shared" si="748"/>
        <v>0</v>
      </c>
      <c r="M3177" s="1">
        <f t="shared" si="749"/>
        <v>0</v>
      </c>
      <c r="N3177" s="1">
        <f t="shared" si="750"/>
        <v>1</v>
      </c>
      <c r="O3177" s="1">
        <f t="shared" si="751"/>
        <v>0</v>
      </c>
      <c r="R3177" s="1">
        <f t="shared" si="752"/>
        <v>1</v>
      </c>
      <c r="S3177" s="1">
        <f t="shared" si="753"/>
        <v>0</v>
      </c>
      <c r="T3177" s="1">
        <f t="shared" si="754"/>
        <v>0</v>
      </c>
      <c r="U3177" s="1">
        <f t="shared" si="755"/>
        <v>0</v>
      </c>
      <c r="X3177" s="1">
        <f t="shared" si="756"/>
        <v>1</v>
      </c>
      <c r="Y3177" s="1">
        <f t="shared" si="757"/>
        <v>0</v>
      </c>
      <c r="Z3177" s="1">
        <f t="shared" si="758"/>
        <v>0</v>
      </c>
      <c r="AA3177" s="1">
        <f t="shared" si="759"/>
        <v>0</v>
      </c>
    </row>
    <row r="3178" spans="1:27" x14ac:dyDescent="0.25">
      <c r="A3178">
        <v>0</v>
      </c>
      <c r="B3178">
        <v>35</v>
      </c>
      <c r="C3178">
        <v>38.72</v>
      </c>
      <c r="D3178">
        <v>700</v>
      </c>
      <c r="E3178">
        <v>1</v>
      </c>
      <c r="G3178" s="1">
        <f t="shared" si="745"/>
        <v>0</v>
      </c>
      <c r="H3178" s="1">
        <f t="shared" si="746"/>
        <v>0</v>
      </c>
      <c r="I3178" s="1">
        <f t="shared" si="747"/>
        <v>0</v>
      </c>
      <c r="L3178" s="1">
        <f t="shared" si="748"/>
        <v>0</v>
      </c>
      <c r="M3178" s="1">
        <f t="shared" si="749"/>
        <v>0</v>
      </c>
      <c r="N3178" s="1">
        <f t="shared" si="750"/>
        <v>1</v>
      </c>
      <c r="O3178" s="1">
        <f t="shared" si="751"/>
        <v>0</v>
      </c>
      <c r="R3178" s="1">
        <f t="shared" si="752"/>
        <v>0</v>
      </c>
      <c r="S3178" s="1">
        <f t="shared" si="753"/>
        <v>0</v>
      </c>
      <c r="T3178" s="1">
        <f t="shared" si="754"/>
        <v>1</v>
      </c>
      <c r="U3178" s="1">
        <f t="shared" si="755"/>
        <v>0</v>
      </c>
      <c r="X3178" s="1">
        <f t="shared" si="756"/>
        <v>0</v>
      </c>
      <c r="Y3178" s="1">
        <f t="shared" si="757"/>
        <v>0</v>
      </c>
      <c r="Z3178" s="1">
        <f t="shared" si="758"/>
        <v>1</v>
      </c>
      <c r="AA3178" s="1">
        <f t="shared" si="759"/>
        <v>0</v>
      </c>
    </row>
    <row r="3179" spans="1:27" x14ac:dyDescent="0.25">
      <c r="A3179">
        <v>0</v>
      </c>
      <c r="B3179">
        <v>41.178240000000002</v>
      </c>
      <c r="C3179">
        <v>17.600000000000001</v>
      </c>
      <c r="D3179">
        <v>665</v>
      </c>
      <c r="E3179">
        <v>1</v>
      </c>
      <c r="G3179" s="1">
        <f t="shared" si="745"/>
        <v>0</v>
      </c>
      <c r="H3179" s="1">
        <f t="shared" si="746"/>
        <v>0</v>
      </c>
      <c r="I3179" s="1">
        <f t="shared" si="747"/>
        <v>0</v>
      </c>
      <c r="L3179" s="1">
        <f t="shared" si="748"/>
        <v>0</v>
      </c>
      <c r="M3179" s="1">
        <f t="shared" si="749"/>
        <v>0</v>
      </c>
      <c r="N3179" s="1">
        <f t="shared" si="750"/>
        <v>1</v>
      </c>
      <c r="O3179" s="1">
        <f t="shared" si="751"/>
        <v>0</v>
      </c>
      <c r="R3179" s="1">
        <f t="shared" si="752"/>
        <v>0</v>
      </c>
      <c r="S3179" s="1">
        <f t="shared" si="753"/>
        <v>0</v>
      </c>
      <c r="T3179" s="1">
        <f t="shared" si="754"/>
        <v>1</v>
      </c>
      <c r="U3179" s="1">
        <f t="shared" si="755"/>
        <v>0</v>
      </c>
      <c r="X3179" s="1">
        <f t="shared" si="756"/>
        <v>0</v>
      </c>
      <c r="Y3179" s="1">
        <f t="shared" si="757"/>
        <v>0</v>
      </c>
      <c r="Z3179" s="1">
        <f t="shared" si="758"/>
        <v>1</v>
      </c>
      <c r="AA3179" s="1">
        <f t="shared" si="759"/>
        <v>0</v>
      </c>
    </row>
    <row r="3180" spans="1:27" x14ac:dyDescent="0.25">
      <c r="A3180">
        <v>1</v>
      </c>
      <c r="B3180">
        <v>43.35</v>
      </c>
      <c r="C3180">
        <v>26.19</v>
      </c>
      <c r="D3180">
        <v>705</v>
      </c>
      <c r="E3180">
        <v>1</v>
      </c>
      <c r="G3180" s="1">
        <f t="shared" si="745"/>
        <v>0</v>
      </c>
      <c r="H3180" s="1">
        <f t="shared" si="746"/>
        <v>0</v>
      </c>
      <c r="I3180" s="1">
        <f t="shared" si="747"/>
        <v>1</v>
      </c>
      <c r="L3180" s="1">
        <f t="shared" si="748"/>
        <v>0</v>
      </c>
      <c r="M3180" s="1">
        <f t="shared" si="749"/>
        <v>0</v>
      </c>
      <c r="N3180" s="1">
        <f t="shared" si="750"/>
        <v>1</v>
      </c>
      <c r="O3180" s="1">
        <f t="shared" si="751"/>
        <v>0</v>
      </c>
      <c r="R3180" s="1">
        <f t="shared" si="752"/>
        <v>0</v>
      </c>
      <c r="S3180" s="1">
        <f t="shared" si="753"/>
        <v>0</v>
      </c>
      <c r="T3180" s="1">
        <f t="shared" si="754"/>
        <v>1</v>
      </c>
      <c r="U3180" s="1">
        <f t="shared" si="755"/>
        <v>0</v>
      </c>
      <c r="X3180" s="1">
        <f t="shared" si="756"/>
        <v>1</v>
      </c>
      <c r="Y3180" s="1">
        <f t="shared" si="757"/>
        <v>0</v>
      </c>
      <c r="Z3180" s="1">
        <f t="shared" si="758"/>
        <v>0</v>
      </c>
      <c r="AA3180" s="1">
        <f t="shared" si="759"/>
        <v>0</v>
      </c>
    </row>
    <row r="3181" spans="1:27" x14ac:dyDescent="0.25">
      <c r="A3181">
        <v>0</v>
      </c>
      <c r="B3181">
        <v>23</v>
      </c>
      <c r="C3181">
        <v>27.18</v>
      </c>
      <c r="D3181">
        <v>720</v>
      </c>
      <c r="E3181">
        <v>1</v>
      </c>
      <c r="G3181" s="1">
        <f t="shared" si="745"/>
        <v>1</v>
      </c>
      <c r="H3181" s="1">
        <f t="shared" si="746"/>
        <v>1</v>
      </c>
      <c r="I3181" s="1">
        <f t="shared" si="747"/>
        <v>1</v>
      </c>
      <c r="L3181" s="1">
        <f t="shared" si="748"/>
        <v>1</v>
      </c>
      <c r="M3181" s="1">
        <f t="shared" si="749"/>
        <v>0</v>
      </c>
      <c r="N3181" s="1">
        <f t="shared" si="750"/>
        <v>0</v>
      </c>
      <c r="O3181" s="1">
        <f t="shared" si="751"/>
        <v>0</v>
      </c>
      <c r="R3181" s="1">
        <f t="shared" si="752"/>
        <v>1</v>
      </c>
      <c r="S3181" s="1">
        <f t="shared" si="753"/>
        <v>0</v>
      </c>
      <c r="T3181" s="1">
        <f t="shared" si="754"/>
        <v>0</v>
      </c>
      <c r="U3181" s="1">
        <f t="shared" si="755"/>
        <v>0</v>
      </c>
      <c r="X3181" s="1">
        <f t="shared" si="756"/>
        <v>1</v>
      </c>
      <c r="Y3181" s="1">
        <f t="shared" si="757"/>
        <v>0</v>
      </c>
      <c r="Z3181" s="1">
        <f t="shared" si="758"/>
        <v>0</v>
      </c>
      <c r="AA3181" s="1">
        <f t="shared" si="759"/>
        <v>0</v>
      </c>
    </row>
    <row r="3182" spans="1:27" x14ac:dyDescent="0.25">
      <c r="A3182">
        <v>0</v>
      </c>
      <c r="B3182">
        <v>25.896999999999998</v>
      </c>
      <c r="C3182">
        <v>12.51</v>
      </c>
      <c r="D3182">
        <v>705</v>
      </c>
      <c r="E3182">
        <v>1</v>
      </c>
      <c r="G3182" s="1">
        <f t="shared" si="745"/>
        <v>0</v>
      </c>
      <c r="H3182" s="1">
        <f t="shared" si="746"/>
        <v>1</v>
      </c>
      <c r="I3182" s="1">
        <f t="shared" si="747"/>
        <v>1</v>
      </c>
      <c r="L3182" s="1">
        <f t="shared" si="748"/>
        <v>0</v>
      </c>
      <c r="M3182" s="1">
        <f t="shared" si="749"/>
        <v>0</v>
      </c>
      <c r="N3182" s="1">
        <f t="shared" si="750"/>
        <v>1</v>
      </c>
      <c r="O3182" s="1">
        <f t="shared" si="751"/>
        <v>0</v>
      </c>
      <c r="R3182" s="1">
        <f t="shared" si="752"/>
        <v>1</v>
      </c>
      <c r="S3182" s="1">
        <f t="shared" si="753"/>
        <v>0</v>
      </c>
      <c r="T3182" s="1">
        <f t="shared" si="754"/>
        <v>0</v>
      </c>
      <c r="U3182" s="1">
        <f t="shared" si="755"/>
        <v>0</v>
      </c>
      <c r="X3182" s="1">
        <f t="shared" si="756"/>
        <v>1</v>
      </c>
      <c r="Y3182" s="1">
        <f t="shared" si="757"/>
        <v>0</v>
      </c>
      <c r="Z3182" s="1">
        <f t="shared" si="758"/>
        <v>0</v>
      </c>
      <c r="AA3182" s="1">
        <f t="shared" si="759"/>
        <v>0</v>
      </c>
    </row>
    <row r="3183" spans="1:27" x14ac:dyDescent="0.25">
      <c r="A3183">
        <v>1</v>
      </c>
      <c r="B3183">
        <v>43</v>
      </c>
      <c r="C3183">
        <v>20.54</v>
      </c>
      <c r="D3183">
        <v>735</v>
      </c>
      <c r="E3183">
        <v>1</v>
      </c>
      <c r="G3183" s="1">
        <f t="shared" si="745"/>
        <v>1</v>
      </c>
      <c r="H3183" s="1">
        <f t="shared" si="746"/>
        <v>1</v>
      </c>
      <c r="I3183" s="1">
        <f t="shared" si="747"/>
        <v>1</v>
      </c>
      <c r="L3183" s="1">
        <f t="shared" si="748"/>
        <v>1</v>
      </c>
      <c r="M3183" s="1">
        <f t="shared" si="749"/>
        <v>0</v>
      </c>
      <c r="N3183" s="1">
        <f t="shared" si="750"/>
        <v>0</v>
      </c>
      <c r="O3183" s="1">
        <f t="shared" si="751"/>
        <v>0</v>
      </c>
      <c r="R3183" s="1">
        <f t="shared" si="752"/>
        <v>1</v>
      </c>
      <c r="S3183" s="1">
        <f t="shared" si="753"/>
        <v>0</v>
      </c>
      <c r="T3183" s="1">
        <f t="shared" si="754"/>
        <v>0</v>
      </c>
      <c r="U3183" s="1">
        <f t="shared" si="755"/>
        <v>0</v>
      </c>
      <c r="X3183" s="1">
        <f t="shared" si="756"/>
        <v>1</v>
      </c>
      <c r="Y3183" s="1">
        <f t="shared" si="757"/>
        <v>0</v>
      </c>
      <c r="Z3183" s="1">
        <f t="shared" si="758"/>
        <v>0</v>
      </c>
      <c r="AA3183" s="1">
        <f t="shared" si="759"/>
        <v>0</v>
      </c>
    </row>
    <row r="3184" spans="1:27" x14ac:dyDescent="0.25">
      <c r="A3184">
        <v>1</v>
      </c>
      <c r="B3184">
        <v>70</v>
      </c>
      <c r="C3184">
        <v>13.66</v>
      </c>
      <c r="D3184">
        <v>710</v>
      </c>
      <c r="E3184">
        <v>1</v>
      </c>
      <c r="G3184" s="1">
        <f t="shared" si="745"/>
        <v>0</v>
      </c>
      <c r="H3184" s="1">
        <f t="shared" si="746"/>
        <v>1</v>
      </c>
      <c r="I3184" s="1">
        <f t="shared" si="747"/>
        <v>1</v>
      </c>
      <c r="L3184" s="1">
        <f t="shared" si="748"/>
        <v>0</v>
      </c>
      <c r="M3184" s="1">
        <f t="shared" si="749"/>
        <v>0</v>
      </c>
      <c r="N3184" s="1">
        <f t="shared" si="750"/>
        <v>1</v>
      </c>
      <c r="O3184" s="1">
        <f t="shared" si="751"/>
        <v>0</v>
      </c>
      <c r="R3184" s="1">
        <f t="shared" si="752"/>
        <v>1</v>
      </c>
      <c r="S3184" s="1">
        <f t="shared" si="753"/>
        <v>0</v>
      </c>
      <c r="T3184" s="1">
        <f t="shared" si="754"/>
        <v>0</v>
      </c>
      <c r="U3184" s="1">
        <f t="shared" si="755"/>
        <v>0</v>
      </c>
      <c r="X3184" s="1">
        <f t="shared" si="756"/>
        <v>1</v>
      </c>
      <c r="Y3184" s="1">
        <f t="shared" si="757"/>
        <v>0</v>
      </c>
      <c r="Z3184" s="1">
        <f t="shared" si="758"/>
        <v>0</v>
      </c>
      <c r="AA3184" s="1">
        <f t="shared" si="759"/>
        <v>0</v>
      </c>
    </row>
    <row r="3185" spans="1:27" x14ac:dyDescent="0.25">
      <c r="A3185">
        <v>1</v>
      </c>
      <c r="B3185">
        <v>74.400000000000006</v>
      </c>
      <c r="C3185">
        <v>23.47</v>
      </c>
      <c r="D3185">
        <v>715</v>
      </c>
      <c r="E3185">
        <v>1</v>
      </c>
      <c r="G3185" s="1">
        <f t="shared" si="745"/>
        <v>0</v>
      </c>
      <c r="H3185" s="1">
        <f t="shared" si="746"/>
        <v>0</v>
      </c>
      <c r="I3185" s="1">
        <f t="shared" si="747"/>
        <v>1</v>
      </c>
      <c r="L3185" s="1">
        <f t="shared" si="748"/>
        <v>0</v>
      </c>
      <c r="M3185" s="1">
        <f t="shared" si="749"/>
        <v>0</v>
      </c>
      <c r="N3185" s="1">
        <f t="shared" si="750"/>
        <v>1</v>
      </c>
      <c r="O3185" s="1">
        <f t="shared" si="751"/>
        <v>0</v>
      </c>
      <c r="R3185" s="1">
        <f t="shared" si="752"/>
        <v>0</v>
      </c>
      <c r="S3185" s="1">
        <f t="shared" si="753"/>
        <v>0</v>
      </c>
      <c r="T3185" s="1">
        <f t="shared" si="754"/>
        <v>1</v>
      </c>
      <c r="U3185" s="1">
        <f t="shared" si="755"/>
        <v>0</v>
      </c>
      <c r="X3185" s="1">
        <f t="shared" si="756"/>
        <v>1</v>
      </c>
      <c r="Y3185" s="1">
        <f t="shared" si="757"/>
        <v>0</v>
      </c>
      <c r="Z3185" s="1">
        <f t="shared" si="758"/>
        <v>0</v>
      </c>
      <c r="AA3185" s="1">
        <f t="shared" si="759"/>
        <v>0</v>
      </c>
    </row>
    <row r="3186" spans="1:27" x14ac:dyDescent="0.25">
      <c r="A3186">
        <v>0</v>
      </c>
      <c r="B3186">
        <v>40</v>
      </c>
      <c r="C3186">
        <v>1.8</v>
      </c>
      <c r="D3186">
        <v>740</v>
      </c>
      <c r="E3186">
        <v>1</v>
      </c>
      <c r="G3186" s="1">
        <f t="shared" si="745"/>
        <v>1</v>
      </c>
      <c r="H3186" s="1">
        <f t="shared" si="746"/>
        <v>1</v>
      </c>
      <c r="I3186" s="1">
        <f t="shared" si="747"/>
        <v>1</v>
      </c>
      <c r="L3186" s="1">
        <f t="shared" si="748"/>
        <v>1</v>
      </c>
      <c r="M3186" s="1">
        <f t="shared" si="749"/>
        <v>0</v>
      </c>
      <c r="N3186" s="1">
        <f t="shared" si="750"/>
        <v>0</v>
      </c>
      <c r="O3186" s="1">
        <f t="shared" si="751"/>
        <v>0</v>
      </c>
      <c r="R3186" s="1">
        <f t="shared" si="752"/>
        <v>1</v>
      </c>
      <c r="S3186" s="1">
        <f t="shared" si="753"/>
        <v>0</v>
      </c>
      <c r="T3186" s="1">
        <f t="shared" si="754"/>
        <v>0</v>
      </c>
      <c r="U3186" s="1">
        <f t="shared" si="755"/>
        <v>0</v>
      </c>
      <c r="X3186" s="1">
        <f t="shared" si="756"/>
        <v>1</v>
      </c>
      <c r="Y3186" s="1">
        <f t="shared" si="757"/>
        <v>0</v>
      </c>
      <c r="Z3186" s="1">
        <f t="shared" si="758"/>
        <v>0</v>
      </c>
      <c r="AA3186" s="1">
        <f t="shared" si="759"/>
        <v>0</v>
      </c>
    </row>
    <row r="3187" spans="1:27" x14ac:dyDescent="0.25">
      <c r="A3187">
        <v>0</v>
      </c>
      <c r="B3187">
        <v>35</v>
      </c>
      <c r="C3187">
        <v>23.29</v>
      </c>
      <c r="D3187">
        <v>690</v>
      </c>
      <c r="E3187">
        <v>1</v>
      </c>
      <c r="G3187" s="1">
        <f t="shared" si="745"/>
        <v>0</v>
      </c>
      <c r="H3187" s="1">
        <f t="shared" si="746"/>
        <v>0</v>
      </c>
      <c r="I3187" s="1">
        <f t="shared" si="747"/>
        <v>0</v>
      </c>
      <c r="L3187" s="1">
        <f t="shared" si="748"/>
        <v>0</v>
      </c>
      <c r="M3187" s="1">
        <f t="shared" si="749"/>
        <v>0</v>
      </c>
      <c r="N3187" s="1">
        <f t="shared" si="750"/>
        <v>1</v>
      </c>
      <c r="O3187" s="1">
        <f t="shared" si="751"/>
        <v>0</v>
      </c>
      <c r="R3187" s="1">
        <f t="shared" si="752"/>
        <v>0</v>
      </c>
      <c r="S3187" s="1">
        <f t="shared" si="753"/>
        <v>0</v>
      </c>
      <c r="T3187" s="1">
        <f t="shared" si="754"/>
        <v>1</v>
      </c>
      <c r="U3187" s="1">
        <f t="shared" si="755"/>
        <v>0</v>
      </c>
      <c r="X3187" s="1">
        <f t="shared" si="756"/>
        <v>0</v>
      </c>
      <c r="Y3187" s="1">
        <f t="shared" si="757"/>
        <v>0</v>
      </c>
      <c r="Z3187" s="1">
        <f t="shared" si="758"/>
        <v>1</v>
      </c>
      <c r="AA3187" s="1">
        <f t="shared" si="759"/>
        <v>0</v>
      </c>
    </row>
    <row r="3188" spans="1:27" x14ac:dyDescent="0.25">
      <c r="A3188">
        <v>0</v>
      </c>
      <c r="B3188">
        <v>72.5</v>
      </c>
      <c r="C3188">
        <v>24.94</v>
      </c>
      <c r="D3188">
        <v>705</v>
      </c>
      <c r="E3188">
        <v>1</v>
      </c>
      <c r="G3188" s="1">
        <f t="shared" si="745"/>
        <v>0</v>
      </c>
      <c r="H3188" s="1">
        <f t="shared" si="746"/>
        <v>0</v>
      </c>
      <c r="I3188" s="1">
        <f t="shared" si="747"/>
        <v>0</v>
      </c>
      <c r="L3188" s="1">
        <f t="shared" si="748"/>
        <v>0</v>
      </c>
      <c r="M3188" s="1">
        <f t="shared" si="749"/>
        <v>0</v>
      </c>
      <c r="N3188" s="1">
        <f t="shared" si="750"/>
        <v>1</v>
      </c>
      <c r="O3188" s="1">
        <f t="shared" si="751"/>
        <v>0</v>
      </c>
      <c r="R3188" s="1">
        <f t="shared" si="752"/>
        <v>0</v>
      </c>
      <c r="S3188" s="1">
        <f t="shared" si="753"/>
        <v>0</v>
      </c>
      <c r="T3188" s="1">
        <f t="shared" si="754"/>
        <v>1</v>
      </c>
      <c r="U3188" s="1">
        <f t="shared" si="755"/>
        <v>0</v>
      </c>
      <c r="X3188" s="1">
        <f t="shared" si="756"/>
        <v>0</v>
      </c>
      <c r="Y3188" s="1">
        <f t="shared" si="757"/>
        <v>0</v>
      </c>
      <c r="Z3188" s="1">
        <f t="shared" si="758"/>
        <v>1</v>
      </c>
      <c r="AA3188" s="1">
        <f t="shared" si="759"/>
        <v>0</v>
      </c>
    </row>
    <row r="3189" spans="1:27" x14ac:dyDescent="0.25">
      <c r="A3189">
        <v>0</v>
      </c>
      <c r="B3189">
        <v>62</v>
      </c>
      <c r="C3189">
        <v>31.26</v>
      </c>
      <c r="D3189">
        <v>725</v>
      </c>
      <c r="E3189">
        <v>1</v>
      </c>
      <c r="G3189" s="1">
        <f t="shared" si="745"/>
        <v>1</v>
      </c>
      <c r="H3189" s="1">
        <f t="shared" si="746"/>
        <v>1</v>
      </c>
      <c r="I3189" s="1">
        <f t="shared" si="747"/>
        <v>1</v>
      </c>
      <c r="L3189" s="1">
        <f t="shared" si="748"/>
        <v>1</v>
      </c>
      <c r="M3189" s="1">
        <f t="shared" si="749"/>
        <v>0</v>
      </c>
      <c r="N3189" s="1">
        <f t="shared" si="750"/>
        <v>0</v>
      </c>
      <c r="O3189" s="1">
        <f t="shared" si="751"/>
        <v>0</v>
      </c>
      <c r="R3189" s="1">
        <f t="shared" si="752"/>
        <v>1</v>
      </c>
      <c r="S3189" s="1">
        <f t="shared" si="753"/>
        <v>0</v>
      </c>
      <c r="T3189" s="1">
        <f t="shared" si="754"/>
        <v>0</v>
      </c>
      <c r="U3189" s="1">
        <f t="shared" si="755"/>
        <v>0</v>
      </c>
      <c r="X3189" s="1">
        <f t="shared" si="756"/>
        <v>1</v>
      </c>
      <c r="Y3189" s="1">
        <f t="shared" si="757"/>
        <v>0</v>
      </c>
      <c r="Z3189" s="1">
        <f t="shared" si="758"/>
        <v>0</v>
      </c>
      <c r="AA3189" s="1">
        <f t="shared" si="759"/>
        <v>0</v>
      </c>
    </row>
    <row r="3190" spans="1:27" x14ac:dyDescent="0.25">
      <c r="A3190">
        <v>1</v>
      </c>
      <c r="B3190">
        <v>300</v>
      </c>
      <c r="C3190">
        <v>23.86</v>
      </c>
      <c r="D3190">
        <v>755</v>
      </c>
      <c r="E3190">
        <v>1</v>
      </c>
      <c r="G3190" s="1">
        <f t="shared" si="745"/>
        <v>1</v>
      </c>
      <c r="H3190" s="1">
        <f t="shared" si="746"/>
        <v>1</v>
      </c>
      <c r="I3190" s="1">
        <f t="shared" si="747"/>
        <v>1</v>
      </c>
      <c r="L3190" s="1">
        <f t="shared" si="748"/>
        <v>1</v>
      </c>
      <c r="M3190" s="1">
        <f t="shared" si="749"/>
        <v>0</v>
      </c>
      <c r="N3190" s="1">
        <f t="shared" si="750"/>
        <v>0</v>
      </c>
      <c r="O3190" s="1">
        <f t="shared" si="751"/>
        <v>0</v>
      </c>
      <c r="R3190" s="1">
        <f t="shared" si="752"/>
        <v>1</v>
      </c>
      <c r="S3190" s="1">
        <f t="shared" si="753"/>
        <v>0</v>
      </c>
      <c r="T3190" s="1">
        <f t="shared" si="754"/>
        <v>0</v>
      </c>
      <c r="U3190" s="1">
        <f t="shared" si="755"/>
        <v>0</v>
      </c>
      <c r="X3190" s="1">
        <f t="shared" si="756"/>
        <v>1</v>
      </c>
      <c r="Y3190" s="1">
        <f t="shared" si="757"/>
        <v>0</v>
      </c>
      <c r="Z3190" s="1">
        <f t="shared" si="758"/>
        <v>0</v>
      </c>
      <c r="AA3190" s="1">
        <f t="shared" si="759"/>
        <v>0</v>
      </c>
    </row>
    <row r="3191" spans="1:27" x14ac:dyDescent="0.25">
      <c r="A3191">
        <v>0</v>
      </c>
      <c r="B3191">
        <v>56</v>
      </c>
      <c r="C3191">
        <v>25.51</v>
      </c>
      <c r="D3191">
        <v>670</v>
      </c>
      <c r="E3191">
        <v>1</v>
      </c>
      <c r="G3191" s="1">
        <f t="shared" si="745"/>
        <v>0</v>
      </c>
      <c r="H3191" s="1">
        <f t="shared" si="746"/>
        <v>0</v>
      </c>
      <c r="I3191" s="1">
        <f t="shared" si="747"/>
        <v>0</v>
      </c>
      <c r="L3191" s="1">
        <f t="shared" si="748"/>
        <v>0</v>
      </c>
      <c r="M3191" s="1">
        <f t="shared" si="749"/>
        <v>0</v>
      </c>
      <c r="N3191" s="1">
        <f t="shared" si="750"/>
        <v>1</v>
      </c>
      <c r="O3191" s="1">
        <f t="shared" si="751"/>
        <v>0</v>
      </c>
      <c r="R3191" s="1">
        <f t="shared" si="752"/>
        <v>0</v>
      </c>
      <c r="S3191" s="1">
        <f t="shared" si="753"/>
        <v>0</v>
      </c>
      <c r="T3191" s="1">
        <f t="shared" si="754"/>
        <v>1</v>
      </c>
      <c r="U3191" s="1">
        <f t="shared" si="755"/>
        <v>0</v>
      </c>
      <c r="X3191" s="1">
        <f t="shared" si="756"/>
        <v>0</v>
      </c>
      <c r="Y3191" s="1">
        <f t="shared" si="757"/>
        <v>0</v>
      </c>
      <c r="Z3191" s="1">
        <f t="shared" si="758"/>
        <v>1</v>
      </c>
      <c r="AA3191" s="1">
        <f t="shared" si="759"/>
        <v>0</v>
      </c>
    </row>
    <row r="3192" spans="1:27" x14ac:dyDescent="0.25">
      <c r="A3192">
        <v>1</v>
      </c>
      <c r="B3192">
        <v>36</v>
      </c>
      <c r="C3192">
        <v>21.17</v>
      </c>
      <c r="D3192">
        <v>670</v>
      </c>
      <c r="E3192">
        <v>1</v>
      </c>
      <c r="G3192" s="1">
        <f t="shared" si="745"/>
        <v>0</v>
      </c>
      <c r="H3192" s="1">
        <f t="shared" si="746"/>
        <v>0</v>
      </c>
      <c r="I3192" s="1">
        <f t="shared" si="747"/>
        <v>1</v>
      </c>
      <c r="L3192" s="1">
        <f t="shared" si="748"/>
        <v>0</v>
      </c>
      <c r="M3192" s="1">
        <f t="shared" si="749"/>
        <v>0</v>
      </c>
      <c r="N3192" s="1">
        <f t="shared" si="750"/>
        <v>1</v>
      </c>
      <c r="O3192" s="1">
        <f t="shared" si="751"/>
        <v>0</v>
      </c>
      <c r="R3192" s="1">
        <f t="shared" si="752"/>
        <v>0</v>
      </c>
      <c r="S3192" s="1">
        <f t="shared" si="753"/>
        <v>0</v>
      </c>
      <c r="T3192" s="1">
        <f t="shared" si="754"/>
        <v>1</v>
      </c>
      <c r="U3192" s="1">
        <f t="shared" si="755"/>
        <v>0</v>
      </c>
      <c r="X3192" s="1">
        <f t="shared" si="756"/>
        <v>1</v>
      </c>
      <c r="Y3192" s="1">
        <f t="shared" si="757"/>
        <v>0</v>
      </c>
      <c r="Z3192" s="1">
        <f t="shared" si="758"/>
        <v>0</v>
      </c>
      <c r="AA3192" s="1">
        <f t="shared" si="759"/>
        <v>0</v>
      </c>
    </row>
    <row r="3193" spans="1:27" x14ac:dyDescent="0.25">
      <c r="A3193">
        <v>0</v>
      </c>
      <c r="B3193">
        <v>275</v>
      </c>
      <c r="C3193">
        <v>12.93</v>
      </c>
      <c r="D3193">
        <v>680</v>
      </c>
      <c r="E3193">
        <v>1</v>
      </c>
      <c r="G3193" s="1">
        <f t="shared" si="745"/>
        <v>1</v>
      </c>
      <c r="H3193" s="1">
        <f t="shared" si="746"/>
        <v>1</v>
      </c>
      <c r="I3193" s="1">
        <f t="shared" si="747"/>
        <v>1</v>
      </c>
      <c r="L3193" s="1">
        <f t="shared" si="748"/>
        <v>1</v>
      </c>
      <c r="M3193" s="1">
        <f t="shared" si="749"/>
        <v>0</v>
      </c>
      <c r="N3193" s="1">
        <f t="shared" si="750"/>
        <v>0</v>
      </c>
      <c r="O3193" s="1">
        <f t="shared" si="751"/>
        <v>0</v>
      </c>
      <c r="R3193" s="1">
        <f t="shared" si="752"/>
        <v>1</v>
      </c>
      <c r="S3193" s="1">
        <f t="shared" si="753"/>
        <v>0</v>
      </c>
      <c r="T3193" s="1">
        <f t="shared" si="754"/>
        <v>0</v>
      </c>
      <c r="U3193" s="1">
        <f t="shared" si="755"/>
        <v>0</v>
      </c>
      <c r="X3193" s="1">
        <f t="shared" si="756"/>
        <v>1</v>
      </c>
      <c r="Y3193" s="1">
        <f t="shared" si="757"/>
        <v>0</v>
      </c>
      <c r="Z3193" s="1">
        <f t="shared" si="758"/>
        <v>0</v>
      </c>
      <c r="AA3193" s="1">
        <f t="shared" si="759"/>
        <v>0</v>
      </c>
    </row>
    <row r="3194" spans="1:27" x14ac:dyDescent="0.25">
      <c r="A3194">
        <v>0</v>
      </c>
      <c r="B3194">
        <v>65</v>
      </c>
      <c r="C3194">
        <v>12.65</v>
      </c>
      <c r="D3194">
        <v>680</v>
      </c>
      <c r="E3194">
        <v>1</v>
      </c>
      <c r="G3194" s="1">
        <f t="shared" si="745"/>
        <v>0</v>
      </c>
      <c r="H3194" s="1">
        <f t="shared" si="746"/>
        <v>1</v>
      </c>
      <c r="I3194" s="1">
        <f t="shared" si="747"/>
        <v>1</v>
      </c>
      <c r="L3194" s="1">
        <f t="shared" si="748"/>
        <v>0</v>
      </c>
      <c r="M3194" s="1">
        <f t="shared" si="749"/>
        <v>0</v>
      </c>
      <c r="N3194" s="1">
        <f t="shared" si="750"/>
        <v>1</v>
      </c>
      <c r="O3194" s="1">
        <f t="shared" si="751"/>
        <v>0</v>
      </c>
      <c r="R3194" s="1">
        <f t="shared" si="752"/>
        <v>1</v>
      </c>
      <c r="S3194" s="1">
        <f t="shared" si="753"/>
        <v>0</v>
      </c>
      <c r="T3194" s="1">
        <f t="shared" si="754"/>
        <v>0</v>
      </c>
      <c r="U3194" s="1">
        <f t="shared" si="755"/>
        <v>0</v>
      </c>
      <c r="X3194" s="1">
        <f t="shared" si="756"/>
        <v>1</v>
      </c>
      <c r="Y3194" s="1">
        <f t="shared" si="757"/>
        <v>0</v>
      </c>
      <c r="Z3194" s="1">
        <f t="shared" si="758"/>
        <v>0</v>
      </c>
      <c r="AA3194" s="1">
        <f t="shared" si="759"/>
        <v>0</v>
      </c>
    </row>
    <row r="3195" spans="1:27" x14ac:dyDescent="0.25">
      <c r="A3195">
        <v>0</v>
      </c>
      <c r="B3195">
        <v>65</v>
      </c>
      <c r="C3195">
        <v>11.37</v>
      </c>
      <c r="D3195">
        <v>765</v>
      </c>
      <c r="E3195">
        <v>1</v>
      </c>
      <c r="G3195" s="1">
        <f t="shared" si="745"/>
        <v>1</v>
      </c>
      <c r="H3195" s="1">
        <f t="shared" si="746"/>
        <v>1</v>
      </c>
      <c r="I3195" s="1">
        <f t="shared" si="747"/>
        <v>1</v>
      </c>
      <c r="L3195" s="1">
        <f t="shared" si="748"/>
        <v>1</v>
      </c>
      <c r="M3195" s="1">
        <f t="shared" si="749"/>
        <v>0</v>
      </c>
      <c r="N3195" s="1">
        <f t="shared" si="750"/>
        <v>0</v>
      </c>
      <c r="O3195" s="1">
        <f t="shared" si="751"/>
        <v>0</v>
      </c>
      <c r="R3195" s="1">
        <f t="shared" si="752"/>
        <v>1</v>
      </c>
      <c r="S3195" s="1">
        <f t="shared" si="753"/>
        <v>0</v>
      </c>
      <c r="T3195" s="1">
        <f t="shared" si="754"/>
        <v>0</v>
      </c>
      <c r="U3195" s="1">
        <f t="shared" si="755"/>
        <v>0</v>
      </c>
      <c r="X3195" s="1">
        <f t="shared" si="756"/>
        <v>1</v>
      </c>
      <c r="Y3195" s="1">
        <f t="shared" si="757"/>
        <v>0</v>
      </c>
      <c r="Z3195" s="1">
        <f t="shared" si="758"/>
        <v>0</v>
      </c>
      <c r="AA3195" s="1">
        <f t="shared" si="759"/>
        <v>0</v>
      </c>
    </row>
    <row r="3196" spans="1:27" x14ac:dyDescent="0.25">
      <c r="A3196">
        <v>0</v>
      </c>
      <c r="B3196">
        <v>48</v>
      </c>
      <c r="C3196">
        <v>21.93</v>
      </c>
      <c r="D3196">
        <v>700</v>
      </c>
      <c r="E3196">
        <v>1</v>
      </c>
      <c r="G3196" s="1">
        <f t="shared" si="745"/>
        <v>0</v>
      </c>
      <c r="H3196" s="1">
        <f t="shared" si="746"/>
        <v>0</v>
      </c>
      <c r="I3196" s="1">
        <f t="shared" si="747"/>
        <v>0</v>
      </c>
      <c r="L3196" s="1">
        <f t="shared" si="748"/>
        <v>0</v>
      </c>
      <c r="M3196" s="1">
        <f t="shared" si="749"/>
        <v>0</v>
      </c>
      <c r="N3196" s="1">
        <f t="shared" si="750"/>
        <v>1</v>
      </c>
      <c r="O3196" s="1">
        <f t="shared" si="751"/>
        <v>0</v>
      </c>
      <c r="R3196" s="1">
        <f t="shared" si="752"/>
        <v>0</v>
      </c>
      <c r="S3196" s="1">
        <f t="shared" si="753"/>
        <v>0</v>
      </c>
      <c r="T3196" s="1">
        <f t="shared" si="754"/>
        <v>1</v>
      </c>
      <c r="U3196" s="1">
        <f t="shared" si="755"/>
        <v>0</v>
      </c>
      <c r="X3196" s="1">
        <f t="shared" si="756"/>
        <v>0</v>
      </c>
      <c r="Y3196" s="1">
        <f t="shared" si="757"/>
        <v>0</v>
      </c>
      <c r="Z3196" s="1">
        <f t="shared" si="758"/>
        <v>1</v>
      </c>
      <c r="AA3196" s="1">
        <f t="shared" si="759"/>
        <v>0</v>
      </c>
    </row>
    <row r="3197" spans="1:27" x14ac:dyDescent="0.25">
      <c r="A3197">
        <v>1</v>
      </c>
      <c r="B3197">
        <v>80</v>
      </c>
      <c r="C3197">
        <v>3.03</v>
      </c>
      <c r="D3197">
        <v>670</v>
      </c>
      <c r="E3197">
        <v>1</v>
      </c>
      <c r="G3197" s="1">
        <f t="shared" si="745"/>
        <v>0</v>
      </c>
      <c r="H3197" s="1">
        <f t="shared" si="746"/>
        <v>1</v>
      </c>
      <c r="I3197" s="1">
        <f t="shared" si="747"/>
        <v>1</v>
      </c>
      <c r="L3197" s="1">
        <f t="shared" si="748"/>
        <v>0</v>
      </c>
      <c r="M3197" s="1">
        <f t="shared" si="749"/>
        <v>0</v>
      </c>
      <c r="N3197" s="1">
        <f t="shared" si="750"/>
        <v>1</v>
      </c>
      <c r="O3197" s="1">
        <f t="shared" si="751"/>
        <v>0</v>
      </c>
      <c r="R3197" s="1">
        <f t="shared" si="752"/>
        <v>1</v>
      </c>
      <c r="S3197" s="1">
        <f t="shared" si="753"/>
        <v>0</v>
      </c>
      <c r="T3197" s="1">
        <f t="shared" si="754"/>
        <v>0</v>
      </c>
      <c r="U3197" s="1">
        <f t="shared" si="755"/>
        <v>0</v>
      </c>
      <c r="X3197" s="1">
        <f t="shared" si="756"/>
        <v>1</v>
      </c>
      <c r="Y3197" s="1">
        <f t="shared" si="757"/>
        <v>0</v>
      </c>
      <c r="Z3197" s="1">
        <f t="shared" si="758"/>
        <v>0</v>
      </c>
      <c r="AA3197" s="1">
        <f t="shared" si="759"/>
        <v>0</v>
      </c>
    </row>
    <row r="3198" spans="1:27" x14ac:dyDescent="0.25">
      <c r="A3198">
        <v>1</v>
      </c>
      <c r="B3198">
        <v>40</v>
      </c>
      <c r="C3198">
        <v>24.78</v>
      </c>
      <c r="D3198">
        <v>690</v>
      </c>
      <c r="E3198">
        <v>1</v>
      </c>
      <c r="G3198" s="1">
        <f t="shared" si="745"/>
        <v>0</v>
      </c>
      <c r="H3198" s="1">
        <f t="shared" si="746"/>
        <v>0</v>
      </c>
      <c r="I3198" s="1">
        <f t="shared" si="747"/>
        <v>1</v>
      </c>
      <c r="L3198" s="1">
        <f t="shared" si="748"/>
        <v>0</v>
      </c>
      <c r="M3198" s="1">
        <f t="shared" si="749"/>
        <v>0</v>
      </c>
      <c r="N3198" s="1">
        <f t="shared" si="750"/>
        <v>1</v>
      </c>
      <c r="O3198" s="1">
        <f t="shared" si="751"/>
        <v>0</v>
      </c>
      <c r="R3198" s="1">
        <f t="shared" si="752"/>
        <v>0</v>
      </c>
      <c r="S3198" s="1">
        <f t="shared" si="753"/>
        <v>0</v>
      </c>
      <c r="T3198" s="1">
        <f t="shared" si="754"/>
        <v>1</v>
      </c>
      <c r="U3198" s="1">
        <f t="shared" si="755"/>
        <v>0</v>
      </c>
      <c r="X3198" s="1">
        <f t="shared" si="756"/>
        <v>1</v>
      </c>
      <c r="Y3198" s="1">
        <f t="shared" si="757"/>
        <v>0</v>
      </c>
      <c r="Z3198" s="1">
        <f t="shared" si="758"/>
        <v>0</v>
      </c>
      <c r="AA3198" s="1">
        <f t="shared" si="759"/>
        <v>0</v>
      </c>
    </row>
    <row r="3199" spans="1:27" x14ac:dyDescent="0.25">
      <c r="A3199">
        <v>0</v>
      </c>
      <c r="B3199">
        <v>50.3</v>
      </c>
      <c r="C3199">
        <v>18.23</v>
      </c>
      <c r="D3199">
        <v>735</v>
      </c>
      <c r="E3199">
        <v>1</v>
      </c>
      <c r="G3199" s="1">
        <f t="shared" si="745"/>
        <v>1</v>
      </c>
      <c r="H3199" s="1">
        <f t="shared" si="746"/>
        <v>1</v>
      </c>
      <c r="I3199" s="1">
        <f t="shared" si="747"/>
        <v>1</v>
      </c>
      <c r="L3199" s="1">
        <f t="shared" si="748"/>
        <v>1</v>
      </c>
      <c r="M3199" s="1">
        <f t="shared" si="749"/>
        <v>0</v>
      </c>
      <c r="N3199" s="1">
        <f t="shared" si="750"/>
        <v>0</v>
      </c>
      <c r="O3199" s="1">
        <f t="shared" si="751"/>
        <v>0</v>
      </c>
      <c r="R3199" s="1">
        <f t="shared" si="752"/>
        <v>1</v>
      </c>
      <c r="S3199" s="1">
        <f t="shared" si="753"/>
        <v>0</v>
      </c>
      <c r="T3199" s="1">
        <f t="shared" si="754"/>
        <v>0</v>
      </c>
      <c r="U3199" s="1">
        <f t="shared" si="755"/>
        <v>0</v>
      </c>
      <c r="X3199" s="1">
        <f t="shared" si="756"/>
        <v>1</v>
      </c>
      <c r="Y3199" s="1">
        <f t="shared" si="757"/>
        <v>0</v>
      </c>
      <c r="Z3199" s="1">
        <f t="shared" si="758"/>
        <v>0</v>
      </c>
      <c r="AA3199" s="1">
        <f t="shared" si="759"/>
        <v>0</v>
      </c>
    </row>
    <row r="3200" spans="1:27" x14ac:dyDescent="0.25">
      <c r="A3200">
        <v>1</v>
      </c>
      <c r="B3200">
        <v>140</v>
      </c>
      <c r="C3200">
        <v>10.16</v>
      </c>
      <c r="D3200">
        <v>670</v>
      </c>
      <c r="E3200">
        <v>1</v>
      </c>
      <c r="G3200" s="1">
        <f t="shared" si="745"/>
        <v>1</v>
      </c>
      <c r="H3200" s="1">
        <f t="shared" si="746"/>
        <v>1</v>
      </c>
      <c r="I3200" s="1">
        <f t="shared" si="747"/>
        <v>1</v>
      </c>
      <c r="L3200" s="1">
        <f t="shared" si="748"/>
        <v>1</v>
      </c>
      <c r="M3200" s="1">
        <f t="shared" si="749"/>
        <v>0</v>
      </c>
      <c r="N3200" s="1">
        <f t="shared" si="750"/>
        <v>0</v>
      </c>
      <c r="O3200" s="1">
        <f t="shared" si="751"/>
        <v>0</v>
      </c>
      <c r="R3200" s="1">
        <f t="shared" si="752"/>
        <v>1</v>
      </c>
      <c r="S3200" s="1">
        <f t="shared" si="753"/>
        <v>0</v>
      </c>
      <c r="T3200" s="1">
        <f t="shared" si="754"/>
        <v>0</v>
      </c>
      <c r="U3200" s="1">
        <f t="shared" si="755"/>
        <v>0</v>
      </c>
      <c r="X3200" s="1">
        <f t="shared" si="756"/>
        <v>1</v>
      </c>
      <c r="Y3200" s="1">
        <f t="shared" si="757"/>
        <v>0</v>
      </c>
      <c r="Z3200" s="1">
        <f t="shared" si="758"/>
        <v>0</v>
      </c>
      <c r="AA3200" s="1">
        <f t="shared" si="759"/>
        <v>0</v>
      </c>
    </row>
    <row r="3201" spans="1:27" x14ac:dyDescent="0.25">
      <c r="A3201">
        <v>1</v>
      </c>
      <c r="B3201">
        <v>135</v>
      </c>
      <c r="C3201">
        <v>8.7799999999999994</v>
      </c>
      <c r="D3201">
        <v>675</v>
      </c>
      <c r="E3201">
        <v>1</v>
      </c>
      <c r="G3201" s="1">
        <f t="shared" si="745"/>
        <v>1</v>
      </c>
      <c r="H3201" s="1">
        <f t="shared" si="746"/>
        <v>1</v>
      </c>
      <c r="I3201" s="1">
        <f t="shared" si="747"/>
        <v>1</v>
      </c>
      <c r="L3201" s="1">
        <f t="shared" si="748"/>
        <v>1</v>
      </c>
      <c r="M3201" s="1">
        <f t="shared" si="749"/>
        <v>0</v>
      </c>
      <c r="N3201" s="1">
        <f t="shared" si="750"/>
        <v>0</v>
      </c>
      <c r="O3201" s="1">
        <f t="shared" si="751"/>
        <v>0</v>
      </c>
      <c r="R3201" s="1">
        <f t="shared" si="752"/>
        <v>1</v>
      </c>
      <c r="S3201" s="1">
        <f t="shared" si="753"/>
        <v>0</v>
      </c>
      <c r="T3201" s="1">
        <f t="shared" si="754"/>
        <v>0</v>
      </c>
      <c r="U3201" s="1">
        <f t="shared" si="755"/>
        <v>0</v>
      </c>
      <c r="X3201" s="1">
        <f t="shared" si="756"/>
        <v>1</v>
      </c>
      <c r="Y3201" s="1">
        <f t="shared" si="757"/>
        <v>0</v>
      </c>
      <c r="Z3201" s="1">
        <f t="shared" si="758"/>
        <v>0</v>
      </c>
      <c r="AA3201" s="1">
        <f t="shared" si="759"/>
        <v>0</v>
      </c>
    </row>
    <row r="3202" spans="1:27" x14ac:dyDescent="0.25">
      <c r="A3202">
        <v>1</v>
      </c>
      <c r="B3202">
        <v>60</v>
      </c>
      <c r="C3202">
        <v>11.96</v>
      </c>
      <c r="D3202">
        <v>690</v>
      </c>
      <c r="E3202">
        <v>1</v>
      </c>
      <c r="G3202" s="1">
        <f t="shared" si="745"/>
        <v>0</v>
      </c>
      <c r="H3202" s="1">
        <f t="shared" si="746"/>
        <v>1</v>
      </c>
      <c r="I3202" s="1">
        <f t="shared" si="747"/>
        <v>1</v>
      </c>
      <c r="L3202" s="1">
        <f t="shared" si="748"/>
        <v>0</v>
      </c>
      <c r="M3202" s="1">
        <f t="shared" si="749"/>
        <v>0</v>
      </c>
      <c r="N3202" s="1">
        <f t="shared" si="750"/>
        <v>1</v>
      </c>
      <c r="O3202" s="1">
        <f t="shared" si="751"/>
        <v>0</v>
      </c>
      <c r="R3202" s="1">
        <f t="shared" si="752"/>
        <v>1</v>
      </c>
      <c r="S3202" s="1">
        <f t="shared" si="753"/>
        <v>0</v>
      </c>
      <c r="T3202" s="1">
        <f t="shared" si="754"/>
        <v>0</v>
      </c>
      <c r="U3202" s="1">
        <f t="shared" si="755"/>
        <v>0</v>
      </c>
      <c r="X3202" s="1">
        <f t="shared" si="756"/>
        <v>1</v>
      </c>
      <c r="Y3202" s="1">
        <f t="shared" si="757"/>
        <v>0</v>
      </c>
      <c r="Z3202" s="1">
        <f t="shared" si="758"/>
        <v>0</v>
      </c>
      <c r="AA3202" s="1">
        <f t="shared" si="759"/>
        <v>0</v>
      </c>
    </row>
    <row r="3203" spans="1:27" x14ac:dyDescent="0.25">
      <c r="A3203">
        <v>1</v>
      </c>
      <c r="B3203">
        <v>130</v>
      </c>
      <c r="C3203">
        <v>7.18</v>
      </c>
      <c r="D3203">
        <v>670</v>
      </c>
      <c r="E3203">
        <v>1</v>
      </c>
      <c r="G3203" s="1">
        <f t="shared" si="745"/>
        <v>1</v>
      </c>
      <c r="H3203" s="1">
        <f t="shared" si="746"/>
        <v>1</v>
      </c>
      <c r="I3203" s="1">
        <f t="shared" si="747"/>
        <v>1</v>
      </c>
      <c r="L3203" s="1">
        <f t="shared" si="748"/>
        <v>1</v>
      </c>
      <c r="M3203" s="1">
        <f t="shared" si="749"/>
        <v>0</v>
      </c>
      <c r="N3203" s="1">
        <f t="shared" si="750"/>
        <v>0</v>
      </c>
      <c r="O3203" s="1">
        <f t="shared" si="751"/>
        <v>0</v>
      </c>
      <c r="R3203" s="1">
        <f t="shared" si="752"/>
        <v>1</v>
      </c>
      <c r="S3203" s="1">
        <f t="shared" si="753"/>
        <v>0</v>
      </c>
      <c r="T3203" s="1">
        <f t="shared" si="754"/>
        <v>0</v>
      </c>
      <c r="U3203" s="1">
        <f t="shared" si="755"/>
        <v>0</v>
      </c>
      <c r="X3203" s="1">
        <f t="shared" si="756"/>
        <v>1</v>
      </c>
      <c r="Y3203" s="1">
        <f t="shared" si="757"/>
        <v>0</v>
      </c>
      <c r="Z3203" s="1">
        <f t="shared" si="758"/>
        <v>0</v>
      </c>
      <c r="AA3203" s="1">
        <f t="shared" si="759"/>
        <v>0</v>
      </c>
    </row>
    <row r="3204" spans="1:27" x14ac:dyDescent="0.25">
      <c r="A3204">
        <v>1</v>
      </c>
      <c r="B3204">
        <v>15</v>
      </c>
      <c r="C3204">
        <v>25.04</v>
      </c>
      <c r="D3204">
        <v>665</v>
      </c>
      <c r="E3204">
        <v>1</v>
      </c>
      <c r="G3204" s="1">
        <f t="shared" si="745"/>
        <v>0</v>
      </c>
      <c r="H3204" s="1">
        <f t="shared" si="746"/>
        <v>0</v>
      </c>
      <c r="I3204" s="1">
        <f t="shared" si="747"/>
        <v>1</v>
      </c>
      <c r="L3204" s="1">
        <f t="shared" si="748"/>
        <v>0</v>
      </c>
      <c r="M3204" s="1">
        <f t="shared" si="749"/>
        <v>0</v>
      </c>
      <c r="N3204" s="1">
        <f t="shared" si="750"/>
        <v>1</v>
      </c>
      <c r="O3204" s="1">
        <f t="shared" si="751"/>
        <v>0</v>
      </c>
      <c r="R3204" s="1">
        <f t="shared" si="752"/>
        <v>0</v>
      </c>
      <c r="S3204" s="1">
        <f t="shared" si="753"/>
        <v>0</v>
      </c>
      <c r="T3204" s="1">
        <f t="shared" si="754"/>
        <v>1</v>
      </c>
      <c r="U3204" s="1">
        <f t="shared" si="755"/>
        <v>0</v>
      </c>
      <c r="X3204" s="1">
        <f t="shared" si="756"/>
        <v>1</v>
      </c>
      <c r="Y3204" s="1">
        <f t="shared" si="757"/>
        <v>0</v>
      </c>
      <c r="Z3204" s="1">
        <f t="shared" si="758"/>
        <v>0</v>
      </c>
      <c r="AA3204" s="1">
        <f t="shared" si="759"/>
        <v>0</v>
      </c>
    </row>
    <row r="3205" spans="1:27" x14ac:dyDescent="0.25">
      <c r="A3205">
        <v>1</v>
      </c>
      <c r="B3205">
        <v>53.674999999999997</v>
      </c>
      <c r="C3205">
        <v>12.63</v>
      </c>
      <c r="D3205">
        <v>730</v>
      </c>
      <c r="E3205">
        <v>1</v>
      </c>
      <c r="G3205" s="1">
        <f t="shared" si="745"/>
        <v>1</v>
      </c>
      <c r="H3205" s="1">
        <f t="shared" si="746"/>
        <v>1</v>
      </c>
      <c r="I3205" s="1">
        <f t="shared" si="747"/>
        <v>1</v>
      </c>
      <c r="L3205" s="1">
        <f t="shared" si="748"/>
        <v>1</v>
      </c>
      <c r="M3205" s="1">
        <f t="shared" si="749"/>
        <v>0</v>
      </c>
      <c r="N3205" s="1">
        <f t="shared" si="750"/>
        <v>0</v>
      </c>
      <c r="O3205" s="1">
        <f t="shared" si="751"/>
        <v>0</v>
      </c>
      <c r="R3205" s="1">
        <f t="shared" si="752"/>
        <v>1</v>
      </c>
      <c r="S3205" s="1">
        <f t="shared" si="753"/>
        <v>0</v>
      </c>
      <c r="T3205" s="1">
        <f t="shared" si="754"/>
        <v>0</v>
      </c>
      <c r="U3205" s="1">
        <f t="shared" si="755"/>
        <v>0</v>
      </c>
      <c r="X3205" s="1">
        <f t="shared" si="756"/>
        <v>1</v>
      </c>
      <c r="Y3205" s="1">
        <f t="shared" si="757"/>
        <v>0</v>
      </c>
      <c r="Z3205" s="1">
        <f t="shared" si="758"/>
        <v>0</v>
      </c>
      <c r="AA3205" s="1">
        <f t="shared" si="759"/>
        <v>0</v>
      </c>
    </row>
    <row r="3206" spans="1:27" x14ac:dyDescent="0.25">
      <c r="A3206">
        <v>0</v>
      </c>
      <c r="B3206">
        <v>55.304000000000002</v>
      </c>
      <c r="C3206">
        <v>19.62</v>
      </c>
      <c r="D3206">
        <v>665</v>
      </c>
      <c r="E3206">
        <v>1</v>
      </c>
      <c r="G3206" s="1">
        <f t="shared" si="745"/>
        <v>0</v>
      </c>
      <c r="H3206" s="1">
        <f t="shared" si="746"/>
        <v>0</v>
      </c>
      <c r="I3206" s="1">
        <f t="shared" si="747"/>
        <v>0</v>
      </c>
      <c r="L3206" s="1">
        <f t="shared" si="748"/>
        <v>0</v>
      </c>
      <c r="M3206" s="1">
        <f t="shared" si="749"/>
        <v>0</v>
      </c>
      <c r="N3206" s="1">
        <f t="shared" si="750"/>
        <v>1</v>
      </c>
      <c r="O3206" s="1">
        <f t="shared" si="751"/>
        <v>0</v>
      </c>
      <c r="R3206" s="1">
        <f t="shared" si="752"/>
        <v>0</v>
      </c>
      <c r="S3206" s="1">
        <f t="shared" si="753"/>
        <v>0</v>
      </c>
      <c r="T3206" s="1">
        <f t="shared" si="754"/>
        <v>1</v>
      </c>
      <c r="U3206" s="1">
        <f t="shared" si="755"/>
        <v>0</v>
      </c>
      <c r="X3206" s="1">
        <f t="shared" si="756"/>
        <v>0</v>
      </c>
      <c r="Y3206" s="1">
        <f t="shared" si="757"/>
        <v>0</v>
      </c>
      <c r="Z3206" s="1">
        <f t="shared" si="758"/>
        <v>1</v>
      </c>
      <c r="AA3206" s="1">
        <f t="shared" si="759"/>
        <v>0</v>
      </c>
    </row>
    <row r="3207" spans="1:27" x14ac:dyDescent="0.25">
      <c r="A3207">
        <v>0</v>
      </c>
      <c r="B3207">
        <v>175</v>
      </c>
      <c r="C3207">
        <v>16.37</v>
      </c>
      <c r="D3207">
        <v>665</v>
      </c>
      <c r="E3207">
        <v>1</v>
      </c>
      <c r="G3207" s="1">
        <f t="shared" si="745"/>
        <v>1</v>
      </c>
      <c r="H3207" s="1">
        <f t="shared" si="746"/>
        <v>1</v>
      </c>
      <c r="I3207" s="1">
        <f t="shared" si="747"/>
        <v>1</v>
      </c>
      <c r="L3207" s="1">
        <f t="shared" si="748"/>
        <v>1</v>
      </c>
      <c r="M3207" s="1">
        <f t="shared" si="749"/>
        <v>0</v>
      </c>
      <c r="N3207" s="1">
        <f t="shared" si="750"/>
        <v>0</v>
      </c>
      <c r="O3207" s="1">
        <f t="shared" si="751"/>
        <v>0</v>
      </c>
      <c r="R3207" s="1">
        <f t="shared" si="752"/>
        <v>1</v>
      </c>
      <c r="S3207" s="1">
        <f t="shared" si="753"/>
        <v>0</v>
      </c>
      <c r="T3207" s="1">
        <f t="shared" si="754"/>
        <v>0</v>
      </c>
      <c r="U3207" s="1">
        <f t="shared" si="755"/>
        <v>0</v>
      </c>
      <c r="X3207" s="1">
        <f t="shared" si="756"/>
        <v>1</v>
      </c>
      <c r="Y3207" s="1">
        <f t="shared" si="757"/>
        <v>0</v>
      </c>
      <c r="Z3207" s="1">
        <f t="shared" si="758"/>
        <v>0</v>
      </c>
      <c r="AA3207" s="1">
        <f t="shared" si="759"/>
        <v>0</v>
      </c>
    </row>
    <row r="3208" spans="1:27" x14ac:dyDescent="0.25">
      <c r="A3208">
        <v>1</v>
      </c>
      <c r="B3208">
        <v>70</v>
      </c>
      <c r="C3208">
        <v>28.8</v>
      </c>
      <c r="D3208">
        <v>715</v>
      </c>
      <c r="E3208">
        <v>1</v>
      </c>
      <c r="G3208" s="1">
        <f t="shared" ref="G3208:G3271" si="760">IF($D3208&gt;716,1,IF($B3208&gt;85.24,1,0))</f>
        <v>0</v>
      </c>
      <c r="H3208" s="1">
        <f t="shared" ref="H3208:H3271" si="761">IF($D3208&gt;716,1,IF($B3208&gt;85.24,1,IF($C3208&lt;=16.54,1,0)))</f>
        <v>0</v>
      </c>
      <c r="I3208" s="1">
        <f t="shared" ref="I3208:I3271" si="762">IF($D3208&gt;716,1,IF($B3208&gt;85.24,1,IF($C3208&lt;=16.54,1,IF($A3208=1,1,0))))</f>
        <v>1</v>
      </c>
      <c r="L3208" s="1">
        <f t="shared" ref="L3208:L3271" si="763">IF($G3208=1, IF($E3208=1,1,0),0)</f>
        <v>0</v>
      </c>
      <c r="M3208" s="1">
        <f t="shared" ref="M3208:M3271" si="764">IF($G3208=1, IF($E3208=0,1,0),0)</f>
        <v>0</v>
      </c>
      <c r="N3208" s="1">
        <f t="shared" ref="N3208:N3271" si="765">IF($G3208=0, IF($E3208=1,1,0),0)</f>
        <v>1</v>
      </c>
      <c r="O3208" s="1">
        <f t="shared" ref="O3208:O3271" si="766">IF($G3208=0, IF($E3208=0,1,0),0)</f>
        <v>0</v>
      </c>
      <c r="R3208" s="1">
        <f t="shared" ref="R3208:R3271" si="767">IF($H3208=1, IF($E3208=1,1,0),0)</f>
        <v>0</v>
      </c>
      <c r="S3208" s="1">
        <f t="shared" ref="S3208:S3271" si="768">IF($H3208=1, IF($E3208=0,1,0),0)</f>
        <v>0</v>
      </c>
      <c r="T3208" s="1">
        <f t="shared" ref="T3208:T3271" si="769">IF($H3208=0, IF($E3208=1,1,0),0)</f>
        <v>1</v>
      </c>
      <c r="U3208" s="1">
        <f t="shared" ref="U3208:U3271" si="770">IF($H3208=0, IF($E3208=0,1,0),0)</f>
        <v>0</v>
      </c>
      <c r="X3208" s="1">
        <f t="shared" ref="X3208:X3271" si="771">IF($I3208=1, IF($E3208=1,1,0),0)</f>
        <v>1</v>
      </c>
      <c r="Y3208" s="1">
        <f t="shared" ref="Y3208:Y3271" si="772">IF($I3208=1, IF($E3208=0,1,0),0)</f>
        <v>0</v>
      </c>
      <c r="Z3208" s="1">
        <f t="shared" ref="Z3208:Z3271" si="773">IF($I3208=0, IF($E3208=1,1,0),0)</f>
        <v>0</v>
      </c>
      <c r="AA3208" s="1">
        <f t="shared" ref="AA3208:AA3271" si="774">IF($I3208=0, IF($E3208=0,1,0),0)</f>
        <v>0</v>
      </c>
    </row>
    <row r="3209" spans="1:27" x14ac:dyDescent="0.25">
      <c r="A3209">
        <v>0</v>
      </c>
      <c r="B3209">
        <v>80</v>
      </c>
      <c r="C3209">
        <v>19.87</v>
      </c>
      <c r="D3209">
        <v>705</v>
      </c>
      <c r="E3209">
        <v>1</v>
      </c>
      <c r="G3209" s="1">
        <f t="shared" si="760"/>
        <v>0</v>
      </c>
      <c r="H3209" s="1">
        <f t="shared" si="761"/>
        <v>0</v>
      </c>
      <c r="I3209" s="1">
        <f t="shared" si="762"/>
        <v>0</v>
      </c>
      <c r="L3209" s="1">
        <f t="shared" si="763"/>
        <v>0</v>
      </c>
      <c r="M3209" s="1">
        <f t="shared" si="764"/>
        <v>0</v>
      </c>
      <c r="N3209" s="1">
        <f t="shared" si="765"/>
        <v>1</v>
      </c>
      <c r="O3209" s="1">
        <f t="shared" si="766"/>
        <v>0</v>
      </c>
      <c r="R3209" s="1">
        <f t="shared" si="767"/>
        <v>0</v>
      </c>
      <c r="S3209" s="1">
        <f t="shared" si="768"/>
        <v>0</v>
      </c>
      <c r="T3209" s="1">
        <f t="shared" si="769"/>
        <v>1</v>
      </c>
      <c r="U3209" s="1">
        <f t="shared" si="770"/>
        <v>0</v>
      </c>
      <c r="X3209" s="1">
        <f t="shared" si="771"/>
        <v>0</v>
      </c>
      <c r="Y3209" s="1">
        <f t="shared" si="772"/>
        <v>0</v>
      </c>
      <c r="Z3209" s="1">
        <f t="shared" si="773"/>
        <v>1</v>
      </c>
      <c r="AA3209" s="1">
        <f t="shared" si="774"/>
        <v>0</v>
      </c>
    </row>
    <row r="3210" spans="1:27" x14ac:dyDescent="0.25">
      <c r="A3210">
        <v>0</v>
      </c>
      <c r="B3210">
        <v>35</v>
      </c>
      <c r="C3210">
        <v>37.31</v>
      </c>
      <c r="D3210">
        <v>705</v>
      </c>
      <c r="E3210">
        <v>1</v>
      </c>
      <c r="G3210" s="1">
        <f t="shared" si="760"/>
        <v>0</v>
      </c>
      <c r="H3210" s="1">
        <f t="shared" si="761"/>
        <v>0</v>
      </c>
      <c r="I3210" s="1">
        <f t="shared" si="762"/>
        <v>0</v>
      </c>
      <c r="L3210" s="1">
        <f t="shared" si="763"/>
        <v>0</v>
      </c>
      <c r="M3210" s="1">
        <f t="shared" si="764"/>
        <v>0</v>
      </c>
      <c r="N3210" s="1">
        <f t="shared" si="765"/>
        <v>1</v>
      </c>
      <c r="O3210" s="1">
        <f t="shared" si="766"/>
        <v>0</v>
      </c>
      <c r="R3210" s="1">
        <f t="shared" si="767"/>
        <v>0</v>
      </c>
      <c r="S3210" s="1">
        <f t="shared" si="768"/>
        <v>0</v>
      </c>
      <c r="T3210" s="1">
        <f t="shared" si="769"/>
        <v>1</v>
      </c>
      <c r="U3210" s="1">
        <f t="shared" si="770"/>
        <v>0</v>
      </c>
      <c r="X3210" s="1">
        <f t="shared" si="771"/>
        <v>0</v>
      </c>
      <c r="Y3210" s="1">
        <f t="shared" si="772"/>
        <v>0</v>
      </c>
      <c r="Z3210" s="1">
        <f t="shared" si="773"/>
        <v>1</v>
      </c>
      <c r="AA3210" s="1">
        <f t="shared" si="774"/>
        <v>0</v>
      </c>
    </row>
    <row r="3211" spans="1:27" x14ac:dyDescent="0.25">
      <c r="A3211">
        <v>0</v>
      </c>
      <c r="B3211">
        <v>44</v>
      </c>
      <c r="C3211">
        <v>17.7</v>
      </c>
      <c r="D3211">
        <v>685</v>
      </c>
      <c r="E3211">
        <v>1</v>
      </c>
      <c r="G3211" s="1">
        <f t="shared" si="760"/>
        <v>0</v>
      </c>
      <c r="H3211" s="1">
        <f t="shared" si="761"/>
        <v>0</v>
      </c>
      <c r="I3211" s="1">
        <f t="shared" si="762"/>
        <v>0</v>
      </c>
      <c r="L3211" s="1">
        <f t="shared" si="763"/>
        <v>0</v>
      </c>
      <c r="M3211" s="1">
        <f t="shared" si="764"/>
        <v>0</v>
      </c>
      <c r="N3211" s="1">
        <f t="shared" si="765"/>
        <v>1</v>
      </c>
      <c r="O3211" s="1">
        <f t="shared" si="766"/>
        <v>0</v>
      </c>
      <c r="R3211" s="1">
        <f t="shared" si="767"/>
        <v>0</v>
      </c>
      <c r="S3211" s="1">
        <f t="shared" si="768"/>
        <v>0</v>
      </c>
      <c r="T3211" s="1">
        <f t="shared" si="769"/>
        <v>1</v>
      </c>
      <c r="U3211" s="1">
        <f t="shared" si="770"/>
        <v>0</v>
      </c>
      <c r="X3211" s="1">
        <f t="shared" si="771"/>
        <v>0</v>
      </c>
      <c r="Y3211" s="1">
        <f t="shared" si="772"/>
        <v>0</v>
      </c>
      <c r="Z3211" s="1">
        <f t="shared" si="773"/>
        <v>1</v>
      </c>
      <c r="AA3211" s="1">
        <f t="shared" si="774"/>
        <v>0</v>
      </c>
    </row>
    <row r="3212" spans="1:27" x14ac:dyDescent="0.25">
      <c r="A3212">
        <v>1</v>
      </c>
      <c r="B3212">
        <v>80.5</v>
      </c>
      <c r="C3212">
        <v>13.47</v>
      </c>
      <c r="D3212">
        <v>680</v>
      </c>
      <c r="E3212">
        <v>1</v>
      </c>
      <c r="G3212" s="1">
        <f t="shared" si="760"/>
        <v>0</v>
      </c>
      <c r="H3212" s="1">
        <f t="shared" si="761"/>
        <v>1</v>
      </c>
      <c r="I3212" s="1">
        <f t="shared" si="762"/>
        <v>1</v>
      </c>
      <c r="L3212" s="1">
        <f t="shared" si="763"/>
        <v>0</v>
      </c>
      <c r="M3212" s="1">
        <f t="shared" si="764"/>
        <v>0</v>
      </c>
      <c r="N3212" s="1">
        <f t="shared" si="765"/>
        <v>1</v>
      </c>
      <c r="O3212" s="1">
        <f t="shared" si="766"/>
        <v>0</v>
      </c>
      <c r="R3212" s="1">
        <f t="shared" si="767"/>
        <v>1</v>
      </c>
      <c r="S3212" s="1">
        <f t="shared" si="768"/>
        <v>0</v>
      </c>
      <c r="T3212" s="1">
        <f t="shared" si="769"/>
        <v>0</v>
      </c>
      <c r="U3212" s="1">
        <f t="shared" si="770"/>
        <v>0</v>
      </c>
      <c r="X3212" s="1">
        <f t="shared" si="771"/>
        <v>1</v>
      </c>
      <c r="Y3212" s="1">
        <f t="shared" si="772"/>
        <v>0</v>
      </c>
      <c r="Z3212" s="1">
        <f t="shared" si="773"/>
        <v>0</v>
      </c>
      <c r="AA3212" s="1">
        <f t="shared" si="774"/>
        <v>0</v>
      </c>
    </row>
    <row r="3213" spans="1:27" x14ac:dyDescent="0.25">
      <c r="A3213">
        <v>1</v>
      </c>
      <c r="B3213">
        <v>50.685000000000002</v>
      </c>
      <c r="C3213">
        <v>16.5</v>
      </c>
      <c r="D3213">
        <v>685</v>
      </c>
      <c r="E3213">
        <v>1</v>
      </c>
      <c r="G3213" s="1">
        <f t="shared" si="760"/>
        <v>0</v>
      </c>
      <c r="H3213" s="1">
        <f t="shared" si="761"/>
        <v>1</v>
      </c>
      <c r="I3213" s="1">
        <f t="shared" si="762"/>
        <v>1</v>
      </c>
      <c r="L3213" s="1">
        <f t="shared" si="763"/>
        <v>0</v>
      </c>
      <c r="M3213" s="1">
        <f t="shared" si="764"/>
        <v>0</v>
      </c>
      <c r="N3213" s="1">
        <f t="shared" si="765"/>
        <v>1</v>
      </c>
      <c r="O3213" s="1">
        <f t="shared" si="766"/>
        <v>0</v>
      </c>
      <c r="R3213" s="1">
        <f t="shared" si="767"/>
        <v>1</v>
      </c>
      <c r="S3213" s="1">
        <f t="shared" si="768"/>
        <v>0</v>
      </c>
      <c r="T3213" s="1">
        <f t="shared" si="769"/>
        <v>0</v>
      </c>
      <c r="U3213" s="1">
        <f t="shared" si="770"/>
        <v>0</v>
      </c>
      <c r="X3213" s="1">
        <f t="shared" si="771"/>
        <v>1</v>
      </c>
      <c r="Y3213" s="1">
        <f t="shared" si="772"/>
        <v>0</v>
      </c>
      <c r="Z3213" s="1">
        <f t="shared" si="773"/>
        <v>0</v>
      </c>
      <c r="AA3213" s="1">
        <f t="shared" si="774"/>
        <v>0</v>
      </c>
    </row>
    <row r="3214" spans="1:27" x14ac:dyDescent="0.25">
      <c r="A3214">
        <v>0</v>
      </c>
      <c r="B3214">
        <v>106</v>
      </c>
      <c r="C3214">
        <v>10.029999999999999</v>
      </c>
      <c r="D3214">
        <v>740</v>
      </c>
      <c r="E3214">
        <v>1</v>
      </c>
      <c r="G3214" s="1">
        <f t="shared" si="760"/>
        <v>1</v>
      </c>
      <c r="H3214" s="1">
        <f t="shared" si="761"/>
        <v>1</v>
      </c>
      <c r="I3214" s="1">
        <f t="shared" si="762"/>
        <v>1</v>
      </c>
      <c r="L3214" s="1">
        <f t="shared" si="763"/>
        <v>1</v>
      </c>
      <c r="M3214" s="1">
        <f t="shared" si="764"/>
        <v>0</v>
      </c>
      <c r="N3214" s="1">
        <f t="shared" si="765"/>
        <v>0</v>
      </c>
      <c r="O3214" s="1">
        <f t="shared" si="766"/>
        <v>0</v>
      </c>
      <c r="R3214" s="1">
        <f t="shared" si="767"/>
        <v>1</v>
      </c>
      <c r="S3214" s="1">
        <f t="shared" si="768"/>
        <v>0</v>
      </c>
      <c r="T3214" s="1">
        <f t="shared" si="769"/>
        <v>0</v>
      </c>
      <c r="U3214" s="1">
        <f t="shared" si="770"/>
        <v>0</v>
      </c>
      <c r="X3214" s="1">
        <f t="shared" si="771"/>
        <v>1</v>
      </c>
      <c r="Y3214" s="1">
        <f t="shared" si="772"/>
        <v>0</v>
      </c>
      <c r="Z3214" s="1">
        <f t="shared" si="773"/>
        <v>0</v>
      </c>
      <c r="AA3214" s="1">
        <f t="shared" si="774"/>
        <v>0</v>
      </c>
    </row>
    <row r="3215" spans="1:27" x14ac:dyDescent="0.25">
      <c r="A3215">
        <v>1</v>
      </c>
      <c r="B3215">
        <v>33</v>
      </c>
      <c r="C3215">
        <v>35.4</v>
      </c>
      <c r="D3215">
        <v>690</v>
      </c>
      <c r="E3215">
        <v>1</v>
      </c>
      <c r="G3215" s="1">
        <f t="shared" si="760"/>
        <v>0</v>
      </c>
      <c r="H3215" s="1">
        <f t="shared" si="761"/>
        <v>0</v>
      </c>
      <c r="I3215" s="1">
        <f t="shared" si="762"/>
        <v>1</v>
      </c>
      <c r="L3215" s="1">
        <f t="shared" si="763"/>
        <v>0</v>
      </c>
      <c r="M3215" s="1">
        <f t="shared" si="764"/>
        <v>0</v>
      </c>
      <c r="N3215" s="1">
        <f t="shared" si="765"/>
        <v>1</v>
      </c>
      <c r="O3215" s="1">
        <f t="shared" si="766"/>
        <v>0</v>
      </c>
      <c r="R3215" s="1">
        <f t="shared" si="767"/>
        <v>0</v>
      </c>
      <c r="S3215" s="1">
        <f t="shared" si="768"/>
        <v>0</v>
      </c>
      <c r="T3215" s="1">
        <f t="shared" si="769"/>
        <v>1</v>
      </c>
      <c r="U3215" s="1">
        <f t="shared" si="770"/>
        <v>0</v>
      </c>
      <c r="X3215" s="1">
        <f t="shared" si="771"/>
        <v>1</v>
      </c>
      <c r="Y3215" s="1">
        <f t="shared" si="772"/>
        <v>0</v>
      </c>
      <c r="Z3215" s="1">
        <f t="shared" si="773"/>
        <v>0</v>
      </c>
      <c r="AA3215" s="1">
        <f t="shared" si="774"/>
        <v>0</v>
      </c>
    </row>
    <row r="3216" spans="1:27" x14ac:dyDescent="0.25">
      <c r="A3216">
        <v>0</v>
      </c>
      <c r="B3216">
        <v>70</v>
      </c>
      <c r="C3216">
        <v>18.88</v>
      </c>
      <c r="D3216">
        <v>675</v>
      </c>
      <c r="E3216">
        <v>1</v>
      </c>
      <c r="G3216" s="1">
        <f t="shared" si="760"/>
        <v>0</v>
      </c>
      <c r="H3216" s="1">
        <f t="shared" si="761"/>
        <v>0</v>
      </c>
      <c r="I3216" s="1">
        <f t="shared" si="762"/>
        <v>0</v>
      </c>
      <c r="L3216" s="1">
        <f t="shared" si="763"/>
        <v>0</v>
      </c>
      <c r="M3216" s="1">
        <f t="shared" si="764"/>
        <v>0</v>
      </c>
      <c r="N3216" s="1">
        <f t="shared" si="765"/>
        <v>1</v>
      </c>
      <c r="O3216" s="1">
        <f t="shared" si="766"/>
        <v>0</v>
      </c>
      <c r="R3216" s="1">
        <f t="shared" si="767"/>
        <v>0</v>
      </c>
      <c r="S3216" s="1">
        <f t="shared" si="768"/>
        <v>0</v>
      </c>
      <c r="T3216" s="1">
        <f t="shared" si="769"/>
        <v>1</v>
      </c>
      <c r="U3216" s="1">
        <f t="shared" si="770"/>
        <v>0</v>
      </c>
      <c r="X3216" s="1">
        <f t="shared" si="771"/>
        <v>0</v>
      </c>
      <c r="Y3216" s="1">
        <f t="shared" si="772"/>
        <v>0</v>
      </c>
      <c r="Z3216" s="1">
        <f t="shared" si="773"/>
        <v>1</v>
      </c>
      <c r="AA3216" s="1">
        <f t="shared" si="774"/>
        <v>0</v>
      </c>
    </row>
    <row r="3217" spans="1:27" x14ac:dyDescent="0.25">
      <c r="A3217">
        <v>1</v>
      </c>
      <c r="B3217">
        <v>109</v>
      </c>
      <c r="C3217">
        <v>22.82</v>
      </c>
      <c r="D3217">
        <v>685</v>
      </c>
      <c r="E3217">
        <v>1</v>
      </c>
      <c r="G3217" s="1">
        <f t="shared" si="760"/>
        <v>1</v>
      </c>
      <c r="H3217" s="1">
        <f t="shared" si="761"/>
        <v>1</v>
      </c>
      <c r="I3217" s="1">
        <f t="shared" si="762"/>
        <v>1</v>
      </c>
      <c r="L3217" s="1">
        <f t="shared" si="763"/>
        <v>1</v>
      </c>
      <c r="M3217" s="1">
        <f t="shared" si="764"/>
        <v>0</v>
      </c>
      <c r="N3217" s="1">
        <f t="shared" si="765"/>
        <v>0</v>
      </c>
      <c r="O3217" s="1">
        <f t="shared" si="766"/>
        <v>0</v>
      </c>
      <c r="R3217" s="1">
        <f t="shared" si="767"/>
        <v>1</v>
      </c>
      <c r="S3217" s="1">
        <f t="shared" si="768"/>
        <v>0</v>
      </c>
      <c r="T3217" s="1">
        <f t="shared" si="769"/>
        <v>0</v>
      </c>
      <c r="U3217" s="1">
        <f t="shared" si="770"/>
        <v>0</v>
      </c>
      <c r="X3217" s="1">
        <f t="shared" si="771"/>
        <v>1</v>
      </c>
      <c r="Y3217" s="1">
        <f t="shared" si="772"/>
        <v>0</v>
      </c>
      <c r="Z3217" s="1">
        <f t="shared" si="773"/>
        <v>0</v>
      </c>
      <c r="AA3217" s="1">
        <f t="shared" si="774"/>
        <v>0</v>
      </c>
    </row>
    <row r="3218" spans="1:27" x14ac:dyDescent="0.25">
      <c r="A3218">
        <v>0</v>
      </c>
      <c r="B3218">
        <v>61</v>
      </c>
      <c r="C3218">
        <v>5.76</v>
      </c>
      <c r="D3218">
        <v>740</v>
      </c>
      <c r="E3218">
        <v>1</v>
      </c>
      <c r="G3218" s="1">
        <f t="shared" si="760"/>
        <v>1</v>
      </c>
      <c r="H3218" s="1">
        <f t="shared" si="761"/>
        <v>1</v>
      </c>
      <c r="I3218" s="1">
        <f t="shared" si="762"/>
        <v>1</v>
      </c>
      <c r="L3218" s="1">
        <f t="shared" si="763"/>
        <v>1</v>
      </c>
      <c r="M3218" s="1">
        <f t="shared" si="764"/>
        <v>0</v>
      </c>
      <c r="N3218" s="1">
        <f t="shared" si="765"/>
        <v>0</v>
      </c>
      <c r="O3218" s="1">
        <f t="shared" si="766"/>
        <v>0</v>
      </c>
      <c r="R3218" s="1">
        <f t="shared" si="767"/>
        <v>1</v>
      </c>
      <c r="S3218" s="1">
        <f t="shared" si="768"/>
        <v>0</v>
      </c>
      <c r="T3218" s="1">
        <f t="shared" si="769"/>
        <v>0</v>
      </c>
      <c r="U3218" s="1">
        <f t="shared" si="770"/>
        <v>0</v>
      </c>
      <c r="X3218" s="1">
        <f t="shared" si="771"/>
        <v>1</v>
      </c>
      <c r="Y3218" s="1">
        <f t="shared" si="772"/>
        <v>0</v>
      </c>
      <c r="Z3218" s="1">
        <f t="shared" si="773"/>
        <v>0</v>
      </c>
      <c r="AA3218" s="1">
        <f t="shared" si="774"/>
        <v>0</v>
      </c>
    </row>
    <row r="3219" spans="1:27" x14ac:dyDescent="0.25">
      <c r="A3219">
        <v>1</v>
      </c>
      <c r="B3219">
        <v>58.4</v>
      </c>
      <c r="C3219">
        <v>13.75</v>
      </c>
      <c r="D3219">
        <v>705</v>
      </c>
      <c r="E3219">
        <v>1</v>
      </c>
      <c r="G3219" s="1">
        <f t="shared" si="760"/>
        <v>0</v>
      </c>
      <c r="H3219" s="1">
        <f t="shared" si="761"/>
        <v>1</v>
      </c>
      <c r="I3219" s="1">
        <f t="shared" si="762"/>
        <v>1</v>
      </c>
      <c r="L3219" s="1">
        <f t="shared" si="763"/>
        <v>0</v>
      </c>
      <c r="M3219" s="1">
        <f t="shared" si="764"/>
        <v>0</v>
      </c>
      <c r="N3219" s="1">
        <f t="shared" si="765"/>
        <v>1</v>
      </c>
      <c r="O3219" s="1">
        <f t="shared" si="766"/>
        <v>0</v>
      </c>
      <c r="R3219" s="1">
        <f t="shared" si="767"/>
        <v>1</v>
      </c>
      <c r="S3219" s="1">
        <f t="shared" si="768"/>
        <v>0</v>
      </c>
      <c r="T3219" s="1">
        <f t="shared" si="769"/>
        <v>0</v>
      </c>
      <c r="U3219" s="1">
        <f t="shared" si="770"/>
        <v>0</v>
      </c>
      <c r="X3219" s="1">
        <f t="shared" si="771"/>
        <v>1</v>
      </c>
      <c r="Y3219" s="1">
        <f t="shared" si="772"/>
        <v>0</v>
      </c>
      <c r="Z3219" s="1">
        <f t="shared" si="773"/>
        <v>0</v>
      </c>
      <c r="AA3219" s="1">
        <f t="shared" si="774"/>
        <v>0</v>
      </c>
    </row>
    <row r="3220" spans="1:27" x14ac:dyDescent="0.25">
      <c r="A3220">
        <v>1</v>
      </c>
      <c r="B3220">
        <v>75</v>
      </c>
      <c r="C3220">
        <v>11.68</v>
      </c>
      <c r="D3220">
        <v>665</v>
      </c>
      <c r="E3220">
        <v>1</v>
      </c>
      <c r="G3220" s="1">
        <f t="shared" si="760"/>
        <v>0</v>
      </c>
      <c r="H3220" s="1">
        <f t="shared" si="761"/>
        <v>1</v>
      </c>
      <c r="I3220" s="1">
        <f t="shared" si="762"/>
        <v>1</v>
      </c>
      <c r="L3220" s="1">
        <f t="shared" si="763"/>
        <v>0</v>
      </c>
      <c r="M3220" s="1">
        <f t="shared" si="764"/>
        <v>0</v>
      </c>
      <c r="N3220" s="1">
        <f t="shared" si="765"/>
        <v>1</v>
      </c>
      <c r="O3220" s="1">
        <f t="shared" si="766"/>
        <v>0</v>
      </c>
      <c r="R3220" s="1">
        <f t="shared" si="767"/>
        <v>1</v>
      </c>
      <c r="S3220" s="1">
        <f t="shared" si="768"/>
        <v>0</v>
      </c>
      <c r="T3220" s="1">
        <f t="shared" si="769"/>
        <v>0</v>
      </c>
      <c r="U3220" s="1">
        <f t="shared" si="770"/>
        <v>0</v>
      </c>
      <c r="X3220" s="1">
        <f t="shared" si="771"/>
        <v>1</v>
      </c>
      <c r="Y3220" s="1">
        <f t="shared" si="772"/>
        <v>0</v>
      </c>
      <c r="Z3220" s="1">
        <f t="shared" si="773"/>
        <v>0</v>
      </c>
      <c r="AA3220" s="1">
        <f t="shared" si="774"/>
        <v>0</v>
      </c>
    </row>
    <row r="3221" spans="1:27" x14ac:dyDescent="0.25">
      <c r="A3221">
        <v>1</v>
      </c>
      <c r="B3221">
        <v>75.599999999999994</v>
      </c>
      <c r="C3221">
        <v>5.97</v>
      </c>
      <c r="D3221">
        <v>665</v>
      </c>
      <c r="E3221">
        <v>1</v>
      </c>
      <c r="G3221" s="1">
        <f t="shared" si="760"/>
        <v>0</v>
      </c>
      <c r="H3221" s="1">
        <f t="shared" si="761"/>
        <v>1</v>
      </c>
      <c r="I3221" s="1">
        <f t="shared" si="762"/>
        <v>1</v>
      </c>
      <c r="L3221" s="1">
        <f t="shared" si="763"/>
        <v>0</v>
      </c>
      <c r="M3221" s="1">
        <f t="shared" si="764"/>
        <v>0</v>
      </c>
      <c r="N3221" s="1">
        <f t="shared" si="765"/>
        <v>1</v>
      </c>
      <c r="O3221" s="1">
        <f t="shared" si="766"/>
        <v>0</v>
      </c>
      <c r="R3221" s="1">
        <f t="shared" si="767"/>
        <v>1</v>
      </c>
      <c r="S3221" s="1">
        <f t="shared" si="768"/>
        <v>0</v>
      </c>
      <c r="T3221" s="1">
        <f t="shared" si="769"/>
        <v>0</v>
      </c>
      <c r="U3221" s="1">
        <f t="shared" si="770"/>
        <v>0</v>
      </c>
      <c r="X3221" s="1">
        <f t="shared" si="771"/>
        <v>1</v>
      </c>
      <c r="Y3221" s="1">
        <f t="shared" si="772"/>
        <v>0</v>
      </c>
      <c r="Z3221" s="1">
        <f t="shared" si="773"/>
        <v>0</v>
      </c>
      <c r="AA3221" s="1">
        <f t="shared" si="774"/>
        <v>0</v>
      </c>
    </row>
    <row r="3222" spans="1:27" x14ac:dyDescent="0.25">
      <c r="A3222">
        <v>1</v>
      </c>
      <c r="B3222">
        <v>130</v>
      </c>
      <c r="C3222">
        <v>9.48</v>
      </c>
      <c r="D3222">
        <v>690</v>
      </c>
      <c r="E3222">
        <v>1</v>
      </c>
      <c r="G3222" s="1">
        <f t="shared" si="760"/>
        <v>1</v>
      </c>
      <c r="H3222" s="1">
        <f t="shared" si="761"/>
        <v>1</v>
      </c>
      <c r="I3222" s="1">
        <f t="shared" si="762"/>
        <v>1</v>
      </c>
      <c r="L3222" s="1">
        <f t="shared" si="763"/>
        <v>1</v>
      </c>
      <c r="M3222" s="1">
        <f t="shared" si="764"/>
        <v>0</v>
      </c>
      <c r="N3222" s="1">
        <f t="shared" si="765"/>
        <v>0</v>
      </c>
      <c r="O3222" s="1">
        <f t="shared" si="766"/>
        <v>0</v>
      </c>
      <c r="R3222" s="1">
        <f t="shared" si="767"/>
        <v>1</v>
      </c>
      <c r="S3222" s="1">
        <f t="shared" si="768"/>
        <v>0</v>
      </c>
      <c r="T3222" s="1">
        <f t="shared" si="769"/>
        <v>0</v>
      </c>
      <c r="U3222" s="1">
        <f t="shared" si="770"/>
        <v>0</v>
      </c>
      <c r="X3222" s="1">
        <f t="shared" si="771"/>
        <v>1</v>
      </c>
      <c r="Y3222" s="1">
        <f t="shared" si="772"/>
        <v>0</v>
      </c>
      <c r="Z3222" s="1">
        <f t="shared" si="773"/>
        <v>0</v>
      </c>
      <c r="AA3222" s="1">
        <f t="shared" si="774"/>
        <v>0</v>
      </c>
    </row>
    <row r="3223" spans="1:27" x14ac:dyDescent="0.25">
      <c r="A3223">
        <v>0</v>
      </c>
      <c r="B3223">
        <v>120</v>
      </c>
      <c r="C3223">
        <v>10.029999999999999</v>
      </c>
      <c r="D3223">
        <v>665</v>
      </c>
      <c r="E3223">
        <v>1</v>
      </c>
      <c r="G3223" s="1">
        <f t="shared" si="760"/>
        <v>1</v>
      </c>
      <c r="H3223" s="1">
        <f t="shared" si="761"/>
        <v>1</v>
      </c>
      <c r="I3223" s="1">
        <f t="shared" si="762"/>
        <v>1</v>
      </c>
      <c r="L3223" s="1">
        <f t="shared" si="763"/>
        <v>1</v>
      </c>
      <c r="M3223" s="1">
        <f t="shared" si="764"/>
        <v>0</v>
      </c>
      <c r="N3223" s="1">
        <f t="shared" si="765"/>
        <v>0</v>
      </c>
      <c r="O3223" s="1">
        <f t="shared" si="766"/>
        <v>0</v>
      </c>
      <c r="R3223" s="1">
        <f t="shared" si="767"/>
        <v>1</v>
      </c>
      <c r="S3223" s="1">
        <f t="shared" si="768"/>
        <v>0</v>
      </c>
      <c r="T3223" s="1">
        <f t="shared" si="769"/>
        <v>0</v>
      </c>
      <c r="U3223" s="1">
        <f t="shared" si="770"/>
        <v>0</v>
      </c>
      <c r="X3223" s="1">
        <f t="shared" si="771"/>
        <v>1</v>
      </c>
      <c r="Y3223" s="1">
        <f t="shared" si="772"/>
        <v>0</v>
      </c>
      <c r="Z3223" s="1">
        <f t="shared" si="773"/>
        <v>0</v>
      </c>
      <c r="AA3223" s="1">
        <f t="shared" si="774"/>
        <v>0</v>
      </c>
    </row>
    <row r="3224" spans="1:27" x14ac:dyDescent="0.25">
      <c r="A3224">
        <v>0</v>
      </c>
      <c r="B3224">
        <v>69</v>
      </c>
      <c r="C3224">
        <v>13.44</v>
      </c>
      <c r="D3224">
        <v>675</v>
      </c>
      <c r="E3224">
        <v>1</v>
      </c>
      <c r="G3224" s="1">
        <f t="shared" si="760"/>
        <v>0</v>
      </c>
      <c r="H3224" s="1">
        <f t="shared" si="761"/>
        <v>1</v>
      </c>
      <c r="I3224" s="1">
        <f t="shared" si="762"/>
        <v>1</v>
      </c>
      <c r="L3224" s="1">
        <f t="shared" si="763"/>
        <v>0</v>
      </c>
      <c r="M3224" s="1">
        <f t="shared" si="764"/>
        <v>0</v>
      </c>
      <c r="N3224" s="1">
        <f t="shared" si="765"/>
        <v>1</v>
      </c>
      <c r="O3224" s="1">
        <f t="shared" si="766"/>
        <v>0</v>
      </c>
      <c r="R3224" s="1">
        <f t="shared" si="767"/>
        <v>1</v>
      </c>
      <c r="S3224" s="1">
        <f t="shared" si="768"/>
        <v>0</v>
      </c>
      <c r="T3224" s="1">
        <f t="shared" si="769"/>
        <v>0</v>
      </c>
      <c r="U3224" s="1">
        <f t="shared" si="770"/>
        <v>0</v>
      </c>
      <c r="X3224" s="1">
        <f t="shared" si="771"/>
        <v>1</v>
      </c>
      <c r="Y3224" s="1">
        <f t="shared" si="772"/>
        <v>0</v>
      </c>
      <c r="Z3224" s="1">
        <f t="shared" si="773"/>
        <v>0</v>
      </c>
      <c r="AA3224" s="1">
        <f t="shared" si="774"/>
        <v>0</v>
      </c>
    </row>
    <row r="3225" spans="1:27" x14ac:dyDescent="0.25">
      <c r="A3225">
        <v>0</v>
      </c>
      <c r="B3225">
        <v>54</v>
      </c>
      <c r="C3225">
        <v>33.270000000000003</v>
      </c>
      <c r="D3225">
        <v>675</v>
      </c>
      <c r="E3225">
        <v>1</v>
      </c>
      <c r="G3225" s="1">
        <f t="shared" si="760"/>
        <v>0</v>
      </c>
      <c r="H3225" s="1">
        <f t="shared" si="761"/>
        <v>0</v>
      </c>
      <c r="I3225" s="1">
        <f t="shared" si="762"/>
        <v>0</v>
      </c>
      <c r="L3225" s="1">
        <f t="shared" si="763"/>
        <v>0</v>
      </c>
      <c r="M3225" s="1">
        <f t="shared" si="764"/>
        <v>0</v>
      </c>
      <c r="N3225" s="1">
        <f t="shared" si="765"/>
        <v>1</v>
      </c>
      <c r="O3225" s="1">
        <f t="shared" si="766"/>
        <v>0</v>
      </c>
      <c r="R3225" s="1">
        <f t="shared" si="767"/>
        <v>0</v>
      </c>
      <c r="S3225" s="1">
        <f t="shared" si="768"/>
        <v>0</v>
      </c>
      <c r="T3225" s="1">
        <f t="shared" si="769"/>
        <v>1</v>
      </c>
      <c r="U3225" s="1">
        <f t="shared" si="770"/>
        <v>0</v>
      </c>
      <c r="X3225" s="1">
        <f t="shared" si="771"/>
        <v>0</v>
      </c>
      <c r="Y3225" s="1">
        <f t="shared" si="772"/>
        <v>0</v>
      </c>
      <c r="Z3225" s="1">
        <f t="shared" si="773"/>
        <v>1</v>
      </c>
      <c r="AA3225" s="1">
        <f t="shared" si="774"/>
        <v>0</v>
      </c>
    </row>
    <row r="3226" spans="1:27" x14ac:dyDescent="0.25">
      <c r="A3226">
        <v>1</v>
      </c>
      <c r="B3226">
        <v>103</v>
      </c>
      <c r="C3226">
        <v>23.5</v>
      </c>
      <c r="D3226">
        <v>720</v>
      </c>
      <c r="E3226">
        <v>1</v>
      </c>
      <c r="G3226" s="1">
        <f t="shared" si="760"/>
        <v>1</v>
      </c>
      <c r="H3226" s="1">
        <f t="shared" si="761"/>
        <v>1</v>
      </c>
      <c r="I3226" s="1">
        <f t="shared" si="762"/>
        <v>1</v>
      </c>
      <c r="L3226" s="1">
        <f t="shared" si="763"/>
        <v>1</v>
      </c>
      <c r="M3226" s="1">
        <f t="shared" si="764"/>
        <v>0</v>
      </c>
      <c r="N3226" s="1">
        <f t="shared" si="765"/>
        <v>0</v>
      </c>
      <c r="O3226" s="1">
        <f t="shared" si="766"/>
        <v>0</v>
      </c>
      <c r="R3226" s="1">
        <f t="shared" si="767"/>
        <v>1</v>
      </c>
      <c r="S3226" s="1">
        <f t="shared" si="768"/>
        <v>0</v>
      </c>
      <c r="T3226" s="1">
        <f t="shared" si="769"/>
        <v>0</v>
      </c>
      <c r="U3226" s="1">
        <f t="shared" si="770"/>
        <v>0</v>
      </c>
      <c r="X3226" s="1">
        <f t="shared" si="771"/>
        <v>1</v>
      </c>
      <c r="Y3226" s="1">
        <f t="shared" si="772"/>
        <v>0</v>
      </c>
      <c r="Z3226" s="1">
        <f t="shared" si="773"/>
        <v>0</v>
      </c>
      <c r="AA3226" s="1">
        <f t="shared" si="774"/>
        <v>0</v>
      </c>
    </row>
    <row r="3227" spans="1:27" x14ac:dyDescent="0.25">
      <c r="A3227">
        <v>0</v>
      </c>
      <c r="B3227">
        <v>71.052000000000007</v>
      </c>
      <c r="C3227">
        <v>7.35</v>
      </c>
      <c r="D3227">
        <v>660</v>
      </c>
      <c r="E3227">
        <v>1</v>
      </c>
      <c r="G3227" s="1">
        <f t="shared" si="760"/>
        <v>0</v>
      </c>
      <c r="H3227" s="1">
        <f t="shared" si="761"/>
        <v>1</v>
      </c>
      <c r="I3227" s="1">
        <f t="shared" si="762"/>
        <v>1</v>
      </c>
      <c r="L3227" s="1">
        <f t="shared" si="763"/>
        <v>0</v>
      </c>
      <c r="M3227" s="1">
        <f t="shared" si="764"/>
        <v>0</v>
      </c>
      <c r="N3227" s="1">
        <f t="shared" si="765"/>
        <v>1</v>
      </c>
      <c r="O3227" s="1">
        <f t="shared" si="766"/>
        <v>0</v>
      </c>
      <c r="R3227" s="1">
        <f t="shared" si="767"/>
        <v>1</v>
      </c>
      <c r="S3227" s="1">
        <f t="shared" si="768"/>
        <v>0</v>
      </c>
      <c r="T3227" s="1">
        <f t="shared" si="769"/>
        <v>0</v>
      </c>
      <c r="U3227" s="1">
        <f t="shared" si="770"/>
        <v>0</v>
      </c>
      <c r="X3227" s="1">
        <f t="shared" si="771"/>
        <v>1</v>
      </c>
      <c r="Y3227" s="1">
        <f t="shared" si="772"/>
        <v>0</v>
      </c>
      <c r="Z3227" s="1">
        <f t="shared" si="773"/>
        <v>0</v>
      </c>
      <c r="AA3227" s="1">
        <f t="shared" si="774"/>
        <v>0</v>
      </c>
    </row>
    <row r="3228" spans="1:27" x14ac:dyDescent="0.25">
      <c r="A3228">
        <v>1</v>
      </c>
      <c r="B3228">
        <v>180</v>
      </c>
      <c r="C3228">
        <v>12</v>
      </c>
      <c r="D3228">
        <v>695</v>
      </c>
      <c r="E3228">
        <v>1</v>
      </c>
      <c r="G3228" s="1">
        <f t="shared" si="760"/>
        <v>1</v>
      </c>
      <c r="H3228" s="1">
        <f t="shared" si="761"/>
        <v>1</v>
      </c>
      <c r="I3228" s="1">
        <f t="shared" si="762"/>
        <v>1</v>
      </c>
      <c r="L3228" s="1">
        <f t="shared" si="763"/>
        <v>1</v>
      </c>
      <c r="M3228" s="1">
        <f t="shared" si="764"/>
        <v>0</v>
      </c>
      <c r="N3228" s="1">
        <f t="shared" si="765"/>
        <v>0</v>
      </c>
      <c r="O3228" s="1">
        <f t="shared" si="766"/>
        <v>0</v>
      </c>
      <c r="R3228" s="1">
        <f t="shared" si="767"/>
        <v>1</v>
      </c>
      <c r="S3228" s="1">
        <f t="shared" si="768"/>
        <v>0</v>
      </c>
      <c r="T3228" s="1">
        <f t="shared" si="769"/>
        <v>0</v>
      </c>
      <c r="U3228" s="1">
        <f t="shared" si="770"/>
        <v>0</v>
      </c>
      <c r="X3228" s="1">
        <f t="shared" si="771"/>
        <v>1</v>
      </c>
      <c r="Y3228" s="1">
        <f t="shared" si="772"/>
        <v>0</v>
      </c>
      <c r="Z3228" s="1">
        <f t="shared" si="773"/>
        <v>0</v>
      </c>
      <c r="AA3228" s="1">
        <f t="shared" si="774"/>
        <v>0</v>
      </c>
    </row>
    <row r="3229" spans="1:27" x14ac:dyDescent="0.25">
      <c r="A3229">
        <v>0</v>
      </c>
      <c r="B3229">
        <v>87</v>
      </c>
      <c r="C3229">
        <v>16.04</v>
      </c>
      <c r="D3229">
        <v>720</v>
      </c>
      <c r="E3229">
        <v>1</v>
      </c>
      <c r="G3229" s="1">
        <f t="shared" si="760"/>
        <v>1</v>
      </c>
      <c r="H3229" s="1">
        <f t="shared" si="761"/>
        <v>1</v>
      </c>
      <c r="I3229" s="1">
        <f t="shared" si="762"/>
        <v>1</v>
      </c>
      <c r="L3229" s="1">
        <f t="shared" si="763"/>
        <v>1</v>
      </c>
      <c r="M3229" s="1">
        <f t="shared" si="764"/>
        <v>0</v>
      </c>
      <c r="N3229" s="1">
        <f t="shared" si="765"/>
        <v>0</v>
      </c>
      <c r="O3229" s="1">
        <f t="shared" si="766"/>
        <v>0</v>
      </c>
      <c r="R3229" s="1">
        <f t="shared" si="767"/>
        <v>1</v>
      </c>
      <c r="S3229" s="1">
        <f t="shared" si="768"/>
        <v>0</v>
      </c>
      <c r="T3229" s="1">
        <f t="shared" si="769"/>
        <v>0</v>
      </c>
      <c r="U3229" s="1">
        <f t="shared" si="770"/>
        <v>0</v>
      </c>
      <c r="X3229" s="1">
        <f t="shared" si="771"/>
        <v>1</v>
      </c>
      <c r="Y3229" s="1">
        <f t="shared" si="772"/>
        <v>0</v>
      </c>
      <c r="Z3229" s="1">
        <f t="shared" si="773"/>
        <v>0</v>
      </c>
      <c r="AA3229" s="1">
        <f t="shared" si="774"/>
        <v>0</v>
      </c>
    </row>
    <row r="3230" spans="1:27" x14ac:dyDescent="0.25">
      <c r="A3230">
        <v>0</v>
      </c>
      <c r="B3230">
        <v>66</v>
      </c>
      <c r="C3230">
        <v>8.76</v>
      </c>
      <c r="D3230">
        <v>760</v>
      </c>
      <c r="E3230">
        <v>1</v>
      </c>
      <c r="G3230" s="1">
        <f t="shared" si="760"/>
        <v>1</v>
      </c>
      <c r="H3230" s="1">
        <f t="shared" si="761"/>
        <v>1</v>
      </c>
      <c r="I3230" s="1">
        <f t="shared" si="762"/>
        <v>1</v>
      </c>
      <c r="L3230" s="1">
        <f t="shared" si="763"/>
        <v>1</v>
      </c>
      <c r="M3230" s="1">
        <f t="shared" si="764"/>
        <v>0</v>
      </c>
      <c r="N3230" s="1">
        <f t="shared" si="765"/>
        <v>0</v>
      </c>
      <c r="O3230" s="1">
        <f t="shared" si="766"/>
        <v>0</v>
      </c>
      <c r="R3230" s="1">
        <f t="shared" si="767"/>
        <v>1</v>
      </c>
      <c r="S3230" s="1">
        <f t="shared" si="768"/>
        <v>0</v>
      </c>
      <c r="T3230" s="1">
        <f t="shared" si="769"/>
        <v>0</v>
      </c>
      <c r="U3230" s="1">
        <f t="shared" si="770"/>
        <v>0</v>
      </c>
      <c r="X3230" s="1">
        <f t="shared" si="771"/>
        <v>1</v>
      </c>
      <c r="Y3230" s="1">
        <f t="shared" si="772"/>
        <v>0</v>
      </c>
      <c r="Z3230" s="1">
        <f t="shared" si="773"/>
        <v>0</v>
      </c>
      <c r="AA3230" s="1">
        <f t="shared" si="774"/>
        <v>0</v>
      </c>
    </row>
    <row r="3231" spans="1:27" x14ac:dyDescent="0.25">
      <c r="A3231">
        <v>0</v>
      </c>
      <c r="B3231">
        <v>35</v>
      </c>
      <c r="C3231">
        <v>11.87</v>
      </c>
      <c r="D3231">
        <v>695</v>
      </c>
      <c r="E3231">
        <v>1</v>
      </c>
      <c r="G3231" s="1">
        <f t="shared" si="760"/>
        <v>0</v>
      </c>
      <c r="H3231" s="1">
        <f t="shared" si="761"/>
        <v>1</v>
      </c>
      <c r="I3231" s="1">
        <f t="shared" si="762"/>
        <v>1</v>
      </c>
      <c r="L3231" s="1">
        <f t="shared" si="763"/>
        <v>0</v>
      </c>
      <c r="M3231" s="1">
        <f t="shared" si="764"/>
        <v>0</v>
      </c>
      <c r="N3231" s="1">
        <f t="shared" si="765"/>
        <v>1</v>
      </c>
      <c r="O3231" s="1">
        <f t="shared" si="766"/>
        <v>0</v>
      </c>
      <c r="R3231" s="1">
        <f t="shared" si="767"/>
        <v>1</v>
      </c>
      <c r="S3231" s="1">
        <f t="shared" si="768"/>
        <v>0</v>
      </c>
      <c r="T3231" s="1">
        <f t="shared" si="769"/>
        <v>0</v>
      </c>
      <c r="U3231" s="1">
        <f t="shared" si="770"/>
        <v>0</v>
      </c>
      <c r="X3231" s="1">
        <f t="shared" si="771"/>
        <v>1</v>
      </c>
      <c r="Y3231" s="1">
        <f t="shared" si="772"/>
        <v>0</v>
      </c>
      <c r="Z3231" s="1">
        <f t="shared" si="773"/>
        <v>0</v>
      </c>
      <c r="AA3231" s="1">
        <f t="shared" si="774"/>
        <v>0</v>
      </c>
    </row>
    <row r="3232" spans="1:27" x14ac:dyDescent="0.25">
      <c r="A3232">
        <v>1</v>
      </c>
      <c r="B3232">
        <v>79</v>
      </c>
      <c r="C3232">
        <v>1.27</v>
      </c>
      <c r="D3232">
        <v>710</v>
      </c>
      <c r="E3232">
        <v>1</v>
      </c>
      <c r="G3232" s="1">
        <f t="shared" si="760"/>
        <v>0</v>
      </c>
      <c r="H3232" s="1">
        <f t="shared" si="761"/>
        <v>1</v>
      </c>
      <c r="I3232" s="1">
        <f t="shared" si="762"/>
        <v>1</v>
      </c>
      <c r="L3232" s="1">
        <f t="shared" si="763"/>
        <v>0</v>
      </c>
      <c r="M3232" s="1">
        <f t="shared" si="764"/>
        <v>0</v>
      </c>
      <c r="N3232" s="1">
        <f t="shared" si="765"/>
        <v>1</v>
      </c>
      <c r="O3232" s="1">
        <f t="shared" si="766"/>
        <v>0</v>
      </c>
      <c r="R3232" s="1">
        <f t="shared" si="767"/>
        <v>1</v>
      </c>
      <c r="S3232" s="1">
        <f t="shared" si="768"/>
        <v>0</v>
      </c>
      <c r="T3232" s="1">
        <f t="shared" si="769"/>
        <v>0</v>
      </c>
      <c r="U3232" s="1">
        <f t="shared" si="770"/>
        <v>0</v>
      </c>
      <c r="X3232" s="1">
        <f t="shared" si="771"/>
        <v>1</v>
      </c>
      <c r="Y3232" s="1">
        <f t="shared" si="772"/>
        <v>0</v>
      </c>
      <c r="Z3232" s="1">
        <f t="shared" si="773"/>
        <v>0</v>
      </c>
      <c r="AA3232" s="1">
        <f t="shared" si="774"/>
        <v>0</v>
      </c>
    </row>
    <row r="3233" spans="1:27" x14ac:dyDescent="0.25">
      <c r="A3233">
        <v>1</v>
      </c>
      <c r="B3233">
        <v>153</v>
      </c>
      <c r="C3233">
        <v>22.39</v>
      </c>
      <c r="D3233">
        <v>720</v>
      </c>
      <c r="E3233">
        <v>1</v>
      </c>
      <c r="G3233" s="1">
        <f t="shared" si="760"/>
        <v>1</v>
      </c>
      <c r="H3233" s="1">
        <f t="shared" si="761"/>
        <v>1</v>
      </c>
      <c r="I3233" s="1">
        <f t="shared" si="762"/>
        <v>1</v>
      </c>
      <c r="L3233" s="1">
        <f t="shared" si="763"/>
        <v>1</v>
      </c>
      <c r="M3233" s="1">
        <f t="shared" si="764"/>
        <v>0</v>
      </c>
      <c r="N3233" s="1">
        <f t="shared" si="765"/>
        <v>0</v>
      </c>
      <c r="O3233" s="1">
        <f t="shared" si="766"/>
        <v>0</v>
      </c>
      <c r="R3233" s="1">
        <f t="shared" si="767"/>
        <v>1</v>
      </c>
      <c r="S3233" s="1">
        <f t="shared" si="768"/>
        <v>0</v>
      </c>
      <c r="T3233" s="1">
        <f t="shared" si="769"/>
        <v>0</v>
      </c>
      <c r="U3233" s="1">
        <f t="shared" si="770"/>
        <v>0</v>
      </c>
      <c r="X3233" s="1">
        <f t="shared" si="771"/>
        <v>1</v>
      </c>
      <c r="Y3233" s="1">
        <f t="shared" si="772"/>
        <v>0</v>
      </c>
      <c r="Z3233" s="1">
        <f t="shared" si="773"/>
        <v>0</v>
      </c>
      <c r="AA3233" s="1">
        <f t="shared" si="774"/>
        <v>0</v>
      </c>
    </row>
    <row r="3234" spans="1:27" x14ac:dyDescent="0.25">
      <c r="A3234">
        <v>1</v>
      </c>
      <c r="B3234">
        <v>72</v>
      </c>
      <c r="C3234">
        <v>14.15</v>
      </c>
      <c r="D3234">
        <v>745</v>
      </c>
      <c r="E3234">
        <v>1</v>
      </c>
      <c r="G3234" s="1">
        <f t="shared" si="760"/>
        <v>1</v>
      </c>
      <c r="H3234" s="1">
        <f t="shared" si="761"/>
        <v>1</v>
      </c>
      <c r="I3234" s="1">
        <f t="shared" si="762"/>
        <v>1</v>
      </c>
      <c r="L3234" s="1">
        <f t="shared" si="763"/>
        <v>1</v>
      </c>
      <c r="M3234" s="1">
        <f t="shared" si="764"/>
        <v>0</v>
      </c>
      <c r="N3234" s="1">
        <f t="shared" si="765"/>
        <v>0</v>
      </c>
      <c r="O3234" s="1">
        <f t="shared" si="766"/>
        <v>0</v>
      </c>
      <c r="R3234" s="1">
        <f t="shared" si="767"/>
        <v>1</v>
      </c>
      <c r="S3234" s="1">
        <f t="shared" si="768"/>
        <v>0</v>
      </c>
      <c r="T3234" s="1">
        <f t="shared" si="769"/>
        <v>0</v>
      </c>
      <c r="U3234" s="1">
        <f t="shared" si="770"/>
        <v>0</v>
      </c>
      <c r="X3234" s="1">
        <f t="shared" si="771"/>
        <v>1</v>
      </c>
      <c r="Y3234" s="1">
        <f t="shared" si="772"/>
        <v>0</v>
      </c>
      <c r="Z3234" s="1">
        <f t="shared" si="773"/>
        <v>0</v>
      </c>
      <c r="AA3234" s="1">
        <f t="shared" si="774"/>
        <v>0</v>
      </c>
    </row>
    <row r="3235" spans="1:27" x14ac:dyDescent="0.25">
      <c r="A3235">
        <v>1</v>
      </c>
      <c r="B3235">
        <v>52</v>
      </c>
      <c r="C3235">
        <v>15.12</v>
      </c>
      <c r="D3235">
        <v>745</v>
      </c>
      <c r="E3235">
        <v>1</v>
      </c>
      <c r="G3235" s="1">
        <f t="shared" si="760"/>
        <v>1</v>
      </c>
      <c r="H3235" s="1">
        <f t="shared" si="761"/>
        <v>1</v>
      </c>
      <c r="I3235" s="1">
        <f t="shared" si="762"/>
        <v>1</v>
      </c>
      <c r="L3235" s="1">
        <f t="shared" si="763"/>
        <v>1</v>
      </c>
      <c r="M3235" s="1">
        <f t="shared" si="764"/>
        <v>0</v>
      </c>
      <c r="N3235" s="1">
        <f t="shared" si="765"/>
        <v>0</v>
      </c>
      <c r="O3235" s="1">
        <f t="shared" si="766"/>
        <v>0</v>
      </c>
      <c r="R3235" s="1">
        <f t="shared" si="767"/>
        <v>1</v>
      </c>
      <c r="S3235" s="1">
        <f t="shared" si="768"/>
        <v>0</v>
      </c>
      <c r="T3235" s="1">
        <f t="shared" si="769"/>
        <v>0</v>
      </c>
      <c r="U3235" s="1">
        <f t="shared" si="770"/>
        <v>0</v>
      </c>
      <c r="X3235" s="1">
        <f t="shared" si="771"/>
        <v>1</v>
      </c>
      <c r="Y3235" s="1">
        <f t="shared" si="772"/>
        <v>0</v>
      </c>
      <c r="Z3235" s="1">
        <f t="shared" si="773"/>
        <v>0</v>
      </c>
      <c r="AA3235" s="1">
        <f t="shared" si="774"/>
        <v>0</v>
      </c>
    </row>
    <row r="3236" spans="1:27" x14ac:dyDescent="0.25">
      <c r="A3236">
        <v>0</v>
      </c>
      <c r="B3236">
        <v>108</v>
      </c>
      <c r="C3236">
        <v>17.73</v>
      </c>
      <c r="D3236">
        <v>690</v>
      </c>
      <c r="E3236">
        <v>1</v>
      </c>
      <c r="G3236" s="1">
        <f t="shared" si="760"/>
        <v>1</v>
      </c>
      <c r="H3236" s="1">
        <f t="shared" si="761"/>
        <v>1</v>
      </c>
      <c r="I3236" s="1">
        <f t="shared" si="762"/>
        <v>1</v>
      </c>
      <c r="L3236" s="1">
        <f t="shared" si="763"/>
        <v>1</v>
      </c>
      <c r="M3236" s="1">
        <f t="shared" si="764"/>
        <v>0</v>
      </c>
      <c r="N3236" s="1">
        <f t="shared" si="765"/>
        <v>0</v>
      </c>
      <c r="O3236" s="1">
        <f t="shared" si="766"/>
        <v>0</v>
      </c>
      <c r="R3236" s="1">
        <f t="shared" si="767"/>
        <v>1</v>
      </c>
      <c r="S3236" s="1">
        <f t="shared" si="768"/>
        <v>0</v>
      </c>
      <c r="T3236" s="1">
        <f t="shared" si="769"/>
        <v>0</v>
      </c>
      <c r="U3236" s="1">
        <f t="shared" si="770"/>
        <v>0</v>
      </c>
      <c r="X3236" s="1">
        <f t="shared" si="771"/>
        <v>1</v>
      </c>
      <c r="Y3236" s="1">
        <f t="shared" si="772"/>
        <v>0</v>
      </c>
      <c r="Z3236" s="1">
        <f t="shared" si="773"/>
        <v>0</v>
      </c>
      <c r="AA3236" s="1">
        <f t="shared" si="774"/>
        <v>0</v>
      </c>
    </row>
    <row r="3237" spans="1:27" x14ac:dyDescent="0.25">
      <c r="A3237">
        <v>1</v>
      </c>
      <c r="B3237">
        <v>85</v>
      </c>
      <c r="C3237">
        <v>5.21</v>
      </c>
      <c r="D3237">
        <v>685</v>
      </c>
      <c r="E3237">
        <v>1</v>
      </c>
      <c r="G3237" s="1">
        <f t="shared" si="760"/>
        <v>0</v>
      </c>
      <c r="H3237" s="1">
        <f t="shared" si="761"/>
        <v>1</v>
      </c>
      <c r="I3237" s="1">
        <f t="shared" si="762"/>
        <v>1</v>
      </c>
      <c r="L3237" s="1">
        <f t="shared" si="763"/>
        <v>0</v>
      </c>
      <c r="M3237" s="1">
        <f t="shared" si="764"/>
        <v>0</v>
      </c>
      <c r="N3237" s="1">
        <f t="shared" si="765"/>
        <v>1</v>
      </c>
      <c r="O3237" s="1">
        <f t="shared" si="766"/>
        <v>0</v>
      </c>
      <c r="R3237" s="1">
        <f t="shared" si="767"/>
        <v>1</v>
      </c>
      <c r="S3237" s="1">
        <f t="shared" si="768"/>
        <v>0</v>
      </c>
      <c r="T3237" s="1">
        <f t="shared" si="769"/>
        <v>0</v>
      </c>
      <c r="U3237" s="1">
        <f t="shared" si="770"/>
        <v>0</v>
      </c>
      <c r="X3237" s="1">
        <f t="shared" si="771"/>
        <v>1</v>
      </c>
      <c r="Y3237" s="1">
        <f t="shared" si="772"/>
        <v>0</v>
      </c>
      <c r="Z3237" s="1">
        <f t="shared" si="773"/>
        <v>0</v>
      </c>
      <c r="AA3237" s="1">
        <f t="shared" si="774"/>
        <v>0</v>
      </c>
    </row>
    <row r="3238" spans="1:27" x14ac:dyDescent="0.25">
      <c r="A3238">
        <v>0</v>
      </c>
      <c r="B3238">
        <v>69</v>
      </c>
      <c r="C3238">
        <v>16.239999999999998</v>
      </c>
      <c r="D3238">
        <v>670</v>
      </c>
      <c r="E3238">
        <v>1</v>
      </c>
      <c r="G3238" s="1">
        <f t="shared" si="760"/>
        <v>0</v>
      </c>
      <c r="H3238" s="1">
        <f t="shared" si="761"/>
        <v>1</v>
      </c>
      <c r="I3238" s="1">
        <f t="shared" si="762"/>
        <v>1</v>
      </c>
      <c r="L3238" s="1">
        <f t="shared" si="763"/>
        <v>0</v>
      </c>
      <c r="M3238" s="1">
        <f t="shared" si="764"/>
        <v>0</v>
      </c>
      <c r="N3238" s="1">
        <f t="shared" si="765"/>
        <v>1</v>
      </c>
      <c r="O3238" s="1">
        <f t="shared" si="766"/>
        <v>0</v>
      </c>
      <c r="R3238" s="1">
        <f t="shared" si="767"/>
        <v>1</v>
      </c>
      <c r="S3238" s="1">
        <f t="shared" si="768"/>
        <v>0</v>
      </c>
      <c r="T3238" s="1">
        <f t="shared" si="769"/>
        <v>0</v>
      </c>
      <c r="U3238" s="1">
        <f t="shared" si="770"/>
        <v>0</v>
      </c>
      <c r="X3238" s="1">
        <f t="shared" si="771"/>
        <v>1</v>
      </c>
      <c r="Y3238" s="1">
        <f t="shared" si="772"/>
        <v>0</v>
      </c>
      <c r="Z3238" s="1">
        <f t="shared" si="773"/>
        <v>0</v>
      </c>
      <c r="AA3238" s="1">
        <f t="shared" si="774"/>
        <v>0</v>
      </c>
    </row>
    <row r="3239" spans="1:27" x14ac:dyDescent="0.25">
      <c r="A3239">
        <v>0</v>
      </c>
      <c r="B3239">
        <v>62</v>
      </c>
      <c r="C3239">
        <v>25.05</v>
      </c>
      <c r="D3239">
        <v>690</v>
      </c>
      <c r="E3239">
        <v>1</v>
      </c>
      <c r="G3239" s="1">
        <f t="shared" si="760"/>
        <v>0</v>
      </c>
      <c r="H3239" s="1">
        <f t="shared" si="761"/>
        <v>0</v>
      </c>
      <c r="I3239" s="1">
        <f t="shared" si="762"/>
        <v>0</v>
      </c>
      <c r="L3239" s="1">
        <f t="shared" si="763"/>
        <v>0</v>
      </c>
      <c r="M3239" s="1">
        <f t="shared" si="764"/>
        <v>0</v>
      </c>
      <c r="N3239" s="1">
        <f t="shared" si="765"/>
        <v>1</v>
      </c>
      <c r="O3239" s="1">
        <f t="shared" si="766"/>
        <v>0</v>
      </c>
      <c r="R3239" s="1">
        <f t="shared" si="767"/>
        <v>0</v>
      </c>
      <c r="S3239" s="1">
        <f t="shared" si="768"/>
        <v>0</v>
      </c>
      <c r="T3239" s="1">
        <f t="shared" si="769"/>
        <v>1</v>
      </c>
      <c r="U3239" s="1">
        <f t="shared" si="770"/>
        <v>0</v>
      </c>
      <c r="X3239" s="1">
        <f t="shared" si="771"/>
        <v>0</v>
      </c>
      <c r="Y3239" s="1">
        <f t="shared" si="772"/>
        <v>0</v>
      </c>
      <c r="Z3239" s="1">
        <f t="shared" si="773"/>
        <v>1</v>
      </c>
      <c r="AA3239" s="1">
        <f t="shared" si="774"/>
        <v>0</v>
      </c>
    </row>
    <row r="3240" spans="1:27" x14ac:dyDescent="0.25">
      <c r="A3240">
        <v>0</v>
      </c>
      <c r="B3240">
        <v>100</v>
      </c>
      <c r="C3240">
        <v>11.57</v>
      </c>
      <c r="D3240">
        <v>710</v>
      </c>
      <c r="E3240">
        <v>1</v>
      </c>
      <c r="G3240" s="1">
        <f t="shared" si="760"/>
        <v>1</v>
      </c>
      <c r="H3240" s="1">
        <f t="shared" si="761"/>
        <v>1</v>
      </c>
      <c r="I3240" s="1">
        <f t="shared" si="762"/>
        <v>1</v>
      </c>
      <c r="L3240" s="1">
        <f t="shared" si="763"/>
        <v>1</v>
      </c>
      <c r="M3240" s="1">
        <f t="shared" si="764"/>
        <v>0</v>
      </c>
      <c r="N3240" s="1">
        <f t="shared" si="765"/>
        <v>0</v>
      </c>
      <c r="O3240" s="1">
        <f t="shared" si="766"/>
        <v>0</v>
      </c>
      <c r="R3240" s="1">
        <f t="shared" si="767"/>
        <v>1</v>
      </c>
      <c r="S3240" s="1">
        <f t="shared" si="768"/>
        <v>0</v>
      </c>
      <c r="T3240" s="1">
        <f t="shared" si="769"/>
        <v>0</v>
      </c>
      <c r="U3240" s="1">
        <f t="shared" si="770"/>
        <v>0</v>
      </c>
      <c r="X3240" s="1">
        <f t="shared" si="771"/>
        <v>1</v>
      </c>
      <c r="Y3240" s="1">
        <f t="shared" si="772"/>
        <v>0</v>
      </c>
      <c r="Z3240" s="1">
        <f t="shared" si="773"/>
        <v>0</v>
      </c>
      <c r="AA3240" s="1">
        <f t="shared" si="774"/>
        <v>0</v>
      </c>
    </row>
    <row r="3241" spans="1:27" x14ac:dyDescent="0.25">
      <c r="A3241">
        <v>1</v>
      </c>
      <c r="B3241">
        <v>71</v>
      </c>
      <c r="C3241">
        <v>35.14</v>
      </c>
      <c r="D3241">
        <v>715</v>
      </c>
      <c r="E3241">
        <v>1</v>
      </c>
      <c r="G3241" s="1">
        <f t="shared" si="760"/>
        <v>0</v>
      </c>
      <c r="H3241" s="1">
        <f t="shared" si="761"/>
        <v>0</v>
      </c>
      <c r="I3241" s="1">
        <f t="shared" si="762"/>
        <v>1</v>
      </c>
      <c r="L3241" s="1">
        <f t="shared" si="763"/>
        <v>0</v>
      </c>
      <c r="M3241" s="1">
        <f t="shared" si="764"/>
        <v>0</v>
      </c>
      <c r="N3241" s="1">
        <f t="shared" si="765"/>
        <v>1</v>
      </c>
      <c r="O3241" s="1">
        <f t="shared" si="766"/>
        <v>0</v>
      </c>
      <c r="R3241" s="1">
        <f t="shared" si="767"/>
        <v>0</v>
      </c>
      <c r="S3241" s="1">
        <f t="shared" si="768"/>
        <v>0</v>
      </c>
      <c r="T3241" s="1">
        <f t="shared" si="769"/>
        <v>1</v>
      </c>
      <c r="U3241" s="1">
        <f t="shared" si="770"/>
        <v>0</v>
      </c>
      <c r="X3241" s="1">
        <f t="shared" si="771"/>
        <v>1</v>
      </c>
      <c r="Y3241" s="1">
        <f t="shared" si="772"/>
        <v>0</v>
      </c>
      <c r="Z3241" s="1">
        <f t="shared" si="773"/>
        <v>0</v>
      </c>
      <c r="AA3241" s="1">
        <f t="shared" si="774"/>
        <v>0</v>
      </c>
    </row>
    <row r="3242" spans="1:27" x14ac:dyDescent="0.25">
      <c r="A3242">
        <v>0</v>
      </c>
      <c r="B3242">
        <v>58</v>
      </c>
      <c r="C3242">
        <v>18.25</v>
      </c>
      <c r="D3242">
        <v>660</v>
      </c>
      <c r="E3242">
        <v>1</v>
      </c>
      <c r="G3242" s="1">
        <f t="shared" si="760"/>
        <v>0</v>
      </c>
      <c r="H3242" s="1">
        <f t="shared" si="761"/>
        <v>0</v>
      </c>
      <c r="I3242" s="1">
        <f t="shared" si="762"/>
        <v>0</v>
      </c>
      <c r="L3242" s="1">
        <f t="shared" si="763"/>
        <v>0</v>
      </c>
      <c r="M3242" s="1">
        <f t="shared" si="764"/>
        <v>0</v>
      </c>
      <c r="N3242" s="1">
        <f t="shared" si="765"/>
        <v>1</v>
      </c>
      <c r="O3242" s="1">
        <f t="shared" si="766"/>
        <v>0</v>
      </c>
      <c r="R3242" s="1">
        <f t="shared" si="767"/>
        <v>0</v>
      </c>
      <c r="S3242" s="1">
        <f t="shared" si="768"/>
        <v>0</v>
      </c>
      <c r="T3242" s="1">
        <f t="shared" si="769"/>
        <v>1</v>
      </c>
      <c r="U3242" s="1">
        <f t="shared" si="770"/>
        <v>0</v>
      </c>
      <c r="X3242" s="1">
        <f t="shared" si="771"/>
        <v>0</v>
      </c>
      <c r="Y3242" s="1">
        <f t="shared" si="772"/>
        <v>0</v>
      </c>
      <c r="Z3242" s="1">
        <f t="shared" si="773"/>
        <v>1</v>
      </c>
      <c r="AA3242" s="1">
        <f t="shared" si="774"/>
        <v>0</v>
      </c>
    </row>
    <row r="3243" spans="1:27" x14ac:dyDescent="0.25">
      <c r="A3243">
        <v>1</v>
      </c>
      <c r="B3243">
        <v>140</v>
      </c>
      <c r="C3243">
        <v>23.39</v>
      </c>
      <c r="D3243">
        <v>685</v>
      </c>
      <c r="E3243">
        <v>1</v>
      </c>
      <c r="G3243" s="1">
        <f t="shared" si="760"/>
        <v>1</v>
      </c>
      <c r="H3243" s="1">
        <f t="shared" si="761"/>
        <v>1</v>
      </c>
      <c r="I3243" s="1">
        <f t="shared" si="762"/>
        <v>1</v>
      </c>
      <c r="L3243" s="1">
        <f t="shared" si="763"/>
        <v>1</v>
      </c>
      <c r="M3243" s="1">
        <f t="shared" si="764"/>
        <v>0</v>
      </c>
      <c r="N3243" s="1">
        <f t="shared" si="765"/>
        <v>0</v>
      </c>
      <c r="O3243" s="1">
        <f t="shared" si="766"/>
        <v>0</v>
      </c>
      <c r="R3243" s="1">
        <f t="shared" si="767"/>
        <v>1</v>
      </c>
      <c r="S3243" s="1">
        <f t="shared" si="768"/>
        <v>0</v>
      </c>
      <c r="T3243" s="1">
        <f t="shared" si="769"/>
        <v>0</v>
      </c>
      <c r="U3243" s="1">
        <f t="shared" si="770"/>
        <v>0</v>
      </c>
      <c r="X3243" s="1">
        <f t="shared" si="771"/>
        <v>1</v>
      </c>
      <c r="Y3243" s="1">
        <f t="shared" si="772"/>
        <v>0</v>
      </c>
      <c r="Z3243" s="1">
        <f t="shared" si="773"/>
        <v>0</v>
      </c>
      <c r="AA3243" s="1">
        <f t="shared" si="774"/>
        <v>0</v>
      </c>
    </row>
    <row r="3244" spans="1:27" x14ac:dyDescent="0.25">
      <c r="A3244">
        <v>1</v>
      </c>
      <c r="B3244">
        <v>85</v>
      </c>
      <c r="C3244">
        <v>25.6</v>
      </c>
      <c r="D3244">
        <v>720</v>
      </c>
      <c r="E3244">
        <v>1</v>
      </c>
      <c r="G3244" s="1">
        <f t="shared" si="760"/>
        <v>1</v>
      </c>
      <c r="H3244" s="1">
        <f t="shared" si="761"/>
        <v>1</v>
      </c>
      <c r="I3244" s="1">
        <f t="shared" si="762"/>
        <v>1</v>
      </c>
      <c r="L3244" s="1">
        <f t="shared" si="763"/>
        <v>1</v>
      </c>
      <c r="M3244" s="1">
        <f t="shared" si="764"/>
        <v>0</v>
      </c>
      <c r="N3244" s="1">
        <f t="shared" si="765"/>
        <v>0</v>
      </c>
      <c r="O3244" s="1">
        <f t="shared" si="766"/>
        <v>0</v>
      </c>
      <c r="R3244" s="1">
        <f t="shared" si="767"/>
        <v>1</v>
      </c>
      <c r="S3244" s="1">
        <f t="shared" si="768"/>
        <v>0</v>
      </c>
      <c r="T3244" s="1">
        <f t="shared" si="769"/>
        <v>0</v>
      </c>
      <c r="U3244" s="1">
        <f t="shared" si="770"/>
        <v>0</v>
      </c>
      <c r="X3244" s="1">
        <f t="shared" si="771"/>
        <v>1</v>
      </c>
      <c r="Y3244" s="1">
        <f t="shared" si="772"/>
        <v>0</v>
      </c>
      <c r="Z3244" s="1">
        <f t="shared" si="773"/>
        <v>0</v>
      </c>
      <c r="AA3244" s="1">
        <f t="shared" si="774"/>
        <v>0</v>
      </c>
    </row>
    <row r="3245" spans="1:27" x14ac:dyDescent="0.25">
      <c r="A3245">
        <v>0</v>
      </c>
      <c r="B3245">
        <v>35</v>
      </c>
      <c r="C3245">
        <v>21.67</v>
      </c>
      <c r="D3245">
        <v>690</v>
      </c>
      <c r="E3245">
        <v>1</v>
      </c>
      <c r="G3245" s="1">
        <f t="shared" si="760"/>
        <v>0</v>
      </c>
      <c r="H3245" s="1">
        <f t="shared" si="761"/>
        <v>0</v>
      </c>
      <c r="I3245" s="1">
        <f t="shared" si="762"/>
        <v>0</v>
      </c>
      <c r="L3245" s="1">
        <f t="shared" si="763"/>
        <v>0</v>
      </c>
      <c r="M3245" s="1">
        <f t="shared" si="764"/>
        <v>0</v>
      </c>
      <c r="N3245" s="1">
        <f t="shared" si="765"/>
        <v>1</v>
      </c>
      <c r="O3245" s="1">
        <f t="shared" si="766"/>
        <v>0</v>
      </c>
      <c r="R3245" s="1">
        <f t="shared" si="767"/>
        <v>0</v>
      </c>
      <c r="S3245" s="1">
        <f t="shared" si="768"/>
        <v>0</v>
      </c>
      <c r="T3245" s="1">
        <f t="shared" si="769"/>
        <v>1</v>
      </c>
      <c r="U3245" s="1">
        <f t="shared" si="770"/>
        <v>0</v>
      </c>
      <c r="X3245" s="1">
        <f t="shared" si="771"/>
        <v>0</v>
      </c>
      <c r="Y3245" s="1">
        <f t="shared" si="772"/>
        <v>0</v>
      </c>
      <c r="Z3245" s="1">
        <f t="shared" si="773"/>
        <v>1</v>
      </c>
      <c r="AA3245" s="1">
        <f t="shared" si="774"/>
        <v>0</v>
      </c>
    </row>
    <row r="3246" spans="1:27" x14ac:dyDescent="0.25">
      <c r="A3246">
        <v>1</v>
      </c>
      <c r="B3246">
        <v>65</v>
      </c>
      <c r="C3246">
        <v>31.26</v>
      </c>
      <c r="D3246">
        <v>695</v>
      </c>
      <c r="E3246">
        <v>1</v>
      </c>
      <c r="G3246" s="1">
        <f t="shared" si="760"/>
        <v>0</v>
      </c>
      <c r="H3246" s="1">
        <f t="shared" si="761"/>
        <v>0</v>
      </c>
      <c r="I3246" s="1">
        <f t="shared" si="762"/>
        <v>1</v>
      </c>
      <c r="L3246" s="1">
        <f t="shared" si="763"/>
        <v>0</v>
      </c>
      <c r="M3246" s="1">
        <f t="shared" si="764"/>
        <v>0</v>
      </c>
      <c r="N3246" s="1">
        <f t="shared" si="765"/>
        <v>1</v>
      </c>
      <c r="O3246" s="1">
        <f t="shared" si="766"/>
        <v>0</v>
      </c>
      <c r="R3246" s="1">
        <f t="shared" si="767"/>
        <v>0</v>
      </c>
      <c r="S3246" s="1">
        <f t="shared" si="768"/>
        <v>0</v>
      </c>
      <c r="T3246" s="1">
        <f t="shared" si="769"/>
        <v>1</v>
      </c>
      <c r="U3246" s="1">
        <f t="shared" si="770"/>
        <v>0</v>
      </c>
      <c r="X3246" s="1">
        <f t="shared" si="771"/>
        <v>1</v>
      </c>
      <c r="Y3246" s="1">
        <f t="shared" si="772"/>
        <v>0</v>
      </c>
      <c r="Z3246" s="1">
        <f t="shared" si="773"/>
        <v>0</v>
      </c>
      <c r="AA3246" s="1">
        <f t="shared" si="774"/>
        <v>0</v>
      </c>
    </row>
    <row r="3247" spans="1:27" x14ac:dyDescent="0.25">
      <c r="A3247">
        <v>1</v>
      </c>
      <c r="B3247">
        <v>100</v>
      </c>
      <c r="C3247">
        <v>11.93</v>
      </c>
      <c r="D3247">
        <v>670</v>
      </c>
      <c r="E3247">
        <v>1</v>
      </c>
      <c r="G3247" s="1">
        <f t="shared" si="760"/>
        <v>1</v>
      </c>
      <c r="H3247" s="1">
        <f t="shared" si="761"/>
        <v>1</v>
      </c>
      <c r="I3247" s="1">
        <f t="shared" si="762"/>
        <v>1</v>
      </c>
      <c r="L3247" s="1">
        <f t="shared" si="763"/>
        <v>1</v>
      </c>
      <c r="M3247" s="1">
        <f t="shared" si="764"/>
        <v>0</v>
      </c>
      <c r="N3247" s="1">
        <f t="shared" si="765"/>
        <v>0</v>
      </c>
      <c r="O3247" s="1">
        <f t="shared" si="766"/>
        <v>0</v>
      </c>
      <c r="R3247" s="1">
        <f t="shared" si="767"/>
        <v>1</v>
      </c>
      <c r="S3247" s="1">
        <f t="shared" si="768"/>
        <v>0</v>
      </c>
      <c r="T3247" s="1">
        <f t="shared" si="769"/>
        <v>0</v>
      </c>
      <c r="U3247" s="1">
        <f t="shared" si="770"/>
        <v>0</v>
      </c>
      <c r="X3247" s="1">
        <f t="shared" si="771"/>
        <v>1</v>
      </c>
      <c r="Y3247" s="1">
        <f t="shared" si="772"/>
        <v>0</v>
      </c>
      <c r="Z3247" s="1">
        <f t="shared" si="773"/>
        <v>0</v>
      </c>
      <c r="AA3247" s="1">
        <f t="shared" si="774"/>
        <v>0</v>
      </c>
    </row>
    <row r="3248" spans="1:27" x14ac:dyDescent="0.25">
      <c r="A3248">
        <v>1</v>
      </c>
      <c r="B3248">
        <v>41</v>
      </c>
      <c r="C3248">
        <v>26.76</v>
      </c>
      <c r="D3248">
        <v>660</v>
      </c>
      <c r="E3248">
        <v>1</v>
      </c>
      <c r="G3248" s="1">
        <f t="shared" si="760"/>
        <v>0</v>
      </c>
      <c r="H3248" s="1">
        <f t="shared" si="761"/>
        <v>0</v>
      </c>
      <c r="I3248" s="1">
        <f t="shared" si="762"/>
        <v>1</v>
      </c>
      <c r="L3248" s="1">
        <f t="shared" si="763"/>
        <v>0</v>
      </c>
      <c r="M3248" s="1">
        <f t="shared" si="764"/>
        <v>0</v>
      </c>
      <c r="N3248" s="1">
        <f t="shared" si="765"/>
        <v>1</v>
      </c>
      <c r="O3248" s="1">
        <f t="shared" si="766"/>
        <v>0</v>
      </c>
      <c r="R3248" s="1">
        <f t="shared" si="767"/>
        <v>0</v>
      </c>
      <c r="S3248" s="1">
        <f t="shared" si="768"/>
        <v>0</v>
      </c>
      <c r="T3248" s="1">
        <f t="shared" si="769"/>
        <v>1</v>
      </c>
      <c r="U3248" s="1">
        <f t="shared" si="770"/>
        <v>0</v>
      </c>
      <c r="X3248" s="1">
        <f t="shared" si="771"/>
        <v>1</v>
      </c>
      <c r="Y3248" s="1">
        <f t="shared" si="772"/>
        <v>0</v>
      </c>
      <c r="Z3248" s="1">
        <f t="shared" si="773"/>
        <v>0</v>
      </c>
      <c r="AA3248" s="1">
        <f t="shared" si="774"/>
        <v>0</v>
      </c>
    </row>
    <row r="3249" spans="1:27" x14ac:dyDescent="0.25">
      <c r="A3249">
        <v>0</v>
      </c>
      <c r="B3249">
        <v>85</v>
      </c>
      <c r="C3249">
        <v>18.760000000000002</v>
      </c>
      <c r="D3249">
        <v>675</v>
      </c>
      <c r="E3249">
        <v>1</v>
      </c>
      <c r="G3249" s="1">
        <f t="shared" si="760"/>
        <v>0</v>
      </c>
      <c r="H3249" s="1">
        <f t="shared" si="761"/>
        <v>0</v>
      </c>
      <c r="I3249" s="1">
        <f t="shared" si="762"/>
        <v>0</v>
      </c>
      <c r="L3249" s="1">
        <f t="shared" si="763"/>
        <v>0</v>
      </c>
      <c r="M3249" s="1">
        <f t="shared" si="764"/>
        <v>0</v>
      </c>
      <c r="N3249" s="1">
        <f t="shared" si="765"/>
        <v>1</v>
      </c>
      <c r="O3249" s="1">
        <f t="shared" si="766"/>
        <v>0</v>
      </c>
      <c r="R3249" s="1">
        <f t="shared" si="767"/>
        <v>0</v>
      </c>
      <c r="S3249" s="1">
        <f t="shared" si="768"/>
        <v>0</v>
      </c>
      <c r="T3249" s="1">
        <f t="shared" si="769"/>
        <v>1</v>
      </c>
      <c r="U3249" s="1">
        <f t="shared" si="770"/>
        <v>0</v>
      </c>
      <c r="X3249" s="1">
        <f t="shared" si="771"/>
        <v>0</v>
      </c>
      <c r="Y3249" s="1">
        <f t="shared" si="772"/>
        <v>0</v>
      </c>
      <c r="Z3249" s="1">
        <f t="shared" si="773"/>
        <v>1</v>
      </c>
      <c r="AA3249" s="1">
        <f t="shared" si="774"/>
        <v>0</v>
      </c>
    </row>
    <row r="3250" spans="1:27" x14ac:dyDescent="0.25">
      <c r="A3250">
        <v>1</v>
      </c>
      <c r="B3250">
        <v>65</v>
      </c>
      <c r="C3250">
        <v>26.99</v>
      </c>
      <c r="D3250">
        <v>755</v>
      </c>
      <c r="E3250">
        <v>1</v>
      </c>
      <c r="G3250" s="1">
        <f t="shared" si="760"/>
        <v>1</v>
      </c>
      <c r="H3250" s="1">
        <f t="shared" si="761"/>
        <v>1</v>
      </c>
      <c r="I3250" s="1">
        <f t="shared" si="762"/>
        <v>1</v>
      </c>
      <c r="L3250" s="1">
        <f t="shared" si="763"/>
        <v>1</v>
      </c>
      <c r="M3250" s="1">
        <f t="shared" si="764"/>
        <v>0</v>
      </c>
      <c r="N3250" s="1">
        <f t="shared" si="765"/>
        <v>0</v>
      </c>
      <c r="O3250" s="1">
        <f t="shared" si="766"/>
        <v>0</v>
      </c>
      <c r="R3250" s="1">
        <f t="shared" si="767"/>
        <v>1</v>
      </c>
      <c r="S3250" s="1">
        <f t="shared" si="768"/>
        <v>0</v>
      </c>
      <c r="T3250" s="1">
        <f t="shared" si="769"/>
        <v>0</v>
      </c>
      <c r="U3250" s="1">
        <f t="shared" si="770"/>
        <v>0</v>
      </c>
      <c r="X3250" s="1">
        <f t="shared" si="771"/>
        <v>1</v>
      </c>
      <c r="Y3250" s="1">
        <f t="shared" si="772"/>
        <v>0</v>
      </c>
      <c r="Z3250" s="1">
        <f t="shared" si="773"/>
        <v>0</v>
      </c>
      <c r="AA3250" s="1">
        <f t="shared" si="774"/>
        <v>0</v>
      </c>
    </row>
    <row r="3251" spans="1:27" x14ac:dyDescent="0.25">
      <c r="A3251">
        <v>1</v>
      </c>
      <c r="B3251">
        <v>72</v>
      </c>
      <c r="C3251">
        <v>15.08</v>
      </c>
      <c r="D3251">
        <v>665</v>
      </c>
      <c r="E3251">
        <v>1</v>
      </c>
      <c r="G3251" s="1">
        <f t="shared" si="760"/>
        <v>0</v>
      </c>
      <c r="H3251" s="1">
        <f t="shared" si="761"/>
        <v>1</v>
      </c>
      <c r="I3251" s="1">
        <f t="shared" si="762"/>
        <v>1</v>
      </c>
      <c r="L3251" s="1">
        <f t="shared" si="763"/>
        <v>0</v>
      </c>
      <c r="M3251" s="1">
        <f t="shared" si="764"/>
        <v>0</v>
      </c>
      <c r="N3251" s="1">
        <f t="shared" si="765"/>
        <v>1</v>
      </c>
      <c r="O3251" s="1">
        <f t="shared" si="766"/>
        <v>0</v>
      </c>
      <c r="R3251" s="1">
        <f t="shared" si="767"/>
        <v>1</v>
      </c>
      <c r="S3251" s="1">
        <f t="shared" si="768"/>
        <v>0</v>
      </c>
      <c r="T3251" s="1">
        <f t="shared" si="769"/>
        <v>0</v>
      </c>
      <c r="U3251" s="1">
        <f t="shared" si="770"/>
        <v>0</v>
      </c>
      <c r="X3251" s="1">
        <f t="shared" si="771"/>
        <v>1</v>
      </c>
      <c r="Y3251" s="1">
        <f t="shared" si="772"/>
        <v>0</v>
      </c>
      <c r="Z3251" s="1">
        <f t="shared" si="773"/>
        <v>0</v>
      </c>
      <c r="AA3251" s="1">
        <f t="shared" si="774"/>
        <v>0</v>
      </c>
    </row>
    <row r="3252" spans="1:27" x14ac:dyDescent="0.25">
      <c r="A3252">
        <v>1</v>
      </c>
      <c r="B3252">
        <v>114</v>
      </c>
      <c r="C3252">
        <v>11.65</v>
      </c>
      <c r="D3252">
        <v>700</v>
      </c>
      <c r="E3252">
        <v>1</v>
      </c>
      <c r="G3252" s="1">
        <f t="shared" si="760"/>
        <v>1</v>
      </c>
      <c r="H3252" s="1">
        <f t="shared" si="761"/>
        <v>1</v>
      </c>
      <c r="I3252" s="1">
        <f t="shared" si="762"/>
        <v>1</v>
      </c>
      <c r="L3252" s="1">
        <f t="shared" si="763"/>
        <v>1</v>
      </c>
      <c r="M3252" s="1">
        <f t="shared" si="764"/>
        <v>0</v>
      </c>
      <c r="N3252" s="1">
        <f t="shared" si="765"/>
        <v>0</v>
      </c>
      <c r="O3252" s="1">
        <f t="shared" si="766"/>
        <v>0</v>
      </c>
      <c r="R3252" s="1">
        <f t="shared" si="767"/>
        <v>1</v>
      </c>
      <c r="S3252" s="1">
        <f t="shared" si="768"/>
        <v>0</v>
      </c>
      <c r="T3252" s="1">
        <f t="shared" si="769"/>
        <v>0</v>
      </c>
      <c r="U3252" s="1">
        <f t="shared" si="770"/>
        <v>0</v>
      </c>
      <c r="X3252" s="1">
        <f t="shared" si="771"/>
        <v>1</v>
      </c>
      <c r="Y3252" s="1">
        <f t="shared" si="772"/>
        <v>0</v>
      </c>
      <c r="Z3252" s="1">
        <f t="shared" si="773"/>
        <v>0</v>
      </c>
      <c r="AA3252" s="1">
        <f t="shared" si="774"/>
        <v>0</v>
      </c>
    </row>
    <row r="3253" spans="1:27" x14ac:dyDescent="0.25">
      <c r="A3253">
        <v>1</v>
      </c>
      <c r="B3253">
        <v>52</v>
      </c>
      <c r="C3253">
        <v>16.71</v>
      </c>
      <c r="D3253">
        <v>695</v>
      </c>
      <c r="E3253">
        <v>1</v>
      </c>
      <c r="G3253" s="1">
        <f t="shared" si="760"/>
        <v>0</v>
      </c>
      <c r="H3253" s="1">
        <f t="shared" si="761"/>
        <v>0</v>
      </c>
      <c r="I3253" s="1">
        <f t="shared" si="762"/>
        <v>1</v>
      </c>
      <c r="L3253" s="1">
        <f t="shared" si="763"/>
        <v>0</v>
      </c>
      <c r="M3253" s="1">
        <f t="shared" si="764"/>
        <v>0</v>
      </c>
      <c r="N3253" s="1">
        <f t="shared" si="765"/>
        <v>1</v>
      </c>
      <c r="O3253" s="1">
        <f t="shared" si="766"/>
        <v>0</v>
      </c>
      <c r="R3253" s="1">
        <f t="shared" si="767"/>
        <v>0</v>
      </c>
      <c r="S3253" s="1">
        <f t="shared" si="768"/>
        <v>0</v>
      </c>
      <c r="T3253" s="1">
        <f t="shared" si="769"/>
        <v>1</v>
      </c>
      <c r="U3253" s="1">
        <f t="shared" si="770"/>
        <v>0</v>
      </c>
      <c r="X3253" s="1">
        <f t="shared" si="771"/>
        <v>1</v>
      </c>
      <c r="Y3253" s="1">
        <f t="shared" si="772"/>
        <v>0</v>
      </c>
      <c r="Z3253" s="1">
        <f t="shared" si="773"/>
        <v>0</v>
      </c>
      <c r="AA3253" s="1">
        <f t="shared" si="774"/>
        <v>0</v>
      </c>
    </row>
    <row r="3254" spans="1:27" x14ac:dyDescent="0.25">
      <c r="A3254">
        <v>0</v>
      </c>
      <c r="B3254">
        <v>43</v>
      </c>
      <c r="C3254">
        <v>19.37</v>
      </c>
      <c r="D3254">
        <v>695</v>
      </c>
      <c r="E3254">
        <v>1</v>
      </c>
      <c r="G3254" s="1">
        <f t="shared" si="760"/>
        <v>0</v>
      </c>
      <c r="H3254" s="1">
        <f t="shared" si="761"/>
        <v>0</v>
      </c>
      <c r="I3254" s="1">
        <f t="shared" si="762"/>
        <v>0</v>
      </c>
      <c r="L3254" s="1">
        <f t="shared" si="763"/>
        <v>0</v>
      </c>
      <c r="M3254" s="1">
        <f t="shared" si="764"/>
        <v>0</v>
      </c>
      <c r="N3254" s="1">
        <f t="shared" si="765"/>
        <v>1</v>
      </c>
      <c r="O3254" s="1">
        <f t="shared" si="766"/>
        <v>0</v>
      </c>
      <c r="R3254" s="1">
        <f t="shared" si="767"/>
        <v>0</v>
      </c>
      <c r="S3254" s="1">
        <f t="shared" si="768"/>
        <v>0</v>
      </c>
      <c r="T3254" s="1">
        <f t="shared" si="769"/>
        <v>1</v>
      </c>
      <c r="U3254" s="1">
        <f t="shared" si="770"/>
        <v>0</v>
      </c>
      <c r="X3254" s="1">
        <f t="shared" si="771"/>
        <v>0</v>
      </c>
      <c r="Y3254" s="1">
        <f t="shared" si="772"/>
        <v>0</v>
      </c>
      <c r="Z3254" s="1">
        <f t="shared" si="773"/>
        <v>1</v>
      </c>
      <c r="AA3254" s="1">
        <f t="shared" si="774"/>
        <v>0</v>
      </c>
    </row>
    <row r="3255" spans="1:27" x14ac:dyDescent="0.25">
      <c r="A3255">
        <v>0</v>
      </c>
      <c r="B3255">
        <v>9</v>
      </c>
      <c r="C3255">
        <v>19.329999999999998</v>
      </c>
      <c r="D3255">
        <v>680</v>
      </c>
      <c r="E3255">
        <v>1</v>
      </c>
      <c r="G3255" s="1">
        <f t="shared" si="760"/>
        <v>0</v>
      </c>
      <c r="H3255" s="1">
        <f t="shared" si="761"/>
        <v>0</v>
      </c>
      <c r="I3255" s="1">
        <f t="shared" si="762"/>
        <v>0</v>
      </c>
      <c r="L3255" s="1">
        <f t="shared" si="763"/>
        <v>0</v>
      </c>
      <c r="M3255" s="1">
        <f t="shared" si="764"/>
        <v>0</v>
      </c>
      <c r="N3255" s="1">
        <f t="shared" si="765"/>
        <v>1</v>
      </c>
      <c r="O3255" s="1">
        <f t="shared" si="766"/>
        <v>0</v>
      </c>
      <c r="R3255" s="1">
        <f t="shared" si="767"/>
        <v>0</v>
      </c>
      <c r="S3255" s="1">
        <f t="shared" si="768"/>
        <v>0</v>
      </c>
      <c r="T3255" s="1">
        <f t="shared" si="769"/>
        <v>1</v>
      </c>
      <c r="U3255" s="1">
        <f t="shared" si="770"/>
        <v>0</v>
      </c>
      <c r="X3255" s="1">
        <f t="shared" si="771"/>
        <v>0</v>
      </c>
      <c r="Y3255" s="1">
        <f t="shared" si="772"/>
        <v>0</v>
      </c>
      <c r="Z3255" s="1">
        <f t="shared" si="773"/>
        <v>1</v>
      </c>
      <c r="AA3255" s="1">
        <f t="shared" si="774"/>
        <v>0</v>
      </c>
    </row>
    <row r="3256" spans="1:27" x14ac:dyDescent="0.25">
      <c r="A3256">
        <v>1</v>
      </c>
      <c r="B3256">
        <v>42</v>
      </c>
      <c r="C3256">
        <v>13.23</v>
      </c>
      <c r="D3256">
        <v>715</v>
      </c>
      <c r="E3256">
        <v>1</v>
      </c>
      <c r="G3256" s="1">
        <f t="shared" si="760"/>
        <v>0</v>
      </c>
      <c r="H3256" s="1">
        <f t="shared" si="761"/>
        <v>1</v>
      </c>
      <c r="I3256" s="1">
        <f t="shared" si="762"/>
        <v>1</v>
      </c>
      <c r="L3256" s="1">
        <f t="shared" si="763"/>
        <v>0</v>
      </c>
      <c r="M3256" s="1">
        <f t="shared" si="764"/>
        <v>0</v>
      </c>
      <c r="N3256" s="1">
        <f t="shared" si="765"/>
        <v>1</v>
      </c>
      <c r="O3256" s="1">
        <f t="shared" si="766"/>
        <v>0</v>
      </c>
      <c r="R3256" s="1">
        <f t="shared" si="767"/>
        <v>1</v>
      </c>
      <c r="S3256" s="1">
        <f t="shared" si="768"/>
        <v>0</v>
      </c>
      <c r="T3256" s="1">
        <f t="shared" si="769"/>
        <v>0</v>
      </c>
      <c r="U3256" s="1">
        <f t="shared" si="770"/>
        <v>0</v>
      </c>
      <c r="X3256" s="1">
        <f t="shared" si="771"/>
        <v>1</v>
      </c>
      <c r="Y3256" s="1">
        <f t="shared" si="772"/>
        <v>0</v>
      </c>
      <c r="Z3256" s="1">
        <f t="shared" si="773"/>
        <v>0</v>
      </c>
      <c r="AA3256" s="1">
        <f t="shared" si="774"/>
        <v>0</v>
      </c>
    </row>
    <row r="3257" spans="1:27" x14ac:dyDescent="0.25">
      <c r="A3257">
        <v>1</v>
      </c>
      <c r="B3257">
        <v>54.491999999999997</v>
      </c>
      <c r="C3257">
        <v>17.239999999999998</v>
      </c>
      <c r="D3257">
        <v>690</v>
      </c>
      <c r="E3257">
        <v>1</v>
      </c>
      <c r="G3257" s="1">
        <f t="shared" si="760"/>
        <v>0</v>
      </c>
      <c r="H3257" s="1">
        <f t="shared" si="761"/>
        <v>0</v>
      </c>
      <c r="I3257" s="1">
        <f t="shared" si="762"/>
        <v>1</v>
      </c>
      <c r="L3257" s="1">
        <f t="shared" si="763"/>
        <v>0</v>
      </c>
      <c r="M3257" s="1">
        <f t="shared" si="764"/>
        <v>0</v>
      </c>
      <c r="N3257" s="1">
        <f t="shared" si="765"/>
        <v>1</v>
      </c>
      <c r="O3257" s="1">
        <f t="shared" si="766"/>
        <v>0</v>
      </c>
      <c r="R3257" s="1">
        <f t="shared" si="767"/>
        <v>0</v>
      </c>
      <c r="S3257" s="1">
        <f t="shared" si="768"/>
        <v>0</v>
      </c>
      <c r="T3257" s="1">
        <f t="shared" si="769"/>
        <v>1</v>
      </c>
      <c r="U3257" s="1">
        <f t="shared" si="770"/>
        <v>0</v>
      </c>
      <c r="X3257" s="1">
        <f t="shared" si="771"/>
        <v>1</v>
      </c>
      <c r="Y3257" s="1">
        <f t="shared" si="772"/>
        <v>0</v>
      </c>
      <c r="Z3257" s="1">
        <f t="shared" si="773"/>
        <v>0</v>
      </c>
      <c r="AA3257" s="1">
        <f t="shared" si="774"/>
        <v>0</v>
      </c>
    </row>
    <row r="3258" spans="1:27" x14ac:dyDescent="0.25">
      <c r="A3258">
        <v>0</v>
      </c>
      <c r="B3258">
        <v>120</v>
      </c>
      <c r="C3258">
        <v>21.65</v>
      </c>
      <c r="D3258">
        <v>720</v>
      </c>
      <c r="E3258">
        <v>1</v>
      </c>
      <c r="G3258" s="1">
        <f t="shared" si="760"/>
        <v>1</v>
      </c>
      <c r="H3258" s="1">
        <f t="shared" si="761"/>
        <v>1</v>
      </c>
      <c r="I3258" s="1">
        <f t="shared" si="762"/>
        <v>1</v>
      </c>
      <c r="L3258" s="1">
        <f t="shared" si="763"/>
        <v>1</v>
      </c>
      <c r="M3258" s="1">
        <f t="shared" si="764"/>
        <v>0</v>
      </c>
      <c r="N3258" s="1">
        <f t="shared" si="765"/>
        <v>0</v>
      </c>
      <c r="O3258" s="1">
        <f t="shared" si="766"/>
        <v>0</v>
      </c>
      <c r="R3258" s="1">
        <f t="shared" si="767"/>
        <v>1</v>
      </c>
      <c r="S3258" s="1">
        <f t="shared" si="768"/>
        <v>0</v>
      </c>
      <c r="T3258" s="1">
        <f t="shared" si="769"/>
        <v>0</v>
      </c>
      <c r="U3258" s="1">
        <f t="shared" si="770"/>
        <v>0</v>
      </c>
      <c r="X3258" s="1">
        <f t="shared" si="771"/>
        <v>1</v>
      </c>
      <c r="Y3258" s="1">
        <f t="shared" si="772"/>
        <v>0</v>
      </c>
      <c r="Z3258" s="1">
        <f t="shared" si="773"/>
        <v>0</v>
      </c>
      <c r="AA3258" s="1">
        <f t="shared" si="774"/>
        <v>0</v>
      </c>
    </row>
    <row r="3259" spans="1:27" x14ac:dyDescent="0.25">
      <c r="A3259">
        <v>1</v>
      </c>
      <c r="B3259">
        <v>68</v>
      </c>
      <c r="C3259">
        <v>31.93</v>
      </c>
      <c r="D3259">
        <v>690</v>
      </c>
      <c r="E3259">
        <v>1</v>
      </c>
      <c r="G3259" s="1">
        <f t="shared" si="760"/>
        <v>0</v>
      </c>
      <c r="H3259" s="1">
        <f t="shared" si="761"/>
        <v>0</v>
      </c>
      <c r="I3259" s="1">
        <f t="shared" si="762"/>
        <v>1</v>
      </c>
      <c r="L3259" s="1">
        <f t="shared" si="763"/>
        <v>0</v>
      </c>
      <c r="M3259" s="1">
        <f t="shared" si="764"/>
        <v>0</v>
      </c>
      <c r="N3259" s="1">
        <f t="shared" si="765"/>
        <v>1</v>
      </c>
      <c r="O3259" s="1">
        <f t="shared" si="766"/>
        <v>0</v>
      </c>
      <c r="R3259" s="1">
        <f t="shared" si="767"/>
        <v>0</v>
      </c>
      <c r="S3259" s="1">
        <f t="shared" si="768"/>
        <v>0</v>
      </c>
      <c r="T3259" s="1">
        <f t="shared" si="769"/>
        <v>1</v>
      </c>
      <c r="U3259" s="1">
        <f t="shared" si="770"/>
        <v>0</v>
      </c>
      <c r="X3259" s="1">
        <f t="shared" si="771"/>
        <v>1</v>
      </c>
      <c r="Y3259" s="1">
        <f t="shared" si="772"/>
        <v>0</v>
      </c>
      <c r="Z3259" s="1">
        <f t="shared" si="773"/>
        <v>0</v>
      </c>
      <c r="AA3259" s="1">
        <f t="shared" si="774"/>
        <v>0</v>
      </c>
    </row>
    <row r="3260" spans="1:27" x14ac:dyDescent="0.25">
      <c r="A3260">
        <v>0</v>
      </c>
      <c r="B3260">
        <v>57</v>
      </c>
      <c r="C3260">
        <v>17.37</v>
      </c>
      <c r="D3260">
        <v>665</v>
      </c>
      <c r="E3260">
        <v>1</v>
      </c>
      <c r="G3260" s="1">
        <f t="shared" si="760"/>
        <v>0</v>
      </c>
      <c r="H3260" s="1">
        <f t="shared" si="761"/>
        <v>0</v>
      </c>
      <c r="I3260" s="1">
        <f t="shared" si="762"/>
        <v>0</v>
      </c>
      <c r="L3260" s="1">
        <f t="shared" si="763"/>
        <v>0</v>
      </c>
      <c r="M3260" s="1">
        <f t="shared" si="764"/>
        <v>0</v>
      </c>
      <c r="N3260" s="1">
        <f t="shared" si="765"/>
        <v>1</v>
      </c>
      <c r="O3260" s="1">
        <f t="shared" si="766"/>
        <v>0</v>
      </c>
      <c r="R3260" s="1">
        <f t="shared" si="767"/>
        <v>0</v>
      </c>
      <c r="S3260" s="1">
        <f t="shared" si="768"/>
        <v>0</v>
      </c>
      <c r="T3260" s="1">
        <f t="shared" si="769"/>
        <v>1</v>
      </c>
      <c r="U3260" s="1">
        <f t="shared" si="770"/>
        <v>0</v>
      </c>
      <c r="X3260" s="1">
        <f t="shared" si="771"/>
        <v>0</v>
      </c>
      <c r="Y3260" s="1">
        <f t="shared" si="772"/>
        <v>0</v>
      </c>
      <c r="Z3260" s="1">
        <f t="shared" si="773"/>
        <v>1</v>
      </c>
      <c r="AA3260" s="1">
        <f t="shared" si="774"/>
        <v>0</v>
      </c>
    </row>
    <row r="3261" spans="1:27" x14ac:dyDescent="0.25">
      <c r="A3261">
        <v>0</v>
      </c>
      <c r="B3261">
        <v>55</v>
      </c>
      <c r="C3261">
        <v>17.61</v>
      </c>
      <c r="D3261">
        <v>670</v>
      </c>
      <c r="E3261">
        <v>1</v>
      </c>
      <c r="G3261" s="1">
        <f t="shared" si="760"/>
        <v>0</v>
      </c>
      <c r="H3261" s="1">
        <f t="shared" si="761"/>
        <v>0</v>
      </c>
      <c r="I3261" s="1">
        <f t="shared" si="762"/>
        <v>0</v>
      </c>
      <c r="L3261" s="1">
        <f t="shared" si="763"/>
        <v>0</v>
      </c>
      <c r="M3261" s="1">
        <f t="shared" si="764"/>
        <v>0</v>
      </c>
      <c r="N3261" s="1">
        <f t="shared" si="765"/>
        <v>1</v>
      </c>
      <c r="O3261" s="1">
        <f t="shared" si="766"/>
        <v>0</v>
      </c>
      <c r="R3261" s="1">
        <f t="shared" si="767"/>
        <v>0</v>
      </c>
      <c r="S3261" s="1">
        <f t="shared" si="768"/>
        <v>0</v>
      </c>
      <c r="T3261" s="1">
        <f t="shared" si="769"/>
        <v>1</v>
      </c>
      <c r="U3261" s="1">
        <f t="shared" si="770"/>
        <v>0</v>
      </c>
      <c r="X3261" s="1">
        <f t="shared" si="771"/>
        <v>0</v>
      </c>
      <c r="Y3261" s="1">
        <f t="shared" si="772"/>
        <v>0</v>
      </c>
      <c r="Z3261" s="1">
        <f t="shared" si="773"/>
        <v>1</v>
      </c>
      <c r="AA3261" s="1">
        <f t="shared" si="774"/>
        <v>0</v>
      </c>
    </row>
    <row r="3262" spans="1:27" x14ac:dyDescent="0.25">
      <c r="A3262">
        <v>0</v>
      </c>
      <c r="B3262">
        <v>65</v>
      </c>
      <c r="C3262">
        <v>14</v>
      </c>
      <c r="D3262">
        <v>670</v>
      </c>
      <c r="E3262">
        <v>1</v>
      </c>
      <c r="G3262" s="1">
        <f t="shared" si="760"/>
        <v>0</v>
      </c>
      <c r="H3262" s="1">
        <f t="shared" si="761"/>
        <v>1</v>
      </c>
      <c r="I3262" s="1">
        <f t="shared" si="762"/>
        <v>1</v>
      </c>
      <c r="L3262" s="1">
        <f t="shared" si="763"/>
        <v>0</v>
      </c>
      <c r="M3262" s="1">
        <f t="shared" si="764"/>
        <v>0</v>
      </c>
      <c r="N3262" s="1">
        <f t="shared" si="765"/>
        <v>1</v>
      </c>
      <c r="O3262" s="1">
        <f t="shared" si="766"/>
        <v>0</v>
      </c>
      <c r="R3262" s="1">
        <f t="shared" si="767"/>
        <v>1</v>
      </c>
      <c r="S3262" s="1">
        <f t="shared" si="768"/>
        <v>0</v>
      </c>
      <c r="T3262" s="1">
        <f t="shared" si="769"/>
        <v>0</v>
      </c>
      <c r="U3262" s="1">
        <f t="shared" si="770"/>
        <v>0</v>
      </c>
      <c r="X3262" s="1">
        <f t="shared" si="771"/>
        <v>1</v>
      </c>
      <c r="Y3262" s="1">
        <f t="shared" si="772"/>
        <v>0</v>
      </c>
      <c r="Z3262" s="1">
        <f t="shared" si="773"/>
        <v>0</v>
      </c>
      <c r="AA3262" s="1">
        <f t="shared" si="774"/>
        <v>0</v>
      </c>
    </row>
    <row r="3263" spans="1:27" x14ac:dyDescent="0.25">
      <c r="A3263">
        <v>1</v>
      </c>
      <c r="B3263">
        <v>54</v>
      </c>
      <c r="C3263">
        <v>34.04</v>
      </c>
      <c r="D3263">
        <v>695</v>
      </c>
      <c r="E3263">
        <v>1</v>
      </c>
      <c r="G3263" s="1">
        <f t="shared" si="760"/>
        <v>0</v>
      </c>
      <c r="H3263" s="1">
        <f t="shared" si="761"/>
        <v>0</v>
      </c>
      <c r="I3263" s="1">
        <f t="shared" si="762"/>
        <v>1</v>
      </c>
      <c r="L3263" s="1">
        <f t="shared" si="763"/>
        <v>0</v>
      </c>
      <c r="M3263" s="1">
        <f t="shared" si="764"/>
        <v>0</v>
      </c>
      <c r="N3263" s="1">
        <f t="shared" si="765"/>
        <v>1</v>
      </c>
      <c r="O3263" s="1">
        <f t="shared" si="766"/>
        <v>0</v>
      </c>
      <c r="R3263" s="1">
        <f t="shared" si="767"/>
        <v>0</v>
      </c>
      <c r="S3263" s="1">
        <f t="shared" si="768"/>
        <v>0</v>
      </c>
      <c r="T3263" s="1">
        <f t="shared" si="769"/>
        <v>1</v>
      </c>
      <c r="U3263" s="1">
        <f t="shared" si="770"/>
        <v>0</v>
      </c>
      <c r="X3263" s="1">
        <f t="shared" si="771"/>
        <v>1</v>
      </c>
      <c r="Y3263" s="1">
        <f t="shared" si="772"/>
        <v>0</v>
      </c>
      <c r="Z3263" s="1">
        <f t="shared" si="773"/>
        <v>0</v>
      </c>
      <c r="AA3263" s="1">
        <f t="shared" si="774"/>
        <v>0</v>
      </c>
    </row>
    <row r="3264" spans="1:27" x14ac:dyDescent="0.25">
      <c r="A3264">
        <v>0</v>
      </c>
      <c r="B3264">
        <v>76</v>
      </c>
      <c r="C3264">
        <v>22.01</v>
      </c>
      <c r="D3264">
        <v>690</v>
      </c>
      <c r="E3264">
        <v>1</v>
      </c>
      <c r="G3264" s="1">
        <f t="shared" si="760"/>
        <v>0</v>
      </c>
      <c r="H3264" s="1">
        <f t="shared" si="761"/>
        <v>0</v>
      </c>
      <c r="I3264" s="1">
        <f t="shared" si="762"/>
        <v>0</v>
      </c>
      <c r="L3264" s="1">
        <f t="shared" si="763"/>
        <v>0</v>
      </c>
      <c r="M3264" s="1">
        <f t="shared" si="764"/>
        <v>0</v>
      </c>
      <c r="N3264" s="1">
        <f t="shared" si="765"/>
        <v>1</v>
      </c>
      <c r="O3264" s="1">
        <f t="shared" si="766"/>
        <v>0</v>
      </c>
      <c r="R3264" s="1">
        <f t="shared" si="767"/>
        <v>0</v>
      </c>
      <c r="S3264" s="1">
        <f t="shared" si="768"/>
        <v>0</v>
      </c>
      <c r="T3264" s="1">
        <f t="shared" si="769"/>
        <v>1</v>
      </c>
      <c r="U3264" s="1">
        <f t="shared" si="770"/>
        <v>0</v>
      </c>
      <c r="X3264" s="1">
        <f t="shared" si="771"/>
        <v>0</v>
      </c>
      <c r="Y3264" s="1">
        <f t="shared" si="772"/>
        <v>0</v>
      </c>
      <c r="Z3264" s="1">
        <f t="shared" si="773"/>
        <v>1</v>
      </c>
      <c r="AA3264" s="1">
        <f t="shared" si="774"/>
        <v>0</v>
      </c>
    </row>
    <row r="3265" spans="1:27" x14ac:dyDescent="0.25">
      <c r="A3265">
        <v>1</v>
      </c>
      <c r="B3265">
        <v>63</v>
      </c>
      <c r="C3265">
        <v>18.25</v>
      </c>
      <c r="D3265">
        <v>725</v>
      </c>
      <c r="E3265">
        <v>1</v>
      </c>
      <c r="G3265" s="1">
        <f t="shared" si="760"/>
        <v>1</v>
      </c>
      <c r="H3265" s="1">
        <f t="shared" si="761"/>
        <v>1</v>
      </c>
      <c r="I3265" s="1">
        <f t="shared" si="762"/>
        <v>1</v>
      </c>
      <c r="L3265" s="1">
        <f t="shared" si="763"/>
        <v>1</v>
      </c>
      <c r="M3265" s="1">
        <f t="shared" si="764"/>
        <v>0</v>
      </c>
      <c r="N3265" s="1">
        <f t="shared" si="765"/>
        <v>0</v>
      </c>
      <c r="O3265" s="1">
        <f t="shared" si="766"/>
        <v>0</v>
      </c>
      <c r="R3265" s="1">
        <f t="shared" si="767"/>
        <v>1</v>
      </c>
      <c r="S3265" s="1">
        <f t="shared" si="768"/>
        <v>0</v>
      </c>
      <c r="T3265" s="1">
        <f t="shared" si="769"/>
        <v>0</v>
      </c>
      <c r="U3265" s="1">
        <f t="shared" si="770"/>
        <v>0</v>
      </c>
      <c r="X3265" s="1">
        <f t="shared" si="771"/>
        <v>1</v>
      </c>
      <c r="Y3265" s="1">
        <f t="shared" si="772"/>
        <v>0</v>
      </c>
      <c r="Z3265" s="1">
        <f t="shared" si="773"/>
        <v>0</v>
      </c>
      <c r="AA3265" s="1">
        <f t="shared" si="774"/>
        <v>0</v>
      </c>
    </row>
    <row r="3266" spans="1:27" x14ac:dyDescent="0.25">
      <c r="A3266">
        <v>1</v>
      </c>
      <c r="B3266">
        <v>54.08</v>
      </c>
      <c r="C3266">
        <v>38.9</v>
      </c>
      <c r="D3266">
        <v>720</v>
      </c>
      <c r="E3266">
        <v>1</v>
      </c>
      <c r="G3266" s="1">
        <f t="shared" si="760"/>
        <v>1</v>
      </c>
      <c r="H3266" s="1">
        <f t="shared" si="761"/>
        <v>1</v>
      </c>
      <c r="I3266" s="1">
        <f t="shared" si="762"/>
        <v>1</v>
      </c>
      <c r="L3266" s="1">
        <f t="shared" si="763"/>
        <v>1</v>
      </c>
      <c r="M3266" s="1">
        <f t="shared" si="764"/>
        <v>0</v>
      </c>
      <c r="N3266" s="1">
        <f t="shared" si="765"/>
        <v>0</v>
      </c>
      <c r="O3266" s="1">
        <f t="shared" si="766"/>
        <v>0</v>
      </c>
      <c r="R3266" s="1">
        <f t="shared" si="767"/>
        <v>1</v>
      </c>
      <c r="S3266" s="1">
        <f t="shared" si="768"/>
        <v>0</v>
      </c>
      <c r="T3266" s="1">
        <f t="shared" si="769"/>
        <v>0</v>
      </c>
      <c r="U3266" s="1">
        <f t="shared" si="770"/>
        <v>0</v>
      </c>
      <c r="X3266" s="1">
        <f t="shared" si="771"/>
        <v>1</v>
      </c>
      <c r="Y3266" s="1">
        <f t="shared" si="772"/>
        <v>0</v>
      </c>
      <c r="Z3266" s="1">
        <f t="shared" si="773"/>
        <v>0</v>
      </c>
      <c r="AA3266" s="1">
        <f t="shared" si="774"/>
        <v>0</v>
      </c>
    </row>
    <row r="3267" spans="1:27" x14ac:dyDescent="0.25">
      <c r="A3267">
        <v>1</v>
      </c>
      <c r="B3267">
        <v>90</v>
      </c>
      <c r="C3267">
        <v>16.29</v>
      </c>
      <c r="D3267">
        <v>665</v>
      </c>
      <c r="E3267">
        <v>1</v>
      </c>
      <c r="G3267" s="1">
        <f t="shared" si="760"/>
        <v>1</v>
      </c>
      <c r="H3267" s="1">
        <f t="shared" si="761"/>
        <v>1</v>
      </c>
      <c r="I3267" s="1">
        <f t="shared" si="762"/>
        <v>1</v>
      </c>
      <c r="L3267" s="1">
        <f t="shared" si="763"/>
        <v>1</v>
      </c>
      <c r="M3267" s="1">
        <f t="shared" si="764"/>
        <v>0</v>
      </c>
      <c r="N3267" s="1">
        <f t="shared" si="765"/>
        <v>0</v>
      </c>
      <c r="O3267" s="1">
        <f t="shared" si="766"/>
        <v>0</v>
      </c>
      <c r="R3267" s="1">
        <f t="shared" si="767"/>
        <v>1</v>
      </c>
      <c r="S3267" s="1">
        <f t="shared" si="768"/>
        <v>0</v>
      </c>
      <c r="T3267" s="1">
        <f t="shared" si="769"/>
        <v>0</v>
      </c>
      <c r="U3267" s="1">
        <f t="shared" si="770"/>
        <v>0</v>
      </c>
      <c r="X3267" s="1">
        <f t="shared" si="771"/>
        <v>1</v>
      </c>
      <c r="Y3267" s="1">
        <f t="shared" si="772"/>
        <v>0</v>
      </c>
      <c r="Z3267" s="1">
        <f t="shared" si="773"/>
        <v>0</v>
      </c>
      <c r="AA3267" s="1">
        <f t="shared" si="774"/>
        <v>0</v>
      </c>
    </row>
    <row r="3268" spans="1:27" x14ac:dyDescent="0.25">
      <c r="A3268">
        <v>1</v>
      </c>
      <c r="B3268">
        <v>83</v>
      </c>
      <c r="C3268">
        <v>1.3</v>
      </c>
      <c r="D3268">
        <v>665</v>
      </c>
      <c r="E3268">
        <v>1</v>
      </c>
      <c r="G3268" s="1">
        <f t="shared" si="760"/>
        <v>0</v>
      </c>
      <c r="H3268" s="1">
        <f t="shared" si="761"/>
        <v>1</v>
      </c>
      <c r="I3268" s="1">
        <f t="shared" si="762"/>
        <v>1</v>
      </c>
      <c r="L3268" s="1">
        <f t="shared" si="763"/>
        <v>0</v>
      </c>
      <c r="M3268" s="1">
        <f t="shared" si="764"/>
        <v>0</v>
      </c>
      <c r="N3268" s="1">
        <f t="shared" si="765"/>
        <v>1</v>
      </c>
      <c r="O3268" s="1">
        <f t="shared" si="766"/>
        <v>0</v>
      </c>
      <c r="R3268" s="1">
        <f t="shared" si="767"/>
        <v>1</v>
      </c>
      <c r="S3268" s="1">
        <f t="shared" si="768"/>
        <v>0</v>
      </c>
      <c r="T3268" s="1">
        <f t="shared" si="769"/>
        <v>0</v>
      </c>
      <c r="U3268" s="1">
        <f t="shared" si="770"/>
        <v>0</v>
      </c>
      <c r="X3268" s="1">
        <f t="shared" si="771"/>
        <v>1</v>
      </c>
      <c r="Y3268" s="1">
        <f t="shared" si="772"/>
        <v>0</v>
      </c>
      <c r="Z3268" s="1">
        <f t="shared" si="773"/>
        <v>0</v>
      </c>
      <c r="AA3268" s="1">
        <f t="shared" si="774"/>
        <v>0</v>
      </c>
    </row>
    <row r="3269" spans="1:27" x14ac:dyDescent="0.25">
      <c r="A3269">
        <v>0</v>
      </c>
      <c r="B3269">
        <v>46.8</v>
      </c>
      <c r="C3269">
        <v>15.67</v>
      </c>
      <c r="D3269">
        <v>675</v>
      </c>
      <c r="E3269">
        <v>1</v>
      </c>
      <c r="G3269" s="1">
        <f t="shared" si="760"/>
        <v>0</v>
      </c>
      <c r="H3269" s="1">
        <f t="shared" si="761"/>
        <v>1</v>
      </c>
      <c r="I3269" s="1">
        <f t="shared" si="762"/>
        <v>1</v>
      </c>
      <c r="L3269" s="1">
        <f t="shared" si="763"/>
        <v>0</v>
      </c>
      <c r="M3269" s="1">
        <f t="shared" si="764"/>
        <v>0</v>
      </c>
      <c r="N3269" s="1">
        <f t="shared" si="765"/>
        <v>1</v>
      </c>
      <c r="O3269" s="1">
        <f t="shared" si="766"/>
        <v>0</v>
      </c>
      <c r="R3269" s="1">
        <f t="shared" si="767"/>
        <v>1</v>
      </c>
      <c r="S3269" s="1">
        <f t="shared" si="768"/>
        <v>0</v>
      </c>
      <c r="T3269" s="1">
        <f t="shared" si="769"/>
        <v>0</v>
      </c>
      <c r="U3269" s="1">
        <f t="shared" si="770"/>
        <v>0</v>
      </c>
      <c r="X3269" s="1">
        <f t="shared" si="771"/>
        <v>1</v>
      </c>
      <c r="Y3269" s="1">
        <f t="shared" si="772"/>
        <v>0</v>
      </c>
      <c r="Z3269" s="1">
        <f t="shared" si="773"/>
        <v>0</v>
      </c>
      <c r="AA3269" s="1">
        <f t="shared" si="774"/>
        <v>0</v>
      </c>
    </row>
    <row r="3270" spans="1:27" x14ac:dyDescent="0.25">
      <c r="A3270">
        <v>0</v>
      </c>
      <c r="B3270">
        <v>31.5</v>
      </c>
      <c r="C3270">
        <v>20.84</v>
      </c>
      <c r="D3270">
        <v>710</v>
      </c>
      <c r="E3270">
        <v>1</v>
      </c>
      <c r="G3270" s="1">
        <f t="shared" si="760"/>
        <v>0</v>
      </c>
      <c r="H3270" s="1">
        <f t="shared" si="761"/>
        <v>0</v>
      </c>
      <c r="I3270" s="1">
        <f t="shared" si="762"/>
        <v>0</v>
      </c>
      <c r="L3270" s="1">
        <f t="shared" si="763"/>
        <v>0</v>
      </c>
      <c r="M3270" s="1">
        <f t="shared" si="764"/>
        <v>0</v>
      </c>
      <c r="N3270" s="1">
        <f t="shared" si="765"/>
        <v>1</v>
      </c>
      <c r="O3270" s="1">
        <f t="shared" si="766"/>
        <v>0</v>
      </c>
      <c r="R3270" s="1">
        <f t="shared" si="767"/>
        <v>0</v>
      </c>
      <c r="S3270" s="1">
        <f t="shared" si="768"/>
        <v>0</v>
      </c>
      <c r="T3270" s="1">
        <f t="shared" si="769"/>
        <v>1</v>
      </c>
      <c r="U3270" s="1">
        <f t="shared" si="770"/>
        <v>0</v>
      </c>
      <c r="X3270" s="1">
        <f t="shared" si="771"/>
        <v>0</v>
      </c>
      <c r="Y3270" s="1">
        <f t="shared" si="772"/>
        <v>0</v>
      </c>
      <c r="Z3270" s="1">
        <f t="shared" si="773"/>
        <v>1</v>
      </c>
      <c r="AA3270" s="1">
        <f t="shared" si="774"/>
        <v>0</v>
      </c>
    </row>
    <row r="3271" spans="1:27" x14ac:dyDescent="0.25">
      <c r="A3271">
        <v>1</v>
      </c>
      <c r="B3271">
        <v>60</v>
      </c>
      <c r="C3271">
        <v>15.72</v>
      </c>
      <c r="D3271">
        <v>665</v>
      </c>
      <c r="E3271">
        <v>1</v>
      </c>
      <c r="G3271" s="1">
        <f t="shared" si="760"/>
        <v>0</v>
      </c>
      <c r="H3271" s="1">
        <f t="shared" si="761"/>
        <v>1</v>
      </c>
      <c r="I3271" s="1">
        <f t="shared" si="762"/>
        <v>1</v>
      </c>
      <c r="L3271" s="1">
        <f t="shared" si="763"/>
        <v>0</v>
      </c>
      <c r="M3271" s="1">
        <f t="shared" si="764"/>
        <v>0</v>
      </c>
      <c r="N3271" s="1">
        <f t="shared" si="765"/>
        <v>1</v>
      </c>
      <c r="O3271" s="1">
        <f t="shared" si="766"/>
        <v>0</v>
      </c>
      <c r="R3271" s="1">
        <f t="shared" si="767"/>
        <v>1</v>
      </c>
      <c r="S3271" s="1">
        <f t="shared" si="768"/>
        <v>0</v>
      </c>
      <c r="T3271" s="1">
        <f t="shared" si="769"/>
        <v>0</v>
      </c>
      <c r="U3271" s="1">
        <f t="shared" si="770"/>
        <v>0</v>
      </c>
      <c r="X3271" s="1">
        <f t="shared" si="771"/>
        <v>1</v>
      </c>
      <c r="Y3271" s="1">
        <f t="shared" si="772"/>
        <v>0</v>
      </c>
      <c r="Z3271" s="1">
        <f t="shared" si="773"/>
        <v>0</v>
      </c>
      <c r="AA3271" s="1">
        <f t="shared" si="774"/>
        <v>0</v>
      </c>
    </row>
    <row r="3272" spans="1:27" x14ac:dyDescent="0.25">
      <c r="A3272">
        <v>1</v>
      </c>
      <c r="B3272">
        <v>60</v>
      </c>
      <c r="C3272">
        <v>18.600000000000001</v>
      </c>
      <c r="D3272">
        <v>770</v>
      </c>
      <c r="E3272">
        <v>1</v>
      </c>
      <c r="G3272" s="1">
        <f t="shared" ref="G3272:G3335" si="775">IF($D3272&gt;716,1,IF($B3272&gt;85.24,1,0))</f>
        <v>1</v>
      </c>
      <c r="H3272" s="1">
        <f t="shared" ref="H3272:H3335" si="776">IF($D3272&gt;716,1,IF($B3272&gt;85.24,1,IF($C3272&lt;=16.54,1,0)))</f>
        <v>1</v>
      </c>
      <c r="I3272" s="1">
        <f t="shared" ref="I3272:I3335" si="777">IF($D3272&gt;716,1,IF($B3272&gt;85.24,1,IF($C3272&lt;=16.54,1,IF($A3272=1,1,0))))</f>
        <v>1</v>
      </c>
      <c r="L3272" s="1">
        <f t="shared" ref="L3272:L3335" si="778">IF($G3272=1, IF($E3272=1,1,0),0)</f>
        <v>1</v>
      </c>
      <c r="M3272" s="1">
        <f t="shared" ref="M3272:M3335" si="779">IF($G3272=1, IF($E3272=0,1,0),0)</f>
        <v>0</v>
      </c>
      <c r="N3272" s="1">
        <f t="shared" ref="N3272:N3335" si="780">IF($G3272=0, IF($E3272=1,1,0),0)</f>
        <v>0</v>
      </c>
      <c r="O3272" s="1">
        <f t="shared" ref="O3272:O3335" si="781">IF($G3272=0, IF($E3272=0,1,0),0)</f>
        <v>0</v>
      </c>
      <c r="R3272" s="1">
        <f t="shared" ref="R3272:R3335" si="782">IF($H3272=1, IF($E3272=1,1,0),0)</f>
        <v>1</v>
      </c>
      <c r="S3272" s="1">
        <f t="shared" ref="S3272:S3335" si="783">IF($H3272=1, IF($E3272=0,1,0),0)</f>
        <v>0</v>
      </c>
      <c r="T3272" s="1">
        <f t="shared" ref="T3272:T3335" si="784">IF($H3272=0, IF($E3272=1,1,0),0)</f>
        <v>0</v>
      </c>
      <c r="U3272" s="1">
        <f t="shared" ref="U3272:U3335" si="785">IF($H3272=0, IF($E3272=0,1,0),0)</f>
        <v>0</v>
      </c>
      <c r="X3272" s="1">
        <f t="shared" ref="X3272:X3335" si="786">IF($I3272=1, IF($E3272=1,1,0),0)</f>
        <v>1</v>
      </c>
      <c r="Y3272" s="1">
        <f t="shared" ref="Y3272:Y3335" si="787">IF($I3272=1, IF($E3272=0,1,0),0)</f>
        <v>0</v>
      </c>
      <c r="Z3272" s="1">
        <f t="shared" ref="Z3272:Z3335" si="788">IF($I3272=0, IF($E3272=1,1,0),0)</f>
        <v>0</v>
      </c>
      <c r="AA3272" s="1">
        <f t="shared" ref="AA3272:AA3335" si="789">IF($I3272=0, IF($E3272=0,1,0),0)</f>
        <v>0</v>
      </c>
    </row>
    <row r="3273" spans="1:27" x14ac:dyDescent="0.25">
      <c r="A3273">
        <v>1</v>
      </c>
      <c r="B3273">
        <v>80</v>
      </c>
      <c r="C3273">
        <v>17.84</v>
      </c>
      <c r="D3273">
        <v>685</v>
      </c>
      <c r="E3273">
        <v>1</v>
      </c>
      <c r="G3273" s="1">
        <f t="shared" si="775"/>
        <v>0</v>
      </c>
      <c r="H3273" s="1">
        <f t="shared" si="776"/>
        <v>0</v>
      </c>
      <c r="I3273" s="1">
        <f t="shared" si="777"/>
        <v>1</v>
      </c>
      <c r="L3273" s="1">
        <f t="shared" si="778"/>
        <v>0</v>
      </c>
      <c r="M3273" s="1">
        <f t="shared" si="779"/>
        <v>0</v>
      </c>
      <c r="N3273" s="1">
        <f t="shared" si="780"/>
        <v>1</v>
      </c>
      <c r="O3273" s="1">
        <f t="shared" si="781"/>
        <v>0</v>
      </c>
      <c r="R3273" s="1">
        <f t="shared" si="782"/>
        <v>0</v>
      </c>
      <c r="S3273" s="1">
        <f t="shared" si="783"/>
        <v>0</v>
      </c>
      <c r="T3273" s="1">
        <f t="shared" si="784"/>
        <v>1</v>
      </c>
      <c r="U3273" s="1">
        <f t="shared" si="785"/>
        <v>0</v>
      </c>
      <c r="X3273" s="1">
        <f t="shared" si="786"/>
        <v>1</v>
      </c>
      <c r="Y3273" s="1">
        <f t="shared" si="787"/>
        <v>0</v>
      </c>
      <c r="Z3273" s="1">
        <f t="shared" si="788"/>
        <v>0</v>
      </c>
      <c r="AA3273" s="1">
        <f t="shared" si="789"/>
        <v>0</v>
      </c>
    </row>
    <row r="3274" spans="1:27" x14ac:dyDescent="0.25">
      <c r="A3274">
        <v>1</v>
      </c>
      <c r="B3274">
        <v>45</v>
      </c>
      <c r="C3274">
        <v>19.63</v>
      </c>
      <c r="D3274">
        <v>670</v>
      </c>
      <c r="E3274">
        <v>1</v>
      </c>
      <c r="G3274" s="1">
        <f t="shared" si="775"/>
        <v>0</v>
      </c>
      <c r="H3274" s="1">
        <f t="shared" si="776"/>
        <v>0</v>
      </c>
      <c r="I3274" s="1">
        <f t="shared" si="777"/>
        <v>1</v>
      </c>
      <c r="L3274" s="1">
        <f t="shared" si="778"/>
        <v>0</v>
      </c>
      <c r="M3274" s="1">
        <f t="shared" si="779"/>
        <v>0</v>
      </c>
      <c r="N3274" s="1">
        <f t="shared" si="780"/>
        <v>1</v>
      </c>
      <c r="O3274" s="1">
        <f t="shared" si="781"/>
        <v>0</v>
      </c>
      <c r="R3274" s="1">
        <f t="shared" si="782"/>
        <v>0</v>
      </c>
      <c r="S3274" s="1">
        <f t="shared" si="783"/>
        <v>0</v>
      </c>
      <c r="T3274" s="1">
        <f t="shared" si="784"/>
        <v>1</v>
      </c>
      <c r="U3274" s="1">
        <f t="shared" si="785"/>
        <v>0</v>
      </c>
      <c r="X3274" s="1">
        <f t="shared" si="786"/>
        <v>1</v>
      </c>
      <c r="Y3274" s="1">
        <f t="shared" si="787"/>
        <v>0</v>
      </c>
      <c r="Z3274" s="1">
        <f t="shared" si="788"/>
        <v>0</v>
      </c>
      <c r="AA3274" s="1">
        <f t="shared" si="789"/>
        <v>0</v>
      </c>
    </row>
    <row r="3275" spans="1:27" x14ac:dyDescent="0.25">
      <c r="A3275">
        <v>0</v>
      </c>
      <c r="B3275">
        <v>36</v>
      </c>
      <c r="C3275">
        <v>15.02</v>
      </c>
      <c r="D3275">
        <v>680</v>
      </c>
      <c r="E3275">
        <v>1</v>
      </c>
      <c r="G3275" s="1">
        <f t="shared" si="775"/>
        <v>0</v>
      </c>
      <c r="H3275" s="1">
        <f t="shared" si="776"/>
        <v>1</v>
      </c>
      <c r="I3275" s="1">
        <f t="shared" si="777"/>
        <v>1</v>
      </c>
      <c r="L3275" s="1">
        <f t="shared" si="778"/>
        <v>0</v>
      </c>
      <c r="M3275" s="1">
        <f t="shared" si="779"/>
        <v>0</v>
      </c>
      <c r="N3275" s="1">
        <f t="shared" si="780"/>
        <v>1</v>
      </c>
      <c r="O3275" s="1">
        <f t="shared" si="781"/>
        <v>0</v>
      </c>
      <c r="R3275" s="1">
        <f t="shared" si="782"/>
        <v>1</v>
      </c>
      <c r="S3275" s="1">
        <f t="shared" si="783"/>
        <v>0</v>
      </c>
      <c r="T3275" s="1">
        <f t="shared" si="784"/>
        <v>0</v>
      </c>
      <c r="U3275" s="1">
        <f t="shared" si="785"/>
        <v>0</v>
      </c>
      <c r="X3275" s="1">
        <f t="shared" si="786"/>
        <v>1</v>
      </c>
      <c r="Y3275" s="1">
        <f t="shared" si="787"/>
        <v>0</v>
      </c>
      <c r="Z3275" s="1">
        <f t="shared" si="788"/>
        <v>0</v>
      </c>
      <c r="AA3275" s="1">
        <f t="shared" si="789"/>
        <v>0</v>
      </c>
    </row>
    <row r="3276" spans="1:27" x14ac:dyDescent="0.25">
      <c r="A3276">
        <v>0</v>
      </c>
      <c r="B3276">
        <v>58.344000000000001</v>
      </c>
      <c r="C3276">
        <v>13.62</v>
      </c>
      <c r="D3276">
        <v>660</v>
      </c>
      <c r="E3276">
        <v>1</v>
      </c>
      <c r="G3276" s="1">
        <f t="shared" si="775"/>
        <v>0</v>
      </c>
      <c r="H3276" s="1">
        <f t="shared" si="776"/>
        <v>1</v>
      </c>
      <c r="I3276" s="1">
        <f t="shared" si="777"/>
        <v>1</v>
      </c>
      <c r="L3276" s="1">
        <f t="shared" si="778"/>
        <v>0</v>
      </c>
      <c r="M3276" s="1">
        <f t="shared" si="779"/>
        <v>0</v>
      </c>
      <c r="N3276" s="1">
        <f t="shared" si="780"/>
        <v>1</v>
      </c>
      <c r="O3276" s="1">
        <f t="shared" si="781"/>
        <v>0</v>
      </c>
      <c r="R3276" s="1">
        <f t="shared" si="782"/>
        <v>1</v>
      </c>
      <c r="S3276" s="1">
        <f t="shared" si="783"/>
        <v>0</v>
      </c>
      <c r="T3276" s="1">
        <f t="shared" si="784"/>
        <v>0</v>
      </c>
      <c r="U3276" s="1">
        <f t="shared" si="785"/>
        <v>0</v>
      </c>
      <c r="X3276" s="1">
        <f t="shared" si="786"/>
        <v>1</v>
      </c>
      <c r="Y3276" s="1">
        <f t="shared" si="787"/>
        <v>0</v>
      </c>
      <c r="Z3276" s="1">
        <f t="shared" si="788"/>
        <v>0</v>
      </c>
      <c r="AA3276" s="1">
        <f t="shared" si="789"/>
        <v>0</v>
      </c>
    </row>
    <row r="3277" spans="1:27" x14ac:dyDescent="0.25">
      <c r="A3277">
        <v>0</v>
      </c>
      <c r="B3277">
        <v>53.499480000000013</v>
      </c>
      <c r="C3277">
        <v>33.04</v>
      </c>
      <c r="D3277">
        <v>680</v>
      </c>
      <c r="E3277">
        <v>1</v>
      </c>
      <c r="G3277" s="1">
        <f t="shared" si="775"/>
        <v>0</v>
      </c>
      <c r="H3277" s="1">
        <f t="shared" si="776"/>
        <v>0</v>
      </c>
      <c r="I3277" s="1">
        <f t="shared" si="777"/>
        <v>0</v>
      </c>
      <c r="L3277" s="1">
        <f t="shared" si="778"/>
        <v>0</v>
      </c>
      <c r="M3277" s="1">
        <f t="shared" si="779"/>
        <v>0</v>
      </c>
      <c r="N3277" s="1">
        <f t="shared" si="780"/>
        <v>1</v>
      </c>
      <c r="O3277" s="1">
        <f t="shared" si="781"/>
        <v>0</v>
      </c>
      <c r="R3277" s="1">
        <f t="shared" si="782"/>
        <v>0</v>
      </c>
      <c r="S3277" s="1">
        <f t="shared" si="783"/>
        <v>0</v>
      </c>
      <c r="T3277" s="1">
        <f t="shared" si="784"/>
        <v>1</v>
      </c>
      <c r="U3277" s="1">
        <f t="shared" si="785"/>
        <v>0</v>
      </c>
      <c r="X3277" s="1">
        <f t="shared" si="786"/>
        <v>0</v>
      </c>
      <c r="Y3277" s="1">
        <f t="shared" si="787"/>
        <v>0</v>
      </c>
      <c r="Z3277" s="1">
        <f t="shared" si="788"/>
        <v>1</v>
      </c>
      <c r="AA3277" s="1">
        <f t="shared" si="789"/>
        <v>0</v>
      </c>
    </row>
    <row r="3278" spans="1:27" x14ac:dyDescent="0.25">
      <c r="A3278">
        <v>0</v>
      </c>
      <c r="B3278">
        <v>139</v>
      </c>
      <c r="C3278">
        <v>28.28</v>
      </c>
      <c r="D3278">
        <v>720</v>
      </c>
      <c r="E3278">
        <v>1</v>
      </c>
      <c r="G3278" s="1">
        <f t="shared" si="775"/>
        <v>1</v>
      </c>
      <c r="H3278" s="1">
        <f t="shared" si="776"/>
        <v>1</v>
      </c>
      <c r="I3278" s="1">
        <f t="shared" si="777"/>
        <v>1</v>
      </c>
      <c r="L3278" s="1">
        <f t="shared" si="778"/>
        <v>1</v>
      </c>
      <c r="M3278" s="1">
        <f t="shared" si="779"/>
        <v>0</v>
      </c>
      <c r="N3278" s="1">
        <f t="shared" si="780"/>
        <v>0</v>
      </c>
      <c r="O3278" s="1">
        <f t="shared" si="781"/>
        <v>0</v>
      </c>
      <c r="R3278" s="1">
        <f t="shared" si="782"/>
        <v>1</v>
      </c>
      <c r="S3278" s="1">
        <f t="shared" si="783"/>
        <v>0</v>
      </c>
      <c r="T3278" s="1">
        <f t="shared" si="784"/>
        <v>0</v>
      </c>
      <c r="U3278" s="1">
        <f t="shared" si="785"/>
        <v>0</v>
      </c>
      <c r="X3278" s="1">
        <f t="shared" si="786"/>
        <v>1</v>
      </c>
      <c r="Y3278" s="1">
        <f t="shared" si="787"/>
        <v>0</v>
      </c>
      <c r="Z3278" s="1">
        <f t="shared" si="788"/>
        <v>0</v>
      </c>
      <c r="AA3278" s="1">
        <f t="shared" si="789"/>
        <v>0</v>
      </c>
    </row>
    <row r="3279" spans="1:27" x14ac:dyDescent="0.25">
      <c r="A3279">
        <v>1</v>
      </c>
      <c r="B3279">
        <v>42</v>
      </c>
      <c r="C3279">
        <v>6.03</v>
      </c>
      <c r="D3279">
        <v>710</v>
      </c>
      <c r="E3279">
        <v>1</v>
      </c>
      <c r="G3279" s="1">
        <f t="shared" si="775"/>
        <v>0</v>
      </c>
      <c r="H3279" s="1">
        <f t="shared" si="776"/>
        <v>1</v>
      </c>
      <c r="I3279" s="1">
        <f t="shared" si="777"/>
        <v>1</v>
      </c>
      <c r="L3279" s="1">
        <f t="shared" si="778"/>
        <v>0</v>
      </c>
      <c r="M3279" s="1">
        <f t="shared" si="779"/>
        <v>0</v>
      </c>
      <c r="N3279" s="1">
        <f t="shared" si="780"/>
        <v>1</v>
      </c>
      <c r="O3279" s="1">
        <f t="shared" si="781"/>
        <v>0</v>
      </c>
      <c r="R3279" s="1">
        <f t="shared" si="782"/>
        <v>1</v>
      </c>
      <c r="S3279" s="1">
        <f t="shared" si="783"/>
        <v>0</v>
      </c>
      <c r="T3279" s="1">
        <f t="shared" si="784"/>
        <v>0</v>
      </c>
      <c r="U3279" s="1">
        <f t="shared" si="785"/>
        <v>0</v>
      </c>
      <c r="X3279" s="1">
        <f t="shared" si="786"/>
        <v>1</v>
      </c>
      <c r="Y3279" s="1">
        <f t="shared" si="787"/>
        <v>0</v>
      </c>
      <c r="Z3279" s="1">
        <f t="shared" si="788"/>
        <v>0</v>
      </c>
      <c r="AA3279" s="1">
        <f t="shared" si="789"/>
        <v>0</v>
      </c>
    </row>
    <row r="3280" spans="1:27" x14ac:dyDescent="0.25">
      <c r="A3280">
        <v>0</v>
      </c>
      <c r="B3280">
        <v>47</v>
      </c>
      <c r="C3280">
        <v>34.83</v>
      </c>
      <c r="D3280">
        <v>725</v>
      </c>
      <c r="E3280">
        <v>1</v>
      </c>
      <c r="G3280" s="1">
        <f t="shared" si="775"/>
        <v>1</v>
      </c>
      <c r="H3280" s="1">
        <f t="shared" si="776"/>
        <v>1</v>
      </c>
      <c r="I3280" s="1">
        <f t="shared" si="777"/>
        <v>1</v>
      </c>
      <c r="L3280" s="1">
        <f t="shared" si="778"/>
        <v>1</v>
      </c>
      <c r="M3280" s="1">
        <f t="shared" si="779"/>
        <v>0</v>
      </c>
      <c r="N3280" s="1">
        <f t="shared" si="780"/>
        <v>0</v>
      </c>
      <c r="O3280" s="1">
        <f t="shared" si="781"/>
        <v>0</v>
      </c>
      <c r="R3280" s="1">
        <f t="shared" si="782"/>
        <v>1</v>
      </c>
      <c r="S3280" s="1">
        <f t="shared" si="783"/>
        <v>0</v>
      </c>
      <c r="T3280" s="1">
        <f t="shared" si="784"/>
        <v>0</v>
      </c>
      <c r="U3280" s="1">
        <f t="shared" si="785"/>
        <v>0</v>
      </c>
      <c r="X3280" s="1">
        <f t="shared" si="786"/>
        <v>1</v>
      </c>
      <c r="Y3280" s="1">
        <f t="shared" si="787"/>
        <v>0</v>
      </c>
      <c r="Z3280" s="1">
        <f t="shared" si="788"/>
        <v>0</v>
      </c>
      <c r="AA3280" s="1">
        <f t="shared" si="789"/>
        <v>0</v>
      </c>
    </row>
    <row r="3281" spans="1:27" x14ac:dyDescent="0.25">
      <c r="A3281">
        <v>1</v>
      </c>
      <c r="B3281">
        <v>54</v>
      </c>
      <c r="C3281">
        <v>26.36</v>
      </c>
      <c r="D3281">
        <v>725</v>
      </c>
      <c r="E3281">
        <v>1</v>
      </c>
      <c r="G3281" s="1">
        <f t="shared" si="775"/>
        <v>1</v>
      </c>
      <c r="H3281" s="1">
        <f t="shared" si="776"/>
        <v>1</v>
      </c>
      <c r="I3281" s="1">
        <f t="shared" si="777"/>
        <v>1</v>
      </c>
      <c r="L3281" s="1">
        <f t="shared" si="778"/>
        <v>1</v>
      </c>
      <c r="M3281" s="1">
        <f t="shared" si="779"/>
        <v>0</v>
      </c>
      <c r="N3281" s="1">
        <f t="shared" si="780"/>
        <v>0</v>
      </c>
      <c r="O3281" s="1">
        <f t="shared" si="781"/>
        <v>0</v>
      </c>
      <c r="R3281" s="1">
        <f t="shared" si="782"/>
        <v>1</v>
      </c>
      <c r="S3281" s="1">
        <f t="shared" si="783"/>
        <v>0</v>
      </c>
      <c r="T3281" s="1">
        <f t="shared" si="784"/>
        <v>0</v>
      </c>
      <c r="U3281" s="1">
        <f t="shared" si="785"/>
        <v>0</v>
      </c>
      <c r="X3281" s="1">
        <f t="shared" si="786"/>
        <v>1</v>
      </c>
      <c r="Y3281" s="1">
        <f t="shared" si="787"/>
        <v>0</v>
      </c>
      <c r="Z3281" s="1">
        <f t="shared" si="788"/>
        <v>0</v>
      </c>
      <c r="AA3281" s="1">
        <f t="shared" si="789"/>
        <v>0</v>
      </c>
    </row>
    <row r="3282" spans="1:27" x14ac:dyDescent="0.25">
      <c r="A3282">
        <v>0</v>
      </c>
      <c r="B3282">
        <v>145</v>
      </c>
      <c r="C3282">
        <v>11.79</v>
      </c>
      <c r="D3282">
        <v>660</v>
      </c>
      <c r="E3282">
        <v>1</v>
      </c>
      <c r="G3282" s="1">
        <f t="shared" si="775"/>
        <v>1</v>
      </c>
      <c r="H3282" s="1">
        <f t="shared" si="776"/>
        <v>1</v>
      </c>
      <c r="I3282" s="1">
        <f t="shared" si="777"/>
        <v>1</v>
      </c>
      <c r="L3282" s="1">
        <f t="shared" si="778"/>
        <v>1</v>
      </c>
      <c r="M3282" s="1">
        <f t="shared" si="779"/>
        <v>0</v>
      </c>
      <c r="N3282" s="1">
        <f t="shared" si="780"/>
        <v>0</v>
      </c>
      <c r="O3282" s="1">
        <f t="shared" si="781"/>
        <v>0</v>
      </c>
      <c r="R3282" s="1">
        <f t="shared" si="782"/>
        <v>1</v>
      </c>
      <c r="S3282" s="1">
        <f t="shared" si="783"/>
        <v>0</v>
      </c>
      <c r="T3282" s="1">
        <f t="shared" si="784"/>
        <v>0</v>
      </c>
      <c r="U3282" s="1">
        <f t="shared" si="785"/>
        <v>0</v>
      </c>
      <c r="X3282" s="1">
        <f t="shared" si="786"/>
        <v>1</v>
      </c>
      <c r="Y3282" s="1">
        <f t="shared" si="787"/>
        <v>0</v>
      </c>
      <c r="Z3282" s="1">
        <f t="shared" si="788"/>
        <v>0</v>
      </c>
      <c r="AA3282" s="1">
        <f t="shared" si="789"/>
        <v>0</v>
      </c>
    </row>
    <row r="3283" spans="1:27" x14ac:dyDescent="0.25">
      <c r="A3283">
        <v>1</v>
      </c>
      <c r="B3283">
        <v>150</v>
      </c>
      <c r="C3283">
        <v>23.8</v>
      </c>
      <c r="D3283">
        <v>720</v>
      </c>
      <c r="E3283">
        <v>1</v>
      </c>
      <c r="G3283" s="1">
        <f t="shared" si="775"/>
        <v>1</v>
      </c>
      <c r="H3283" s="1">
        <f t="shared" si="776"/>
        <v>1</v>
      </c>
      <c r="I3283" s="1">
        <f t="shared" si="777"/>
        <v>1</v>
      </c>
      <c r="L3283" s="1">
        <f t="shared" si="778"/>
        <v>1</v>
      </c>
      <c r="M3283" s="1">
        <f t="shared" si="779"/>
        <v>0</v>
      </c>
      <c r="N3283" s="1">
        <f t="shared" si="780"/>
        <v>0</v>
      </c>
      <c r="O3283" s="1">
        <f t="shared" si="781"/>
        <v>0</v>
      </c>
      <c r="R3283" s="1">
        <f t="shared" si="782"/>
        <v>1</v>
      </c>
      <c r="S3283" s="1">
        <f t="shared" si="783"/>
        <v>0</v>
      </c>
      <c r="T3283" s="1">
        <f t="shared" si="784"/>
        <v>0</v>
      </c>
      <c r="U3283" s="1">
        <f t="shared" si="785"/>
        <v>0</v>
      </c>
      <c r="X3283" s="1">
        <f t="shared" si="786"/>
        <v>1</v>
      </c>
      <c r="Y3283" s="1">
        <f t="shared" si="787"/>
        <v>0</v>
      </c>
      <c r="Z3283" s="1">
        <f t="shared" si="788"/>
        <v>0</v>
      </c>
      <c r="AA3283" s="1">
        <f t="shared" si="789"/>
        <v>0</v>
      </c>
    </row>
    <row r="3284" spans="1:27" x14ac:dyDescent="0.25">
      <c r="A3284">
        <v>1</v>
      </c>
      <c r="B3284">
        <v>91</v>
      </c>
      <c r="C3284">
        <v>14.65</v>
      </c>
      <c r="D3284">
        <v>665</v>
      </c>
      <c r="E3284">
        <v>1</v>
      </c>
      <c r="G3284" s="1">
        <f t="shared" si="775"/>
        <v>1</v>
      </c>
      <c r="H3284" s="1">
        <f t="shared" si="776"/>
        <v>1</v>
      </c>
      <c r="I3284" s="1">
        <f t="shared" si="777"/>
        <v>1</v>
      </c>
      <c r="L3284" s="1">
        <f t="shared" si="778"/>
        <v>1</v>
      </c>
      <c r="M3284" s="1">
        <f t="shared" si="779"/>
        <v>0</v>
      </c>
      <c r="N3284" s="1">
        <f t="shared" si="780"/>
        <v>0</v>
      </c>
      <c r="O3284" s="1">
        <f t="shared" si="781"/>
        <v>0</v>
      </c>
      <c r="R3284" s="1">
        <f t="shared" si="782"/>
        <v>1</v>
      </c>
      <c r="S3284" s="1">
        <f t="shared" si="783"/>
        <v>0</v>
      </c>
      <c r="T3284" s="1">
        <f t="shared" si="784"/>
        <v>0</v>
      </c>
      <c r="U3284" s="1">
        <f t="shared" si="785"/>
        <v>0</v>
      </c>
      <c r="X3284" s="1">
        <f t="shared" si="786"/>
        <v>1</v>
      </c>
      <c r="Y3284" s="1">
        <f t="shared" si="787"/>
        <v>0</v>
      </c>
      <c r="Z3284" s="1">
        <f t="shared" si="788"/>
        <v>0</v>
      </c>
      <c r="AA3284" s="1">
        <f t="shared" si="789"/>
        <v>0</v>
      </c>
    </row>
    <row r="3285" spans="1:27" x14ac:dyDescent="0.25">
      <c r="A3285">
        <v>1</v>
      </c>
      <c r="B3285">
        <v>120</v>
      </c>
      <c r="C3285">
        <v>18</v>
      </c>
      <c r="D3285">
        <v>735</v>
      </c>
      <c r="E3285">
        <v>1</v>
      </c>
      <c r="G3285" s="1">
        <f t="shared" si="775"/>
        <v>1</v>
      </c>
      <c r="H3285" s="1">
        <f t="shared" si="776"/>
        <v>1</v>
      </c>
      <c r="I3285" s="1">
        <f t="shared" si="777"/>
        <v>1</v>
      </c>
      <c r="L3285" s="1">
        <f t="shared" si="778"/>
        <v>1</v>
      </c>
      <c r="M3285" s="1">
        <f t="shared" si="779"/>
        <v>0</v>
      </c>
      <c r="N3285" s="1">
        <f t="shared" si="780"/>
        <v>0</v>
      </c>
      <c r="O3285" s="1">
        <f t="shared" si="781"/>
        <v>0</v>
      </c>
      <c r="R3285" s="1">
        <f t="shared" si="782"/>
        <v>1</v>
      </c>
      <c r="S3285" s="1">
        <f t="shared" si="783"/>
        <v>0</v>
      </c>
      <c r="T3285" s="1">
        <f t="shared" si="784"/>
        <v>0</v>
      </c>
      <c r="U3285" s="1">
        <f t="shared" si="785"/>
        <v>0</v>
      </c>
      <c r="X3285" s="1">
        <f t="shared" si="786"/>
        <v>1</v>
      </c>
      <c r="Y3285" s="1">
        <f t="shared" si="787"/>
        <v>0</v>
      </c>
      <c r="Z3285" s="1">
        <f t="shared" si="788"/>
        <v>0</v>
      </c>
      <c r="AA3285" s="1">
        <f t="shared" si="789"/>
        <v>0</v>
      </c>
    </row>
    <row r="3286" spans="1:27" x14ac:dyDescent="0.25">
      <c r="A3286">
        <v>0</v>
      </c>
      <c r="B3286">
        <v>54</v>
      </c>
      <c r="C3286">
        <v>19.78</v>
      </c>
      <c r="D3286">
        <v>715</v>
      </c>
      <c r="E3286">
        <v>1</v>
      </c>
      <c r="G3286" s="1">
        <f t="shared" si="775"/>
        <v>0</v>
      </c>
      <c r="H3286" s="1">
        <f t="shared" si="776"/>
        <v>0</v>
      </c>
      <c r="I3286" s="1">
        <f t="shared" si="777"/>
        <v>0</v>
      </c>
      <c r="L3286" s="1">
        <f t="shared" si="778"/>
        <v>0</v>
      </c>
      <c r="M3286" s="1">
        <f t="shared" si="779"/>
        <v>0</v>
      </c>
      <c r="N3286" s="1">
        <f t="shared" si="780"/>
        <v>1</v>
      </c>
      <c r="O3286" s="1">
        <f t="shared" si="781"/>
        <v>0</v>
      </c>
      <c r="R3286" s="1">
        <f t="shared" si="782"/>
        <v>0</v>
      </c>
      <c r="S3286" s="1">
        <f t="shared" si="783"/>
        <v>0</v>
      </c>
      <c r="T3286" s="1">
        <f t="shared" si="784"/>
        <v>1</v>
      </c>
      <c r="U3286" s="1">
        <f t="shared" si="785"/>
        <v>0</v>
      </c>
      <c r="X3286" s="1">
        <f t="shared" si="786"/>
        <v>0</v>
      </c>
      <c r="Y3286" s="1">
        <f t="shared" si="787"/>
        <v>0</v>
      </c>
      <c r="Z3286" s="1">
        <f t="shared" si="788"/>
        <v>1</v>
      </c>
      <c r="AA3286" s="1">
        <f t="shared" si="789"/>
        <v>0</v>
      </c>
    </row>
    <row r="3287" spans="1:27" x14ac:dyDescent="0.25">
      <c r="A3287">
        <v>1</v>
      </c>
      <c r="B3287">
        <v>35</v>
      </c>
      <c r="C3287">
        <v>23.8</v>
      </c>
      <c r="D3287">
        <v>715</v>
      </c>
      <c r="E3287">
        <v>1</v>
      </c>
      <c r="G3287" s="1">
        <f t="shared" si="775"/>
        <v>0</v>
      </c>
      <c r="H3287" s="1">
        <f t="shared" si="776"/>
        <v>0</v>
      </c>
      <c r="I3287" s="1">
        <f t="shared" si="777"/>
        <v>1</v>
      </c>
      <c r="L3287" s="1">
        <f t="shared" si="778"/>
        <v>0</v>
      </c>
      <c r="M3287" s="1">
        <f t="shared" si="779"/>
        <v>0</v>
      </c>
      <c r="N3287" s="1">
        <f t="shared" si="780"/>
        <v>1</v>
      </c>
      <c r="O3287" s="1">
        <f t="shared" si="781"/>
        <v>0</v>
      </c>
      <c r="R3287" s="1">
        <f t="shared" si="782"/>
        <v>0</v>
      </c>
      <c r="S3287" s="1">
        <f t="shared" si="783"/>
        <v>0</v>
      </c>
      <c r="T3287" s="1">
        <f t="shared" si="784"/>
        <v>1</v>
      </c>
      <c r="U3287" s="1">
        <f t="shared" si="785"/>
        <v>0</v>
      </c>
      <c r="X3287" s="1">
        <f t="shared" si="786"/>
        <v>1</v>
      </c>
      <c r="Y3287" s="1">
        <f t="shared" si="787"/>
        <v>0</v>
      </c>
      <c r="Z3287" s="1">
        <f t="shared" si="788"/>
        <v>0</v>
      </c>
      <c r="AA3287" s="1">
        <f t="shared" si="789"/>
        <v>0</v>
      </c>
    </row>
    <row r="3288" spans="1:27" x14ac:dyDescent="0.25">
      <c r="A3288">
        <v>0</v>
      </c>
      <c r="B3288">
        <v>56</v>
      </c>
      <c r="C3288">
        <v>29.23</v>
      </c>
      <c r="D3288">
        <v>660</v>
      </c>
      <c r="E3288">
        <v>1</v>
      </c>
      <c r="G3288" s="1">
        <f t="shared" si="775"/>
        <v>0</v>
      </c>
      <c r="H3288" s="1">
        <f t="shared" si="776"/>
        <v>0</v>
      </c>
      <c r="I3288" s="1">
        <f t="shared" si="777"/>
        <v>0</v>
      </c>
      <c r="L3288" s="1">
        <f t="shared" si="778"/>
        <v>0</v>
      </c>
      <c r="M3288" s="1">
        <f t="shared" si="779"/>
        <v>0</v>
      </c>
      <c r="N3288" s="1">
        <f t="shared" si="780"/>
        <v>1</v>
      </c>
      <c r="O3288" s="1">
        <f t="shared" si="781"/>
        <v>0</v>
      </c>
      <c r="R3288" s="1">
        <f t="shared" si="782"/>
        <v>0</v>
      </c>
      <c r="S3288" s="1">
        <f t="shared" si="783"/>
        <v>0</v>
      </c>
      <c r="T3288" s="1">
        <f t="shared" si="784"/>
        <v>1</v>
      </c>
      <c r="U3288" s="1">
        <f t="shared" si="785"/>
        <v>0</v>
      </c>
      <c r="X3288" s="1">
        <f t="shared" si="786"/>
        <v>0</v>
      </c>
      <c r="Y3288" s="1">
        <f t="shared" si="787"/>
        <v>0</v>
      </c>
      <c r="Z3288" s="1">
        <f t="shared" si="788"/>
        <v>1</v>
      </c>
      <c r="AA3288" s="1">
        <f t="shared" si="789"/>
        <v>0</v>
      </c>
    </row>
    <row r="3289" spans="1:27" x14ac:dyDescent="0.25">
      <c r="A3289">
        <v>1</v>
      </c>
      <c r="B3289">
        <v>61.634999999999998</v>
      </c>
      <c r="C3289">
        <v>9.19</v>
      </c>
      <c r="D3289">
        <v>710</v>
      </c>
      <c r="E3289">
        <v>1</v>
      </c>
      <c r="G3289" s="1">
        <f t="shared" si="775"/>
        <v>0</v>
      </c>
      <c r="H3289" s="1">
        <f t="shared" si="776"/>
        <v>1</v>
      </c>
      <c r="I3289" s="1">
        <f t="shared" si="777"/>
        <v>1</v>
      </c>
      <c r="L3289" s="1">
        <f t="shared" si="778"/>
        <v>0</v>
      </c>
      <c r="M3289" s="1">
        <f t="shared" si="779"/>
        <v>0</v>
      </c>
      <c r="N3289" s="1">
        <f t="shared" si="780"/>
        <v>1</v>
      </c>
      <c r="O3289" s="1">
        <f t="shared" si="781"/>
        <v>0</v>
      </c>
      <c r="R3289" s="1">
        <f t="shared" si="782"/>
        <v>1</v>
      </c>
      <c r="S3289" s="1">
        <f t="shared" si="783"/>
        <v>0</v>
      </c>
      <c r="T3289" s="1">
        <f t="shared" si="784"/>
        <v>0</v>
      </c>
      <c r="U3289" s="1">
        <f t="shared" si="785"/>
        <v>0</v>
      </c>
      <c r="X3289" s="1">
        <f t="shared" si="786"/>
        <v>1</v>
      </c>
      <c r="Y3289" s="1">
        <f t="shared" si="787"/>
        <v>0</v>
      </c>
      <c r="Z3289" s="1">
        <f t="shared" si="788"/>
        <v>0</v>
      </c>
      <c r="AA3289" s="1">
        <f t="shared" si="789"/>
        <v>0</v>
      </c>
    </row>
    <row r="3290" spans="1:27" x14ac:dyDescent="0.25">
      <c r="A3290">
        <v>1</v>
      </c>
      <c r="B3290">
        <v>27.711359999999999</v>
      </c>
      <c r="C3290">
        <v>31.23</v>
      </c>
      <c r="D3290">
        <v>740</v>
      </c>
      <c r="E3290">
        <v>1</v>
      </c>
      <c r="G3290" s="1">
        <f t="shared" si="775"/>
        <v>1</v>
      </c>
      <c r="H3290" s="1">
        <f t="shared" si="776"/>
        <v>1</v>
      </c>
      <c r="I3290" s="1">
        <f t="shared" si="777"/>
        <v>1</v>
      </c>
      <c r="L3290" s="1">
        <f t="shared" si="778"/>
        <v>1</v>
      </c>
      <c r="M3290" s="1">
        <f t="shared" si="779"/>
        <v>0</v>
      </c>
      <c r="N3290" s="1">
        <f t="shared" si="780"/>
        <v>0</v>
      </c>
      <c r="O3290" s="1">
        <f t="shared" si="781"/>
        <v>0</v>
      </c>
      <c r="R3290" s="1">
        <f t="shared" si="782"/>
        <v>1</v>
      </c>
      <c r="S3290" s="1">
        <f t="shared" si="783"/>
        <v>0</v>
      </c>
      <c r="T3290" s="1">
        <f t="shared" si="784"/>
        <v>0</v>
      </c>
      <c r="U3290" s="1">
        <f t="shared" si="785"/>
        <v>0</v>
      </c>
      <c r="X3290" s="1">
        <f t="shared" si="786"/>
        <v>1</v>
      </c>
      <c r="Y3290" s="1">
        <f t="shared" si="787"/>
        <v>0</v>
      </c>
      <c r="Z3290" s="1">
        <f t="shared" si="788"/>
        <v>0</v>
      </c>
      <c r="AA3290" s="1">
        <f t="shared" si="789"/>
        <v>0</v>
      </c>
    </row>
    <row r="3291" spans="1:27" x14ac:dyDescent="0.25">
      <c r="A3291">
        <v>1</v>
      </c>
      <c r="B3291">
        <v>46.191000000000003</v>
      </c>
      <c r="C3291">
        <v>28.71</v>
      </c>
      <c r="D3291">
        <v>680</v>
      </c>
      <c r="E3291">
        <v>1</v>
      </c>
      <c r="G3291" s="1">
        <f t="shared" si="775"/>
        <v>0</v>
      </c>
      <c r="H3291" s="1">
        <f t="shared" si="776"/>
        <v>0</v>
      </c>
      <c r="I3291" s="1">
        <f t="shared" si="777"/>
        <v>1</v>
      </c>
      <c r="L3291" s="1">
        <f t="shared" si="778"/>
        <v>0</v>
      </c>
      <c r="M3291" s="1">
        <f t="shared" si="779"/>
        <v>0</v>
      </c>
      <c r="N3291" s="1">
        <f t="shared" si="780"/>
        <v>1</v>
      </c>
      <c r="O3291" s="1">
        <f t="shared" si="781"/>
        <v>0</v>
      </c>
      <c r="R3291" s="1">
        <f t="shared" si="782"/>
        <v>0</v>
      </c>
      <c r="S3291" s="1">
        <f t="shared" si="783"/>
        <v>0</v>
      </c>
      <c r="T3291" s="1">
        <f t="shared" si="784"/>
        <v>1</v>
      </c>
      <c r="U3291" s="1">
        <f t="shared" si="785"/>
        <v>0</v>
      </c>
      <c r="X3291" s="1">
        <f t="shared" si="786"/>
        <v>1</v>
      </c>
      <c r="Y3291" s="1">
        <f t="shared" si="787"/>
        <v>0</v>
      </c>
      <c r="Z3291" s="1">
        <f t="shared" si="788"/>
        <v>0</v>
      </c>
      <c r="AA3291" s="1">
        <f t="shared" si="789"/>
        <v>0</v>
      </c>
    </row>
    <row r="3292" spans="1:27" x14ac:dyDescent="0.25">
      <c r="A3292">
        <v>1</v>
      </c>
      <c r="B3292">
        <v>65</v>
      </c>
      <c r="C3292">
        <v>9.01</v>
      </c>
      <c r="D3292">
        <v>725</v>
      </c>
      <c r="E3292">
        <v>1</v>
      </c>
      <c r="G3292" s="1">
        <f t="shared" si="775"/>
        <v>1</v>
      </c>
      <c r="H3292" s="1">
        <f t="shared" si="776"/>
        <v>1</v>
      </c>
      <c r="I3292" s="1">
        <f t="shared" si="777"/>
        <v>1</v>
      </c>
      <c r="L3292" s="1">
        <f t="shared" si="778"/>
        <v>1</v>
      </c>
      <c r="M3292" s="1">
        <f t="shared" si="779"/>
        <v>0</v>
      </c>
      <c r="N3292" s="1">
        <f t="shared" si="780"/>
        <v>0</v>
      </c>
      <c r="O3292" s="1">
        <f t="shared" si="781"/>
        <v>0</v>
      </c>
      <c r="R3292" s="1">
        <f t="shared" si="782"/>
        <v>1</v>
      </c>
      <c r="S3292" s="1">
        <f t="shared" si="783"/>
        <v>0</v>
      </c>
      <c r="T3292" s="1">
        <f t="shared" si="784"/>
        <v>0</v>
      </c>
      <c r="U3292" s="1">
        <f t="shared" si="785"/>
        <v>0</v>
      </c>
      <c r="X3292" s="1">
        <f t="shared" si="786"/>
        <v>1</v>
      </c>
      <c r="Y3292" s="1">
        <f t="shared" si="787"/>
        <v>0</v>
      </c>
      <c r="Z3292" s="1">
        <f t="shared" si="788"/>
        <v>0</v>
      </c>
      <c r="AA3292" s="1">
        <f t="shared" si="789"/>
        <v>0</v>
      </c>
    </row>
    <row r="3293" spans="1:27" x14ac:dyDescent="0.25">
      <c r="A3293">
        <v>1</v>
      </c>
      <c r="B3293">
        <v>120</v>
      </c>
      <c r="C3293">
        <v>32.75</v>
      </c>
      <c r="D3293">
        <v>695</v>
      </c>
      <c r="E3293">
        <v>1</v>
      </c>
      <c r="G3293" s="1">
        <f t="shared" si="775"/>
        <v>1</v>
      </c>
      <c r="H3293" s="1">
        <f t="shared" si="776"/>
        <v>1</v>
      </c>
      <c r="I3293" s="1">
        <f t="shared" si="777"/>
        <v>1</v>
      </c>
      <c r="L3293" s="1">
        <f t="shared" si="778"/>
        <v>1</v>
      </c>
      <c r="M3293" s="1">
        <f t="shared" si="779"/>
        <v>0</v>
      </c>
      <c r="N3293" s="1">
        <f t="shared" si="780"/>
        <v>0</v>
      </c>
      <c r="O3293" s="1">
        <f t="shared" si="781"/>
        <v>0</v>
      </c>
      <c r="R3293" s="1">
        <f t="shared" si="782"/>
        <v>1</v>
      </c>
      <c r="S3293" s="1">
        <f t="shared" si="783"/>
        <v>0</v>
      </c>
      <c r="T3293" s="1">
        <f t="shared" si="784"/>
        <v>0</v>
      </c>
      <c r="U3293" s="1">
        <f t="shared" si="785"/>
        <v>0</v>
      </c>
      <c r="X3293" s="1">
        <f t="shared" si="786"/>
        <v>1</v>
      </c>
      <c r="Y3293" s="1">
        <f t="shared" si="787"/>
        <v>0</v>
      </c>
      <c r="Z3293" s="1">
        <f t="shared" si="788"/>
        <v>0</v>
      </c>
      <c r="AA3293" s="1">
        <f t="shared" si="789"/>
        <v>0</v>
      </c>
    </row>
    <row r="3294" spans="1:27" x14ac:dyDescent="0.25">
      <c r="A3294">
        <v>1</v>
      </c>
      <c r="B3294">
        <v>25</v>
      </c>
      <c r="C3294">
        <v>16.13</v>
      </c>
      <c r="D3294">
        <v>660</v>
      </c>
      <c r="E3294">
        <v>1</v>
      </c>
      <c r="G3294" s="1">
        <f t="shared" si="775"/>
        <v>0</v>
      </c>
      <c r="H3294" s="1">
        <f t="shared" si="776"/>
        <v>1</v>
      </c>
      <c r="I3294" s="1">
        <f t="shared" si="777"/>
        <v>1</v>
      </c>
      <c r="L3294" s="1">
        <f t="shared" si="778"/>
        <v>0</v>
      </c>
      <c r="M3294" s="1">
        <f t="shared" si="779"/>
        <v>0</v>
      </c>
      <c r="N3294" s="1">
        <f t="shared" si="780"/>
        <v>1</v>
      </c>
      <c r="O3294" s="1">
        <f t="shared" si="781"/>
        <v>0</v>
      </c>
      <c r="R3294" s="1">
        <f t="shared" si="782"/>
        <v>1</v>
      </c>
      <c r="S3294" s="1">
        <f t="shared" si="783"/>
        <v>0</v>
      </c>
      <c r="T3294" s="1">
        <f t="shared" si="784"/>
        <v>0</v>
      </c>
      <c r="U3294" s="1">
        <f t="shared" si="785"/>
        <v>0</v>
      </c>
      <c r="X3294" s="1">
        <f t="shared" si="786"/>
        <v>1</v>
      </c>
      <c r="Y3294" s="1">
        <f t="shared" si="787"/>
        <v>0</v>
      </c>
      <c r="Z3294" s="1">
        <f t="shared" si="788"/>
        <v>0</v>
      </c>
      <c r="AA3294" s="1">
        <f t="shared" si="789"/>
        <v>0</v>
      </c>
    </row>
    <row r="3295" spans="1:27" x14ac:dyDescent="0.25">
      <c r="A3295">
        <v>1</v>
      </c>
      <c r="B3295">
        <v>130</v>
      </c>
      <c r="C3295">
        <v>27.37</v>
      </c>
      <c r="D3295">
        <v>745</v>
      </c>
      <c r="E3295">
        <v>1</v>
      </c>
      <c r="G3295" s="1">
        <f t="shared" si="775"/>
        <v>1</v>
      </c>
      <c r="H3295" s="1">
        <f t="shared" si="776"/>
        <v>1</v>
      </c>
      <c r="I3295" s="1">
        <f t="shared" si="777"/>
        <v>1</v>
      </c>
      <c r="L3295" s="1">
        <f t="shared" si="778"/>
        <v>1</v>
      </c>
      <c r="M3295" s="1">
        <f t="shared" si="779"/>
        <v>0</v>
      </c>
      <c r="N3295" s="1">
        <f t="shared" si="780"/>
        <v>0</v>
      </c>
      <c r="O3295" s="1">
        <f t="shared" si="781"/>
        <v>0</v>
      </c>
      <c r="R3295" s="1">
        <f t="shared" si="782"/>
        <v>1</v>
      </c>
      <c r="S3295" s="1">
        <f t="shared" si="783"/>
        <v>0</v>
      </c>
      <c r="T3295" s="1">
        <f t="shared" si="784"/>
        <v>0</v>
      </c>
      <c r="U3295" s="1">
        <f t="shared" si="785"/>
        <v>0</v>
      </c>
      <c r="X3295" s="1">
        <f t="shared" si="786"/>
        <v>1</v>
      </c>
      <c r="Y3295" s="1">
        <f t="shared" si="787"/>
        <v>0</v>
      </c>
      <c r="Z3295" s="1">
        <f t="shared" si="788"/>
        <v>0</v>
      </c>
      <c r="AA3295" s="1">
        <f t="shared" si="789"/>
        <v>0</v>
      </c>
    </row>
    <row r="3296" spans="1:27" x14ac:dyDescent="0.25">
      <c r="A3296">
        <v>1</v>
      </c>
      <c r="B3296">
        <v>63</v>
      </c>
      <c r="C3296">
        <v>4.2699999999999996</v>
      </c>
      <c r="D3296">
        <v>685</v>
      </c>
      <c r="E3296">
        <v>1</v>
      </c>
      <c r="G3296" s="1">
        <f t="shared" si="775"/>
        <v>0</v>
      </c>
      <c r="H3296" s="1">
        <f t="shared" si="776"/>
        <v>1</v>
      </c>
      <c r="I3296" s="1">
        <f t="shared" si="777"/>
        <v>1</v>
      </c>
      <c r="L3296" s="1">
        <f t="shared" si="778"/>
        <v>0</v>
      </c>
      <c r="M3296" s="1">
        <f t="shared" si="779"/>
        <v>0</v>
      </c>
      <c r="N3296" s="1">
        <f t="shared" si="780"/>
        <v>1</v>
      </c>
      <c r="O3296" s="1">
        <f t="shared" si="781"/>
        <v>0</v>
      </c>
      <c r="R3296" s="1">
        <f t="shared" si="782"/>
        <v>1</v>
      </c>
      <c r="S3296" s="1">
        <f t="shared" si="783"/>
        <v>0</v>
      </c>
      <c r="T3296" s="1">
        <f t="shared" si="784"/>
        <v>0</v>
      </c>
      <c r="U3296" s="1">
        <f t="shared" si="785"/>
        <v>0</v>
      </c>
      <c r="X3296" s="1">
        <f t="shared" si="786"/>
        <v>1</v>
      </c>
      <c r="Y3296" s="1">
        <f t="shared" si="787"/>
        <v>0</v>
      </c>
      <c r="Z3296" s="1">
        <f t="shared" si="788"/>
        <v>0</v>
      </c>
      <c r="AA3296" s="1">
        <f t="shared" si="789"/>
        <v>0</v>
      </c>
    </row>
    <row r="3297" spans="1:27" x14ac:dyDescent="0.25">
      <c r="A3297">
        <v>0</v>
      </c>
      <c r="B3297">
        <v>62.8</v>
      </c>
      <c r="C3297">
        <v>7.83</v>
      </c>
      <c r="D3297">
        <v>680</v>
      </c>
      <c r="E3297">
        <v>1</v>
      </c>
      <c r="G3297" s="1">
        <f t="shared" si="775"/>
        <v>0</v>
      </c>
      <c r="H3297" s="1">
        <f t="shared" si="776"/>
        <v>1</v>
      </c>
      <c r="I3297" s="1">
        <f t="shared" si="777"/>
        <v>1</v>
      </c>
      <c r="L3297" s="1">
        <f t="shared" si="778"/>
        <v>0</v>
      </c>
      <c r="M3297" s="1">
        <f t="shared" si="779"/>
        <v>0</v>
      </c>
      <c r="N3297" s="1">
        <f t="shared" si="780"/>
        <v>1</v>
      </c>
      <c r="O3297" s="1">
        <f t="shared" si="781"/>
        <v>0</v>
      </c>
      <c r="R3297" s="1">
        <f t="shared" si="782"/>
        <v>1</v>
      </c>
      <c r="S3297" s="1">
        <f t="shared" si="783"/>
        <v>0</v>
      </c>
      <c r="T3297" s="1">
        <f t="shared" si="784"/>
        <v>0</v>
      </c>
      <c r="U3297" s="1">
        <f t="shared" si="785"/>
        <v>0</v>
      </c>
      <c r="X3297" s="1">
        <f t="shared" si="786"/>
        <v>1</v>
      </c>
      <c r="Y3297" s="1">
        <f t="shared" si="787"/>
        <v>0</v>
      </c>
      <c r="Z3297" s="1">
        <f t="shared" si="788"/>
        <v>0</v>
      </c>
      <c r="AA3297" s="1">
        <f t="shared" si="789"/>
        <v>0</v>
      </c>
    </row>
    <row r="3298" spans="1:27" x14ac:dyDescent="0.25">
      <c r="A3298">
        <v>0</v>
      </c>
      <c r="B3298">
        <v>45</v>
      </c>
      <c r="C3298">
        <v>6.13</v>
      </c>
      <c r="D3298">
        <v>740</v>
      </c>
      <c r="E3298">
        <v>1</v>
      </c>
      <c r="G3298" s="1">
        <f t="shared" si="775"/>
        <v>1</v>
      </c>
      <c r="H3298" s="1">
        <f t="shared" si="776"/>
        <v>1</v>
      </c>
      <c r="I3298" s="1">
        <f t="shared" si="777"/>
        <v>1</v>
      </c>
      <c r="L3298" s="1">
        <f t="shared" si="778"/>
        <v>1</v>
      </c>
      <c r="M3298" s="1">
        <f t="shared" si="779"/>
        <v>0</v>
      </c>
      <c r="N3298" s="1">
        <f t="shared" si="780"/>
        <v>0</v>
      </c>
      <c r="O3298" s="1">
        <f t="shared" si="781"/>
        <v>0</v>
      </c>
      <c r="R3298" s="1">
        <f t="shared" si="782"/>
        <v>1</v>
      </c>
      <c r="S3298" s="1">
        <f t="shared" si="783"/>
        <v>0</v>
      </c>
      <c r="T3298" s="1">
        <f t="shared" si="784"/>
        <v>0</v>
      </c>
      <c r="U3298" s="1">
        <f t="shared" si="785"/>
        <v>0</v>
      </c>
      <c r="X3298" s="1">
        <f t="shared" si="786"/>
        <v>1</v>
      </c>
      <c r="Y3298" s="1">
        <f t="shared" si="787"/>
        <v>0</v>
      </c>
      <c r="Z3298" s="1">
        <f t="shared" si="788"/>
        <v>0</v>
      </c>
      <c r="AA3298" s="1">
        <f t="shared" si="789"/>
        <v>0</v>
      </c>
    </row>
    <row r="3299" spans="1:27" x14ac:dyDescent="0.25">
      <c r="A3299">
        <v>1</v>
      </c>
      <c r="B3299">
        <v>80</v>
      </c>
      <c r="C3299">
        <v>26.21</v>
      </c>
      <c r="D3299">
        <v>690</v>
      </c>
      <c r="E3299">
        <v>1</v>
      </c>
      <c r="G3299" s="1">
        <f t="shared" si="775"/>
        <v>0</v>
      </c>
      <c r="H3299" s="1">
        <f t="shared" si="776"/>
        <v>0</v>
      </c>
      <c r="I3299" s="1">
        <f t="shared" si="777"/>
        <v>1</v>
      </c>
      <c r="L3299" s="1">
        <f t="shared" si="778"/>
        <v>0</v>
      </c>
      <c r="M3299" s="1">
        <f t="shared" si="779"/>
        <v>0</v>
      </c>
      <c r="N3299" s="1">
        <f t="shared" si="780"/>
        <v>1</v>
      </c>
      <c r="O3299" s="1">
        <f t="shared" si="781"/>
        <v>0</v>
      </c>
      <c r="R3299" s="1">
        <f t="shared" si="782"/>
        <v>0</v>
      </c>
      <c r="S3299" s="1">
        <f t="shared" si="783"/>
        <v>0</v>
      </c>
      <c r="T3299" s="1">
        <f t="shared" si="784"/>
        <v>1</v>
      </c>
      <c r="U3299" s="1">
        <f t="shared" si="785"/>
        <v>0</v>
      </c>
      <c r="X3299" s="1">
        <f t="shared" si="786"/>
        <v>1</v>
      </c>
      <c r="Y3299" s="1">
        <f t="shared" si="787"/>
        <v>0</v>
      </c>
      <c r="Z3299" s="1">
        <f t="shared" si="788"/>
        <v>0</v>
      </c>
      <c r="AA3299" s="1">
        <f t="shared" si="789"/>
        <v>0</v>
      </c>
    </row>
    <row r="3300" spans="1:27" x14ac:dyDescent="0.25">
      <c r="A3300">
        <v>1</v>
      </c>
      <c r="B3300">
        <v>121</v>
      </c>
      <c r="C3300">
        <v>6.54</v>
      </c>
      <c r="D3300">
        <v>700</v>
      </c>
      <c r="E3300">
        <v>1</v>
      </c>
      <c r="G3300" s="1">
        <f t="shared" si="775"/>
        <v>1</v>
      </c>
      <c r="H3300" s="1">
        <f t="shared" si="776"/>
        <v>1</v>
      </c>
      <c r="I3300" s="1">
        <f t="shared" si="777"/>
        <v>1</v>
      </c>
      <c r="L3300" s="1">
        <f t="shared" si="778"/>
        <v>1</v>
      </c>
      <c r="M3300" s="1">
        <f t="shared" si="779"/>
        <v>0</v>
      </c>
      <c r="N3300" s="1">
        <f t="shared" si="780"/>
        <v>0</v>
      </c>
      <c r="O3300" s="1">
        <f t="shared" si="781"/>
        <v>0</v>
      </c>
      <c r="R3300" s="1">
        <f t="shared" si="782"/>
        <v>1</v>
      </c>
      <c r="S3300" s="1">
        <f t="shared" si="783"/>
        <v>0</v>
      </c>
      <c r="T3300" s="1">
        <f t="shared" si="784"/>
        <v>0</v>
      </c>
      <c r="U3300" s="1">
        <f t="shared" si="785"/>
        <v>0</v>
      </c>
      <c r="X3300" s="1">
        <f t="shared" si="786"/>
        <v>1</v>
      </c>
      <c r="Y3300" s="1">
        <f t="shared" si="787"/>
        <v>0</v>
      </c>
      <c r="Z3300" s="1">
        <f t="shared" si="788"/>
        <v>0</v>
      </c>
      <c r="AA3300" s="1">
        <f t="shared" si="789"/>
        <v>0</v>
      </c>
    </row>
    <row r="3301" spans="1:27" x14ac:dyDescent="0.25">
      <c r="A3301">
        <v>1</v>
      </c>
      <c r="B3301">
        <v>67.643000000000001</v>
      </c>
      <c r="C3301">
        <v>22.62</v>
      </c>
      <c r="D3301">
        <v>660</v>
      </c>
      <c r="E3301">
        <v>1</v>
      </c>
      <c r="G3301" s="1">
        <f t="shared" si="775"/>
        <v>0</v>
      </c>
      <c r="H3301" s="1">
        <f t="shared" si="776"/>
        <v>0</v>
      </c>
      <c r="I3301" s="1">
        <f t="shared" si="777"/>
        <v>1</v>
      </c>
      <c r="L3301" s="1">
        <f t="shared" si="778"/>
        <v>0</v>
      </c>
      <c r="M3301" s="1">
        <f t="shared" si="779"/>
        <v>0</v>
      </c>
      <c r="N3301" s="1">
        <f t="shared" si="780"/>
        <v>1</v>
      </c>
      <c r="O3301" s="1">
        <f t="shared" si="781"/>
        <v>0</v>
      </c>
      <c r="R3301" s="1">
        <f t="shared" si="782"/>
        <v>0</v>
      </c>
      <c r="S3301" s="1">
        <f t="shared" si="783"/>
        <v>0</v>
      </c>
      <c r="T3301" s="1">
        <f t="shared" si="784"/>
        <v>1</v>
      </c>
      <c r="U3301" s="1">
        <f t="shared" si="785"/>
        <v>0</v>
      </c>
      <c r="X3301" s="1">
        <f t="shared" si="786"/>
        <v>1</v>
      </c>
      <c r="Y3301" s="1">
        <f t="shared" si="787"/>
        <v>0</v>
      </c>
      <c r="Z3301" s="1">
        <f t="shared" si="788"/>
        <v>0</v>
      </c>
      <c r="AA3301" s="1">
        <f t="shared" si="789"/>
        <v>0</v>
      </c>
    </row>
    <row r="3302" spans="1:27" x14ac:dyDescent="0.25">
      <c r="A3302">
        <v>0</v>
      </c>
      <c r="B3302">
        <v>70</v>
      </c>
      <c r="C3302">
        <v>5.69</v>
      </c>
      <c r="D3302">
        <v>815</v>
      </c>
      <c r="E3302">
        <v>1</v>
      </c>
      <c r="G3302" s="1">
        <f t="shared" si="775"/>
        <v>1</v>
      </c>
      <c r="H3302" s="1">
        <f t="shared" si="776"/>
        <v>1</v>
      </c>
      <c r="I3302" s="1">
        <f t="shared" si="777"/>
        <v>1</v>
      </c>
      <c r="L3302" s="1">
        <f t="shared" si="778"/>
        <v>1</v>
      </c>
      <c r="M3302" s="1">
        <f t="shared" si="779"/>
        <v>0</v>
      </c>
      <c r="N3302" s="1">
        <f t="shared" si="780"/>
        <v>0</v>
      </c>
      <c r="O3302" s="1">
        <f t="shared" si="781"/>
        <v>0</v>
      </c>
      <c r="R3302" s="1">
        <f t="shared" si="782"/>
        <v>1</v>
      </c>
      <c r="S3302" s="1">
        <f t="shared" si="783"/>
        <v>0</v>
      </c>
      <c r="T3302" s="1">
        <f t="shared" si="784"/>
        <v>0</v>
      </c>
      <c r="U3302" s="1">
        <f t="shared" si="785"/>
        <v>0</v>
      </c>
      <c r="X3302" s="1">
        <f t="shared" si="786"/>
        <v>1</v>
      </c>
      <c r="Y3302" s="1">
        <f t="shared" si="787"/>
        <v>0</v>
      </c>
      <c r="Z3302" s="1">
        <f t="shared" si="788"/>
        <v>0</v>
      </c>
      <c r="AA3302" s="1">
        <f t="shared" si="789"/>
        <v>0</v>
      </c>
    </row>
    <row r="3303" spans="1:27" x14ac:dyDescent="0.25">
      <c r="A3303">
        <v>1</v>
      </c>
      <c r="B3303">
        <v>50</v>
      </c>
      <c r="C3303">
        <v>16.489999999999998</v>
      </c>
      <c r="D3303">
        <v>680</v>
      </c>
      <c r="E3303">
        <v>1</v>
      </c>
      <c r="G3303" s="1">
        <f t="shared" si="775"/>
        <v>0</v>
      </c>
      <c r="H3303" s="1">
        <f t="shared" si="776"/>
        <v>1</v>
      </c>
      <c r="I3303" s="1">
        <f t="shared" si="777"/>
        <v>1</v>
      </c>
      <c r="L3303" s="1">
        <f t="shared" si="778"/>
        <v>0</v>
      </c>
      <c r="M3303" s="1">
        <f t="shared" si="779"/>
        <v>0</v>
      </c>
      <c r="N3303" s="1">
        <f t="shared" si="780"/>
        <v>1</v>
      </c>
      <c r="O3303" s="1">
        <f t="shared" si="781"/>
        <v>0</v>
      </c>
      <c r="R3303" s="1">
        <f t="shared" si="782"/>
        <v>1</v>
      </c>
      <c r="S3303" s="1">
        <f t="shared" si="783"/>
        <v>0</v>
      </c>
      <c r="T3303" s="1">
        <f t="shared" si="784"/>
        <v>0</v>
      </c>
      <c r="U3303" s="1">
        <f t="shared" si="785"/>
        <v>0</v>
      </c>
      <c r="X3303" s="1">
        <f t="shared" si="786"/>
        <v>1</v>
      </c>
      <c r="Y3303" s="1">
        <f t="shared" si="787"/>
        <v>0</v>
      </c>
      <c r="Z3303" s="1">
        <f t="shared" si="788"/>
        <v>0</v>
      </c>
      <c r="AA3303" s="1">
        <f t="shared" si="789"/>
        <v>0</v>
      </c>
    </row>
    <row r="3304" spans="1:27" x14ac:dyDescent="0.25">
      <c r="A3304">
        <v>0</v>
      </c>
      <c r="B3304">
        <v>82</v>
      </c>
      <c r="C3304">
        <v>10.41</v>
      </c>
      <c r="D3304">
        <v>790</v>
      </c>
      <c r="E3304">
        <v>1</v>
      </c>
      <c r="G3304" s="1">
        <f t="shared" si="775"/>
        <v>1</v>
      </c>
      <c r="H3304" s="1">
        <f t="shared" si="776"/>
        <v>1</v>
      </c>
      <c r="I3304" s="1">
        <f t="shared" si="777"/>
        <v>1</v>
      </c>
      <c r="L3304" s="1">
        <f t="shared" si="778"/>
        <v>1</v>
      </c>
      <c r="M3304" s="1">
        <f t="shared" si="779"/>
        <v>0</v>
      </c>
      <c r="N3304" s="1">
        <f t="shared" si="780"/>
        <v>0</v>
      </c>
      <c r="O3304" s="1">
        <f t="shared" si="781"/>
        <v>0</v>
      </c>
      <c r="R3304" s="1">
        <f t="shared" si="782"/>
        <v>1</v>
      </c>
      <c r="S3304" s="1">
        <f t="shared" si="783"/>
        <v>0</v>
      </c>
      <c r="T3304" s="1">
        <f t="shared" si="784"/>
        <v>0</v>
      </c>
      <c r="U3304" s="1">
        <f t="shared" si="785"/>
        <v>0</v>
      </c>
      <c r="X3304" s="1">
        <f t="shared" si="786"/>
        <v>1</v>
      </c>
      <c r="Y3304" s="1">
        <f t="shared" si="787"/>
        <v>0</v>
      </c>
      <c r="Z3304" s="1">
        <f t="shared" si="788"/>
        <v>0</v>
      </c>
      <c r="AA3304" s="1">
        <f t="shared" si="789"/>
        <v>0</v>
      </c>
    </row>
    <row r="3305" spans="1:27" x14ac:dyDescent="0.25">
      <c r="A3305">
        <v>0</v>
      </c>
      <c r="B3305">
        <v>75</v>
      </c>
      <c r="C3305">
        <v>31.58</v>
      </c>
      <c r="D3305">
        <v>670</v>
      </c>
      <c r="E3305">
        <v>1</v>
      </c>
      <c r="G3305" s="1">
        <f t="shared" si="775"/>
        <v>0</v>
      </c>
      <c r="H3305" s="1">
        <f t="shared" si="776"/>
        <v>0</v>
      </c>
      <c r="I3305" s="1">
        <f t="shared" si="777"/>
        <v>0</v>
      </c>
      <c r="L3305" s="1">
        <f t="shared" si="778"/>
        <v>0</v>
      </c>
      <c r="M3305" s="1">
        <f t="shared" si="779"/>
        <v>0</v>
      </c>
      <c r="N3305" s="1">
        <f t="shared" si="780"/>
        <v>1</v>
      </c>
      <c r="O3305" s="1">
        <f t="shared" si="781"/>
        <v>0</v>
      </c>
      <c r="R3305" s="1">
        <f t="shared" si="782"/>
        <v>0</v>
      </c>
      <c r="S3305" s="1">
        <f t="shared" si="783"/>
        <v>0</v>
      </c>
      <c r="T3305" s="1">
        <f t="shared" si="784"/>
        <v>1</v>
      </c>
      <c r="U3305" s="1">
        <f t="shared" si="785"/>
        <v>0</v>
      </c>
      <c r="X3305" s="1">
        <f t="shared" si="786"/>
        <v>0</v>
      </c>
      <c r="Y3305" s="1">
        <f t="shared" si="787"/>
        <v>0</v>
      </c>
      <c r="Z3305" s="1">
        <f t="shared" si="788"/>
        <v>1</v>
      </c>
      <c r="AA3305" s="1">
        <f t="shared" si="789"/>
        <v>0</v>
      </c>
    </row>
    <row r="3306" spans="1:27" x14ac:dyDescent="0.25">
      <c r="A3306">
        <v>1</v>
      </c>
      <c r="B3306">
        <v>60</v>
      </c>
      <c r="C3306">
        <v>20.41</v>
      </c>
      <c r="D3306">
        <v>675</v>
      </c>
      <c r="E3306">
        <v>1</v>
      </c>
      <c r="G3306" s="1">
        <f t="shared" si="775"/>
        <v>0</v>
      </c>
      <c r="H3306" s="1">
        <f t="shared" si="776"/>
        <v>0</v>
      </c>
      <c r="I3306" s="1">
        <f t="shared" si="777"/>
        <v>1</v>
      </c>
      <c r="L3306" s="1">
        <f t="shared" si="778"/>
        <v>0</v>
      </c>
      <c r="M3306" s="1">
        <f t="shared" si="779"/>
        <v>0</v>
      </c>
      <c r="N3306" s="1">
        <f t="shared" si="780"/>
        <v>1</v>
      </c>
      <c r="O3306" s="1">
        <f t="shared" si="781"/>
        <v>0</v>
      </c>
      <c r="R3306" s="1">
        <f t="shared" si="782"/>
        <v>0</v>
      </c>
      <c r="S3306" s="1">
        <f t="shared" si="783"/>
        <v>0</v>
      </c>
      <c r="T3306" s="1">
        <f t="shared" si="784"/>
        <v>1</v>
      </c>
      <c r="U3306" s="1">
        <f t="shared" si="785"/>
        <v>0</v>
      </c>
      <c r="X3306" s="1">
        <f t="shared" si="786"/>
        <v>1</v>
      </c>
      <c r="Y3306" s="1">
        <f t="shared" si="787"/>
        <v>0</v>
      </c>
      <c r="Z3306" s="1">
        <f t="shared" si="788"/>
        <v>0</v>
      </c>
      <c r="AA3306" s="1">
        <f t="shared" si="789"/>
        <v>0</v>
      </c>
    </row>
    <row r="3307" spans="1:27" x14ac:dyDescent="0.25">
      <c r="A3307">
        <v>0</v>
      </c>
      <c r="B3307">
        <v>70</v>
      </c>
      <c r="C3307">
        <v>9.7200000000000006</v>
      </c>
      <c r="D3307">
        <v>705</v>
      </c>
      <c r="E3307">
        <v>1</v>
      </c>
      <c r="G3307" s="1">
        <f t="shared" si="775"/>
        <v>0</v>
      </c>
      <c r="H3307" s="1">
        <f t="shared" si="776"/>
        <v>1</v>
      </c>
      <c r="I3307" s="1">
        <f t="shared" si="777"/>
        <v>1</v>
      </c>
      <c r="L3307" s="1">
        <f t="shared" si="778"/>
        <v>0</v>
      </c>
      <c r="M3307" s="1">
        <f t="shared" si="779"/>
        <v>0</v>
      </c>
      <c r="N3307" s="1">
        <f t="shared" si="780"/>
        <v>1</v>
      </c>
      <c r="O3307" s="1">
        <f t="shared" si="781"/>
        <v>0</v>
      </c>
      <c r="R3307" s="1">
        <f t="shared" si="782"/>
        <v>1</v>
      </c>
      <c r="S3307" s="1">
        <f t="shared" si="783"/>
        <v>0</v>
      </c>
      <c r="T3307" s="1">
        <f t="shared" si="784"/>
        <v>0</v>
      </c>
      <c r="U3307" s="1">
        <f t="shared" si="785"/>
        <v>0</v>
      </c>
      <c r="X3307" s="1">
        <f t="shared" si="786"/>
        <v>1</v>
      </c>
      <c r="Y3307" s="1">
        <f t="shared" si="787"/>
        <v>0</v>
      </c>
      <c r="Z3307" s="1">
        <f t="shared" si="788"/>
        <v>0</v>
      </c>
      <c r="AA3307" s="1">
        <f t="shared" si="789"/>
        <v>0</v>
      </c>
    </row>
    <row r="3308" spans="1:27" x14ac:dyDescent="0.25">
      <c r="A3308">
        <v>0</v>
      </c>
      <c r="B3308">
        <v>58.548000000000002</v>
      </c>
      <c r="C3308">
        <v>16.93</v>
      </c>
      <c r="D3308">
        <v>660</v>
      </c>
      <c r="E3308">
        <v>1</v>
      </c>
      <c r="G3308" s="1">
        <f t="shared" si="775"/>
        <v>0</v>
      </c>
      <c r="H3308" s="1">
        <f t="shared" si="776"/>
        <v>0</v>
      </c>
      <c r="I3308" s="1">
        <f t="shared" si="777"/>
        <v>0</v>
      </c>
      <c r="L3308" s="1">
        <f t="shared" si="778"/>
        <v>0</v>
      </c>
      <c r="M3308" s="1">
        <f t="shared" si="779"/>
        <v>0</v>
      </c>
      <c r="N3308" s="1">
        <f t="shared" si="780"/>
        <v>1</v>
      </c>
      <c r="O3308" s="1">
        <f t="shared" si="781"/>
        <v>0</v>
      </c>
      <c r="R3308" s="1">
        <f t="shared" si="782"/>
        <v>0</v>
      </c>
      <c r="S3308" s="1">
        <f t="shared" si="783"/>
        <v>0</v>
      </c>
      <c r="T3308" s="1">
        <f t="shared" si="784"/>
        <v>1</v>
      </c>
      <c r="U3308" s="1">
        <f t="shared" si="785"/>
        <v>0</v>
      </c>
      <c r="X3308" s="1">
        <f t="shared" si="786"/>
        <v>0</v>
      </c>
      <c r="Y3308" s="1">
        <f t="shared" si="787"/>
        <v>0</v>
      </c>
      <c r="Z3308" s="1">
        <f t="shared" si="788"/>
        <v>1</v>
      </c>
      <c r="AA3308" s="1">
        <f t="shared" si="789"/>
        <v>0</v>
      </c>
    </row>
    <row r="3309" spans="1:27" x14ac:dyDescent="0.25">
      <c r="A3309">
        <v>1</v>
      </c>
      <c r="B3309">
        <v>50</v>
      </c>
      <c r="C3309">
        <v>18.84</v>
      </c>
      <c r="D3309">
        <v>675</v>
      </c>
      <c r="E3309">
        <v>1</v>
      </c>
      <c r="G3309" s="1">
        <f t="shared" si="775"/>
        <v>0</v>
      </c>
      <c r="H3309" s="1">
        <f t="shared" si="776"/>
        <v>0</v>
      </c>
      <c r="I3309" s="1">
        <f t="shared" si="777"/>
        <v>1</v>
      </c>
      <c r="L3309" s="1">
        <f t="shared" si="778"/>
        <v>0</v>
      </c>
      <c r="M3309" s="1">
        <f t="shared" si="779"/>
        <v>0</v>
      </c>
      <c r="N3309" s="1">
        <f t="shared" si="780"/>
        <v>1</v>
      </c>
      <c r="O3309" s="1">
        <f t="shared" si="781"/>
        <v>0</v>
      </c>
      <c r="R3309" s="1">
        <f t="shared" si="782"/>
        <v>0</v>
      </c>
      <c r="S3309" s="1">
        <f t="shared" si="783"/>
        <v>0</v>
      </c>
      <c r="T3309" s="1">
        <f t="shared" si="784"/>
        <v>1</v>
      </c>
      <c r="U3309" s="1">
        <f t="shared" si="785"/>
        <v>0</v>
      </c>
      <c r="X3309" s="1">
        <f t="shared" si="786"/>
        <v>1</v>
      </c>
      <c r="Y3309" s="1">
        <f t="shared" si="787"/>
        <v>0</v>
      </c>
      <c r="Z3309" s="1">
        <f t="shared" si="788"/>
        <v>0</v>
      </c>
      <c r="AA3309" s="1">
        <f t="shared" si="789"/>
        <v>0</v>
      </c>
    </row>
    <row r="3310" spans="1:27" x14ac:dyDescent="0.25">
      <c r="A3310">
        <v>0</v>
      </c>
      <c r="B3310">
        <v>50</v>
      </c>
      <c r="C3310">
        <v>4.34</v>
      </c>
      <c r="D3310">
        <v>660</v>
      </c>
      <c r="E3310">
        <v>1</v>
      </c>
      <c r="G3310" s="1">
        <f t="shared" si="775"/>
        <v>0</v>
      </c>
      <c r="H3310" s="1">
        <f t="shared" si="776"/>
        <v>1</v>
      </c>
      <c r="I3310" s="1">
        <f t="shared" si="777"/>
        <v>1</v>
      </c>
      <c r="L3310" s="1">
        <f t="shared" si="778"/>
        <v>0</v>
      </c>
      <c r="M3310" s="1">
        <f t="shared" si="779"/>
        <v>0</v>
      </c>
      <c r="N3310" s="1">
        <f t="shared" si="780"/>
        <v>1</v>
      </c>
      <c r="O3310" s="1">
        <f t="shared" si="781"/>
        <v>0</v>
      </c>
      <c r="R3310" s="1">
        <f t="shared" si="782"/>
        <v>1</v>
      </c>
      <c r="S3310" s="1">
        <f t="shared" si="783"/>
        <v>0</v>
      </c>
      <c r="T3310" s="1">
        <f t="shared" si="784"/>
        <v>0</v>
      </c>
      <c r="U3310" s="1">
        <f t="shared" si="785"/>
        <v>0</v>
      </c>
      <c r="X3310" s="1">
        <f t="shared" si="786"/>
        <v>1</v>
      </c>
      <c r="Y3310" s="1">
        <f t="shared" si="787"/>
        <v>0</v>
      </c>
      <c r="Z3310" s="1">
        <f t="shared" si="788"/>
        <v>0</v>
      </c>
      <c r="AA3310" s="1">
        <f t="shared" si="789"/>
        <v>0</v>
      </c>
    </row>
    <row r="3311" spans="1:27" x14ac:dyDescent="0.25">
      <c r="A3311">
        <v>1</v>
      </c>
      <c r="B3311">
        <v>85</v>
      </c>
      <c r="C3311">
        <v>24.51</v>
      </c>
      <c r="D3311">
        <v>740</v>
      </c>
      <c r="E3311">
        <v>1</v>
      </c>
      <c r="G3311" s="1">
        <f t="shared" si="775"/>
        <v>1</v>
      </c>
      <c r="H3311" s="1">
        <f t="shared" si="776"/>
        <v>1</v>
      </c>
      <c r="I3311" s="1">
        <f t="shared" si="777"/>
        <v>1</v>
      </c>
      <c r="L3311" s="1">
        <f t="shared" si="778"/>
        <v>1</v>
      </c>
      <c r="M3311" s="1">
        <f t="shared" si="779"/>
        <v>0</v>
      </c>
      <c r="N3311" s="1">
        <f t="shared" si="780"/>
        <v>0</v>
      </c>
      <c r="O3311" s="1">
        <f t="shared" si="781"/>
        <v>0</v>
      </c>
      <c r="R3311" s="1">
        <f t="shared" si="782"/>
        <v>1</v>
      </c>
      <c r="S3311" s="1">
        <f t="shared" si="783"/>
        <v>0</v>
      </c>
      <c r="T3311" s="1">
        <f t="shared" si="784"/>
        <v>0</v>
      </c>
      <c r="U3311" s="1">
        <f t="shared" si="785"/>
        <v>0</v>
      </c>
      <c r="X3311" s="1">
        <f t="shared" si="786"/>
        <v>1</v>
      </c>
      <c r="Y3311" s="1">
        <f t="shared" si="787"/>
        <v>0</v>
      </c>
      <c r="Z3311" s="1">
        <f t="shared" si="788"/>
        <v>0</v>
      </c>
      <c r="AA3311" s="1">
        <f t="shared" si="789"/>
        <v>0</v>
      </c>
    </row>
    <row r="3312" spans="1:27" x14ac:dyDescent="0.25">
      <c r="A3312">
        <v>1</v>
      </c>
      <c r="B3312">
        <v>118</v>
      </c>
      <c r="C3312">
        <v>19.14</v>
      </c>
      <c r="D3312">
        <v>690</v>
      </c>
      <c r="E3312">
        <v>1</v>
      </c>
      <c r="G3312" s="1">
        <f t="shared" si="775"/>
        <v>1</v>
      </c>
      <c r="H3312" s="1">
        <f t="shared" si="776"/>
        <v>1</v>
      </c>
      <c r="I3312" s="1">
        <f t="shared" si="777"/>
        <v>1</v>
      </c>
      <c r="L3312" s="1">
        <f t="shared" si="778"/>
        <v>1</v>
      </c>
      <c r="M3312" s="1">
        <f t="shared" si="779"/>
        <v>0</v>
      </c>
      <c r="N3312" s="1">
        <f t="shared" si="780"/>
        <v>0</v>
      </c>
      <c r="O3312" s="1">
        <f t="shared" si="781"/>
        <v>0</v>
      </c>
      <c r="R3312" s="1">
        <f t="shared" si="782"/>
        <v>1</v>
      </c>
      <c r="S3312" s="1">
        <f t="shared" si="783"/>
        <v>0</v>
      </c>
      <c r="T3312" s="1">
        <f t="shared" si="784"/>
        <v>0</v>
      </c>
      <c r="U3312" s="1">
        <f t="shared" si="785"/>
        <v>0</v>
      </c>
      <c r="X3312" s="1">
        <f t="shared" si="786"/>
        <v>1</v>
      </c>
      <c r="Y3312" s="1">
        <f t="shared" si="787"/>
        <v>0</v>
      </c>
      <c r="Z3312" s="1">
        <f t="shared" si="788"/>
        <v>0</v>
      </c>
      <c r="AA3312" s="1">
        <f t="shared" si="789"/>
        <v>0</v>
      </c>
    </row>
    <row r="3313" spans="1:27" x14ac:dyDescent="0.25">
      <c r="A3313">
        <v>1</v>
      </c>
      <c r="B3313">
        <v>84</v>
      </c>
      <c r="C3313">
        <v>31.36</v>
      </c>
      <c r="D3313">
        <v>740</v>
      </c>
      <c r="E3313">
        <v>1</v>
      </c>
      <c r="G3313" s="1">
        <f t="shared" si="775"/>
        <v>1</v>
      </c>
      <c r="H3313" s="1">
        <f t="shared" si="776"/>
        <v>1</v>
      </c>
      <c r="I3313" s="1">
        <f t="shared" si="777"/>
        <v>1</v>
      </c>
      <c r="L3313" s="1">
        <f t="shared" si="778"/>
        <v>1</v>
      </c>
      <c r="M3313" s="1">
        <f t="shared" si="779"/>
        <v>0</v>
      </c>
      <c r="N3313" s="1">
        <f t="shared" si="780"/>
        <v>0</v>
      </c>
      <c r="O3313" s="1">
        <f t="shared" si="781"/>
        <v>0</v>
      </c>
      <c r="R3313" s="1">
        <f t="shared" si="782"/>
        <v>1</v>
      </c>
      <c r="S3313" s="1">
        <f t="shared" si="783"/>
        <v>0</v>
      </c>
      <c r="T3313" s="1">
        <f t="shared" si="784"/>
        <v>0</v>
      </c>
      <c r="U3313" s="1">
        <f t="shared" si="785"/>
        <v>0</v>
      </c>
      <c r="X3313" s="1">
        <f t="shared" si="786"/>
        <v>1</v>
      </c>
      <c r="Y3313" s="1">
        <f t="shared" si="787"/>
        <v>0</v>
      </c>
      <c r="Z3313" s="1">
        <f t="shared" si="788"/>
        <v>0</v>
      </c>
      <c r="AA3313" s="1">
        <f t="shared" si="789"/>
        <v>0</v>
      </c>
    </row>
    <row r="3314" spans="1:27" x14ac:dyDescent="0.25">
      <c r="A3314">
        <v>1</v>
      </c>
      <c r="B3314">
        <v>78</v>
      </c>
      <c r="C3314">
        <v>5.95</v>
      </c>
      <c r="D3314">
        <v>660</v>
      </c>
      <c r="E3314">
        <v>1</v>
      </c>
      <c r="G3314" s="1">
        <f t="shared" si="775"/>
        <v>0</v>
      </c>
      <c r="H3314" s="1">
        <f t="shared" si="776"/>
        <v>1</v>
      </c>
      <c r="I3314" s="1">
        <f t="shared" si="777"/>
        <v>1</v>
      </c>
      <c r="L3314" s="1">
        <f t="shared" si="778"/>
        <v>0</v>
      </c>
      <c r="M3314" s="1">
        <f t="shared" si="779"/>
        <v>0</v>
      </c>
      <c r="N3314" s="1">
        <f t="shared" si="780"/>
        <v>1</v>
      </c>
      <c r="O3314" s="1">
        <f t="shared" si="781"/>
        <v>0</v>
      </c>
      <c r="R3314" s="1">
        <f t="shared" si="782"/>
        <v>1</v>
      </c>
      <c r="S3314" s="1">
        <f t="shared" si="783"/>
        <v>0</v>
      </c>
      <c r="T3314" s="1">
        <f t="shared" si="784"/>
        <v>0</v>
      </c>
      <c r="U3314" s="1">
        <f t="shared" si="785"/>
        <v>0</v>
      </c>
      <c r="X3314" s="1">
        <f t="shared" si="786"/>
        <v>1</v>
      </c>
      <c r="Y3314" s="1">
        <f t="shared" si="787"/>
        <v>0</v>
      </c>
      <c r="Z3314" s="1">
        <f t="shared" si="788"/>
        <v>0</v>
      </c>
      <c r="AA3314" s="1">
        <f t="shared" si="789"/>
        <v>0</v>
      </c>
    </row>
    <row r="3315" spans="1:27" x14ac:dyDescent="0.25">
      <c r="A3315">
        <v>1</v>
      </c>
      <c r="B3315">
        <v>99.057000000000002</v>
      </c>
      <c r="C3315">
        <v>15.47</v>
      </c>
      <c r="D3315">
        <v>680</v>
      </c>
      <c r="E3315">
        <v>1</v>
      </c>
      <c r="G3315" s="1">
        <f t="shared" si="775"/>
        <v>1</v>
      </c>
      <c r="H3315" s="1">
        <f t="shared" si="776"/>
        <v>1</v>
      </c>
      <c r="I3315" s="1">
        <f t="shared" si="777"/>
        <v>1</v>
      </c>
      <c r="L3315" s="1">
        <f t="shared" si="778"/>
        <v>1</v>
      </c>
      <c r="M3315" s="1">
        <f t="shared" si="779"/>
        <v>0</v>
      </c>
      <c r="N3315" s="1">
        <f t="shared" si="780"/>
        <v>0</v>
      </c>
      <c r="O3315" s="1">
        <f t="shared" si="781"/>
        <v>0</v>
      </c>
      <c r="R3315" s="1">
        <f t="shared" si="782"/>
        <v>1</v>
      </c>
      <c r="S3315" s="1">
        <f t="shared" si="783"/>
        <v>0</v>
      </c>
      <c r="T3315" s="1">
        <f t="shared" si="784"/>
        <v>0</v>
      </c>
      <c r="U3315" s="1">
        <f t="shared" si="785"/>
        <v>0</v>
      </c>
      <c r="X3315" s="1">
        <f t="shared" si="786"/>
        <v>1</v>
      </c>
      <c r="Y3315" s="1">
        <f t="shared" si="787"/>
        <v>0</v>
      </c>
      <c r="Z3315" s="1">
        <f t="shared" si="788"/>
        <v>0</v>
      </c>
      <c r="AA3315" s="1">
        <f t="shared" si="789"/>
        <v>0</v>
      </c>
    </row>
    <row r="3316" spans="1:27" x14ac:dyDescent="0.25">
      <c r="A3316">
        <v>1</v>
      </c>
      <c r="B3316">
        <v>85</v>
      </c>
      <c r="C3316">
        <v>11.1</v>
      </c>
      <c r="D3316">
        <v>705</v>
      </c>
      <c r="E3316">
        <v>1</v>
      </c>
      <c r="G3316" s="1">
        <f t="shared" si="775"/>
        <v>0</v>
      </c>
      <c r="H3316" s="1">
        <f t="shared" si="776"/>
        <v>1</v>
      </c>
      <c r="I3316" s="1">
        <f t="shared" si="777"/>
        <v>1</v>
      </c>
      <c r="L3316" s="1">
        <f t="shared" si="778"/>
        <v>0</v>
      </c>
      <c r="M3316" s="1">
        <f t="shared" si="779"/>
        <v>0</v>
      </c>
      <c r="N3316" s="1">
        <f t="shared" si="780"/>
        <v>1</v>
      </c>
      <c r="O3316" s="1">
        <f t="shared" si="781"/>
        <v>0</v>
      </c>
      <c r="R3316" s="1">
        <f t="shared" si="782"/>
        <v>1</v>
      </c>
      <c r="S3316" s="1">
        <f t="shared" si="783"/>
        <v>0</v>
      </c>
      <c r="T3316" s="1">
        <f t="shared" si="784"/>
        <v>0</v>
      </c>
      <c r="U3316" s="1">
        <f t="shared" si="785"/>
        <v>0</v>
      </c>
      <c r="X3316" s="1">
        <f t="shared" si="786"/>
        <v>1</v>
      </c>
      <c r="Y3316" s="1">
        <f t="shared" si="787"/>
        <v>0</v>
      </c>
      <c r="Z3316" s="1">
        <f t="shared" si="788"/>
        <v>0</v>
      </c>
      <c r="AA3316" s="1">
        <f t="shared" si="789"/>
        <v>0</v>
      </c>
    </row>
    <row r="3317" spans="1:27" x14ac:dyDescent="0.25">
      <c r="A3317">
        <v>0</v>
      </c>
      <c r="B3317">
        <v>51</v>
      </c>
      <c r="C3317">
        <v>30.68</v>
      </c>
      <c r="D3317">
        <v>720</v>
      </c>
      <c r="E3317">
        <v>1</v>
      </c>
      <c r="G3317" s="1">
        <f t="shared" si="775"/>
        <v>1</v>
      </c>
      <c r="H3317" s="1">
        <f t="shared" si="776"/>
        <v>1</v>
      </c>
      <c r="I3317" s="1">
        <f t="shared" si="777"/>
        <v>1</v>
      </c>
      <c r="L3317" s="1">
        <f t="shared" si="778"/>
        <v>1</v>
      </c>
      <c r="M3317" s="1">
        <f t="shared" si="779"/>
        <v>0</v>
      </c>
      <c r="N3317" s="1">
        <f t="shared" si="780"/>
        <v>0</v>
      </c>
      <c r="O3317" s="1">
        <f t="shared" si="781"/>
        <v>0</v>
      </c>
      <c r="R3317" s="1">
        <f t="shared" si="782"/>
        <v>1</v>
      </c>
      <c r="S3317" s="1">
        <f t="shared" si="783"/>
        <v>0</v>
      </c>
      <c r="T3317" s="1">
        <f t="shared" si="784"/>
        <v>0</v>
      </c>
      <c r="U3317" s="1">
        <f t="shared" si="785"/>
        <v>0</v>
      </c>
      <c r="X3317" s="1">
        <f t="shared" si="786"/>
        <v>1</v>
      </c>
      <c r="Y3317" s="1">
        <f t="shared" si="787"/>
        <v>0</v>
      </c>
      <c r="Z3317" s="1">
        <f t="shared" si="788"/>
        <v>0</v>
      </c>
      <c r="AA3317" s="1">
        <f t="shared" si="789"/>
        <v>0</v>
      </c>
    </row>
    <row r="3318" spans="1:27" x14ac:dyDescent="0.25">
      <c r="A3318">
        <v>0</v>
      </c>
      <c r="B3318">
        <v>53</v>
      </c>
      <c r="C3318">
        <v>26.25</v>
      </c>
      <c r="D3318">
        <v>725</v>
      </c>
      <c r="E3318">
        <v>1</v>
      </c>
      <c r="G3318" s="1">
        <f t="shared" si="775"/>
        <v>1</v>
      </c>
      <c r="H3318" s="1">
        <f t="shared" si="776"/>
        <v>1</v>
      </c>
      <c r="I3318" s="1">
        <f t="shared" si="777"/>
        <v>1</v>
      </c>
      <c r="L3318" s="1">
        <f t="shared" si="778"/>
        <v>1</v>
      </c>
      <c r="M3318" s="1">
        <f t="shared" si="779"/>
        <v>0</v>
      </c>
      <c r="N3318" s="1">
        <f t="shared" si="780"/>
        <v>0</v>
      </c>
      <c r="O3318" s="1">
        <f t="shared" si="781"/>
        <v>0</v>
      </c>
      <c r="R3318" s="1">
        <f t="shared" si="782"/>
        <v>1</v>
      </c>
      <c r="S3318" s="1">
        <f t="shared" si="783"/>
        <v>0</v>
      </c>
      <c r="T3318" s="1">
        <f t="shared" si="784"/>
        <v>0</v>
      </c>
      <c r="U3318" s="1">
        <f t="shared" si="785"/>
        <v>0</v>
      </c>
      <c r="X3318" s="1">
        <f t="shared" si="786"/>
        <v>1</v>
      </c>
      <c r="Y3318" s="1">
        <f t="shared" si="787"/>
        <v>0</v>
      </c>
      <c r="Z3318" s="1">
        <f t="shared" si="788"/>
        <v>0</v>
      </c>
      <c r="AA3318" s="1">
        <f t="shared" si="789"/>
        <v>0</v>
      </c>
    </row>
    <row r="3319" spans="1:27" x14ac:dyDescent="0.25">
      <c r="A3319">
        <v>1</v>
      </c>
      <c r="B3319">
        <v>93</v>
      </c>
      <c r="C3319">
        <v>14.52</v>
      </c>
      <c r="D3319">
        <v>665</v>
      </c>
      <c r="E3319">
        <v>1</v>
      </c>
      <c r="G3319" s="1">
        <f t="shared" si="775"/>
        <v>1</v>
      </c>
      <c r="H3319" s="1">
        <f t="shared" si="776"/>
        <v>1</v>
      </c>
      <c r="I3319" s="1">
        <f t="shared" si="777"/>
        <v>1</v>
      </c>
      <c r="L3319" s="1">
        <f t="shared" si="778"/>
        <v>1</v>
      </c>
      <c r="M3319" s="1">
        <f t="shared" si="779"/>
        <v>0</v>
      </c>
      <c r="N3319" s="1">
        <f t="shared" si="780"/>
        <v>0</v>
      </c>
      <c r="O3319" s="1">
        <f t="shared" si="781"/>
        <v>0</v>
      </c>
      <c r="R3319" s="1">
        <f t="shared" si="782"/>
        <v>1</v>
      </c>
      <c r="S3319" s="1">
        <f t="shared" si="783"/>
        <v>0</v>
      </c>
      <c r="T3319" s="1">
        <f t="shared" si="784"/>
        <v>0</v>
      </c>
      <c r="U3319" s="1">
        <f t="shared" si="785"/>
        <v>0</v>
      </c>
      <c r="X3319" s="1">
        <f t="shared" si="786"/>
        <v>1</v>
      </c>
      <c r="Y3319" s="1">
        <f t="shared" si="787"/>
        <v>0</v>
      </c>
      <c r="Z3319" s="1">
        <f t="shared" si="788"/>
        <v>0</v>
      </c>
      <c r="AA3319" s="1">
        <f t="shared" si="789"/>
        <v>0</v>
      </c>
    </row>
    <row r="3320" spans="1:27" x14ac:dyDescent="0.25">
      <c r="A3320">
        <v>1</v>
      </c>
      <c r="B3320">
        <v>42</v>
      </c>
      <c r="C3320">
        <v>23.4</v>
      </c>
      <c r="D3320">
        <v>660</v>
      </c>
      <c r="E3320">
        <v>1</v>
      </c>
      <c r="G3320" s="1">
        <f t="shared" si="775"/>
        <v>0</v>
      </c>
      <c r="H3320" s="1">
        <f t="shared" si="776"/>
        <v>0</v>
      </c>
      <c r="I3320" s="1">
        <f t="shared" si="777"/>
        <v>1</v>
      </c>
      <c r="L3320" s="1">
        <f t="shared" si="778"/>
        <v>0</v>
      </c>
      <c r="M3320" s="1">
        <f t="shared" si="779"/>
        <v>0</v>
      </c>
      <c r="N3320" s="1">
        <f t="shared" si="780"/>
        <v>1</v>
      </c>
      <c r="O3320" s="1">
        <f t="shared" si="781"/>
        <v>0</v>
      </c>
      <c r="R3320" s="1">
        <f t="shared" si="782"/>
        <v>0</v>
      </c>
      <c r="S3320" s="1">
        <f t="shared" si="783"/>
        <v>0</v>
      </c>
      <c r="T3320" s="1">
        <f t="shared" si="784"/>
        <v>1</v>
      </c>
      <c r="U3320" s="1">
        <f t="shared" si="785"/>
        <v>0</v>
      </c>
      <c r="X3320" s="1">
        <f t="shared" si="786"/>
        <v>1</v>
      </c>
      <c r="Y3320" s="1">
        <f t="shared" si="787"/>
        <v>0</v>
      </c>
      <c r="Z3320" s="1">
        <f t="shared" si="788"/>
        <v>0</v>
      </c>
      <c r="AA3320" s="1">
        <f t="shared" si="789"/>
        <v>0</v>
      </c>
    </row>
    <row r="3321" spans="1:27" x14ac:dyDescent="0.25">
      <c r="A3321">
        <v>0</v>
      </c>
      <c r="B3321">
        <v>45</v>
      </c>
      <c r="C3321">
        <v>19.809999999999999</v>
      </c>
      <c r="D3321">
        <v>665</v>
      </c>
      <c r="E3321">
        <v>1</v>
      </c>
      <c r="G3321" s="1">
        <f t="shared" si="775"/>
        <v>0</v>
      </c>
      <c r="H3321" s="1">
        <f t="shared" si="776"/>
        <v>0</v>
      </c>
      <c r="I3321" s="1">
        <f t="shared" si="777"/>
        <v>0</v>
      </c>
      <c r="L3321" s="1">
        <f t="shared" si="778"/>
        <v>0</v>
      </c>
      <c r="M3321" s="1">
        <f t="shared" si="779"/>
        <v>0</v>
      </c>
      <c r="N3321" s="1">
        <f t="shared" si="780"/>
        <v>1</v>
      </c>
      <c r="O3321" s="1">
        <f t="shared" si="781"/>
        <v>0</v>
      </c>
      <c r="R3321" s="1">
        <f t="shared" si="782"/>
        <v>0</v>
      </c>
      <c r="S3321" s="1">
        <f t="shared" si="783"/>
        <v>0</v>
      </c>
      <c r="T3321" s="1">
        <f t="shared" si="784"/>
        <v>1</v>
      </c>
      <c r="U3321" s="1">
        <f t="shared" si="785"/>
        <v>0</v>
      </c>
      <c r="X3321" s="1">
        <f t="shared" si="786"/>
        <v>0</v>
      </c>
      <c r="Y3321" s="1">
        <f t="shared" si="787"/>
        <v>0</v>
      </c>
      <c r="Z3321" s="1">
        <f t="shared" si="788"/>
        <v>1</v>
      </c>
      <c r="AA3321" s="1">
        <f t="shared" si="789"/>
        <v>0</v>
      </c>
    </row>
    <row r="3322" spans="1:27" x14ac:dyDescent="0.25">
      <c r="A3322">
        <v>1</v>
      </c>
      <c r="B3322">
        <v>30</v>
      </c>
      <c r="C3322">
        <v>19.239999999999998</v>
      </c>
      <c r="D3322">
        <v>735</v>
      </c>
      <c r="E3322">
        <v>1</v>
      </c>
      <c r="G3322" s="1">
        <f t="shared" si="775"/>
        <v>1</v>
      </c>
      <c r="H3322" s="1">
        <f t="shared" si="776"/>
        <v>1</v>
      </c>
      <c r="I3322" s="1">
        <f t="shared" si="777"/>
        <v>1</v>
      </c>
      <c r="L3322" s="1">
        <f t="shared" si="778"/>
        <v>1</v>
      </c>
      <c r="M3322" s="1">
        <f t="shared" si="779"/>
        <v>0</v>
      </c>
      <c r="N3322" s="1">
        <f t="shared" si="780"/>
        <v>0</v>
      </c>
      <c r="O3322" s="1">
        <f t="shared" si="781"/>
        <v>0</v>
      </c>
      <c r="R3322" s="1">
        <f t="shared" si="782"/>
        <v>1</v>
      </c>
      <c r="S3322" s="1">
        <f t="shared" si="783"/>
        <v>0</v>
      </c>
      <c r="T3322" s="1">
        <f t="shared" si="784"/>
        <v>0</v>
      </c>
      <c r="U3322" s="1">
        <f t="shared" si="785"/>
        <v>0</v>
      </c>
      <c r="X3322" s="1">
        <f t="shared" si="786"/>
        <v>1</v>
      </c>
      <c r="Y3322" s="1">
        <f t="shared" si="787"/>
        <v>0</v>
      </c>
      <c r="Z3322" s="1">
        <f t="shared" si="788"/>
        <v>0</v>
      </c>
      <c r="AA3322" s="1">
        <f t="shared" si="789"/>
        <v>0</v>
      </c>
    </row>
    <row r="3323" spans="1:27" x14ac:dyDescent="0.25">
      <c r="A3323">
        <v>0</v>
      </c>
      <c r="B3323">
        <v>109</v>
      </c>
      <c r="C3323">
        <v>22.07</v>
      </c>
      <c r="D3323">
        <v>675</v>
      </c>
      <c r="E3323">
        <v>1</v>
      </c>
      <c r="G3323" s="1">
        <f t="shared" si="775"/>
        <v>1</v>
      </c>
      <c r="H3323" s="1">
        <f t="shared" si="776"/>
        <v>1</v>
      </c>
      <c r="I3323" s="1">
        <f t="shared" si="777"/>
        <v>1</v>
      </c>
      <c r="L3323" s="1">
        <f t="shared" si="778"/>
        <v>1</v>
      </c>
      <c r="M3323" s="1">
        <f t="shared" si="779"/>
        <v>0</v>
      </c>
      <c r="N3323" s="1">
        <f t="shared" si="780"/>
        <v>0</v>
      </c>
      <c r="O3323" s="1">
        <f t="shared" si="781"/>
        <v>0</v>
      </c>
      <c r="R3323" s="1">
        <f t="shared" si="782"/>
        <v>1</v>
      </c>
      <c r="S3323" s="1">
        <f t="shared" si="783"/>
        <v>0</v>
      </c>
      <c r="T3323" s="1">
        <f t="shared" si="784"/>
        <v>0</v>
      </c>
      <c r="U3323" s="1">
        <f t="shared" si="785"/>
        <v>0</v>
      </c>
      <c r="X3323" s="1">
        <f t="shared" si="786"/>
        <v>1</v>
      </c>
      <c r="Y3323" s="1">
        <f t="shared" si="787"/>
        <v>0</v>
      </c>
      <c r="Z3323" s="1">
        <f t="shared" si="788"/>
        <v>0</v>
      </c>
      <c r="AA3323" s="1">
        <f t="shared" si="789"/>
        <v>0</v>
      </c>
    </row>
    <row r="3324" spans="1:27" x14ac:dyDescent="0.25">
      <c r="A3324">
        <v>0</v>
      </c>
      <c r="B3324">
        <v>40</v>
      </c>
      <c r="C3324">
        <v>3.09</v>
      </c>
      <c r="D3324">
        <v>660</v>
      </c>
      <c r="E3324">
        <v>1</v>
      </c>
      <c r="G3324" s="1">
        <f t="shared" si="775"/>
        <v>0</v>
      </c>
      <c r="H3324" s="1">
        <f t="shared" si="776"/>
        <v>1</v>
      </c>
      <c r="I3324" s="1">
        <f t="shared" si="777"/>
        <v>1</v>
      </c>
      <c r="L3324" s="1">
        <f t="shared" si="778"/>
        <v>0</v>
      </c>
      <c r="M3324" s="1">
        <f t="shared" si="779"/>
        <v>0</v>
      </c>
      <c r="N3324" s="1">
        <f t="shared" si="780"/>
        <v>1</v>
      </c>
      <c r="O3324" s="1">
        <f t="shared" si="781"/>
        <v>0</v>
      </c>
      <c r="R3324" s="1">
        <f t="shared" si="782"/>
        <v>1</v>
      </c>
      <c r="S3324" s="1">
        <f t="shared" si="783"/>
        <v>0</v>
      </c>
      <c r="T3324" s="1">
        <f t="shared" si="784"/>
        <v>0</v>
      </c>
      <c r="U3324" s="1">
        <f t="shared" si="785"/>
        <v>0</v>
      </c>
      <c r="X3324" s="1">
        <f t="shared" si="786"/>
        <v>1</v>
      </c>
      <c r="Y3324" s="1">
        <f t="shared" si="787"/>
        <v>0</v>
      </c>
      <c r="Z3324" s="1">
        <f t="shared" si="788"/>
        <v>0</v>
      </c>
      <c r="AA3324" s="1">
        <f t="shared" si="789"/>
        <v>0</v>
      </c>
    </row>
    <row r="3325" spans="1:27" x14ac:dyDescent="0.25">
      <c r="A3325">
        <v>1</v>
      </c>
      <c r="B3325">
        <v>75</v>
      </c>
      <c r="C3325">
        <v>10.3</v>
      </c>
      <c r="D3325">
        <v>690</v>
      </c>
      <c r="E3325">
        <v>1</v>
      </c>
      <c r="G3325" s="1">
        <f t="shared" si="775"/>
        <v>0</v>
      </c>
      <c r="H3325" s="1">
        <f t="shared" si="776"/>
        <v>1</v>
      </c>
      <c r="I3325" s="1">
        <f t="shared" si="777"/>
        <v>1</v>
      </c>
      <c r="L3325" s="1">
        <f t="shared" si="778"/>
        <v>0</v>
      </c>
      <c r="M3325" s="1">
        <f t="shared" si="779"/>
        <v>0</v>
      </c>
      <c r="N3325" s="1">
        <f t="shared" si="780"/>
        <v>1</v>
      </c>
      <c r="O3325" s="1">
        <f t="shared" si="781"/>
        <v>0</v>
      </c>
      <c r="R3325" s="1">
        <f t="shared" si="782"/>
        <v>1</v>
      </c>
      <c r="S3325" s="1">
        <f t="shared" si="783"/>
        <v>0</v>
      </c>
      <c r="T3325" s="1">
        <f t="shared" si="784"/>
        <v>0</v>
      </c>
      <c r="U3325" s="1">
        <f t="shared" si="785"/>
        <v>0</v>
      </c>
      <c r="X3325" s="1">
        <f t="shared" si="786"/>
        <v>1</v>
      </c>
      <c r="Y3325" s="1">
        <f t="shared" si="787"/>
        <v>0</v>
      </c>
      <c r="Z3325" s="1">
        <f t="shared" si="788"/>
        <v>0</v>
      </c>
      <c r="AA3325" s="1">
        <f t="shared" si="789"/>
        <v>0</v>
      </c>
    </row>
    <row r="3326" spans="1:27" x14ac:dyDescent="0.25">
      <c r="A3326">
        <v>1</v>
      </c>
      <c r="B3326">
        <v>76</v>
      </c>
      <c r="C3326">
        <v>25.58</v>
      </c>
      <c r="D3326">
        <v>700</v>
      </c>
      <c r="E3326">
        <v>1</v>
      </c>
      <c r="G3326" s="1">
        <f t="shared" si="775"/>
        <v>0</v>
      </c>
      <c r="H3326" s="1">
        <f t="shared" si="776"/>
        <v>0</v>
      </c>
      <c r="I3326" s="1">
        <f t="shared" si="777"/>
        <v>1</v>
      </c>
      <c r="L3326" s="1">
        <f t="shared" si="778"/>
        <v>0</v>
      </c>
      <c r="M3326" s="1">
        <f t="shared" si="779"/>
        <v>0</v>
      </c>
      <c r="N3326" s="1">
        <f t="shared" si="780"/>
        <v>1</v>
      </c>
      <c r="O3326" s="1">
        <f t="shared" si="781"/>
        <v>0</v>
      </c>
      <c r="R3326" s="1">
        <f t="shared" si="782"/>
        <v>0</v>
      </c>
      <c r="S3326" s="1">
        <f t="shared" si="783"/>
        <v>0</v>
      </c>
      <c r="T3326" s="1">
        <f t="shared" si="784"/>
        <v>1</v>
      </c>
      <c r="U3326" s="1">
        <f t="shared" si="785"/>
        <v>0</v>
      </c>
      <c r="X3326" s="1">
        <f t="shared" si="786"/>
        <v>1</v>
      </c>
      <c r="Y3326" s="1">
        <f t="shared" si="787"/>
        <v>0</v>
      </c>
      <c r="Z3326" s="1">
        <f t="shared" si="788"/>
        <v>0</v>
      </c>
      <c r="AA3326" s="1">
        <f t="shared" si="789"/>
        <v>0</v>
      </c>
    </row>
    <row r="3327" spans="1:27" x14ac:dyDescent="0.25">
      <c r="A3327">
        <v>1</v>
      </c>
      <c r="B3327">
        <v>250</v>
      </c>
      <c r="C3327">
        <v>18.02</v>
      </c>
      <c r="D3327">
        <v>710</v>
      </c>
      <c r="E3327">
        <v>1</v>
      </c>
      <c r="G3327" s="1">
        <f t="shared" si="775"/>
        <v>1</v>
      </c>
      <c r="H3327" s="1">
        <f t="shared" si="776"/>
        <v>1</v>
      </c>
      <c r="I3327" s="1">
        <f t="shared" si="777"/>
        <v>1</v>
      </c>
      <c r="L3327" s="1">
        <f t="shared" si="778"/>
        <v>1</v>
      </c>
      <c r="M3327" s="1">
        <f t="shared" si="779"/>
        <v>0</v>
      </c>
      <c r="N3327" s="1">
        <f t="shared" si="780"/>
        <v>0</v>
      </c>
      <c r="O3327" s="1">
        <f t="shared" si="781"/>
        <v>0</v>
      </c>
      <c r="R3327" s="1">
        <f t="shared" si="782"/>
        <v>1</v>
      </c>
      <c r="S3327" s="1">
        <f t="shared" si="783"/>
        <v>0</v>
      </c>
      <c r="T3327" s="1">
        <f t="shared" si="784"/>
        <v>0</v>
      </c>
      <c r="U3327" s="1">
        <f t="shared" si="785"/>
        <v>0</v>
      </c>
      <c r="X3327" s="1">
        <f t="shared" si="786"/>
        <v>1</v>
      </c>
      <c r="Y3327" s="1">
        <f t="shared" si="787"/>
        <v>0</v>
      </c>
      <c r="Z3327" s="1">
        <f t="shared" si="788"/>
        <v>0</v>
      </c>
      <c r="AA3327" s="1">
        <f t="shared" si="789"/>
        <v>0</v>
      </c>
    </row>
    <row r="3328" spans="1:27" x14ac:dyDescent="0.25">
      <c r="A3328">
        <v>1</v>
      </c>
      <c r="B3328">
        <v>159</v>
      </c>
      <c r="C3328">
        <v>26.13</v>
      </c>
      <c r="D3328">
        <v>705</v>
      </c>
      <c r="E3328">
        <v>1</v>
      </c>
      <c r="G3328" s="1">
        <f t="shared" si="775"/>
        <v>1</v>
      </c>
      <c r="H3328" s="1">
        <f t="shared" si="776"/>
        <v>1</v>
      </c>
      <c r="I3328" s="1">
        <f t="shared" si="777"/>
        <v>1</v>
      </c>
      <c r="L3328" s="1">
        <f t="shared" si="778"/>
        <v>1</v>
      </c>
      <c r="M3328" s="1">
        <f t="shared" si="779"/>
        <v>0</v>
      </c>
      <c r="N3328" s="1">
        <f t="shared" si="780"/>
        <v>0</v>
      </c>
      <c r="O3328" s="1">
        <f t="shared" si="781"/>
        <v>0</v>
      </c>
      <c r="R3328" s="1">
        <f t="shared" si="782"/>
        <v>1</v>
      </c>
      <c r="S3328" s="1">
        <f t="shared" si="783"/>
        <v>0</v>
      </c>
      <c r="T3328" s="1">
        <f t="shared" si="784"/>
        <v>0</v>
      </c>
      <c r="U3328" s="1">
        <f t="shared" si="785"/>
        <v>0</v>
      </c>
      <c r="X3328" s="1">
        <f t="shared" si="786"/>
        <v>1</v>
      </c>
      <c r="Y3328" s="1">
        <f t="shared" si="787"/>
        <v>0</v>
      </c>
      <c r="Z3328" s="1">
        <f t="shared" si="788"/>
        <v>0</v>
      </c>
      <c r="AA3328" s="1">
        <f t="shared" si="789"/>
        <v>0</v>
      </c>
    </row>
    <row r="3329" spans="1:27" x14ac:dyDescent="0.25">
      <c r="A3329">
        <v>0</v>
      </c>
      <c r="B3329">
        <v>60</v>
      </c>
      <c r="C3329">
        <v>7.38</v>
      </c>
      <c r="D3329">
        <v>710</v>
      </c>
      <c r="E3329">
        <v>1</v>
      </c>
      <c r="G3329" s="1">
        <f t="shared" si="775"/>
        <v>0</v>
      </c>
      <c r="H3329" s="1">
        <f t="shared" si="776"/>
        <v>1</v>
      </c>
      <c r="I3329" s="1">
        <f t="shared" si="777"/>
        <v>1</v>
      </c>
      <c r="L3329" s="1">
        <f t="shared" si="778"/>
        <v>0</v>
      </c>
      <c r="M3329" s="1">
        <f t="shared" si="779"/>
        <v>0</v>
      </c>
      <c r="N3329" s="1">
        <f t="shared" si="780"/>
        <v>1</v>
      </c>
      <c r="O3329" s="1">
        <f t="shared" si="781"/>
        <v>0</v>
      </c>
      <c r="R3329" s="1">
        <f t="shared" si="782"/>
        <v>1</v>
      </c>
      <c r="S3329" s="1">
        <f t="shared" si="783"/>
        <v>0</v>
      </c>
      <c r="T3329" s="1">
        <f t="shared" si="784"/>
        <v>0</v>
      </c>
      <c r="U3329" s="1">
        <f t="shared" si="785"/>
        <v>0</v>
      </c>
      <c r="X3329" s="1">
        <f t="shared" si="786"/>
        <v>1</v>
      </c>
      <c r="Y3329" s="1">
        <f t="shared" si="787"/>
        <v>0</v>
      </c>
      <c r="Z3329" s="1">
        <f t="shared" si="788"/>
        <v>0</v>
      </c>
      <c r="AA3329" s="1">
        <f t="shared" si="789"/>
        <v>0</v>
      </c>
    </row>
    <row r="3330" spans="1:27" x14ac:dyDescent="0.25">
      <c r="A3330">
        <v>1</v>
      </c>
      <c r="B3330">
        <v>42</v>
      </c>
      <c r="C3330">
        <v>8.31</v>
      </c>
      <c r="D3330">
        <v>675</v>
      </c>
      <c r="E3330">
        <v>1</v>
      </c>
      <c r="G3330" s="1">
        <f t="shared" si="775"/>
        <v>0</v>
      </c>
      <c r="H3330" s="1">
        <f t="shared" si="776"/>
        <v>1</v>
      </c>
      <c r="I3330" s="1">
        <f t="shared" si="777"/>
        <v>1</v>
      </c>
      <c r="L3330" s="1">
        <f t="shared" si="778"/>
        <v>0</v>
      </c>
      <c r="M3330" s="1">
        <f t="shared" si="779"/>
        <v>0</v>
      </c>
      <c r="N3330" s="1">
        <f t="shared" si="780"/>
        <v>1</v>
      </c>
      <c r="O3330" s="1">
        <f t="shared" si="781"/>
        <v>0</v>
      </c>
      <c r="R3330" s="1">
        <f t="shared" si="782"/>
        <v>1</v>
      </c>
      <c r="S3330" s="1">
        <f t="shared" si="783"/>
        <v>0</v>
      </c>
      <c r="T3330" s="1">
        <f t="shared" si="784"/>
        <v>0</v>
      </c>
      <c r="U3330" s="1">
        <f t="shared" si="785"/>
        <v>0</v>
      </c>
      <c r="X3330" s="1">
        <f t="shared" si="786"/>
        <v>1</v>
      </c>
      <c r="Y3330" s="1">
        <f t="shared" si="787"/>
        <v>0</v>
      </c>
      <c r="Z3330" s="1">
        <f t="shared" si="788"/>
        <v>0</v>
      </c>
      <c r="AA3330" s="1">
        <f t="shared" si="789"/>
        <v>0</v>
      </c>
    </row>
    <row r="3331" spans="1:27" x14ac:dyDescent="0.25">
      <c r="A3331">
        <v>1</v>
      </c>
      <c r="B3331">
        <v>48</v>
      </c>
      <c r="C3331">
        <v>22.13</v>
      </c>
      <c r="D3331">
        <v>690</v>
      </c>
      <c r="E3331">
        <v>1</v>
      </c>
      <c r="G3331" s="1">
        <f t="shared" si="775"/>
        <v>0</v>
      </c>
      <c r="H3331" s="1">
        <f t="shared" si="776"/>
        <v>0</v>
      </c>
      <c r="I3331" s="1">
        <f t="shared" si="777"/>
        <v>1</v>
      </c>
      <c r="L3331" s="1">
        <f t="shared" si="778"/>
        <v>0</v>
      </c>
      <c r="M3331" s="1">
        <f t="shared" si="779"/>
        <v>0</v>
      </c>
      <c r="N3331" s="1">
        <f t="shared" si="780"/>
        <v>1</v>
      </c>
      <c r="O3331" s="1">
        <f t="shared" si="781"/>
        <v>0</v>
      </c>
      <c r="R3331" s="1">
        <f t="shared" si="782"/>
        <v>0</v>
      </c>
      <c r="S3331" s="1">
        <f t="shared" si="783"/>
        <v>0</v>
      </c>
      <c r="T3331" s="1">
        <f t="shared" si="784"/>
        <v>1</v>
      </c>
      <c r="U3331" s="1">
        <f t="shared" si="785"/>
        <v>0</v>
      </c>
      <c r="X3331" s="1">
        <f t="shared" si="786"/>
        <v>1</v>
      </c>
      <c r="Y3331" s="1">
        <f t="shared" si="787"/>
        <v>0</v>
      </c>
      <c r="Z3331" s="1">
        <f t="shared" si="788"/>
        <v>0</v>
      </c>
      <c r="AA3331" s="1">
        <f t="shared" si="789"/>
        <v>0</v>
      </c>
    </row>
    <row r="3332" spans="1:27" x14ac:dyDescent="0.25">
      <c r="A3332">
        <v>0</v>
      </c>
      <c r="B3332">
        <v>30</v>
      </c>
      <c r="C3332">
        <v>15.24</v>
      </c>
      <c r="D3332">
        <v>660</v>
      </c>
      <c r="E3332">
        <v>1</v>
      </c>
      <c r="G3332" s="1">
        <f t="shared" si="775"/>
        <v>0</v>
      </c>
      <c r="H3332" s="1">
        <f t="shared" si="776"/>
        <v>1</v>
      </c>
      <c r="I3332" s="1">
        <f t="shared" si="777"/>
        <v>1</v>
      </c>
      <c r="L3332" s="1">
        <f t="shared" si="778"/>
        <v>0</v>
      </c>
      <c r="M3332" s="1">
        <f t="shared" si="779"/>
        <v>0</v>
      </c>
      <c r="N3332" s="1">
        <f t="shared" si="780"/>
        <v>1</v>
      </c>
      <c r="O3332" s="1">
        <f t="shared" si="781"/>
        <v>0</v>
      </c>
      <c r="R3332" s="1">
        <f t="shared" si="782"/>
        <v>1</v>
      </c>
      <c r="S3332" s="1">
        <f t="shared" si="783"/>
        <v>0</v>
      </c>
      <c r="T3332" s="1">
        <f t="shared" si="784"/>
        <v>0</v>
      </c>
      <c r="U3332" s="1">
        <f t="shared" si="785"/>
        <v>0</v>
      </c>
      <c r="X3332" s="1">
        <f t="shared" si="786"/>
        <v>1</v>
      </c>
      <c r="Y3332" s="1">
        <f t="shared" si="787"/>
        <v>0</v>
      </c>
      <c r="Z3332" s="1">
        <f t="shared" si="788"/>
        <v>0</v>
      </c>
      <c r="AA3332" s="1">
        <f t="shared" si="789"/>
        <v>0</v>
      </c>
    </row>
    <row r="3333" spans="1:27" x14ac:dyDescent="0.25">
      <c r="A3333">
        <v>0</v>
      </c>
      <c r="B3333">
        <v>45</v>
      </c>
      <c r="C3333">
        <v>18.77</v>
      </c>
      <c r="D3333">
        <v>770</v>
      </c>
      <c r="E3333">
        <v>1</v>
      </c>
      <c r="G3333" s="1">
        <f t="shared" si="775"/>
        <v>1</v>
      </c>
      <c r="H3333" s="1">
        <f t="shared" si="776"/>
        <v>1</v>
      </c>
      <c r="I3333" s="1">
        <f t="shared" si="777"/>
        <v>1</v>
      </c>
      <c r="L3333" s="1">
        <f t="shared" si="778"/>
        <v>1</v>
      </c>
      <c r="M3333" s="1">
        <f t="shared" si="779"/>
        <v>0</v>
      </c>
      <c r="N3333" s="1">
        <f t="shared" si="780"/>
        <v>0</v>
      </c>
      <c r="O3333" s="1">
        <f t="shared" si="781"/>
        <v>0</v>
      </c>
      <c r="R3333" s="1">
        <f t="shared" si="782"/>
        <v>1</v>
      </c>
      <c r="S3333" s="1">
        <f t="shared" si="783"/>
        <v>0</v>
      </c>
      <c r="T3333" s="1">
        <f t="shared" si="784"/>
        <v>0</v>
      </c>
      <c r="U3333" s="1">
        <f t="shared" si="785"/>
        <v>0</v>
      </c>
      <c r="X3333" s="1">
        <f t="shared" si="786"/>
        <v>1</v>
      </c>
      <c r="Y3333" s="1">
        <f t="shared" si="787"/>
        <v>0</v>
      </c>
      <c r="Z3333" s="1">
        <f t="shared" si="788"/>
        <v>0</v>
      </c>
      <c r="AA3333" s="1">
        <f t="shared" si="789"/>
        <v>0</v>
      </c>
    </row>
    <row r="3334" spans="1:27" x14ac:dyDescent="0.25">
      <c r="A3334">
        <v>1</v>
      </c>
      <c r="B3334">
        <v>450</v>
      </c>
      <c r="C3334">
        <v>12.63</v>
      </c>
      <c r="D3334">
        <v>730</v>
      </c>
      <c r="E3334">
        <v>1</v>
      </c>
      <c r="G3334" s="1">
        <f t="shared" si="775"/>
        <v>1</v>
      </c>
      <c r="H3334" s="1">
        <f t="shared" si="776"/>
        <v>1</v>
      </c>
      <c r="I3334" s="1">
        <f t="shared" si="777"/>
        <v>1</v>
      </c>
      <c r="L3334" s="1">
        <f t="shared" si="778"/>
        <v>1</v>
      </c>
      <c r="M3334" s="1">
        <f t="shared" si="779"/>
        <v>0</v>
      </c>
      <c r="N3334" s="1">
        <f t="shared" si="780"/>
        <v>0</v>
      </c>
      <c r="O3334" s="1">
        <f t="shared" si="781"/>
        <v>0</v>
      </c>
      <c r="R3334" s="1">
        <f t="shared" si="782"/>
        <v>1</v>
      </c>
      <c r="S3334" s="1">
        <f t="shared" si="783"/>
        <v>0</v>
      </c>
      <c r="T3334" s="1">
        <f t="shared" si="784"/>
        <v>0</v>
      </c>
      <c r="U3334" s="1">
        <f t="shared" si="785"/>
        <v>0</v>
      </c>
      <c r="X3334" s="1">
        <f t="shared" si="786"/>
        <v>1</v>
      </c>
      <c r="Y3334" s="1">
        <f t="shared" si="787"/>
        <v>0</v>
      </c>
      <c r="Z3334" s="1">
        <f t="shared" si="788"/>
        <v>0</v>
      </c>
      <c r="AA3334" s="1">
        <f t="shared" si="789"/>
        <v>0</v>
      </c>
    </row>
    <row r="3335" spans="1:27" x14ac:dyDescent="0.25">
      <c r="A3335">
        <v>1</v>
      </c>
      <c r="B3335">
        <v>68</v>
      </c>
      <c r="C3335">
        <v>23.74</v>
      </c>
      <c r="D3335">
        <v>690</v>
      </c>
      <c r="E3335">
        <v>1</v>
      </c>
      <c r="G3335" s="1">
        <f t="shared" si="775"/>
        <v>0</v>
      </c>
      <c r="H3335" s="1">
        <f t="shared" si="776"/>
        <v>0</v>
      </c>
      <c r="I3335" s="1">
        <f t="shared" si="777"/>
        <v>1</v>
      </c>
      <c r="L3335" s="1">
        <f t="shared" si="778"/>
        <v>0</v>
      </c>
      <c r="M3335" s="1">
        <f t="shared" si="779"/>
        <v>0</v>
      </c>
      <c r="N3335" s="1">
        <f t="shared" si="780"/>
        <v>1</v>
      </c>
      <c r="O3335" s="1">
        <f t="shared" si="781"/>
        <v>0</v>
      </c>
      <c r="R3335" s="1">
        <f t="shared" si="782"/>
        <v>0</v>
      </c>
      <c r="S3335" s="1">
        <f t="shared" si="783"/>
        <v>0</v>
      </c>
      <c r="T3335" s="1">
        <f t="shared" si="784"/>
        <v>1</v>
      </c>
      <c r="U3335" s="1">
        <f t="shared" si="785"/>
        <v>0</v>
      </c>
      <c r="X3335" s="1">
        <f t="shared" si="786"/>
        <v>1</v>
      </c>
      <c r="Y3335" s="1">
        <f t="shared" si="787"/>
        <v>0</v>
      </c>
      <c r="Z3335" s="1">
        <f t="shared" si="788"/>
        <v>0</v>
      </c>
      <c r="AA3335" s="1">
        <f t="shared" si="789"/>
        <v>0</v>
      </c>
    </row>
    <row r="3336" spans="1:27" x14ac:dyDescent="0.25">
      <c r="A3336">
        <v>1</v>
      </c>
      <c r="B3336">
        <v>75</v>
      </c>
      <c r="C3336">
        <v>26.18</v>
      </c>
      <c r="D3336">
        <v>665</v>
      </c>
      <c r="E3336">
        <v>1</v>
      </c>
      <c r="G3336" s="1">
        <f t="shared" ref="G3336:G3399" si="790">IF($D3336&gt;716,1,IF($B3336&gt;85.24,1,0))</f>
        <v>0</v>
      </c>
      <c r="H3336" s="1">
        <f t="shared" ref="H3336:H3399" si="791">IF($D3336&gt;716,1,IF($B3336&gt;85.24,1,IF($C3336&lt;=16.54,1,0)))</f>
        <v>0</v>
      </c>
      <c r="I3336" s="1">
        <f t="shared" ref="I3336:I3399" si="792">IF($D3336&gt;716,1,IF($B3336&gt;85.24,1,IF($C3336&lt;=16.54,1,IF($A3336=1,1,0))))</f>
        <v>1</v>
      </c>
      <c r="L3336" s="1">
        <f t="shared" ref="L3336:L3399" si="793">IF($G3336=1, IF($E3336=1,1,0),0)</f>
        <v>0</v>
      </c>
      <c r="M3336" s="1">
        <f t="shared" ref="M3336:M3399" si="794">IF($G3336=1, IF($E3336=0,1,0),0)</f>
        <v>0</v>
      </c>
      <c r="N3336" s="1">
        <f t="shared" ref="N3336:N3399" si="795">IF($G3336=0, IF($E3336=1,1,0),0)</f>
        <v>1</v>
      </c>
      <c r="O3336" s="1">
        <f t="shared" ref="O3336:O3399" si="796">IF($G3336=0, IF($E3336=0,1,0),0)</f>
        <v>0</v>
      </c>
      <c r="R3336" s="1">
        <f t="shared" ref="R3336:R3399" si="797">IF($H3336=1, IF($E3336=1,1,0),0)</f>
        <v>0</v>
      </c>
      <c r="S3336" s="1">
        <f t="shared" ref="S3336:S3399" si="798">IF($H3336=1, IF($E3336=0,1,0),0)</f>
        <v>0</v>
      </c>
      <c r="T3336" s="1">
        <f t="shared" ref="T3336:T3399" si="799">IF($H3336=0, IF($E3336=1,1,0),0)</f>
        <v>1</v>
      </c>
      <c r="U3336" s="1">
        <f t="shared" ref="U3336:U3399" si="800">IF($H3336=0, IF($E3336=0,1,0),0)</f>
        <v>0</v>
      </c>
      <c r="X3336" s="1">
        <f t="shared" ref="X3336:X3399" si="801">IF($I3336=1, IF($E3336=1,1,0),0)</f>
        <v>1</v>
      </c>
      <c r="Y3336" s="1">
        <f t="shared" ref="Y3336:Y3399" si="802">IF($I3336=1, IF($E3336=0,1,0),0)</f>
        <v>0</v>
      </c>
      <c r="Z3336" s="1">
        <f t="shared" ref="Z3336:Z3399" si="803">IF($I3336=0, IF($E3336=1,1,0),0)</f>
        <v>0</v>
      </c>
      <c r="AA3336" s="1">
        <f t="shared" ref="AA3336:AA3399" si="804">IF($I3336=0, IF($E3336=0,1,0),0)</f>
        <v>0</v>
      </c>
    </row>
    <row r="3337" spans="1:27" x14ac:dyDescent="0.25">
      <c r="A3337">
        <v>0</v>
      </c>
      <c r="B3337">
        <v>60</v>
      </c>
      <c r="C3337">
        <v>13.61</v>
      </c>
      <c r="D3337">
        <v>660</v>
      </c>
      <c r="E3337">
        <v>1</v>
      </c>
      <c r="G3337" s="1">
        <f t="shared" si="790"/>
        <v>0</v>
      </c>
      <c r="H3337" s="1">
        <f t="shared" si="791"/>
        <v>1</v>
      </c>
      <c r="I3337" s="1">
        <f t="shared" si="792"/>
        <v>1</v>
      </c>
      <c r="L3337" s="1">
        <f t="shared" si="793"/>
        <v>0</v>
      </c>
      <c r="M3337" s="1">
        <f t="shared" si="794"/>
        <v>0</v>
      </c>
      <c r="N3337" s="1">
        <f t="shared" si="795"/>
        <v>1</v>
      </c>
      <c r="O3337" s="1">
        <f t="shared" si="796"/>
        <v>0</v>
      </c>
      <c r="R3337" s="1">
        <f t="shared" si="797"/>
        <v>1</v>
      </c>
      <c r="S3337" s="1">
        <f t="shared" si="798"/>
        <v>0</v>
      </c>
      <c r="T3337" s="1">
        <f t="shared" si="799"/>
        <v>0</v>
      </c>
      <c r="U3337" s="1">
        <f t="shared" si="800"/>
        <v>0</v>
      </c>
      <c r="X3337" s="1">
        <f t="shared" si="801"/>
        <v>1</v>
      </c>
      <c r="Y3337" s="1">
        <f t="shared" si="802"/>
        <v>0</v>
      </c>
      <c r="Z3337" s="1">
        <f t="shared" si="803"/>
        <v>0</v>
      </c>
      <c r="AA3337" s="1">
        <f t="shared" si="804"/>
        <v>0</v>
      </c>
    </row>
    <row r="3338" spans="1:27" x14ac:dyDescent="0.25">
      <c r="A3338">
        <v>0</v>
      </c>
      <c r="B3338">
        <v>36</v>
      </c>
      <c r="C3338">
        <v>6</v>
      </c>
      <c r="D3338">
        <v>715</v>
      </c>
      <c r="E3338">
        <v>1</v>
      </c>
      <c r="G3338" s="1">
        <f t="shared" si="790"/>
        <v>0</v>
      </c>
      <c r="H3338" s="1">
        <f t="shared" si="791"/>
        <v>1</v>
      </c>
      <c r="I3338" s="1">
        <f t="shared" si="792"/>
        <v>1</v>
      </c>
      <c r="L3338" s="1">
        <f t="shared" si="793"/>
        <v>0</v>
      </c>
      <c r="M3338" s="1">
        <f t="shared" si="794"/>
        <v>0</v>
      </c>
      <c r="N3338" s="1">
        <f t="shared" si="795"/>
        <v>1</v>
      </c>
      <c r="O3338" s="1">
        <f t="shared" si="796"/>
        <v>0</v>
      </c>
      <c r="R3338" s="1">
        <f t="shared" si="797"/>
        <v>1</v>
      </c>
      <c r="S3338" s="1">
        <f t="shared" si="798"/>
        <v>0</v>
      </c>
      <c r="T3338" s="1">
        <f t="shared" si="799"/>
        <v>0</v>
      </c>
      <c r="U3338" s="1">
        <f t="shared" si="800"/>
        <v>0</v>
      </c>
      <c r="X3338" s="1">
        <f t="shared" si="801"/>
        <v>1</v>
      </c>
      <c r="Y3338" s="1">
        <f t="shared" si="802"/>
        <v>0</v>
      </c>
      <c r="Z3338" s="1">
        <f t="shared" si="803"/>
        <v>0</v>
      </c>
      <c r="AA3338" s="1">
        <f t="shared" si="804"/>
        <v>0</v>
      </c>
    </row>
    <row r="3339" spans="1:27" x14ac:dyDescent="0.25">
      <c r="A3339">
        <v>0</v>
      </c>
      <c r="B3339">
        <v>145</v>
      </c>
      <c r="C3339">
        <v>10.5</v>
      </c>
      <c r="D3339">
        <v>660</v>
      </c>
      <c r="E3339">
        <v>1</v>
      </c>
      <c r="G3339" s="1">
        <f t="shared" si="790"/>
        <v>1</v>
      </c>
      <c r="H3339" s="1">
        <f t="shared" si="791"/>
        <v>1</v>
      </c>
      <c r="I3339" s="1">
        <f t="shared" si="792"/>
        <v>1</v>
      </c>
      <c r="L3339" s="1">
        <f t="shared" si="793"/>
        <v>1</v>
      </c>
      <c r="M3339" s="1">
        <f t="shared" si="794"/>
        <v>0</v>
      </c>
      <c r="N3339" s="1">
        <f t="shared" si="795"/>
        <v>0</v>
      </c>
      <c r="O3339" s="1">
        <f t="shared" si="796"/>
        <v>0</v>
      </c>
      <c r="R3339" s="1">
        <f t="shared" si="797"/>
        <v>1</v>
      </c>
      <c r="S3339" s="1">
        <f t="shared" si="798"/>
        <v>0</v>
      </c>
      <c r="T3339" s="1">
        <f t="shared" si="799"/>
        <v>0</v>
      </c>
      <c r="U3339" s="1">
        <f t="shared" si="800"/>
        <v>0</v>
      </c>
      <c r="X3339" s="1">
        <f t="shared" si="801"/>
        <v>1</v>
      </c>
      <c r="Y3339" s="1">
        <f t="shared" si="802"/>
        <v>0</v>
      </c>
      <c r="Z3339" s="1">
        <f t="shared" si="803"/>
        <v>0</v>
      </c>
      <c r="AA3339" s="1">
        <f t="shared" si="804"/>
        <v>0</v>
      </c>
    </row>
    <row r="3340" spans="1:27" x14ac:dyDescent="0.25">
      <c r="A3340">
        <v>1</v>
      </c>
      <c r="B3340">
        <v>65</v>
      </c>
      <c r="C3340">
        <v>27.27</v>
      </c>
      <c r="D3340">
        <v>680</v>
      </c>
      <c r="E3340">
        <v>1</v>
      </c>
      <c r="G3340" s="1">
        <f t="shared" si="790"/>
        <v>0</v>
      </c>
      <c r="H3340" s="1">
        <f t="shared" si="791"/>
        <v>0</v>
      </c>
      <c r="I3340" s="1">
        <f t="shared" si="792"/>
        <v>1</v>
      </c>
      <c r="L3340" s="1">
        <f t="shared" si="793"/>
        <v>0</v>
      </c>
      <c r="M3340" s="1">
        <f t="shared" si="794"/>
        <v>0</v>
      </c>
      <c r="N3340" s="1">
        <f t="shared" si="795"/>
        <v>1</v>
      </c>
      <c r="O3340" s="1">
        <f t="shared" si="796"/>
        <v>0</v>
      </c>
      <c r="R3340" s="1">
        <f t="shared" si="797"/>
        <v>0</v>
      </c>
      <c r="S3340" s="1">
        <f t="shared" si="798"/>
        <v>0</v>
      </c>
      <c r="T3340" s="1">
        <f t="shared" si="799"/>
        <v>1</v>
      </c>
      <c r="U3340" s="1">
        <f t="shared" si="800"/>
        <v>0</v>
      </c>
      <c r="X3340" s="1">
        <f t="shared" si="801"/>
        <v>1</v>
      </c>
      <c r="Y3340" s="1">
        <f t="shared" si="802"/>
        <v>0</v>
      </c>
      <c r="Z3340" s="1">
        <f t="shared" si="803"/>
        <v>0</v>
      </c>
      <c r="AA3340" s="1">
        <f t="shared" si="804"/>
        <v>0</v>
      </c>
    </row>
    <row r="3341" spans="1:27" x14ac:dyDescent="0.25">
      <c r="A3341">
        <v>0</v>
      </c>
      <c r="B3341">
        <v>25</v>
      </c>
      <c r="C3341">
        <v>38.450000000000003</v>
      </c>
      <c r="D3341">
        <v>705</v>
      </c>
      <c r="E3341">
        <v>1</v>
      </c>
      <c r="G3341" s="1">
        <f t="shared" si="790"/>
        <v>0</v>
      </c>
      <c r="H3341" s="1">
        <f t="shared" si="791"/>
        <v>0</v>
      </c>
      <c r="I3341" s="1">
        <f t="shared" si="792"/>
        <v>0</v>
      </c>
      <c r="L3341" s="1">
        <f t="shared" si="793"/>
        <v>0</v>
      </c>
      <c r="M3341" s="1">
        <f t="shared" si="794"/>
        <v>0</v>
      </c>
      <c r="N3341" s="1">
        <f t="shared" si="795"/>
        <v>1</v>
      </c>
      <c r="O3341" s="1">
        <f t="shared" si="796"/>
        <v>0</v>
      </c>
      <c r="R3341" s="1">
        <f t="shared" si="797"/>
        <v>0</v>
      </c>
      <c r="S3341" s="1">
        <f t="shared" si="798"/>
        <v>0</v>
      </c>
      <c r="T3341" s="1">
        <f t="shared" si="799"/>
        <v>1</v>
      </c>
      <c r="U3341" s="1">
        <f t="shared" si="800"/>
        <v>0</v>
      </c>
      <c r="X3341" s="1">
        <f t="shared" si="801"/>
        <v>0</v>
      </c>
      <c r="Y3341" s="1">
        <f t="shared" si="802"/>
        <v>0</v>
      </c>
      <c r="Z3341" s="1">
        <f t="shared" si="803"/>
        <v>1</v>
      </c>
      <c r="AA3341" s="1">
        <f t="shared" si="804"/>
        <v>0</v>
      </c>
    </row>
    <row r="3342" spans="1:27" x14ac:dyDescent="0.25">
      <c r="A3342">
        <v>1</v>
      </c>
      <c r="B3342">
        <v>60</v>
      </c>
      <c r="C3342">
        <v>28.58</v>
      </c>
      <c r="D3342">
        <v>665</v>
      </c>
      <c r="E3342">
        <v>1</v>
      </c>
      <c r="G3342" s="1">
        <f t="shared" si="790"/>
        <v>0</v>
      </c>
      <c r="H3342" s="1">
        <f t="shared" si="791"/>
        <v>0</v>
      </c>
      <c r="I3342" s="1">
        <f t="shared" si="792"/>
        <v>1</v>
      </c>
      <c r="L3342" s="1">
        <f t="shared" si="793"/>
        <v>0</v>
      </c>
      <c r="M3342" s="1">
        <f t="shared" si="794"/>
        <v>0</v>
      </c>
      <c r="N3342" s="1">
        <f t="shared" si="795"/>
        <v>1</v>
      </c>
      <c r="O3342" s="1">
        <f t="shared" si="796"/>
        <v>0</v>
      </c>
      <c r="R3342" s="1">
        <f t="shared" si="797"/>
        <v>0</v>
      </c>
      <c r="S3342" s="1">
        <f t="shared" si="798"/>
        <v>0</v>
      </c>
      <c r="T3342" s="1">
        <f t="shared" si="799"/>
        <v>1</v>
      </c>
      <c r="U3342" s="1">
        <f t="shared" si="800"/>
        <v>0</v>
      </c>
      <c r="X3342" s="1">
        <f t="shared" si="801"/>
        <v>1</v>
      </c>
      <c r="Y3342" s="1">
        <f t="shared" si="802"/>
        <v>0</v>
      </c>
      <c r="Z3342" s="1">
        <f t="shared" si="803"/>
        <v>0</v>
      </c>
      <c r="AA3342" s="1">
        <f t="shared" si="804"/>
        <v>0</v>
      </c>
    </row>
    <row r="3343" spans="1:27" x14ac:dyDescent="0.25">
      <c r="A3343">
        <v>1</v>
      </c>
      <c r="B3343">
        <v>56.9</v>
      </c>
      <c r="C3343">
        <v>19.149999999999999</v>
      </c>
      <c r="D3343">
        <v>690</v>
      </c>
      <c r="E3343">
        <v>1</v>
      </c>
      <c r="G3343" s="1">
        <f t="shared" si="790"/>
        <v>0</v>
      </c>
      <c r="H3343" s="1">
        <f t="shared" si="791"/>
        <v>0</v>
      </c>
      <c r="I3343" s="1">
        <f t="shared" si="792"/>
        <v>1</v>
      </c>
      <c r="L3343" s="1">
        <f t="shared" si="793"/>
        <v>0</v>
      </c>
      <c r="M3343" s="1">
        <f t="shared" si="794"/>
        <v>0</v>
      </c>
      <c r="N3343" s="1">
        <f t="shared" si="795"/>
        <v>1</v>
      </c>
      <c r="O3343" s="1">
        <f t="shared" si="796"/>
        <v>0</v>
      </c>
      <c r="R3343" s="1">
        <f t="shared" si="797"/>
        <v>0</v>
      </c>
      <c r="S3343" s="1">
        <f t="shared" si="798"/>
        <v>0</v>
      </c>
      <c r="T3343" s="1">
        <f t="shared" si="799"/>
        <v>1</v>
      </c>
      <c r="U3343" s="1">
        <f t="shared" si="800"/>
        <v>0</v>
      </c>
      <c r="X3343" s="1">
        <f t="shared" si="801"/>
        <v>1</v>
      </c>
      <c r="Y3343" s="1">
        <f t="shared" si="802"/>
        <v>0</v>
      </c>
      <c r="Z3343" s="1">
        <f t="shared" si="803"/>
        <v>0</v>
      </c>
      <c r="AA3343" s="1">
        <f t="shared" si="804"/>
        <v>0</v>
      </c>
    </row>
    <row r="3344" spans="1:27" x14ac:dyDescent="0.25">
      <c r="A3344">
        <v>1</v>
      </c>
      <c r="B3344">
        <v>95</v>
      </c>
      <c r="C3344">
        <v>14.12</v>
      </c>
      <c r="D3344">
        <v>800</v>
      </c>
      <c r="E3344">
        <v>1</v>
      </c>
      <c r="G3344" s="1">
        <f t="shared" si="790"/>
        <v>1</v>
      </c>
      <c r="H3344" s="1">
        <f t="shared" si="791"/>
        <v>1</v>
      </c>
      <c r="I3344" s="1">
        <f t="shared" si="792"/>
        <v>1</v>
      </c>
      <c r="L3344" s="1">
        <f t="shared" si="793"/>
        <v>1</v>
      </c>
      <c r="M3344" s="1">
        <f t="shared" si="794"/>
        <v>0</v>
      </c>
      <c r="N3344" s="1">
        <f t="shared" si="795"/>
        <v>0</v>
      </c>
      <c r="O3344" s="1">
        <f t="shared" si="796"/>
        <v>0</v>
      </c>
      <c r="R3344" s="1">
        <f t="shared" si="797"/>
        <v>1</v>
      </c>
      <c r="S3344" s="1">
        <f t="shared" si="798"/>
        <v>0</v>
      </c>
      <c r="T3344" s="1">
        <f t="shared" si="799"/>
        <v>0</v>
      </c>
      <c r="U3344" s="1">
        <f t="shared" si="800"/>
        <v>0</v>
      </c>
      <c r="X3344" s="1">
        <f t="shared" si="801"/>
        <v>1</v>
      </c>
      <c r="Y3344" s="1">
        <f t="shared" si="802"/>
        <v>0</v>
      </c>
      <c r="Z3344" s="1">
        <f t="shared" si="803"/>
        <v>0</v>
      </c>
      <c r="AA3344" s="1">
        <f t="shared" si="804"/>
        <v>0</v>
      </c>
    </row>
    <row r="3345" spans="1:27" x14ac:dyDescent="0.25">
      <c r="A3345">
        <v>0</v>
      </c>
      <c r="B3345">
        <v>60</v>
      </c>
      <c r="C3345">
        <v>8.6</v>
      </c>
      <c r="D3345">
        <v>700</v>
      </c>
      <c r="E3345">
        <v>1</v>
      </c>
      <c r="G3345" s="1">
        <f t="shared" si="790"/>
        <v>0</v>
      </c>
      <c r="H3345" s="1">
        <f t="shared" si="791"/>
        <v>1</v>
      </c>
      <c r="I3345" s="1">
        <f t="shared" si="792"/>
        <v>1</v>
      </c>
      <c r="L3345" s="1">
        <f t="shared" si="793"/>
        <v>0</v>
      </c>
      <c r="M3345" s="1">
        <f t="shared" si="794"/>
        <v>0</v>
      </c>
      <c r="N3345" s="1">
        <f t="shared" si="795"/>
        <v>1</v>
      </c>
      <c r="O3345" s="1">
        <f t="shared" si="796"/>
        <v>0</v>
      </c>
      <c r="R3345" s="1">
        <f t="shared" si="797"/>
        <v>1</v>
      </c>
      <c r="S3345" s="1">
        <f t="shared" si="798"/>
        <v>0</v>
      </c>
      <c r="T3345" s="1">
        <f t="shared" si="799"/>
        <v>0</v>
      </c>
      <c r="U3345" s="1">
        <f t="shared" si="800"/>
        <v>0</v>
      </c>
      <c r="X3345" s="1">
        <f t="shared" si="801"/>
        <v>1</v>
      </c>
      <c r="Y3345" s="1">
        <f t="shared" si="802"/>
        <v>0</v>
      </c>
      <c r="Z3345" s="1">
        <f t="shared" si="803"/>
        <v>0</v>
      </c>
      <c r="AA3345" s="1">
        <f t="shared" si="804"/>
        <v>0</v>
      </c>
    </row>
    <row r="3346" spans="1:27" x14ac:dyDescent="0.25">
      <c r="A3346">
        <v>0</v>
      </c>
      <c r="B3346">
        <v>120</v>
      </c>
      <c r="C3346">
        <v>11.51</v>
      </c>
      <c r="D3346">
        <v>700</v>
      </c>
      <c r="E3346">
        <v>1</v>
      </c>
      <c r="G3346" s="1">
        <f t="shared" si="790"/>
        <v>1</v>
      </c>
      <c r="H3346" s="1">
        <f t="shared" si="791"/>
        <v>1</v>
      </c>
      <c r="I3346" s="1">
        <f t="shared" si="792"/>
        <v>1</v>
      </c>
      <c r="L3346" s="1">
        <f t="shared" si="793"/>
        <v>1</v>
      </c>
      <c r="M3346" s="1">
        <f t="shared" si="794"/>
        <v>0</v>
      </c>
      <c r="N3346" s="1">
        <f t="shared" si="795"/>
        <v>0</v>
      </c>
      <c r="O3346" s="1">
        <f t="shared" si="796"/>
        <v>0</v>
      </c>
      <c r="R3346" s="1">
        <f t="shared" si="797"/>
        <v>1</v>
      </c>
      <c r="S3346" s="1">
        <f t="shared" si="798"/>
        <v>0</v>
      </c>
      <c r="T3346" s="1">
        <f t="shared" si="799"/>
        <v>0</v>
      </c>
      <c r="U3346" s="1">
        <f t="shared" si="800"/>
        <v>0</v>
      </c>
      <c r="X3346" s="1">
        <f t="shared" si="801"/>
        <v>1</v>
      </c>
      <c r="Y3346" s="1">
        <f t="shared" si="802"/>
        <v>0</v>
      </c>
      <c r="Z3346" s="1">
        <f t="shared" si="803"/>
        <v>0</v>
      </c>
      <c r="AA3346" s="1">
        <f t="shared" si="804"/>
        <v>0</v>
      </c>
    </row>
    <row r="3347" spans="1:27" x14ac:dyDescent="0.25">
      <c r="A3347">
        <v>0</v>
      </c>
      <c r="B3347">
        <v>26</v>
      </c>
      <c r="C3347">
        <v>43.86</v>
      </c>
      <c r="D3347">
        <v>675</v>
      </c>
      <c r="E3347">
        <v>1</v>
      </c>
      <c r="G3347" s="1">
        <f t="shared" si="790"/>
        <v>0</v>
      </c>
      <c r="H3347" s="1">
        <f t="shared" si="791"/>
        <v>0</v>
      </c>
      <c r="I3347" s="1">
        <f t="shared" si="792"/>
        <v>0</v>
      </c>
      <c r="L3347" s="1">
        <f t="shared" si="793"/>
        <v>0</v>
      </c>
      <c r="M3347" s="1">
        <f t="shared" si="794"/>
        <v>0</v>
      </c>
      <c r="N3347" s="1">
        <f t="shared" si="795"/>
        <v>1</v>
      </c>
      <c r="O3347" s="1">
        <f t="shared" si="796"/>
        <v>0</v>
      </c>
      <c r="R3347" s="1">
        <f t="shared" si="797"/>
        <v>0</v>
      </c>
      <c r="S3347" s="1">
        <f t="shared" si="798"/>
        <v>0</v>
      </c>
      <c r="T3347" s="1">
        <f t="shared" si="799"/>
        <v>1</v>
      </c>
      <c r="U3347" s="1">
        <f t="shared" si="800"/>
        <v>0</v>
      </c>
      <c r="X3347" s="1">
        <f t="shared" si="801"/>
        <v>0</v>
      </c>
      <c r="Y3347" s="1">
        <f t="shared" si="802"/>
        <v>0</v>
      </c>
      <c r="Z3347" s="1">
        <f t="shared" si="803"/>
        <v>1</v>
      </c>
      <c r="AA3347" s="1">
        <f t="shared" si="804"/>
        <v>0</v>
      </c>
    </row>
    <row r="3348" spans="1:27" x14ac:dyDescent="0.25">
      <c r="A3348">
        <v>1</v>
      </c>
      <c r="B3348">
        <v>62.110999999999997</v>
      </c>
      <c r="C3348">
        <v>13.26</v>
      </c>
      <c r="D3348">
        <v>700</v>
      </c>
      <c r="E3348">
        <v>1</v>
      </c>
      <c r="G3348" s="1">
        <f t="shared" si="790"/>
        <v>0</v>
      </c>
      <c r="H3348" s="1">
        <f t="shared" si="791"/>
        <v>1</v>
      </c>
      <c r="I3348" s="1">
        <f t="shared" si="792"/>
        <v>1</v>
      </c>
      <c r="L3348" s="1">
        <f t="shared" si="793"/>
        <v>0</v>
      </c>
      <c r="M3348" s="1">
        <f t="shared" si="794"/>
        <v>0</v>
      </c>
      <c r="N3348" s="1">
        <f t="shared" si="795"/>
        <v>1</v>
      </c>
      <c r="O3348" s="1">
        <f t="shared" si="796"/>
        <v>0</v>
      </c>
      <c r="R3348" s="1">
        <f t="shared" si="797"/>
        <v>1</v>
      </c>
      <c r="S3348" s="1">
        <f t="shared" si="798"/>
        <v>0</v>
      </c>
      <c r="T3348" s="1">
        <f t="shared" si="799"/>
        <v>0</v>
      </c>
      <c r="U3348" s="1">
        <f t="shared" si="800"/>
        <v>0</v>
      </c>
      <c r="X3348" s="1">
        <f t="shared" si="801"/>
        <v>1</v>
      </c>
      <c r="Y3348" s="1">
        <f t="shared" si="802"/>
        <v>0</v>
      </c>
      <c r="Z3348" s="1">
        <f t="shared" si="803"/>
        <v>0</v>
      </c>
      <c r="AA3348" s="1">
        <f t="shared" si="804"/>
        <v>0</v>
      </c>
    </row>
    <row r="3349" spans="1:27" x14ac:dyDescent="0.25">
      <c r="A3349">
        <v>0</v>
      </c>
      <c r="B3349">
        <v>78.900000000000006</v>
      </c>
      <c r="C3349">
        <v>11.95</v>
      </c>
      <c r="D3349">
        <v>740</v>
      </c>
      <c r="E3349">
        <v>1</v>
      </c>
      <c r="G3349" s="1">
        <f t="shared" si="790"/>
        <v>1</v>
      </c>
      <c r="H3349" s="1">
        <f t="shared" si="791"/>
        <v>1</v>
      </c>
      <c r="I3349" s="1">
        <f t="shared" si="792"/>
        <v>1</v>
      </c>
      <c r="L3349" s="1">
        <f t="shared" si="793"/>
        <v>1</v>
      </c>
      <c r="M3349" s="1">
        <f t="shared" si="794"/>
        <v>0</v>
      </c>
      <c r="N3349" s="1">
        <f t="shared" si="795"/>
        <v>0</v>
      </c>
      <c r="O3349" s="1">
        <f t="shared" si="796"/>
        <v>0</v>
      </c>
      <c r="R3349" s="1">
        <f t="shared" si="797"/>
        <v>1</v>
      </c>
      <c r="S3349" s="1">
        <f t="shared" si="798"/>
        <v>0</v>
      </c>
      <c r="T3349" s="1">
        <f t="shared" si="799"/>
        <v>0</v>
      </c>
      <c r="U3349" s="1">
        <f t="shared" si="800"/>
        <v>0</v>
      </c>
      <c r="X3349" s="1">
        <f t="shared" si="801"/>
        <v>1</v>
      </c>
      <c r="Y3349" s="1">
        <f t="shared" si="802"/>
        <v>0</v>
      </c>
      <c r="Z3349" s="1">
        <f t="shared" si="803"/>
        <v>0</v>
      </c>
      <c r="AA3349" s="1">
        <f t="shared" si="804"/>
        <v>0</v>
      </c>
    </row>
    <row r="3350" spans="1:27" x14ac:dyDescent="0.25">
      <c r="A3350">
        <v>0</v>
      </c>
      <c r="B3350">
        <v>140</v>
      </c>
      <c r="C3350">
        <v>24.35</v>
      </c>
      <c r="D3350">
        <v>725</v>
      </c>
      <c r="E3350">
        <v>1</v>
      </c>
      <c r="G3350" s="1">
        <f t="shared" si="790"/>
        <v>1</v>
      </c>
      <c r="H3350" s="1">
        <f t="shared" si="791"/>
        <v>1</v>
      </c>
      <c r="I3350" s="1">
        <f t="shared" si="792"/>
        <v>1</v>
      </c>
      <c r="L3350" s="1">
        <f t="shared" si="793"/>
        <v>1</v>
      </c>
      <c r="M3350" s="1">
        <f t="shared" si="794"/>
        <v>0</v>
      </c>
      <c r="N3350" s="1">
        <f t="shared" si="795"/>
        <v>0</v>
      </c>
      <c r="O3350" s="1">
        <f t="shared" si="796"/>
        <v>0</v>
      </c>
      <c r="R3350" s="1">
        <f t="shared" si="797"/>
        <v>1</v>
      </c>
      <c r="S3350" s="1">
        <f t="shared" si="798"/>
        <v>0</v>
      </c>
      <c r="T3350" s="1">
        <f t="shared" si="799"/>
        <v>0</v>
      </c>
      <c r="U3350" s="1">
        <f t="shared" si="800"/>
        <v>0</v>
      </c>
      <c r="X3350" s="1">
        <f t="shared" si="801"/>
        <v>1</v>
      </c>
      <c r="Y3350" s="1">
        <f t="shared" si="802"/>
        <v>0</v>
      </c>
      <c r="Z3350" s="1">
        <f t="shared" si="803"/>
        <v>0</v>
      </c>
      <c r="AA3350" s="1">
        <f t="shared" si="804"/>
        <v>0</v>
      </c>
    </row>
    <row r="3351" spans="1:27" x14ac:dyDescent="0.25">
      <c r="A3351">
        <v>1</v>
      </c>
      <c r="B3351">
        <v>60</v>
      </c>
      <c r="C3351">
        <v>22.8</v>
      </c>
      <c r="D3351">
        <v>685</v>
      </c>
      <c r="E3351">
        <v>1</v>
      </c>
      <c r="G3351" s="1">
        <f t="shared" si="790"/>
        <v>0</v>
      </c>
      <c r="H3351" s="1">
        <f t="shared" si="791"/>
        <v>0</v>
      </c>
      <c r="I3351" s="1">
        <f t="shared" si="792"/>
        <v>1</v>
      </c>
      <c r="L3351" s="1">
        <f t="shared" si="793"/>
        <v>0</v>
      </c>
      <c r="M3351" s="1">
        <f t="shared" si="794"/>
        <v>0</v>
      </c>
      <c r="N3351" s="1">
        <f t="shared" si="795"/>
        <v>1</v>
      </c>
      <c r="O3351" s="1">
        <f t="shared" si="796"/>
        <v>0</v>
      </c>
      <c r="R3351" s="1">
        <f t="shared" si="797"/>
        <v>0</v>
      </c>
      <c r="S3351" s="1">
        <f t="shared" si="798"/>
        <v>0</v>
      </c>
      <c r="T3351" s="1">
        <f t="shared" si="799"/>
        <v>1</v>
      </c>
      <c r="U3351" s="1">
        <f t="shared" si="800"/>
        <v>0</v>
      </c>
      <c r="X3351" s="1">
        <f t="shared" si="801"/>
        <v>1</v>
      </c>
      <c r="Y3351" s="1">
        <f t="shared" si="802"/>
        <v>0</v>
      </c>
      <c r="Z3351" s="1">
        <f t="shared" si="803"/>
        <v>0</v>
      </c>
      <c r="AA3351" s="1">
        <f t="shared" si="804"/>
        <v>0</v>
      </c>
    </row>
    <row r="3352" spans="1:27" x14ac:dyDescent="0.25">
      <c r="A3352">
        <v>0</v>
      </c>
      <c r="B3352">
        <v>45.621000000000002</v>
      </c>
      <c r="C3352">
        <v>19.23</v>
      </c>
      <c r="D3352">
        <v>745</v>
      </c>
      <c r="E3352">
        <v>1</v>
      </c>
      <c r="G3352" s="1">
        <f t="shared" si="790"/>
        <v>1</v>
      </c>
      <c r="H3352" s="1">
        <f t="shared" si="791"/>
        <v>1</v>
      </c>
      <c r="I3352" s="1">
        <f t="shared" si="792"/>
        <v>1</v>
      </c>
      <c r="L3352" s="1">
        <f t="shared" si="793"/>
        <v>1</v>
      </c>
      <c r="M3352" s="1">
        <f t="shared" si="794"/>
        <v>0</v>
      </c>
      <c r="N3352" s="1">
        <f t="shared" si="795"/>
        <v>0</v>
      </c>
      <c r="O3352" s="1">
        <f t="shared" si="796"/>
        <v>0</v>
      </c>
      <c r="R3352" s="1">
        <f t="shared" si="797"/>
        <v>1</v>
      </c>
      <c r="S3352" s="1">
        <f t="shared" si="798"/>
        <v>0</v>
      </c>
      <c r="T3352" s="1">
        <f t="shared" si="799"/>
        <v>0</v>
      </c>
      <c r="U3352" s="1">
        <f t="shared" si="800"/>
        <v>0</v>
      </c>
      <c r="X3352" s="1">
        <f t="shared" si="801"/>
        <v>1</v>
      </c>
      <c r="Y3352" s="1">
        <f t="shared" si="802"/>
        <v>0</v>
      </c>
      <c r="Z3352" s="1">
        <f t="shared" si="803"/>
        <v>0</v>
      </c>
      <c r="AA3352" s="1">
        <f t="shared" si="804"/>
        <v>0</v>
      </c>
    </row>
    <row r="3353" spans="1:27" x14ac:dyDescent="0.25">
      <c r="A3353">
        <v>1</v>
      </c>
      <c r="B3353">
        <v>68</v>
      </c>
      <c r="C3353">
        <v>32.76</v>
      </c>
      <c r="D3353">
        <v>670</v>
      </c>
      <c r="E3353">
        <v>1</v>
      </c>
      <c r="G3353" s="1">
        <f t="shared" si="790"/>
        <v>0</v>
      </c>
      <c r="H3353" s="1">
        <f t="shared" si="791"/>
        <v>0</v>
      </c>
      <c r="I3353" s="1">
        <f t="shared" si="792"/>
        <v>1</v>
      </c>
      <c r="L3353" s="1">
        <f t="shared" si="793"/>
        <v>0</v>
      </c>
      <c r="M3353" s="1">
        <f t="shared" si="794"/>
        <v>0</v>
      </c>
      <c r="N3353" s="1">
        <f t="shared" si="795"/>
        <v>1</v>
      </c>
      <c r="O3353" s="1">
        <f t="shared" si="796"/>
        <v>0</v>
      </c>
      <c r="R3353" s="1">
        <f t="shared" si="797"/>
        <v>0</v>
      </c>
      <c r="S3353" s="1">
        <f t="shared" si="798"/>
        <v>0</v>
      </c>
      <c r="T3353" s="1">
        <f t="shared" si="799"/>
        <v>1</v>
      </c>
      <c r="U3353" s="1">
        <f t="shared" si="800"/>
        <v>0</v>
      </c>
      <c r="X3353" s="1">
        <f t="shared" si="801"/>
        <v>1</v>
      </c>
      <c r="Y3353" s="1">
        <f t="shared" si="802"/>
        <v>0</v>
      </c>
      <c r="Z3353" s="1">
        <f t="shared" si="803"/>
        <v>0</v>
      </c>
      <c r="AA3353" s="1">
        <f t="shared" si="804"/>
        <v>0</v>
      </c>
    </row>
    <row r="3354" spans="1:27" x14ac:dyDescent="0.25">
      <c r="A3354">
        <v>0</v>
      </c>
      <c r="B3354">
        <v>55</v>
      </c>
      <c r="C3354">
        <v>12.59</v>
      </c>
      <c r="D3354">
        <v>660</v>
      </c>
      <c r="E3354">
        <v>1</v>
      </c>
      <c r="G3354" s="1">
        <f t="shared" si="790"/>
        <v>0</v>
      </c>
      <c r="H3354" s="1">
        <f t="shared" si="791"/>
        <v>1</v>
      </c>
      <c r="I3354" s="1">
        <f t="shared" si="792"/>
        <v>1</v>
      </c>
      <c r="L3354" s="1">
        <f t="shared" si="793"/>
        <v>0</v>
      </c>
      <c r="M3354" s="1">
        <f t="shared" si="794"/>
        <v>0</v>
      </c>
      <c r="N3354" s="1">
        <f t="shared" si="795"/>
        <v>1</v>
      </c>
      <c r="O3354" s="1">
        <f t="shared" si="796"/>
        <v>0</v>
      </c>
      <c r="R3354" s="1">
        <f t="shared" si="797"/>
        <v>1</v>
      </c>
      <c r="S3354" s="1">
        <f t="shared" si="798"/>
        <v>0</v>
      </c>
      <c r="T3354" s="1">
        <f t="shared" si="799"/>
        <v>0</v>
      </c>
      <c r="U3354" s="1">
        <f t="shared" si="800"/>
        <v>0</v>
      </c>
      <c r="X3354" s="1">
        <f t="shared" si="801"/>
        <v>1</v>
      </c>
      <c r="Y3354" s="1">
        <f t="shared" si="802"/>
        <v>0</v>
      </c>
      <c r="Z3354" s="1">
        <f t="shared" si="803"/>
        <v>0</v>
      </c>
      <c r="AA3354" s="1">
        <f t="shared" si="804"/>
        <v>0</v>
      </c>
    </row>
    <row r="3355" spans="1:27" x14ac:dyDescent="0.25">
      <c r="A3355">
        <v>0</v>
      </c>
      <c r="B3355">
        <v>195.7</v>
      </c>
      <c r="C3355">
        <v>8.66</v>
      </c>
      <c r="D3355">
        <v>670</v>
      </c>
      <c r="E3355">
        <v>1</v>
      </c>
      <c r="G3355" s="1">
        <f t="shared" si="790"/>
        <v>1</v>
      </c>
      <c r="H3355" s="1">
        <f t="shared" si="791"/>
        <v>1</v>
      </c>
      <c r="I3355" s="1">
        <f t="shared" si="792"/>
        <v>1</v>
      </c>
      <c r="L3355" s="1">
        <f t="shared" si="793"/>
        <v>1</v>
      </c>
      <c r="M3355" s="1">
        <f t="shared" si="794"/>
        <v>0</v>
      </c>
      <c r="N3355" s="1">
        <f t="shared" si="795"/>
        <v>0</v>
      </c>
      <c r="O3355" s="1">
        <f t="shared" si="796"/>
        <v>0</v>
      </c>
      <c r="R3355" s="1">
        <f t="shared" si="797"/>
        <v>1</v>
      </c>
      <c r="S3355" s="1">
        <f t="shared" si="798"/>
        <v>0</v>
      </c>
      <c r="T3355" s="1">
        <f t="shared" si="799"/>
        <v>0</v>
      </c>
      <c r="U3355" s="1">
        <f t="shared" si="800"/>
        <v>0</v>
      </c>
      <c r="X3355" s="1">
        <f t="shared" si="801"/>
        <v>1</v>
      </c>
      <c r="Y3355" s="1">
        <f t="shared" si="802"/>
        <v>0</v>
      </c>
      <c r="Z3355" s="1">
        <f t="shared" si="803"/>
        <v>0</v>
      </c>
      <c r="AA3355" s="1">
        <f t="shared" si="804"/>
        <v>0</v>
      </c>
    </row>
    <row r="3356" spans="1:27" x14ac:dyDescent="0.25">
      <c r="A3356">
        <v>0</v>
      </c>
      <c r="B3356">
        <v>130</v>
      </c>
      <c r="C3356">
        <v>13.15</v>
      </c>
      <c r="D3356">
        <v>695</v>
      </c>
      <c r="E3356">
        <v>1</v>
      </c>
      <c r="G3356" s="1">
        <f t="shared" si="790"/>
        <v>1</v>
      </c>
      <c r="H3356" s="1">
        <f t="shared" si="791"/>
        <v>1</v>
      </c>
      <c r="I3356" s="1">
        <f t="shared" si="792"/>
        <v>1</v>
      </c>
      <c r="L3356" s="1">
        <f t="shared" si="793"/>
        <v>1</v>
      </c>
      <c r="M3356" s="1">
        <f t="shared" si="794"/>
        <v>0</v>
      </c>
      <c r="N3356" s="1">
        <f t="shared" si="795"/>
        <v>0</v>
      </c>
      <c r="O3356" s="1">
        <f t="shared" si="796"/>
        <v>0</v>
      </c>
      <c r="R3356" s="1">
        <f t="shared" si="797"/>
        <v>1</v>
      </c>
      <c r="S3356" s="1">
        <f t="shared" si="798"/>
        <v>0</v>
      </c>
      <c r="T3356" s="1">
        <f t="shared" si="799"/>
        <v>0</v>
      </c>
      <c r="U3356" s="1">
        <f t="shared" si="800"/>
        <v>0</v>
      </c>
      <c r="X3356" s="1">
        <f t="shared" si="801"/>
        <v>1</v>
      </c>
      <c r="Y3356" s="1">
        <f t="shared" si="802"/>
        <v>0</v>
      </c>
      <c r="Z3356" s="1">
        <f t="shared" si="803"/>
        <v>0</v>
      </c>
      <c r="AA3356" s="1">
        <f t="shared" si="804"/>
        <v>0</v>
      </c>
    </row>
    <row r="3357" spans="1:27" x14ac:dyDescent="0.25">
      <c r="A3357">
        <v>0</v>
      </c>
      <c r="B3357">
        <v>72</v>
      </c>
      <c r="C3357">
        <v>15.87</v>
      </c>
      <c r="D3357">
        <v>670</v>
      </c>
      <c r="E3357">
        <v>1</v>
      </c>
      <c r="G3357" s="1">
        <f t="shared" si="790"/>
        <v>0</v>
      </c>
      <c r="H3357" s="1">
        <f t="shared" si="791"/>
        <v>1</v>
      </c>
      <c r="I3357" s="1">
        <f t="shared" si="792"/>
        <v>1</v>
      </c>
      <c r="L3357" s="1">
        <f t="shared" si="793"/>
        <v>0</v>
      </c>
      <c r="M3357" s="1">
        <f t="shared" si="794"/>
        <v>0</v>
      </c>
      <c r="N3357" s="1">
        <f t="shared" si="795"/>
        <v>1</v>
      </c>
      <c r="O3357" s="1">
        <f t="shared" si="796"/>
        <v>0</v>
      </c>
      <c r="R3357" s="1">
        <f t="shared" si="797"/>
        <v>1</v>
      </c>
      <c r="S3357" s="1">
        <f t="shared" si="798"/>
        <v>0</v>
      </c>
      <c r="T3357" s="1">
        <f t="shared" si="799"/>
        <v>0</v>
      </c>
      <c r="U3357" s="1">
        <f t="shared" si="800"/>
        <v>0</v>
      </c>
      <c r="X3357" s="1">
        <f t="shared" si="801"/>
        <v>1</v>
      </c>
      <c r="Y3357" s="1">
        <f t="shared" si="802"/>
        <v>0</v>
      </c>
      <c r="Z3357" s="1">
        <f t="shared" si="803"/>
        <v>0</v>
      </c>
      <c r="AA3357" s="1">
        <f t="shared" si="804"/>
        <v>0</v>
      </c>
    </row>
    <row r="3358" spans="1:27" x14ac:dyDescent="0.25">
      <c r="A3358">
        <v>1</v>
      </c>
      <c r="B3358">
        <v>77</v>
      </c>
      <c r="C3358">
        <v>15.15</v>
      </c>
      <c r="D3358">
        <v>660</v>
      </c>
      <c r="E3358">
        <v>1</v>
      </c>
      <c r="G3358" s="1">
        <f t="shared" si="790"/>
        <v>0</v>
      </c>
      <c r="H3358" s="1">
        <f t="shared" si="791"/>
        <v>1</v>
      </c>
      <c r="I3358" s="1">
        <f t="shared" si="792"/>
        <v>1</v>
      </c>
      <c r="L3358" s="1">
        <f t="shared" si="793"/>
        <v>0</v>
      </c>
      <c r="M3358" s="1">
        <f t="shared" si="794"/>
        <v>0</v>
      </c>
      <c r="N3358" s="1">
        <f t="shared" si="795"/>
        <v>1</v>
      </c>
      <c r="O3358" s="1">
        <f t="shared" si="796"/>
        <v>0</v>
      </c>
      <c r="R3358" s="1">
        <f t="shared" si="797"/>
        <v>1</v>
      </c>
      <c r="S3358" s="1">
        <f t="shared" si="798"/>
        <v>0</v>
      </c>
      <c r="T3358" s="1">
        <f t="shared" si="799"/>
        <v>0</v>
      </c>
      <c r="U3358" s="1">
        <f t="shared" si="800"/>
        <v>0</v>
      </c>
      <c r="X3358" s="1">
        <f t="shared" si="801"/>
        <v>1</v>
      </c>
      <c r="Y3358" s="1">
        <f t="shared" si="802"/>
        <v>0</v>
      </c>
      <c r="Z3358" s="1">
        <f t="shared" si="803"/>
        <v>0</v>
      </c>
      <c r="AA3358" s="1">
        <f t="shared" si="804"/>
        <v>0</v>
      </c>
    </row>
    <row r="3359" spans="1:27" x14ac:dyDescent="0.25">
      <c r="A3359">
        <v>0</v>
      </c>
      <c r="B3359">
        <v>77.41</v>
      </c>
      <c r="C3359">
        <v>15.98</v>
      </c>
      <c r="D3359">
        <v>730</v>
      </c>
      <c r="E3359">
        <v>1</v>
      </c>
      <c r="G3359" s="1">
        <f t="shared" si="790"/>
        <v>1</v>
      </c>
      <c r="H3359" s="1">
        <f t="shared" si="791"/>
        <v>1</v>
      </c>
      <c r="I3359" s="1">
        <f t="shared" si="792"/>
        <v>1</v>
      </c>
      <c r="L3359" s="1">
        <f t="shared" si="793"/>
        <v>1</v>
      </c>
      <c r="M3359" s="1">
        <f t="shared" si="794"/>
        <v>0</v>
      </c>
      <c r="N3359" s="1">
        <f t="shared" si="795"/>
        <v>0</v>
      </c>
      <c r="O3359" s="1">
        <f t="shared" si="796"/>
        <v>0</v>
      </c>
      <c r="R3359" s="1">
        <f t="shared" si="797"/>
        <v>1</v>
      </c>
      <c r="S3359" s="1">
        <f t="shared" si="798"/>
        <v>0</v>
      </c>
      <c r="T3359" s="1">
        <f t="shared" si="799"/>
        <v>0</v>
      </c>
      <c r="U3359" s="1">
        <f t="shared" si="800"/>
        <v>0</v>
      </c>
      <c r="X3359" s="1">
        <f t="shared" si="801"/>
        <v>1</v>
      </c>
      <c r="Y3359" s="1">
        <f t="shared" si="802"/>
        <v>0</v>
      </c>
      <c r="Z3359" s="1">
        <f t="shared" si="803"/>
        <v>0</v>
      </c>
      <c r="AA3359" s="1">
        <f t="shared" si="804"/>
        <v>0</v>
      </c>
    </row>
    <row r="3360" spans="1:27" x14ac:dyDescent="0.25">
      <c r="A3360">
        <v>0</v>
      </c>
      <c r="B3360">
        <v>60</v>
      </c>
      <c r="C3360">
        <v>17.84</v>
      </c>
      <c r="D3360">
        <v>695</v>
      </c>
      <c r="E3360">
        <v>1</v>
      </c>
      <c r="G3360" s="1">
        <f t="shared" si="790"/>
        <v>0</v>
      </c>
      <c r="H3360" s="1">
        <f t="shared" si="791"/>
        <v>0</v>
      </c>
      <c r="I3360" s="1">
        <f t="shared" si="792"/>
        <v>0</v>
      </c>
      <c r="L3360" s="1">
        <f t="shared" si="793"/>
        <v>0</v>
      </c>
      <c r="M3360" s="1">
        <f t="shared" si="794"/>
        <v>0</v>
      </c>
      <c r="N3360" s="1">
        <f t="shared" si="795"/>
        <v>1</v>
      </c>
      <c r="O3360" s="1">
        <f t="shared" si="796"/>
        <v>0</v>
      </c>
      <c r="R3360" s="1">
        <f t="shared" si="797"/>
        <v>0</v>
      </c>
      <c r="S3360" s="1">
        <f t="shared" si="798"/>
        <v>0</v>
      </c>
      <c r="T3360" s="1">
        <f t="shared" si="799"/>
        <v>1</v>
      </c>
      <c r="U3360" s="1">
        <f t="shared" si="800"/>
        <v>0</v>
      </c>
      <c r="X3360" s="1">
        <f t="shared" si="801"/>
        <v>0</v>
      </c>
      <c r="Y3360" s="1">
        <f t="shared" si="802"/>
        <v>0</v>
      </c>
      <c r="Z3360" s="1">
        <f t="shared" si="803"/>
        <v>1</v>
      </c>
      <c r="AA3360" s="1">
        <f t="shared" si="804"/>
        <v>0</v>
      </c>
    </row>
    <row r="3361" spans="1:27" x14ac:dyDescent="0.25">
      <c r="A3361">
        <v>1</v>
      </c>
      <c r="B3361">
        <v>80</v>
      </c>
      <c r="C3361">
        <v>27.5</v>
      </c>
      <c r="D3361">
        <v>710</v>
      </c>
      <c r="E3361">
        <v>1</v>
      </c>
      <c r="G3361" s="1">
        <f t="shared" si="790"/>
        <v>0</v>
      </c>
      <c r="H3361" s="1">
        <f t="shared" si="791"/>
        <v>0</v>
      </c>
      <c r="I3361" s="1">
        <f t="shared" si="792"/>
        <v>1</v>
      </c>
      <c r="L3361" s="1">
        <f t="shared" si="793"/>
        <v>0</v>
      </c>
      <c r="M3361" s="1">
        <f t="shared" si="794"/>
        <v>0</v>
      </c>
      <c r="N3361" s="1">
        <f t="shared" si="795"/>
        <v>1</v>
      </c>
      <c r="O3361" s="1">
        <f t="shared" si="796"/>
        <v>0</v>
      </c>
      <c r="R3361" s="1">
        <f t="shared" si="797"/>
        <v>0</v>
      </c>
      <c r="S3361" s="1">
        <f t="shared" si="798"/>
        <v>0</v>
      </c>
      <c r="T3361" s="1">
        <f t="shared" si="799"/>
        <v>1</v>
      </c>
      <c r="U3361" s="1">
        <f t="shared" si="800"/>
        <v>0</v>
      </c>
      <c r="X3361" s="1">
        <f t="shared" si="801"/>
        <v>1</v>
      </c>
      <c r="Y3361" s="1">
        <f t="shared" si="802"/>
        <v>0</v>
      </c>
      <c r="Z3361" s="1">
        <f t="shared" si="803"/>
        <v>0</v>
      </c>
      <c r="AA3361" s="1">
        <f t="shared" si="804"/>
        <v>0</v>
      </c>
    </row>
    <row r="3362" spans="1:27" x14ac:dyDescent="0.25">
      <c r="A3362">
        <v>0</v>
      </c>
      <c r="B3362">
        <v>205</v>
      </c>
      <c r="C3362">
        <v>6.98</v>
      </c>
      <c r="D3362">
        <v>665</v>
      </c>
      <c r="E3362">
        <v>1</v>
      </c>
      <c r="G3362" s="1">
        <f t="shared" si="790"/>
        <v>1</v>
      </c>
      <c r="H3362" s="1">
        <f t="shared" si="791"/>
        <v>1</v>
      </c>
      <c r="I3362" s="1">
        <f t="shared" si="792"/>
        <v>1</v>
      </c>
      <c r="L3362" s="1">
        <f t="shared" si="793"/>
        <v>1</v>
      </c>
      <c r="M3362" s="1">
        <f t="shared" si="794"/>
        <v>0</v>
      </c>
      <c r="N3362" s="1">
        <f t="shared" si="795"/>
        <v>0</v>
      </c>
      <c r="O3362" s="1">
        <f t="shared" si="796"/>
        <v>0</v>
      </c>
      <c r="R3362" s="1">
        <f t="shared" si="797"/>
        <v>1</v>
      </c>
      <c r="S3362" s="1">
        <f t="shared" si="798"/>
        <v>0</v>
      </c>
      <c r="T3362" s="1">
        <f t="shared" si="799"/>
        <v>0</v>
      </c>
      <c r="U3362" s="1">
        <f t="shared" si="800"/>
        <v>0</v>
      </c>
      <c r="X3362" s="1">
        <f t="shared" si="801"/>
        <v>1</v>
      </c>
      <c r="Y3362" s="1">
        <f t="shared" si="802"/>
        <v>0</v>
      </c>
      <c r="Z3362" s="1">
        <f t="shared" si="803"/>
        <v>0</v>
      </c>
      <c r="AA3362" s="1">
        <f t="shared" si="804"/>
        <v>0</v>
      </c>
    </row>
    <row r="3363" spans="1:27" x14ac:dyDescent="0.25">
      <c r="A3363">
        <v>0</v>
      </c>
      <c r="B3363">
        <v>48</v>
      </c>
      <c r="C3363">
        <v>17.850000000000001</v>
      </c>
      <c r="D3363">
        <v>665</v>
      </c>
      <c r="E3363">
        <v>1</v>
      </c>
      <c r="G3363" s="1">
        <f t="shared" si="790"/>
        <v>0</v>
      </c>
      <c r="H3363" s="1">
        <f t="shared" si="791"/>
        <v>0</v>
      </c>
      <c r="I3363" s="1">
        <f t="shared" si="792"/>
        <v>0</v>
      </c>
      <c r="L3363" s="1">
        <f t="shared" si="793"/>
        <v>0</v>
      </c>
      <c r="M3363" s="1">
        <f t="shared" si="794"/>
        <v>0</v>
      </c>
      <c r="N3363" s="1">
        <f t="shared" si="795"/>
        <v>1</v>
      </c>
      <c r="O3363" s="1">
        <f t="shared" si="796"/>
        <v>0</v>
      </c>
      <c r="R3363" s="1">
        <f t="shared" si="797"/>
        <v>0</v>
      </c>
      <c r="S3363" s="1">
        <f t="shared" si="798"/>
        <v>0</v>
      </c>
      <c r="T3363" s="1">
        <f t="shared" si="799"/>
        <v>1</v>
      </c>
      <c r="U3363" s="1">
        <f t="shared" si="800"/>
        <v>0</v>
      </c>
      <c r="X3363" s="1">
        <f t="shared" si="801"/>
        <v>0</v>
      </c>
      <c r="Y3363" s="1">
        <f t="shared" si="802"/>
        <v>0</v>
      </c>
      <c r="Z3363" s="1">
        <f t="shared" si="803"/>
        <v>1</v>
      </c>
      <c r="AA3363" s="1">
        <f t="shared" si="804"/>
        <v>0</v>
      </c>
    </row>
    <row r="3364" spans="1:27" x14ac:dyDescent="0.25">
      <c r="A3364">
        <v>0</v>
      </c>
      <c r="B3364">
        <v>40</v>
      </c>
      <c r="C3364">
        <v>26.39</v>
      </c>
      <c r="D3364">
        <v>670</v>
      </c>
      <c r="E3364">
        <v>1</v>
      </c>
      <c r="G3364" s="1">
        <f t="shared" si="790"/>
        <v>0</v>
      </c>
      <c r="H3364" s="1">
        <f t="shared" si="791"/>
        <v>0</v>
      </c>
      <c r="I3364" s="1">
        <f t="shared" si="792"/>
        <v>0</v>
      </c>
      <c r="L3364" s="1">
        <f t="shared" si="793"/>
        <v>0</v>
      </c>
      <c r="M3364" s="1">
        <f t="shared" si="794"/>
        <v>0</v>
      </c>
      <c r="N3364" s="1">
        <f t="shared" si="795"/>
        <v>1</v>
      </c>
      <c r="O3364" s="1">
        <f t="shared" si="796"/>
        <v>0</v>
      </c>
      <c r="R3364" s="1">
        <f t="shared" si="797"/>
        <v>0</v>
      </c>
      <c r="S3364" s="1">
        <f t="shared" si="798"/>
        <v>0</v>
      </c>
      <c r="T3364" s="1">
        <f t="shared" si="799"/>
        <v>1</v>
      </c>
      <c r="U3364" s="1">
        <f t="shared" si="800"/>
        <v>0</v>
      </c>
      <c r="X3364" s="1">
        <f t="shared" si="801"/>
        <v>0</v>
      </c>
      <c r="Y3364" s="1">
        <f t="shared" si="802"/>
        <v>0</v>
      </c>
      <c r="Z3364" s="1">
        <f t="shared" si="803"/>
        <v>1</v>
      </c>
      <c r="AA3364" s="1">
        <f t="shared" si="804"/>
        <v>0</v>
      </c>
    </row>
    <row r="3365" spans="1:27" x14ac:dyDescent="0.25">
      <c r="A3365">
        <v>1</v>
      </c>
      <c r="B3365">
        <v>110</v>
      </c>
      <c r="C3365">
        <v>8.89</v>
      </c>
      <c r="D3365">
        <v>685</v>
      </c>
      <c r="E3365">
        <v>1</v>
      </c>
      <c r="G3365" s="1">
        <f t="shared" si="790"/>
        <v>1</v>
      </c>
      <c r="H3365" s="1">
        <f t="shared" si="791"/>
        <v>1</v>
      </c>
      <c r="I3365" s="1">
        <f t="shared" si="792"/>
        <v>1</v>
      </c>
      <c r="L3365" s="1">
        <f t="shared" si="793"/>
        <v>1</v>
      </c>
      <c r="M3365" s="1">
        <f t="shared" si="794"/>
        <v>0</v>
      </c>
      <c r="N3365" s="1">
        <f t="shared" si="795"/>
        <v>0</v>
      </c>
      <c r="O3365" s="1">
        <f t="shared" si="796"/>
        <v>0</v>
      </c>
      <c r="R3365" s="1">
        <f t="shared" si="797"/>
        <v>1</v>
      </c>
      <c r="S3365" s="1">
        <f t="shared" si="798"/>
        <v>0</v>
      </c>
      <c r="T3365" s="1">
        <f t="shared" si="799"/>
        <v>0</v>
      </c>
      <c r="U3365" s="1">
        <f t="shared" si="800"/>
        <v>0</v>
      </c>
      <c r="X3365" s="1">
        <f t="shared" si="801"/>
        <v>1</v>
      </c>
      <c r="Y3365" s="1">
        <f t="shared" si="802"/>
        <v>0</v>
      </c>
      <c r="Z3365" s="1">
        <f t="shared" si="803"/>
        <v>0</v>
      </c>
      <c r="AA3365" s="1">
        <f t="shared" si="804"/>
        <v>0</v>
      </c>
    </row>
    <row r="3366" spans="1:27" x14ac:dyDescent="0.25">
      <c r="A3366">
        <v>1</v>
      </c>
      <c r="B3366">
        <v>70</v>
      </c>
      <c r="C3366">
        <v>13.2</v>
      </c>
      <c r="D3366">
        <v>770</v>
      </c>
      <c r="E3366">
        <v>1</v>
      </c>
      <c r="G3366" s="1">
        <f t="shared" si="790"/>
        <v>1</v>
      </c>
      <c r="H3366" s="1">
        <f t="shared" si="791"/>
        <v>1</v>
      </c>
      <c r="I3366" s="1">
        <f t="shared" si="792"/>
        <v>1</v>
      </c>
      <c r="L3366" s="1">
        <f t="shared" si="793"/>
        <v>1</v>
      </c>
      <c r="M3366" s="1">
        <f t="shared" si="794"/>
        <v>0</v>
      </c>
      <c r="N3366" s="1">
        <f t="shared" si="795"/>
        <v>0</v>
      </c>
      <c r="O3366" s="1">
        <f t="shared" si="796"/>
        <v>0</v>
      </c>
      <c r="R3366" s="1">
        <f t="shared" si="797"/>
        <v>1</v>
      </c>
      <c r="S3366" s="1">
        <f t="shared" si="798"/>
        <v>0</v>
      </c>
      <c r="T3366" s="1">
        <f t="shared" si="799"/>
        <v>0</v>
      </c>
      <c r="U3366" s="1">
        <f t="shared" si="800"/>
        <v>0</v>
      </c>
      <c r="X3366" s="1">
        <f t="shared" si="801"/>
        <v>1</v>
      </c>
      <c r="Y3366" s="1">
        <f t="shared" si="802"/>
        <v>0</v>
      </c>
      <c r="Z3366" s="1">
        <f t="shared" si="803"/>
        <v>0</v>
      </c>
      <c r="AA3366" s="1">
        <f t="shared" si="804"/>
        <v>0</v>
      </c>
    </row>
    <row r="3367" spans="1:27" x14ac:dyDescent="0.25">
      <c r="A3367">
        <v>1</v>
      </c>
      <c r="B3367">
        <v>85</v>
      </c>
      <c r="C3367">
        <v>21.76</v>
      </c>
      <c r="D3367">
        <v>680</v>
      </c>
      <c r="E3367">
        <v>1</v>
      </c>
      <c r="G3367" s="1">
        <f t="shared" si="790"/>
        <v>0</v>
      </c>
      <c r="H3367" s="1">
        <f t="shared" si="791"/>
        <v>0</v>
      </c>
      <c r="I3367" s="1">
        <f t="shared" si="792"/>
        <v>1</v>
      </c>
      <c r="L3367" s="1">
        <f t="shared" si="793"/>
        <v>0</v>
      </c>
      <c r="M3367" s="1">
        <f t="shared" si="794"/>
        <v>0</v>
      </c>
      <c r="N3367" s="1">
        <f t="shared" si="795"/>
        <v>1</v>
      </c>
      <c r="O3367" s="1">
        <f t="shared" si="796"/>
        <v>0</v>
      </c>
      <c r="R3367" s="1">
        <f t="shared" si="797"/>
        <v>0</v>
      </c>
      <c r="S3367" s="1">
        <f t="shared" si="798"/>
        <v>0</v>
      </c>
      <c r="T3367" s="1">
        <f t="shared" si="799"/>
        <v>1</v>
      </c>
      <c r="U3367" s="1">
        <f t="shared" si="800"/>
        <v>0</v>
      </c>
      <c r="X3367" s="1">
        <f t="shared" si="801"/>
        <v>1</v>
      </c>
      <c r="Y3367" s="1">
        <f t="shared" si="802"/>
        <v>0</v>
      </c>
      <c r="Z3367" s="1">
        <f t="shared" si="803"/>
        <v>0</v>
      </c>
      <c r="AA3367" s="1">
        <f t="shared" si="804"/>
        <v>0</v>
      </c>
    </row>
    <row r="3368" spans="1:27" x14ac:dyDescent="0.25">
      <c r="A3368">
        <v>1</v>
      </c>
      <c r="B3368">
        <v>48</v>
      </c>
      <c r="C3368">
        <v>21.23</v>
      </c>
      <c r="D3368">
        <v>685</v>
      </c>
      <c r="E3368">
        <v>1</v>
      </c>
      <c r="G3368" s="1">
        <f t="shared" si="790"/>
        <v>0</v>
      </c>
      <c r="H3368" s="1">
        <f t="shared" si="791"/>
        <v>0</v>
      </c>
      <c r="I3368" s="1">
        <f t="shared" si="792"/>
        <v>1</v>
      </c>
      <c r="L3368" s="1">
        <f t="shared" si="793"/>
        <v>0</v>
      </c>
      <c r="M3368" s="1">
        <f t="shared" si="794"/>
        <v>0</v>
      </c>
      <c r="N3368" s="1">
        <f t="shared" si="795"/>
        <v>1</v>
      </c>
      <c r="O3368" s="1">
        <f t="shared" si="796"/>
        <v>0</v>
      </c>
      <c r="R3368" s="1">
        <f t="shared" si="797"/>
        <v>0</v>
      </c>
      <c r="S3368" s="1">
        <f t="shared" si="798"/>
        <v>0</v>
      </c>
      <c r="T3368" s="1">
        <f t="shared" si="799"/>
        <v>1</v>
      </c>
      <c r="U3368" s="1">
        <f t="shared" si="800"/>
        <v>0</v>
      </c>
      <c r="X3368" s="1">
        <f t="shared" si="801"/>
        <v>1</v>
      </c>
      <c r="Y3368" s="1">
        <f t="shared" si="802"/>
        <v>0</v>
      </c>
      <c r="Z3368" s="1">
        <f t="shared" si="803"/>
        <v>0</v>
      </c>
      <c r="AA3368" s="1">
        <f t="shared" si="804"/>
        <v>0</v>
      </c>
    </row>
    <row r="3369" spans="1:27" x14ac:dyDescent="0.25">
      <c r="A3369">
        <v>0</v>
      </c>
      <c r="B3369">
        <v>30</v>
      </c>
      <c r="C3369">
        <v>10.88</v>
      </c>
      <c r="D3369">
        <v>685</v>
      </c>
      <c r="E3369">
        <v>1</v>
      </c>
      <c r="G3369" s="1">
        <f t="shared" si="790"/>
        <v>0</v>
      </c>
      <c r="H3369" s="1">
        <f t="shared" si="791"/>
        <v>1</v>
      </c>
      <c r="I3369" s="1">
        <f t="shared" si="792"/>
        <v>1</v>
      </c>
      <c r="L3369" s="1">
        <f t="shared" si="793"/>
        <v>0</v>
      </c>
      <c r="M3369" s="1">
        <f t="shared" si="794"/>
        <v>0</v>
      </c>
      <c r="N3369" s="1">
        <f t="shared" si="795"/>
        <v>1</v>
      </c>
      <c r="O3369" s="1">
        <f t="shared" si="796"/>
        <v>0</v>
      </c>
      <c r="R3369" s="1">
        <f t="shared" si="797"/>
        <v>1</v>
      </c>
      <c r="S3369" s="1">
        <f t="shared" si="798"/>
        <v>0</v>
      </c>
      <c r="T3369" s="1">
        <f t="shared" si="799"/>
        <v>0</v>
      </c>
      <c r="U3369" s="1">
        <f t="shared" si="800"/>
        <v>0</v>
      </c>
      <c r="X3369" s="1">
        <f t="shared" si="801"/>
        <v>1</v>
      </c>
      <c r="Y3369" s="1">
        <f t="shared" si="802"/>
        <v>0</v>
      </c>
      <c r="Z3369" s="1">
        <f t="shared" si="803"/>
        <v>0</v>
      </c>
      <c r="AA3369" s="1">
        <f t="shared" si="804"/>
        <v>0</v>
      </c>
    </row>
    <row r="3370" spans="1:27" x14ac:dyDescent="0.25">
      <c r="A3370">
        <v>1</v>
      </c>
      <c r="B3370">
        <v>45</v>
      </c>
      <c r="C3370">
        <v>6</v>
      </c>
      <c r="D3370">
        <v>680</v>
      </c>
      <c r="E3370">
        <v>1</v>
      </c>
      <c r="G3370" s="1">
        <f t="shared" si="790"/>
        <v>0</v>
      </c>
      <c r="H3370" s="1">
        <f t="shared" si="791"/>
        <v>1</v>
      </c>
      <c r="I3370" s="1">
        <f t="shared" si="792"/>
        <v>1</v>
      </c>
      <c r="L3370" s="1">
        <f t="shared" si="793"/>
        <v>0</v>
      </c>
      <c r="M3370" s="1">
        <f t="shared" si="794"/>
        <v>0</v>
      </c>
      <c r="N3370" s="1">
        <f t="shared" si="795"/>
        <v>1</v>
      </c>
      <c r="O3370" s="1">
        <f t="shared" si="796"/>
        <v>0</v>
      </c>
      <c r="R3370" s="1">
        <f t="shared" si="797"/>
        <v>1</v>
      </c>
      <c r="S3370" s="1">
        <f t="shared" si="798"/>
        <v>0</v>
      </c>
      <c r="T3370" s="1">
        <f t="shared" si="799"/>
        <v>0</v>
      </c>
      <c r="U3370" s="1">
        <f t="shared" si="800"/>
        <v>0</v>
      </c>
      <c r="X3370" s="1">
        <f t="shared" si="801"/>
        <v>1</v>
      </c>
      <c r="Y3370" s="1">
        <f t="shared" si="802"/>
        <v>0</v>
      </c>
      <c r="Z3370" s="1">
        <f t="shared" si="803"/>
        <v>0</v>
      </c>
      <c r="AA3370" s="1">
        <f t="shared" si="804"/>
        <v>0</v>
      </c>
    </row>
    <row r="3371" spans="1:27" x14ac:dyDescent="0.25">
      <c r="A3371">
        <v>0</v>
      </c>
      <c r="B3371">
        <v>24</v>
      </c>
      <c r="C3371">
        <v>26.95</v>
      </c>
      <c r="D3371">
        <v>705</v>
      </c>
      <c r="E3371">
        <v>1</v>
      </c>
      <c r="G3371" s="1">
        <f t="shared" si="790"/>
        <v>0</v>
      </c>
      <c r="H3371" s="1">
        <f t="shared" si="791"/>
        <v>0</v>
      </c>
      <c r="I3371" s="1">
        <f t="shared" si="792"/>
        <v>0</v>
      </c>
      <c r="L3371" s="1">
        <f t="shared" si="793"/>
        <v>0</v>
      </c>
      <c r="M3371" s="1">
        <f t="shared" si="794"/>
        <v>0</v>
      </c>
      <c r="N3371" s="1">
        <f t="shared" si="795"/>
        <v>1</v>
      </c>
      <c r="O3371" s="1">
        <f t="shared" si="796"/>
        <v>0</v>
      </c>
      <c r="R3371" s="1">
        <f t="shared" si="797"/>
        <v>0</v>
      </c>
      <c r="S3371" s="1">
        <f t="shared" si="798"/>
        <v>0</v>
      </c>
      <c r="T3371" s="1">
        <f t="shared" si="799"/>
        <v>1</v>
      </c>
      <c r="U3371" s="1">
        <f t="shared" si="800"/>
        <v>0</v>
      </c>
      <c r="X3371" s="1">
        <f t="shared" si="801"/>
        <v>0</v>
      </c>
      <c r="Y3371" s="1">
        <f t="shared" si="802"/>
        <v>0</v>
      </c>
      <c r="Z3371" s="1">
        <f t="shared" si="803"/>
        <v>1</v>
      </c>
      <c r="AA3371" s="1">
        <f t="shared" si="804"/>
        <v>0</v>
      </c>
    </row>
    <row r="3372" spans="1:27" x14ac:dyDescent="0.25">
      <c r="A3372">
        <v>1</v>
      </c>
      <c r="B3372">
        <v>58</v>
      </c>
      <c r="C3372">
        <v>21.5</v>
      </c>
      <c r="D3372">
        <v>750</v>
      </c>
      <c r="E3372">
        <v>1</v>
      </c>
      <c r="G3372" s="1">
        <f t="shared" si="790"/>
        <v>1</v>
      </c>
      <c r="H3372" s="1">
        <f t="shared" si="791"/>
        <v>1</v>
      </c>
      <c r="I3372" s="1">
        <f t="shared" si="792"/>
        <v>1</v>
      </c>
      <c r="L3372" s="1">
        <f t="shared" si="793"/>
        <v>1</v>
      </c>
      <c r="M3372" s="1">
        <f t="shared" si="794"/>
        <v>0</v>
      </c>
      <c r="N3372" s="1">
        <f t="shared" si="795"/>
        <v>0</v>
      </c>
      <c r="O3372" s="1">
        <f t="shared" si="796"/>
        <v>0</v>
      </c>
      <c r="R3372" s="1">
        <f t="shared" si="797"/>
        <v>1</v>
      </c>
      <c r="S3372" s="1">
        <f t="shared" si="798"/>
        <v>0</v>
      </c>
      <c r="T3372" s="1">
        <f t="shared" si="799"/>
        <v>0</v>
      </c>
      <c r="U3372" s="1">
        <f t="shared" si="800"/>
        <v>0</v>
      </c>
      <c r="X3372" s="1">
        <f t="shared" si="801"/>
        <v>1</v>
      </c>
      <c r="Y3372" s="1">
        <f t="shared" si="802"/>
        <v>0</v>
      </c>
      <c r="Z3372" s="1">
        <f t="shared" si="803"/>
        <v>0</v>
      </c>
      <c r="AA3372" s="1">
        <f t="shared" si="804"/>
        <v>0</v>
      </c>
    </row>
    <row r="3373" spans="1:27" x14ac:dyDescent="0.25">
      <c r="A3373">
        <v>1</v>
      </c>
      <c r="B3373">
        <v>42</v>
      </c>
      <c r="C3373">
        <v>21.23</v>
      </c>
      <c r="D3373">
        <v>665</v>
      </c>
      <c r="E3373">
        <v>1</v>
      </c>
      <c r="G3373" s="1">
        <f t="shared" si="790"/>
        <v>0</v>
      </c>
      <c r="H3373" s="1">
        <f t="shared" si="791"/>
        <v>0</v>
      </c>
      <c r="I3373" s="1">
        <f t="shared" si="792"/>
        <v>1</v>
      </c>
      <c r="L3373" s="1">
        <f t="shared" si="793"/>
        <v>0</v>
      </c>
      <c r="M3373" s="1">
        <f t="shared" si="794"/>
        <v>0</v>
      </c>
      <c r="N3373" s="1">
        <f t="shared" si="795"/>
        <v>1</v>
      </c>
      <c r="O3373" s="1">
        <f t="shared" si="796"/>
        <v>0</v>
      </c>
      <c r="R3373" s="1">
        <f t="shared" si="797"/>
        <v>0</v>
      </c>
      <c r="S3373" s="1">
        <f t="shared" si="798"/>
        <v>0</v>
      </c>
      <c r="T3373" s="1">
        <f t="shared" si="799"/>
        <v>1</v>
      </c>
      <c r="U3373" s="1">
        <f t="shared" si="800"/>
        <v>0</v>
      </c>
      <c r="X3373" s="1">
        <f t="shared" si="801"/>
        <v>1</v>
      </c>
      <c r="Y3373" s="1">
        <f t="shared" si="802"/>
        <v>0</v>
      </c>
      <c r="Z3373" s="1">
        <f t="shared" si="803"/>
        <v>0</v>
      </c>
      <c r="AA3373" s="1">
        <f t="shared" si="804"/>
        <v>0</v>
      </c>
    </row>
    <row r="3374" spans="1:27" x14ac:dyDescent="0.25">
      <c r="A3374">
        <v>0</v>
      </c>
      <c r="B3374">
        <v>71</v>
      </c>
      <c r="C3374">
        <v>18.489999999999998</v>
      </c>
      <c r="D3374">
        <v>740</v>
      </c>
      <c r="E3374">
        <v>1</v>
      </c>
      <c r="G3374" s="1">
        <f t="shared" si="790"/>
        <v>1</v>
      </c>
      <c r="H3374" s="1">
        <f t="shared" si="791"/>
        <v>1</v>
      </c>
      <c r="I3374" s="1">
        <f t="shared" si="792"/>
        <v>1</v>
      </c>
      <c r="L3374" s="1">
        <f t="shared" si="793"/>
        <v>1</v>
      </c>
      <c r="M3374" s="1">
        <f t="shared" si="794"/>
        <v>0</v>
      </c>
      <c r="N3374" s="1">
        <f t="shared" si="795"/>
        <v>0</v>
      </c>
      <c r="O3374" s="1">
        <f t="shared" si="796"/>
        <v>0</v>
      </c>
      <c r="R3374" s="1">
        <f t="shared" si="797"/>
        <v>1</v>
      </c>
      <c r="S3374" s="1">
        <f t="shared" si="798"/>
        <v>0</v>
      </c>
      <c r="T3374" s="1">
        <f t="shared" si="799"/>
        <v>0</v>
      </c>
      <c r="U3374" s="1">
        <f t="shared" si="800"/>
        <v>0</v>
      </c>
      <c r="X3374" s="1">
        <f t="shared" si="801"/>
        <v>1</v>
      </c>
      <c r="Y3374" s="1">
        <f t="shared" si="802"/>
        <v>0</v>
      </c>
      <c r="Z3374" s="1">
        <f t="shared" si="803"/>
        <v>0</v>
      </c>
      <c r="AA3374" s="1">
        <f t="shared" si="804"/>
        <v>0</v>
      </c>
    </row>
    <row r="3375" spans="1:27" x14ac:dyDescent="0.25">
      <c r="A3375">
        <v>1</v>
      </c>
      <c r="B3375">
        <v>100</v>
      </c>
      <c r="C3375">
        <v>12.82</v>
      </c>
      <c r="D3375">
        <v>690</v>
      </c>
      <c r="E3375">
        <v>1</v>
      </c>
      <c r="G3375" s="1">
        <f t="shared" si="790"/>
        <v>1</v>
      </c>
      <c r="H3375" s="1">
        <f t="shared" si="791"/>
        <v>1</v>
      </c>
      <c r="I3375" s="1">
        <f t="shared" si="792"/>
        <v>1</v>
      </c>
      <c r="L3375" s="1">
        <f t="shared" si="793"/>
        <v>1</v>
      </c>
      <c r="M3375" s="1">
        <f t="shared" si="794"/>
        <v>0</v>
      </c>
      <c r="N3375" s="1">
        <f t="shared" si="795"/>
        <v>0</v>
      </c>
      <c r="O3375" s="1">
        <f t="shared" si="796"/>
        <v>0</v>
      </c>
      <c r="R3375" s="1">
        <f t="shared" si="797"/>
        <v>1</v>
      </c>
      <c r="S3375" s="1">
        <f t="shared" si="798"/>
        <v>0</v>
      </c>
      <c r="T3375" s="1">
        <f t="shared" si="799"/>
        <v>0</v>
      </c>
      <c r="U3375" s="1">
        <f t="shared" si="800"/>
        <v>0</v>
      </c>
      <c r="X3375" s="1">
        <f t="shared" si="801"/>
        <v>1</v>
      </c>
      <c r="Y3375" s="1">
        <f t="shared" si="802"/>
        <v>0</v>
      </c>
      <c r="Z3375" s="1">
        <f t="shared" si="803"/>
        <v>0</v>
      </c>
      <c r="AA3375" s="1">
        <f t="shared" si="804"/>
        <v>0</v>
      </c>
    </row>
    <row r="3376" spans="1:27" x14ac:dyDescent="0.25">
      <c r="A3376">
        <v>1</v>
      </c>
      <c r="B3376">
        <v>49.917000000000002</v>
      </c>
      <c r="C3376">
        <v>17.38</v>
      </c>
      <c r="D3376">
        <v>660</v>
      </c>
      <c r="E3376">
        <v>1</v>
      </c>
      <c r="G3376" s="1">
        <f t="shared" si="790"/>
        <v>0</v>
      </c>
      <c r="H3376" s="1">
        <f t="shared" si="791"/>
        <v>0</v>
      </c>
      <c r="I3376" s="1">
        <f t="shared" si="792"/>
        <v>1</v>
      </c>
      <c r="L3376" s="1">
        <f t="shared" si="793"/>
        <v>0</v>
      </c>
      <c r="M3376" s="1">
        <f t="shared" si="794"/>
        <v>0</v>
      </c>
      <c r="N3376" s="1">
        <f t="shared" si="795"/>
        <v>1</v>
      </c>
      <c r="O3376" s="1">
        <f t="shared" si="796"/>
        <v>0</v>
      </c>
      <c r="R3376" s="1">
        <f t="shared" si="797"/>
        <v>0</v>
      </c>
      <c r="S3376" s="1">
        <f t="shared" si="798"/>
        <v>0</v>
      </c>
      <c r="T3376" s="1">
        <f t="shared" si="799"/>
        <v>1</v>
      </c>
      <c r="U3376" s="1">
        <f t="shared" si="800"/>
        <v>0</v>
      </c>
      <c r="X3376" s="1">
        <f t="shared" si="801"/>
        <v>1</v>
      </c>
      <c r="Y3376" s="1">
        <f t="shared" si="802"/>
        <v>0</v>
      </c>
      <c r="Z3376" s="1">
        <f t="shared" si="803"/>
        <v>0</v>
      </c>
      <c r="AA3376" s="1">
        <f t="shared" si="804"/>
        <v>0</v>
      </c>
    </row>
    <row r="3377" spans="1:27" x14ac:dyDescent="0.25">
      <c r="A3377">
        <v>0</v>
      </c>
      <c r="B3377">
        <v>74.5</v>
      </c>
      <c r="C3377">
        <v>23.08</v>
      </c>
      <c r="D3377">
        <v>720</v>
      </c>
      <c r="E3377">
        <v>1</v>
      </c>
      <c r="G3377" s="1">
        <f t="shared" si="790"/>
        <v>1</v>
      </c>
      <c r="H3377" s="1">
        <f t="shared" si="791"/>
        <v>1</v>
      </c>
      <c r="I3377" s="1">
        <f t="shared" si="792"/>
        <v>1</v>
      </c>
      <c r="L3377" s="1">
        <f t="shared" si="793"/>
        <v>1</v>
      </c>
      <c r="M3377" s="1">
        <f t="shared" si="794"/>
        <v>0</v>
      </c>
      <c r="N3377" s="1">
        <f t="shared" si="795"/>
        <v>0</v>
      </c>
      <c r="O3377" s="1">
        <f t="shared" si="796"/>
        <v>0</v>
      </c>
      <c r="R3377" s="1">
        <f t="shared" si="797"/>
        <v>1</v>
      </c>
      <c r="S3377" s="1">
        <f t="shared" si="798"/>
        <v>0</v>
      </c>
      <c r="T3377" s="1">
        <f t="shared" si="799"/>
        <v>0</v>
      </c>
      <c r="U3377" s="1">
        <f t="shared" si="800"/>
        <v>0</v>
      </c>
      <c r="X3377" s="1">
        <f t="shared" si="801"/>
        <v>1</v>
      </c>
      <c r="Y3377" s="1">
        <f t="shared" si="802"/>
        <v>0</v>
      </c>
      <c r="Z3377" s="1">
        <f t="shared" si="803"/>
        <v>0</v>
      </c>
      <c r="AA3377" s="1">
        <f t="shared" si="804"/>
        <v>0</v>
      </c>
    </row>
    <row r="3378" spans="1:27" x14ac:dyDescent="0.25">
      <c r="A3378">
        <v>0</v>
      </c>
      <c r="B3378">
        <v>40</v>
      </c>
      <c r="C3378">
        <v>17.16</v>
      </c>
      <c r="D3378">
        <v>665</v>
      </c>
      <c r="E3378">
        <v>1</v>
      </c>
      <c r="G3378" s="1">
        <f t="shared" si="790"/>
        <v>0</v>
      </c>
      <c r="H3378" s="1">
        <f t="shared" si="791"/>
        <v>0</v>
      </c>
      <c r="I3378" s="1">
        <f t="shared" si="792"/>
        <v>0</v>
      </c>
      <c r="L3378" s="1">
        <f t="shared" si="793"/>
        <v>0</v>
      </c>
      <c r="M3378" s="1">
        <f t="shared" si="794"/>
        <v>0</v>
      </c>
      <c r="N3378" s="1">
        <f t="shared" si="795"/>
        <v>1</v>
      </c>
      <c r="O3378" s="1">
        <f t="shared" si="796"/>
        <v>0</v>
      </c>
      <c r="R3378" s="1">
        <f t="shared" si="797"/>
        <v>0</v>
      </c>
      <c r="S3378" s="1">
        <f t="shared" si="798"/>
        <v>0</v>
      </c>
      <c r="T3378" s="1">
        <f t="shared" si="799"/>
        <v>1</v>
      </c>
      <c r="U3378" s="1">
        <f t="shared" si="800"/>
        <v>0</v>
      </c>
      <c r="X3378" s="1">
        <f t="shared" si="801"/>
        <v>0</v>
      </c>
      <c r="Y3378" s="1">
        <f t="shared" si="802"/>
        <v>0</v>
      </c>
      <c r="Z3378" s="1">
        <f t="shared" si="803"/>
        <v>1</v>
      </c>
      <c r="AA3378" s="1">
        <f t="shared" si="804"/>
        <v>0</v>
      </c>
    </row>
    <row r="3379" spans="1:27" x14ac:dyDescent="0.25">
      <c r="A3379">
        <v>1</v>
      </c>
      <c r="B3379">
        <v>27.775079999999999</v>
      </c>
      <c r="C3379">
        <v>19.97</v>
      </c>
      <c r="D3379">
        <v>785</v>
      </c>
      <c r="E3379">
        <v>1</v>
      </c>
      <c r="G3379" s="1">
        <f t="shared" si="790"/>
        <v>1</v>
      </c>
      <c r="H3379" s="1">
        <f t="shared" si="791"/>
        <v>1</v>
      </c>
      <c r="I3379" s="1">
        <f t="shared" si="792"/>
        <v>1</v>
      </c>
      <c r="L3379" s="1">
        <f t="shared" si="793"/>
        <v>1</v>
      </c>
      <c r="M3379" s="1">
        <f t="shared" si="794"/>
        <v>0</v>
      </c>
      <c r="N3379" s="1">
        <f t="shared" si="795"/>
        <v>0</v>
      </c>
      <c r="O3379" s="1">
        <f t="shared" si="796"/>
        <v>0</v>
      </c>
      <c r="R3379" s="1">
        <f t="shared" si="797"/>
        <v>1</v>
      </c>
      <c r="S3379" s="1">
        <f t="shared" si="798"/>
        <v>0</v>
      </c>
      <c r="T3379" s="1">
        <f t="shared" si="799"/>
        <v>0</v>
      </c>
      <c r="U3379" s="1">
        <f t="shared" si="800"/>
        <v>0</v>
      </c>
      <c r="X3379" s="1">
        <f t="shared" si="801"/>
        <v>1</v>
      </c>
      <c r="Y3379" s="1">
        <f t="shared" si="802"/>
        <v>0</v>
      </c>
      <c r="Z3379" s="1">
        <f t="shared" si="803"/>
        <v>0</v>
      </c>
      <c r="AA3379" s="1">
        <f t="shared" si="804"/>
        <v>0</v>
      </c>
    </row>
    <row r="3380" spans="1:27" x14ac:dyDescent="0.25">
      <c r="A3380">
        <v>1</v>
      </c>
      <c r="B3380">
        <v>70</v>
      </c>
      <c r="C3380">
        <v>33.71</v>
      </c>
      <c r="D3380">
        <v>660</v>
      </c>
      <c r="E3380">
        <v>1</v>
      </c>
      <c r="G3380" s="1">
        <f t="shared" si="790"/>
        <v>0</v>
      </c>
      <c r="H3380" s="1">
        <f t="shared" si="791"/>
        <v>0</v>
      </c>
      <c r="I3380" s="1">
        <f t="shared" si="792"/>
        <v>1</v>
      </c>
      <c r="L3380" s="1">
        <f t="shared" si="793"/>
        <v>0</v>
      </c>
      <c r="M3380" s="1">
        <f t="shared" si="794"/>
        <v>0</v>
      </c>
      <c r="N3380" s="1">
        <f t="shared" si="795"/>
        <v>1</v>
      </c>
      <c r="O3380" s="1">
        <f t="shared" si="796"/>
        <v>0</v>
      </c>
      <c r="R3380" s="1">
        <f t="shared" si="797"/>
        <v>0</v>
      </c>
      <c r="S3380" s="1">
        <f t="shared" si="798"/>
        <v>0</v>
      </c>
      <c r="T3380" s="1">
        <f t="shared" si="799"/>
        <v>1</v>
      </c>
      <c r="U3380" s="1">
        <f t="shared" si="800"/>
        <v>0</v>
      </c>
      <c r="X3380" s="1">
        <f t="shared" si="801"/>
        <v>1</v>
      </c>
      <c r="Y3380" s="1">
        <f t="shared" si="802"/>
        <v>0</v>
      </c>
      <c r="Z3380" s="1">
        <f t="shared" si="803"/>
        <v>0</v>
      </c>
      <c r="AA3380" s="1">
        <f t="shared" si="804"/>
        <v>0</v>
      </c>
    </row>
    <row r="3381" spans="1:27" x14ac:dyDescent="0.25">
      <c r="A3381">
        <v>0</v>
      </c>
      <c r="B3381">
        <v>110</v>
      </c>
      <c r="C3381">
        <v>14.62</v>
      </c>
      <c r="D3381">
        <v>665</v>
      </c>
      <c r="E3381">
        <v>1</v>
      </c>
      <c r="G3381" s="1">
        <f t="shared" si="790"/>
        <v>1</v>
      </c>
      <c r="H3381" s="1">
        <f t="shared" si="791"/>
        <v>1</v>
      </c>
      <c r="I3381" s="1">
        <f t="shared" si="792"/>
        <v>1</v>
      </c>
      <c r="L3381" s="1">
        <f t="shared" si="793"/>
        <v>1</v>
      </c>
      <c r="M3381" s="1">
        <f t="shared" si="794"/>
        <v>0</v>
      </c>
      <c r="N3381" s="1">
        <f t="shared" si="795"/>
        <v>0</v>
      </c>
      <c r="O3381" s="1">
        <f t="shared" si="796"/>
        <v>0</v>
      </c>
      <c r="R3381" s="1">
        <f t="shared" si="797"/>
        <v>1</v>
      </c>
      <c r="S3381" s="1">
        <f t="shared" si="798"/>
        <v>0</v>
      </c>
      <c r="T3381" s="1">
        <f t="shared" si="799"/>
        <v>0</v>
      </c>
      <c r="U3381" s="1">
        <f t="shared" si="800"/>
        <v>0</v>
      </c>
      <c r="X3381" s="1">
        <f t="shared" si="801"/>
        <v>1</v>
      </c>
      <c r="Y3381" s="1">
        <f t="shared" si="802"/>
        <v>0</v>
      </c>
      <c r="Z3381" s="1">
        <f t="shared" si="803"/>
        <v>0</v>
      </c>
      <c r="AA3381" s="1">
        <f t="shared" si="804"/>
        <v>0</v>
      </c>
    </row>
    <row r="3382" spans="1:27" x14ac:dyDescent="0.25">
      <c r="A3382">
        <v>1</v>
      </c>
      <c r="B3382">
        <v>96</v>
      </c>
      <c r="C3382">
        <v>10.27</v>
      </c>
      <c r="D3382">
        <v>685</v>
      </c>
      <c r="E3382">
        <v>1</v>
      </c>
      <c r="G3382" s="1">
        <f t="shared" si="790"/>
        <v>1</v>
      </c>
      <c r="H3382" s="1">
        <f t="shared" si="791"/>
        <v>1</v>
      </c>
      <c r="I3382" s="1">
        <f t="shared" si="792"/>
        <v>1</v>
      </c>
      <c r="L3382" s="1">
        <f t="shared" si="793"/>
        <v>1</v>
      </c>
      <c r="M3382" s="1">
        <f t="shared" si="794"/>
        <v>0</v>
      </c>
      <c r="N3382" s="1">
        <f t="shared" si="795"/>
        <v>0</v>
      </c>
      <c r="O3382" s="1">
        <f t="shared" si="796"/>
        <v>0</v>
      </c>
      <c r="R3382" s="1">
        <f t="shared" si="797"/>
        <v>1</v>
      </c>
      <c r="S3382" s="1">
        <f t="shared" si="798"/>
        <v>0</v>
      </c>
      <c r="T3382" s="1">
        <f t="shared" si="799"/>
        <v>0</v>
      </c>
      <c r="U3382" s="1">
        <f t="shared" si="800"/>
        <v>0</v>
      </c>
      <c r="X3382" s="1">
        <f t="shared" si="801"/>
        <v>1</v>
      </c>
      <c r="Y3382" s="1">
        <f t="shared" si="802"/>
        <v>0</v>
      </c>
      <c r="Z3382" s="1">
        <f t="shared" si="803"/>
        <v>0</v>
      </c>
      <c r="AA3382" s="1">
        <f t="shared" si="804"/>
        <v>0</v>
      </c>
    </row>
    <row r="3383" spans="1:27" x14ac:dyDescent="0.25">
      <c r="A3383">
        <v>1</v>
      </c>
      <c r="B3383">
        <v>63</v>
      </c>
      <c r="C3383">
        <v>10.66</v>
      </c>
      <c r="D3383">
        <v>690</v>
      </c>
      <c r="E3383">
        <v>1</v>
      </c>
      <c r="G3383" s="1">
        <f t="shared" si="790"/>
        <v>0</v>
      </c>
      <c r="H3383" s="1">
        <f t="shared" si="791"/>
        <v>1</v>
      </c>
      <c r="I3383" s="1">
        <f t="shared" si="792"/>
        <v>1</v>
      </c>
      <c r="L3383" s="1">
        <f t="shared" si="793"/>
        <v>0</v>
      </c>
      <c r="M3383" s="1">
        <f t="shared" si="794"/>
        <v>0</v>
      </c>
      <c r="N3383" s="1">
        <f t="shared" si="795"/>
        <v>1</v>
      </c>
      <c r="O3383" s="1">
        <f t="shared" si="796"/>
        <v>0</v>
      </c>
      <c r="R3383" s="1">
        <f t="shared" si="797"/>
        <v>1</v>
      </c>
      <c r="S3383" s="1">
        <f t="shared" si="798"/>
        <v>0</v>
      </c>
      <c r="T3383" s="1">
        <f t="shared" si="799"/>
        <v>0</v>
      </c>
      <c r="U3383" s="1">
        <f t="shared" si="800"/>
        <v>0</v>
      </c>
      <c r="X3383" s="1">
        <f t="shared" si="801"/>
        <v>1</v>
      </c>
      <c r="Y3383" s="1">
        <f t="shared" si="802"/>
        <v>0</v>
      </c>
      <c r="Z3383" s="1">
        <f t="shared" si="803"/>
        <v>0</v>
      </c>
      <c r="AA3383" s="1">
        <f t="shared" si="804"/>
        <v>0</v>
      </c>
    </row>
    <row r="3384" spans="1:27" x14ac:dyDescent="0.25">
      <c r="A3384">
        <v>1</v>
      </c>
      <c r="B3384">
        <v>80</v>
      </c>
      <c r="C3384">
        <v>9.74</v>
      </c>
      <c r="D3384">
        <v>680</v>
      </c>
      <c r="E3384">
        <v>1</v>
      </c>
      <c r="G3384" s="1">
        <f t="shared" si="790"/>
        <v>0</v>
      </c>
      <c r="H3384" s="1">
        <f t="shared" si="791"/>
        <v>1</v>
      </c>
      <c r="I3384" s="1">
        <f t="shared" si="792"/>
        <v>1</v>
      </c>
      <c r="L3384" s="1">
        <f t="shared" si="793"/>
        <v>0</v>
      </c>
      <c r="M3384" s="1">
        <f t="shared" si="794"/>
        <v>0</v>
      </c>
      <c r="N3384" s="1">
        <f t="shared" si="795"/>
        <v>1</v>
      </c>
      <c r="O3384" s="1">
        <f t="shared" si="796"/>
        <v>0</v>
      </c>
      <c r="R3384" s="1">
        <f t="shared" si="797"/>
        <v>1</v>
      </c>
      <c r="S3384" s="1">
        <f t="shared" si="798"/>
        <v>0</v>
      </c>
      <c r="T3384" s="1">
        <f t="shared" si="799"/>
        <v>0</v>
      </c>
      <c r="U3384" s="1">
        <f t="shared" si="800"/>
        <v>0</v>
      </c>
      <c r="X3384" s="1">
        <f t="shared" si="801"/>
        <v>1</v>
      </c>
      <c r="Y3384" s="1">
        <f t="shared" si="802"/>
        <v>0</v>
      </c>
      <c r="Z3384" s="1">
        <f t="shared" si="803"/>
        <v>0</v>
      </c>
      <c r="AA3384" s="1">
        <f t="shared" si="804"/>
        <v>0</v>
      </c>
    </row>
    <row r="3385" spans="1:27" x14ac:dyDescent="0.25">
      <c r="A3385">
        <v>1</v>
      </c>
      <c r="B3385">
        <v>95</v>
      </c>
      <c r="C3385">
        <v>12.17</v>
      </c>
      <c r="D3385">
        <v>725</v>
      </c>
      <c r="E3385">
        <v>1</v>
      </c>
      <c r="G3385" s="1">
        <f t="shared" si="790"/>
        <v>1</v>
      </c>
      <c r="H3385" s="1">
        <f t="shared" si="791"/>
        <v>1</v>
      </c>
      <c r="I3385" s="1">
        <f t="shared" si="792"/>
        <v>1</v>
      </c>
      <c r="L3385" s="1">
        <f t="shared" si="793"/>
        <v>1</v>
      </c>
      <c r="M3385" s="1">
        <f t="shared" si="794"/>
        <v>0</v>
      </c>
      <c r="N3385" s="1">
        <f t="shared" si="795"/>
        <v>0</v>
      </c>
      <c r="O3385" s="1">
        <f t="shared" si="796"/>
        <v>0</v>
      </c>
      <c r="R3385" s="1">
        <f t="shared" si="797"/>
        <v>1</v>
      </c>
      <c r="S3385" s="1">
        <f t="shared" si="798"/>
        <v>0</v>
      </c>
      <c r="T3385" s="1">
        <f t="shared" si="799"/>
        <v>0</v>
      </c>
      <c r="U3385" s="1">
        <f t="shared" si="800"/>
        <v>0</v>
      </c>
      <c r="X3385" s="1">
        <f t="shared" si="801"/>
        <v>1</v>
      </c>
      <c r="Y3385" s="1">
        <f t="shared" si="802"/>
        <v>0</v>
      </c>
      <c r="Z3385" s="1">
        <f t="shared" si="803"/>
        <v>0</v>
      </c>
      <c r="AA3385" s="1">
        <f t="shared" si="804"/>
        <v>0</v>
      </c>
    </row>
    <row r="3386" spans="1:27" x14ac:dyDescent="0.25">
      <c r="A3386">
        <v>0</v>
      </c>
      <c r="B3386">
        <v>42</v>
      </c>
      <c r="C3386">
        <v>24.63</v>
      </c>
      <c r="D3386">
        <v>710</v>
      </c>
      <c r="E3386">
        <v>1</v>
      </c>
      <c r="G3386" s="1">
        <f t="shared" si="790"/>
        <v>0</v>
      </c>
      <c r="H3386" s="1">
        <f t="shared" si="791"/>
        <v>0</v>
      </c>
      <c r="I3386" s="1">
        <f t="shared" si="792"/>
        <v>0</v>
      </c>
      <c r="L3386" s="1">
        <f t="shared" si="793"/>
        <v>0</v>
      </c>
      <c r="M3386" s="1">
        <f t="shared" si="794"/>
        <v>0</v>
      </c>
      <c r="N3386" s="1">
        <f t="shared" si="795"/>
        <v>1</v>
      </c>
      <c r="O3386" s="1">
        <f t="shared" si="796"/>
        <v>0</v>
      </c>
      <c r="R3386" s="1">
        <f t="shared" si="797"/>
        <v>0</v>
      </c>
      <c r="S3386" s="1">
        <f t="shared" si="798"/>
        <v>0</v>
      </c>
      <c r="T3386" s="1">
        <f t="shared" si="799"/>
        <v>1</v>
      </c>
      <c r="U3386" s="1">
        <f t="shared" si="800"/>
        <v>0</v>
      </c>
      <c r="X3386" s="1">
        <f t="shared" si="801"/>
        <v>0</v>
      </c>
      <c r="Y3386" s="1">
        <f t="shared" si="802"/>
        <v>0</v>
      </c>
      <c r="Z3386" s="1">
        <f t="shared" si="803"/>
        <v>1</v>
      </c>
      <c r="AA3386" s="1">
        <f t="shared" si="804"/>
        <v>0</v>
      </c>
    </row>
    <row r="3387" spans="1:27" x14ac:dyDescent="0.25">
      <c r="A3387">
        <v>0</v>
      </c>
      <c r="B3387">
        <v>52</v>
      </c>
      <c r="C3387">
        <v>27.97</v>
      </c>
      <c r="D3387">
        <v>670</v>
      </c>
      <c r="E3387">
        <v>1</v>
      </c>
      <c r="G3387" s="1">
        <f t="shared" si="790"/>
        <v>0</v>
      </c>
      <c r="H3387" s="1">
        <f t="shared" si="791"/>
        <v>0</v>
      </c>
      <c r="I3387" s="1">
        <f t="shared" si="792"/>
        <v>0</v>
      </c>
      <c r="L3387" s="1">
        <f t="shared" si="793"/>
        <v>0</v>
      </c>
      <c r="M3387" s="1">
        <f t="shared" si="794"/>
        <v>0</v>
      </c>
      <c r="N3387" s="1">
        <f t="shared" si="795"/>
        <v>1</v>
      </c>
      <c r="O3387" s="1">
        <f t="shared" si="796"/>
        <v>0</v>
      </c>
      <c r="R3387" s="1">
        <f t="shared" si="797"/>
        <v>0</v>
      </c>
      <c r="S3387" s="1">
        <f t="shared" si="798"/>
        <v>0</v>
      </c>
      <c r="T3387" s="1">
        <f t="shared" si="799"/>
        <v>1</v>
      </c>
      <c r="U3387" s="1">
        <f t="shared" si="800"/>
        <v>0</v>
      </c>
      <c r="X3387" s="1">
        <f t="shared" si="801"/>
        <v>0</v>
      </c>
      <c r="Y3387" s="1">
        <f t="shared" si="802"/>
        <v>0</v>
      </c>
      <c r="Z3387" s="1">
        <f t="shared" si="803"/>
        <v>1</v>
      </c>
      <c r="AA3387" s="1">
        <f t="shared" si="804"/>
        <v>0</v>
      </c>
    </row>
    <row r="3388" spans="1:27" x14ac:dyDescent="0.25">
      <c r="A3388">
        <v>0</v>
      </c>
      <c r="B3388">
        <v>30</v>
      </c>
      <c r="C3388">
        <v>28.88</v>
      </c>
      <c r="D3388">
        <v>695</v>
      </c>
      <c r="E3388">
        <v>1</v>
      </c>
      <c r="G3388" s="1">
        <f t="shared" si="790"/>
        <v>0</v>
      </c>
      <c r="H3388" s="1">
        <f t="shared" si="791"/>
        <v>0</v>
      </c>
      <c r="I3388" s="1">
        <f t="shared" si="792"/>
        <v>0</v>
      </c>
      <c r="L3388" s="1">
        <f t="shared" si="793"/>
        <v>0</v>
      </c>
      <c r="M3388" s="1">
        <f t="shared" si="794"/>
        <v>0</v>
      </c>
      <c r="N3388" s="1">
        <f t="shared" si="795"/>
        <v>1</v>
      </c>
      <c r="O3388" s="1">
        <f t="shared" si="796"/>
        <v>0</v>
      </c>
      <c r="R3388" s="1">
        <f t="shared" si="797"/>
        <v>0</v>
      </c>
      <c r="S3388" s="1">
        <f t="shared" si="798"/>
        <v>0</v>
      </c>
      <c r="T3388" s="1">
        <f t="shared" si="799"/>
        <v>1</v>
      </c>
      <c r="U3388" s="1">
        <f t="shared" si="800"/>
        <v>0</v>
      </c>
      <c r="X3388" s="1">
        <f t="shared" si="801"/>
        <v>0</v>
      </c>
      <c r="Y3388" s="1">
        <f t="shared" si="802"/>
        <v>0</v>
      </c>
      <c r="Z3388" s="1">
        <f t="shared" si="803"/>
        <v>1</v>
      </c>
      <c r="AA3388" s="1">
        <f t="shared" si="804"/>
        <v>0</v>
      </c>
    </row>
    <row r="3389" spans="1:27" x14ac:dyDescent="0.25">
      <c r="A3389">
        <v>1</v>
      </c>
      <c r="B3389">
        <v>40</v>
      </c>
      <c r="C3389">
        <v>12.96</v>
      </c>
      <c r="D3389">
        <v>670</v>
      </c>
      <c r="E3389">
        <v>1</v>
      </c>
      <c r="G3389" s="1">
        <f t="shared" si="790"/>
        <v>0</v>
      </c>
      <c r="H3389" s="1">
        <f t="shared" si="791"/>
        <v>1</v>
      </c>
      <c r="I3389" s="1">
        <f t="shared" si="792"/>
        <v>1</v>
      </c>
      <c r="L3389" s="1">
        <f t="shared" si="793"/>
        <v>0</v>
      </c>
      <c r="M3389" s="1">
        <f t="shared" si="794"/>
        <v>0</v>
      </c>
      <c r="N3389" s="1">
        <f t="shared" si="795"/>
        <v>1</v>
      </c>
      <c r="O3389" s="1">
        <f t="shared" si="796"/>
        <v>0</v>
      </c>
      <c r="R3389" s="1">
        <f t="shared" si="797"/>
        <v>1</v>
      </c>
      <c r="S3389" s="1">
        <f t="shared" si="798"/>
        <v>0</v>
      </c>
      <c r="T3389" s="1">
        <f t="shared" si="799"/>
        <v>0</v>
      </c>
      <c r="U3389" s="1">
        <f t="shared" si="800"/>
        <v>0</v>
      </c>
      <c r="X3389" s="1">
        <f t="shared" si="801"/>
        <v>1</v>
      </c>
      <c r="Y3389" s="1">
        <f t="shared" si="802"/>
        <v>0</v>
      </c>
      <c r="Z3389" s="1">
        <f t="shared" si="803"/>
        <v>0</v>
      </c>
      <c r="AA3389" s="1">
        <f t="shared" si="804"/>
        <v>0</v>
      </c>
    </row>
    <row r="3390" spans="1:27" x14ac:dyDescent="0.25">
      <c r="A3390">
        <v>0</v>
      </c>
      <c r="B3390">
        <v>72</v>
      </c>
      <c r="C3390">
        <v>15.97</v>
      </c>
      <c r="D3390">
        <v>660</v>
      </c>
      <c r="E3390">
        <v>1</v>
      </c>
      <c r="G3390" s="1">
        <f t="shared" si="790"/>
        <v>0</v>
      </c>
      <c r="H3390" s="1">
        <f t="shared" si="791"/>
        <v>1</v>
      </c>
      <c r="I3390" s="1">
        <f t="shared" si="792"/>
        <v>1</v>
      </c>
      <c r="L3390" s="1">
        <f t="shared" si="793"/>
        <v>0</v>
      </c>
      <c r="M3390" s="1">
        <f t="shared" si="794"/>
        <v>0</v>
      </c>
      <c r="N3390" s="1">
        <f t="shared" si="795"/>
        <v>1</v>
      </c>
      <c r="O3390" s="1">
        <f t="shared" si="796"/>
        <v>0</v>
      </c>
      <c r="R3390" s="1">
        <f t="shared" si="797"/>
        <v>1</v>
      </c>
      <c r="S3390" s="1">
        <f t="shared" si="798"/>
        <v>0</v>
      </c>
      <c r="T3390" s="1">
        <f t="shared" si="799"/>
        <v>0</v>
      </c>
      <c r="U3390" s="1">
        <f t="shared" si="800"/>
        <v>0</v>
      </c>
      <c r="X3390" s="1">
        <f t="shared" si="801"/>
        <v>1</v>
      </c>
      <c r="Y3390" s="1">
        <f t="shared" si="802"/>
        <v>0</v>
      </c>
      <c r="Z3390" s="1">
        <f t="shared" si="803"/>
        <v>0</v>
      </c>
      <c r="AA3390" s="1">
        <f t="shared" si="804"/>
        <v>0</v>
      </c>
    </row>
    <row r="3391" spans="1:27" x14ac:dyDescent="0.25">
      <c r="A3391">
        <v>0</v>
      </c>
      <c r="B3391">
        <v>56.5</v>
      </c>
      <c r="C3391">
        <v>16.010000000000002</v>
      </c>
      <c r="D3391">
        <v>660</v>
      </c>
      <c r="E3391">
        <v>1</v>
      </c>
      <c r="G3391" s="1">
        <f t="shared" si="790"/>
        <v>0</v>
      </c>
      <c r="H3391" s="1">
        <f t="shared" si="791"/>
        <v>1</v>
      </c>
      <c r="I3391" s="1">
        <f t="shared" si="792"/>
        <v>1</v>
      </c>
      <c r="L3391" s="1">
        <f t="shared" si="793"/>
        <v>0</v>
      </c>
      <c r="M3391" s="1">
        <f t="shared" si="794"/>
        <v>0</v>
      </c>
      <c r="N3391" s="1">
        <f t="shared" si="795"/>
        <v>1</v>
      </c>
      <c r="O3391" s="1">
        <f t="shared" si="796"/>
        <v>0</v>
      </c>
      <c r="R3391" s="1">
        <f t="shared" si="797"/>
        <v>1</v>
      </c>
      <c r="S3391" s="1">
        <f t="shared" si="798"/>
        <v>0</v>
      </c>
      <c r="T3391" s="1">
        <f t="shared" si="799"/>
        <v>0</v>
      </c>
      <c r="U3391" s="1">
        <f t="shared" si="800"/>
        <v>0</v>
      </c>
      <c r="X3391" s="1">
        <f t="shared" si="801"/>
        <v>1</v>
      </c>
      <c r="Y3391" s="1">
        <f t="shared" si="802"/>
        <v>0</v>
      </c>
      <c r="Z3391" s="1">
        <f t="shared" si="803"/>
        <v>0</v>
      </c>
      <c r="AA3391" s="1">
        <f t="shared" si="804"/>
        <v>0</v>
      </c>
    </row>
    <row r="3392" spans="1:27" x14ac:dyDescent="0.25">
      <c r="A3392">
        <v>1</v>
      </c>
      <c r="B3392">
        <v>62</v>
      </c>
      <c r="C3392">
        <v>16.920000000000002</v>
      </c>
      <c r="D3392">
        <v>790</v>
      </c>
      <c r="E3392">
        <v>1</v>
      </c>
      <c r="G3392" s="1">
        <f t="shared" si="790"/>
        <v>1</v>
      </c>
      <c r="H3392" s="1">
        <f t="shared" si="791"/>
        <v>1</v>
      </c>
      <c r="I3392" s="1">
        <f t="shared" si="792"/>
        <v>1</v>
      </c>
      <c r="L3392" s="1">
        <f t="shared" si="793"/>
        <v>1</v>
      </c>
      <c r="M3392" s="1">
        <f t="shared" si="794"/>
        <v>0</v>
      </c>
      <c r="N3392" s="1">
        <f t="shared" si="795"/>
        <v>0</v>
      </c>
      <c r="O3392" s="1">
        <f t="shared" si="796"/>
        <v>0</v>
      </c>
      <c r="R3392" s="1">
        <f t="shared" si="797"/>
        <v>1</v>
      </c>
      <c r="S3392" s="1">
        <f t="shared" si="798"/>
        <v>0</v>
      </c>
      <c r="T3392" s="1">
        <f t="shared" si="799"/>
        <v>0</v>
      </c>
      <c r="U3392" s="1">
        <f t="shared" si="800"/>
        <v>0</v>
      </c>
      <c r="X3392" s="1">
        <f t="shared" si="801"/>
        <v>1</v>
      </c>
      <c r="Y3392" s="1">
        <f t="shared" si="802"/>
        <v>0</v>
      </c>
      <c r="Z3392" s="1">
        <f t="shared" si="803"/>
        <v>0</v>
      </c>
      <c r="AA3392" s="1">
        <f t="shared" si="804"/>
        <v>0</v>
      </c>
    </row>
    <row r="3393" spans="1:27" x14ac:dyDescent="0.25">
      <c r="A3393">
        <v>0</v>
      </c>
      <c r="B3393">
        <v>33</v>
      </c>
      <c r="C3393">
        <v>12.8</v>
      </c>
      <c r="D3393">
        <v>730</v>
      </c>
      <c r="E3393">
        <v>1</v>
      </c>
      <c r="G3393" s="1">
        <f t="shared" si="790"/>
        <v>1</v>
      </c>
      <c r="H3393" s="1">
        <f t="shared" si="791"/>
        <v>1</v>
      </c>
      <c r="I3393" s="1">
        <f t="shared" si="792"/>
        <v>1</v>
      </c>
      <c r="L3393" s="1">
        <f t="shared" si="793"/>
        <v>1</v>
      </c>
      <c r="M3393" s="1">
        <f t="shared" si="794"/>
        <v>0</v>
      </c>
      <c r="N3393" s="1">
        <f t="shared" si="795"/>
        <v>0</v>
      </c>
      <c r="O3393" s="1">
        <f t="shared" si="796"/>
        <v>0</v>
      </c>
      <c r="R3393" s="1">
        <f t="shared" si="797"/>
        <v>1</v>
      </c>
      <c r="S3393" s="1">
        <f t="shared" si="798"/>
        <v>0</v>
      </c>
      <c r="T3393" s="1">
        <f t="shared" si="799"/>
        <v>0</v>
      </c>
      <c r="U3393" s="1">
        <f t="shared" si="800"/>
        <v>0</v>
      </c>
      <c r="X3393" s="1">
        <f t="shared" si="801"/>
        <v>1</v>
      </c>
      <c r="Y3393" s="1">
        <f t="shared" si="802"/>
        <v>0</v>
      </c>
      <c r="Z3393" s="1">
        <f t="shared" si="803"/>
        <v>0</v>
      </c>
      <c r="AA3393" s="1">
        <f t="shared" si="804"/>
        <v>0</v>
      </c>
    </row>
    <row r="3394" spans="1:27" x14ac:dyDescent="0.25">
      <c r="A3394">
        <v>0</v>
      </c>
      <c r="B3394">
        <v>55</v>
      </c>
      <c r="C3394">
        <v>17.649999999999999</v>
      </c>
      <c r="D3394">
        <v>705</v>
      </c>
      <c r="E3394">
        <v>1</v>
      </c>
      <c r="G3394" s="1">
        <f t="shared" si="790"/>
        <v>0</v>
      </c>
      <c r="H3394" s="1">
        <f t="shared" si="791"/>
        <v>0</v>
      </c>
      <c r="I3394" s="1">
        <f t="shared" si="792"/>
        <v>0</v>
      </c>
      <c r="L3394" s="1">
        <f t="shared" si="793"/>
        <v>0</v>
      </c>
      <c r="M3394" s="1">
        <f t="shared" si="794"/>
        <v>0</v>
      </c>
      <c r="N3394" s="1">
        <f t="shared" si="795"/>
        <v>1</v>
      </c>
      <c r="O3394" s="1">
        <f t="shared" si="796"/>
        <v>0</v>
      </c>
      <c r="R3394" s="1">
        <f t="shared" si="797"/>
        <v>0</v>
      </c>
      <c r="S3394" s="1">
        <f t="shared" si="798"/>
        <v>0</v>
      </c>
      <c r="T3394" s="1">
        <f t="shared" si="799"/>
        <v>1</v>
      </c>
      <c r="U3394" s="1">
        <f t="shared" si="800"/>
        <v>0</v>
      </c>
      <c r="X3394" s="1">
        <f t="shared" si="801"/>
        <v>0</v>
      </c>
      <c r="Y3394" s="1">
        <f t="shared" si="802"/>
        <v>0</v>
      </c>
      <c r="Z3394" s="1">
        <f t="shared" si="803"/>
        <v>1</v>
      </c>
      <c r="AA3394" s="1">
        <f t="shared" si="804"/>
        <v>0</v>
      </c>
    </row>
    <row r="3395" spans="1:27" x14ac:dyDescent="0.25">
      <c r="A3395">
        <v>1</v>
      </c>
      <c r="B3395">
        <v>70</v>
      </c>
      <c r="C3395">
        <v>13.49</v>
      </c>
      <c r="D3395">
        <v>665</v>
      </c>
      <c r="E3395">
        <v>1</v>
      </c>
      <c r="G3395" s="1">
        <f t="shared" si="790"/>
        <v>0</v>
      </c>
      <c r="H3395" s="1">
        <f t="shared" si="791"/>
        <v>1</v>
      </c>
      <c r="I3395" s="1">
        <f t="shared" si="792"/>
        <v>1</v>
      </c>
      <c r="L3395" s="1">
        <f t="shared" si="793"/>
        <v>0</v>
      </c>
      <c r="M3395" s="1">
        <f t="shared" si="794"/>
        <v>0</v>
      </c>
      <c r="N3395" s="1">
        <f t="shared" si="795"/>
        <v>1</v>
      </c>
      <c r="O3395" s="1">
        <f t="shared" si="796"/>
        <v>0</v>
      </c>
      <c r="R3395" s="1">
        <f t="shared" si="797"/>
        <v>1</v>
      </c>
      <c r="S3395" s="1">
        <f t="shared" si="798"/>
        <v>0</v>
      </c>
      <c r="T3395" s="1">
        <f t="shared" si="799"/>
        <v>0</v>
      </c>
      <c r="U3395" s="1">
        <f t="shared" si="800"/>
        <v>0</v>
      </c>
      <c r="X3395" s="1">
        <f t="shared" si="801"/>
        <v>1</v>
      </c>
      <c r="Y3395" s="1">
        <f t="shared" si="802"/>
        <v>0</v>
      </c>
      <c r="Z3395" s="1">
        <f t="shared" si="803"/>
        <v>0</v>
      </c>
      <c r="AA3395" s="1">
        <f t="shared" si="804"/>
        <v>0</v>
      </c>
    </row>
    <row r="3396" spans="1:27" x14ac:dyDescent="0.25">
      <c r="A3396">
        <v>0</v>
      </c>
      <c r="B3396">
        <v>38</v>
      </c>
      <c r="C3396">
        <v>13.08</v>
      </c>
      <c r="D3396">
        <v>675</v>
      </c>
      <c r="E3396">
        <v>1</v>
      </c>
      <c r="G3396" s="1">
        <f t="shared" si="790"/>
        <v>0</v>
      </c>
      <c r="H3396" s="1">
        <f t="shared" si="791"/>
        <v>1</v>
      </c>
      <c r="I3396" s="1">
        <f t="shared" si="792"/>
        <v>1</v>
      </c>
      <c r="L3396" s="1">
        <f t="shared" si="793"/>
        <v>0</v>
      </c>
      <c r="M3396" s="1">
        <f t="shared" si="794"/>
        <v>0</v>
      </c>
      <c r="N3396" s="1">
        <f t="shared" si="795"/>
        <v>1</v>
      </c>
      <c r="O3396" s="1">
        <f t="shared" si="796"/>
        <v>0</v>
      </c>
      <c r="R3396" s="1">
        <f t="shared" si="797"/>
        <v>1</v>
      </c>
      <c r="S3396" s="1">
        <f t="shared" si="798"/>
        <v>0</v>
      </c>
      <c r="T3396" s="1">
        <f t="shared" si="799"/>
        <v>0</v>
      </c>
      <c r="U3396" s="1">
        <f t="shared" si="800"/>
        <v>0</v>
      </c>
      <c r="X3396" s="1">
        <f t="shared" si="801"/>
        <v>1</v>
      </c>
      <c r="Y3396" s="1">
        <f t="shared" si="802"/>
        <v>0</v>
      </c>
      <c r="Z3396" s="1">
        <f t="shared" si="803"/>
        <v>0</v>
      </c>
      <c r="AA3396" s="1">
        <f t="shared" si="804"/>
        <v>0</v>
      </c>
    </row>
    <row r="3397" spans="1:27" x14ac:dyDescent="0.25">
      <c r="A3397">
        <v>0</v>
      </c>
      <c r="B3397">
        <v>57</v>
      </c>
      <c r="C3397">
        <v>2.29</v>
      </c>
      <c r="D3397">
        <v>705</v>
      </c>
      <c r="E3397">
        <v>1</v>
      </c>
      <c r="G3397" s="1">
        <f t="shared" si="790"/>
        <v>0</v>
      </c>
      <c r="H3397" s="1">
        <f t="shared" si="791"/>
        <v>1</v>
      </c>
      <c r="I3397" s="1">
        <f t="shared" si="792"/>
        <v>1</v>
      </c>
      <c r="L3397" s="1">
        <f t="shared" si="793"/>
        <v>0</v>
      </c>
      <c r="M3397" s="1">
        <f t="shared" si="794"/>
        <v>0</v>
      </c>
      <c r="N3397" s="1">
        <f t="shared" si="795"/>
        <v>1</v>
      </c>
      <c r="O3397" s="1">
        <f t="shared" si="796"/>
        <v>0</v>
      </c>
      <c r="R3397" s="1">
        <f t="shared" si="797"/>
        <v>1</v>
      </c>
      <c r="S3397" s="1">
        <f t="shared" si="798"/>
        <v>0</v>
      </c>
      <c r="T3397" s="1">
        <f t="shared" si="799"/>
        <v>0</v>
      </c>
      <c r="U3397" s="1">
        <f t="shared" si="800"/>
        <v>0</v>
      </c>
      <c r="X3397" s="1">
        <f t="shared" si="801"/>
        <v>1</v>
      </c>
      <c r="Y3397" s="1">
        <f t="shared" si="802"/>
        <v>0</v>
      </c>
      <c r="Z3397" s="1">
        <f t="shared" si="803"/>
        <v>0</v>
      </c>
      <c r="AA3397" s="1">
        <f t="shared" si="804"/>
        <v>0</v>
      </c>
    </row>
    <row r="3398" spans="1:27" x14ac:dyDescent="0.25">
      <c r="A3398">
        <v>1</v>
      </c>
      <c r="B3398">
        <v>170</v>
      </c>
      <c r="C3398">
        <v>13.79</v>
      </c>
      <c r="D3398">
        <v>720</v>
      </c>
      <c r="E3398">
        <v>1</v>
      </c>
      <c r="G3398" s="1">
        <f t="shared" si="790"/>
        <v>1</v>
      </c>
      <c r="H3398" s="1">
        <f t="shared" si="791"/>
        <v>1</v>
      </c>
      <c r="I3398" s="1">
        <f t="shared" si="792"/>
        <v>1</v>
      </c>
      <c r="L3398" s="1">
        <f t="shared" si="793"/>
        <v>1</v>
      </c>
      <c r="M3398" s="1">
        <f t="shared" si="794"/>
        <v>0</v>
      </c>
      <c r="N3398" s="1">
        <f t="shared" si="795"/>
        <v>0</v>
      </c>
      <c r="O3398" s="1">
        <f t="shared" si="796"/>
        <v>0</v>
      </c>
      <c r="R3398" s="1">
        <f t="shared" si="797"/>
        <v>1</v>
      </c>
      <c r="S3398" s="1">
        <f t="shared" si="798"/>
        <v>0</v>
      </c>
      <c r="T3398" s="1">
        <f t="shared" si="799"/>
        <v>0</v>
      </c>
      <c r="U3398" s="1">
        <f t="shared" si="800"/>
        <v>0</v>
      </c>
      <c r="X3398" s="1">
        <f t="shared" si="801"/>
        <v>1</v>
      </c>
      <c r="Y3398" s="1">
        <f t="shared" si="802"/>
        <v>0</v>
      </c>
      <c r="Z3398" s="1">
        <f t="shared" si="803"/>
        <v>0</v>
      </c>
      <c r="AA3398" s="1">
        <f t="shared" si="804"/>
        <v>0</v>
      </c>
    </row>
    <row r="3399" spans="1:27" x14ac:dyDescent="0.25">
      <c r="A3399">
        <v>1</v>
      </c>
      <c r="B3399">
        <v>66</v>
      </c>
      <c r="C3399">
        <v>17.38</v>
      </c>
      <c r="D3399">
        <v>790</v>
      </c>
      <c r="E3399">
        <v>1</v>
      </c>
      <c r="G3399" s="1">
        <f t="shared" si="790"/>
        <v>1</v>
      </c>
      <c r="H3399" s="1">
        <f t="shared" si="791"/>
        <v>1</v>
      </c>
      <c r="I3399" s="1">
        <f t="shared" si="792"/>
        <v>1</v>
      </c>
      <c r="L3399" s="1">
        <f t="shared" si="793"/>
        <v>1</v>
      </c>
      <c r="M3399" s="1">
        <f t="shared" si="794"/>
        <v>0</v>
      </c>
      <c r="N3399" s="1">
        <f t="shared" si="795"/>
        <v>0</v>
      </c>
      <c r="O3399" s="1">
        <f t="shared" si="796"/>
        <v>0</v>
      </c>
      <c r="R3399" s="1">
        <f t="shared" si="797"/>
        <v>1</v>
      </c>
      <c r="S3399" s="1">
        <f t="shared" si="798"/>
        <v>0</v>
      </c>
      <c r="T3399" s="1">
        <f t="shared" si="799"/>
        <v>0</v>
      </c>
      <c r="U3399" s="1">
        <f t="shared" si="800"/>
        <v>0</v>
      </c>
      <c r="X3399" s="1">
        <f t="shared" si="801"/>
        <v>1</v>
      </c>
      <c r="Y3399" s="1">
        <f t="shared" si="802"/>
        <v>0</v>
      </c>
      <c r="Z3399" s="1">
        <f t="shared" si="803"/>
        <v>0</v>
      </c>
      <c r="AA3399" s="1">
        <f t="shared" si="804"/>
        <v>0</v>
      </c>
    </row>
    <row r="3400" spans="1:27" x14ac:dyDescent="0.25">
      <c r="A3400">
        <v>0</v>
      </c>
      <c r="B3400">
        <v>37</v>
      </c>
      <c r="C3400">
        <v>17.420000000000002</v>
      </c>
      <c r="D3400">
        <v>685</v>
      </c>
      <c r="E3400">
        <v>1</v>
      </c>
      <c r="G3400" s="1">
        <f t="shared" ref="G3400:G3463" si="805">IF($D3400&gt;716,1,IF($B3400&gt;85.24,1,0))</f>
        <v>0</v>
      </c>
      <c r="H3400" s="1">
        <f t="shared" ref="H3400:H3463" si="806">IF($D3400&gt;716,1,IF($B3400&gt;85.24,1,IF($C3400&lt;=16.54,1,0)))</f>
        <v>0</v>
      </c>
      <c r="I3400" s="1">
        <f t="shared" ref="I3400:I3463" si="807">IF($D3400&gt;716,1,IF($B3400&gt;85.24,1,IF($C3400&lt;=16.54,1,IF($A3400=1,1,0))))</f>
        <v>0</v>
      </c>
      <c r="L3400" s="1">
        <f t="shared" ref="L3400:L3463" si="808">IF($G3400=1, IF($E3400=1,1,0),0)</f>
        <v>0</v>
      </c>
      <c r="M3400" s="1">
        <f t="shared" ref="M3400:M3463" si="809">IF($G3400=1, IF($E3400=0,1,0),0)</f>
        <v>0</v>
      </c>
      <c r="N3400" s="1">
        <f t="shared" ref="N3400:N3463" si="810">IF($G3400=0, IF($E3400=1,1,0),0)</f>
        <v>1</v>
      </c>
      <c r="O3400" s="1">
        <f t="shared" ref="O3400:O3463" si="811">IF($G3400=0, IF($E3400=0,1,0),0)</f>
        <v>0</v>
      </c>
      <c r="R3400" s="1">
        <f t="shared" ref="R3400:R3463" si="812">IF($H3400=1, IF($E3400=1,1,0),0)</f>
        <v>0</v>
      </c>
      <c r="S3400" s="1">
        <f t="shared" ref="S3400:S3463" si="813">IF($H3400=1, IF($E3400=0,1,0),0)</f>
        <v>0</v>
      </c>
      <c r="T3400" s="1">
        <f t="shared" ref="T3400:T3463" si="814">IF($H3400=0, IF($E3400=1,1,0),0)</f>
        <v>1</v>
      </c>
      <c r="U3400" s="1">
        <f t="shared" ref="U3400:U3463" si="815">IF($H3400=0, IF($E3400=0,1,0),0)</f>
        <v>0</v>
      </c>
      <c r="X3400" s="1">
        <f t="shared" ref="X3400:X3463" si="816">IF($I3400=1, IF($E3400=1,1,0),0)</f>
        <v>0</v>
      </c>
      <c r="Y3400" s="1">
        <f t="shared" ref="Y3400:Y3463" si="817">IF($I3400=1, IF($E3400=0,1,0),0)</f>
        <v>0</v>
      </c>
      <c r="Z3400" s="1">
        <f t="shared" ref="Z3400:Z3463" si="818">IF($I3400=0, IF($E3400=1,1,0),0)</f>
        <v>1</v>
      </c>
      <c r="AA3400" s="1">
        <f t="shared" ref="AA3400:AA3463" si="819">IF($I3400=0, IF($E3400=0,1,0),0)</f>
        <v>0</v>
      </c>
    </row>
    <row r="3401" spans="1:27" x14ac:dyDescent="0.25">
      <c r="A3401">
        <v>1</v>
      </c>
      <c r="B3401">
        <v>40</v>
      </c>
      <c r="C3401">
        <v>22.38</v>
      </c>
      <c r="D3401">
        <v>680</v>
      </c>
      <c r="E3401">
        <v>1</v>
      </c>
      <c r="G3401" s="1">
        <f t="shared" si="805"/>
        <v>0</v>
      </c>
      <c r="H3401" s="1">
        <f t="shared" si="806"/>
        <v>0</v>
      </c>
      <c r="I3401" s="1">
        <f t="shared" si="807"/>
        <v>1</v>
      </c>
      <c r="L3401" s="1">
        <f t="shared" si="808"/>
        <v>0</v>
      </c>
      <c r="M3401" s="1">
        <f t="shared" si="809"/>
        <v>0</v>
      </c>
      <c r="N3401" s="1">
        <f t="shared" si="810"/>
        <v>1</v>
      </c>
      <c r="O3401" s="1">
        <f t="shared" si="811"/>
        <v>0</v>
      </c>
      <c r="R3401" s="1">
        <f t="shared" si="812"/>
        <v>0</v>
      </c>
      <c r="S3401" s="1">
        <f t="shared" si="813"/>
        <v>0</v>
      </c>
      <c r="T3401" s="1">
        <f t="shared" si="814"/>
        <v>1</v>
      </c>
      <c r="U3401" s="1">
        <f t="shared" si="815"/>
        <v>0</v>
      </c>
      <c r="X3401" s="1">
        <f t="shared" si="816"/>
        <v>1</v>
      </c>
      <c r="Y3401" s="1">
        <f t="shared" si="817"/>
        <v>0</v>
      </c>
      <c r="Z3401" s="1">
        <f t="shared" si="818"/>
        <v>0</v>
      </c>
      <c r="AA3401" s="1">
        <f t="shared" si="819"/>
        <v>0</v>
      </c>
    </row>
    <row r="3402" spans="1:27" x14ac:dyDescent="0.25">
      <c r="A3402">
        <v>1</v>
      </c>
      <c r="B3402">
        <v>48</v>
      </c>
      <c r="C3402">
        <v>5.35</v>
      </c>
      <c r="D3402">
        <v>695</v>
      </c>
      <c r="E3402">
        <v>1</v>
      </c>
      <c r="G3402" s="1">
        <f t="shared" si="805"/>
        <v>0</v>
      </c>
      <c r="H3402" s="1">
        <f t="shared" si="806"/>
        <v>1</v>
      </c>
      <c r="I3402" s="1">
        <f t="shared" si="807"/>
        <v>1</v>
      </c>
      <c r="L3402" s="1">
        <f t="shared" si="808"/>
        <v>0</v>
      </c>
      <c r="M3402" s="1">
        <f t="shared" si="809"/>
        <v>0</v>
      </c>
      <c r="N3402" s="1">
        <f t="shared" si="810"/>
        <v>1</v>
      </c>
      <c r="O3402" s="1">
        <f t="shared" si="811"/>
        <v>0</v>
      </c>
      <c r="R3402" s="1">
        <f t="shared" si="812"/>
        <v>1</v>
      </c>
      <c r="S3402" s="1">
        <f t="shared" si="813"/>
        <v>0</v>
      </c>
      <c r="T3402" s="1">
        <f t="shared" si="814"/>
        <v>0</v>
      </c>
      <c r="U3402" s="1">
        <f t="shared" si="815"/>
        <v>0</v>
      </c>
      <c r="X3402" s="1">
        <f t="shared" si="816"/>
        <v>1</v>
      </c>
      <c r="Y3402" s="1">
        <f t="shared" si="817"/>
        <v>0</v>
      </c>
      <c r="Z3402" s="1">
        <f t="shared" si="818"/>
        <v>0</v>
      </c>
      <c r="AA3402" s="1">
        <f t="shared" si="819"/>
        <v>0</v>
      </c>
    </row>
    <row r="3403" spans="1:27" x14ac:dyDescent="0.25">
      <c r="A3403">
        <v>0</v>
      </c>
      <c r="B3403">
        <v>70</v>
      </c>
      <c r="C3403">
        <v>30.92</v>
      </c>
      <c r="D3403">
        <v>735</v>
      </c>
      <c r="E3403">
        <v>1</v>
      </c>
      <c r="G3403" s="1">
        <f t="shared" si="805"/>
        <v>1</v>
      </c>
      <c r="H3403" s="1">
        <f t="shared" si="806"/>
        <v>1</v>
      </c>
      <c r="I3403" s="1">
        <f t="shared" si="807"/>
        <v>1</v>
      </c>
      <c r="L3403" s="1">
        <f t="shared" si="808"/>
        <v>1</v>
      </c>
      <c r="M3403" s="1">
        <f t="shared" si="809"/>
        <v>0</v>
      </c>
      <c r="N3403" s="1">
        <f t="shared" si="810"/>
        <v>0</v>
      </c>
      <c r="O3403" s="1">
        <f t="shared" si="811"/>
        <v>0</v>
      </c>
      <c r="R3403" s="1">
        <f t="shared" si="812"/>
        <v>1</v>
      </c>
      <c r="S3403" s="1">
        <f t="shared" si="813"/>
        <v>0</v>
      </c>
      <c r="T3403" s="1">
        <f t="shared" si="814"/>
        <v>0</v>
      </c>
      <c r="U3403" s="1">
        <f t="shared" si="815"/>
        <v>0</v>
      </c>
      <c r="X3403" s="1">
        <f t="shared" si="816"/>
        <v>1</v>
      </c>
      <c r="Y3403" s="1">
        <f t="shared" si="817"/>
        <v>0</v>
      </c>
      <c r="Z3403" s="1">
        <f t="shared" si="818"/>
        <v>0</v>
      </c>
      <c r="AA3403" s="1">
        <f t="shared" si="819"/>
        <v>0</v>
      </c>
    </row>
    <row r="3404" spans="1:27" x14ac:dyDescent="0.25">
      <c r="A3404">
        <v>1</v>
      </c>
      <c r="B3404">
        <v>50</v>
      </c>
      <c r="C3404">
        <v>21.82</v>
      </c>
      <c r="D3404">
        <v>700</v>
      </c>
      <c r="E3404">
        <v>1</v>
      </c>
      <c r="G3404" s="1">
        <f t="shared" si="805"/>
        <v>0</v>
      </c>
      <c r="H3404" s="1">
        <f t="shared" si="806"/>
        <v>0</v>
      </c>
      <c r="I3404" s="1">
        <f t="shared" si="807"/>
        <v>1</v>
      </c>
      <c r="L3404" s="1">
        <f t="shared" si="808"/>
        <v>0</v>
      </c>
      <c r="M3404" s="1">
        <f t="shared" si="809"/>
        <v>0</v>
      </c>
      <c r="N3404" s="1">
        <f t="shared" si="810"/>
        <v>1</v>
      </c>
      <c r="O3404" s="1">
        <f t="shared" si="811"/>
        <v>0</v>
      </c>
      <c r="R3404" s="1">
        <f t="shared" si="812"/>
        <v>0</v>
      </c>
      <c r="S3404" s="1">
        <f t="shared" si="813"/>
        <v>0</v>
      </c>
      <c r="T3404" s="1">
        <f t="shared" si="814"/>
        <v>1</v>
      </c>
      <c r="U3404" s="1">
        <f t="shared" si="815"/>
        <v>0</v>
      </c>
      <c r="X3404" s="1">
        <f t="shared" si="816"/>
        <v>1</v>
      </c>
      <c r="Y3404" s="1">
        <f t="shared" si="817"/>
        <v>0</v>
      </c>
      <c r="Z3404" s="1">
        <f t="shared" si="818"/>
        <v>0</v>
      </c>
      <c r="AA3404" s="1">
        <f t="shared" si="819"/>
        <v>0</v>
      </c>
    </row>
    <row r="3405" spans="1:27" x14ac:dyDescent="0.25">
      <c r="A3405">
        <v>1</v>
      </c>
      <c r="B3405">
        <v>97</v>
      </c>
      <c r="C3405">
        <v>12.84</v>
      </c>
      <c r="D3405">
        <v>680</v>
      </c>
      <c r="E3405">
        <v>1</v>
      </c>
      <c r="G3405" s="1">
        <f t="shared" si="805"/>
        <v>1</v>
      </c>
      <c r="H3405" s="1">
        <f t="shared" si="806"/>
        <v>1</v>
      </c>
      <c r="I3405" s="1">
        <f t="shared" si="807"/>
        <v>1</v>
      </c>
      <c r="L3405" s="1">
        <f t="shared" si="808"/>
        <v>1</v>
      </c>
      <c r="M3405" s="1">
        <f t="shared" si="809"/>
        <v>0</v>
      </c>
      <c r="N3405" s="1">
        <f t="shared" si="810"/>
        <v>0</v>
      </c>
      <c r="O3405" s="1">
        <f t="shared" si="811"/>
        <v>0</v>
      </c>
      <c r="R3405" s="1">
        <f t="shared" si="812"/>
        <v>1</v>
      </c>
      <c r="S3405" s="1">
        <f t="shared" si="813"/>
        <v>0</v>
      </c>
      <c r="T3405" s="1">
        <f t="shared" si="814"/>
        <v>0</v>
      </c>
      <c r="U3405" s="1">
        <f t="shared" si="815"/>
        <v>0</v>
      </c>
      <c r="X3405" s="1">
        <f t="shared" si="816"/>
        <v>1</v>
      </c>
      <c r="Y3405" s="1">
        <f t="shared" si="817"/>
        <v>0</v>
      </c>
      <c r="Z3405" s="1">
        <f t="shared" si="818"/>
        <v>0</v>
      </c>
      <c r="AA3405" s="1">
        <f t="shared" si="819"/>
        <v>0</v>
      </c>
    </row>
    <row r="3406" spans="1:27" x14ac:dyDescent="0.25">
      <c r="A3406">
        <v>1</v>
      </c>
      <c r="B3406">
        <v>42</v>
      </c>
      <c r="C3406">
        <v>22.11</v>
      </c>
      <c r="D3406">
        <v>735</v>
      </c>
      <c r="E3406">
        <v>1</v>
      </c>
      <c r="G3406" s="1">
        <f t="shared" si="805"/>
        <v>1</v>
      </c>
      <c r="H3406" s="1">
        <f t="shared" si="806"/>
        <v>1</v>
      </c>
      <c r="I3406" s="1">
        <f t="shared" si="807"/>
        <v>1</v>
      </c>
      <c r="L3406" s="1">
        <f t="shared" si="808"/>
        <v>1</v>
      </c>
      <c r="M3406" s="1">
        <f t="shared" si="809"/>
        <v>0</v>
      </c>
      <c r="N3406" s="1">
        <f t="shared" si="810"/>
        <v>0</v>
      </c>
      <c r="O3406" s="1">
        <f t="shared" si="811"/>
        <v>0</v>
      </c>
      <c r="R3406" s="1">
        <f t="shared" si="812"/>
        <v>1</v>
      </c>
      <c r="S3406" s="1">
        <f t="shared" si="813"/>
        <v>0</v>
      </c>
      <c r="T3406" s="1">
        <f t="shared" si="814"/>
        <v>0</v>
      </c>
      <c r="U3406" s="1">
        <f t="shared" si="815"/>
        <v>0</v>
      </c>
      <c r="X3406" s="1">
        <f t="shared" si="816"/>
        <v>1</v>
      </c>
      <c r="Y3406" s="1">
        <f t="shared" si="817"/>
        <v>0</v>
      </c>
      <c r="Z3406" s="1">
        <f t="shared" si="818"/>
        <v>0</v>
      </c>
      <c r="AA3406" s="1">
        <f t="shared" si="819"/>
        <v>0</v>
      </c>
    </row>
    <row r="3407" spans="1:27" x14ac:dyDescent="0.25">
      <c r="A3407">
        <v>0</v>
      </c>
      <c r="B3407">
        <v>46.189</v>
      </c>
      <c r="C3407">
        <v>9.09</v>
      </c>
      <c r="D3407">
        <v>690</v>
      </c>
      <c r="E3407">
        <v>1</v>
      </c>
      <c r="G3407" s="1">
        <f t="shared" si="805"/>
        <v>0</v>
      </c>
      <c r="H3407" s="1">
        <f t="shared" si="806"/>
        <v>1</v>
      </c>
      <c r="I3407" s="1">
        <f t="shared" si="807"/>
        <v>1</v>
      </c>
      <c r="L3407" s="1">
        <f t="shared" si="808"/>
        <v>0</v>
      </c>
      <c r="M3407" s="1">
        <f t="shared" si="809"/>
        <v>0</v>
      </c>
      <c r="N3407" s="1">
        <f t="shared" si="810"/>
        <v>1</v>
      </c>
      <c r="O3407" s="1">
        <f t="shared" si="811"/>
        <v>0</v>
      </c>
      <c r="R3407" s="1">
        <f t="shared" si="812"/>
        <v>1</v>
      </c>
      <c r="S3407" s="1">
        <f t="shared" si="813"/>
        <v>0</v>
      </c>
      <c r="T3407" s="1">
        <f t="shared" si="814"/>
        <v>0</v>
      </c>
      <c r="U3407" s="1">
        <f t="shared" si="815"/>
        <v>0</v>
      </c>
      <c r="X3407" s="1">
        <f t="shared" si="816"/>
        <v>1</v>
      </c>
      <c r="Y3407" s="1">
        <f t="shared" si="817"/>
        <v>0</v>
      </c>
      <c r="Z3407" s="1">
        <f t="shared" si="818"/>
        <v>0</v>
      </c>
      <c r="AA3407" s="1">
        <f t="shared" si="819"/>
        <v>0</v>
      </c>
    </row>
    <row r="3408" spans="1:27" x14ac:dyDescent="0.25">
      <c r="A3408">
        <v>1</v>
      </c>
      <c r="B3408">
        <v>38.945</v>
      </c>
      <c r="C3408">
        <v>55.84</v>
      </c>
      <c r="D3408">
        <v>700</v>
      </c>
      <c r="E3408">
        <v>1</v>
      </c>
      <c r="G3408" s="1">
        <f t="shared" si="805"/>
        <v>0</v>
      </c>
      <c r="H3408" s="1">
        <f t="shared" si="806"/>
        <v>0</v>
      </c>
      <c r="I3408" s="1">
        <f t="shared" si="807"/>
        <v>1</v>
      </c>
      <c r="L3408" s="1">
        <f t="shared" si="808"/>
        <v>0</v>
      </c>
      <c r="M3408" s="1">
        <f t="shared" si="809"/>
        <v>0</v>
      </c>
      <c r="N3408" s="1">
        <f t="shared" si="810"/>
        <v>1</v>
      </c>
      <c r="O3408" s="1">
        <f t="shared" si="811"/>
        <v>0</v>
      </c>
      <c r="R3408" s="1">
        <f t="shared" si="812"/>
        <v>0</v>
      </c>
      <c r="S3408" s="1">
        <f t="shared" si="813"/>
        <v>0</v>
      </c>
      <c r="T3408" s="1">
        <f t="shared" si="814"/>
        <v>1</v>
      </c>
      <c r="U3408" s="1">
        <f t="shared" si="815"/>
        <v>0</v>
      </c>
      <c r="X3408" s="1">
        <f t="shared" si="816"/>
        <v>1</v>
      </c>
      <c r="Y3408" s="1">
        <f t="shared" si="817"/>
        <v>0</v>
      </c>
      <c r="Z3408" s="1">
        <f t="shared" si="818"/>
        <v>0</v>
      </c>
      <c r="AA3408" s="1">
        <f t="shared" si="819"/>
        <v>0</v>
      </c>
    </row>
    <row r="3409" spans="1:27" x14ac:dyDescent="0.25">
      <c r="A3409">
        <v>0</v>
      </c>
      <c r="B3409">
        <v>51</v>
      </c>
      <c r="C3409">
        <v>10.33</v>
      </c>
      <c r="D3409">
        <v>665</v>
      </c>
      <c r="E3409">
        <v>1</v>
      </c>
      <c r="G3409" s="1">
        <f t="shared" si="805"/>
        <v>0</v>
      </c>
      <c r="H3409" s="1">
        <f t="shared" si="806"/>
        <v>1</v>
      </c>
      <c r="I3409" s="1">
        <f t="shared" si="807"/>
        <v>1</v>
      </c>
      <c r="L3409" s="1">
        <f t="shared" si="808"/>
        <v>0</v>
      </c>
      <c r="M3409" s="1">
        <f t="shared" si="809"/>
        <v>0</v>
      </c>
      <c r="N3409" s="1">
        <f t="shared" si="810"/>
        <v>1</v>
      </c>
      <c r="O3409" s="1">
        <f t="shared" si="811"/>
        <v>0</v>
      </c>
      <c r="R3409" s="1">
        <f t="shared" si="812"/>
        <v>1</v>
      </c>
      <c r="S3409" s="1">
        <f t="shared" si="813"/>
        <v>0</v>
      </c>
      <c r="T3409" s="1">
        <f t="shared" si="814"/>
        <v>0</v>
      </c>
      <c r="U3409" s="1">
        <f t="shared" si="815"/>
        <v>0</v>
      </c>
      <c r="X3409" s="1">
        <f t="shared" si="816"/>
        <v>1</v>
      </c>
      <c r="Y3409" s="1">
        <f t="shared" si="817"/>
        <v>0</v>
      </c>
      <c r="Z3409" s="1">
        <f t="shared" si="818"/>
        <v>0</v>
      </c>
      <c r="AA3409" s="1">
        <f t="shared" si="819"/>
        <v>0</v>
      </c>
    </row>
    <row r="3410" spans="1:27" x14ac:dyDescent="0.25">
      <c r="A3410">
        <v>1</v>
      </c>
      <c r="B3410">
        <v>70</v>
      </c>
      <c r="C3410">
        <v>30.33</v>
      </c>
      <c r="D3410">
        <v>685</v>
      </c>
      <c r="E3410">
        <v>1</v>
      </c>
      <c r="G3410" s="1">
        <f t="shared" si="805"/>
        <v>0</v>
      </c>
      <c r="H3410" s="1">
        <f t="shared" si="806"/>
        <v>0</v>
      </c>
      <c r="I3410" s="1">
        <f t="shared" si="807"/>
        <v>1</v>
      </c>
      <c r="L3410" s="1">
        <f t="shared" si="808"/>
        <v>0</v>
      </c>
      <c r="M3410" s="1">
        <f t="shared" si="809"/>
        <v>0</v>
      </c>
      <c r="N3410" s="1">
        <f t="shared" si="810"/>
        <v>1</v>
      </c>
      <c r="O3410" s="1">
        <f t="shared" si="811"/>
        <v>0</v>
      </c>
      <c r="R3410" s="1">
        <f t="shared" si="812"/>
        <v>0</v>
      </c>
      <c r="S3410" s="1">
        <f t="shared" si="813"/>
        <v>0</v>
      </c>
      <c r="T3410" s="1">
        <f t="shared" si="814"/>
        <v>1</v>
      </c>
      <c r="U3410" s="1">
        <f t="shared" si="815"/>
        <v>0</v>
      </c>
      <c r="X3410" s="1">
        <f t="shared" si="816"/>
        <v>1</v>
      </c>
      <c r="Y3410" s="1">
        <f t="shared" si="817"/>
        <v>0</v>
      </c>
      <c r="Z3410" s="1">
        <f t="shared" si="818"/>
        <v>0</v>
      </c>
      <c r="AA3410" s="1">
        <f t="shared" si="819"/>
        <v>0</v>
      </c>
    </row>
    <row r="3411" spans="1:27" x14ac:dyDescent="0.25">
      <c r="A3411">
        <v>1</v>
      </c>
      <c r="B3411">
        <v>150</v>
      </c>
      <c r="C3411">
        <v>8.18</v>
      </c>
      <c r="D3411">
        <v>710</v>
      </c>
      <c r="E3411">
        <v>1</v>
      </c>
      <c r="G3411" s="1">
        <f t="shared" si="805"/>
        <v>1</v>
      </c>
      <c r="H3411" s="1">
        <f t="shared" si="806"/>
        <v>1</v>
      </c>
      <c r="I3411" s="1">
        <f t="shared" si="807"/>
        <v>1</v>
      </c>
      <c r="L3411" s="1">
        <f t="shared" si="808"/>
        <v>1</v>
      </c>
      <c r="M3411" s="1">
        <f t="shared" si="809"/>
        <v>0</v>
      </c>
      <c r="N3411" s="1">
        <f t="shared" si="810"/>
        <v>0</v>
      </c>
      <c r="O3411" s="1">
        <f t="shared" si="811"/>
        <v>0</v>
      </c>
      <c r="R3411" s="1">
        <f t="shared" si="812"/>
        <v>1</v>
      </c>
      <c r="S3411" s="1">
        <f t="shared" si="813"/>
        <v>0</v>
      </c>
      <c r="T3411" s="1">
        <f t="shared" si="814"/>
        <v>0</v>
      </c>
      <c r="U3411" s="1">
        <f t="shared" si="815"/>
        <v>0</v>
      </c>
      <c r="X3411" s="1">
        <f t="shared" si="816"/>
        <v>1</v>
      </c>
      <c r="Y3411" s="1">
        <f t="shared" si="817"/>
        <v>0</v>
      </c>
      <c r="Z3411" s="1">
        <f t="shared" si="818"/>
        <v>0</v>
      </c>
      <c r="AA3411" s="1">
        <f t="shared" si="819"/>
        <v>0</v>
      </c>
    </row>
    <row r="3412" spans="1:27" x14ac:dyDescent="0.25">
      <c r="A3412">
        <v>0</v>
      </c>
      <c r="B3412">
        <v>63</v>
      </c>
      <c r="C3412">
        <v>3.98</v>
      </c>
      <c r="D3412">
        <v>715</v>
      </c>
      <c r="E3412">
        <v>1</v>
      </c>
      <c r="G3412" s="1">
        <f t="shared" si="805"/>
        <v>0</v>
      </c>
      <c r="H3412" s="1">
        <f t="shared" si="806"/>
        <v>1</v>
      </c>
      <c r="I3412" s="1">
        <f t="shared" si="807"/>
        <v>1</v>
      </c>
      <c r="L3412" s="1">
        <f t="shared" si="808"/>
        <v>0</v>
      </c>
      <c r="M3412" s="1">
        <f t="shared" si="809"/>
        <v>0</v>
      </c>
      <c r="N3412" s="1">
        <f t="shared" si="810"/>
        <v>1</v>
      </c>
      <c r="O3412" s="1">
        <f t="shared" si="811"/>
        <v>0</v>
      </c>
      <c r="R3412" s="1">
        <f t="shared" si="812"/>
        <v>1</v>
      </c>
      <c r="S3412" s="1">
        <f t="shared" si="813"/>
        <v>0</v>
      </c>
      <c r="T3412" s="1">
        <f t="shared" si="814"/>
        <v>0</v>
      </c>
      <c r="U3412" s="1">
        <f t="shared" si="815"/>
        <v>0</v>
      </c>
      <c r="X3412" s="1">
        <f t="shared" si="816"/>
        <v>1</v>
      </c>
      <c r="Y3412" s="1">
        <f t="shared" si="817"/>
        <v>0</v>
      </c>
      <c r="Z3412" s="1">
        <f t="shared" si="818"/>
        <v>0</v>
      </c>
      <c r="AA3412" s="1">
        <f t="shared" si="819"/>
        <v>0</v>
      </c>
    </row>
    <row r="3413" spans="1:27" x14ac:dyDescent="0.25">
      <c r="A3413">
        <v>1</v>
      </c>
      <c r="B3413">
        <v>52.5</v>
      </c>
      <c r="C3413">
        <v>22.83</v>
      </c>
      <c r="D3413">
        <v>775</v>
      </c>
      <c r="E3413">
        <v>1</v>
      </c>
      <c r="G3413" s="1">
        <f t="shared" si="805"/>
        <v>1</v>
      </c>
      <c r="H3413" s="1">
        <f t="shared" si="806"/>
        <v>1</v>
      </c>
      <c r="I3413" s="1">
        <f t="shared" si="807"/>
        <v>1</v>
      </c>
      <c r="L3413" s="1">
        <f t="shared" si="808"/>
        <v>1</v>
      </c>
      <c r="M3413" s="1">
        <f t="shared" si="809"/>
        <v>0</v>
      </c>
      <c r="N3413" s="1">
        <f t="shared" si="810"/>
        <v>0</v>
      </c>
      <c r="O3413" s="1">
        <f t="shared" si="811"/>
        <v>0</v>
      </c>
      <c r="R3413" s="1">
        <f t="shared" si="812"/>
        <v>1</v>
      </c>
      <c r="S3413" s="1">
        <f t="shared" si="813"/>
        <v>0</v>
      </c>
      <c r="T3413" s="1">
        <f t="shared" si="814"/>
        <v>0</v>
      </c>
      <c r="U3413" s="1">
        <f t="shared" si="815"/>
        <v>0</v>
      </c>
      <c r="X3413" s="1">
        <f t="shared" si="816"/>
        <v>1</v>
      </c>
      <c r="Y3413" s="1">
        <f t="shared" si="817"/>
        <v>0</v>
      </c>
      <c r="Z3413" s="1">
        <f t="shared" si="818"/>
        <v>0</v>
      </c>
      <c r="AA3413" s="1">
        <f t="shared" si="819"/>
        <v>0</v>
      </c>
    </row>
    <row r="3414" spans="1:27" x14ac:dyDescent="0.25">
      <c r="A3414">
        <v>1</v>
      </c>
      <c r="B3414">
        <v>50</v>
      </c>
      <c r="C3414">
        <v>12.17</v>
      </c>
      <c r="D3414">
        <v>665</v>
      </c>
      <c r="E3414">
        <v>1</v>
      </c>
      <c r="G3414" s="1">
        <f t="shared" si="805"/>
        <v>0</v>
      </c>
      <c r="H3414" s="1">
        <f t="shared" si="806"/>
        <v>1</v>
      </c>
      <c r="I3414" s="1">
        <f t="shared" si="807"/>
        <v>1</v>
      </c>
      <c r="L3414" s="1">
        <f t="shared" si="808"/>
        <v>0</v>
      </c>
      <c r="M3414" s="1">
        <f t="shared" si="809"/>
        <v>0</v>
      </c>
      <c r="N3414" s="1">
        <f t="shared" si="810"/>
        <v>1</v>
      </c>
      <c r="O3414" s="1">
        <f t="shared" si="811"/>
        <v>0</v>
      </c>
      <c r="R3414" s="1">
        <f t="shared" si="812"/>
        <v>1</v>
      </c>
      <c r="S3414" s="1">
        <f t="shared" si="813"/>
        <v>0</v>
      </c>
      <c r="T3414" s="1">
        <f t="shared" si="814"/>
        <v>0</v>
      </c>
      <c r="U3414" s="1">
        <f t="shared" si="815"/>
        <v>0</v>
      </c>
      <c r="X3414" s="1">
        <f t="shared" si="816"/>
        <v>1</v>
      </c>
      <c r="Y3414" s="1">
        <f t="shared" si="817"/>
        <v>0</v>
      </c>
      <c r="Z3414" s="1">
        <f t="shared" si="818"/>
        <v>0</v>
      </c>
      <c r="AA3414" s="1">
        <f t="shared" si="819"/>
        <v>0</v>
      </c>
    </row>
    <row r="3415" spans="1:27" x14ac:dyDescent="0.25">
      <c r="A3415">
        <v>1</v>
      </c>
      <c r="B3415">
        <v>33</v>
      </c>
      <c r="C3415">
        <v>7.35</v>
      </c>
      <c r="D3415">
        <v>700</v>
      </c>
      <c r="E3415">
        <v>1</v>
      </c>
      <c r="G3415" s="1">
        <f t="shared" si="805"/>
        <v>0</v>
      </c>
      <c r="H3415" s="1">
        <f t="shared" si="806"/>
        <v>1</v>
      </c>
      <c r="I3415" s="1">
        <f t="shared" si="807"/>
        <v>1</v>
      </c>
      <c r="L3415" s="1">
        <f t="shared" si="808"/>
        <v>0</v>
      </c>
      <c r="M3415" s="1">
        <f t="shared" si="809"/>
        <v>0</v>
      </c>
      <c r="N3415" s="1">
        <f t="shared" si="810"/>
        <v>1</v>
      </c>
      <c r="O3415" s="1">
        <f t="shared" si="811"/>
        <v>0</v>
      </c>
      <c r="R3415" s="1">
        <f t="shared" si="812"/>
        <v>1</v>
      </c>
      <c r="S3415" s="1">
        <f t="shared" si="813"/>
        <v>0</v>
      </c>
      <c r="T3415" s="1">
        <f t="shared" si="814"/>
        <v>0</v>
      </c>
      <c r="U3415" s="1">
        <f t="shared" si="815"/>
        <v>0</v>
      </c>
      <c r="X3415" s="1">
        <f t="shared" si="816"/>
        <v>1</v>
      </c>
      <c r="Y3415" s="1">
        <f t="shared" si="817"/>
        <v>0</v>
      </c>
      <c r="Z3415" s="1">
        <f t="shared" si="818"/>
        <v>0</v>
      </c>
      <c r="AA3415" s="1">
        <f t="shared" si="819"/>
        <v>0</v>
      </c>
    </row>
    <row r="3416" spans="1:27" x14ac:dyDescent="0.25">
      <c r="A3416">
        <v>1</v>
      </c>
      <c r="B3416">
        <v>70</v>
      </c>
      <c r="C3416">
        <v>7.23</v>
      </c>
      <c r="D3416">
        <v>685</v>
      </c>
      <c r="E3416">
        <v>1</v>
      </c>
      <c r="G3416" s="1">
        <f t="shared" si="805"/>
        <v>0</v>
      </c>
      <c r="H3416" s="1">
        <f t="shared" si="806"/>
        <v>1</v>
      </c>
      <c r="I3416" s="1">
        <f t="shared" si="807"/>
        <v>1</v>
      </c>
      <c r="L3416" s="1">
        <f t="shared" si="808"/>
        <v>0</v>
      </c>
      <c r="M3416" s="1">
        <f t="shared" si="809"/>
        <v>0</v>
      </c>
      <c r="N3416" s="1">
        <f t="shared" si="810"/>
        <v>1</v>
      </c>
      <c r="O3416" s="1">
        <f t="shared" si="811"/>
        <v>0</v>
      </c>
      <c r="R3416" s="1">
        <f t="shared" si="812"/>
        <v>1</v>
      </c>
      <c r="S3416" s="1">
        <f t="shared" si="813"/>
        <v>0</v>
      </c>
      <c r="T3416" s="1">
        <f t="shared" si="814"/>
        <v>0</v>
      </c>
      <c r="U3416" s="1">
        <f t="shared" si="815"/>
        <v>0</v>
      </c>
      <c r="X3416" s="1">
        <f t="shared" si="816"/>
        <v>1</v>
      </c>
      <c r="Y3416" s="1">
        <f t="shared" si="817"/>
        <v>0</v>
      </c>
      <c r="Z3416" s="1">
        <f t="shared" si="818"/>
        <v>0</v>
      </c>
      <c r="AA3416" s="1">
        <f t="shared" si="819"/>
        <v>0</v>
      </c>
    </row>
    <row r="3417" spans="1:27" x14ac:dyDescent="0.25">
      <c r="A3417">
        <v>0</v>
      </c>
      <c r="B3417">
        <v>62</v>
      </c>
      <c r="C3417">
        <v>23.77</v>
      </c>
      <c r="D3417">
        <v>685</v>
      </c>
      <c r="E3417">
        <v>1</v>
      </c>
      <c r="G3417" s="1">
        <f t="shared" si="805"/>
        <v>0</v>
      </c>
      <c r="H3417" s="1">
        <f t="shared" si="806"/>
        <v>0</v>
      </c>
      <c r="I3417" s="1">
        <f t="shared" si="807"/>
        <v>0</v>
      </c>
      <c r="L3417" s="1">
        <f t="shared" si="808"/>
        <v>0</v>
      </c>
      <c r="M3417" s="1">
        <f t="shared" si="809"/>
        <v>0</v>
      </c>
      <c r="N3417" s="1">
        <f t="shared" si="810"/>
        <v>1</v>
      </c>
      <c r="O3417" s="1">
        <f t="shared" si="811"/>
        <v>0</v>
      </c>
      <c r="R3417" s="1">
        <f t="shared" si="812"/>
        <v>0</v>
      </c>
      <c r="S3417" s="1">
        <f t="shared" si="813"/>
        <v>0</v>
      </c>
      <c r="T3417" s="1">
        <f t="shared" si="814"/>
        <v>1</v>
      </c>
      <c r="U3417" s="1">
        <f t="shared" si="815"/>
        <v>0</v>
      </c>
      <c r="X3417" s="1">
        <f t="shared" si="816"/>
        <v>0</v>
      </c>
      <c r="Y3417" s="1">
        <f t="shared" si="817"/>
        <v>0</v>
      </c>
      <c r="Z3417" s="1">
        <f t="shared" si="818"/>
        <v>1</v>
      </c>
      <c r="AA3417" s="1">
        <f t="shared" si="819"/>
        <v>0</v>
      </c>
    </row>
    <row r="3418" spans="1:27" x14ac:dyDescent="0.25">
      <c r="A3418">
        <v>0</v>
      </c>
      <c r="B3418">
        <v>34</v>
      </c>
      <c r="C3418">
        <v>35.33</v>
      </c>
      <c r="D3418">
        <v>710</v>
      </c>
      <c r="E3418">
        <v>1</v>
      </c>
      <c r="G3418" s="1">
        <f t="shared" si="805"/>
        <v>0</v>
      </c>
      <c r="H3418" s="1">
        <f t="shared" si="806"/>
        <v>0</v>
      </c>
      <c r="I3418" s="1">
        <f t="shared" si="807"/>
        <v>0</v>
      </c>
      <c r="L3418" s="1">
        <f t="shared" si="808"/>
        <v>0</v>
      </c>
      <c r="M3418" s="1">
        <f t="shared" si="809"/>
        <v>0</v>
      </c>
      <c r="N3418" s="1">
        <f t="shared" si="810"/>
        <v>1</v>
      </c>
      <c r="O3418" s="1">
        <f t="shared" si="811"/>
        <v>0</v>
      </c>
      <c r="R3418" s="1">
        <f t="shared" si="812"/>
        <v>0</v>
      </c>
      <c r="S3418" s="1">
        <f t="shared" si="813"/>
        <v>0</v>
      </c>
      <c r="T3418" s="1">
        <f t="shared" si="814"/>
        <v>1</v>
      </c>
      <c r="U3418" s="1">
        <f t="shared" si="815"/>
        <v>0</v>
      </c>
      <c r="X3418" s="1">
        <f t="shared" si="816"/>
        <v>0</v>
      </c>
      <c r="Y3418" s="1">
        <f t="shared" si="817"/>
        <v>0</v>
      </c>
      <c r="Z3418" s="1">
        <f t="shared" si="818"/>
        <v>1</v>
      </c>
      <c r="AA3418" s="1">
        <f t="shared" si="819"/>
        <v>0</v>
      </c>
    </row>
    <row r="3419" spans="1:27" x14ac:dyDescent="0.25">
      <c r="A3419">
        <v>1</v>
      </c>
      <c r="B3419">
        <v>57.84</v>
      </c>
      <c r="C3419">
        <v>17.14</v>
      </c>
      <c r="D3419">
        <v>680</v>
      </c>
      <c r="E3419">
        <v>1</v>
      </c>
      <c r="G3419" s="1">
        <f t="shared" si="805"/>
        <v>0</v>
      </c>
      <c r="H3419" s="1">
        <f t="shared" si="806"/>
        <v>0</v>
      </c>
      <c r="I3419" s="1">
        <f t="shared" si="807"/>
        <v>1</v>
      </c>
      <c r="L3419" s="1">
        <f t="shared" si="808"/>
        <v>0</v>
      </c>
      <c r="M3419" s="1">
        <f t="shared" si="809"/>
        <v>0</v>
      </c>
      <c r="N3419" s="1">
        <f t="shared" si="810"/>
        <v>1</v>
      </c>
      <c r="O3419" s="1">
        <f t="shared" si="811"/>
        <v>0</v>
      </c>
      <c r="R3419" s="1">
        <f t="shared" si="812"/>
        <v>0</v>
      </c>
      <c r="S3419" s="1">
        <f t="shared" si="813"/>
        <v>0</v>
      </c>
      <c r="T3419" s="1">
        <f t="shared" si="814"/>
        <v>1</v>
      </c>
      <c r="U3419" s="1">
        <f t="shared" si="815"/>
        <v>0</v>
      </c>
      <c r="X3419" s="1">
        <f t="shared" si="816"/>
        <v>1</v>
      </c>
      <c r="Y3419" s="1">
        <f t="shared" si="817"/>
        <v>0</v>
      </c>
      <c r="Z3419" s="1">
        <f t="shared" si="818"/>
        <v>0</v>
      </c>
      <c r="AA3419" s="1">
        <f t="shared" si="819"/>
        <v>0</v>
      </c>
    </row>
    <row r="3420" spans="1:27" x14ac:dyDescent="0.25">
      <c r="A3420">
        <v>1</v>
      </c>
      <c r="B3420">
        <v>62</v>
      </c>
      <c r="C3420">
        <v>24.12</v>
      </c>
      <c r="D3420">
        <v>740</v>
      </c>
      <c r="E3420">
        <v>1</v>
      </c>
      <c r="G3420" s="1">
        <f t="shared" si="805"/>
        <v>1</v>
      </c>
      <c r="H3420" s="1">
        <f t="shared" si="806"/>
        <v>1</v>
      </c>
      <c r="I3420" s="1">
        <f t="shared" si="807"/>
        <v>1</v>
      </c>
      <c r="L3420" s="1">
        <f t="shared" si="808"/>
        <v>1</v>
      </c>
      <c r="M3420" s="1">
        <f t="shared" si="809"/>
        <v>0</v>
      </c>
      <c r="N3420" s="1">
        <f t="shared" si="810"/>
        <v>0</v>
      </c>
      <c r="O3420" s="1">
        <f t="shared" si="811"/>
        <v>0</v>
      </c>
      <c r="R3420" s="1">
        <f t="shared" si="812"/>
        <v>1</v>
      </c>
      <c r="S3420" s="1">
        <f t="shared" si="813"/>
        <v>0</v>
      </c>
      <c r="T3420" s="1">
        <f t="shared" si="814"/>
        <v>0</v>
      </c>
      <c r="U3420" s="1">
        <f t="shared" si="815"/>
        <v>0</v>
      </c>
      <c r="X3420" s="1">
        <f t="shared" si="816"/>
        <v>1</v>
      </c>
      <c r="Y3420" s="1">
        <f t="shared" si="817"/>
        <v>0</v>
      </c>
      <c r="Z3420" s="1">
        <f t="shared" si="818"/>
        <v>0</v>
      </c>
      <c r="AA3420" s="1">
        <f t="shared" si="819"/>
        <v>0</v>
      </c>
    </row>
    <row r="3421" spans="1:27" x14ac:dyDescent="0.25">
      <c r="A3421">
        <v>1</v>
      </c>
      <c r="B3421">
        <v>96</v>
      </c>
      <c r="C3421">
        <v>16.989999999999998</v>
      </c>
      <c r="D3421">
        <v>700</v>
      </c>
      <c r="E3421">
        <v>1</v>
      </c>
      <c r="G3421" s="1">
        <f t="shared" si="805"/>
        <v>1</v>
      </c>
      <c r="H3421" s="1">
        <f t="shared" si="806"/>
        <v>1</v>
      </c>
      <c r="I3421" s="1">
        <f t="shared" si="807"/>
        <v>1</v>
      </c>
      <c r="L3421" s="1">
        <f t="shared" si="808"/>
        <v>1</v>
      </c>
      <c r="M3421" s="1">
        <f t="shared" si="809"/>
        <v>0</v>
      </c>
      <c r="N3421" s="1">
        <f t="shared" si="810"/>
        <v>0</v>
      </c>
      <c r="O3421" s="1">
        <f t="shared" si="811"/>
        <v>0</v>
      </c>
      <c r="R3421" s="1">
        <f t="shared" si="812"/>
        <v>1</v>
      </c>
      <c r="S3421" s="1">
        <f t="shared" si="813"/>
        <v>0</v>
      </c>
      <c r="T3421" s="1">
        <f t="shared" si="814"/>
        <v>0</v>
      </c>
      <c r="U3421" s="1">
        <f t="shared" si="815"/>
        <v>0</v>
      </c>
      <c r="X3421" s="1">
        <f t="shared" si="816"/>
        <v>1</v>
      </c>
      <c r="Y3421" s="1">
        <f t="shared" si="817"/>
        <v>0</v>
      </c>
      <c r="Z3421" s="1">
        <f t="shared" si="818"/>
        <v>0</v>
      </c>
      <c r="AA3421" s="1">
        <f t="shared" si="819"/>
        <v>0</v>
      </c>
    </row>
    <row r="3422" spans="1:27" x14ac:dyDescent="0.25">
      <c r="A3422">
        <v>0</v>
      </c>
      <c r="B3422">
        <v>40</v>
      </c>
      <c r="C3422">
        <v>13.71</v>
      </c>
      <c r="D3422">
        <v>680</v>
      </c>
      <c r="E3422">
        <v>1</v>
      </c>
      <c r="G3422" s="1">
        <f t="shared" si="805"/>
        <v>0</v>
      </c>
      <c r="H3422" s="1">
        <f t="shared" si="806"/>
        <v>1</v>
      </c>
      <c r="I3422" s="1">
        <f t="shared" si="807"/>
        <v>1</v>
      </c>
      <c r="L3422" s="1">
        <f t="shared" si="808"/>
        <v>0</v>
      </c>
      <c r="M3422" s="1">
        <f t="shared" si="809"/>
        <v>0</v>
      </c>
      <c r="N3422" s="1">
        <f t="shared" si="810"/>
        <v>1</v>
      </c>
      <c r="O3422" s="1">
        <f t="shared" si="811"/>
        <v>0</v>
      </c>
      <c r="R3422" s="1">
        <f t="shared" si="812"/>
        <v>1</v>
      </c>
      <c r="S3422" s="1">
        <f t="shared" si="813"/>
        <v>0</v>
      </c>
      <c r="T3422" s="1">
        <f t="shared" si="814"/>
        <v>0</v>
      </c>
      <c r="U3422" s="1">
        <f t="shared" si="815"/>
        <v>0</v>
      </c>
      <c r="X3422" s="1">
        <f t="shared" si="816"/>
        <v>1</v>
      </c>
      <c r="Y3422" s="1">
        <f t="shared" si="817"/>
        <v>0</v>
      </c>
      <c r="Z3422" s="1">
        <f t="shared" si="818"/>
        <v>0</v>
      </c>
      <c r="AA3422" s="1">
        <f t="shared" si="819"/>
        <v>0</v>
      </c>
    </row>
    <row r="3423" spans="1:27" x14ac:dyDescent="0.25">
      <c r="A3423">
        <v>1</v>
      </c>
      <c r="B3423">
        <v>48</v>
      </c>
      <c r="C3423">
        <v>19.48</v>
      </c>
      <c r="D3423">
        <v>680</v>
      </c>
      <c r="E3423">
        <v>1</v>
      </c>
      <c r="G3423" s="1">
        <f t="shared" si="805"/>
        <v>0</v>
      </c>
      <c r="H3423" s="1">
        <f t="shared" si="806"/>
        <v>0</v>
      </c>
      <c r="I3423" s="1">
        <f t="shared" si="807"/>
        <v>1</v>
      </c>
      <c r="L3423" s="1">
        <f t="shared" si="808"/>
        <v>0</v>
      </c>
      <c r="M3423" s="1">
        <f t="shared" si="809"/>
        <v>0</v>
      </c>
      <c r="N3423" s="1">
        <f t="shared" si="810"/>
        <v>1</v>
      </c>
      <c r="O3423" s="1">
        <f t="shared" si="811"/>
        <v>0</v>
      </c>
      <c r="R3423" s="1">
        <f t="shared" si="812"/>
        <v>0</v>
      </c>
      <c r="S3423" s="1">
        <f t="shared" si="813"/>
        <v>0</v>
      </c>
      <c r="T3423" s="1">
        <f t="shared" si="814"/>
        <v>1</v>
      </c>
      <c r="U3423" s="1">
        <f t="shared" si="815"/>
        <v>0</v>
      </c>
      <c r="X3423" s="1">
        <f t="shared" si="816"/>
        <v>1</v>
      </c>
      <c r="Y3423" s="1">
        <f t="shared" si="817"/>
        <v>0</v>
      </c>
      <c r="Z3423" s="1">
        <f t="shared" si="818"/>
        <v>0</v>
      </c>
      <c r="AA3423" s="1">
        <f t="shared" si="819"/>
        <v>0</v>
      </c>
    </row>
    <row r="3424" spans="1:27" x14ac:dyDescent="0.25">
      <c r="A3424">
        <v>0</v>
      </c>
      <c r="B3424">
        <v>37</v>
      </c>
      <c r="C3424">
        <v>28.87</v>
      </c>
      <c r="D3424">
        <v>660</v>
      </c>
      <c r="E3424">
        <v>1</v>
      </c>
      <c r="G3424" s="1">
        <f t="shared" si="805"/>
        <v>0</v>
      </c>
      <c r="H3424" s="1">
        <f t="shared" si="806"/>
        <v>0</v>
      </c>
      <c r="I3424" s="1">
        <f t="shared" si="807"/>
        <v>0</v>
      </c>
      <c r="L3424" s="1">
        <f t="shared" si="808"/>
        <v>0</v>
      </c>
      <c r="M3424" s="1">
        <f t="shared" si="809"/>
        <v>0</v>
      </c>
      <c r="N3424" s="1">
        <f t="shared" si="810"/>
        <v>1</v>
      </c>
      <c r="O3424" s="1">
        <f t="shared" si="811"/>
        <v>0</v>
      </c>
      <c r="R3424" s="1">
        <f t="shared" si="812"/>
        <v>0</v>
      </c>
      <c r="S3424" s="1">
        <f t="shared" si="813"/>
        <v>0</v>
      </c>
      <c r="T3424" s="1">
        <f t="shared" si="814"/>
        <v>1</v>
      </c>
      <c r="U3424" s="1">
        <f t="shared" si="815"/>
        <v>0</v>
      </c>
      <c r="X3424" s="1">
        <f t="shared" si="816"/>
        <v>0</v>
      </c>
      <c r="Y3424" s="1">
        <f t="shared" si="817"/>
        <v>0</v>
      </c>
      <c r="Z3424" s="1">
        <f t="shared" si="818"/>
        <v>1</v>
      </c>
      <c r="AA3424" s="1">
        <f t="shared" si="819"/>
        <v>0</v>
      </c>
    </row>
    <row r="3425" spans="1:27" x14ac:dyDescent="0.25">
      <c r="A3425">
        <v>0</v>
      </c>
      <c r="B3425">
        <v>67.646000000000001</v>
      </c>
      <c r="C3425">
        <v>15.15</v>
      </c>
      <c r="D3425">
        <v>665</v>
      </c>
      <c r="E3425">
        <v>1</v>
      </c>
      <c r="G3425" s="1">
        <f t="shared" si="805"/>
        <v>0</v>
      </c>
      <c r="H3425" s="1">
        <f t="shared" si="806"/>
        <v>1</v>
      </c>
      <c r="I3425" s="1">
        <f t="shared" si="807"/>
        <v>1</v>
      </c>
      <c r="L3425" s="1">
        <f t="shared" si="808"/>
        <v>0</v>
      </c>
      <c r="M3425" s="1">
        <f t="shared" si="809"/>
        <v>0</v>
      </c>
      <c r="N3425" s="1">
        <f t="shared" si="810"/>
        <v>1</v>
      </c>
      <c r="O3425" s="1">
        <f t="shared" si="811"/>
        <v>0</v>
      </c>
      <c r="R3425" s="1">
        <f t="shared" si="812"/>
        <v>1</v>
      </c>
      <c r="S3425" s="1">
        <f t="shared" si="813"/>
        <v>0</v>
      </c>
      <c r="T3425" s="1">
        <f t="shared" si="814"/>
        <v>0</v>
      </c>
      <c r="U3425" s="1">
        <f t="shared" si="815"/>
        <v>0</v>
      </c>
      <c r="X3425" s="1">
        <f t="shared" si="816"/>
        <v>1</v>
      </c>
      <c r="Y3425" s="1">
        <f t="shared" si="817"/>
        <v>0</v>
      </c>
      <c r="Z3425" s="1">
        <f t="shared" si="818"/>
        <v>0</v>
      </c>
      <c r="AA3425" s="1">
        <f t="shared" si="819"/>
        <v>0</v>
      </c>
    </row>
    <row r="3426" spans="1:27" x14ac:dyDescent="0.25">
      <c r="A3426">
        <v>0</v>
      </c>
      <c r="B3426">
        <v>110</v>
      </c>
      <c r="C3426">
        <v>21.41</v>
      </c>
      <c r="D3426">
        <v>760</v>
      </c>
      <c r="E3426">
        <v>1</v>
      </c>
      <c r="G3426" s="1">
        <f t="shared" si="805"/>
        <v>1</v>
      </c>
      <c r="H3426" s="1">
        <f t="shared" si="806"/>
        <v>1</v>
      </c>
      <c r="I3426" s="1">
        <f t="shared" si="807"/>
        <v>1</v>
      </c>
      <c r="L3426" s="1">
        <f t="shared" si="808"/>
        <v>1</v>
      </c>
      <c r="M3426" s="1">
        <f t="shared" si="809"/>
        <v>0</v>
      </c>
      <c r="N3426" s="1">
        <f t="shared" si="810"/>
        <v>0</v>
      </c>
      <c r="O3426" s="1">
        <f t="shared" si="811"/>
        <v>0</v>
      </c>
      <c r="R3426" s="1">
        <f t="shared" si="812"/>
        <v>1</v>
      </c>
      <c r="S3426" s="1">
        <f t="shared" si="813"/>
        <v>0</v>
      </c>
      <c r="T3426" s="1">
        <f t="shared" si="814"/>
        <v>0</v>
      </c>
      <c r="U3426" s="1">
        <f t="shared" si="815"/>
        <v>0</v>
      </c>
      <c r="X3426" s="1">
        <f t="shared" si="816"/>
        <v>1</v>
      </c>
      <c r="Y3426" s="1">
        <f t="shared" si="817"/>
        <v>0</v>
      </c>
      <c r="Z3426" s="1">
        <f t="shared" si="818"/>
        <v>0</v>
      </c>
      <c r="AA3426" s="1">
        <f t="shared" si="819"/>
        <v>0</v>
      </c>
    </row>
    <row r="3427" spans="1:27" x14ac:dyDescent="0.25">
      <c r="A3427">
        <v>1</v>
      </c>
      <c r="B3427">
        <v>110</v>
      </c>
      <c r="C3427">
        <v>10.119999999999999</v>
      </c>
      <c r="D3427">
        <v>700</v>
      </c>
      <c r="E3427">
        <v>1</v>
      </c>
      <c r="G3427" s="1">
        <f t="shared" si="805"/>
        <v>1</v>
      </c>
      <c r="H3427" s="1">
        <f t="shared" si="806"/>
        <v>1</v>
      </c>
      <c r="I3427" s="1">
        <f t="shared" si="807"/>
        <v>1</v>
      </c>
      <c r="L3427" s="1">
        <f t="shared" si="808"/>
        <v>1</v>
      </c>
      <c r="M3427" s="1">
        <f t="shared" si="809"/>
        <v>0</v>
      </c>
      <c r="N3427" s="1">
        <f t="shared" si="810"/>
        <v>0</v>
      </c>
      <c r="O3427" s="1">
        <f t="shared" si="811"/>
        <v>0</v>
      </c>
      <c r="R3427" s="1">
        <f t="shared" si="812"/>
        <v>1</v>
      </c>
      <c r="S3427" s="1">
        <f t="shared" si="813"/>
        <v>0</v>
      </c>
      <c r="T3427" s="1">
        <f t="shared" si="814"/>
        <v>0</v>
      </c>
      <c r="U3427" s="1">
        <f t="shared" si="815"/>
        <v>0</v>
      </c>
      <c r="X3427" s="1">
        <f t="shared" si="816"/>
        <v>1</v>
      </c>
      <c r="Y3427" s="1">
        <f t="shared" si="817"/>
        <v>0</v>
      </c>
      <c r="Z3427" s="1">
        <f t="shared" si="818"/>
        <v>0</v>
      </c>
      <c r="AA3427" s="1">
        <f t="shared" si="819"/>
        <v>0</v>
      </c>
    </row>
    <row r="3428" spans="1:27" x14ac:dyDescent="0.25">
      <c r="A3428">
        <v>1</v>
      </c>
      <c r="B3428">
        <v>87</v>
      </c>
      <c r="C3428">
        <v>16.57</v>
      </c>
      <c r="D3428">
        <v>790</v>
      </c>
      <c r="E3428">
        <v>1</v>
      </c>
      <c r="G3428" s="1">
        <f t="shared" si="805"/>
        <v>1</v>
      </c>
      <c r="H3428" s="1">
        <f t="shared" si="806"/>
        <v>1</v>
      </c>
      <c r="I3428" s="1">
        <f t="shared" si="807"/>
        <v>1</v>
      </c>
      <c r="L3428" s="1">
        <f t="shared" si="808"/>
        <v>1</v>
      </c>
      <c r="M3428" s="1">
        <f t="shared" si="809"/>
        <v>0</v>
      </c>
      <c r="N3428" s="1">
        <f t="shared" si="810"/>
        <v>0</v>
      </c>
      <c r="O3428" s="1">
        <f t="shared" si="811"/>
        <v>0</v>
      </c>
      <c r="R3428" s="1">
        <f t="shared" si="812"/>
        <v>1</v>
      </c>
      <c r="S3428" s="1">
        <f t="shared" si="813"/>
        <v>0</v>
      </c>
      <c r="T3428" s="1">
        <f t="shared" si="814"/>
        <v>0</v>
      </c>
      <c r="U3428" s="1">
        <f t="shared" si="815"/>
        <v>0</v>
      </c>
      <c r="X3428" s="1">
        <f t="shared" si="816"/>
        <v>1</v>
      </c>
      <c r="Y3428" s="1">
        <f t="shared" si="817"/>
        <v>0</v>
      </c>
      <c r="Z3428" s="1">
        <f t="shared" si="818"/>
        <v>0</v>
      </c>
      <c r="AA3428" s="1">
        <f t="shared" si="819"/>
        <v>0</v>
      </c>
    </row>
    <row r="3429" spans="1:27" x14ac:dyDescent="0.25">
      <c r="A3429">
        <v>1</v>
      </c>
      <c r="B3429">
        <v>20</v>
      </c>
      <c r="C3429">
        <v>6.18</v>
      </c>
      <c r="D3429">
        <v>670</v>
      </c>
      <c r="E3429">
        <v>1</v>
      </c>
      <c r="G3429" s="1">
        <f t="shared" si="805"/>
        <v>0</v>
      </c>
      <c r="H3429" s="1">
        <f t="shared" si="806"/>
        <v>1</v>
      </c>
      <c r="I3429" s="1">
        <f t="shared" si="807"/>
        <v>1</v>
      </c>
      <c r="L3429" s="1">
        <f t="shared" si="808"/>
        <v>0</v>
      </c>
      <c r="M3429" s="1">
        <f t="shared" si="809"/>
        <v>0</v>
      </c>
      <c r="N3429" s="1">
        <f t="shared" si="810"/>
        <v>1</v>
      </c>
      <c r="O3429" s="1">
        <f t="shared" si="811"/>
        <v>0</v>
      </c>
      <c r="R3429" s="1">
        <f t="shared" si="812"/>
        <v>1</v>
      </c>
      <c r="S3429" s="1">
        <f t="shared" si="813"/>
        <v>0</v>
      </c>
      <c r="T3429" s="1">
        <f t="shared" si="814"/>
        <v>0</v>
      </c>
      <c r="U3429" s="1">
        <f t="shared" si="815"/>
        <v>0</v>
      </c>
      <c r="X3429" s="1">
        <f t="shared" si="816"/>
        <v>1</v>
      </c>
      <c r="Y3429" s="1">
        <f t="shared" si="817"/>
        <v>0</v>
      </c>
      <c r="Z3429" s="1">
        <f t="shared" si="818"/>
        <v>0</v>
      </c>
      <c r="AA3429" s="1">
        <f t="shared" si="819"/>
        <v>0</v>
      </c>
    </row>
    <row r="3430" spans="1:27" x14ac:dyDescent="0.25">
      <c r="A3430">
        <v>1</v>
      </c>
      <c r="B3430">
        <v>70</v>
      </c>
      <c r="C3430">
        <v>21.74</v>
      </c>
      <c r="D3430">
        <v>675</v>
      </c>
      <c r="E3430">
        <v>1</v>
      </c>
      <c r="G3430" s="1">
        <f t="shared" si="805"/>
        <v>0</v>
      </c>
      <c r="H3430" s="1">
        <f t="shared" si="806"/>
        <v>0</v>
      </c>
      <c r="I3430" s="1">
        <f t="shared" si="807"/>
        <v>1</v>
      </c>
      <c r="L3430" s="1">
        <f t="shared" si="808"/>
        <v>0</v>
      </c>
      <c r="M3430" s="1">
        <f t="shared" si="809"/>
        <v>0</v>
      </c>
      <c r="N3430" s="1">
        <f t="shared" si="810"/>
        <v>1</v>
      </c>
      <c r="O3430" s="1">
        <f t="shared" si="811"/>
        <v>0</v>
      </c>
      <c r="R3430" s="1">
        <f t="shared" si="812"/>
        <v>0</v>
      </c>
      <c r="S3430" s="1">
        <f t="shared" si="813"/>
        <v>0</v>
      </c>
      <c r="T3430" s="1">
        <f t="shared" si="814"/>
        <v>1</v>
      </c>
      <c r="U3430" s="1">
        <f t="shared" si="815"/>
        <v>0</v>
      </c>
      <c r="X3430" s="1">
        <f t="shared" si="816"/>
        <v>1</v>
      </c>
      <c r="Y3430" s="1">
        <f t="shared" si="817"/>
        <v>0</v>
      </c>
      <c r="Z3430" s="1">
        <f t="shared" si="818"/>
        <v>0</v>
      </c>
      <c r="AA3430" s="1">
        <f t="shared" si="819"/>
        <v>0</v>
      </c>
    </row>
    <row r="3431" spans="1:27" x14ac:dyDescent="0.25">
      <c r="A3431">
        <v>0</v>
      </c>
      <c r="B3431">
        <v>50</v>
      </c>
      <c r="C3431">
        <v>29.86</v>
      </c>
      <c r="D3431">
        <v>720</v>
      </c>
      <c r="E3431">
        <v>1</v>
      </c>
      <c r="G3431" s="1">
        <f t="shared" si="805"/>
        <v>1</v>
      </c>
      <c r="H3431" s="1">
        <f t="shared" si="806"/>
        <v>1</v>
      </c>
      <c r="I3431" s="1">
        <f t="shared" si="807"/>
        <v>1</v>
      </c>
      <c r="L3431" s="1">
        <f t="shared" si="808"/>
        <v>1</v>
      </c>
      <c r="M3431" s="1">
        <f t="shared" si="809"/>
        <v>0</v>
      </c>
      <c r="N3431" s="1">
        <f t="shared" si="810"/>
        <v>0</v>
      </c>
      <c r="O3431" s="1">
        <f t="shared" si="811"/>
        <v>0</v>
      </c>
      <c r="R3431" s="1">
        <f t="shared" si="812"/>
        <v>1</v>
      </c>
      <c r="S3431" s="1">
        <f t="shared" si="813"/>
        <v>0</v>
      </c>
      <c r="T3431" s="1">
        <f t="shared" si="814"/>
        <v>0</v>
      </c>
      <c r="U3431" s="1">
        <f t="shared" si="815"/>
        <v>0</v>
      </c>
      <c r="X3431" s="1">
        <f t="shared" si="816"/>
        <v>1</v>
      </c>
      <c r="Y3431" s="1">
        <f t="shared" si="817"/>
        <v>0</v>
      </c>
      <c r="Z3431" s="1">
        <f t="shared" si="818"/>
        <v>0</v>
      </c>
      <c r="AA3431" s="1">
        <f t="shared" si="819"/>
        <v>0</v>
      </c>
    </row>
    <row r="3432" spans="1:27" x14ac:dyDescent="0.25">
      <c r="A3432">
        <v>0</v>
      </c>
      <c r="B3432">
        <v>70</v>
      </c>
      <c r="C3432">
        <v>20.62</v>
      </c>
      <c r="D3432">
        <v>690</v>
      </c>
      <c r="E3432">
        <v>1</v>
      </c>
      <c r="G3432" s="1">
        <f t="shared" si="805"/>
        <v>0</v>
      </c>
      <c r="H3432" s="1">
        <f t="shared" si="806"/>
        <v>0</v>
      </c>
      <c r="I3432" s="1">
        <f t="shared" si="807"/>
        <v>0</v>
      </c>
      <c r="L3432" s="1">
        <f t="shared" si="808"/>
        <v>0</v>
      </c>
      <c r="M3432" s="1">
        <f t="shared" si="809"/>
        <v>0</v>
      </c>
      <c r="N3432" s="1">
        <f t="shared" si="810"/>
        <v>1</v>
      </c>
      <c r="O3432" s="1">
        <f t="shared" si="811"/>
        <v>0</v>
      </c>
      <c r="R3432" s="1">
        <f t="shared" si="812"/>
        <v>0</v>
      </c>
      <c r="S3432" s="1">
        <f t="shared" si="813"/>
        <v>0</v>
      </c>
      <c r="T3432" s="1">
        <f t="shared" si="814"/>
        <v>1</v>
      </c>
      <c r="U3432" s="1">
        <f t="shared" si="815"/>
        <v>0</v>
      </c>
      <c r="X3432" s="1">
        <f t="shared" si="816"/>
        <v>0</v>
      </c>
      <c r="Y3432" s="1">
        <f t="shared" si="817"/>
        <v>0</v>
      </c>
      <c r="Z3432" s="1">
        <f t="shared" si="818"/>
        <v>1</v>
      </c>
      <c r="AA3432" s="1">
        <f t="shared" si="819"/>
        <v>0</v>
      </c>
    </row>
    <row r="3433" spans="1:27" x14ac:dyDescent="0.25">
      <c r="A3433">
        <v>0</v>
      </c>
      <c r="B3433">
        <v>50</v>
      </c>
      <c r="C3433">
        <v>8.16</v>
      </c>
      <c r="D3433">
        <v>660</v>
      </c>
      <c r="E3433">
        <v>1</v>
      </c>
      <c r="G3433" s="1">
        <f t="shared" si="805"/>
        <v>0</v>
      </c>
      <c r="H3433" s="1">
        <f t="shared" si="806"/>
        <v>1</v>
      </c>
      <c r="I3433" s="1">
        <f t="shared" si="807"/>
        <v>1</v>
      </c>
      <c r="L3433" s="1">
        <f t="shared" si="808"/>
        <v>0</v>
      </c>
      <c r="M3433" s="1">
        <f t="shared" si="809"/>
        <v>0</v>
      </c>
      <c r="N3433" s="1">
        <f t="shared" si="810"/>
        <v>1</v>
      </c>
      <c r="O3433" s="1">
        <f t="shared" si="811"/>
        <v>0</v>
      </c>
      <c r="R3433" s="1">
        <f t="shared" si="812"/>
        <v>1</v>
      </c>
      <c r="S3433" s="1">
        <f t="shared" si="813"/>
        <v>0</v>
      </c>
      <c r="T3433" s="1">
        <f t="shared" si="814"/>
        <v>0</v>
      </c>
      <c r="U3433" s="1">
        <f t="shared" si="815"/>
        <v>0</v>
      </c>
      <c r="X3433" s="1">
        <f t="shared" si="816"/>
        <v>1</v>
      </c>
      <c r="Y3433" s="1">
        <f t="shared" si="817"/>
        <v>0</v>
      </c>
      <c r="Z3433" s="1">
        <f t="shared" si="818"/>
        <v>0</v>
      </c>
      <c r="AA3433" s="1">
        <f t="shared" si="819"/>
        <v>0</v>
      </c>
    </row>
    <row r="3434" spans="1:27" x14ac:dyDescent="0.25">
      <c r="A3434">
        <v>0</v>
      </c>
      <c r="B3434">
        <v>190</v>
      </c>
      <c r="C3434">
        <v>0.82</v>
      </c>
      <c r="D3434">
        <v>700</v>
      </c>
      <c r="E3434">
        <v>1</v>
      </c>
      <c r="G3434" s="1">
        <f t="shared" si="805"/>
        <v>1</v>
      </c>
      <c r="H3434" s="1">
        <f t="shared" si="806"/>
        <v>1</v>
      </c>
      <c r="I3434" s="1">
        <f t="shared" si="807"/>
        <v>1</v>
      </c>
      <c r="L3434" s="1">
        <f t="shared" si="808"/>
        <v>1</v>
      </c>
      <c r="M3434" s="1">
        <f t="shared" si="809"/>
        <v>0</v>
      </c>
      <c r="N3434" s="1">
        <f t="shared" si="810"/>
        <v>0</v>
      </c>
      <c r="O3434" s="1">
        <f t="shared" si="811"/>
        <v>0</v>
      </c>
      <c r="R3434" s="1">
        <f t="shared" si="812"/>
        <v>1</v>
      </c>
      <c r="S3434" s="1">
        <f t="shared" si="813"/>
        <v>0</v>
      </c>
      <c r="T3434" s="1">
        <f t="shared" si="814"/>
        <v>0</v>
      </c>
      <c r="U3434" s="1">
        <f t="shared" si="815"/>
        <v>0</v>
      </c>
      <c r="X3434" s="1">
        <f t="shared" si="816"/>
        <v>1</v>
      </c>
      <c r="Y3434" s="1">
        <f t="shared" si="817"/>
        <v>0</v>
      </c>
      <c r="Z3434" s="1">
        <f t="shared" si="818"/>
        <v>0</v>
      </c>
      <c r="AA3434" s="1">
        <f t="shared" si="819"/>
        <v>0</v>
      </c>
    </row>
    <row r="3435" spans="1:27" x14ac:dyDescent="0.25">
      <c r="A3435">
        <v>1</v>
      </c>
      <c r="B3435">
        <v>92</v>
      </c>
      <c r="C3435">
        <v>20.69</v>
      </c>
      <c r="D3435">
        <v>680</v>
      </c>
      <c r="E3435">
        <v>1</v>
      </c>
      <c r="G3435" s="1">
        <f t="shared" si="805"/>
        <v>1</v>
      </c>
      <c r="H3435" s="1">
        <f t="shared" si="806"/>
        <v>1</v>
      </c>
      <c r="I3435" s="1">
        <f t="shared" si="807"/>
        <v>1</v>
      </c>
      <c r="L3435" s="1">
        <f t="shared" si="808"/>
        <v>1</v>
      </c>
      <c r="M3435" s="1">
        <f t="shared" si="809"/>
        <v>0</v>
      </c>
      <c r="N3435" s="1">
        <f t="shared" si="810"/>
        <v>0</v>
      </c>
      <c r="O3435" s="1">
        <f t="shared" si="811"/>
        <v>0</v>
      </c>
      <c r="R3435" s="1">
        <f t="shared" si="812"/>
        <v>1</v>
      </c>
      <c r="S3435" s="1">
        <f t="shared" si="813"/>
        <v>0</v>
      </c>
      <c r="T3435" s="1">
        <f t="shared" si="814"/>
        <v>0</v>
      </c>
      <c r="U3435" s="1">
        <f t="shared" si="815"/>
        <v>0</v>
      </c>
      <c r="X3435" s="1">
        <f t="shared" si="816"/>
        <v>1</v>
      </c>
      <c r="Y3435" s="1">
        <f t="shared" si="817"/>
        <v>0</v>
      </c>
      <c r="Z3435" s="1">
        <f t="shared" si="818"/>
        <v>0</v>
      </c>
      <c r="AA3435" s="1">
        <f t="shared" si="819"/>
        <v>0</v>
      </c>
    </row>
    <row r="3436" spans="1:27" x14ac:dyDescent="0.25">
      <c r="A3436">
        <v>0</v>
      </c>
      <c r="B3436">
        <v>75</v>
      </c>
      <c r="C3436">
        <v>16.86</v>
      </c>
      <c r="D3436">
        <v>720</v>
      </c>
      <c r="E3436">
        <v>1</v>
      </c>
      <c r="G3436" s="1">
        <f t="shared" si="805"/>
        <v>1</v>
      </c>
      <c r="H3436" s="1">
        <f t="shared" si="806"/>
        <v>1</v>
      </c>
      <c r="I3436" s="1">
        <f t="shared" si="807"/>
        <v>1</v>
      </c>
      <c r="L3436" s="1">
        <f t="shared" si="808"/>
        <v>1</v>
      </c>
      <c r="M3436" s="1">
        <f t="shared" si="809"/>
        <v>0</v>
      </c>
      <c r="N3436" s="1">
        <f t="shared" si="810"/>
        <v>0</v>
      </c>
      <c r="O3436" s="1">
        <f t="shared" si="811"/>
        <v>0</v>
      </c>
      <c r="R3436" s="1">
        <f t="shared" si="812"/>
        <v>1</v>
      </c>
      <c r="S3436" s="1">
        <f t="shared" si="813"/>
        <v>0</v>
      </c>
      <c r="T3436" s="1">
        <f t="shared" si="814"/>
        <v>0</v>
      </c>
      <c r="U3436" s="1">
        <f t="shared" si="815"/>
        <v>0</v>
      </c>
      <c r="X3436" s="1">
        <f t="shared" si="816"/>
        <v>1</v>
      </c>
      <c r="Y3436" s="1">
        <f t="shared" si="817"/>
        <v>0</v>
      </c>
      <c r="Z3436" s="1">
        <f t="shared" si="818"/>
        <v>0</v>
      </c>
      <c r="AA3436" s="1">
        <f t="shared" si="819"/>
        <v>0</v>
      </c>
    </row>
    <row r="3437" spans="1:27" x14ac:dyDescent="0.25">
      <c r="A3437">
        <v>1</v>
      </c>
      <c r="B3437">
        <v>90</v>
      </c>
      <c r="C3437">
        <v>10.23</v>
      </c>
      <c r="D3437">
        <v>705</v>
      </c>
      <c r="E3437">
        <v>1</v>
      </c>
      <c r="G3437" s="1">
        <f t="shared" si="805"/>
        <v>1</v>
      </c>
      <c r="H3437" s="1">
        <f t="shared" si="806"/>
        <v>1</v>
      </c>
      <c r="I3437" s="1">
        <f t="shared" si="807"/>
        <v>1</v>
      </c>
      <c r="L3437" s="1">
        <f t="shared" si="808"/>
        <v>1</v>
      </c>
      <c r="M3437" s="1">
        <f t="shared" si="809"/>
        <v>0</v>
      </c>
      <c r="N3437" s="1">
        <f t="shared" si="810"/>
        <v>0</v>
      </c>
      <c r="O3437" s="1">
        <f t="shared" si="811"/>
        <v>0</v>
      </c>
      <c r="R3437" s="1">
        <f t="shared" si="812"/>
        <v>1</v>
      </c>
      <c r="S3437" s="1">
        <f t="shared" si="813"/>
        <v>0</v>
      </c>
      <c r="T3437" s="1">
        <f t="shared" si="814"/>
        <v>0</v>
      </c>
      <c r="U3437" s="1">
        <f t="shared" si="815"/>
        <v>0</v>
      </c>
      <c r="X3437" s="1">
        <f t="shared" si="816"/>
        <v>1</v>
      </c>
      <c r="Y3437" s="1">
        <f t="shared" si="817"/>
        <v>0</v>
      </c>
      <c r="Z3437" s="1">
        <f t="shared" si="818"/>
        <v>0</v>
      </c>
      <c r="AA3437" s="1">
        <f t="shared" si="819"/>
        <v>0</v>
      </c>
    </row>
    <row r="3438" spans="1:27" x14ac:dyDescent="0.25">
      <c r="A3438">
        <v>1</v>
      </c>
      <c r="B3438">
        <v>315</v>
      </c>
      <c r="C3438">
        <v>18.29</v>
      </c>
      <c r="D3438">
        <v>665</v>
      </c>
      <c r="E3438">
        <v>1</v>
      </c>
      <c r="G3438" s="1">
        <f t="shared" si="805"/>
        <v>1</v>
      </c>
      <c r="H3438" s="1">
        <f t="shared" si="806"/>
        <v>1</v>
      </c>
      <c r="I3438" s="1">
        <f t="shared" si="807"/>
        <v>1</v>
      </c>
      <c r="L3438" s="1">
        <f t="shared" si="808"/>
        <v>1</v>
      </c>
      <c r="M3438" s="1">
        <f t="shared" si="809"/>
        <v>0</v>
      </c>
      <c r="N3438" s="1">
        <f t="shared" si="810"/>
        <v>0</v>
      </c>
      <c r="O3438" s="1">
        <f t="shared" si="811"/>
        <v>0</v>
      </c>
      <c r="R3438" s="1">
        <f t="shared" si="812"/>
        <v>1</v>
      </c>
      <c r="S3438" s="1">
        <f t="shared" si="813"/>
        <v>0</v>
      </c>
      <c r="T3438" s="1">
        <f t="shared" si="814"/>
        <v>0</v>
      </c>
      <c r="U3438" s="1">
        <f t="shared" si="815"/>
        <v>0</v>
      </c>
      <c r="X3438" s="1">
        <f t="shared" si="816"/>
        <v>1</v>
      </c>
      <c r="Y3438" s="1">
        <f t="shared" si="817"/>
        <v>0</v>
      </c>
      <c r="Z3438" s="1">
        <f t="shared" si="818"/>
        <v>0</v>
      </c>
      <c r="AA3438" s="1">
        <f t="shared" si="819"/>
        <v>0</v>
      </c>
    </row>
    <row r="3439" spans="1:27" x14ac:dyDescent="0.25">
      <c r="A3439">
        <v>0</v>
      </c>
      <c r="B3439">
        <v>35</v>
      </c>
      <c r="C3439">
        <v>11.95</v>
      </c>
      <c r="D3439">
        <v>745</v>
      </c>
      <c r="E3439">
        <v>1</v>
      </c>
      <c r="G3439" s="1">
        <f t="shared" si="805"/>
        <v>1</v>
      </c>
      <c r="H3439" s="1">
        <f t="shared" si="806"/>
        <v>1</v>
      </c>
      <c r="I3439" s="1">
        <f t="shared" si="807"/>
        <v>1</v>
      </c>
      <c r="L3439" s="1">
        <f t="shared" si="808"/>
        <v>1</v>
      </c>
      <c r="M3439" s="1">
        <f t="shared" si="809"/>
        <v>0</v>
      </c>
      <c r="N3439" s="1">
        <f t="shared" si="810"/>
        <v>0</v>
      </c>
      <c r="O3439" s="1">
        <f t="shared" si="811"/>
        <v>0</v>
      </c>
      <c r="R3439" s="1">
        <f t="shared" si="812"/>
        <v>1</v>
      </c>
      <c r="S3439" s="1">
        <f t="shared" si="813"/>
        <v>0</v>
      </c>
      <c r="T3439" s="1">
        <f t="shared" si="814"/>
        <v>0</v>
      </c>
      <c r="U3439" s="1">
        <f t="shared" si="815"/>
        <v>0</v>
      </c>
      <c r="X3439" s="1">
        <f t="shared" si="816"/>
        <v>1</v>
      </c>
      <c r="Y3439" s="1">
        <f t="shared" si="817"/>
        <v>0</v>
      </c>
      <c r="Z3439" s="1">
        <f t="shared" si="818"/>
        <v>0</v>
      </c>
      <c r="AA3439" s="1">
        <f t="shared" si="819"/>
        <v>0</v>
      </c>
    </row>
    <row r="3440" spans="1:27" x14ac:dyDescent="0.25">
      <c r="A3440">
        <v>1</v>
      </c>
      <c r="B3440">
        <v>67.2</v>
      </c>
      <c r="C3440">
        <v>12.45</v>
      </c>
      <c r="D3440">
        <v>660</v>
      </c>
      <c r="E3440">
        <v>1</v>
      </c>
      <c r="G3440" s="1">
        <f t="shared" si="805"/>
        <v>0</v>
      </c>
      <c r="H3440" s="1">
        <f t="shared" si="806"/>
        <v>1</v>
      </c>
      <c r="I3440" s="1">
        <f t="shared" si="807"/>
        <v>1</v>
      </c>
      <c r="L3440" s="1">
        <f t="shared" si="808"/>
        <v>0</v>
      </c>
      <c r="M3440" s="1">
        <f t="shared" si="809"/>
        <v>0</v>
      </c>
      <c r="N3440" s="1">
        <f t="shared" si="810"/>
        <v>1</v>
      </c>
      <c r="O3440" s="1">
        <f t="shared" si="811"/>
        <v>0</v>
      </c>
      <c r="R3440" s="1">
        <f t="shared" si="812"/>
        <v>1</v>
      </c>
      <c r="S3440" s="1">
        <f t="shared" si="813"/>
        <v>0</v>
      </c>
      <c r="T3440" s="1">
        <f t="shared" si="814"/>
        <v>0</v>
      </c>
      <c r="U3440" s="1">
        <f t="shared" si="815"/>
        <v>0</v>
      </c>
      <c r="X3440" s="1">
        <f t="shared" si="816"/>
        <v>1</v>
      </c>
      <c r="Y3440" s="1">
        <f t="shared" si="817"/>
        <v>0</v>
      </c>
      <c r="Z3440" s="1">
        <f t="shared" si="818"/>
        <v>0</v>
      </c>
      <c r="AA3440" s="1">
        <f t="shared" si="819"/>
        <v>0</v>
      </c>
    </row>
    <row r="3441" spans="1:27" x14ac:dyDescent="0.25">
      <c r="A3441">
        <v>0</v>
      </c>
      <c r="B3441">
        <v>90</v>
      </c>
      <c r="C3441">
        <v>16.47</v>
      </c>
      <c r="D3441">
        <v>695</v>
      </c>
      <c r="E3441">
        <v>1</v>
      </c>
      <c r="G3441" s="1">
        <f t="shared" si="805"/>
        <v>1</v>
      </c>
      <c r="H3441" s="1">
        <f t="shared" si="806"/>
        <v>1</v>
      </c>
      <c r="I3441" s="1">
        <f t="shared" si="807"/>
        <v>1</v>
      </c>
      <c r="L3441" s="1">
        <f t="shared" si="808"/>
        <v>1</v>
      </c>
      <c r="M3441" s="1">
        <f t="shared" si="809"/>
        <v>0</v>
      </c>
      <c r="N3441" s="1">
        <f t="shared" si="810"/>
        <v>0</v>
      </c>
      <c r="O3441" s="1">
        <f t="shared" si="811"/>
        <v>0</v>
      </c>
      <c r="R3441" s="1">
        <f t="shared" si="812"/>
        <v>1</v>
      </c>
      <c r="S3441" s="1">
        <f t="shared" si="813"/>
        <v>0</v>
      </c>
      <c r="T3441" s="1">
        <f t="shared" si="814"/>
        <v>0</v>
      </c>
      <c r="U3441" s="1">
        <f t="shared" si="815"/>
        <v>0</v>
      </c>
      <c r="X3441" s="1">
        <f t="shared" si="816"/>
        <v>1</v>
      </c>
      <c r="Y3441" s="1">
        <f t="shared" si="817"/>
        <v>0</v>
      </c>
      <c r="Z3441" s="1">
        <f t="shared" si="818"/>
        <v>0</v>
      </c>
      <c r="AA3441" s="1">
        <f t="shared" si="819"/>
        <v>0</v>
      </c>
    </row>
    <row r="3442" spans="1:27" x14ac:dyDescent="0.25">
      <c r="A3442">
        <v>1</v>
      </c>
      <c r="B3442">
        <v>100</v>
      </c>
      <c r="C3442">
        <v>27.18</v>
      </c>
      <c r="D3442">
        <v>715</v>
      </c>
      <c r="E3442">
        <v>1</v>
      </c>
      <c r="G3442" s="1">
        <f t="shared" si="805"/>
        <v>1</v>
      </c>
      <c r="H3442" s="1">
        <f t="shared" si="806"/>
        <v>1</v>
      </c>
      <c r="I3442" s="1">
        <f t="shared" si="807"/>
        <v>1</v>
      </c>
      <c r="L3442" s="1">
        <f t="shared" si="808"/>
        <v>1</v>
      </c>
      <c r="M3442" s="1">
        <f t="shared" si="809"/>
        <v>0</v>
      </c>
      <c r="N3442" s="1">
        <f t="shared" si="810"/>
        <v>0</v>
      </c>
      <c r="O3442" s="1">
        <f t="shared" si="811"/>
        <v>0</v>
      </c>
      <c r="R3442" s="1">
        <f t="shared" si="812"/>
        <v>1</v>
      </c>
      <c r="S3442" s="1">
        <f t="shared" si="813"/>
        <v>0</v>
      </c>
      <c r="T3442" s="1">
        <f t="shared" si="814"/>
        <v>0</v>
      </c>
      <c r="U3442" s="1">
        <f t="shared" si="815"/>
        <v>0</v>
      </c>
      <c r="X3442" s="1">
        <f t="shared" si="816"/>
        <v>1</v>
      </c>
      <c r="Y3442" s="1">
        <f t="shared" si="817"/>
        <v>0</v>
      </c>
      <c r="Z3442" s="1">
        <f t="shared" si="818"/>
        <v>0</v>
      </c>
      <c r="AA3442" s="1">
        <f t="shared" si="819"/>
        <v>0</v>
      </c>
    </row>
    <row r="3443" spans="1:27" x14ac:dyDescent="0.25">
      <c r="A3443">
        <v>1</v>
      </c>
      <c r="B3443">
        <v>83.616</v>
      </c>
      <c r="C3443">
        <v>18.41</v>
      </c>
      <c r="D3443">
        <v>715</v>
      </c>
      <c r="E3443">
        <v>1</v>
      </c>
      <c r="G3443" s="1">
        <f t="shared" si="805"/>
        <v>0</v>
      </c>
      <c r="H3443" s="1">
        <f t="shared" si="806"/>
        <v>0</v>
      </c>
      <c r="I3443" s="1">
        <f t="shared" si="807"/>
        <v>1</v>
      </c>
      <c r="L3443" s="1">
        <f t="shared" si="808"/>
        <v>0</v>
      </c>
      <c r="M3443" s="1">
        <f t="shared" si="809"/>
        <v>0</v>
      </c>
      <c r="N3443" s="1">
        <f t="shared" si="810"/>
        <v>1</v>
      </c>
      <c r="O3443" s="1">
        <f t="shared" si="811"/>
        <v>0</v>
      </c>
      <c r="R3443" s="1">
        <f t="shared" si="812"/>
        <v>0</v>
      </c>
      <c r="S3443" s="1">
        <f t="shared" si="813"/>
        <v>0</v>
      </c>
      <c r="T3443" s="1">
        <f t="shared" si="814"/>
        <v>1</v>
      </c>
      <c r="U3443" s="1">
        <f t="shared" si="815"/>
        <v>0</v>
      </c>
      <c r="X3443" s="1">
        <f t="shared" si="816"/>
        <v>1</v>
      </c>
      <c r="Y3443" s="1">
        <f t="shared" si="817"/>
        <v>0</v>
      </c>
      <c r="Z3443" s="1">
        <f t="shared" si="818"/>
        <v>0</v>
      </c>
      <c r="AA3443" s="1">
        <f t="shared" si="819"/>
        <v>0</v>
      </c>
    </row>
    <row r="3444" spans="1:27" x14ac:dyDescent="0.25">
      <c r="A3444">
        <v>0</v>
      </c>
      <c r="B3444">
        <v>13</v>
      </c>
      <c r="C3444">
        <v>2.95</v>
      </c>
      <c r="D3444">
        <v>665</v>
      </c>
      <c r="E3444">
        <v>1</v>
      </c>
      <c r="G3444" s="1">
        <f t="shared" si="805"/>
        <v>0</v>
      </c>
      <c r="H3444" s="1">
        <f t="shared" si="806"/>
        <v>1</v>
      </c>
      <c r="I3444" s="1">
        <f t="shared" si="807"/>
        <v>1</v>
      </c>
      <c r="L3444" s="1">
        <f t="shared" si="808"/>
        <v>0</v>
      </c>
      <c r="M3444" s="1">
        <f t="shared" si="809"/>
        <v>0</v>
      </c>
      <c r="N3444" s="1">
        <f t="shared" si="810"/>
        <v>1</v>
      </c>
      <c r="O3444" s="1">
        <f t="shared" si="811"/>
        <v>0</v>
      </c>
      <c r="R3444" s="1">
        <f t="shared" si="812"/>
        <v>1</v>
      </c>
      <c r="S3444" s="1">
        <f t="shared" si="813"/>
        <v>0</v>
      </c>
      <c r="T3444" s="1">
        <f t="shared" si="814"/>
        <v>0</v>
      </c>
      <c r="U3444" s="1">
        <f t="shared" si="815"/>
        <v>0</v>
      </c>
      <c r="X3444" s="1">
        <f t="shared" si="816"/>
        <v>1</v>
      </c>
      <c r="Y3444" s="1">
        <f t="shared" si="817"/>
        <v>0</v>
      </c>
      <c r="Z3444" s="1">
        <f t="shared" si="818"/>
        <v>0</v>
      </c>
      <c r="AA3444" s="1">
        <f t="shared" si="819"/>
        <v>0</v>
      </c>
    </row>
    <row r="3445" spans="1:27" x14ac:dyDescent="0.25">
      <c r="A3445">
        <v>0</v>
      </c>
      <c r="B3445">
        <v>67.680000000000007</v>
      </c>
      <c r="C3445">
        <v>25.92</v>
      </c>
      <c r="D3445">
        <v>720</v>
      </c>
      <c r="E3445">
        <v>1</v>
      </c>
      <c r="G3445" s="1">
        <f t="shared" si="805"/>
        <v>1</v>
      </c>
      <c r="H3445" s="1">
        <f t="shared" si="806"/>
        <v>1</v>
      </c>
      <c r="I3445" s="1">
        <f t="shared" si="807"/>
        <v>1</v>
      </c>
      <c r="L3445" s="1">
        <f t="shared" si="808"/>
        <v>1</v>
      </c>
      <c r="M3445" s="1">
        <f t="shared" si="809"/>
        <v>0</v>
      </c>
      <c r="N3445" s="1">
        <f t="shared" si="810"/>
        <v>0</v>
      </c>
      <c r="O3445" s="1">
        <f t="shared" si="811"/>
        <v>0</v>
      </c>
      <c r="R3445" s="1">
        <f t="shared" si="812"/>
        <v>1</v>
      </c>
      <c r="S3445" s="1">
        <f t="shared" si="813"/>
        <v>0</v>
      </c>
      <c r="T3445" s="1">
        <f t="shared" si="814"/>
        <v>0</v>
      </c>
      <c r="U3445" s="1">
        <f t="shared" si="815"/>
        <v>0</v>
      </c>
      <c r="X3445" s="1">
        <f t="shared" si="816"/>
        <v>1</v>
      </c>
      <c r="Y3445" s="1">
        <f t="shared" si="817"/>
        <v>0</v>
      </c>
      <c r="Z3445" s="1">
        <f t="shared" si="818"/>
        <v>0</v>
      </c>
      <c r="AA3445" s="1">
        <f t="shared" si="819"/>
        <v>0</v>
      </c>
    </row>
    <row r="3446" spans="1:27" x14ac:dyDescent="0.25">
      <c r="A3446">
        <v>1</v>
      </c>
      <c r="B3446">
        <v>75</v>
      </c>
      <c r="C3446">
        <v>16.27</v>
      </c>
      <c r="D3446">
        <v>670</v>
      </c>
      <c r="E3446">
        <v>1</v>
      </c>
      <c r="G3446" s="1">
        <f t="shared" si="805"/>
        <v>0</v>
      </c>
      <c r="H3446" s="1">
        <f t="shared" si="806"/>
        <v>1</v>
      </c>
      <c r="I3446" s="1">
        <f t="shared" si="807"/>
        <v>1</v>
      </c>
      <c r="L3446" s="1">
        <f t="shared" si="808"/>
        <v>0</v>
      </c>
      <c r="M3446" s="1">
        <f t="shared" si="809"/>
        <v>0</v>
      </c>
      <c r="N3446" s="1">
        <f t="shared" si="810"/>
        <v>1</v>
      </c>
      <c r="O3446" s="1">
        <f t="shared" si="811"/>
        <v>0</v>
      </c>
      <c r="R3446" s="1">
        <f t="shared" si="812"/>
        <v>1</v>
      </c>
      <c r="S3446" s="1">
        <f t="shared" si="813"/>
        <v>0</v>
      </c>
      <c r="T3446" s="1">
        <f t="shared" si="814"/>
        <v>0</v>
      </c>
      <c r="U3446" s="1">
        <f t="shared" si="815"/>
        <v>0</v>
      </c>
      <c r="X3446" s="1">
        <f t="shared" si="816"/>
        <v>1</v>
      </c>
      <c r="Y3446" s="1">
        <f t="shared" si="817"/>
        <v>0</v>
      </c>
      <c r="Z3446" s="1">
        <f t="shared" si="818"/>
        <v>0</v>
      </c>
      <c r="AA3446" s="1">
        <f t="shared" si="819"/>
        <v>0</v>
      </c>
    </row>
    <row r="3447" spans="1:27" x14ac:dyDescent="0.25">
      <c r="A3447">
        <v>1</v>
      </c>
      <c r="B3447">
        <v>110</v>
      </c>
      <c r="C3447">
        <v>6.87</v>
      </c>
      <c r="D3447">
        <v>755</v>
      </c>
      <c r="E3447">
        <v>1</v>
      </c>
      <c r="G3447" s="1">
        <f t="shared" si="805"/>
        <v>1</v>
      </c>
      <c r="H3447" s="1">
        <f t="shared" si="806"/>
        <v>1</v>
      </c>
      <c r="I3447" s="1">
        <f t="shared" si="807"/>
        <v>1</v>
      </c>
      <c r="L3447" s="1">
        <f t="shared" si="808"/>
        <v>1</v>
      </c>
      <c r="M3447" s="1">
        <f t="shared" si="809"/>
        <v>0</v>
      </c>
      <c r="N3447" s="1">
        <f t="shared" si="810"/>
        <v>0</v>
      </c>
      <c r="O3447" s="1">
        <f t="shared" si="811"/>
        <v>0</v>
      </c>
      <c r="R3447" s="1">
        <f t="shared" si="812"/>
        <v>1</v>
      </c>
      <c r="S3447" s="1">
        <f t="shared" si="813"/>
        <v>0</v>
      </c>
      <c r="T3447" s="1">
        <f t="shared" si="814"/>
        <v>0</v>
      </c>
      <c r="U3447" s="1">
        <f t="shared" si="815"/>
        <v>0</v>
      </c>
      <c r="X3447" s="1">
        <f t="shared" si="816"/>
        <v>1</v>
      </c>
      <c r="Y3447" s="1">
        <f t="shared" si="817"/>
        <v>0</v>
      </c>
      <c r="Z3447" s="1">
        <f t="shared" si="818"/>
        <v>0</v>
      </c>
      <c r="AA3447" s="1">
        <f t="shared" si="819"/>
        <v>0</v>
      </c>
    </row>
    <row r="3448" spans="1:27" x14ac:dyDescent="0.25">
      <c r="A3448">
        <v>1</v>
      </c>
      <c r="B3448">
        <v>74.2</v>
      </c>
      <c r="C3448">
        <v>28.01</v>
      </c>
      <c r="D3448">
        <v>670</v>
      </c>
      <c r="E3448">
        <v>1</v>
      </c>
      <c r="G3448" s="1">
        <f t="shared" si="805"/>
        <v>0</v>
      </c>
      <c r="H3448" s="1">
        <f t="shared" si="806"/>
        <v>0</v>
      </c>
      <c r="I3448" s="1">
        <f t="shared" si="807"/>
        <v>1</v>
      </c>
      <c r="L3448" s="1">
        <f t="shared" si="808"/>
        <v>0</v>
      </c>
      <c r="M3448" s="1">
        <f t="shared" si="809"/>
        <v>0</v>
      </c>
      <c r="N3448" s="1">
        <f t="shared" si="810"/>
        <v>1</v>
      </c>
      <c r="O3448" s="1">
        <f t="shared" si="811"/>
        <v>0</v>
      </c>
      <c r="R3448" s="1">
        <f t="shared" si="812"/>
        <v>0</v>
      </c>
      <c r="S3448" s="1">
        <f t="shared" si="813"/>
        <v>0</v>
      </c>
      <c r="T3448" s="1">
        <f t="shared" si="814"/>
        <v>1</v>
      </c>
      <c r="U3448" s="1">
        <f t="shared" si="815"/>
        <v>0</v>
      </c>
      <c r="X3448" s="1">
        <f t="shared" si="816"/>
        <v>1</v>
      </c>
      <c r="Y3448" s="1">
        <f t="shared" si="817"/>
        <v>0</v>
      </c>
      <c r="Z3448" s="1">
        <f t="shared" si="818"/>
        <v>0</v>
      </c>
      <c r="AA3448" s="1">
        <f t="shared" si="819"/>
        <v>0</v>
      </c>
    </row>
    <row r="3449" spans="1:27" x14ac:dyDescent="0.25">
      <c r="A3449">
        <v>1</v>
      </c>
      <c r="B3449">
        <v>155</v>
      </c>
      <c r="C3449">
        <v>12.22</v>
      </c>
      <c r="D3449">
        <v>725</v>
      </c>
      <c r="E3449">
        <v>1</v>
      </c>
      <c r="G3449" s="1">
        <f t="shared" si="805"/>
        <v>1</v>
      </c>
      <c r="H3449" s="1">
        <f t="shared" si="806"/>
        <v>1</v>
      </c>
      <c r="I3449" s="1">
        <f t="shared" si="807"/>
        <v>1</v>
      </c>
      <c r="L3449" s="1">
        <f t="shared" si="808"/>
        <v>1</v>
      </c>
      <c r="M3449" s="1">
        <f t="shared" si="809"/>
        <v>0</v>
      </c>
      <c r="N3449" s="1">
        <f t="shared" si="810"/>
        <v>0</v>
      </c>
      <c r="O3449" s="1">
        <f t="shared" si="811"/>
        <v>0</v>
      </c>
      <c r="R3449" s="1">
        <f t="shared" si="812"/>
        <v>1</v>
      </c>
      <c r="S3449" s="1">
        <f t="shared" si="813"/>
        <v>0</v>
      </c>
      <c r="T3449" s="1">
        <f t="shared" si="814"/>
        <v>0</v>
      </c>
      <c r="U3449" s="1">
        <f t="shared" si="815"/>
        <v>0</v>
      </c>
      <c r="X3449" s="1">
        <f t="shared" si="816"/>
        <v>1</v>
      </c>
      <c r="Y3449" s="1">
        <f t="shared" si="817"/>
        <v>0</v>
      </c>
      <c r="Z3449" s="1">
        <f t="shared" si="818"/>
        <v>0</v>
      </c>
      <c r="AA3449" s="1">
        <f t="shared" si="819"/>
        <v>0</v>
      </c>
    </row>
    <row r="3450" spans="1:27" x14ac:dyDescent="0.25">
      <c r="A3450">
        <v>1</v>
      </c>
      <c r="B3450">
        <v>60</v>
      </c>
      <c r="C3450">
        <v>14.48</v>
      </c>
      <c r="D3450">
        <v>730</v>
      </c>
      <c r="E3450">
        <v>1</v>
      </c>
      <c r="G3450" s="1">
        <f t="shared" si="805"/>
        <v>1</v>
      </c>
      <c r="H3450" s="1">
        <f t="shared" si="806"/>
        <v>1</v>
      </c>
      <c r="I3450" s="1">
        <f t="shared" si="807"/>
        <v>1</v>
      </c>
      <c r="L3450" s="1">
        <f t="shared" si="808"/>
        <v>1</v>
      </c>
      <c r="M3450" s="1">
        <f t="shared" si="809"/>
        <v>0</v>
      </c>
      <c r="N3450" s="1">
        <f t="shared" si="810"/>
        <v>0</v>
      </c>
      <c r="O3450" s="1">
        <f t="shared" si="811"/>
        <v>0</v>
      </c>
      <c r="R3450" s="1">
        <f t="shared" si="812"/>
        <v>1</v>
      </c>
      <c r="S3450" s="1">
        <f t="shared" si="813"/>
        <v>0</v>
      </c>
      <c r="T3450" s="1">
        <f t="shared" si="814"/>
        <v>0</v>
      </c>
      <c r="U3450" s="1">
        <f t="shared" si="815"/>
        <v>0</v>
      </c>
      <c r="X3450" s="1">
        <f t="shared" si="816"/>
        <v>1</v>
      </c>
      <c r="Y3450" s="1">
        <f t="shared" si="817"/>
        <v>0</v>
      </c>
      <c r="Z3450" s="1">
        <f t="shared" si="818"/>
        <v>0</v>
      </c>
      <c r="AA3450" s="1">
        <f t="shared" si="819"/>
        <v>0</v>
      </c>
    </row>
    <row r="3451" spans="1:27" x14ac:dyDescent="0.25">
      <c r="A3451">
        <v>1</v>
      </c>
      <c r="B3451">
        <v>137</v>
      </c>
      <c r="C3451">
        <v>4.3</v>
      </c>
      <c r="D3451">
        <v>665</v>
      </c>
      <c r="E3451">
        <v>1</v>
      </c>
      <c r="G3451" s="1">
        <f t="shared" si="805"/>
        <v>1</v>
      </c>
      <c r="H3451" s="1">
        <f t="shared" si="806"/>
        <v>1</v>
      </c>
      <c r="I3451" s="1">
        <f t="shared" si="807"/>
        <v>1</v>
      </c>
      <c r="L3451" s="1">
        <f t="shared" si="808"/>
        <v>1</v>
      </c>
      <c r="M3451" s="1">
        <f t="shared" si="809"/>
        <v>0</v>
      </c>
      <c r="N3451" s="1">
        <f t="shared" si="810"/>
        <v>0</v>
      </c>
      <c r="O3451" s="1">
        <f t="shared" si="811"/>
        <v>0</v>
      </c>
      <c r="R3451" s="1">
        <f t="shared" si="812"/>
        <v>1</v>
      </c>
      <c r="S3451" s="1">
        <f t="shared" si="813"/>
        <v>0</v>
      </c>
      <c r="T3451" s="1">
        <f t="shared" si="814"/>
        <v>0</v>
      </c>
      <c r="U3451" s="1">
        <f t="shared" si="815"/>
        <v>0</v>
      </c>
      <c r="X3451" s="1">
        <f t="shared" si="816"/>
        <v>1</v>
      </c>
      <c r="Y3451" s="1">
        <f t="shared" si="817"/>
        <v>0</v>
      </c>
      <c r="Z3451" s="1">
        <f t="shared" si="818"/>
        <v>0</v>
      </c>
      <c r="AA3451" s="1">
        <f t="shared" si="819"/>
        <v>0</v>
      </c>
    </row>
    <row r="3452" spans="1:27" x14ac:dyDescent="0.25">
      <c r="A3452">
        <v>1</v>
      </c>
      <c r="B3452">
        <v>54.5</v>
      </c>
      <c r="C3452">
        <v>14.93</v>
      </c>
      <c r="D3452">
        <v>690</v>
      </c>
      <c r="E3452">
        <v>1</v>
      </c>
      <c r="G3452" s="1">
        <f t="shared" si="805"/>
        <v>0</v>
      </c>
      <c r="H3452" s="1">
        <f t="shared" si="806"/>
        <v>1</v>
      </c>
      <c r="I3452" s="1">
        <f t="shared" si="807"/>
        <v>1</v>
      </c>
      <c r="L3452" s="1">
        <f t="shared" si="808"/>
        <v>0</v>
      </c>
      <c r="M3452" s="1">
        <f t="shared" si="809"/>
        <v>0</v>
      </c>
      <c r="N3452" s="1">
        <f t="shared" si="810"/>
        <v>1</v>
      </c>
      <c r="O3452" s="1">
        <f t="shared" si="811"/>
        <v>0</v>
      </c>
      <c r="R3452" s="1">
        <f t="shared" si="812"/>
        <v>1</v>
      </c>
      <c r="S3452" s="1">
        <f t="shared" si="813"/>
        <v>0</v>
      </c>
      <c r="T3452" s="1">
        <f t="shared" si="814"/>
        <v>0</v>
      </c>
      <c r="U3452" s="1">
        <f t="shared" si="815"/>
        <v>0</v>
      </c>
      <c r="X3452" s="1">
        <f t="shared" si="816"/>
        <v>1</v>
      </c>
      <c r="Y3452" s="1">
        <f t="shared" si="817"/>
        <v>0</v>
      </c>
      <c r="Z3452" s="1">
        <f t="shared" si="818"/>
        <v>0</v>
      </c>
      <c r="AA3452" s="1">
        <f t="shared" si="819"/>
        <v>0</v>
      </c>
    </row>
    <row r="3453" spans="1:27" x14ac:dyDescent="0.25">
      <c r="A3453">
        <v>0</v>
      </c>
      <c r="B3453">
        <v>103.5</v>
      </c>
      <c r="C3453">
        <v>15.15</v>
      </c>
      <c r="D3453">
        <v>660</v>
      </c>
      <c r="E3453">
        <v>1</v>
      </c>
      <c r="G3453" s="1">
        <f t="shared" si="805"/>
        <v>1</v>
      </c>
      <c r="H3453" s="1">
        <f t="shared" si="806"/>
        <v>1</v>
      </c>
      <c r="I3453" s="1">
        <f t="shared" si="807"/>
        <v>1</v>
      </c>
      <c r="L3453" s="1">
        <f t="shared" si="808"/>
        <v>1</v>
      </c>
      <c r="M3453" s="1">
        <f t="shared" si="809"/>
        <v>0</v>
      </c>
      <c r="N3453" s="1">
        <f t="shared" si="810"/>
        <v>0</v>
      </c>
      <c r="O3453" s="1">
        <f t="shared" si="811"/>
        <v>0</v>
      </c>
      <c r="R3453" s="1">
        <f t="shared" si="812"/>
        <v>1</v>
      </c>
      <c r="S3453" s="1">
        <f t="shared" si="813"/>
        <v>0</v>
      </c>
      <c r="T3453" s="1">
        <f t="shared" si="814"/>
        <v>0</v>
      </c>
      <c r="U3453" s="1">
        <f t="shared" si="815"/>
        <v>0</v>
      </c>
      <c r="X3453" s="1">
        <f t="shared" si="816"/>
        <v>1</v>
      </c>
      <c r="Y3453" s="1">
        <f t="shared" si="817"/>
        <v>0</v>
      </c>
      <c r="Z3453" s="1">
        <f t="shared" si="818"/>
        <v>0</v>
      </c>
      <c r="AA3453" s="1">
        <f t="shared" si="819"/>
        <v>0</v>
      </c>
    </row>
    <row r="3454" spans="1:27" x14ac:dyDescent="0.25">
      <c r="A3454">
        <v>1</v>
      </c>
      <c r="B3454">
        <v>160</v>
      </c>
      <c r="C3454">
        <v>16.760000000000002</v>
      </c>
      <c r="D3454">
        <v>690</v>
      </c>
      <c r="E3454">
        <v>1</v>
      </c>
      <c r="G3454" s="1">
        <f t="shared" si="805"/>
        <v>1</v>
      </c>
      <c r="H3454" s="1">
        <f t="shared" si="806"/>
        <v>1</v>
      </c>
      <c r="I3454" s="1">
        <f t="shared" si="807"/>
        <v>1</v>
      </c>
      <c r="L3454" s="1">
        <f t="shared" si="808"/>
        <v>1</v>
      </c>
      <c r="M3454" s="1">
        <f t="shared" si="809"/>
        <v>0</v>
      </c>
      <c r="N3454" s="1">
        <f t="shared" si="810"/>
        <v>0</v>
      </c>
      <c r="O3454" s="1">
        <f t="shared" si="811"/>
        <v>0</v>
      </c>
      <c r="R3454" s="1">
        <f t="shared" si="812"/>
        <v>1</v>
      </c>
      <c r="S3454" s="1">
        <f t="shared" si="813"/>
        <v>0</v>
      </c>
      <c r="T3454" s="1">
        <f t="shared" si="814"/>
        <v>0</v>
      </c>
      <c r="U3454" s="1">
        <f t="shared" si="815"/>
        <v>0</v>
      </c>
      <c r="X3454" s="1">
        <f t="shared" si="816"/>
        <v>1</v>
      </c>
      <c r="Y3454" s="1">
        <f t="shared" si="817"/>
        <v>0</v>
      </c>
      <c r="Z3454" s="1">
        <f t="shared" si="818"/>
        <v>0</v>
      </c>
      <c r="AA3454" s="1">
        <f t="shared" si="819"/>
        <v>0</v>
      </c>
    </row>
    <row r="3455" spans="1:27" x14ac:dyDescent="0.25">
      <c r="A3455">
        <v>0</v>
      </c>
      <c r="B3455">
        <v>60</v>
      </c>
      <c r="C3455">
        <v>30.41</v>
      </c>
      <c r="D3455">
        <v>700</v>
      </c>
      <c r="E3455">
        <v>1</v>
      </c>
      <c r="G3455" s="1">
        <f t="shared" si="805"/>
        <v>0</v>
      </c>
      <c r="H3455" s="1">
        <f t="shared" si="806"/>
        <v>0</v>
      </c>
      <c r="I3455" s="1">
        <f t="shared" si="807"/>
        <v>0</v>
      </c>
      <c r="L3455" s="1">
        <f t="shared" si="808"/>
        <v>0</v>
      </c>
      <c r="M3455" s="1">
        <f t="shared" si="809"/>
        <v>0</v>
      </c>
      <c r="N3455" s="1">
        <f t="shared" si="810"/>
        <v>1</v>
      </c>
      <c r="O3455" s="1">
        <f t="shared" si="811"/>
        <v>0</v>
      </c>
      <c r="R3455" s="1">
        <f t="shared" si="812"/>
        <v>0</v>
      </c>
      <c r="S3455" s="1">
        <f t="shared" si="813"/>
        <v>0</v>
      </c>
      <c r="T3455" s="1">
        <f t="shared" si="814"/>
        <v>1</v>
      </c>
      <c r="U3455" s="1">
        <f t="shared" si="815"/>
        <v>0</v>
      </c>
      <c r="X3455" s="1">
        <f t="shared" si="816"/>
        <v>0</v>
      </c>
      <c r="Y3455" s="1">
        <f t="shared" si="817"/>
        <v>0</v>
      </c>
      <c r="Z3455" s="1">
        <f t="shared" si="818"/>
        <v>1</v>
      </c>
      <c r="AA3455" s="1">
        <f t="shared" si="819"/>
        <v>0</v>
      </c>
    </row>
    <row r="3456" spans="1:27" x14ac:dyDescent="0.25">
      <c r="A3456">
        <v>0</v>
      </c>
      <c r="B3456">
        <v>62.4</v>
      </c>
      <c r="C3456">
        <v>12.98</v>
      </c>
      <c r="D3456">
        <v>705</v>
      </c>
      <c r="E3456">
        <v>1</v>
      </c>
      <c r="G3456" s="1">
        <f t="shared" si="805"/>
        <v>0</v>
      </c>
      <c r="H3456" s="1">
        <f t="shared" si="806"/>
        <v>1</v>
      </c>
      <c r="I3456" s="1">
        <f t="shared" si="807"/>
        <v>1</v>
      </c>
      <c r="L3456" s="1">
        <f t="shared" si="808"/>
        <v>0</v>
      </c>
      <c r="M3456" s="1">
        <f t="shared" si="809"/>
        <v>0</v>
      </c>
      <c r="N3456" s="1">
        <f t="shared" si="810"/>
        <v>1</v>
      </c>
      <c r="O3456" s="1">
        <f t="shared" si="811"/>
        <v>0</v>
      </c>
      <c r="R3456" s="1">
        <f t="shared" si="812"/>
        <v>1</v>
      </c>
      <c r="S3456" s="1">
        <f t="shared" si="813"/>
        <v>0</v>
      </c>
      <c r="T3456" s="1">
        <f t="shared" si="814"/>
        <v>0</v>
      </c>
      <c r="U3456" s="1">
        <f t="shared" si="815"/>
        <v>0</v>
      </c>
      <c r="X3456" s="1">
        <f t="shared" si="816"/>
        <v>1</v>
      </c>
      <c r="Y3456" s="1">
        <f t="shared" si="817"/>
        <v>0</v>
      </c>
      <c r="Z3456" s="1">
        <f t="shared" si="818"/>
        <v>0</v>
      </c>
      <c r="AA3456" s="1">
        <f t="shared" si="819"/>
        <v>0</v>
      </c>
    </row>
    <row r="3457" spans="1:27" x14ac:dyDescent="0.25">
      <c r="A3457">
        <v>1</v>
      </c>
      <c r="B3457">
        <v>45</v>
      </c>
      <c r="C3457">
        <v>17.47</v>
      </c>
      <c r="D3457">
        <v>700</v>
      </c>
      <c r="E3457">
        <v>1</v>
      </c>
      <c r="G3457" s="1">
        <f t="shared" si="805"/>
        <v>0</v>
      </c>
      <c r="H3457" s="1">
        <f t="shared" si="806"/>
        <v>0</v>
      </c>
      <c r="I3457" s="1">
        <f t="shared" si="807"/>
        <v>1</v>
      </c>
      <c r="L3457" s="1">
        <f t="shared" si="808"/>
        <v>0</v>
      </c>
      <c r="M3457" s="1">
        <f t="shared" si="809"/>
        <v>0</v>
      </c>
      <c r="N3457" s="1">
        <f t="shared" si="810"/>
        <v>1</v>
      </c>
      <c r="O3457" s="1">
        <f t="shared" si="811"/>
        <v>0</v>
      </c>
      <c r="R3457" s="1">
        <f t="shared" si="812"/>
        <v>0</v>
      </c>
      <c r="S3457" s="1">
        <f t="shared" si="813"/>
        <v>0</v>
      </c>
      <c r="T3457" s="1">
        <f t="shared" si="814"/>
        <v>1</v>
      </c>
      <c r="U3457" s="1">
        <f t="shared" si="815"/>
        <v>0</v>
      </c>
      <c r="X3457" s="1">
        <f t="shared" si="816"/>
        <v>1</v>
      </c>
      <c r="Y3457" s="1">
        <f t="shared" si="817"/>
        <v>0</v>
      </c>
      <c r="Z3457" s="1">
        <f t="shared" si="818"/>
        <v>0</v>
      </c>
      <c r="AA3457" s="1">
        <f t="shared" si="819"/>
        <v>0</v>
      </c>
    </row>
    <row r="3458" spans="1:27" x14ac:dyDescent="0.25">
      <c r="A3458">
        <v>1</v>
      </c>
      <c r="B3458">
        <v>65.2</v>
      </c>
      <c r="C3458">
        <v>14.15</v>
      </c>
      <c r="D3458">
        <v>720</v>
      </c>
      <c r="E3458">
        <v>1</v>
      </c>
      <c r="G3458" s="1">
        <f t="shared" si="805"/>
        <v>1</v>
      </c>
      <c r="H3458" s="1">
        <f t="shared" si="806"/>
        <v>1</v>
      </c>
      <c r="I3458" s="1">
        <f t="shared" si="807"/>
        <v>1</v>
      </c>
      <c r="L3458" s="1">
        <f t="shared" si="808"/>
        <v>1</v>
      </c>
      <c r="M3458" s="1">
        <f t="shared" si="809"/>
        <v>0</v>
      </c>
      <c r="N3458" s="1">
        <f t="shared" si="810"/>
        <v>0</v>
      </c>
      <c r="O3458" s="1">
        <f t="shared" si="811"/>
        <v>0</v>
      </c>
      <c r="R3458" s="1">
        <f t="shared" si="812"/>
        <v>1</v>
      </c>
      <c r="S3458" s="1">
        <f t="shared" si="813"/>
        <v>0</v>
      </c>
      <c r="T3458" s="1">
        <f t="shared" si="814"/>
        <v>0</v>
      </c>
      <c r="U3458" s="1">
        <f t="shared" si="815"/>
        <v>0</v>
      </c>
      <c r="X3458" s="1">
        <f t="shared" si="816"/>
        <v>1</v>
      </c>
      <c r="Y3458" s="1">
        <f t="shared" si="817"/>
        <v>0</v>
      </c>
      <c r="Z3458" s="1">
        <f t="shared" si="818"/>
        <v>0</v>
      </c>
      <c r="AA3458" s="1">
        <f t="shared" si="819"/>
        <v>0</v>
      </c>
    </row>
    <row r="3459" spans="1:27" x14ac:dyDescent="0.25">
      <c r="A3459">
        <v>0</v>
      </c>
      <c r="B3459">
        <v>60</v>
      </c>
      <c r="C3459">
        <v>10.36</v>
      </c>
      <c r="D3459">
        <v>675</v>
      </c>
      <c r="E3459">
        <v>1</v>
      </c>
      <c r="G3459" s="1">
        <f t="shared" si="805"/>
        <v>0</v>
      </c>
      <c r="H3459" s="1">
        <f t="shared" si="806"/>
        <v>1</v>
      </c>
      <c r="I3459" s="1">
        <f t="shared" si="807"/>
        <v>1</v>
      </c>
      <c r="L3459" s="1">
        <f t="shared" si="808"/>
        <v>0</v>
      </c>
      <c r="M3459" s="1">
        <f t="shared" si="809"/>
        <v>0</v>
      </c>
      <c r="N3459" s="1">
        <f t="shared" si="810"/>
        <v>1</v>
      </c>
      <c r="O3459" s="1">
        <f t="shared" si="811"/>
        <v>0</v>
      </c>
      <c r="R3459" s="1">
        <f t="shared" si="812"/>
        <v>1</v>
      </c>
      <c r="S3459" s="1">
        <f t="shared" si="813"/>
        <v>0</v>
      </c>
      <c r="T3459" s="1">
        <f t="shared" si="814"/>
        <v>0</v>
      </c>
      <c r="U3459" s="1">
        <f t="shared" si="815"/>
        <v>0</v>
      </c>
      <c r="X3459" s="1">
        <f t="shared" si="816"/>
        <v>1</v>
      </c>
      <c r="Y3459" s="1">
        <f t="shared" si="817"/>
        <v>0</v>
      </c>
      <c r="Z3459" s="1">
        <f t="shared" si="818"/>
        <v>0</v>
      </c>
      <c r="AA3459" s="1">
        <f t="shared" si="819"/>
        <v>0</v>
      </c>
    </row>
    <row r="3460" spans="1:27" x14ac:dyDescent="0.25">
      <c r="A3460">
        <v>1</v>
      </c>
      <c r="B3460">
        <v>78.885999999999996</v>
      </c>
      <c r="C3460">
        <v>17.690000000000001</v>
      </c>
      <c r="D3460">
        <v>710</v>
      </c>
      <c r="E3460">
        <v>1</v>
      </c>
      <c r="G3460" s="1">
        <f t="shared" si="805"/>
        <v>0</v>
      </c>
      <c r="H3460" s="1">
        <f t="shared" si="806"/>
        <v>0</v>
      </c>
      <c r="I3460" s="1">
        <f t="shared" si="807"/>
        <v>1</v>
      </c>
      <c r="L3460" s="1">
        <f t="shared" si="808"/>
        <v>0</v>
      </c>
      <c r="M3460" s="1">
        <f t="shared" si="809"/>
        <v>0</v>
      </c>
      <c r="N3460" s="1">
        <f t="shared" si="810"/>
        <v>1</v>
      </c>
      <c r="O3460" s="1">
        <f t="shared" si="811"/>
        <v>0</v>
      </c>
      <c r="R3460" s="1">
        <f t="shared" si="812"/>
        <v>0</v>
      </c>
      <c r="S3460" s="1">
        <f t="shared" si="813"/>
        <v>0</v>
      </c>
      <c r="T3460" s="1">
        <f t="shared" si="814"/>
        <v>1</v>
      </c>
      <c r="U3460" s="1">
        <f t="shared" si="815"/>
        <v>0</v>
      </c>
      <c r="X3460" s="1">
        <f t="shared" si="816"/>
        <v>1</v>
      </c>
      <c r="Y3460" s="1">
        <f t="shared" si="817"/>
        <v>0</v>
      </c>
      <c r="Z3460" s="1">
        <f t="shared" si="818"/>
        <v>0</v>
      </c>
      <c r="AA3460" s="1">
        <f t="shared" si="819"/>
        <v>0</v>
      </c>
    </row>
    <row r="3461" spans="1:27" x14ac:dyDescent="0.25">
      <c r="A3461">
        <v>1</v>
      </c>
      <c r="B3461">
        <v>109</v>
      </c>
      <c r="C3461">
        <v>7.68</v>
      </c>
      <c r="D3461">
        <v>715</v>
      </c>
      <c r="E3461">
        <v>1</v>
      </c>
      <c r="G3461" s="1">
        <f t="shared" si="805"/>
        <v>1</v>
      </c>
      <c r="H3461" s="1">
        <f t="shared" si="806"/>
        <v>1</v>
      </c>
      <c r="I3461" s="1">
        <f t="shared" si="807"/>
        <v>1</v>
      </c>
      <c r="L3461" s="1">
        <f t="shared" si="808"/>
        <v>1</v>
      </c>
      <c r="M3461" s="1">
        <f t="shared" si="809"/>
        <v>0</v>
      </c>
      <c r="N3461" s="1">
        <f t="shared" si="810"/>
        <v>0</v>
      </c>
      <c r="O3461" s="1">
        <f t="shared" si="811"/>
        <v>0</v>
      </c>
      <c r="R3461" s="1">
        <f t="shared" si="812"/>
        <v>1</v>
      </c>
      <c r="S3461" s="1">
        <f t="shared" si="813"/>
        <v>0</v>
      </c>
      <c r="T3461" s="1">
        <f t="shared" si="814"/>
        <v>0</v>
      </c>
      <c r="U3461" s="1">
        <f t="shared" si="815"/>
        <v>0</v>
      </c>
      <c r="X3461" s="1">
        <f t="shared" si="816"/>
        <v>1</v>
      </c>
      <c r="Y3461" s="1">
        <f t="shared" si="817"/>
        <v>0</v>
      </c>
      <c r="Z3461" s="1">
        <f t="shared" si="818"/>
        <v>0</v>
      </c>
      <c r="AA3461" s="1">
        <f t="shared" si="819"/>
        <v>0</v>
      </c>
    </row>
    <row r="3462" spans="1:27" x14ac:dyDescent="0.25">
      <c r="A3462">
        <v>1</v>
      </c>
      <c r="B3462">
        <v>44.5</v>
      </c>
      <c r="C3462">
        <v>26.11</v>
      </c>
      <c r="D3462">
        <v>680</v>
      </c>
      <c r="E3462">
        <v>1</v>
      </c>
      <c r="G3462" s="1">
        <f t="shared" si="805"/>
        <v>0</v>
      </c>
      <c r="H3462" s="1">
        <f t="shared" si="806"/>
        <v>0</v>
      </c>
      <c r="I3462" s="1">
        <f t="shared" si="807"/>
        <v>1</v>
      </c>
      <c r="L3462" s="1">
        <f t="shared" si="808"/>
        <v>0</v>
      </c>
      <c r="M3462" s="1">
        <f t="shared" si="809"/>
        <v>0</v>
      </c>
      <c r="N3462" s="1">
        <f t="shared" si="810"/>
        <v>1</v>
      </c>
      <c r="O3462" s="1">
        <f t="shared" si="811"/>
        <v>0</v>
      </c>
      <c r="R3462" s="1">
        <f t="shared" si="812"/>
        <v>0</v>
      </c>
      <c r="S3462" s="1">
        <f t="shared" si="813"/>
        <v>0</v>
      </c>
      <c r="T3462" s="1">
        <f t="shared" si="814"/>
        <v>1</v>
      </c>
      <c r="U3462" s="1">
        <f t="shared" si="815"/>
        <v>0</v>
      </c>
      <c r="X3462" s="1">
        <f t="shared" si="816"/>
        <v>1</v>
      </c>
      <c r="Y3462" s="1">
        <f t="shared" si="817"/>
        <v>0</v>
      </c>
      <c r="Z3462" s="1">
        <f t="shared" si="818"/>
        <v>0</v>
      </c>
      <c r="AA3462" s="1">
        <f t="shared" si="819"/>
        <v>0</v>
      </c>
    </row>
    <row r="3463" spans="1:27" x14ac:dyDescent="0.25">
      <c r="A3463">
        <v>0</v>
      </c>
      <c r="B3463">
        <v>45</v>
      </c>
      <c r="C3463">
        <v>19.47</v>
      </c>
      <c r="D3463">
        <v>730</v>
      </c>
      <c r="E3463">
        <v>1</v>
      </c>
      <c r="G3463" s="1">
        <f t="shared" si="805"/>
        <v>1</v>
      </c>
      <c r="H3463" s="1">
        <f t="shared" si="806"/>
        <v>1</v>
      </c>
      <c r="I3463" s="1">
        <f t="shared" si="807"/>
        <v>1</v>
      </c>
      <c r="L3463" s="1">
        <f t="shared" si="808"/>
        <v>1</v>
      </c>
      <c r="M3463" s="1">
        <f t="shared" si="809"/>
        <v>0</v>
      </c>
      <c r="N3463" s="1">
        <f t="shared" si="810"/>
        <v>0</v>
      </c>
      <c r="O3463" s="1">
        <f t="shared" si="811"/>
        <v>0</v>
      </c>
      <c r="R3463" s="1">
        <f t="shared" si="812"/>
        <v>1</v>
      </c>
      <c r="S3463" s="1">
        <f t="shared" si="813"/>
        <v>0</v>
      </c>
      <c r="T3463" s="1">
        <f t="shared" si="814"/>
        <v>0</v>
      </c>
      <c r="U3463" s="1">
        <f t="shared" si="815"/>
        <v>0</v>
      </c>
      <c r="X3463" s="1">
        <f t="shared" si="816"/>
        <v>1</v>
      </c>
      <c r="Y3463" s="1">
        <f t="shared" si="817"/>
        <v>0</v>
      </c>
      <c r="Z3463" s="1">
        <f t="shared" si="818"/>
        <v>0</v>
      </c>
      <c r="AA3463" s="1">
        <f t="shared" si="819"/>
        <v>0</v>
      </c>
    </row>
    <row r="3464" spans="1:27" x14ac:dyDescent="0.25">
      <c r="A3464">
        <v>1</v>
      </c>
      <c r="B3464">
        <v>71</v>
      </c>
      <c r="C3464">
        <v>32.840000000000003</v>
      </c>
      <c r="D3464">
        <v>745</v>
      </c>
      <c r="E3464">
        <v>1</v>
      </c>
      <c r="G3464" s="1">
        <f t="shared" ref="G3464:G3527" si="820">IF($D3464&gt;716,1,IF($B3464&gt;85.24,1,0))</f>
        <v>1</v>
      </c>
      <c r="H3464" s="1">
        <f t="shared" ref="H3464:H3527" si="821">IF($D3464&gt;716,1,IF($B3464&gt;85.24,1,IF($C3464&lt;=16.54,1,0)))</f>
        <v>1</v>
      </c>
      <c r="I3464" s="1">
        <f t="shared" ref="I3464:I3527" si="822">IF($D3464&gt;716,1,IF($B3464&gt;85.24,1,IF($C3464&lt;=16.54,1,IF($A3464=1,1,0))))</f>
        <v>1</v>
      </c>
      <c r="L3464" s="1">
        <f t="shared" ref="L3464:L3527" si="823">IF($G3464=1, IF($E3464=1,1,0),0)</f>
        <v>1</v>
      </c>
      <c r="M3464" s="1">
        <f t="shared" ref="M3464:M3527" si="824">IF($G3464=1, IF($E3464=0,1,0),0)</f>
        <v>0</v>
      </c>
      <c r="N3464" s="1">
        <f t="shared" ref="N3464:N3527" si="825">IF($G3464=0, IF($E3464=1,1,0),0)</f>
        <v>0</v>
      </c>
      <c r="O3464" s="1">
        <f t="shared" ref="O3464:O3527" si="826">IF($G3464=0, IF($E3464=0,1,0),0)</f>
        <v>0</v>
      </c>
      <c r="R3464" s="1">
        <f t="shared" ref="R3464:R3527" si="827">IF($H3464=1, IF($E3464=1,1,0),0)</f>
        <v>1</v>
      </c>
      <c r="S3464" s="1">
        <f t="shared" ref="S3464:S3527" si="828">IF($H3464=1, IF($E3464=0,1,0),0)</f>
        <v>0</v>
      </c>
      <c r="T3464" s="1">
        <f t="shared" ref="T3464:T3527" si="829">IF($H3464=0, IF($E3464=1,1,0),0)</f>
        <v>0</v>
      </c>
      <c r="U3464" s="1">
        <f t="shared" ref="U3464:U3527" si="830">IF($H3464=0, IF($E3464=0,1,0),0)</f>
        <v>0</v>
      </c>
      <c r="X3464" s="1">
        <f t="shared" ref="X3464:X3527" si="831">IF($I3464=1, IF($E3464=1,1,0),0)</f>
        <v>1</v>
      </c>
      <c r="Y3464" s="1">
        <f t="shared" ref="Y3464:Y3527" si="832">IF($I3464=1, IF($E3464=0,1,0),0)</f>
        <v>0</v>
      </c>
      <c r="Z3464" s="1">
        <f t="shared" ref="Z3464:Z3527" si="833">IF($I3464=0, IF($E3464=1,1,0),0)</f>
        <v>0</v>
      </c>
      <c r="AA3464" s="1">
        <f t="shared" ref="AA3464:AA3527" si="834">IF($I3464=0, IF($E3464=0,1,0),0)</f>
        <v>0</v>
      </c>
    </row>
    <row r="3465" spans="1:27" x14ac:dyDescent="0.25">
      <c r="A3465">
        <v>0</v>
      </c>
      <c r="B3465">
        <v>80</v>
      </c>
      <c r="C3465">
        <v>0.38</v>
      </c>
      <c r="D3465">
        <v>735</v>
      </c>
      <c r="E3465">
        <v>1</v>
      </c>
      <c r="G3465" s="1">
        <f t="shared" si="820"/>
        <v>1</v>
      </c>
      <c r="H3465" s="1">
        <f t="shared" si="821"/>
        <v>1</v>
      </c>
      <c r="I3465" s="1">
        <f t="shared" si="822"/>
        <v>1</v>
      </c>
      <c r="L3465" s="1">
        <f t="shared" si="823"/>
        <v>1</v>
      </c>
      <c r="M3465" s="1">
        <f t="shared" si="824"/>
        <v>0</v>
      </c>
      <c r="N3465" s="1">
        <f t="shared" si="825"/>
        <v>0</v>
      </c>
      <c r="O3465" s="1">
        <f t="shared" si="826"/>
        <v>0</v>
      </c>
      <c r="R3465" s="1">
        <f t="shared" si="827"/>
        <v>1</v>
      </c>
      <c r="S3465" s="1">
        <f t="shared" si="828"/>
        <v>0</v>
      </c>
      <c r="T3465" s="1">
        <f t="shared" si="829"/>
        <v>0</v>
      </c>
      <c r="U3465" s="1">
        <f t="shared" si="830"/>
        <v>0</v>
      </c>
      <c r="X3465" s="1">
        <f t="shared" si="831"/>
        <v>1</v>
      </c>
      <c r="Y3465" s="1">
        <f t="shared" si="832"/>
        <v>0</v>
      </c>
      <c r="Z3465" s="1">
        <f t="shared" si="833"/>
        <v>0</v>
      </c>
      <c r="AA3465" s="1">
        <f t="shared" si="834"/>
        <v>0</v>
      </c>
    </row>
    <row r="3466" spans="1:27" x14ac:dyDescent="0.25">
      <c r="A3466">
        <v>0</v>
      </c>
      <c r="B3466">
        <v>25</v>
      </c>
      <c r="C3466">
        <v>16.23</v>
      </c>
      <c r="D3466">
        <v>670</v>
      </c>
      <c r="E3466">
        <v>1</v>
      </c>
      <c r="G3466" s="1">
        <f t="shared" si="820"/>
        <v>0</v>
      </c>
      <c r="H3466" s="1">
        <f t="shared" si="821"/>
        <v>1</v>
      </c>
      <c r="I3466" s="1">
        <f t="shared" si="822"/>
        <v>1</v>
      </c>
      <c r="L3466" s="1">
        <f t="shared" si="823"/>
        <v>0</v>
      </c>
      <c r="M3466" s="1">
        <f t="shared" si="824"/>
        <v>0</v>
      </c>
      <c r="N3466" s="1">
        <f t="shared" si="825"/>
        <v>1</v>
      </c>
      <c r="O3466" s="1">
        <f t="shared" si="826"/>
        <v>0</v>
      </c>
      <c r="R3466" s="1">
        <f t="shared" si="827"/>
        <v>1</v>
      </c>
      <c r="S3466" s="1">
        <f t="shared" si="828"/>
        <v>0</v>
      </c>
      <c r="T3466" s="1">
        <f t="shared" si="829"/>
        <v>0</v>
      </c>
      <c r="U3466" s="1">
        <f t="shared" si="830"/>
        <v>0</v>
      </c>
      <c r="X3466" s="1">
        <f t="shared" si="831"/>
        <v>1</v>
      </c>
      <c r="Y3466" s="1">
        <f t="shared" si="832"/>
        <v>0</v>
      </c>
      <c r="Z3466" s="1">
        <f t="shared" si="833"/>
        <v>0</v>
      </c>
      <c r="AA3466" s="1">
        <f t="shared" si="834"/>
        <v>0</v>
      </c>
    </row>
    <row r="3467" spans="1:27" x14ac:dyDescent="0.25">
      <c r="A3467">
        <v>1</v>
      </c>
      <c r="B3467">
        <v>44.4</v>
      </c>
      <c r="C3467">
        <v>10.27</v>
      </c>
      <c r="D3467">
        <v>690</v>
      </c>
      <c r="E3467">
        <v>1</v>
      </c>
      <c r="G3467" s="1">
        <f t="shared" si="820"/>
        <v>0</v>
      </c>
      <c r="H3467" s="1">
        <f t="shared" si="821"/>
        <v>1</v>
      </c>
      <c r="I3467" s="1">
        <f t="shared" si="822"/>
        <v>1</v>
      </c>
      <c r="L3467" s="1">
        <f t="shared" si="823"/>
        <v>0</v>
      </c>
      <c r="M3467" s="1">
        <f t="shared" si="824"/>
        <v>0</v>
      </c>
      <c r="N3467" s="1">
        <f t="shared" si="825"/>
        <v>1</v>
      </c>
      <c r="O3467" s="1">
        <f t="shared" si="826"/>
        <v>0</v>
      </c>
      <c r="R3467" s="1">
        <f t="shared" si="827"/>
        <v>1</v>
      </c>
      <c r="S3467" s="1">
        <f t="shared" si="828"/>
        <v>0</v>
      </c>
      <c r="T3467" s="1">
        <f t="shared" si="829"/>
        <v>0</v>
      </c>
      <c r="U3467" s="1">
        <f t="shared" si="830"/>
        <v>0</v>
      </c>
      <c r="X3467" s="1">
        <f t="shared" si="831"/>
        <v>1</v>
      </c>
      <c r="Y3467" s="1">
        <f t="shared" si="832"/>
        <v>0</v>
      </c>
      <c r="Z3467" s="1">
        <f t="shared" si="833"/>
        <v>0</v>
      </c>
      <c r="AA3467" s="1">
        <f t="shared" si="834"/>
        <v>0</v>
      </c>
    </row>
    <row r="3468" spans="1:27" x14ac:dyDescent="0.25">
      <c r="A3468">
        <v>0</v>
      </c>
      <c r="B3468">
        <v>270.08</v>
      </c>
      <c r="C3468">
        <v>7.35</v>
      </c>
      <c r="D3468">
        <v>700</v>
      </c>
      <c r="E3468">
        <v>1</v>
      </c>
      <c r="G3468" s="1">
        <f t="shared" si="820"/>
        <v>1</v>
      </c>
      <c r="H3468" s="1">
        <f t="shared" si="821"/>
        <v>1</v>
      </c>
      <c r="I3468" s="1">
        <f t="shared" si="822"/>
        <v>1</v>
      </c>
      <c r="L3468" s="1">
        <f t="shared" si="823"/>
        <v>1</v>
      </c>
      <c r="M3468" s="1">
        <f t="shared" si="824"/>
        <v>0</v>
      </c>
      <c r="N3468" s="1">
        <f t="shared" si="825"/>
        <v>0</v>
      </c>
      <c r="O3468" s="1">
        <f t="shared" si="826"/>
        <v>0</v>
      </c>
      <c r="R3468" s="1">
        <f t="shared" si="827"/>
        <v>1</v>
      </c>
      <c r="S3468" s="1">
        <f t="shared" si="828"/>
        <v>0</v>
      </c>
      <c r="T3468" s="1">
        <f t="shared" si="829"/>
        <v>0</v>
      </c>
      <c r="U3468" s="1">
        <f t="shared" si="830"/>
        <v>0</v>
      </c>
      <c r="X3468" s="1">
        <f t="shared" si="831"/>
        <v>1</v>
      </c>
      <c r="Y3468" s="1">
        <f t="shared" si="832"/>
        <v>0</v>
      </c>
      <c r="Z3468" s="1">
        <f t="shared" si="833"/>
        <v>0</v>
      </c>
      <c r="AA3468" s="1">
        <f t="shared" si="834"/>
        <v>0</v>
      </c>
    </row>
    <row r="3469" spans="1:27" x14ac:dyDescent="0.25">
      <c r="A3469">
        <v>1</v>
      </c>
      <c r="B3469">
        <v>150</v>
      </c>
      <c r="C3469">
        <v>6.6</v>
      </c>
      <c r="D3469">
        <v>750</v>
      </c>
      <c r="E3469">
        <v>1</v>
      </c>
      <c r="G3469" s="1">
        <f t="shared" si="820"/>
        <v>1</v>
      </c>
      <c r="H3469" s="1">
        <f t="shared" si="821"/>
        <v>1</v>
      </c>
      <c r="I3469" s="1">
        <f t="shared" si="822"/>
        <v>1</v>
      </c>
      <c r="L3469" s="1">
        <f t="shared" si="823"/>
        <v>1</v>
      </c>
      <c r="M3469" s="1">
        <f t="shared" si="824"/>
        <v>0</v>
      </c>
      <c r="N3469" s="1">
        <f t="shared" si="825"/>
        <v>0</v>
      </c>
      <c r="O3469" s="1">
        <f t="shared" si="826"/>
        <v>0</v>
      </c>
      <c r="R3469" s="1">
        <f t="shared" si="827"/>
        <v>1</v>
      </c>
      <c r="S3469" s="1">
        <f t="shared" si="828"/>
        <v>0</v>
      </c>
      <c r="T3469" s="1">
        <f t="shared" si="829"/>
        <v>0</v>
      </c>
      <c r="U3469" s="1">
        <f t="shared" si="830"/>
        <v>0</v>
      </c>
      <c r="X3469" s="1">
        <f t="shared" si="831"/>
        <v>1</v>
      </c>
      <c r="Y3469" s="1">
        <f t="shared" si="832"/>
        <v>0</v>
      </c>
      <c r="Z3469" s="1">
        <f t="shared" si="833"/>
        <v>0</v>
      </c>
      <c r="AA3469" s="1">
        <f t="shared" si="834"/>
        <v>0</v>
      </c>
    </row>
    <row r="3470" spans="1:27" x14ac:dyDescent="0.25">
      <c r="A3470">
        <v>1</v>
      </c>
      <c r="B3470">
        <v>100</v>
      </c>
      <c r="C3470">
        <v>5.05</v>
      </c>
      <c r="D3470">
        <v>700</v>
      </c>
      <c r="E3470">
        <v>1</v>
      </c>
      <c r="G3470" s="1">
        <f t="shared" si="820"/>
        <v>1</v>
      </c>
      <c r="H3470" s="1">
        <f t="shared" si="821"/>
        <v>1</v>
      </c>
      <c r="I3470" s="1">
        <f t="shared" si="822"/>
        <v>1</v>
      </c>
      <c r="L3470" s="1">
        <f t="shared" si="823"/>
        <v>1</v>
      </c>
      <c r="M3470" s="1">
        <f t="shared" si="824"/>
        <v>0</v>
      </c>
      <c r="N3470" s="1">
        <f t="shared" si="825"/>
        <v>0</v>
      </c>
      <c r="O3470" s="1">
        <f t="shared" si="826"/>
        <v>0</v>
      </c>
      <c r="R3470" s="1">
        <f t="shared" si="827"/>
        <v>1</v>
      </c>
      <c r="S3470" s="1">
        <f t="shared" si="828"/>
        <v>0</v>
      </c>
      <c r="T3470" s="1">
        <f t="shared" si="829"/>
        <v>0</v>
      </c>
      <c r="U3470" s="1">
        <f t="shared" si="830"/>
        <v>0</v>
      </c>
      <c r="X3470" s="1">
        <f t="shared" si="831"/>
        <v>1</v>
      </c>
      <c r="Y3470" s="1">
        <f t="shared" si="832"/>
        <v>0</v>
      </c>
      <c r="Z3470" s="1">
        <f t="shared" si="833"/>
        <v>0</v>
      </c>
      <c r="AA3470" s="1">
        <f t="shared" si="834"/>
        <v>0</v>
      </c>
    </row>
    <row r="3471" spans="1:27" x14ac:dyDescent="0.25">
      <c r="A3471">
        <v>0</v>
      </c>
      <c r="B3471">
        <v>65</v>
      </c>
      <c r="C3471">
        <v>38.200000000000003</v>
      </c>
      <c r="D3471">
        <v>690</v>
      </c>
      <c r="E3471">
        <v>1</v>
      </c>
      <c r="G3471" s="1">
        <f t="shared" si="820"/>
        <v>0</v>
      </c>
      <c r="H3471" s="1">
        <f t="shared" si="821"/>
        <v>0</v>
      </c>
      <c r="I3471" s="1">
        <f t="shared" si="822"/>
        <v>0</v>
      </c>
      <c r="L3471" s="1">
        <f t="shared" si="823"/>
        <v>0</v>
      </c>
      <c r="M3471" s="1">
        <f t="shared" si="824"/>
        <v>0</v>
      </c>
      <c r="N3471" s="1">
        <f t="shared" si="825"/>
        <v>1</v>
      </c>
      <c r="O3471" s="1">
        <f t="shared" si="826"/>
        <v>0</v>
      </c>
      <c r="R3471" s="1">
        <f t="shared" si="827"/>
        <v>0</v>
      </c>
      <c r="S3471" s="1">
        <f t="shared" si="828"/>
        <v>0</v>
      </c>
      <c r="T3471" s="1">
        <f t="shared" si="829"/>
        <v>1</v>
      </c>
      <c r="U3471" s="1">
        <f t="shared" si="830"/>
        <v>0</v>
      </c>
      <c r="X3471" s="1">
        <f t="shared" si="831"/>
        <v>0</v>
      </c>
      <c r="Y3471" s="1">
        <f t="shared" si="832"/>
        <v>0</v>
      </c>
      <c r="Z3471" s="1">
        <f t="shared" si="833"/>
        <v>1</v>
      </c>
      <c r="AA3471" s="1">
        <f t="shared" si="834"/>
        <v>0</v>
      </c>
    </row>
    <row r="3472" spans="1:27" x14ac:dyDescent="0.25">
      <c r="A3472">
        <v>0</v>
      </c>
      <c r="B3472">
        <v>55</v>
      </c>
      <c r="C3472">
        <v>13.68</v>
      </c>
      <c r="D3472">
        <v>690</v>
      </c>
      <c r="E3472">
        <v>1</v>
      </c>
      <c r="G3472" s="1">
        <f t="shared" si="820"/>
        <v>0</v>
      </c>
      <c r="H3472" s="1">
        <f t="shared" si="821"/>
        <v>1</v>
      </c>
      <c r="I3472" s="1">
        <f t="shared" si="822"/>
        <v>1</v>
      </c>
      <c r="L3472" s="1">
        <f t="shared" si="823"/>
        <v>0</v>
      </c>
      <c r="M3472" s="1">
        <f t="shared" si="824"/>
        <v>0</v>
      </c>
      <c r="N3472" s="1">
        <f t="shared" si="825"/>
        <v>1</v>
      </c>
      <c r="O3472" s="1">
        <f t="shared" si="826"/>
        <v>0</v>
      </c>
      <c r="R3472" s="1">
        <f t="shared" si="827"/>
        <v>1</v>
      </c>
      <c r="S3472" s="1">
        <f t="shared" si="828"/>
        <v>0</v>
      </c>
      <c r="T3472" s="1">
        <f t="shared" si="829"/>
        <v>0</v>
      </c>
      <c r="U3472" s="1">
        <f t="shared" si="830"/>
        <v>0</v>
      </c>
      <c r="X3472" s="1">
        <f t="shared" si="831"/>
        <v>1</v>
      </c>
      <c r="Y3472" s="1">
        <f t="shared" si="832"/>
        <v>0</v>
      </c>
      <c r="Z3472" s="1">
        <f t="shared" si="833"/>
        <v>0</v>
      </c>
      <c r="AA3472" s="1">
        <f t="shared" si="834"/>
        <v>0</v>
      </c>
    </row>
    <row r="3473" spans="1:27" x14ac:dyDescent="0.25">
      <c r="A3473">
        <v>1</v>
      </c>
      <c r="B3473">
        <v>52</v>
      </c>
      <c r="C3473">
        <v>17.84</v>
      </c>
      <c r="D3473">
        <v>660</v>
      </c>
      <c r="E3473">
        <v>1</v>
      </c>
      <c r="G3473" s="1">
        <f t="shared" si="820"/>
        <v>0</v>
      </c>
      <c r="H3473" s="1">
        <f t="shared" si="821"/>
        <v>0</v>
      </c>
      <c r="I3473" s="1">
        <f t="shared" si="822"/>
        <v>1</v>
      </c>
      <c r="L3473" s="1">
        <f t="shared" si="823"/>
        <v>0</v>
      </c>
      <c r="M3473" s="1">
        <f t="shared" si="824"/>
        <v>0</v>
      </c>
      <c r="N3473" s="1">
        <f t="shared" si="825"/>
        <v>1</v>
      </c>
      <c r="O3473" s="1">
        <f t="shared" si="826"/>
        <v>0</v>
      </c>
      <c r="R3473" s="1">
        <f t="shared" si="827"/>
        <v>0</v>
      </c>
      <c r="S3473" s="1">
        <f t="shared" si="828"/>
        <v>0</v>
      </c>
      <c r="T3473" s="1">
        <f t="shared" si="829"/>
        <v>1</v>
      </c>
      <c r="U3473" s="1">
        <f t="shared" si="830"/>
        <v>0</v>
      </c>
      <c r="X3473" s="1">
        <f t="shared" si="831"/>
        <v>1</v>
      </c>
      <c r="Y3473" s="1">
        <f t="shared" si="832"/>
        <v>0</v>
      </c>
      <c r="Z3473" s="1">
        <f t="shared" si="833"/>
        <v>0</v>
      </c>
      <c r="AA3473" s="1">
        <f t="shared" si="834"/>
        <v>0</v>
      </c>
    </row>
    <row r="3474" spans="1:27" x14ac:dyDescent="0.25">
      <c r="A3474">
        <v>1</v>
      </c>
      <c r="B3474">
        <v>110</v>
      </c>
      <c r="C3474">
        <v>12.55</v>
      </c>
      <c r="D3474">
        <v>740</v>
      </c>
      <c r="E3474">
        <v>1</v>
      </c>
      <c r="G3474" s="1">
        <f t="shared" si="820"/>
        <v>1</v>
      </c>
      <c r="H3474" s="1">
        <f t="shared" si="821"/>
        <v>1</v>
      </c>
      <c r="I3474" s="1">
        <f t="shared" si="822"/>
        <v>1</v>
      </c>
      <c r="L3474" s="1">
        <f t="shared" si="823"/>
        <v>1</v>
      </c>
      <c r="M3474" s="1">
        <f t="shared" si="824"/>
        <v>0</v>
      </c>
      <c r="N3474" s="1">
        <f t="shared" si="825"/>
        <v>0</v>
      </c>
      <c r="O3474" s="1">
        <f t="shared" si="826"/>
        <v>0</v>
      </c>
      <c r="R3474" s="1">
        <f t="shared" si="827"/>
        <v>1</v>
      </c>
      <c r="S3474" s="1">
        <f t="shared" si="828"/>
        <v>0</v>
      </c>
      <c r="T3474" s="1">
        <f t="shared" si="829"/>
        <v>0</v>
      </c>
      <c r="U3474" s="1">
        <f t="shared" si="830"/>
        <v>0</v>
      </c>
      <c r="X3474" s="1">
        <f t="shared" si="831"/>
        <v>1</v>
      </c>
      <c r="Y3474" s="1">
        <f t="shared" si="832"/>
        <v>0</v>
      </c>
      <c r="Z3474" s="1">
        <f t="shared" si="833"/>
        <v>0</v>
      </c>
      <c r="AA3474" s="1">
        <f t="shared" si="834"/>
        <v>0</v>
      </c>
    </row>
    <row r="3475" spans="1:27" x14ac:dyDescent="0.25">
      <c r="A3475">
        <v>0</v>
      </c>
      <c r="B3475">
        <v>120</v>
      </c>
      <c r="C3475">
        <v>31.6</v>
      </c>
      <c r="D3475">
        <v>700</v>
      </c>
      <c r="E3475">
        <v>1</v>
      </c>
      <c r="G3475" s="1">
        <f t="shared" si="820"/>
        <v>1</v>
      </c>
      <c r="H3475" s="1">
        <f t="shared" si="821"/>
        <v>1</v>
      </c>
      <c r="I3475" s="1">
        <f t="shared" si="822"/>
        <v>1</v>
      </c>
      <c r="L3475" s="1">
        <f t="shared" si="823"/>
        <v>1</v>
      </c>
      <c r="M3475" s="1">
        <f t="shared" si="824"/>
        <v>0</v>
      </c>
      <c r="N3475" s="1">
        <f t="shared" si="825"/>
        <v>0</v>
      </c>
      <c r="O3475" s="1">
        <f t="shared" si="826"/>
        <v>0</v>
      </c>
      <c r="R3475" s="1">
        <f t="shared" si="827"/>
        <v>1</v>
      </c>
      <c r="S3475" s="1">
        <f t="shared" si="828"/>
        <v>0</v>
      </c>
      <c r="T3475" s="1">
        <f t="shared" si="829"/>
        <v>0</v>
      </c>
      <c r="U3475" s="1">
        <f t="shared" si="830"/>
        <v>0</v>
      </c>
      <c r="X3475" s="1">
        <f t="shared" si="831"/>
        <v>1</v>
      </c>
      <c r="Y3475" s="1">
        <f t="shared" si="832"/>
        <v>0</v>
      </c>
      <c r="Z3475" s="1">
        <f t="shared" si="833"/>
        <v>0</v>
      </c>
      <c r="AA3475" s="1">
        <f t="shared" si="834"/>
        <v>0</v>
      </c>
    </row>
    <row r="3476" spans="1:27" x14ac:dyDescent="0.25">
      <c r="A3476">
        <v>1</v>
      </c>
      <c r="B3476">
        <v>42</v>
      </c>
      <c r="C3476">
        <v>11.94</v>
      </c>
      <c r="D3476">
        <v>690</v>
      </c>
      <c r="E3476">
        <v>1</v>
      </c>
      <c r="G3476" s="1">
        <f t="shared" si="820"/>
        <v>0</v>
      </c>
      <c r="H3476" s="1">
        <f t="shared" si="821"/>
        <v>1</v>
      </c>
      <c r="I3476" s="1">
        <f t="shared" si="822"/>
        <v>1</v>
      </c>
      <c r="L3476" s="1">
        <f t="shared" si="823"/>
        <v>0</v>
      </c>
      <c r="M3476" s="1">
        <f t="shared" si="824"/>
        <v>0</v>
      </c>
      <c r="N3476" s="1">
        <f t="shared" si="825"/>
        <v>1</v>
      </c>
      <c r="O3476" s="1">
        <f t="shared" si="826"/>
        <v>0</v>
      </c>
      <c r="R3476" s="1">
        <f t="shared" si="827"/>
        <v>1</v>
      </c>
      <c r="S3476" s="1">
        <f t="shared" si="828"/>
        <v>0</v>
      </c>
      <c r="T3476" s="1">
        <f t="shared" si="829"/>
        <v>0</v>
      </c>
      <c r="U3476" s="1">
        <f t="shared" si="830"/>
        <v>0</v>
      </c>
      <c r="X3476" s="1">
        <f t="shared" si="831"/>
        <v>1</v>
      </c>
      <c r="Y3476" s="1">
        <f t="shared" si="832"/>
        <v>0</v>
      </c>
      <c r="Z3476" s="1">
        <f t="shared" si="833"/>
        <v>0</v>
      </c>
      <c r="AA3476" s="1">
        <f t="shared" si="834"/>
        <v>0</v>
      </c>
    </row>
    <row r="3477" spans="1:27" x14ac:dyDescent="0.25">
      <c r="A3477">
        <v>1</v>
      </c>
      <c r="B3477">
        <v>63</v>
      </c>
      <c r="C3477">
        <v>11.68</v>
      </c>
      <c r="D3477">
        <v>745</v>
      </c>
      <c r="E3477">
        <v>1</v>
      </c>
      <c r="G3477" s="1">
        <f t="shared" si="820"/>
        <v>1</v>
      </c>
      <c r="H3477" s="1">
        <f t="shared" si="821"/>
        <v>1</v>
      </c>
      <c r="I3477" s="1">
        <f t="shared" si="822"/>
        <v>1</v>
      </c>
      <c r="L3477" s="1">
        <f t="shared" si="823"/>
        <v>1</v>
      </c>
      <c r="M3477" s="1">
        <f t="shared" si="824"/>
        <v>0</v>
      </c>
      <c r="N3477" s="1">
        <f t="shared" si="825"/>
        <v>0</v>
      </c>
      <c r="O3477" s="1">
        <f t="shared" si="826"/>
        <v>0</v>
      </c>
      <c r="R3477" s="1">
        <f t="shared" si="827"/>
        <v>1</v>
      </c>
      <c r="S3477" s="1">
        <f t="shared" si="828"/>
        <v>0</v>
      </c>
      <c r="T3477" s="1">
        <f t="shared" si="829"/>
        <v>0</v>
      </c>
      <c r="U3477" s="1">
        <f t="shared" si="830"/>
        <v>0</v>
      </c>
      <c r="X3477" s="1">
        <f t="shared" si="831"/>
        <v>1</v>
      </c>
      <c r="Y3477" s="1">
        <f t="shared" si="832"/>
        <v>0</v>
      </c>
      <c r="Z3477" s="1">
        <f t="shared" si="833"/>
        <v>0</v>
      </c>
      <c r="AA3477" s="1">
        <f t="shared" si="834"/>
        <v>0</v>
      </c>
    </row>
    <row r="3478" spans="1:27" x14ac:dyDescent="0.25">
      <c r="A3478">
        <v>0</v>
      </c>
      <c r="B3478">
        <v>70</v>
      </c>
      <c r="C3478">
        <v>13.77</v>
      </c>
      <c r="D3478">
        <v>680</v>
      </c>
      <c r="E3478">
        <v>1</v>
      </c>
      <c r="G3478" s="1">
        <f t="shared" si="820"/>
        <v>0</v>
      </c>
      <c r="H3478" s="1">
        <f t="shared" si="821"/>
        <v>1</v>
      </c>
      <c r="I3478" s="1">
        <f t="shared" si="822"/>
        <v>1</v>
      </c>
      <c r="L3478" s="1">
        <f t="shared" si="823"/>
        <v>0</v>
      </c>
      <c r="M3478" s="1">
        <f t="shared" si="824"/>
        <v>0</v>
      </c>
      <c r="N3478" s="1">
        <f t="shared" si="825"/>
        <v>1</v>
      </c>
      <c r="O3478" s="1">
        <f t="shared" si="826"/>
        <v>0</v>
      </c>
      <c r="R3478" s="1">
        <f t="shared" si="827"/>
        <v>1</v>
      </c>
      <c r="S3478" s="1">
        <f t="shared" si="828"/>
        <v>0</v>
      </c>
      <c r="T3478" s="1">
        <f t="shared" si="829"/>
        <v>0</v>
      </c>
      <c r="U3478" s="1">
        <f t="shared" si="830"/>
        <v>0</v>
      </c>
      <c r="X3478" s="1">
        <f t="shared" si="831"/>
        <v>1</v>
      </c>
      <c r="Y3478" s="1">
        <f t="shared" si="832"/>
        <v>0</v>
      </c>
      <c r="Z3478" s="1">
        <f t="shared" si="833"/>
        <v>0</v>
      </c>
      <c r="AA3478" s="1">
        <f t="shared" si="834"/>
        <v>0</v>
      </c>
    </row>
    <row r="3479" spans="1:27" x14ac:dyDescent="0.25">
      <c r="A3479">
        <v>0</v>
      </c>
      <c r="B3479">
        <v>40</v>
      </c>
      <c r="C3479">
        <v>34.409999999999997</v>
      </c>
      <c r="D3479">
        <v>665</v>
      </c>
      <c r="E3479">
        <v>1</v>
      </c>
      <c r="G3479" s="1">
        <f t="shared" si="820"/>
        <v>0</v>
      </c>
      <c r="H3479" s="1">
        <f t="shared" si="821"/>
        <v>0</v>
      </c>
      <c r="I3479" s="1">
        <f t="shared" si="822"/>
        <v>0</v>
      </c>
      <c r="L3479" s="1">
        <f t="shared" si="823"/>
        <v>0</v>
      </c>
      <c r="M3479" s="1">
        <f t="shared" si="824"/>
        <v>0</v>
      </c>
      <c r="N3479" s="1">
        <f t="shared" si="825"/>
        <v>1</v>
      </c>
      <c r="O3479" s="1">
        <f t="shared" si="826"/>
        <v>0</v>
      </c>
      <c r="R3479" s="1">
        <f t="shared" si="827"/>
        <v>0</v>
      </c>
      <c r="S3479" s="1">
        <f t="shared" si="828"/>
        <v>0</v>
      </c>
      <c r="T3479" s="1">
        <f t="shared" si="829"/>
        <v>1</v>
      </c>
      <c r="U3479" s="1">
        <f t="shared" si="830"/>
        <v>0</v>
      </c>
      <c r="X3479" s="1">
        <f t="shared" si="831"/>
        <v>0</v>
      </c>
      <c r="Y3479" s="1">
        <f t="shared" si="832"/>
        <v>0</v>
      </c>
      <c r="Z3479" s="1">
        <f t="shared" si="833"/>
        <v>1</v>
      </c>
      <c r="AA3479" s="1">
        <f t="shared" si="834"/>
        <v>0</v>
      </c>
    </row>
    <row r="3480" spans="1:27" x14ac:dyDescent="0.25">
      <c r="A3480">
        <v>0</v>
      </c>
      <c r="B3480">
        <v>32</v>
      </c>
      <c r="C3480">
        <v>32.450000000000003</v>
      </c>
      <c r="D3480">
        <v>660</v>
      </c>
      <c r="E3480">
        <v>1</v>
      </c>
      <c r="G3480" s="1">
        <f t="shared" si="820"/>
        <v>0</v>
      </c>
      <c r="H3480" s="1">
        <f t="shared" si="821"/>
        <v>0</v>
      </c>
      <c r="I3480" s="1">
        <f t="shared" si="822"/>
        <v>0</v>
      </c>
      <c r="L3480" s="1">
        <f t="shared" si="823"/>
        <v>0</v>
      </c>
      <c r="M3480" s="1">
        <f t="shared" si="824"/>
        <v>0</v>
      </c>
      <c r="N3480" s="1">
        <f t="shared" si="825"/>
        <v>1</v>
      </c>
      <c r="O3480" s="1">
        <f t="shared" si="826"/>
        <v>0</v>
      </c>
      <c r="R3480" s="1">
        <f t="shared" si="827"/>
        <v>0</v>
      </c>
      <c r="S3480" s="1">
        <f t="shared" si="828"/>
        <v>0</v>
      </c>
      <c r="T3480" s="1">
        <f t="shared" si="829"/>
        <v>1</v>
      </c>
      <c r="U3480" s="1">
        <f t="shared" si="830"/>
        <v>0</v>
      </c>
      <c r="X3480" s="1">
        <f t="shared" si="831"/>
        <v>0</v>
      </c>
      <c r="Y3480" s="1">
        <f t="shared" si="832"/>
        <v>0</v>
      </c>
      <c r="Z3480" s="1">
        <f t="shared" si="833"/>
        <v>1</v>
      </c>
      <c r="AA3480" s="1">
        <f t="shared" si="834"/>
        <v>0</v>
      </c>
    </row>
    <row r="3481" spans="1:27" x14ac:dyDescent="0.25">
      <c r="A3481">
        <v>1</v>
      </c>
      <c r="B3481">
        <v>71</v>
      </c>
      <c r="C3481">
        <v>18.53</v>
      </c>
      <c r="D3481">
        <v>690</v>
      </c>
      <c r="E3481">
        <v>1</v>
      </c>
      <c r="G3481" s="1">
        <f t="shared" si="820"/>
        <v>0</v>
      </c>
      <c r="H3481" s="1">
        <f t="shared" si="821"/>
        <v>0</v>
      </c>
      <c r="I3481" s="1">
        <f t="shared" si="822"/>
        <v>1</v>
      </c>
      <c r="L3481" s="1">
        <f t="shared" si="823"/>
        <v>0</v>
      </c>
      <c r="M3481" s="1">
        <f t="shared" si="824"/>
        <v>0</v>
      </c>
      <c r="N3481" s="1">
        <f t="shared" si="825"/>
        <v>1</v>
      </c>
      <c r="O3481" s="1">
        <f t="shared" si="826"/>
        <v>0</v>
      </c>
      <c r="R3481" s="1">
        <f t="shared" si="827"/>
        <v>0</v>
      </c>
      <c r="S3481" s="1">
        <f t="shared" si="828"/>
        <v>0</v>
      </c>
      <c r="T3481" s="1">
        <f t="shared" si="829"/>
        <v>1</v>
      </c>
      <c r="U3481" s="1">
        <f t="shared" si="830"/>
        <v>0</v>
      </c>
      <c r="X3481" s="1">
        <f t="shared" si="831"/>
        <v>1</v>
      </c>
      <c r="Y3481" s="1">
        <f t="shared" si="832"/>
        <v>0</v>
      </c>
      <c r="Z3481" s="1">
        <f t="shared" si="833"/>
        <v>0</v>
      </c>
      <c r="AA3481" s="1">
        <f t="shared" si="834"/>
        <v>0</v>
      </c>
    </row>
    <row r="3482" spans="1:27" x14ac:dyDescent="0.25">
      <c r="A3482">
        <v>0</v>
      </c>
      <c r="B3482">
        <v>47</v>
      </c>
      <c r="C3482">
        <v>16.04</v>
      </c>
      <c r="D3482">
        <v>775</v>
      </c>
      <c r="E3482">
        <v>1</v>
      </c>
      <c r="G3482" s="1">
        <f t="shared" si="820"/>
        <v>1</v>
      </c>
      <c r="H3482" s="1">
        <f t="shared" si="821"/>
        <v>1</v>
      </c>
      <c r="I3482" s="1">
        <f t="shared" si="822"/>
        <v>1</v>
      </c>
      <c r="L3482" s="1">
        <f t="shared" si="823"/>
        <v>1</v>
      </c>
      <c r="M3482" s="1">
        <f t="shared" si="824"/>
        <v>0</v>
      </c>
      <c r="N3482" s="1">
        <f t="shared" si="825"/>
        <v>0</v>
      </c>
      <c r="O3482" s="1">
        <f t="shared" si="826"/>
        <v>0</v>
      </c>
      <c r="R3482" s="1">
        <f t="shared" si="827"/>
        <v>1</v>
      </c>
      <c r="S3482" s="1">
        <f t="shared" si="828"/>
        <v>0</v>
      </c>
      <c r="T3482" s="1">
        <f t="shared" si="829"/>
        <v>0</v>
      </c>
      <c r="U3482" s="1">
        <f t="shared" si="830"/>
        <v>0</v>
      </c>
      <c r="X3482" s="1">
        <f t="shared" si="831"/>
        <v>1</v>
      </c>
      <c r="Y3482" s="1">
        <f t="shared" si="832"/>
        <v>0</v>
      </c>
      <c r="Z3482" s="1">
        <f t="shared" si="833"/>
        <v>0</v>
      </c>
      <c r="AA3482" s="1">
        <f t="shared" si="834"/>
        <v>0</v>
      </c>
    </row>
    <row r="3483" spans="1:27" x14ac:dyDescent="0.25">
      <c r="A3483">
        <v>1</v>
      </c>
      <c r="B3483">
        <v>80</v>
      </c>
      <c r="C3483">
        <v>4.3099999999999996</v>
      </c>
      <c r="D3483">
        <v>665</v>
      </c>
      <c r="E3483">
        <v>1</v>
      </c>
      <c r="G3483" s="1">
        <f t="shared" si="820"/>
        <v>0</v>
      </c>
      <c r="H3483" s="1">
        <f t="shared" si="821"/>
        <v>1</v>
      </c>
      <c r="I3483" s="1">
        <f t="shared" si="822"/>
        <v>1</v>
      </c>
      <c r="L3483" s="1">
        <f t="shared" si="823"/>
        <v>0</v>
      </c>
      <c r="M3483" s="1">
        <f t="shared" si="824"/>
        <v>0</v>
      </c>
      <c r="N3483" s="1">
        <f t="shared" si="825"/>
        <v>1</v>
      </c>
      <c r="O3483" s="1">
        <f t="shared" si="826"/>
        <v>0</v>
      </c>
      <c r="R3483" s="1">
        <f t="shared" si="827"/>
        <v>1</v>
      </c>
      <c r="S3483" s="1">
        <f t="shared" si="828"/>
        <v>0</v>
      </c>
      <c r="T3483" s="1">
        <f t="shared" si="829"/>
        <v>0</v>
      </c>
      <c r="U3483" s="1">
        <f t="shared" si="830"/>
        <v>0</v>
      </c>
      <c r="X3483" s="1">
        <f t="shared" si="831"/>
        <v>1</v>
      </c>
      <c r="Y3483" s="1">
        <f t="shared" si="832"/>
        <v>0</v>
      </c>
      <c r="Z3483" s="1">
        <f t="shared" si="833"/>
        <v>0</v>
      </c>
      <c r="AA3483" s="1">
        <f t="shared" si="834"/>
        <v>0</v>
      </c>
    </row>
    <row r="3484" spans="1:27" x14ac:dyDescent="0.25">
      <c r="A3484">
        <v>0</v>
      </c>
      <c r="B3484">
        <v>88</v>
      </c>
      <c r="C3484">
        <v>24.49</v>
      </c>
      <c r="D3484">
        <v>695</v>
      </c>
      <c r="E3484">
        <v>1</v>
      </c>
      <c r="G3484" s="1">
        <f t="shared" si="820"/>
        <v>1</v>
      </c>
      <c r="H3484" s="1">
        <f t="shared" si="821"/>
        <v>1</v>
      </c>
      <c r="I3484" s="1">
        <f t="shared" si="822"/>
        <v>1</v>
      </c>
      <c r="L3484" s="1">
        <f t="shared" si="823"/>
        <v>1</v>
      </c>
      <c r="M3484" s="1">
        <f t="shared" si="824"/>
        <v>0</v>
      </c>
      <c r="N3484" s="1">
        <f t="shared" si="825"/>
        <v>0</v>
      </c>
      <c r="O3484" s="1">
        <f t="shared" si="826"/>
        <v>0</v>
      </c>
      <c r="R3484" s="1">
        <f t="shared" si="827"/>
        <v>1</v>
      </c>
      <c r="S3484" s="1">
        <f t="shared" si="828"/>
        <v>0</v>
      </c>
      <c r="T3484" s="1">
        <f t="shared" si="829"/>
        <v>0</v>
      </c>
      <c r="U3484" s="1">
        <f t="shared" si="830"/>
        <v>0</v>
      </c>
      <c r="X3484" s="1">
        <f t="shared" si="831"/>
        <v>1</v>
      </c>
      <c r="Y3484" s="1">
        <f t="shared" si="832"/>
        <v>0</v>
      </c>
      <c r="Z3484" s="1">
        <f t="shared" si="833"/>
        <v>0</v>
      </c>
      <c r="AA3484" s="1">
        <f t="shared" si="834"/>
        <v>0</v>
      </c>
    </row>
    <row r="3485" spans="1:27" x14ac:dyDescent="0.25">
      <c r="A3485">
        <v>0</v>
      </c>
      <c r="B3485">
        <v>43</v>
      </c>
      <c r="C3485">
        <v>29.52</v>
      </c>
      <c r="D3485">
        <v>685</v>
      </c>
      <c r="E3485">
        <v>1</v>
      </c>
      <c r="G3485" s="1">
        <f t="shared" si="820"/>
        <v>0</v>
      </c>
      <c r="H3485" s="1">
        <f t="shared" si="821"/>
        <v>0</v>
      </c>
      <c r="I3485" s="1">
        <f t="shared" si="822"/>
        <v>0</v>
      </c>
      <c r="L3485" s="1">
        <f t="shared" si="823"/>
        <v>0</v>
      </c>
      <c r="M3485" s="1">
        <f t="shared" si="824"/>
        <v>0</v>
      </c>
      <c r="N3485" s="1">
        <f t="shared" si="825"/>
        <v>1</v>
      </c>
      <c r="O3485" s="1">
        <f t="shared" si="826"/>
        <v>0</v>
      </c>
      <c r="R3485" s="1">
        <f t="shared" si="827"/>
        <v>0</v>
      </c>
      <c r="S3485" s="1">
        <f t="shared" si="828"/>
        <v>0</v>
      </c>
      <c r="T3485" s="1">
        <f t="shared" si="829"/>
        <v>1</v>
      </c>
      <c r="U3485" s="1">
        <f t="shared" si="830"/>
        <v>0</v>
      </c>
      <c r="X3485" s="1">
        <f t="shared" si="831"/>
        <v>0</v>
      </c>
      <c r="Y3485" s="1">
        <f t="shared" si="832"/>
        <v>0</v>
      </c>
      <c r="Z3485" s="1">
        <f t="shared" si="833"/>
        <v>1</v>
      </c>
      <c r="AA3485" s="1">
        <f t="shared" si="834"/>
        <v>0</v>
      </c>
    </row>
    <row r="3486" spans="1:27" x14ac:dyDescent="0.25">
      <c r="A3486">
        <v>1</v>
      </c>
      <c r="B3486">
        <v>75</v>
      </c>
      <c r="C3486">
        <v>10.050000000000001</v>
      </c>
      <c r="D3486">
        <v>665</v>
      </c>
      <c r="E3486">
        <v>1</v>
      </c>
      <c r="G3486" s="1">
        <f t="shared" si="820"/>
        <v>0</v>
      </c>
      <c r="H3486" s="1">
        <f t="shared" si="821"/>
        <v>1</v>
      </c>
      <c r="I3486" s="1">
        <f t="shared" si="822"/>
        <v>1</v>
      </c>
      <c r="L3486" s="1">
        <f t="shared" si="823"/>
        <v>0</v>
      </c>
      <c r="M3486" s="1">
        <f t="shared" si="824"/>
        <v>0</v>
      </c>
      <c r="N3486" s="1">
        <f t="shared" si="825"/>
        <v>1</v>
      </c>
      <c r="O3486" s="1">
        <f t="shared" si="826"/>
        <v>0</v>
      </c>
      <c r="R3486" s="1">
        <f t="shared" si="827"/>
        <v>1</v>
      </c>
      <c r="S3486" s="1">
        <f t="shared" si="828"/>
        <v>0</v>
      </c>
      <c r="T3486" s="1">
        <f t="shared" si="829"/>
        <v>0</v>
      </c>
      <c r="U3486" s="1">
        <f t="shared" si="830"/>
        <v>0</v>
      </c>
      <c r="X3486" s="1">
        <f t="shared" si="831"/>
        <v>1</v>
      </c>
      <c r="Y3486" s="1">
        <f t="shared" si="832"/>
        <v>0</v>
      </c>
      <c r="Z3486" s="1">
        <f t="shared" si="833"/>
        <v>0</v>
      </c>
      <c r="AA3486" s="1">
        <f t="shared" si="834"/>
        <v>0</v>
      </c>
    </row>
    <row r="3487" spans="1:27" x14ac:dyDescent="0.25">
      <c r="A3487">
        <v>0</v>
      </c>
      <c r="B3487">
        <v>69.599999999999994</v>
      </c>
      <c r="C3487">
        <v>21.19</v>
      </c>
      <c r="D3487">
        <v>670</v>
      </c>
      <c r="E3487">
        <v>1</v>
      </c>
      <c r="G3487" s="1">
        <f t="shared" si="820"/>
        <v>0</v>
      </c>
      <c r="H3487" s="1">
        <f t="shared" si="821"/>
        <v>0</v>
      </c>
      <c r="I3487" s="1">
        <f t="shared" si="822"/>
        <v>0</v>
      </c>
      <c r="L3487" s="1">
        <f t="shared" si="823"/>
        <v>0</v>
      </c>
      <c r="M3487" s="1">
        <f t="shared" si="824"/>
        <v>0</v>
      </c>
      <c r="N3487" s="1">
        <f t="shared" si="825"/>
        <v>1</v>
      </c>
      <c r="O3487" s="1">
        <f t="shared" si="826"/>
        <v>0</v>
      </c>
      <c r="R3487" s="1">
        <f t="shared" si="827"/>
        <v>0</v>
      </c>
      <c r="S3487" s="1">
        <f t="shared" si="828"/>
        <v>0</v>
      </c>
      <c r="T3487" s="1">
        <f t="shared" si="829"/>
        <v>1</v>
      </c>
      <c r="U3487" s="1">
        <f t="shared" si="830"/>
        <v>0</v>
      </c>
      <c r="X3487" s="1">
        <f t="shared" si="831"/>
        <v>0</v>
      </c>
      <c r="Y3487" s="1">
        <f t="shared" si="832"/>
        <v>0</v>
      </c>
      <c r="Z3487" s="1">
        <f t="shared" si="833"/>
        <v>1</v>
      </c>
      <c r="AA3487" s="1">
        <f t="shared" si="834"/>
        <v>0</v>
      </c>
    </row>
    <row r="3488" spans="1:27" x14ac:dyDescent="0.25">
      <c r="A3488">
        <v>0</v>
      </c>
      <c r="B3488">
        <v>124</v>
      </c>
      <c r="C3488">
        <v>11.45</v>
      </c>
      <c r="D3488">
        <v>710</v>
      </c>
      <c r="E3488">
        <v>1</v>
      </c>
      <c r="G3488" s="1">
        <f t="shared" si="820"/>
        <v>1</v>
      </c>
      <c r="H3488" s="1">
        <f t="shared" si="821"/>
        <v>1</v>
      </c>
      <c r="I3488" s="1">
        <f t="shared" si="822"/>
        <v>1</v>
      </c>
      <c r="L3488" s="1">
        <f t="shared" si="823"/>
        <v>1</v>
      </c>
      <c r="M3488" s="1">
        <f t="shared" si="824"/>
        <v>0</v>
      </c>
      <c r="N3488" s="1">
        <f t="shared" si="825"/>
        <v>0</v>
      </c>
      <c r="O3488" s="1">
        <f t="shared" si="826"/>
        <v>0</v>
      </c>
      <c r="R3488" s="1">
        <f t="shared" si="827"/>
        <v>1</v>
      </c>
      <c r="S3488" s="1">
        <f t="shared" si="828"/>
        <v>0</v>
      </c>
      <c r="T3488" s="1">
        <f t="shared" si="829"/>
        <v>0</v>
      </c>
      <c r="U3488" s="1">
        <f t="shared" si="830"/>
        <v>0</v>
      </c>
      <c r="X3488" s="1">
        <f t="shared" si="831"/>
        <v>1</v>
      </c>
      <c r="Y3488" s="1">
        <f t="shared" si="832"/>
        <v>0</v>
      </c>
      <c r="Z3488" s="1">
        <f t="shared" si="833"/>
        <v>0</v>
      </c>
      <c r="AA3488" s="1">
        <f t="shared" si="834"/>
        <v>0</v>
      </c>
    </row>
    <row r="3489" spans="1:27" x14ac:dyDescent="0.25">
      <c r="A3489">
        <v>0</v>
      </c>
      <c r="B3489">
        <v>55</v>
      </c>
      <c r="C3489">
        <v>4.87</v>
      </c>
      <c r="D3489">
        <v>680</v>
      </c>
      <c r="E3489">
        <v>1</v>
      </c>
      <c r="G3489" s="1">
        <f t="shared" si="820"/>
        <v>0</v>
      </c>
      <c r="H3489" s="1">
        <f t="shared" si="821"/>
        <v>1</v>
      </c>
      <c r="I3489" s="1">
        <f t="shared" si="822"/>
        <v>1</v>
      </c>
      <c r="L3489" s="1">
        <f t="shared" si="823"/>
        <v>0</v>
      </c>
      <c r="M3489" s="1">
        <f t="shared" si="824"/>
        <v>0</v>
      </c>
      <c r="N3489" s="1">
        <f t="shared" si="825"/>
        <v>1</v>
      </c>
      <c r="O3489" s="1">
        <f t="shared" si="826"/>
        <v>0</v>
      </c>
      <c r="R3489" s="1">
        <f t="shared" si="827"/>
        <v>1</v>
      </c>
      <c r="S3489" s="1">
        <f t="shared" si="828"/>
        <v>0</v>
      </c>
      <c r="T3489" s="1">
        <f t="shared" si="829"/>
        <v>0</v>
      </c>
      <c r="U3489" s="1">
        <f t="shared" si="830"/>
        <v>0</v>
      </c>
      <c r="X3489" s="1">
        <f t="shared" si="831"/>
        <v>1</v>
      </c>
      <c r="Y3489" s="1">
        <f t="shared" si="832"/>
        <v>0</v>
      </c>
      <c r="Z3489" s="1">
        <f t="shared" si="833"/>
        <v>0</v>
      </c>
      <c r="AA3489" s="1">
        <f t="shared" si="834"/>
        <v>0</v>
      </c>
    </row>
    <row r="3490" spans="1:27" x14ac:dyDescent="0.25">
      <c r="A3490">
        <v>1</v>
      </c>
      <c r="B3490">
        <v>60</v>
      </c>
      <c r="C3490">
        <v>23.12</v>
      </c>
      <c r="D3490">
        <v>670</v>
      </c>
      <c r="E3490">
        <v>1</v>
      </c>
      <c r="G3490" s="1">
        <f t="shared" si="820"/>
        <v>0</v>
      </c>
      <c r="H3490" s="1">
        <f t="shared" si="821"/>
        <v>0</v>
      </c>
      <c r="I3490" s="1">
        <f t="shared" si="822"/>
        <v>1</v>
      </c>
      <c r="L3490" s="1">
        <f t="shared" si="823"/>
        <v>0</v>
      </c>
      <c r="M3490" s="1">
        <f t="shared" si="824"/>
        <v>0</v>
      </c>
      <c r="N3490" s="1">
        <f t="shared" si="825"/>
        <v>1</v>
      </c>
      <c r="O3490" s="1">
        <f t="shared" si="826"/>
        <v>0</v>
      </c>
      <c r="R3490" s="1">
        <f t="shared" si="827"/>
        <v>0</v>
      </c>
      <c r="S3490" s="1">
        <f t="shared" si="828"/>
        <v>0</v>
      </c>
      <c r="T3490" s="1">
        <f t="shared" si="829"/>
        <v>1</v>
      </c>
      <c r="U3490" s="1">
        <f t="shared" si="830"/>
        <v>0</v>
      </c>
      <c r="X3490" s="1">
        <f t="shared" si="831"/>
        <v>1</v>
      </c>
      <c r="Y3490" s="1">
        <f t="shared" si="832"/>
        <v>0</v>
      </c>
      <c r="Z3490" s="1">
        <f t="shared" si="833"/>
        <v>0</v>
      </c>
      <c r="AA3490" s="1">
        <f t="shared" si="834"/>
        <v>0</v>
      </c>
    </row>
    <row r="3491" spans="1:27" x14ac:dyDescent="0.25">
      <c r="A3491">
        <v>1</v>
      </c>
      <c r="B3491">
        <v>80</v>
      </c>
      <c r="C3491">
        <v>10.94</v>
      </c>
      <c r="D3491">
        <v>775</v>
      </c>
      <c r="E3491">
        <v>1</v>
      </c>
      <c r="G3491" s="1">
        <f t="shared" si="820"/>
        <v>1</v>
      </c>
      <c r="H3491" s="1">
        <f t="shared" si="821"/>
        <v>1</v>
      </c>
      <c r="I3491" s="1">
        <f t="shared" si="822"/>
        <v>1</v>
      </c>
      <c r="L3491" s="1">
        <f t="shared" si="823"/>
        <v>1</v>
      </c>
      <c r="M3491" s="1">
        <f t="shared" si="824"/>
        <v>0</v>
      </c>
      <c r="N3491" s="1">
        <f t="shared" si="825"/>
        <v>0</v>
      </c>
      <c r="O3491" s="1">
        <f t="shared" si="826"/>
        <v>0</v>
      </c>
      <c r="R3491" s="1">
        <f t="shared" si="827"/>
        <v>1</v>
      </c>
      <c r="S3491" s="1">
        <f t="shared" si="828"/>
        <v>0</v>
      </c>
      <c r="T3491" s="1">
        <f t="shared" si="829"/>
        <v>0</v>
      </c>
      <c r="U3491" s="1">
        <f t="shared" si="830"/>
        <v>0</v>
      </c>
      <c r="X3491" s="1">
        <f t="shared" si="831"/>
        <v>1</v>
      </c>
      <c r="Y3491" s="1">
        <f t="shared" si="832"/>
        <v>0</v>
      </c>
      <c r="Z3491" s="1">
        <f t="shared" si="833"/>
        <v>0</v>
      </c>
      <c r="AA3491" s="1">
        <f t="shared" si="834"/>
        <v>0</v>
      </c>
    </row>
    <row r="3492" spans="1:27" x14ac:dyDescent="0.25">
      <c r="A3492">
        <v>0</v>
      </c>
      <c r="B3492">
        <v>42</v>
      </c>
      <c r="C3492">
        <v>15.23</v>
      </c>
      <c r="D3492">
        <v>680</v>
      </c>
      <c r="E3492">
        <v>1</v>
      </c>
      <c r="G3492" s="1">
        <f t="shared" si="820"/>
        <v>0</v>
      </c>
      <c r="H3492" s="1">
        <f t="shared" si="821"/>
        <v>1</v>
      </c>
      <c r="I3492" s="1">
        <f t="shared" si="822"/>
        <v>1</v>
      </c>
      <c r="L3492" s="1">
        <f t="shared" si="823"/>
        <v>0</v>
      </c>
      <c r="M3492" s="1">
        <f t="shared" si="824"/>
        <v>0</v>
      </c>
      <c r="N3492" s="1">
        <f t="shared" si="825"/>
        <v>1</v>
      </c>
      <c r="O3492" s="1">
        <f t="shared" si="826"/>
        <v>0</v>
      </c>
      <c r="R3492" s="1">
        <f t="shared" si="827"/>
        <v>1</v>
      </c>
      <c r="S3492" s="1">
        <f t="shared" si="828"/>
        <v>0</v>
      </c>
      <c r="T3492" s="1">
        <f t="shared" si="829"/>
        <v>0</v>
      </c>
      <c r="U3492" s="1">
        <f t="shared" si="830"/>
        <v>0</v>
      </c>
      <c r="X3492" s="1">
        <f t="shared" si="831"/>
        <v>1</v>
      </c>
      <c r="Y3492" s="1">
        <f t="shared" si="832"/>
        <v>0</v>
      </c>
      <c r="Z3492" s="1">
        <f t="shared" si="833"/>
        <v>0</v>
      </c>
      <c r="AA3492" s="1">
        <f t="shared" si="834"/>
        <v>0</v>
      </c>
    </row>
    <row r="3493" spans="1:27" x14ac:dyDescent="0.25">
      <c r="A3493">
        <v>1</v>
      </c>
      <c r="B3493">
        <v>495</v>
      </c>
      <c r="C3493">
        <v>12.05</v>
      </c>
      <c r="D3493">
        <v>785</v>
      </c>
      <c r="E3493">
        <v>1</v>
      </c>
      <c r="G3493" s="1">
        <f t="shared" si="820"/>
        <v>1</v>
      </c>
      <c r="H3493" s="1">
        <f t="shared" si="821"/>
        <v>1</v>
      </c>
      <c r="I3493" s="1">
        <f t="shared" si="822"/>
        <v>1</v>
      </c>
      <c r="L3493" s="1">
        <f t="shared" si="823"/>
        <v>1</v>
      </c>
      <c r="M3493" s="1">
        <f t="shared" si="824"/>
        <v>0</v>
      </c>
      <c r="N3493" s="1">
        <f t="shared" si="825"/>
        <v>0</v>
      </c>
      <c r="O3493" s="1">
        <f t="shared" si="826"/>
        <v>0</v>
      </c>
      <c r="R3493" s="1">
        <f t="shared" si="827"/>
        <v>1</v>
      </c>
      <c r="S3493" s="1">
        <f t="shared" si="828"/>
        <v>0</v>
      </c>
      <c r="T3493" s="1">
        <f t="shared" si="829"/>
        <v>0</v>
      </c>
      <c r="U3493" s="1">
        <f t="shared" si="830"/>
        <v>0</v>
      </c>
      <c r="X3493" s="1">
        <f t="shared" si="831"/>
        <v>1</v>
      </c>
      <c r="Y3493" s="1">
        <f t="shared" si="832"/>
        <v>0</v>
      </c>
      <c r="Z3493" s="1">
        <f t="shared" si="833"/>
        <v>0</v>
      </c>
      <c r="AA3493" s="1">
        <f t="shared" si="834"/>
        <v>0</v>
      </c>
    </row>
    <row r="3494" spans="1:27" x14ac:dyDescent="0.25">
      <c r="A3494">
        <v>1</v>
      </c>
      <c r="B3494">
        <v>45</v>
      </c>
      <c r="C3494">
        <v>35.76</v>
      </c>
      <c r="D3494">
        <v>770</v>
      </c>
      <c r="E3494">
        <v>1</v>
      </c>
      <c r="G3494" s="1">
        <f t="shared" si="820"/>
        <v>1</v>
      </c>
      <c r="H3494" s="1">
        <f t="shared" si="821"/>
        <v>1</v>
      </c>
      <c r="I3494" s="1">
        <f t="shared" si="822"/>
        <v>1</v>
      </c>
      <c r="L3494" s="1">
        <f t="shared" si="823"/>
        <v>1</v>
      </c>
      <c r="M3494" s="1">
        <f t="shared" si="824"/>
        <v>0</v>
      </c>
      <c r="N3494" s="1">
        <f t="shared" si="825"/>
        <v>0</v>
      </c>
      <c r="O3494" s="1">
        <f t="shared" si="826"/>
        <v>0</v>
      </c>
      <c r="R3494" s="1">
        <f t="shared" si="827"/>
        <v>1</v>
      </c>
      <c r="S3494" s="1">
        <f t="shared" si="828"/>
        <v>0</v>
      </c>
      <c r="T3494" s="1">
        <f t="shared" si="829"/>
        <v>0</v>
      </c>
      <c r="U3494" s="1">
        <f t="shared" si="830"/>
        <v>0</v>
      </c>
      <c r="X3494" s="1">
        <f t="shared" si="831"/>
        <v>1</v>
      </c>
      <c r="Y3494" s="1">
        <f t="shared" si="832"/>
        <v>0</v>
      </c>
      <c r="Z3494" s="1">
        <f t="shared" si="833"/>
        <v>0</v>
      </c>
      <c r="AA3494" s="1">
        <f t="shared" si="834"/>
        <v>0</v>
      </c>
    </row>
    <row r="3495" spans="1:27" x14ac:dyDescent="0.25">
      <c r="A3495">
        <v>0</v>
      </c>
      <c r="B3495">
        <v>120</v>
      </c>
      <c r="C3495">
        <v>19.739999999999998</v>
      </c>
      <c r="D3495">
        <v>665</v>
      </c>
      <c r="E3495">
        <v>1</v>
      </c>
      <c r="G3495" s="1">
        <f t="shared" si="820"/>
        <v>1</v>
      </c>
      <c r="H3495" s="1">
        <f t="shared" si="821"/>
        <v>1</v>
      </c>
      <c r="I3495" s="1">
        <f t="shared" si="822"/>
        <v>1</v>
      </c>
      <c r="L3495" s="1">
        <f t="shared" si="823"/>
        <v>1</v>
      </c>
      <c r="M3495" s="1">
        <f t="shared" si="824"/>
        <v>0</v>
      </c>
      <c r="N3495" s="1">
        <f t="shared" si="825"/>
        <v>0</v>
      </c>
      <c r="O3495" s="1">
        <f t="shared" si="826"/>
        <v>0</v>
      </c>
      <c r="R3495" s="1">
        <f t="shared" si="827"/>
        <v>1</v>
      </c>
      <c r="S3495" s="1">
        <f t="shared" si="828"/>
        <v>0</v>
      </c>
      <c r="T3495" s="1">
        <f t="shared" si="829"/>
        <v>0</v>
      </c>
      <c r="U3495" s="1">
        <f t="shared" si="830"/>
        <v>0</v>
      </c>
      <c r="X3495" s="1">
        <f t="shared" si="831"/>
        <v>1</v>
      </c>
      <c r="Y3495" s="1">
        <f t="shared" si="832"/>
        <v>0</v>
      </c>
      <c r="Z3495" s="1">
        <f t="shared" si="833"/>
        <v>0</v>
      </c>
      <c r="AA3495" s="1">
        <f t="shared" si="834"/>
        <v>0</v>
      </c>
    </row>
    <row r="3496" spans="1:27" x14ac:dyDescent="0.25">
      <c r="A3496">
        <v>0</v>
      </c>
      <c r="B3496">
        <v>25</v>
      </c>
      <c r="C3496">
        <v>21.17</v>
      </c>
      <c r="D3496">
        <v>695</v>
      </c>
      <c r="E3496">
        <v>1</v>
      </c>
      <c r="G3496" s="1">
        <f t="shared" si="820"/>
        <v>0</v>
      </c>
      <c r="H3496" s="1">
        <f t="shared" si="821"/>
        <v>0</v>
      </c>
      <c r="I3496" s="1">
        <f t="shared" si="822"/>
        <v>0</v>
      </c>
      <c r="L3496" s="1">
        <f t="shared" si="823"/>
        <v>0</v>
      </c>
      <c r="M3496" s="1">
        <f t="shared" si="824"/>
        <v>0</v>
      </c>
      <c r="N3496" s="1">
        <f t="shared" si="825"/>
        <v>1</v>
      </c>
      <c r="O3496" s="1">
        <f t="shared" si="826"/>
        <v>0</v>
      </c>
      <c r="R3496" s="1">
        <f t="shared" si="827"/>
        <v>0</v>
      </c>
      <c r="S3496" s="1">
        <f t="shared" si="828"/>
        <v>0</v>
      </c>
      <c r="T3496" s="1">
        <f t="shared" si="829"/>
        <v>1</v>
      </c>
      <c r="U3496" s="1">
        <f t="shared" si="830"/>
        <v>0</v>
      </c>
      <c r="X3496" s="1">
        <f t="shared" si="831"/>
        <v>0</v>
      </c>
      <c r="Y3496" s="1">
        <f t="shared" si="832"/>
        <v>0</v>
      </c>
      <c r="Z3496" s="1">
        <f t="shared" si="833"/>
        <v>1</v>
      </c>
      <c r="AA3496" s="1">
        <f t="shared" si="834"/>
        <v>0</v>
      </c>
    </row>
    <row r="3497" spans="1:27" x14ac:dyDescent="0.25">
      <c r="A3497">
        <v>0</v>
      </c>
      <c r="B3497">
        <v>92</v>
      </c>
      <c r="C3497">
        <v>14.61</v>
      </c>
      <c r="D3497">
        <v>720</v>
      </c>
      <c r="E3497">
        <v>1</v>
      </c>
      <c r="G3497" s="1">
        <f t="shared" si="820"/>
        <v>1</v>
      </c>
      <c r="H3497" s="1">
        <f t="shared" si="821"/>
        <v>1</v>
      </c>
      <c r="I3497" s="1">
        <f t="shared" si="822"/>
        <v>1</v>
      </c>
      <c r="L3497" s="1">
        <f t="shared" si="823"/>
        <v>1</v>
      </c>
      <c r="M3497" s="1">
        <f t="shared" si="824"/>
        <v>0</v>
      </c>
      <c r="N3497" s="1">
        <f t="shared" si="825"/>
        <v>0</v>
      </c>
      <c r="O3497" s="1">
        <f t="shared" si="826"/>
        <v>0</v>
      </c>
      <c r="R3497" s="1">
        <f t="shared" si="827"/>
        <v>1</v>
      </c>
      <c r="S3497" s="1">
        <f t="shared" si="828"/>
        <v>0</v>
      </c>
      <c r="T3497" s="1">
        <f t="shared" si="829"/>
        <v>0</v>
      </c>
      <c r="U3497" s="1">
        <f t="shared" si="830"/>
        <v>0</v>
      </c>
      <c r="X3497" s="1">
        <f t="shared" si="831"/>
        <v>1</v>
      </c>
      <c r="Y3497" s="1">
        <f t="shared" si="832"/>
        <v>0</v>
      </c>
      <c r="Z3497" s="1">
        <f t="shared" si="833"/>
        <v>0</v>
      </c>
      <c r="AA3497" s="1">
        <f t="shared" si="834"/>
        <v>0</v>
      </c>
    </row>
    <row r="3498" spans="1:27" x14ac:dyDescent="0.25">
      <c r="A3498">
        <v>1</v>
      </c>
      <c r="B3498">
        <v>125</v>
      </c>
      <c r="C3498">
        <v>16.329999999999998</v>
      </c>
      <c r="D3498">
        <v>665</v>
      </c>
      <c r="E3498">
        <v>1</v>
      </c>
      <c r="G3498" s="1">
        <f t="shared" si="820"/>
        <v>1</v>
      </c>
      <c r="H3498" s="1">
        <f t="shared" si="821"/>
        <v>1</v>
      </c>
      <c r="I3498" s="1">
        <f t="shared" si="822"/>
        <v>1</v>
      </c>
      <c r="L3498" s="1">
        <f t="shared" si="823"/>
        <v>1</v>
      </c>
      <c r="M3498" s="1">
        <f t="shared" si="824"/>
        <v>0</v>
      </c>
      <c r="N3498" s="1">
        <f t="shared" si="825"/>
        <v>0</v>
      </c>
      <c r="O3498" s="1">
        <f t="shared" si="826"/>
        <v>0</v>
      </c>
      <c r="R3498" s="1">
        <f t="shared" si="827"/>
        <v>1</v>
      </c>
      <c r="S3498" s="1">
        <f t="shared" si="828"/>
        <v>0</v>
      </c>
      <c r="T3498" s="1">
        <f t="shared" si="829"/>
        <v>0</v>
      </c>
      <c r="U3498" s="1">
        <f t="shared" si="830"/>
        <v>0</v>
      </c>
      <c r="X3498" s="1">
        <f t="shared" si="831"/>
        <v>1</v>
      </c>
      <c r="Y3498" s="1">
        <f t="shared" si="832"/>
        <v>0</v>
      </c>
      <c r="Z3498" s="1">
        <f t="shared" si="833"/>
        <v>0</v>
      </c>
      <c r="AA3498" s="1">
        <f t="shared" si="834"/>
        <v>0</v>
      </c>
    </row>
    <row r="3499" spans="1:27" x14ac:dyDescent="0.25">
      <c r="A3499">
        <v>0</v>
      </c>
      <c r="B3499">
        <v>40</v>
      </c>
      <c r="C3499">
        <v>21.69</v>
      </c>
      <c r="D3499">
        <v>660</v>
      </c>
      <c r="E3499">
        <v>1</v>
      </c>
      <c r="G3499" s="1">
        <f t="shared" si="820"/>
        <v>0</v>
      </c>
      <c r="H3499" s="1">
        <f t="shared" si="821"/>
        <v>0</v>
      </c>
      <c r="I3499" s="1">
        <f t="shared" si="822"/>
        <v>0</v>
      </c>
      <c r="L3499" s="1">
        <f t="shared" si="823"/>
        <v>0</v>
      </c>
      <c r="M3499" s="1">
        <f t="shared" si="824"/>
        <v>0</v>
      </c>
      <c r="N3499" s="1">
        <f t="shared" si="825"/>
        <v>1</v>
      </c>
      <c r="O3499" s="1">
        <f t="shared" si="826"/>
        <v>0</v>
      </c>
      <c r="R3499" s="1">
        <f t="shared" si="827"/>
        <v>0</v>
      </c>
      <c r="S3499" s="1">
        <f t="shared" si="828"/>
        <v>0</v>
      </c>
      <c r="T3499" s="1">
        <f t="shared" si="829"/>
        <v>1</v>
      </c>
      <c r="U3499" s="1">
        <f t="shared" si="830"/>
        <v>0</v>
      </c>
      <c r="X3499" s="1">
        <f t="shared" si="831"/>
        <v>0</v>
      </c>
      <c r="Y3499" s="1">
        <f t="shared" si="832"/>
        <v>0</v>
      </c>
      <c r="Z3499" s="1">
        <f t="shared" si="833"/>
        <v>1</v>
      </c>
      <c r="AA3499" s="1">
        <f t="shared" si="834"/>
        <v>0</v>
      </c>
    </row>
    <row r="3500" spans="1:27" x14ac:dyDescent="0.25">
      <c r="A3500">
        <v>0</v>
      </c>
      <c r="B3500">
        <v>24</v>
      </c>
      <c r="C3500">
        <v>9.4499999999999993</v>
      </c>
      <c r="D3500">
        <v>675</v>
      </c>
      <c r="E3500">
        <v>1</v>
      </c>
      <c r="G3500" s="1">
        <f t="shared" si="820"/>
        <v>0</v>
      </c>
      <c r="H3500" s="1">
        <f t="shared" si="821"/>
        <v>1</v>
      </c>
      <c r="I3500" s="1">
        <f t="shared" si="822"/>
        <v>1</v>
      </c>
      <c r="L3500" s="1">
        <f t="shared" si="823"/>
        <v>0</v>
      </c>
      <c r="M3500" s="1">
        <f t="shared" si="824"/>
        <v>0</v>
      </c>
      <c r="N3500" s="1">
        <f t="shared" si="825"/>
        <v>1</v>
      </c>
      <c r="O3500" s="1">
        <f t="shared" si="826"/>
        <v>0</v>
      </c>
      <c r="R3500" s="1">
        <f t="shared" si="827"/>
        <v>1</v>
      </c>
      <c r="S3500" s="1">
        <f t="shared" si="828"/>
        <v>0</v>
      </c>
      <c r="T3500" s="1">
        <f t="shared" si="829"/>
        <v>0</v>
      </c>
      <c r="U3500" s="1">
        <f t="shared" si="830"/>
        <v>0</v>
      </c>
      <c r="X3500" s="1">
        <f t="shared" si="831"/>
        <v>1</v>
      </c>
      <c r="Y3500" s="1">
        <f t="shared" si="832"/>
        <v>0</v>
      </c>
      <c r="Z3500" s="1">
        <f t="shared" si="833"/>
        <v>0</v>
      </c>
      <c r="AA3500" s="1">
        <f t="shared" si="834"/>
        <v>0</v>
      </c>
    </row>
    <row r="3501" spans="1:27" x14ac:dyDescent="0.25">
      <c r="A3501">
        <v>1</v>
      </c>
      <c r="B3501">
        <v>52</v>
      </c>
      <c r="C3501">
        <v>38.909999999999997</v>
      </c>
      <c r="D3501">
        <v>680</v>
      </c>
      <c r="E3501">
        <v>1</v>
      </c>
      <c r="G3501" s="1">
        <f t="shared" si="820"/>
        <v>0</v>
      </c>
      <c r="H3501" s="1">
        <f t="shared" si="821"/>
        <v>0</v>
      </c>
      <c r="I3501" s="1">
        <f t="shared" si="822"/>
        <v>1</v>
      </c>
      <c r="L3501" s="1">
        <f t="shared" si="823"/>
        <v>0</v>
      </c>
      <c r="M3501" s="1">
        <f t="shared" si="824"/>
        <v>0</v>
      </c>
      <c r="N3501" s="1">
        <f t="shared" si="825"/>
        <v>1</v>
      </c>
      <c r="O3501" s="1">
        <f t="shared" si="826"/>
        <v>0</v>
      </c>
      <c r="R3501" s="1">
        <f t="shared" si="827"/>
        <v>0</v>
      </c>
      <c r="S3501" s="1">
        <f t="shared" si="828"/>
        <v>0</v>
      </c>
      <c r="T3501" s="1">
        <f t="shared" si="829"/>
        <v>1</v>
      </c>
      <c r="U3501" s="1">
        <f t="shared" si="830"/>
        <v>0</v>
      </c>
      <c r="X3501" s="1">
        <f t="shared" si="831"/>
        <v>1</v>
      </c>
      <c r="Y3501" s="1">
        <f t="shared" si="832"/>
        <v>0</v>
      </c>
      <c r="Z3501" s="1">
        <f t="shared" si="833"/>
        <v>0</v>
      </c>
      <c r="AA3501" s="1">
        <f t="shared" si="834"/>
        <v>0</v>
      </c>
    </row>
    <row r="3502" spans="1:27" x14ac:dyDescent="0.25">
      <c r="A3502">
        <v>0</v>
      </c>
      <c r="B3502">
        <v>190</v>
      </c>
      <c r="C3502">
        <v>13.98</v>
      </c>
      <c r="D3502">
        <v>670</v>
      </c>
      <c r="E3502">
        <v>1</v>
      </c>
      <c r="G3502" s="1">
        <f t="shared" si="820"/>
        <v>1</v>
      </c>
      <c r="H3502" s="1">
        <f t="shared" si="821"/>
        <v>1</v>
      </c>
      <c r="I3502" s="1">
        <f t="shared" si="822"/>
        <v>1</v>
      </c>
      <c r="L3502" s="1">
        <f t="shared" si="823"/>
        <v>1</v>
      </c>
      <c r="M3502" s="1">
        <f t="shared" si="824"/>
        <v>0</v>
      </c>
      <c r="N3502" s="1">
        <f t="shared" si="825"/>
        <v>0</v>
      </c>
      <c r="O3502" s="1">
        <f t="shared" si="826"/>
        <v>0</v>
      </c>
      <c r="R3502" s="1">
        <f t="shared" si="827"/>
        <v>1</v>
      </c>
      <c r="S3502" s="1">
        <f t="shared" si="828"/>
        <v>0</v>
      </c>
      <c r="T3502" s="1">
        <f t="shared" si="829"/>
        <v>0</v>
      </c>
      <c r="U3502" s="1">
        <f t="shared" si="830"/>
        <v>0</v>
      </c>
      <c r="X3502" s="1">
        <f t="shared" si="831"/>
        <v>1</v>
      </c>
      <c r="Y3502" s="1">
        <f t="shared" si="832"/>
        <v>0</v>
      </c>
      <c r="Z3502" s="1">
        <f t="shared" si="833"/>
        <v>0</v>
      </c>
      <c r="AA3502" s="1">
        <f t="shared" si="834"/>
        <v>0</v>
      </c>
    </row>
    <row r="3503" spans="1:27" x14ac:dyDescent="0.25">
      <c r="A3503">
        <v>1</v>
      </c>
      <c r="B3503">
        <v>88.221000000000004</v>
      </c>
      <c r="C3503">
        <v>1.9</v>
      </c>
      <c r="D3503">
        <v>700</v>
      </c>
      <c r="E3503">
        <v>1</v>
      </c>
      <c r="G3503" s="1">
        <f t="shared" si="820"/>
        <v>1</v>
      </c>
      <c r="H3503" s="1">
        <f t="shared" si="821"/>
        <v>1</v>
      </c>
      <c r="I3503" s="1">
        <f t="shared" si="822"/>
        <v>1</v>
      </c>
      <c r="L3503" s="1">
        <f t="shared" si="823"/>
        <v>1</v>
      </c>
      <c r="M3503" s="1">
        <f t="shared" si="824"/>
        <v>0</v>
      </c>
      <c r="N3503" s="1">
        <f t="shared" si="825"/>
        <v>0</v>
      </c>
      <c r="O3503" s="1">
        <f t="shared" si="826"/>
        <v>0</v>
      </c>
      <c r="R3503" s="1">
        <f t="shared" si="827"/>
        <v>1</v>
      </c>
      <c r="S3503" s="1">
        <f t="shared" si="828"/>
        <v>0</v>
      </c>
      <c r="T3503" s="1">
        <f t="shared" si="829"/>
        <v>0</v>
      </c>
      <c r="U3503" s="1">
        <f t="shared" si="830"/>
        <v>0</v>
      </c>
      <c r="X3503" s="1">
        <f t="shared" si="831"/>
        <v>1</v>
      </c>
      <c r="Y3503" s="1">
        <f t="shared" si="832"/>
        <v>0</v>
      </c>
      <c r="Z3503" s="1">
        <f t="shared" si="833"/>
        <v>0</v>
      </c>
      <c r="AA3503" s="1">
        <f t="shared" si="834"/>
        <v>0</v>
      </c>
    </row>
    <row r="3504" spans="1:27" x14ac:dyDescent="0.25">
      <c r="A3504">
        <v>0</v>
      </c>
      <c r="B3504">
        <v>90</v>
      </c>
      <c r="C3504">
        <v>9.08</v>
      </c>
      <c r="D3504">
        <v>680</v>
      </c>
      <c r="E3504">
        <v>1</v>
      </c>
      <c r="G3504" s="1">
        <f t="shared" si="820"/>
        <v>1</v>
      </c>
      <c r="H3504" s="1">
        <f t="shared" si="821"/>
        <v>1</v>
      </c>
      <c r="I3504" s="1">
        <f t="shared" si="822"/>
        <v>1</v>
      </c>
      <c r="L3504" s="1">
        <f t="shared" si="823"/>
        <v>1</v>
      </c>
      <c r="M3504" s="1">
        <f t="shared" si="824"/>
        <v>0</v>
      </c>
      <c r="N3504" s="1">
        <f t="shared" si="825"/>
        <v>0</v>
      </c>
      <c r="O3504" s="1">
        <f t="shared" si="826"/>
        <v>0</v>
      </c>
      <c r="R3504" s="1">
        <f t="shared" si="827"/>
        <v>1</v>
      </c>
      <c r="S3504" s="1">
        <f t="shared" si="828"/>
        <v>0</v>
      </c>
      <c r="T3504" s="1">
        <f t="shared" si="829"/>
        <v>0</v>
      </c>
      <c r="U3504" s="1">
        <f t="shared" si="830"/>
        <v>0</v>
      </c>
      <c r="X3504" s="1">
        <f t="shared" si="831"/>
        <v>1</v>
      </c>
      <c r="Y3504" s="1">
        <f t="shared" si="832"/>
        <v>0</v>
      </c>
      <c r="Z3504" s="1">
        <f t="shared" si="833"/>
        <v>0</v>
      </c>
      <c r="AA3504" s="1">
        <f t="shared" si="834"/>
        <v>0</v>
      </c>
    </row>
    <row r="3505" spans="1:27" x14ac:dyDescent="0.25">
      <c r="A3505">
        <v>1</v>
      </c>
      <c r="B3505">
        <v>70</v>
      </c>
      <c r="C3505">
        <v>26.37</v>
      </c>
      <c r="D3505">
        <v>670</v>
      </c>
      <c r="E3505">
        <v>1</v>
      </c>
      <c r="G3505" s="1">
        <f t="shared" si="820"/>
        <v>0</v>
      </c>
      <c r="H3505" s="1">
        <f t="shared" si="821"/>
        <v>0</v>
      </c>
      <c r="I3505" s="1">
        <f t="shared" si="822"/>
        <v>1</v>
      </c>
      <c r="L3505" s="1">
        <f t="shared" si="823"/>
        <v>0</v>
      </c>
      <c r="M3505" s="1">
        <f t="shared" si="824"/>
        <v>0</v>
      </c>
      <c r="N3505" s="1">
        <f t="shared" si="825"/>
        <v>1</v>
      </c>
      <c r="O3505" s="1">
        <f t="shared" si="826"/>
        <v>0</v>
      </c>
      <c r="R3505" s="1">
        <f t="shared" si="827"/>
        <v>0</v>
      </c>
      <c r="S3505" s="1">
        <f t="shared" si="828"/>
        <v>0</v>
      </c>
      <c r="T3505" s="1">
        <f t="shared" si="829"/>
        <v>1</v>
      </c>
      <c r="U3505" s="1">
        <f t="shared" si="830"/>
        <v>0</v>
      </c>
      <c r="X3505" s="1">
        <f t="shared" si="831"/>
        <v>1</v>
      </c>
      <c r="Y3505" s="1">
        <f t="shared" si="832"/>
        <v>0</v>
      </c>
      <c r="Z3505" s="1">
        <f t="shared" si="833"/>
        <v>0</v>
      </c>
      <c r="AA3505" s="1">
        <f t="shared" si="834"/>
        <v>0</v>
      </c>
    </row>
    <row r="3506" spans="1:27" x14ac:dyDescent="0.25">
      <c r="A3506">
        <v>0</v>
      </c>
      <c r="B3506">
        <v>67</v>
      </c>
      <c r="C3506">
        <v>21.15</v>
      </c>
      <c r="D3506">
        <v>690</v>
      </c>
      <c r="E3506">
        <v>1</v>
      </c>
      <c r="G3506" s="1">
        <f t="shared" si="820"/>
        <v>0</v>
      </c>
      <c r="H3506" s="1">
        <f t="shared" si="821"/>
        <v>0</v>
      </c>
      <c r="I3506" s="1">
        <f t="shared" si="822"/>
        <v>0</v>
      </c>
      <c r="L3506" s="1">
        <f t="shared" si="823"/>
        <v>0</v>
      </c>
      <c r="M3506" s="1">
        <f t="shared" si="824"/>
        <v>0</v>
      </c>
      <c r="N3506" s="1">
        <f t="shared" si="825"/>
        <v>1</v>
      </c>
      <c r="O3506" s="1">
        <f t="shared" si="826"/>
        <v>0</v>
      </c>
      <c r="R3506" s="1">
        <f t="shared" si="827"/>
        <v>0</v>
      </c>
      <c r="S3506" s="1">
        <f t="shared" si="828"/>
        <v>0</v>
      </c>
      <c r="T3506" s="1">
        <f t="shared" si="829"/>
        <v>1</v>
      </c>
      <c r="U3506" s="1">
        <f t="shared" si="830"/>
        <v>0</v>
      </c>
      <c r="X3506" s="1">
        <f t="shared" si="831"/>
        <v>0</v>
      </c>
      <c r="Y3506" s="1">
        <f t="shared" si="832"/>
        <v>0</v>
      </c>
      <c r="Z3506" s="1">
        <f t="shared" si="833"/>
        <v>1</v>
      </c>
      <c r="AA3506" s="1">
        <f t="shared" si="834"/>
        <v>0</v>
      </c>
    </row>
    <row r="3507" spans="1:27" x14ac:dyDescent="0.25">
      <c r="A3507">
        <v>1</v>
      </c>
      <c r="B3507">
        <v>65</v>
      </c>
      <c r="C3507">
        <v>14.24</v>
      </c>
      <c r="D3507">
        <v>660</v>
      </c>
      <c r="E3507">
        <v>1</v>
      </c>
      <c r="G3507" s="1">
        <f t="shared" si="820"/>
        <v>0</v>
      </c>
      <c r="H3507" s="1">
        <f t="shared" si="821"/>
        <v>1</v>
      </c>
      <c r="I3507" s="1">
        <f t="shared" si="822"/>
        <v>1</v>
      </c>
      <c r="L3507" s="1">
        <f t="shared" si="823"/>
        <v>0</v>
      </c>
      <c r="M3507" s="1">
        <f t="shared" si="824"/>
        <v>0</v>
      </c>
      <c r="N3507" s="1">
        <f t="shared" si="825"/>
        <v>1</v>
      </c>
      <c r="O3507" s="1">
        <f t="shared" si="826"/>
        <v>0</v>
      </c>
      <c r="R3507" s="1">
        <f t="shared" si="827"/>
        <v>1</v>
      </c>
      <c r="S3507" s="1">
        <f t="shared" si="828"/>
        <v>0</v>
      </c>
      <c r="T3507" s="1">
        <f t="shared" si="829"/>
        <v>0</v>
      </c>
      <c r="U3507" s="1">
        <f t="shared" si="830"/>
        <v>0</v>
      </c>
      <c r="X3507" s="1">
        <f t="shared" si="831"/>
        <v>1</v>
      </c>
      <c r="Y3507" s="1">
        <f t="shared" si="832"/>
        <v>0</v>
      </c>
      <c r="Z3507" s="1">
        <f t="shared" si="833"/>
        <v>0</v>
      </c>
      <c r="AA3507" s="1">
        <f t="shared" si="834"/>
        <v>0</v>
      </c>
    </row>
    <row r="3508" spans="1:27" x14ac:dyDescent="0.25">
      <c r="A3508">
        <v>1</v>
      </c>
      <c r="B3508">
        <v>55</v>
      </c>
      <c r="C3508">
        <v>21.85</v>
      </c>
      <c r="D3508">
        <v>705</v>
      </c>
      <c r="E3508">
        <v>1</v>
      </c>
      <c r="G3508" s="1">
        <f t="shared" si="820"/>
        <v>0</v>
      </c>
      <c r="H3508" s="1">
        <f t="shared" si="821"/>
        <v>0</v>
      </c>
      <c r="I3508" s="1">
        <f t="shared" si="822"/>
        <v>1</v>
      </c>
      <c r="L3508" s="1">
        <f t="shared" si="823"/>
        <v>0</v>
      </c>
      <c r="M3508" s="1">
        <f t="shared" si="824"/>
        <v>0</v>
      </c>
      <c r="N3508" s="1">
        <f t="shared" si="825"/>
        <v>1</v>
      </c>
      <c r="O3508" s="1">
        <f t="shared" si="826"/>
        <v>0</v>
      </c>
      <c r="R3508" s="1">
        <f t="shared" si="827"/>
        <v>0</v>
      </c>
      <c r="S3508" s="1">
        <f t="shared" si="828"/>
        <v>0</v>
      </c>
      <c r="T3508" s="1">
        <f t="shared" si="829"/>
        <v>1</v>
      </c>
      <c r="U3508" s="1">
        <f t="shared" si="830"/>
        <v>0</v>
      </c>
      <c r="X3508" s="1">
        <f t="shared" si="831"/>
        <v>1</v>
      </c>
      <c r="Y3508" s="1">
        <f t="shared" si="832"/>
        <v>0</v>
      </c>
      <c r="Z3508" s="1">
        <f t="shared" si="833"/>
        <v>0</v>
      </c>
      <c r="AA3508" s="1">
        <f t="shared" si="834"/>
        <v>0</v>
      </c>
    </row>
    <row r="3509" spans="1:27" x14ac:dyDescent="0.25">
      <c r="A3509">
        <v>0</v>
      </c>
      <c r="B3509">
        <v>88</v>
      </c>
      <c r="C3509">
        <v>34.82</v>
      </c>
      <c r="D3509">
        <v>660</v>
      </c>
      <c r="E3509">
        <v>1</v>
      </c>
      <c r="G3509" s="1">
        <f t="shared" si="820"/>
        <v>1</v>
      </c>
      <c r="H3509" s="1">
        <f t="shared" si="821"/>
        <v>1</v>
      </c>
      <c r="I3509" s="1">
        <f t="shared" si="822"/>
        <v>1</v>
      </c>
      <c r="L3509" s="1">
        <f t="shared" si="823"/>
        <v>1</v>
      </c>
      <c r="M3509" s="1">
        <f t="shared" si="824"/>
        <v>0</v>
      </c>
      <c r="N3509" s="1">
        <f t="shared" si="825"/>
        <v>0</v>
      </c>
      <c r="O3509" s="1">
        <f t="shared" si="826"/>
        <v>0</v>
      </c>
      <c r="R3509" s="1">
        <f t="shared" si="827"/>
        <v>1</v>
      </c>
      <c r="S3509" s="1">
        <f t="shared" si="828"/>
        <v>0</v>
      </c>
      <c r="T3509" s="1">
        <f t="shared" si="829"/>
        <v>0</v>
      </c>
      <c r="U3509" s="1">
        <f t="shared" si="830"/>
        <v>0</v>
      </c>
      <c r="X3509" s="1">
        <f t="shared" si="831"/>
        <v>1</v>
      </c>
      <c r="Y3509" s="1">
        <f t="shared" si="832"/>
        <v>0</v>
      </c>
      <c r="Z3509" s="1">
        <f t="shared" si="833"/>
        <v>0</v>
      </c>
      <c r="AA3509" s="1">
        <f t="shared" si="834"/>
        <v>0</v>
      </c>
    </row>
    <row r="3510" spans="1:27" x14ac:dyDescent="0.25">
      <c r="A3510">
        <v>0</v>
      </c>
      <c r="B3510">
        <v>45</v>
      </c>
      <c r="C3510">
        <v>29.01</v>
      </c>
      <c r="D3510">
        <v>665</v>
      </c>
      <c r="E3510">
        <v>1</v>
      </c>
      <c r="G3510" s="1">
        <f t="shared" si="820"/>
        <v>0</v>
      </c>
      <c r="H3510" s="1">
        <f t="shared" si="821"/>
        <v>0</v>
      </c>
      <c r="I3510" s="1">
        <f t="shared" si="822"/>
        <v>0</v>
      </c>
      <c r="L3510" s="1">
        <f t="shared" si="823"/>
        <v>0</v>
      </c>
      <c r="M3510" s="1">
        <f t="shared" si="824"/>
        <v>0</v>
      </c>
      <c r="N3510" s="1">
        <f t="shared" si="825"/>
        <v>1</v>
      </c>
      <c r="O3510" s="1">
        <f t="shared" si="826"/>
        <v>0</v>
      </c>
      <c r="R3510" s="1">
        <f t="shared" si="827"/>
        <v>0</v>
      </c>
      <c r="S3510" s="1">
        <f t="shared" si="828"/>
        <v>0</v>
      </c>
      <c r="T3510" s="1">
        <f t="shared" si="829"/>
        <v>1</v>
      </c>
      <c r="U3510" s="1">
        <f t="shared" si="830"/>
        <v>0</v>
      </c>
      <c r="X3510" s="1">
        <f t="shared" si="831"/>
        <v>0</v>
      </c>
      <c r="Y3510" s="1">
        <f t="shared" si="832"/>
        <v>0</v>
      </c>
      <c r="Z3510" s="1">
        <f t="shared" si="833"/>
        <v>1</v>
      </c>
      <c r="AA3510" s="1">
        <f t="shared" si="834"/>
        <v>0</v>
      </c>
    </row>
    <row r="3511" spans="1:27" x14ac:dyDescent="0.25">
      <c r="A3511">
        <v>1</v>
      </c>
      <c r="B3511">
        <v>48</v>
      </c>
      <c r="C3511">
        <v>23.5</v>
      </c>
      <c r="D3511">
        <v>665</v>
      </c>
      <c r="E3511">
        <v>1</v>
      </c>
      <c r="G3511" s="1">
        <f t="shared" si="820"/>
        <v>0</v>
      </c>
      <c r="H3511" s="1">
        <f t="shared" si="821"/>
        <v>0</v>
      </c>
      <c r="I3511" s="1">
        <f t="shared" si="822"/>
        <v>1</v>
      </c>
      <c r="L3511" s="1">
        <f t="shared" si="823"/>
        <v>0</v>
      </c>
      <c r="M3511" s="1">
        <f t="shared" si="824"/>
        <v>0</v>
      </c>
      <c r="N3511" s="1">
        <f t="shared" si="825"/>
        <v>1</v>
      </c>
      <c r="O3511" s="1">
        <f t="shared" si="826"/>
        <v>0</v>
      </c>
      <c r="R3511" s="1">
        <f t="shared" si="827"/>
        <v>0</v>
      </c>
      <c r="S3511" s="1">
        <f t="shared" si="828"/>
        <v>0</v>
      </c>
      <c r="T3511" s="1">
        <f t="shared" si="829"/>
        <v>1</v>
      </c>
      <c r="U3511" s="1">
        <f t="shared" si="830"/>
        <v>0</v>
      </c>
      <c r="X3511" s="1">
        <f t="shared" si="831"/>
        <v>1</v>
      </c>
      <c r="Y3511" s="1">
        <f t="shared" si="832"/>
        <v>0</v>
      </c>
      <c r="Z3511" s="1">
        <f t="shared" si="833"/>
        <v>0</v>
      </c>
      <c r="AA3511" s="1">
        <f t="shared" si="834"/>
        <v>0</v>
      </c>
    </row>
    <row r="3512" spans="1:27" x14ac:dyDescent="0.25">
      <c r="A3512">
        <v>1</v>
      </c>
      <c r="B3512">
        <v>58</v>
      </c>
      <c r="C3512">
        <v>22.3</v>
      </c>
      <c r="D3512">
        <v>705</v>
      </c>
      <c r="E3512">
        <v>1</v>
      </c>
      <c r="G3512" s="1">
        <f t="shared" si="820"/>
        <v>0</v>
      </c>
      <c r="H3512" s="1">
        <f t="shared" si="821"/>
        <v>0</v>
      </c>
      <c r="I3512" s="1">
        <f t="shared" si="822"/>
        <v>1</v>
      </c>
      <c r="L3512" s="1">
        <f t="shared" si="823"/>
        <v>0</v>
      </c>
      <c r="M3512" s="1">
        <f t="shared" si="824"/>
        <v>0</v>
      </c>
      <c r="N3512" s="1">
        <f t="shared" si="825"/>
        <v>1</v>
      </c>
      <c r="O3512" s="1">
        <f t="shared" si="826"/>
        <v>0</v>
      </c>
      <c r="R3512" s="1">
        <f t="shared" si="827"/>
        <v>0</v>
      </c>
      <c r="S3512" s="1">
        <f t="shared" si="828"/>
        <v>0</v>
      </c>
      <c r="T3512" s="1">
        <f t="shared" si="829"/>
        <v>1</v>
      </c>
      <c r="U3512" s="1">
        <f t="shared" si="830"/>
        <v>0</v>
      </c>
      <c r="X3512" s="1">
        <f t="shared" si="831"/>
        <v>1</v>
      </c>
      <c r="Y3512" s="1">
        <f t="shared" si="832"/>
        <v>0</v>
      </c>
      <c r="Z3512" s="1">
        <f t="shared" si="833"/>
        <v>0</v>
      </c>
      <c r="AA3512" s="1">
        <f t="shared" si="834"/>
        <v>0</v>
      </c>
    </row>
    <row r="3513" spans="1:27" x14ac:dyDescent="0.25">
      <c r="A3513">
        <v>1</v>
      </c>
      <c r="B3513">
        <v>30</v>
      </c>
      <c r="C3513">
        <v>18.48</v>
      </c>
      <c r="D3513">
        <v>700</v>
      </c>
      <c r="E3513">
        <v>1</v>
      </c>
      <c r="G3513" s="1">
        <f t="shared" si="820"/>
        <v>0</v>
      </c>
      <c r="H3513" s="1">
        <f t="shared" si="821"/>
        <v>0</v>
      </c>
      <c r="I3513" s="1">
        <f t="shared" si="822"/>
        <v>1</v>
      </c>
      <c r="L3513" s="1">
        <f t="shared" si="823"/>
        <v>0</v>
      </c>
      <c r="M3513" s="1">
        <f t="shared" si="824"/>
        <v>0</v>
      </c>
      <c r="N3513" s="1">
        <f t="shared" si="825"/>
        <v>1</v>
      </c>
      <c r="O3513" s="1">
        <f t="shared" si="826"/>
        <v>0</v>
      </c>
      <c r="R3513" s="1">
        <f t="shared" si="827"/>
        <v>0</v>
      </c>
      <c r="S3513" s="1">
        <f t="shared" si="828"/>
        <v>0</v>
      </c>
      <c r="T3513" s="1">
        <f t="shared" si="829"/>
        <v>1</v>
      </c>
      <c r="U3513" s="1">
        <f t="shared" si="830"/>
        <v>0</v>
      </c>
      <c r="X3513" s="1">
        <f t="shared" si="831"/>
        <v>1</v>
      </c>
      <c r="Y3513" s="1">
        <f t="shared" si="832"/>
        <v>0</v>
      </c>
      <c r="Z3513" s="1">
        <f t="shared" si="833"/>
        <v>0</v>
      </c>
      <c r="AA3513" s="1">
        <f t="shared" si="834"/>
        <v>0</v>
      </c>
    </row>
    <row r="3514" spans="1:27" x14ac:dyDescent="0.25">
      <c r="A3514">
        <v>1</v>
      </c>
      <c r="B3514">
        <v>48</v>
      </c>
      <c r="C3514">
        <v>9.98</v>
      </c>
      <c r="D3514">
        <v>665</v>
      </c>
      <c r="E3514">
        <v>1</v>
      </c>
      <c r="G3514" s="1">
        <f t="shared" si="820"/>
        <v>0</v>
      </c>
      <c r="H3514" s="1">
        <f t="shared" si="821"/>
        <v>1</v>
      </c>
      <c r="I3514" s="1">
        <f t="shared" si="822"/>
        <v>1</v>
      </c>
      <c r="L3514" s="1">
        <f t="shared" si="823"/>
        <v>0</v>
      </c>
      <c r="M3514" s="1">
        <f t="shared" si="824"/>
        <v>0</v>
      </c>
      <c r="N3514" s="1">
        <f t="shared" si="825"/>
        <v>1</v>
      </c>
      <c r="O3514" s="1">
        <f t="shared" si="826"/>
        <v>0</v>
      </c>
      <c r="R3514" s="1">
        <f t="shared" si="827"/>
        <v>1</v>
      </c>
      <c r="S3514" s="1">
        <f t="shared" si="828"/>
        <v>0</v>
      </c>
      <c r="T3514" s="1">
        <f t="shared" si="829"/>
        <v>0</v>
      </c>
      <c r="U3514" s="1">
        <f t="shared" si="830"/>
        <v>0</v>
      </c>
      <c r="X3514" s="1">
        <f t="shared" si="831"/>
        <v>1</v>
      </c>
      <c r="Y3514" s="1">
        <f t="shared" si="832"/>
        <v>0</v>
      </c>
      <c r="Z3514" s="1">
        <f t="shared" si="833"/>
        <v>0</v>
      </c>
      <c r="AA3514" s="1">
        <f t="shared" si="834"/>
        <v>0</v>
      </c>
    </row>
    <row r="3515" spans="1:27" x14ac:dyDescent="0.25">
      <c r="A3515">
        <v>0</v>
      </c>
      <c r="B3515">
        <v>35</v>
      </c>
      <c r="C3515">
        <v>44.34</v>
      </c>
      <c r="D3515">
        <v>665</v>
      </c>
      <c r="E3515">
        <v>1</v>
      </c>
      <c r="G3515" s="1">
        <f t="shared" si="820"/>
        <v>0</v>
      </c>
      <c r="H3515" s="1">
        <f t="shared" si="821"/>
        <v>0</v>
      </c>
      <c r="I3515" s="1">
        <f t="shared" si="822"/>
        <v>0</v>
      </c>
      <c r="L3515" s="1">
        <f t="shared" si="823"/>
        <v>0</v>
      </c>
      <c r="M3515" s="1">
        <f t="shared" si="824"/>
        <v>0</v>
      </c>
      <c r="N3515" s="1">
        <f t="shared" si="825"/>
        <v>1</v>
      </c>
      <c r="O3515" s="1">
        <f t="shared" si="826"/>
        <v>0</v>
      </c>
      <c r="R3515" s="1">
        <f t="shared" si="827"/>
        <v>0</v>
      </c>
      <c r="S3515" s="1">
        <f t="shared" si="828"/>
        <v>0</v>
      </c>
      <c r="T3515" s="1">
        <f t="shared" si="829"/>
        <v>1</v>
      </c>
      <c r="U3515" s="1">
        <f t="shared" si="830"/>
        <v>0</v>
      </c>
      <c r="X3515" s="1">
        <f t="shared" si="831"/>
        <v>0</v>
      </c>
      <c r="Y3515" s="1">
        <f t="shared" si="832"/>
        <v>0</v>
      </c>
      <c r="Z3515" s="1">
        <f t="shared" si="833"/>
        <v>1</v>
      </c>
      <c r="AA3515" s="1">
        <f t="shared" si="834"/>
        <v>0</v>
      </c>
    </row>
    <row r="3516" spans="1:27" x14ac:dyDescent="0.25">
      <c r="A3516">
        <v>0</v>
      </c>
      <c r="B3516">
        <v>72</v>
      </c>
      <c r="C3516">
        <v>23.37</v>
      </c>
      <c r="D3516">
        <v>685</v>
      </c>
      <c r="E3516">
        <v>1</v>
      </c>
      <c r="G3516" s="1">
        <f t="shared" si="820"/>
        <v>0</v>
      </c>
      <c r="H3516" s="1">
        <f t="shared" si="821"/>
        <v>0</v>
      </c>
      <c r="I3516" s="1">
        <f t="shared" si="822"/>
        <v>0</v>
      </c>
      <c r="L3516" s="1">
        <f t="shared" si="823"/>
        <v>0</v>
      </c>
      <c r="M3516" s="1">
        <f t="shared" si="824"/>
        <v>0</v>
      </c>
      <c r="N3516" s="1">
        <f t="shared" si="825"/>
        <v>1</v>
      </c>
      <c r="O3516" s="1">
        <f t="shared" si="826"/>
        <v>0</v>
      </c>
      <c r="R3516" s="1">
        <f t="shared" si="827"/>
        <v>0</v>
      </c>
      <c r="S3516" s="1">
        <f t="shared" si="828"/>
        <v>0</v>
      </c>
      <c r="T3516" s="1">
        <f t="shared" si="829"/>
        <v>1</v>
      </c>
      <c r="U3516" s="1">
        <f t="shared" si="830"/>
        <v>0</v>
      </c>
      <c r="X3516" s="1">
        <f t="shared" si="831"/>
        <v>0</v>
      </c>
      <c r="Y3516" s="1">
        <f t="shared" si="832"/>
        <v>0</v>
      </c>
      <c r="Z3516" s="1">
        <f t="shared" si="833"/>
        <v>1</v>
      </c>
      <c r="AA3516" s="1">
        <f t="shared" si="834"/>
        <v>0</v>
      </c>
    </row>
    <row r="3517" spans="1:27" x14ac:dyDescent="0.25">
      <c r="A3517">
        <v>0</v>
      </c>
      <c r="B3517">
        <v>40</v>
      </c>
      <c r="C3517">
        <v>34.32</v>
      </c>
      <c r="D3517">
        <v>690</v>
      </c>
      <c r="E3517">
        <v>1</v>
      </c>
      <c r="G3517" s="1">
        <f t="shared" si="820"/>
        <v>0</v>
      </c>
      <c r="H3517" s="1">
        <f t="shared" si="821"/>
        <v>0</v>
      </c>
      <c r="I3517" s="1">
        <f t="shared" si="822"/>
        <v>0</v>
      </c>
      <c r="L3517" s="1">
        <f t="shared" si="823"/>
        <v>0</v>
      </c>
      <c r="M3517" s="1">
        <f t="shared" si="824"/>
        <v>0</v>
      </c>
      <c r="N3517" s="1">
        <f t="shared" si="825"/>
        <v>1</v>
      </c>
      <c r="O3517" s="1">
        <f t="shared" si="826"/>
        <v>0</v>
      </c>
      <c r="R3517" s="1">
        <f t="shared" si="827"/>
        <v>0</v>
      </c>
      <c r="S3517" s="1">
        <f t="shared" si="828"/>
        <v>0</v>
      </c>
      <c r="T3517" s="1">
        <f t="shared" si="829"/>
        <v>1</v>
      </c>
      <c r="U3517" s="1">
        <f t="shared" si="830"/>
        <v>0</v>
      </c>
      <c r="X3517" s="1">
        <f t="shared" si="831"/>
        <v>0</v>
      </c>
      <c r="Y3517" s="1">
        <f t="shared" si="832"/>
        <v>0</v>
      </c>
      <c r="Z3517" s="1">
        <f t="shared" si="833"/>
        <v>1</v>
      </c>
      <c r="AA3517" s="1">
        <f t="shared" si="834"/>
        <v>0</v>
      </c>
    </row>
    <row r="3518" spans="1:27" x14ac:dyDescent="0.25">
      <c r="A3518">
        <v>1</v>
      </c>
      <c r="B3518">
        <v>53.664000000000001</v>
      </c>
      <c r="C3518">
        <v>15.59</v>
      </c>
      <c r="D3518">
        <v>705</v>
      </c>
      <c r="E3518">
        <v>1</v>
      </c>
      <c r="G3518" s="1">
        <f t="shared" si="820"/>
        <v>0</v>
      </c>
      <c r="H3518" s="1">
        <f t="shared" si="821"/>
        <v>1</v>
      </c>
      <c r="I3518" s="1">
        <f t="shared" si="822"/>
        <v>1</v>
      </c>
      <c r="L3518" s="1">
        <f t="shared" si="823"/>
        <v>0</v>
      </c>
      <c r="M3518" s="1">
        <f t="shared" si="824"/>
        <v>0</v>
      </c>
      <c r="N3518" s="1">
        <f t="shared" si="825"/>
        <v>1</v>
      </c>
      <c r="O3518" s="1">
        <f t="shared" si="826"/>
        <v>0</v>
      </c>
      <c r="R3518" s="1">
        <f t="shared" si="827"/>
        <v>1</v>
      </c>
      <c r="S3518" s="1">
        <f t="shared" si="828"/>
        <v>0</v>
      </c>
      <c r="T3518" s="1">
        <f t="shared" si="829"/>
        <v>0</v>
      </c>
      <c r="U3518" s="1">
        <f t="shared" si="830"/>
        <v>0</v>
      </c>
      <c r="X3518" s="1">
        <f t="shared" si="831"/>
        <v>1</v>
      </c>
      <c r="Y3518" s="1">
        <f t="shared" si="832"/>
        <v>0</v>
      </c>
      <c r="Z3518" s="1">
        <f t="shared" si="833"/>
        <v>0</v>
      </c>
      <c r="AA3518" s="1">
        <f t="shared" si="834"/>
        <v>0</v>
      </c>
    </row>
    <row r="3519" spans="1:27" x14ac:dyDescent="0.25">
      <c r="A3519">
        <v>1</v>
      </c>
      <c r="B3519">
        <v>80</v>
      </c>
      <c r="C3519">
        <v>17.7</v>
      </c>
      <c r="D3519">
        <v>715</v>
      </c>
      <c r="E3519">
        <v>1</v>
      </c>
      <c r="G3519" s="1">
        <f t="shared" si="820"/>
        <v>0</v>
      </c>
      <c r="H3519" s="1">
        <f t="shared" si="821"/>
        <v>0</v>
      </c>
      <c r="I3519" s="1">
        <f t="shared" si="822"/>
        <v>1</v>
      </c>
      <c r="L3519" s="1">
        <f t="shared" si="823"/>
        <v>0</v>
      </c>
      <c r="M3519" s="1">
        <f t="shared" si="824"/>
        <v>0</v>
      </c>
      <c r="N3519" s="1">
        <f t="shared" si="825"/>
        <v>1</v>
      </c>
      <c r="O3519" s="1">
        <f t="shared" si="826"/>
        <v>0</v>
      </c>
      <c r="R3519" s="1">
        <f t="shared" si="827"/>
        <v>0</v>
      </c>
      <c r="S3519" s="1">
        <f t="shared" si="828"/>
        <v>0</v>
      </c>
      <c r="T3519" s="1">
        <f t="shared" si="829"/>
        <v>1</v>
      </c>
      <c r="U3519" s="1">
        <f t="shared" si="830"/>
        <v>0</v>
      </c>
      <c r="X3519" s="1">
        <f t="shared" si="831"/>
        <v>1</v>
      </c>
      <c r="Y3519" s="1">
        <f t="shared" si="832"/>
        <v>0</v>
      </c>
      <c r="Z3519" s="1">
        <f t="shared" si="833"/>
        <v>0</v>
      </c>
      <c r="AA3519" s="1">
        <f t="shared" si="834"/>
        <v>0</v>
      </c>
    </row>
    <row r="3520" spans="1:27" x14ac:dyDescent="0.25">
      <c r="A3520">
        <v>1</v>
      </c>
      <c r="B3520">
        <v>80</v>
      </c>
      <c r="C3520">
        <v>21.55</v>
      </c>
      <c r="D3520">
        <v>670</v>
      </c>
      <c r="E3520">
        <v>1</v>
      </c>
      <c r="G3520" s="1">
        <f t="shared" si="820"/>
        <v>0</v>
      </c>
      <c r="H3520" s="1">
        <f t="shared" si="821"/>
        <v>0</v>
      </c>
      <c r="I3520" s="1">
        <f t="shared" si="822"/>
        <v>1</v>
      </c>
      <c r="L3520" s="1">
        <f t="shared" si="823"/>
        <v>0</v>
      </c>
      <c r="M3520" s="1">
        <f t="shared" si="824"/>
        <v>0</v>
      </c>
      <c r="N3520" s="1">
        <f t="shared" si="825"/>
        <v>1</v>
      </c>
      <c r="O3520" s="1">
        <f t="shared" si="826"/>
        <v>0</v>
      </c>
      <c r="R3520" s="1">
        <f t="shared" si="827"/>
        <v>0</v>
      </c>
      <c r="S3520" s="1">
        <f t="shared" si="828"/>
        <v>0</v>
      </c>
      <c r="T3520" s="1">
        <f t="shared" si="829"/>
        <v>1</v>
      </c>
      <c r="U3520" s="1">
        <f t="shared" si="830"/>
        <v>0</v>
      </c>
      <c r="X3520" s="1">
        <f t="shared" si="831"/>
        <v>1</v>
      </c>
      <c r="Y3520" s="1">
        <f t="shared" si="832"/>
        <v>0</v>
      </c>
      <c r="Z3520" s="1">
        <f t="shared" si="833"/>
        <v>0</v>
      </c>
      <c r="AA3520" s="1">
        <f t="shared" si="834"/>
        <v>0</v>
      </c>
    </row>
    <row r="3521" spans="1:27" x14ac:dyDescent="0.25">
      <c r="A3521">
        <v>1</v>
      </c>
      <c r="B3521">
        <v>129</v>
      </c>
      <c r="C3521">
        <v>15.59</v>
      </c>
      <c r="D3521">
        <v>665</v>
      </c>
      <c r="E3521">
        <v>1</v>
      </c>
      <c r="G3521" s="1">
        <f t="shared" si="820"/>
        <v>1</v>
      </c>
      <c r="H3521" s="1">
        <f t="shared" si="821"/>
        <v>1</v>
      </c>
      <c r="I3521" s="1">
        <f t="shared" si="822"/>
        <v>1</v>
      </c>
      <c r="L3521" s="1">
        <f t="shared" si="823"/>
        <v>1</v>
      </c>
      <c r="M3521" s="1">
        <f t="shared" si="824"/>
        <v>0</v>
      </c>
      <c r="N3521" s="1">
        <f t="shared" si="825"/>
        <v>0</v>
      </c>
      <c r="O3521" s="1">
        <f t="shared" si="826"/>
        <v>0</v>
      </c>
      <c r="R3521" s="1">
        <f t="shared" si="827"/>
        <v>1</v>
      </c>
      <c r="S3521" s="1">
        <f t="shared" si="828"/>
        <v>0</v>
      </c>
      <c r="T3521" s="1">
        <f t="shared" si="829"/>
        <v>0</v>
      </c>
      <c r="U3521" s="1">
        <f t="shared" si="830"/>
        <v>0</v>
      </c>
      <c r="X3521" s="1">
        <f t="shared" si="831"/>
        <v>1</v>
      </c>
      <c r="Y3521" s="1">
        <f t="shared" si="832"/>
        <v>0</v>
      </c>
      <c r="Z3521" s="1">
        <f t="shared" si="833"/>
        <v>0</v>
      </c>
      <c r="AA3521" s="1">
        <f t="shared" si="834"/>
        <v>0</v>
      </c>
    </row>
    <row r="3522" spans="1:27" x14ac:dyDescent="0.25">
      <c r="A3522">
        <v>0</v>
      </c>
      <c r="B3522">
        <v>70</v>
      </c>
      <c r="C3522">
        <v>11.21</v>
      </c>
      <c r="D3522">
        <v>660</v>
      </c>
      <c r="E3522">
        <v>1</v>
      </c>
      <c r="G3522" s="1">
        <f t="shared" si="820"/>
        <v>0</v>
      </c>
      <c r="H3522" s="1">
        <f t="shared" si="821"/>
        <v>1</v>
      </c>
      <c r="I3522" s="1">
        <f t="shared" si="822"/>
        <v>1</v>
      </c>
      <c r="L3522" s="1">
        <f t="shared" si="823"/>
        <v>0</v>
      </c>
      <c r="M3522" s="1">
        <f t="shared" si="824"/>
        <v>0</v>
      </c>
      <c r="N3522" s="1">
        <f t="shared" si="825"/>
        <v>1</v>
      </c>
      <c r="O3522" s="1">
        <f t="shared" si="826"/>
        <v>0</v>
      </c>
      <c r="R3522" s="1">
        <f t="shared" si="827"/>
        <v>1</v>
      </c>
      <c r="S3522" s="1">
        <f t="shared" si="828"/>
        <v>0</v>
      </c>
      <c r="T3522" s="1">
        <f t="shared" si="829"/>
        <v>0</v>
      </c>
      <c r="U3522" s="1">
        <f t="shared" si="830"/>
        <v>0</v>
      </c>
      <c r="X3522" s="1">
        <f t="shared" si="831"/>
        <v>1</v>
      </c>
      <c r="Y3522" s="1">
        <f t="shared" si="832"/>
        <v>0</v>
      </c>
      <c r="Z3522" s="1">
        <f t="shared" si="833"/>
        <v>0</v>
      </c>
      <c r="AA3522" s="1">
        <f t="shared" si="834"/>
        <v>0</v>
      </c>
    </row>
    <row r="3523" spans="1:27" x14ac:dyDescent="0.25">
      <c r="A3523">
        <v>1</v>
      </c>
      <c r="B3523">
        <v>57.5</v>
      </c>
      <c r="C3523">
        <v>17.14</v>
      </c>
      <c r="D3523">
        <v>720</v>
      </c>
      <c r="E3523">
        <v>1</v>
      </c>
      <c r="G3523" s="1">
        <f t="shared" si="820"/>
        <v>1</v>
      </c>
      <c r="H3523" s="1">
        <f t="shared" si="821"/>
        <v>1</v>
      </c>
      <c r="I3523" s="1">
        <f t="shared" si="822"/>
        <v>1</v>
      </c>
      <c r="L3523" s="1">
        <f t="shared" si="823"/>
        <v>1</v>
      </c>
      <c r="M3523" s="1">
        <f t="shared" si="824"/>
        <v>0</v>
      </c>
      <c r="N3523" s="1">
        <f t="shared" si="825"/>
        <v>0</v>
      </c>
      <c r="O3523" s="1">
        <f t="shared" si="826"/>
        <v>0</v>
      </c>
      <c r="R3523" s="1">
        <f t="shared" si="827"/>
        <v>1</v>
      </c>
      <c r="S3523" s="1">
        <f t="shared" si="828"/>
        <v>0</v>
      </c>
      <c r="T3523" s="1">
        <f t="shared" si="829"/>
        <v>0</v>
      </c>
      <c r="U3523" s="1">
        <f t="shared" si="830"/>
        <v>0</v>
      </c>
      <c r="X3523" s="1">
        <f t="shared" si="831"/>
        <v>1</v>
      </c>
      <c r="Y3523" s="1">
        <f t="shared" si="832"/>
        <v>0</v>
      </c>
      <c r="Z3523" s="1">
        <f t="shared" si="833"/>
        <v>0</v>
      </c>
      <c r="AA3523" s="1">
        <f t="shared" si="834"/>
        <v>0</v>
      </c>
    </row>
    <row r="3524" spans="1:27" x14ac:dyDescent="0.25">
      <c r="A3524">
        <v>1</v>
      </c>
      <c r="B3524">
        <v>60.017000000000003</v>
      </c>
      <c r="C3524">
        <v>22.02</v>
      </c>
      <c r="D3524">
        <v>675</v>
      </c>
      <c r="E3524">
        <v>1</v>
      </c>
      <c r="G3524" s="1">
        <f t="shared" si="820"/>
        <v>0</v>
      </c>
      <c r="H3524" s="1">
        <f t="shared" si="821"/>
        <v>0</v>
      </c>
      <c r="I3524" s="1">
        <f t="shared" si="822"/>
        <v>1</v>
      </c>
      <c r="L3524" s="1">
        <f t="shared" si="823"/>
        <v>0</v>
      </c>
      <c r="M3524" s="1">
        <f t="shared" si="824"/>
        <v>0</v>
      </c>
      <c r="N3524" s="1">
        <f t="shared" si="825"/>
        <v>1</v>
      </c>
      <c r="O3524" s="1">
        <f t="shared" si="826"/>
        <v>0</v>
      </c>
      <c r="R3524" s="1">
        <f t="shared" si="827"/>
        <v>0</v>
      </c>
      <c r="S3524" s="1">
        <f t="shared" si="828"/>
        <v>0</v>
      </c>
      <c r="T3524" s="1">
        <f t="shared" si="829"/>
        <v>1</v>
      </c>
      <c r="U3524" s="1">
        <f t="shared" si="830"/>
        <v>0</v>
      </c>
      <c r="X3524" s="1">
        <f t="shared" si="831"/>
        <v>1</v>
      </c>
      <c r="Y3524" s="1">
        <f t="shared" si="832"/>
        <v>0</v>
      </c>
      <c r="Z3524" s="1">
        <f t="shared" si="833"/>
        <v>0</v>
      </c>
      <c r="AA3524" s="1">
        <f t="shared" si="834"/>
        <v>0</v>
      </c>
    </row>
    <row r="3525" spans="1:27" x14ac:dyDescent="0.25">
      <c r="A3525">
        <v>1</v>
      </c>
      <c r="B3525">
        <v>82</v>
      </c>
      <c r="C3525">
        <v>5.03</v>
      </c>
      <c r="D3525">
        <v>680</v>
      </c>
      <c r="E3525">
        <v>1</v>
      </c>
      <c r="G3525" s="1">
        <f t="shared" si="820"/>
        <v>0</v>
      </c>
      <c r="H3525" s="1">
        <f t="shared" si="821"/>
        <v>1</v>
      </c>
      <c r="I3525" s="1">
        <f t="shared" si="822"/>
        <v>1</v>
      </c>
      <c r="L3525" s="1">
        <f t="shared" si="823"/>
        <v>0</v>
      </c>
      <c r="M3525" s="1">
        <f t="shared" si="824"/>
        <v>0</v>
      </c>
      <c r="N3525" s="1">
        <f t="shared" si="825"/>
        <v>1</v>
      </c>
      <c r="O3525" s="1">
        <f t="shared" si="826"/>
        <v>0</v>
      </c>
      <c r="R3525" s="1">
        <f t="shared" si="827"/>
        <v>1</v>
      </c>
      <c r="S3525" s="1">
        <f t="shared" si="828"/>
        <v>0</v>
      </c>
      <c r="T3525" s="1">
        <f t="shared" si="829"/>
        <v>0</v>
      </c>
      <c r="U3525" s="1">
        <f t="shared" si="830"/>
        <v>0</v>
      </c>
      <c r="X3525" s="1">
        <f t="shared" si="831"/>
        <v>1</v>
      </c>
      <c r="Y3525" s="1">
        <f t="shared" si="832"/>
        <v>0</v>
      </c>
      <c r="Z3525" s="1">
        <f t="shared" si="833"/>
        <v>0</v>
      </c>
      <c r="AA3525" s="1">
        <f t="shared" si="834"/>
        <v>0</v>
      </c>
    </row>
    <row r="3526" spans="1:27" x14ac:dyDescent="0.25">
      <c r="A3526">
        <v>1</v>
      </c>
      <c r="B3526">
        <v>45</v>
      </c>
      <c r="C3526">
        <v>20.91</v>
      </c>
      <c r="D3526">
        <v>680</v>
      </c>
      <c r="E3526">
        <v>1</v>
      </c>
      <c r="G3526" s="1">
        <f t="shared" si="820"/>
        <v>0</v>
      </c>
      <c r="H3526" s="1">
        <f t="shared" si="821"/>
        <v>0</v>
      </c>
      <c r="I3526" s="1">
        <f t="shared" si="822"/>
        <v>1</v>
      </c>
      <c r="L3526" s="1">
        <f t="shared" si="823"/>
        <v>0</v>
      </c>
      <c r="M3526" s="1">
        <f t="shared" si="824"/>
        <v>0</v>
      </c>
      <c r="N3526" s="1">
        <f t="shared" si="825"/>
        <v>1</v>
      </c>
      <c r="O3526" s="1">
        <f t="shared" si="826"/>
        <v>0</v>
      </c>
      <c r="R3526" s="1">
        <f t="shared" si="827"/>
        <v>0</v>
      </c>
      <c r="S3526" s="1">
        <f t="shared" si="828"/>
        <v>0</v>
      </c>
      <c r="T3526" s="1">
        <f t="shared" si="829"/>
        <v>1</v>
      </c>
      <c r="U3526" s="1">
        <f t="shared" si="830"/>
        <v>0</v>
      </c>
      <c r="X3526" s="1">
        <f t="shared" si="831"/>
        <v>1</v>
      </c>
      <c r="Y3526" s="1">
        <f t="shared" si="832"/>
        <v>0</v>
      </c>
      <c r="Z3526" s="1">
        <f t="shared" si="833"/>
        <v>0</v>
      </c>
      <c r="AA3526" s="1">
        <f t="shared" si="834"/>
        <v>0</v>
      </c>
    </row>
    <row r="3527" spans="1:27" x14ac:dyDescent="0.25">
      <c r="A3527">
        <v>0</v>
      </c>
      <c r="B3527">
        <v>62</v>
      </c>
      <c r="C3527">
        <v>10.94</v>
      </c>
      <c r="D3527">
        <v>690</v>
      </c>
      <c r="E3527">
        <v>1</v>
      </c>
      <c r="G3527" s="1">
        <f t="shared" si="820"/>
        <v>0</v>
      </c>
      <c r="H3527" s="1">
        <f t="shared" si="821"/>
        <v>1</v>
      </c>
      <c r="I3527" s="1">
        <f t="shared" si="822"/>
        <v>1</v>
      </c>
      <c r="L3527" s="1">
        <f t="shared" si="823"/>
        <v>0</v>
      </c>
      <c r="M3527" s="1">
        <f t="shared" si="824"/>
        <v>0</v>
      </c>
      <c r="N3527" s="1">
        <f t="shared" si="825"/>
        <v>1</v>
      </c>
      <c r="O3527" s="1">
        <f t="shared" si="826"/>
        <v>0</v>
      </c>
      <c r="R3527" s="1">
        <f t="shared" si="827"/>
        <v>1</v>
      </c>
      <c r="S3527" s="1">
        <f t="shared" si="828"/>
        <v>0</v>
      </c>
      <c r="T3527" s="1">
        <f t="shared" si="829"/>
        <v>0</v>
      </c>
      <c r="U3527" s="1">
        <f t="shared" si="830"/>
        <v>0</v>
      </c>
      <c r="X3527" s="1">
        <f t="shared" si="831"/>
        <v>1</v>
      </c>
      <c r="Y3527" s="1">
        <f t="shared" si="832"/>
        <v>0</v>
      </c>
      <c r="Z3527" s="1">
        <f t="shared" si="833"/>
        <v>0</v>
      </c>
      <c r="AA3527" s="1">
        <f t="shared" si="834"/>
        <v>0</v>
      </c>
    </row>
    <row r="3528" spans="1:27" x14ac:dyDescent="0.25">
      <c r="A3528">
        <v>0</v>
      </c>
      <c r="B3528">
        <v>52</v>
      </c>
      <c r="C3528">
        <v>10.64</v>
      </c>
      <c r="D3528">
        <v>665</v>
      </c>
      <c r="E3528">
        <v>1</v>
      </c>
      <c r="G3528" s="1">
        <f t="shared" ref="G3528:G3591" si="835">IF($D3528&gt;716,1,IF($B3528&gt;85.24,1,0))</f>
        <v>0</v>
      </c>
      <c r="H3528" s="1">
        <f t="shared" ref="H3528:H3591" si="836">IF($D3528&gt;716,1,IF($B3528&gt;85.24,1,IF($C3528&lt;=16.54,1,0)))</f>
        <v>1</v>
      </c>
      <c r="I3528" s="1">
        <f t="shared" ref="I3528:I3591" si="837">IF($D3528&gt;716,1,IF($B3528&gt;85.24,1,IF($C3528&lt;=16.54,1,IF($A3528=1,1,0))))</f>
        <v>1</v>
      </c>
      <c r="L3528" s="1">
        <f t="shared" ref="L3528:L3591" si="838">IF($G3528=1, IF($E3528=1,1,0),0)</f>
        <v>0</v>
      </c>
      <c r="M3528" s="1">
        <f t="shared" ref="M3528:M3591" si="839">IF($G3528=1, IF($E3528=0,1,0),0)</f>
        <v>0</v>
      </c>
      <c r="N3528" s="1">
        <f t="shared" ref="N3528:N3591" si="840">IF($G3528=0, IF($E3528=1,1,0),0)</f>
        <v>1</v>
      </c>
      <c r="O3528" s="1">
        <f t="shared" ref="O3528:O3591" si="841">IF($G3528=0, IF($E3528=0,1,0),0)</f>
        <v>0</v>
      </c>
      <c r="R3528" s="1">
        <f t="shared" ref="R3528:R3591" si="842">IF($H3528=1, IF($E3528=1,1,0),0)</f>
        <v>1</v>
      </c>
      <c r="S3528" s="1">
        <f t="shared" ref="S3528:S3591" si="843">IF($H3528=1, IF($E3528=0,1,0),0)</f>
        <v>0</v>
      </c>
      <c r="T3528" s="1">
        <f t="shared" ref="T3528:T3591" si="844">IF($H3528=0, IF($E3528=1,1,0),0)</f>
        <v>0</v>
      </c>
      <c r="U3528" s="1">
        <f t="shared" ref="U3528:U3591" si="845">IF($H3528=0, IF($E3528=0,1,0),0)</f>
        <v>0</v>
      </c>
      <c r="X3528" s="1">
        <f t="shared" ref="X3528:X3591" si="846">IF($I3528=1, IF($E3528=1,1,0),0)</f>
        <v>1</v>
      </c>
      <c r="Y3528" s="1">
        <f t="shared" ref="Y3528:Y3591" si="847">IF($I3528=1, IF($E3528=0,1,0),0)</f>
        <v>0</v>
      </c>
      <c r="Z3528" s="1">
        <f t="shared" ref="Z3528:Z3591" si="848">IF($I3528=0, IF($E3528=1,1,0),0)</f>
        <v>0</v>
      </c>
      <c r="AA3528" s="1">
        <f t="shared" ref="AA3528:AA3591" si="849">IF($I3528=0, IF($E3528=0,1,0),0)</f>
        <v>0</v>
      </c>
    </row>
    <row r="3529" spans="1:27" x14ac:dyDescent="0.25">
      <c r="A3529">
        <v>1</v>
      </c>
      <c r="B3529">
        <v>53.3</v>
      </c>
      <c r="C3529">
        <v>31.43</v>
      </c>
      <c r="D3529">
        <v>665</v>
      </c>
      <c r="E3529">
        <v>1</v>
      </c>
      <c r="G3529" s="1">
        <f t="shared" si="835"/>
        <v>0</v>
      </c>
      <c r="H3529" s="1">
        <f t="shared" si="836"/>
        <v>0</v>
      </c>
      <c r="I3529" s="1">
        <f t="shared" si="837"/>
        <v>1</v>
      </c>
      <c r="L3529" s="1">
        <f t="shared" si="838"/>
        <v>0</v>
      </c>
      <c r="M3529" s="1">
        <f t="shared" si="839"/>
        <v>0</v>
      </c>
      <c r="N3529" s="1">
        <f t="shared" si="840"/>
        <v>1</v>
      </c>
      <c r="O3529" s="1">
        <f t="shared" si="841"/>
        <v>0</v>
      </c>
      <c r="R3529" s="1">
        <f t="shared" si="842"/>
        <v>0</v>
      </c>
      <c r="S3529" s="1">
        <f t="shared" si="843"/>
        <v>0</v>
      </c>
      <c r="T3529" s="1">
        <f t="shared" si="844"/>
        <v>1</v>
      </c>
      <c r="U3529" s="1">
        <f t="shared" si="845"/>
        <v>0</v>
      </c>
      <c r="X3529" s="1">
        <f t="shared" si="846"/>
        <v>1</v>
      </c>
      <c r="Y3529" s="1">
        <f t="shared" si="847"/>
        <v>0</v>
      </c>
      <c r="Z3529" s="1">
        <f t="shared" si="848"/>
        <v>0</v>
      </c>
      <c r="AA3529" s="1">
        <f t="shared" si="849"/>
        <v>0</v>
      </c>
    </row>
    <row r="3530" spans="1:27" x14ac:dyDescent="0.25">
      <c r="A3530">
        <v>1</v>
      </c>
      <c r="B3530">
        <v>2.8</v>
      </c>
      <c r="C3530">
        <v>427.47</v>
      </c>
      <c r="D3530">
        <v>700</v>
      </c>
      <c r="E3530">
        <v>1</v>
      </c>
      <c r="G3530" s="1">
        <f t="shared" si="835"/>
        <v>0</v>
      </c>
      <c r="H3530" s="1">
        <f t="shared" si="836"/>
        <v>0</v>
      </c>
      <c r="I3530" s="1">
        <f t="shared" si="837"/>
        <v>1</v>
      </c>
      <c r="L3530" s="1">
        <f t="shared" si="838"/>
        <v>0</v>
      </c>
      <c r="M3530" s="1">
        <f t="shared" si="839"/>
        <v>0</v>
      </c>
      <c r="N3530" s="1">
        <f t="shared" si="840"/>
        <v>1</v>
      </c>
      <c r="O3530" s="1">
        <f t="shared" si="841"/>
        <v>0</v>
      </c>
      <c r="R3530" s="1">
        <f t="shared" si="842"/>
        <v>0</v>
      </c>
      <c r="S3530" s="1">
        <f t="shared" si="843"/>
        <v>0</v>
      </c>
      <c r="T3530" s="1">
        <f t="shared" si="844"/>
        <v>1</v>
      </c>
      <c r="U3530" s="1">
        <f t="shared" si="845"/>
        <v>0</v>
      </c>
      <c r="X3530" s="1">
        <f t="shared" si="846"/>
        <v>1</v>
      </c>
      <c r="Y3530" s="1">
        <f t="shared" si="847"/>
        <v>0</v>
      </c>
      <c r="Z3530" s="1">
        <f t="shared" si="848"/>
        <v>0</v>
      </c>
      <c r="AA3530" s="1">
        <f t="shared" si="849"/>
        <v>0</v>
      </c>
    </row>
    <row r="3531" spans="1:27" x14ac:dyDescent="0.25">
      <c r="A3531">
        <v>0</v>
      </c>
      <c r="B3531">
        <v>45</v>
      </c>
      <c r="C3531">
        <v>5.49</v>
      </c>
      <c r="D3531">
        <v>660</v>
      </c>
      <c r="E3531">
        <v>1</v>
      </c>
      <c r="G3531" s="1">
        <f t="shared" si="835"/>
        <v>0</v>
      </c>
      <c r="H3531" s="1">
        <f t="shared" si="836"/>
        <v>1</v>
      </c>
      <c r="I3531" s="1">
        <f t="shared" si="837"/>
        <v>1</v>
      </c>
      <c r="L3531" s="1">
        <f t="shared" si="838"/>
        <v>0</v>
      </c>
      <c r="M3531" s="1">
        <f t="shared" si="839"/>
        <v>0</v>
      </c>
      <c r="N3531" s="1">
        <f t="shared" si="840"/>
        <v>1</v>
      </c>
      <c r="O3531" s="1">
        <f t="shared" si="841"/>
        <v>0</v>
      </c>
      <c r="R3531" s="1">
        <f t="shared" si="842"/>
        <v>1</v>
      </c>
      <c r="S3531" s="1">
        <f t="shared" si="843"/>
        <v>0</v>
      </c>
      <c r="T3531" s="1">
        <f t="shared" si="844"/>
        <v>0</v>
      </c>
      <c r="U3531" s="1">
        <f t="shared" si="845"/>
        <v>0</v>
      </c>
      <c r="X3531" s="1">
        <f t="shared" si="846"/>
        <v>1</v>
      </c>
      <c r="Y3531" s="1">
        <f t="shared" si="847"/>
        <v>0</v>
      </c>
      <c r="Z3531" s="1">
        <f t="shared" si="848"/>
        <v>0</v>
      </c>
      <c r="AA3531" s="1">
        <f t="shared" si="849"/>
        <v>0</v>
      </c>
    </row>
    <row r="3532" spans="1:27" x14ac:dyDescent="0.25">
      <c r="A3532">
        <v>1</v>
      </c>
      <c r="B3532">
        <v>87</v>
      </c>
      <c r="C3532">
        <v>20.98</v>
      </c>
      <c r="D3532">
        <v>715</v>
      </c>
      <c r="E3532">
        <v>1</v>
      </c>
      <c r="G3532" s="1">
        <f t="shared" si="835"/>
        <v>1</v>
      </c>
      <c r="H3532" s="1">
        <f t="shared" si="836"/>
        <v>1</v>
      </c>
      <c r="I3532" s="1">
        <f t="shared" si="837"/>
        <v>1</v>
      </c>
      <c r="L3532" s="1">
        <f t="shared" si="838"/>
        <v>1</v>
      </c>
      <c r="M3532" s="1">
        <f t="shared" si="839"/>
        <v>0</v>
      </c>
      <c r="N3532" s="1">
        <f t="shared" si="840"/>
        <v>0</v>
      </c>
      <c r="O3532" s="1">
        <f t="shared" si="841"/>
        <v>0</v>
      </c>
      <c r="R3532" s="1">
        <f t="shared" si="842"/>
        <v>1</v>
      </c>
      <c r="S3532" s="1">
        <f t="shared" si="843"/>
        <v>0</v>
      </c>
      <c r="T3532" s="1">
        <f t="shared" si="844"/>
        <v>0</v>
      </c>
      <c r="U3532" s="1">
        <f t="shared" si="845"/>
        <v>0</v>
      </c>
      <c r="X3532" s="1">
        <f t="shared" si="846"/>
        <v>1</v>
      </c>
      <c r="Y3532" s="1">
        <f t="shared" si="847"/>
        <v>0</v>
      </c>
      <c r="Z3532" s="1">
        <f t="shared" si="848"/>
        <v>0</v>
      </c>
      <c r="AA3532" s="1">
        <f t="shared" si="849"/>
        <v>0</v>
      </c>
    </row>
    <row r="3533" spans="1:27" x14ac:dyDescent="0.25">
      <c r="A3533">
        <v>1</v>
      </c>
      <c r="B3533">
        <v>54</v>
      </c>
      <c r="C3533">
        <v>28.49</v>
      </c>
      <c r="D3533">
        <v>715</v>
      </c>
      <c r="E3533">
        <v>1</v>
      </c>
      <c r="G3533" s="1">
        <f t="shared" si="835"/>
        <v>0</v>
      </c>
      <c r="H3533" s="1">
        <f t="shared" si="836"/>
        <v>0</v>
      </c>
      <c r="I3533" s="1">
        <f t="shared" si="837"/>
        <v>1</v>
      </c>
      <c r="L3533" s="1">
        <f t="shared" si="838"/>
        <v>0</v>
      </c>
      <c r="M3533" s="1">
        <f t="shared" si="839"/>
        <v>0</v>
      </c>
      <c r="N3533" s="1">
        <f t="shared" si="840"/>
        <v>1</v>
      </c>
      <c r="O3533" s="1">
        <f t="shared" si="841"/>
        <v>0</v>
      </c>
      <c r="R3533" s="1">
        <f t="shared" si="842"/>
        <v>0</v>
      </c>
      <c r="S3533" s="1">
        <f t="shared" si="843"/>
        <v>0</v>
      </c>
      <c r="T3533" s="1">
        <f t="shared" si="844"/>
        <v>1</v>
      </c>
      <c r="U3533" s="1">
        <f t="shared" si="845"/>
        <v>0</v>
      </c>
      <c r="X3533" s="1">
        <f t="shared" si="846"/>
        <v>1</v>
      </c>
      <c r="Y3533" s="1">
        <f t="shared" si="847"/>
        <v>0</v>
      </c>
      <c r="Z3533" s="1">
        <f t="shared" si="848"/>
        <v>0</v>
      </c>
      <c r="AA3533" s="1">
        <f t="shared" si="849"/>
        <v>0</v>
      </c>
    </row>
    <row r="3534" spans="1:27" x14ac:dyDescent="0.25">
      <c r="A3534">
        <v>0</v>
      </c>
      <c r="B3534">
        <v>130</v>
      </c>
      <c r="C3534">
        <v>6.56</v>
      </c>
      <c r="D3534">
        <v>685</v>
      </c>
      <c r="E3534">
        <v>1</v>
      </c>
      <c r="G3534" s="1">
        <f t="shared" si="835"/>
        <v>1</v>
      </c>
      <c r="H3534" s="1">
        <f t="shared" si="836"/>
        <v>1</v>
      </c>
      <c r="I3534" s="1">
        <f t="shared" si="837"/>
        <v>1</v>
      </c>
      <c r="L3534" s="1">
        <f t="shared" si="838"/>
        <v>1</v>
      </c>
      <c r="M3534" s="1">
        <f t="shared" si="839"/>
        <v>0</v>
      </c>
      <c r="N3534" s="1">
        <f t="shared" si="840"/>
        <v>0</v>
      </c>
      <c r="O3534" s="1">
        <f t="shared" si="841"/>
        <v>0</v>
      </c>
      <c r="R3534" s="1">
        <f t="shared" si="842"/>
        <v>1</v>
      </c>
      <c r="S3534" s="1">
        <f t="shared" si="843"/>
        <v>0</v>
      </c>
      <c r="T3534" s="1">
        <f t="shared" si="844"/>
        <v>0</v>
      </c>
      <c r="U3534" s="1">
        <f t="shared" si="845"/>
        <v>0</v>
      </c>
      <c r="X3534" s="1">
        <f t="shared" si="846"/>
        <v>1</v>
      </c>
      <c r="Y3534" s="1">
        <f t="shared" si="847"/>
        <v>0</v>
      </c>
      <c r="Z3534" s="1">
        <f t="shared" si="848"/>
        <v>0</v>
      </c>
      <c r="AA3534" s="1">
        <f t="shared" si="849"/>
        <v>0</v>
      </c>
    </row>
    <row r="3535" spans="1:27" x14ac:dyDescent="0.25">
      <c r="A3535">
        <v>0</v>
      </c>
      <c r="B3535">
        <v>45</v>
      </c>
      <c r="C3535">
        <v>29.15</v>
      </c>
      <c r="D3535">
        <v>705</v>
      </c>
      <c r="E3535">
        <v>1</v>
      </c>
      <c r="G3535" s="1">
        <f t="shared" si="835"/>
        <v>0</v>
      </c>
      <c r="H3535" s="1">
        <f t="shared" si="836"/>
        <v>0</v>
      </c>
      <c r="I3535" s="1">
        <f t="shared" si="837"/>
        <v>0</v>
      </c>
      <c r="L3535" s="1">
        <f t="shared" si="838"/>
        <v>0</v>
      </c>
      <c r="M3535" s="1">
        <f t="shared" si="839"/>
        <v>0</v>
      </c>
      <c r="N3535" s="1">
        <f t="shared" si="840"/>
        <v>1</v>
      </c>
      <c r="O3535" s="1">
        <f t="shared" si="841"/>
        <v>0</v>
      </c>
      <c r="R3535" s="1">
        <f t="shared" si="842"/>
        <v>0</v>
      </c>
      <c r="S3535" s="1">
        <f t="shared" si="843"/>
        <v>0</v>
      </c>
      <c r="T3535" s="1">
        <f t="shared" si="844"/>
        <v>1</v>
      </c>
      <c r="U3535" s="1">
        <f t="shared" si="845"/>
        <v>0</v>
      </c>
      <c r="X3535" s="1">
        <f t="shared" si="846"/>
        <v>0</v>
      </c>
      <c r="Y3535" s="1">
        <f t="shared" si="847"/>
        <v>0</v>
      </c>
      <c r="Z3535" s="1">
        <f t="shared" si="848"/>
        <v>1</v>
      </c>
      <c r="AA3535" s="1">
        <f t="shared" si="849"/>
        <v>0</v>
      </c>
    </row>
    <row r="3536" spans="1:27" x14ac:dyDescent="0.25">
      <c r="A3536">
        <v>0</v>
      </c>
      <c r="B3536">
        <v>55</v>
      </c>
      <c r="C3536">
        <v>19.440000000000001</v>
      </c>
      <c r="D3536">
        <v>665</v>
      </c>
      <c r="E3536">
        <v>1</v>
      </c>
      <c r="G3536" s="1">
        <f t="shared" si="835"/>
        <v>0</v>
      </c>
      <c r="H3536" s="1">
        <f t="shared" si="836"/>
        <v>0</v>
      </c>
      <c r="I3536" s="1">
        <f t="shared" si="837"/>
        <v>0</v>
      </c>
      <c r="L3536" s="1">
        <f t="shared" si="838"/>
        <v>0</v>
      </c>
      <c r="M3536" s="1">
        <f t="shared" si="839"/>
        <v>0</v>
      </c>
      <c r="N3536" s="1">
        <f t="shared" si="840"/>
        <v>1</v>
      </c>
      <c r="O3536" s="1">
        <f t="shared" si="841"/>
        <v>0</v>
      </c>
      <c r="R3536" s="1">
        <f t="shared" si="842"/>
        <v>0</v>
      </c>
      <c r="S3536" s="1">
        <f t="shared" si="843"/>
        <v>0</v>
      </c>
      <c r="T3536" s="1">
        <f t="shared" si="844"/>
        <v>1</v>
      </c>
      <c r="U3536" s="1">
        <f t="shared" si="845"/>
        <v>0</v>
      </c>
      <c r="X3536" s="1">
        <f t="shared" si="846"/>
        <v>0</v>
      </c>
      <c r="Y3536" s="1">
        <f t="shared" si="847"/>
        <v>0</v>
      </c>
      <c r="Z3536" s="1">
        <f t="shared" si="848"/>
        <v>1</v>
      </c>
      <c r="AA3536" s="1">
        <f t="shared" si="849"/>
        <v>0</v>
      </c>
    </row>
    <row r="3537" spans="1:27" x14ac:dyDescent="0.25">
      <c r="A3537">
        <v>1</v>
      </c>
      <c r="B3537">
        <v>80</v>
      </c>
      <c r="C3537">
        <v>22.88</v>
      </c>
      <c r="D3537">
        <v>675</v>
      </c>
      <c r="E3537">
        <v>1</v>
      </c>
      <c r="G3537" s="1">
        <f t="shared" si="835"/>
        <v>0</v>
      </c>
      <c r="H3537" s="1">
        <f t="shared" si="836"/>
        <v>0</v>
      </c>
      <c r="I3537" s="1">
        <f t="shared" si="837"/>
        <v>1</v>
      </c>
      <c r="L3537" s="1">
        <f t="shared" si="838"/>
        <v>0</v>
      </c>
      <c r="M3537" s="1">
        <f t="shared" si="839"/>
        <v>0</v>
      </c>
      <c r="N3537" s="1">
        <f t="shared" si="840"/>
        <v>1</v>
      </c>
      <c r="O3537" s="1">
        <f t="shared" si="841"/>
        <v>0</v>
      </c>
      <c r="R3537" s="1">
        <f t="shared" si="842"/>
        <v>0</v>
      </c>
      <c r="S3537" s="1">
        <f t="shared" si="843"/>
        <v>0</v>
      </c>
      <c r="T3537" s="1">
        <f t="shared" si="844"/>
        <v>1</v>
      </c>
      <c r="U3537" s="1">
        <f t="shared" si="845"/>
        <v>0</v>
      </c>
      <c r="X3537" s="1">
        <f t="shared" si="846"/>
        <v>1</v>
      </c>
      <c r="Y3537" s="1">
        <f t="shared" si="847"/>
        <v>0</v>
      </c>
      <c r="Z3537" s="1">
        <f t="shared" si="848"/>
        <v>0</v>
      </c>
      <c r="AA3537" s="1">
        <f t="shared" si="849"/>
        <v>0</v>
      </c>
    </row>
    <row r="3538" spans="1:27" x14ac:dyDescent="0.25">
      <c r="A3538">
        <v>0</v>
      </c>
      <c r="B3538">
        <v>98.5</v>
      </c>
      <c r="C3538">
        <v>39.270000000000003</v>
      </c>
      <c r="D3538">
        <v>690</v>
      </c>
      <c r="E3538">
        <v>1</v>
      </c>
      <c r="G3538" s="1">
        <f t="shared" si="835"/>
        <v>1</v>
      </c>
      <c r="H3538" s="1">
        <f t="shared" si="836"/>
        <v>1</v>
      </c>
      <c r="I3538" s="1">
        <f t="shared" si="837"/>
        <v>1</v>
      </c>
      <c r="L3538" s="1">
        <f t="shared" si="838"/>
        <v>1</v>
      </c>
      <c r="M3538" s="1">
        <f t="shared" si="839"/>
        <v>0</v>
      </c>
      <c r="N3538" s="1">
        <f t="shared" si="840"/>
        <v>0</v>
      </c>
      <c r="O3538" s="1">
        <f t="shared" si="841"/>
        <v>0</v>
      </c>
      <c r="R3538" s="1">
        <f t="shared" si="842"/>
        <v>1</v>
      </c>
      <c r="S3538" s="1">
        <f t="shared" si="843"/>
        <v>0</v>
      </c>
      <c r="T3538" s="1">
        <f t="shared" si="844"/>
        <v>0</v>
      </c>
      <c r="U3538" s="1">
        <f t="shared" si="845"/>
        <v>0</v>
      </c>
      <c r="X3538" s="1">
        <f t="shared" si="846"/>
        <v>1</v>
      </c>
      <c r="Y3538" s="1">
        <f t="shared" si="847"/>
        <v>0</v>
      </c>
      <c r="Z3538" s="1">
        <f t="shared" si="848"/>
        <v>0</v>
      </c>
      <c r="AA3538" s="1">
        <f t="shared" si="849"/>
        <v>0</v>
      </c>
    </row>
    <row r="3539" spans="1:27" x14ac:dyDescent="0.25">
      <c r="A3539">
        <v>1</v>
      </c>
      <c r="B3539">
        <v>104</v>
      </c>
      <c r="C3539">
        <v>27.27</v>
      </c>
      <c r="D3539">
        <v>680</v>
      </c>
      <c r="E3539">
        <v>1</v>
      </c>
      <c r="G3539" s="1">
        <f t="shared" si="835"/>
        <v>1</v>
      </c>
      <c r="H3539" s="1">
        <f t="shared" si="836"/>
        <v>1</v>
      </c>
      <c r="I3539" s="1">
        <f t="shared" si="837"/>
        <v>1</v>
      </c>
      <c r="L3539" s="1">
        <f t="shared" si="838"/>
        <v>1</v>
      </c>
      <c r="M3539" s="1">
        <f t="shared" si="839"/>
        <v>0</v>
      </c>
      <c r="N3539" s="1">
        <f t="shared" si="840"/>
        <v>0</v>
      </c>
      <c r="O3539" s="1">
        <f t="shared" si="841"/>
        <v>0</v>
      </c>
      <c r="R3539" s="1">
        <f t="shared" si="842"/>
        <v>1</v>
      </c>
      <c r="S3539" s="1">
        <f t="shared" si="843"/>
        <v>0</v>
      </c>
      <c r="T3539" s="1">
        <f t="shared" si="844"/>
        <v>0</v>
      </c>
      <c r="U3539" s="1">
        <f t="shared" si="845"/>
        <v>0</v>
      </c>
      <c r="X3539" s="1">
        <f t="shared" si="846"/>
        <v>1</v>
      </c>
      <c r="Y3539" s="1">
        <f t="shared" si="847"/>
        <v>0</v>
      </c>
      <c r="Z3539" s="1">
        <f t="shared" si="848"/>
        <v>0</v>
      </c>
      <c r="AA3539" s="1">
        <f t="shared" si="849"/>
        <v>0</v>
      </c>
    </row>
    <row r="3540" spans="1:27" x14ac:dyDescent="0.25">
      <c r="A3540">
        <v>1</v>
      </c>
      <c r="B3540">
        <v>168</v>
      </c>
      <c r="C3540">
        <v>19.29</v>
      </c>
      <c r="D3540">
        <v>660</v>
      </c>
      <c r="E3540">
        <v>1</v>
      </c>
      <c r="G3540" s="1">
        <f t="shared" si="835"/>
        <v>1</v>
      </c>
      <c r="H3540" s="1">
        <f t="shared" si="836"/>
        <v>1</v>
      </c>
      <c r="I3540" s="1">
        <f t="shared" si="837"/>
        <v>1</v>
      </c>
      <c r="L3540" s="1">
        <f t="shared" si="838"/>
        <v>1</v>
      </c>
      <c r="M3540" s="1">
        <f t="shared" si="839"/>
        <v>0</v>
      </c>
      <c r="N3540" s="1">
        <f t="shared" si="840"/>
        <v>0</v>
      </c>
      <c r="O3540" s="1">
        <f t="shared" si="841"/>
        <v>0</v>
      </c>
      <c r="R3540" s="1">
        <f t="shared" si="842"/>
        <v>1</v>
      </c>
      <c r="S3540" s="1">
        <f t="shared" si="843"/>
        <v>0</v>
      </c>
      <c r="T3540" s="1">
        <f t="shared" si="844"/>
        <v>0</v>
      </c>
      <c r="U3540" s="1">
        <f t="shared" si="845"/>
        <v>0</v>
      </c>
      <c r="X3540" s="1">
        <f t="shared" si="846"/>
        <v>1</v>
      </c>
      <c r="Y3540" s="1">
        <f t="shared" si="847"/>
        <v>0</v>
      </c>
      <c r="Z3540" s="1">
        <f t="shared" si="848"/>
        <v>0</v>
      </c>
      <c r="AA3540" s="1">
        <f t="shared" si="849"/>
        <v>0</v>
      </c>
    </row>
    <row r="3541" spans="1:27" x14ac:dyDescent="0.25">
      <c r="A3541">
        <v>1</v>
      </c>
      <c r="B3541">
        <v>45.8</v>
      </c>
      <c r="C3541">
        <v>34.619999999999997</v>
      </c>
      <c r="D3541">
        <v>760</v>
      </c>
      <c r="E3541">
        <v>1</v>
      </c>
      <c r="G3541" s="1">
        <f t="shared" si="835"/>
        <v>1</v>
      </c>
      <c r="H3541" s="1">
        <f t="shared" si="836"/>
        <v>1</v>
      </c>
      <c r="I3541" s="1">
        <f t="shared" si="837"/>
        <v>1</v>
      </c>
      <c r="L3541" s="1">
        <f t="shared" si="838"/>
        <v>1</v>
      </c>
      <c r="M3541" s="1">
        <f t="shared" si="839"/>
        <v>0</v>
      </c>
      <c r="N3541" s="1">
        <f t="shared" si="840"/>
        <v>0</v>
      </c>
      <c r="O3541" s="1">
        <f t="shared" si="841"/>
        <v>0</v>
      </c>
      <c r="R3541" s="1">
        <f t="shared" si="842"/>
        <v>1</v>
      </c>
      <c r="S3541" s="1">
        <f t="shared" si="843"/>
        <v>0</v>
      </c>
      <c r="T3541" s="1">
        <f t="shared" si="844"/>
        <v>0</v>
      </c>
      <c r="U3541" s="1">
        <f t="shared" si="845"/>
        <v>0</v>
      </c>
      <c r="X3541" s="1">
        <f t="shared" si="846"/>
        <v>1</v>
      </c>
      <c r="Y3541" s="1">
        <f t="shared" si="847"/>
        <v>0</v>
      </c>
      <c r="Z3541" s="1">
        <f t="shared" si="848"/>
        <v>0</v>
      </c>
      <c r="AA3541" s="1">
        <f t="shared" si="849"/>
        <v>0</v>
      </c>
    </row>
    <row r="3542" spans="1:27" x14ac:dyDescent="0.25">
      <c r="A3542">
        <v>0</v>
      </c>
      <c r="B3542">
        <v>80</v>
      </c>
      <c r="C3542">
        <v>8.4700000000000006</v>
      </c>
      <c r="D3542">
        <v>685</v>
      </c>
      <c r="E3542">
        <v>1</v>
      </c>
      <c r="G3542" s="1">
        <f t="shared" si="835"/>
        <v>0</v>
      </c>
      <c r="H3542" s="1">
        <f t="shared" si="836"/>
        <v>1</v>
      </c>
      <c r="I3542" s="1">
        <f t="shared" si="837"/>
        <v>1</v>
      </c>
      <c r="L3542" s="1">
        <f t="shared" si="838"/>
        <v>0</v>
      </c>
      <c r="M3542" s="1">
        <f t="shared" si="839"/>
        <v>0</v>
      </c>
      <c r="N3542" s="1">
        <f t="shared" si="840"/>
        <v>1</v>
      </c>
      <c r="O3542" s="1">
        <f t="shared" si="841"/>
        <v>0</v>
      </c>
      <c r="R3542" s="1">
        <f t="shared" si="842"/>
        <v>1</v>
      </c>
      <c r="S3542" s="1">
        <f t="shared" si="843"/>
        <v>0</v>
      </c>
      <c r="T3542" s="1">
        <f t="shared" si="844"/>
        <v>0</v>
      </c>
      <c r="U3542" s="1">
        <f t="shared" si="845"/>
        <v>0</v>
      </c>
      <c r="X3542" s="1">
        <f t="shared" si="846"/>
        <v>1</v>
      </c>
      <c r="Y3542" s="1">
        <f t="shared" si="847"/>
        <v>0</v>
      </c>
      <c r="Z3542" s="1">
        <f t="shared" si="848"/>
        <v>0</v>
      </c>
      <c r="AA3542" s="1">
        <f t="shared" si="849"/>
        <v>0</v>
      </c>
    </row>
    <row r="3543" spans="1:27" x14ac:dyDescent="0.25">
      <c r="A3543">
        <v>1</v>
      </c>
      <c r="B3543">
        <v>1.5</v>
      </c>
      <c r="C3543">
        <v>999</v>
      </c>
      <c r="D3543">
        <v>725</v>
      </c>
      <c r="E3543">
        <v>1</v>
      </c>
      <c r="G3543" s="1">
        <f t="shared" si="835"/>
        <v>1</v>
      </c>
      <c r="H3543" s="1">
        <f t="shared" si="836"/>
        <v>1</v>
      </c>
      <c r="I3543" s="1">
        <f t="shared" si="837"/>
        <v>1</v>
      </c>
      <c r="L3543" s="1">
        <f t="shared" si="838"/>
        <v>1</v>
      </c>
      <c r="M3543" s="1">
        <f t="shared" si="839"/>
        <v>0</v>
      </c>
      <c r="N3543" s="1">
        <f t="shared" si="840"/>
        <v>0</v>
      </c>
      <c r="O3543" s="1">
        <f t="shared" si="841"/>
        <v>0</v>
      </c>
      <c r="R3543" s="1">
        <f t="shared" si="842"/>
        <v>1</v>
      </c>
      <c r="S3543" s="1">
        <f t="shared" si="843"/>
        <v>0</v>
      </c>
      <c r="T3543" s="1">
        <f t="shared" si="844"/>
        <v>0</v>
      </c>
      <c r="U3543" s="1">
        <f t="shared" si="845"/>
        <v>0</v>
      </c>
      <c r="X3543" s="1">
        <f t="shared" si="846"/>
        <v>1</v>
      </c>
      <c r="Y3543" s="1">
        <f t="shared" si="847"/>
        <v>0</v>
      </c>
      <c r="Z3543" s="1">
        <f t="shared" si="848"/>
        <v>0</v>
      </c>
      <c r="AA3543" s="1">
        <f t="shared" si="849"/>
        <v>0</v>
      </c>
    </row>
    <row r="3544" spans="1:27" x14ac:dyDescent="0.25">
      <c r="A3544">
        <v>0</v>
      </c>
      <c r="B3544">
        <v>45</v>
      </c>
      <c r="C3544">
        <v>18.690000000000001</v>
      </c>
      <c r="D3544">
        <v>695</v>
      </c>
      <c r="E3544">
        <v>1</v>
      </c>
      <c r="G3544" s="1">
        <f t="shared" si="835"/>
        <v>0</v>
      </c>
      <c r="H3544" s="1">
        <f t="shared" si="836"/>
        <v>0</v>
      </c>
      <c r="I3544" s="1">
        <f t="shared" si="837"/>
        <v>0</v>
      </c>
      <c r="L3544" s="1">
        <f t="shared" si="838"/>
        <v>0</v>
      </c>
      <c r="M3544" s="1">
        <f t="shared" si="839"/>
        <v>0</v>
      </c>
      <c r="N3544" s="1">
        <f t="shared" si="840"/>
        <v>1</v>
      </c>
      <c r="O3544" s="1">
        <f t="shared" si="841"/>
        <v>0</v>
      </c>
      <c r="R3544" s="1">
        <f t="shared" si="842"/>
        <v>0</v>
      </c>
      <c r="S3544" s="1">
        <f t="shared" si="843"/>
        <v>0</v>
      </c>
      <c r="T3544" s="1">
        <f t="shared" si="844"/>
        <v>1</v>
      </c>
      <c r="U3544" s="1">
        <f t="shared" si="845"/>
        <v>0</v>
      </c>
      <c r="X3544" s="1">
        <f t="shared" si="846"/>
        <v>0</v>
      </c>
      <c r="Y3544" s="1">
        <f t="shared" si="847"/>
        <v>0</v>
      </c>
      <c r="Z3544" s="1">
        <f t="shared" si="848"/>
        <v>1</v>
      </c>
      <c r="AA3544" s="1">
        <f t="shared" si="849"/>
        <v>0</v>
      </c>
    </row>
    <row r="3545" spans="1:27" x14ac:dyDescent="0.25">
      <c r="A3545">
        <v>1</v>
      </c>
      <c r="B3545">
        <v>39</v>
      </c>
      <c r="C3545">
        <v>16.34</v>
      </c>
      <c r="D3545">
        <v>730</v>
      </c>
      <c r="E3545">
        <v>1</v>
      </c>
      <c r="G3545" s="1">
        <f t="shared" si="835"/>
        <v>1</v>
      </c>
      <c r="H3545" s="1">
        <f t="shared" si="836"/>
        <v>1</v>
      </c>
      <c r="I3545" s="1">
        <f t="shared" si="837"/>
        <v>1</v>
      </c>
      <c r="L3545" s="1">
        <f t="shared" si="838"/>
        <v>1</v>
      </c>
      <c r="M3545" s="1">
        <f t="shared" si="839"/>
        <v>0</v>
      </c>
      <c r="N3545" s="1">
        <f t="shared" si="840"/>
        <v>0</v>
      </c>
      <c r="O3545" s="1">
        <f t="shared" si="841"/>
        <v>0</v>
      </c>
      <c r="R3545" s="1">
        <f t="shared" si="842"/>
        <v>1</v>
      </c>
      <c r="S3545" s="1">
        <f t="shared" si="843"/>
        <v>0</v>
      </c>
      <c r="T3545" s="1">
        <f t="shared" si="844"/>
        <v>0</v>
      </c>
      <c r="U3545" s="1">
        <f t="shared" si="845"/>
        <v>0</v>
      </c>
      <c r="X3545" s="1">
        <f t="shared" si="846"/>
        <v>1</v>
      </c>
      <c r="Y3545" s="1">
        <f t="shared" si="847"/>
        <v>0</v>
      </c>
      <c r="Z3545" s="1">
        <f t="shared" si="848"/>
        <v>0</v>
      </c>
      <c r="AA3545" s="1">
        <f t="shared" si="849"/>
        <v>0</v>
      </c>
    </row>
    <row r="3546" spans="1:27" x14ac:dyDescent="0.25">
      <c r="A3546">
        <v>1</v>
      </c>
      <c r="B3546">
        <v>45.20946</v>
      </c>
      <c r="C3546">
        <v>25.95</v>
      </c>
      <c r="D3546">
        <v>710</v>
      </c>
      <c r="E3546">
        <v>1</v>
      </c>
      <c r="G3546" s="1">
        <f t="shared" si="835"/>
        <v>0</v>
      </c>
      <c r="H3546" s="1">
        <f t="shared" si="836"/>
        <v>0</v>
      </c>
      <c r="I3546" s="1">
        <f t="shared" si="837"/>
        <v>1</v>
      </c>
      <c r="L3546" s="1">
        <f t="shared" si="838"/>
        <v>0</v>
      </c>
      <c r="M3546" s="1">
        <f t="shared" si="839"/>
        <v>0</v>
      </c>
      <c r="N3546" s="1">
        <f t="shared" si="840"/>
        <v>1</v>
      </c>
      <c r="O3546" s="1">
        <f t="shared" si="841"/>
        <v>0</v>
      </c>
      <c r="R3546" s="1">
        <f t="shared" si="842"/>
        <v>0</v>
      </c>
      <c r="S3546" s="1">
        <f t="shared" si="843"/>
        <v>0</v>
      </c>
      <c r="T3546" s="1">
        <f t="shared" si="844"/>
        <v>1</v>
      </c>
      <c r="U3546" s="1">
        <f t="shared" si="845"/>
        <v>0</v>
      </c>
      <c r="X3546" s="1">
        <f t="shared" si="846"/>
        <v>1</v>
      </c>
      <c r="Y3546" s="1">
        <f t="shared" si="847"/>
        <v>0</v>
      </c>
      <c r="Z3546" s="1">
        <f t="shared" si="848"/>
        <v>0</v>
      </c>
      <c r="AA3546" s="1">
        <f t="shared" si="849"/>
        <v>0</v>
      </c>
    </row>
    <row r="3547" spans="1:27" x14ac:dyDescent="0.25">
      <c r="A3547">
        <v>1</v>
      </c>
      <c r="B3547">
        <v>100</v>
      </c>
      <c r="C3547">
        <v>27.35</v>
      </c>
      <c r="D3547">
        <v>775</v>
      </c>
      <c r="E3547">
        <v>1</v>
      </c>
      <c r="G3547" s="1">
        <f t="shared" si="835"/>
        <v>1</v>
      </c>
      <c r="H3547" s="1">
        <f t="shared" si="836"/>
        <v>1</v>
      </c>
      <c r="I3547" s="1">
        <f t="shared" si="837"/>
        <v>1</v>
      </c>
      <c r="L3547" s="1">
        <f t="shared" si="838"/>
        <v>1</v>
      </c>
      <c r="M3547" s="1">
        <f t="shared" si="839"/>
        <v>0</v>
      </c>
      <c r="N3547" s="1">
        <f t="shared" si="840"/>
        <v>0</v>
      </c>
      <c r="O3547" s="1">
        <f t="shared" si="841"/>
        <v>0</v>
      </c>
      <c r="R3547" s="1">
        <f t="shared" si="842"/>
        <v>1</v>
      </c>
      <c r="S3547" s="1">
        <f t="shared" si="843"/>
        <v>0</v>
      </c>
      <c r="T3547" s="1">
        <f t="shared" si="844"/>
        <v>0</v>
      </c>
      <c r="U3547" s="1">
        <f t="shared" si="845"/>
        <v>0</v>
      </c>
      <c r="X3547" s="1">
        <f t="shared" si="846"/>
        <v>1</v>
      </c>
      <c r="Y3547" s="1">
        <f t="shared" si="847"/>
        <v>0</v>
      </c>
      <c r="Z3547" s="1">
        <f t="shared" si="848"/>
        <v>0</v>
      </c>
      <c r="AA3547" s="1">
        <f t="shared" si="849"/>
        <v>0</v>
      </c>
    </row>
    <row r="3548" spans="1:27" x14ac:dyDescent="0.25">
      <c r="A3548">
        <v>1</v>
      </c>
      <c r="B3548">
        <v>75</v>
      </c>
      <c r="C3548">
        <v>18.3</v>
      </c>
      <c r="D3548">
        <v>700</v>
      </c>
      <c r="E3548">
        <v>1</v>
      </c>
      <c r="G3548" s="1">
        <f t="shared" si="835"/>
        <v>0</v>
      </c>
      <c r="H3548" s="1">
        <f t="shared" si="836"/>
        <v>0</v>
      </c>
      <c r="I3548" s="1">
        <f t="shared" si="837"/>
        <v>1</v>
      </c>
      <c r="L3548" s="1">
        <f t="shared" si="838"/>
        <v>0</v>
      </c>
      <c r="M3548" s="1">
        <f t="shared" si="839"/>
        <v>0</v>
      </c>
      <c r="N3548" s="1">
        <f t="shared" si="840"/>
        <v>1</v>
      </c>
      <c r="O3548" s="1">
        <f t="shared" si="841"/>
        <v>0</v>
      </c>
      <c r="R3548" s="1">
        <f t="shared" si="842"/>
        <v>0</v>
      </c>
      <c r="S3548" s="1">
        <f t="shared" si="843"/>
        <v>0</v>
      </c>
      <c r="T3548" s="1">
        <f t="shared" si="844"/>
        <v>1</v>
      </c>
      <c r="U3548" s="1">
        <f t="shared" si="845"/>
        <v>0</v>
      </c>
      <c r="X3548" s="1">
        <f t="shared" si="846"/>
        <v>1</v>
      </c>
      <c r="Y3548" s="1">
        <f t="shared" si="847"/>
        <v>0</v>
      </c>
      <c r="Z3548" s="1">
        <f t="shared" si="848"/>
        <v>0</v>
      </c>
      <c r="AA3548" s="1">
        <f t="shared" si="849"/>
        <v>0</v>
      </c>
    </row>
    <row r="3549" spans="1:27" x14ac:dyDescent="0.25">
      <c r="A3549">
        <v>1</v>
      </c>
      <c r="B3549">
        <v>65</v>
      </c>
      <c r="C3549">
        <v>17.39</v>
      </c>
      <c r="D3549">
        <v>715</v>
      </c>
      <c r="E3549">
        <v>1</v>
      </c>
      <c r="G3549" s="1">
        <f t="shared" si="835"/>
        <v>0</v>
      </c>
      <c r="H3549" s="1">
        <f t="shared" si="836"/>
        <v>0</v>
      </c>
      <c r="I3549" s="1">
        <f t="shared" si="837"/>
        <v>1</v>
      </c>
      <c r="L3549" s="1">
        <f t="shared" si="838"/>
        <v>0</v>
      </c>
      <c r="M3549" s="1">
        <f t="shared" si="839"/>
        <v>0</v>
      </c>
      <c r="N3549" s="1">
        <f t="shared" si="840"/>
        <v>1</v>
      </c>
      <c r="O3549" s="1">
        <f t="shared" si="841"/>
        <v>0</v>
      </c>
      <c r="R3549" s="1">
        <f t="shared" si="842"/>
        <v>0</v>
      </c>
      <c r="S3549" s="1">
        <f t="shared" si="843"/>
        <v>0</v>
      </c>
      <c r="T3549" s="1">
        <f t="shared" si="844"/>
        <v>1</v>
      </c>
      <c r="U3549" s="1">
        <f t="shared" si="845"/>
        <v>0</v>
      </c>
      <c r="X3549" s="1">
        <f t="shared" si="846"/>
        <v>1</v>
      </c>
      <c r="Y3549" s="1">
        <f t="shared" si="847"/>
        <v>0</v>
      </c>
      <c r="Z3549" s="1">
        <f t="shared" si="848"/>
        <v>0</v>
      </c>
      <c r="AA3549" s="1">
        <f t="shared" si="849"/>
        <v>0</v>
      </c>
    </row>
    <row r="3550" spans="1:27" x14ac:dyDescent="0.25">
      <c r="A3550">
        <v>0</v>
      </c>
      <c r="B3550">
        <v>60</v>
      </c>
      <c r="C3550">
        <v>9.5299999999999994</v>
      </c>
      <c r="D3550">
        <v>760</v>
      </c>
      <c r="E3550">
        <v>1</v>
      </c>
      <c r="G3550" s="1">
        <f t="shared" si="835"/>
        <v>1</v>
      </c>
      <c r="H3550" s="1">
        <f t="shared" si="836"/>
        <v>1</v>
      </c>
      <c r="I3550" s="1">
        <f t="shared" si="837"/>
        <v>1</v>
      </c>
      <c r="L3550" s="1">
        <f t="shared" si="838"/>
        <v>1</v>
      </c>
      <c r="M3550" s="1">
        <f t="shared" si="839"/>
        <v>0</v>
      </c>
      <c r="N3550" s="1">
        <f t="shared" si="840"/>
        <v>0</v>
      </c>
      <c r="O3550" s="1">
        <f t="shared" si="841"/>
        <v>0</v>
      </c>
      <c r="R3550" s="1">
        <f t="shared" si="842"/>
        <v>1</v>
      </c>
      <c r="S3550" s="1">
        <f t="shared" si="843"/>
        <v>0</v>
      </c>
      <c r="T3550" s="1">
        <f t="shared" si="844"/>
        <v>0</v>
      </c>
      <c r="U3550" s="1">
        <f t="shared" si="845"/>
        <v>0</v>
      </c>
      <c r="X3550" s="1">
        <f t="shared" si="846"/>
        <v>1</v>
      </c>
      <c r="Y3550" s="1">
        <f t="shared" si="847"/>
        <v>0</v>
      </c>
      <c r="Z3550" s="1">
        <f t="shared" si="848"/>
        <v>0</v>
      </c>
      <c r="AA3550" s="1">
        <f t="shared" si="849"/>
        <v>0</v>
      </c>
    </row>
    <row r="3551" spans="1:27" x14ac:dyDescent="0.25">
      <c r="A3551">
        <v>1</v>
      </c>
      <c r="B3551">
        <v>29</v>
      </c>
      <c r="C3551">
        <v>16.309999999999999</v>
      </c>
      <c r="D3551">
        <v>685</v>
      </c>
      <c r="E3551">
        <v>1</v>
      </c>
      <c r="G3551" s="1">
        <f t="shared" si="835"/>
        <v>0</v>
      </c>
      <c r="H3551" s="1">
        <f t="shared" si="836"/>
        <v>1</v>
      </c>
      <c r="I3551" s="1">
        <f t="shared" si="837"/>
        <v>1</v>
      </c>
      <c r="L3551" s="1">
        <f t="shared" si="838"/>
        <v>0</v>
      </c>
      <c r="M3551" s="1">
        <f t="shared" si="839"/>
        <v>0</v>
      </c>
      <c r="N3551" s="1">
        <f t="shared" si="840"/>
        <v>1</v>
      </c>
      <c r="O3551" s="1">
        <f t="shared" si="841"/>
        <v>0</v>
      </c>
      <c r="R3551" s="1">
        <f t="shared" si="842"/>
        <v>1</v>
      </c>
      <c r="S3551" s="1">
        <f t="shared" si="843"/>
        <v>0</v>
      </c>
      <c r="T3551" s="1">
        <f t="shared" si="844"/>
        <v>0</v>
      </c>
      <c r="U3551" s="1">
        <f t="shared" si="845"/>
        <v>0</v>
      </c>
      <c r="X3551" s="1">
        <f t="shared" si="846"/>
        <v>1</v>
      </c>
      <c r="Y3551" s="1">
        <f t="shared" si="847"/>
        <v>0</v>
      </c>
      <c r="Z3551" s="1">
        <f t="shared" si="848"/>
        <v>0</v>
      </c>
      <c r="AA3551" s="1">
        <f t="shared" si="849"/>
        <v>0</v>
      </c>
    </row>
    <row r="3552" spans="1:27" x14ac:dyDescent="0.25">
      <c r="A3552">
        <v>1</v>
      </c>
      <c r="B3552">
        <v>89</v>
      </c>
      <c r="C3552">
        <v>7.46</v>
      </c>
      <c r="D3552">
        <v>670</v>
      </c>
      <c r="E3552">
        <v>1</v>
      </c>
      <c r="G3552" s="1">
        <f t="shared" si="835"/>
        <v>1</v>
      </c>
      <c r="H3552" s="1">
        <f t="shared" si="836"/>
        <v>1</v>
      </c>
      <c r="I3552" s="1">
        <f t="shared" si="837"/>
        <v>1</v>
      </c>
      <c r="L3552" s="1">
        <f t="shared" si="838"/>
        <v>1</v>
      </c>
      <c r="M3552" s="1">
        <f t="shared" si="839"/>
        <v>0</v>
      </c>
      <c r="N3552" s="1">
        <f t="shared" si="840"/>
        <v>0</v>
      </c>
      <c r="O3552" s="1">
        <f t="shared" si="841"/>
        <v>0</v>
      </c>
      <c r="R3552" s="1">
        <f t="shared" si="842"/>
        <v>1</v>
      </c>
      <c r="S3552" s="1">
        <f t="shared" si="843"/>
        <v>0</v>
      </c>
      <c r="T3552" s="1">
        <f t="shared" si="844"/>
        <v>0</v>
      </c>
      <c r="U3552" s="1">
        <f t="shared" si="845"/>
        <v>0</v>
      </c>
      <c r="X3552" s="1">
        <f t="shared" si="846"/>
        <v>1</v>
      </c>
      <c r="Y3552" s="1">
        <f t="shared" si="847"/>
        <v>0</v>
      </c>
      <c r="Z3552" s="1">
        <f t="shared" si="848"/>
        <v>0</v>
      </c>
      <c r="AA3552" s="1">
        <f t="shared" si="849"/>
        <v>0</v>
      </c>
    </row>
    <row r="3553" spans="1:27" x14ac:dyDescent="0.25">
      <c r="A3553">
        <v>0</v>
      </c>
      <c r="B3553">
        <v>74.16</v>
      </c>
      <c r="C3553">
        <v>14.76</v>
      </c>
      <c r="D3553">
        <v>675</v>
      </c>
      <c r="E3553">
        <v>1</v>
      </c>
      <c r="G3553" s="1">
        <f t="shared" si="835"/>
        <v>0</v>
      </c>
      <c r="H3553" s="1">
        <f t="shared" si="836"/>
        <v>1</v>
      </c>
      <c r="I3553" s="1">
        <f t="shared" si="837"/>
        <v>1</v>
      </c>
      <c r="L3553" s="1">
        <f t="shared" si="838"/>
        <v>0</v>
      </c>
      <c r="M3553" s="1">
        <f t="shared" si="839"/>
        <v>0</v>
      </c>
      <c r="N3553" s="1">
        <f t="shared" si="840"/>
        <v>1</v>
      </c>
      <c r="O3553" s="1">
        <f t="shared" si="841"/>
        <v>0</v>
      </c>
      <c r="R3553" s="1">
        <f t="shared" si="842"/>
        <v>1</v>
      </c>
      <c r="S3553" s="1">
        <f t="shared" si="843"/>
        <v>0</v>
      </c>
      <c r="T3553" s="1">
        <f t="shared" si="844"/>
        <v>0</v>
      </c>
      <c r="U3553" s="1">
        <f t="shared" si="845"/>
        <v>0</v>
      </c>
      <c r="X3553" s="1">
        <f t="shared" si="846"/>
        <v>1</v>
      </c>
      <c r="Y3553" s="1">
        <f t="shared" si="847"/>
        <v>0</v>
      </c>
      <c r="Z3553" s="1">
        <f t="shared" si="848"/>
        <v>0</v>
      </c>
      <c r="AA3553" s="1">
        <f t="shared" si="849"/>
        <v>0</v>
      </c>
    </row>
    <row r="3554" spans="1:27" x14ac:dyDescent="0.25">
      <c r="A3554">
        <v>1</v>
      </c>
      <c r="B3554">
        <v>69</v>
      </c>
      <c r="C3554">
        <v>29.36</v>
      </c>
      <c r="D3554">
        <v>775</v>
      </c>
      <c r="E3554">
        <v>1</v>
      </c>
      <c r="G3554" s="1">
        <f t="shared" si="835"/>
        <v>1</v>
      </c>
      <c r="H3554" s="1">
        <f t="shared" si="836"/>
        <v>1</v>
      </c>
      <c r="I3554" s="1">
        <f t="shared" si="837"/>
        <v>1</v>
      </c>
      <c r="L3554" s="1">
        <f t="shared" si="838"/>
        <v>1</v>
      </c>
      <c r="M3554" s="1">
        <f t="shared" si="839"/>
        <v>0</v>
      </c>
      <c r="N3554" s="1">
        <f t="shared" si="840"/>
        <v>0</v>
      </c>
      <c r="O3554" s="1">
        <f t="shared" si="841"/>
        <v>0</v>
      </c>
      <c r="R3554" s="1">
        <f t="shared" si="842"/>
        <v>1</v>
      </c>
      <c r="S3554" s="1">
        <f t="shared" si="843"/>
        <v>0</v>
      </c>
      <c r="T3554" s="1">
        <f t="shared" si="844"/>
        <v>0</v>
      </c>
      <c r="U3554" s="1">
        <f t="shared" si="845"/>
        <v>0</v>
      </c>
      <c r="X3554" s="1">
        <f t="shared" si="846"/>
        <v>1</v>
      </c>
      <c r="Y3554" s="1">
        <f t="shared" si="847"/>
        <v>0</v>
      </c>
      <c r="Z3554" s="1">
        <f t="shared" si="848"/>
        <v>0</v>
      </c>
      <c r="AA3554" s="1">
        <f t="shared" si="849"/>
        <v>0</v>
      </c>
    </row>
    <row r="3555" spans="1:27" x14ac:dyDescent="0.25">
      <c r="A3555">
        <v>0</v>
      </c>
      <c r="B3555">
        <v>64</v>
      </c>
      <c r="C3555">
        <v>25.97</v>
      </c>
      <c r="D3555">
        <v>675</v>
      </c>
      <c r="E3555">
        <v>1</v>
      </c>
      <c r="G3555" s="1">
        <f t="shared" si="835"/>
        <v>0</v>
      </c>
      <c r="H3555" s="1">
        <f t="shared" si="836"/>
        <v>0</v>
      </c>
      <c r="I3555" s="1">
        <f t="shared" si="837"/>
        <v>0</v>
      </c>
      <c r="L3555" s="1">
        <f t="shared" si="838"/>
        <v>0</v>
      </c>
      <c r="M3555" s="1">
        <f t="shared" si="839"/>
        <v>0</v>
      </c>
      <c r="N3555" s="1">
        <f t="shared" si="840"/>
        <v>1</v>
      </c>
      <c r="O3555" s="1">
        <f t="shared" si="841"/>
        <v>0</v>
      </c>
      <c r="R3555" s="1">
        <f t="shared" si="842"/>
        <v>0</v>
      </c>
      <c r="S3555" s="1">
        <f t="shared" si="843"/>
        <v>0</v>
      </c>
      <c r="T3555" s="1">
        <f t="shared" si="844"/>
        <v>1</v>
      </c>
      <c r="U3555" s="1">
        <f t="shared" si="845"/>
        <v>0</v>
      </c>
      <c r="X3555" s="1">
        <f t="shared" si="846"/>
        <v>0</v>
      </c>
      <c r="Y3555" s="1">
        <f t="shared" si="847"/>
        <v>0</v>
      </c>
      <c r="Z3555" s="1">
        <f t="shared" si="848"/>
        <v>1</v>
      </c>
      <c r="AA3555" s="1">
        <f t="shared" si="849"/>
        <v>0</v>
      </c>
    </row>
    <row r="3556" spans="1:27" x14ac:dyDescent="0.25">
      <c r="A3556">
        <v>1</v>
      </c>
      <c r="B3556">
        <v>52</v>
      </c>
      <c r="C3556">
        <v>22.66</v>
      </c>
      <c r="D3556">
        <v>695</v>
      </c>
      <c r="E3556">
        <v>1</v>
      </c>
      <c r="G3556" s="1">
        <f t="shared" si="835"/>
        <v>0</v>
      </c>
      <c r="H3556" s="1">
        <f t="shared" si="836"/>
        <v>0</v>
      </c>
      <c r="I3556" s="1">
        <f t="shared" si="837"/>
        <v>1</v>
      </c>
      <c r="L3556" s="1">
        <f t="shared" si="838"/>
        <v>0</v>
      </c>
      <c r="M3556" s="1">
        <f t="shared" si="839"/>
        <v>0</v>
      </c>
      <c r="N3556" s="1">
        <f t="shared" si="840"/>
        <v>1</v>
      </c>
      <c r="O3556" s="1">
        <f t="shared" si="841"/>
        <v>0</v>
      </c>
      <c r="R3556" s="1">
        <f t="shared" si="842"/>
        <v>0</v>
      </c>
      <c r="S3556" s="1">
        <f t="shared" si="843"/>
        <v>0</v>
      </c>
      <c r="T3556" s="1">
        <f t="shared" si="844"/>
        <v>1</v>
      </c>
      <c r="U3556" s="1">
        <f t="shared" si="845"/>
        <v>0</v>
      </c>
      <c r="X3556" s="1">
        <f t="shared" si="846"/>
        <v>1</v>
      </c>
      <c r="Y3556" s="1">
        <f t="shared" si="847"/>
        <v>0</v>
      </c>
      <c r="Z3556" s="1">
        <f t="shared" si="848"/>
        <v>0</v>
      </c>
      <c r="AA3556" s="1">
        <f t="shared" si="849"/>
        <v>0</v>
      </c>
    </row>
    <row r="3557" spans="1:27" x14ac:dyDescent="0.25">
      <c r="A3557">
        <v>1</v>
      </c>
      <c r="B3557">
        <v>43.68</v>
      </c>
      <c r="C3557">
        <v>5.93</v>
      </c>
      <c r="D3557">
        <v>710</v>
      </c>
      <c r="E3557">
        <v>1</v>
      </c>
      <c r="G3557" s="1">
        <f t="shared" si="835"/>
        <v>0</v>
      </c>
      <c r="H3557" s="1">
        <f t="shared" si="836"/>
        <v>1</v>
      </c>
      <c r="I3557" s="1">
        <f t="shared" si="837"/>
        <v>1</v>
      </c>
      <c r="L3557" s="1">
        <f t="shared" si="838"/>
        <v>0</v>
      </c>
      <c r="M3557" s="1">
        <f t="shared" si="839"/>
        <v>0</v>
      </c>
      <c r="N3557" s="1">
        <f t="shared" si="840"/>
        <v>1</v>
      </c>
      <c r="O3557" s="1">
        <f t="shared" si="841"/>
        <v>0</v>
      </c>
      <c r="R3557" s="1">
        <f t="shared" si="842"/>
        <v>1</v>
      </c>
      <c r="S3557" s="1">
        <f t="shared" si="843"/>
        <v>0</v>
      </c>
      <c r="T3557" s="1">
        <f t="shared" si="844"/>
        <v>0</v>
      </c>
      <c r="U3557" s="1">
        <f t="shared" si="845"/>
        <v>0</v>
      </c>
      <c r="X3557" s="1">
        <f t="shared" si="846"/>
        <v>1</v>
      </c>
      <c r="Y3557" s="1">
        <f t="shared" si="847"/>
        <v>0</v>
      </c>
      <c r="Z3557" s="1">
        <f t="shared" si="848"/>
        <v>0</v>
      </c>
      <c r="AA3557" s="1">
        <f t="shared" si="849"/>
        <v>0</v>
      </c>
    </row>
    <row r="3558" spans="1:27" x14ac:dyDescent="0.25">
      <c r="A3558">
        <v>1</v>
      </c>
      <c r="B3558">
        <v>30</v>
      </c>
      <c r="C3558">
        <v>29.4</v>
      </c>
      <c r="D3558">
        <v>705</v>
      </c>
      <c r="E3558">
        <v>1</v>
      </c>
      <c r="G3558" s="1">
        <f t="shared" si="835"/>
        <v>0</v>
      </c>
      <c r="H3558" s="1">
        <f t="shared" si="836"/>
        <v>0</v>
      </c>
      <c r="I3558" s="1">
        <f t="shared" si="837"/>
        <v>1</v>
      </c>
      <c r="L3558" s="1">
        <f t="shared" si="838"/>
        <v>0</v>
      </c>
      <c r="M3558" s="1">
        <f t="shared" si="839"/>
        <v>0</v>
      </c>
      <c r="N3558" s="1">
        <f t="shared" si="840"/>
        <v>1</v>
      </c>
      <c r="O3558" s="1">
        <f t="shared" si="841"/>
        <v>0</v>
      </c>
      <c r="R3558" s="1">
        <f t="shared" si="842"/>
        <v>0</v>
      </c>
      <c r="S3558" s="1">
        <f t="shared" si="843"/>
        <v>0</v>
      </c>
      <c r="T3558" s="1">
        <f t="shared" si="844"/>
        <v>1</v>
      </c>
      <c r="U3558" s="1">
        <f t="shared" si="845"/>
        <v>0</v>
      </c>
      <c r="X3558" s="1">
        <f t="shared" si="846"/>
        <v>1</v>
      </c>
      <c r="Y3558" s="1">
        <f t="shared" si="847"/>
        <v>0</v>
      </c>
      <c r="Z3558" s="1">
        <f t="shared" si="848"/>
        <v>0</v>
      </c>
      <c r="AA3558" s="1">
        <f t="shared" si="849"/>
        <v>0</v>
      </c>
    </row>
    <row r="3559" spans="1:27" x14ac:dyDescent="0.25">
      <c r="A3559">
        <v>1</v>
      </c>
      <c r="B3559">
        <v>57.6</v>
      </c>
      <c r="C3559">
        <v>31.85</v>
      </c>
      <c r="D3559">
        <v>700</v>
      </c>
      <c r="E3559">
        <v>1</v>
      </c>
      <c r="G3559" s="1">
        <f t="shared" si="835"/>
        <v>0</v>
      </c>
      <c r="H3559" s="1">
        <f t="shared" si="836"/>
        <v>0</v>
      </c>
      <c r="I3559" s="1">
        <f t="shared" si="837"/>
        <v>1</v>
      </c>
      <c r="L3559" s="1">
        <f t="shared" si="838"/>
        <v>0</v>
      </c>
      <c r="M3559" s="1">
        <f t="shared" si="839"/>
        <v>0</v>
      </c>
      <c r="N3559" s="1">
        <f t="shared" si="840"/>
        <v>1</v>
      </c>
      <c r="O3559" s="1">
        <f t="shared" si="841"/>
        <v>0</v>
      </c>
      <c r="R3559" s="1">
        <f t="shared" si="842"/>
        <v>0</v>
      </c>
      <c r="S3559" s="1">
        <f t="shared" si="843"/>
        <v>0</v>
      </c>
      <c r="T3559" s="1">
        <f t="shared" si="844"/>
        <v>1</v>
      </c>
      <c r="U3559" s="1">
        <f t="shared" si="845"/>
        <v>0</v>
      </c>
      <c r="X3559" s="1">
        <f t="shared" si="846"/>
        <v>1</v>
      </c>
      <c r="Y3559" s="1">
        <f t="shared" si="847"/>
        <v>0</v>
      </c>
      <c r="Z3559" s="1">
        <f t="shared" si="848"/>
        <v>0</v>
      </c>
      <c r="AA3559" s="1">
        <f t="shared" si="849"/>
        <v>0</v>
      </c>
    </row>
    <row r="3560" spans="1:27" x14ac:dyDescent="0.25">
      <c r="A3560">
        <v>1</v>
      </c>
      <c r="B3560">
        <v>78</v>
      </c>
      <c r="C3560">
        <v>5.0599999999999996</v>
      </c>
      <c r="D3560">
        <v>710</v>
      </c>
      <c r="E3560">
        <v>1</v>
      </c>
      <c r="G3560" s="1">
        <f t="shared" si="835"/>
        <v>0</v>
      </c>
      <c r="H3560" s="1">
        <f t="shared" si="836"/>
        <v>1</v>
      </c>
      <c r="I3560" s="1">
        <f t="shared" si="837"/>
        <v>1</v>
      </c>
      <c r="L3560" s="1">
        <f t="shared" si="838"/>
        <v>0</v>
      </c>
      <c r="M3560" s="1">
        <f t="shared" si="839"/>
        <v>0</v>
      </c>
      <c r="N3560" s="1">
        <f t="shared" si="840"/>
        <v>1</v>
      </c>
      <c r="O3560" s="1">
        <f t="shared" si="841"/>
        <v>0</v>
      </c>
      <c r="R3560" s="1">
        <f t="shared" si="842"/>
        <v>1</v>
      </c>
      <c r="S3560" s="1">
        <f t="shared" si="843"/>
        <v>0</v>
      </c>
      <c r="T3560" s="1">
        <f t="shared" si="844"/>
        <v>0</v>
      </c>
      <c r="U3560" s="1">
        <f t="shared" si="845"/>
        <v>0</v>
      </c>
      <c r="X3560" s="1">
        <f t="shared" si="846"/>
        <v>1</v>
      </c>
      <c r="Y3560" s="1">
        <f t="shared" si="847"/>
        <v>0</v>
      </c>
      <c r="Z3560" s="1">
        <f t="shared" si="848"/>
        <v>0</v>
      </c>
      <c r="AA3560" s="1">
        <f t="shared" si="849"/>
        <v>0</v>
      </c>
    </row>
    <row r="3561" spans="1:27" x14ac:dyDescent="0.25">
      <c r="A3561">
        <v>0</v>
      </c>
      <c r="B3561">
        <v>32.64</v>
      </c>
      <c r="C3561">
        <v>31.1</v>
      </c>
      <c r="D3561">
        <v>745</v>
      </c>
      <c r="E3561">
        <v>1</v>
      </c>
      <c r="G3561" s="1">
        <f t="shared" si="835"/>
        <v>1</v>
      </c>
      <c r="H3561" s="1">
        <f t="shared" si="836"/>
        <v>1</v>
      </c>
      <c r="I3561" s="1">
        <f t="shared" si="837"/>
        <v>1</v>
      </c>
      <c r="L3561" s="1">
        <f t="shared" si="838"/>
        <v>1</v>
      </c>
      <c r="M3561" s="1">
        <f t="shared" si="839"/>
        <v>0</v>
      </c>
      <c r="N3561" s="1">
        <f t="shared" si="840"/>
        <v>0</v>
      </c>
      <c r="O3561" s="1">
        <f t="shared" si="841"/>
        <v>0</v>
      </c>
      <c r="R3561" s="1">
        <f t="shared" si="842"/>
        <v>1</v>
      </c>
      <c r="S3561" s="1">
        <f t="shared" si="843"/>
        <v>0</v>
      </c>
      <c r="T3561" s="1">
        <f t="shared" si="844"/>
        <v>0</v>
      </c>
      <c r="U3561" s="1">
        <f t="shared" si="845"/>
        <v>0</v>
      </c>
      <c r="X3561" s="1">
        <f t="shared" si="846"/>
        <v>1</v>
      </c>
      <c r="Y3561" s="1">
        <f t="shared" si="847"/>
        <v>0</v>
      </c>
      <c r="Z3561" s="1">
        <f t="shared" si="848"/>
        <v>0</v>
      </c>
      <c r="AA3561" s="1">
        <f t="shared" si="849"/>
        <v>0</v>
      </c>
    </row>
    <row r="3562" spans="1:27" x14ac:dyDescent="0.25">
      <c r="A3562">
        <v>0</v>
      </c>
      <c r="B3562">
        <v>38</v>
      </c>
      <c r="C3562">
        <v>16.11</v>
      </c>
      <c r="D3562">
        <v>685</v>
      </c>
      <c r="E3562">
        <v>1</v>
      </c>
      <c r="G3562" s="1">
        <f t="shared" si="835"/>
        <v>0</v>
      </c>
      <c r="H3562" s="1">
        <f t="shared" si="836"/>
        <v>1</v>
      </c>
      <c r="I3562" s="1">
        <f t="shared" si="837"/>
        <v>1</v>
      </c>
      <c r="L3562" s="1">
        <f t="shared" si="838"/>
        <v>0</v>
      </c>
      <c r="M3562" s="1">
        <f t="shared" si="839"/>
        <v>0</v>
      </c>
      <c r="N3562" s="1">
        <f t="shared" si="840"/>
        <v>1</v>
      </c>
      <c r="O3562" s="1">
        <f t="shared" si="841"/>
        <v>0</v>
      </c>
      <c r="R3562" s="1">
        <f t="shared" si="842"/>
        <v>1</v>
      </c>
      <c r="S3562" s="1">
        <f t="shared" si="843"/>
        <v>0</v>
      </c>
      <c r="T3562" s="1">
        <f t="shared" si="844"/>
        <v>0</v>
      </c>
      <c r="U3562" s="1">
        <f t="shared" si="845"/>
        <v>0</v>
      </c>
      <c r="X3562" s="1">
        <f t="shared" si="846"/>
        <v>1</v>
      </c>
      <c r="Y3562" s="1">
        <f t="shared" si="847"/>
        <v>0</v>
      </c>
      <c r="Z3562" s="1">
        <f t="shared" si="848"/>
        <v>0</v>
      </c>
      <c r="AA3562" s="1">
        <f t="shared" si="849"/>
        <v>0</v>
      </c>
    </row>
    <row r="3563" spans="1:27" x14ac:dyDescent="0.25">
      <c r="A3563">
        <v>0</v>
      </c>
      <c r="B3563">
        <v>100</v>
      </c>
      <c r="C3563">
        <v>16.7</v>
      </c>
      <c r="D3563">
        <v>690</v>
      </c>
      <c r="E3563">
        <v>1</v>
      </c>
      <c r="G3563" s="1">
        <f t="shared" si="835"/>
        <v>1</v>
      </c>
      <c r="H3563" s="1">
        <f t="shared" si="836"/>
        <v>1</v>
      </c>
      <c r="I3563" s="1">
        <f t="shared" si="837"/>
        <v>1</v>
      </c>
      <c r="L3563" s="1">
        <f t="shared" si="838"/>
        <v>1</v>
      </c>
      <c r="M3563" s="1">
        <f t="shared" si="839"/>
        <v>0</v>
      </c>
      <c r="N3563" s="1">
        <f t="shared" si="840"/>
        <v>0</v>
      </c>
      <c r="O3563" s="1">
        <f t="shared" si="841"/>
        <v>0</v>
      </c>
      <c r="R3563" s="1">
        <f t="shared" si="842"/>
        <v>1</v>
      </c>
      <c r="S3563" s="1">
        <f t="shared" si="843"/>
        <v>0</v>
      </c>
      <c r="T3563" s="1">
        <f t="shared" si="844"/>
        <v>0</v>
      </c>
      <c r="U3563" s="1">
        <f t="shared" si="845"/>
        <v>0</v>
      </c>
      <c r="X3563" s="1">
        <f t="shared" si="846"/>
        <v>1</v>
      </c>
      <c r="Y3563" s="1">
        <f t="shared" si="847"/>
        <v>0</v>
      </c>
      <c r="Z3563" s="1">
        <f t="shared" si="848"/>
        <v>0</v>
      </c>
      <c r="AA3563" s="1">
        <f t="shared" si="849"/>
        <v>0</v>
      </c>
    </row>
    <row r="3564" spans="1:27" x14ac:dyDescent="0.25">
      <c r="A3564">
        <v>1</v>
      </c>
      <c r="B3564">
        <v>75</v>
      </c>
      <c r="C3564">
        <v>11.9</v>
      </c>
      <c r="D3564">
        <v>695</v>
      </c>
      <c r="E3564">
        <v>1</v>
      </c>
      <c r="G3564" s="1">
        <f t="shared" si="835"/>
        <v>0</v>
      </c>
      <c r="H3564" s="1">
        <f t="shared" si="836"/>
        <v>1</v>
      </c>
      <c r="I3564" s="1">
        <f t="shared" si="837"/>
        <v>1</v>
      </c>
      <c r="L3564" s="1">
        <f t="shared" si="838"/>
        <v>0</v>
      </c>
      <c r="M3564" s="1">
        <f t="shared" si="839"/>
        <v>0</v>
      </c>
      <c r="N3564" s="1">
        <f t="shared" si="840"/>
        <v>1</v>
      </c>
      <c r="O3564" s="1">
        <f t="shared" si="841"/>
        <v>0</v>
      </c>
      <c r="R3564" s="1">
        <f t="shared" si="842"/>
        <v>1</v>
      </c>
      <c r="S3564" s="1">
        <f t="shared" si="843"/>
        <v>0</v>
      </c>
      <c r="T3564" s="1">
        <f t="shared" si="844"/>
        <v>0</v>
      </c>
      <c r="U3564" s="1">
        <f t="shared" si="845"/>
        <v>0</v>
      </c>
      <c r="X3564" s="1">
        <f t="shared" si="846"/>
        <v>1</v>
      </c>
      <c r="Y3564" s="1">
        <f t="shared" si="847"/>
        <v>0</v>
      </c>
      <c r="Z3564" s="1">
        <f t="shared" si="848"/>
        <v>0</v>
      </c>
      <c r="AA3564" s="1">
        <f t="shared" si="849"/>
        <v>0</v>
      </c>
    </row>
    <row r="3565" spans="1:27" x14ac:dyDescent="0.25">
      <c r="A3565">
        <v>0</v>
      </c>
      <c r="B3565">
        <v>52</v>
      </c>
      <c r="C3565">
        <v>8.49</v>
      </c>
      <c r="D3565">
        <v>675</v>
      </c>
      <c r="E3565">
        <v>1</v>
      </c>
      <c r="G3565" s="1">
        <f t="shared" si="835"/>
        <v>0</v>
      </c>
      <c r="H3565" s="1">
        <f t="shared" si="836"/>
        <v>1</v>
      </c>
      <c r="I3565" s="1">
        <f t="shared" si="837"/>
        <v>1</v>
      </c>
      <c r="L3565" s="1">
        <f t="shared" si="838"/>
        <v>0</v>
      </c>
      <c r="M3565" s="1">
        <f t="shared" si="839"/>
        <v>0</v>
      </c>
      <c r="N3565" s="1">
        <f t="shared" si="840"/>
        <v>1</v>
      </c>
      <c r="O3565" s="1">
        <f t="shared" si="841"/>
        <v>0</v>
      </c>
      <c r="R3565" s="1">
        <f t="shared" si="842"/>
        <v>1</v>
      </c>
      <c r="S3565" s="1">
        <f t="shared" si="843"/>
        <v>0</v>
      </c>
      <c r="T3565" s="1">
        <f t="shared" si="844"/>
        <v>0</v>
      </c>
      <c r="U3565" s="1">
        <f t="shared" si="845"/>
        <v>0</v>
      </c>
      <c r="X3565" s="1">
        <f t="shared" si="846"/>
        <v>1</v>
      </c>
      <c r="Y3565" s="1">
        <f t="shared" si="847"/>
        <v>0</v>
      </c>
      <c r="Z3565" s="1">
        <f t="shared" si="848"/>
        <v>0</v>
      </c>
      <c r="AA3565" s="1">
        <f t="shared" si="849"/>
        <v>0</v>
      </c>
    </row>
    <row r="3566" spans="1:27" x14ac:dyDescent="0.25">
      <c r="A3566">
        <v>1</v>
      </c>
      <c r="B3566">
        <v>52.703000000000003</v>
      </c>
      <c r="C3566">
        <v>18.149999999999999</v>
      </c>
      <c r="D3566">
        <v>670</v>
      </c>
      <c r="E3566">
        <v>1</v>
      </c>
      <c r="G3566" s="1">
        <f t="shared" si="835"/>
        <v>0</v>
      </c>
      <c r="H3566" s="1">
        <f t="shared" si="836"/>
        <v>0</v>
      </c>
      <c r="I3566" s="1">
        <f t="shared" si="837"/>
        <v>1</v>
      </c>
      <c r="L3566" s="1">
        <f t="shared" si="838"/>
        <v>0</v>
      </c>
      <c r="M3566" s="1">
        <f t="shared" si="839"/>
        <v>0</v>
      </c>
      <c r="N3566" s="1">
        <f t="shared" si="840"/>
        <v>1</v>
      </c>
      <c r="O3566" s="1">
        <f t="shared" si="841"/>
        <v>0</v>
      </c>
      <c r="R3566" s="1">
        <f t="shared" si="842"/>
        <v>0</v>
      </c>
      <c r="S3566" s="1">
        <f t="shared" si="843"/>
        <v>0</v>
      </c>
      <c r="T3566" s="1">
        <f t="shared" si="844"/>
        <v>1</v>
      </c>
      <c r="U3566" s="1">
        <f t="shared" si="845"/>
        <v>0</v>
      </c>
      <c r="X3566" s="1">
        <f t="shared" si="846"/>
        <v>1</v>
      </c>
      <c r="Y3566" s="1">
        <f t="shared" si="847"/>
        <v>0</v>
      </c>
      <c r="Z3566" s="1">
        <f t="shared" si="848"/>
        <v>0</v>
      </c>
      <c r="AA3566" s="1">
        <f t="shared" si="849"/>
        <v>0</v>
      </c>
    </row>
    <row r="3567" spans="1:27" x14ac:dyDescent="0.25">
      <c r="A3567">
        <v>1</v>
      </c>
      <c r="B3567">
        <v>70</v>
      </c>
      <c r="C3567">
        <v>19.32</v>
      </c>
      <c r="D3567">
        <v>735</v>
      </c>
      <c r="E3567">
        <v>1</v>
      </c>
      <c r="G3567" s="1">
        <f t="shared" si="835"/>
        <v>1</v>
      </c>
      <c r="H3567" s="1">
        <f t="shared" si="836"/>
        <v>1</v>
      </c>
      <c r="I3567" s="1">
        <f t="shared" si="837"/>
        <v>1</v>
      </c>
      <c r="L3567" s="1">
        <f t="shared" si="838"/>
        <v>1</v>
      </c>
      <c r="M3567" s="1">
        <f t="shared" si="839"/>
        <v>0</v>
      </c>
      <c r="N3567" s="1">
        <f t="shared" si="840"/>
        <v>0</v>
      </c>
      <c r="O3567" s="1">
        <f t="shared" si="841"/>
        <v>0</v>
      </c>
      <c r="R3567" s="1">
        <f t="shared" si="842"/>
        <v>1</v>
      </c>
      <c r="S3567" s="1">
        <f t="shared" si="843"/>
        <v>0</v>
      </c>
      <c r="T3567" s="1">
        <f t="shared" si="844"/>
        <v>0</v>
      </c>
      <c r="U3567" s="1">
        <f t="shared" si="845"/>
        <v>0</v>
      </c>
      <c r="X3567" s="1">
        <f t="shared" si="846"/>
        <v>1</v>
      </c>
      <c r="Y3567" s="1">
        <f t="shared" si="847"/>
        <v>0</v>
      </c>
      <c r="Z3567" s="1">
        <f t="shared" si="848"/>
        <v>0</v>
      </c>
      <c r="AA3567" s="1">
        <f t="shared" si="849"/>
        <v>0</v>
      </c>
    </row>
    <row r="3568" spans="1:27" x14ac:dyDescent="0.25">
      <c r="A3568">
        <v>1</v>
      </c>
      <c r="B3568">
        <v>150</v>
      </c>
      <c r="C3568">
        <v>25.82</v>
      </c>
      <c r="D3568">
        <v>690</v>
      </c>
      <c r="E3568">
        <v>1</v>
      </c>
      <c r="G3568" s="1">
        <f t="shared" si="835"/>
        <v>1</v>
      </c>
      <c r="H3568" s="1">
        <f t="shared" si="836"/>
        <v>1</v>
      </c>
      <c r="I3568" s="1">
        <f t="shared" si="837"/>
        <v>1</v>
      </c>
      <c r="L3568" s="1">
        <f t="shared" si="838"/>
        <v>1</v>
      </c>
      <c r="M3568" s="1">
        <f t="shared" si="839"/>
        <v>0</v>
      </c>
      <c r="N3568" s="1">
        <f t="shared" si="840"/>
        <v>0</v>
      </c>
      <c r="O3568" s="1">
        <f t="shared" si="841"/>
        <v>0</v>
      </c>
      <c r="R3568" s="1">
        <f t="shared" si="842"/>
        <v>1</v>
      </c>
      <c r="S3568" s="1">
        <f t="shared" si="843"/>
        <v>0</v>
      </c>
      <c r="T3568" s="1">
        <f t="shared" si="844"/>
        <v>0</v>
      </c>
      <c r="U3568" s="1">
        <f t="shared" si="845"/>
        <v>0</v>
      </c>
      <c r="X3568" s="1">
        <f t="shared" si="846"/>
        <v>1</v>
      </c>
      <c r="Y3568" s="1">
        <f t="shared" si="847"/>
        <v>0</v>
      </c>
      <c r="Z3568" s="1">
        <f t="shared" si="848"/>
        <v>0</v>
      </c>
      <c r="AA3568" s="1">
        <f t="shared" si="849"/>
        <v>0</v>
      </c>
    </row>
    <row r="3569" spans="1:27" x14ac:dyDescent="0.25">
      <c r="A3569">
        <v>0</v>
      </c>
      <c r="B3569">
        <v>80</v>
      </c>
      <c r="C3569">
        <v>34.67</v>
      </c>
      <c r="D3569">
        <v>715</v>
      </c>
      <c r="E3569">
        <v>1</v>
      </c>
      <c r="G3569" s="1">
        <f t="shared" si="835"/>
        <v>0</v>
      </c>
      <c r="H3569" s="1">
        <f t="shared" si="836"/>
        <v>0</v>
      </c>
      <c r="I3569" s="1">
        <f t="shared" si="837"/>
        <v>0</v>
      </c>
      <c r="L3569" s="1">
        <f t="shared" si="838"/>
        <v>0</v>
      </c>
      <c r="M3569" s="1">
        <f t="shared" si="839"/>
        <v>0</v>
      </c>
      <c r="N3569" s="1">
        <f t="shared" si="840"/>
        <v>1</v>
      </c>
      <c r="O3569" s="1">
        <f t="shared" si="841"/>
        <v>0</v>
      </c>
      <c r="R3569" s="1">
        <f t="shared" si="842"/>
        <v>0</v>
      </c>
      <c r="S3569" s="1">
        <f t="shared" si="843"/>
        <v>0</v>
      </c>
      <c r="T3569" s="1">
        <f t="shared" si="844"/>
        <v>1</v>
      </c>
      <c r="U3569" s="1">
        <f t="shared" si="845"/>
        <v>0</v>
      </c>
      <c r="X3569" s="1">
        <f t="shared" si="846"/>
        <v>0</v>
      </c>
      <c r="Y3569" s="1">
        <f t="shared" si="847"/>
        <v>0</v>
      </c>
      <c r="Z3569" s="1">
        <f t="shared" si="848"/>
        <v>1</v>
      </c>
      <c r="AA3569" s="1">
        <f t="shared" si="849"/>
        <v>0</v>
      </c>
    </row>
    <row r="3570" spans="1:27" x14ac:dyDescent="0.25">
      <c r="A3570">
        <v>1</v>
      </c>
      <c r="B3570">
        <v>40.1</v>
      </c>
      <c r="C3570">
        <v>23.97</v>
      </c>
      <c r="D3570">
        <v>675</v>
      </c>
      <c r="E3570">
        <v>1</v>
      </c>
      <c r="G3570" s="1">
        <f t="shared" si="835"/>
        <v>0</v>
      </c>
      <c r="H3570" s="1">
        <f t="shared" si="836"/>
        <v>0</v>
      </c>
      <c r="I3570" s="1">
        <f t="shared" si="837"/>
        <v>1</v>
      </c>
      <c r="L3570" s="1">
        <f t="shared" si="838"/>
        <v>0</v>
      </c>
      <c r="M3570" s="1">
        <f t="shared" si="839"/>
        <v>0</v>
      </c>
      <c r="N3570" s="1">
        <f t="shared" si="840"/>
        <v>1</v>
      </c>
      <c r="O3570" s="1">
        <f t="shared" si="841"/>
        <v>0</v>
      </c>
      <c r="R3570" s="1">
        <f t="shared" si="842"/>
        <v>0</v>
      </c>
      <c r="S3570" s="1">
        <f t="shared" si="843"/>
        <v>0</v>
      </c>
      <c r="T3570" s="1">
        <f t="shared" si="844"/>
        <v>1</v>
      </c>
      <c r="U3570" s="1">
        <f t="shared" si="845"/>
        <v>0</v>
      </c>
      <c r="X3570" s="1">
        <f t="shared" si="846"/>
        <v>1</v>
      </c>
      <c r="Y3570" s="1">
        <f t="shared" si="847"/>
        <v>0</v>
      </c>
      <c r="Z3570" s="1">
        <f t="shared" si="848"/>
        <v>0</v>
      </c>
      <c r="AA3570" s="1">
        <f t="shared" si="849"/>
        <v>0</v>
      </c>
    </row>
    <row r="3571" spans="1:27" x14ac:dyDescent="0.25">
      <c r="A3571">
        <v>0</v>
      </c>
      <c r="B3571">
        <v>120</v>
      </c>
      <c r="C3571">
        <v>14.51</v>
      </c>
      <c r="D3571">
        <v>680</v>
      </c>
      <c r="E3571">
        <v>1</v>
      </c>
      <c r="G3571" s="1">
        <f t="shared" si="835"/>
        <v>1</v>
      </c>
      <c r="H3571" s="1">
        <f t="shared" si="836"/>
        <v>1</v>
      </c>
      <c r="I3571" s="1">
        <f t="shared" si="837"/>
        <v>1</v>
      </c>
      <c r="L3571" s="1">
        <f t="shared" si="838"/>
        <v>1</v>
      </c>
      <c r="M3571" s="1">
        <f t="shared" si="839"/>
        <v>0</v>
      </c>
      <c r="N3571" s="1">
        <f t="shared" si="840"/>
        <v>0</v>
      </c>
      <c r="O3571" s="1">
        <f t="shared" si="841"/>
        <v>0</v>
      </c>
      <c r="R3571" s="1">
        <f t="shared" si="842"/>
        <v>1</v>
      </c>
      <c r="S3571" s="1">
        <f t="shared" si="843"/>
        <v>0</v>
      </c>
      <c r="T3571" s="1">
        <f t="shared" si="844"/>
        <v>0</v>
      </c>
      <c r="U3571" s="1">
        <f t="shared" si="845"/>
        <v>0</v>
      </c>
      <c r="X3571" s="1">
        <f t="shared" si="846"/>
        <v>1</v>
      </c>
      <c r="Y3571" s="1">
        <f t="shared" si="847"/>
        <v>0</v>
      </c>
      <c r="Z3571" s="1">
        <f t="shared" si="848"/>
        <v>0</v>
      </c>
      <c r="AA3571" s="1">
        <f t="shared" si="849"/>
        <v>0</v>
      </c>
    </row>
    <row r="3572" spans="1:27" x14ac:dyDescent="0.25">
      <c r="A3572">
        <v>1</v>
      </c>
      <c r="B3572">
        <v>53.591999999999999</v>
      </c>
      <c r="C3572">
        <v>29.22</v>
      </c>
      <c r="D3572">
        <v>665</v>
      </c>
      <c r="E3572">
        <v>1</v>
      </c>
      <c r="G3572" s="1">
        <f t="shared" si="835"/>
        <v>0</v>
      </c>
      <c r="H3572" s="1">
        <f t="shared" si="836"/>
        <v>0</v>
      </c>
      <c r="I3572" s="1">
        <f t="shared" si="837"/>
        <v>1</v>
      </c>
      <c r="L3572" s="1">
        <f t="shared" si="838"/>
        <v>0</v>
      </c>
      <c r="M3572" s="1">
        <f t="shared" si="839"/>
        <v>0</v>
      </c>
      <c r="N3572" s="1">
        <f t="shared" si="840"/>
        <v>1</v>
      </c>
      <c r="O3572" s="1">
        <f t="shared" si="841"/>
        <v>0</v>
      </c>
      <c r="R3572" s="1">
        <f t="shared" si="842"/>
        <v>0</v>
      </c>
      <c r="S3572" s="1">
        <f t="shared" si="843"/>
        <v>0</v>
      </c>
      <c r="T3572" s="1">
        <f t="shared" si="844"/>
        <v>1</v>
      </c>
      <c r="U3572" s="1">
        <f t="shared" si="845"/>
        <v>0</v>
      </c>
      <c r="X3572" s="1">
        <f t="shared" si="846"/>
        <v>1</v>
      </c>
      <c r="Y3572" s="1">
        <f t="shared" si="847"/>
        <v>0</v>
      </c>
      <c r="Z3572" s="1">
        <f t="shared" si="848"/>
        <v>0</v>
      </c>
      <c r="AA3572" s="1">
        <f t="shared" si="849"/>
        <v>0</v>
      </c>
    </row>
    <row r="3573" spans="1:27" x14ac:dyDescent="0.25">
      <c r="A3573">
        <v>0</v>
      </c>
      <c r="B3573">
        <v>60</v>
      </c>
      <c r="C3573">
        <v>15.34</v>
      </c>
      <c r="D3573">
        <v>665</v>
      </c>
      <c r="E3573">
        <v>1</v>
      </c>
      <c r="G3573" s="1">
        <f t="shared" si="835"/>
        <v>0</v>
      </c>
      <c r="H3573" s="1">
        <f t="shared" si="836"/>
        <v>1</v>
      </c>
      <c r="I3573" s="1">
        <f t="shared" si="837"/>
        <v>1</v>
      </c>
      <c r="L3573" s="1">
        <f t="shared" si="838"/>
        <v>0</v>
      </c>
      <c r="M3573" s="1">
        <f t="shared" si="839"/>
        <v>0</v>
      </c>
      <c r="N3573" s="1">
        <f t="shared" si="840"/>
        <v>1</v>
      </c>
      <c r="O3573" s="1">
        <f t="shared" si="841"/>
        <v>0</v>
      </c>
      <c r="R3573" s="1">
        <f t="shared" si="842"/>
        <v>1</v>
      </c>
      <c r="S3573" s="1">
        <f t="shared" si="843"/>
        <v>0</v>
      </c>
      <c r="T3573" s="1">
        <f t="shared" si="844"/>
        <v>0</v>
      </c>
      <c r="U3573" s="1">
        <f t="shared" si="845"/>
        <v>0</v>
      </c>
      <c r="X3573" s="1">
        <f t="shared" si="846"/>
        <v>1</v>
      </c>
      <c r="Y3573" s="1">
        <f t="shared" si="847"/>
        <v>0</v>
      </c>
      <c r="Z3573" s="1">
        <f t="shared" si="848"/>
        <v>0</v>
      </c>
      <c r="AA3573" s="1">
        <f t="shared" si="849"/>
        <v>0</v>
      </c>
    </row>
    <row r="3574" spans="1:27" x14ac:dyDescent="0.25">
      <c r="A3574">
        <v>1</v>
      </c>
      <c r="B3574">
        <v>300</v>
      </c>
      <c r="C3574">
        <v>11.92</v>
      </c>
      <c r="D3574">
        <v>690</v>
      </c>
      <c r="E3574">
        <v>1</v>
      </c>
      <c r="G3574" s="1">
        <f t="shared" si="835"/>
        <v>1</v>
      </c>
      <c r="H3574" s="1">
        <f t="shared" si="836"/>
        <v>1</v>
      </c>
      <c r="I3574" s="1">
        <f t="shared" si="837"/>
        <v>1</v>
      </c>
      <c r="L3574" s="1">
        <f t="shared" si="838"/>
        <v>1</v>
      </c>
      <c r="M3574" s="1">
        <f t="shared" si="839"/>
        <v>0</v>
      </c>
      <c r="N3574" s="1">
        <f t="shared" si="840"/>
        <v>0</v>
      </c>
      <c r="O3574" s="1">
        <f t="shared" si="841"/>
        <v>0</v>
      </c>
      <c r="R3574" s="1">
        <f t="shared" si="842"/>
        <v>1</v>
      </c>
      <c r="S3574" s="1">
        <f t="shared" si="843"/>
        <v>0</v>
      </c>
      <c r="T3574" s="1">
        <f t="shared" si="844"/>
        <v>0</v>
      </c>
      <c r="U3574" s="1">
        <f t="shared" si="845"/>
        <v>0</v>
      </c>
      <c r="X3574" s="1">
        <f t="shared" si="846"/>
        <v>1</v>
      </c>
      <c r="Y3574" s="1">
        <f t="shared" si="847"/>
        <v>0</v>
      </c>
      <c r="Z3574" s="1">
        <f t="shared" si="848"/>
        <v>0</v>
      </c>
      <c r="AA3574" s="1">
        <f t="shared" si="849"/>
        <v>0</v>
      </c>
    </row>
    <row r="3575" spans="1:27" x14ac:dyDescent="0.25">
      <c r="A3575">
        <v>1</v>
      </c>
      <c r="B3575">
        <v>46.185600000000001</v>
      </c>
      <c r="C3575">
        <v>24.48</v>
      </c>
      <c r="D3575">
        <v>695</v>
      </c>
      <c r="E3575">
        <v>1</v>
      </c>
      <c r="G3575" s="1">
        <f t="shared" si="835"/>
        <v>0</v>
      </c>
      <c r="H3575" s="1">
        <f t="shared" si="836"/>
        <v>0</v>
      </c>
      <c r="I3575" s="1">
        <f t="shared" si="837"/>
        <v>1</v>
      </c>
      <c r="L3575" s="1">
        <f t="shared" si="838"/>
        <v>0</v>
      </c>
      <c r="M3575" s="1">
        <f t="shared" si="839"/>
        <v>0</v>
      </c>
      <c r="N3575" s="1">
        <f t="shared" si="840"/>
        <v>1</v>
      </c>
      <c r="O3575" s="1">
        <f t="shared" si="841"/>
        <v>0</v>
      </c>
      <c r="R3575" s="1">
        <f t="shared" si="842"/>
        <v>0</v>
      </c>
      <c r="S3575" s="1">
        <f t="shared" si="843"/>
        <v>0</v>
      </c>
      <c r="T3575" s="1">
        <f t="shared" si="844"/>
        <v>1</v>
      </c>
      <c r="U3575" s="1">
        <f t="shared" si="845"/>
        <v>0</v>
      </c>
      <c r="X3575" s="1">
        <f t="shared" si="846"/>
        <v>1</v>
      </c>
      <c r="Y3575" s="1">
        <f t="shared" si="847"/>
        <v>0</v>
      </c>
      <c r="Z3575" s="1">
        <f t="shared" si="848"/>
        <v>0</v>
      </c>
      <c r="AA3575" s="1">
        <f t="shared" si="849"/>
        <v>0</v>
      </c>
    </row>
    <row r="3576" spans="1:27" x14ac:dyDescent="0.25">
      <c r="A3576">
        <v>1</v>
      </c>
      <c r="B3576">
        <v>72</v>
      </c>
      <c r="C3576">
        <v>20.7</v>
      </c>
      <c r="D3576">
        <v>710</v>
      </c>
      <c r="E3576">
        <v>1</v>
      </c>
      <c r="G3576" s="1">
        <f t="shared" si="835"/>
        <v>0</v>
      </c>
      <c r="H3576" s="1">
        <f t="shared" si="836"/>
        <v>0</v>
      </c>
      <c r="I3576" s="1">
        <f t="shared" si="837"/>
        <v>1</v>
      </c>
      <c r="L3576" s="1">
        <f t="shared" si="838"/>
        <v>0</v>
      </c>
      <c r="M3576" s="1">
        <f t="shared" si="839"/>
        <v>0</v>
      </c>
      <c r="N3576" s="1">
        <f t="shared" si="840"/>
        <v>1</v>
      </c>
      <c r="O3576" s="1">
        <f t="shared" si="841"/>
        <v>0</v>
      </c>
      <c r="R3576" s="1">
        <f t="shared" si="842"/>
        <v>0</v>
      </c>
      <c r="S3576" s="1">
        <f t="shared" si="843"/>
        <v>0</v>
      </c>
      <c r="T3576" s="1">
        <f t="shared" si="844"/>
        <v>1</v>
      </c>
      <c r="U3576" s="1">
        <f t="shared" si="845"/>
        <v>0</v>
      </c>
      <c r="X3576" s="1">
        <f t="shared" si="846"/>
        <v>1</v>
      </c>
      <c r="Y3576" s="1">
        <f t="shared" si="847"/>
        <v>0</v>
      </c>
      <c r="Z3576" s="1">
        <f t="shared" si="848"/>
        <v>0</v>
      </c>
      <c r="AA3576" s="1">
        <f t="shared" si="849"/>
        <v>0</v>
      </c>
    </row>
    <row r="3577" spans="1:27" x14ac:dyDescent="0.25">
      <c r="A3577">
        <v>0</v>
      </c>
      <c r="B3577">
        <v>57</v>
      </c>
      <c r="C3577">
        <v>22.53</v>
      </c>
      <c r="D3577">
        <v>670</v>
      </c>
      <c r="E3577">
        <v>1</v>
      </c>
      <c r="G3577" s="1">
        <f t="shared" si="835"/>
        <v>0</v>
      </c>
      <c r="H3577" s="1">
        <f t="shared" si="836"/>
        <v>0</v>
      </c>
      <c r="I3577" s="1">
        <f t="shared" si="837"/>
        <v>0</v>
      </c>
      <c r="L3577" s="1">
        <f t="shared" si="838"/>
        <v>0</v>
      </c>
      <c r="M3577" s="1">
        <f t="shared" si="839"/>
        <v>0</v>
      </c>
      <c r="N3577" s="1">
        <f t="shared" si="840"/>
        <v>1</v>
      </c>
      <c r="O3577" s="1">
        <f t="shared" si="841"/>
        <v>0</v>
      </c>
      <c r="R3577" s="1">
        <f t="shared" si="842"/>
        <v>0</v>
      </c>
      <c r="S3577" s="1">
        <f t="shared" si="843"/>
        <v>0</v>
      </c>
      <c r="T3577" s="1">
        <f t="shared" si="844"/>
        <v>1</v>
      </c>
      <c r="U3577" s="1">
        <f t="shared" si="845"/>
        <v>0</v>
      </c>
      <c r="X3577" s="1">
        <f t="shared" si="846"/>
        <v>0</v>
      </c>
      <c r="Y3577" s="1">
        <f t="shared" si="847"/>
        <v>0</v>
      </c>
      <c r="Z3577" s="1">
        <f t="shared" si="848"/>
        <v>1</v>
      </c>
      <c r="AA3577" s="1">
        <f t="shared" si="849"/>
        <v>0</v>
      </c>
    </row>
    <row r="3578" spans="1:27" x14ac:dyDescent="0.25">
      <c r="A3578">
        <v>1</v>
      </c>
      <c r="B3578">
        <v>67</v>
      </c>
      <c r="C3578">
        <v>15.78</v>
      </c>
      <c r="D3578">
        <v>670</v>
      </c>
      <c r="E3578">
        <v>1</v>
      </c>
      <c r="G3578" s="1">
        <f t="shared" si="835"/>
        <v>0</v>
      </c>
      <c r="H3578" s="1">
        <f t="shared" si="836"/>
        <v>1</v>
      </c>
      <c r="I3578" s="1">
        <f t="shared" si="837"/>
        <v>1</v>
      </c>
      <c r="L3578" s="1">
        <f t="shared" si="838"/>
        <v>0</v>
      </c>
      <c r="M3578" s="1">
        <f t="shared" si="839"/>
        <v>0</v>
      </c>
      <c r="N3578" s="1">
        <f t="shared" si="840"/>
        <v>1</v>
      </c>
      <c r="O3578" s="1">
        <f t="shared" si="841"/>
        <v>0</v>
      </c>
      <c r="R3578" s="1">
        <f t="shared" si="842"/>
        <v>1</v>
      </c>
      <c r="S3578" s="1">
        <f t="shared" si="843"/>
        <v>0</v>
      </c>
      <c r="T3578" s="1">
        <f t="shared" si="844"/>
        <v>0</v>
      </c>
      <c r="U3578" s="1">
        <f t="shared" si="845"/>
        <v>0</v>
      </c>
      <c r="X3578" s="1">
        <f t="shared" si="846"/>
        <v>1</v>
      </c>
      <c r="Y3578" s="1">
        <f t="shared" si="847"/>
        <v>0</v>
      </c>
      <c r="Z3578" s="1">
        <f t="shared" si="848"/>
        <v>0</v>
      </c>
      <c r="AA3578" s="1">
        <f t="shared" si="849"/>
        <v>0</v>
      </c>
    </row>
    <row r="3579" spans="1:27" x14ac:dyDescent="0.25">
      <c r="A3579">
        <v>0</v>
      </c>
      <c r="B3579">
        <v>62</v>
      </c>
      <c r="C3579">
        <v>14.65</v>
      </c>
      <c r="D3579">
        <v>720</v>
      </c>
      <c r="E3579">
        <v>1</v>
      </c>
      <c r="G3579" s="1">
        <f t="shared" si="835"/>
        <v>1</v>
      </c>
      <c r="H3579" s="1">
        <f t="shared" si="836"/>
        <v>1</v>
      </c>
      <c r="I3579" s="1">
        <f t="shared" si="837"/>
        <v>1</v>
      </c>
      <c r="L3579" s="1">
        <f t="shared" si="838"/>
        <v>1</v>
      </c>
      <c r="M3579" s="1">
        <f t="shared" si="839"/>
        <v>0</v>
      </c>
      <c r="N3579" s="1">
        <f t="shared" si="840"/>
        <v>0</v>
      </c>
      <c r="O3579" s="1">
        <f t="shared" si="841"/>
        <v>0</v>
      </c>
      <c r="R3579" s="1">
        <f t="shared" si="842"/>
        <v>1</v>
      </c>
      <c r="S3579" s="1">
        <f t="shared" si="843"/>
        <v>0</v>
      </c>
      <c r="T3579" s="1">
        <f t="shared" si="844"/>
        <v>0</v>
      </c>
      <c r="U3579" s="1">
        <f t="shared" si="845"/>
        <v>0</v>
      </c>
      <c r="X3579" s="1">
        <f t="shared" si="846"/>
        <v>1</v>
      </c>
      <c r="Y3579" s="1">
        <f t="shared" si="847"/>
        <v>0</v>
      </c>
      <c r="Z3579" s="1">
        <f t="shared" si="848"/>
        <v>0</v>
      </c>
      <c r="AA3579" s="1">
        <f t="shared" si="849"/>
        <v>0</v>
      </c>
    </row>
    <row r="3580" spans="1:27" x14ac:dyDescent="0.25">
      <c r="A3580">
        <v>0</v>
      </c>
      <c r="B3580">
        <v>90</v>
      </c>
      <c r="C3580">
        <v>24.7</v>
      </c>
      <c r="D3580">
        <v>660</v>
      </c>
      <c r="E3580">
        <v>1</v>
      </c>
      <c r="G3580" s="1">
        <f t="shared" si="835"/>
        <v>1</v>
      </c>
      <c r="H3580" s="1">
        <f t="shared" si="836"/>
        <v>1</v>
      </c>
      <c r="I3580" s="1">
        <f t="shared" si="837"/>
        <v>1</v>
      </c>
      <c r="L3580" s="1">
        <f t="shared" si="838"/>
        <v>1</v>
      </c>
      <c r="M3580" s="1">
        <f t="shared" si="839"/>
        <v>0</v>
      </c>
      <c r="N3580" s="1">
        <f t="shared" si="840"/>
        <v>0</v>
      </c>
      <c r="O3580" s="1">
        <f t="shared" si="841"/>
        <v>0</v>
      </c>
      <c r="R3580" s="1">
        <f t="shared" si="842"/>
        <v>1</v>
      </c>
      <c r="S3580" s="1">
        <f t="shared" si="843"/>
        <v>0</v>
      </c>
      <c r="T3580" s="1">
        <f t="shared" si="844"/>
        <v>0</v>
      </c>
      <c r="U3580" s="1">
        <f t="shared" si="845"/>
        <v>0</v>
      </c>
      <c r="X3580" s="1">
        <f t="shared" si="846"/>
        <v>1</v>
      </c>
      <c r="Y3580" s="1">
        <f t="shared" si="847"/>
        <v>0</v>
      </c>
      <c r="Z3580" s="1">
        <f t="shared" si="848"/>
        <v>0</v>
      </c>
      <c r="AA3580" s="1">
        <f t="shared" si="849"/>
        <v>0</v>
      </c>
    </row>
    <row r="3581" spans="1:27" x14ac:dyDescent="0.25">
      <c r="A3581">
        <v>1</v>
      </c>
      <c r="B3581">
        <v>190</v>
      </c>
      <c r="C3581">
        <v>17.79</v>
      </c>
      <c r="D3581">
        <v>670</v>
      </c>
      <c r="E3581">
        <v>1</v>
      </c>
      <c r="G3581" s="1">
        <f t="shared" si="835"/>
        <v>1</v>
      </c>
      <c r="H3581" s="1">
        <f t="shared" si="836"/>
        <v>1</v>
      </c>
      <c r="I3581" s="1">
        <f t="shared" si="837"/>
        <v>1</v>
      </c>
      <c r="L3581" s="1">
        <f t="shared" si="838"/>
        <v>1</v>
      </c>
      <c r="M3581" s="1">
        <f t="shared" si="839"/>
        <v>0</v>
      </c>
      <c r="N3581" s="1">
        <f t="shared" si="840"/>
        <v>0</v>
      </c>
      <c r="O3581" s="1">
        <f t="shared" si="841"/>
        <v>0</v>
      </c>
      <c r="R3581" s="1">
        <f t="shared" si="842"/>
        <v>1</v>
      </c>
      <c r="S3581" s="1">
        <f t="shared" si="843"/>
        <v>0</v>
      </c>
      <c r="T3581" s="1">
        <f t="shared" si="844"/>
        <v>0</v>
      </c>
      <c r="U3581" s="1">
        <f t="shared" si="845"/>
        <v>0</v>
      </c>
      <c r="X3581" s="1">
        <f t="shared" si="846"/>
        <v>1</v>
      </c>
      <c r="Y3581" s="1">
        <f t="shared" si="847"/>
        <v>0</v>
      </c>
      <c r="Z3581" s="1">
        <f t="shared" si="848"/>
        <v>0</v>
      </c>
      <c r="AA3581" s="1">
        <f t="shared" si="849"/>
        <v>0</v>
      </c>
    </row>
    <row r="3582" spans="1:27" x14ac:dyDescent="0.25">
      <c r="A3582">
        <v>1</v>
      </c>
      <c r="B3582">
        <v>125</v>
      </c>
      <c r="C3582">
        <v>14.5</v>
      </c>
      <c r="D3582">
        <v>720</v>
      </c>
      <c r="E3582">
        <v>1</v>
      </c>
      <c r="G3582" s="1">
        <f t="shared" si="835"/>
        <v>1</v>
      </c>
      <c r="H3582" s="1">
        <f t="shared" si="836"/>
        <v>1</v>
      </c>
      <c r="I3582" s="1">
        <f t="shared" si="837"/>
        <v>1</v>
      </c>
      <c r="L3582" s="1">
        <f t="shared" si="838"/>
        <v>1</v>
      </c>
      <c r="M3582" s="1">
        <f t="shared" si="839"/>
        <v>0</v>
      </c>
      <c r="N3582" s="1">
        <f t="shared" si="840"/>
        <v>0</v>
      </c>
      <c r="O3582" s="1">
        <f t="shared" si="841"/>
        <v>0</v>
      </c>
      <c r="R3582" s="1">
        <f t="shared" si="842"/>
        <v>1</v>
      </c>
      <c r="S3582" s="1">
        <f t="shared" si="843"/>
        <v>0</v>
      </c>
      <c r="T3582" s="1">
        <f t="shared" si="844"/>
        <v>0</v>
      </c>
      <c r="U3582" s="1">
        <f t="shared" si="845"/>
        <v>0</v>
      </c>
      <c r="X3582" s="1">
        <f t="shared" si="846"/>
        <v>1</v>
      </c>
      <c r="Y3582" s="1">
        <f t="shared" si="847"/>
        <v>0</v>
      </c>
      <c r="Z3582" s="1">
        <f t="shared" si="848"/>
        <v>0</v>
      </c>
      <c r="AA3582" s="1">
        <f t="shared" si="849"/>
        <v>0</v>
      </c>
    </row>
    <row r="3583" spans="1:27" x14ac:dyDescent="0.25">
      <c r="A3583">
        <v>1</v>
      </c>
      <c r="B3583">
        <v>113</v>
      </c>
      <c r="C3583">
        <v>24.27</v>
      </c>
      <c r="D3583">
        <v>755</v>
      </c>
      <c r="E3583">
        <v>1</v>
      </c>
      <c r="G3583" s="1">
        <f t="shared" si="835"/>
        <v>1</v>
      </c>
      <c r="H3583" s="1">
        <f t="shared" si="836"/>
        <v>1</v>
      </c>
      <c r="I3583" s="1">
        <f t="shared" si="837"/>
        <v>1</v>
      </c>
      <c r="L3583" s="1">
        <f t="shared" si="838"/>
        <v>1</v>
      </c>
      <c r="M3583" s="1">
        <f t="shared" si="839"/>
        <v>0</v>
      </c>
      <c r="N3583" s="1">
        <f t="shared" si="840"/>
        <v>0</v>
      </c>
      <c r="O3583" s="1">
        <f t="shared" si="841"/>
        <v>0</v>
      </c>
      <c r="R3583" s="1">
        <f t="shared" si="842"/>
        <v>1</v>
      </c>
      <c r="S3583" s="1">
        <f t="shared" si="843"/>
        <v>0</v>
      </c>
      <c r="T3583" s="1">
        <f t="shared" si="844"/>
        <v>0</v>
      </c>
      <c r="U3583" s="1">
        <f t="shared" si="845"/>
        <v>0</v>
      </c>
      <c r="X3583" s="1">
        <f t="shared" si="846"/>
        <v>1</v>
      </c>
      <c r="Y3583" s="1">
        <f t="shared" si="847"/>
        <v>0</v>
      </c>
      <c r="Z3583" s="1">
        <f t="shared" si="848"/>
        <v>0</v>
      </c>
      <c r="AA3583" s="1">
        <f t="shared" si="849"/>
        <v>0</v>
      </c>
    </row>
    <row r="3584" spans="1:27" x14ac:dyDescent="0.25">
      <c r="A3584">
        <v>1</v>
      </c>
      <c r="B3584">
        <v>23.79552</v>
      </c>
      <c r="C3584">
        <v>21.13</v>
      </c>
      <c r="D3584">
        <v>670</v>
      </c>
      <c r="E3584">
        <v>1</v>
      </c>
      <c r="G3584" s="1">
        <f t="shared" si="835"/>
        <v>0</v>
      </c>
      <c r="H3584" s="1">
        <f t="shared" si="836"/>
        <v>0</v>
      </c>
      <c r="I3584" s="1">
        <f t="shared" si="837"/>
        <v>1</v>
      </c>
      <c r="L3584" s="1">
        <f t="shared" si="838"/>
        <v>0</v>
      </c>
      <c r="M3584" s="1">
        <f t="shared" si="839"/>
        <v>0</v>
      </c>
      <c r="N3584" s="1">
        <f t="shared" si="840"/>
        <v>1</v>
      </c>
      <c r="O3584" s="1">
        <f t="shared" si="841"/>
        <v>0</v>
      </c>
      <c r="R3584" s="1">
        <f t="shared" si="842"/>
        <v>0</v>
      </c>
      <c r="S3584" s="1">
        <f t="shared" si="843"/>
        <v>0</v>
      </c>
      <c r="T3584" s="1">
        <f t="shared" si="844"/>
        <v>1</v>
      </c>
      <c r="U3584" s="1">
        <f t="shared" si="845"/>
        <v>0</v>
      </c>
      <c r="X3584" s="1">
        <f t="shared" si="846"/>
        <v>1</v>
      </c>
      <c r="Y3584" s="1">
        <f t="shared" si="847"/>
        <v>0</v>
      </c>
      <c r="Z3584" s="1">
        <f t="shared" si="848"/>
        <v>0</v>
      </c>
      <c r="AA3584" s="1">
        <f t="shared" si="849"/>
        <v>0</v>
      </c>
    </row>
    <row r="3585" spans="1:27" x14ac:dyDescent="0.25">
      <c r="A3585">
        <v>0</v>
      </c>
      <c r="B3585">
        <v>105</v>
      </c>
      <c r="C3585">
        <v>18.690000000000001</v>
      </c>
      <c r="D3585">
        <v>690</v>
      </c>
      <c r="E3585">
        <v>1</v>
      </c>
      <c r="G3585" s="1">
        <f t="shared" si="835"/>
        <v>1</v>
      </c>
      <c r="H3585" s="1">
        <f t="shared" si="836"/>
        <v>1</v>
      </c>
      <c r="I3585" s="1">
        <f t="shared" si="837"/>
        <v>1</v>
      </c>
      <c r="L3585" s="1">
        <f t="shared" si="838"/>
        <v>1</v>
      </c>
      <c r="M3585" s="1">
        <f t="shared" si="839"/>
        <v>0</v>
      </c>
      <c r="N3585" s="1">
        <f t="shared" si="840"/>
        <v>0</v>
      </c>
      <c r="O3585" s="1">
        <f t="shared" si="841"/>
        <v>0</v>
      </c>
      <c r="R3585" s="1">
        <f t="shared" si="842"/>
        <v>1</v>
      </c>
      <c r="S3585" s="1">
        <f t="shared" si="843"/>
        <v>0</v>
      </c>
      <c r="T3585" s="1">
        <f t="shared" si="844"/>
        <v>0</v>
      </c>
      <c r="U3585" s="1">
        <f t="shared" si="845"/>
        <v>0</v>
      </c>
      <c r="X3585" s="1">
        <f t="shared" si="846"/>
        <v>1</v>
      </c>
      <c r="Y3585" s="1">
        <f t="shared" si="847"/>
        <v>0</v>
      </c>
      <c r="Z3585" s="1">
        <f t="shared" si="848"/>
        <v>0</v>
      </c>
      <c r="AA3585" s="1">
        <f t="shared" si="849"/>
        <v>0</v>
      </c>
    </row>
    <row r="3586" spans="1:27" x14ac:dyDescent="0.25">
      <c r="A3586">
        <v>1</v>
      </c>
      <c r="B3586">
        <v>86</v>
      </c>
      <c r="C3586">
        <v>21.91</v>
      </c>
      <c r="D3586">
        <v>675</v>
      </c>
      <c r="E3586">
        <v>1</v>
      </c>
      <c r="G3586" s="1">
        <f t="shared" si="835"/>
        <v>1</v>
      </c>
      <c r="H3586" s="1">
        <f t="shared" si="836"/>
        <v>1</v>
      </c>
      <c r="I3586" s="1">
        <f t="shared" si="837"/>
        <v>1</v>
      </c>
      <c r="L3586" s="1">
        <f t="shared" si="838"/>
        <v>1</v>
      </c>
      <c r="M3586" s="1">
        <f t="shared" si="839"/>
        <v>0</v>
      </c>
      <c r="N3586" s="1">
        <f t="shared" si="840"/>
        <v>0</v>
      </c>
      <c r="O3586" s="1">
        <f t="shared" si="841"/>
        <v>0</v>
      </c>
      <c r="R3586" s="1">
        <f t="shared" si="842"/>
        <v>1</v>
      </c>
      <c r="S3586" s="1">
        <f t="shared" si="843"/>
        <v>0</v>
      </c>
      <c r="T3586" s="1">
        <f t="shared" si="844"/>
        <v>0</v>
      </c>
      <c r="U3586" s="1">
        <f t="shared" si="845"/>
        <v>0</v>
      </c>
      <c r="X3586" s="1">
        <f t="shared" si="846"/>
        <v>1</v>
      </c>
      <c r="Y3586" s="1">
        <f t="shared" si="847"/>
        <v>0</v>
      </c>
      <c r="Z3586" s="1">
        <f t="shared" si="848"/>
        <v>0</v>
      </c>
      <c r="AA3586" s="1">
        <f t="shared" si="849"/>
        <v>0</v>
      </c>
    </row>
    <row r="3587" spans="1:27" x14ac:dyDescent="0.25">
      <c r="A3587">
        <v>0</v>
      </c>
      <c r="B3587">
        <v>50</v>
      </c>
      <c r="C3587">
        <v>11.83</v>
      </c>
      <c r="D3587">
        <v>710</v>
      </c>
      <c r="E3587">
        <v>1</v>
      </c>
      <c r="G3587" s="1">
        <f t="shared" si="835"/>
        <v>0</v>
      </c>
      <c r="H3587" s="1">
        <f t="shared" si="836"/>
        <v>1</v>
      </c>
      <c r="I3587" s="1">
        <f t="shared" si="837"/>
        <v>1</v>
      </c>
      <c r="L3587" s="1">
        <f t="shared" si="838"/>
        <v>0</v>
      </c>
      <c r="M3587" s="1">
        <f t="shared" si="839"/>
        <v>0</v>
      </c>
      <c r="N3587" s="1">
        <f t="shared" si="840"/>
        <v>1</v>
      </c>
      <c r="O3587" s="1">
        <f t="shared" si="841"/>
        <v>0</v>
      </c>
      <c r="R3587" s="1">
        <f t="shared" si="842"/>
        <v>1</v>
      </c>
      <c r="S3587" s="1">
        <f t="shared" si="843"/>
        <v>0</v>
      </c>
      <c r="T3587" s="1">
        <f t="shared" si="844"/>
        <v>0</v>
      </c>
      <c r="U3587" s="1">
        <f t="shared" si="845"/>
        <v>0</v>
      </c>
      <c r="X3587" s="1">
        <f t="shared" si="846"/>
        <v>1</v>
      </c>
      <c r="Y3587" s="1">
        <f t="shared" si="847"/>
        <v>0</v>
      </c>
      <c r="Z3587" s="1">
        <f t="shared" si="848"/>
        <v>0</v>
      </c>
      <c r="AA3587" s="1">
        <f t="shared" si="849"/>
        <v>0</v>
      </c>
    </row>
    <row r="3588" spans="1:27" x14ac:dyDescent="0.25">
      <c r="A3588">
        <v>1</v>
      </c>
      <c r="B3588">
        <v>34</v>
      </c>
      <c r="C3588">
        <v>10.94</v>
      </c>
      <c r="D3588">
        <v>675</v>
      </c>
      <c r="E3588">
        <v>1</v>
      </c>
      <c r="G3588" s="1">
        <f t="shared" si="835"/>
        <v>0</v>
      </c>
      <c r="H3588" s="1">
        <f t="shared" si="836"/>
        <v>1</v>
      </c>
      <c r="I3588" s="1">
        <f t="shared" si="837"/>
        <v>1</v>
      </c>
      <c r="L3588" s="1">
        <f t="shared" si="838"/>
        <v>0</v>
      </c>
      <c r="M3588" s="1">
        <f t="shared" si="839"/>
        <v>0</v>
      </c>
      <c r="N3588" s="1">
        <f t="shared" si="840"/>
        <v>1</v>
      </c>
      <c r="O3588" s="1">
        <f t="shared" si="841"/>
        <v>0</v>
      </c>
      <c r="R3588" s="1">
        <f t="shared" si="842"/>
        <v>1</v>
      </c>
      <c r="S3588" s="1">
        <f t="shared" si="843"/>
        <v>0</v>
      </c>
      <c r="T3588" s="1">
        <f t="shared" si="844"/>
        <v>0</v>
      </c>
      <c r="U3588" s="1">
        <f t="shared" si="845"/>
        <v>0</v>
      </c>
      <c r="X3588" s="1">
        <f t="shared" si="846"/>
        <v>1</v>
      </c>
      <c r="Y3588" s="1">
        <f t="shared" si="847"/>
        <v>0</v>
      </c>
      <c r="Z3588" s="1">
        <f t="shared" si="848"/>
        <v>0</v>
      </c>
      <c r="AA3588" s="1">
        <f t="shared" si="849"/>
        <v>0</v>
      </c>
    </row>
    <row r="3589" spans="1:27" x14ac:dyDescent="0.25">
      <c r="A3589">
        <v>0</v>
      </c>
      <c r="B3589">
        <v>63.5</v>
      </c>
      <c r="C3589">
        <v>24.25</v>
      </c>
      <c r="D3589">
        <v>765</v>
      </c>
      <c r="E3589">
        <v>1</v>
      </c>
      <c r="G3589" s="1">
        <f t="shared" si="835"/>
        <v>1</v>
      </c>
      <c r="H3589" s="1">
        <f t="shared" si="836"/>
        <v>1</v>
      </c>
      <c r="I3589" s="1">
        <f t="shared" si="837"/>
        <v>1</v>
      </c>
      <c r="L3589" s="1">
        <f t="shared" si="838"/>
        <v>1</v>
      </c>
      <c r="M3589" s="1">
        <f t="shared" si="839"/>
        <v>0</v>
      </c>
      <c r="N3589" s="1">
        <f t="shared" si="840"/>
        <v>0</v>
      </c>
      <c r="O3589" s="1">
        <f t="shared" si="841"/>
        <v>0</v>
      </c>
      <c r="R3589" s="1">
        <f t="shared" si="842"/>
        <v>1</v>
      </c>
      <c r="S3589" s="1">
        <f t="shared" si="843"/>
        <v>0</v>
      </c>
      <c r="T3589" s="1">
        <f t="shared" si="844"/>
        <v>0</v>
      </c>
      <c r="U3589" s="1">
        <f t="shared" si="845"/>
        <v>0</v>
      </c>
      <c r="X3589" s="1">
        <f t="shared" si="846"/>
        <v>1</v>
      </c>
      <c r="Y3589" s="1">
        <f t="shared" si="847"/>
        <v>0</v>
      </c>
      <c r="Z3589" s="1">
        <f t="shared" si="848"/>
        <v>0</v>
      </c>
      <c r="AA3589" s="1">
        <f t="shared" si="849"/>
        <v>0</v>
      </c>
    </row>
    <row r="3590" spans="1:27" x14ac:dyDescent="0.25">
      <c r="A3590">
        <v>0</v>
      </c>
      <c r="B3590">
        <v>80.72</v>
      </c>
      <c r="C3590">
        <v>17.22</v>
      </c>
      <c r="D3590">
        <v>670</v>
      </c>
      <c r="E3590">
        <v>1</v>
      </c>
      <c r="G3590" s="1">
        <f t="shared" si="835"/>
        <v>0</v>
      </c>
      <c r="H3590" s="1">
        <f t="shared" si="836"/>
        <v>0</v>
      </c>
      <c r="I3590" s="1">
        <f t="shared" si="837"/>
        <v>0</v>
      </c>
      <c r="L3590" s="1">
        <f t="shared" si="838"/>
        <v>0</v>
      </c>
      <c r="M3590" s="1">
        <f t="shared" si="839"/>
        <v>0</v>
      </c>
      <c r="N3590" s="1">
        <f t="shared" si="840"/>
        <v>1</v>
      </c>
      <c r="O3590" s="1">
        <f t="shared" si="841"/>
        <v>0</v>
      </c>
      <c r="R3590" s="1">
        <f t="shared" si="842"/>
        <v>0</v>
      </c>
      <c r="S3590" s="1">
        <f t="shared" si="843"/>
        <v>0</v>
      </c>
      <c r="T3590" s="1">
        <f t="shared" si="844"/>
        <v>1</v>
      </c>
      <c r="U3590" s="1">
        <f t="shared" si="845"/>
        <v>0</v>
      </c>
      <c r="X3590" s="1">
        <f t="shared" si="846"/>
        <v>0</v>
      </c>
      <c r="Y3590" s="1">
        <f t="shared" si="847"/>
        <v>0</v>
      </c>
      <c r="Z3590" s="1">
        <f t="shared" si="848"/>
        <v>1</v>
      </c>
      <c r="AA3590" s="1">
        <f t="shared" si="849"/>
        <v>0</v>
      </c>
    </row>
    <row r="3591" spans="1:27" x14ac:dyDescent="0.25">
      <c r="A3591">
        <v>1</v>
      </c>
      <c r="B3591">
        <v>42.095640000000003</v>
      </c>
      <c r="C3591">
        <v>7.18</v>
      </c>
      <c r="D3591">
        <v>690</v>
      </c>
      <c r="E3591">
        <v>1</v>
      </c>
      <c r="G3591" s="1">
        <f t="shared" si="835"/>
        <v>0</v>
      </c>
      <c r="H3591" s="1">
        <f t="shared" si="836"/>
        <v>1</v>
      </c>
      <c r="I3591" s="1">
        <f t="shared" si="837"/>
        <v>1</v>
      </c>
      <c r="L3591" s="1">
        <f t="shared" si="838"/>
        <v>0</v>
      </c>
      <c r="M3591" s="1">
        <f t="shared" si="839"/>
        <v>0</v>
      </c>
      <c r="N3591" s="1">
        <f t="shared" si="840"/>
        <v>1</v>
      </c>
      <c r="O3591" s="1">
        <f t="shared" si="841"/>
        <v>0</v>
      </c>
      <c r="R3591" s="1">
        <f t="shared" si="842"/>
        <v>1</v>
      </c>
      <c r="S3591" s="1">
        <f t="shared" si="843"/>
        <v>0</v>
      </c>
      <c r="T3591" s="1">
        <f t="shared" si="844"/>
        <v>0</v>
      </c>
      <c r="U3591" s="1">
        <f t="shared" si="845"/>
        <v>0</v>
      </c>
      <c r="X3591" s="1">
        <f t="shared" si="846"/>
        <v>1</v>
      </c>
      <c r="Y3591" s="1">
        <f t="shared" si="847"/>
        <v>0</v>
      </c>
      <c r="Z3591" s="1">
        <f t="shared" si="848"/>
        <v>0</v>
      </c>
      <c r="AA3591" s="1">
        <f t="shared" si="849"/>
        <v>0</v>
      </c>
    </row>
    <row r="3592" spans="1:27" x14ac:dyDescent="0.25">
      <c r="A3592">
        <v>1</v>
      </c>
      <c r="B3592">
        <v>105</v>
      </c>
      <c r="C3592">
        <v>26.19</v>
      </c>
      <c r="D3592">
        <v>685</v>
      </c>
      <c r="E3592">
        <v>1</v>
      </c>
      <c r="G3592" s="1">
        <f t="shared" ref="G3592:G3655" si="850">IF($D3592&gt;716,1,IF($B3592&gt;85.24,1,0))</f>
        <v>1</v>
      </c>
      <c r="H3592" s="1">
        <f t="shared" ref="H3592:H3655" si="851">IF($D3592&gt;716,1,IF($B3592&gt;85.24,1,IF($C3592&lt;=16.54,1,0)))</f>
        <v>1</v>
      </c>
      <c r="I3592" s="1">
        <f t="shared" ref="I3592:I3655" si="852">IF($D3592&gt;716,1,IF($B3592&gt;85.24,1,IF($C3592&lt;=16.54,1,IF($A3592=1,1,0))))</f>
        <v>1</v>
      </c>
      <c r="L3592" s="1">
        <f t="shared" ref="L3592:L3655" si="853">IF($G3592=1, IF($E3592=1,1,0),0)</f>
        <v>1</v>
      </c>
      <c r="M3592" s="1">
        <f t="shared" ref="M3592:M3655" si="854">IF($G3592=1, IF($E3592=0,1,0),0)</f>
        <v>0</v>
      </c>
      <c r="N3592" s="1">
        <f t="shared" ref="N3592:N3655" si="855">IF($G3592=0, IF($E3592=1,1,0),0)</f>
        <v>0</v>
      </c>
      <c r="O3592" s="1">
        <f t="shared" ref="O3592:O3655" si="856">IF($G3592=0, IF($E3592=0,1,0),0)</f>
        <v>0</v>
      </c>
      <c r="R3592" s="1">
        <f t="shared" ref="R3592:R3655" si="857">IF($H3592=1, IF($E3592=1,1,0),0)</f>
        <v>1</v>
      </c>
      <c r="S3592" s="1">
        <f t="shared" ref="S3592:S3655" si="858">IF($H3592=1, IF($E3592=0,1,0),0)</f>
        <v>0</v>
      </c>
      <c r="T3592" s="1">
        <f t="shared" ref="T3592:T3655" si="859">IF($H3592=0, IF($E3592=1,1,0),0)</f>
        <v>0</v>
      </c>
      <c r="U3592" s="1">
        <f t="shared" ref="U3592:U3655" si="860">IF($H3592=0, IF($E3592=0,1,0),0)</f>
        <v>0</v>
      </c>
      <c r="X3592" s="1">
        <f t="shared" ref="X3592:X3655" si="861">IF($I3592=1, IF($E3592=1,1,0),0)</f>
        <v>1</v>
      </c>
      <c r="Y3592" s="1">
        <f t="shared" ref="Y3592:Y3655" si="862">IF($I3592=1, IF($E3592=0,1,0),0)</f>
        <v>0</v>
      </c>
      <c r="Z3592" s="1">
        <f t="shared" ref="Z3592:Z3655" si="863">IF($I3592=0, IF($E3592=1,1,0),0)</f>
        <v>0</v>
      </c>
      <c r="AA3592" s="1">
        <f t="shared" ref="AA3592:AA3655" si="864">IF($I3592=0, IF($E3592=0,1,0),0)</f>
        <v>0</v>
      </c>
    </row>
    <row r="3593" spans="1:27" x14ac:dyDescent="0.25">
      <c r="A3593">
        <v>0</v>
      </c>
      <c r="B3593">
        <v>82</v>
      </c>
      <c r="C3593">
        <v>5.4</v>
      </c>
      <c r="D3593">
        <v>660</v>
      </c>
      <c r="E3593">
        <v>1</v>
      </c>
      <c r="G3593" s="1">
        <f t="shared" si="850"/>
        <v>0</v>
      </c>
      <c r="H3593" s="1">
        <f t="shared" si="851"/>
        <v>1</v>
      </c>
      <c r="I3593" s="1">
        <f t="shared" si="852"/>
        <v>1</v>
      </c>
      <c r="L3593" s="1">
        <f t="shared" si="853"/>
        <v>0</v>
      </c>
      <c r="M3593" s="1">
        <f t="shared" si="854"/>
        <v>0</v>
      </c>
      <c r="N3593" s="1">
        <f t="shared" si="855"/>
        <v>1</v>
      </c>
      <c r="O3593" s="1">
        <f t="shared" si="856"/>
        <v>0</v>
      </c>
      <c r="R3593" s="1">
        <f t="shared" si="857"/>
        <v>1</v>
      </c>
      <c r="S3593" s="1">
        <f t="shared" si="858"/>
        <v>0</v>
      </c>
      <c r="T3593" s="1">
        <f t="shared" si="859"/>
        <v>0</v>
      </c>
      <c r="U3593" s="1">
        <f t="shared" si="860"/>
        <v>0</v>
      </c>
      <c r="X3593" s="1">
        <f t="shared" si="861"/>
        <v>1</v>
      </c>
      <c r="Y3593" s="1">
        <f t="shared" si="862"/>
        <v>0</v>
      </c>
      <c r="Z3593" s="1">
        <f t="shared" si="863"/>
        <v>0</v>
      </c>
      <c r="AA3593" s="1">
        <f t="shared" si="864"/>
        <v>0</v>
      </c>
    </row>
    <row r="3594" spans="1:27" x14ac:dyDescent="0.25">
      <c r="A3594">
        <v>1</v>
      </c>
      <c r="B3594">
        <v>45</v>
      </c>
      <c r="C3594">
        <v>23.63</v>
      </c>
      <c r="D3594">
        <v>675</v>
      </c>
      <c r="E3594">
        <v>1</v>
      </c>
      <c r="G3594" s="1">
        <f t="shared" si="850"/>
        <v>0</v>
      </c>
      <c r="H3594" s="1">
        <f t="shared" si="851"/>
        <v>0</v>
      </c>
      <c r="I3594" s="1">
        <f t="shared" si="852"/>
        <v>1</v>
      </c>
      <c r="L3594" s="1">
        <f t="shared" si="853"/>
        <v>0</v>
      </c>
      <c r="M3594" s="1">
        <f t="shared" si="854"/>
        <v>0</v>
      </c>
      <c r="N3594" s="1">
        <f t="shared" si="855"/>
        <v>1</v>
      </c>
      <c r="O3594" s="1">
        <f t="shared" si="856"/>
        <v>0</v>
      </c>
      <c r="R3594" s="1">
        <f t="shared" si="857"/>
        <v>0</v>
      </c>
      <c r="S3594" s="1">
        <f t="shared" si="858"/>
        <v>0</v>
      </c>
      <c r="T3594" s="1">
        <f t="shared" si="859"/>
        <v>1</v>
      </c>
      <c r="U3594" s="1">
        <f t="shared" si="860"/>
        <v>0</v>
      </c>
      <c r="X3594" s="1">
        <f t="shared" si="861"/>
        <v>1</v>
      </c>
      <c r="Y3594" s="1">
        <f t="shared" si="862"/>
        <v>0</v>
      </c>
      <c r="Z3594" s="1">
        <f t="shared" si="863"/>
        <v>0</v>
      </c>
      <c r="AA3594" s="1">
        <f t="shared" si="864"/>
        <v>0</v>
      </c>
    </row>
    <row r="3595" spans="1:27" x14ac:dyDescent="0.25">
      <c r="A3595">
        <v>0</v>
      </c>
      <c r="B3595">
        <v>32</v>
      </c>
      <c r="C3595">
        <v>21.94</v>
      </c>
      <c r="D3595">
        <v>665</v>
      </c>
      <c r="E3595">
        <v>1</v>
      </c>
      <c r="G3595" s="1">
        <f t="shared" si="850"/>
        <v>0</v>
      </c>
      <c r="H3595" s="1">
        <f t="shared" si="851"/>
        <v>0</v>
      </c>
      <c r="I3595" s="1">
        <f t="shared" si="852"/>
        <v>0</v>
      </c>
      <c r="L3595" s="1">
        <f t="shared" si="853"/>
        <v>0</v>
      </c>
      <c r="M3595" s="1">
        <f t="shared" si="854"/>
        <v>0</v>
      </c>
      <c r="N3595" s="1">
        <f t="shared" si="855"/>
        <v>1</v>
      </c>
      <c r="O3595" s="1">
        <f t="shared" si="856"/>
        <v>0</v>
      </c>
      <c r="R3595" s="1">
        <f t="shared" si="857"/>
        <v>0</v>
      </c>
      <c r="S3595" s="1">
        <f t="shared" si="858"/>
        <v>0</v>
      </c>
      <c r="T3595" s="1">
        <f t="shared" si="859"/>
        <v>1</v>
      </c>
      <c r="U3595" s="1">
        <f t="shared" si="860"/>
        <v>0</v>
      </c>
      <c r="X3595" s="1">
        <f t="shared" si="861"/>
        <v>0</v>
      </c>
      <c r="Y3595" s="1">
        <f t="shared" si="862"/>
        <v>0</v>
      </c>
      <c r="Z3595" s="1">
        <f t="shared" si="863"/>
        <v>1</v>
      </c>
      <c r="AA3595" s="1">
        <f t="shared" si="864"/>
        <v>0</v>
      </c>
    </row>
    <row r="3596" spans="1:27" x14ac:dyDescent="0.25">
      <c r="A3596">
        <v>1</v>
      </c>
      <c r="B3596">
        <v>97.5</v>
      </c>
      <c r="C3596">
        <v>15.53</v>
      </c>
      <c r="D3596">
        <v>740</v>
      </c>
      <c r="E3596">
        <v>1</v>
      </c>
      <c r="G3596" s="1">
        <f t="shared" si="850"/>
        <v>1</v>
      </c>
      <c r="H3596" s="1">
        <f t="shared" si="851"/>
        <v>1</v>
      </c>
      <c r="I3596" s="1">
        <f t="shared" si="852"/>
        <v>1</v>
      </c>
      <c r="L3596" s="1">
        <f t="shared" si="853"/>
        <v>1</v>
      </c>
      <c r="M3596" s="1">
        <f t="shared" si="854"/>
        <v>0</v>
      </c>
      <c r="N3596" s="1">
        <f t="shared" si="855"/>
        <v>0</v>
      </c>
      <c r="O3596" s="1">
        <f t="shared" si="856"/>
        <v>0</v>
      </c>
      <c r="R3596" s="1">
        <f t="shared" si="857"/>
        <v>1</v>
      </c>
      <c r="S3596" s="1">
        <f t="shared" si="858"/>
        <v>0</v>
      </c>
      <c r="T3596" s="1">
        <f t="shared" si="859"/>
        <v>0</v>
      </c>
      <c r="U3596" s="1">
        <f t="shared" si="860"/>
        <v>0</v>
      </c>
      <c r="X3596" s="1">
        <f t="shared" si="861"/>
        <v>1</v>
      </c>
      <c r="Y3596" s="1">
        <f t="shared" si="862"/>
        <v>0</v>
      </c>
      <c r="Z3596" s="1">
        <f t="shared" si="863"/>
        <v>0</v>
      </c>
      <c r="AA3596" s="1">
        <f t="shared" si="864"/>
        <v>0</v>
      </c>
    </row>
    <row r="3597" spans="1:27" x14ac:dyDescent="0.25">
      <c r="A3597">
        <v>0</v>
      </c>
      <c r="B3597">
        <v>85</v>
      </c>
      <c r="C3597">
        <v>7.92</v>
      </c>
      <c r="D3597">
        <v>675</v>
      </c>
      <c r="E3597">
        <v>1</v>
      </c>
      <c r="G3597" s="1">
        <f t="shared" si="850"/>
        <v>0</v>
      </c>
      <c r="H3597" s="1">
        <f t="shared" si="851"/>
        <v>1</v>
      </c>
      <c r="I3597" s="1">
        <f t="shared" si="852"/>
        <v>1</v>
      </c>
      <c r="L3597" s="1">
        <f t="shared" si="853"/>
        <v>0</v>
      </c>
      <c r="M3597" s="1">
        <f t="shared" si="854"/>
        <v>0</v>
      </c>
      <c r="N3597" s="1">
        <f t="shared" si="855"/>
        <v>1</v>
      </c>
      <c r="O3597" s="1">
        <f t="shared" si="856"/>
        <v>0</v>
      </c>
      <c r="R3597" s="1">
        <f t="shared" si="857"/>
        <v>1</v>
      </c>
      <c r="S3597" s="1">
        <f t="shared" si="858"/>
        <v>0</v>
      </c>
      <c r="T3597" s="1">
        <f t="shared" si="859"/>
        <v>0</v>
      </c>
      <c r="U3597" s="1">
        <f t="shared" si="860"/>
        <v>0</v>
      </c>
      <c r="X3597" s="1">
        <f t="shared" si="861"/>
        <v>1</v>
      </c>
      <c r="Y3597" s="1">
        <f t="shared" si="862"/>
        <v>0</v>
      </c>
      <c r="Z3597" s="1">
        <f t="shared" si="863"/>
        <v>0</v>
      </c>
      <c r="AA3597" s="1">
        <f t="shared" si="864"/>
        <v>0</v>
      </c>
    </row>
    <row r="3598" spans="1:27" x14ac:dyDescent="0.25">
      <c r="A3598">
        <v>1</v>
      </c>
      <c r="B3598">
        <v>95</v>
      </c>
      <c r="C3598">
        <v>14.79</v>
      </c>
      <c r="D3598">
        <v>685</v>
      </c>
      <c r="E3598">
        <v>1</v>
      </c>
      <c r="G3598" s="1">
        <f t="shared" si="850"/>
        <v>1</v>
      </c>
      <c r="H3598" s="1">
        <f t="shared" si="851"/>
        <v>1</v>
      </c>
      <c r="I3598" s="1">
        <f t="shared" si="852"/>
        <v>1</v>
      </c>
      <c r="L3598" s="1">
        <f t="shared" si="853"/>
        <v>1</v>
      </c>
      <c r="M3598" s="1">
        <f t="shared" si="854"/>
        <v>0</v>
      </c>
      <c r="N3598" s="1">
        <f t="shared" si="855"/>
        <v>0</v>
      </c>
      <c r="O3598" s="1">
        <f t="shared" si="856"/>
        <v>0</v>
      </c>
      <c r="R3598" s="1">
        <f t="shared" si="857"/>
        <v>1</v>
      </c>
      <c r="S3598" s="1">
        <f t="shared" si="858"/>
        <v>0</v>
      </c>
      <c r="T3598" s="1">
        <f t="shared" si="859"/>
        <v>0</v>
      </c>
      <c r="U3598" s="1">
        <f t="shared" si="860"/>
        <v>0</v>
      </c>
      <c r="X3598" s="1">
        <f t="shared" si="861"/>
        <v>1</v>
      </c>
      <c r="Y3598" s="1">
        <f t="shared" si="862"/>
        <v>0</v>
      </c>
      <c r="Z3598" s="1">
        <f t="shared" si="863"/>
        <v>0</v>
      </c>
      <c r="AA3598" s="1">
        <f t="shared" si="864"/>
        <v>0</v>
      </c>
    </row>
    <row r="3599" spans="1:27" x14ac:dyDescent="0.25">
      <c r="A3599">
        <v>0</v>
      </c>
      <c r="B3599">
        <v>36</v>
      </c>
      <c r="C3599">
        <v>18.399999999999999</v>
      </c>
      <c r="D3599">
        <v>680</v>
      </c>
      <c r="E3599">
        <v>1</v>
      </c>
      <c r="G3599" s="1">
        <f t="shared" si="850"/>
        <v>0</v>
      </c>
      <c r="H3599" s="1">
        <f t="shared" si="851"/>
        <v>0</v>
      </c>
      <c r="I3599" s="1">
        <f t="shared" si="852"/>
        <v>0</v>
      </c>
      <c r="L3599" s="1">
        <f t="shared" si="853"/>
        <v>0</v>
      </c>
      <c r="M3599" s="1">
        <f t="shared" si="854"/>
        <v>0</v>
      </c>
      <c r="N3599" s="1">
        <f t="shared" si="855"/>
        <v>1</v>
      </c>
      <c r="O3599" s="1">
        <f t="shared" si="856"/>
        <v>0</v>
      </c>
      <c r="R3599" s="1">
        <f t="shared" si="857"/>
        <v>0</v>
      </c>
      <c r="S3599" s="1">
        <f t="shared" si="858"/>
        <v>0</v>
      </c>
      <c r="T3599" s="1">
        <f t="shared" si="859"/>
        <v>1</v>
      </c>
      <c r="U3599" s="1">
        <f t="shared" si="860"/>
        <v>0</v>
      </c>
      <c r="X3599" s="1">
        <f t="shared" si="861"/>
        <v>0</v>
      </c>
      <c r="Y3599" s="1">
        <f t="shared" si="862"/>
        <v>0</v>
      </c>
      <c r="Z3599" s="1">
        <f t="shared" si="863"/>
        <v>1</v>
      </c>
      <c r="AA3599" s="1">
        <f t="shared" si="864"/>
        <v>0</v>
      </c>
    </row>
    <row r="3600" spans="1:27" x14ac:dyDescent="0.25">
      <c r="A3600">
        <v>0</v>
      </c>
      <c r="B3600">
        <v>68</v>
      </c>
      <c r="C3600">
        <v>34.76</v>
      </c>
      <c r="D3600">
        <v>665</v>
      </c>
      <c r="E3600">
        <v>1</v>
      </c>
      <c r="G3600" s="1">
        <f t="shared" si="850"/>
        <v>0</v>
      </c>
      <c r="H3600" s="1">
        <f t="shared" si="851"/>
        <v>0</v>
      </c>
      <c r="I3600" s="1">
        <f t="shared" si="852"/>
        <v>0</v>
      </c>
      <c r="L3600" s="1">
        <f t="shared" si="853"/>
        <v>0</v>
      </c>
      <c r="M3600" s="1">
        <f t="shared" si="854"/>
        <v>0</v>
      </c>
      <c r="N3600" s="1">
        <f t="shared" si="855"/>
        <v>1</v>
      </c>
      <c r="O3600" s="1">
        <f t="shared" si="856"/>
        <v>0</v>
      </c>
      <c r="R3600" s="1">
        <f t="shared" si="857"/>
        <v>0</v>
      </c>
      <c r="S3600" s="1">
        <f t="shared" si="858"/>
        <v>0</v>
      </c>
      <c r="T3600" s="1">
        <f t="shared" si="859"/>
        <v>1</v>
      </c>
      <c r="U3600" s="1">
        <f t="shared" si="860"/>
        <v>0</v>
      </c>
      <c r="X3600" s="1">
        <f t="shared" si="861"/>
        <v>0</v>
      </c>
      <c r="Y3600" s="1">
        <f t="shared" si="862"/>
        <v>0</v>
      </c>
      <c r="Z3600" s="1">
        <f t="shared" si="863"/>
        <v>1</v>
      </c>
      <c r="AA3600" s="1">
        <f t="shared" si="864"/>
        <v>0</v>
      </c>
    </row>
    <row r="3601" spans="1:27" x14ac:dyDescent="0.25">
      <c r="A3601">
        <v>1</v>
      </c>
      <c r="B3601">
        <v>200</v>
      </c>
      <c r="C3601">
        <v>24.33</v>
      </c>
      <c r="D3601">
        <v>700</v>
      </c>
      <c r="E3601">
        <v>1</v>
      </c>
      <c r="G3601" s="1">
        <f t="shared" si="850"/>
        <v>1</v>
      </c>
      <c r="H3601" s="1">
        <f t="shared" si="851"/>
        <v>1</v>
      </c>
      <c r="I3601" s="1">
        <f t="shared" si="852"/>
        <v>1</v>
      </c>
      <c r="L3601" s="1">
        <f t="shared" si="853"/>
        <v>1</v>
      </c>
      <c r="M3601" s="1">
        <f t="shared" si="854"/>
        <v>0</v>
      </c>
      <c r="N3601" s="1">
        <f t="shared" si="855"/>
        <v>0</v>
      </c>
      <c r="O3601" s="1">
        <f t="shared" si="856"/>
        <v>0</v>
      </c>
      <c r="R3601" s="1">
        <f t="shared" si="857"/>
        <v>1</v>
      </c>
      <c r="S3601" s="1">
        <f t="shared" si="858"/>
        <v>0</v>
      </c>
      <c r="T3601" s="1">
        <f t="shared" si="859"/>
        <v>0</v>
      </c>
      <c r="U3601" s="1">
        <f t="shared" si="860"/>
        <v>0</v>
      </c>
      <c r="X3601" s="1">
        <f t="shared" si="861"/>
        <v>1</v>
      </c>
      <c r="Y3601" s="1">
        <f t="shared" si="862"/>
        <v>0</v>
      </c>
      <c r="Z3601" s="1">
        <f t="shared" si="863"/>
        <v>0</v>
      </c>
      <c r="AA3601" s="1">
        <f t="shared" si="864"/>
        <v>0</v>
      </c>
    </row>
    <row r="3602" spans="1:27" x14ac:dyDescent="0.25">
      <c r="A3602">
        <v>1</v>
      </c>
      <c r="B3602">
        <v>65</v>
      </c>
      <c r="C3602">
        <v>20.03</v>
      </c>
      <c r="D3602">
        <v>705</v>
      </c>
      <c r="E3602">
        <v>1</v>
      </c>
      <c r="G3602" s="1">
        <f t="shared" si="850"/>
        <v>0</v>
      </c>
      <c r="H3602" s="1">
        <f t="shared" si="851"/>
        <v>0</v>
      </c>
      <c r="I3602" s="1">
        <f t="shared" si="852"/>
        <v>1</v>
      </c>
      <c r="L3602" s="1">
        <f t="shared" si="853"/>
        <v>0</v>
      </c>
      <c r="M3602" s="1">
        <f t="shared" si="854"/>
        <v>0</v>
      </c>
      <c r="N3602" s="1">
        <f t="shared" si="855"/>
        <v>1</v>
      </c>
      <c r="O3602" s="1">
        <f t="shared" si="856"/>
        <v>0</v>
      </c>
      <c r="R3602" s="1">
        <f t="shared" si="857"/>
        <v>0</v>
      </c>
      <c r="S3602" s="1">
        <f t="shared" si="858"/>
        <v>0</v>
      </c>
      <c r="T3602" s="1">
        <f t="shared" si="859"/>
        <v>1</v>
      </c>
      <c r="U3602" s="1">
        <f t="shared" si="860"/>
        <v>0</v>
      </c>
      <c r="X3602" s="1">
        <f t="shared" si="861"/>
        <v>1</v>
      </c>
      <c r="Y3602" s="1">
        <f t="shared" si="862"/>
        <v>0</v>
      </c>
      <c r="Z3602" s="1">
        <f t="shared" si="863"/>
        <v>0</v>
      </c>
      <c r="AA3602" s="1">
        <f t="shared" si="864"/>
        <v>0</v>
      </c>
    </row>
    <row r="3603" spans="1:27" x14ac:dyDescent="0.25">
      <c r="A3603">
        <v>1</v>
      </c>
      <c r="B3603">
        <v>50</v>
      </c>
      <c r="C3603">
        <v>15</v>
      </c>
      <c r="D3603">
        <v>670</v>
      </c>
      <c r="E3603">
        <v>1</v>
      </c>
      <c r="G3603" s="1">
        <f t="shared" si="850"/>
        <v>0</v>
      </c>
      <c r="H3603" s="1">
        <f t="shared" si="851"/>
        <v>1</v>
      </c>
      <c r="I3603" s="1">
        <f t="shared" si="852"/>
        <v>1</v>
      </c>
      <c r="L3603" s="1">
        <f t="shared" si="853"/>
        <v>0</v>
      </c>
      <c r="M3603" s="1">
        <f t="shared" si="854"/>
        <v>0</v>
      </c>
      <c r="N3603" s="1">
        <f t="shared" si="855"/>
        <v>1</v>
      </c>
      <c r="O3603" s="1">
        <f t="shared" si="856"/>
        <v>0</v>
      </c>
      <c r="R3603" s="1">
        <f t="shared" si="857"/>
        <v>1</v>
      </c>
      <c r="S3603" s="1">
        <f t="shared" si="858"/>
        <v>0</v>
      </c>
      <c r="T3603" s="1">
        <f t="shared" si="859"/>
        <v>0</v>
      </c>
      <c r="U3603" s="1">
        <f t="shared" si="860"/>
        <v>0</v>
      </c>
      <c r="X3603" s="1">
        <f t="shared" si="861"/>
        <v>1</v>
      </c>
      <c r="Y3603" s="1">
        <f t="shared" si="862"/>
        <v>0</v>
      </c>
      <c r="Z3603" s="1">
        <f t="shared" si="863"/>
        <v>0</v>
      </c>
      <c r="AA3603" s="1">
        <f t="shared" si="864"/>
        <v>0</v>
      </c>
    </row>
    <row r="3604" spans="1:27" x14ac:dyDescent="0.25">
      <c r="A3604">
        <v>1</v>
      </c>
      <c r="B3604">
        <v>126.18</v>
      </c>
      <c r="C3604">
        <v>7.91</v>
      </c>
      <c r="D3604">
        <v>675</v>
      </c>
      <c r="E3604">
        <v>1</v>
      </c>
      <c r="G3604" s="1">
        <f t="shared" si="850"/>
        <v>1</v>
      </c>
      <c r="H3604" s="1">
        <f t="shared" si="851"/>
        <v>1</v>
      </c>
      <c r="I3604" s="1">
        <f t="shared" si="852"/>
        <v>1</v>
      </c>
      <c r="L3604" s="1">
        <f t="shared" si="853"/>
        <v>1</v>
      </c>
      <c r="M3604" s="1">
        <f t="shared" si="854"/>
        <v>0</v>
      </c>
      <c r="N3604" s="1">
        <f t="shared" si="855"/>
        <v>0</v>
      </c>
      <c r="O3604" s="1">
        <f t="shared" si="856"/>
        <v>0</v>
      </c>
      <c r="R3604" s="1">
        <f t="shared" si="857"/>
        <v>1</v>
      </c>
      <c r="S3604" s="1">
        <f t="shared" si="858"/>
        <v>0</v>
      </c>
      <c r="T3604" s="1">
        <f t="shared" si="859"/>
        <v>0</v>
      </c>
      <c r="U3604" s="1">
        <f t="shared" si="860"/>
        <v>0</v>
      </c>
      <c r="X3604" s="1">
        <f t="shared" si="861"/>
        <v>1</v>
      </c>
      <c r="Y3604" s="1">
        <f t="shared" si="862"/>
        <v>0</v>
      </c>
      <c r="Z3604" s="1">
        <f t="shared" si="863"/>
        <v>0</v>
      </c>
      <c r="AA3604" s="1">
        <f t="shared" si="864"/>
        <v>0</v>
      </c>
    </row>
    <row r="3605" spans="1:27" x14ac:dyDescent="0.25">
      <c r="A3605">
        <v>0</v>
      </c>
      <c r="B3605">
        <v>14</v>
      </c>
      <c r="C3605">
        <v>34.049999999999997</v>
      </c>
      <c r="D3605">
        <v>680</v>
      </c>
      <c r="E3605">
        <v>1</v>
      </c>
      <c r="G3605" s="1">
        <f t="shared" si="850"/>
        <v>0</v>
      </c>
      <c r="H3605" s="1">
        <f t="shared" si="851"/>
        <v>0</v>
      </c>
      <c r="I3605" s="1">
        <f t="shared" si="852"/>
        <v>0</v>
      </c>
      <c r="L3605" s="1">
        <f t="shared" si="853"/>
        <v>0</v>
      </c>
      <c r="M3605" s="1">
        <f t="shared" si="854"/>
        <v>0</v>
      </c>
      <c r="N3605" s="1">
        <f t="shared" si="855"/>
        <v>1</v>
      </c>
      <c r="O3605" s="1">
        <f t="shared" si="856"/>
        <v>0</v>
      </c>
      <c r="R3605" s="1">
        <f t="shared" si="857"/>
        <v>0</v>
      </c>
      <c r="S3605" s="1">
        <f t="shared" si="858"/>
        <v>0</v>
      </c>
      <c r="T3605" s="1">
        <f t="shared" si="859"/>
        <v>1</v>
      </c>
      <c r="U3605" s="1">
        <f t="shared" si="860"/>
        <v>0</v>
      </c>
      <c r="X3605" s="1">
        <f t="shared" si="861"/>
        <v>0</v>
      </c>
      <c r="Y3605" s="1">
        <f t="shared" si="862"/>
        <v>0</v>
      </c>
      <c r="Z3605" s="1">
        <f t="shared" si="863"/>
        <v>1</v>
      </c>
      <c r="AA3605" s="1">
        <f t="shared" si="864"/>
        <v>0</v>
      </c>
    </row>
    <row r="3606" spans="1:27" x14ac:dyDescent="0.25">
      <c r="A3606">
        <v>0</v>
      </c>
      <c r="B3606">
        <v>30</v>
      </c>
      <c r="C3606">
        <v>13.6</v>
      </c>
      <c r="D3606">
        <v>670</v>
      </c>
      <c r="E3606">
        <v>1</v>
      </c>
      <c r="G3606" s="1">
        <f t="shared" si="850"/>
        <v>0</v>
      </c>
      <c r="H3606" s="1">
        <f t="shared" si="851"/>
        <v>1</v>
      </c>
      <c r="I3606" s="1">
        <f t="shared" si="852"/>
        <v>1</v>
      </c>
      <c r="L3606" s="1">
        <f t="shared" si="853"/>
        <v>0</v>
      </c>
      <c r="M3606" s="1">
        <f t="shared" si="854"/>
        <v>0</v>
      </c>
      <c r="N3606" s="1">
        <f t="shared" si="855"/>
        <v>1</v>
      </c>
      <c r="O3606" s="1">
        <f t="shared" si="856"/>
        <v>0</v>
      </c>
      <c r="R3606" s="1">
        <f t="shared" si="857"/>
        <v>1</v>
      </c>
      <c r="S3606" s="1">
        <f t="shared" si="858"/>
        <v>0</v>
      </c>
      <c r="T3606" s="1">
        <f t="shared" si="859"/>
        <v>0</v>
      </c>
      <c r="U3606" s="1">
        <f t="shared" si="860"/>
        <v>0</v>
      </c>
      <c r="X3606" s="1">
        <f t="shared" si="861"/>
        <v>1</v>
      </c>
      <c r="Y3606" s="1">
        <f t="shared" si="862"/>
        <v>0</v>
      </c>
      <c r="Z3606" s="1">
        <f t="shared" si="863"/>
        <v>0</v>
      </c>
      <c r="AA3606" s="1">
        <f t="shared" si="864"/>
        <v>0</v>
      </c>
    </row>
    <row r="3607" spans="1:27" x14ac:dyDescent="0.25">
      <c r="A3607">
        <v>0</v>
      </c>
      <c r="B3607">
        <v>20.844000000000001</v>
      </c>
      <c r="C3607">
        <v>13.76</v>
      </c>
      <c r="D3607">
        <v>745</v>
      </c>
      <c r="E3607">
        <v>1</v>
      </c>
      <c r="G3607" s="1">
        <f t="shared" si="850"/>
        <v>1</v>
      </c>
      <c r="H3607" s="1">
        <f t="shared" si="851"/>
        <v>1</v>
      </c>
      <c r="I3607" s="1">
        <f t="shared" si="852"/>
        <v>1</v>
      </c>
      <c r="L3607" s="1">
        <f t="shared" si="853"/>
        <v>1</v>
      </c>
      <c r="M3607" s="1">
        <f t="shared" si="854"/>
        <v>0</v>
      </c>
      <c r="N3607" s="1">
        <f t="shared" si="855"/>
        <v>0</v>
      </c>
      <c r="O3607" s="1">
        <f t="shared" si="856"/>
        <v>0</v>
      </c>
      <c r="R3607" s="1">
        <f t="shared" si="857"/>
        <v>1</v>
      </c>
      <c r="S3607" s="1">
        <f t="shared" si="858"/>
        <v>0</v>
      </c>
      <c r="T3607" s="1">
        <f t="shared" si="859"/>
        <v>0</v>
      </c>
      <c r="U3607" s="1">
        <f t="shared" si="860"/>
        <v>0</v>
      </c>
      <c r="X3607" s="1">
        <f t="shared" si="861"/>
        <v>1</v>
      </c>
      <c r="Y3607" s="1">
        <f t="shared" si="862"/>
        <v>0</v>
      </c>
      <c r="Z3607" s="1">
        <f t="shared" si="863"/>
        <v>0</v>
      </c>
      <c r="AA3607" s="1">
        <f t="shared" si="864"/>
        <v>0</v>
      </c>
    </row>
    <row r="3608" spans="1:27" x14ac:dyDescent="0.25">
      <c r="A3608">
        <v>1</v>
      </c>
      <c r="B3608">
        <v>72.5</v>
      </c>
      <c r="C3608">
        <v>8.01</v>
      </c>
      <c r="D3608">
        <v>685</v>
      </c>
      <c r="E3608">
        <v>1</v>
      </c>
      <c r="G3608" s="1">
        <f t="shared" si="850"/>
        <v>0</v>
      </c>
      <c r="H3608" s="1">
        <f t="shared" si="851"/>
        <v>1</v>
      </c>
      <c r="I3608" s="1">
        <f t="shared" si="852"/>
        <v>1</v>
      </c>
      <c r="L3608" s="1">
        <f t="shared" si="853"/>
        <v>0</v>
      </c>
      <c r="M3608" s="1">
        <f t="shared" si="854"/>
        <v>0</v>
      </c>
      <c r="N3608" s="1">
        <f t="shared" si="855"/>
        <v>1</v>
      </c>
      <c r="O3608" s="1">
        <f t="shared" si="856"/>
        <v>0</v>
      </c>
      <c r="R3608" s="1">
        <f t="shared" si="857"/>
        <v>1</v>
      </c>
      <c r="S3608" s="1">
        <f t="shared" si="858"/>
        <v>0</v>
      </c>
      <c r="T3608" s="1">
        <f t="shared" si="859"/>
        <v>0</v>
      </c>
      <c r="U3608" s="1">
        <f t="shared" si="860"/>
        <v>0</v>
      </c>
      <c r="X3608" s="1">
        <f t="shared" si="861"/>
        <v>1</v>
      </c>
      <c r="Y3608" s="1">
        <f t="shared" si="862"/>
        <v>0</v>
      </c>
      <c r="Z3608" s="1">
        <f t="shared" si="863"/>
        <v>0</v>
      </c>
      <c r="AA3608" s="1">
        <f t="shared" si="864"/>
        <v>0</v>
      </c>
    </row>
    <row r="3609" spans="1:27" x14ac:dyDescent="0.25">
      <c r="A3609">
        <v>1</v>
      </c>
      <c r="B3609">
        <v>58.265000000000001</v>
      </c>
      <c r="C3609">
        <v>7.98</v>
      </c>
      <c r="D3609">
        <v>705</v>
      </c>
      <c r="E3609">
        <v>1</v>
      </c>
      <c r="G3609" s="1">
        <f t="shared" si="850"/>
        <v>0</v>
      </c>
      <c r="H3609" s="1">
        <f t="shared" si="851"/>
        <v>1</v>
      </c>
      <c r="I3609" s="1">
        <f t="shared" si="852"/>
        <v>1</v>
      </c>
      <c r="L3609" s="1">
        <f t="shared" si="853"/>
        <v>0</v>
      </c>
      <c r="M3609" s="1">
        <f t="shared" si="854"/>
        <v>0</v>
      </c>
      <c r="N3609" s="1">
        <f t="shared" si="855"/>
        <v>1</v>
      </c>
      <c r="O3609" s="1">
        <f t="shared" si="856"/>
        <v>0</v>
      </c>
      <c r="R3609" s="1">
        <f t="shared" si="857"/>
        <v>1</v>
      </c>
      <c r="S3609" s="1">
        <f t="shared" si="858"/>
        <v>0</v>
      </c>
      <c r="T3609" s="1">
        <f t="shared" si="859"/>
        <v>0</v>
      </c>
      <c r="U3609" s="1">
        <f t="shared" si="860"/>
        <v>0</v>
      </c>
      <c r="X3609" s="1">
        <f t="shared" si="861"/>
        <v>1</v>
      </c>
      <c r="Y3609" s="1">
        <f t="shared" si="862"/>
        <v>0</v>
      </c>
      <c r="Z3609" s="1">
        <f t="shared" si="863"/>
        <v>0</v>
      </c>
      <c r="AA3609" s="1">
        <f t="shared" si="864"/>
        <v>0</v>
      </c>
    </row>
    <row r="3610" spans="1:27" x14ac:dyDescent="0.25">
      <c r="A3610">
        <v>1</v>
      </c>
      <c r="B3610">
        <v>90</v>
      </c>
      <c r="C3610">
        <v>28.07</v>
      </c>
      <c r="D3610">
        <v>685</v>
      </c>
      <c r="E3610">
        <v>1</v>
      </c>
      <c r="G3610" s="1">
        <f t="shared" si="850"/>
        <v>1</v>
      </c>
      <c r="H3610" s="1">
        <f t="shared" si="851"/>
        <v>1</v>
      </c>
      <c r="I3610" s="1">
        <f t="shared" si="852"/>
        <v>1</v>
      </c>
      <c r="L3610" s="1">
        <f t="shared" si="853"/>
        <v>1</v>
      </c>
      <c r="M3610" s="1">
        <f t="shared" si="854"/>
        <v>0</v>
      </c>
      <c r="N3610" s="1">
        <f t="shared" si="855"/>
        <v>0</v>
      </c>
      <c r="O3610" s="1">
        <f t="shared" si="856"/>
        <v>0</v>
      </c>
      <c r="R3610" s="1">
        <f t="shared" si="857"/>
        <v>1</v>
      </c>
      <c r="S3610" s="1">
        <f t="shared" si="858"/>
        <v>0</v>
      </c>
      <c r="T3610" s="1">
        <f t="shared" si="859"/>
        <v>0</v>
      </c>
      <c r="U3610" s="1">
        <f t="shared" si="860"/>
        <v>0</v>
      </c>
      <c r="X3610" s="1">
        <f t="shared" si="861"/>
        <v>1</v>
      </c>
      <c r="Y3610" s="1">
        <f t="shared" si="862"/>
        <v>0</v>
      </c>
      <c r="Z3610" s="1">
        <f t="shared" si="863"/>
        <v>0</v>
      </c>
      <c r="AA3610" s="1">
        <f t="shared" si="864"/>
        <v>0</v>
      </c>
    </row>
    <row r="3611" spans="1:27" x14ac:dyDescent="0.25">
      <c r="A3611">
        <v>1</v>
      </c>
      <c r="B3611">
        <v>40</v>
      </c>
      <c r="C3611">
        <v>28.17</v>
      </c>
      <c r="D3611">
        <v>670</v>
      </c>
      <c r="E3611">
        <v>1</v>
      </c>
      <c r="G3611" s="1">
        <f t="shared" si="850"/>
        <v>0</v>
      </c>
      <c r="H3611" s="1">
        <f t="shared" si="851"/>
        <v>0</v>
      </c>
      <c r="I3611" s="1">
        <f t="shared" si="852"/>
        <v>1</v>
      </c>
      <c r="L3611" s="1">
        <f t="shared" si="853"/>
        <v>0</v>
      </c>
      <c r="M3611" s="1">
        <f t="shared" si="854"/>
        <v>0</v>
      </c>
      <c r="N3611" s="1">
        <f t="shared" si="855"/>
        <v>1</v>
      </c>
      <c r="O3611" s="1">
        <f t="shared" si="856"/>
        <v>0</v>
      </c>
      <c r="R3611" s="1">
        <f t="shared" si="857"/>
        <v>0</v>
      </c>
      <c r="S3611" s="1">
        <f t="shared" si="858"/>
        <v>0</v>
      </c>
      <c r="T3611" s="1">
        <f t="shared" si="859"/>
        <v>1</v>
      </c>
      <c r="U3611" s="1">
        <f t="shared" si="860"/>
        <v>0</v>
      </c>
      <c r="X3611" s="1">
        <f t="shared" si="861"/>
        <v>1</v>
      </c>
      <c r="Y3611" s="1">
        <f t="shared" si="862"/>
        <v>0</v>
      </c>
      <c r="Z3611" s="1">
        <f t="shared" si="863"/>
        <v>0</v>
      </c>
      <c r="AA3611" s="1">
        <f t="shared" si="864"/>
        <v>0</v>
      </c>
    </row>
    <row r="3612" spans="1:27" x14ac:dyDescent="0.25">
      <c r="A3612">
        <v>1</v>
      </c>
      <c r="B3612">
        <v>65</v>
      </c>
      <c r="C3612">
        <v>14.64</v>
      </c>
      <c r="D3612">
        <v>665</v>
      </c>
      <c r="E3612">
        <v>1</v>
      </c>
      <c r="G3612" s="1">
        <f t="shared" si="850"/>
        <v>0</v>
      </c>
      <c r="H3612" s="1">
        <f t="shared" si="851"/>
        <v>1</v>
      </c>
      <c r="I3612" s="1">
        <f t="shared" si="852"/>
        <v>1</v>
      </c>
      <c r="L3612" s="1">
        <f t="shared" si="853"/>
        <v>0</v>
      </c>
      <c r="M3612" s="1">
        <f t="shared" si="854"/>
        <v>0</v>
      </c>
      <c r="N3612" s="1">
        <f t="shared" si="855"/>
        <v>1</v>
      </c>
      <c r="O3612" s="1">
        <f t="shared" si="856"/>
        <v>0</v>
      </c>
      <c r="R3612" s="1">
        <f t="shared" si="857"/>
        <v>1</v>
      </c>
      <c r="S3612" s="1">
        <f t="shared" si="858"/>
        <v>0</v>
      </c>
      <c r="T3612" s="1">
        <f t="shared" si="859"/>
        <v>0</v>
      </c>
      <c r="U3612" s="1">
        <f t="shared" si="860"/>
        <v>0</v>
      </c>
      <c r="X3612" s="1">
        <f t="shared" si="861"/>
        <v>1</v>
      </c>
      <c r="Y3612" s="1">
        <f t="shared" si="862"/>
        <v>0</v>
      </c>
      <c r="Z3612" s="1">
        <f t="shared" si="863"/>
        <v>0</v>
      </c>
      <c r="AA3612" s="1">
        <f t="shared" si="864"/>
        <v>0</v>
      </c>
    </row>
    <row r="3613" spans="1:27" x14ac:dyDescent="0.25">
      <c r="A3613">
        <v>0</v>
      </c>
      <c r="B3613">
        <v>163</v>
      </c>
      <c r="C3613">
        <v>19.329999999999998</v>
      </c>
      <c r="D3613">
        <v>660</v>
      </c>
      <c r="E3613">
        <v>1</v>
      </c>
      <c r="G3613" s="1">
        <f t="shared" si="850"/>
        <v>1</v>
      </c>
      <c r="H3613" s="1">
        <f t="shared" si="851"/>
        <v>1</v>
      </c>
      <c r="I3613" s="1">
        <f t="shared" si="852"/>
        <v>1</v>
      </c>
      <c r="L3613" s="1">
        <f t="shared" si="853"/>
        <v>1</v>
      </c>
      <c r="M3613" s="1">
        <f t="shared" si="854"/>
        <v>0</v>
      </c>
      <c r="N3613" s="1">
        <f t="shared" si="855"/>
        <v>0</v>
      </c>
      <c r="O3613" s="1">
        <f t="shared" si="856"/>
        <v>0</v>
      </c>
      <c r="R3613" s="1">
        <f t="shared" si="857"/>
        <v>1</v>
      </c>
      <c r="S3613" s="1">
        <f t="shared" si="858"/>
        <v>0</v>
      </c>
      <c r="T3613" s="1">
        <f t="shared" si="859"/>
        <v>0</v>
      </c>
      <c r="U3613" s="1">
        <f t="shared" si="860"/>
        <v>0</v>
      </c>
      <c r="X3613" s="1">
        <f t="shared" si="861"/>
        <v>1</v>
      </c>
      <c r="Y3613" s="1">
        <f t="shared" si="862"/>
        <v>0</v>
      </c>
      <c r="Z3613" s="1">
        <f t="shared" si="863"/>
        <v>0</v>
      </c>
      <c r="AA3613" s="1">
        <f t="shared" si="864"/>
        <v>0</v>
      </c>
    </row>
    <row r="3614" spans="1:27" x14ac:dyDescent="0.25">
      <c r="A3614">
        <v>1</v>
      </c>
      <c r="B3614">
        <v>95</v>
      </c>
      <c r="C3614">
        <v>15.07</v>
      </c>
      <c r="D3614">
        <v>710</v>
      </c>
      <c r="E3614">
        <v>1</v>
      </c>
      <c r="G3614" s="1">
        <f t="shared" si="850"/>
        <v>1</v>
      </c>
      <c r="H3614" s="1">
        <f t="shared" si="851"/>
        <v>1</v>
      </c>
      <c r="I3614" s="1">
        <f t="shared" si="852"/>
        <v>1</v>
      </c>
      <c r="L3614" s="1">
        <f t="shared" si="853"/>
        <v>1</v>
      </c>
      <c r="M3614" s="1">
        <f t="shared" si="854"/>
        <v>0</v>
      </c>
      <c r="N3614" s="1">
        <f t="shared" si="855"/>
        <v>0</v>
      </c>
      <c r="O3614" s="1">
        <f t="shared" si="856"/>
        <v>0</v>
      </c>
      <c r="R3614" s="1">
        <f t="shared" si="857"/>
        <v>1</v>
      </c>
      <c r="S3614" s="1">
        <f t="shared" si="858"/>
        <v>0</v>
      </c>
      <c r="T3614" s="1">
        <f t="shared" si="859"/>
        <v>0</v>
      </c>
      <c r="U3614" s="1">
        <f t="shared" si="860"/>
        <v>0</v>
      </c>
      <c r="X3614" s="1">
        <f t="shared" si="861"/>
        <v>1</v>
      </c>
      <c r="Y3614" s="1">
        <f t="shared" si="862"/>
        <v>0</v>
      </c>
      <c r="Z3614" s="1">
        <f t="shared" si="863"/>
        <v>0</v>
      </c>
      <c r="AA3614" s="1">
        <f t="shared" si="864"/>
        <v>0</v>
      </c>
    </row>
    <row r="3615" spans="1:27" x14ac:dyDescent="0.25">
      <c r="A3615">
        <v>0</v>
      </c>
      <c r="B3615">
        <v>22</v>
      </c>
      <c r="C3615">
        <v>23.88</v>
      </c>
      <c r="D3615">
        <v>660</v>
      </c>
      <c r="E3615">
        <v>1</v>
      </c>
      <c r="G3615" s="1">
        <f t="shared" si="850"/>
        <v>0</v>
      </c>
      <c r="H3615" s="1">
        <f t="shared" si="851"/>
        <v>0</v>
      </c>
      <c r="I3615" s="1">
        <f t="shared" si="852"/>
        <v>0</v>
      </c>
      <c r="L3615" s="1">
        <f t="shared" si="853"/>
        <v>0</v>
      </c>
      <c r="M3615" s="1">
        <f t="shared" si="854"/>
        <v>0</v>
      </c>
      <c r="N3615" s="1">
        <f t="shared" si="855"/>
        <v>1</v>
      </c>
      <c r="O3615" s="1">
        <f t="shared" si="856"/>
        <v>0</v>
      </c>
      <c r="R3615" s="1">
        <f t="shared" si="857"/>
        <v>0</v>
      </c>
      <c r="S3615" s="1">
        <f t="shared" si="858"/>
        <v>0</v>
      </c>
      <c r="T3615" s="1">
        <f t="shared" si="859"/>
        <v>1</v>
      </c>
      <c r="U3615" s="1">
        <f t="shared" si="860"/>
        <v>0</v>
      </c>
      <c r="X3615" s="1">
        <f t="shared" si="861"/>
        <v>0</v>
      </c>
      <c r="Y3615" s="1">
        <f t="shared" si="862"/>
        <v>0</v>
      </c>
      <c r="Z3615" s="1">
        <f t="shared" si="863"/>
        <v>1</v>
      </c>
      <c r="AA3615" s="1">
        <f t="shared" si="864"/>
        <v>0</v>
      </c>
    </row>
    <row r="3616" spans="1:27" x14ac:dyDescent="0.25">
      <c r="A3616">
        <v>1</v>
      </c>
      <c r="B3616">
        <v>40</v>
      </c>
      <c r="C3616">
        <v>18.36</v>
      </c>
      <c r="D3616">
        <v>660</v>
      </c>
      <c r="E3616">
        <v>1</v>
      </c>
      <c r="G3616" s="1">
        <f t="shared" si="850"/>
        <v>0</v>
      </c>
      <c r="H3616" s="1">
        <f t="shared" si="851"/>
        <v>0</v>
      </c>
      <c r="I3616" s="1">
        <f t="shared" si="852"/>
        <v>1</v>
      </c>
      <c r="L3616" s="1">
        <f t="shared" si="853"/>
        <v>0</v>
      </c>
      <c r="M3616" s="1">
        <f t="shared" si="854"/>
        <v>0</v>
      </c>
      <c r="N3616" s="1">
        <f t="shared" si="855"/>
        <v>1</v>
      </c>
      <c r="O3616" s="1">
        <f t="shared" si="856"/>
        <v>0</v>
      </c>
      <c r="R3616" s="1">
        <f t="shared" si="857"/>
        <v>0</v>
      </c>
      <c r="S3616" s="1">
        <f t="shared" si="858"/>
        <v>0</v>
      </c>
      <c r="T3616" s="1">
        <f t="shared" si="859"/>
        <v>1</v>
      </c>
      <c r="U3616" s="1">
        <f t="shared" si="860"/>
        <v>0</v>
      </c>
      <c r="X3616" s="1">
        <f t="shared" si="861"/>
        <v>1</v>
      </c>
      <c r="Y3616" s="1">
        <f t="shared" si="862"/>
        <v>0</v>
      </c>
      <c r="Z3616" s="1">
        <f t="shared" si="863"/>
        <v>0</v>
      </c>
      <c r="AA3616" s="1">
        <f t="shared" si="864"/>
        <v>0</v>
      </c>
    </row>
    <row r="3617" spans="1:27" x14ac:dyDescent="0.25">
      <c r="A3617">
        <v>0</v>
      </c>
      <c r="B3617">
        <v>25</v>
      </c>
      <c r="C3617">
        <v>25.92</v>
      </c>
      <c r="D3617">
        <v>725</v>
      </c>
      <c r="E3617">
        <v>1</v>
      </c>
      <c r="G3617" s="1">
        <f t="shared" si="850"/>
        <v>1</v>
      </c>
      <c r="H3617" s="1">
        <f t="shared" si="851"/>
        <v>1</v>
      </c>
      <c r="I3617" s="1">
        <f t="shared" si="852"/>
        <v>1</v>
      </c>
      <c r="L3617" s="1">
        <f t="shared" si="853"/>
        <v>1</v>
      </c>
      <c r="M3617" s="1">
        <f t="shared" si="854"/>
        <v>0</v>
      </c>
      <c r="N3617" s="1">
        <f t="shared" si="855"/>
        <v>0</v>
      </c>
      <c r="O3617" s="1">
        <f t="shared" si="856"/>
        <v>0</v>
      </c>
      <c r="R3617" s="1">
        <f t="shared" si="857"/>
        <v>1</v>
      </c>
      <c r="S3617" s="1">
        <f t="shared" si="858"/>
        <v>0</v>
      </c>
      <c r="T3617" s="1">
        <f t="shared" si="859"/>
        <v>0</v>
      </c>
      <c r="U3617" s="1">
        <f t="shared" si="860"/>
        <v>0</v>
      </c>
      <c r="X3617" s="1">
        <f t="shared" si="861"/>
        <v>1</v>
      </c>
      <c r="Y3617" s="1">
        <f t="shared" si="862"/>
        <v>0</v>
      </c>
      <c r="Z3617" s="1">
        <f t="shared" si="863"/>
        <v>0</v>
      </c>
      <c r="AA3617" s="1">
        <f t="shared" si="864"/>
        <v>0</v>
      </c>
    </row>
    <row r="3618" spans="1:27" x14ac:dyDescent="0.25">
      <c r="A3618">
        <v>1</v>
      </c>
      <c r="B3618">
        <v>70.367999999999995</v>
      </c>
      <c r="C3618">
        <v>12.81</v>
      </c>
      <c r="D3618">
        <v>665</v>
      </c>
      <c r="E3618">
        <v>1</v>
      </c>
      <c r="G3618" s="1">
        <f t="shared" si="850"/>
        <v>0</v>
      </c>
      <c r="H3618" s="1">
        <f t="shared" si="851"/>
        <v>1</v>
      </c>
      <c r="I3618" s="1">
        <f t="shared" si="852"/>
        <v>1</v>
      </c>
      <c r="L3618" s="1">
        <f t="shared" si="853"/>
        <v>0</v>
      </c>
      <c r="M3618" s="1">
        <f t="shared" si="854"/>
        <v>0</v>
      </c>
      <c r="N3618" s="1">
        <f t="shared" si="855"/>
        <v>1</v>
      </c>
      <c r="O3618" s="1">
        <f t="shared" si="856"/>
        <v>0</v>
      </c>
      <c r="R3618" s="1">
        <f t="shared" si="857"/>
        <v>1</v>
      </c>
      <c r="S3618" s="1">
        <f t="shared" si="858"/>
        <v>0</v>
      </c>
      <c r="T3618" s="1">
        <f t="shared" si="859"/>
        <v>0</v>
      </c>
      <c r="U3618" s="1">
        <f t="shared" si="860"/>
        <v>0</v>
      </c>
      <c r="X3618" s="1">
        <f t="shared" si="861"/>
        <v>1</v>
      </c>
      <c r="Y3618" s="1">
        <f t="shared" si="862"/>
        <v>0</v>
      </c>
      <c r="Z3618" s="1">
        <f t="shared" si="863"/>
        <v>0</v>
      </c>
      <c r="AA3618" s="1">
        <f t="shared" si="864"/>
        <v>0</v>
      </c>
    </row>
    <row r="3619" spans="1:27" x14ac:dyDescent="0.25">
      <c r="A3619">
        <v>1</v>
      </c>
      <c r="B3619">
        <v>45</v>
      </c>
      <c r="C3619">
        <v>18.13</v>
      </c>
      <c r="D3619">
        <v>665</v>
      </c>
      <c r="E3619">
        <v>1</v>
      </c>
      <c r="G3619" s="1">
        <f t="shared" si="850"/>
        <v>0</v>
      </c>
      <c r="H3619" s="1">
        <f t="shared" si="851"/>
        <v>0</v>
      </c>
      <c r="I3619" s="1">
        <f t="shared" si="852"/>
        <v>1</v>
      </c>
      <c r="L3619" s="1">
        <f t="shared" si="853"/>
        <v>0</v>
      </c>
      <c r="M3619" s="1">
        <f t="shared" si="854"/>
        <v>0</v>
      </c>
      <c r="N3619" s="1">
        <f t="shared" si="855"/>
        <v>1</v>
      </c>
      <c r="O3619" s="1">
        <f t="shared" si="856"/>
        <v>0</v>
      </c>
      <c r="R3619" s="1">
        <f t="shared" si="857"/>
        <v>0</v>
      </c>
      <c r="S3619" s="1">
        <f t="shared" si="858"/>
        <v>0</v>
      </c>
      <c r="T3619" s="1">
        <f t="shared" si="859"/>
        <v>1</v>
      </c>
      <c r="U3619" s="1">
        <f t="shared" si="860"/>
        <v>0</v>
      </c>
      <c r="X3619" s="1">
        <f t="shared" si="861"/>
        <v>1</v>
      </c>
      <c r="Y3619" s="1">
        <f t="shared" si="862"/>
        <v>0</v>
      </c>
      <c r="Z3619" s="1">
        <f t="shared" si="863"/>
        <v>0</v>
      </c>
      <c r="AA3619" s="1">
        <f t="shared" si="864"/>
        <v>0</v>
      </c>
    </row>
    <row r="3620" spans="1:27" x14ac:dyDescent="0.25">
      <c r="A3620">
        <v>0</v>
      </c>
      <c r="B3620">
        <v>56.402999999999999</v>
      </c>
      <c r="C3620">
        <v>14.43</v>
      </c>
      <c r="D3620">
        <v>675</v>
      </c>
      <c r="E3620">
        <v>1</v>
      </c>
      <c r="G3620" s="1">
        <f t="shared" si="850"/>
        <v>0</v>
      </c>
      <c r="H3620" s="1">
        <f t="shared" si="851"/>
        <v>1</v>
      </c>
      <c r="I3620" s="1">
        <f t="shared" si="852"/>
        <v>1</v>
      </c>
      <c r="L3620" s="1">
        <f t="shared" si="853"/>
        <v>0</v>
      </c>
      <c r="M3620" s="1">
        <f t="shared" si="854"/>
        <v>0</v>
      </c>
      <c r="N3620" s="1">
        <f t="shared" si="855"/>
        <v>1</v>
      </c>
      <c r="O3620" s="1">
        <f t="shared" si="856"/>
        <v>0</v>
      </c>
      <c r="R3620" s="1">
        <f t="shared" si="857"/>
        <v>1</v>
      </c>
      <c r="S3620" s="1">
        <f t="shared" si="858"/>
        <v>0</v>
      </c>
      <c r="T3620" s="1">
        <f t="shared" si="859"/>
        <v>0</v>
      </c>
      <c r="U3620" s="1">
        <f t="shared" si="860"/>
        <v>0</v>
      </c>
      <c r="X3620" s="1">
        <f t="shared" si="861"/>
        <v>1</v>
      </c>
      <c r="Y3620" s="1">
        <f t="shared" si="862"/>
        <v>0</v>
      </c>
      <c r="Z3620" s="1">
        <f t="shared" si="863"/>
        <v>0</v>
      </c>
      <c r="AA3620" s="1">
        <f t="shared" si="864"/>
        <v>0</v>
      </c>
    </row>
    <row r="3621" spans="1:27" x14ac:dyDescent="0.25">
      <c r="A3621">
        <v>1</v>
      </c>
      <c r="B3621">
        <v>120</v>
      </c>
      <c r="C3621">
        <v>10.130000000000001</v>
      </c>
      <c r="D3621">
        <v>720</v>
      </c>
      <c r="E3621">
        <v>1</v>
      </c>
      <c r="G3621" s="1">
        <f t="shared" si="850"/>
        <v>1</v>
      </c>
      <c r="H3621" s="1">
        <f t="shared" si="851"/>
        <v>1</v>
      </c>
      <c r="I3621" s="1">
        <f t="shared" si="852"/>
        <v>1</v>
      </c>
      <c r="L3621" s="1">
        <f t="shared" si="853"/>
        <v>1</v>
      </c>
      <c r="M3621" s="1">
        <f t="shared" si="854"/>
        <v>0</v>
      </c>
      <c r="N3621" s="1">
        <f t="shared" si="855"/>
        <v>0</v>
      </c>
      <c r="O3621" s="1">
        <f t="shared" si="856"/>
        <v>0</v>
      </c>
      <c r="R3621" s="1">
        <f t="shared" si="857"/>
        <v>1</v>
      </c>
      <c r="S3621" s="1">
        <f t="shared" si="858"/>
        <v>0</v>
      </c>
      <c r="T3621" s="1">
        <f t="shared" si="859"/>
        <v>0</v>
      </c>
      <c r="U3621" s="1">
        <f t="shared" si="860"/>
        <v>0</v>
      </c>
      <c r="X3621" s="1">
        <f t="shared" si="861"/>
        <v>1</v>
      </c>
      <c r="Y3621" s="1">
        <f t="shared" si="862"/>
        <v>0</v>
      </c>
      <c r="Z3621" s="1">
        <f t="shared" si="863"/>
        <v>0</v>
      </c>
      <c r="AA3621" s="1">
        <f t="shared" si="864"/>
        <v>0</v>
      </c>
    </row>
    <row r="3622" spans="1:27" x14ac:dyDescent="0.25">
      <c r="A3622">
        <v>0</v>
      </c>
      <c r="B3622">
        <v>48</v>
      </c>
      <c r="C3622">
        <v>6.6</v>
      </c>
      <c r="D3622">
        <v>695</v>
      </c>
      <c r="E3622">
        <v>1</v>
      </c>
      <c r="G3622" s="1">
        <f t="shared" si="850"/>
        <v>0</v>
      </c>
      <c r="H3622" s="1">
        <f t="shared" si="851"/>
        <v>1</v>
      </c>
      <c r="I3622" s="1">
        <f t="shared" si="852"/>
        <v>1</v>
      </c>
      <c r="L3622" s="1">
        <f t="shared" si="853"/>
        <v>0</v>
      </c>
      <c r="M3622" s="1">
        <f t="shared" si="854"/>
        <v>0</v>
      </c>
      <c r="N3622" s="1">
        <f t="shared" si="855"/>
        <v>1</v>
      </c>
      <c r="O3622" s="1">
        <f t="shared" si="856"/>
        <v>0</v>
      </c>
      <c r="R3622" s="1">
        <f t="shared" si="857"/>
        <v>1</v>
      </c>
      <c r="S3622" s="1">
        <f t="shared" si="858"/>
        <v>0</v>
      </c>
      <c r="T3622" s="1">
        <f t="shared" si="859"/>
        <v>0</v>
      </c>
      <c r="U3622" s="1">
        <f t="shared" si="860"/>
        <v>0</v>
      </c>
      <c r="X3622" s="1">
        <f t="shared" si="861"/>
        <v>1</v>
      </c>
      <c r="Y3622" s="1">
        <f t="shared" si="862"/>
        <v>0</v>
      </c>
      <c r="Z3622" s="1">
        <f t="shared" si="863"/>
        <v>0</v>
      </c>
      <c r="AA3622" s="1">
        <f t="shared" si="864"/>
        <v>0</v>
      </c>
    </row>
    <row r="3623" spans="1:27" x14ac:dyDescent="0.25">
      <c r="A3623">
        <v>0</v>
      </c>
      <c r="B3623">
        <v>145</v>
      </c>
      <c r="C3623">
        <v>14.19</v>
      </c>
      <c r="D3623">
        <v>680</v>
      </c>
      <c r="E3623">
        <v>1</v>
      </c>
      <c r="G3623" s="1">
        <f t="shared" si="850"/>
        <v>1</v>
      </c>
      <c r="H3623" s="1">
        <f t="shared" si="851"/>
        <v>1</v>
      </c>
      <c r="I3623" s="1">
        <f t="shared" si="852"/>
        <v>1</v>
      </c>
      <c r="L3623" s="1">
        <f t="shared" si="853"/>
        <v>1</v>
      </c>
      <c r="M3623" s="1">
        <f t="shared" si="854"/>
        <v>0</v>
      </c>
      <c r="N3623" s="1">
        <f t="shared" si="855"/>
        <v>0</v>
      </c>
      <c r="O3623" s="1">
        <f t="shared" si="856"/>
        <v>0</v>
      </c>
      <c r="R3623" s="1">
        <f t="shared" si="857"/>
        <v>1</v>
      </c>
      <c r="S3623" s="1">
        <f t="shared" si="858"/>
        <v>0</v>
      </c>
      <c r="T3623" s="1">
        <f t="shared" si="859"/>
        <v>0</v>
      </c>
      <c r="U3623" s="1">
        <f t="shared" si="860"/>
        <v>0</v>
      </c>
      <c r="X3623" s="1">
        <f t="shared" si="861"/>
        <v>1</v>
      </c>
      <c r="Y3623" s="1">
        <f t="shared" si="862"/>
        <v>0</v>
      </c>
      <c r="Z3623" s="1">
        <f t="shared" si="863"/>
        <v>0</v>
      </c>
      <c r="AA3623" s="1">
        <f t="shared" si="864"/>
        <v>0</v>
      </c>
    </row>
    <row r="3624" spans="1:27" x14ac:dyDescent="0.25">
      <c r="A3624">
        <v>1</v>
      </c>
      <c r="B3624">
        <v>69</v>
      </c>
      <c r="C3624">
        <v>22.03</v>
      </c>
      <c r="D3624">
        <v>675</v>
      </c>
      <c r="E3624">
        <v>1</v>
      </c>
      <c r="G3624" s="1">
        <f t="shared" si="850"/>
        <v>0</v>
      </c>
      <c r="H3624" s="1">
        <f t="shared" si="851"/>
        <v>0</v>
      </c>
      <c r="I3624" s="1">
        <f t="shared" si="852"/>
        <v>1</v>
      </c>
      <c r="L3624" s="1">
        <f t="shared" si="853"/>
        <v>0</v>
      </c>
      <c r="M3624" s="1">
        <f t="shared" si="854"/>
        <v>0</v>
      </c>
      <c r="N3624" s="1">
        <f t="shared" si="855"/>
        <v>1</v>
      </c>
      <c r="O3624" s="1">
        <f t="shared" si="856"/>
        <v>0</v>
      </c>
      <c r="R3624" s="1">
        <f t="shared" si="857"/>
        <v>0</v>
      </c>
      <c r="S3624" s="1">
        <f t="shared" si="858"/>
        <v>0</v>
      </c>
      <c r="T3624" s="1">
        <f t="shared" si="859"/>
        <v>1</v>
      </c>
      <c r="U3624" s="1">
        <f t="shared" si="860"/>
        <v>0</v>
      </c>
      <c r="X3624" s="1">
        <f t="shared" si="861"/>
        <v>1</v>
      </c>
      <c r="Y3624" s="1">
        <f t="shared" si="862"/>
        <v>0</v>
      </c>
      <c r="Z3624" s="1">
        <f t="shared" si="863"/>
        <v>0</v>
      </c>
      <c r="AA3624" s="1">
        <f t="shared" si="864"/>
        <v>0</v>
      </c>
    </row>
    <row r="3625" spans="1:27" x14ac:dyDescent="0.25">
      <c r="A3625">
        <v>1</v>
      </c>
      <c r="B3625">
        <v>180</v>
      </c>
      <c r="C3625">
        <v>5.31</v>
      </c>
      <c r="D3625">
        <v>665</v>
      </c>
      <c r="E3625">
        <v>1</v>
      </c>
      <c r="G3625" s="1">
        <f t="shared" si="850"/>
        <v>1</v>
      </c>
      <c r="H3625" s="1">
        <f t="shared" si="851"/>
        <v>1</v>
      </c>
      <c r="I3625" s="1">
        <f t="shared" si="852"/>
        <v>1</v>
      </c>
      <c r="L3625" s="1">
        <f t="shared" si="853"/>
        <v>1</v>
      </c>
      <c r="M3625" s="1">
        <f t="shared" si="854"/>
        <v>0</v>
      </c>
      <c r="N3625" s="1">
        <f t="shared" si="855"/>
        <v>0</v>
      </c>
      <c r="O3625" s="1">
        <f t="shared" si="856"/>
        <v>0</v>
      </c>
      <c r="R3625" s="1">
        <f t="shared" si="857"/>
        <v>1</v>
      </c>
      <c r="S3625" s="1">
        <f t="shared" si="858"/>
        <v>0</v>
      </c>
      <c r="T3625" s="1">
        <f t="shared" si="859"/>
        <v>0</v>
      </c>
      <c r="U3625" s="1">
        <f t="shared" si="860"/>
        <v>0</v>
      </c>
      <c r="X3625" s="1">
        <f t="shared" si="861"/>
        <v>1</v>
      </c>
      <c r="Y3625" s="1">
        <f t="shared" si="862"/>
        <v>0</v>
      </c>
      <c r="Z3625" s="1">
        <f t="shared" si="863"/>
        <v>0</v>
      </c>
      <c r="AA3625" s="1">
        <f t="shared" si="864"/>
        <v>0</v>
      </c>
    </row>
    <row r="3626" spans="1:27" x14ac:dyDescent="0.25">
      <c r="A3626">
        <v>0</v>
      </c>
      <c r="B3626">
        <v>42.6</v>
      </c>
      <c r="C3626">
        <v>26</v>
      </c>
      <c r="D3626">
        <v>660</v>
      </c>
      <c r="E3626">
        <v>1</v>
      </c>
      <c r="G3626" s="1">
        <f t="shared" si="850"/>
        <v>0</v>
      </c>
      <c r="H3626" s="1">
        <f t="shared" si="851"/>
        <v>0</v>
      </c>
      <c r="I3626" s="1">
        <f t="shared" si="852"/>
        <v>0</v>
      </c>
      <c r="L3626" s="1">
        <f t="shared" si="853"/>
        <v>0</v>
      </c>
      <c r="M3626" s="1">
        <f t="shared" si="854"/>
        <v>0</v>
      </c>
      <c r="N3626" s="1">
        <f t="shared" si="855"/>
        <v>1</v>
      </c>
      <c r="O3626" s="1">
        <f t="shared" si="856"/>
        <v>0</v>
      </c>
      <c r="R3626" s="1">
        <f t="shared" si="857"/>
        <v>0</v>
      </c>
      <c r="S3626" s="1">
        <f t="shared" si="858"/>
        <v>0</v>
      </c>
      <c r="T3626" s="1">
        <f t="shared" si="859"/>
        <v>1</v>
      </c>
      <c r="U3626" s="1">
        <f t="shared" si="860"/>
        <v>0</v>
      </c>
      <c r="X3626" s="1">
        <f t="shared" si="861"/>
        <v>0</v>
      </c>
      <c r="Y3626" s="1">
        <f t="shared" si="862"/>
        <v>0</v>
      </c>
      <c r="Z3626" s="1">
        <f t="shared" si="863"/>
        <v>1</v>
      </c>
      <c r="AA3626" s="1">
        <f t="shared" si="864"/>
        <v>0</v>
      </c>
    </row>
    <row r="3627" spans="1:27" x14ac:dyDescent="0.25">
      <c r="A3627">
        <v>1</v>
      </c>
      <c r="B3627">
        <v>73</v>
      </c>
      <c r="C3627">
        <v>21.19</v>
      </c>
      <c r="D3627">
        <v>675</v>
      </c>
      <c r="E3627">
        <v>1</v>
      </c>
      <c r="G3627" s="1">
        <f t="shared" si="850"/>
        <v>0</v>
      </c>
      <c r="H3627" s="1">
        <f t="shared" si="851"/>
        <v>0</v>
      </c>
      <c r="I3627" s="1">
        <f t="shared" si="852"/>
        <v>1</v>
      </c>
      <c r="L3627" s="1">
        <f t="shared" si="853"/>
        <v>0</v>
      </c>
      <c r="M3627" s="1">
        <f t="shared" si="854"/>
        <v>0</v>
      </c>
      <c r="N3627" s="1">
        <f t="shared" si="855"/>
        <v>1</v>
      </c>
      <c r="O3627" s="1">
        <f t="shared" si="856"/>
        <v>0</v>
      </c>
      <c r="R3627" s="1">
        <f t="shared" si="857"/>
        <v>0</v>
      </c>
      <c r="S3627" s="1">
        <f t="shared" si="858"/>
        <v>0</v>
      </c>
      <c r="T3627" s="1">
        <f t="shared" si="859"/>
        <v>1</v>
      </c>
      <c r="U3627" s="1">
        <f t="shared" si="860"/>
        <v>0</v>
      </c>
      <c r="X3627" s="1">
        <f t="shared" si="861"/>
        <v>1</v>
      </c>
      <c r="Y3627" s="1">
        <f t="shared" si="862"/>
        <v>0</v>
      </c>
      <c r="Z3627" s="1">
        <f t="shared" si="863"/>
        <v>0</v>
      </c>
      <c r="AA3627" s="1">
        <f t="shared" si="864"/>
        <v>0</v>
      </c>
    </row>
    <row r="3628" spans="1:27" x14ac:dyDescent="0.25">
      <c r="A3628">
        <v>0</v>
      </c>
      <c r="B3628">
        <v>60</v>
      </c>
      <c r="C3628">
        <v>31.58</v>
      </c>
      <c r="D3628">
        <v>705</v>
      </c>
      <c r="E3628">
        <v>1</v>
      </c>
      <c r="G3628" s="1">
        <f t="shared" si="850"/>
        <v>0</v>
      </c>
      <c r="H3628" s="1">
        <f t="shared" si="851"/>
        <v>0</v>
      </c>
      <c r="I3628" s="1">
        <f t="shared" si="852"/>
        <v>0</v>
      </c>
      <c r="L3628" s="1">
        <f t="shared" si="853"/>
        <v>0</v>
      </c>
      <c r="M3628" s="1">
        <f t="shared" si="854"/>
        <v>0</v>
      </c>
      <c r="N3628" s="1">
        <f t="shared" si="855"/>
        <v>1</v>
      </c>
      <c r="O3628" s="1">
        <f t="shared" si="856"/>
        <v>0</v>
      </c>
      <c r="R3628" s="1">
        <f t="shared" si="857"/>
        <v>0</v>
      </c>
      <c r="S3628" s="1">
        <f t="shared" si="858"/>
        <v>0</v>
      </c>
      <c r="T3628" s="1">
        <f t="shared" si="859"/>
        <v>1</v>
      </c>
      <c r="U3628" s="1">
        <f t="shared" si="860"/>
        <v>0</v>
      </c>
      <c r="X3628" s="1">
        <f t="shared" si="861"/>
        <v>0</v>
      </c>
      <c r="Y3628" s="1">
        <f t="shared" si="862"/>
        <v>0</v>
      </c>
      <c r="Z3628" s="1">
        <f t="shared" si="863"/>
        <v>1</v>
      </c>
      <c r="AA3628" s="1">
        <f t="shared" si="864"/>
        <v>0</v>
      </c>
    </row>
    <row r="3629" spans="1:27" x14ac:dyDescent="0.25">
      <c r="A3629">
        <v>0</v>
      </c>
      <c r="B3629">
        <v>80</v>
      </c>
      <c r="C3629">
        <v>4.46</v>
      </c>
      <c r="D3629">
        <v>685</v>
      </c>
      <c r="E3629">
        <v>1</v>
      </c>
      <c r="G3629" s="1">
        <f t="shared" si="850"/>
        <v>0</v>
      </c>
      <c r="H3629" s="1">
        <f t="shared" si="851"/>
        <v>1</v>
      </c>
      <c r="I3629" s="1">
        <f t="shared" si="852"/>
        <v>1</v>
      </c>
      <c r="L3629" s="1">
        <f t="shared" si="853"/>
        <v>0</v>
      </c>
      <c r="M3629" s="1">
        <f t="shared" si="854"/>
        <v>0</v>
      </c>
      <c r="N3629" s="1">
        <f t="shared" si="855"/>
        <v>1</v>
      </c>
      <c r="O3629" s="1">
        <f t="shared" si="856"/>
        <v>0</v>
      </c>
      <c r="R3629" s="1">
        <f t="shared" si="857"/>
        <v>1</v>
      </c>
      <c r="S3629" s="1">
        <f t="shared" si="858"/>
        <v>0</v>
      </c>
      <c r="T3629" s="1">
        <f t="shared" si="859"/>
        <v>0</v>
      </c>
      <c r="U3629" s="1">
        <f t="shared" si="860"/>
        <v>0</v>
      </c>
      <c r="X3629" s="1">
        <f t="shared" si="861"/>
        <v>1</v>
      </c>
      <c r="Y3629" s="1">
        <f t="shared" si="862"/>
        <v>0</v>
      </c>
      <c r="Z3629" s="1">
        <f t="shared" si="863"/>
        <v>0</v>
      </c>
      <c r="AA3629" s="1">
        <f t="shared" si="864"/>
        <v>0</v>
      </c>
    </row>
    <row r="3630" spans="1:27" x14ac:dyDescent="0.25">
      <c r="A3630">
        <v>1</v>
      </c>
      <c r="B3630">
        <v>115</v>
      </c>
      <c r="C3630">
        <v>20.010000000000002</v>
      </c>
      <c r="D3630">
        <v>685</v>
      </c>
      <c r="E3630">
        <v>1</v>
      </c>
      <c r="G3630" s="1">
        <f t="shared" si="850"/>
        <v>1</v>
      </c>
      <c r="H3630" s="1">
        <f t="shared" si="851"/>
        <v>1</v>
      </c>
      <c r="I3630" s="1">
        <f t="shared" si="852"/>
        <v>1</v>
      </c>
      <c r="L3630" s="1">
        <f t="shared" si="853"/>
        <v>1</v>
      </c>
      <c r="M3630" s="1">
        <f t="shared" si="854"/>
        <v>0</v>
      </c>
      <c r="N3630" s="1">
        <f t="shared" si="855"/>
        <v>0</v>
      </c>
      <c r="O3630" s="1">
        <f t="shared" si="856"/>
        <v>0</v>
      </c>
      <c r="R3630" s="1">
        <f t="shared" si="857"/>
        <v>1</v>
      </c>
      <c r="S3630" s="1">
        <f t="shared" si="858"/>
        <v>0</v>
      </c>
      <c r="T3630" s="1">
        <f t="shared" si="859"/>
        <v>0</v>
      </c>
      <c r="U3630" s="1">
        <f t="shared" si="860"/>
        <v>0</v>
      </c>
      <c r="X3630" s="1">
        <f t="shared" si="861"/>
        <v>1</v>
      </c>
      <c r="Y3630" s="1">
        <f t="shared" si="862"/>
        <v>0</v>
      </c>
      <c r="Z3630" s="1">
        <f t="shared" si="863"/>
        <v>0</v>
      </c>
      <c r="AA3630" s="1">
        <f t="shared" si="864"/>
        <v>0</v>
      </c>
    </row>
    <row r="3631" spans="1:27" x14ac:dyDescent="0.25">
      <c r="A3631">
        <v>1</v>
      </c>
      <c r="B3631">
        <v>88</v>
      </c>
      <c r="C3631">
        <v>14.01</v>
      </c>
      <c r="D3631">
        <v>705</v>
      </c>
      <c r="E3631">
        <v>1</v>
      </c>
      <c r="G3631" s="1">
        <f t="shared" si="850"/>
        <v>1</v>
      </c>
      <c r="H3631" s="1">
        <f t="shared" si="851"/>
        <v>1</v>
      </c>
      <c r="I3631" s="1">
        <f t="shared" si="852"/>
        <v>1</v>
      </c>
      <c r="L3631" s="1">
        <f t="shared" si="853"/>
        <v>1</v>
      </c>
      <c r="M3631" s="1">
        <f t="shared" si="854"/>
        <v>0</v>
      </c>
      <c r="N3631" s="1">
        <f t="shared" si="855"/>
        <v>0</v>
      </c>
      <c r="O3631" s="1">
        <f t="shared" si="856"/>
        <v>0</v>
      </c>
      <c r="R3631" s="1">
        <f t="shared" si="857"/>
        <v>1</v>
      </c>
      <c r="S3631" s="1">
        <f t="shared" si="858"/>
        <v>0</v>
      </c>
      <c r="T3631" s="1">
        <f t="shared" si="859"/>
        <v>0</v>
      </c>
      <c r="U3631" s="1">
        <f t="shared" si="860"/>
        <v>0</v>
      </c>
      <c r="X3631" s="1">
        <f t="shared" si="861"/>
        <v>1</v>
      </c>
      <c r="Y3631" s="1">
        <f t="shared" si="862"/>
        <v>0</v>
      </c>
      <c r="Z3631" s="1">
        <f t="shared" si="863"/>
        <v>0</v>
      </c>
      <c r="AA3631" s="1">
        <f t="shared" si="864"/>
        <v>0</v>
      </c>
    </row>
    <row r="3632" spans="1:27" x14ac:dyDescent="0.25">
      <c r="A3632">
        <v>0</v>
      </c>
      <c r="B3632">
        <v>30</v>
      </c>
      <c r="C3632">
        <v>11.12</v>
      </c>
      <c r="D3632">
        <v>675</v>
      </c>
      <c r="E3632">
        <v>1</v>
      </c>
      <c r="G3632" s="1">
        <f t="shared" si="850"/>
        <v>0</v>
      </c>
      <c r="H3632" s="1">
        <f t="shared" si="851"/>
        <v>1</v>
      </c>
      <c r="I3632" s="1">
        <f t="shared" si="852"/>
        <v>1</v>
      </c>
      <c r="L3632" s="1">
        <f t="shared" si="853"/>
        <v>0</v>
      </c>
      <c r="M3632" s="1">
        <f t="shared" si="854"/>
        <v>0</v>
      </c>
      <c r="N3632" s="1">
        <f t="shared" si="855"/>
        <v>1</v>
      </c>
      <c r="O3632" s="1">
        <f t="shared" si="856"/>
        <v>0</v>
      </c>
      <c r="R3632" s="1">
        <f t="shared" si="857"/>
        <v>1</v>
      </c>
      <c r="S3632" s="1">
        <f t="shared" si="858"/>
        <v>0</v>
      </c>
      <c r="T3632" s="1">
        <f t="shared" si="859"/>
        <v>0</v>
      </c>
      <c r="U3632" s="1">
        <f t="shared" si="860"/>
        <v>0</v>
      </c>
      <c r="X3632" s="1">
        <f t="shared" si="861"/>
        <v>1</v>
      </c>
      <c r="Y3632" s="1">
        <f t="shared" si="862"/>
        <v>0</v>
      </c>
      <c r="Z3632" s="1">
        <f t="shared" si="863"/>
        <v>0</v>
      </c>
      <c r="AA3632" s="1">
        <f t="shared" si="864"/>
        <v>0</v>
      </c>
    </row>
    <row r="3633" spans="1:27" x14ac:dyDescent="0.25">
      <c r="A3633">
        <v>1</v>
      </c>
      <c r="B3633">
        <v>85</v>
      </c>
      <c r="C3633">
        <v>23.53</v>
      </c>
      <c r="D3633">
        <v>705</v>
      </c>
      <c r="E3633">
        <v>1</v>
      </c>
      <c r="G3633" s="1">
        <f t="shared" si="850"/>
        <v>0</v>
      </c>
      <c r="H3633" s="1">
        <f t="shared" si="851"/>
        <v>0</v>
      </c>
      <c r="I3633" s="1">
        <f t="shared" si="852"/>
        <v>1</v>
      </c>
      <c r="L3633" s="1">
        <f t="shared" si="853"/>
        <v>0</v>
      </c>
      <c r="M3633" s="1">
        <f t="shared" si="854"/>
        <v>0</v>
      </c>
      <c r="N3633" s="1">
        <f t="shared" si="855"/>
        <v>1</v>
      </c>
      <c r="O3633" s="1">
        <f t="shared" si="856"/>
        <v>0</v>
      </c>
      <c r="R3633" s="1">
        <f t="shared" si="857"/>
        <v>0</v>
      </c>
      <c r="S3633" s="1">
        <f t="shared" si="858"/>
        <v>0</v>
      </c>
      <c r="T3633" s="1">
        <f t="shared" si="859"/>
        <v>1</v>
      </c>
      <c r="U3633" s="1">
        <f t="shared" si="860"/>
        <v>0</v>
      </c>
      <c r="X3633" s="1">
        <f t="shared" si="861"/>
        <v>1</v>
      </c>
      <c r="Y3633" s="1">
        <f t="shared" si="862"/>
        <v>0</v>
      </c>
      <c r="Z3633" s="1">
        <f t="shared" si="863"/>
        <v>0</v>
      </c>
      <c r="AA3633" s="1">
        <f t="shared" si="864"/>
        <v>0</v>
      </c>
    </row>
    <row r="3634" spans="1:27" x14ac:dyDescent="0.25">
      <c r="A3634">
        <v>1</v>
      </c>
      <c r="B3634">
        <v>47</v>
      </c>
      <c r="C3634">
        <v>22.7</v>
      </c>
      <c r="D3634">
        <v>675</v>
      </c>
      <c r="E3634">
        <v>1</v>
      </c>
      <c r="G3634" s="1">
        <f t="shared" si="850"/>
        <v>0</v>
      </c>
      <c r="H3634" s="1">
        <f t="shared" si="851"/>
        <v>0</v>
      </c>
      <c r="I3634" s="1">
        <f t="shared" si="852"/>
        <v>1</v>
      </c>
      <c r="L3634" s="1">
        <f t="shared" si="853"/>
        <v>0</v>
      </c>
      <c r="M3634" s="1">
        <f t="shared" si="854"/>
        <v>0</v>
      </c>
      <c r="N3634" s="1">
        <f t="shared" si="855"/>
        <v>1</v>
      </c>
      <c r="O3634" s="1">
        <f t="shared" si="856"/>
        <v>0</v>
      </c>
      <c r="R3634" s="1">
        <f t="shared" si="857"/>
        <v>0</v>
      </c>
      <c r="S3634" s="1">
        <f t="shared" si="858"/>
        <v>0</v>
      </c>
      <c r="T3634" s="1">
        <f t="shared" si="859"/>
        <v>1</v>
      </c>
      <c r="U3634" s="1">
        <f t="shared" si="860"/>
        <v>0</v>
      </c>
      <c r="X3634" s="1">
        <f t="shared" si="861"/>
        <v>1</v>
      </c>
      <c r="Y3634" s="1">
        <f t="shared" si="862"/>
        <v>0</v>
      </c>
      <c r="Z3634" s="1">
        <f t="shared" si="863"/>
        <v>0</v>
      </c>
      <c r="AA3634" s="1">
        <f t="shared" si="864"/>
        <v>0</v>
      </c>
    </row>
    <row r="3635" spans="1:27" x14ac:dyDescent="0.25">
      <c r="A3635">
        <v>1</v>
      </c>
      <c r="B3635">
        <v>112</v>
      </c>
      <c r="C3635">
        <v>11.73</v>
      </c>
      <c r="D3635">
        <v>690</v>
      </c>
      <c r="E3635">
        <v>1</v>
      </c>
      <c r="G3635" s="1">
        <f t="shared" si="850"/>
        <v>1</v>
      </c>
      <c r="H3635" s="1">
        <f t="shared" si="851"/>
        <v>1</v>
      </c>
      <c r="I3635" s="1">
        <f t="shared" si="852"/>
        <v>1</v>
      </c>
      <c r="L3635" s="1">
        <f t="shared" si="853"/>
        <v>1</v>
      </c>
      <c r="M3635" s="1">
        <f t="shared" si="854"/>
        <v>0</v>
      </c>
      <c r="N3635" s="1">
        <f t="shared" si="855"/>
        <v>0</v>
      </c>
      <c r="O3635" s="1">
        <f t="shared" si="856"/>
        <v>0</v>
      </c>
      <c r="R3635" s="1">
        <f t="shared" si="857"/>
        <v>1</v>
      </c>
      <c r="S3635" s="1">
        <f t="shared" si="858"/>
        <v>0</v>
      </c>
      <c r="T3635" s="1">
        <f t="shared" si="859"/>
        <v>0</v>
      </c>
      <c r="U3635" s="1">
        <f t="shared" si="860"/>
        <v>0</v>
      </c>
      <c r="X3635" s="1">
        <f t="shared" si="861"/>
        <v>1</v>
      </c>
      <c r="Y3635" s="1">
        <f t="shared" si="862"/>
        <v>0</v>
      </c>
      <c r="Z3635" s="1">
        <f t="shared" si="863"/>
        <v>0</v>
      </c>
      <c r="AA3635" s="1">
        <f t="shared" si="864"/>
        <v>0</v>
      </c>
    </row>
    <row r="3636" spans="1:27" x14ac:dyDescent="0.25">
      <c r="A3636">
        <v>0</v>
      </c>
      <c r="B3636">
        <v>60</v>
      </c>
      <c r="C3636">
        <v>29.64</v>
      </c>
      <c r="D3636">
        <v>685</v>
      </c>
      <c r="E3636">
        <v>1</v>
      </c>
      <c r="G3636" s="1">
        <f t="shared" si="850"/>
        <v>0</v>
      </c>
      <c r="H3636" s="1">
        <f t="shared" si="851"/>
        <v>0</v>
      </c>
      <c r="I3636" s="1">
        <f t="shared" si="852"/>
        <v>0</v>
      </c>
      <c r="L3636" s="1">
        <f t="shared" si="853"/>
        <v>0</v>
      </c>
      <c r="M3636" s="1">
        <f t="shared" si="854"/>
        <v>0</v>
      </c>
      <c r="N3636" s="1">
        <f t="shared" si="855"/>
        <v>1</v>
      </c>
      <c r="O3636" s="1">
        <f t="shared" si="856"/>
        <v>0</v>
      </c>
      <c r="R3636" s="1">
        <f t="shared" si="857"/>
        <v>0</v>
      </c>
      <c r="S3636" s="1">
        <f t="shared" si="858"/>
        <v>0</v>
      </c>
      <c r="T3636" s="1">
        <f t="shared" si="859"/>
        <v>1</v>
      </c>
      <c r="U3636" s="1">
        <f t="shared" si="860"/>
        <v>0</v>
      </c>
      <c r="X3636" s="1">
        <f t="shared" si="861"/>
        <v>0</v>
      </c>
      <c r="Y3636" s="1">
        <f t="shared" si="862"/>
        <v>0</v>
      </c>
      <c r="Z3636" s="1">
        <f t="shared" si="863"/>
        <v>1</v>
      </c>
      <c r="AA3636" s="1">
        <f t="shared" si="864"/>
        <v>0</v>
      </c>
    </row>
    <row r="3637" spans="1:27" x14ac:dyDescent="0.25">
      <c r="A3637">
        <v>0</v>
      </c>
      <c r="B3637">
        <v>150</v>
      </c>
      <c r="C3637">
        <v>8.17</v>
      </c>
      <c r="D3637">
        <v>785</v>
      </c>
      <c r="E3637">
        <v>1</v>
      </c>
      <c r="G3637" s="1">
        <f t="shared" si="850"/>
        <v>1</v>
      </c>
      <c r="H3637" s="1">
        <f t="shared" si="851"/>
        <v>1</v>
      </c>
      <c r="I3637" s="1">
        <f t="shared" si="852"/>
        <v>1</v>
      </c>
      <c r="L3637" s="1">
        <f t="shared" si="853"/>
        <v>1</v>
      </c>
      <c r="M3637" s="1">
        <f t="shared" si="854"/>
        <v>0</v>
      </c>
      <c r="N3637" s="1">
        <f t="shared" si="855"/>
        <v>0</v>
      </c>
      <c r="O3637" s="1">
        <f t="shared" si="856"/>
        <v>0</v>
      </c>
      <c r="R3637" s="1">
        <f t="shared" si="857"/>
        <v>1</v>
      </c>
      <c r="S3637" s="1">
        <f t="shared" si="858"/>
        <v>0</v>
      </c>
      <c r="T3637" s="1">
        <f t="shared" si="859"/>
        <v>0</v>
      </c>
      <c r="U3637" s="1">
        <f t="shared" si="860"/>
        <v>0</v>
      </c>
      <c r="X3637" s="1">
        <f t="shared" si="861"/>
        <v>1</v>
      </c>
      <c r="Y3637" s="1">
        <f t="shared" si="862"/>
        <v>0</v>
      </c>
      <c r="Z3637" s="1">
        <f t="shared" si="863"/>
        <v>0</v>
      </c>
      <c r="AA3637" s="1">
        <f t="shared" si="864"/>
        <v>0</v>
      </c>
    </row>
    <row r="3638" spans="1:27" x14ac:dyDescent="0.25">
      <c r="A3638">
        <v>1</v>
      </c>
      <c r="B3638">
        <v>96</v>
      </c>
      <c r="C3638">
        <v>14.58</v>
      </c>
      <c r="D3638">
        <v>660</v>
      </c>
      <c r="E3638">
        <v>1</v>
      </c>
      <c r="G3638" s="1">
        <f t="shared" si="850"/>
        <v>1</v>
      </c>
      <c r="H3638" s="1">
        <f t="shared" si="851"/>
        <v>1</v>
      </c>
      <c r="I3638" s="1">
        <f t="shared" si="852"/>
        <v>1</v>
      </c>
      <c r="L3638" s="1">
        <f t="shared" si="853"/>
        <v>1</v>
      </c>
      <c r="M3638" s="1">
        <f t="shared" si="854"/>
        <v>0</v>
      </c>
      <c r="N3638" s="1">
        <f t="shared" si="855"/>
        <v>0</v>
      </c>
      <c r="O3638" s="1">
        <f t="shared" si="856"/>
        <v>0</v>
      </c>
      <c r="R3638" s="1">
        <f t="shared" si="857"/>
        <v>1</v>
      </c>
      <c r="S3638" s="1">
        <f t="shared" si="858"/>
        <v>0</v>
      </c>
      <c r="T3638" s="1">
        <f t="shared" si="859"/>
        <v>0</v>
      </c>
      <c r="U3638" s="1">
        <f t="shared" si="860"/>
        <v>0</v>
      </c>
      <c r="X3638" s="1">
        <f t="shared" si="861"/>
        <v>1</v>
      </c>
      <c r="Y3638" s="1">
        <f t="shared" si="862"/>
        <v>0</v>
      </c>
      <c r="Z3638" s="1">
        <f t="shared" si="863"/>
        <v>0</v>
      </c>
      <c r="AA3638" s="1">
        <f t="shared" si="864"/>
        <v>0</v>
      </c>
    </row>
    <row r="3639" spans="1:27" x14ac:dyDescent="0.25">
      <c r="A3639">
        <v>0</v>
      </c>
      <c r="B3639">
        <v>42.15</v>
      </c>
      <c r="C3639">
        <v>21.3</v>
      </c>
      <c r="D3639">
        <v>670</v>
      </c>
      <c r="E3639">
        <v>1</v>
      </c>
      <c r="G3639" s="1">
        <f t="shared" si="850"/>
        <v>0</v>
      </c>
      <c r="H3639" s="1">
        <f t="shared" si="851"/>
        <v>0</v>
      </c>
      <c r="I3639" s="1">
        <f t="shared" si="852"/>
        <v>0</v>
      </c>
      <c r="L3639" s="1">
        <f t="shared" si="853"/>
        <v>0</v>
      </c>
      <c r="M3639" s="1">
        <f t="shared" si="854"/>
        <v>0</v>
      </c>
      <c r="N3639" s="1">
        <f t="shared" si="855"/>
        <v>1</v>
      </c>
      <c r="O3639" s="1">
        <f t="shared" si="856"/>
        <v>0</v>
      </c>
      <c r="R3639" s="1">
        <f t="shared" si="857"/>
        <v>0</v>
      </c>
      <c r="S3639" s="1">
        <f t="shared" si="858"/>
        <v>0</v>
      </c>
      <c r="T3639" s="1">
        <f t="shared" si="859"/>
        <v>1</v>
      </c>
      <c r="U3639" s="1">
        <f t="shared" si="860"/>
        <v>0</v>
      </c>
      <c r="X3639" s="1">
        <f t="shared" si="861"/>
        <v>0</v>
      </c>
      <c r="Y3639" s="1">
        <f t="shared" si="862"/>
        <v>0</v>
      </c>
      <c r="Z3639" s="1">
        <f t="shared" si="863"/>
        <v>1</v>
      </c>
      <c r="AA3639" s="1">
        <f t="shared" si="864"/>
        <v>0</v>
      </c>
    </row>
    <row r="3640" spans="1:27" x14ac:dyDescent="0.25">
      <c r="A3640">
        <v>0</v>
      </c>
      <c r="B3640">
        <v>91.8</v>
      </c>
      <c r="C3640">
        <v>15.88</v>
      </c>
      <c r="D3640">
        <v>660</v>
      </c>
      <c r="E3640">
        <v>1</v>
      </c>
      <c r="G3640" s="1">
        <f t="shared" si="850"/>
        <v>1</v>
      </c>
      <c r="H3640" s="1">
        <f t="shared" si="851"/>
        <v>1</v>
      </c>
      <c r="I3640" s="1">
        <f t="shared" si="852"/>
        <v>1</v>
      </c>
      <c r="L3640" s="1">
        <f t="shared" si="853"/>
        <v>1</v>
      </c>
      <c r="M3640" s="1">
        <f t="shared" si="854"/>
        <v>0</v>
      </c>
      <c r="N3640" s="1">
        <f t="shared" si="855"/>
        <v>0</v>
      </c>
      <c r="O3640" s="1">
        <f t="shared" si="856"/>
        <v>0</v>
      </c>
      <c r="R3640" s="1">
        <f t="shared" si="857"/>
        <v>1</v>
      </c>
      <c r="S3640" s="1">
        <f t="shared" si="858"/>
        <v>0</v>
      </c>
      <c r="T3640" s="1">
        <f t="shared" si="859"/>
        <v>0</v>
      </c>
      <c r="U3640" s="1">
        <f t="shared" si="860"/>
        <v>0</v>
      </c>
      <c r="X3640" s="1">
        <f t="shared" si="861"/>
        <v>1</v>
      </c>
      <c r="Y3640" s="1">
        <f t="shared" si="862"/>
        <v>0</v>
      </c>
      <c r="Z3640" s="1">
        <f t="shared" si="863"/>
        <v>0</v>
      </c>
      <c r="AA3640" s="1">
        <f t="shared" si="864"/>
        <v>0</v>
      </c>
    </row>
    <row r="3641" spans="1:27" x14ac:dyDescent="0.25">
      <c r="A3641">
        <v>1</v>
      </c>
      <c r="B3641">
        <v>65</v>
      </c>
      <c r="C3641">
        <v>17.91</v>
      </c>
      <c r="D3641">
        <v>730</v>
      </c>
      <c r="E3641">
        <v>1</v>
      </c>
      <c r="G3641" s="1">
        <f t="shared" si="850"/>
        <v>1</v>
      </c>
      <c r="H3641" s="1">
        <f t="shared" si="851"/>
        <v>1</v>
      </c>
      <c r="I3641" s="1">
        <f t="shared" si="852"/>
        <v>1</v>
      </c>
      <c r="L3641" s="1">
        <f t="shared" si="853"/>
        <v>1</v>
      </c>
      <c r="M3641" s="1">
        <f t="shared" si="854"/>
        <v>0</v>
      </c>
      <c r="N3641" s="1">
        <f t="shared" si="855"/>
        <v>0</v>
      </c>
      <c r="O3641" s="1">
        <f t="shared" si="856"/>
        <v>0</v>
      </c>
      <c r="R3641" s="1">
        <f t="shared" si="857"/>
        <v>1</v>
      </c>
      <c r="S3641" s="1">
        <f t="shared" si="858"/>
        <v>0</v>
      </c>
      <c r="T3641" s="1">
        <f t="shared" si="859"/>
        <v>0</v>
      </c>
      <c r="U3641" s="1">
        <f t="shared" si="860"/>
        <v>0</v>
      </c>
      <c r="X3641" s="1">
        <f t="shared" si="861"/>
        <v>1</v>
      </c>
      <c r="Y3641" s="1">
        <f t="shared" si="862"/>
        <v>0</v>
      </c>
      <c r="Z3641" s="1">
        <f t="shared" si="863"/>
        <v>0</v>
      </c>
      <c r="AA3641" s="1">
        <f t="shared" si="864"/>
        <v>0</v>
      </c>
    </row>
    <row r="3642" spans="1:27" x14ac:dyDescent="0.25">
      <c r="A3642">
        <v>1</v>
      </c>
      <c r="B3642">
        <v>50</v>
      </c>
      <c r="C3642">
        <v>14.62</v>
      </c>
      <c r="D3642">
        <v>710</v>
      </c>
      <c r="E3642">
        <v>1</v>
      </c>
      <c r="G3642" s="1">
        <f t="shared" si="850"/>
        <v>0</v>
      </c>
      <c r="H3642" s="1">
        <f t="shared" si="851"/>
        <v>1</v>
      </c>
      <c r="I3642" s="1">
        <f t="shared" si="852"/>
        <v>1</v>
      </c>
      <c r="L3642" s="1">
        <f t="shared" si="853"/>
        <v>0</v>
      </c>
      <c r="M3642" s="1">
        <f t="shared" si="854"/>
        <v>0</v>
      </c>
      <c r="N3642" s="1">
        <f t="shared" si="855"/>
        <v>1</v>
      </c>
      <c r="O3642" s="1">
        <f t="shared" si="856"/>
        <v>0</v>
      </c>
      <c r="R3642" s="1">
        <f t="shared" si="857"/>
        <v>1</v>
      </c>
      <c r="S3642" s="1">
        <f t="shared" si="858"/>
        <v>0</v>
      </c>
      <c r="T3642" s="1">
        <f t="shared" si="859"/>
        <v>0</v>
      </c>
      <c r="U3642" s="1">
        <f t="shared" si="860"/>
        <v>0</v>
      </c>
      <c r="X3642" s="1">
        <f t="shared" si="861"/>
        <v>1</v>
      </c>
      <c r="Y3642" s="1">
        <f t="shared" si="862"/>
        <v>0</v>
      </c>
      <c r="Z3642" s="1">
        <f t="shared" si="863"/>
        <v>0</v>
      </c>
      <c r="AA3642" s="1">
        <f t="shared" si="864"/>
        <v>0</v>
      </c>
    </row>
    <row r="3643" spans="1:27" x14ac:dyDescent="0.25">
      <c r="A3643">
        <v>0</v>
      </c>
      <c r="B3643">
        <v>15</v>
      </c>
      <c r="C3643">
        <v>16.32</v>
      </c>
      <c r="D3643">
        <v>670</v>
      </c>
      <c r="E3643">
        <v>1</v>
      </c>
      <c r="G3643" s="1">
        <f t="shared" si="850"/>
        <v>0</v>
      </c>
      <c r="H3643" s="1">
        <f t="shared" si="851"/>
        <v>1</v>
      </c>
      <c r="I3643" s="1">
        <f t="shared" si="852"/>
        <v>1</v>
      </c>
      <c r="L3643" s="1">
        <f t="shared" si="853"/>
        <v>0</v>
      </c>
      <c r="M3643" s="1">
        <f t="shared" si="854"/>
        <v>0</v>
      </c>
      <c r="N3643" s="1">
        <f t="shared" si="855"/>
        <v>1</v>
      </c>
      <c r="O3643" s="1">
        <f t="shared" si="856"/>
        <v>0</v>
      </c>
      <c r="R3643" s="1">
        <f t="shared" si="857"/>
        <v>1</v>
      </c>
      <c r="S3643" s="1">
        <f t="shared" si="858"/>
        <v>0</v>
      </c>
      <c r="T3643" s="1">
        <f t="shared" si="859"/>
        <v>0</v>
      </c>
      <c r="U3643" s="1">
        <f t="shared" si="860"/>
        <v>0</v>
      </c>
      <c r="X3643" s="1">
        <f t="shared" si="861"/>
        <v>1</v>
      </c>
      <c r="Y3643" s="1">
        <f t="shared" si="862"/>
        <v>0</v>
      </c>
      <c r="Z3643" s="1">
        <f t="shared" si="863"/>
        <v>0</v>
      </c>
      <c r="AA3643" s="1">
        <f t="shared" si="864"/>
        <v>0</v>
      </c>
    </row>
    <row r="3644" spans="1:27" x14ac:dyDescent="0.25">
      <c r="A3644">
        <v>1</v>
      </c>
      <c r="B3644">
        <v>80</v>
      </c>
      <c r="C3644">
        <v>12.46</v>
      </c>
      <c r="D3644">
        <v>775</v>
      </c>
      <c r="E3644">
        <v>1</v>
      </c>
      <c r="G3644" s="1">
        <f t="shared" si="850"/>
        <v>1</v>
      </c>
      <c r="H3644" s="1">
        <f t="shared" si="851"/>
        <v>1</v>
      </c>
      <c r="I3644" s="1">
        <f t="shared" si="852"/>
        <v>1</v>
      </c>
      <c r="L3644" s="1">
        <f t="shared" si="853"/>
        <v>1</v>
      </c>
      <c r="M3644" s="1">
        <f t="shared" si="854"/>
        <v>0</v>
      </c>
      <c r="N3644" s="1">
        <f t="shared" si="855"/>
        <v>0</v>
      </c>
      <c r="O3644" s="1">
        <f t="shared" si="856"/>
        <v>0</v>
      </c>
      <c r="R3644" s="1">
        <f t="shared" si="857"/>
        <v>1</v>
      </c>
      <c r="S3644" s="1">
        <f t="shared" si="858"/>
        <v>0</v>
      </c>
      <c r="T3644" s="1">
        <f t="shared" si="859"/>
        <v>0</v>
      </c>
      <c r="U3644" s="1">
        <f t="shared" si="860"/>
        <v>0</v>
      </c>
      <c r="X3644" s="1">
        <f t="shared" si="861"/>
        <v>1</v>
      </c>
      <c r="Y3644" s="1">
        <f t="shared" si="862"/>
        <v>0</v>
      </c>
      <c r="Z3644" s="1">
        <f t="shared" si="863"/>
        <v>0</v>
      </c>
      <c r="AA3644" s="1">
        <f t="shared" si="864"/>
        <v>0</v>
      </c>
    </row>
    <row r="3645" spans="1:27" x14ac:dyDescent="0.25">
      <c r="A3645">
        <v>1</v>
      </c>
      <c r="B3645">
        <v>85</v>
      </c>
      <c r="C3645">
        <v>14.85</v>
      </c>
      <c r="D3645">
        <v>685</v>
      </c>
      <c r="E3645">
        <v>1</v>
      </c>
      <c r="G3645" s="1">
        <f t="shared" si="850"/>
        <v>0</v>
      </c>
      <c r="H3645" s="1">
        <f t="shared" si="851"/>
        <v>1</v>
      </c>
      <c r="I3645" s="1">
        <f t="shared" si="852"/>
        <v>1</v>
      </c>
      <c r="L3645" s="1">
        <f t="shared" si="853"/>
        <v>0</v>
      </c>
      <c r="M3645" s="1">
        <f t="shared" si="854"/>
        <v>0</v>
      </c>
      <c r="N3645" s="1">
        <f t="shared" si="855"/>
        <v>1</v>
      </c>
      <c r="O3645" s="1">
        <f t="shared" si="856"/>
        <v>0</v>
      </c>
      <c r="R3645" s="1">
        <f t="shared" si="857"/>
        <v>1</v>
      </c>
      <c r="S3645" s="1">
        <f t="shared" si="858"/>
        <v>0</v>
      </c>
      <c r="T3645" s="1">
        <f t="shared" si="859"/>
        <v>0</v>
      </c>
      <c r="U3645" s="1">
        <f t="shared" si="860"/>
        <v>0</v>
      </c>
      <c r="X3645" s="1">
        <f t="shared" si="861"/>
        <v>1</v>
      </c>
      <c r="Y3645" s="1">
        <f t="shared" si="862"/>
        <v>0</v>
      </c>
      <c r="Z3645" s="1">
        <f t="shared" si="863"/>
        <v>0</v>
      </c>
      <c r="AA3645" s="1">
        <f t="shared" si="864"/>
        <v>0</v>
      </c>
    </row>
    <row r="3646" spans="1:27" x14ac:dyDescent="0.25">
      <c r="A3646">
        <v>1</v>
      </c>
      <c r="B3646">
        <v>150</v>
      </c>
      <c r="C3646">
        <v>28.8</v>
      </c>
      <c r="D3646">
        <v>730</v>
      </c>
      <c r="E3646">
        <v>1</v>
      </c>
      <c r="G3646" s="1">
        <f t="shared" si="850"/>
        <v>1</v>
      </c>
      <c r="H3646" s="1">
        <f t="shared" si="851"/>
        <v>1</v>
      </c>
      <c r="I3646" s="1">
        <f t="shared" si="852"/>
        <v>1</v>
      </c>
      <c r="L3646" s="1">
        <f t="shared" si="853"/>
        <v>1</v>
      </c>
      <c r="M3646" s="1">
        <f t="shared" si="854"/>
        <v>0</v>
      </c>
      <c r="N3646" s="1">
        <f t="shared" si="855"/>
        <v>0</v>
      </c>
      <c r="O3646" s="1">
        <f t="shared" si="856"/>
        <v>0</v>
      </c>
      <c r="R3646" s="1">
        <f t="shared" si="857"/>
        <v>1</v>
      </c>
      <c r="S3646" s="1">
        <f t="shared" si="858"/>
        <v>0</v>
      </c>
      <c r="T3646" s="1">
        <f t="shared" si="859"/>
        <v>0</v>
      </c>
      <c r="U3646" s="1">
        <f t="shared" si="860"/>
        <v>0</v>
      </c>
      <c r="X3646" s="1">
        <f t="shared" si="861"/>
        <v>1</v>
      </c>
      <c r="Y3646" s="1">
        <f t="shared" si="862"/>
        <v>0</v>
      </c>
      <c r="Z3646" s="1">
        <f t="shared" si="863"/>
        <v>0</v>
      </c>
      <c r="AA3646" s="1">
        <f t="shared" si="864"/>
        <v>0</v>
      </c>
    </row>
    <row r="3647" spans="1:27" x14ac:dyDescent="0.25">
      <c r="A3647">
        <v>1</v>
      </c>
      <c r="B3647">
        <v>75</v>
      </c>
      <c r="C3647">
        <v>28.58</v>
      </c>
      <c r="D3647">
        <v>730</v>
      </c>
      <c r="E3647">
        <v>1</v>
      </c>
      <c r="G3647" s="1">
        <f t="shared" si="850"/>
        <v>1</v>
      </c>
      <c r="H3647" s="1">
        <f t="shared" si="851"/>
        <v>1</v>
      </c>
      <c r="I3647" s="1">
        <f t="shared" si="852"/>
        <v>1</v>
      </c>
      <c r="L3647" s="1">
        <f t="shared" si="853"/>
        <v>1</v>
      </c>
      <c r="M3647" s="1">
        <f t="shared" si="854"/>
        <v>0</v>
      </c>
      <c r="N3647" s="1">
        <f t="shared" si="855"/>
        <v>0</v>
      </c>
      <c r="O3647" s="1">
        <f t="shared" si="856"/>
        <v>0</v>
      </c>
      <c r="R3647" s="1">
        <f t="shared" si="857"/>
        <v>1</v>
      </c>
      <c r="S3647" s="1">
        <f t="shared" si="858"/>
        <v>0</v>
      </c>
      <c r="T3647" s="1">
        <f t="shared" si="859"/>
        <v>0</v>
      </c>
      <c r="U3647" s="1">
        <f t="shared" si="860"/>
        <v>0</v>
      </c>
      <c r="X3647" s="1">
        <f t="shared" si="861"/>
        <v>1</v>
      </c>
      <c r="Y3647" s="1">
        <f t="shared" si="862"/>
        <v>0</v>
      </c>
      <c r="Z3647" s="1">
        <f t="shared" si="863"/>
        <v>0</v>
      </c>
      <c r="AA3647" s="1">
        <f t="shared" si="864"/>
        <v>0</v>
      </c>
    </row>
    <row r="3648" spans="1:27" x14ac:dyDescent="0.25">
      <c r="A3648">
        <v>1</v>
      </c>
      <c r="B3648">
        <v>60</v>
      </c>
      <c r="C3648">
        <v>20.84</v>
      </c>
      <c r="D3648">
        <v>720</v>
      </c>
      <c r="E3648">
        <v>1</v>
      </c>
      <c r="G3648" s="1">
        <f t="shared" si="850"/>
        <v>1</v>
      </c>
      <c r="H3648" s="1">
        <f t="shared" si="851"/>
        <v>1</v>
      </c>
      <c r="I3648" s="1">
        <f t="shared" si="852"/>
        <v>1</v>
      </c>
      <c r="L3648" s="1">
        <f t="shared" si="853"/>
        <v>1</v>
      </c>
      <c r="M3648" s="1">
        <f t="shared" si="854"/>
        <v>0</v>
      </c>
      <c r="N3648" s="1">
        <f t="shared" si="855"/>
        <v>0</v>
      </c>
      <c r="O3648" s="1">
        <f t="shared" si="856"/>
        <v>0</v>
      </c>
      <c r="R3648" s="1">
        <f t="shared" si="857"/>
        <v>1</v>
      </c>
      <c r="S3648" s="1">
        <f t="shared" si="858"/>
        <v>0</v>
      </c>
      <c r="T3648" s="1">
        <f t="shared" si="859"/>
        <v>0</v>
      </c>
      <c r="U3648" s="1">
        <f t="shared" si="860"/>
        <v>0</v>
      </c>
      <c r="X3648" s="1">
        <f t="shared" si="861"/>
        <v>1</v>
      </c>
      <c r="Y3648" s="1">
        <f t="shared" si="862"/>
        <v>0</v>
      </c>
      <c r="Z3648" s="1">
        <f t="shared" si="863"/>
        <v>0</v>
      </c>
      <c r="AA3648" s="1">
        <f t="shared" si="864"/>
        <v>0</v>
      </c>
    </row>
    <row r="3649" spans="1:27" x14ac:dyDescent="0.25">
      <c r="A3649">
        <v>1</v>
      </c>
      <c r="B3649">
        <v>120</v>
      </c>
      <c r="C3649">
        <v>6.02</v>
      </c>
      <c r="D3649">
        <v>690</v>
      </c>
      <c r="E3649">
        <v>1</v>
      </c>
      <c r="G3649" s="1">
        <f t="shared" si="850"/>
        <v>1</v>
      </c>
      <c r="H3649" s="1">
        <f t="shared" si="851"/>
        <v>1</v>
      </c>
      <c r="I3649" s="1">
        <f t="shared" si="852"/>
        <v>1</v>
      </c>
      <c r="L3649" s="1">
        <f t="shared" si="853"/>
        <v>1</v>
      </c>
      <c r="M3649" s="1">
        <f t="shared" si="854"/>
        <v>0</v>
      </c>
      <c r="N3649" s="1">
        <f t="shared" si="855"/>
        <v>0</v>
      </c>
      <c r="O3649" s="1">
        <f t="shared" si="856"/>
        <v>0</v>
      </c>
      <c r="R3649" s="1">
        <f t="shared" si="857"/>
        <v>1</v>
      </c>
      <c r="S3649" s="1">
        <f t="shared" si="858"/>
        <v>0</v>
      </c>
      <c r="T3649" s="1">
        <f t="shared" si="859"/>
        <v>0</v>
      </c>
      <c r="U3649" s="1">
        <f t="shared" si="860"/>
        <v>0</v>
      </c>
      <c r="X3649" s="1">
        <f t="shared" si="861"/>
        <v>1</v>
      </c>
      <c r="Y3649" s="1">
        <f t="shared" si="862"/>
        <v>0</v>
      </c>
      <c r="Z3649" s="1">
        <f t="shared" si="863"/>
        <v>0</v>
      </c>
      <c r="AA3649" s="1">
        <f t="shared" si="864"/>
        <v>0</v>
      </c>
    </row>
    <row r="3650" spans="1:27" x14ac:dyDescent="0.25">
      <c r="A3650">
        <v>1</v>
      </c>
      <c r="B3650">
        <v>75</v>
      </c>
      <c r="C3650">
        <v>4.29</v>
      </c>
      <c r="D3650">
        <v>680</v>
      </c>
      <c r="E3650">
        <v>1</v>
      </c>
      <c r="G3650" s="1">
        <f t="shared" si="850"/>
        <v>0</v>
      </c>
      <c r="H3650" s="1">
        <f t="shared" si="851"/>
        <v>1</v>
      </c>
      <c r="I3650" s="1">
        <f t="shared" si="852"/>
        <v>1</v>
      </c>
      <c r="L3650" s="1">
        <f t="shared" si="853"/>
        <v>0</v>
      </c>
      <c r="M3650" s="1">
        <f t="shared" si="854"/>
        <v>0</v>
      </c>
      <c r="N3650" s="1">
        <f t="shared" si="855"/>
        <v>1</v>
      </c>
      <c r="O3650" s="1">
        <f t="shared" si="856"/>
        <v>0</v>
      </c>
      <c r="R3650" s="1">
        <f t="shared" si="857"/>
        <v>1</v>
      </c>
      <c r="S3650" s="1">
        <f t="shared" si="858"/>
        <v>0</v>
      </c>
      <c r="T3650" s="1">
        <f t="shared" si="859"/>
        <v>0</v>
      </c>
      <c r="U3650" s="1">
        <f t="shared" si="860"/>
        <v>0</v>
      </c>
      <c r="X3650" s="1">
        <f t="shared" si="861"/>
        <v>1</v>
      </c>
      <c r="Y3650" s="1">
        <f t="shared" si="862"/>
        <v>0</v>
      </c>
      <c r="Z3650" s="1">
        <f t="shared" si="863"/>
        <v>0</v>
      </c>
      <c r="AA3650" s="1">
        <f t="shared" si="864"/>
        <v>0</v>
      </c>
    </row>
    <row r="3651" spans="1:27" x14ac:dyDescent="0.25">
      <c r="A3651">
        <v>0</v>
      </c>
      <c r="B3651">
        <v>48</v>
      </c>
      <c r="C3651">
        <v>19.73</v>
      </c>
      <c r="D3651">
        <v>660</v>
      </c>
      <c r="E3651">
        <v>1</v>
      </c>
      <c r="G3651" s="1">
        <f t="shared" si="850"/>
        <v>0</v>
      </c>
      <c r="H3651" s="1">
        <f t="shared" si="851"/>
        <v>0</v>
      </c>
      <c r="I3651" s="1">
        <f t="shared" si="852"/>
        <v>0</v>
      </c>
      <c r="L3651" s="1">
        <f t="shared" si="853"/>
        <v>0</v>
      </c>
      <c r="M3651" s="1">
        <f t="shared" si="854"/>
        <v>0</v>
      </c>
      <c r="N3651" s="1">
        <f t="shared" si="855"/>
        <v>1</v>
      </c>
      <c r="O3651" s="1">
        <f t="shared" si="856"/>
        <v>0</v>
      </c>
      <c r="R3651" s="1">
        <f t="shared" si="857"/>
        <v>0</v>
      </c>
      <c r="S3651" s="1">
        <f t="shared" si="858"/>
        <v>0</v>
      </c>
      <c r="T3651" s="1">
        <f t="shared" si="859"/>
        <v>1</v>
      </c>
      <c r="U3651" s="1">
        <f t="shared" si="860"/>
        <v>0</v>
      </c>
      <c r="X3651" s="1">
        <f t="shared" si="861"/>
        <v>0</v>
      </c>
      <c r="Y3651" s="1">
        <f t="shared" si="862"/>
        <v>0</v>
      </c>
      <c r="Z3651" s="1">
        <f t="shared" si="863"/>
        <v>1</v>
      </c>
      <c r="AA3651" s="1">
        <f t="shared" si="864"/>
        <v>0</v>
      </c>
    </row>
    <row r="3652" spans="1:27" x14ac:dyDescent="0.25">
      <c r="A3652">
        <v>1</v>
      </c>
      <c r="B3652">
        <v>140</v>
      </c>
      <c r="C3652">
        <v>9.9499999999999993</v>
      </c>
      <c r="D3652">
        <v>670</v>
      </c>
      <c r="E3652">
        <v>1</v>
      </c>
      <c r="G3652" s="1">
        <f t="shared" si="850"/>
        <v>1</v>
      </c>
      <c r="H3652" s="1">
        <f t="shared" si="851"/>
        <v>1</v>
      </c>
      <c r="I3652" s="1">
        <f t="shared" si="852"/>
        <v>1</v>
      </c>
      <c r="L3652" s="1">
        <f t="shared" si="853"/>
        <v>1</v>
      </c>
      <c r="M3652" s="1">
        <f t="shared" si="854"/>
        <v>0</v>
      </c>
      <c r="N3652" s="1">
        <f t="shared" si="855"/>
        <v>0</v>
      </c>
      <c r="O3652" s="1">
        <f t="shared" si="856"/>
        <v>0</v>
      </c>
      <c r="R3652" s="1">
        <f t="shared" si="857"/>
        <v>1</v>
      </c>
      <c r="S3652" s="1">
        <f t="shared" si="858"/>
        <v>0</v>
      </c>
      <c r="T3652" s="1">
        <f t="shared" si="859"/>
        <v>0</v>
      </c>
      <c r="U3652" s="1">
        <f t="shared" si="860"/>
        <v>0</v>
      </c>
      <c r="X3652" s="1">
        <f t="shared" si="861"/>
        <v>1</v>
      </c>
      <c r="Y3652" s="1">
        <f t="shared" si="862"/>
        <v>0</v>
      </c>
      <c r="Z3652" s="1">
        <f t="shared" si="863"/>
        <v>0</v>
      </c>
      <c r="AA3652" s="1">
        <f t="shared" si="864"/>
        <v>0</v>
      </c>
    </row>
    <row r="3653" spans="1:27" x14ac:dyDescent="0.25">
      <c r="A3653">
        <v>1</v>
      </c>
      <c r="B3653">
        <v>45</v>
      </c>
      <c r="C3653">
        <v>29.7</v>
      </c>
      <c r="D3653">
        <v>680</v>
      </c>
      <c r="E3653">
        <v>1</v>
      </c>
      <c r="G3653" s="1">
        <f t="shared" si="850"/>
        <v>0</v>
      </c>
      <c r="H3653" s="1">
        <f t="shared" si="851"/>
        <v>0</v>
      </c>
      <c r="I3653" s="1">
        <f t="shared" si="852"/>
        <v>1</v>
      </c>
      <c r="L3653" s="1">
        <f t="shared" si="853"/>
        <v>0</v>
      </c>
      <c r="M3653" s="1">
        <f t="shared" si="854"/>
        <v>0</v>
      </c>
      <c r="N3653" s="1">
        <f t="shared" si="855"/>
        <v>1</v>
      </c>
      <c r="O3653" s="1">
        <f t="shared" si="856"/>
        <v>0</v>
      </c>
      <c r="R3653" s="1">
        <f t="shared" si="857"/>
        <v>0</v>
      </c>
      <c r="S3653" s="1">
        <f t="shared" si="858"/>
        <v>0</v>
      </c>
      <c r="T3653" s="1">
        <f t="shared" si="859"/>
        <v>1</v>
      </c>
      <c r="U3653" s="1">
        <f t="shared" si="860"/>
        <v>0</v>
      </c>
      <c r="X3653" s="1">
        <f t="shared" si="861"/>
        <v>1</v>
      </c>
      <c r="Y3653" s="1">
        <f t="shared" si="862"/>
        <v>0</v>
      </c>
      <c r="Z3653" s="1">
        <f t="shared" si="863"/>
        <v>0</v>
      </c>
      <c r="AA3653" s="1">
        <f t="shared" si="864"/>
        <v>0</v>
      </c>
    </row>
    <row r="3654" spans="1:27" x14ac:dyDescent="0.25">
      <c r="A3654">
        <v>1</v>
      </c>
      <c r="B3654">
        <v>72</v>
      </c>
      <c r="C3654">
        <v>20.100000000000001</v>
      </c>
      <c r="D3654">
        <v>675</v>
      </c>
      <c r="E3654">
        <v>1</v>
      </c>
      <c r="G3654" s="1">
        <f t="shared" si="850"/>
        <v>0</v>
      </c>
      <c r="H3654" s="1">
        <f t="shared" si="851"/>
        <v>0</v>
      </c>
      <c r="I3654" s="1">
        <f t="shared" si="852"/>
        <v>1</v>
      </c>
      <c r="L3654" s="1">
        <f t="shared" si="853"/>
        <v>0</v>
      </c>
      <c r="M3654" s="1">
        <f t="shared" si="854"/>
        <v>0</v>
      </c>
      <c r="N3654" s="1">
        <f t="shared" si="855"/>
        <v>1</v>
      </c>
      <c r="O3654" s="1">
        <f t="shared" si="856"/>
        <v>0</v>
      </c>
      <c r="R3654" s="1">
        <f t="shared" si="857"/>
        <v>0</v>
      </c>
      <c r="S3654" s="1">
        <f t="shared" si="858"/>
        <v>0</v>
      </c>
      <c r="T3654" s="1">
        <f t="shared" si="859"/>
        <v>1</v>
      </c>
      <c r="U3654" s="1">
        <f t="shared" si="860"/>
        <v>0</v>
      </c>
      <c r="X3654" s="1">
        <f t="shared" si="861"/>
        <v>1</v>
      </c>
      <c r="Y3654" s="1">
        <f t="shared" si="862"/>
        <v>0</v>
      </c>
      <c r="Z3654" s="1">
        <f t="shared" si="863"/>
        <v>0</v>
      </c>
      <c r="AA3654" s="1">
        <f t="shared" si="864"/>
        <v>0</v>
      </c>
    </row>
    <row r="3655" spans="1:27" x14ac:dyDescent="0.25">
      <c r="A3655">
        <v>1</v>
      </c>
      <c r="B3655">
        <v>55</v>
      </c>
      <c r="C3655">
        <v>19.98</v>
      </c>
      <c r="D3655">
        <v>670</v>
      </c>
      <c r="E3655">
        <v>1</v>
      </c>
      <c r="G3655" s="1">
        <f t="shared" si="850"/>
        <v>0</v>
      </c>
      <c r="H3655" s="1">
        <f t="shared" si="851"/>
        <v>0</v>
      </c>
      <c r="I3655" s="1">
        <f t="shared" si="852"/>
        <v>1</v>
      </c>
      <c r="L3655" s="1">
        <f t="shared" si="853"/>
        <v>0</v>
      </c>
      <c r="M3655" s="1">
        <f t="shared" si="854"/>
        <v>0</v>
      </c>
      <c r="N3655" s="1">
        <f t="shared" si="855"/>
        <v>1</v>
      </c>
      <c r="O3655" s="1">
        <f t="shared" si="856"/>
        <v>0</v>
      </c>
      <c r="R3655" s="1">
        <f t="shared" si="857"/>
        <v>0</v>
      </c>
      <c r="S3655" s="1">
        <f t="shared" si="858"/>
        <v>0</v>
      </c>
      <c r="T3655" s="1">
        <f t="shared" si="859"/>
        <v>1</v>
      </c>
      <c r="U3655" s="1">
        <f t="shared" si="860"/>
        <v>0</v>
      </c>
      <c r="X3655" s="1">
        <f t="shared" si="861"/>
        <v>1</v>
      </c>
      <c r="Y3655" s="1">
        <f t="shared" si="862"/>
        <v>0</v>
      </c>
      <c r="Z3655" s="1">
        <f t="shared" si="863"/>
        <v>0</v>
      </c>
      <c r="AA3655" s="1">
        <f t="shared" si="864"/>
        <v>0</v>
      </c>
    </row>
    <row r="3656" spans="1:27" x14ac:dyDescent="0.25">
      <c r="A3656">
        <v>1</v>
      </c>
      <c r="B3656">
        <v>128</v>
      </c>
      <c r="C3656">
        <v>17.96</v>
      </c>
      <c r="D3656">
        <v>665</v>
      </c>
      <c r="E3656">
        <v>1</v>
      </c>
      <c r="G3656" s="1">
        <f t="shared" ref="G3656:G3719" si="865">IF($D3656&gt;716,1,IF($B3656&gt;85.24,1,0))</f>
        <v>1</v>
      </c>
      <c r="H3656" s="1">
        <f t="shared" ref="H3656:H3719" si="866">IF($D3656&gt;716,1,IF($B3656&gt;85.24,1,IF($C3656&lt;=16.54,1,0)))</f>
        <v>1</v>
      </c>
      <c r="I3656" s="1">
        <f t="shared" ref="I3656:I3719" si="867">IF($D3656&gt;716,1,IF($B3656&gt;85.24,1,IF($C3656&lt;=16.54,1,IF($A3656=1,1,0))))</f>
        <v>1</v>
      </c>
      <c r="L3656" s="1">
        <f t="shared" ref="L3656:L3719" si="868">IF($G3656=1, IF($E3656=1,1,0),0)</f>
        <v>1</v>
      </c>
      <c r="M3656" s="1">
        <f t="shared" ref="M3656:M3719" si="869">IF($G3656=1, IF($E3656=0,1,0),0)</f>
        <v>0</v>
      </c>
      <c r="N3656" s="1">
        <f t="shared" ref="N3656:N3719" si="870">IF($G3656=0, IF($E3656=1,1,0),0)</f>
        <v>0</v>
      </c>
      <c r="O3656" s="1">
        <f t="shared" ref="O3656:O3719" si="871">IF($G3656=0, IF($E3656=0,1,0),0)</f>
        <v>0</v>
      </c>
      <c r="R3656" s="1">
        <f t="shared" ref="R3656:R3719" si="872">IF($H3656=1, IF($E3656=1,1,0),0)</f>
        <v>1</v>
      </c>
      <c r="S3656" s="1">
        <f t="shared" ref="S3656:S3719" si="873">IF($H3656=1, IF($E3656=0,1,0),0)</f>
        <v>0</v>
      </c>
      <c r="T3656" s="1">
        <f t="shared" ref="T3656:T3719" si="874">IF($H3656=0, IF($E3656=1,1,0),0)</f>
        <v>0</v>
      </c>
      <c r="U3656" s="1">
        <f t="shared" ref="U3656:U3719" si="875">IF($H3656=0, IF($E3656=0,1,0),0)</f>
        <v>0</v>
      </c>
      <c r="X3656" s="1">
        <f t="shared" ref="X3656:X3719" si="876">IF($I3656=1, IF($E3656=1,1,0),0)</f>
        <v>1</v>
      </c>
      <c r="Y3656" s="1">
        <f t="shared" ref="Y3656:Y3719" si="877">IF($I3656=1, IF($E3656=0,1,0),0)</f>
        <v>0</v>
      </c>
      <c r="Z3656" s="1">
        <f t="shared" ref="Z3656:Z3719" si="878">IF($I3656=0, IF($E3656=1,1,0),0)</f>
        <v>0</v>
      </c>
      <c r="AA3656" s="1">
        <f t="shared" ref="AA3656:AA3719" si="879">IF($I3656=0, IF($E3656=0,1,0),0)</f>
        <v>0</v>
      </c>
    </row>
    <row r="3657" spans="1:27" x14ac:dyDescent="0.25">
      <c r="A3657">
        <v>0</v>
      </c>
      <c r="B3657">
        <v>67.2</v>
      </c>
      <c r="C3657">
        <v>19.559999999999999</v>
      </c>
      <c r="D3657">
        <v>690</v>
      </c>
      <c r="E3657">
        <v>1</v>
      </c>
      <c r="G3657" s="1">
        <f t="shared" si="865"/>
        <v>0</v>
      </c>
      <c r="H3657" s="1">
        <f t="shared" si="866"/>
        <v>0</v>
      </c>
      <c r="I3657" s="1">
        <f t="shared" si="867"/>
        <v>0</v>
      </c>
      <c r="L3657" s="1">
        <f t="shared" si="868"/>
        <v>0</v>
      </c>
      <c r="M3657" s="1">
        <f t="shared" si="869"/>
        <v>0</v>
      </c>
      <c r="N3657" s="1">
        <f t="shared" si="870"/>
        <v>1</v>
      </c>
      <c r="O3657" s="1">
        <f t="shared" si="871"/>
        <v>0</v>
      </c>
      <c r="R3657" s="1">
        <f t="shared" si="872"/>
        <v>0</v>
      </c>
      <c r="S3657" s="1">
        <f t="shared" si="873"/>
        <v>0</v>
      </c>
      <c r="T3657" s="1">
        <f t="shared" si="874"/>
        <v>1</v>
      </c>
      <c r="U3657" s="1">
        <f t="shared" si="875"/>
        <v>0</v>
      </c>
      <c r="X3657" s="1">
        <f t="shared" si="876"/>
        <v>0</v>
      </c>
      <c r="Y3657" s="1">
        <f t="shared" si="877"/>
        <v>0</v>
      </c>
      <c r="Z3657" s="1">
        <f t="shared" si="878"/>
        <v>1</v>
      </c>
      <c r="AA3657" s="1">
        <f t="shared" si="879"/>
        <v>0</v>
      </c>
    </row>
    <row r="3658" spans="1:27" x14ac:dyDescent="0.25">
      <c r="A3658">
        <v>1</v>
      </c>
      <c r="B3658">
        <v>80.5</v>
      </c>
      <c r="C3658">
        <v>36.229999999999997</v>
      </c>
      <c r="D3658">
        <v>670</v>
      </c>
      <c r="E3658">
        <v>1</v>
      </c>
      <c r="G3658" s="1">
        <f t="shared" si="865"/>
        <v>0</v>
      </c>
      <c r="H3658" s="1">
        <f t="shared" si="866"/>
        <v>0</v>
      </c>
      <c r="I3658" s="1">
        <f t="shared" si="867"/>
        <v>1</v>
      </c>
      <c r="L3658" s="1">
        <f t="shared" si="868"/>
        <v>0</v>
      </c>
      <c r="M3658" s="1">
        <f t="shared" si="869"/>
        <v>0</v>
      </c>
      <c r="N3658" s="1">
        <f t="shared" si="870"/>
        <v>1</v>
      </c>
      <c r="O3658" s="1">
        <f t="shared" si="871"/>
        <v>0</v>
      </c>
      <c r="R3658" s="1">
        <f t="shared" si="872"/>
        <v>0</v>
      </c>
      <c r="S3658" s="1">
        <f t="shared" si="873"/>
        <v>0</v>
      </c>
      <c r="T3658" s="1">
        <f t="shared" si="874"/>
        <v>1</v>
      </c>
      <c r="U3658" s="1">
        <f t="shared" si="875"/>
        <v>0</v>
      </c>
      <c r="X3658" s="1">
        <f t="shared" si="876"/>
        <v>1</v>
      </c>
      <c r="Y3658" s="1">
        <f t="shared" si="877"/>
        <v>0</v>
      </c>
      <c r="Z3658" s="1">
        <f t="shared" si="878"/>
        <v>0</v>
      </c>
      <c r="AA3658" s="1">
        <f t="shared" si="879"/>
        <v>0</v>
      </c>
    </row>
    <row r="3659" spans="1:27" x14ac:dyDescent="0.25">
      <c r="A3659">
        <v>1</v>
      </c>
      <c r="B3659">
        <v>90</v>
      </c>
      <c r="C3659">
        <v>20</v>
      </c>
      <c r="D3659">
        <v>715</v>
      </c>
      <c r="E3659">
        <v>1</v>
      </c>
      <c r="G3659" s="1">
        <f t="shared" si="865"/>
        <v>1</v>
      </c>
      <c r="H3659" s="1">
        <f t="shared" si="866"/>
        <v>1</v>
      </c>
      <c r="I3659" s="1">
        <f t="shared" si="867"/>
        <v>1</v>
      </c>
      <c r="L3659" s="1">
        <f t="shared" si="868"/>
        <v>1</v>
      </c>
      <c r="M3659" s="1">
        <f t="shared" si="869"/>
        <v>0</v>
      </c>
      <c r="N3659" s="1">
        <f t="shared" si="870"/>
        <v>0</v>
      </c>
      <c r="O3659" s="1">
        <f t="shared" si="871"/>
        <v>0</v>
      </c>
      <c r="R3659" s="1">
        <f t="shared" si="872"/>
        <v>1</v>
      </c>
      <c r="S3659" s="1">
        <f t="shared" si="873"/>
        <v>0</v>
      </c>
      <c r="T3659" s="1">
        <f t="shared" si="874"/>
        <v>0</v>
      </c>
      <c r="U3659" s="1">
        <f t="shared" si="875"/>
        <v>0</v>
      </c>
      <c r="X3659" s="1">
        <f t="shared" si="876"/>
        <v>1</v>
      </c>
      <c r="Y3659" s="1">
        <f t="shared" si="877"/>
        <v>0</v>
      </c>
      <c r="Z3659" s="1">
        <f t="shared" si="878"/>
        <v>0</v>
      </c>
      <c r="AA3659" s="1">
        <f t="shared" si="879"/>
        <v>0</v>
      </c>
    </row>
    <row r="3660" spans="1:27" x14ac:dyDescent="0.25">
      <c r="A3660">
        <v>1</v>
      </c>
      <c r="B3660">
        <v>84</v>
      </c>
      <c r="C3660">
        <v>7.5</v>
      </c>
      <c r="D3660">
        <v>715</v>
      </c>
      <c r="E3660">
        <v>1</v>
      </c>
      <c r="G3660" s="1">
        <f t="shared" si="865"/>
        <v>0</v>
      </c>
      <c r="H3660" s="1">
        <f t="shared" si="866"/>
        <v>1</v>
      </c>
      <c r="I3660" s="1">
        <f t="shared" si="867"/>
        <v>1</v>
      </c>
      <c r="L3660" s="1">
        <f t="shared" si="868"/>
        <v>0</v>
      </c>
      <c r="M3660" s="1">
        <f t="shared" si="869"/>
        <v>0</v>
      </c>
      <c r="N3660" s="1">
        <f t="shared" si="870"/>
        <v>1</v>
      </c>
      <c r="O3660" s="1">
        <f t="shared" si="871"/>
        <v>0</v>
      </c>
      <c r="R3660" s="1">
        <f t="shared" si="872"/>
        <v>1</v>
      </c>
      <c r="S3660" s="1">
        <f t="shared" si="873"/>
        <v>0</v>
      </c>
      <c r="T3660" s="1">
        <f t="shared" si="874"/>
        <v>0</v>
      </c>
      <c r="U3660" s="1">
        <f t="shared" si="875"/>
        <v>0</v>
      </c>
      <c r="X3660" s="1">
        <f t="shared" si="876"/>
        <v>1</v>
      </c>
      <c r="Y3660" s="1">
        <f t="shared" si="877"/>
        <v>0</v>
      </c>
      <c r="Z3660" s="1">
        <f t="shared" si="878"/>
        <v>0</v>
      </c>
      <c r="AA3660" s="1">
        <f t="shared" si="879"/>
        <v>0</v>
      </c>
    </row>
    <row r="3661" spans="1:27" x14ac:dyDescent="0.25">
      <c r="A3661">
        <v>1</v>
      </c>
      <c r="B3661">
        <v>62</v>
      </c>
      <c r="C3661">
        <v>25.94</v>
      </c>
      <c r="D3661">
        <v>685</v>
      </c>
      <c r="E3661">
        <v>1</v>
      </c>
      <c r="G3661" s="1">
        <f t="shared" si="865"/>
        <v>0</v>
      </c>
      <c r="H3661" s="1">
        <f t="shared" si="866"/>
        <v>0</v>
      </c>
      <c r="I3661" s="1">
        <f t="shared" si="867"/>
        <v>1</v>
      </c>
      <c r="L3661" s="1">
        <f t="shared" si="868"/>
        <v>0</v>
      </c>
      <c r="M3661" s="1">
        <f t="shared" si="869"/>
        <v>0</v>
      </c>
      <c r="N3661" s="1">
        <f t="shared" si="870"/>
        <v>1</v>
      </c>
      <c r="O3661" s="1">
        <f t="shared" si="871"/>
        <v>0</v>
      </c>
      <c r="R3661" s="1">
        <f t="shared" si="872"/>
        <v>0</v>
      </c>
      <c r="S3661" s="1">
        <f t="shared" si="873"/>
        <v>0</v>
      </c>
      <c r="T3661" s="1">
        <f t="shared" si="874"/>
        <v>1</v>
      </c>
      <c r="U3661" s="1">
        <f t="shared" si="875"/>
        <v>0</v>
      </c>
      <c r="X3661" s="1">
        <f t="shared" si="876"/>
        <v>1</v>
      </c>
      <c r="Y3661" s="1">
        <f t="shared" si="877"/>
        <v>0</v>
      </c>
      <c r="Z3661" s="1">
        <f t="shared" si="878"/>
        <v>0</v>
      </c>
      <c r="AA3661" s="1">
        <f t="shared" si="879"/>
        <v>0</v>
      </c>
    </row>
    <row r="3662" spans="1:27" x14ac:dyDescent="0.25">
      <c r="A3662">
        <v>1</v>
      </c>
      <c r="B3662">
        <v>42</v>
      </c>
      <c r="C3662">
        <v>10.23</v>
      </c>
      <c r="D3662">
        <v>710</v>
      </c>
      <c r="E3662">
        <v>1</v>
      </c>
      <c r="G3662" s="1">
        <f t="shared" si="865"/>
        <v>0</v>
      </c>
      <c r="H3662" s="1">
        <f t="shared" si="866"/>
        <v>1</v>
      </c>
      <c r="I3662" s="1">
        <f t="shared" si="867"/>
        <v>1</v>
      </c>
      <c r="L3662" s="1">
        <f t="shared" si="868"/>
        <v>0</v>
      </c>
      <c r="M3662" s="1">
        <f t="shared" si="869"/>
        <v>0</v>
      </c>
      <c r="N3662" s="1">
        <f t="shared" si="870"/>
        <v>1</v>
      </c>
      <c r="O3662" s="1">
        <f t="shared" si="871"/>
        <v>0</v>
      </c>
      <c r="R3662" s="1">
        <f t="shared" si="872"/>
        <v>1</v>
      </c>
      <c r="S3662" s="1">
        <f t="shared" si="873"/>
        <v>0</v>
      </c>
      <c r="T3662" s="1">
        <f t="shared" si="874"/>
        <v>0</v>
      </c>
      <c r="U3662" s="1">
        <f t="shared" si="875"/>
        <v>0</v>
      </c>
      <c r="X3662" s="1">
        <f t="shared" si="876"/>
        <v>1</v>
      </c>
      <c r="Y3662" s="1">
        <f t="shared" si="877"/>
        <v>0</v>
      </c>
      <c r="Z3662" s="1">
        <f t="shared" si="878"/>
        <v>0</v>
      </c>
      <c r="AA3662" s="1">
        <f t="shared" si="879"/>
        <v>0</v>
      </c>
    </row>
    <row r="3663" spans="1:27" x14ac:dyDescent="0.25">
      <c r="A3663">
        <v>0</v>
      </c>
      <c r="B3663">
        <v>90</v>
      </c>
      <c r="C3663">
        <v>14.95</v>
      </c>
      <c r="D3663">
        <v>665</v>
      </c>
      <c r="E3663">
        <v>1</v>
      </c>
      <c r="G3663" s="1">
        <f t="shared" si="865"/>
        <v>1</v>
      </c>
      <c r="H3663" s="1">
        <f t="shared" si="866"/>
        <v>1</v>
      </c>
      <c r="I3663" s="1">
        <f t="shared" si="867"/>
        <v>1</v>
      </c>
      <c r="L3663" s="1">
        <f t="shared" si="868"/>
        <v>1</v>
      </c>
      <c r="M3663" s="1">
        <f t="shared" si="869"/>
        <v>0</v>
      </c>
      <c r="N3663" s="1">
        <f t="shared" si="870"/>
        <v>0</v>
      </c>
      <c r="O3663" s="1">
        <f t="shared" si="871"/>
        <v>0</v>
      </c>
      <c r="R3663" s="1">
        <f t="shared" si="872"/>
        <v>1</v>
      </c>
      <c r="S3663" s="1">
        <f t="shared" si="873"/>
        <v>0</v>
      </c>
      <c r="T3663" s="1">
        <f t="shared" si="874"/>
        <v>0</v>
      </c>
      <c r="U3663" s="1">
        <f t="shared" si="875"/>
        <v>0</v>
      </c>
      <c r="X3663" s="1">
        <f t="shared" si="876"/>
        <v>1</v>
      </c>
      <c r="Y3663" s="1">
        <f t="shared" si="877"/>
        <v>0</v>
      </c>
      <c r="Z3663" s="1">
        <f t="shared" si="878"/>
        <v>0</v>
      </c>
      <c r="AA3663" s="1">
        <f t="shared" si="879"/>
        <v>0</v>
      </c>
    </row>
    <row r="3664" spans="1:27" x14ac:dyDescent="0.25">
      <c r="A3664">
        <v>1</v>
      </c>
      <c r="B3664">
        <v>55</v>
      </c>
      <c r="C3664">
        <v>29.1</v>
      </c>
      <c r="D3664">
        <v>705</v>
      </c>
      <c r="E3664">
        <v>1</v>
      </c>
      <c r="G3664" s="1">
        <f t="shared" si="865"/>
        <v>0</v>
      </c>
      <c r="H3664" s="1">
        <f t="shared" si="866"/>
        <v>0</v>
      </c>
      <c r="I3664" s="1">
        <f t="shared" si="867"/>
        <v>1</v>
      </c>
      <c r="L3664" s="1">
        <f t="shared" si="868"/>
        <v>0</v>
      </c>
      <c r="M3664" s="1">
        <f t="shared" si="869"/>
        <v>0</v>
      </c>
      <c r="N3664" s="1">
        <f t="shared" si="870"/>
        <v>1</v>
      </c>
      <c r="O3664" s="1">
        <f t="shared" si="871"/>
        <v>0</v>
      </c>
      <c r="R3664" s="1">
        <f t="shared" si="872"/>
        <v>0</v>
      </c>
      <c r="S3664" s="1">
        <f t="shared" si="873"/>
        <v>0</v>
      </c>
      <c r="T3664" s="1">
        <f t="shared" si="874"/>
        <v>1</v>
      </c>
      <c r="U3664" s="1">
        <f t="shared" si="875"/>
        <v>0</v>
      </c>
      <c r="X3664" s="1">
        <f t="shared" si="876"/>
        <v>1</v>
      </c>
      <c r="Y3664" s="1">
        <f t="shared" si="877"/>
        <v>0</v>
      </c>
      <c r="Z3664" s="1">
        <f t="shared" si="878"/>
        <v>0</v>
      </c>
      <c r="AA3664" s="1">
        <f t="shared" si="879"/>
        <v>0</v>
      </c>
    </row>
    <row r="3665" spans="1:27" x14ac:dyDescent="0.25">
      <c r="A3665">
        <v>1</v>
      </c>
      <c r="B3665">
        <v>40</v>
      </c>
      <c r="C3665">
        <v>25.8</v>
      </c>
      <c r="D3665">
        <v>680</v>
      </c>
      <c r="E3665">
        <v>1</v>
      </c>
      <c r="G3665" s="1">
        <f t="shared" si="865"/>
        <v>0</v>
      </c>
      <c r="H3665" s="1">
        <f t="shared" si="866"/>
        <v>0</v>
      </c>
      <c r="I3665" s="1">
        <f t="shared" si="867"/>
        <v>1</v>
      </c>
      <c r="L3665" s="1">
        <f t="shared" si="868"/>
        <v>0</v>
      </c>
      <c r="M3665" s="1">
        <f t="shared" si="869"/>
        <v>0</v>
      </c>
      <c r="N3665" s="1">
        <f t="shared" si="870"/>
        <v>1</v>
      </c>
      <c r="O3665" s="1">
        <f t="shared" si="871"/>
        <v>0</v>
      </c>
      <c r="R3665" s="1">
        <f t="shared" si="872"/>
        <v>0</v>
      </c>
      <c r="S3665" s="1">
        <f t="shared" si="873"/>
        <v>0</v>
      </c>
      <c r="T3665" s="1">
        <f t="shared" si="874"/>
        <v>1</v>
      </c>
      <c r="U3665" s="1">
        <f t="shared" si="875"/>
        <v>0</v>
      </c>
      <c r="X3665" s="1">
        <f t="shared" si="876"/>
        <v>1</v>
      </c>
      <c r="Y3665" s="1">
        <f t="shared" si="877"/>
        <v>0</v>
      </c>
      <c r="Z3665" s="1">
        <f t="shared" si="878"/>
        <v>0</v>
      </c>
      <c r="AA3665" s="1">
        <f t="shared" si="879"/>
        <v>0</v>
      </c>
    </row>
    <row r="3666" spans="1:27" x14ac:dyDescent="0.25">
      <c r="A3666">
        <v>1</v>
      </c>
      <c r="B3666">
        <v>50</v>
      </c>
      <c r="C3666">
        <v>20.309999999999999</v>
      </c>
      <c r="D3666">
        <v>660</v>
      </c>
      <c r="E3666">
        <v>1</v>
      </c>
      <c r="G3666" s="1">
        <f t="shared" si="865"/>
        <v>0</v>
      </c>
      <c r="H3666" s="1">
        <f t="shared" si="866"/>
        <v>0</v>
      </c>
      <c r="I3666" s="1">
        <f t="shared" si="867"/>
        <v>1</v>
      </c>
      <c r="L3666" s="1">
        <f t="shared" si="868"/>
        <v>0</v>
      </c>
      <c r="M3666" s="1">
        <f t="shared" si="869"/>
        <v>0</v>
      </c>
      <c r="N3666" s="1">
        <f t="shared" si="870"/>
        <v>1</v>
      </c>
      <c r="O3666" s="1">
        <f t="shared" si="871"/>
        <v>0</v>
      </c>
      <c r="R3666" s="1">
        <f t="shared" si="872"/>
        <v>0</v>
      </c>
      <c r="S3666" s="1">
        <f t="shared" si="873"/>
        <v>0</v>
      </c>
      <c r="T3666" s="1">
        <f t="shared" si="874"/>
        <v>1</v>
      </c>
      <c r="U3666" s="1">
        <f t="shared" si="875"/>
        <v>0</v>
      </c>
      <c r="X3666" s="1">
        <f t="shared" si="876"/>
        <v>1</v>
      </c>
      <c r="Y3666" s="1">
        <f t="shared" si="877"/>
        <v>0</v>
      </c>
      <c r="Z3666" s="1">
        <f t="shared" si="878"/>
        <v>0</v>
      </c>
      <c r="AA3666" s="1">
        <f t="shared" si="879"/>
        <v>0</v>
      </c>
    </row>
    <row r="3667" spans="1:27" x14ac:dyDescent="0.25">
      <c r="A3667">
        <v>1</v>
      </c>
      <c r="B3667">
        <v>72</v>
      </c>
      <c r="C3667">
        <v>15.92</v>
      </c>
      <c r="D3667">
        <v>665</v>
      </c>
      <c r="E3667">
        <v>1</v>
      </c>
      <c r="G3667" s="1">
        <f t="shared" si="865"/>
        <v>0</v>
      </c>
      <c r="H3667" s="1">
        <f t="shared" si="866"/>
        <v>1</v>
      </c>
      <c r="I3667" s="1">
        <f t="shared" si="867"/>
        <v>1</v>
      </c>
      <c r="L3667" s="1">
        <f t="shared" si="868"/>
        <v>0</v>
      </c>
      <c r="M3667" s="1">
        <f t="shared" si="869"/>
        <v>0</v>
      </c>
      <c r="N3667" s="1">
        <f t="shared" si="870"/>
        <v>1</v>
      </c>
      <c r="O3667" s="1">
        <f t="shared" si="871"/>
        <v>0</v>
      </c>
      <c r="R3667" s="1">
        <f t="shared" si="872"/>
        <v>1</v>
      </c>
      <c r="S3667" s="1">
        <f t="shared" si="873"/>
        <v>0</v>
      </c>
      <c r="T3667" s="1">
        <f t="shared" si="874"/>
        <v>0</v>
      </c>
      <c r="U3667" s="1">
        <f t="shared" si="875"/>
        <v>0</v>
      </c>
      <c r="X3667" s="1">
        <f t="shared" si="876"/>
        <v>1</v>
      </c>
      <c r="Y3667" s="1">
        <f t="shared" si="877"/>
        <v>0</v>
      </c>
      <c r="Z3667" s="1">
        <f t="shared" si="878"/>
        <v>0</v>
      </c>
      <c r="AA3667" s="1">
        <f t="shared" si="879"/>
        <v>0</v>
      </c>
    </row>
    <row r="3668" spans="1:27" x14ac:dyDescent="0.25">
      <c r="A3668">
        <v>0</v>
      </c>
      <c r="B3668">
        <v>62.170999999999999</v>
      </c>
      <c r="C3668">
        <v>16.39</v>
      </c>
      <c r="D3668">
        <v>695</v>
      </c>
      <c r="E3668">
        <v>1</v>
      </c>
      <c r="G3668" s="1">
        <f t="shared" si="865"/>
        <v>0</v>
      </c>
      <c r="H3668" s="1">
        <f t="shared" si="866"/>
        <v>1</v>
      </c>
      <c r="I3668" s="1">
        <f t="shared" si="867"/>
        <v>1</v>
      </c>
      <c r="L3668" s="1">
        <f t="shared" si="868"/>
        <v>0</v>
      </c>
      <c r="M3668" s="1">
        <f t="shared" si="869"/>
        <v>0</v>
      </c>
      <c r="N3668" s="1">
        <f t="shared" si="870"/>
        <v>1</v>
      </c>
      <c r="O3668" s="1">
        <f t="shared" si="871"/>
        <v>0</v>
      </c>
      <c r="R3668" s="1">
        <f t="shared" si="872"/>
        <v>1</v>
      </c>
      <c r="S3668" s="1">
        <f t="shared" si="873"/>
        <v>0</v>
      </c>
      <c r="T3668" s="1">
        <f t="shared" si="874"/>
        <v>0</v>
      </c>
      <c r="U3668" s="1">
        <f t="shared" si="875"/>
        <v>0</v>
      </c>
      <c r="X3668" s="1">
        <f t="shared" si="876"/>
        <v>1</v>
      </c>
      <c r="Y3668" s="1">
        <f t="shared" si="877"/>
        <v>0</v>
      </c>
      <c r="Z3668" s="1">
        <f t="shared" si="878"/>
        <v>0</v>
      </c>
      <c r="AA3668" s="1">
        <f t="shared" si="879"/>
        <v>0</v>
      </c>
    </row>
    <row r="3669" spans="1:27" x14ac:dyDescent="0.25">
      <c r="A3669">
        <v>1</v>
      </c>
      <c r="B3669">
        <v>84</v>
      </c>
      <c r="C3669">
        <v>12.16</v>
      </c>
      <c r="D3669">
        <v>675</v>
      </c>
      <c r="E3669">
        <v>1</v>
      </c>
      <c r="G3669" s="1">
        <f t="shared" si="865"/>
        <v>0</v>
      </c>
      <c r="H3669" s="1">
        <f t="shared" si="866"/>
        <v>1</v>
      </c>
      <c r="I3669" s="1">
        <f t="shared" si="867"/>
        <v>1</v>
      </c>
      <c r="L3669" s="1">
        <f t="shared" si="868"/>
        <v>0</v>
      </c>
      <c r="M3669" s="1">
        <f t="shared" si="869"/>
        <v>0</v>
      </c>
      <c r="N3669" s="1">
        <f t="shared" si="870"/>
        <v>1</v>
      </c>
      <c r="O3669" s="1">
        <f t="shared" si="871"/>
        <v>0</v>
      </c>
      <c r="R3669" s="1">
        <f t="shared" si="872"/>
        <v>1</v>
      </c>
      <c r="S3669" s="1">
        <f t="shared" si="873"/>
        <v>0</v>
      </c>
      <c r="T3669" s="1">
        <f t="shared" si="874"/>
        <v>0</v>
      </c>
      <c r="U3669" s="1">
        <f t="shared" si="875"/>
        <v>0</v>
      </c>
      <c r="X3669" s="1">
        <f t="shared" si="876"/>
        <v>1</v>
      </c>
      <c r="Y3669" s="1">
        <f t="shared" si="877"/>
        <v>0</v>
      </c>
      <c r="Z3669" s="1">
        <f t="shared" si="878"/>
        <v>0</v>
      </c>
      <c r="AA3669" s="1">
        <f t="shared" si="879"/>
        <v>0</v>
      </c>
    </row>
    <row r="3670" spans="1:27" x14ac:dyDescent="0.25">
      <c r="A3670">
        <v>0</v>
      </c>
      <c r="B3670">
        <v>22</v>
      </c>
      <c r="C3670">
        <v>14.46</v>
      </c>
      <c r="D3670">
        <v>700</v>
      </c>
      <c r="E3670">
        <v>1</v>
      </c>
      <c r="G3670" s="1">
        <f t="shared" si="865"/>
        <v>0</v>
      </c>
      <c r="H3670" s="1">
        <f t="shared" si="866"/>
        <v>1</v>
      </c>
      <c r="I3670" s="1">
        <f t="shared" si="867"/>
        <v>1</v>
      </c>
      <c r="L3670" s="1">
        <f t="shared" si="868"/>
        <v>0</v>
      </c>
      <c r="M3670" s="1">
        <f t="shared" si="869"/>
        <v>0</v>
      </c>
      <c r="N3670" s="1">
        <f t="shared" si="870"/>
        <v>1</v>
      </c>
      <c r="O3670" s="1">
        <f t="shared" si="871"/>
        <v>0</v>
      </c>
      <c r="R3670" s="1">
        <f t="shared" si="872"/>
        <v>1</v>
      </c>
      <c r="S3670" s="1">
        <f t="shared" si="873"/>
        <v>0</v>
      </c>
      <c r="T3670" s="1">
        <f t="shared" si="874"/>
        <v>0</v>
      </c>
      <c r="U3670" s="1">
        <f t="shared" si="875"/>
        <v>0</v>
      </c>
      <c r="X3670" s="1">
        <f t="shared" si="876"/>
        <v>1</v>
      </c>
      <c r="Y3670" s="1">
        <f t="shared" si="877"/>
        <v>0</v>
      </c>
      <c r="Z3670" s="1">
        <f t="shared" si="878"/>
        <v>0</v>
      </c>
      <c r="AA3670" s="1">
        <f t="shared" si="879"/>
        <v>0</v>
      </c>
    </row>
    <row r="3671" spans="1:27" x14ac:dyDescent="0.25">
      <c r="A3671">
        <v>0</v>
      </c>
      <c r="B3671">
        <v>75</v>
      </c>
      <c r="C3671">
        <v>28.75</v>
      </c>
      <c r="D3671">
        <v>680</v>
      </c>
      <c r="E3671">
        <v>1</v>
      </c>
      <c r="G3671" s="1">
        <f t="shared" si="865"/>
        <v>0</v>
      </c>
      <c r="H3671" s="1">
        <f t="shared" si="866"/>
        <v>0</v>
      </c>
      <c r="I3671" s="1">
        <f t="shared" si="867"/>
        <v>0</v>
      </c>
      <c r="L3671" s="1">
        <f t="shared" si="868"/>
        <v>0</v>
      </c>
      <c r="M3671" s="1">
        <f t="shared" si="869"/>
        <v>0</v>
      </c>
      <c r="N3671" s="1">
        <f t="shared" si="870"/>
        <v>1</v>
      </c>
      <c r="O3671" s="1">
        <f t="shared" si="871"/>
        <v>0</v>
      </c>
      <c r="R3671" s="1">
        <f t="shared" si="872"/>
        <v>0</v>
      </c>
      <c r="S3671" s="1">
        <f t="shared" si="873"/>
        <v>0</v>
      </c>
      <c r="T3671" s="1">
        <f t="shared" si="874"/>
        <v>1</v>
      </c>
      <c r="U3671" s="1">
        <f t="shared" si="875"/>
        <v>0</v>
      </c>
      <c r="X3671" s="1">
        <f t="shared" si="876"/>
        <v>0</v>
      </c>
      <c r="Y3671" s="1">
        <f t="shared" si="877"/>
        <v>0</v>
      </c>
      <c r="Z3671" s="1">
        <f t="shared" si="878"/>
        <v>1</v>
      </c>
      <c r="AA3671" s="1">
        <f t="shared" si="879"/>
        <v>0</v>
      </c>
    </row>
    <row r="3672" spans="1:27" x14ac:dyDescent="0.25">
      <c r="A3672">
        <v>0</v>
      </c>
      <c r="B3672">
        <v>50.633000000000003</v>
      </c>
      <c r="C3672">
        <v>30.5</v>
      </c>
      <c r="D3672">
        <v>690</v>
      </c>
      <c r="E3672">
        <v>1</v>
      </c>
      <c r="G3672" s="1">
        <f t="shared" si="865"/>
        <v>0</v>
      </c>
      <c r="H3672" s="1">
        <f t="shared" si="866"/>
        <v>0</v>
      </c>
      <c r="I3672" s="1">
        <f t="shared" si="867"/>
        <v>0</v>
      </c>
      <c r="L3672" s="1">
        <f t="shared" si="868"/>
        <v>0</v>
      </c>
      <c r="M3672" s="1">
        <f t="shared" si="869"/>
        <v>0</v>
      </c>
      <c r="N3672" s="1">
        <f t="shared" si="870"/>
        <v>1</v>
      </c>
      <c r="O3672" s="1">
        <f t="shared" si="871"/>
        <v>0</v>
      </c>
      <c r="R3672" s="1">
        <f t="shared" si="872"/>
        <v>0</v>
      </c>
      <c r="S3672" s="1">
        <f t="shared" si="873"/>
        <v>0</v>
      </c>
      <c r="T3672" s="1">
        <f t="shared" si="874"/>
        <v>1</v>
      </c>
      <c r="U3672" s="1">
        <f t="shared" si="875"/>
        <v>0</v>
      </c>
      <c r="X3672" s="1">
        <f t="shared" si="876"/>
        <v>0</v>
      </c>
      <c r="Y3672" s="1">
        <f t="shared" si="877"/>
        <v>0</v>
      </c>
      <c r="Z3672" s="1">
        <f t="shared" si="878"/>
        <v>1</v>
      </c>
      <c r="AA3672" s="1">
        <f t="shared" si="879"/>
        <v>0</v>
      </c>
    </row>
    <row r="3673" spans="1:27" x14ac:dyDescent="0.25">
      <c r="A3673">
        <v>1</v>
      </c>
      <c r="B3673">
        <v>75</v>
      </c>
      <c r="C3673">
        <v>16.23</v>
      </c>
      <c r="D3673">
        <v>720</v>
      </c>
      <c r="E3673">
        <v>1</v>
      </c>
      <c r="G3673" s="1">
        <f t="shared" si="865"/>
        <v>1</v>
      </c>
      <c r="H3673" s="1">
        <f t="shared" si="866"/>
        <v>1</v>
      </c>
      <c r="I3673" s="1">
        <f t="shared" si="867"/>
        <v>1</v>
      </c>
      <c r="L3673" s="1">
        <f t="shared" si="868"/>
        <v>1</v>
      </c>
      <c r="M3673" s="1">
        <f t="shared" si="869"/>
        <v>0</v>
      </c>
      <c r="N3673" s="1">
        <f t="shared" si="870"/>
        <v>0</v>
      </c>
      <c r="O3673" s="1">
        <f t="shared" si="871"/>
        <v>0</v>
      </c>
      <c r="R3673" s="1">
        <f t="shared" si="872"/>
        <v>1</v>
      </c>
      <c r="S3673" s="1">
        <f t="shared" si="873"/>
        <v>0</v>
      </c>
      <c r="T3673" s="1">
        <f t="shared" si="874"/>
        <v>0</v>
      </c>
      <c r="U3673" s="1">
        <f t="shared" si="875"/>
        <v>0</v>
      </c>
      <c r="X3673" s="1">
        <f t="shared" si="876"/>
        <v>1</v>
      </c>
      <c r="Y3673" s="1">
        <f t="shared" si="877"/>
        <v>0</v>
      </c>
      <c r="Z3673" s="1">
        <f t="shared" si="878"/>
        <v>0</v>
      </c>
      <c r="AA3673" s="1">
        <f t="shared" si="879"/>
        <v>0</v>
      </c>
    </row>
    <row r="3674" spans="1:27" x14ac:dyDescent="0.25">
      <c r="A3674">
        <v>1</v>
      </c>
      <c r="B3674">
        <v>270</v>
      </c>
      <c r="C3674">
        <v>29.45</v>
      </c>
      <c r="D3674">
        <v>705</v>
      </c>
      <c r="E3674">
        <v>1</v>
      </c>
      <c r="G3674" s="1">
        <f t="shared" si="865"/>
        <v>1</v>
      </c>
      <c r="H3674" s="1">
        <f t="shared" si="866"/>
        <v>1</v>
      </c>
      <c r="I3674" s="1">
        <f t="shared" si="867"/>
        <v>1</v>
      </c>
      <c r="L3674" s="1">
        <f t="shared" si="868"/>
        <v>1</v>
      </c>
      <c r="M3674" s="1">
        <f t="shared" si="869"/>
        <v>0</v>
      </c>
      <c r="N3674" s="1">
        <f t="shared" si="870"/>
        <v>0</v>
      </c>
      <c r="O3674" s="1">
        <f t="shared" si="871"/>
        <v>0</v>
      </c>
      <c r="R3674" s="1">
        <f t="shared" si="872"/>
        <v>1</v>
      </c>
      <c r="S3674" s="1">
        <f t="shared" si="873"/>
        <v>0</v>
      </c>
      <c r="T3674" s="1">
        <f t="shared" si="874"/>
        <v>0</v>
      </c>
      <c r="U3674" s="1">
        <f t="shared" si="875"/>
        <v>0</v>
      </c>
      <c r="X3674" s="1">
        <f t="shared" si="876"/>
        <v>1</v>
      </c>
      <c r="Y3674" s="1">
        <f t="shared" si="877"/>
        <v>0</v>
      </c>
      <c r="Z3674" s="1">
        <f t="shared" si="878"/>
        <v>0</v>
      </c>
      <c r="AA3674" s="1">
        <f t="shared" si="879"/>
        <v>0</v>
      </c>
    </row>
    <row r="3675" spans="1:27" x14ac:dyDescent="0.25">
      <c r="A3675">
        <v>0</v>
      </c>
      <c r="B3675">
        <v>60</v>
      </c>
      <c r="C3675">
        <v>7.94</v>
      </c>
      <c r="D3675">
        <v>705</v>
      </c>
      <c r="E3675">
        <v>1</v>
      </c>
      <c r="G3675" s="1">
        <f t="shared" si="865"/>
        <v>0</v>
      </c>
      <c r="H3675" s="1">
        <f t="shared" si="866"/>
        <v>1</v>
      </c>
      <c r="I3675" s="1">
        <f t="shared" si="867"/>
        <v>1</v>
      </c>
      <c r="L3675" s="1">
        <f t="shared" si="868"/>
        <v>0</v>
      </c>
      <c r="M3675" s="1">
        <f t="shared" si="869"/>
        <v>0</v>
      </c>
      <c r="N3675" s="1">
        <f t="shared" si="870"/>
        <v>1</v>
      </c>
      <c r="O3675" s="1">
        <f t="shared" si="871"/>
        <v>0</v>
      </c>
      <c r="R3675" s="1">
        <f t="shared" si="872"/>
        <v>1</v>
      </c>
      <c r="S3675" s="1">
        <f t="shared" si="873"/>
        <v>0</v>
      </c>
      <c r="T3675" s="1">
        <f t="shared" si="874"/>
        <v>0</v>
      </c>
      <c r="U3675" s="1">
        <f t="shared" si="875"/>
        <v>0</v>
      </c>
      <c r="X3675" s="1">
        <f t="shared" si="876"/>
        <v>1</v>
      </c>
      <c r="Y3675" s="1">
        <f t="shared" si="877"/>
        <v>0</v>
      </c>
      <c r="Z3675" s="1">
        <f t="shared" si="878"/>
        <v>0</v>
      </c>
      <c r="AA3675" s="1">
        <f t="shared" si="879"/>
        <v>0</v>
      </c>
    </row>
    <row r="3676" spans="1:27" x14ac:dyDescent="0.25">
      <c r="A3676">
        <v>0</v>
      </c>
      <c r="B3676">
        <v>60</v>
      </c>
      <c r="C3676">
        <v>2.8</v>
      </c>
      <c r="D3676">
        <v>680</v>
      </c>
      <c r="E3676">
        <v>1</v>
      </c>
      <c r="G3676" s="1">
        <f t="shared" si="865"/>
        <v>0</v>
      </c>
      <c r="H3676" s="1">
        <f t="shared" si="866"/>
        <v>1</v>
      </c>
      <c r="I3676" s="1">
        <f t="shared" si="867"/>
        <v>1</v>
      </c>
      <c r="L3676" s="1">
        <f t="shared" si="868"/>
        <v>0</v>
      </c>
      <c r="M3676" s="1">
        <f t="shared" si="869"/>
        <v>0</v>
      </c>
      <c r="N3676" s="1">
        <f t="shared" si="870"/>
        <v>1</v>
      </c>
      <c r="O3676" s="1">
        <f t="shared" si="871"/>
        <v>0</v>
      </c>
      <c r="R3676" s="1">
        <f t="shared" si="872"/>
        <v>1</v>
      </c>
      <c r="S3676" s="1">
        <f t="shared" si="873"/>
        <v>0</v>
      </c>
      <c r="T3676" s="1">
        <f t="shared" si="874"/>
        <v>0</v>
      </c>
      <c r="U3676" s="1">
        <f t="shared" si="875"/>
        <v>0</v>
      </c>
      <c r="X3676" s="1">
        <f t="shared" si="876"/>
        <v>1</v>
      </c>
      <c r="Y3676" s="1">
        <f t="shared" si="877"/>
        <v>0</v>
      </c>
      <c r="Z3676" s="1">
        <f t="shared" si="878"/>
        <v>0</v>
      </c>
      <c r="AA3676" s="1">
        <f t="shared" si="879"/>
        <v>0</v>
      </c>
    </row>
    <row r="3677" spans="1:27" x14ac:dyDescent="0.25">
      <c r="A3677">
        <v>1</v>
      </c>
      <c r="B3677">
        <v>45</v>
      </c>
      <c r="C3677">
        <v>14.21</v>
      </c>
      <c r="D3677">
        <v>670</v>
      </c>
      <c r="E3677">
        <v>1</v>
      </c>
      <c r="G3677" s="1">
        <f t="shared" si="865"/>
        <v>0</v>
      </c>
      <c r="H3677" s="1">
        <f t="shared" si="866"/>
        <v>1</v>
      </c>
      <c r="I3677" s="1">
        <f t="shared" si="867"/>
        <v>1</v>
      </c>
      <c r="L3677" s="1">
        <f t="shared" si="868"/>
        <v>0</v>
      </c>
      <c r="M3677" s="1">
        <f t="shared" si="869"/>
        <v>0</v>
      </c>
      <c r="N3677" s="1">
        <f t="shared" si="870"/>
        <v>1</v>
      </c>
      <c r="O3677" s="1">
        <f t="shared" si="871"/>
        <v>0</v>
      </c>
      <c r="R3677" s="1">
        <f t="shared" si="872"/>
        <v>1</v>
      </c>
      <c r="S3677" s="1">
        <f t="shared" si="873"/>
        <v>0</v>
      </c>
      <c r="T3677" s="1">
        <f t="shared" si="874"/>
        <v>0</v>
      </c>
      <c r="U3677" s="1">
        <f t="shared" si="875"/>
        <v>0</v>
      </c>
      <c r="X3677" s="1">
        <f t="shared" si="876"/>
        <v>1</v>
      </c>
      <c r="Y3677" s="1">
        <f t="shared" si="877"/>
        <v>0</v>
      </c>
      <c r="Z3677" s="1">
        <f t="shared" si="878"/>
        <v>0</v>
      </c>
      <c r="AA3677" s="1">
        <f t="shared" si="879"/>
        <v>0</v>
      </c>
    </row>
    <row r="3678" spans="1:27" x14ac:dyDescent="0.25">
      <c r="A3678">
        <v>1</v>
      </c>
      <c r="B3678">
        <v>90</v>
      </c>
      <c r="C3678">
        <v>16.579999999999998</v>
      </c>
      <c r="D3678">
        <v>685</v>
      </c>
      <c r="E3678">
        <v>1</v>
      </c>
      <c r="G3678" s="1">
        <f t="shared" si="865"/>
        <v>1</v>
      </c>
      <c r="H3678" s="1">
        <f t="shared" si="866"/>
        <v>1</v>
      </c>
      <c r="I3678" s="1">
        <f t="shared" si="867"/>
        <v>1</v>
      </c>
      <c r="L3678" s="1">
        <f t="shared" si="868"/>
        <v>1</v>
      </c>
      <c r="M3678" s="1">
        <f t="shared" si="869"/>
        <v>0</v>
      </c>
      <c r="N3678" s="1">
        <f t="shared" si="870"/>
        <v>0</v>
      </c>
      <c r="O3678" s="1">
        <f t="shared" si="871"/>
        <v>0</v>
      </c>
      <c r="R3678" s="1">
        <f t="shared" si="872"/>
        <v>1</v>
      </c>
      <c r="S3678" s="1">
        <f t="shared" si="873"/>
        <v>0</v>
      </c>
      <c r="T3678" s="1">
        <f t="shared" si="874"/>
        <v>0</v>
      </c>
      <c r="U3678" s="1">
        <f t="shared" si="875"/>
        <v>0</v>
      </c>
      <c r="X3678" s="1">
        <f t="shared" si="876"/>
        <v>1</v>
      </c>
      <c r="Y3678" s="1">
        <f t="shared" si="877"/>
        <v>0</v>
      </c>
      <c r="Z3678" s="1">
        <f t="shared" si="878"/>
        <v>0</v>
      </c>
      <c r="AA3678" s="1">
        <f t="shared" si="879"/>
        <v>0</v>
      </c>
    </row>
    <row r="3679" spans="1:27" x14ac:dyDescent="0.25">
      <c r="A3679">
        <v>1</v>
      </c>
      <c r="B3679">
        <v>196</v>
      </c>
      <c r="C3679">
        <v>23.19</v>
      </c>
      <c r="D3679">
        <v>690</v>
      </c>
      <c r="E3679">
        <v>1</v>
      </c>
      <c r="G3679" s="1">
        <f t="shared" si="865"/>
        <v>1</v>
      </c>
      <c r="H3679" s="1">
        <f t="shared" si="866"/>
        <v>1</v>
      </c>
      <c r="I3679" s="1">
        <f t="shared" si="867"/>
        <v>1</v>
      </c>
      <c r="L3679" s="1">
        <f t="shared" si="868"/>
        <v>1</v>
      </c>
      <c r="M3679" s="1">
        <f t="shared" si="869"/>
        <v>0</v>
      </c>
      <c r="N3679" s="1">
        <f t="shared" si="870"/>
        <v>0</v>
      </c>
      <c r="O3679" s="1">
        <f t="shared" si="871"/>
        <v>0</v>
      </c>
      <c r="R3679" s="1">
        <f t="shared" si="872"/>
        <v>1</v>
      </c>
      <c r="S3679" s="1">
        <f t="shared" si="873"/>
        <v>0</v>
      </c>
      <c r="T3679" s="1">
        <f t="shared" si="874"/>
        <v>0</v>
      </c>
      <c r="U3679" s="1">
        <f t="shared" si="875"/>
        <v>0</v>
      </c>
      <c r="X3679" s="1">
        <f t="shared" si="876"/>
        <v>1</v>
      </c>
      <c r="Y3679" s="1">
        <f t="shared" si="877"/>
        <v>0</v>
      </c>
      <c r="Z3679" s="1">
        <f t="shared" si="878"/>
        <v>0</v>
      </c>
      <c r="AA3679" s="1">
        <f t="shared" si="879"/>
        <v>0</v>
      </c>
    </row>
    <row r="3680" spans="1:27" x14ac:dyDescent="0.25">
      <c r="A3680">
        <v>0</v>
      </c>
      <c r="B3680">
        <v>33</v>
      </c>
      <c r="C3680">
        <v>21.16</v>
      </c>
      <c r="D3680">
        <v>680</v>
      </c>
      <c r="E3680">
        <v>1</v>
      </c>
      <c r="G3680" s="1">
        <f t="shared" si="865"/>
        <v>0</v>
      </c>
      <c r="H3680" s="1">
        <f t="shared" si="866"/>
        <v>0</v>
      </c>
      <c r="I3680" s="1">
        <f t="shared" si="867"/>
        <v>0</v>
      </c>
      <c r="L3680" s="1">
        <f t="shared" si="868"/>
        <v>0</v>
      </c>
      <c r="M3680" s="1">
        <f t="shared" si="869"/>
        <v>0</v>
      </c>
      <c r="N3680" s="1">
        <f t="shared" si="870"/>
        <v>1</v>
      </c>
      <c r="O3680" s="1">
        <f t="shared" si="871"/>
        <v>0</v>
      </c>
      <c r="R3680" s="1">
        <f t="shared" si="872"/>
        <v>0</v>
      </c>
      <c r="S3680" s="1">
        <f t="shared" si="873"/>
        <v>0</v>
      </c>
      <c r="T3680" s="1">
        <f t="shared" si="874"/>
        <v>1</v>
      </c>
      <c r="U3680" s="1">
        <f t="shared" si="875"/>
        <v>0</v>
      </c>
      <c r="X3680" s="1">
        <f t="shared" si="876"/>
        <v>0</v>
      </c>
      <c r="Y3680" s="1">
        <f t="shared" si="877"/>
        <v>0</v>
      </c>
      <c r="Z3680" s="1">
        <f t="shared" si="878"/>
        <v>1</v>
      </c>
      <c r="AA3680" s="1">
        <f t="shared" si="879"/>
        <v>0</v>
      </c>
    </row>
    <row r="3681" spans="1:27" x14ac:dyDescent="0.25">
      <c r="A3681">
        <v>0</v>
      </c>
      <c r="B3681">
        <v>65</v>
      </c>
      <c r="C3681">
        <v>29.43</v>
      </c>
      <c r="D3681">
        <v>660</v>
      </c>
      <c r="E3681">
        <v>1</v>
      </c>
      <c r="G3681" s="1">
        <f t="shared" si="865"/>
        <v>0</v>
      </c>
      <c r="H3681" s="1">
        <f t="shared" si="866"/>
        <v>0</v>
      </c>
      <c r="I3681" s="1">
        <f t="shared" si="867"/>
        <v>0</v>
      </c>
      <c r="L3681" s="1">
        <f t="shared" si="868"/>
        <v>0</v>
      </c>
      <c r="M3681" s="1">
        <f t="shared" si="869"/>
        <v>0</v>
      </c>
      <c r="N3681" s="1">
        <f t="shared" si="870"/>
        <v>1</v>
      </c>
      <c r="O3681" s="1">
        <f t="shared" si="871"/>
        <v>0</v>
      </c>
      <c r="R3681" s="1">
        <f t="shared" si="872"/>
        <v>0</v>
      </c>
      <c r="S3681" s="1">
        <f t="shared" si="873"/>
        <v>0</v>
      </c>
      <c r="T3681" s="1">
        <f t="shared" si="874"/>
        <v>1</v>
      </c>
      <c r="U3681" s="1">
        <f t="shared" si="875"/>
        <v>0</v>
      </c>
      <c r="X3681" s="1">
        <f t="shared" si="876"/>
        <v>0</v>
      </c>
      <c r="Y3681" s="1">
        <f t="shared" si="877"/>
        <v>0</v>
      </c>
      <c r="Z3681" s="1">
        <f t="shared" si="878"/>
        <v>1</v>
      </c>
      <c r="AA3681" s="1">
        <f t="shared" si="879"/>
        <v>0</v>
      </c>
    </row>
    <row r="3682" spans="1:27" x14ac:dyDescent="0.25">
      <c r="A3682">
        <v>1</v>
      </c>
      <c r="B3682">
        <v>47</v>
      </c>
      <c r="C3682">
        <v>9.42</v>
      </c>
      <c r="D3682">
        <v>775</v>
      </c>
      <c r="E3682">
        <v>1</v>
      </c>
      <c r="G3682" s="1">
        <f t="shared" si="865"/>
        <v>1</v>
      </c>
      <c r="H3682" s="1">
        <f t="shared" si="866"/>
        <v>1</v>
      </c>
      <c r="I3682" s="1">
        <f t="shared" si="867"/>
        <v>1</v>
      </c>
      <c r="L3682" s="1">
        <f t="shared" si="868"/>
        <v>1</v>
      </c>
      <c r="M3682" s="1">
        <f t="shared" si="869"/>
        <v>0</v>
      </c>
      <c r="N3682" s="1">
        <f t="shared" si="870"/>
        <v>0</v>
      </c>
      <c r="O3682" s="1">
        <f t="shared" si="871"/>
        <v>0</v>
      </c>
      <c r="R3682" s="1">
        <f t="shared" si="872"/>
        <v>1</v>
      </c>
      <c r="S3682" s="1">
        <f t="shared" si="873"/>
        <v>0</v>
      </c>
      <c r="T3682" s="1">
        <f t="shared" si="874"/>
        <v>0</v>
      </c>
      <c r="U3682" s="1">
        <f t="shared" si="875"/>
        <v>0</v>
      </c>
      <c r="X3682" s="1">
        <f t="shared" si="876"/>
        <v>1</v>
      </c>
      <c r="Y3682" s="1">
        <f t="shared" si="877"/>
        <v>0</v>
      </c>
      <c r="Z3682" s="1">
        <f t="shared" si="878"/>
        <v>0</v>
      </c>
      <c r="AA3682" s="1">
        <f t="shared" si="879"/>
        <v>0</v>
      </c>
    </row>
    <row r="3683" spans="1:27" x14ac:dyDescent="0.25">
      <c r="A3683">
        <v>1</v>
      </c>
      <c r="B3683">
        <v>72</v>
      </c>
      <c r="C3683">
        <v>20.95</v>
      </c>
      <c r="D3683">
        <v>740</v>
      </c>
      <c r="E3683">
        <v>1</v>
      </c>
      <c r="G3683" s="1">
        <f t="shared" si="865"/>
        <v>1</v>
      </c>
      <c r="H3683" s="1">
        <f t="shared" si="866"/>
        <v>1</v>
      </c>
      <c r="I3683" s="1">
        <f t="shared" si="867"/>
        <v>1</v>
      </c>
      <c r="L3683" s="1">
        <f t="shared" si="868"/>
        <v>1</v>
      </c>
      <c r="M3683" s="1">
        <f t="shared" si="869"/>
        <v>0</v>
      </c>
      <c r="N3683" s="1">
        <f t="shared" si="870"/>
        <v>0</v>
      </c>
      <c r="O3683" s="1">
        <f t="shared" si="871"/>
        <v>0</v>
      </c>
      <c r="R3683" s="1">
        <f t="shared" si="872"/>
        <v>1</v>
      </c>
      <c r="S3683" s="1">
        <f t="shared" si="873"/>
        <v>0</v>
      </c>
      <c r="T3683" s="1">
        <f t="shared" si="874"/>
        <v>0</v>
      </c>
      <c r="U3683" s="1">
        <f t="shared" si="875"/>
        <v>0</v>
      </c>
      <c r="X3683" s="1">
        <f t="shared" si="876"/>
        <v>1</v>
      </c>
      <c r="Y3683" s="1">
        <f t="shared" si="877"/>
        <v>0</v>
      </c>
      <c r="Z3683" s="1">
        <f t="shared" si="878"/>
        <v>0</v>
      </c>
      <c r="AA3683" s="1">
        <f t="shared" si="879"/>
        <v>0</v>
      </c>
    </row>
    <row r="3684" spans="1:27" x14ac:dyDescent="0.25">
      <c r="A3684">
        <v>0</v>
      </c>
      <c r="B3684">
        <v>100</v>
      </c>
      <c r="C3684">
        <v>14.24</v>
      </c>
      <c r="D3684">
        <v>660</v>
      </c>
      <c r="E3684">
        <v>1</v>
      </c>
      <c r="G3684" s="1">
        <f t="shared" si="865"/>
        <v>1</v>
      </c>
      <c r="H3684" s="1">
        <f t="shared" si="866"/>
        <v>1</v>
      </c>
      <c r="I3684" s="1">
        <f t="shared" si="867"/>
        <v>1</v>
      </c>
      <c r="L3684" s="1">
        <f t="shared" si="868"/>
        <v>1</v>
      </c>
      <c r="M3684" s="1">
        <f t="shared" si="869"/>
        <v>0</v>
      </c>
      <c r="N3684" s="1">
        <f t="shared" si="870"/>
        <v>0</v>
      </c>
      <c r="O3684" s="1">
        <f t="shared" si="871"/>
        <v>0</v>
      </c>
      <c r="R3684" s="1">
        <f t="shared" si="872"/>
        <v>1</v>
      </c>
      <c r="S3684" s="1">
        <f t="shared" si="873"/>
        <v>0</v>
      </c>
      <c r="T3684" s="1">
        <f t="shared" si="874"/>
        <v>0</v>
      </c>
      <c r="U3684" s="1">
        <f t="shared" si="875"/>
        <v>0</v>
      </c>
      <c r="X3684" s="1">
        <f t="shared" si="876"/>
        <v>1</v>
      </c>
      <c r="Y3684" s="1">
        <f t="shared" si="877"/>
        <v>0</v>
      </c>
      <c r="Z3684" s="1">
        <f t="shared" si="878"/>
        <v>0</v>
      </c>
      <c r="AA3684" s="1">
        <f t="shared" si="879"/>
        <v>0</v>
      </c>
    </row>
    <row r="3685" spans="1:27" x14ac:dyDescent="0.25">
      <c r="A3685">
        <v>0</v>
      </c>
      <c r="B3685">
        <v>50</v>
      </c>
      <c r="C3685">
        <v>21.75</v>
      </c>
      <c r="D3685">
        <v>670</v>
      </c>
      <c r="E3685">
        <v>1</v>
      </c>
      <c r="G3685" s="1">
        <f t="shared" si="865"/>
        <v>0</v>
      </c>
      <c r="H3685" s="1">
        <f t="shared" si="866"/>
        <v>0</v>
      </c>
      <c r="I3685" s="1">
        <f t="shared" si="867"/>
        <v>0</v>
      </c>
      <c r="L3685" s="1">
        <f t="shared" si="868"/>
        <v>0</v>
      </c>
      <c r="M3685" s="1">
        <f t="shared" si="869"/>
        <v>0</v>
      </c>
      <c r="N3685" s="1">
        <f t="shared" si="870"/>
        <v>1</v>
      </c>
      <c r="O3685" s="1">
        <f t="shared" si="871"/>
        <v>0</v>
      </c>
      <c r="R3685" s="1">
        <f t="shared" si="872"/>
        <v>0</v>
      </c>
      <c r="S3685" s="1">
        <f t="shared" si="873"/>
        <v>0</v>
      </c>
      <c r="T3685" s="1">
        <f t="shared" si="874"/>
        <v>1</v>
      </c>
      <c r="U3685" s="1">
        <f t="shared" si="875"/>
        <v>0</v>
      </c>
      <c r="X3685" s="1">
        <f t="shared" si="876"/>
        <v>0</v>
      </c>
      <c r="Y3685" s="1">
        <f t="shared" si="877"/>
        <v>0</v>
      </c>
      <c r="Z3685" s="1">
        <f t="shared" si="878"/>
        <v>1</v>
      </c>
      <c r="AA3685" s="1">
        <f t="shared" si="879"/>
        <v>0</v>
      </c>
    </row>
    <row r="3686" spans="1:27" x14ac:dyDescent="0.25">
      <c r="A3686">
        <v>0</v>
      </c>
      <c r="B3686">
        <v>38</v>
      </c>
      <c r="C3686">
        <v>8.02</v>
      </c>
      <c r="D3686">
        <v>695</v>
      </c>
      <c r="E3686">
        <v>1</v>
      </c>
      <c r="G3686" s="1">
        <f t="shared" si="865"/>
        <v>0</v>
      </c>
      <c r="H3686" s="1">
        <f t="shared" si="866"/>
        <v>1</v>
      </c>
      <c r="I3686" s="1">
        <f t="shared" si="867"/>
        <v>1</v>
      </c>
      <c r="L3686" s="1">
        <f t="shared" si="868"/>
        <v>0</v>
      </c>
      <c r="M3686" s="1">
        <f t="shared" si="869"/>
        <v>0</v>
      </c>
      <c r="N3686" s="1">
        <f t="shared" si="870"/>
        <v>1</v>
      </c>
      <c r="O3686" s="1">
        <f t="shared" si="871"/>
        <v>0</v>
      </c>
      <c r="R3686" s="1">
        <f t="shared" si="872"/>
        <v>1</v>
      </c>
      <c r="S3686" s="1">
        <f t="shared" si="873"/>
        <v>0</v>
      </c>
      <c r="T3686" s="1">
        <f t="shared" si="874"/>
        <v>0</v>
      </c>
      <c r="U3686" s="1">
        <f t="shared" si="875"/>
        <v>0</v>
      </c>
      <c r="X3686" s="1">
        <f t="shared" si="876"/>
        <v>1</v>
      </c>
      <c r="Y3686" s="1">
        <f t="shared" si="877"/>
        <v>0</v>
      </c>
      <c r="Z3686" s="1">
        <f t="shared" si="878"/>
        <v>0</v>
      </c>
      <c r="AA3686" s="1">
        <f t="shared" si="879"/>
        <v>0</v>
      </c>
    </row>
    <row r="3687" spans="1:27" x14ac:dyDescent="0.25">
      <c r="A3687">
        <v>0</v>
      </c>
      <c r="B3687">
        <v>72</v>
      </c>
      <c r="C3687">
        <v>4.07</v>
      </c>
      <c r="D3687">
        <v>680</v>
      </c>
      <c r="E3687">
        <v>1</v>
      </c>
      <c r="G3687" s="1">
        <f t="shared" si="865"/>
        <v>0</v>
      </c>
      <c r="H3687" s="1">
        <f t="shared" si="866"/>
        <v>1</v>
      </c>
      <c r="I3687" s="1">
        <f t="shared" si="867"/>
        <v>1</v>
      </c>
      <c r="L3687" s="1">
        <f t="shared" si="868"/>
        <v>0</v>
      </c>
      <c r="M3687" s="1">
        <f t="shared" si="869"/>
        <v>0</v>
      </c>
      <c r="N3687" s="1">
        <f t="shared" si="870"/>
        <v>1</v>
      </c>
      <c r="O3687" s="1">
        <f t="shared" si="871"/>
        <v>0</v>
      </c>
      <c r="R3687" s="1">
        <f t="shared" si="872"/>
        <v>1</v>
      </c>
      <c r="S3687" s="1">
        <f t="shared" si="873"/>
        <v>0</v>
      </c>
      <c r="T3687" s="1">
        <f t="shared" si="874"/>
        <v>0</v>
      </c>
      <c r="U3687" s="1">
        <f t="shared" si="875"/>
        <v>0</v>
      </c>
      <c r="X3687" s="1">
        <f t="shared" si="876"/>
        <v>1</v>
      </c>
      <c r="Y3687" s="1">
        <f t="shared" si="877"/>
        <v>0</v>
      </c>
      <c r="Z3687" s="1">
        <f t="shared" si="878"/>
        <v>0</v>
      </c>
      <c r="AA3687" s="1">
        <f t="shared" si="879"/>
        <v>0</v>
      </c>
    </row>
    <row r="3688" spans="1:27" x14ac:dyDescent="0.25">
      <c r="A3688">
        <v>1</v>
      </c>
      <c r="B3688">
        <v>136</v>
      </c>
      <c r="C3688">
        <v>12.55</v>
      </c>
      <c r="D3688">
        <v>715</v>
      </c>
      <c r="E3688">
        <v>1</v>
      </c>
      <c r="G3688" s="1">
        <f t="shared" si="865"/>
        <v>1</v>
      </c>
      <c r="H3688" s="1">
        <f t="shared" si="866"/>
        <v>1</v>
      </c>
      <c r="I3688" s="1">
        <f t="shared" si="867"/>
        <v>1</v>
      </c>
      <c r="L3688" s="1">
        <f t="shared" si="868"/>
        <v>1</v>
      </c>
      <c r="M3688" s="1">
        <f t="shared" si="869"/>
        <v>0</v>
      </c>
      <c r="N3688" s="1">
        <f t="shared" si="870"/>
        <v>0</v>
      </c>
      <c r="O3688" s="1">
        <f t="shared" si="871"/>
        <v>0</v>
      </c>
      <c r="R3688" s="1">
        <f t="shared" si="872"/>
        <v>1</v>
      </c>
      <c r="S3688" s="1">
        <f t="shared" si="873"/>
        <v>0</v>
      </c>
      <c r="T3688" s="1">
        <f t="shared" si="874"/>
        <v>0</v>
      </c>
      <c r="U3688" s="1">
        <f t="shared" si="875"/>
        <v>0</v>
      </c>
      <c r="X3688" s="1">
        <f t="shared" si="876"/>
        <v>1</v>
      </c>
      <c r="Y3688" s="1">
        <f t="shared" si="877"/>
        <v>0</v>
      </c>
      <c r="Z3688" s="1">
        <f t="shared" si="878"/>
        <v>0</v>
      </c>
      <c r="AA3688" s="1">
        <f t="shared" si="879"/>
        <v>0</v>
      </c>
    </row>
    <row r="3689" spans="1:27" x14ac:dyDescent="0.25">
      <c r="A3689">
        <v>0</v>
      </c>
      <c r="B3689">
        <v>79.992000000000004</v>
      </c>
      <c r="C3689">
        <v>8.43</v>
      </c>
      <c r="D3689">
        <v>670</v>
      </c>
      <c r="E3689">
        <v>1</v>
      </c>
      <c r="G3689" s="1">
        <f t="shared" si="865"/>
        <v>0</v>
      </c>
      <c r="H3689" s="1">
        <f t="shared" si="866"/>
        <v>1</v>
      </c>
      <c r="I3689" s="1">
        <f t="shared" si="867"/>
        <v>1</v>
      </c>
      <c r="L3689" s="1">
        <f t="shared" si="868"/>
        <v>0</v>
      </c>
      <c r="M3689" s="1">
        <f t="shared" si="869"/>
        <v>0</v>
      </c>
      <c r="N3689" s="1">
        <f t="shared" si="870"/>
        <v>1</v>
      </c>
      <c r="O3689" s="1">
        <f t="shared" si="871"/>
        <v>0</v>
      </c>
      <c r="R3689" s="1">
        <f t="shared" si="872"/>
        <v>1</v>
      </c>
      <c r="S3689" s="1">
        <f t="shared" si="873"/>
        <v>0</v>
      </c>
      <c r="T3689" s="1">
        <f t="shared" si="874"/>
        <v>0</v>
      </c>
      <c r="U3689" s="1">
        <f t="shared" si="875"/>
        <v>0</v>
      </c>
      <c r="X3689" s="1">
        <f t="shared" si="876"/>
        <v>1</v>
      </c>
      <c r="Y3689" s="1">
        <f t="shared" si="877"/>
        <v>0</v>
      </c>
      <c r="Z3689" s="1">
        <f t="shared" si="878"/>
        <v>0</v>
      </c>
      <c r="AA3689" s="1">
        <f t="shared" si="879"/>
        <v>0</v>
      </c>
    </row>
    <row r="3690" spans="1:27" x14ac:dyDescent="0.25">
      <c r="A3690">
        <v>1</v>
      </c>
      <c r="B3690">
        <v>58</v>
      </c>
      <c r="C3690">
        <v>20.07</v>
      </c>
      <c r="D3690">
        <v>660</v>
      </c>
      <c r="E3690">
        <v>1</v>
      </c>
      <c r="G3690" s="1">
        <f t="shared" si="865"/>
        <v>0</v>
      </c>
      <c r="H3690" s="1">
        <f t="shared" si="866"/>
        <v>0</v>
      </c>
      <c r="I3690" s="1">
        <f t="shared" si="867"/>
        <v>1</v>
      </c>
      <c r="L3690" s="1">
        <f t="shared" si="868"/>
        <v>0</v>
      </c>
      <c r="M3690" s="1">
        <f t="shared" si="869"/>
        <v>0</v>
      </c>
      <c r="N3690" s="1">
        <f t="shared" si="870"/>
        <v>1</v>
      </c>
      <c r="O3690" s="1">
        <f t="shared" si="871"/>
        <v>0</v>
      </c>
      <c r="R3690" s="1">
        <f t="shared" si="872"/>
        <v>0</v>
      </c>
      <c r="S3690" s="1">
        <f t="shared" si="873"/>
        <v>0</v>
      </c>
      <c r="T3690" s="1">
        <f t="shared" si="874"/>
        <v>1</v>
      </c>
      <c r="U3690" s="1">
        <f t="shared" si="875"/>
        <v>0</v>
      </c>
      <c r="X3690" s="1">
        <f t="shared" si="876"/>
        <v>1</v>
      </c>
      <c r="Y3690" s="1">
        <f t="shared" si="877"/>
        <v>0</v>
      </c>
      <c r="Z3690" s="1">
        <f t="shared" si="878"/>
        <v>0</v>
      </c>
      <c r="AA3690" s="1">
        <f t="shared" si="879"/>
        <v>0</v>
      </c>
    </row>
    <row r="3691" spans="1:27" x14ac:dyDescent="0.25">
      <c r="A3691">
        <v>0</v>
      </c>
      <c r="B3691">
        <v>96</v>
      </c>
      <c r="C3691">
        <v>10.16</v>
      </c>
      <c r="D3691">
        <v>755</v>
      </c>
      <c r="E3691">
        <v>1</v>
      </c>
      <c r="G3691" s="1">
        <f t="shared" si="865"/>
        <v>1</v>
      </c>
      <c r="H3691" s="1">
        <f t="shared" si="866"/>
        <v>1</v>
      </c>
      <c r="I3691" s="1">
        <f t="shared" si="867"/>
        <v>1</v>
      </c>
      <c r="L3691" s="1">
        <f t="shared" si="868"/>
        <v>1</v>
      </c>
      <c r="M3691" s="1">
        <f t="shared" si="869"/>
        <v>0</v>
      </c>
      <c r="N3691" s="1">
        <f t="shared" si="870"/>
        <v>0</v>
      </c>
      <c r="O3691" s="1">
        <f t="shared" si="871"/>
        <v>0</v>
      </c>
      <c r="R3691" s="1">
        <f t="shared" si="872"/>
        <v>1</v>
      </c>
      <c r="S3691" s="1">
        <f t="shared" si="873"/>
        <v>0</v>
      </c>
      <c r="T3691" s="1">
        <f t="shared" si="874"/>
        <v>0</v>
      </c>
      <c r="U3691" s="1">
        <f t="shared" si="875"/>
        <v>0</v>
      </c>
      <c r="X3691" s="1">
        <f t="shared" si="876"/>
        <v>1</v>
      </c>
      <c r="Y3691" s="1">
        <f t="shared" si="877"/>
        <v>0</v>
      </c>
      <c r="Z3691" s="1">
        <f t="shared" si="878"/>
        <v>0</v>
      </c>
      <c r="AA3691" s="1">
        <f t="shared" si="879"/>
        <v>0</v>
      </c>
    </row>
    <row r="3692" spans="1:27" x14ac:dyDescent="0.25">
      <c r="A3692">
        <v>0</v>
      </c>
      <c r="B3692">
        <v>162.6</v>
      </c>
      <c r="C3692">
        <v>30.17</v>
      </c>
      <c r="D3692">
        <v>690</v>
      </c>
      <c r="E3692">
        <v>1</v>
      </c>
      <c r="G3692" s="1">
        <f t="shared" si="865"/>
        <v>1</v>
      </c>
      <c r="H3692" s="1">
        <f t="shared" si="866"/>
        <v>1</v>
      </c>
      <c r="I3692" s="1">
        <f t="shared" si="867"/>
        <v>1</v>
      </c>
      <c r="L3692" s="1">
        <f t="shared" si="868"/>
        <v>1</v>
      </c>
      <c r="M3692" s="1">
        <f t="shared" si="869"/>
        <v>0</v>
      </c>
      <c r="N3692" s="1">
        <f t="shared" si="870"/>
        <v>0</v>
      </c>
      <c r="O3692" s="1">
        <f t="shared" si="871"/>
        <v>0</v>
      </c>
      <c r="R3692" s="1">
        <f t="shared" si="872"/>
        <v>1</v>
      </c>
      <c r="S3692" s="1">
        <f t="shared" si="873"/>
        <v>0</v>
      </c>
      <c r="T3692" s="1">
        <f t="shared" si="874"/>
        <v>0</v>
      </c>
      <c r="U3692" s="1">
        <f t="shared" si="875"/>
        <v>0</v>
      </c>
      <c r="X3692" s="1">
        <f t="shared" si="876"/>
        <v>1</v>
      </c>
      <c r="Y3692" s="1">
        <f t="shared" si="877"/>
        <v>0</v>
      </c>
      <c r="Z3692" s="1">
        <f t="shared" si="878"/>
        <v>0</v>
      </c>
      <c r="AA3692" s="1">
        <f t="shared" si="879"/>
        <v>0</v>
      </c>
    </row>
    <row r="3693" spans="1:27" x14ac:dyDescent="0.25">
      <c r="A3693">
        <v>0</v>
      </c>
      <c r="B3693">
        <v>52.5</v>
      </c>
      <c r="C3693">
        <v>9.5299999999999994</v>
      </c>
      <c r="D3693">
        <v>750</v>
      </c>
      <c r="E3693">
        <v>1</v>
      </c>
      <c r="G3693" s="1">
        <f t="shared" si="865"/>
        <v>1</v>
      </c>
      <c r="H3693" s="1">
        <f t="shared" si="866"/>
        <v>1</v>
      </c>
      <c r="I3693" s="1">
        <f t="shared" si="867"/>
        <v>1</v>
      </c>
      <c r="L3693" s="1">
        <f t="shared" si="868"/>
        <v>1</v>
      </c>
      <c r="M3693" s="1">
        <f t="shared" si="869"/>
        <v>0</v>
      </c>
      <c r="N3693" s="1">
        <f t="shared" si="870"/>
        <v>0</v>
      </c>
      <c r="O3693" s="1">
        <f t="shared" si="871"/>
        <v>0</v>
      </c>
      <c r="R3693" s="1">
        <f t="shared" si="872"/>
        <v>1</v>
      </c>
      <c r="S3693" s="1">
        <f t="shared" si="873"/>
        <v>0</v>
      </c>
      <c r="T3693" s="1">
        <f t="shared" si="874"/>
        <v>0</v>
      </c>
      <c r="U3693" s="1">
        <f t="shared" si="875"/>
        <v>0</v>
      </c>
      <c r="X3693" s="1">
        <f t="shared" si="876"/>
        <v>1</v>
      </c>
      <c r="Y3693" s="1">
        <f t="shared" si="877"/>
        <v>0</v>
      </c>
      <c r="Z3693" s="1">
        <f t="shared" si="878"/>
        <v>0</v>
      </c>
      <c r="AA3693" s="1">
        <f t="shared" si="879"/>
        <v>0</v>
      </c>
    </row>
    <row r="3694" spans="1:27" x14ac:dyDescent="0.25">
      <c r="A3694">
        <v>1</v>
      </c>
      <c r="B3694">
        <v>100</v>
      </c>
      <c r="C3694">
        <v>16.63</v>
      </c>
      <c r="D3694">
        <v>710</v>
      </c>
      <c r="E3694">
        <v>1</v>
      </c>
      <c r="G3694" s="1">
        <f t="shared" si="865"/>
        <v>1</v>
      </c>
      <c r="H3694" s="1">
        <f t="shared" si="866"/>
        <v>1</v>
      </c>
      <c r="I3694" s="1">
        <f t="shared" si="867"/>
        <v>1</v>
      </c>
      <c r="L3694" s="1">
        <f t="shared" si="868"/>
        <v>1</v>
      </c>
      <c r="M3694" s="1">
        <f t="shared" si="869"/>
        <v>0</v>
      </c>
      <c r="N3694" s="1">
        <f t="shared" si="870"/>
        <v>0</v>
      </c>
      <c r="O3694" s="1">
        <f t="shared" si="871"/>
        <v>0</v>
      </c>
      <c r="R3694" s="1">
        <f t="shared" si="872"/>
        <v>1</v>
      </c>
      <c r="S3694" s="1">
        <f t="shared" si="873"/>
        <v>0</v>
      </c>
      <c r="T3694" s="1">
        <f t="shared" si="874"/>
        <v>0</v>
      </c>
      <c r="U3694" s="1">
        <f t="shared" si="875"/>
        <v>0</v>
      </c>
      <c r="X3694" s="1">
        <f t="shared" si="876"/>
        <v>1</v>
      </c>
      <c r="Y3694" s="1">
        <f t="shared" si="877"/>
        <v>0</v>
      </c>
      <c r="Z3694" s="1">
        <f t="shared" si="878"/>
        <v>0</v>
      </c>
      <c r="AA3694" s="1">
        <f t="shared" si="879"/>
        <v>0</v>
      </c>
    </row>
    <row r="3695" spans="1:27" x14ac:dyDescent="0.25">
      <c r="A3695">
        <v>0</v>
      </c>
      <c r="B3695">
        <v>76.5</v>
      </c>
      <c r="C3695">
        <v>14.51</v>
      </c>
      <c r="D3695">
        <v>705</v>
      </c>
      <c r="E3695">
        <v>1</v>
      </c>
      <c r="G3695" s="1">
        <f t="shared" si="865"/>
        <v>0</v>
      </c>
      <c r="H3695" s="1">
        <f t="shared" si="866"/>
        <v>1</v>
      </c>
      <c r="I3695" s="1">
        <f t="shared" si="867"/>
        <v>1</v>
      </c>
      <c r="L3695" s="1">
        <f t="shared" si="868"/>
        <v>0</v>
      </c>
      <c r="M3695" s="1">
        <f t="shared" si="869"/>
        <v>0</v>
      </c>
      <c r="N3695" s="1">
        <f t="shared" si="870"/>
        <v>1</v>
      </c>
      <c r="O3695" s="1">
        <f t="shared" si="871"/>
        <v>0</v>
      </c>
      <c r="R3695" s="1">
        <f t="shared" si="872"/>
        <v>1</v>
      </c>
      <c r="S3695" s="1">
        <f t="shared" si="873"/>
        <v>0</v>
      </c>
      <c r="T3695" s="1">
        <f t="shared" si="874"/>
        <v>0</v>
      </c>
      <c r="U3695" s="1">
        <f t="shared" si="875"/>
        <v>0</v>
      </c>
      <c r="X3695" s="1">
        <f t="shared" si="876"/>
        <v>1</v>
      </c>
      <c r="Y3695" s="1">
        <f t="shared" si="877"/>
        <v>0</v>
      </c>
      <c r="Z3695" s="1">
        <f t="shared" si="878"/>
        <v>0</v>
      </c>
      <c r="AA3695" s="1">
        <f t="shared" si="879"/>
        <v>0</v>
      </c>
    </row>
    <row r="3696" spans="1:27" x14ac:dyDescent="0.25">
      <c r="A3696">
        <v>1</v>
      </c>
      <c r="B3696">
        <v>120</v>
      </c>
      <c r="C3696">
        <v>10.08</v>
      </c>
      <c r="D3696">
        <v>720</v>
      </c>
      <c r="E3696">
        <v>1</v>
      </c>
      <c r="G3696" s="1">
        <f t="shared" si="865"/>
        <v>1</v>
      </c>
      <c r="H3696" s="1">
        <f t="shared" si="866"/>
        <v>1</v>
      </c>
      <c r="I3696" s="1">
        <f t="shared" si="867"/>
        <v>1</v>
      </c>
      <c r="L3696" s="1">
        <f t="shared" si="868"/>
        <v>1</v>
      </c>
      <c r="M3696" s="1">
        <f t="shared" si="869"/>
        <v>0</v>
      </c>
      <c r="N3696" s="1">
        <f t="shared" si="870"/>
        <v>0</v>
      </c>
      <c r="O3696" s="1">
        <f t="shared" si="871"/>
        <v>0</v>
      </c>
      <c r="R3696" s="1">
        <f t="shared" si="872"/>
        <v>1</v>
      </c>
      <c r="S3696" s="1">
        <f t="shared" si="873"/>
        <v>0</v>
      </c>
      <c r="T3696" s="1">
        <f t="shared" si="874"/>
        <v>0</v>
      </c>
      <c r="U3696" s="1">
        <f t="shared" si="875"/>
        <v>0</v>
      </c>
      <c r="X3696" s="1">
        <f t="shared" si="876"/>
        <v>1</v>
      </c>
      <c r="Y3696" s="1">
        <f t="shared" si="877"/>
        <v>0</v>
      </c>
      <c r="Z3696" s="1">
        <f t="shared" si="878"/>
        <v>0</v>
      </c>
      <c r="AA3696" s="1">
        <f t="shared" si="879"/>
        <v>0</v>
      </c>
    </row>
    <row r="3697" spans="1:27" x14ac:dyDescent="0.25">
      <c r="A3697">
        <v>1</v>
      </c>
      <c r="B3697">
        <v>151.11000000000001</v>
      </c>
      <c r="C3697">
        <v>2.9</v>
      </c>
      <c r="D3697">
        <v>705</v>
      </c>
      <c r="E3697">
        <v>1</v>
      </c>
      <c r="G3697" s="1">
        <f t="shared" si="865"/>
        <v>1</v>
      </c>
      <c r="H3697" s="1">
        <f t="shared" si="866"/>
        <v>1</v>
      </c>
      <c r="I3697" s="1">
        <f t="shared" si="867"/>
        <v>1</v>
      </c>
      <c r="L3697" s="1">
        <f t="shared" si="868"/>
        <v>1</v>
      </c>
      <c r="M3697" s="1">
        <f t="shared" si="869"/>
        <v>0</v>
      </c>
      <c r="N3697" s="1">
        <f t="shared" si="870"/>
        <v>0</v>
      </c>
      <c r="O3697" s="1">
        <f t="shared" si="871"/>
        <v>0</v>
      </c>
      <c r="R3697" s="1">
        <f t="shared" si="872"/>
        <v>1</v>
      </c>
      <c r="S3697" s="1">
        <f t="shared" si="873"/>
        <v>0</v>
      </c>
      <c r="T3697" s="1">
        <f t="shared" si="874"/>
        <v>0</v>
      </c>
      <c r="U3697" s="1">
        <f t="shared" si="875"/>
        <v>0</v>
      </c>
      <c r="X3697" s="1">
        <f t="shared" si="876"/>
        <v>1</v>
      </c>
      <c r="Y3697" s="1">
        <f t="shared" si="877"/>
        <v>0</v>
      </c>
      <c r="Z3697" s="1">
        <f t="shared" si="878"/>
        <v>0</v>
      </c>
      <c r="AA3697" s="1">
        <f t="shared" si="879"/>
        <v>0</v>
      </c>
    </row>
    <row r="3698" spans="1:27" x14ac:dyDescent="0.25">
      <c r="A3698">
        <v>0</v>
      </c>
      <c r="B3698">
        <v>40</v>
      </c>
      <c r="C3698">
        <v>17.22</v>
      </c>
      <c r="D3698">
        <v>665</v>
      </c>
      <c r="E3698">
        <v>1</v>
      </c>
      <c r="G3698" s="1">
        <f t="shared" si="865"/>
        <v>0</v>
      </c>
      <c r="H3698" s="1">
        <f t="shared" si="866"/>
        <v>0</v>
      </c>
      <c r="I3698" s="1">
        <f t="shared" si="867"/>
        <v>0</v>
      </c>
      <c r="L3698" s="1">
        <f t="shared" si="868"/>
        <v>0</v>
      </c>
      <c r="M3698" s="1">
        <f t="shared" si="869"/>
        <v>0</v>
      </c>
      <c r="N3698" s="1">
        <f t="shared" si="870"/>
        <v>1</v>
      </c>
      <c r="O3698" s="1">
        <f t="shared" si="871"/>
        <v>0</v>
      </c>
      <c r="R3698" s="1">
        <f t="shared" si="872"/>
        <v>0</v>
      </c>
      <c r="S3698" s="1">
        <f t="shared" si="873"/>
        <v>0</v>
      </c>
      <c r="T3698" s="1">
        <f t="shared" si="874"/>
        <v>1</v>
      </c>
      <c r="U3698" s="1">
        <f t="shared" si="875"/>
        <v>0</v>
      </c>
      <c r="X3698" s="1">
        <f t="shared" si="876"/>
        <v>0</v>
      </c>
      <c r="Y3698" s="1">
        <f t="shared" si="877"/>
        <v>0</v>
      </c>
      <c r="Z3698" s="1">
        <f t="shared" si="878"/>
        <v>1</v>
      </c>
      <c r="AA3698" s="1">
        <f t="shared" si="879"/>
        <v>0</v>
      </c>
    </row>
    <row r="3699" spans="1:27" x14ac:dyDescent="0.25">
      <c r="A3699">
        <v>0</v>
      </c>
      <c r="B3699">
        <v>18</v>
      </c>
      <c r="C3699">
        <v>19.59</v>
      </c>
      <c r="D3699">
        <v>705</v>
      </c>
      <c r="E3699">
        <v>1</v>
      </c>
      <c r="G3699" s="1">
        <f t="shared" si="865"/>
        <v>0</v>
      </c>
      <c r="H3699" s="1">
        <f t="shared" si="866"/>
        <v>0</v>
      </c>
      <c r="I3699" s="1">
        <f t="shared" si="867"/>
        <v>0</v>
      </c>
      <c r="L3699" s="1">
        <f t="shared" si="868"/>
        <v>0</v>
      </c>
      <c r="M3699" s="1">
        <f t="shared" si="869"/>
        <v>0</v>
      </c>
      <c r="N3699" s="1">
        <f t="shared" si="870"/>
        <v>1</v>
      </c>
      <c r="O3699" s="1">
        <f t="shared" si="871"/>
        <v>0</v>
      </c>
      <c r="R3699" s="1">
        <f t="shared" si="872"/>
        <v>0</v>
      </c>
      <c r="S3699" s="1">
        <f t="shared" si="873"/>
        <v>0</v>
      </c>
      <c r="T3699" s="1">
        <f t="shared" si="874"/>
        <v>1</v>
      </c>
      <c r="U3699" s="1">
        <f t="shared" si="875"/>
        <v>0</v>
      </c>
      <c r="X3699" s="1">
        <f t="shared" si="876"/>
        <v>0</v>
      </c>
      <c r="Y3699" s="1">
        <f t="shared" si="877"/>
        <v>0</v>
      </c>
      <c r="Z3699" s="1">
        <f t="shared" si="878"/>
        <v>1</v>
      </c>
      <c r="AA3699" s="1">
        <f t="shared" si="879"/>
        <v>0</v>
      </c>
    </row>
    <row r="3700" spans="1:27" x14ac:dyDescent="0.25">
      <c r="A3700">
        <v>1</v>
      </c>
      <c r="B3700">
        <v>60</v>
      </c>
      <c r="C3700">
        <v>14.76</v>
      </c>
      <c r="D3700">
        <v>670</v>
      </c>
      <c r="E3700">
        <v>1</v>
      </c>
      <c r="G3700" s="1">
        <f t="shared" si="865"/>
        <v>0</v>
      </c>
      <c r="H3700" s="1">
        <f t="shared" si="866"/>
        <v>1</v>
      </c>
      <c r="I3700" s="1">
        <f t="shared" si="867"/>
        <v>1</v>
      </c>
      <c r="L3700" s="1">
        <f t="shared" si="868"/>
        <v>0</v>
      </c>
      <c r="M3700" s="1">
        <f t="shared" si="869"/>
        <v>0</v>
      </c>
      <c r="N3700" s="1">
        <f t="shared" si="870"/>
        <v>1</v>
      </c>
      <c r="O3700" s="1">
        <f t="shared" si="871"/>
        <v>0</v>
      </c>
      <c r="R3700" s="1">
        <f t="shared" si="872"/>
        <v>1</v>
      </c>
      <c r="S3700" s="1">
        <f t="shared" si="873"/>
        <v>0</v>
      </c>
      <c r="T3700" s="1">
        <f t="shared" si="874"/>
        <v>0</v>
      </c>
      <c r="U3700" s="1">
        <f t="shared" si="875"/>
        <v>0</v>
      </c>
      <c r="X3700" s="1">
        <f t="shared" si="876"/>
        <v>1</v>
      </c>
      <c r="Y3700" s="1">
        <f t="shared" si="877"/>
        <v>0</v>
      </c>
      <c r="Z3700" s="1">
        <f t="shared" si="878"/>
        <v>0</v>
      </c>
      <c r="AA3700" s="1">
        <f t="shared" si="879"/>
        <v>0</v>
      </c>
    </row>
    <row r="3701" spans="1:27" x14ac:dyDescent="0.25">
      <c r="A3701">
        <v>0</v>
      </c>
      <c r="B3701">
        <v>35</v>
      </c>
      <c r="C3701">
        <v>29.9</v>
      </c>
      <c r="D3701">
        <v>660</v>
      </c>
      <c r="E3701">
        <v>1</v>
      </c>
      <c r="G3701" s="1">
        <f t="shared" si="865"/>
        <v>0</v>
      </c>
      <c r="H3701" s="1">
        <f t="shared" si="866"/>
        <v>0</v>
      </c>
      <c r="I3701" s="1">
        <f t="shared" si="867"/>
        <v>0</v>
      </c>
      <c r="L3701" s="1">
        <f t="shared" si="868"/>
        <v>0</v>
      </c>
      <c r="M3701" s="1">
        <f t="shared" si="869"/>
        <v>0</v>
      </c>
      <c r="N3701" s="1">
        <f t="shared" si="870"/>
        <v>1</v>
      </c>
      <c r="O3701" s="1">
        <f t="shared" si="871"/>
        <v>0</v>
      </c>
      <c r="R3701" s="1">
        <f t="shared" si="872"/>
        <v>0</v>
      </c>
      <c r="S3701" s="1">
        <f t="shared" si="873"/>
        <v>0</v>
      </c>
      <c r="T3701" s="1">
        <f t="shared" si="874"/>
        <v>1</v>
      </c>
      <c r="U3701" s="1">
        <f t="shared" si="875"/>
        <v>0</v>
      </c>
      <c r="X3701" s="1">
        <f t="shared" si="876"/>
        <v>0</v>
      </c>
      <c r="Y3701" s="1">
        <f t="shared" si="877"/>
        <v>0</v>
      </c>
      <c r="Z3701" s="1">
        <f t="shared" si="878"/>
        <v>1</v>
      </c>
      <c r="AA3701" s="1">
        <f t="shared" si="879"/>
        <v>0</v>
      </c>
    </row>
    <row r="3702" spans="1:27" x14ac:dyDescent="0.25">
      <c r="A3702">
        <v>0</v>
      </c>
      <c r="B3702">
        <v>22</v>
      </c>
      <c r="C3702">
        <v>9.17</v>
      </c>
      <c r="D3702">
        <v>660</v>
      </c>
      <c r="E3702">
        <v>1</v>
      </c>
      <c r="G3702" s="1">
        <f t="shared" si="865"/>
        <v>0</v>
      </c>
      <c r="H3702" s="1">
        <f t="shared" si="866"/>
        <v>1</v>
      </c>
      <c r="I3702" s="1">
        <f t="shared" si="867"/>
        <v>1</v>
      </c>
      <c r="L3702" s="1">
        <f t="shared" si="868"/>
        <v>0</v>
      </c>
      <c r="M3702" s="1">
        <f t="shared" si="869"/>
        <v>0</v>
      </c>
      <c r="N3702" s="1">
        <f t="shared" si="870"/>
        <v>1</v>
      </c>
      <c r="O3702" s="1">
        <f t="shared" si="871"/>
        <v>0</v>
      </c>
      <c r="R3702" s="1">
        <f t="shared" si="872"/>
        <v>1</v>
      </c>
      <c r="S3702" s="1">
        <f t="shared" si="873"/>
        <v>0</v>
      </c>
      <c r="T3702" s="1">
        <f t="shared" si="874"/>
        <v>0</v>
      </c>
      <c r="U3702" s="1">
        <f t="shared" si="875"/>
        <v>0</v>
      </c>
      <c r="X3702" s="1">
        <f t="shared" si="876"/>
        <v>1</v>
      </c>
      <c r="Y3702" s="1">
        <f t="shared" si="877"/>
        <v>0</v>
      </c>
      <c r="Z3702" s="1">
        <f t="shared" si="878"/>
        <v>0</v>
      </c>
      <c r="AA3702" s="1">
        <f t="shared" si="879"/>
        <v>0</v>
      </c>
    </row>
    <row r="3703" spans="1:27" x14ac:dyDescent="0.25">
      <c r="A3703">
        <v>1</v>
      </c>
      <c r="B3703">
        <v>135</v>
      </c>
      <c r="C3703">
        <v>15.95</v>
      </c>
      <c r="D3703">
        <v>700</v>
      </c>
      <c r="E3703">
        <v>1</v>
      </c>
      <c r="G3703" s="1">
        <f t="shared" si="865"/>
        <v>1</v>
      </c>
      <c r="H3703" s="1">
        <f t="shared" si="866"/>
        <v>1</v>
      </c>
      <c r="I3703" s="1">
        <f t="shared" si="867"/>
        <v>1</v>
      </c>
      <c r="L3703" s="1">
        <f t="shared" si="868"/>
        <v>1</v>
      </c>
      <c r="M3703" s="1">
        <f t="shared" si="869"/>
        <v>0</v>
      </c>
      <c r="N3703" s="1">
        <f t="shared" si="870"/>
        <v>0</v>
      </c>
      <c r="O3703" s="1">
        <f t="shared" si="871"/>
        <v>0</v>
      </c>
      <c r="R3703" s="1">
        <f t="shared" si="872"/>
        <v>1</v>
      </c>
      <c r="S3703" s="1">
        <f t="shared" si="873"/>
        <v>0</v>
      </c>
      <c r="T3703" s="1">
        <f t="shared" si="874"/>
        <v>0</v>
      </c>
      <c r="U3703" s="1">
        <f t="shared" si="875"/>
        <v>0</v>
      </c>
      <c r="X3703" s="1">
        <f t="shared" si="876"/>
        <v>1</v>
      </c>
      <c r="Y3703" s="1">
        <f t="shared" si="877"/>
        <v>0</v>
      </c>
      <c r="Z3703" s="1">
        <f t="shared" si="878"/>
        <v>0</v>
      </c>
      <c r="AA3703" s="1">
        <f t="shared" si="879"/>
        <v>0</v>
      </c>
    </row>
    <row r="3704" spans="1:27" x14ac:dyDescent="0.25">
      <c r="A3704">
        <v>1</v>
      </c>
      <c r="B3704">
        <v>75</v>
      </c>
      <c r="C3704">
        <v>13.7</v>
      </c>
      <c r="D3704">
        <v>660</v>
      </c>
      <c r="E3704">
        <v>1</v>
      </c>
      <c r="G3704" s="1">
        <f t="shared" si="865"/>
        <v>0</v>
      </c>
      <c r="H3704" s="1">
        <f t="shared" si="866"/>
        <v>1</v>
      </c>
      <c r="I3704" s="1">
        <f t="shared" si="867"/>
        <v>1</v>
      </c>
      <c r="L3704" s="1">
        <f t="shared" si="868"/>
        <v>0</v>
      </c>
      <c r="M3704" s="1">
        <f t="shared" si="869"/>
        <v>0</v>
      </c>
      <c r="N3704" s="1">
        <f t="shared" si="870"/>
        <v>1</v>
      </c>
      <c r="O3704" s="1">
        <f t="shared" si="871"/>
        <v>0</v>
      </c>
      <c r="R3704" s="1">
        <f t="shared" si="872"/>
        <v>1</v>
      </c>
      <c r="S3704" s="1">
        <f t="shared" si="873"/>
        <v>0</v>
      </c>
      <c r="T3704" s="1">
        <f t="shared" si="874"/>
        <v>0</v>
      </c>
      <c r="U3704" s="1">
        <f t="shared" si="875"/>
        <v>0</v>
      </c>
      <c r="X3704" s="1">
        <f t="shared" si="876"/>
        <v>1</v>
      </c>
      <c r="Y3704" s="1">
        <f t="shared" si="877"/>
        <v>0</v>
      </c>
      <c r="Z3704" s="1">
        <f t="shared" si="878"/>
        <v>0</v>
      </c>
      <c r="AA3704" s="1">
        <f t="shared" si="879"/>
        <v>0</v>
      </c>
    </row>
    <row r="3705" spans="1:27" x14ac:dyDescent="0.25">
      <c r="A3705">
        <v>0</v>
      </c>
      <c r="B3705">
        <v>72</v>
      </c>
      <c r="C3705">
        <v>32.549999999999997</v>
      </c>
      <c r="D3705">
        <v>665</v>
      </c>
      <c r="E3705">
        <v>1</v>
      </c>
      <c r="G3705" s="1">
        <f t="shared" si="865"/>
        <v>0</v>
      </c>
      <c r="H3705" s="1">
        <f t="shared" si="866"/>
        <v>0</v>
      </c>
      <c r="I3705" s="1">
        <f t="shared" si="867"/>
        <v>0</v>
      </c>
      <c r="L3705" s="1">
        <f t="shared" si="868"/>
        <v>0</v>
      </c>
      <c r="M3705" s="1">
        <f t="shared" si="869"/>
        <v>0</v>
      </c>
      <c r="N3705" s="1">
        <f t="shared" si="870"/>
        <v>1</v>
      </c>
      <c r="O3705" s="1">
        <f t="shared" si="871"/>
        <v>0</v>
      </c>
      <c r="R3705" s="1">
        <f t="shared" si="872"/>
        <v>0</v>
      </c>
      <c r="S3705" s="1">
        <f t="shared" si="873"/>
        <v>0</v>
      </c>
      <c r="T3705" s="1">
        <f t="shared" si="874"/>
        <v>1</v>
      </c>
      <c r="U3705" s="1">
        <f t="shared" si="875"/>
        <v>0</v>
      </c>
      <c r="X3705" s="1">
        <f t="shared" si="876"/>
        <v>0</v>
      </c>
      <c r="Y3705" s="1">
        <f t="shared" si="877"/>
        <v>0</v>
      </c>
      <c r="Z3705" s="1">
        <f t="shared" si="878"/>
        <v>1</v>
      </c>
      <c r="AA3705" s="1">
        <f t="shared" si="879"/>
        <v>0</v>
      </c>
    </row>
    <row r="3706" spans="1:27" x14ac:dyDescent="0.25">
      <c r="A3706">
        <v>1</v>
      </c>
      <c r="B3706">
        <v>89.4</v>
      </c>
      <c r="C3706">
        <v>12.5</v>
      </c>
      <c r="D3706">
        <v>700</v>
      </c>
      <c r="E3706">
        <v>1</v>
      </c>
      <c r="G3706" s="1">
        <f t="shared" si="865"/>
        <v>1</v>
      </c>
      <c r="H3706" s="1">
        <f t="shared" si="866"/>
        <v>1</v>
      </c>
      <c r="I3706" s="1">
        <f t="shared" si="867"/>
        <v>1</v>
      </c>
      <c r="L3706" s="1">
        <f t="shared" si="868"/>
        <v>1</v>
      </c>
      <c r="M3706" s="1">
        <f t="shared" si="869"/>
        <v>0</v>
      </c>
      <c r="N3706" s="1">
        <f t="shared" si="870"/>
        <v>0</v>
      </c>
      <c r="O3706" s="1">
        <f t="shared" si="871"/>
        <v>0</v>
      </c>
      <c r="R3706" s="1">
        <f t="shared" si="872"/>
        <v>1</v>
      </c>
      <c r="S3706" s="1">
        <f t="shared" si="873"/>
        <v>0</v>
      </c>
      <c r="T3706" s="1">
        <f t="shared" si="874"/>
        <v>0</v>
      </c>
      <c r="U3706" s="1">
        <f t="shared" si="875"/>
        <v>0</v>
      </c>
      <c r="X3706" s="1">
        <f t="shared" si="876"/>
        <v>1</v>
      </c>
      <c r="Y3706" s="1">
        <f t="shared" si="877"/>
        <v>0</v>
      </c>
      <c r="Z3706" s="1">
        <f t="shared" si="878"/>
        <v>0</v>
      </c>
      <c r="AA3706" s="1">
        <f t="shared" si="879"/>
        <v>0</v>
      </c>
    </row>
    <row r="3707" spans="1:27" x14ac:dyDescent="0.25">
      <c r="A3707">
        <v>0</v>
      </c>
      <c r="B3707">
        <v>23</v>
      </c>
      <c r="C3707">
        <v>64.2</v>
      </c>
      <c r="D3707">
        <v>715</v>
      </c>
      <c r="E3707">
        <v>1</v>
      </c>
      <c r="G3707" s="1">
        <f t="shared" si="865"/>
        <v>0</v>
      </c>
      <c r="H3707" s="1">
        <f t="shared" si="866"/>
        <v>0</v>
      </c>
      <c r="I3707" s="1">
        <f t="shared" si="867"/>
        <v>0</v>
      </c>
      <c r="L3707" s="1">
        <f t="shared" si="868"/>
        <v>0</v>
      </c>
      <c r="M3707" s="1">
        <f t="shared" si="869"/>
        <v>0</v>
      </c>
      <c r="N3707" s="1">
        <f t="shared" si="870"/>
        <v>1</v>
      </c>
      <c r="O3707" s="1">
        <f t="shared" si="871"/>
        <v>0</v>
      </c>
      <c r="R3707" s="1">
        <f t="shared" si="872"/>
        <v>0</v>
      </c>
      <c r="S3707" s="1">
        <f t="shared" si="873"/>
        <v>0</v>
      </c>
      <c r="T3707" s="1">
        <f t="shared" si="874"/>
        <v>1</v>
      </c>
      <c r="U3707" s="1">
        <f t="shared" si="875"/>
        <v>0</v>
      </c>
      <c r="X3707" s="1">
        <f t="shared" si="876"/>
        <v>0</v>
      </c>
      <c r="Y3707" s="1">
        <f t="shared" si="877"/>
        <v>0</v>
      </c>
      <c r="Z3707" s="1">
        <f t="shared" si="878"/>
        <v>1</v>
      </c>
      <c r="AA3707" s="1">
        <f t="shared" si="879"/>
        <v>0</v>
      </c>
    </row>
    <row r="3708" spans="1:27" x14ac:dyDescent="0.25">
      <c r="A3708">
        <v>0</v>
      </c>
      <c r="B3708">
        <v>60</v>
      </c>
      <c r="C3708">
        <v>25.34</v>
      </c>
      <c r="D3708">
        <v>670</v>
      </c>
      <c r="E3708">
        <v>1</v>
      </c>
      <c r="G3708" s="1">
        <f t="shared" si="865"/>
        <v>0</v>
      </c>
      <c r="H3708" s="1">
        <f t="shared" si="866"/>
        <v>0</v>
      </c>
      <c r="I3708" s="1">
        <f t="shared" si="867"/>
        <v>0</v>
      </c>
      <c r="L3708" s="1">
        <f t="shared" si="868"/>
        <v>0</v>
      </c>
      <c r="M3708" s="1">
        <f t="shared" si="869"/>
        <v>0</v>
      </c>
      <c r="N3708" s="1">
        <f t="shared" si="870"/>
        <v>1</v>
      </c>
      <c r="O3708" s="1">
        <f t="shared" si="871"/>
        <v>0</v>
      </c>
      <c r="R3708" s="1">
        <f t="shared" si="872"/>
        <v>0</v>
      </c>
      <c r="S3708" s="1">
        <f t="shared" si="873"/>
        <v>0</v>
      </c>
      <c r="T3708" s="1">
        <f t="shared" si="874"/>
        <v>1</v>
      </c>
      <c r="U3708" s="1">
        <f t="shared" si="875"/>
        <v>0</v>
      </c>
      <c r="X3708" s="1">
        <f t="shared" si="876"/>
        <v>0</v>
      </c>
      <c r="Y3708" s="1">
        <f t="shared" si="877"/>
        <v>0</v>
      </c>
      <c r="Z3708" s="1">
        <f t="shared" si="878"/>
        <v>1</v>
      </c>
      <c r="AA3708" s="1">
        <f t="shared" si="879"/>
        <v>0</v>
      </c>
    </row>
    <row r="3709" spans="1:27" x14ac:dyDescent="0.25">
      <c r="A3709">
        <v>1</v>
      </c>
      <c r="B3709">
        <v>132</v>
      </c>
      <c r="C3709">
        <v>15.8</v>
      </c>
      <c r="D3709">
        <v>675</v>
      </c>
      <c r="E3709">
        <v>1</v>
      </c>
      <c r="G3709" s="1">
        <f t="shared" si="865"/>
        <v>1</v>
      </c>
      <c r="H3709" s="1">
        <f t="shared" si="866"/>
        <v>1</v>
      </c>
      <c r="I3709" s="1">
        <f t="shared" si="867"/>
        <v>1</v>
      </c>
      <c r="L3709" s="1">
        <f t="shared" si="868"/>
        <v>1</v>
      </c>
      <c r="M3709" s="1">
        <f t="shared" si="869"/>
        <v>0</v>
      </c>
      <c r="N3709" s="1">
        <f t="shared" si="870"/>
        <v>0</v>
      </c>
      <c r="O3709" s="1">
        <f t="shared" si="871"/>
        <v>0</v>
      </c>
      <c r="R3709" s="1">
        <f t="shared" si="872"/>
        <v>1</v>
      </c>
      <c r="S3709" s="1">
        <f t="shared" si="873"/>
        <v>0</v>
      </c>
      <c r="T3709" s="1">
        <f t="shared" si="874"/>
        <v>0</v>
      </c>
      <c r="U3709" s="1">
        <f t="shared" si="875"/>
        <v>0</v>
      </c>
      <c r="X3709" s="1">
        <f t="shared" si="876"/>
        <v>1</v>
      </c>
      <c r="Y3709" s="1">
        <f t="shared" si="877"/>
        <v>0</v>
      </c>
      <c r="Z3709" s="1">
        <f t="shared" si="878"/>
        <v>0</v>
      </c>
      <c r="AA3709" s="1">
        <f t="shared" si="879"/>
        <v>0</v>
      </c>
    </row>
    <row r="3710" spans="1:27" x14ac:dyDescent="0.25">
      <c r="A3710">
        <v>0</v>
      </c>
      <c r="B3710">
        <v>77.975999999999999</v>
      </c>
      <c r="C3710">
        <v>15.4</v>
      </c>
      <c r="D3710">
        <v>690</v>
      </c>
      <c r="E3710">
        <v>1</v>
      </c>
      <c r="G3710" s="1">
        <f t="shared" si="865"/>
        <v>0</v>
      </c>
      <c r="H3710" s="1">
        <f t="shared" si="866"/>
        <v>1</v>
      </c>
      <c r="I3710" s="1">
        <f t="shared" si="867"/>
        <v>1</v>
      </c>
      <c r="L3710" s="1">
        <f t="shared" si="868"/>
        <v>0</v>
      </c>
      <c r="M3710" s="1">
        <f t="shared" si="869"/>
        <v>0</v>
      </c>
      <c r="N3710" s="1">
        <f t="shared" si="870"/>
        <v>1</v>
      </c>
      <c r="O3710" s="1">
        <f t="shared" si="871"/>
        <v>0</v>
      </c>
      <c r="R3710" s="1">
        <f t="shared" si="872"/>
        <v>1</v>
      </c>
      <c r="S3710" s="1">
        <f t="shared" si="873"/>
        <v>0</v>
      </c>
      <c r="T3710" s="1">
        <f t="shared" si="874"/>
        <v>0</v>
      </c>
      <c r="U3710" s="1">
        <f t="shared" si="875"/>
        <v>0</v>
      </c>
      <c r="X3710" s="1">
        <f t="shared" si="876"/>
        <v>1</v>
      </c>
      <c r="Y3710" s="1">
        <f t="shared" si="877"/>
        <v>0</v>
      </c>
      <c r="Z3710" s="1">
        <f t="shared" si="878"/>
        <v>0</v>
      </c>
      <c r="AA3710" s="1">
        <f t="shared" si="879"/>
        <v>0</v>
      </c>
    </row>
    <row r="3711" spans="1:27" x14ac:dyDescent="0.25">
      <c r="A3711">
        <v>1</v>
      </c>
      <c r="B3711">
        <v>60</v>
      </c>
      <c r="C3711">
        <v>28.52</v>
      </c>
      <c r="D3711">
        <v>720</v>
      </c>
      <c r="E3711">
        <v>1</v>
      </c>
      <c r="G3711" s="1">
        <f t="shared" si="865"/>
        <v>1</v>
      </c>
      <c r="H3711" s="1">
        <f t="shared" si="866"/>
        <v>1</v>
      </c>
      <c r="I3711" s="1">
        <f t="shared" si="867"/>
        <v>1</v>
      </c>
      <c r="L3711" s="1">
        <f t="shared" si="868"/>
        <v>1</v>
      </c>
      <c r="M3711" s="1">
        <f t="shared" si="869"/>
        <v>0</v>
      </c>
      <c r="N3711" s="1">
        <f t="shared" si="870"/>
        <v>0</v>
      </c>
      <c r="O3711" s="1">
        <f t="shared" si="871"/>
        <v>0</v>
      </c>
      <c r="R3711" s="1">
        <f t="shared" si="872"/>
        <v>1</v>
      </c>
      <c r="S3711" s="1">
        <f t="shared" si="873"/>
        <v>0</v>
      </c>
      <c r="T3711" s="1">
        <f t="shared" si="874"/>
        <v>0</v>
      </c>
      <c r="U3711" s="1">
        <f t="shared" si="875"/>
        <v>0</v>
      </c>
      <c r="X3711" s="1">
        <f t="shared" si="876"/>
        <v>1</v>
      </c>
      <c r="Y3711" s="1">
        <f t="shared" si="877"/>
        <v>0</v>
      </c>
      <c r="Z3711" s="1">
        <f t="shared" si="878"/>
        <v>0</v>
      </c>
      <c r="AA3711" s="1">
        <f t="shared" si="879"/>
        <v>0</v>
      </c>
    </row>
    <row r="3712" spans="1:27" x14ac:dyDescent="0.25">
      <c r="A3712">
        <v>1</v>
      </c>
      <c r="B3712">
        <v>38</v>
      </c>
      <c r="C3712">
        <v>20.75</v>
      </c>
      <c r="D3712">
        <v>665</v>
      </c>
      <c r="E3712">
        <v>1</v>
      </c>
      <c r="G3712" s="1">
        <f t="shared" si="865"/>
        <v>0</v>
      </c>
      <c r="H3712" s="1">
        <f t="shared" si="866"/>
        <v>0</v>
      </c>
      <c r="I3712" s="1">
        <f t="shared" si="867"/>
        <v>1</v>
      </c>
      <c r="L3712" s="1">
        <f t="shared" si="868"/>
        <v>0</v>
      </c>
      <c r="M3712" s="1">
        <f t="shared" si="869"/>
        <v>0</v>
      </c>
      <c r="N3712" s="1">
        <f t="shared" si="870"/>
        <v>1</v>
      </c>
      <c r="O3712" s="1">
        <f t="shared" si="871"/>
        <v>0</v>
      </c>
      <c r="R3712" s="1">
        <f t="shared" si="872"/>
        <v>0</v>
      </c>
      <c r="S3712" s="1">
        <f t="shared" si="873"/>
        <v>0</v>
      </c>
      <c r="T3712" s="1">
        <f t="shared" si="874"/>
        <v>1</v>
      </c>
      <c r="U3712" s="1">
        <f t="shared" si="875"/>
        <v>0</v>
      </c>
      <c r="X3712" s="1">
        <f t="shared" si="876"/>
        <v>1</v>
      </c>
      <c r="Y3712" s="1">
        <f t="shared" si="877"/>
        <v>0</v>
      </c>
      <c r="Z3712" s="1">
        <f t="shared" si="878"/>
        <v>0</v>
      </c>
      <c r="AA3712" s="1">
        <f t="shared" si="879"/>
        <v>0</v>
      </c>
    </row>
    <row r="3713" spans="1:27" x14ac:dyDescent="0.25">
      <c r="A3713">
        <v>1</v>
      </c>
      <c r="B3713">
        <v>63</v>
      </c>
      <c r="C3713">
        <v>14.9</v>
      </c>
      <c r="D3713">
        <v>680</v>
      </c>
      <c r="E3713">
        <v>1</v>
      </c>
      <c r="G3713" s="1">
        <f t="shared" si="865"/>
        <v>0</v>
      </c>
      <c r="H3713" s="1">
        <f t="shared" si="866"/>
        <v>1</v>
      </c>
      <c r="I3713" s="1">
        <f t="shared" si="867"/>
        <v>1</v>
      </c>
      <c r="L3713" s="1">
        <f t="shared" si="868"/>
        <v>0</v>
      </c>
      <c r="M3713" s="1">
        <f t="shared" si="869"/>
        <v>0</v>
      </c>
      <c r="N3713" s="1">
        <f t="shared" si="870"/>
        <v>1</v>
      </c>
      <c r="O3713" s="1">
        <f t="shared" si="871"/>
        <v>0</v>
      </c>
      <c r="R3713" s="1">
        <f t="shared" si="872"/>
        <v>1</v>
      </c>
      <c r="S3713" s="1">
        <f t="shared" si="873"/>
        <v>0</v>
      </c>
      <c r="T3713" s="1">
        <f t="shared" si="874"/>
        <v>0</v>
      </c>
      <c r="U3713" s="1">
        <f t="shared" si="875"/>
        <v>0</v>
      </c>
      <c r="X3713" s="1">
        <f t="shared" si="876"/>
        <v>1</v>
      </c>
      <c r="Y3713" s="1">
        <f t="shared" si="877"/>
        <v>0</v>
      </c>
      <c r="Z3713" s="1">
        <f t="shared" si="878"/>
        <v>0</v>
      </c>
      <c r="AA3713" s="1">
        <f t="shared" si="879"/>
        <v>0</v>
      </c>
    </row>
    <row r="3714" spans="1:27" x14ac:dyDescent="0.25">
      <c r="A3714">
        <v>0</v>
      </c>
      <c r="B3714">
        <v>130</v>
      </c>
      <c r="C3714">
        <v>37.619999999999997</v>
      </c>
      <c r="D3714">
        <v>685</v>
      </c>
      <c r="E3714">
        <v>1</v>
      </c>
      <c r="G3714" s="1">
        <f t="shared" si="865"/>
        <v>1</v>
      </c>
      <c r="H3714" s="1">
        <f t="shared" si="866"/>
        <v>1</v>
      </c>
      <c r="I3714" s="1">
        <f t="shared" si="867"/>
        <v>1</v>
      </c>
      <c r="L3714" s="1">
        <f t="shared" si="868"/>
        <v>1</v>
      </c>
      <c r="M3714" s="1">
        <f t="shared" si="869"/>
        <v>0</v>
      </c>
      <c r="N3714" s="1">
        <f t="shared" si="870"/>
        <v>0</v>
      </c>
      <c r="O3714" s="1">
        <f t="shared" si="871"/>
        <v>0</v>
      </c>
      <c r="R3714" s="1">
        <f t="shared" si="872"/>
        <v>1</v>
      </c>
      <c r="S3714" s="1">
        <f t="shared" si="873"/>
        <v>0</v>
      </c>
      <c r="T3714" s="1">
        <f t="shared" si="874"/>
        <v>0</v>
      </c>
      <c r="U3714" s="1">
        <f t="shared" si="875"/>
        <v>0</v>
      </c>
      <c r="X3714" s="1">
        <f t="shared" si="876"/>
        <v>1</v>
      </c>
      <c r="Y3714" s="1">
        <f t="shared" si="877"/>
        <v>0</v>
      </c>
      <c r="Z3714" s="1">
        <f t="shared" si="878"/>
        <v>0</v>
      </c>
      <c r="AA3714" s="1">
        <f t="shared" si="879"/>
        <v>0</v>
      </c>
    </row>
    <row r="3715" spans="1:27" x14ac:dyDescent="0.25">
      <c r="A3715">
        <v>0</v>
      </c>
      <c r="B3715">
        <v>45</v>
      </c>
      <c r="C3715">
        <v>23.2</v>
      </c>
      <c r="D3715">
        <v>715</v>
      </c>
      <c r="E3715">
        <v>1</v>
      </c>
      <c r="G3715" s="1">
        <f t="shared" si="865"/>
        <v>0</v>
      </c>
      <c r="H3715" s="1">
        <f t="shared" si="866"/>
        <v>0</v>
      </c>
      <c r="I3715" s="1">
        <f t="shared" si="867"/>
        <v>0</v>
      </c>
      <c r="L3715" s="1">
        <f t="shared" si="868"/>
        <v>0</v>
      </c>
      <c r="M3715" s="1">
        <f t="shared" si="869"/>
        <v>0</v>
      </c>
      <c r="N3715" s="1">
        <f t="shared" si="870"/>
        <v>1</v>
      </c>
      <c r="O3715" s="1">
        <f t="shared" si="871"/>
        <v>0</v>
      </c>
      <c r="R3715" s="1">
        <f t="shared" si="872"/>
        <v>0</v>
      </c>
      <c r="S3715" s="1">
        <f t="shared" si="873"/>
        <v>0</v>
      </c>
      <c r="T3715" s="1">
        <f t="shared" si="874"/>
        <v>1</v>
      </c>
      <c r="U3715" s="1">
        <f t="shared" si="875"/>
        <v>0</v>
      </c>
      <c r="X3715" s="1">
        <f t="shared" si="876"/>
        <v>0</v>
      </c>
      <c r="Y3715" s="1">
        <f t="shared" si="877"/>
        <v>0</v>
      </c>
      <c r="Z3715" s="1">
        <f t="shared" si="878"/>
        <v>1</v>
      </c>
      <c r="AA3715" s="1">
        <f t="shared" si="879"/>
        <v>0</v>
      </c>
    </row>
    <row r="3716" spans="1:27" x14ac:dyDescent="0.25">
      <c r="A3716">
        <v>0</v>
      </c>
      <c r="B3716">
        <v>84</v>
      </c>
      <c r="C3716">
        <v>27.93</v>
      </c>
      <c r="D3716">
        <v>690</v>
      </c>
      <c r="E3716">
        <v>1</v>
      </c>
      <c r="G3716" s="1">
        <f t="shared" si="865"/>
        <v>0</v>
      </c>
      <c r="H3716" s="1">
        <f t="shared" si="866"/>
        <v>0</v>
      </c>
      <c r="I3716" s="1">
        <f t="shared" si="867"/>
        <v>0</v>
      </c>
      <c r="L3716" s="1">
        <f t="shared" si="868"/>
        <v>0</v>
      </c>
      <c r="M3716" s="1">
        <f t="shared" si="869"/>
        <v>0</v>
      </c>
      <c r="N3716" s="1">
        <f t="shared" si="870"/>
        <v>1</v>
      </c>
      <c r="O3716" s="1">
        <f t="shared" si="871"/>
        <v>0</v>
      </c>
      <c r="R3716" s="1">
        <f t="shared" si="872"/>
        <v>0</v>
      </c>
      <c r="S3716" s="1">
        <f t="shared" si="873"/>
        <v>0</v>
      </c>
      <c r="T3716" s="1">
        <f t="shared" si="874"/>
        <v>1</v>
      </c>
      <c r="U3716" s="1">
        <f t="shared" si="875"/>
        <v>0</v>
      </c>
      <c r="X3716" s="1">
        <f t="shared" si="876"/>
        <v>0</v>
      </c>
      <c r="Y3716" s="1">
        <f t="shared" si="877"/>
        <v>0</v>
      </c>
      <c r="Z3716" s="1">
        <f t="shared" si="878"/>
        <v>1</v>
      </c>
      <c r="AA3716" s="1">
        <f t="shared" si="879"/>
        <v>0</v>
      </c>
    </row>
    <row r="3717" spans="1:27" x14ac:dyDescent="0.25">
      <c r="A3717">
        <v>0</v>
      </c>
      <c r="B3717">
        <v>27.04</v>
      </c>
      <c r="C3717">
        <v>21.57</v>
      </c>
      <c r="D3717">
        <v>660</v>
      </c>
      <c r="E3717">
        <v>1</v>
      </c>
      <c r="G3717" s="1">
        <f t="shared" si="865"/>
        <v>0</v>
      </c>
      <c r="H3717" s="1">
        <f t="shared" si="866"/>
        <v>0</v>
      </c>
      <c r="I3717" s="1">
        <f t="shared" si="867"/>
        <v>0</v>
      </c>
      <c r="L3717" s="1">
        <f t="shared" si="868"/>
        <v>0</v>
      </c>
      <c r="M3717" s="1">
        <f t="shared" si="869"/>
        <v>0</v>
      </c>
      <c r="N3717" s="1">
        <f t="shared" si="870"/>
        <v>1</v>
      </c>
      <c r="O3717" s="1">
        <f t="shared" si="871"/>
        <v>0</v>
      </c>
      <c r="R3717" s="1">
        <f t="shared" si="872"/>
        <v>0</v>
      </c>
      <c r="S3717" s="1">
        <f t="shared" si="873"/>
        <v>0</v>
      </c>
      <c r="T3717" s="1">
        <f t="shared" si="874"/>
        <v>1</v>
      </c>
      <c r="U3717" s="1">
        <f t="shared" si="875"/>
        <v>0</v>
      </c>
      <c r="X3717" s="1">
        <f t="shared" si="876"/>
        <v>0</v>
      </c>
      <c r="Y3717" s="1">
        <f t="shared" si="877"/>
        <v>0</v>
      </c>
      <c r="Z3717" s="1">
        <f t="shared" si="878"/>
        <v>1</v>
      </c>
      <c r="AA3717" s="1">
        <f t="shared" si="879"/>
        <v>0</v>
      </c>
    </row>
    <row r="3718" spans="1:27" x14ac:dyDescent="0.25">
      <c r="A3718">
        <v>1</v>
      </c>
      <c r="B3718">
        <v>35</v>
      </c>
      <c r="C3718">
        <v>31.72</v>
      </c>
      <c r="D3718">
        <v>705</v>
      </c>
      <c r="E3718">
        <v>1</v>
      </c>
      <c r="G3718" s="1">
        <f t="shared" si="865"/>
        <v>0</v>
      </c>
      <c r="H3718" s="1">
        <f t="shared" si="866"/>
        <v>0</v>
      </c>
      <c r="I3718" s="1">
        <f t="shared" si="867"/>
        <v>1</v>
      </c>
      <c r="L3718" s="1">
        <f t="shared" si="868"/>
        <v>0</v>
      </c>
      <c r="M3718" s="1">
        <f t="shared" si="869"/>
        <v>0</v>
      </c>
      <c r="N3718" s="1">
        <f t="shared" si="870"/>
        <v>1</v>
      </c>
      <c r="O3718" s="1">
        <f t="shared" si="871"/>
        <v>0</v>
      </c>
      <c r="R3718" s="1">
        <f t="shared" si="872"/>
        <v>0</v>
      </c>
      <c r="S3718" s="1">
        <f t="shared" si="873"/>
        <v>0</v>
      </c>
      <c r="T3718" s="1">
        <f t="shared" si="874"/>
        <v>1</v>
      </c>
      <c r="U3718" s="1">
        <f t="shared" si="875"/>
        <v>0</v>
      </c>
      <c r="X3718" s="1">
        <f t="shared" si="876"/>
        <v>1</v>
      </c>
      <c r="Y3718" s="1">
        <f t="shared" si="877"/>
        <v>0</v>
      </c>
      <c r="Z3718" s="1">
        <f t="shared" si="878"/>
        <v>0</v>
      </c>
      <c r="AA3718" s="1">
        <f t="shared" si="879"/>
        <v>0</v>
      </c>
    </row>
    <row r="3719" spans="1:27" x14ac:dyDescent="0.25">
      <c r="A3719">
        <v>1</v>
      </c>
      <c r="B3719">
        <v>51</v>
      </c>
      <c r="C3719">
        <v>26.84</v>
      </c>
      <c r="D3719">
        <v>715</v>
      </c>
      <c r="E3719">
        <v>1</v>
      </c>
      <c r="G3719" s="1">
        <f t="shared" si="865"/>
        <v>0</v>
      </c>
      <c r="H3719" s="1">
        <f t="shared" si="866"/>
        <v>0</v>
      </c>
      <c r="I3719" s="1">
        <f t="shared" si="867"/>
        <v>1</v>
      </c>
      <c r="L3719" s="1">
        <f t="shared" si="868"/>
        <v>0</v>
      </c>
      <c r="M3719" s="1">
        <f t="shared" si="869"/>
        <v>0</v>
      </c>
      <c r="N3719" s="1">
        <f t="shared" si="870"/>
        <v>1</v>
      </c>
      <c r="O3719" s="1">
        <f t="shared" si="871"/>
        <v>0</v>
      </c>
      <c r="R3719" s="1">
        <f t="shared" si="872"/>
        <v>0</v>
      </c>
      <c r="S3719" s="1">
        <f t="shared" si="873"/>
        <v>0</v>
      </c>
      <c r="T3719" s="1">
        <f t="shared" si="874"/>
        <v>1</v>
      </c>
      <c r="U3719" s="1">
        <f t="shared" si="875"/>
        <v>0</v>
      </c>
      <c r="X3719" s="1">
        <f t="shared" si="876"/>
        <v>1</v>
      </c>
      <c r="Y3719" s="1">
        <f t="shared" si="877"/>
        <v>0</v>
      </c>
      <c r="Z3719" s="1">
        <f t="shared" si="878"/>
        <v>0</v>
      </c>
      <c r="AA3719" s="1">
        <f t="shared" si="879"/>
        <v>0</v>
      </c>
    </row>
    <row r="3720" spans="1:27" x14ac:dyDescent="0.25">
      <c r="A3720">
        <v>1</v>
      </c>
      <c r="B3720">
        <v>31.2</v>
      </c>
      <c r="C3720">
        <v>15.58</v>
      </c>
      <c r="D3720">
        <v>715</v>
      </c>
      <c r="E3720">
        <v>1</v>
      </c>
      <c r="G3720" s="1">
        <f t="shared" ref="G3720:G3783" si="880">IF($D3720&gt;716,1,IF($B3720&gt;85.24,1,0))</f>
        <v>0</v>
      </c>
      <c r="H3720" s="1">
        <f t="shared" ref="H3720:H3783" si="881">IF($D3720&gt;716,1,IF($B3720&gt;85.24,1,IF($C3720&lt;=16.54,1,0)))</f>
        <v>1</v>
      </c>
      <c r="I3720" s="1">
        <f t="shared" ref="I3720:I3783" si="882">IF($D3720&gt;716,1,IF($B3720&gt;85.24,1,IF($C3720&lt;=16.54,1,IF($A3720=1,1,0))))</f>
        <v>1</v>
      </c>
      <c r="L3720" s="1">
        <f t="shared" ref="L3720:L3783" si="883">IF($G3720=1, IF($E3720=1,1,0),0)</f>
        <v>0</v>
      </c>
      <c r="M3720" s="1">
        <f t="shared" ref="M3720:M3783" si="884">IF($G3720=1, IF($E3720=0,1,0),0)</f>
        <v>0</v>
      </c>
      <c r="N3720" s="1">
        <f t="shared" ref="N3720:N3783" si="885">IF($G3720=0, IF($E3720=1,1,0),0)</f>
        <v>1</v>
      </c>
      <c r="O3720" s="1">
        <f t="shared" ref="O3720:O3783" si="886">IF($G3720=0, IF($E3720=0,1,0),0)</f>
        <v>0</v>
      </c>
      <c r="R3720" s="1">
        <f t="shared" ref="R3720:R3783" si="887">IF($H3720=1, IF($E3720=1,1,0),0)</f>
        <v>1</v>
      </c>
      <c r="S3720" s="1">
        <f t="shared" ref="S3720:S3783" si="888">IF($H3720=1, IF($E3720=0,1,0),0)</f>
        <v>0</v>
      </c>
      <c r="T3720" s="1">
        <f t="shared" ref="T3720:T3783" si="889">IF($H3720=0, IF($E3720=1,1,0),0)</f>
        <v>0</v>
      </c>
      <c r="U3720" s="1">
        <f t="shared" ref="U3720:U3783" si="890">IF($H3720=0, IF($E3720=0,1,0),0)</f>
        <v>0</v>
      </c>
      <c r="X3720" s="1">
        <f t="shared" ref="X3720:X3783" si="891">IF($I3720=1, IF($E3720=1,1,0),0)</f>
        <v>1</v>
      </c>
      <c r="Y3720" s="1">
        <f t="shared" ref="Y3720:Y3783" si="892">IF($I3720=1, IF($E3720=0,1,0),0)</f>
        <v>0</v>
      </c>
      <c r="Z3720" s="1">
        <f t="shared" ref="Z3720:Z3783" si="893">IF($I3720=0, IF($E3720=1,1,0),0)</f>
        <v>0</v>
      </c>
      <c r="AA3720" s="1">
        <f t="shared" ref="AA3720:AA3783" si="894">IF($I3720=0, IF($E3720=0,1,0),0)</f>
        <v>0</v>
      </c>
    </row>
    <row r="3721" spans="1:27" x14ac:dyDescent="0.25">
      <c r="A3721">
        <v>0</v>
      </c>
      <c r="B3721">
        <v>44.738999999999997</v>
      </c>
      <c r="C3721">
        <v>13.19</v>
      </c>
      <c r="D3721">
        <v>670</v>
      </c>
      <c r="E3721">
        <v>1</v>
      </c>
      <c r="G3721" s="1">
        <f t="shared" si="880"/>
        <v>0</v>
      </c>
      <c r="H3721" s="1">
        <f t="shared" si="881"/>
        <v>1</v>
      </c>
      <c r="I3721" s="1">
        <f t="shared" si="882"/>
        <v>1</v>
      </c>
      <c r="L3721" s="1">
        <f t="shared" si="883"/>
        <v>0</v>
      </c>
      <c r="M3721" s="1">
        <f t="shared" si="884"/>
        <v>0</v>
      </c>
      <c r="N3721" s="1">
        <f t="shared" si="885"/>
        <v>1</v>
      </c>
      <c r="O3721" s="1">
        <f t="shared" si="886"/>
        <v>0</v>
      </c>
      <c r="R3721" s="1">
        <f t="shared" si="887"/>
        <v>1</v>
      </c>
      <c r="S3721" s="1">
        <f t="shared" si="888"/>
        <v>0</v>
      </c>
      <c r="T3721" s="1">
        <f t="shared" si="889"/>
        <v>0</v>
      </c>
      <c r="U3721" s="1">
        <f t="shared" si="890"/>
        <v>0</v>
      </c>
      <c r="X3721" s="1">
        <f t="shared" si="891"/>
        <v>1</v>
      </c>
      <c r="Y3721" s="1">
        <f t="shared" si="892"/>
        <v>0</v>
      </c>
      <c r="Z3721" s="1">
        <f t="shared" si="893"/>
        <v>0</v>
      </c>
      <c r="AA3721" s="1">
        <f t="shared" si="894"/>
        <v>0</v>
      </c>
    </row>
    <row r="3722" spans="1:27" x14ac:dyDescent="0.25">
      <c r="A3722">
        <v>0</v>
      </c>
      <c r="B3722">
        <v>65.394999999999996</v>
      </c>
      <c r="C3722">
        <v>19.690000000000001</v>
      </c>
      <c r="D3722">
        <v>715</v>
      </c>
      <c r="E3722">
        <v>1</v>
      </c>
      <c r="G3722" s="1">
        <f t="shared" si="880"/>
        <v>0</v>
      </c>
      <c r="H3722" s="1">
        <f t="shared" si="881"/>
        <v>0</v>
      </c>
      <c r="I3722" s="1">
        <f t="shared" si="882"/>
        <v>0</v>
      </c>
      <c r="L3722" s="1">
        <f t="shared" si="883"/>
        <v>0</v>
      </c>
      <c r="M3722" s="1">
        <f t="shared" si="884"/>
        <v>0</v>
      </c>
      <c r="N3722" s="1">
        <f t="shared" si="885"/>
        <v>1</v>
      </c>
      <c r="O3722" s="1">
        <f t="shared" si="886"/>
        <v>0</v>
      </c>
      <c r="R3722" s="1">
        <f t="shared" si="887"/>
        <v>0</v>
      </c>
      <c r="S3722" s="1">
        <f t="shared" si="888"/>
        <v>0</v>
      </c>
      <c r="T3722" s="1">
        <f t="shared" si="889"/>
        <v>1</v>
      </c>
      <c r="U3722" s="1">
        <f t="shared" si="890"/>
        <v>0</v>
      </c>
      <c r="X3722" s="1">
        <f t="shared" si="891"/>
        <v>0</v>
      </c>
      <c r="Y3722" s="1">
        <f t="shared" si="892"/>
        <v>0</v>
      </c>
      <c r="Z3722" s="1">
        <f t="shared" si="893"/>
        <v>1</v>
      </c>
      <c r="AA3722" s="1">
        <f t="shared" si="894"/>
        <v>0</v>
      </c>
    </row>
    <row r="3723" spans="1:27" x14ac:dyDescent="0.25">
      <c r="A3723">
        <v>0</v>
      </c>
      <c r="B3723">
        <v>61</v>
      </c>
      <c r="C3723">
        <v>19.93</v>
      </c>
      <c r="D3723">
        <v>670</v>
      </c>
      <c r="E3723">
        <v>1</v>
      </c>
      <c r="G3723" s="1">
        <f t="shared" si="880"/>
        <v>0</v>
      </c>
      <c r="H3723" s="1">
        <f t="shared" si="881"/>
        <v>0</v>
      </c>
      <c r="I3723" s="1">
        <f t="shared" si="882"/>
        <v>0</v>
      </c>
      <c r="L3723" s="1">
        <f t="shared" si="883"/>
        <v>0</v>
      </c>
      <c r="M3723" s="1">
        <f t="shared" si="884"/>
        <v>0</v>
      </c>
      <c r="N3723" s="1">
        <f t="shared" si="885"/>
        <v>1</v>
      </c>
      <c r="O3723" s="1">
        <f t="shared" si="886"/>
        <v>0</v>
      </c>
      <c r="R3723" s="1">
        <f t="shared" si="887"/>
        <v>0</v>
      </c>
      <c r="S3723" s="1">
        <f t="shared" si="888"/>
        <v>0</v>
      </c>
      <c r="T3723" s="1">
        <f t="shared" si="889"/>
        <v>1</v>
      </c>
      <c r="U3723" s="1">
        <f t="shared" si="890"/>
        <v>0</v>
      </c>
      <c r="X3723" s="1">
        <f t="shared" si="891"/>
        <v>0</v>
      </c>
      <c r="Y3723" s="1">
        <f t="shared" si="892"/>
        <v>0</v>
      </c>
      <c r="Z3723" s="1">
        <f t="shared" si="893"/>
        <v>1</v>
      </c>
      <c r="AA3723" s="1">
        <f t="shared" si="894"/>
        <v>0</v>
      </c>
    </row>
    <row r="3724" spans="1:27" x14ac:dyDescent="0.25">
      <c r="A3724">
        <v>1</v>
      </c>
      <c r="B3724">
        <v>82</v>
      </c>
      <c r="C3724">
        <v>11.28</v>
      </c>
      <c r="D3724">
        <v>670</v>
      </c>
      <c r="E3724">
        <v>1</v>
      </c>
      <c r="G3724" s="1">
        <f t="shared" si="880"/>
        <v>0</v>
      </c>
      <c r="H3724" s="1">
        <f t="shared" si="881"/>
        <v>1</v>
      </c>
      <c r="I3724" s="1">
        <f t="shared" si="882"/>
        <v>1</v>
      </c>
      <c r="L3724" s="1">
        <f t="shared" si="883"/>
        <v>0</v>
      </c>
      <c r="M3724" s="1">
        <f t="shared" si="884"/>
        <v>0</v>
      </c>
      <c r="N3724" s="1">
        <f t="shared" si="885"/>
        <v>1</v>
      </c>
      <c r="O3724" s="1">
        <f t="shared" si="886"/>
        <v>0</v>
      </c>
      <c r="R3724" s="1">
        <f t="shared" si="887"/>
        <v>1</v>
      </c>
      <c r="S3724" s="1">
        <f t="shared" si="888"/>
        <v>0</v>
      </c>
      <c r="T3724" s="1">
        <f t="shared" si="889"/>
        <v>0</v>
      </c>
      <c r="U3724" s="1">
        <f t="shared" si="890"/>
        <v>0</v>
      </c>
      <c r="X3724" s="1">
        <f t="shared" si="891"/>
        <v>1</v>
      </c>
      <c r="Y3724" s="1">
        <f t="shared" si="892"/>
        <v>0</v>
      </c>
      <c r="Z3724" s="1">
        <f t="shared" si="893"/>
        <v>0</v>
      </c>
      <c r="AA3724" s="1">
        <f t="shared" si="894"/>
        <v>0</v>
      </c>
    </row>
    <row r="3725" spans="1:27" x14ac:dyDescent="0.25">
      <c r="A3725">
        <v>1</v>
      </c>
      <c r="B3725">
        <v>100</v>
      </c>
      <c r="C3725">
        <v>27.12</v>
      </c>
      <c r="D3725">
        <v>760</v>
      </c>
      <c r="E3725">
        <v>1</v>
      </c>
      <c r="G3725" s="1">
        <f t="shared" si="880"/>
        <v>1</v>
      </c>
      <c r="H3725" s="1">
        <f t="shared" si="881"/>
        <v>1</v>
      </c>
      <c r="I3725" s="1">
        <f t="shared" si="882"/>
        <v>1</v>
      </c>
      <c r="L3725" s="1">
        <f t="shared" si="883"/>
        <v>1</v>
      </c>
      <c r="M3725" s="1">
        <f t="shared" si="884"/>
        <v>0</v>
      </c>
      <c r="N3725" s="1">
        <f t="shared" si="885"/>
        <v>0</v>
      </c>
      <c r="O3725" s="1">
        <f t="shared" si="886"/>
        <v>0</v>
      </c>
      <c r="R3725" s="1">
        <f t="shared" si="887"/>
        <v>1</v>
      </c>
      <c r="S3725" s="1">
        <f t="shared" si="888"/>
        <v>0</v>
      </c>
      <c r="T3725" s="1">
        <f t="shared" si="889"/>
        <v>0</v>
      </c>
      <c r="U3725" s="1">
        <f t="shared" si="890"/>
        <v>0</v>
      </c>
      <c r="X3725" s="1">
        <f t="shared" si="891"/>
        <v>1</v>
      </c>
      <c r="Y3725" s="1">
        <f t="shared" si="892"/>
        <v>0</v>
      </c>
      <c r="Z3725" s="1">
        <f t="shared" si="893"/>
        <v>0</v>
      </c>
      <c r="AA3725" s="1">
        <f t="shared" si="894"/>
        <v>0</v>
      </c>
    </row>
    <row r="3726" spans="1:27" x14ac:dyDescent="0.25">
      <c r="A3726">
        <v>1</v>
      </c>
      <c r="B3726">
        <v>330</v>
      </c>
      <c r="C3726">
        <v>10.36</v>
      </c>
      <c r="D3726">
        <v>765</v>
      </c>
      <c r="E3726">
        <v>1</v>
      </c>
      <c r="G3726" s="1">
        <f t="shared" si="880"/>
        <v>1</v>
      </c>
      <c r="H3726" s="1">
        <f t="shared" si="881"/>
        <v>1</v>
      </c>
      <c r="I3726" s="1">
        <f t="shared" si="882"/>
        <v>1</v>
      </c>
      <c r="L3726" s="1">
        <f t="shared" si="883"/>
        <v>1</v>
      </c>
      <c r="M3726" s="1">
        <f t="shared" si="884"/>
        <v>0</v>
      </c>
      <c r="N3726" s="1">
        <f t="shared" si="885"/>
        <v>0</v>
      </c>
      <c r="O3726" s="1">
        <f t="shared" si="886"/>
        <v>0</v>
      </c>
      <c r="R3726" s="1">
        <f t="shared" si="887"/>
        <v>1</v>
      </c>
      <c r="S3726" s="1">
        <f t="shared" si="888"/>
        <v>0</v>
      </c>
      <c r="T3726" s="1">
        <f t="shared" si="889"/>
        <v>0</v>
      </c>
      <c r="U3726" s="1">
        <f t="shared" si="890"/>
        <v>0</v>
      </c>
      <c r="X3726" s="1">
        <f t="shared" si="891"/>
        <v>1</v>
      </c>
      <c r="Y3726" s="1">
        <f t="shared" si="892"/>
        <v>0</v>
      </c>
      <c r="Z3726" s="1">
        <f t="shared" si="893"/>
        <v>0</v>
      </c>
      <c r="AA3726" s="1">
        <f t="shared" si="894"/>
        <v>0</v>
      </c>
    </row>
    <row r="3727" spans="1:27" x14ac:dyDescent="0.25">
      <c r="A3727">
        <v>1</v>
      </c>
      <c r="B3727">
        <v>98</v>
      </c>
      <c r="C3727">
        <v>6.15</v>
      </c>
      <c r="D3727">
        <v>695</v>
      </c>
      <c r="E3727">
        <v>1</v>
      </c>
      <c r="G3727" s="1">
        <f t="shared" si="880"/>
        <v>1</v>
      </c>
      <c r="H3727" s="1">
        <f t="shared" si="881"/>
        <v>1</v>
      </c>
      <c r="I3727" s="1">
        <f t="shared" si="882"/>
        <v>1</v>
      </c>
      <c r="L3727" s="1">
        <f t="shared" si="883"/>
        <v>1</v>
      </c>
      <c r="M3727" s="1">
        <f t="shared" si="884"/>
        <v>0</v>
      </c>
      <c r="N3727" s="1">
        <f t="shared" si="885"/>
        <v>0</v>
      </c>
      <c r="O3727" s="1">
        <f t="shared" si="886"/>
        <v>0</v>
      </c>
      <c r="R3727" s="1">
        <f t="shared" si="887"/>
        <v>1</v>
      </c>
      <c r="S3727" s="1">
        <f t="shared" si="888"/>
        <v>0</v>
      </c>
      <c r="T3727" s="1">
        <f t="shared" si="889"/>
        <v>0</v>
      </c>
      <c r="U3727" s="1">
        <f t="shared" si="890"/>
        <v>0</v>
      </c>
      <c r="X3727" s="1">
        <f t="shared" si="891"/>
        <v>1</v>
      </c>
      <c r="Y3727" s="1">
        <f t="shared" si="892"/>
        <v>0</v>
      </c>
      <c r="Z3727" s="1">
        <f t="shared" si="893"/>
        <v>0</v>
      </c>
      <c r="AA3727" s="1">
        <f t="shared" si="894"/>
        <v>0</v>
      </c>
    </row>
    <row r="3728" spans="1:27" x14ac:dyDescent="0.25">
      <c r="A3728">
        <v>0</v>
      </c>
      <c r="B3728">
        <v>130</v>
      </c>
      <c r="C3728">
        <v>2.86</v>
      </c>
      <c r="D3728">
        <v>700</v>
      </c>
      <c r="E3728">
        <v>1</v>
      </c>
      <c r="G3728" s="1">
        <f t="shared" si="880"/>
        <v>1</v>
      </c>
      <c r="H3728" s="1">
        <f t="shared" si="881"/>
        <v>1</v>
      </c>
      <c r="I3728" s="1">
        <f t="shared" si="882"/>
        <v>1</v>
      </c>
      <c r="L3728" s="1">
        <f t="shared" si="883"/>
        <v>1</v>
      </c>
      <c r="M3728" s="1">
        <f t="shared" si="884"/>
        <v>0</v>
      </c>
      <c r="N3728" s="1">
        <f t="shared" si="885"/>
        <v>0</v>
      </c>
      <c r="O3728" s="1">
        <f t="shared" si="886"/>
        <v>0</v>
      </c>
      <c r="R3728" s="1">
        <f t="shared" si="887"/>
        <v>1</v>
      </c>
      <c r="S3728" s="1">
        <f t="shared" si="888"/>
        <v>0</v>
      </c>
      <c r="T3728" s="1">
        <f t="shared" si="889"/>
        <v>0</v>
      </c>
      <c r="U3728" s="1">
        <f t="shared" si="890"/>
        <v>0</v>
      </c>
      <c r="X3728" s="1">
        <f t="shared" si="891"/>
        <v>1</v>
      </c>
      <c r="Y3728" s="1">
        <f t="shared" si="892"/>
        <v>0</v>
      </c>
      <c r="Z3728" s="1">
        <f t="shared" si="893"/>
        <v>0</v>
      </c>
      <c r="AA3728" s="1">
        <f t="shared" si="894"/>
        <v>0</v>
      </c>
    </row>
    <row r="3729" spans="1:27" x14ac:dyDescent="0.25">
      <c r="A3729">
        <v>1</v>
      </c>
      <c r="B3729">
        <v>25</v>
      </c>
      <c r="C3729">
        <v>15.79</v>
      </c>
      <c r="D3729">
        <v>705</v>
      </c>
      <c r="E3729">
        <v>1</v>
      </c>
      <c r="G3729" s="1">
        <f t="shared" si="880"/>
        <v>0</v>
      </c>
      <c r="H3729" s="1">
        <f t="shared" si="881"/>
        <v>1</v>
      </c>
      <c r="I3729" s="1">
        <f t="shared" si="882"/>
        <v>1</v>
      </c>
      <c r="L3729" s="1">
        <f t="shared" si="883"/>
        <v>0</v>
      </c>
      <c r="M3729" s="1">
        <f t="shared" si="884"/>
        <v>0</v>
      </c>
      <c r="N3729" s="1">
        <f t="shared" si="885"/>
        <v>1</v>
      </c>
      <c r="O3729" s="1">
        <f t="shared" si="886"/>
        <v>0</v>
      </c>
      <c r="R3729" s="1">
        <f t="shared" si="887"/>
        <v>1</v>
      </c>
      <c r="S3729" s="1">
        <f t="shared" si="888"/>
        <v>0</v>
      </c>
      <c r="T3729" s="1">
        <f t="shared" si="889"/>
        <v>0</v>
      </c>
      <c r="U3729" s="1">
        <f t="shared" si="890"/>
        <v>0</v>
      </c>
      <c r="X3729" s="1">
        <f t="shared" si="891"/>
        <v>1</v>
      </c>
      <c r="Y3729" s="1">
        <f t="shared" si="892"/>
        <v>0</v>
      </c>
      <c r="Z3729" s="1">
        <f t="shared" si="893"/>
        <v>0</v>
      </c>
      <c r="AA3729" s="1">
        <f t="shared" si="894"/>
        <v>0</v>
      </c>
    </row>
    <row r="3730" spans="1:27" x14ac:dyDescent="0.25">
      <c r="A3730">
        <v>1</v>
      </c>
      <c r="B3730">
        <v>85</v>
      </c>
      <c r="C3730">
        <v>25.84</v>
      </c>
      <c r="D3730">
        <v>665</v>
      </c>
      <c r="E3730">
        <v>1</v>
      </c>
      <c r="G3730" s="1">
        <f t="shared" si="880"/>
        <v>0</v>
      </c>
      <c r="H3730" s="1">
        <f t="shared" si="881"/>
        <v>0</v>
      </c>
      <c r="I3730" s="1">
        <f t="shared" si="882"/>
        <v>1</v>
      </c>
      <c r="L3730" s="1">
        <f t="shared" si="883"/>
        <v>0</v>
      </c>
      <c r="M3730" s="1">
        <f t="shared" si="884"/>
        <v>0</v>
      </c>
      <c r="N3730" s="1">
        <f t="shared" si="885"/>
        <v>1</v>
      </c>
      <c r="O3730" s="1">
        <f t="shared" si="886"/>
        <v>0</v>
      </c>
      <c r="R3730" s="1">
        <f t="shared" si="887"/>
        <v>0</v>
      </c>
      <c r="S3730" s="1">
        <f t="shared" si="888"/>
        <v>0</v>
      </c>
      <c r="T3730" s="1">
        <f t="shared" si="889"/>
        <v>1</v>
      </c>
      <c r="U3730" s="1">
        <f t="shared" si="890"/>
        <v>0</v>
      </c>
      <c r="X3730" s="1">
        <f t="shared" si="891"/>
        <v>1</v>
      </c>
      <c r="Y3730" s="1">
        <f t="shared" si="892"/>
        <v>0</v>
      </c>
      <c r="Z3730" s="1">
        <f t="shared" si="893"/>
        <v>0</v>
      </c>
      <c r="AA3730" s="1">
        <f t="shared" si="894"/>
        <v>0</v>
      </c>
    </row>
    <row r="3731" spans="1:27" x14ac:dyDescent="0.25">
      <c r="A3731">
        <v>0</v>
      </c>
      <c r="B3731">
        <v>78</v>
      </c>
      <c r="C3731">
        <v>34.19</v>
      </c>
      <c r="D3731">
        <v>690</v>
      </c>
      <c r="E3731">
        <v>1</v>
      </c>
      <c r="G3731" s="1">
        <f t="shared" si="880"/>
        <v>0</v>
      </c>
      <c r="H3731" s="1">
        <f t="shared" si="881"/>
        <v>0</v>
      </c>
      <c r="I3731" s="1">
        <f t="shared" si="882"/>
        <v>0</v>
      </c>
      <c r="L3731" s="1">
        <f t="shared" si="883"/>
        <v>0</v>
      </c>
      <c r="M3731" s="1">
        <f t="shared" si="884"/>
        <v>0</v>
      </c>
      <c r="N3731" s="1">
        <f t="shared" si="885"/>
        <v>1</v>
      </c>
      <c r="O3731" s="1">
        <f t="shared" si="886"/>
        <v>0</v>
      </c>
      <c r="R3731" s="1">
        <f t="shared" si="887"/>
        <v>0</v>
      </c>
      <c r="S3731" s="1">
        <f t="shared" si="888"/>
        <v>0</v>
      </c>
      <c r="T3731" s="1">
        <f t="shared" si="889"/>
        <v>1</v>
      </c>
      <c r="U3731" s="1">
        <f t="shared" si="890"/>
        <v>0</v>
      </c>
      <c r="X3731" s="1">
        <f t="shared" si="891"/>
        <v>0</v>
      </c>
      <c r="Y3731" s="1">
        <f t="shared" si="892"/>
        <v>0</v>
      </c>
      <c r="Z3731" s="1">
        <f t="shared" si="893"/>
        <v>1</v>
      </c>
      <c r="AA3731" s="1">
        <f t="shared" si="894"/>
        <v>0</v>
      </c>
    </row>
    <row r="3732" spans="1:27" x14ac:dyDescent="0.25">
      <c r="A3732">
        <v>0</v>
      </c>
      <c r="B3732">
        <v>60</v>
      </c>
      <c r="C3732">
        <v>18.48</v>
      </c>
      <c r="D3732">
        <v>730</v>
      </c>
      <c r="E3732">
        <v>1</v>
      </c>
      <c r="G3732" s="1">
        <f t="shared" si="880"/>
        <v>1</v>
      </c>
      <c r="H3732" s="1">
        <f t="shared" si="881"/>
        <v>1</v>
      </c>
      <c r="I3732" s="1">
        <f t="shared" si="882"/>
        <v>1</v>
      </c>
      <c r="L3732" s="1">
        <f t="shared" si="883"/>
        <v>1</v>
      </c>
      <c r="M3732" s="1">
        <f t="shared" si="884"/>
        <v>0</v>
      </c>
      <c r="N3732" s="1">
        <f t="shared" si="885"/>
        <v>0</v>
      </c>
      <c r="O3732" s="1">
        <f t="shared" si="886"/>
        <v>0</v>
      </c>
      <c r="R3732" s="1">
        <f t="shared" si="887"/>
        <v>1</v>
      </c>
      <c r="S3732" s="1">
        <f t="shared" si="888"/>
        <v>0</v>
      </c>
      <c r="T3732" s="1">
        <f t="shared" si="889"/>
        <v>0</v>
      </c>
      <c r="U3732" s="1">
        <f t="shared" si="890"/>
        <v>0</v>
      </c>
      <c r="X3732" s="1">
        <f t="shared" si="891"/>
        <v>1</v>
      </c>
      <c r="Y3732" s="1">
        <f t="shared" si="892"/>
        <v>0</v>
      </c>
      <c r="Z3732" s="1">
        <f t="shared" si="893"/>
        <v>0</v>
      </c>
      <c r="AA3732" s="1">
        <f t="shared" si="894"/>
        <v>0</v>
      </c>
    </row>
    <row r="3733" spans="1:27" x14ac:dyDescent="0.25">
      <c r="A3733">
        <v>0</v>
      </c>
      <c r="B3733">
        <v>32</v>
      </c>
      <c r="C3733">
        <v>19.39</v>
      </c>
      <c r="D3733">
        <v>660</v>
      </c>
      <c r="E3733">
        <v>1</v>
      </c>
      <c r="G3733" s="1">
        <f t="shared" si="880"/>
        <v>0</v>
      </c>
      <c r="H3733" s="1">
        <f t="shared" si="881"/>
        <v>0</v>
      </c>
      <c r="I3733" s="1">
        <f t="shared" si="882"/>
        <v>0</v>
      </c>
      <c r="L3733" s="1">
        <f t="shared" si="883"/>
        <v>0</v>
      </c>
      <c r="M3733" s="1">
        <f t="shared" si="884"/>
        <v>0</v>
      </c>
      <c r="N3733" s="1">
        <f t="shared" si="885"/>
        <v>1</v>
      </c>
      <c r="O3733" s="1">
        <f t="shared" si="886"/>
        <v>0</v>
      </c>
      <c r="R3733" s="1">
        <f t="shared" si="887"/>
        <v>0</v>
      </c>
      <c r="S3733" s="1">
        <f t="shared" si="888"/>
        <v>0</v>
      </c>
      <c r="T3733" s="1">
        <f t="shared" si="889"/>
        <v>1</v>
      </c>
      <c r="U3733" s="1">
        <f t="shared" si="890"/>
        <v>0</v>
      </c>
      <c r="X3733" s="1">
        <f t="shared" si="891"/>
        <v>0</v>
      </c>
      <c r="Y3733" s="1">
        <f t="shared" si="892"/>
        <v>0</v>
      </c>
      <c r="Z3733" s="1">
        <f t="shared" si="893"/>
        <v>1</v>
      </c>
      <c r="AA3733" s="1">
        <f t="shared" si="894"/>
        <v>0</v>
      </c>
    </row>
    <row r="3734" spans="1:27" x14ac:dyDescent="0.25">
      <c r="A3734">
        <v>0</v>
      </c>
      <c r="B3734">
        <v>29</v>
      </c>
      <c r="C3734">
        <v>9.52</v>
      </c>
      <c r="D3734">
        <v>680</v>
      </c>
      <c r="E3734">
        <v>1</v>
      </c>
      <c r="G3734" s="1">
        <f t="shared" si="880"/>
        <v>0</v>
      </c>
      <c r="H3734" s="1">
        <f t="shared" si="881"/>
        <v>1</v>
      </c>
      <c r="I3734" s="1">
        <f t="shared" si="882"/>
        <v>1</v>
      </c>
      <c r="L3734" s="1">
        <f t="shared" si="883"/>
        <v>0</v>
      </c>
      <c r="M3734" s="1">
        <f t="shared" si="884"/>
        <v>0</v>
      </c>
      <c r="N3734" s="1">
        <f t="shared" si="885"/>
        <v>1</v>
      </c>
      <c r="O3734" s="1">
        <f t="shared" si="886"/>
        <v>0</v>
      </c>
      <c r="R3734" s="1">
        <f t="shared" si="887"/>
        <v>1</v>
      </c>
      <c r="S3734" s="1">
        <f t="shared" si="888"/>
        <v>0</v>
      </c>
      <c r="T3734" s="1">
        <f t="shared" si="889"/>
        <v>0</v>
      </c>
      <c r="U3734" s="1">
        <f t="shared" si="890"/>
        <v>0</v>
      </c>
      <c r="X3734" s="1">
        <f t="shared" si="891"/>
        <v>1</v>
      </c>
      <c r="Y3734" s="1">
        <f t="shared" si="892"/>
        <v>0</v>
      </c>
      <c r="Z3734" s="1">
        <f t="shared" si="893"/>
        <v>0</v>
      </c>
      <c r="AA3734" s="1">
        <f t="shared" si="894"/>
        <v>0</v>
      </c>
    </row>
    <row r="3735" spans="1:27" x14ac:dyDescent="0.25">
      <c r="A3735">
        <v>1</v>
      </c>
      <c r="B3735">
        <v>106</v>
      </c>
      <c r="C3735">
        <v>17.29</v>
      </c>
      <c r="D3735">
        <v>665</v>
      </c>
      <c r="E3735">
        <v>1</v>
      </c>
      <c r="G3735" s="1">
        <f t="shared" si="880"/>
        <v>1</v>
      </c>
      <c r="H3735" s="1">
        <f t="shared" si="881"/>
        <v>1</v>
      </c>
      <c r="I3735" s="1">
        <f t="shared" si="882"/>
        <v>1</v>
      </c>
      <c r="L3735" s="1">
        <f t="shared" si="883"/>
        <v>1</v>
      </c>
      <c r="M3735" s="1">
        <f t="shared" si="884"/>
        <v>0</v>
      </c>
      <c r="N3735" s="1">
        <f t="shared" si="885"/>
        <v>0</v>
      </c>
      <c r="O3735" s="1">
        <f t="shared" si="886"/>
        <v>0</v>
      </c>
      <c r="R3735" s="1">
        <f t="shared" si="887"/>
        <v>1</v>
      </c>
      <c r="S3735" s="1">
        <f t="shared" si="888"/>
        <v>0</v>
      </c>
      <c r="T3735" s="1">
        <f t="shared" si="889"/>
        <v>0</v>
      </c>
      <c r="U3735" s="1">
        <f t="shared" si="890"/>
        <v>0</v>
      </c>
      <c r="X3735" s="1">
        <f t="shared" si="891"/>
        <v>1</v>
      </c>
      <c r="Y3735" s="1">
        <f t="shared" si="892"/>
        <v>0</v>
      </c>
      <c r="Z3735" s="1">
        <f t="shared" si="893"/>
        <v>0</v>
      </c>
      <c r="AA3735" s="1">
        <f t="shared" si="894"/>
        <v>0</v>
      </c>
    </row>
    <row r="3736" spans="1:27" x14ac:dyDescent="0.25">
      <c r="A3736">
        <v>1</v>
      </c>
      <c r="B3736">
        <v>52</v>
      </c>
      <c r="C3736">
        <v>11.47</v>
      </c>
      <c r="D3736">
        <v>720</v>
      </c>
      <c r="E3736">
        <v>1</v>
      </c>
      <c r="G3736" s="1">
        <f t="shared" si="880"/>
        <v>1</v>
      </c>
      <c r="H3736" s="1">
        <f t="shared" si="881"/>
        <v>1</v>
      </c>
      <c r="I3736" s="1">
        <f t="shared" si="882"/>
        <v>1</v>
      </c>
      <c r="L3736" s="1">
        <f t="shared" si="883"/>
        <v>1</v>
      </c>
      <c r="M3736" s="1">
        <f t="shared" si="884"/>
        <v>0</v>
      </c>
      <c r="N3736" s="1">
        <f t="shared" si="885"/>
        <v>0</v>
      </c>
      <c r="O3736" s="1">
        <f t="shared" si="886"/>
        <v>0</v>
      </c>
      <c r="R3736" s="1">
        <f t="shared" si="887"/>
        <v>1</v>
      </c>
      <c r="S3736" s="1">
        <f t="shared" si="888"/>
        <v>0</v>
      </c>
      <c r="T3736" s="1">
        <f t="shared" si="889"/>
        <v>0</v>
      </c>
      <c r="U3736" s="1">
        <f t="shared" si="890"/>
        <v>0</v>
      </c>
      <c r="X3736" s="1">
        <f t="shared" si="891"/>
        <v>1</v>
      </c>
      <c r="Y3736" s="1">
        <f t="shared" si="892"/>
        <v>0</v>
      </c>
      <c r="Z3736" s="1">
        <f t="shared" si="893"/>
        <v>0</v>
      </c>
      <c r="AA3736" s="1">
        <f t="shared" si="894"/>
        <v>0</v>
      </c>
    </row>
    <row r="3737" spans="1:27" x14ac:dyDescent="0.25">
      <c r="A3737">
        <v>0</v>
      </c>
      <c r="B3737">
        <v>60</v>
      </c>
      <c r="C3737">
        <v>17.52</v>
      </c>
      <c r="D3737">
        <v>685</v>
      </c>
      <c r="E3737">
        <v>1</v>
      </c>
      <c r="G3737" s="1">
        <f t="shared" si="880"/>
        <v>0</v>
      </c>
      <c r="H3737" s="1">
        <f t="shared" si="881"/>
        <v>0</v>
      </c>
      <c r="I3737" s="1">
        <f t="shared" si="882"/>
        <v>0</v>
      </c>
      <c r="L3737" s="1">
        <f t="shared" si="883"/>
        <v>0</v>
      </c>
      <c r="M3737" s="1">
        <f t="shared" si="884"/>
        <v>0</v>
      </c>
      <c r="N3737" s="1">
        <f t="shared" si="885"/>
        <v>1</v>
      </c>
      <c r="O3737" s="1">
        <f t="shared" si="886"/>
        <v>0</v>
      </c>
      <c r="R3737" s="1">
        <f t="shared" si="887"/>
        <v>0</v>
      </c>
      <c r="S3737" s="1">
        <f t="shared" si="888"/>
        <v>0</v>
      </c>
      <c r="T3737" s="1">
        <f t="shared" si="889"/>
        <v>1</v>
      </c>
      <c r="U3737" s="1">
        <f t="shared" si="890"/>
        <v>0</v>
      </c>
      <c r="X3737" s="1">
        <f t="shared" si="891"/>
        <v>0</v>
      </c>
      <c r="Y3737" s="1">
        <f t="shared" si="892"/>
        <v>0</v>
      </c>
      <c r="Z3737" s="1">
        <f t="shared" si="893"/>
        <v>1</v>
      </c>
      <c r="AA3737" s="1">
        <f t="shared" si="894"/>
        <v>0</v>
      </c>
    </row>
    <row r="3738" spans="1:27" x14ac:dyDescent="0.25">
      <c r="A3738">
        <v>0</v>
      </c>
      <c r="B3738">
        <v>73.5</v>
      </c>
      <c r="C3738">
        <v>3.84</v>
      </c>
      <c r="D3738">
        <v>690</v>
      </c>
      <c r="E3738">
        <v>1</v>
      </c>
      <c r="G3738" s="1">
        <f t="shared" si="880"/>
        <v>0</v>
      </c>
      <c r="H3738" s="1">
        <f t="shared" si="881"/>
        <v>1</v>
      </c>
      <c r="I3738" s="1">
        <f t="shared" si="882"/>
        <v>1</v>
      </c>
      <c r="L3738" s="1">
        <f t="shared" si="883"/>
        <v>0</v>
      </c>
      <c r="M3738" s="1">
        <f t="shared" si="884"/>
        <v>0</v>
      </c>
      <c r="N3738" s="1">
        <f t="shared" si="885"/>
        <v>1</v>
      </c>
      <c r="O3738" s="1">
        <f t="shared" si="886"/>
        <v>0</v>
      </c>
      <c r="R3738" s="1">
        <f t="shared" si="887"/>
        <v>1</v>
      </c>
      <c r="S3738" s="1">
        <f t="shared" si="888"/>
        <v>0</v>
      </c>
      <c r="T3738" s="1">
        <f t="shared" si="889"/>
        <v>0</v>
      </c>
      <c r="U3738" s="1">
        <f t="shared" si="890"/>
        <v>0</v>
      </c>
      <c r="X3738" s="1">
        <f t="shared" si="891"/>
        <v>1</v>
      </c>
      <c r="Y3738" s="1">
        <f t="shared" si="892"/>
        <v>0</v>
      </c>
      <c r="Z3738" s="1">
        <f t="shared" si="893"/>
        <v>0</v>
      </c>
      <c r="AA3738" s="1">
        <f t="shared" si="894"/>
        <v>0</v>
      </c>
    </row>
    <row r="3739" spans="1:27" x14ac:dyDescent="0.25">
      <c r="A3739">
        <v>1</v>
      </c>
      <c r="B3739">
        <v>85</v>
      </c>
      <c r="C3739">
        <v>14.17</v>
      </c>
      <c r="D3739">
        <v>730</v>
      </c>
      <c r="E3739">
        <v>1</v>
      </c>
      <c r="G3739" s="1">
        <f t="shared" si="880"/>
        <v>1</v>
      </c>
      <c r="H3739" s="1">
        <f t="shared" si="881"/>
        <v>1</v>
      </c>
      <c r="I3739" s="1">
        <f t="shared" si="882"/>
        <v>1</v>
      </c>
      <c r="L3739" s="1">
        <f t="shared" si="883"/>
        <v>1</v>
      </c>
      <c r="M3739" s="1">
        <f t="shared" si="884"/>
        <v>0</v>
      </c>
      <c r="N3739" s="1">
        <f t="shared" si="885"/>
        <v>0</v>
      </c>
      <c r="O3739" s="1">
        <f t="shared" si="886"/>
        <v>0</v>
      </c>
      <c r="R3739" s="1">
        <f t="shared" si="887"/>
        <v>1</v>
      </c>
      <c r="S3739" s="1">
        <f t="shared" si="888"/>
        <v>0</v>
      </c>
      <c r="T3739" s="1">
        <f t="shared" si="889"/>
        <v>0</v>
      </c>
      <c r="U3739" s="1">
        <f t="shared" si="890"/>
        <v>0</v>
      </c>
      <c r="X3739" s="1">
        <f t="shared" si="891"/>
        <v>1</v>
      </c>
      <c r="Y3739" s="1">
        <f t="shared" si="892"/>
        <v>0</v>
      </c>
      <c r="Z3739" s="1">
        <f t="shared" si="893"/>
        <v>0</v>
      </c>
      <c r="AA3739" s="1">
        <f t="shared" si="894"/>
        <v>0</v>
      </c>
    </row>
    <row r="3740" spans="1:27" x14ac:dyDescent="0.25">
      <c r="A3740">
        <v>1</v>
      </c>
      <c r="B3740">
        <v>60</v>
      </c>
      <c r="C3740">
        <v>18.84</v>
      </c>
      <c r="D3740">
        <v>660</v>
      </c>
      <c r="E3740">
        <v>1</v>
      </c>
      <c r="G3740" s="1">
        <f t="shared" si="880"/>
        <v>0</v>
      </c>
      <c r="H3740" s="1">
        <f t="shared" si="881"/>
        <v>0</v>
      </c>
      <c r="I3740" s="1">
        <f t="shared" si="882"/>
        <v>1</v>
      </c>
      <c r="L3740" s="1">
        <f t="shared" si="883"/>
        <v>0</v>
      </c>
      <c r="M3740" s="1">
        <f t="shared" si="884"/>
        <v>0</v>
      </c>
      <c r="N3740" s="1">
        <f t="shared" si="885"/>
        <v>1</v>
      </c>
      <c r="O3740" s="1">
        <f t="shared" si="886"/>
        <v>0</v>
      </c>
      <c r="R3740" s="1">
        <f t="shared" si="887"/>
        <v>0</v>
      </c>
      <c r="S3740" s="1">
        <f t="shared" si="888"/>
        <v>0</v>
      </c>
      <c r="T3740" s="1">
        <f t="shared" si="889"/>
        <v>1</v>
      </c>
      <c r="U3740" s="1">
        <f t="shared" si="890"/>
        <v>0</v>
      </c>
      <c r="X3740" s="1">
        <f t="shared" si="891"/>
        <v>1</v>
      </c>
      <c r="Y3740" s="1">
        <f t="shared" si="892"/>
        <v>0</v>
      </c>
      <c r="Z3740" s="1">
        <f t="shared" si="893"/>
        <v>0</v>
      </c>
      <c r="AA3740" s="1">
        <f t="shared" si="894"/>
        <v>0</v>
      </c>
    </row>
    <row r="3741" spans="1:27" x14ac:dyDescent="0.25">
      <c r="A3741">
        <v>0</v>
      </c>
      <c r="B3741">
        <v>110</v>
      </c>
      <c r="C3741">
        <v>4.2300000000000004</v>
      </c>
      <c r="D3741">
        <v>775</v>
      </c>
      <c r="E3741">
        <v>1</v>
      </c>
      <c r="G3741" s="1">
        <f t="shared" si="880"/>
        <v>1</v>
      </c>
      <c r="H3741" s="1">
        <f t="shared" si="881"/>
        <v>1</v>
      </c>
      <c r="I3741" s="1">
        <f t="shared" si="882"/>
        <v>1</v>
      </c>
      <c r="L3741" s="1">
        <f t="shared" si="883"/>
        <v>1</v>
      </c>
      <c r="M3741" s="1">
        <f t="shared" si="884"/>
        <v>0</v>
      </c>
      <c r="N3741" s="1">
        <f t="shared" si="885"/>
        <v>0</v>
      </c>
      <c r="O3741" s="1">
        <f t="shared" si="886"/>
        <v>0</v>
      </c>
      <c r="R3741" s="1">
        <f t="shared" si="887"/>
        <v>1</v>
      </c>
      <c r="S3741" s="1">
        <f t="shared" si="888"/>
        <v>0</v>
      </c>
      <c r="T3741" s="1">
        <f t="shared" si="889"/>
        <v>0</v>
      </c>
      <c r="U3741" s="1">
        <f t="shared" si="890"/>
        <v>0</v>
      </c>
      <c r="X3741" s="1">
        <f t="shared" si="891"/>
        <v>1</v>
      </c>
      <c r="Y3741" s="1">
        <f t="shared" si="892"/>
        <v>0</v>
      </c>
      <c r="Z3741" s="1">
        <f t="shared" si="893"/>
        <v>0</v>
      </c>
      <c r="AA3741" s="1">
        <f t="shared" si="894"/>
        <v>0</v>
      </c>
    </row>
    <row r="3742" spans="1:27" x14ac:dyDescent="0.25">
      <c r="A3742">
        <v>0</v>
      </c>
      <c r="B3742">
        <v>74</v>
      </c>
      <c r="C3742">
        <v>22.42</v>
      </c>
      <c r="D3742">
        <v>715</v>
      </c>
      <c r="E3742">
        <v>1</v>
      </c>
      <c r="G3742" s="1">
        <f t="shared" si="880"/>
        <v>0</v>
      </c>
      <c r="H3742" s="1">
        <f t="shared" si="881"/>
        <v>0</v>
      </c>
      <c r="I3742" s="1">
        <f t="shared" si="882"/>
        <v>0</v>
      </c>
      <c r="L3742" s="1">
        <f t="shared" si="883"/>
        <v>0</v>
      </c>
      <c r="M3742" s="1">
        <f t="shared" si="884"/>
        <v>0</v>
      </c>
      <c r="N3742" s="1">
        <f t="shared" si="885"/>
        <v>1</v>
      </c>
      <c r="O3742" s="1">
        <f t="shared" si="886"/>
        <v>0</v>
      </c>
      <c r="R3742" s="1">
        <f t="shared" si="887"/>
        <v>0</v>
      </c>
      <c r="S3742" s="1">
        <f t="shared" si="888"/>
        <v>0</v>
      </c>
      <c r="T3742" s="1">
        <f t="shared" si="889"/>
        <v>1</v>
      </c>
      <c r="U3742" s="1">
        <f t="shared" si="890"/>
        <v>0</v>
      </c>
      <c r="X3742" s="1">
        <f t="shared" si="891"/>
        <v>0</v>
      </c>
      <c r="Y3742" s="1">
        <f t="shared" si="892"/>
        <v>0</v>
      </c>
      <c r="Z3742" s="1">
        <f t="shared" si="893"/>
        <v>1</v>
      </c>
      <c r="AA3742" s="1">
        <f t="shared" si="894"/>
        <v>0</v>
      </c>
    </row>
    <row r="3743" spans="1:27" x14ac:dyDescent="0.25">
      <c r="A3743">
        <v>1</v>
      </c>
      <c r="B3743">
        <v>63</v>
      </c>
      <c r="C3743">
        <v>32.020000000000003</v>
      </c>
      <c r="D3743">
        <v>695</v>
      </c>
      <c r="E3743">
        <v>1</v>
      </c>
      <c r="G3743" s="1">
        <f t="shared" si="880"/>
        <v>0</v>
      </c>
      <c r="H3743" s="1">
        <f t="shared" si="881"/>
        <v>0</v>
      </c>
      <c r="I3743" s="1">
        <f t="shared" si="882"/>
        <v>1</v>
      </c>
      <c r="L3743" s="1">
        <f t="shared" si="883"/>
        <v>0</v>
      </c>
      <c r="M3743" s="1">
        <f t="shared" si="884"/>
        <v>0</v>
      </c>
      <c r="N3743" s="1">
        <f t="shared" si="885"/>
        <v>1</v>
      </c>
      <c r="O3743" s="1">
        <f t="shared" si="886"/>
        <v>0</v>
      </c>
      <c r="R3743" s="1">
        <f t="shared" si="887"/>
        <v>0</v>
      </c>
      <c r="S3743" s="1">
        <f t="shared" si="888"/>
        <v>0</v>
      </c>
      <c r="T3743" s="1">
        <f t="shared" si="889"/>
        <v>1</v>
      </c>
      <c r="U3743" s="1">
        <f t="shared" si="890"/>
        <v>0</v>
      </c>
      <c r="X3743" s="1">
        <f t="shared" si="891"/>
        <v>1</v>
      </c>
      <c r="Y3743" s="1">
        <f t="shared" si="892"/>
        <v>0</v>
      </c>
      <c r="Z3743" s="1">
        <f t="shared" si="893"/>
        <v>0</v>
      </c>
      <c r="AA3743" s="1">
        <f t="shared" si="894"/>
        <v>0</v>
      </c>
    </row>
    <row r="3744" spans="1:27" x14ac:dyDescent="0.25">
      <c r="A3744">
        <v>0</v>
      </c>
      <c r="B3744">
        <v>55</v>
      </c>
      <c r="C3744">
        <v>23.26</v>
      </c>
      <c r="D3744">
        <v>695</v>
      </c>
      <c r="E3744">
        <v>1</v>
      </c>
      <c r="G3744" s="1">
        <f t="shared" si="880"/>
        <v>0</v>
      </c>
      <c r="H3744" s="1">
        <f t="shared" si="881"/>
        <v>0</v>
      </c>
      <c r="I3744" s="1">
        <f t="shared" si="882"/>
        <v>0</v>
      </c>
      <c r="L3744" s="1">
        <f t="shared" si="883"/>
        <v>0</v>
      </c>
      <c r="M3744" s="1">
        <f t="shared" si="884"/>
        <v>0</v>
      </c>
      <c r="N3744" s="1">
        <f t="shared" si="885"/>
        <v>1</v>
      </c>
      <c r="O3744" s="1">
        <f t="shared" si="886"/>
        <v>0</v>
      </c>
      <c r="R3744" s="1">
        <f t="shared" si="887"/>
        <v>0</v>
      </c>
      <c r="S3744" s="1">
        <f t="shared" si="888"/>
        <v>0</v>
      </c>
      <c r="T3744" s="1">
        <f t="shared" si="889"/>
        <v>1</v>
      </c>
      <c r="U3744" s="1">
        <f t="shared" si="890"/>
        <v>0</v>
      </c>
      <c r="X3744" s="1">
        <f t="shared" si="891"/>
        <v>0</v>
      </c>
      <c r="Y3744" s="1">
        <f t="shared" si="892"/>
        <v>0</v>
      </c>
      <c r="Z3744" s="1">
        <f t="shared" si="893"/>
        <v>1</v>
      </c>
      <c r="AA3744" s="1">
        <f t="shared" si="894"/>
        <v>0</v>
      </c>
    </row>
    <row r="3745" spans="1:27" x14ac:dyDescent="0.25">
      <c r="A3745">
        <v>0</v>
      </c>
      <c r="B3745">
        <v>15</v>
      </c>
      <c r="C3745">
        <v>57.12</v>
      </c>
      <c r="D3745">
        <v>735</v>
      </c>
      <c r="E3745">
        <v>1</v>
      </c>
      <c r="G3745" s="1">
        <f t="shared" si="880"/>
        <v>1</v>
      </c>
      <c r="H3745" s="1">
        <f t="shared" si="881"/>
        <v>1</v>
      </c>
      <c r="I3745" s="1">
        <f t="shared" si="882"/>
        <v>1</v>
      </c>
      <c r="L3745" s="1">
        <f t="shared" si="883"/>
        <v>1</v>
      </c>
      <c r="M3745" s="1">
        <f t="shared" si="884"/>
        <v>0</v>
      </c>
      <c r="N3745" s="1">
        <f t="shared" si="885"/>
        <v>0</v>
      </c>
      <c r="O3745" s="1">
        <f t="shared" si="886"/>
        <v>0</v>
      </c>
      <c r="R3745" s="1">
        <f t="shared" si="887"/>
        <v>1</v>
      </c>
      <c r="S3745" s="1">
        <f t="shared" si="888"/>
        <v>0</v>
      </c>
      <c r="T3745" s="1">
        <f t="shared" si="889"/>
        <v>0</v>
      </c>
      <c r="U3745" s="1">
        <f t="shared" si="890"/>
        <v>0</v>
      </c>
      <c r="X3745" s="1">
        <f t="shared" si="891"/>
        <v>1</v>
      </c>
      <c r="Y3745" s="1">
        <f t="shared" si="892"/>
        <v>0</v>
      </c>
      <c r="Z3745" s="1">
        <f t="shared" si="893"/>
        <v>0</v>
      </c>
      <c r="AA3745" s="1">
        <f t="shared" si="894"/>
        <v>0</v>
      </c>
    </row>
    <row r="3746" spans="1:27" x14ac:dyDescent="0.25">
      <c r="A3746">
        <v>1</v>
      </c>
      <c r="B3746">
        <v>42</v>
      </c>
      <c r="C3746">
        <v>31.8</v>
      </c>
      <c r="D3746">
        <v>695</v>
      </c>
      <c r="E3746">
        <v>1</v>
      </c>
      <c r="G3746" s="1">
        <f t="shared" si="880"/>
        <v>0</v>
      </c>
      <c r="H3746" s="1">
        <f t="shared" si="881"/>
        <v>0</v>
      </c>
      <c r="I3746" s="1">
        <f t="shared" si="882"/>
        <v>1</v>
      </c>
      <c r="L3746" s="1">
        <f t="shared" si="883"/>
        <v>0</v>
      </c>
      <c r="M3746" s="1">
        <f t="shared" si="884"/>
        <v>0</v>
      </c>
      <c r="N3746" s="1">
        <f t="shared" si="885"/>
        <v>1</v>
      </c>
      <c r="O3746" s="1">
        <f t="shared" si="886"/>
        <v>0</v>
      </c>
      <c r="R3746" s="1">
        <f t="shared" si="887"/>
        <v>0</v>
      </c>
      <c r="S3746" s="1">
        <f t="shared" si="888"/>
        <v>0</v>
      </c>
      <c r="T3746" s="1">
        <f t="shared" si="889"/>
        <v>1</v>
      </c>
      <c r="U3746" s="1">
        <f t="shared" si="890"/>
        <v>0</v>
      </c>
      <c r="X3746" s="1">
        <f t="shared" si="891"/>
        <v>1</v>
      </c>
      <c r="Y3746" s="1">
        <f t="shared" si="892"/>
        <v>0</v>
      </c>
      <c r="Z3746" s="1">
        <f t="shared" si="893"/>
        <v>0</v>
      </c>
      <c r="AA3746" s="1">
        <f t="shared" si="894"/>
        <v>0</v>
      </c>
    </row>
    <row r="3747" spans="1:27" x14ac:dyDescent="0.25">
      <c r="A3747">
        <v>1</v>
      </c>
      <c r="B3747">
        <v>80</v>
      </c>
      <c r="C3747">
        <v>22.53</v>
      </c>
      <c r="D3747">
        <v>695</v>
      </c>
      <c r="E3747">
        <v>1</v>
      </c>
      <c r="G3747" s="1">
        <f t="shared" si="880"/>
        <v>0</v>
      </c>
      <c r="H3747" s="1">
        <f t="shared" si="881"/>
        <v>0</v>
      </c>
      <c r="I3747" s="1">
        <f t="shared" si="882"/>
        <v>1</v>
      </c>
      <c r="L3747" s="1">
        <f t="shared" si="883"/>
        <v>0</v>
      </c>
      <c r="M3747" s="1">
        <f t="shared" si="884"/>
        <v>0</v>
      </c>
      <c r="N3747" s="1">
        <f t="shared" si="885"/>
        <v>1</v>
      </c>
      <c r="O3747" s="1">
        <f t="shared" si="886"/>
        <v>0</v>
      </c>
      <c r="R3747" s="1">
        <f t="shared" si="887"/>
        <v>0</v>
      </c>
      <c r="S3747" s="1">
        <f t="shared" si="888"/>
        <v>0</v>
      </c>
      <c r="T3747" s="1">
        <f t="shared" si="889"/>
        <v>1</v>
      </c>
      <c r="U3747" s="1">
        <f t="shared" si="890"/>
        <v>0</v>
      </c>
      <c r="X3747" s="1">
        <f t="shared" si="891"/>
        <v>1</v>
      </c>
      <c r="Y3747" s="1">
        <f t="shared" si="892"/>
        <v>0</v>
      </c>
      <c r="Z3747" s="1">
        <f t="shared" si="893"/>
        <v>0</v>
      </c>
      <c r="AA3747" s="1">
        <f t="shared" si="894"/>
        <v>0</v>
      </c>
    </row>
    <row r="3748" spans="1:27" x14ac:dyDescent="0.25">
      <c r="A3748">
        <v>1</v>
      </c>
      <c r="B3748">
        <v>55</v>
      </c>
      <c r="C3748">
        <v>27.73</v>
      </c>
      <c r="D3748">
        <v>675</v>
      </c>
      <c r="E3748">
        <v>1</v>
      </c>
      <c r="G3748" s="1">
        <f t="shared" si="880"/>
        <v>0</v>
      </c>
      <c r="H3748" s="1">
        <f t="shared" si="881"/>
        <v>0</v>
      </c>
      <c r="I3748" s="1">
        <f t="shared" si="882"/>
        <v>1</v>
      </c>
      <c r="L3748" s="1">
        <f t="shared" si="883"/>
        <v>0</v>
      </c>
      <c r="M3748" s="1">
        <f t="shared" si="884"/>
        <v>0</v>
      </c>
      <c r="N3748" s="1">
        <f t="shared" si="885"/>
        <v>1</v>
      </c>
      <c r="O3748" s="1">
        <f t="shared" si="886"/>
        <v>0</v>
      </c>
      <c r="R3748" s="1">
        <f t="shared" si="887"/>
        <v>0</v>
      </c>
      <c r="S3748" s="1">
        <f t="shared" si="888"/>
        <v>0</v>
      </c>
      <c r="T3748" s="1">
        <f t="shared" si="889"/>
        <v>1</v>
      </c>
      <c r="U3748" s="1">
        <f t="shared" si="890"/>
        <v>0</v>
      </c>
      <c r="X3748" s="1">
        <f t="shared" si="891"/>
        <v>1</v>
      </c>
      <c r="Y3748" s="1">
        <f t="shared" si="892"/>
        <v>0</v>
      </c>
      <c r="Z3748" s="1">
        <f t="shared" si="893"/>
        <v>0</v>
      </c>
      <c r="AA3748" s="1">
        <f t="shared" si="894"/>
        <v>0</v>
      </c>
    </row>
    <row r="3749" spans="1:27" x14ac:dyDescent="0.25">
      <c r="A3749">
        <v>1</v>
      </c>
      <c r="B3749">
        <v>70</v>
      </c>
      <c r="C3749">
        <v>25.58</v>
      </c>
      <c r="D3749">
        <v>670</v>
      </c>
      <c r="E3749">
        <v>1</v>
      </c>
      <c r="G3749" s="1">
        <f t="shared" si="880"/>
        <v>0</v>
      </c>
      <c r="H3749" s="1">
        <f t="shared" si="881"/>
        <v>0</v>
      </c>
      <c r="I3749" s="1">
        <f t="shared" si="882"/>
        <v>1</v>
      </c>
      <c r="L3749" s="1">
        <f t="shared" si="883"/>
        <v>0</v>
      </c>
      <c r="M3749" s="1">
        <f t="shared" si="884"/>
        <v>0</v>
      </c>
      <c r="N3749" s="1">
        <f t="shared" si="885"/>
        <v>1</v>
      </c>
      <c r="O3749" s="1">
        <f t="shared" si="886"/>
        <v>0</v>
      </c>
      <c r="R3749" s="1">
        <f t="shared" si="887"/>
        <v>0</v>
      </c>
      <c r="S3749" s="1">
        <f t="shared" si="888"/>
        <v>0</v>
      </c>
      <c r="T3749" s="1">
        <f t="shared" si="889"/>
        <v>1</v>
      </c>
      <c r="U3749" s="1">
        <f t="shared" si="890"/>
        <v>0</v>
      </c>
      <c r="X3749" s="1">
        <f t="shared" si="891"/>
        <v>1</v>
      </c>
      <c r="Y3749" s="1">
        <f t="shared" si="892"/>
        <v>0</v>
      </c>
      <c r="Z3749" s="1">
        <f t="shared" si="893"/>
        <v>0</v>
      </c>
      <c r="AA3749" s="1">
        <f t="shared" si="894"/>
        <v>0</v>
      </c>
    </row>
    <row r="3750" spans="1:27" x14ac:dyDescent="0.25">
      <c r="A3750">
        <v>1</v>
      </c>
      <c r="B3750">
        <v>44</v>
      </c>
      <c r="C3750">
        <v>22.09</v>
      </c>
      <c r="D3750">
        <v>675</v>
      </c>
      <c r="E3750">
        <v>1</v>
      </c>
      <c r="G3750" s="1">
        <f t="shared" si="880"/>
        <v>0</v>
      </c>
      <c r="H3750" s="1">
        <f t="shared" si="881"/>
        <v>0</v>
      </c>
      <c r="I3750" s="1">
        <f t="shared" si="882"/>
        <v>1</v>
      </c>
      <c r="L3750" s="1">
        <f t="shared" si="883"/>
        <v>0</v>
      </c>
      <c r="M3750" s="1">
        <f t="shared" si="884"/>
        <v>0</v>
      </c>
      <c r="N3750" s="1">
        <f t="shared" si="885"/>
        <v>1</v>
      </c>
      <c r="O3750" s="1">
        <f t="shared" si="886"/>
        <v>0</v>
      </c>
      <c r="R3750" s="1">
        <f t="shared" si="887"/>
        <v>0</v>
      </c>
      <c r="S3750" s="1">
        <f t="shared" si="888"/>
        <v>0</v>
      </c>
      <c r="T3750" s="1">
        <f t="shared" si="889"/>
        <v>1</v>
      </c>
      <c r="U3750" s="1">
        <f t="shared" si="890"/>
        <v>0</v>
      </c>
      <c r="X3750" s="1">
        <f t="shared" si="891"/>
        <v>1</v>
      </c>
      <c r="Y3750" s="1">
        <f t="shared" si="892"/>
        <v>0</v>
      </c>
      <c r="Z3750" s="1">
        <f t="shared" si="893"/>
        <v>0</v>
      </c>
      <c r="AA3750" s="1">
        <f t="shared" si="894"/>
        <v>0</v>
      </c>
    </row>
    <row r="3751" spans="1:27" x14ac:dyDescent="0.25">
      <c r="A3751">
        <v>1</v>
      </c>
      <c r="B3751">
        <v>155.59200000000001</v>
      </c>
      <c r="C3751">
        <v>11.77</v>
      </c>
      <c r="D3751">
        <v>735</v>
      </c>
      <c r="E3751">
        <v>1</v>
      </c>
      <c r="G3751" s="1">
        <f t="shared" si="880"/>
        <v>1</v>
      </c>
      <c r="H3751" s="1">
        <f t="shared" si="881"/>
        <v>1</v>
      </c>
      <c r="I3751" s="1">
        <f t="shared" si="882"/>
        <v>1</v>
      </c>
      <c r="L3751" s="1">
        <f t="shared" si="883"/>
        <v>1</v>
      </c>
      <c r="M3751" s="1">
        <f t="shared" si="884"/>
        <v>0</v>
      </c>
      <c r="N3751" s="1">
        <f t="shared" si="885"/>
        <v>0</v>
      </c>
      <c r="O3751" s="1">
        <f t="shared" si="886"/>
        <v>0</v>
      </c>
      <c r="R3751" s="1">
        <f t="shared" si="887"/>
        <v>1</v>
      </c>
      <c r="S3751" s="1">
        <f t="shared" si="888"/>
        <v>0</v>
      </c>
      <c r="T3751" s="1">
        <f t="shared" si="889"/>
        <v>0</v>
      </c>
      <c r="U3751" s="1">
        <f t="shared" si="890"/>
        <v>0</v>
      </c>
      <c r="X3751" s="1">
        <f t="shared" si="891"/>
        <v>1</v>
      </c>
      <c r="Y3751" s="1">
        <f t="shared" si="892"/>
        <v>0</v>
      </c>
      <c r="Z3751" s="1">
        <f t="shared" si="893"/>
        <v>0</v>
      </c>
      <c r="AA3751" s="1">
        <f t="shared" si="894"/>
        <v>0</v>
      </c>
    </row>
    <row r="3752" spans="1:27" x14ac:dyDescent="0.25">
      <c r="A3752">
        <v>1</v>
      </c>
      <c r="B3752">
        <v>58.9</v>
      </c>
      <c r="C3752">
        <v>17.34</v>
      </c>
      <c r="D3752">
        <v>700</v>
      </c>
      <c r="E3752">
        <v>1</v>
      </c>
      <c r="G3752" s="1">
        <f t="shared" si="880"/>
        <v>0</v>
      </c>
      <c r="H3752" s="1">
        <f t="shared" si="881"/>
        <v>0</v>
      </c>
      <c r="I3752" s="1">
        <f t="shared" si="882"/>
        <v>1</v>
      </c>
      <c r="L3752" s="1">
        <f t="shared" si="883"/>
        <v>0</v>
      </c>
      <c r="M3752" s="1">
        <f t="shared" si="884"/>
        <v>0</v>
      </c>
      <c r="N3752" s="1">
        <f t="shared" si="885"/>
        <v>1</v>
      </c>
      <c r="O3752" s="1">
        <f t="shared" si="886"/>
        <v>0</v>
      </c>
      <c r="R3752" s="1">
        <f t="shared" si="887"/>
        <v>0</v>
      </c>
      <c r="S3752" s="1">
        <f t="shared" si="888"/>
        <v>0</v>
      </c>
      <c r="T3752" s="1">
        <f t="shared" si="889"/>
        <v>1</v>
      </c>
      <c r="U3752" s="1">
        <f t="shared" si="890"/>
        <v>0</v>
      </c>
      <c r="X3752" s="1">
        <f t="shared" si="891"/>
        <v>1</v>
      </c>
      <c r="Y3752" s="1">
        <f t="shared" si="892"/>
        <v>0</v>
      </c>
      <c r="Z3752" s="1">
        <f t="shared" si="893"/>
        <v>0</v>
      </c>
      <c r="AA3752" s="1">
        <f t="shared" si="894"/>
        <v>0</v>
      </c>
    </row>
    <row r="3753" spans="1:27" x14ac:dyDescent="0.25">
      <c r="A3753">
        <v>1</v>
      </c>
      <c r="B3753">
        <v>68</v>
      </c>
      <c r="C3753">
        <v>24.55</v>
      </c>
      <c r="D3753">
        <v>685</v>
      </c>
      <c r="E3753">
        <v>1</v>
      </c>
      <c r="G3753" s="1">
        <f t="shared" si="880"/>
        <v>0</v>
      </c>
      <c r="H3753" s="1">
        <f t="shared" si="881"/>
        <v>0</v>
      </c>
      <c r="I3753" s="1">
        <f t="shared" si="882"/>
        <v>1</v>
      </c>
      <c r="L3753" s="1">
        <f t="shared" si="883"/>
        <v>0</v>
      </c>
      <c r="M3753" s="1">
        <f t="shared" si="884"/>
        <v>0</v>
      </c>
      <c r="N3753" s="1">
        <f t="shared" si="885"/>
        <v>1</v>
      </c>
      <c r="O3753" s="1">
        <f t="shared" si="886"/>
        <v>0</v>
      </c>
      <c r="R3753" s="1">
        <f t="shared" si="887"/>
        <v>0</v>
      </c>
      <c r="S3753" s="1">
        <f t="shared" si="888"/>
        <v>0</v>
      </c>
      <c r="T3753" s="1">
        <f t="shared" si="889"/>
        <v>1</v>
      </c>
      <c r="U3753" s="1">
        <f t="shared" si="890"/>
        <v>0</v>
      </c>
      <c r="X3753" s="1">
        <f t="shared" si="891"/>
        <v>1</v>
      </c>
      <c r="Y3753" s="1">
        <f t="shared" si="892"/>
        <v>0</v>
      </c>
      <c r="Z3753" s="1">
        <f t="shared" si="893"/>
        <v>0</v>
      </c>
      <c r="AA3753" s="1">
        <f t="shared" si="894"/>
        <v>0</v>
      </c>
    </row>
    <row r="3754" spans="1:27" x14ac:dyDescent="0.25">
      <c r="A3754">
        <v>1</v>
      </c>
      <c r="B3754">
        <v>48</v>
      </c>
      <c r="C3754">
        <v>20.45</v>
      </c>
      <c r="D3754">
        <v>690</v>
      </c>
      <c r="E3754">
        <v>1</v>
      </c>
      <c r="G3754" s="1">
        <f t="shared" si="880"/>
        <v>0</v>
      </c>
      <c r="H3754" s="1">
        <f t="shared" si="881"/>
        <v>0</v>
      </c>
      <c r="I3754" s="1">
        <f t="shared" si="882"/>
        <v>1</v>
      </c>
      <c r="L3754" s="1">
        <f t="shared" si="883"/>
        <v>0</v>
      </c>
      <c r="M3754" s="1">
        <f t="shared" si="884"/>
        <v>0</v>
      </c>
      <c r="N3754" s="1">
        <f t="shared" si="885"/>
        <v>1</v>
      </c>
      <c r="O3754" s="1">
        <f t="shared" si="886"/>
        <v>0</v>
      </c>
      <c r="R3754" s="1">
        <f t="shared" si="887"/>
        <v>0</v>
      </c>
      <c r="S3754" s="1">
        <f t="shared" si="888"/>
        <v>0</v>
      </c>
      <c r="T3754" s="1">
        <f t="shared" si="889"/>
        <v>1</v>
      </c>
      <c r="U3754" s="1">
        <f t="shared" si="890"/>
        <v>0</v>
      </c>
      <c r="X3754" s="1">
        <f t="shared" si="891"/>
        <v>1</v>
      </c>
      <c r="Y3754" s="1">
        <f t="shared" si="892"/>
        <v>0</v>
      </c>
      <c r="Z3754" s="1">
        <f t="shared" si="893"/>
        <v>0</v>
      </c>
      <c r="AA3754" s="1">
        <f t="shared" si="894"/>
        <v>0</v>
      </c>
    </row>
    <row r="3755" spans="1:27" x14ac:dyDescent="0.25">
      <c r="A3755">
        <v>1</v>
      </c>
      <c r="B3755">
        <v>88</v>
      </c>
      <c r="C3755">
        <v>13.88</v>
      </c>
      <c r="D3755">
        <v>735</v>
      </c>
      <c r="E3755">
        <v>1</v>
      </c>
      <c r="G3755" s="1">
        <f t="shared" si="880"/>
        <v>1</v>
      </c>
      <c r="H3755" s="1">
        <f t="shared" si="881"/>
        <v>1</v>
      </c>
      <c r="I3755" s="1">
        <f t="shared" si="882"/>
        <v>1</v>
      </c>
      <c r="L3755" s="1">
        <f t="shared" si="883"/>
        <v>1</v>
      </c>
      <c r="M3755" s="1">
        <f t="shared" si="884"/>
        <v>0</v>
      </c>
      <c r="N3755" s="1">
        <f t="shared" si="885"/>
        <v>0</v>
      </c>
      <c r="O3755" s="1">
        <f t="shared" si="886"/>
        <v>0</v>
      </c>
      <c r="R3755" s="1">
        <f t="shared" si="887"/>
        <v>1</v>
      </c>
      <c r="S3755" s="1">
        <f t="shared" si="888"/>
        <v>0</v>
      </c>
      <c r="T3755" s="1">
        <f t="shared" si="889"/>
        <v>0</v>
      </c>
      <c r="U3755" s="1">
        <f t="shared" si="890"/>
        <v>0</v>
      </c>
      <c r="X3755" s="1">
        <f t="shared" si="891"/>
        <v>1</v>
      </c>
      <c r="Y3755" s="1">
        <f t="shared" si="892"/>
        <v>0</v>
      </c>
      <c r="Z3755" s="1">
        <f t="shared" si="893"/>
        <v>0</v>
      </c>
      <c r="AA3755" s="1">
        <f t="shared" si="894"/>
        <v>0</v>
      </c>
    </row>
    <row r="3756" spans="1:27" x14ac:dyDescent="0.25">
      <c r="A3756">
        <v>0</v>
      </c>
      <c r="B3756">
        <v>35</v>
      </c>
      <c r="C3756">
        <v>25.14</v>
      </c>
      <c r="D3756">
        <v>690</v>
      </c>
      <c r="E3756">
        <v>1</v>
      </c>
      <c r="G3756" s="1">
        <f t="shared" si="880"/>
        <v>0</v>
      </c>
      <c r="H3756" s="1">
        <f t="shared" si="881"/>
        <v>0</v>
      </c>
      <c r="I3756" s="1">
        <f t="shared" si="882"/>
        <v>0</v>
      </c>
      <c r="L3756" s="1">
        <f t="shared" si="883"/>
        <v>0</v>
      </c>
      <c r="M3756" s="1">
        <f t="shared" si="884"/>
        <v>0</v>
      </c>
      <c r="N3756" s="1">
        <f t="shared" si="885"/>
        <v>1</v>
      </c>
      <c r="O3756" s="1">
        <f t="shared" si="886"/>
        <v>0</v>
      </c>
      <c r="R3756" s="1">
        <f t="shared" si="887"/>
        <v>0</v>
      </c>
      <c r="S3756" s="1">
        <f t="shared" si="888"/>
        <v>0</v>
      </c>
      <c r="T3756" s="1">
        <f t="shared" si="889"/>
        <v>1</v>
      </c>
      <c r="U3756" s="1">
        <f t="shared" si="890"/>
        <v>0</v>
      </c>
      <c r="X3756" s="1">
        <f t="shared" si="891"/>
        <v>0</v>
      </c>
      <c r="Y3756" s="1">
        <f t="shared" si="892"/>
        <v>0</v>
      </c>
      <c r="Z3756" s="1">
        <f t="shared" si="893"/>
        <v>1</v>
      </c>
      <c r="AA3756" s="1">
        <f t="shared" si="894"/>
        <v>0</v>
      </c>
    </row>
    <row r="3757" spans="1:27" x14ac:dyDescent="0.25">
      <c r="A3757">
        <v>0</v>
      </c>
      <c r="B3757">
        <v>27</v>
      </c>
      <c r="C3757">
        <v>30.04</v>
      </c>
      <c r="D3757">
        <v>660</v>
      </c>
      <c r="E3757">
        <v>1</v>
      </c>
      <c r="G3757" s="1">
        <f t="shared" si="880"/>
        <v>0</v>
      </c>
      <c r="H3757" s="1">
        <f t="shared" si="881"/>
        <v>0</v>
      </c>
      <c r="I3757" s="1">
        <f t="shared" si="882"/>
        <v>0</v>
      </c>
      <c r="L3757" s="1">
        <f t="shared" si="883"/>
        <v>0</v>
      </c>
      <c r="M3757" s="1">
        <f t="shared" si="884"/>
        <v>0</v>
      </c>
      <c r="N3757" s="1">
        <f t="shared" si="885"/>
        <v>1</v>
      </c>
      <c r="O3757" s="1">
        <f t="shared" si="886"/>
        <v>0</v>
      </c>
      <c r="R3757" s="1">
        <f t="shared" si="887"/>
        <v>0</v>
      </c>
      <c r="S3757" s="1">
        <f t="shared" si="888"/>
        <v>0</v>
      </c>
      <c r="T3757" s="1">
        <f t="shared" si="889"/>
        <v>1</v>
      </c>
      <c r="U3757" s="1">
        <f t="shared" si="890"/>
        <v>0</v>
      </c>
      <c r="X3757" s="1">
        <f t="shared" si="891"/>
        <v>0</v>
      </c>
      <c r="Y3757" s="1">
        <f t="shared" si="892"/>
        <v>0</v>
      </c>
      <c r="Z3757" s="1">
        <f t="shared" si="893"/>
        <v>1</v>
      </c>
      <c r="AA3757" s="1">
        <f t="shared" si="894"/>
        <v>0</v>
      </c>
    </row>
    <row r="3758" spans="1:27" x14ac:dyDescent="0.25">
      <c r="A3758">
        <v>0</v>
      </c>
      <c r="B3758">
        <v>78</v>
      </c>
      <c r="C3758">
        <v>15.28</v>
      </c>
      <c r="D3758">
        <v>680</v>
      </c>
      <c r="E3758">
        <v>1</v>
      </c>
      <c r="G3758" s="1">
        <f t="shared" si="880"/>
        <v>0</v>
      </c>
      <c r="H3758" s="1">
        <f t="shared" si="881"/>
        <v>1</v>
      </c>
      <c r="I3758" s="1">
        <f t="shared" si="882"/>
        <v>1</v>
      </c>
      <c r="L3758" s="1">
        <f t="shared" si="883"/>
        <v>0</v>
      </c>
      <c r="M3758" s="1">
        <f t="shared" si="884"/>
        <v>0</v>
      </c>
      <c r="N3758" s="1">
        <f t="shared" si="885"/>
        <v>1</v>
      </c>
      <c r="O3758" s="1">
        <f t="shared" si="886"/>
        <v>0</v>
      </c>
      <c r="R3758" s="1">
        <f t="shared" si="887"/>
        <v>1</v>
      </c>
      <c r="S3758" s="1">
        <f t="shared" si="888"/>
        <v>0</v>
      </c>
      <c r="T3758" s="1">
        <f t="shared" si="889"/>
        <v>0</v>
      </c>
      <c r="U3758" s="1">
        <f t="shared" si="890"/>
        <v>0</v>
      </c>
      <c r="X3758" s="1">
        <f t="shared" si="891"/>
        <v>1</v>
      </c>
      <c r="Y3758" s="1">
        <f t="shared" si="892"/>
        <v>0</v>
      </c>
      <c r="Z3758" s="1">
        <f t="shared" si="893"/>
        <v>0</v>
      </c>
      <c r="AA3758" s="1">
        <f t="shared" si="894"/>
        <v>0</v>
      </c>
    </row>
    <row r="3759" spans="1:27" x14ac:dyDescent="0.25">
      <c r="A3759">
        <v>0</v>
      </c>
      <c r="B3759">
        <v>70</v>
      </c>
      <c r="C3759">
        <v>6.51</v>
      </c>
      <c r="D3759">
        <v>690</v>
      </c>
      <c r="E3759">
        <v>1</v>
      </c>
      <c r="G3759" s="1">
        <f t="shared" si="880"/>
        <v>0</v>
      </c>
      <c r="H3759" s="1">
        <f t="shared" si="881"/>
        <v>1</v>
      </c>
      <c r="I3759" s="1">
        <f t="shared" si="882"/>
        <v>1</v>
      </c>
      <c r="L3759" s="1">
        <f t="shared" si="883"/>
        <v>0</v>
      </c>
      <c r="M3759" s="1">
        <f t="shared" si="884"/>
        <v>0</v>
      </c>
      <c r="N3759" s="1">
        <f t="shared" si="885"/>
        <v>1</v>
      </c>
      <c r="O3759" s="1">
        <f t="shared" si="886"/>
        <v>0</v>
      </c>
      <c r="R3759" s="1">
        <f t="shared" si="887"/>
        <v>1</v>
      </c>
      <c r="S3759" s="1">
        <f t="shared" si="888"/>
        <v>0</v>
      </c>
      <c r="T3759" s="1">
        <f t="shared" si="889"/>
        <v>0</v>
      </c>
      <c r="U3759" s="1">
        <f t="shared" si="890"/>
        <v>0</v>
      </c>
      <c r="X3759" s="1">
        <f t="shared" si="891"/>
        <v>1</v>
      </c>
      <c r="Y3759" s="1">
        <f t="shared" si="892"/>
        <v>0</v>
      </c>
      <c r="Z3759" s="1">
        <f t="shared" si="893"/>
        <v>0</v>
      </c>
      <c r="AA3759" s="1">
        <f t="shared" si="894"/>
        <v>0</v>
      </c>
    </row>
    <row r="3760" spans="1:27" x14ac:dyDescent="0.25">
      <c r="A3760">
        <v>0</v>
      </c>
      <c r="B3760">
        <v>56</v>
      </c>
      <c r="C3760">
        <v>9.11</v>
      </c>
      <c r="D3760">
        <v>700</v>
      </c>
      <c r="E3760">
        <v>1</v>
      </c>
      <c r="G3760" s="1">
        <f t="shared" si="880"/>
        <v>0</v>
      </c>
      <c r="H3760" s="1">
        <f t="shared" si="881"/>
        <v>1</v>
      </c>
      <c r="I3760" s="1">
        <f t="shared" si="882"/>
        <v>1</v>
      </c>
      <c r="L3760" s="1">
        <f t="shared" si="883"/>
        <v>0</v>
      </c>
      <c r="M3760" s="1">
        <f t="shared" si="884"/>
        <v>0</v>
      </c>
      <c r="N3760" s="1">
        <f t="shared" si="885"/>
        <v>1</v>
      </c>
      <c r="O3760" s="1">
        <f t="shared" si="886"/>
        <v>0</v>
      </c>
      <c r="R3760" s="1">
        <f t="shared" si="887"/>
        <v>1</v>
      </c>
      <c r="S3760" s="1">
        <f t="shared" si="888"/>
        <v>0</v>
      </c>
      <c r="T3760" s="1">
        <f t="shared" si="889"/>
        <v>0</v>
      </c>
      <c r="U3760" s="1">
        <f t="shared" si="890"/>
        <v>0</v>
      </c>
      <c r="X3760" s="1">
        <f t="shared" si="891"/>
        <v>1</v>
      </c>
      <c r="Y3760" s="1">
        <f t="shared" si="892"/>
        <v>0</v>
      </c>
      <c r="Z3760" s="1">
        <f t="shared" si="893"/>
        <v>0</v>
      </c>
      <c r="AA3760" s="1">
        <f t="shared" si="894"/>
        <v>0</v>
      </c>
    </row>
    <row r="3761" spans="1:27" x14ac:dyDescent="0.25">
      <c r="A3761">
        <v>0</v>
      </c>
      <c r="B3761">
        <v>60</v>
      </c>
      <c r="C3761">
        <v>24.52</v>
      </c>
      <c r="D3761">
        <v>690</v>
      </c>
      <c r="E3761">
        <v>1</v>
      </c>
      <c r="G3761" s="1">
        <f t="shared" si="880"/>
        <v>0</v>
      </c>
      <c r="H3761" s="1">
        <f t="shared" si="881"/>
        <v>0</v>
      </c>
      <c r="I3761" s="1">
        <f t="shared" si="882"/>
        <v>0</v>
      </c>
      <c r="L3761" s="1">
        <f t="shared" si="883"/>
        <v>0</v>
      </c>
      <c r="M3761" s="1">
        <f t="shared" si="884"/>
        <v>0</v>
      </c>
      <c r="N3761" s="1">
        <f t="shared" si="885"/>
        <v>1</v>
      </c>
      <c r="O3761" s="1">
        <f t="shared" si="886"/>
        <v>0</v>
      </c>
      <c r="R3761" s="1">
        <f t="shared" si="887"/>
        <v>0</v>
      </c>
      <c r="S3761" s="1">
        <f t="shared" si="888"/>
        <v>0</v>
      </c>
      <c r="T3761" s="1">
        <f t="shared" si="889"/>
        <v>1</v>
      </c>
      <c r="U3761" s="1">
        <f t="shared" si="890"/>
        <v>0</v>
      </c>
      <c r="X3761" s="1">
        <f t="shared" si="891"/>
        <v>0</v>
      </c>
      <c r="Y3761" s="1">
        <f t="shared" si="892"/>
        <v>0</v>
      </c>
      <c r="Z3761" s="1">
        <f t="shared" si="893"/>
        <v>1</v>
      </c>
      <c r="AA3761" s="1">
        <f t="shared" si="894"/>
        <v>0</v>
      </c>
    </row>
    <row r="3762" spans="1:27" x14ac:dyDescent="0.25">
      <c r="A3762">
        <v>1</v>
      </c>
      <c r="B3762">
        <v>123</v>
      </c>
      <c r="C3762">
        <v>16.100000000000001</v>
      </c>
      <c r="D3762">
        <v>705</v>
      </c>
      <c r="E3762">
        <v>1</v>
      </c>
      <c r="G3762" s="1">
        <f t="shared" si="880"/>
        <v>1</v>
      </c>
      <c r="H3762" s="1">
        <f t="shared" si="881"/>
        <v>1</v>
      </c>
      <c r="I3762" s="1">
        <f t="shared" si="882"/>
        <v>1</v>
      </c>
      <c r="L3762" s="1">
        <f t="shared" si="883"/>
        <v>1</v>
      </c>
      <c r="M3762" s="1">
        <f t="shared" si="884"/>
        <v>0</v>
      </c>
      <c r="N3762" s="1">
        <f t="shared" si="885"/>
        <v>0</v>
      </c>
      <c r="O3762" s="1">
        <f t="shared" si="886"/>
        <v>0</v>
      </c>
      <c r="R3762" s="1">
        <f t="shared" si="887"/>
        <v>1</v>
      </c>
      <c r="S3762" s="1">
        <f t="shared" si="888"/>
        <v>0</v>
      </c>
      <c r="T3762" s="1">
        <f t="shared" si="889"/>
        <v>0</v>
      </c>
      <c r="U3762" s="1">
        <f t="shared" si="890"/>
        <v>0</v>
      </c>
      <c r="X3762" s="1">
        <f t="shared" si="891"/>
        <v>1</v>
      </c>
      <c r="Y3762" s="1">
        <f t="shared" si="892"/>
        <v>0</v>
      </c>
      <c r="Z3762" s="1">
        <f t="shared" si="893"/>
        <v>0</v>
      </c>
      <c r="AA3762" s="1">
        <f t="shared" si="894"/>
        <v>0</v>
      </c>
    </row>
    <row r="3763" spans="1:27" x14ac:dyDescent="0.25">
      <c r="A3763">
        <v>0</v>
      </c>
      <c r="B3763">
        <v>33.406999999999996</v>
      </c>
      <c r="C3763">
        <v>34.22</v>
      </c>
      <c r="D3763">
        <v>705</v>
      </c>
      <c r="E3763">
        <v>1</v>
      </c>
      <c r="G3763" s="1">
        <f t="shared" si="880"/>
        <v>0</v>
      </c>
      <c r="H3763" s="1">
        <f t="shared" si="881"/>
        <v>0</v>
      </c>
      <c r="I3763" s="1">
        <f t="shared" si="882"/>
        <v>0</v>
      </c>
      <c r="L3763" s="1">
        <f t="shared" si="883"/>
        <v>0</v>
      </c>
      <c r="M3763" s="1">
        <f t="shared" si="884"/>
        <v>0</v>
      </c>
      <c r="N3763" s="1">
        <f t="shared" si="885"/>
        <v>1</v>
      </c>
      <c r="O3763" s="1">
        <f t="shared" si="886"/>
        <v>0</v>
      </c>
      <c r="R3763" s="1">
        <f t="shared" si="887"/>
        <v>0</v>
      </c>
      <c r="S3763" s="1">
        <f t="shared" si="888"/>
        <v>0</v>
      </c>
      <c r="T3763" s="1">
        <f t="shared" si="889"/>
        <v>1</v>
      </c>
      <c r="U3763" s="1">
        <f t="shared" si="890"/>
        <v>0</v>
      </c>
      <c r="X3763" s="1">
        <f t="shared" si="891"/>
        <v>0</v>
      </c>
      <c r="Y3763" s="1">
        <f t="shared" si="892"/>
        <v>0</v>
      </c>
      <c r="Z3763" s="1">
        <f t="shared" si="893"/>
        <v>1</v>
      </c>
      <c r="AA3763" s="1">
        <f t="shared" si="894"/>
        <v>0</v>
      </c>
    </row>
    <row r="3764" spans="1:27" x14ac:dyDescent="0.25">
      <c r="A3764">
        <v>1</v>
      </c>
      <c r="B3764">
        <v>61.8</v>
      </c>
      <c r="C3764">
        <v>8.1</v>
      </c>
      <c r="D3764">
        <v>740</v>
      </c>
      <c r="E3764">
        <v>1</v>
      </c>
      <c r="G3764" s="1">
        <f t="shared" si="880"/>
        <v>1</v>
      </c>
      <c r="H3764" s="1">
        <f t="shared" si="881"/>
        <v>1</v>
      </c>
      <c r="I3764" s="1">
        <f t="shared" si="882"/>
        <v>1</v>
      </c>
      <c r="L3764" s="1">
        <f t="shared" si="883"/>
        <v>1</v>
      </c>
      <c r="M3764" s="1">
        <f t="shared" si="884"/>
        <v>0</v>
      </c>
      <c r="N3764" s="1">
        <f t="shared" si="885"/>
        <v>0</v>
      </c>
      <c r="O3764" s="1">
        <f t="shared" si="886"/>
        <v>0</v>
      </c>
      <c r="R3764" s="1">
        <f t="shared" si="887"/>
        <v>1</v>
      </c>
      <c r="S3764" s="1">
        <f t="shared" si="888"/>
        <v>0</v>
      </c>
      <c r="T3764" s="1">
        <f t="shared" si="889"/>
        <v>0</v>
      </c>
      <c r="U3764" s="1">
        <f t="shared" si="890"/>
        <v>0</v>
      </c>
      <c r="X3764" s="1">
        <f t="shared" si="891"/>
        <v>1</v>
      </c>
      <c r="Y3764" s="1">
        <f t="shared" si="892"/>
        <v>0</v>
      </c>
      <c r="Z3764" s="1">
        <f t="shared" si="893"/>
        <v>0</v>
      </c>
      <c r="AA3764" s="1">
        <f t="shared" si="894"/>
        <v>0</v>
      </c>
    </row>
    <row r="3765" spans="1:27" x14ac:dyDescent="0.25">
      <c r="A3765">
        <v>0</v>
      </c>
      <c r="B3765">
        <v>40</v>
      </c>
      <c r="C3765">
        <v>28.11</v>
      </c>
      <c r="D3765">
        <v>670</v>
      </c>
      <c r="E3765">
        <v>1</v>
      </c>
      <c r="G3765" s="1">
        <f t="shared" si="880"/>
        <v>0</v>
      </c>
      <c r="H3765" s="1">
        <f t="shared" si="881"/>
        <v>0</v>
      </c>
      <c r="I3765" s="1">
        <f t="shared" si="882"/>
        <v>0</v>
      </c>
      <c r="L3765" s="1">
        <f t="shared" si="883"/>
        <v>0</v>
      </c>
      <c r="M3765" s="1">
        <f t="shared" si="884"/>
        <v>0</v>
      </c>
      <c r="N3765" s="1">
        <f t="shared" si="885"/>
        <v>1</v>
      </c>
      <c r="O3765" s="1">
        <f t="shared" si="886"/>
        <v>0</v>
      </c>
      <c r="R3765" s="1">
        <f t="shared" si="887"/>
        <v>0</v>
      </c>
      <c r="S3765" s="1">
        <f t="shared" si="888"/>
        <v>0</v>
      </c>
      <c r="T3765" s="1">
        <f t="shared" si="889"/>
        <v>1</v>
      </c>
      <c r="U3765" s="1">
        <f t="shared" si="890"/>
        <v>0</v>
      </c>
      <c r="X3765" s="1">
        <f t="shared" si="891"/>
        <v>0</v>
      </c>
      <c r="Y3765" s="1">
        <f t="shared" si="892"/>
        <v>0</v>
      </c>
      <c r="Z3765" s="1">
        <f t="shared" si="893"/>
        <v>1</v>
      </c>
      <c r="AA3765" s="1">
        <f t="shared" si="894"/>
        <v>0</v>
      </c>
    </row>
    <row r="3766" spans="1:27" x14ac:dyDescent="0.25">
      <c r="A3766">
        <v>1</v>
      </c>
      <c r="B3766">
        <v>60</v>
      </c>
      <c r="C3766">
        <v>34.380000000000003</v>
      </c>
      <c r="D3766">
        <v>670</v>
      </c>
      <c r="E3766">
        <v>1</v>
      </c>
      <c r="G3766" s="1">
        <f t="shared" si="880"/>
        <v>0</v>
      </c>
      <c r="H3766" s="1">
        <f t="shared" si="881"/>
        <v>0</v>
      </c>
      <c r="I3766" s="1">
        <f t="shared" si="882"/>
        <v>1</v>
      </c>
      <c r="L3766" s="1">
        <f t="shared" si="883"/>
        <v>0</v>
      </c>
      <c r="M3766" s="1">
        <f t="shared" si="884"/>
        <v>0</v>
      </c>
      <c r="N3766" s="1">
        <f t="shared" si="885"/>
        <v>1</v>
      </c>
      <c r="O3766" s="1">
        <f t="shared" si="886"/>
        <v>0</v>
      </c>
      <c r="R3766" s="1">
        <f t="shared" si="887"/>
        <v>0</v>
      </c>
      <c r="S3766" s="1">
        <f t="shared" si="888"/>
        <v>0</v>
      </c>
      <c r="T3766" s="1">
        <f t="shared" si="889"/>
        <v>1</v>
      </c>
      <c r="U3766" s="1">
        <f t="shared" si="890"/>
        <v>0</v>
      </c>
      <c r="X3766" s="1">
        <f t="shared" si="891"/>
        <v>1</v>
      </c>
      <c r="Y3766" s="1">
        <f t="shared" si="892"/>
        <v>0</v>
      </c>
      <c r="Z3766" s="1">
        <f t="shared" si="893"/>
        <v>0</v>
      </c>
      <c r="AA3766" s="1">
        <f t="shared" si="894"/>
        <v>0</v>
      </c>
    </row>
    <row r="3767" spans="1:27" x14ac:dyDescent="0.25">
      <c r="A3767">
        <v>0</v>
      </c>
      <c r="B3767">
        <v>34.979999999999997</v>
      </c>
      <c r="C3767">
        <v>10.02</v>
      </c>
      <c r="D3767">
        <v>685</v>
      </c>
      <c r="E3767">
        <v>1</v>
      </c>
      <c r="G3767" s="1">
        <f t="shared" si="880"/>
        <v>0</v>
      </c>
      <c r="H3767" s="1">
        <f t="shared" si="881"/>
        <v>1</v>
      </c>
      <c r="I3767" s="1">
        <f t="shared" si="882"/>
        <v>1</v>
      </c>
      <c r="L3767" s="1">
        <f t="shared" si="883"/>
        <v>0</v>
      </c>
      <c r="M3767" s="1">
        <f t="shared" si="884"/>
        <v>0</v>
      </c>
      <c r="N3767" s="1">
        <f t="shared" si="885"/>
        <v>1</v>
      </c>
      <c r="O3767" s="1">
        <f t="shared" si="886"/>
        <v>0</v>
      </c>
      <c r="R3767" s="1">
        <f t="shared" si="887"/>
        <v>1</v>
      </c>
      <c r="S3767" s="1">
        <f t="shared" si="888"/>
        <v>0</v>
      </c>
      <c r="T3767" s="1">
        <f t="shared" si="889"/>
        <v>0</v>
      </c>
      <c r="U3767" s="1">
        <f t="shared" si="890"/>
        <v>0</v>
      </c>
      <c r="X3767" s="1">
        <f t="shared" si="891"/>
        <v>1</v>
      </c>
      <c r="Y3767" s="1">
        <f t="shared" si="892"/>
        <v>0</v>
      </c>
      <c r="Z3767" s="1">
        <f t="shared" si="893"/>
        <v>0</v>
      </c>
      <c r="AA3767" s="1">
        <f t="shared" si="894"/>
        <v>0</v>
      </c>
    </row>
    <row r="3768" spans="1:27" x14ac:dyDescent="0.25">
      <c r="A3768">
        <v>1</v>
      </c>
      <c r="B3768">
        <v>87</v>
      </c>
      <c r="C3768">
        <v>12.83</v>
      </c>
      <c r="D3768">
        <v>675</v>
      </c>
      <c r="E3768">
        <v>1</v>
      </c>
      <c r="G3768" s="1">
        <f t="shared" si="880"/>
        <v>1</v>
      </c>
      <c r="H3768" s="1">
        <f t="shared" si="881"/>
        <v>1</v>
      </c>
      <c r="I3768" s="1">
        <f t="shared" si="882"/>
        <v>1</v>
      </c>
      <c r="L3768" s="1">
        <f t="shared" si="883"/>
        <v>1</v>
      </c>
      <c r="M3768" s="1">
        <f t="shared" si="884"/>
        <v>0</v>
      </c>
      <c r="N3768" s="1">
        <f t="shared" si="885"/>
        <v>0</v>
      </c>
      <c r="O3768" s="1">
        <f t="shared" si="886"/>
        <v>0</v>
      </c>
      <c r="R3768" s="1">
        <f t="shared" si="887"/>
        <v>1</v>
      </c>
      <c r="S3768" s="1">
        <f t="shared" si="888"/>
        <v>0</v>
      </c>
      <c r="T3768" s="1">
        <f t="shared" si="889"/>
        <v>0</v>
      </c>
      <c r="U3768" s="1">
        <f t="shared" si="890"/>
        <v>0</v>
      </c>
      <c r="X3768" s="1">
        <f t="shared" si="891"/>
        <v>1</v>
      </c>
      <c r="Y3768" s="1">
        <f t="shared" si="892"/>
        <v>0</v>
      </c>
      <c r="Z3768" s="1">
        <f t="shared" si="893"/>
        <v>0</v>
      </c>
      <c r="AA3768" s="1">
        <f t="shared" si="894"/>
        <v>0</v>
      </c>
    </row>
    <row r="3769" spans="1:27" x14ac:dyDescent="0.25">
      <c r="A3769">
        <v>1</v>
      </c>
      <c r="B3769">
        <v>38</v>
      </c>
      <c r="C3769">
        <v>32.64</v>
      </c>
      <c r="D3769">
        <v>660</v>
      </c>
      <c r="E3769">
        <v>1</v>
      </c>
      <c r="G3769" s="1">
        <f t="shared" si="880"/>
        <v>0</v>
      </c>
      <c r="H3769" s="1">
        <f t="shared" si="881"/>
        <v>0</v>
      </c>
      <c r="I3769" s="1">
        <f t="shared" si="882"/>
        <v>1</v>
      </c>
      <c r="L3769" s="1">
        <f t="shared" si="883"/>
        <v>0</v>
      </c>
      <c r="M3769" s="1">
        <f t="shared" si="884"/>
        <v>0</v>
      </c>
      <c r="N3769" s="1">
        <f t="shared" si="885"/>
        <v>1</v>
      </c>
      <c r="O3769" s="1">
        <f t="shared" si="886"/>
        <v>0</v>
      </c>
      <c r="R3769" s="1">
        <f t="shared" si="887"/>
        <v>0</v>
      </c>
      <c r="S3769" s="1">
        <f t="shared" si="888"/>
        <v>0</v>
      </c>
      <c r="T3769" s="1">
        <f t="shared" si="889"/>
        <v>1</v>
      </c>
      <c r="U3769" s="1">
        <f t="shared" si="890"/>
        <v>0</v>
      </c>
      <c r="X3769" s="1">
        <f t="shared" si="891"/>
        <v>1</v>
      </c>
      <c r="Y3769" s="1">
        <f t="shared" si="892"/>
        <v>0</v>
      </c>
      <c r="Z3769" s="1">
        <f t="shared" si="893"/>
        <v>0</v>
      </c>
      <c r="AA3769" s="1">
        <f t="shared" si="894"/>
        <v>0</v>
      </c>
    </row>
    <row r="3770" spans="1:27" x14ac:dyDescent="0.25">
      <c r="A3770">
        <v>1</v>
      </c>
      <c r="B3770">
        <v>72</v>
      </c>
      <c r="C3770">
        <v>27.3</v>
      </c>
      <c r="D3770">
        <v>715</v>
      </c>
      <c r="E3770">
        <v>1</v>
      </c>
      <c r="G3770" s="1">
        <f t="shared" si="880"/>
        <v>0</v>
      </c>
      <c r="H3770" s="1">
        <f t="shared" si="881"/>
        <v>0</v>
      </c>
      <c r="I3770" s="1">
        <f t="shared" si="882"/>
        <v>1</v>
      </c>
      <c r="L3770" s="1">
        <f t="shared" si="883"/>
        <v>0</v>
      </c>
      <c r="M3770" s="1">
        <f t="shared" si="884"/>
        <v>0</v>
      </c>
      <c r="N3770" s="1">
        <f t="shared" si="885"/>
        <v>1</v>
      </c>
      <c r="O3770" s="1">
        <f t="shared" si="886"/>
        <v>0</v>
      </c>
      <c r="R3770" s="1">
        <f t="shared" si="887"/>
        <v>0</v>
      </c>
      <c r="S3770" s="1">
        <f t="shared" si="888"/>
        <v>0</v>
      </c>
      <c r="T3770" s="1">
        <f t="shared" si="889"/>
        <v>1</v>
      </c>
      <c r="U3770" s="1">
        <f t="shared" si="890"/>
        <v>0</v>
      </c>
      <c r="X3770" s="1">
        <f t="shared" si="891"/>
        <v>1</v>
      </c>
      <c r="Y3770" s="1">
        <f t="shared" si="892"/>
        <v>0</v>
      </c>
      <c r="Z3770" s="1">
        <f t="shared" si="893"/>
        <v>0</v>
      </c>
      <c r="AA3770" s="1">
        <f t="shared" si="894"/>
        <v>0</v>
      </c>
    </row>
    <row r="3771" spans="1:27" x14ac:dyDescent="0.25">
      <c r="A3771">
        <v>0</v>
      </c>
      <c r="B3771">
        <v>73.5</v>
      </c>
      <c r="C3771">
        <v>16.91</v>
      </c>
      <c r="D3771">
        <v>675</v>
      </c>
      <c r="E3771">
        <v>1</v>
      </c>
      <c r="G3771" s="1">
        <f t="shared" si="880"/>
        <v>0</v>
      </c>
      <c r="H3771" s="1">
        <f t="shared" si="881"/>
        <v>0</v>
      </c>
      <c r="I3771" s="1">
        <f t="shared" si="882"/>
        <v>0</v>
      </c>
      <c r="L3771" s="1">
        <f t="shared" si="883"/>
        <v>0</v>
      </c>
      <c r="M3771" s="1">
        <f t="shared" si="884"/>
        <v>0</v>
      </c>
      <c r="N3771" s="1">
        <f t="shared" si="885"/>
        <v>1</v>
      </c>
      <c r="O3771" s="1">
        <f t="shared" si="886"/>
        <v>0</v>
      </c>
      <c r="R3771" s="1">
        <f t="shared" si="887"/>
        <v>0</v>
      </c>
      <c r="S3771" s="1">
        <f t="shared" si="888"/>
        <v>0</v>
      </c>
      <c r="T3771" s="1">
        <f t="shared" si="889"/>
        <v>1</v>
      </c>
      <c r="U3771" s="1">
        <f t="shared" si="890"/>
        <v>0</v>
      </c>
      <c r="X3771" s="1">
        <f t="shared" si="891"/>
        <v>0</v>
      </c>
      <c r="Y3771" s="1">
        <f t="shared" si="892"/>
        <v>0</v>
      </c>
      <c r="Z3771" s="1">
        <f t="shared" si="893"/>
        <v>1</v>
      </c>
      <c r="AA3771" s="1">
        <f t="shared" si="894"/>
        <v>0</v>
      </c>
    </row>
    <row r="3772" spans="1:27" x14ac:dyDescent="0.25">
      <c r="A3772">
        <v>1</v>
      </c>
      <c r="B3772">
        <v>42</v>
      </c>
      <c r="C3772">
        <v>29.69</v>
      </c>
      <c r="D3772">
        <v>750</v>
      </c>
      <c r="E3772">
        <v>1</v>
      </c>
      <c r="G3772" s="1">
        <f t="shared" si="880"/>
        <v>1</v>
      </c>
      <c r="H3772" s="1">
        <f t="shared" si="881"/>
        <v>1</v>
      </c>
      <c r="I3772" s="1">
        <f t="shared" si="882"/>
        <v>1</v>
      </c>
      <c r="L3772" s="1">
        <f t="shared" si="883"/>
        <v>1</v>
      </c>
      <c r="M3772" s="1">
        <f t="shared" si="884"/>
        <v>0</v>
      </c>
      <c r="N3772" s="1">
        <f t="shared" si="885"/>
        <v>0</v>
      </c>
      <c r="O3772" s="1">
        <f t="shared" si="886"/>
        <v>0</v>
      </c>
      <c r="R3772" s="1">
        <f t="shared" si="887"/>
        <v>1</v>
      </c>
      <c r="S3772" s="1">
        <f t="shared" si="888"/>
        <v>0</v>
      </c>
      <c r="T3772" s="1">
        <f t="shared" si="889"/>
        <v>0</v>
      </c>
      <c r="U3772" s="1">
        <f t="shared" si="890"/>
        <v>0</v>
      </c>
      <c r="X3772" s="1">
        <f t="shared" si="891"/>
        <v>1</v>
      </c>
      <c r="Y3772" s="1">
        <f t="shared" si="892"/>
        <v>0</v>
      </c>
      <c r="Z3772" s="1">
        <f t="shared" si="893"/>
        <v>0</v>
      </c>
      <c r="AA3772" s="1">
        <f t="shared" si="894"/>
        <v>0</v>
      </c>
    </row>
    <row r="3773" spans="1:27" x14ac:dyDescent="0.25">
      <c r="A3773">
        <v>0</v>
      </c>
      <c r="B3773">
        <v>55</v>
      </c>
      <c r="C3773">
        <v>24.11</v>
      </c>
      <c r="D3773">
        <v>675</v>
      </c>
      <c r="E3773">
        <v>1</v>
      </c>
      <c r="G3773" s="1">
        <f t="shared" si="880"/>
        <v>0</v>
      </c>
      <c r="H3773" s="1">
        <f t="shared" si="881"/>
        <v>0</v>
      </c>
      <c r="I3773" s="1">
        <f t="shared" si="882"/>
        <v>0</v>
      </c>
      <c r="L3773" s="1">
        <f t="shared" si="883"/>
        <v>0</v>
      </c>
      <c r="M3773" s="1">
        <f t="shared" si="884"/>
        <v>0</v>
      </c>
      <c r="N3773" s="1">
        <f t="shared" si="885"/>
        <v>1</v>
      </c>
      <c r="O3773" s="1">
        <f t="shared" si="886"/>
        <v>0</v>
      </c>
      <c r="R3773" s="1">
        <f t="shared" si="887"/>
        <v>0</v>
      </c>
      <c r="S3773" s="1">
        <f t="shared" si="888"/>
        <v>0</v>
      </c>
      <c r="T3773" s="1">
        <f t="shared" si="889"/>
        <v>1</v>
      </c>
      <c r="U3773" s="1">
        <f t="shared" si="890"/>
        <v>0</v>
      </c>
      <c r="X3773" s="1">
        <f t="shared" si="891"/>
        <v>0</v>
      </c>
      <c r="Y3773" s="1">
        <f t="shared" si="892"/>
        <v>0</v>
      </c>
      <c r="Z3773" s="1">
        <f t="shared" si="893"/>
        <v>1</v>
      </c>
      <c r="AA3773" s="1">
        <f t="shared" si="894"/>
        <v>0</v>
      </c>
    </row>
    <row r="3774" spans="1:27" x14ac:dyDescent="0.25">
      <c r="A3774">
        <v>0</v>
      </c>
      <c r="B3774">
        <v>70</v>
      </c>
      <c r="C3774">
        <v>21.79</v>
      </c>
      <c r="D3774">
        <v>680</v>
      </c>
      <c r="E3774">
        <v>1</v>
      </c>
      <c r="G3774" s="1">
        <f t="shared" si="880"/>
        <v>0</v>
      </c>
      <c r="H3774" s="1">
        <f t="shared" si="881"/>
        <v>0</v>
      </c>
      <c r="I3774" s="1">
        <f t="shared" si="882"/>
        <v>0</v>
      </c>
      <c r="L3774" s="1">
        <f t="shared" si="883"/>
        <v>0</v>
      </c>
      <c r="M3774" s="1">
        <f t="shared" si="884"/>
        <v>0</v>
      </c>
      <c r="N3774" s="1">
        <f t="shared" si="885"/>
        <v>1</v>
      </c>
      <c r="O3774" s="1">
        <f t="shared" si="886"/>
        <v>0</v>
      </c>
      <c r="R3774" s="1">
        <f t="shared" si="887"/>
        <v>0</v>
      </c>
      <c r="S3774" s="1">
        <f t="shared" si="888"/>
        <v>0</v>
      </c>
      <c r="T3774" s="1">
        <f t="shared" si="889"/>
        <v>1</v>
      </c>
      <c r="U3774" s="1">
        <f t="shared" si="890"/>
        <v>0</v>
      </c>
      <c r="X3774" s="1">
        <f t="shared" si="891"/>
        <v>0</v>
      </c>
      <c r="Y3774" s="1">
        <f t="shared" si="892"/>
        <v>0</v>
      </c>
      <c r="Z3774" s="1">
        <f t="shared" si="893"/>
        <v>1</v>
      </c>
      <c r="AA3774" s="1">
        <f t="shared" si="894"/>
        <v>0</v>
      </c>
    </row>
    <row r="3775" spans="1:27" x14ac:dyDescent="0.25">
      <c r="A3775">
        <v>1</v>
      </c>
      <c r="B3775">
        <v>135</v>
      </c>
      <c r="C3775">
        <v>15.77</v>
      </c>
      <c r="D3775">
        <v>665</v>
      </c>
      <c r="E3775">
        <v>1</v>
      </c>
      <c r="G3775" s="1">
        <f t="shared" si="880"/>
        <v>1</v>
      </c>
      <c r="H3775" s="1">
        <f t="shared" si="881"/>
        <v>1</v>
      </c>
      <c r="I3775" s="1">
        <f t="shared" si="882"/>
        <v>1</v>
      </c>
      <c r="L3775" s="1">
        <f t="shared" si="883"/>
        <v>1</v>
      </c>
      <c r="M3775" s="1">
        <f t="shared" si="884"/>
        <v>0</v>
      </c>
      <c r="N3775" s="1">
        <f t="shared" si="885"/>
        <v>0</v>
      </c>
      <c r="O3775" s="1">
        <f t="shared" si="886"/>
        <v>0</v>
      </c>
      <c r="R3775" s="1">
        <f t="shared" si="887"/>
        <v>1</v>
      </c>
      <c r="S3775" s="1">
        <f t="shared" si="888"/>
        <v>0</v>
      </c>
      <c r="T3775" s="1">
        <f t="shared" si="889"/>
        <v>0</v>
      </c>
      <c r="U3775" s="1">
        <f t="shared" si="890"/>
        <v>0</v>
      </c>
      <c r="X3775" s="1">
        <f t="shared" si="891"/>
        <v>1</v>
      </c>
      <c r="Y3775" s="1">
        <f t="shared" si="892"/>
        <v>0</v>
      </c>
      <c r="Z3775" s="1">
        <f t="shared" si="893"/>
        <v>0</v>
      </c>
      <c r="AA3775" s="1">
        <f t="shared" si="894"/>
        <v>0</v>
      </c>
    </row>
    <row r="3776" spans="1:27" x14ac:dyDescent="0.25">
      <c r="A3776">
        <v>1</v>
      </c>
      <c r="B3776">
        <v>125</v>
      </c>
      <c r="C3776">
        <v>21.5</v>
      </c>
      <c r="D3776">
        <v>690</v>
      </c>
      <c r="E3776">
        <v>1</v>
      </c>
      <c r="G3776" s="1">
        <f t="shared" si="880"/>
        <v>1</v>
      </c>
      <c r="H3776" s="1">
        <f t="shared" si="881"/>
        <v>1</v>
      </c>
      <c r="I3776" s="1">
        <f t="shared" si="882"/>
        <v>1</v>
      </c>
      <c r="L3776" s="1">
        <f t="shared" si="883"/>
        <v>1</v>
      </c>
      <c r="M3776" s="1">
        <f t="shared" si="884"/>
        <v>0</v>
      </c>
      <c r="N3776" s="1">
        <f t="shared" si="885"/>
        <v>0</v>
      </c>
      <c r="O3776" s="1">
        <f t="shared" si="886"/>
        <v>0</v>
      </c>
      <c r="R3776" s="1">
        <f t="shared" si="887"/>
        <v>1</v>
      </c>
      <c r="S3776" s="1">
        <f t="shared" si="888"/>
        <v>0</v>
      </c>
      <c r="T3776" s="1">
        <f t="shared" si="889"/>
        <v>0</v>
      </c>
      <c r="U3776" s="1">
        <f t="shared" si="890"/>
        <v>0</v>
      </c>
      <c r="X3776" s="1">
        <f t="shared" si="891"/>
        <v>1</v>
      </c>
      <c r="Y3776" s="1">
        <f t="shared" si="892"/>
        <v>0</v>
      </c>
      <c r="Z3776" s="1">
        <f t="shared" si="893"/>
        <v>0</v>
      </c>
      <c r="AA3776" s="1">
        <f t="shared" si="894"/>
        <v>0</v>
      </c>
    </row>
    <row r="3777" spans="1:27" x14ac:dyDescent="0.25">
      <c r="A3777">
        <v>0</v>
      </c>
      <c r="B3777">
        <v>42</v>
      </c>
      <c r="C3777">
        <v>12.29</v>
      </c>
      <c r="D3777">
        <v>675</v>
      </c>
      <c r="E3777">
        <v>1</v>
      </c>
      <c r="G3777" s="1">
        <f t="shared" si="880"/>
        <v>0</v>
      </c>
      <c r="H3777" s="1">
        <f t="shared" si="881"/>
        <v>1</v>
      </c>
      <c r="I3777" s="1">
        <f t="shared" si="882"/>
        <v>1</v>
      </c>
      <c r="L3777" s="1">
        <f t="shared" si="883"/>
        <v>0</v>
      </c>
      <c r="M3777" s="1">
        <f t="shared" si="884"/>
        <v>0</v>
      </c>
      <c r="N3777" s="1">
        <f t="shared" si="885"/>
        <v>1</v>
      </c>
      <c r="O3777" s="1">
        <f t="shared" si="886"/>
        <v>0</v>
      </c>
      <c r="R3777" s="1">
        <f t="shared" si="887"/>
        <v>1</v>
      </c>
      <c r="S3777" s="1">
        <f t="shared" si="888"/>
        <v>0</v>
      </c>
      <c r="T3777" s="1">
        <f t="shared" si="889"/>
        <v>0</v>
      </c>
      <c r="U3777" s="1">
        <f t="shared" si="890"/>
        <v>0</v>
      </c>
      <c r="X3777" s="1">
        <f t="shared" si="891"/>
        <v>1</v>
      </c>
      <c r="Y3777" s="1">
        <f t="shared" si="892"/>
        <v>0</v>
      </c>
      <c r="Z3777" s="1">
        <f t="shared" si="893"/>
        <v>0</v>
      </c>
      <c r="AA3777" s="1">
        <f t="shared" si="894"/>
        <v>0</v>
      </c>
    </row>
    <row r="3778" spans="1:27" x14ac:dyDescent="0.25">
      <c r="A3778">
        <v>1</v>
      </c>
      <c r="B3778">
        <v>62</v>
      </c>
      <c r="C3778">
        <v>26.54</v>
      </c>
      <c r="D3778">
        <v>725</v>
      </c>
      <c r="E3778">
        <v>1</v>
      </c>
      <c r="G3778" s="1">
        <f t="shared" si="880"/>
        <v>1</v>
      </c>
      <c r="H3778" s="1">
        <f t="shared" si="881"/>
        <v>1</v>
      </c>
      <c r="I3778" s="1">
        <f t="shared" si="882"/>
        <v>1</v>
      </c>
      <c r="L3778" s="1">
        <f t="shared" si="883"/>
        <v>1</v>
      </c>
      <c r="M3778" s="1">
        <f t="shared" si="884"/>
        <v>0</v>
      </c>
      <c r="N3778" s="1">
        <f t="shared" si="885"/>
        <v>0</v>
      </c>
      <c r="O3778" s="1">
        <f t="shared" si="886"/>
        <v>0</v>
      </c>
      <c r="R3778" s="1">
        <f t="shared" si="887"/>
        <v>1</v>
      </c>
      <c r="S3778" s="1">
        <f t="shared" si="888"/>
        <v>0</v>
      </c>
      <c r="T3778" s="1">
        <f t="shared" si="889"/>
        <v>0</v>
      </c>
      <c r="U3778" s="1">
        <f t="shared" si="890"/>
        <v>0</v>
      </c>
      <c r="X3778" s="1">
        <f t="shared" si="891"/>
        <v>1</v>
      </c>
      <c r="Y3778" s="1">
        <f t="shared" si="892"/>
        <v>0</v>
      </c>
      <c r="Z3778" s="1">
        <f t="shared" si="893"/>
        <v>0</v>
      </c>
      <c r="AA3778" s="1">
        <f t="shared" si="894"/>
        <v>0</v>
      </c>
    </row>
    <row r="3779" spans="1:27" x14ac:dyDescent="0.25">
      <c r="A3779">
        <v>0</v>
      </c>
      <c r="B3779">
        <v>61</v>
      </c>
      <c r="C3779">
        <v>31.24</v>
      </c>
      <c r="D3779">
        <v>700</v>
      </c>
      <c r="E3779">
        <v>1</v>
      </c>
      <c r="G3779" s="1">
        <f t="shared" si="880"/>
        <v>0</v>
      </c>
      <c r="H3779" s="1">
        <f t="shared" si="881"/>
        <v>0</v>
      </c>
      <c r="I3779" s="1">
        <f t="shared" si="882"/>
        <v>0</v>
      </c>
      <c r="L3779" s="1">
        <f t="shared" si="883"/>
        <v>0</v>
      </c>
      <c r="M3779" s="1">
        <f t="shared" si="884"/>
        <v>0</v>
      </c>
      <c r="N3779" s="1">
        <f t="shared" si="885"/>
        <v>1</v>
      </c>
      <c r="O3779" s="1">
        <f t="shared" si="886"/>
        <v>0</v>
      </c>
      <c r="R3779" s="1">
        <f t="shared" si="887"/>
        <v>0</v>
      </c>
      <c r="S3779" s="1">
        <f t="shared" si="888"/>
        <v>0</v>
      </c>
      <c r="T3779" s="1">
        <f t="shared" si="889"/>
        <v>1</v>
      </c>
      <c r="U3779" s="1">
        <f t="shared" si="890"/>
        <v>0</v>
      </c>
      <c r="X3779" s="1">
        <f t="shared" si="891"/>
        <v>0</v>
      </c>
      <c r="Y3779" s="1">
        <f t="shared" si="892"/>
        <v>0</v>
      </c>
      <c r="Z3779" s="1">
        <f t="shared" si="893"/>
        <v>1</v>
      </c>
      <c r="AA3779" s="1">
        <f t="shared" si="894"/>
        <v>0</v>
      </c>
    </row>
    <row r="3780" spans="1:27" x14ac:dyDescent="0.25">
      <c r="A3780">
        <v>0</v>
      </c>
      <c r="B3780">
        <v>82</v>
      </c>
      <c r="C3780">
        <v>11.81</v>
      </c>
      <c r="D3780">
        <v>660</v>
      </c>
      <c r="E3780">
        <v>1</v>
      </c>
      <c r="G3780" s="1">
        <f t="shared" si="880"/>
        <v>0</v>
      </c>
      <c r="H3780" s="1">
        <f t="shared" si="881"/>
        <v>1</v>
      </c>
      <c r="I3780" s="1">
        <f t="shared" si="882"/>
        <v>1</v>
      </c>
      <c r="L3780" s="1">
        <f t="shared" si="883"/>
        <v>0</v>
      </c>
      <c r="M3780" s="1">
        <f t="shared" si="884"/>
        <v>0</v>
      </c>
      <c r="N3780" s="1">
        <f t="shared" si="885"/>
        <v>1</v>
      </c>
      <c r="O3780" s="1">
        <f t="shared" si="886"/>
        <v>0</v>
      </c>
      <c r="R3780" s="1">
        <f t="shared" si="887"/>
        <v>1</v>
      </c>
      <c r="S3780" s="1">
        <f t="shared" si="888"/>
        <v>0</v>
      </c>
      <c r="T3780" s="1">
        <f t="shared" si="889"/>
        <v>0</v>
      </c>
      <c r="U3780" s="1">
        <f t="shared" si="890"/>
        <v>0</v>
      </c>
      <c r="X3780" s="1">
        <f t="shared" si="891"/>
        <v>1</v>
      </c>
      <c r="Y3780" s="1">
        <f t="shared" si="892"/>
        <v>0</v>
      </c>
      <c r="Z3780" s="1">
        <f t="shared" si="893"/>
        <v>0</v>
      </c>
      <c r="AA3780" s="1">
        <f t="shared" si="894"/>
        <v>0</v>
      </c>
    </row>
    <row r="3781" spans="1:27" x14ac:dyDescent="0.25">
      <c r="A3781">
        <v>1</v>
      </c>
      <c r="B3781">
        <v>90</v>
      </c>
      <c r="C3781">
        <v>33.08</v>
      </c>
      <c r="D3781">
        <v>680</v>
      </c>
      <c r="E3781">
        <v>1</v>
      </c>
      <c r="G3781" s="1">
        <f t="shared" si="880"/>
        <v>1</v>
      </c>
      <c r="H3781" s="1">
        <f t="shared" si="881"/>
        <v>1</v>
      </c>
      <c r="I3781" s="1">
        <f t="shared" si="882"/>
        <v>1</v>
      </c>
      <c r="L3781" s="1">
        <f t="shared" si="883"/>
        <v>1</v>
      </c>
      <c r="M3781" s="1">
        <f t="shared" si="884"/>
        <v>0</v>
      </c>
      <c r="N3781" s="1">
        <f t="shared" si="885"/>
        <v>0</v>
      </c>
      <c r="O3781" s="1">
        <f t="shared" si="886"/>
        <v>0</v>
      </c>
      <c r="R3781" s="1">
        <f t="shared" si="887"/>
        <v>1</v>
      </c>
      <c r="S3781" s="1">
        <f t="shared" si="888"/>
        <v>0</v>
      </c>
      <c r="T3781" s="1">
        <f t="shared" si="889"/>
        <v>0</v>
      </c>
      <c r="U3781" s="1">
        <f t="shared" si="890"/>
        <v>0</v>
      </c>
      <c r="X3781" s="1">
        <f t="shared" si="891"/>
        <v>1</v>
      </c>
      <c r="Y3781" s="1">
        <f t="shared" si="892"/>
        <v>0</v>
      </c>
      <c r="Z3781" s="1">
        <f t="shared" si="893"/>
        <v>0</v>
      </c>
      <c r="AA3781" s="1">
        <f t="shared" si="894"/>
        <v>0</v>
      </c>
    </row>
    <row r="3782" spans="1:27" x14ac:dyDescent="0.25">
      <c r="A3782">
        <v>0</v>
      </c>
      <c r="B3782">
        <v>85</v>
      </c>
      <c r="C3782">
        <v>2.68</v>
      </c>
      <c r="D3782">
        <v>710</v>
      </c>
      <c r="E3782">
        <v>1</v>
      </c>
      <c r="G3782" s="1">
        <f t="shared" si="880"/>
        <v>0</v>
      </c>
      <c r="H3782" s="1">
        <f t="shared" si="881"/>
        <v>1</v>
      </c>
      <c r="I3782" s="1">
        <f t="shared" si="882"/>
        <v>1</v>
      </c>
      <c r="L3782" s="1">
        <f t="shared" si="883"/>
        <v>0</v>
      </c>
      <c r="M3782" s="1">
        <f t="shared" si="884"/>
        <v>0</v>
      </c>
      <c r="N3782" s="1">
        <f t="shared" si="885"/>
        <v>1</v>
      </c>
      <c r="O3782" s="1">
        <f t="shared" si="886"/>
        <v>0</v>
      </c>
      <c r="R3782" s="1">
        <f t="shared" si="887"/>
        <v>1</v>
      </c>
      <c r="S3782" s="1">
        <f t="shared" si="888"/>
        <v>0</v>
      </c>
      <c r="T3782" s="1">
        <f t="shared" si="889"/>
        <v>0</v>
      </c>
      <c r="U3782" s="1">
        <f t="shared" si="890"/>
        <v>0</v>
      </c>
      <c r="X3782" s="1">
        <f t="shared" si="891"/>
        <v>1</v>
      </c>
      <c r="Y3782" s="1">
        <f t="shared" si="892"/>
        <v>0</v>
      </c>
      <c r="Z3782" s="1">
        <f t="shared" si="893"/>
        <v>0</v>
      </c>
      <c r="AA3782" s="1">
        <f t="shared" si="894"/>
        <v>0</v>
      </c>
    </row>
    <row r="3783" spans="1:27" x14ac:dyDescent="0.25">
      <c r="A3783">
        <v>0</v>
      </c>
      <c r="B3783">
        <v>65</v>
      </c>
      <c r="C3783">
        <v>16.62</v>
      </c>
      <c r="D3783">
        <v>690</v>
      </c>
      <c r="E3783">
        <v>1</v>
      </c>
      <c r="G3783" s="1">
        <f t="shared" si="880"/>
        <v>0</v>
      </c>
      <c r="H3783" s="1">
        <f t="shared" si="881"/>
        <v>0</v>
      </c>
      <c r="I3783" s="1">
        <f t="shared" si="882"/>
        <v>0</v>
      </c>
      <c r="L3783" s="1">
        <f t="shared" si="883"/>
        <v>0</v>
      </c>
      <c r="M3783" s="1">
        <f t="shared" si="884"/>
        <v>0</v>
      </c>
      <c r="N3783" s="1">
        <f t="shared" si="885"/>
        <v>1</v>
      </c>
      <c r="O3783" s="1">
        <f t="shared" si="886"/>
        <v>0</v>
      </c>
      <c r="R3783" s="1">
        <f t="shared" si="887"/>
        <v>0</v>
      </c>
      <c r="S3783" s="1">
        <f t="shared" si="888"/>
        <v>0</v>
      </c>
      <c r="T3783" s="1">
        <f t="shared" si="889"/>
        <v>1</v>
      </c>
      <c r="U3783" s="1">
        <f t="shared" si="890"/>
        <v>0</v>
      </c>
      <c r="X3783" s="1">
        <f t="shared" si="891"/>
        <v>0</v>
      </c>
      <c r="Y3783" s="1">
        <f t="shared" si="892"/>
        <v>0</v>
      </c>
      <c r="Z3783" s="1">
        <f t="shared" si="893"/>
        <v>1</v>
      </c>
      <c r="AA3783" s="1">
        <f t="shared" si="894"/>
        <v>0</v>
      </c>
    </row>
    <row r="3784" spans="1:27" x14ac:dyDescent="0.25">
      <c r="A3784">
        <v>1</v>
      </c>
      <c r="B3784">
        <v>44</v>
      </c>
      <c r="C3784">
        <v>5.59</v>
      </c>
      <c r="D3784">
        <v>670</v>
      </c>
      <c r="E3784">
        <v>1</v>
      </c>
      <c r="G3784" s="1">
        <f t="shared" ref="G3784:G3847" si="895">IF($D3784&gt;716,1,IF($B3784&gt;85.24,1,0))</f>
        <v>0</v>
      </c>
      <c r="H3784" s="1">
        <f t="shared" ref="H3784:H3847" si="896">IF($D3784&gt;716,1,IF($B3784&gt;85.24,1,IF($C3784&lt;=16.54,1,0)))</f>
        <v>1</v>
      </c>
      <c r="I3784" s="1">
        <f t="shared" ref="I3784:I3847" si="897">IF($D3784&gt;716,1,IF($B3784&gt;85.24,1,IF($C3784&lt;=16.54,1,IF($A3784=1,1,0))))</f>
        <v>1</v>
      </c>
      <c r="L3784" s="1">
        <f t="shared" ref="L3784:L3847" si="898">IF($G3784=1, IF($E3784=1,1,0),0)</f>
        <v>0</v>
      </c>
      <c r="M3784" s="1">
        <f t="shared" ref="M3784:M3847" si="899">IF($G3784=1, IF($E3784=0,1,0),0)</f>
        <v>0</v>
      </c>
      <c r="N3784" s="1">
        <f t="shared" ref="N3784:N3847" si="900">IF($G3784=0, IF($E3784=1,1,0),0)</f>
        <v>1</v>
      </c>
      <c r="O3784" s="1">
        <f t="shared" ref="O3784:O3847" si="901">IF($G3784=0, IF($E3784=0,1,0),0)</f>
        <v>0</v>
      </c>
      <c r="R3784" s="1">
        <f t="shared" ref="R3784:R3847" si="902">IF($H3784=1, IF($E3784=1,1,0),0)</f>
        <v>1</v>
      </c>
      <c r="S3784" s="1">
        <f t="shared" ref="S3784:S3847" si="903">IF($H3784=1, IF($E3784=0,1,0),0)</f>
        <v>0</v>
      </c>
      <c r="T3784" s="1">
        <f t="shared" ref="T3784:T3847" si="904">IF($H3784=0, IF($E3784=1,1,0),0)</f>
        <v>0</v>
      </c>
      <c r="U3784" s="1">
        <f t="shared" ref="U3784:U3847" si="905">IF($H3784=0, IF($E3784=0,1,0),0)</f>
        <v>0</v>
      </c>
      <c r="X3784" s="1">
        <f t="shared" ref="X3784:X3847" si="906">IF($I3784=1, IF($E3784=1,1,0),0)</f>
        <v>1</v>
      </c>
      <c r="Y3784" s="1">
        <f t="shared" ref="Y3784:Y3847" si="907">IF($I3784=1, IF($E3784=0,1,0),0)</f>
        <v>0</v>
      </c>
      <c r="Z3784" s="1">
        <f t="shared" ref="Z3784:Z3847" si="908">IF($I3784=0, IF($E3784=1,1,0),0)</f>
        <v>0</v>
      </c>
      <c r="AA3784" s="1">
        <f t="shared" ref="AA3784:AA3847" si="909">IF($I3784=0, IF($E3784=0,1,0),0)</f>
        <v>0</v>
      </c>
    </row>
    <row r="3785" spans="1:27" x14ac:dyDescent="0.25">
      <c r="A3785">
        <v>0</v>
      </c>
      <c r="B3785">
        <v>121.5</v>
      </c>
      <c r="C3785">
        <v>10.58</v>
      </c>
      <c r="D3785">
        <v>665</v>
      </c>
      <c r="E3785">
        <v>1</v>
      </c>
      <c r="G3785" s="1">
        <f t="shared" si="895"/>
        <v>1</v>
      </c>
      <c r="H3785" s="1">
        <f t="shared" si="896"/>
        <v>1</v>
      </c>
      <c r="I3785" s="1">
        <f t="shared" si="897"/>
        <v>1</v>
      </c>
      <c r="L3785" s="1">
        <f t="shared" si="898"/>
        <v>1</v>
      </c>
      <c r="M3785" s="1">
        <f t="shared" si="899"/>
        <v>0</v>
      </c>
      <c r="N3785" s="1">
        <f t="shared" si="900"/>
        <v>0</v>
      </c>
      <c r="O3785" s="1">
        <f t="shared" si="901"/>
        <v>0</v>
      </c>
      <c r="R3785" s="1">
        <f t="shared" si="902"/>
        <v>1</v>
      </c>
      <c r="S3785" s="1">
        <f t="shared" si="903"/>
        <v>0</v>
      </c>
      <c r="T3785" s="1">
        <f t="shared" si="904"/>
        <v>0</v>
      </c>
      <c r="U3785" s="1">
        <f t="shared" si="905"/>
        <v>0</v>
      </c>
      <c r="X3785" s="1">
        <f t="shared" si="906"/>
        <v>1</v>
      </c>
      <c r="Y3785" s="1">
        <f t="shared" si="907"/>
        <v>0</v>
      </c>
      <c r="Z3785" s="1">
        <f t="shared" si="908"/>
        <v>0</v>
      </c>
      <c r="AA3785" s="1">
        <f t="shared" si="909"/>
        <v>0</v>
      </c>
    </row>
    <row r="3786" spans="1:27" x14ac:dyDescent="0.25">
      <c r="A3786">
        <v>1</v>
      </c>
      <c r="B3786">
        <v>82.5</v>
      </c>
      <c r="C3786">
        <v>13.56</v>
      </c>
      <c r="D3786">
        <v>705</v>
      </c>
      <c r="E3786">
        <v>1</v>
      </c>
      <c r="G3786" s="1">
        <f t="shared" si="895"/>
        <v>0</v>
      </c>
      <c r="H3786" s="1">
        <f t="shared" si="896"/>
        <v>1</v>
      </c>
      <c r="I3786" s="1">
        <f t="shared" si="897"/>
        <v>1</v>
      </c>
      <c r="L3786" s="1">
        <f t="shared" si="898"/>
        <v>0</v>
      </c>
      <c r="M3786" s="1">
        <f t="shared" si="899"/>
        <v>0</v>
      </c>
      <c r="N3786" s="1">
        <f t="shared" si="900"/>
        <v>1</v>
      </c>
      <c r="O3786" s="1">
        <f t="shared" si="901"/>
        <v>0</v>
      </c>
      <c r="R3786" s="1">
        <f t="shared" si="902"/>
        <v>1</v>
      </c>
      <c r="S3786" s="1">
        <f t="shared" si="903"/>
        <v>0</v>
      </c>
      <c r="T3786" s="1">
        <f t="shared" si="904"/>
        <v>0</v>
      </c>
      <c r="U3786" s="1">
        <f t="shared" si="905"/>
        <v>0</v>
      </c>
      <c r="X3786" s="1">
        <f t="shared" si="906"/>
        <v>1</v>
      </c>
      <c r="Y3786" s="1">
        <f t="shared" si="907"/>
        <v>0</v>
      </c>
      <c r="Z3786" s="1">
        <f t="shared" si="908"/>
        <v>0</v>
      </c>
      <c r="AA3786" s="1">
        <f t="shared" si="909"/>
        <v>0</v>
      </c>
    </row>
    <row r="3787" spans="1:27" x14ac:dyDescent="0.25">
      <c r="A3787">
        <v>1</v>
      </c>
      <c r="B3787">
        <v>85</v>
      </c>
      <c r="C3787">
        <v>12.81</v>
      </c>
      <c r="D3787">
        <v>760</v>
      </c>
      <c r="E3787">
        <v>1</v>
      </c>
      <c r="G3787" s="1">
        <f t="shared" si="895"/>
        <v>1</v>
      </c>
      <c r="H3787" s="1">
        <f t="shared" si="896"/>
        <v>1</v>
      </c>
      <c r="I3787" s="1">
        <f t="shared" si="897"/>
        <v>1</v>
      </c>
      <c r="L3787" s="1">
        <f t="shared" si="898"/>
        <v>1</v>
      </c>
      <c r="M3787" s="1">
        <f t="shared" si="899"/>
        <v>0</v>
      </c>
      <c r="N3787" s="1">
        <f t="shared" si="900"/>
        <v>0</v>
      </c>
      <c r="O3787" s="1">
        <f t="shared" si="901"/>
        <v>0</v>
      </c>
      <c r="R3787" s="1">
        <f t="shared" si="902"/>
        <v>1</v>
      </c>
      <c r="S3787" s="1">
        <f t="shared" si="903"/>
        <v>0</v>
      </c>
      <c r="T3787" s="1">
        <f t="shared" si="904"/>
        <v>0</v>
      </c>
      <c r="U3787" s="1">
        <f t="shared" si="905"/>
        <v>0</v>
      </c>
      <c r="X3787" s="1">
        <f t="shared" si="906"/>
        <v>1</v>
      </c>
      <c r="Y3787" s="1">
        <f t="shared" si="907"/>
        <v>0</v>
      </c>
      <c r="Z3787" s="1">
        <f t="shared" si="908"/>
        <v>0</v>
      </c>
      <c r="AA3787" s="1">
        <f t="shared" si="909"/>
        <v>0</v>
      </c>
    </row>
    <row r="3788" spans="1:27" x14ac:dyDescent="0.25">
      <c r="A3788">
        <v>1</v>
      </c>
      <c r="B3788">
        <v>88</v>
      </c>
      <c r="C3788">
        <v>24.11</v>
      </c>
      <c r="D3788">
        <v>660</v>
      </c>
      <c r="E3788">
        <v>1</v>
      </c>
      <c r="G3788" s="1">
        <f t="shared" si="895"/>
        <v>1</v>
      </c>
      <c r="H3788" s="1">
        <f t="shared" si="896"/>
        <v>1</v>
      </c>
      <c r="I3788" s="1">
        <f t="shared" si="897"/>
        <v>1</v>
      </c>
      <c r="L3788" s="1">
        <f t="shared" si="898"/>
        <v>1</v>
      </c>
      <c r="M3788" s="1">
        <f t="shared" si="899"/>
        <v>0</v>
      </c>
      <c r="N3788" s="1">
        <f t="shared" si="900"/>
        <v>0</v>
      </c>
      <c r="O3788" s="1">
        <f t="shared" si="901"/>
        <v>0</v>
      </c>
      <c r="R3788" s="1">
        <f t="shared" si="902"/>
        <v>1</v>
      </c>
      <c r="S3788" s="1">
        <f t="shared" si="903"/>
        <v>0</v>
      </c>
      <c r="T3788" s="1">
        <f t="shared" si="904"/>
        <v>0</v>
      </c>
      <c r="U3788" s="1">
        <f t="shared" si="905"/>
        <v>0</v>
      </c>
      <c r="X3788" s="1">
        <f t="shared" si="906"/>
        <v>1</v>
      </c>
      <c r="Y3788" s="1">
        <f t="shared" si="907"/>
        <v>0</v>
      </c>
      <c r="Z3788" s="1">
        <f t="shared" si="908"/>
        <v>0</v>
      </c>
      <c r="AA3788" s="1">
        <f t="shared" si="909"/>
        <v>0</v>
      </c>
    </row>
    <row r="3789" spans="1:27" x14ac:dyDescent="0.25">
      <c r="A3789">
        <v>1</v>
      </c>
      <c r="B3789">
        <v>65</v>
      </c>
      <c r="C3789">
        <v>18.23</v>
      </c>
      <c r="D3789">
        <v>775</v>
      </c>
      <c r="E3789">
        <v>1</v>
      </c>
      <c r="G3789" s="1">
        <f t="shared" si="895"/>
        <v>1</v>
      </c>
      <c r="H3789" s="1">
        <f t="shared" si="896"/>
        <v>1</v>
      </c>
      <c r="I3789" s="1">
        <f t="shared" si="897"/>
        <v>1</v>
      </c>
      <c r="L3789" s="1">
        <f t="shared" si="898"/>
        <v>1</v>
      </c>
      <c r="M3789" s="1">
        <f t="shared" si="899"/>
        <v>0</v>
      </c>
      <c r="N3789" s="1">
        <f t="shared" si="900"/>
        <v>0</v>
      </c>
      <c r="O3789" s="1">
        <f t="shared" si="901"/>
        <v>0</v>
      </c>
      <c r="R3789" s="1">
        <f t="shared" si="902"/>
        <v>1</v>
      </c>
      <c r="S3789" s="1">
        <f t="shared" si="903"/>
        <v>0</v>
      </c>
      <c r="T3789" s="1">
        <f t="shared" si="904"/>
        <v>0</v>
      </c>
      <c r="U3789" s="1">
        <f t="shared" si="905"/>
        <v>0</v>
      </c>
      <c r="X3789" s="1">
        <f t="shared" si="906"/>
        <v>1</v>
      </c>
      <c r="Y3789" s="1">
        <f t="shared" si="907"/>
        <v>0</v>
      </c>
      <c r="Z3789" s="1">
        <f t="shared" si="908"/>
        <v>0</v>
      </c>
      <c r="AA3789" s="1">
        <f t="shared" si="909"/>
        <v>0</v>
      </c>
    </row>
    <row r="3790" spans="1:27" x14ac:dyDescent="0.25">
      <c r="A3790">
        <v>1</v>
      </c>
      <c r="B3790">
        <v>125</v>
      </c>
      <c r="C3790">
        <v>21.38</v>
      </c>
      <c r="D3790">
        <v>705</v>
      </c>
      <c r="E3790">
        <v>1</v>
      </c>
      <c r="G3790" s="1">
        <f t="shared" si="895"/>
        <v>1</v>
      </c>
      <c r="H3790" s="1">
        <f t="shared" si="896"/>
        <v>1</v>
      </c>
      <c r="I3790" s="1">
        <f t="shared" si="897"/>
        <v>1</v>
      </c>
      <c r="L3790" s="1">
        <f t="shared" si="898"/>
        <v>1</v>
      </c>
      <c r="M3790" s="1">
        <f t="shared" si="899"/>
        <v>0</v>
      </c>
      <c r="N3790" s="1">
        <f t="shared" si="900"/>
        <v>0</v>
      </c>
      <c r="O3790" s="1">
        <f t="shared" si="901"/>
        <v>0</v>
      </c>
      <c r="R3790" s="1">
        <f t="shared" si="902"/>
        <v>1</v>
      </c>
      <c r="S3790" s="1">
        <f t="shared" si="903"/>
        <v>0</v>
      </c>
      <c r="T3790" s="1">
        <f t="shared" si="904"/>
        <v>0</v>
      </c>
      <c r="U3790" s="1">
        <f t="shared" si="905"/>
        <v>0</v>
      </c>
      <c r="X3790" s="1">
        <f t="shared" si="906"/>
        <v>1</v>
      </c>
      <c r="Y3790" s="1">
        <f t="shared" si="907"/>
        <v>0</v>
      </c>
      <c r="Z3790" s="1">
        <f t="shared" si="908"/>
        <v>0</v>
      </c>
      <c r="AA3790" s="1">
        <f t="shared" si="909"/>
        <v>0</v>
      </c>
    </row>
    <row r="3791" spans="1:27" x14ac:dyDescent="0.25">
      <c r="A3791">
        <v>1</v>
      </c>
      <c r="B3791">
        <v>66</v>
      </c>
      <c r="C3791">
        <v>29.29</v>
      </c>
      <c r="D3791">
        <v>665</v>
      </c>
      <c r="E3791">
        <v>1</v>
      </c>
      <c r="G3791" s="1">
        <f t="shared" si="895"/>
        <v>0</v>
      </c>
      <c r="H3791" s="1">
        <f t="shared" si="896"/>
        <v>0</v>
      </c>
      <c r="I3791" s="1">
        <f t="shared" si="897"/>
        <v>1</v>
      </c>
      <c r="L3791" s="1">
        <f t="shared" si="898"/>
        <v>0</v>
      </c>
      <c r="M3791" s="1">
        <f t="shared" si="899"/>
        <v>0</v>
      </c>
      <c r="N3791" s="1">
        <f t="shared" si="900"/>
        <v>1</v>
      </c>
      <c r="O3791" s="1">
        <f t="shared" si="901"/>
        <v>0</v>
      </c>
      <c r="R3791" s="1">
        <f t="shared" si="902"/>
        <v>0</v>
      </c>
      <c r="S3791" s="1">
        <f t="shared" si="903"/>
        <v>0</v>
      </c>
      <c r="T3791" s="1">
        <f t="shared" si="904"/>
        <v>1</v>
      </c>
      <c r="U3791" s="1">
        <f t="shared" si="905"/>
        <v>0</v>
      </c>
      <c r="X3791" s="1">
        <f t="shared" si="906"/>
        <v>1</v>
      </c>
      <c r="Y3791" s="1">
        <f t="shared" si="907"/>
        <v>0</v>
      </c>
      <c r="Z3791" s="1">
        <f t="shared" si="908"/>
        <v>0</v>
      </c>
      <c r="AA3791" s="1">
        <f t="shared" si="909"/>
        <v>0</v>
      </c>
    </row>
    <row r="3792" spans="1:27" x14ac:dyDescent="0.25">
      <c r="A3792">
        <v>0</v>
      </c>
      <c r="B3792">
        <v>60</v>
      </c>
      <c r="C3792">
        <v>14.2</v>
      </c>
      <c r="D3792">
        <v>660</v>
      </c>
      <c r="E3792">
        <v>1</v>
      </c>
      <c r="G3792" s="1">
        <f t="shared" si="895"/>
        <v>0</v>
      </c>
      <c r="H3792" s="1">
        <f t="shared" si="896"/>
        <v>1</v>
      </c>
      <c r="I3792" s="1">
        <f t="shared" si="897"/>
        <v>1</v>
      </c>
      <c r="L3792" s="1">
        <f t="shared" si="898"/>
        <v>0</v>
      </c>
      <c r="M3792" s="1">
        <f t="shared" si="899"/>
        <v>0</v>
      </c>
      <c r="N3792" s="1">
        <f t="shared" si="900"/>
        <v>1</v>
      </c>
      <c r="O3792" s="1">
        <f t="shared" si="901"/>
        <v>0</v>
      </c>
      <c r="R3792" s="1">
        <f t="shared" si="902"/>
        <v>1</v>
      </c>
      <c r="S3792" s="1">
        <f t="shared" si="903"/>
        <v>0</v>
      </c>
      <c r="T3792" s="1">
        <f t="shared" si="904"/>
        <v>0</v>
      </c>
      <c r="U3792" s="1">
        <f t="shared" si="905"/>
        <v>0</v>
      </c>
      <c r="X3792" s="1">
        <f t="shared" si="906"/>
        <v>1</v>
      </c>
      <c r="Y3792" s="1">
        <f t="shared" si="907"/>
        <v>0</v>
      </c>
      <c r="Z3792" s="1">
        <f t="shared" si="908"/>
        <v>0</v>
      </c>
      <c r="AA3792" s="1">
        <f t="shared" si="909"/>
        <v>0</v>
      </c>
    </row>
    <row r="3793" spans="1:27" x14ac:dyDescent="0.25">
      <c r="A3793">
        <v>1</v>
      </c>
      <c r="B3793">
        <v>110</v>
      </c>
      <c r="C3793">
        <v>5.33</v>
      </c>
      <c r="D3793">
        <v>690</v>
      </c>
      <c r="E3793">
        <v>1</v>
      </c>
      <c r="G3793" s="1">
        <f t="shared" si="895"/>
        <v>1</v>
      </c>
      <c r="H3793" s="1">
        <f t="shared" si="896"/>
        <v>1</v>
      </c>
      <c r="I3793" s="1">
        <f t="shared" si="897"/>
        <v>1</v>
      </c>
      <c r="L3793" s="1">
        <f t="shared" si="898"/>
        <v>1</v>
      </c>
      <c r="M3793" s="1">
        <f t="shared" si="899"/>
        <v>0</v>
      </c>
      <c r="N3793" s="1">
        <f t="shared" si="900"/>
        <v>0</v>
      </c>
      <c r="O3793" s="1">
        <f t="shared" si="901"/>
        <v>0</v>
      </c>
      <c r="R3793" s="1">
        <f t="shared" si="902"/>
        <v>1</v>
      </c>
      <c r="S3793" s="1">
        <f t="shared" si="903"/>
        <v>0</v>
      </c>
      <c r="T3793" s="1">
        <f t="shared" si="904"/>
        <v>0</v>
      </c>
      <c r="U3793" s="1">
        <f t="shared" si="905"/>
        <v>0</v>
      </c>
      <c r="X3793" s="1">
        <f t="shared" si="906"/>
        <v>1</v>
      </c>
      <c r="Y3793" s="1">
        <f t="shared" si="907"/>
        <v>0</v>
      </c>
      <c r="Z3793" s="1">
        <f t="shared" si="908"/>
        <v>0</v>
      </c>
      <c r="AA3793" s="1">
        <f t="shared" si="909"/>
        <v>0</v>
      </c>
    </row>
    <row r="3794" spans="1:27" x14ac:dyDescent="0.25">
      <c r="A3794">
        <v>1</v>
      </c>
      <c r="B3794">
        <v>64</v>
      </c>
      <c r="C3794">
        <v>18.829999999999998</v>
      </c>
      <c r="D3794">
        <v>755</v>
      </c>
      <c r="E3794">
        <v>1</v>
      </c>
      <c r="G3794" s="1">
        <f t="shared" si="895"/>
        <v>1</v>
      </c>
      <c r="H3794" s="1">
        <f t="shared" si="896"/>
        <v>1</v>
      </c>
      <c r="I3794" s="1">
        <f t="shared" si="897"/>
        <v>1</v>
      </c>
      <c r="L3794" s="1">
        <f t="shared" si="898"/>
        <v>1</v>
      </c>
      <c r="M3794" s="1">
        <f t="shared" si="899"/>
        <v>0</v>
      </c>
      <c r="N3794" s="1">
        <f t="shared" si="900"/>
        <v>0</v>
      </c>
      <c r="O3794" s="1">
        <f t="shared" si="901"/>
        <v>0</v>
      </c>
      <c r="R3794" s="1">
        <f t="shared" si="902"/>
        <v>1</v>
      </c>
      <c r="S3794" s="1">
        <f t="shared" si="903"/>
        <v>0</v>
      </c>
      <c r="T3794" s="1">
        <f t="shared" si="904"/>
        <v>0</v>
      </c>
      <c r="U3794" s="1">
        <f t="shared" si="905"/>
        <v>0</v>
      </c>
      <c r="X3794" s="1">
        <f t="shared" si="906"/>
        <v>1</v>
      </c>
      <c r="Y3794" s="1">
        <f t="shared" si="907"/>
        <v>0</v>
      </c>
      <c r="Z3794" s="1">
        <f t="shared" si="908"/>
        <v>0</v>
      </c>
      <c r="AA3794" s="1">
        <f t="shared" si="909"/>
        <v>0</v>
      </c>
    </row>
    <row r="3795" spans="1:27" x14ac:dyDescent="0.25">
      <c r="A3795">
        <v>0</v>
      </c>
      <c r="B3795">
        <v>22</v>
      </c>
      <c r="C3795">
        <v>18.27</v>
      </c>
      <c r="D3795">
        <v>720</v>
      </c>
      <c r="E3795">
        <v>1</v>
      </c>
      <c r="G3795" s="1">
        <f t="shared" si="895"/>
        <v>1</v>
      </c>
      <c r="H3795" s="1">
        <f t="shared" si="896"/>
        <v>1</v>
      </c>
      <c r="I3795" s="1">
        <f t="shared" si="897"/>
        <v>1</v>
      </c>
      <c r="L3795" s="1">
        <f t="shared" si="898"/>
        <v>1</v>
      </c>
      <c r="M3795" s="1">
        <f t="shared" si="899"/>
        <v>0</v>
      </c>
      <c r="N3795" s="1">
        <f t="shared" si="900"/>
        <v>0</v>
      </c>
      <c r="O3795" s="1">
        <f t="shared" si="901"/>
        <v>0</v>
      </c>
      <c r="R3795" s="1">
        <f t="shared" si="902"/>
        <v>1</v>
      </c>
      <c r="S3795" s="1">
        <f t="shared" si="903"/>
        <v>0</v>
      </c>
      <c r="T3795" s="1">
        <f t="shared" si="904"/>
        <v>0</v>
      </c>
      <c r="U3795" s="1">
        <f t="shared" si="905"/>
        <v>0</v>
      </c>
      <c r="X3795" s="1">
        <f t="shared" si="906"/>
        <v>1</v>
      </c>
      <c r="Y3795" s="1">
        <f t="shared" si="907"/>
        <v>0</v>
      </c>
      <c r="Z3795" s="1">
        <f t="shared" si="908"/>
        <v>0</v>
      </c>
      <c r="AA3795" s="1">
        <f t="shared" si="909"/>
        <v>0</v>
      </c>
    </row>
    <row r="3796" spans="1:27" x14ac:dyDescent="0.25">
      <c r="A3796">
        <v>0</v>
      </c>
      <c r="B3796">
        <v>49.94</v>
      </c>
      <c r="C3796">
        <v>21.68</v>
      </c>
      <c r="D3796">
        <v>665</v>
      </c>
      <c r="E3796">
        <v>1</v>
      </c>
      <c r="G3796" s="1">
        <f t="shared" si="895"/>
        <v>0</v>
      </c>
      <c r="H3796" s="1">
        <f t="shared" si="896"/>
        <v>0</v>
      </c>
      <c r="I3796" s="1">
        <f t="shared" si="897"/>
        <v>0</v>
      </c>
      <c r="L3796" s="1">
        <f t="shared" si="898"/>
        <v>0</v>
      </c>
      <c r="M3796" s="1">
        <f t="shared" si="899"/>
        <v>0</v>
      </c>
      <c r="N3796" s="1">
        <f t="shared" si="900"/>
        <v>1</v>
      </c>
      <c r="O3796" s="1">
        <f t="shared" si="901"/>
        <v>0</v>
      </c>
      <c r="R3796" s="1">
        <f t="shared" si="902"/>
        <v>0</v>
      </c>
      <c r="S3796" s="1">
        <f t="shared" si="903"/>
        <v>0</v>
      </c>
      <c r="T3796" s="1">
        <f t="shared" si="904"/>
        <v>1</v>
      </c>
      <c r="U3796" s="1">
        <f t="shared" si="905"/>
        <v>0</v>
      </c>
      <c r="X3796" s="1">
        <f t="shared" si="906"/>
        <v>0</v>
      </c>
      <c r="Y3796" s="1">
        <f t="shared" si="907"/>
        <v>0</v>
      </c>
      <c r="Z3796" s="1">
        <f t="shared" si="908"/>
        <v>1</v>
      </c>
      <c r="AA3796" s="1">
        <f t="shared" si="909"/>
        <v>0</v>
      </c>
    </row>
    <row r="3797" spans="1:27" x14ac:dyDescent="0.25">
      <c r="A3797">
        <v>0</v>
      </c>
      <c r="B3797">
        <v>80</v>
      </c>
      <c r="C3797">
        <v>21.08</v>
      </c>
      <c r="D3797">
        <v>700</v>
      </c>
      <c r="E3797">
        <v>1</v>
      </c>
      <c r="G3797" s="1">
        <f t="shared" si="895"/>
        <v>0</v>
      </c>
      <c r="H3797" s="1">
        <f t="shared" si="896"/>
        <v>0</v>
      </c>
      <c r="I3797" s="1">
        <f t="shared" si="897"/>
        <v>0</v>
      </c>
      <c r="L3797" s="1">
        <f t="shared" si="898"/>
        <v>0</v>
      </c>
      <c r="M3797" s="1">
        <f t="shared" si="899"/>
        <v>0</v>
      </c>
      <c r="N3797" s="1">
        <f t="shared" si="900"/>
        <v>1</v>
      </c>
      <c r="O3797" s="1">
        <f t="shared" si="901"/>
        <v>0</v>
      </c>
      <c r="R3797" s="1">
        <f t="shared" si="902"/>
        <v>0</v>
      </c>
      <c r="S3797" s="1">
        <f t="shared" si="903"/>
        <v>0</v>
      </c>
      <c r="T3797" s="1">
        <f t="shared" si="904"/>
        <v>1</v>
      </c>
      <c r="U3797" s="1">
        <f t="shared" si="905"/>
        <v>0</v>
      </c>
      <c r="X3797" s="1">
        <f t="shared" si="906"/>
        <v>0</v>
      </c>
      <c r="Y3797" s="1">
        <f t="shared" si="907"/>
        <v>0</v>
      </c>
      <c r="Z3797" s="1">
        <f t="shared" si="908"/>
        <v>1</v>
      </c>
      <c r="AA3797" s="1">
        <f t="shared" si="909"/>
        <v>0</v>
      </c>
    </row>
    <row r="3798" spans="1:27" x14ac:dyDescent="0.25">
      <c r="A3798">
        <v>0</v>
      </c>
      <c r="B3798">
        <v>85</v>
      </c>
      <c r="C3798">
        <v>22.58</v>
      </c>
      <c r="D3798">
        <v>670</v>
      </c>
      <c r="E3798">
        <v>1</v>
      </c>
      <c r="G3798" s="1">
        <f t="shared" si="895"/>
        <v>0</v>
      </c>
      <c r="H3798" s="1">
        <f t="shared" si="896"/>
        <v>0</v>
      </c>
      <c r="I3798" s="1">
        <f t="shared" si="897"/>
        <v>0</v>
      </c>
      <c r="L3798" s="1">
        <f t="shared" si="898"/>
        <v>0</v>
      </c>
      <c r="M3798" s="1">
        <f t="shared" si="899"/>
        <v>0</v>
      </c>
      <c r="N3798" s="1">
        <f t="shared" si="900"/>
        <v>1</v>
      </c>
      <c r="O3798" s="1">
        <f t="shared" si="901"/>
        <v>0</v>
      </c>
      <c r="R3798" s="1">
        <f t="shared" si="902"/>
        <v>0</v>
      </c>
      <c r="S3798" s="1">
        <f t="shared" si="903"/>
        <v>0</v>
      </c>
      <c r="T3798" s="1">
        <f t="shared" si="904"/>
        <v>1</v>
      </c>
      <c r="U3798" s="1">
        <f t="shared" si="905"/>
        <v>0</v>
      </c>
      <c r="X3798" s="1">
        <f t="shared" si="906"/>
        <v>0</v>
      </c>
      <c r="Y3798" s="1">
        <f t="shared" si="907"/>
        <v>0</v>
      </c>
      <c r="Z3798" s="1">
        <f t="shared" si="908"/>
        <v>1</v>
      </c>
      <c r="AA3798" s="1">
        <f t="shared" si="909"/>
        <v>0</v>
      </c>
    </row>
    <row r="3799" spans="1:27" x14ac:dyDescent="0.25">
      <c r="A3799">
        <v>1</v>
      </c>
      <c r="B3799">
        <v>38.886000000000003</v>
      </c>
      <c r="C3799">
        <v>29.75</v>
      </c>
      <c r="D3799">
        <v>660</v>
      </c>
      <c r="E3799">
        <v>1</v>
      </c>
      <c r="G3799" s="1">
        <f t="shared" si="895"/>
        <v>0</v>
      </c>
      <c r="H3799" s="1">
        <f t="shared" si="896"/>
        <v>0</v>
      </c>
      <c r="I3799" s="1">
        <f t="shared" si="897"/>
        <v>1</v>
      </c>
      <c r="L3799" s="1">
        <f t="shared" si="898"/>
        <v>0</v>
      </c>
      <c r="M3799" s="1">
        <f t="shared" si="899"/>
        <v>0</v>
      </c>
      <c r="N3799" s="1">
        <f t="shared" si="900"/>
        <v>1</v>
      </c>
      <c r="O3799" s="1">
        <f t="shared" si="901"/>
        <v>0</v>
      </c>
      <c r="R3799" s="1">
        <f t="shared" si="902"/>
        <v>0</v>
      </c>
      <c r="S3799" s="1">
        <f t="shared" si="903"/>
        <v>0</v>
      </c>
      <c r="T3799" s="1">
        <f t="shared" si="904"/>
        <v>1</v>
      </c>
      <c r="U3799" s="1">
        <f t="shared" si="905"/>
        <v>0</v>
      </c>
      <c r="X3799" s="1">
        <f t="shared" si="906"/>
        <v>1</v>
      </c>
      <c r="Y3799" s="1">
        <f t="shared" si="907"/>
        <v>0</v>
      </c>
      <c r="Z3799" s="1">
        <f t="shared" si="908"/>
        <v>0</v>
      </c>
      <c r="AA3799" s="1">
        <f t="shared" si="909"/>
        <v>0</v>
      </c>
    </row>
    <row r="3800" spans="1:27" x14ac:dyDescent="0.25">
      <c r="A3800">
        <v>1</v>
      </c>
      <c r="B3800">
        <v>60</v>
      </c>
      <c r="C3800">
        <v>12.78</v>
      </c>
      <c r="D3800">
        <v>690</v>
      </c>
      <c r="E3800">
        <v>1</v>
      </c>
      <c r="G3800" s="1">
        <f t="shared" si="895"/>
        <v>0</v>
      </c>
      <c r="H3800" s="1">
        <f t="shared" si="896"/>
        <v>1</v>
      </c>
      <c r="I3800" s="1">
        <f t="shared" si="897"/>
        <v>1</v>
      </c>
      <c r="L3800" s="1">
        <f t="shared" si="898"/>
        <v>0</v>
      </c>
      <c r="M3800" s="1">
        <f t="shared" si="899"/>
        <v>0</v>
      </c>
      <c r="N3800" s="1">
        <f t="shared" si="900"/>
        <v>1</v>
      </c>
      <c r="O3800" s="1">
        <f t="shared" si="901"/>
        <v>0</v>
      </c>
      <c r="R3800" s="1">
        <f t="shared" si="902"/>
        <v>1</v>
      </c>
      <c r="S3800" s="1">
        <f t="shared" si="903"/>
        <v>0</v>
      </c>
      <c r="T3800" s="1">
        <f t="shared" si="904"/>
        <v>0</v>
      </c>
      <c r="U3800" s="1">
        <f t="shared" si="905"/>
        <v>0</v>
      </c>
      <c r="X3800" s="1">
        <f t="shared" si="906"/>
        <v>1</v>
      </c>
      <c r="Y3800" s="1">
        <f t="shared" si="907"/>
        <v>0</v>
      </c>
      <c r="Z3800" s="1">
        <f t="shared" si="908"/>
        <v>0</v>
      </c>
      <c r="AA3800" s="1">
        <f t="shared" si="909"/>
        <v>0</v>
      </c>
    </row>
    <row r="3801" spans="1:27" x14ac:dyDescent="0.25">
      <c r="A3801">
        <v>1</v>
      </c>
      <c r="B3801">
        <v>80</v>
      </c>
      <c r="C3801">
        <v>21.1</v>
      </c>
      <c r="D3801">
        <v>665</v>
      </c>
      <c r="E3801">
        <v>1</v>
      </c>
      <c r="G3801" s="1">
        <f t="shared" si="895"/>
        <v>0</v>
      </c>
      <c r="H3801" s="1">
        <f t="shared" si="896"/>
        <v>0</v>
      </c>
      <c r="I3801" s="1">
        <f t="shared" si="897"/>
        <v>1</v>
      </c>
      <c r="L3801" s="1">
        <f t="shared" si="898"/>
        <v>0</v>
      </c>
      <c r="M3801" s="1">
        <f t="shared" si="899"/>
        <v>0</v>
      </c>
      <c r="N3801" s="1">
        <f t="shared" si="900"/>
        <v>1</v>
      </c>
      <c r="O3801" s="1">
        <f t="shared" si="901"/>
        <v>0</v>
      </c>
      <c r="R3801" s="1">
        <f t="shared" si="902"/>
        <v>0</v>
      </c>
      <c r="S3801" s="1">
        <f t="shared" si="903"/>
        <v>0</v>
      </c>
      <c r="T3801" s="1">
        <f t="shared" si="904"/>
        <v>1</v>
      </c>
      <c r="U3801" s="1">
        <f t="shared" si="905"/>
        <v>0</v>
      </c>
      <c r="X3801" s="1">
        <f t="shared" si="906"/>
        <v>1</v>
      </c>
      <c r="Y3801" s="1">
        <f t="shared" si="907"/>
        <v>0</v>
      </c>
      <c r="Z3801" s="1">
        <f t="shared" si="908"/>
        <v>0</v>
      </c>
      <c r="AA3801" s="1">
        <f t="shared" si="909"/>
        <v>0</v>
      </c>
    </row>
    <row r="3802" spans="1:27" x14ac:dyDescent="0.25">
      <c r="A3802">
        <v>0</v>
      </c>
      <c r="B3802">
        <v>47.304000000000002</v>
      </c>
      <c r="C3802">
        <v>20.85</v>
      </c>
      <c r="D3802">
        <v>695</v>
      </c>
      <c r="E3802">
        <v>1</v>
      </c>
      <c r="G3802" s="1">
        <f t="shared" si="895"/>
        <v>0</v>
      </c>
      <c r="H3802" s="1">
        <f t="shared" si="896"/>
        <v>0</v>
      </c>
      <c r="I3802" s="1">
        <f t="shared" si="897"/>
        <v>0</v>
      </c>
      <c r="L3802" s="1">
        <f t="shared" si="898"/>
        <v>0</v>
      </c>
      <c r="M3802" s="1">
        <f t="shared" si="899"/>
        <v>0</v>
      </c>
      <c r="N3802" s="1">
        <f t="shared" si="900"/>
        <v>1</v>
      </c>
      <c r="O3802" s="1">
        <f t="shared" si="901"/>
        <v>0</v>
      </c>
      <c r="R3802" s="1">
        <f t="shared" si="902"/>
        <v>0</v>
      </c>
      <c r="S3802" s="1">
        <f t="shared" si="903"/>
        <v>0</v>
      </c>
      <c r="T3802" s="1">
        <f t="shared" si="904"/>
        <v>1</v>
      </c>
      <c r="U3802" s="1">
        <f t="shared" si="905"/>
        <v>0</v>
      </c>
      <c r="X3802" s="1">
        <f t="shared" si="906"/>
        <v>0</v>
      </c>
      <c r="Y3802" s="1">
        <f t="shared" si="907"/>
        <v>0</v>
      </c>
      <c r="Z3802" s="1">
        <f t="shared" si="908"/>
        <v>1</v>
      </c>
      <c r="AA3802" s="1">
        <f t="shared" si="909"/>
        <v>0</v>
      </c>
    </row>
    <row r="3803" spans="1:27" x14ac:dyDescent="0.25">
      <c r="A3803">
        <v>1</v>
      </c>
      <c r="B3803">
        <v>52</v>
      </c>
      <c r="C3803">
        <v>24.61</v>
      </c>
      <c r="D3803">
        <v>670</v>
      </c>
      <c r="E3803">
        <v>1</v>
      </c>
      <c r="G3803" s="1">
        <f t="shared" si="895"/>
        <v>0</v>
      </c>
      <c r="H3803" s="1">
        <f t="shared" si="896"/>
        <v>0</v>
      </c>
      <c r="I3803" s="1">
        <f t="shared" si="897"/>
        <v>1</v>
      </c>
      <c r="L3803" s="1">
        <f t="shared" si="898"/>
        <v>0</v>
      </c>
      <c r="M3803" s="1">
        <f t="shared" si="899"/>
        <v>0</v>
      </c>
      <c r="N3803" s="1">
        <f t="shared" si="900"/>
        <v>1</v>
      </c>
      <c r="O3803" s="1">
        <f t="shared" si="901"/>
        <v>0</v>
      </c>
      <c r="R3803" s="1">
        <f t="shared" si="902"/>
        <v>0</v>
      </c>
      <c r="S3803" s="1">
        <f t="shared" si="903"/>
        <v>0</v>
      </c>
      <c r="T3803" s="1">
        <f t="shared" si="904"/>
        <v>1</v>
      </c>
      <c r="U3803" s="1">
        <f t="shared" si="905"/>
        <v>0</v>
      </c>
      <c r="X3803" s="1">
        <f t="shared" si="906"/>
        <v>1</v>
      </c>
      <c r="Y3803" s="1">
        <f t="shared" si="907"/>
        <v>0</v>
      </c>
      <c r="Z3803" s="1">
        <f t="shared" si="908"/>
        <v>0</v>
      </c>
      <c r="AA3803" s="1">
        <f t="shared" si="909"/>
        <v>0</v>
      </c>
    </row>
    <row r="3804" spans="1:27" x14ac:dyDescent="0.25">
      <c r="A3804">
        <v>1</v>
      </c>
      <c r="B3804">
        <v>57</v>
      </c>
      <c r="C3804">
        <v>26.59</v>
      </c>
      <c r="D3804">
        <v>715</v>
      </c>
      <c r="E3804">
        <v>1</v>
      </c>
      <c r="G3804" s="1">
        <f t="shared" si="895"/>
        <v>0</v>
      </c>
      <c r="H3804" s="1">
        <f t="shared" si="896"/>
        <v>0</v>
      </c>
      <c r="I3804" s="1">
        <f t="shared" si="897"/>
        <v>1</v>
      </c>
      <c r="L3804" s="1">
        <f t="shared" si="898"/>
        <v>0</v>
      </c>
      <c r="M3804" s="1">
        <f t="shared" si="899"/>
        <v>0</v>
      </c>
      <c r="N3804" s="1">
        <f t="shared" si="900"/>
        <v>1</v>
      </c>
      <c r="O3804" s="1">
        <f t="shared" si="901"/>
        <v>0</v>
      </c>
      <c r="R3804" s="1">
        <f t="shared" si="902"/>
        <v>0</v>
      </c>
      <c r="S3804" s="1">
        <f t="shared" si="903"/>
        <v>0</v>
      </c>
      <c r="T3804" s="1">
        <f t="shared" si="904"/>
        <v>1</v>
      </c>
      <c r="U3804" s="1">
        <f t="shared" si="905"/>
        <v>0</v>
      </c>
      <c r="X3804" s="1">
        <f t="shared" si="906"/>
        <v>1</v>
      </c>
      <c r="Y3804" s="1">
        <f t="shared" si="907"/>
        <v>0</v>
      </c>
      <c r="Z3804" s="1">
        <f t="shared" si="908"/>
        <v>0</v>
      </c>
      <c r="AA3804" s="1">
        <f t="shared" si="909"/>
        <v>0</v>
      </c>
    </row>
    <row r="3805" spans="1:27" x14ac:dyDescent="0.25">
      <c r="A3805">
        <v>0</v>
      </c>
      <c r="B3805">
        <v>21.6</v>
      </c>
      <c r="C3805">
        <v>14.53</v>
      </c>
      <c r="D3805">
        <v>665</v>
      </c>
      <c r="E3805">
        <v>1</v>
      </c>
      <c r="G3805" s="1">
        <f t="shared" si="895"/>
        <v>0</v>
      </c>
      <c r="H3805" s="1">
        <f t="shared" si="896"/>
        <v>1</v>
      </c>
      <c r="I3805" s="1">
        <f t="shared" si="897"/>
        <v>1</v>
      </c>
      <c r="L3805" s="1">
        <f t="shared" si="898"/>
        <v>0</v>
      </c>
      <c r="M3805" s="1">
        <f t="shared" si="899"/>
        <v>0</v>
      </c>
      <c r="N3805" s="1">
        <f t="shared" si="900"/>
        <v>1</v>
      </c>
      <c r="O3805" s="1">
        <f t="shared" si="901"/>
        <v>0</v>
      </c>
      <c r="R3805" s="1">
        <f t="shared" si="902"/>
        <v>1</v>
      </c>
      <c r="S3805" s="1">
        <f t="shared" si="903"/>
        <v>0</v>
      </c>
      <c r="T3805" s="1">
        <f t="shared" si="904"/>
        <v>0</v>
      </c>
      <c r="U3805" s="1">
        <f t="shared" si="905"/>
        <v>0</v>
      </c>
      <c r="X3805" s="1">
        <f t="shared" si="906"/>
        <v>1</v>
      </c>
      <c r="Y3805" s="1">
        <f t="shared" si="907"/>
        <v>0</v>
      </c>
      <c r="Z3805" s="1">
        <f t="shared" si="908"/>
        <v>0</v>
      </c>
      <c r="AA3805" s="1">
        <f t="shared" si="909"/>
        <v>0</v>
      </c>
    </row>
    <row r="3806" spans="1:27" x14ac:dyDescent="0.25">
      <c r="A3806">
        <v>1</v>
      </c>
      <c r="B3806">
        <v>64</v>
      </c>
      <c r="C3806">
        <v>18.23</v>
      </c>
      <c r="D3806">
        <v>715</v>
      </c>
      <c r="E3806">
        <v>1</v>
      </c>
      <c r="G3806" s="1">
        <f t="shared" si="895"/>
        <v>0</v>
      </c>
      <c r="H3806" s="1">
        <f t="shared" si="896"/>
        <v>0</v>
      </c>
      <c r="I3806" s="1">
        <f t="shared" si="897"/>
        <v>1</v>
      </c>
      <c r="L3806" s="1">
        <f t="shared" si="898"/>
        <v>0</v>
      </c>
      <c r="M3806" s="1">
        <f t="shared" si="899"/>
        <v>0</v>
      </c>
      <c r="N3806" s="1">
        <f t="shared" si="900"/>
        <v>1</v>
      </c>
      <c r="O3806" s="1">
        <f t="shared" si="901"/>
        <v>0</v>
      </c>
      <c r="R3806" s="1">
        <f t="shared" si="902"/>
        <v>0</v>
      </c>
      <c r="S3806" s="1">
        <f t="shared" si="903"/>
        <v>0</v>
      </c>
      <c r="T3806" s="1">
        <f t="shared" si="904"/>
        <v>1</v>
      </c>
      <c r="U3806" s="1">
        <f t="shared" si="905"/>
        <v>0</v>
      </c>
      <c r="X3806" s="1">
        <f t="shared" si="906"/>
        <v>1</v>
      </c>
      <c r="Y3806" s="1">
        <f t="shared" si="907"/>
        <v>0</v>
      </c>
      <c r="Z3806" s="1">
        <f t="shared" si="908"/>
        <v>0</v>
      </c>
      <c r="AA3806" s="1">
        <f t="shared" si="909"/>
        <v>0</v>
      </c>
    </row>
    <row r="3807" spans="1:27" x14ac:dyDescent="0.25">
      <c r="A3807">
        <v>1</v>
      </c>
      <c r="B3807">
        <v>58</v>
      </c>
      <c r="C3807">
        <v>4.79</v>
      </c>
      <c r="D3807">
        <v>680</v>
      </c>
      <c r="E3807">
        <v>1</v>
      </c>
      <c r="G3807" s="1">
        <f t="shared" si="895"/>
        <v>0</v>
      </c>
      <c r="H3807" s="1">
        <f t="shared" si="896"/>
        <v>1</v>
      </c>
      <c r="I3807" s="1">
        <f t="shared" si="897"/>
        <v>1</v>
      </c>
      <c r="L3807" s="1">
        <f t="shared" si="898"/>
        <v>0</v>
      </c>
      <c r="M3807" s="1">
        <f t="shared" si="899"/>
        <v>0</v>
      </c>
      <c r="N3807" s="1">
        <f t="shared" si="900"/>
        <v>1</v>
      </c>
      <c r="O3807" s="1">
        <f t="shared" si="901"/>
        <v>0</v>
      </c>
      <c r="R3807" s="1">
        <f t="shared" si="902"/>
        <v>1</v>
      </c>
      <c r="S3807" s="1">
        <f t="shared" si="903"/>
        <v>0</v>
      </c>
      <c r="T3807" s="1">
        <f t="shared" si="904"/>
        <v>0</v>
      </c>
      <c r="U3807" s="1">
        <f t="shared" si="905"/>
        <v>0</v>
      </c>
      <c r="X3807" s="1">
        <f t="shared" si="906"/>
        <v>1</v>
      </c>
      <c r="Y3807" s="1">
        <f t="shared" si="907"/>
        <v>0</v>
      </c>
      <c r="Z3807" s="1">
        <f t="shared" si="908"/>
        <v>0</v>
      </c>
      <c r="AA3807" s="1">
        <f t="shared" si="909"/>
        <v>0</v>
      </c>
    </row>
    <row r="3808" spans="1:27" x14ac:dyDescent="0.25">
      <c r="A3808">
        <v>0</v>
      </c>
      <c r="B3808">
        <v>100</v>
      </c>
      <c r="C3808">
        <v>17.079999999999998</v>
      </c>
      <c r="D3808">
        <v>750</v>
      </c>
      <c r="E3808">
        <v>1</v>
      </c>
      <c r="G3808" s="1">
        <f t="shared" si="895"/>
        <v>1</v>
      </c>
      <c r="H3808" s="1">
        <f t="shared" si="896"/>
        <v>1</v>
      </c>
      <c r="I3808" s="1">
        <f t="shared" si="897"/>
        <v>1</v>
      </c>
      <c r="L3808" s="1">
        <f t="shared" si="898"/>
        <v>1</v>
      </c>
      <c r="M3808" s="1">
        <f t="shared" si="899"/>
        <v>0</v>
      </c>
      <c r="N3808" s="1">
        <f t="shared" si="900"/>
        <v>0</v>
      </c>
      <c r="O3808" s="1">
        <f t="shared" si="901"/>
        <v>0</v>
      </c>
      <c r="R3808" s="1">
        <f t="shared" si="902"/>
        <v>1</v>
      </c>
      <c r="S3808" s="1">
        <f t="shared" si="903"/>
        <v>0</v>
      </c>
      <c r="T3808" s="1">
        <f t="shared" si="904"/>
        <v>0</v>
      </c>
      <c r="U3808" s="1">
        <f t="shared" si="905"/>
        <v>0</v>
      </c>
      <c r="X3808" s="1">
        <f t="shared" si="906"/>
        <v>1</v>
      </c>
      <c r="Y3808" s="1">
        <f t="shared" si="907"/>
        <v>0</v>
      </c>
      <c r="Z3808" s="1">
        <f t="shared" si="908"/>
        <v>0</v>
      </c>
      <c r="AA3808" s="1">
        <f t="shared" si="909"/>
        <v>0</v>
      </c>
    </row>
    <row r="3809" spans="1:27" x14ac:dyDescent="0.25">
      <c r="A3809">
        <v>0</v>
      </c>
      <c r="B3809">
        <v>20</v>
      </c>
      <c r="C3809">
        <v>10.14</v>
      </c>
      <c r="D3809">
        <v>670</v>
      </c>
      <c r="E3809">
        <v>1</v>
      </c>
      <c r="G3809" s="1">
        <f t="shared" si="895"/>
        <v>0</v>
      </c>
      <c r="H3809" s="1">
        <f t="shared" si="896"/>
        <v>1</v>
      </c>
      <c r="I3809" s="1">
        <f t="shared" si="897"/>
        <v>1</v>
      </c>
      <c r="L3809" s="1">
        <f t="shared" si="898"/>
        <v>0</v>
      </c>
      <c r="M3809" s="1">
        <f t="shared" si="899"/>
        <v>0</v>
      </c>
      <c r="N3809" s="1">
        <f t="shared" si="900"/>
        <v>1</v>
      </c>
      <c r="O3809" s="1">
        <f t="shared" si="901"/>
        <v>0</v>
      </c>
      <c r="R3809" s="1">
        <f t="shared" si="902"/>
        <v>1</v>
      </c>
      <c r="S3809" s="1">
        <f t="shared" si="903"/>
        <v>0</v>
      </c>
      <c r="T3809" s="1">
        <f t="shared" si="904"/>
        <v>0</v>
      </c>
      <c r="U3809" s="1">
        <f t="shared" si="905"/>
        <v>0</v>
      </c>
      <c r="X3809" s="1">
        <f t="shared" si="906"/>
        <v>1</v>
      </c>
      <c r="Y3809" s="1">
        <f t="shared" si="907"/>
        <v>0</v>
      </c>
      <c r="Z3809" s="1">
        <f t="shared" si="908"/>
        <v>0</v>
      </c>
      <c r="AA3809" s="1">
        <f t="shared" si="909"/>
        <v>0</v>
      </c>
    </row>
    <row r="3810" spans="1:27" x14ac:dyDescent="0.25">
      <c r="A3810">
        <v>0</v>
      </c>
      <c r="B3810">
        <v>41</v>
      </c>
      <c r="C3810">
        <v>20.87</v>
      </c>
      <c r="D3810">
        <v>680</v>
      </c>
      <c r="E3810">
        <v>1</v>
      </c>
      <c r="G3810" s="1">
        <f t="shared" si="895"/>
        <v>0</v>
      </c>
      <c r="H3810" s="1">
        <f t="shared" si="896"/>
        <v>0</v>
      </c>
      <c r="I3810" s="1">
        <f t="shared" si="897"/>
        <v>0</v>
      </c>
      <c r="L3810" s="1">
        <f t="shared" si="898"/>
        <v>0</v>
      </c>
      <c r="M3810" s="1">
        <f t="shared" si="899"/>
        <v>0</v>
      </c>
      <c r="N3810" s="1">
        <f t="shared" si="900"/>
        <v>1</v>
      </c>
      <c r="O3810" s="1">
        <f t="shared" si="901"/>
        <v>0</v>
      </c>
      <c r="R3810" s="1">
        <f t="shared" si="902"/>
        <v>0</v>
      </c>
      <c r="S3810" s="1">
        <f t="shared" si="903"/>
        <v>0</v>
      </c>
      <c r="T3810" s="1">
        <f t="shared" si="904"/>
        <v>1</v>
      </c>
      <c r="U3810" s="1">
        <f t="shared" si="905"/>
        <v>0</v>
      </c>
      <c r="X3810" s="1">
        <f t="shared" si="906"/>
        <v>0</v>
      </c>
      <c r="Y3810" s="1">
        <f t="shared" si="907"/>
        <v>0</v>
      </c>
      <c r="Z3810" s="1">
        <f t="shared" si="908"/>
        <v>1</v>
      </c>
      <c r="AA3810" s="1">
        <f t="shared" si="909"/>
        <v>0</v>
      </c>
    </row>
    <row r="3811" spans="1:27" x14ac:dyDescent="0.25">
      <c r="A3811">
        <v>0</v>
      </c>
      <c r="B3811">
        <v>115</v>
      </c>
      <c r="C3811">
        <v>8.2899999999999991</v>
      </c>
      <c r="D3811">
        <v>660</v>
      </c>
      <c r="E3811">
        <v>1</v>
      </c>
      <c r="G3811" s="1">
        <f t="shared" si="895"/>
        <v>1</v>
      </c>
      <c r="H3811" s="1">
        <f t="shared" si="896"/>
        <v>1</v>
      </c>
      <c r="I3811" s="1">
        <f t="shared" si="897"/>
        <v>1</v>
      </c>
      <c r="L3811" s="1">
        <f t="shared" si="898"/>
        <v>1</v>
      </c>
      <c r="M3811" s="1">
        <f t="shared" si="899"/>
        <v>0</v>
      </c>
      <c r="N3811" s="1">
        <f t="shared" si="900"/>
        <v>0</v>
      </c>
      <c r="O3811" s="1">
        <f t="shared" si="901"/>
        <v>0</v>
      </c>
      <c r="R3811" s="1">
        <f t="shared" si="902"/>
        <v>1</v>
      </c>
      <c r="S3811" s="1">
        <f t="shared" si="903"/>
        <v>0</v>
      </c>
      <c r="T3811" s="1">
        <f t="shared" si="904"/>
        <v>0</v>
      </c>
      <c r="U3811" s="1">
        <f t="shared" si="905"/>
        <v>0</v>
      </c>
      <c r="X3811" s="1">
        <f t="shared" si="906"/>
        <v>1</v>
      </c>
      <c r="Y3811" s="1">
        <f t="shared" si="907"/>
        <v>0</v>
      </c>
      <c r="Z3811" s="1">
        <f t="shared" si="908"/>
        <v>0</v>
      </c>
      <c r="AA3811" s="1">
        <f t="shared" si="909"/>
        <v>0</v>
      </c>
    </row>
    <row r="3812" spans="1:27" x14ac:dyDescent="0.25">
      <c r="A3812">
        <v>1</v>
      </c>
      <c r="B3812">
        <v>90</v>
      </c>
      <c r="C3812">
        <v>15.23</v>
      </c>
      <c r="D3812">
        <v>660</v>
      </c>
      <c r="E3812">
        <v>1</v>
      </c>
      <c r="G3812" s="1">
        <f t="shared" si="895"/>
        <v>1</v>
      </c>
      <c r="H3812" s="1">
        <f t="shared" si="896"/>
        <v>1</v>
      </c>
      <c r="I3812" s="1">
        <f t="shared" si="897"/>
        <v>1</v>
      </c>
      <c r="L3812" s="1">
        <f t="shared" si="898"/>
        <v>1</v>
      </c>
      <c r="M3812" s="1">
        <f t="shared" si="899"/>
        <v>0</v>
      </c>
      <c r="N3812" s="1">
        <f t="shared" si="900"/>
        <v>0</v>
      </c>
      <c r="O3812" s="1">
        <f t="shared" si="901"/>
        <v>0</v>
      </c>
      <c r="R3812" s="1">
        <f t="shared" si="902"/>
        <v>1</v>
      </c>
      <c r="S3812" s="1">
        <f t="shared" si="903"/>
        <v>0</v>
      </c>
      <c r="T3812" s="1">
        <f t="shared" si="904"/>
        <v>0</v>
      </c>
      <c r="U3812" s="1">
        <f t="shared" si="905"/>
        <v>0</v>
      </c>
      <c r="X3812" s="1">
        <f t="shared" si="906"/>
        <v>1</v>
      </c>
      <c r="Y3812" s="1">
        <f t="shared" si="907"/>
        <v>0</v>
      </c>
      <c r="Z3812" s="1">
        <f t="shared" si="908"/>
        <v>0</v>
      </c>
      <c r="AA3812" s="1">
        <f t="shared" si="909"/>
        <v>0</v>
      </c>
    </row>
    <row r="3813" spans="1:27" x14ac:dyDescent="0.25">
      <c r="A3813">
        <v>0</v>
      </c>
      <c r="B3813">
        <v>51</v>
      </c>
      <c r="C3813">
        <v>30.82</v>
      </c>
      <c r="D3813">
        <v>685</v>
      </c>
      <c r="E3813">
        <v>1</v>
      </c>
      <c r="G3813" s="1">
        <f t="shared" si="895"/>
        <v>0</v>
      </c>
      <c r="H3813" s="1">
        <f t="shared" si="896"/>
        <v>0</v>
      </c>
      <c r="I3813" s="1">
        <f t="shared" si="897"/>
        <v>0</v>
      </c>
      <c r="L3813" s="1">
        <f t="shared" si="898"/>
        <v>0</v>
      </c>
      <c r="M3813" s="1">
        <f t="shared" si="899"/>
        <v>0</v>
      </c>
      <c r="N3813" s="1">
        <f t="shared" si="900"/>
        <v>1</v>
      </c>
      <c r="O3813" s="1">
        <f t="shared" si="901"/>
        <v>0</v>
      </c>
      <c r="R3813" s="1">
        <f t="shared" si="902"/>
        <v>0</v>
      </c>
      <c r="S3813" s="1">
        <f t="shared" si="903"/>
        <v>0</v>
      </c>
      <c r="T3813" s="1">
        <f t="shared" si="904"/>
        <v>1</v>
      </c>
      <c r="U3813" s="1">
        <f t="shared" si="905"/>
        <v>0</v>
      </c>
      <c r="X3813" s="1">
        <f t="shared" si="906"/>
        <v>0</v>
      </c>
      <c r="Y3813" s="1">
        <f t="shared" si="907"/>
        <v>0</v>
      </c>
      <c r="Z3813" s="1">
        <f t="shared" si="908"/>
        <v>1</v>
      </c>
      <c r="AA3813" s="1">
        <f t="shared" si="909"/>
        <v>0</v>
      </c>
    </row>
    <row r="3814" spans="1:27" x14ac:dyDescent="0.25">
      <c r="A3814">
        <v>1</v>
      </c>
      <c r="B3814">
        <v>35</v>
      </c>
      <c r="C3814">
        <v>4.22</v>
      </c>
      <c r="D3814">
        <v>665</v>
      </c>
      <c r="E3814">
        <v>1</v>
      </c>
      <c r="G3814" s="1">
        <f t="shared" si="895"/>
        <v>0</v>
      </c>
      <c r="H3814" s="1">
        <f t="shared" si="896"/>
        <v>1</v>
      </c>
      <c r="I3814" s="1">
        <f t="shared" si="897"/>
        <v>1</v>
      </c>
      <c r="L3814" s="1">
        <f t="shared" si="898"/>
        <v>0</v>
      </c>
      <c r="M3814" s="1">
        <f t="shared" si="899"/>
        <v>0</v>
      </c>
      <c r="N3814" s="1">
        <f t="shared" si="900"/>
        <v>1</v>
      </c>
      <c r="O3814" s="1">
        <f t="shared" si="901"/>
        <v>0</v>
      </c>
      <c r="R3814" s="1">
        <f t="shared" si="902"/>
        <v>1</v>
      </c>
      <c r="S3814" s="1">
        <f t="shared" si="903"/>
        <v>0</v>
      </c>
      <c r="T3814" s="1">
        <f t="shared" si="904"/>
        <v>0</v>
      </c>
      <c r="U3814" s="1">
        <f t="shared" si="905"/>
        <v>0</v>
      </c>
      <c r="X3814" s="1">
        <f t="shared" si="906"/>
        <v>1</v>
      </c>
      <c r="Y3814" s="1">
        <f t="shared" si="907"/>
        <v>0</v>
      </c>
      <c r="Z3814" s="1">
        <f t="shared" si="908"/>
        <v>0</v>
      </c>
      <c r="AA3814" s="1">
        <f t="shared" si="909"/>
        <v>0</v>
      </c>
    </row>
    <row r="3815" spans="1:27" x14ac:dyDescent="0.25">
      <c r="A3815">
        <v>1</v>
      </c>
      <c r="B3815">
        <v>35</v>
      </c>
      <c r="C3815">
        <v>20.88</v>
      </c>
      <c r="D3815">
        <v>700</v>
      </c>
      <c r="E3815">
        <v>1</v>
      </c>
      <c r="G3815" s="1">
        <f t="shared" si="895"/>
        <v>0</v>
      </c>
      <c r="H3815" s="1">
        <f t="shared" si="896"/>
        <v>0</v>
      </c>
      <c r="I3815" s="1">
        <f t="shared" si="897"/>
        <v>1</v>
      </c>
      <c r="L3815" s="1">
        <f t="shared" si="898"/>
        <v>0</v>
      </c>
      <c r="M3815" s="1">
        <f t="shared" si="899"/>
        <v>0</v>
      </c>
      <c r="N3815" s="1">
        <f t="shared" si="900"/>
        <v>1</v>
      </c>
      <c r="O3815" s="1">
        <f t="shared" si="901"/>
        <v>0</v>
      </c>
      <c r="R3815" s="1">
        <f t="shared" si="902"/>
        <v>0</v>
      </c>
      <c r="S3815" s="1">
        <f t="shared" si="903"/>
        <v>0</v>
      </c>
      <c r="T3815" s="1">
        <f t="shared" si="904"/>
        <v>1</v>
      </c>
      <c r="U3815" s="1">
        <f t="shared" si="905"/>
        <v>0</v>
      </c>
      <c r="X3815" s="1">
        <f t="shared" si="906"/>
        <v>1</v>
      </c>
      <c r="Y3815" s="1">
        <f t="shared" si="907"/>
        <v>0</v>
      </c>
      <c r="Z3815" s="1">
        <f t="shared" si="908"/>
        <v>0</v>
      </c>
      <c r="AA3815" s="1">
        <f t="shared" si="909"/>
        <v>0</v>
      </c>
    </row>
    <row r="3816" spans="1:27" x14ac:dyDescent="0.25">
      <c r="A3816">
        <v>1</v>
      </c>
      <c r="B3816">
        <v>198</v>
      </c>
      <c r="C3816">
        <v>13.76</v>
      </c>
      <c r="D3816">
        <v>680</v>
      </c>
      <c r="E3816">
        <v>1</v>
      </c>
      <c r="G3816" s="1">
        <f t="shared" si="895"/>
        <v>1</v>
      </c>
      <c r="H3816" s="1">
        <f t="shared" si="896"/>
        <v>1</v>
      </c>
      <c r="I3816" s="1">
        <f t="shared" si="897"/>
        <v>1</v>
      </c>
      <c r="L3816" s="1">
        <f t="shared" si="898"/>
        <v>1</v>
      </c>
      <c r="M3816" s="1">
        <f t="shared" si="899"/>
        <v>0</v>
      </c>
      <c r="N3816" s="1">
        <f t="shared" si="900"/>
        <v>0</v>
      </c>
      <c r="O3816" s="1">
        <f t="shared" si="901"/>
        <v>0</v>
      </c>
      <c r="R3816" s="1">
        <f t="shared" si="902"/>
        <v>1</v>
      </c>
      <c r="S3816" s="1">
        <f t="shared" si="903"/>
        <v>0</v>
      </c>
      <c r="T3816" s="1">
        <f t="shared" si="904"/>
        <v>0</v>
      </c>
      <c r="U3816" s="1">
        <f t="shared" si="905"/>
        <v>0</v>
      </c>
      <c r="X3816" s="1">
        <f t="shared" si="906"/>
        <v>1</v>
      </c>
      <c r="Y3816" s="1">
        <f t="shared" si="907"/>
        <v>0</v>
      </c>
      <c r="Z3816" s="1">
        <f t="shared" si="908"/>
        <v>0</v>
      </c>
      <c r="AA3816" s="1">
        <f t="shared" si="909"/>
        <v>0</v>
      </c>
    </row>
    <row r="3817" spans="1:27" x14ac:dyDescent="0.25">
      <c r="A3817">
        <v>1</v>
      </c>
      <c r="B3817">
        <v>14.5</v>
      </c>
      <c r="C3817">
        <v>31.37</v>
      </c>
      <c r="D3817">
        <v>670</v>
      </c>
      <c r="E3817">
        <v>1</v>
      </c>
      <c r="G3817" s="1">
        <f t="shared" si="895"/>
        <v>0</v>
      </c>
      <c r="H3817" s="1">
        <f t="shared" si="896"/>
        <v>0</v>
      </c>
      <c r="I3817" s="1">
        <f t="shared" si="897"/>
        <v>1</v>
      </c>
      <c r="L3817" s="1">
        <f t="shared" si="898"/>
        <v>0</v>
      </c>
      <c r="M3817" s="1">
        <f t="shared" si="899"/>
        <v>0</v>
      </c>
      <c r="N3817" s="1">
        <f t="shared" si="900"/>
        <v>1</v>
      </c>
      <c r="O3817" s="1">
        <f t="shared" si="901"/>
        <v>0</v>
      </c>
      <c r="R3817" s="1">
        <f t="shared" si="902"/>
        <v>0</v>
      </c>
      <c r="S3817" s="1">
        <f t="shared" si="903"/>
        <v>0</v>
      </c>
      <c r="T3817" s="1">
        <f t="shared" si="904"/>
        <v>1</v>
      </c>
      <c r="U3817" s="1">
        <f t="shared" si="905"/>
        <v>0</v>
      </c>
      <c r="X3817" s="1">
        <f t="shared" si="906"/>
        <v>1</v>
      </c>
      <c r="Y3817" s="1">
        <f t="shared" si="907"/>
        <v>0</v>
      </c>
      <c r="Z3817" s="1">
        <f t="shared" si="908"/>
        <v>0</v>
      </c>
      <c r="AA3817" s="1">
        <f t="shared" si="909"/>
        <v>0</v>
      </c>
    </row>
    <row r="3818" spans="1:27" x14ac:dyDescent="0.25">
      <c r="A3818">
        <v>0</v>
      </c>
      <c r="B3818">
        <v>34.1</v>
      </c>
      <c r="C3818">
        <v>34.880000000000003</v>
      </c>
      <c r="D3818">
        <v>670</v>
      </c>
      <c r="E3818">
        <v>1</v>
      </c>
      <c r="G3818" s="1">
        <f t="shared" si="895"/>
        <v>0</v>
      </c>
      <c r="H3818" s="1">
        <f t="shared" si="896"/>
        <v>0</v>
      </c>
      <c r="I3818" s="1">
        <f t="shared" si="897"/>
        <v>0</v>
      </c>
      <c r="L3818" s="1">
        <f t="shared" si="898"/>
        <v>0</v>
      </c>
      <c r="M3818" s="1">
        <f t="shared" si="899"/>
        <v>0</v>
      </c>
      <c r="N3818" s="1">
        <f t="shared" si="900"/>
        <v>1</v>
      </c>
      <c r="O3818" s="1">
        <f t="shared" si="901"/>
        <v>0</v>
      </c>
      <c r="R3818" s="1">
        <f t="shared" si="902"/>
        <v>0</v>
      </c>
      <c r="S3818" s="1">
        <f t="shared" si="903"/>
        <v>0</v>
      </c>
      <c r="T3818" s="1">
        <f t="shared" si="904"/>
        <v>1</v>
      </c>
      <c r="U3818" s="1">
        <f t="shared" si="905"/>
        <v>0</v>
      </c>
      <c r="X3818" s="1">
        <f t="shared" si="906"/>
        <v>0</v>
      </c>
      <c r="Y3818" s="1">
        <f t="shared" si="907"/>
        <v>0</v>
      </c>
      <c r="Z3818" s="1">
        <f t="shared" si="908"/>
        <v>1</v>
      </c>
      <c r="AA3818" s="1">
        <f t="shared" si="909"/>
        <v>0</v>
      </c>
    </row>
    <row r="3819" spans="1:27" x14ac:dyDescent="0.25">
      <c r="A3819">
        <v>0</v>
      </c>
      <c r="B3819">
        <v>27</v>
      </c>
      <c r="C3819">
        <v>5.69</v>
      </c>
      <c r="D3819">
        <v>695</v>
      </c>
      <c r="E3819">
        <v>1</v>
      </c>
      <c r="G3819" s="1">
        <f t="shared" si="895"/>
        <v>0</v>
      </c>
      <c r="H3819" s="1">
        <f t="shared" si="896"/>
        <v>1</v>
      </c>
      <c r="I3819" s="1">
        <f t="shared" si="897"/>
        <v>1</v>
      </c>
      <c r="L3819" s="1">
        <f t="shared" si="898"/>
        <v>0</v>
      </c>
      <c r="M3819" s="1">
        <f t="shared" si="899"/>
        <v>0</v>
      </c>
      <c r="N3819" s="1">
        <f t="shared" si="900"/>
        <v>1</v>
      </c>
      <c r="O3819" s="1">
        <f t="shared" si="901"/>
        <v>0</v>
      </c>
      <c r="R3819" s="1">
        <f t="shared" si="902"/>
        <v>1</v>
      </c>
      <c r="S3819" s="1">
        <f t="shared" si="903"/>
        <v>0</v>
      </c>
      <c r="T3819" s="1">
        <f t="shared" si="904"/>
        <v>0</v>
      </c>
      <c r="U3819" s="1">
        <f t="shared" si="905"/>
        <v>0</v>
      </c>
      <c r="X3819" s="1">
        <f t="shared" si="906"/>
        <v>1</v>
      </c>
      <c r="Y3819" s="1">
        <f t="shared" si="907"/>
        <v>0</v>
      </c>
      <c r="Z3819" s="1">
        <f t="shared" si="908"/>
        <v>0</v>
      </c>
      <c r="AA3819" s="1">
        <f t="shared" si="909"/>
        <v>0</v>
      </c>
    </row>
    <row r="3820" spans="1:27" x14ac:dyDescent="0.25">
      <c r="A3820">
        <v>1</v>
      </c>
      <c r="B3820">
        <v>44</v>
      </c>
      <c r="C3820">
        <v>4.1500000000000004</v>
      </c>
      <c r="D3820">
        <v>670</v>
      </c>
      <c r="E3820">
        <v>1</v>
      </c>
      <c r="G3820" s="1">
        <f t="shared" si="895"/>
        <v>0</v>
      </c>
      <c r="H3820" s="1">
        <f t="shared" si="896"/>
        <v>1</v>
      </c>
      <c r="I3820" s="1">
        <f t="shared" si="897"/>
        <v>1</v>
      </c>
      <c r="L3820" s="1">
        <f t="shared" si="898"/>
        <v>0</v>
      </c>
      <c r="M3820" s="1">
        <f t="shared" si="899"/>
        <v>0</v>
      </c>
      <c r="N3820" s="1">
        <f t="shared" si="900"/>
        <v>1</v>
      </c>
      <c r="O3820" s="1">
        <f t="shared" si="901"/>
        <v>0</v>
      </c>
      <c r="R3820" s="1">
        <f t="shared" si="902"/>
        <v>1</v>
      </c>
      <c r="S3820" s="1">
        <f t="shared" si="903"/>
        <v>0</v>
      </c>
      <c r="T3820" s="1">
        <f t="shared" si="904"/>
        <v>0</v>
      </c>
      <c r="U3820" s="1">
        <f t="shared" si="905"/>
        <v>0</v>
      </c>
      <c r="X3820" s="1">
        <f t="shared" si="906"/>
        <v>1</v>
      </c>
      <c r="Y3820" s="1">
        <f t="shared" si="907"/>
        <v>0</v>
      </c>
      <c r="Z3820" s="1">
        <f t="shared" si="908"/>
        <v>0</v>
      </c>
      <c r="AA3820" s="1">
        <f t="shared" si="909"/>
        <v>0</v>
      </c>
    </row>
    <row r="3821" spans="1:27" x14ac:dyDescent="0.25">
      <c r="A3821">
        <v>1</v>
      </c>
      <c r="B3821">
        <v>76.650000000000006</v>
      </c>
      <c r="C3821">
        <v>23.95</v>
      </c>
      <c r="D3821">
        <v>700</v>
      </c>
      <c r="E3821">
        <v>1</v>
      </c>
      <c r="G3821" s="1">
        <f t="shared" si="895"/>
        <v>0</v>
      </c>
      <c r="H3821" s="1">
        <f t="shared" si="896"/>
        <v>0</v>
      </c>
      <c r="I3821" s="1">
        <f t="shared" si="897"/>
        <v>1</v>
      </c>
      <c r="L3821" s="1">
        <f t="shared" si="898"/>
        <v>0</v>
      </c>
      <c r="M3821" s="1">
        <f t="shared" si="899"/>
        <v>0</v>
      </c>
      <c r="N3821" s="1">
        <f t="shared" si="900"/>
        <v>1</v>
      </c>
      <c r="O3821" s="1">
        <f t="shared" si="901"/>
        <v>0</v>
      </c>
      <c r="R3821" s="1">
        <f t="shared" si="902"/>
        <v>0</v>
      </c>
      <c r="S3821" s="1">
        <f t="shared" si="903"/>
        <v>0</v>
      </c>
      <c r="T3821" s="1">
        <f t="shared" si="904"/>
        <v>1</v>
      </c>
      <c r="U3821" s="1">
        <f t="shared" si="905"/>
        <v>0</v>
      </c>
      <c r="X3821" s="1">
        <f t="shared" si="906"/>
        <v>1</v>
      </c>
      <c r="Y3821" s="1">
        <f t="shared" si="907"/>
        <v>0</v>
      </c>
      <c r="Z3821" s="1">
        <f t="shared" si="908"/>
        <v>0</v>
      </c>
      <c r="AA3821" s="1">
        <f t="shared" si="909"/>
        <v>0</v>
      </c>
    </row>
    <row r="3822" spans="1:27" x14ac:dyDescent="0.25">
      <c r="A3822">
        <v>1</v>
      </c>
      <c r="B3822">
        <v>58</v>
      </c>
      <c r="C3822">
        <v>15.64</v>
      </c>
      <c r="D3822">
        <v>725</v>
      </c>
      <c r="E3822">
        <v>1</v>
      </c>
      <c r="G3822" s="1">
        <f t="shared" si="895"/>
        <v>1</v>
      </c>
      <c r="H3822" s="1">
        <f t="shared" si="896"/>
        <v>1</v>
      </c>
      <c r="I3822" s="1">
        <f t="shared" si="897"/>
        <v>1</v>
      </c>
      <c r="L3822" s="1">
        <f t="shared" si="898"/>
        <v>1</v>
      </c>
      <c r="M3822" s="1">
        <f t="shared" si="899"/>
        <v>0</v>
      </c>
      <c r="N3822" s="1">
        <f t="shared" si="900"/>
        <v>0</v>
      </c>
      <c r="O3822" s="1">
        <f t="shared" si="901"/>
        <v>0</v>
      </c>
      <c r="R3822" s="1">
        <f t="shared" si="902"/>
        <v>1</v>
      </c>
      <c r="S3822" s="1">
        <f t="shared" si="903"/>
        <v>0</v>
      </c>
      <c r="T3822" s="1">
        <f t="shared" si="904"/>
        <v>0</v>
      </c>
      <c r="U3822" s="1">
        <f t="shared" si="905"/>
        <v>0</v>
      </c>
      <c r="X3822" s="1">
        <f t="shared" si="906"/>
        <v>1</v>
      </c>
      <c r="Y3822" s="1">
        <f t="shared" si="907"/>
        <v>0</v>
      </c>
      <c r="Z3822" s="1">
        <f t="shared" si="908"/>
        <v>0</v>
      </c>
      <c r="AA3822" s="1">
        <f t="shared" si="909"/>
        <v>0</v>
      </c>
    </row>
    <row r="3823" spans="1:27" x14ac:dyDescent="0.25">
      <c r="A3823">
        <v>1</v>
      </c>
      <c r="B3823">
        <v>43</v>
      </c>
      <c r="C3823">
        <v>21.21</v>
      </c>
      <c r="D3823">
        <v>720</v>
      </c>
      <c r="E3823">
        <v>1</v>
      </c>
      <c r="G3823" s="1">
        <f t="shared" si="895"/>
        <v>1</v>
      </c>
      <c r="H3823" s="1">
        <f t="shared" si="896"/>
        <v>1</v>
      </c>
      <c r="I3823" s="1">
        <f t="shared" si="897"/>
        <v>1</v>
      </c>
      <c r="L3823" s="1">
        <f t="shared" si="898"/>
        <v>1</v>
      </c>
      <c r="M3823" s="1">
        <f t="shared" si="899"/>
        <v>0</v>
      </c>
      <c r="N3823" s="1">
        <f t="shared" si="900"/>
        <v>0</v>
      </c>
      <c r="O3823" s="1">
        <f t="shared" si="901"/>
        <v>0</v>
      </c>
      <c r="R3823" s="1">
        <f t="shared" si="902"/>
        <v>1</v>
      </c>
      <c r="S3823" s="1">
        <f t="shared" si="903"/>
        <v>0</v>
      </c>
      <c r="T3823" s="1">
        <f t="shared" si="904"/>
        <v>0</v>
      </c>
      <c r="U3823" s="1">
        <f t="shared" si="905"/>
        <v>0</v>
      </c>
      <c r="X3823" s="1">
        <f t="shared" si="906"/>
        <v>1</v>
      </c>
      <c r="Y3823" s="1">
        <f t="shared" si="907"/>
        <v>0</v>
      </c>
      <c r="Z3823" s="1">
        <f t="shared" si="908"/>
        <v>0</v>
      </c>
      <c r="AA3823" s="1">
        <f t="shared" si="909"/>
        <v>0</v>
      </c>
    </row>
    <row r="3824" spans="1:27" x14ac:dyDescent="0.25">
      <c r="A3824">
        <v>0</v>
      </c>
      <c r="B3824">
        <v>38</v>
      </c>
      <c r="C3824">
        <v>12.44</v>
      </c>
      <c r="D3824">
        <v>660</v>
      </c>
      <c r="E3824">
        <v>1</v>
      </c>
      <c r="G3824" s="1">
        <f t="shared" si="895"/>
        <v>0</v>
      </c>
      <c r="H3824" s="1">
        <f t="shared" si="896"/>
        <v>1</v>
      </c>
      <c r="I3824" s="1">
        <f t="shared" si="897"/>
        <v>1</v>
      </c>
      <c r="L3824" s="1">
        <f t="shared" si="898"/>
        <v>0</v>
      </c>
      <c r="M3824" s="1">
        <f t="shared" si="899"/>
        <v>0</v>
      </c>
      <c r="N3824" s="1">
        <f t="shared" si="900"/>
        <v>1</v>
      </c>
      <c r="O3824" s="1">
        <f t="shared" si="901"/>
        <v>0</v>
      </c>
      <c r="R3824" s="1">
        <f t="shared" si="902"/>
        <v>1</v>
      </c>
      <c r="S3824" s="1">
        <f t="shared" si="903"/>
        <v>0</v>
      </c>
      <c r="T3824" s="1">
        <f t="shared" si="904"/>
        <v>0</v>
      </c>
      <c r="U3824" s="1">
        <f t="shared" si="905"/>
        <v>0</v>
      </c>
      <c r="X3824" s="1">
        <f t="shared" si="906"/>
        <v>1</v>
      </c>
      <c r="Y3824" s="1">
        <f t="shared" si="907"/>
        <v>0</v>
      </c>
      <c r="Z3824" s="1">
        <f t="shared" si="908"/>
        <v>0</v>
      </c>
      <c r="AA3824" s="1">
        <f t="shared" si="909"/>
        <v>0</v>
      </c>
    </row>
    <row r="3825" spans="1:27" x14ac:dyDescent="0.25">
      <c r="A3825">
        <v>1</v>
      </c>
      <c r="B3825">
        <v>94.26</v>
      </c>
      <c r="C3825">
        <v>28.86</v>
      </c>
      <c r="D3825">
        <v>675</v>
      </c>
      <c r="E3825">
        <v>1</v>
      </c>
      <c r="G3825" s="1">
        <f t="shared" si="895"/>
        <v>1</v>
      </c>
      <c r="H3825" s="1">
        <f t="shared" si="896"/>
        <v>1</v>
      </c>
      <c r="I3825" s="1">
        <f t="shared" si="897"/>
        <v>1</v>
      </c>
      <c r="L3825" s="1">
        <f t="shared" si="898"/>
        <v>1</v>
      </c>
      <c r="M3825" s="1">
        <f t="shared" si="899"/>
        <v>0</v>
      </c>
      <c r="N3825" s="1">
        <f t="shared" si="900"/>
        <v>0</v>
      </c>
      <c r="O3825" s="1">
        <f t="shared" si="901"/>
        <v>0</v>
      </c>
      <c r="R3825" s="1">
        <f t="shared" si="902"/>
        <v>1</v>
      </c>
      <c r="S3825" s="1">
        <f t="shared" si="903"/>
        <v>0</v>
      </c>
      <c r="T3825" s="1">
        <f t="shared" si="904"/>
        <v>0</v>
      </c>
      <c r="U3825" s="1">
        <f t="shared" si="905"/>
        <v>0</v>
      </c>
      <c r="X3825" s="1">
        <f t="shared" si="906"/>
        <v>1</v>
      </c>
      <c r="Y3825" s="1">
        <f t="shared" si="907"/>
        <v>0</v>
      </c>
      <c r="Z3825" s="1">
        <f t="shared" si="908"/>
        <v>0</v>
      </c>
      <c r="AA3825" s="1">
        <f t="shared" si="909"/>
        <v>0</v>
      </c>
    </row>
    <row r="3826" spans="1:27" x14ac:dyDescent="0.25">
      <c r="A3826">
        <v>1</v>
      </c>
      <c r="B3826">
        <v>78.8</v>
      </c>
      <c r="C3826">
        <v>13.2</v>
      </c>
      <c r="D3826">
        <v>750</v>
      </c>
      <c r="E3826">
        <v>1</v>
      </c>
      <c r="G3826" s="1">
        <f t="shared" si="895"/>
        <v>1</v>
      </c>
      <c r="H3826" s="1">
        <f t="shared" si="896"/>
        <v>1</v>
      </c>
      <c r="I3826" s="1">
        <f t="shared" si="897"/>
        <v>1</v>
      </c>
      <c r="L3826" s="1">
        <f t="shared" si="898"/>
        <v>1</v>
      </c>
      <c r="M3826" s="1">
        <f t="shared" si="899"/>
        <v>0</v>
      </c>
      <c r="N3826" s="1">
        <f t="shared" si="900"/>
        <v>0</v>
      </c>
      <c r="O3826" s="1">
        <f t="shared" si="901"/>
        <v>0</v>
      </c>
      <c r="R3826" s="1">
        <f t="shared" si="902"/>
        <v>1</v>
      </c>
      <c r="S3826" s="1">
        <f t="shared" si="903"/>
        <v>0</v>
      </c>
      <c r="T3826" s="1">
        <f t="shared" si="904"/>
        <v>0</v>
      </c>
      <c r="U3826" s="1">
        <f t="shared" si="905"/>
        <v>0</v>
      </c>
      <c r="X3826" s="1">
        <f t="shared" si="906"/>
        <v>1</v>
      </c>
      <c r="Y3826" s="1">
        <f t="shared" si="907"/>
        <v>0</v>
      </c>
      <c r="Z3826" s="1">
        <f t="shared" si="908"/>
        <v>0</v>
      </c>
      <c r="AA3826" s="1">
        <f t="shared" si="909"/>
        <v>0</v>
      </c>
    </row>
    <row r="3827" spans="1:27" x14ac:dyDescent="0.25">
      <c r="A3827">
        <v>1</v>
      </c>
      <c r="B3827">
        <v>66</v>
      </c>
      <c r="C3827">
        <v>12.25</v>
      </c>
      <c r="D3827">
        <v>660</v>
      </c>
      <c r="E3827">
        <v>1</v>
      </c>
      <c r="G3827" s="1">
        <f t="shared" si="895"/>
        <v>0</v>
      </c>
      <c r="H3827" s="1">
        <f t="shared" si="896"/>
        <v>1</v>
      </c>
      <c r="I3827" s="1">
        <f t="shared" si="897"/>
        <v>1</v>
      </c>
      <c r="L3827" s="1">
        <f t="shared" si="898"/>
        <v>0</v>
      </c>
      <c r="M3827" s="1">
        <f t="shared" si="899"/>
        <v>0</v>
      </c>
      <c r="N3827" s="1">
        <f t="shared" si="900"/>
        <v>1</v>
      </c>
      <c r="O3827" s="1">
        <f t="shared" si="901"/>
        <v>0</v>
      </c>
      <c r="R3827" s="1">
        <f t="shared" si="902"/>
        <v>1</v>
      </c>
      <c r="S3827" s="1">
        <f t="shared" si="903"/>
        <v>0</v>
      </c>
      <c r="T3827" s="1">
        <f t="shared" si="904"/>
        <v>0</v>
      </c>
      <c r="U3827" s="1">
        <f t="shared" si="905"/>
        <v>0</v>
      </c>
      <c r="X3827" s="1">
        <f t="shared" si="906"/>
        <v>1</v>
      </c>
      <c r="Y3827" s="1">
        <f t="shared" si="907"/>
        <v>0</v>
      </c>
      <c r="Z3827" s="1">
        <f t="shared" si="908"/>
        <v>0</v>
      </c>
      <c r="AA3827" s="1">
        <f t="shared" si="909"/>
        <v>0</v>
      </c>
    </row>
    <row r="3828" spans="1:27" x14ac:dyDescent="0.25">
      <c r="A3828">
        <v>0</v>
      </c>
      <c r="B3828">
        <v>55</v>
      </c>
      <c r="C3828">
        <v>13.05</v>
      </c>
      <c r="D3828">
        <v>660</v>
      </c>
      <c r="E3828">
        <v>1</v>
      </c>
      <c r="G3828" s="1">
        <f t="shared" si="895"/>
        <v>0</v>
      </c>
      <c r="H3828" s="1">
        <f t="shared" si="896"/>
        <v>1</v>
      </c>
      <c r="I3828" s="1">
        <f t="shared" si="897"/>
        <v>1</v>
      </c>
      <c r="L3828" s="1">
        <f t="shared" si="898"/>
        <v>0</v>
      </c>
      <c r="M3828" s="1">
        <f t="shared" si="899"/>
        <v>0</v>
      </c>
      <c r="N3828" s="1">
        <f t="shared" si="900"/>
        <v>1</v>
      </c>
      <c r="O3828" s="1">
        <f t="shared" si="901"/>
        <v>0</v>
      </c>
      <c r="R3828" s="1">
        <f t="shared" si="902"/>
        <v>1</v>
      </c>
      <c r="S3828" s="1">
        <f t="shared" si="903"/>
        <v>0</v>
      </c>
      <c r="T3828" s="1">
        <f t="shared" si="904"/>
        <v>0</v>
      </c>
      <c r="U3828" s="1">
        <f t="shared" si="905"/>
        <v>0</v>
      </c>
      <c r="X3828" s="1">
        <f t="shared" si="906"/>
        <v>1</v>
      </c>
      <c r="Y3828" s="1">
        <f t="shared" si="907"/>
        <v>0</v>
      </c>
      <c r="Z3828" s="1">
        <f t="shared" si="908"/>
        <v>0</v>
      </c>
      <c r="AA3828" s="1">
        <f t="shared" si="909"/>
        <v>0</v>
      </c>
    </row>
    <row r="3829" spans="1:27" x14ac:dyDescent="0.25">
      <c r="A3829">
        <v>0</v>
      </c>
      <c r="B3829">
        <v>47</v>
      </c>
      <c r="C3829">
        <v>31.17</v>
      </c>
      <c r="D3829">
        <v>675</v>
      </c>
      <c r="E3829">
        <v>1</v>
      </c>
      <c r="G3829" s="1">
        <f t="shared" si="895"/>
        <v>0</v>
      </c>
      <c r="H3829" s="1">
        <f t="shared" si="896"/>
        <v>0</v>
      </c>
      <c r="I3829" s="1">
        <f t="shared" si="897"/>
        <v>0</v>
      </c>
      <c r="L3829" s="1">
        <f t="shared" si="898"/>
        <v>0</v>
      </c>
      <c r="M3829" s="1">
        <f t="shared" si="899"/>
        <v>0</v>
      </c>
      <c r="N3829" s="1">
        <f t="shared" si="900"/>
        <v>1</v>
      </c>
      <c r="O3829" s="1">
        <f t="shared" si="901"/>
        <v>0</v>
      </c>
      <c r="R3829" s="1">
        <f t="shared" si="902"/>
        <v>0</v>
      </c>
      <c r="S3829" s="1">
        <f t="shared" si="903"/>
        <v>0</v>
      </c>
      <c r="T3829" s="1">
        <f t="shared" si="904"/>
        <v>1</v>
      </c>
      <c r="U3829" s="1">
        <f t="shared" si="905"/>
        <v>0</v>
      </c>
      <c r="X3829" s="1">
        <f t="shared" si="906"/>
        <v>0</v>
      </c>
      <c r="Y3829" s="1">
        <f t="shared" si="907"/>
        <v>0</v>
      </c>
      <c r="Z3829" s="1">
        <f t="shared" si="908"/>
        <v>1</v>
      </c>
      <c r="AA3829" s="1">
        <f t="shared" si="909"/>
        <v>0</v>
      </c>
    </row>
    <row r="3830" spans="1:27" x14ac:dyDescent="0.25">
      <c r="A3830">
        <v>1</v>
      </c>
      <c r="B3830">
        <v>71</v>
      </c>
      <c r="C3830">
        <v>33.22</v>
      </c>
      <c r="D3830">
        <v>725</v>
      </c>
      <c r="E3830">
        <v>1</v>
      </c>
      <c r="G3830" s="1">
        <f t="shared" si="895"/>
        <v>1</v>
      </c>
      <c r="H3830" s="1">
        <f t="shared" si="896"/>
        <v>1</v>
      </c>
      <c r="I3830" s="1">
        <f t="shared" si="897"/>
        <v>1</v>
      </c>
      <c r="L3830" s="1">
        <f t="shared" si="898"/>
        <v>1</v>
      </c>
      <c r="M3830" s="1">
        <f t="shared" si="899"/>
        <v>0</v>
      </c>
      <c r="N3830" s="1">
        <f t="shared" si="900"/>
        <v>0</v>
      </c>
      <c r="O3830" s="1">
        <f t="shared" si="901"/>
        <v>0</v>
      </c>
      <c r="R3830" s="1">
        <f t="shared" si="902"/>
        <v>1</v>
      </c>
      <c r="S3830" s="1">
        <f t="shared" si="903"/>
        <v>0</v>
      </c>
      <c r="T3830" s="1">
        <f t="shared" si="904"/>
        <v>0</v>
      </c>
      <c r="U3830" s="1">
        <f t="shared" si="905"/>
        <v>0</v>
      </c>
      <c r="X3830" s="1">
        <f t="shared" si="906"/>
        <v>1</v>
      </c>
      <c r="Y3830" s="1">
        <f t="shared" si="907"/>
        <v>0</v>
      </c>
      <c r="Z3830" s="1">
        <f t="shared" si="908"/>
        <v>0</v>
      </c>
      <c r="AA3830" s="1">
        <f t="shared" si="909"/>
        <v>0</v>
      </c>
    </row>
    <row r="3831" spans="1:27" x14ac:dyDescent="0.25">
      <c r="A3831">
        <v>1</v>
      </c>
      <c r="B3831">
        <v>110</v>
      </c>
      <c r="C3831">
        <v>21.39</v>
      </c>
      <c r="D3831">
        <v>710</v>
      </c>
      <c r="E3831">
        <v>1</v>
      </c>
      <c r="G3831" s="1">
        <f t="shared" si="895"/>
        <v>1</v>
      </c>
      <c r="H3831" s="1">
        <f t="shared" si="896"/>
        <v>1</v>
      </c>
      <c r="I3831" s="1">
        <f t="shared" si="897"/>
        <v>1</v>
      </c>
      <c r="L3831" s="1">
        <f t="shared" si="898"/>
        <v>1</v>
      </c>
      <c r="M3831" s="1">
        <f t="shared" si="899"/>
        <v>0</v>
      </c>
      <c r="N3831" s="1">
        <f t="shared" si="900"/>
        <v>0</v>
      </c>
      <c r="O3831" s="1">
        <f t="shared" si="901"/>
        <v>0</v>
      </c>
      <c r="R3831" s="1">
        <f t="shared" si="902"/>
        <v>1</v>
      </c>
      <c r="S3831" s="1">
        <f t="shared" si="903"/>
        <v>0</v>
      </c>
      <c r="T3831" s="1">
        <f t="shared" si="904"/>
        <v>0</v>
      </c>
      <c r="U3831" s="1">
        <f t="shared" si="905"/>
        <v>0</v>
      </c>
      <c r="X3831" s="1">
        <f t="shared" si="906"/>
        <v>1</v>
      </c>
      <c r="Y3831" s="1">
        <f t="shared" si="907"/>
        <v>0</v>
      </c>
      <c r="Z3831" s="1">
        <f t="shared" si="908"/>
        <v>0</v>
      </c>
      <c r="AA3831" s="1">
        <f t="shared" si="909"/>
        <v>0</v>
      </c>
    </row>
    <row r="3832" spans="1:27" x14ac:dyDescent="0.25">
      <c r="A3832">
        <v>1</v>
      </c>
      <c r="B3832">
        <v>325</v>
      </c>
      <c r="C3832">
        <v>9.0399999999999991</v>
      </c>
      <c r="D3832">
        <v>750</v>
      </c>
      <c r="E3832">
        <v>1</v>
      </c>
      <c r="G3832" s="1">
        <f t="shared" si="895"/>
        <v>1</v>
      </c>
      <c r="H3832" s="1">
        <f t="shared" si="896"/>
        <v>1</v>
      </c>
      <c r="I3832" s="1">
        <f t="shared" si="897"/>
        <v>1</v>
      </c>
      <c r="L3832" s="1">
        <f t="shared" si="898"/>
        <v>1</v>
      </c>
      <c r="M3832" s="1">
        <f t="shared" si="899"/>
        <v>0</v>
      </c>
      <c r="N3832" s="1">
        <f t="shared" si="900"/>
        <v>0</v>
      </c>
      <c r="O3832" s="1">
        <f t="shared" si="901"/>
        <v>0</v>
      </c>
      <c r="R3832" s="1">
        <f t="shared" si="902"/>
        <v>1</v>
      </c>
      <c r="S3832" s="1">
        <f t="shared" si="903"/>
        <v>0</v>
      </c>
      <c r="T3832" s="1">
        <f t="shared" si="904"/>
        <v>0</v>
      </c>
      <c r="U3832" s="1">
        <f t="shared" si="905"/>
        <v>0</v>
      </c>
      <c r="X3832" s="1">
        <f t="shared" si="906"/>
        <v>1</v>
      </c>
      <c r="Y3832" s="1">
        <f t="shared" si="907"/>
        <v>0</v>
      </c>
      <c r="Z3832" s="1">
        <f t="shared" si="908"/>
        <v>0</v>
      </c>
      <c r="AA3832" s="1">
        <f t="shared" si="909"/>
        <v>0</v>
      </c>
    </row>
    <row r="3833" spans="1:27" x14ac:dyDescent="0.25">
      <c r="A3833">
        <v>1</v>
      </c>
      <c r="B3833">
        <v>75</v>
      </c>
      <c r="C3833">
        <v>7.31</v>
      </c>
      <c r="D3833">
        <v>695</v>
      </c>
      <c r="E3833">
        <v>1</v>
      </c>
      <c r="G3833" s="1">
        <f t="shared" si="895"/>
        <v>0</v>
      </c>
      <c r="H3833" s="1">
        <f t="shared" si="896"/>
        <v>1</v>
      </c>
      <c r="I3833" s="1">
        <f t="shared" si="897"/>
        <v>1</v>
      </c>
      <c r="L3833" s="1">
        <f t="shared" si="898"/>
        <v>0</v>
      </c>
      <c r="M3833" s="1">
        <f t="shared" si="899"/>
        <v>0</v>
      </c>
      <c r="N3833" s="1">
        <f t="shared" si="900"/>
        <v>1</v>
      </c>
      <c r="O3833" s="1">
        <f t="shared" si="901"/>
        <v>0</v>
      </c>
      <c r="R3833" s="1">
        <f t="shared" si="902"/>
        <v>1</v>
      </c>
      <c r="S3833" s="1">
        <f t="shared" si="903"/>
        <v>0</v>
      </c>
      <c r="T3833" s="1">
        <f t="shared" si="904"/>
        <v>0</v>
      </c>
      <c r="U3833" s="1">
        <f t="shared" si="905"/>
        <v>0</v>
      </c>
      <c r="X3833" s="1">
        <f t="shared" si="906"/>
        <v>1</v>
      </c>
      <c r="Y3833" s="1">
        <f t="shared" si="907"/>
        <v>0</v>
      </c>
      <c r="Z3833" s="1">
        <f t="shared" si="908"/>
        <v>0</v>
      </c>
      <c r="AA3833" s="1">
        <f t="shared" si="909"/>
        <v>0</v>
      </c>
    </row>
    <row r="3834" spans="1:27" x14ac:dyDescent="0.25">
      <c r="A3834">
        <v>1</v>
      </c>
      <c r="B3834">
        <v>79.5</v>
      </c>
      <c r="C3834">
        <v>34.130000000000003</v>
      </c>
      <c r="D3834">
        <v>665</v>
      </c>
      <c r="E3834">
        <v>1</v>
      </c>
      <c r="G3834" s="1">
        <f t="shared" si="895"/>
        <v>0</v>
      </c>
      <c r="H3834" s="1">
        <f t="shared" si="896"/>
        <v>0</v>
      </c>
      <c r="I3834" s="1">
        <f t="shared" si="897"/>
        <v>1</v>
      </c>
      <c r="L3834" s="1">
        <f t="shared" si="898"/>
        <v>0</v>
      </c>
      <c r="M3834" s="1">
        <f t="shared" si="899"/>
        <v>0</v>
      </c>
      <c r="N3834" s="1">
        <f t="shared" si="900"/>
        <v>1</v>
      </c>
      <c r="O3834" s="1">
        <f t="shared" si="901"/>
        <v>0</v>
      </c>
      <c r="R3834" s="1">
        <f t="shared" si="902"/>
        <v>0</v>
      </c>
      <c r="S3834" s="1">
        <f t="shared" si="903"/>
        <v>0</v>
      </c>
      <c r="T3834" s="1">
        <f t="shared" si="904"/>
        <v>1</v>
      </c>
      <c r="U3834" s="1">
        <f t="shared" si="905"/>
        <v>0</v>
      </c>
      <c r="X3834" s="1">
        <f t="shared" si="906"/>
        <v>1</v>
      </c>
      <c r="Y3834" s="1">
        <f t="shared" si="907"/>
        <v>0</v>
      </c>
      <c r="Z3834" s="1">
        <f t="shared" si="908"/>
        <v>0</v>
      </c>
      <c r="AA3834" s="1">
        <f t="shared" si="909"/>
        <v>0</v>
      </c>
    </row>
    <row r="3835" spans="1:27" x14ac:dyDescent="0.25">
      <c r="A3835">
        <v>1</v>
      </c>
      <c r="B3835">
        <v>150</v>
      </c>
      <c r="C3835">
        <v>26.66</v>
      </c>
      <c r="D3835">
        <v>675</v>
      </c>
      <c r="E3835">
        <v>1</v>
      </c>
      <c r="G3835" s="1">
        <f t="shared" si="895"/>
        <v>1</v>
      </c>
      <c r="H3835" s="1">
        <f t="shared" si="896"/>
        <v>1</v>
      </c>
      <c r="I3835" s="1">
        <f t="shared" si="897"/>
        <v>1</v>
      </c>
      <c r="L3835" s="1">
        <f t="shared" si="898"/>
        <v>1</v>
      </c>
      <c r="M3835" s="1">
        <f t="shared" si="899"/>
        <v>0</v>
      </c>
      <c r="N3835" s="1">
        <f t="shared" si="900"/>
        <v>0</v>
      </c>
      <c r="O3835" s="1">
        <f t="shared" si="901"/>
        <v>0</v>
      </c>
      <c r="R3835" s="1">
        <f t="shared" si="902"/>
        <v>1</v>
      </c>
      <c r="S3835" s="1">
        <f t="shared" si="903"/>
        <v>0</v>
      </c>
      <c r="T3835" s="1">
        <f t="shared" si="904"/>
        <v>0</v>
      </c>
      <c r="U3835" s="1">
        <f t="shared" si="905"/>
        <v>0</v>
      </c>
      <c r="X3835" s="1">
        <f t="shared" si="906"/>
        <v>1</v>
      </c>
      <c r="Y3835" s="1">
        <f t="shared" si="907"/>
        <v>0</v>
      </c>
      <c r="Z3835" s="1">
        <f t="shared" si="908"/>
        <v>0</v>
      </c>
      <c r="AA3835" s="1">
        <f t="shared" si="909"/>
        <v>0</v>
      </c>
    </row>
    <row r="3836" spans="1:27" x14ac:dyDescent="0.25">
      <c r="A3836">
        <v>1</v>
      </c>
      <c r="B3836">
        <v>62</v>
      </c>
      <c r="C3836">
        <v>26.91</v>
      </c>
      <c r="D3836">
        <v>660</v>
      </c>
      <c r="E3836">
        <v>1</v>
      </c>
      <c r="G3836" s="1">
        <f t="shared" si="895"/>
        <v>0</v>
      </c>
      <c r="H3836" s="1">
        <f t="shared" si="896"/>
        <v>0</v>
      </c>
      <c r="I3836" s="1">
        <f t="shared" si="897"/>
        <v>1</v>
      </c>
      <c r="L3836" s="1">
        <f t="shared" si="898"/>
        <v>0</v>
      </c>
      <c r="M3836" s="1">
        <f t="shared" si="899"/>
        <v>0</v>
      </c>
      <c r="N3836" s="1">
        <f t="shared" si="900"/>
        <v>1</v>
      </c>
      <c r="O3836" s="1">
        <f t="shared" si="901"/>
        <v>0</v>
      </c>
      <c r="R3836" s="1">
        <f t="shared" si="902"/>
        <v>0</v>
      </c>
      <c r="S3836" s="1">
        <f t="shared" si="903"/>
        <v>0</v>
      </c>
      <c r="T3836" s="1">
        <f t="shared" si="904"/>
        <v>1</v>
      </c>
      <c r="U3836" s="1">
        <f t="shared" si="905"/>
        <v>0</v>
      </c>
      <c r="X3836" s="1">
        <f t="shared" si="906"/>
        <v>1</v>
      </c>
      <c r="Y3836" s="1">
        <f t="shared" si="907"/>
        <v>0</v>
      </c>
      <c r="Z3836" s="1">
        <f t="shared" si="908"/>
        <v>0</v>
      </c>
      <c r="AA3836" s="1">
        <f t="shared" si="909"/>
        <v>0</v>
      </c>
    </row>
    <row r="3837" spans="1:27" x14ac:dyDescent="0.25">
      <c r="A3837">
        <v>0</v>
      </c>
      <c r="B3837">
        <v>64</v>
      </c>
      <c r="C3837">
        <v>10.54</v>
      </c>
      <c r="D3837">
        <v>670</v>
      </c>
      <c r="E3837">
        <v>1</v>
      </c>
      <c r="G3837" s="1">
        <f t="shared" si="895"/>
        <v>0</v>
      </c>
      <c r="H3837" s="1">
        <f t="shared" si="896"/>
        <v>1</v>
      </c>
      <c r="I3837" s="1">
        <f t="shared" si="897"/>
        <v>1</v>
      </c>
      <c r="L3837" s="1">
        <f t="shared" si="898"/>
        <v>0</v>
      </c>
      <c r="M3837" s="1">
        <f t="shared" si="899"/>
        <v>0</v>
      </c>
      <c r="N3837" s="1">
        <f t="shared" si="900"/>
        <v>1</v>
      </c>
      <c r="O3837" s="1">
        <f t="shared" si="901"/>
        <v>0</v>
      </c>
      <c r="R3837" s="1">
        <f t="shared" si="902"/>
        <v>1</v>
      </c>
      <c r="S3837" s="1">
        <f t="shared" si="903"/>
        <v>0</v>
      </c>
      <c r="T3837" s="1">
        <f t="shared" si="904"/>
        <v>0</v>
      </c>
      <c r="U3837" s="1">
        <f t="shared" si="905"/>
        <v>0</v>
      </c>
      <c r="X3837" s="1">
        <f t="shared" si="906"/>
        <v>1</v>
      </c>
      <c r="Y3837" s="1">
        <f t="shared" si="907"/>
        <v>0</v>
      </c>
      <c r="Z3837" s="1">
        <f t="shared" si="908"/>
        <v>0</v>
      </c>
      <c r="AA3837" s="1">
        <f t="shared" si="909"/>
        <v>0</v>
      </c>
    </row>
    <row r="3838" spans="1:27" x14ac:dyDescent="0.25">
      <c r="A3838">
        <v>1</v>
      </c>
      <c r="B3838">
        <v>300</v>
      </c>
      <c r="C3838">
        <v>21.85</v>
      </c>
      <c r="D3838">
        <v>680</v>
      </c>
      <c r="E3838">
        <v>1</v>
      </c>
      <c r="G3838" s="1">
        <f t="shared" si="895"/>
        <v>1</v>
      </c>
      <c r="H3838" s="1">
        <f t="shared" si="896"/>
        <v>1</v>
      </c>
      <c r="I3838" s="1">
        <f t="shared" si="897"/>
        <v>1</v>
      </c>
      <c r="L3838" s="1">
        <f t="shared" si="898"/>
        <v>1</v>
      </c>
      <c r="M3838" s="1">
        <f t="shared" si="899"/>
        <v>0</v>
      </c>
      <c r="N3838" s="1">
        <f t="shared" si="900"/>
        <v>0</v>
      </c>
      <c r="O3838" s="1">
        <f t="shared" si="901"/>
        <v>0</v>
      </c>
      <c r="R3838" s="1">
        <f t="shared" si="902"/>
        <v>1</v>
      </c>
      <c r="S3838" s="1">
        <f t="shared" si="903"/>
        <v>0</v>
      </c>
      <c r="T3838" s="1">
        <f t="shared" si="904"/>
        <v>0</v>
      </c>
      <c r="U3838" s="1">
        <f t="shared" si="905"/>
        <v>0</v>
      </c>
      <c r="X3838" s="1">
        <f t="shared" si="906"/>
        <v>1</v>
      </c>
      <c r="Y3838" s="1">
        <f t="shared" si="907"/>
        <v>0</v>
      </c>
      <c r="Z3838" s="1">
        <f t="shared" si="908"/>
        <v>0</v>
      </c>
      <c r="AA3838" s="1">
        <f t="shared" si="909"/>
        <v>0</v>
      </c>
    </row>
    <row r="3839" spans="1:27" x14ac:dyDescent="0.25">
      <c r="A3839">
        <v>0</v>
      </c>
      <c r="B3839">
        <v>70</v>
      </c>
      <c r="C3839">
        <v>33.36</v>
      </c>
      <c r="D3839">
        <v>670</v>
      </c>
      <c r="E3839">
        <v>1</v>
      </c>
      <c r="G3839" s="1">
        <f t="shared" si="895"/>
        <v>0</v>
      </c>
      <c r="H3839" s="1">
        <f t="shared" si="896"/>
        <v>0</v>
      </c>
      <c r="I3839" s="1">
        <f t="shared" si="897"/>
        <v>0</v>
      </c>
      <c r="L3839" s="1">
        <f t="shared" si="898"/>
        <v>0</v>
      </c>
      <c r="M3839" s="1">
        <f t="shared" si="899"/>
        <v>0</v>
      </c>
      <c r="N3839" s="1">
        <f t="shared" si="900"/>
        <v>1</v>
      </c>
      <c r="O3839" s="1">
        <f t="shared" si="901"/>
        <v>0</v>
      </c>
      <c r="R3839" s="1">
        <f t="shared" si="902"/>
        <v>0</v>
      </c>
      <c r="S3839" s="1">
        <f t="shared" si="903"/>
        <v>0</v>
      </c>
      <c r="T3839" s="1">
        <f t="shared" si="904"/>
        <v>1</v>
      </c>
      <c r="U3839" s="1">
        <f t="shared" si="905"/>
        <v>0</v>
      </c>
      <c r="X3839" s="1">
        <f t="shared" si="906"/>
        <v>0</v>
      </c>
      <c r="Y3839" s="1">
        <f t="shared" si="907"/>
        <v>0</v>
      </c>
      <c r="Z3839" s="1">
        <f t="shared" si="908"/>
        <v>1</v>
      </c>
      <c r="AA3839" s="1">
        <f t="shared" si="909"/>
        <v>0</v>
      </c>
    </row>
    <row r="3840" spans="1:27" x14ac:dyDescent="0.25">
      <c r="A3840">
        <v>1</v>
      </c>
      <c r="B3840">
        <v>55</v>
      </c>
      <c r="C3840">
        <v>11.16</v>
      </c>
      <c r="D3840">
        <v>695</v>
      </c>
      <c r="E3840">
        <v>1</v>
      </c>
      <c r="G3840" s="1">
        <f t="shared" si="895"/>
        <v>0</v>
      </c>
      <c r="H3840" s="1">
        <f t="shared" si="896"/>
        <v>1</v>
      </c>
      <c r="I3840" s="1">
        <f t="shared" si="897"/>
        <v>1</v>
      </c>
      <c r="L3840" s="1">
        <f t="shared" si="898"/>
        <v>0</v>
      </c>
      <c r="M3840" s="1">
        <f t="shared" si="899"/>
        <v>0</v>
      </c>
      <c r="N3840" s="1">
        <f t="shared" si="900"/>
        <v>1</v>
      </c>
      <c r="O3840" s="1">
        <f t="shared" si="901"/>
        <v>0</v>
      </c>
      <c r="R3840" s="1">
        <f t="shared" si="902"/>
        <v>1</v>
      </c>
      <c r="S3840" s="1">
        <f t="shared" si="903"/>
        <v>0</v>
      </c>
      <c r="T3840" s="1">
        <f t="shared" si="904"/>
        <v>0</v>
      </c>
      <c r="U3840" s="1">
        <f t="shared" si="905"/>
        <v>0</v>
      </c>
      <c r="X3840" s="1">
        <f t="shared" si="906"/>
        <v>1</v>
      </c>
      <c r="Y3840" s="1">
        <f t="shared" si="907"/>
        <v>0</v>
      </c>
      <c r="Z3840" s="1">
        <f t="shared" si="908"/>
        <v>0</v>
      </c>
      <c r="AA3840" s="1">
        <f t="shared" si="909"/>
        <v>0</v>
      </c>
    </row>
    <row r="3841" spans="1:27" x14ac:dyDescent="0.25">
      <c r="A3841">
        <v>1</v>
      </c>
      <c r="B3841">
        <v>75</v>
      </c>
      <c r="C3841">
        <v>9.76</v>
      </c>
      <c r="D3841">
        <v>720</v>
      </c>
      <c r="E3841">
        <v>1</v>
      </c>
      <c r="G3841" s="1">
        <f t="shared" si="895"/>
        <v>1</v>
      </c>
      <c r="H3841" s="1">
        <f t="shared" si="896"/>
        <v>1</v>
      </c>
      <c r="I3841" s="1">
        <f t="shared" si="897"/>
        <v>1</v>
      </c>
      <c r="L3841" s="1">
        <f t="shared" si="898"/>
        <v>1</v>
      </c>
      <c r="M3841" s="1">
        <f t="shared" si="899"/>
        <v>0</v>
      </c>
      <c r="N3841" s="1">
        <f t="shared" si="900"/>
        <v>0</v>
      </c>
      <c r="O3841" s="1">
        <f t="shared" si="901"/>
        <v>0</v>
      </c>
      <c r="R3841" s="1">
        <f t="shared" si="902"/>
        <v>1</v>
      </c>
      <c r="S3841" s="1">
        <f t="shared" si="903"/>
        <v>0</v>
      </c>
      <c r="T3841" s="1">
        <f t="shared" si="904"/>
        <v>0</v>
      </c>
      <c r="U3841" s="1">
        <f t="shared" si="905"/>
        <v>0</v>
      </c>
      <c r="X3841" s="1">
        <f t="shared" si="906"/>
        <v>1</v>
      </c>
      <c r="Y3841" s="1">
        <f t="shared" si="907"/>
        <v>0</v>
      </c>
      <c r="Z3841" s="1">
        <f t="shared" si="908"/>
        <v>0</v>
      </c>
      <c r="AA3841" s="1">
        <f t="shared" si="909"/>
        <v>0</v>
      </c>
    </row>
    <row r="3842" spans="1:27" x14ac:dyDescent="0.25">
      <c r="A3842">
        <v>0</v>
      </c>
      <c r="B3842">
        <v>75</v>
      </c>
      <c r="C3842">
        <v>10.02</v>
      </c>
      <c r="D3842">
        <v>680</v>
      </c>
      <c r="E3842">
        <v>1</v>
      </c>
      <c r="G3842" s="1">
        <f t="shared" si="895"/>
        <v>0</v>
      </c>
      <c r="H3842" s="1">
        <f t="shared" si="896"/>
        <v>1</v>
      </c>
      <c r="I3842" s="1">
        <f t="shared" si="897"/>
        <v>1</v>
      </c>
      <c r="L3842" s="1">
        <f t="shared" si="898"/>
        <v>0</v>
      </c>
      <c r="M3842" s="1">
        <f t="shared" si="899"/>
        <v>0</v>
      </c>
      <c r="N3842" s="1">
        <f t="shared" si="900"/>
        <v>1</v>
      </c>
      <c r="O3842" s="1">
        <f t="shared" si="901"/>
        <v>0</v>
      </c>
      <c r="R3842" s="1">
        <f t="shared" si="902"/>
        <v>1</v>
      </c>
      <c r="S3842" s="1">
        <f t="shared" si="903"/>
        <v>0</v>
      </c>
      <c r="T3842" s="1">
        <f t="shared" si="904"/>
        <v>0</v>
      </c>
      <c r="U3842" s="1">
        <f t="shared" si="905"/>
        <v>0</v>
      </c>
      <c r="X3842" s="1">
        <f t="shared" si="906"/>
        <v>1</v>
      </c>
      <c r="Y3842" s="1">
        <f t="shared" si="907"/>
        <v>0</v>
      </c>
      <c r="Z3842" s="1">
        <f t="shared" si="908"/>
        <v>0</v>
      </c>
      <c r="AA3842" s="1">
        <f t="shared" si="909"/>
        <v>0</v>
      </c>
    </row>
    <row r="3843" spans="1:27" x14ac:dyDescent="0.25">
      <c r="A3843">
        <v>0</v>
      </c>
      <c r="B3843">
        <v>68</v>
      </c>
      <c r="C3843">
        <v>20.77</v>
      </c>
      <c r="D3843">
        <v>750</v>
      </c>
      <c r="E3843">
        <v>1</v>
      </c>
      <c r="G3843" s="1">
        <f t="shared" si="895"/>
        <v>1</v>
      </c>
      <c r="H3843" s="1">
        <f t="shared" si="896"/>
        <v>1</v>
      </c>
      <c r="I3843" s="1">
        <f t="shared" si="897"/>
        <v>1</v>
      </c>
      <c r="L3843" s="1">
        <f t="shared" si="898"/>
        <v>1</v>
      </c>
      <c r="M3843" s="1">
        <f t="shared" si="899"/>
        <v>0</v>
      </c>
      <c r="N3843" s="1">
        <f t="shared" si="900"/>
        <v>0</v>
      </c>
      <c r="O3843" s="1">
        <f t="shared" si="901"/>
        <v>0</v>
      </c>
      <c r="R3843" s="1">
        <f t="shared" si="902"/>
        <v>1</v>
      </c>
      <c r="S3843" s="1">
        <f t="shared" si="903"/>
        <v>0</v>
      </c>
      <c r="T3843" s="1">
        <f t="shared" si="904"/>
        <v>0</v>
      </c>
      <c r="U3843" s="1">
        <f t="shared" si="905"/>
        <v>0</v>
      </c>
      <c r="X3843" s="1">
        <f t="shared" si="906"/>
        <v>1</v>
      </c>
      <c r="Y3843" s="1">
        <f t="shared" si="907"/>
        <v>0</v>
      </c>
      <c r="Z3843" s="1">
        <f t="shared" si="908"/>
        <v>0</v>
      </c>
      <c r="AA3843" s="1">
        <f t="shared" si="909"/>
        <v>0</v>
      </c>
    </row>
    <row r="3844" spans="1:27" x14ac:dyDescent="0.25">
      <c r="A3844">
        <v>0</v>
      </c>
      <c r="B3844">
        <v>17</v>
      </c>
      <c r="C3844">
        <v>21.47</v>
      </c>
      <c r="D3844">
        <v>715</v>
      </c>
      <c r="E3844">
        <v>1</v>
      </c>
      <c r="G3844" s="1">
        <f t="shared" si="895"/>
        <v>0</v>
      </c>
      <c r="H3844" s="1">
        <f t="shared" si="896"/>
        <v>0</v>
      </c>
      <c r="I3844" s="1">
        <f t="shared" si="897"/>
        <v>0</v>
      </c>
      <c r="L3844" s="1">
        <f t="shared" si="898"/>
        <v>0</v>
      </c>
      <c r="M3844" s="1">
        <f t="shared" si="899"/>
        <v>0</v>
      </c>
      <c r="N3844" s="1">
        <f t="shared" si="900"/>
        <v>1</v>
      </c>
      <c r="O3844" s="1">
        <f t="shared" si="901"/>
        <v>0</v>
      </c>
      <c r="R3844" s="1">
        <f t="shared" si="902"/>
        <v>0</v>
      </c>
      <c r="S3844" s="1">
        <f t="shared" si="903"/>
        <v>0</v>
      </c>
      <c r="T3844" s="1">
        <f t="shared" si="904"/>
        <v>1</v>
      </c>
      <c r="U3844" s="1">
        <f t="shared" si="905"/>
        <v>0</v>
      </c>
      <c r="X3844" s="1">
        <f t="shared" si="906"/>
        <v>0</v>
      </c>
      <c r="Y3844" s="1">
        <f t="shared" si="907"/>
        <v>0</v>
      </c>
      <c r="Z3844" s="1">
        <f t="shared" si="908"/>
        <v>1</v>
      </c>
      <c r="AA3844" s="1">
        <f t="shared" si="909"/>
        <v>0</v>
      </c>
    </row>
    <row r="3845" spans="1:27" x14ac:dyDescent="0.25">
      <c r="A3845">
        <v>1</v>
      </c>
      <c r="B3845">
        <v>55</v>
      </c>
      <c r="C3845">
        <v>28.02</v>
      </c>
      <c r="D3845">
        <v>745</v>
      </c>
      <c r="E3845">
        <v>1</v>
      </c>
      <c r="G3845" s="1">
        <f t="shared" si="895"/>
        <v>1</v>
      </c>
      <c r="H3845" s="1">
        <f t="shared" si="896"/>
        <v>1</v>
      </c>
      <c r="I3845" s="1">
        <f t="shared" si="897"/>
        <v>1</v>
      </c>
      <c r="L3845" s="1">
        <f t="shared" si="898"/>
        <v>1</v>
      </c>
      <c r="M3845" s="1">
        <f t="shared" si="899"/>
        <v>0</v>
      </c>
      <c r="N3845" s="1">
        <f t="shared" si="900"/>
        <v>0</v>
      </c>
      <c r="O3845" s="1">
        <f t="shared" si="901"/>
        <v>0</v>
      </c>
      <c r="R3845" s="1">
        <f t="shared" si="902"/>
        <v>1</v>
      </c>
      <c r="S3845" s="1">
        <f t="shared" si="903"/>
        <v>0</v>
      </c>
      <c r="T3845" s="1">
        <f t="shared" si="904"/>
        <v>0</v>
      </c>
      <c r="U3845" s="1">
        <f t="shared" si="905"/>
        <v>0</v>
      </c>
      <c r="X3845" s="1">
        <f t="shared" si="906"/>
        <v>1</v>
      </c>
      <c r="Y3845" s="1">
        <f t="shared" si="907"/>
        <v>0</v>
      </c>
      <c r="Z3845" s="1">
        <f t="shared" si="908"/>
        <v>0</v>
      </c>
      <c r="AA3845" s="1">
        <f t="shared" si="909"/>
        <v>0</v>
      </c>
    </row>
    <row r="3846" spans="1:27" x14ac:dyDescent="0.25">
      <c r="A3846">
        <v>0</v>
      </c>
      <c r="B3846">
        <v>19</v>
      </c>
      <c r="C3846">
        <v>22.96</v>
      </c>
      <c r="D3846">
        <v>685</v>
      </c>
      <c r="E3846">
        <v>1</v>
      </c>
      <c r="G3846" s="1">
        <f t="shared" si="895"/>
        <v>0</v>
      </c>
      <c r="H3846" s="1">
        <f t="shared" si="896"/>
        <v>0</v>
      </c>
      <c r="I3846" s="1">
        <f t="shared" si="897"/>
        <v>0</v>
      </c>
      <c r="L3846" s="1">
        <f t="shared" si="898"/>
        <v>0</v>
      </c>
      <c r="M3846" s="1">
        <f t="shared" si="899"/>
        <v>0</v>
      </c>
      <c r="N3846" s="1">
        <f t="shared" si="900"/>
        <v>1</v>
      </c>
      <c r="O3846" s="1">
        <f t="shared" si="901"/>
        <v>0</v>
      </c>
      <c r="R3846" s="1">
        <f t="shared" si="902"/>
        <v>0</v>
      </c>
      <c r="S3846" s="1">
        <f t="shared" si="903"/>
        <v>0</v>
      </c>
      <c r="T3846" s="1">
        <f t="shared" si="904"/>
        <v>1</v>
      </c>
      <c r="U3846" s="1">
        <f t="shared" si="905"/>
        <v>0</v>
      </c>
      <c r="X3846" s="1">
        <f t="shared" si="906"/>
        <v>0</v>
      </c>
      <c r="Y3846" s="1">
        <f t="shared" si="907"/>
        <v>0</v>
      </c>
      <c r="Z3846" s="1">
        <f t="shared" si="908"/>
        <v>1</v>
      </c>
      <c r="AA3846" s="1">
        <f t="shared" si="909"/>
        <v>0</v>
      </c>
    </row>
    <row r="3847" spans="1:27" x14ac:dyDescent="0.25">
      <c r="A3847">
        <v>1</v>
      </c>
      <c r="B3847">
        <v>67</v>
      </c>
      <c r="C3847">
        <v>18.52</v>
      </c>
      <c r="D3847">
        <v>665</v>
      </c>
      <c r="E3847">
        <v>1</v>
      </c>
      <c r="G3847" s="1">
        <f t="shared" si="895"/>
        <v>0</v>
      </c>
      <c r="H3847" s="1">
        <f t="shared" si="896"/>
        <v>0</v>
      </c>
      <c r="I3847" s="1">
        <f t="shared" si="897"/>
        <v>1</v>
      </c>
      <c r="L3847" s="1">
        <f t="shared" si="898"/>
        <v>0</v>
      </c>
      <c r="M3847" s="1">
        <f t="shared" si="899"/>
        <v>0</v>
      </c>
      <c r="N3847" s="1">
        <f t="shared" si="900"/>
        <v>1</v>
      </c>
      <c r="O3847" s="1">
        <f t="shared" si="901"/>
        <v>0</v>
      </c>
      <c r="R3847" s="1">
        <f t="shared" si="902"/>
        <v>0</v>
      </c>
      <c r="S3847" s="1">
        <f t="shared" si="903"/>
        <v>0</v>
      </c>
      <c r="T3847" s="1">
        <f t="shared" si="904"/>
        <v>1</v>
      </c>
      <c r="U3847" s="1">
        <f t="shared" si="905"/>
        <v>0</v>
      </c>
      <c r="X3847" s="1">
        <f t="shared" si="906"/>
        <v>1</v>
      </c>
      <c r="Y3847" s="1">
        <f t="shared" si="907"/>
        <v>0</v>
      </c>
      <c r="Z3847" s="1">
        <f t="shared" si="908"/>
        <v>0</v>
      </c>
      <c r="AA3847" s="1">
        <f t="shared" si="909"/>
        <v>0</v>
      </c>
    </row>
    <row r="3848" spans="1:27" x14ac:dyDescent="0.25">
      <c r="A3848">
        <v>0</v>
      </c>
      <c r="B3848">
        <v>64</v>
      </c>
      <c r="C3848">
        <v>18.11</v>
      </c>
      <c r="D3848">
        <v>660</v>
      </c>
      <c r="E3848">
        <v>1</v>
      </c>
      <c r="G3848" s="1">
        <f t="shared" ref="G3848:G3911" si="910">IF($D3848&gt;716,1,IF($B3848&gt;85.24,1,0))</f>
        <v>0</v>
      </c>
      <c r="H3848" s="1">
        <f t="shared" ref="H3848:H3911" si="911">IF($D3848&gt;716,1,IF($B3848&gt;85.24,1,IF($C3848&lt;=16.54,1,0)))</f>
        <v>0</v>
      </c>
      <c r="I3848" s="1">
        <f t="shared" ref="I3848:I3911" si="912">IF($D3848&gt;716,1,IF($B3848&gt;85.24,1,IF($C3848&lt;=16.54,1,IF($A3848=1,1,0))))</f>
        <v>0</v>
      </c>
      <c r="L3848" s="1">
        <f t="shared" ref="L3848:L3911" si="913">IF($G3848=1, IF($E3848=1,1,0),0)</f>
        <v>0</v>
      </c>
      <c r="M3848" s="1">
        <f t="shared" ref="M3848:M3911" si="914">IF($G3848=1, IF($E3848=0,1,0),0)</f>
        <v>0</v>
      </c>
      <c r="N3848" s="1">
        <f t="shared" ref="N3848:N3911" si="915">IF($G3848=0, IF($E3848=1,1,0),0)</f>
        <v>1</v>
      </c>
      <c r="O3848" s="1">
        <f t="shared" ref="O3848:O3911" si="916">IF($G3848=0, IF($E3848=0,1,0),0)</f>
        <v>0</v>
      </c>
      <c r="R3848" s="1">
        <f t="shared" ref="R3848:R3911" si="917">IF($H3848=1, IF($E3848=1,1,0),0)</f>
        <v>0</v>
      </c>
      <c r="S3848" s="1">
        <f t="shared" ref="S3848:S3911" si="918">IF($H3848=1, IF($E3848=0,1,0),0)</f>
        <v>0</v>
      </c>
      <c r="T3848" s="1">
        <f t="shared" ref="T3848:T3911" si="919">IF($H3848=0, IF($E3848=1,1,0),0)</f>
        <v>1</v>
      </c>
      <c r="U3848" s="1">
        <f t="shared" ref="U3848:U3911" si="920">IF($H3848=0, IF($E3848=0,1,0),0)</f>
        <v>0</v>
      </c>
      <c r="X3848" s="1">
        <f t="shared" ref="X3848:X3911" si="921">IF($I3848=1, IF($E3848=1,1,0),0)</f>
        <v>0</v>
      </c>
      <c r="Y3848" s="1">
        <f t="shared" ref="Y3848:Y3911" si="922">IF($I3848=1, IF($E3848=0,1,0),0)</f>
        <v>0</v>
      </c>
      <c r="Z3848" s="1">
        <f t="shared" ref="Z3848:Z3911" si="923">IF($I3848=0, IF($E3848=1,1,0),0)</f>
        <v>1</v>
      </c>
      <c r="AA3848" s="1">
        <f t="shared" ref="AA3848:AA3911" si="924">IF($I3848=0, IF($E3848=0,1,0),0)</f>
        <v>0</v>
      </c>
    </row>
    <row r="3849" spans="1:27" x14ac:dyDescent="0.25">
      <c r="A3849">
        <v>1</v>
      </c>
      <c r="B3849">
        <v>32</v>
      </c>
      <c r="C3849">
        <v>29.93</v>
      </c>
      <c r="D3849">
        <v>720</v>
      </c>
      <c r="E3849">
        <v>1</v>
      </c>
      <c r="G3849" s="1">
        <f t="shared" si="910"/>
        <v>1</v>
      </c>
      <c r="H3849" s="1">
        <f t="shared" si="911"/>
        <v>1</v>
      </c>
      <c r="I3849" s="1">
        <f t="shared" si="912"/>
        <v>1</v>
      </c>
      <c r="L3849" s="1">
        <f t="shared" si="913"/>
        <v>1</v>
      </c>
      <c r="M3849" s="1">
        <f t="shared" si="914"/>
        <v>0</v>
      </c>
      <c r="N3849" s="1">
        <f t="shared" si="915"/>
        <v>0</v>
      </c>
      <c r="O3849" s="1">
        <f t="shared" si="916"/>
        <v>0</v>
      </c>
      <c r="R3849" s="1">
        <f t="shared" si="917"/>
        <v>1</v>
      </c>
      <c r="S3849" s="1">
        <f t="shared" si="918"/>
        <v>0</v>
      </c>
      <c r="T3849" s="1">
        <f t="shared" si="919"/>
        <v>0</v>
      </c>
      <c r="U3849" s="1">
        <f t="shared" si="920"/>
        <v>0</v>
      </c>
      <c r="X3849" s="1">
        <f t="shared" si="921"/>
        <v>1</v>
      </c>
      <c r="Y3849" s="1">
        <f t="shared" si="922"/>
        <v>0</v>
      </c>
      <c r="Z3849" s="1">
        <f t="shared" si="923"/>
        <v>0</v>
      </c>
      <c r="AA3849" s="1">
        <f t="shared" si="924"/>
        <v>0</v>
      </c>
    </row>
    <row r="3850" spans="1:27" x14ac:dyDescent="0.25">
      <c r="A3850">
        <v>1</v>
      </c>
      <c r="B3850">
        <v>80</v>
      </c>
      <c r="C3850">
        <v>27.27</v>
      </c>
      <c r="D3850">
        <v>660</v>
      </c>
      <c r="E3850">
        <v>1</v>
      </c>
      <c r="G3850" s="1">
        <f t="shared" si="910"/>
        <v>0</v>
      </c>
      <c r="H3850" s="1">
        <f t="shared" si="911"/>
        <v>0</v>
      </c>
      <c r="I3850" s="1">
        <f t="shared" si="912"/>
        <v>1</v>
      </c>
      <c r="L3850" s="1">
        <f t="shared" si="913"/>
        <v>0</v>
      </c>
      <c r="M3850" s="1">
        <f t="shared" si="914"/>
        <v>0</v>
      </c>
      <c r="N3850" s="1">
        <f t="shared" si="915"/>
        <v>1</v>
      </c>
      <c r="O3850" s="1">
        <f t="shared" si="916"/>
        <v>0</v>
      </c>
      <c r="R3850" s="1">
        <f t="shared" si="917"/>
        <v>0</v>
      </c>
      <c r="S3850" s="1">
        <f t="shared" si="918"/>
        <v>0</v>
      </c>
      <c r="T3850" s="1">
        <f t="shared" si="919"/>
        <v>1</v>
      </c>
      <c r="U3850" s="1">
        <f t="shared" si="920"/>
        <v>0</v>
      </c>
      <c r="X3850" s="1">
        <f t="shared" si="921"/>
        <v>1</v>
      </c>
      <c r="Y3850" s="1">
        <f t="shared" si="922"/>
        <v>0</v>
      </c>
      <c r="Z3850" s="1">
        <f t="shared" si="923"/>
        <v>0</v>
      </c>
      <c r="AA3850" s="1">
        <f t="shared" si="924"/>
        <v>0</v>
      </c>
    </row>
    <row r="3851" spans="1:27" x14ac:dyDescent="0.25">
      <c r="A3851">
        <v>1</v>
      </c>
      <c r="B3851">
        <v>41</v>
      </c>
      <c r="C3851">
        <v>23.65</v>
      </c>
      <c r="D3851">
        <v>705</v>
      </c>
      <c r="E3851">
        <v>1</v>
      </c>
      <c r="G3851" s="1">
        <f t="shared" si="910"/>
        <v>0</v>
      </c>
      <c r="H3851" s="1">
        <f t="shared" si="911"/>
        <v>0</v>
      </c>
      <c r="I3851" s="1">
        <f t="shared" si="912"/>
        <v>1</v>
      </c>
      <c r="L3851" s="1">
        <f t="shared" si="913"/>
        <v>0</v>
      </c>
      <c r="M3851" s="1">
        <f t="shared" si="914"/>
        <v>0</v>
      </c>
      <c r="N3851" s="1">
        <f t="shared" si="915"/>
        <v>1</v>
      </c>
      <c r="O3851" s="1">
        <f t="shared" si="916"/>
        <v>0</v>
      </c>
      <c r="R3851" s="1">
        <f t="shared" si="917"/>
        <v>0</v>
      </c>
      <c r="S3851" s="1">
        <f t="shared" si="918"/>
        <v>0</v>
      </c>
      <c r="T3851" s="1">
        <f t="shared" si="919"/>
        <v>1</v>
      </c>
      <c r="U3851" s="1">
        <f t="shared" si="920"/>
        <v>0</v>
      </c>
      <c r="X3851" s="1">
        <f t="shared" si="921"/>
        <v>1</v>
      </c>
      <c r="Y3851" s="1">
        <f t="shared" si="922"/>
        <v>0</v>
      </c>
      <c r="Z3851" s="1">
        <f t="shared" si="923"/>
        <v>0</v>
      </c>
      <c r="AA3851" s="1">
        <f t="shared" si="924"/>
        <v>0</v>
      </c>
    </row>
    <row r="3852" spans="1:27" x14ac:dyDescent="0.25">
      <c r="A3852">
        <v>1</v>
      </c>
      <c r="B3852">
        <v>240</v>
      </c>
      <c r="C3852">
        <v>9.9600000000000009</v>
      </c>
      <c r="D3852">
        <v>740</v>
      </c>
      <c r="E3852">
        <v>1</v>
      </c>
      <c r="G3852" s="1">
        <f t="shared" si="910"/>
        <v>1</v>
      </c>
      <c r="H3852" s="1">
        <f t="shared" si="911"/>
        <v>1</v>
      </c>
      <c r="I3852" s="1">
        <f t="shared" si="912"/>
        <v>1</v>
      </c>
      <c r="L3852" s="1">
        <f t="shared" si="913"/>
        <v>1</v>
      </c>
      <c r="M3852" s="1">
        <f t="shared" si="914"/>
        <v>0</v>
      </c>
      <c r="N3852" s="1">
        <f t="shared" si="915"/>
        <v>0</v>
      </c>
      <c r="O3852" s="1">
        <f t="shared" si="916"/>
        <v>0</v>
      </c>
      <c r="R3852" s="1">
        <f t="shared" si="917"/>
        <v>1</v>
      </c>
      <c r="S3852" s="1">
        <f t="shared" si="918"/>
        <v>0</v>
      </c>
      <c r="T3852" s="1">
        <f t="shared" si="919"/>
        <v>0</v>
      </c>
      <c r="U3852" s="1">
        <f t="shared" si="920"/>
        <v>0</v>
      </c>
      <c r="X3852" s="1">
        <f t="shared" si="921"/>
        <v>1</v>
      </c>
      <c r="Y3852" s="1">
        <f t="shared" si="922"/>
        <v>0</v>
      </c>
      <c r="Z3852" s="1">
        <f t="shared" si="923"/>
        <v>0</v>
      </c>
      <c r="AA3852" s="1">
        <f t="shared" si="924"/>
        <v>0</v>
      </c>
    </row>
    <row r="3853" spans="1:27" x14ac:dyDescent="0.25">
      <c r="A3853">
        <v>0</v>
      </c>
      <c r="B3853">
        <v>78</v>
      </c>
      <c r="C3853">
        <v>8.85</v>
      </c>
      <c r="D3853">
        <v>665</v>
      </c>
      <c r="E3853">
        <v>1</v>
      </c>
      <c r="G3853" s="1">
        <f t="shared" si="910"/>
        <v>0</v>
      </c>
      <c r="H3853" s="1">
        <f t="shared" si="911"/>
        <v>1</v>
      </c>
      <c r="I3853" s="1">
        <f t="shared" si="912"/>
        <v>1</v>
      </c>
      <c r="L3853" s="1">
        <f t="shared" si="913"/>
        <v>0</v>
      </c>
      <c r="M3853" s="1">
        <f t="shared" si="914"/>
        <v>0</v>
      </c>
      <c r="N3853" s="1">
        <f t="shared" si="915"/>
        <v>1</v>
      </c>
      <c r="O3853" s="1">
        <f t="shared" si="916"/>
        <v>0</v>
      </c>
      <c r="R3853" s="1">
        <f t="shared" si="917"/>
        <v>1</v>
      </c>
      <c r="S3853" s="1">
        <f t="shared" si="918"/>
        <v>0</v>
      </c>
      <c r="T3853" s="1">
        <f t="shared" si="919"/>
        <v>0</v>
      </c>
      <c r="U3853" s="1">
        <f t="shared" si="920"/>
        <v>0</v>
      </c>
      <c r="X3853" s="1">
        <f t="shared" si="921"/>
        <v>1</v>
      </c>
      <c r="Y3853" s="1">
        <f t="shared" si="922"/>
        <v>0</v>
      </c>
      <c r="Z3853" s="1">
        <f t="shared" si="923"/>
        <v>0</v>
      </c>
      <c r="AA3853" s="1">
        <f t="shared" si="924"/>
        <v>0</v>
      </c>
    </row>
    <row r="3854" spans="1:27" x14ac:dyDescent="0.25">
      <c r="A3854">
        <v>1</v>
      </c>
      <c r="B3854">
        <v>68.5</v>
      </c>
      <c r="C3854">
        <v>24.24</v>
      </c>
      <c r="D3854">
        <v>705</v>
      </c>
      <c r="E3854">
        <v>1</v>
      </c>
      <c r="G3854" s="1">
        <f t="shared" si="910"/>
        <v>0</v>
      </c>
      <c r="H3854" s="1">
        <f t="shared" si="911"/>
        <v>0</v>
      </c>
      <c r="I3854" s="1">
        <f t="shared" si="912"/>
        <v>1</v>
      </c>
      <c r="L3854" s="1">
        <f t="shared" si="913"/>
        <v>0</v>
      </c>
      <c r="M3854" s="1">
        <f t="shared" si="914"/>
        <v>0</v>
      </c>
      <c r="N3854" s="1">
        <f t="shared" si="915"/>
        <v>1</v>
      </c>
      <c r="O3854" s="1">
        <f t="shared" si="916"/>
        <v>0</v>
      </c>
      <c r="R3854" s="1">
        <f t="shared" si="917"/>
        <v>0</v>
      </c>
      <c r="S3854" s="1">
        <f t="shared" si="918"/>
        <v>0</v>
      </c>
      <c r="T3854" s="1">
        <f t="shared" si="919"/>
        <v>1</v>
      </c>
      <c r="U3854" s="1">
        <f t="shared" si="920"/>
        <v>0</v>
      </c>
      <c r="X3854" s="1">
        <f t="shared" si="921"/>
        <v>1</v>
      </c>
      <c r="Y3854" s="1">
        <f t="shared" si="922"/>
        <v>0</v>
      </c>
      <c r="Z3854" s="1">
        <f t="shared" si="923"/>
        <v>0</v>
      </c>
      <c r="AA3854" s="1">
        <f t="shared" si="924"/>
        <v>0</v>
      </c>
    </row>
    <row r="3855" spans="1:27" x14ac:dyDescent="0.25">
      <c r="A3855">
        <v>0</v>
      </c>
      <c r="B3855">
        <v>55</v>
      </c>
      <c r="C3855">
        <v>22.02</v>
      </c>
      <c r="D3855">
        <v>680</v>
      </c>
      <c r="E3855">
        <v>1</v>
      </c>
      <c r="G3855" s="1">
        <f t="shared" si="910"/>
        <v>0</v>
      </c>
      <c r="H3855" s="1">
        <f t="shared" si="911"/>
        <v>0</v>
      </c>
      <c r="I3855" s="1">
        <f t="shared" si="912"/>
        <v>0</v>
      </c>
      <c r="L3855" s="1">
        <f t="shared" si="913"/>
        <v>0</v>
      </c>
      <c r="M3855" s="1">
        <f t="shared" si="914"/>
        <v>0</v>
      </c>
      <c r="N3855" s="1">
        <f t="shared" si="915"/>
        <v>1</v>
      </c>
      <c r="O3855" s="1">
        <f t="shared" si="916"/>
        <v>0</v>
      </c>
      <c r="R3855" s="1">
        <f t="shared" si="917"/>
        <v>0</v>
      </c>
      <c r="S3855" s="1">
        <f t="shared" si="918"/>
        <v>0</v>
      </c>
      <c r="T3855" s="1">
        <f t="shared" si="919"/>
        <v>1</v>
      </c>
      <c r="U3855" s="1">
        <f t="shared" si="920"/>
        <v>0</v>
      </c>
      <c r="X3855" s="1">
        <f t="shared" si="921"/>
        <v>0</v>
      </c>
      <c r="Y3855" s="1">
        <f t="shared" si="922"/>
        <v>0</v>
      </c>
      <c r="Z3855" s="1">
        <f t="shared" si="923"/>
        <v>1</v>
      </c>
      <c r="AA3855" s="1">
        <f t="shared" si="924"/>
        <v>0</v>
      </c>
    </row>
    <row r="3856" spans="1:27" x14ac:dyDescent="0.25">
      <c r="A3856">
        <v>1</v>
      </c>
      <c r="B3856">
        <v>45</v>
      </c>
      <c r="C3856">
        <v>7.99</v>
      </c>
      <c r="D3856">
        <v>765</v>
      </c>
      <c r="E3856">
        <v>1</v>
      </c>
      <c r="G3856" s="1">
        <f t="shared" si="910"/>
        <v>1</v>
      </c>
      <c r="H3856" s="1">
        <f t="shared" si="911"/>
        <v>1</v>
      </c>
      <c r="I3856" s="1">
        <f t="shared" si="912"/>
        <v>1</v>
      </c>
      <c r="L3856" s="1">
        <f t="shared" si="913"/>
        <v>1</v>
      </c>
      <c r="M3856" s="1">
        <f t="shared" si="914"/>
        <v>0</v>
      </c>
      <c r="N3856" s="1">
        <f t="shared" si="915"/>
        <v>0</v>
      </c>
      <c r="O3856" s="1">
        <f t="shared" si="916"/>
        <v>0</v>
      </c>
      <c r="R3856" s="1">
        <f t="shared" si="917"/>
        <v>1</v>
      </c>
      <c r="S3856" s="1">
        <f t="shared" si="918"/>
        <v>0</v>
      </c>
      <c r="T3856" s="1">
        <f t="shared" si="919"/>
        <v>0</v>
      </c>
      <c r="U3856" s="1">
        <f t="shared" si="920"/>
        <v>0</v>
      </c>
      <c r="X3856" s="1">
        <f t="shared" si="921"/>
        <v>1</v>
      </c>
      <c r="Y3856" s="1">
        <f t="shared" si="922"/>
        <v>0</v>
      </c>
      <c r="Z3856" s="1">
        <f t="shared" si="923"/>
        <v>0</v>
      </c>
      <c r="AA3856" s="1">
        <f t="shared" si="924"/>
        <v>0</v>
      </c>
    </row>
    <row r="3857" spans="1:27" x14ac:dyDescent="0.25">
      <c r="A3857">
        <v>1</v>
      </c>
      <c r="B3857">
        <v>30</v>
      </c>
      <c r="C3857">
        <v>55.8</v>
      </c>
      <c r="D3857">
        <v>705</v>
      </c>
      <c r="E3857">
        <v>1</v>
      </c>
      <c r="G3857" s="1">
        <f t="shared" si="910"/>
        <v>0</v>
      </c>
      <c r="H3857" s="1">
        <f t="shared" si="911"/>
        <v>0</v>
      </c>
      <c r="I3857" s="1">
        <f t="shared" si="912"/>
        <v>1</v>
      </c>
      <c r="L3857" s="1">
        <f t="shared" si="913"/>
        <v>0</v>
      </c>
      <c r="M3857" s="1">
        <f t="shared" si="914"/>
        <v>0</v>
      </c>
      <c r="N3857" s="1">
        <f t="shared" si="915"/>
        <v>1</v>
      </c>
      <c r="O3857" s="1">
        <f t="shared" si="916"/>
        <v>0</v>
      </c>
      <c r="R3857" s="1">
        <f t="shared" si="917"/>
        <v>0</v>
      </c>
      <c r="S3857" s="1">
        <f t="shared" si="918"/>
        <v>0</v>
      </c>
      <c r="T3857" s="1">
        <f t="shared" si="919"/>
        <v>1</v>
      </c>
      <c r="U3857" s="1">
        <f t="shared" si="920"/>
        <v>0</v>
      </c>
      <c r="X3857" s="1">
        <f t="shared" si="921"/>
        <v>1</v>
      </c>
      <c r="Y3857" s="1">
        <f t="shared" si="922"/>
        <v>0</v>
      </c>
      <c r="Z3857" s="1">
        <f t="shared" si="923"/>
        <v>0</v>
      </c>
      <c r="AA3857" s="1">
        <f t="shared" si="924"/>
        <v>0</v>
      </c>
    </row>
    <row r="3858" spans="1:27" x14ac:dyDescent="0.25">
      <c r="A3858">
        <v>0</v>
      </c>
      <c r="B3858">
        <v>60</v>
      </c>
      <c r="C3858">
        <v>14.2</v>
      </c>
      <c r="D3858">
        <v>665</v>
      </c>
      <c r="E3858">
        <v>1</v>
      </c>
      <c r="G3858" s="1">
        <f t="shared" si="910"/>
        <v>0</v>
      </c>
      <c r="H3858" s="1">
        <f t="shared" si="911"/>
        <v>1</v>
      </c>
      <c r="I3858" s="1">
        <f t="shared" si="912"/>
        <v>1</v>
      </c>
      <c r="L3858" s="1">
        <f t="shared" si="913"/>
        <v>0</v>
      </c>
      <c r="M3858" s="1">
        <f t="shared" si="914"/>
        <v>0</v>
      </c>
      <c r="N3858" s="1">
        <f t="shared" si="915"/>
        <v>1</v>
      </c>
      <c r="O3858" s="1">
        <f t="shared" si="916"/>
        <v>0</v>
      </c>
      <c r="R3858" s="1">
        <f t="shared" si="917"/>
        <v>1</v>
      </c>
      <c r="S3858" s="1">
        <f t="shared" si="918"/>
        <v>0</v>
      </c>
      <c r="T3858" s="1">
        <f t="shared" si="919"/>
        <v>0</v>
      </c>
      <c r="U3858" s="1">
        <f t="shared" si="920"/>
        <v>0</v>
      </c>
      <c r="X3858" s="1">
        <f t="shared" si="921"/>
        <v>1</v>
      </c>
      <c r="Y3858" s="1">
        <f t="shared" si="922"/>
        <v>0</v>
      </c>
      <c r="Z3858" s="1">
        <f t="shared" si="923"/>
        <v>0</v>
      </c>
      <c r="AA3858" s="1">
        <f t="shared" si="924"/>
        <v>0</v>
      </c>
    </row>
    <row r="3859" spans="1:27" x14ac:dyDescent="0.25">
      <c r="A3859">
        <v>0</v>
      </c>
      <c r="B3859">
        <v>453</v>
      </c>
      <c r="C3859">
        <v>14.89</v>
      </c>
      <c r="D3859">
        <v>705</v>
      </c>
      <c r="E3859">
        <v>1</v>
      </c>
      <c r="G3859" s="1">
        <f t="shared" si="910"/>
        <v>1</v>
      </c>
      <c r="H3859" s="1">
        <f t="shared" si="911"/>
        <v>1</v>
      </c>
      <c r="I3859" s="1">
        <f t="shared" si="912"/>
        <v>1</v>
      </c>
      <c r="L3859" s="1">
        <f t="shared" si="913"/>
        <v>1</v>
      </c>
      <c r="M3859" s="1">
        <f t="shared" si="914"/>
        <v>0</v>
      </c>
      <c r="N3859" s="1">
        <f t="shared" si="915"/>
        <v>0</v>
      </c>
      <c r="O3859" s="1">
        <f t="shared" si="916"/>
        <v>0</v>
      </c>
      <c r="R3859" s="1">
        <f t="shared" si="917"/>
        <v>1</v>
      </c>
      <c r="S3859" s="1">
        <f t="shared" si="918"/>
        <v>0</v>
      </c>
      <c r="T3859" s="1">
        <f t="shared" si="919"/>
        <v>0</v>
      </c>
      <c r="U3859" s="1">
        <f t="shared" si="920"/>
        <v>0</v>
      </c>
      <c r="X3859" s="1">
        <f t="shared" si="921"/>
        <v>1</v>
      </c>
      <c r="Y3859" s="1">
        <f t="shared" si="922"/>
        <v>0</v>
      </c>
      <c r="Z3859" s="1">
        <f t="shared" si="923"/>
        <v>0</v>
      </c>
      <c r="AA3859" s="1">
        <f t="shared" si="924"/>
        <v>0</v>
      </c>
    </row>
    <row r="3860" spans="1:27" x14ac:dyDescent="0.25">
      <c r="A3860">
        <v>1</v>
      </c>
      <c r="B3860">
        <v>70</v>
      </c>
      <c r="C3860">
        <v>14.78</v>
      </c>
      <c r="D3860">
        <v>750</v>
      </c>
      <c r="E3860">
        <v>1</v>
      </c>
      <c r="G3860" s="1">
        <f t="shared" si="910"/>
        <v>1</v>
      </c>
      <c r="H3860" s="1">
        <f t="shared" si="911"/>
        <v>1</v>
      </c>
      <c r="I3860" s="1">
        <f t="shared" si="912"/>
        <v>1</v>
      </c>
      <c r="L3860" s="1">
        <f t="shared" si="913"/>
        <v>1</v>
      </c>
      <c r="M3860" s="1">
        <f t="shared" si="914"/>
        <v>0</v>
      </c>
      <c r="N3860" s="1">
        <f t="shared" si="915"/>
        <v>0</v>
      </c>
      <c r="O3860" s="1">
        <f t="shared" si="916"/>
        <v>0</v>
      </c>
      <c r="R3860" s="1">
        <f t="shared" si="917"/>
        <v>1</v>
      </c>
      <c r="S3860" s="1">
        <f t="shared" si="918"/>
        <v>0</v>
      </c>
      <c r="T3860" s="1">
        <f t="shared" si="919"/>
        <v>0</v>
      </c>
      <c r="U3860" s="1">
        <f t="shared" si="920"/>
        <v>0</v>
      </c>
      <c r="X3860" s="1">
        <f t="shared" si="921"/>
        <v>1</v>
      </c>
      <c r="Y3860" s="1">
        <f t="shared" si="922"/>
        <v>0</v>
      </c>
      <c r="Z3860" s="1">
        <f t="shared" si="923"/>
        <v>0</v>
      </c>
      <c r="AA3860" s="1">
        <f t="shared" si="924"/>
        <v>0</v>
      </c>
    </row>
    <row r="3861" spans="1:27" x14ac:dyDescent="0.25">
      <c r="A3861">
        <v>0</v>
      </c>
      <c r="B3861">
        <v>60</v>
      </c>
      <c r="C3861">
        <v>26.78</v>
      </c>
      <c r="D3861">
        <v>695</v>
      </c>
      <c r="E3861">
        <v>1</v>
      </c>
      <c r="G3861" s="1">
        <f t="shared" si="910"/>
        <v>0</v>
      </c>
      <c r="H3861" s="1">
        <f t="shared" si="911"/>
        <v>0</v>
      </c>
      <c r="I3861" s="1">
        <f t="shared" si="912"/>
        <v>0</v>
      </c>
      <c r="L3861" s="1">
        <f t="shared" si="913"/>
        <v>0</v>
      </c>
      <c r="M3861" s="1">
        <f t="shared" si="914"/>
        <v>0</v>
      </c>
      <c r="N3861" s="1">
        <f t="shared" si="915"/>
        <v>1</v>
      </c>
      <c r="O3861" s="1">
        <f t="shared" si="916"/>
        <v>0</v>
      </c>
      <c r="R3861" s="1">
        <f t="shared" si="917"/>
        <v>0</v>
      </c>
      <c r="S3861" s="1">
        <f t="shared" si="918"/>
        <v>0</v>
      </c>
      <c r="T3861" s="1">
        <f t="shared" si="919"/>
        <v>1</v>
      </c>
      <c r="U3861" s="1">
        <f t="shared" si="920"/>
        <v>0</v>
      </c>
      <c r="X3861" s="1">
        <f t="shared" si="921"/>
        <v>0</v>
      </c>
      <c r="Y3861" s="1">
        <f t="shared" si="922"/>
        <v>0</v>
      </c>
      <c r="Z3861" s="1">
        <f t="shared" si="923"/>
        <v>1</v>
      </c>
      <c r="AA3861" s="1">
        <f t="shared" si="924"/>
        <v>0</v>
      </c>
    </row>
    <row r="3862" spans="1:27" x14ac:dyDescent="0.25">
      <c r="A3862">
        <v>1</v>
      </c>
      <c r="B3862">
        <v>150</v>
      </c>
      <c r="C3862">
        <v>10.7</v>
      </c>
      <c r="D3862">
        <v>665</v>
      </c>
      <c r="E3862">
        <v>1</v>
      </c>
      <c r="G3862" s="1">
        <f t="shared" si="910"/>
        <v>1</v>
      </c>
      <c r="H3862" s="1">
        <f t="shared" si="911"/>
        <v>1</v>
      </c>
      <c r="I3862" s="1">
        <f t="shared" si="912"/>
        <v>1</v>
      </c>
      <c r="L3862" s="1">
        <f t="shared" si="913"/>
        <v>1</v>
      </c>
      <c r="M3862" s="1">
        <f t="shared" si="914"/>
        <v>0</v>
      </c>
      <c r="N3862" s="1">
        <f t="shared" si="915"/>
        <v>0</v>
      </c>
      <c r="O3862" s="1">
        <f t="shared" si="916"/>
        <v>0</v>
      </c>
      <c r="R3862" s="1">
        <f t="shared" si="917"/>
        <v>1</v>
      </c>
      <c r="S3862" s="1">
        <f t="shared" si="918"/>
        <v>0</v>
      </c>
      <c r="T3862" s="1">
        <f t="shared" si="919"/>
        <v>0</v>
      </c>
      <c r="U3862" s="1">
        <f t="shared" si="920"/>
        <v>0</v>
      </c>
      <c r="X3862" s="1">
        <f t="shared" si="921"/>
        <v>1</v>
      </c>
      <c r="Y3862" s="1">
        <f t="shared" si="922"/>
        <v>0</v>
      </c>
      <c r="Z3862" s="1">
        <f t="shared" si="923"/>
        <v>0</v>
      </c>
      <c r="AA3862" s="1">
        <f t="shared" si="924"/>
        <v>0</v>
      </c>
    </row>
    <row r="3863" spans="1:27" x14ac:dyDescent="0.25">
      <c r="A3863">
        <v>1</v>
      </c>
      <c r="B3863">
        <v>44</v>
      </c>
      <c r="C3863">
        <v>14.95</v>
      </c>
      <c r="D3863">
        <v>735</v>
      </c>
      <c r="E3863">
        <v>1</v>
      </c>
      <c r="G3863" s="1">
        <f t="shared" si="910"/>
        <v>1</v>
      </c>
      <c r="H3863" s="1">
        <f t="shared" si="911"/>
        <v>1</v>
      </c>
      <c r="I3863" s="1">
        <f t="shared" si="912"/>
        <v>1</v>
      </c>
      <c r="L3863" s="1">
        <f t="shared" si="913"/>
        <v>1</v>
      </c>
      <c r="M3863" s="1">
        <f t="shared" si="914"/>
        <v>0</v>
      </c>
      <c r="N3863" s="1">
        <f t="shared" si="915"/>
        <v>0</v>
      </c>
      <c r="O3863" s="1">
        <f t="shared" si="916"/>
        <v>0</v>
      </c>
      <c r="R3863" s="1">
        <f t="shared" si="917"/>
        <v>1</v>
      </c>
      <c r="S3863" s="1">
        <f t="shared" si="918"/>
        <v>0</v>
      </c>
      <c r="T3863" s="1">
        <f t="shared" si="919"/>
        <v>0</v>
      </c>
      <c r="U3863" s="1">
        <f t="shared" si="920"/>
        <v>0</v>
      </c>
      <c r="X3863" s="1">
        <f t="shared" si="921"/>
        <v>1</v>
      </c>
      <c r="Y3863" s="1">
        <f t="shared" si="922"/>
        <v>0</v>
      </c>
      <c r="Z3863" s="1">
        <f t="shared" si="923"/>
        <v>0</v>
      </c>
      <c r="AA3863" s="1">
        <f t="shared" si="924"/>
        <v>0</v>
      </c>
    </row>
    <row r="3864" spans="1:27" x14ac:dyDescent="0.25">
      <c r="A3864">
        <v>1</v>
      </c>
      <c r="B3864">
        <v>115</v>
      </c>
      <c r="C3864">
        <v>10.25</v>
      </c>
      <c r="D3864">
        <v>680</v>
      </c>
      <c r="E3864">
        <v>1</v>
      </c>
      <c r="G3864" s="1">
        <f t="shared" si="910"/>
        <v>1</v>
      </c>
      <c r="H3864" s="1">
        <f t="shared" si="911"/>
        <v>1</v>
      </c>
      <c r="I3864" s="1">
        <f t="shared" si="912"/>
        <v>1</v>
      </c>
      <c r="L3864" s="1">
        <f t="shared" si="913"/>
        <v>1</v>
      </c>
      <c r="M3864" s="1">
        <f t="shared" si="914"/>
        <v>0</v>
      </c>
      <c r="N3864" s="1">
        <f t="shared" si="915"/>
        <v>0</v>
      </c>
      <c r="O3864" s="1">
        <f t="shared" si="916"/>
        <v>0</v>
      </c>
      <c r="R3864" s="1">
        <f t="shared" si="917"/>
        <v>1</v>
      </c>
      <c r="S3864" s="1">
        <f t="shared" si="918"/>
        <v>0</v>
      </c>
      <c r="T3864" s="1">
        <f t="shared" si="919"/>
        <v>0</v>
      </c>
      <c r="U3864" s="1">
        <f t="shared" si="920"/>
        <v>0</v>
      </c>
      <c r="X3864" s="1">
        <f t="shared" si="921"/>
        <v>1</v>
      </c>
      <c r="Y3864" s="1">
        <f t="shared" si="922"/>
        <v>0</v>
      </c>
      <c r="Z3864" s="1">
        <f t="shared" si="923"/>
        <v>0</v>
      </c>
      <c r="AA3864" s="1">
        <f t="shared" si="924"/>
        <v>0</v>
      </c>
    </row>
    <row r="3865" spans="1:27" x14ac:dyDescent="0.25">
      <c r="A3865">
        <v>1</v>
      </c>
      <c r="B3865">
        <v>45</v>
      </c>
      <c r="C3865">
        <v>18.03</v>
      </c>
      <c r="D3865">
        <v>750</v>
      </c>
      <c r="E3865">
        <v>1</v>
      </c>
      <c r="G3865" s="1">
        <f t="shared" si="910"/>
        <v>1</v>
      </c>
      <c r="H3865" s="1">
        <f t="shared" si="911"/>
        <v>1</v>
      </c>
      <c r="I3865" s="1">
        <f t="shared" si="912"/>
        <v>1</v>
      </c>
      <c r="L3865" s="1">
        <f t="shared" si="913"/>
        <v>1</v>
      </c>
      <c r="M3865" s="1">
        <f t="shared" si="914"/>
        <v>0</v>
      </c>
      <c r="N3865" s="1">
        <f t="shared" si="915"/>
        <v>0</v>
      </c>
      <c r="O3865" s="1">
        <f t="shared" si="916"/>
        <v>0</v>
      </c>
      <c r="R3865" s="1">
        <f t="shared" si="917"/>
        <v>1</v>
      </c>
      <c r="S3865" s="1">
        <f t="shared" si="918"/>
        <v>0</v>
      </c>
      <c r="T3865" s="1">
        <f t="shared" si="919"/>
        <v>0</v>
      </c>
      <c r="U3865" s="1">
        <f t="shared" si="920"/>
        <v>0</v>
      </c>
      <c r="X3865" s="1">
        <f t="shared" si="921"/>
        <v>1</v>
      </c>
      <c r="Y3865" s="1">
        <f t="shared" si="922"/>
        <v>0</v>
      </c>
      <c r="Z3865" s="1">
        <f t="shared" si="923"/>
        <v>0</v>
      </c>
      <c r="AA3865" s="1">
        <f t="shared" si="924"/>
        <v>0</v>
      </c>
    </row>
    <row r="3866" spans="1:27" x14ac:dyDescent="0.25">
      <c r="A3866">
        <v>1</v>
      </c>
      <c r="B3866">
        <v>70</v>
      </c>
      <c r="C3866">
        <v>27.61</v>
      </c>
      <c r="D3866">
        <v>685</v>
      </c>
      <c r="E3866">
        <v>1</v>
      </c>
      <c r="G3866" s="1">
        <f t="shared" si="910"/>
        <v>0</v>
      </c>
      <c r="H3866" s="1">
        <f t="shared" si="911"/>
        <v>0</v>
      </c>
      <c r="I3866" s="1">
        <f t="shared" si="912"/>
        <v>1</v>
      </c>
      <c r="L3866" s="1">
        <f t="shared" si="913"/>
        <v>0</v>
      </c>
      <c r="M3866" s="1">
        <f t="shared" si="914"/>
        <v>0</v>
      </c>
      <c r="N3866" s="1">
        <f t="shared" si="915"/>
        <v>1</v>
      </c>
      <c r="O3866" s="1">
        <f t="shared" si="916"/>
        <v>0</v>
      </c>
      <c r="R3866" s="1">
        <f t="shared" si="917"/>
        <v>0</v>
      </c>
      <c r="S3866" s="1">
        <f t="shared" si="918"/>
        <v>0</v>
      </c>
      <c r="T3866" s="1">
        <f t="shared" si="919"/>
        <v>1</v>
      </c>
      <c r="U3866" s="1">
        <f t="shared" si="920"/>
        <v>0</v>
      </c>
      <c r="X3866" s="1">
        <f t="shared" si="921"/>
        <v>1</v>
      </c>
      <c r="Y3866" s="1">
        <f t="shared" si="922"/>
        <v>0</v>
      </c>
      <c r="Z3866" s="1">
        <f t="shared" si="923"/>
        <v>0</v>
      </c>
      <c r="AA3866" s="1">
        <f t="shared" si="924"/>
        <v>0</v>
      </c>
    </row>
    <row r="3867" spans="1:27" x14ac:dyDescent="0.25">
      <c r="A3867">
        <v>0</v>
      </c>
      <c r="B3867">
        <v>60</v>
      </c>
      <c r="C3867">
        <v>33.299999999999997</v>
      </c>
      <c r="D3867">
        <v>745</v>
      </c>
      <c r="E3867">
        <v>1</v>
      </c>
      <c r="G3867" s="1">
        <f t="shared" si="910"/>
        <v>1</v>
      </c>
      <c r="H3867" s="1">
        <f t="shared" si="911"/>
        <v>1</v>
      </c>
      <c r="I3867" s="1">
        <f t="shared" si="912"/>
        <v>1</v>
      </c>
      <c r="L3867" s="1">
        <f t="shared" si="913"/>
        <v>1</v>
      </c>
      <c r="M3867" s="1">
        <f t="shared" si="914"/>
        <v>0</v>
      </c>
      <c r="N3867" s="1">
        <f t="shared" si="915"/>
        <v>0</v>
      </c>
      <c r="O3867" s="1">
        <f t="shared" si="916"/>
        <v>0</v>
      </c>
      <c r="R3867" s="1">
        <f t="shared" si="917"/>
        <v>1</v>
      </c>
      <c r="S3867" s="1">
        <f t="shared" si="918"/>
        <v>0</v>
      </c>
      <c r="T3867" s="1">
        <f t="shared" si="919"/>
        <v>0</v>
      </c>
      <c r="U3867" s="1">
        <f t="shared" si="920"/>
        <v>0</v>
      </c>
      <c r="X3867" s="1">
        <f t="shared" si="921"/>
        <v>1</v>
      </c>
      <c r="Y3867" s="1">
        <f t="shared" si="922"/>
        <v>0</v>
      </c>
      <c r="Z3867" s="1">
        <f t="shared" si="923"/>
        <v>0</v>
      </c>
      <c r="AA3867" s="1">
        <f t="shared" si="924"/>
        <v>0</v>
      </c>
    </row>
    <row r="3868" spans="1:27" x14ac:dyDescent="0.25">
      <c r="A3868">
        <v>1</v>
      </c>
      <c r="B3868">
        <v>96</v>
      </c>
      <c r="C3868">
        <v>32.08</v>
      </c>
      <c r="D3868">
        <v>705</v>
      </c>
      <c r="E3868">
        <v>1</v>
      </c>
      <c r="G3868" s="1">
        <f t="shared" si="910"/>
        <v>1</v>
      </c>
      <c r="H3868" s="1">
        <f t="shared" si="911"/>
        <v>1</v>
      </c>
      <c r="I3868" s="1">
        <f t="shared" si="912"/>
        <v>1</v>
      </c>
      <c r="L3868" s="1">
        <f t="shared" si="913"/>
        <v>1</v>
      </c>
      <c r="M3868" s="1">
        <f t="shared" si="914"/>
        <v>0</v>
      </c>
      <c r="N3868" s="1">
        <f t="shared" si="915"/>
        <v>0</v>
      </c>
      <c r="O3868" s="1">
        <f t="shared" si="916"/>
        <v>0</v>
      </c>
      <c r="R3868" s="1">
        <f t="shared" si="917"/>
        <v>1</v>
      </c>
      <c r="S3868" s="1">
        <f t="shared" si="918"/>
        <v>0</v>
      </c>
      <c r="T3868" s="1">
        <f t="shared" si="919"/>
        <v>0</v>
      </c>
      <c r="U3868" s="1">
        <f t="shared" si="920"/>
        <v>0</v>
      </c>
      <c r="X3868" s="1">
        <f t="shared" si="921"/>
        <v>1</v>
      </c>
      <c r="Y3868" s="1">
        <f t="shared" si="922"/>
        <v>0</v>
      </c>
      <c r="Z3868" s="1">
        <f t="shared" si="923"/>
        <v>0</v>
      </c>
      <c r="AA3868" s="1">
        <f t="shared" si="924"/>
        <v>0</v>
      </c>
    </row>
    <row r="3869" spans="1:27" x14ac:dyDescent="0.25">
      <c r="A3869">
        <v>0</v>
      </c>
      <c r="B3869">
        <v>130</v>
      </c>
      <c r="C3869">
        <v>5.55</v>
      </c>
      <c r="D3869">
        <v>665</v>
      </c>
      <c r="E3869">
        <v>1</v>
      </c>
      <c r="G3869" s="1">
        <f t="shared" si="910"/>
        <v>1</v>
      </c>
      <c r="H3869" s="1">
        <f t="shared" si="911"/>
        <v>1</v>
      </c>
      <c r="I3869" s="1">
        <f t="shared" si="912"/>
        <v>1</v>
      </c>
      <c r="L3869" s="1">
        <f t="shared" si="913"/>
        <v>1</v>
      </c>
      <c r="M3869" s="1">
        <f t="shared" si="914"/>
        <v>0</v>
      </c>
      <c r="N3869" s="1">
        <f t="shared" si="915"/>
        <v>0</v>
      </c>
      <c r="O3869" s="1">
        <f t="shared" si="916"/>
        <v>0</v>
      </c>
      <c r="R3869" s="1">
        <f t="shared" si="917"/>
        <v>1</v>
      </c>
      <c r="S3869" s="1">
        <f t="shared" si="918"/>
        <v>0</v>
      </c>
      <c r="T3869" s="1">
        <f t="shared" si="919"/>
        <v>0</v>
      </c>
      <c r="U3869" s="1">
        <f t="shared" si="920"/>
        <v>0</v>
      </c>
      <c r="X3869" s="1">
        <f t="shared" si="921"/>
        <v>1</v>
      </c>
      <c r="Y3869" s="1">
        <f t="shared" si="922"/>
        <v>0</v>
      </c>
      <c r="Z3869" s="1">
        <f t="shared" si="923"/>
        <v>0</v>
      </c>
      <c r="AA3869" s="1">
        <f t="shared" si="924"/>
        <v>0</v>
      </c>
    </row>
    <row r="3870" spans="1:27" x14ac:dyDescent="0.25">
      <c r="A3870">
        <v>0</v>
      </c>
      <c r="B3870">
        <v>83</v>
      </c>
      <c r="C3870">
        <v>17.54</v>
      </c>
      <c r="D3870">
        <v>675</v>
      </c>
      <c r="E3870">
        <v>1</v>
      </c>
      <c r="G3870" s="1">
        <f t="shared" si="910"/>
        <v>0</v>
      </c>
      <c r="H3870" s="1">
        <f t="shared" si="911"/>
        <v>0</v>
      </c>
      <c r="I3870" s="1">
        <f t="shared" si="912"/>
        <v>0</v>
      </c>
      <c r="L3870" s="1">
        <f t="shared" si="913"/>
        <v>0</v>
      </c>
      <c r="M3870" s="1">
        <f t="shared" si="914"/>
        <v>0</v>
      </c>
      <c r="N3870" s="1">
        <f t="shared" si="915"/>
        <v>1</v>
      </c>
      <c r="O3870" s="1">
        <f t="shared" si="916"/>
        <v>0</v>
      </c>
      <c r="R3870" s="1">
        <f t="shared" si="917"/>
        <v>0</v>
      </c>
      <c r="S3870" s="1">
        <f t="shared" si="918"/>
        <v>0</v>
      </c>
      <c r="T3870" s="1">
        <f t="shared" si="919"/>
        <v>1</v>
      </c>
      <c r="U3870" s="1">
        <f t="shared" si="920"/>
        <v>0</v>
      </c>
      <c r="X3870" s="1">
        <f t="shared" si="921"/>
        <v>0</v>
      </c>
      <c r="Y3870" s="1">
        <f t="shared" si="922"/>
        <v>0</v>
      </c>
      <c r="Z3870" s="1">
        <f t="shared" si="923"/>
        <v>1</v>
      </c>
      <c r="AA3870" s="1">
        <f t="shared" si="924"/>
        <v>0</v>
      </c>
    </row>
    <row r="3871" spans="1:27" x14ac:dyDescent="0.25">
      <c r="A3871">
        <v>0</v>
      </c>
      <c r="B3871">
        <v>75</v>
      </c>
      <c r="C3871">
        <v>8.64</v>
      </c>
      <c r="D3871">
        <v>675</v>
      </c>
      <c r="E3871">
        <v>1</v>
      </c>
      <c r="G3871" s="1">
        <f t="shared" si="910"/>
        <v>0</v>
      </c>
      <c r="H3871" s="1">
        <f t="shared" si="911"/>
        <v>1</v>
      </c>
      <c r="I3871" s="1">
        <f t="shared" si="912"/>
        <v>1</v>
      </c>
      <c r="L3871" s="1">
        <f t="shared" si="913"/>
        <v>0</v>
      </c>
      <c r="M3871" s="1">
        <f t="shared" si="914"/>
        <v>0</v>
      </c>
      <c r="N3871" s="1">
        <f t="shared" si="915"/>
        <v>1</v>
      </c>
      <c r="O3871" s="1">
        <f t="shared" si="916"/>
        <v>0</v>
      </c>
      <c r="R3871" s="1">
        <f t="shared" si="917"/>
        <v>1</v>
      </c>
      <c r="S3871" s="1">
        <f t="shared" si="918"/>
        <v>0</v>
      </c>
      <c r="T3871" s="1">
        <f t="shared" si="919"/>
        <v>0</v>
      </c>
      <c r="U3871" s="1">
        <f t="shared" si="920"/>
        <v>0</v>
      </c>
      <c r="X3871" s="1">
        <f t="shared" si="921"/>
        <v>1</v>
      </c>
      <c r="Y3871" s="1">
        <f t="shared" si="922"/>
        <v>0</v>
      </c>
      <c r="Z3871" s="1">
        <f t="shared" si="923"/>
        <v>0</v>
      </c>
      <c r="AA3871" s="1">
        <f t="shared" si="924"/>
        <v>0</v>
      </c>
    </row>
    <row r="3872" spans="1:27" x14ac:dyDescent="0.25">
      <c r="A3872">
        <v>1</v>
      </c>
      <c r="B3872">
        <v>120</v>
      </c>
      <c r="C3872">
        <v>16.28</v>
      </c>
      <c r="D3872">
        <v>705</v>
      </c>
      <c r="E3872">
        <v>1</v>
      </c>
      <c r="G3872" s="1">
        <f t="shared" si="910"/>
        <v>1</v>
      </c>
      <c r="H3872" s="1">
        <f t="shared" si="911"/>
        <v>1</v>
      </c>
      <c r="I3872" s="1">
        <f t="shared" si="912"/>
        <v>1</v>
      </c>
      <c r="L3872" s="1">
        <f t="shared" si="913"/>
        <v>1</v>
      </c>
      <c r="M3872" s="1">
        <f t="shared" si="914"/>
        <v>0</v>
      </c>
      <c r="N3872" s="1">
        <f t="shared" si="915"/>
        <v>0</v>
      </c>
      <c r="O3872" s="1">
        <f t="shared" si="916"/>
        <v>0</v>
      </c>
      <c r="R3872" s="1">
        <f t="shared" si="917"/>
        <v>1</v>
      </c>
      <c r="S3872" s="1">
        <f t="shared" si="918"/>
        <v>0</v>
      </c>
      <c r="T3872" s="1">
        <f t="shared" si="919"/>
        <v>0</v>
      </c>
      <c r="U3872" s="1">
        <f t="shared" si="920"/>
        <v>0</v>
      </c>
      <c r="X3872" s="1">
        <f t="shared" si="921"/>
        <v>1</v>
      </c>
      <c r="Y3872" s="1">
        <f t="shared" si="922"/>
        <v>0</v>
      </c>
      <c r="Z3872" s="1">
        <f t="shared" si="923"/>
        <v>0</v>
      </c>
      <c r="AA3872" s="1">
        <f t="shared" si="924"/>
        <v>0</v>
      </c>
    </row>
    <row r="3873" spans="1:27" x14ac:dyDescent="0.25">
      <c r="A3873">
        <v>1</v>
      </c>
      <c r="B3873">
        <v>49</v>
      </c>
      <c r="C3873">
        <v>13.62</v>
      </c>
      <c r="D3873">
        <v>665</v>
      </c>
      <c r="E3873">
        <v>1</v>
      </c>
      <c r="G3873" s="1">
        <f t="shared" si="910"/>
        <v>0</v>
      </c>
      <c r="H3873" s="1">
        <f t="shared" si="911"/>
        <v>1</v>
      </c>
      <c r="I3873" s="1">
        <f t="shared" si="912"/>
        <v>1</v>
      </c>
      <c r="L3873" s="1">
        <f t="shared" si="913"/>
        <v>0</v>
      </c>
      <c r="M3873" s="1">
        <f t="shared" si="914"/>
        <v>0</v>
      </c>
      <c r="N3873" s="1">
        <f t="shared" si="915"/>
        <v>1</v>
      </c>
      <c r="O3873" s="1">
        <f t="shared" si="916"/>
        <v>0</v>
      </c>
      <c r="R3873" s="1">
        <f t="shared" si="917"/>
        <v>1</v>
      </c>
      <c r="S3873" s="1">
        <f t="shared" si="918"/>
        <v>0</v>
      </c>
      <c r="T3873" s="1">
        <f t="shared" si="919"/>
        <v>0</v>
      </c>
      <c r="U3873" s="1">
        <f t="shared" si="920"/>
        <v>0</v>
      </c>
      <c r="X3873" s="1">
        <f t="shared" si="921"/>
        <v>1</v>
      </c>
      <c r="Y3873" s="1">
        <f t="shared" si="922"/>
        <v>0</v>
      </c>
      <c r="Z3873" s="1">
        <f t="shared" si="923"/>
        <v>0</v>
      </c>
      <c r="AA3873" s="1">
        <f t="shared" si="924"/>
        <v>0</v>
      </c>
    </row>
    <row r="3874" spans="1:27" x14ac:dyDescent="0.25">
      <c r="A3874">
        <v>1</v>
      </c>
      <c r="B3874">
        <v>96.5</v>
      </c>
      <c r="C3874">
        <v>39.619999999999997</v>
      </c>
      <c r="D3874">
        <v>690</v>
      </c>
      <c r="E3874">
        <v>1</v>
      </c>
      <c r="G3874" s="1">
        <f t="shared" si="910"/>
        <v>1</v>
      </c>
      <c r="H3874" s="1">
        <f t="shared" si="911"/>
        <v>1</v>
      </c>
      <c r="I3874" s="1">
        <f t="shared" si="912"/>
        <v>1</v>
      </c>
      <c r="L3874" s="1">
        <f t="shared" si="913"/>
        <v>1</v>
      </c>
      <c r="M3874" s="1">
        <f t="shared" si="914"/>
        <v>0</v>
      </c>
      <c r="N3874" s="1">
        <f t="shared" si="915"/>
        <v>0</v>
      </c>
      <c r="O3874" s="1">
        <f t="shared" si="916"/>
        <v>0</v>
      </c>
      <c r="R3874" s="1">
        <f t="shared" si="917"/>
        <v>1</v>
      </c>
      <c r="S3874" s="1">
        <f t="shared" si="918"/>
        <v>0</v>
      </c>
      <c r="T3874" s="1">
        <f t="shared" si="919"/>
        <v>0</v>
      </c>
      <c r="U3874" s="1">
        <f t="shared" si="920"/>
        <v>0</v>
      </c>
      <c r="X3874" s="1">
        <f t="shared" si="921"/>
        <v>1</v>
      </c>
      <c r="Y3874" s="1">
        <f t="shared" si="922"/>
        <v>0</v>
      </c>
      <c r="Z3874" s="1">
        <f t="shared" si="923"/>
        <v>0</v>
      </c>
      <c r="AA3874" s="1">
        <f t="shared" si="924"/>
        <v>0</v>
      </c>
    </row>
    <row r="3875" spans="1:27" x14ac:dyDescent="0.25">
      <c r="A3875">
        <v>0</v>
      </c>
      <c r="B3875">
        <v>48</v>
      </c>
      <c r="C3875">
        <v>9.83</v>
      </c>
      <c r="D3875">
        <v>720</v>
      </c>
      <c r="E3875">
        <v>1</v>
      </c>
      <c r="G3875" s="1">
        <f t="shared" si="910"/>
        <v>1</v>
      </c>
      <c r="H3875" s="1">
        <f t="shared" si="911"/>
        <v>1</v>
      </c>
      <c r="I3875" s="1">
        <f t="shared" si="912"/>
        <v>1</v>
      </c>
      <c r="L3875" s="1">
        <f t="shared" si="913"/>
        <v>1</v>
      </c>
      <c r="M3875" s="1">
        <f t="shared" si="914"/>
        <v>0</v>
      </c>
      <c r="N3875" s="1">
        <f t="shared" si="915"/>
        <v>0</v>
      </c>
      <c r="O3875" s="1">
        <f t="shared" si="916"/>
        <v>0</v>
      </c>
      <c r="R3875" s="1">
        <f t="shared" si="917"/>
        <v>1</v>
      </c>
      <c r="S3875" s="1">
        <f t="shared" si="918"/>
        <v>0</v>
      </c>
      <c r="T3875" s="1">
        <f t="shared" si="919"/>
        <v>0</v>
      </c>
      <c r="U3875" s="1">
        <f t="shared" si="920"/>
        <v>0</v>
      </c>
      <c r="X3875" s="1">
        <f t="shared" si="921"/>
        <v>1</v>
      </c>
      <c r="Y3875" s="1">
        <f t="shared" si="922"/>
        <v>0</v>
      </c>
      <c r="Z3875" s="1">
        <f t="shared" si="923"/>
        <v>0</v>
      </c>
      <c r="AA3875" s="1">
        <f t="shared" si="924"/>
        <v>0</v>
      </c>
    </row>
    <row r="3876" spans="1:27" x14ac:dyDescent="0.25">
      <c r="A3876">
        <v>1</v>
      </c>
      <c r="B3876">
        <v>43</v>
      </c>
      <c r="C3876">
        <v>27.21</v>
      </c>
      <c r="D3876">
        <v>675</v>
      </c>
      <c r="E3876">
        <v>1</v>
      </c>
      <c r="G3876" s="1">
        <f t="shared" si="910"/>
        <v>0</v>
      </c>
      <c r="H3876" s="1">
        <f t="shared" si="911"/>
        <v>0</v>
      </c>
      <c r="I3876" s="1">
        <f t="shared" si="912"/>
        <v>1</v>
      </c>
      <c r="L3876" s="1">
        <f t="shared" si="913"/>
        <v>0</v>
      </c>
      <c r="M3876" s="1">
        <f t="shared" si="914"/>
        <v>0</v>
      </c>
      <c r="N3876" s="1">
        <f t="shared" si="915"/>
        <v>1</v>
      </c>
      <c r="O3876" s="1">
        <f t="shared" si="916"/>
        <v>0</v>
      </c>
      <c r="R3876" s="1">
        <f t="shared" si="917"/>
        <v>0</v>
      </c>
      <c r="S3876" s="1">
        <f t="shared" si="918"/>
        <v>0</v>
      </c>
      <c r="T3876" s="1">
        <f t="shared" si="919"/>
        <v>1</v>
      </c>
      <c r="U3876" s="1">
        <f t="shared" si="920"/>
        <v>0</v>
      </c>
      <c r="X3876" s="1">
        <f t="shared" si="921"/>
        <v>1</v>
      </c>
      <c r="Y3876" s="1">
        <f t="shared" si="922"/>
        <v>0</v>
      </c>
      <c r="Z3876" s="1">
        <f t="shared" si="923"/>
        <v>0</v>
      </c>
      <c r="AA3876" s="1">
        <f t="shared" si="924"/>
        <v>0</v>
      </c>
    </row>
    <row r="3877" spans="1:27" x14ac:dyDescent="0.25">
      <c r="A3877">
        <v>0</v>
      </c>
      <c r="B3877">
        <v>105</v>
      </c>
      <c r="C3877">
        <v>6.1</v>
      </c>
      <c r="D3877">
        <v>690</v>
      </c>
      <c r="E3877">
        <v>1</v>
      </c>
      <c r="G3877" s="1">
        <f t="shared" si="910"/>
        <v>1</v>
      </c>
      <c r="H3877" s="1">
        <f t="shared" si="911"/>
        <v>1</v>
      </c>
      <c r="I3877" s="1">
        <f t="shared" si="912"/>
        <v>1</v>
      </c>
      <c r="L3877" s="1">
        <f t="shared" si="913"/>
        <v>1</v>
      </c>
      <c r="M3877" s="1">
        <f t="shared" si="914"/>
        <v>0</v>
      </c>
      <c r="N3877" s="1">
        <f t="shared" si="915"/>
        <v>0</v>
      </c>
      <c r="O3877" s="1">
        <f t="shared" si="916"/>
        <v>0</v>
      </c>
      <c r="R3877" s="1">
        <f t="shared" si="917"/>
        <v>1</v>
      </c>
      <c r="S3877" s="1">
        <f t="shared" si="918"/>
        <v>0</v>
      </c>
      <c r="T3877" s="1">
        <f t="shared" si="919"/>
        <v>0</v>
      </c>
      <c r="U3877" s="1">
        <f t="shared" si="920"/>
        <v>0</v>
      </c>
      <c r="X3877" s="1">
        <f t="shared" si="921"/>
        <v>1</v>
      </c>
      <c r="Y3877" s="1">
        <f t="shared" si="922"/>
        <v>0</v>
      </c>
      <c r="Z3877" s="1">
        <f t="shared" si="923"/>
        <v>0</v>
      </c>
      <c r="AA3877" s="1">
        <f t="shared" si="924"/>
        <v>0</v>
      </c>
    </row>
    <row r="3878" spans="1:27" x14ac:dyDescent="0.25">
      <c r="A3878">
        <v>1</v>
      </c>
      <c r="B3878">
        <v>93</v>
      </c>
      <c r="C3878">
        <v>22.06</v>
      </c>
      <c r="D3878">
        <v>670</v>
      </c>
      <c r="E3878">
        <v>1</v>
      </c>
      <c r="G3878" s="1">
        <f t="shared" si="910"/>
        <v>1</v>
      </c>
      <c r="H3878" s="1">
        <f t="shared" si="911"/>
        <v>1</v>
      </c>
      <c r="I3878" s="1">
        <f t="shared" si="912"/>
        <v>1</v>
      </c>
      <c r="L3878" s="1">
        <f t="shared" si="913"/>
        <v>1</v>
      </c>
      <c r="M3878" s="1">
        <f t="shared" si="914"/>
        <v>0</v>
      </c>
      <c r="N3878" s="1">
        <f t="shared" si="915"/>
        <v>0</v>
      </c>
      <c r="O3878" s="1">
        <f t="shared" si="916"/>
        <v>0</v>
      </c>
      <c r="R3878" s="1">
        <f t="shared" si="917"/>
        <v>1</v>
      </c>
      <c r="S3878" s="1">
        <f t="shared" si="918"/>
        <v>0</v>
      </c>
      <c r="T3878" s="1">
        <f t="shared" si="919"/>
        <v>0</v>
      </c>
      <c r="U3878" s="1">
        <f t="shared" si="920"/>
        <v>0</v>
      </c>
      <c r="X3878" s="1">
        <f t="shared" si="921"/>
        <v>1</v>
      </c>
      <c r="Y3878" s="1">
        <f t="shared" si="922"/>
        <v>0</v>
      </c>
      <c r="Z3878" s="1">
        <f t="shared" si="923"/>
        <v>0</v>
      </c>
      <c r="AA3878" s="1">
        <f t="shared" si="924"/>
        <v>0</v>
      </c>
    </row>
    <row r="3879" spans="1:27" x14ac:dyDescent="0.25">
      <c r="A3879">
        <v>1</v>
      </c>
      <c r="B3879">
        <v>46</v>
      </c>
      <c r="C3879">
        <v>30.13</v>
      </c>
      <c r="D3879">
        <v>690</v>
      </c>
      <c r="E3879">
        <v>1</v>
      </c>
      <c r="G3879" s="1">
        <f t="shared" si="910"/>
        <v>0</v>
      </c>
      <c r="H3879" s="1">
        <f t="shared" si="911"/>
        <v>0</v>
      </c>
      <c r="I3879" s="1">
        <f t="shared" si="912"/>
        <v>1</v>
      </c>
      <c r="L3879" s="1">
        <f t="shared" si="913"/>
        <v>0</v>
      </c>
      <c r="M3879" s="1">
        <f t="shared" si="914"/>
        <v>0</v>
      </c>
      <c r="N3879" s="1">
        <f t="shared" si="915"/>
        <v>1</v>
      </c>
      <c r="O3879" s="1">
        <f t="shared" si="916"/>
        <v>0</v>
      </c>
      <c r="R3879" s="1">
        <f t="shared" si="917"/>
        <v>0</v>
      </c>
      <c r="S3879" s="1">
        <f t="shared" si="918"/>
        <v>0</v>
      </c>
      <c r="T3879" s="1">
        <f t="shared" si="919"/>
        <v>1</v>
      </c>
      <c r="U3879" s="1">
        <f t="shared" si="920"/>
        <v>0</v>
      </c>
      <c r="X3879" s="1">
        <f t="shared" si="921"/>
        <v>1</v>
      </c>
      <c r="Y3879" s="1">
        <f t="shared" si="922"/>
        <v>0</v>
      </c>
      <c r="Z3879" s="1">
        <f t="shared" si="923"/>
        <v>0</v>
      </c>
      <c r="AA3879" s="1">
        <f t="shared" si="924"/>
        <v>0</v>
      </c>
    </row>
    <row r="3880" spans="1:27" x14ac:dyDescent="0.25">
      <c r="A3880">
        <v>1</v>
      </c>
      <c r="B3880">
        <v>48</v>
      </c>
      <c r="C3880">
        <v>22.15</v>
      </c>
      <c r="D3880">
        <v>705</v>
      </c>
      <c r="E3880">
        <v>1</v>
      </c>
      <c r="G3880" s="1">
        <f t="shared" si="910"/>
        <v>0</v>
      </c>
      <c r="H3880" s="1">
        <f t="shared" si="911"/>
        <v>0</v>
      </c>
      <c r="I3880" s="1">
        <f t="shared" si="912"/>
        <v>1</v>
      </c>
      <c r="L3880" s="1">
        <f t="shared" si="913"/>
        <v>0</v>
      </c>
      <c r="M3880" s="1">
        <f t="shared" si="914"/>
        <v>0</v>
      </c>
      <c r="N3880" s="1">
        <f t="shared" si="915"/>
        <v>1</v>
      </c>
      <c r="O3880" s="1">
        <f t="shared" si="916"/>
        <v>0</v>
      </c>
      <c r="R3880" s="1">
        <f t="shared" si="917"/>
        <v>0</v>
      </c>
      <c r="S3880" s="1">
        <f t="shared" si="918"/>
        <v>0</v>
      </c>
      <c r="T3880" s="1">
        <f t="shared" si="919"/>
        <v>1</v>
      </c>
      <c r="U3880" s="1">
        <f t="shared" si="920"/>
        <v>0</v>
      </c>
      <c r="X3880" s="1">
        <f t="shared" si="921"/>
        <v>1</v>
      </c>
      <c r="Y3880" s="1">
        <f t="shared" si="922"/>
        <v>0</v>
      </c>
      <c r="Z3880" s="1">
        <f t="shared" si="923"/>
        <v>0</v>
      </c>
      <c r="AA3880" s="1">
        <f t="shared" si="924"/>
        <v>0</v>
      </c>
    </row>
    <row r="3881" spans="1:27" x14ac:dyDescent="0.25">
      <c r="A3881">
        <v>0</v>
      </c>
      <c r="B3881">
        <v>75</v>
      </c>
      <c r="C3881">
        <v>11.12</v>
      </c>
      <c r="D3881">
        <v>660</v>
      </c>
      <c r="E3881">
        <v>1</v>
      </c>
      <c r="G3881" s="1">
        <f t="shared" si="910"/>
        <v>0</v>
      </c>
      <c r="H3881" s="1">
        <f t="shared" si="911"/>
        <v>1</v>
      </c>
      <c r="I3881" s="1">
        <f t="shared" si="912"/>
        <v>1</v>
      </c>
      <c r="L3881" s="1">
        <f t="shared" si="913"/>
        <v>0</v>
      </c>
      <c r="M3881" s="1">
        <f t="shared" si="914"/>
        <v>0</v>
      </c>
      <c r="N3881" s="1">
        <f t="shared" si="915"/>
        <v>1</v>
      </c>
      <c r="O3881" s="1">
        <f t="shared" si="916"/>
        <v>0</v>
      </c>
      <c r="R3881" s="1">
        <f t="shared" si="917"/>
        <v>1</v>
      </c>
      <c r="S3881" s="1">
        <f t="shared" si="918"/>
        <v>0</v>
      </c>
      <c r="T3881" s="1">
        <f t="shared" si="919"/>
        <v>0</v>
      </c>
      <c r="U3881" s="1">
        <f t="shared" si="920"/>
        <v>0</v>
      </c>
      <c r="X3881" s="1">
        <f t="shared" si="921"/>
        <v>1</v>
      </c>
      <c r="Y3881" s="1">
        <f t="shared" si="922"/>
        <v>0</v>
      </c>
      <c r="Z3881" s="1">
        <f t="shared" si="923"/>
        <v>0</v>
      </c>
      <c r="AA3881" s="1">
        <f t="shared" si="924"/>
        <v>0</v>
      </c>
    </row>
    <row r="3882" spans="1:27" x14ac:dyDescent="0.25">
      <c r="A3882">
        <v>1</v>
      </c>
      <c r="B3882">
        <v>70</v>
      </c>
      <c r="C3882">
        <v>16.34</v>
      </c>
      <c r="D3882">
        <v>665</v>
      </c>
      <c r="E3882">
        <v>1</v>
      </c>
      <c r="G3882" s="1">
        <f t="shared" si="910"/>
        <v>0</v>
      </c>
      <c r="H3882" s="1">
        <f t="shared" si="911"/>
        <v>1</v>
      </c>
      <c r="I3882" s="1">
        <f t="shared" si="912"/>
        <v>1</v>
      </c>
      <c r="L3882" s="1">
        <f t="shared" si="913"/>
        <v>0</v>
      </c>
      <c r="M3882" s="1">
        <f t="shared" si="914"/>
        <v>0</v>
      </c>
      <c r="N3882" s="1">
        <f t="shared" si="915"/>
        <v>1</v>
      </c>
      <c r="O3882" s="1">
        <f t="shared" si="916"/>
        <v>0</v>
      </c>
      <c r="R3882" s="1">
        <f t="shared" si="917"/>
        <v>1</v>
      </c>
      <c r="S3882" s="1">
        <f t="shared" si="918"/>
        <v>0</v>
      </c>
      <c r="T3882" s="1">
        <f t="shared" si="919"/>
        <v>0</v>
      </c>
      <c r="U3882" s="1">
        <f t="shared" si="920"/>
        <v>0</v>
      </c>
      <c r="X3882" s="1">
        <f t="shared" si="921"/>
        <v>1</v>
      </c>
      <c r="Y3882" s="1">
        <f t="shared" si="922"/>
        <v>0</v>
      </c>
      <c r="Z3882" s="1">
        <f t="shared" si="923"/>
        <v>0</v>
      </c>
      <c r="AA3882" s="1">
        <f t="shared" si="924"/>
        <v>0</v>
      </c>
    </row>
    <row r="3883" spans="1:27" x14ac:dyDescent="0.25">
      <c r="A3883">
        <v>1</v>
      </c>
      <c r="B3883">
        <v>84.442999999999998</v>
      </c>
      <c r="C3883">
        <v>29.56</v>
      </c>
      <c r="D3883">
        <v>710</v>
      </c>
      <c r="E3883">
        <v>1</v>
      </c>
      <c r="G3883" s="1">
        <f t="shared" si="910"/>
        <v>0</v>
      </c>
      <c r="H3883" s="1">
        <f t="shared" si="911"/>
        <v>0</v>
      </c>
      <c r="I3883" s="1">
        <f t="shared" si="912"/>
        <v>1</v>
      </c>
      <c r="L3883" s="1">
        <f t="shared" si="913"/>
        <v>0</v>
      </c>
      <c r="M3883" s="1">
        <f t="shared" si="914"/>
        <v>0</v>
      </c>
      <c r="N3883" s="1">
        <f t="shared" si="915"/>
        <v>1</v>
      </c>
      <c r="O3883" s="1">
        <f t="shared" si="916"/>
        <v>0</v>
      </c>
      <c r="R3883" s="1">
        <f t="shared" si="917"/>
        <v>0</v>
      </c>
      <c r="S3883" s="1">
        <f t="shared" si="918"/>
        <v>0</v>
      </c>
      <c r="T3883" s="1">
        <f t="shared" si="919"/>
        <v>1</v>
      </c>
      <c r="U3883" s="1">
        <f t="shared" si="920"/>
        <v>0</v>
      </c>
      <c r="X3883" s="1">
        <f t="shared" si="921"/>
        <v>1</v>
      </c>
      <c r="Y3883" s="1">
        <f t="shared" si="922"/>
        <v>0</v>
      </c>
      <c r="Z3883" s="1">
        <f t="shared" si="923"/>
        <v>0</v>
      </c>
      <c r="AA3883" s="1">
        <f t="shared" si="924"/>
        <v>0</v>
      </c>
    </row>
    <row r="3884" spans="1:27" x14ac:dyDescent="0.25">
      <c r="A3884">
        <v>0</v>
      </c>
      <c r="B3884">
        <v>38</v>
      </c>
      <c r="C3884">
        <v>18.920000000000002</v>
      </c>
      <c r="D3884">
        <v>710</v>
      </c>
      <c r="E3884">
        <v>1</v>
      </c>
      <c r="G3884" s="1">
        <f t="shared" si="910"/>
        <v>0</v>
      </c>
      <c r="H3884" s="1">
        <f t="shared" si="911"/>
        <v>0</v>
      </c>
      <c r="I3884" s="1">
        <f t="shared" si="912"/>
        <v>0</v>
      </c>
      <c r="L3884" s="1">
        <f t="shared" si="913"/>
        <v>0</v>
      </c>
      <c r="M3884" s="1">
        <f t="shared" si="914"/>
        <v>0</v>
      </c>
      <c r="N3884" s="1">
        <f t="shared" si="915"/>
        <v>1</v>
      </c>
      <c r="O3884" s="1">
        <f t="shared" si="916"/>
        <v>0</v>
      </c>
      <c r="R3884" s="1">
        <f t="shared" si="917"/>
        <v>0</v>
      </c>
      <c r="S3884" s="1">
        <f t="shared" si="918"/>
        <v>0</v>
      </c>
      <c r="T3884" s="1">
        <f t="shared" si="919"/>
        <v>1</v>
      </c>
      <c r="U3884" s="1">
        <f t="shared" si="920"/>
        <v>0</v>
      </c>
      <c r="X3884" s="1">
        <f t="shared" si="921"/>
        <v>0</v>
      </c>
      <c r="Y3884" s="1">
        <f t="shared" si="922"/>
        <v>0</v>
      </c>
      <c r="Z3884" s="1">
        <f t="shared" si="923"/>
        <v>1</v>
      </c>
      <c r="AA3884" s="1">
        <f t="shared" si="924"/>
        <v>0</v>
      </c>
    </row>
    <row r="3885" spans="1:27" x14ac:dyDescent="0.25">
      <c r="A3885">
        <v>1</v>
      </c>
      <c r="B3885">
        <v>61</v>
      </c>
      <c r="C3885">
        <v>27.92</v>
      </c>
      <c r="D3885">
        <v>695</v>
      </c>
      <c r="E3885">
        <v>1</v>
      </c>
      <c r="G3885" s="1">
        <f t="shared" si="910"/>
        <v>0</v>
      </c>
      <c r="H3885" s="1">
        <f t="shared" si="911"/>
        <v>0</v>
      </c>
      <c r="I3885" s="1">
        <f t="shared" si="912"/>
        <v>1</v>
      </c>
      <c r="L3885" s="1">
        <f t="shared" si="913"/>
        <v>0</v>
      </c>
      <c r="M3885" s="1">
        <f t="shared" si="914"/>
        <v>0</v>
      </c>
      <c r="N3885" s="1">
        <f t="shared" si="915"/>
        <v>1</v>
      </c>
      <c r="O3885" s="1">
        <f t="shared" si="916"/>
        <v>0</v>
      </c>
      <c r="R3885" s="1">
        <f t="shared" si="917"/>
        <v>0</v>
      </c>
      <c r="S3885" s="1">
        <f t="shared" si="918"/>
        <v>0</v>
      </c>
      <c r="T3885" s="1">
        <f t="shared" si="919"/>
        <v>1</v>
      </c>
      <c r="U3885" s="1">
        <f t="shared" si="920"/>
        <v>0</v>
      </c>
      <c r="X3885" s="1">
        <f t="shared" si="921"/>
        <v>1</v>
      </c>
      <c r="Y3885" s="1">
        <f t="shared" si="922"/>
        <v>0</v>
      </c>
      <c r="Z3885" s="1">
        <f t="shared" si="923"/>
        <v>0</v>
      </c>
      <c r="AA3885" s="1">
        <f t="shared" si="924"/>
        <v>0</v>
      </c>
    </row>
    <row r="3886" spans="1:27" x14ac:dyDescent="0.25">
      <c r="A3886">
        <v>1</v>
      </c>
      <c r="B3886">
        <v>35</v>
      </c>
      <c r="C3886">
        <v>12.31</v>
      </c>
      <c r="D3886">
        <v>660</v>
      </c>
      <c r="E3886">
        <v>1</v>
      </c>
      <c r="G3886" s="1">
        <f t="shared" si="910"/>
        <v>0</v>
      </c>
      <c r="H3886" s="1">
        <f t="shared" si="911"/>
        <v>1</v>
      </c>
      <c r="I3886" s="1">
        <f t="shared" si="912"/>
        <v>1</v>
      </c>
      <c r="L3886" s="1">
        <f t="shared" si="913"/>
        <v>0</v>
      </c>
      <c r="M3886" s="1">
        <f t="shared" si="914"/>
        <v>0</v>
      </c>
      <c r="N3886" s="1">
        <f t="shared" si="915"/>
        <v>1</v>
      </c>
      <c r="O3886" s="1">
        <f t="shared" si="916"/>
        <v>0</v>
      </c>
      <c r="R3886" s="1">
        <f t="shared" si="917"/>
        <v>1</v>
      </c>
      <c r="S3886" s="1">
        <f t="shared" si="918"/>
        <v>0</v>
      </c>
      <c r="T3886" s="1">
        <f t="shared" si="919"/>
        <v>0</v>
      </c>
      <c r="U3886" s="1">
        <f t="shared" si="920"/>
        <v>0</v>
      </c>
      <c r="X3886" s="1">
        <f t="shared" si="921"/>
        <v>1</v>
      </c>
      <c r="Y3886" s="1">
        <f t="shared" si="922"/>
        <v>0</v>
      </c>
      <c r="Z3886" s="1">
        <f t="shared" si="923"/>
        <v>0</v>
      </c>
      <c r="AA3886" s="1">
        <f t="shared" si="924"/>
        <v>0</v>
      </c>
    </row>
    <row r="3887" spans="1:27" x14ac:dyDescent="0.25">
      <c r="A3887">
        <v>1</v>
      </c>
      <c r="B3887">
        <v>83</v>
      </c>
      <c r="C3887">
        <v>16.25</v>
      </c>
      <c r="D3887">
        <v>750</v>
      </c>
      <c r="E3887">
        <v>1</v>
      </c>
      <c r="G3887" s="1">
        <f t="shared" si="910"/>
        <v>1</v>
      </c>
      <c r="H3887" s="1">
        <f t="shared" si="911"/>
        <v>1</v>
      </c>
      <c r="I3887" s="1">
        <f t="shared" si="912"/>
        <v>1</v>
      </c>
      <c r="L3887" s="1">
        <f t="shared" si="913"/>
        <v>1</v>
      </c>
      <c r="M3887" s="1">
        <f t="shared" si="914"/>
        <v>0</v>
      </c>
      <c r="N3887" s="1">
        <f t="shared" si="915"/>
        <v>0</v>
      </c>
      <c r="O3887" s="1">
        <f t="shared" si="916"/>
        <v>0</v>
      </c>
      <c r="R3887" s="1">
        <f t="shared" si="917"/>
        <v>1</v>
      </c>
      <c r="S3887" s="1">
        <f t="shared" si="918"/>
        <v>0</v>
      </c>
      <c r="T3887" s="1">
        <f t="shared" si="919"/>
        <v>0</v>
      </c>
      <c r="U3887" s="1">
        <f t="shared" si="920"/>
        <v>0</v>
      </c>
      <c r="X3887" s="1">
        <f t="shared" si="921"/>
        <v>1</v>
      </c>
      <c r="Y3887" s="1">
        <f t="shared" si="922"/>
        <v>0</v>
      </c>
      <c r="Z3887" s="1">
        <f t="shared" si="923"/>
        <v>0</v>
      </c>
      <c r="AA3887" s="1">
        <f t="shared" si="924"/>
        <v>0</v>
      </c>
    </row>
    <row r="3888" spans="1:27" x14ac:dyDescent="0.25">
      <c r="A3888">
        <v>1</v>
      </c>
      <c r="B3888">
        <v>40</v>
      </c>
      <c r="C3888">
        <v>26.7</v>
      </c>
      <c r="D3888">
        <v>675</v>
      </c>
      <c r="E3888">
        <v>1</v>
      </c>
      <c r="G3888" s="1">
        <f t="shared" si="910"/>
        <v>0</v>
      </c>
      <c r="H3888" s="1">
        <f t="shared" si="911"/>
        <v>0</v>
      </c>
      <c r="I3888" s="1">
        <f t="shared" si="912"/>
        <v>1</v>
      </c>
      <c r="L3888" s="1">
        <f t="shared" si="913"/>
        <v>0</v>
      </c>
      <c r="M3888" s="1">
        <f t="shared" si="914"/>
        <v>0</v>
      </c>
      <c r="N3888" s="1">
        <f t="shared" si="915"/>
        <v>1</v>
      </c>
      <c r="O3888" s="1">
        <f t="shared" si="916"/>
        <v>0</v>
      </c>
      <c r="R3888" s="1">
        <f t="shared" si="917"/>
        <v>0</v>
      </c>
      <c r="S3888" s="1">
        <f t="shared" si="918"/>
        <v>0</v>
      </c>
      <c r="T3888" s="1">
        <f t="shared" si="919"/>
        <v>1</v>
      </c>
      <c r="U3888" s="1">
        <f t="shared" si="920"/>
        <v>0</v>
      </c>
      <c r="X3888" s="1">
        <f t="shared" si="921"/>
        <v>1</v>
      </c>
      <c r="Y3888" s="1">
        <f t="shared" si="922"/>
        <v>0</v>
      </c>
      <c r="Z3888" s="1">
        <f t="shared" si="923"/>
        <v>0</v>
      </c>
      <c r="AA3888" s="1">
        <f t="shared" si="924"/>
        <v>0</v>
      </c>
    </row>
    <row r="3889" spans="1:27" x14ac:dyDescent="0.25">
      <c r="A3889">
        <v>1</v>
      </c>
      <c r="B3889">
        <v>42</v>
      </c>
      <c r="C3889">
        <v>23.34</v>
      </c>
      <c r="D3889">
        <v>665</v>
      </c>
      <c r="E3889">
        <v>1</v>
      </c>
      <c r="G3889" s="1">
        <f t="shared" si="910"/>
        <v>0</v>
      </c>
      <c r="H3889" s="1">
        <f t="shared" si="911"/>
        <v>0</v>
      </c>
      <c r="I3889" s="1">
        <f t="shared" si="912"/>
        <v>1</v>
      </c>
      <c r="L3889" s="1">
        <f t="shared" si="913"/>
        <v>0</v>
      </c>
      <c r="M3889" s="1">
        <f t="shared" si="914"/>
        <v>0</v>
      </c>
      <c r="N3889" s="1">
        <f t="shared" si="915"/>
        <v>1</v>
      </c>
      <c r="O3889" s="1">
        <f t="shared" si="916"/>
        <v>0</v>
      </c>
      <c r="R3889" s="1">
        <f t="shared" si="917"/>
        <v>0</v>
      </c>
      <c r="S3889" s="1">
        <f t="shared" si="918"/>
        <v>0</v>
      </c>
      <c r="T3889" s="1">
        <f t="shared" si="919"/>
        <v>1</v>
      </c>
      <c r="U3889" s="1">
        <f t="shared" si="920"/>
        <v>0</v>
      </c>
      <c r="X3889" s="1">
        <f t="shared" si="921"/>
        <v>1</v>
      </c>
      <c r="Y3889" s="1">
        <f t="shared" si="922"/>
        <v>0</v>
      </c>
      <c r="Z3889" s="1">
        <f t="shared" si="923"/>
        <v>0</v>
      </c>
      <c r="AA3889" s="1">
        <f t="shared" si="924"/>
        <v>0</v>
      </c>
    </row>
    <row r="3890" spans="1:27" x14ac:dyDescent="0.25">
      <c r="A3890">
        <v>0</v>
      </c>
      <c r="B3890">
        <v>35</v>
      </c>
      <c r="C3890">
        <v>14.99</v>
      </c>
      <c r="D3890">
        <v>710</v>
      </c>
      <c r="E3890">
        <v>1</v>
      </c>
      <c r="G3890" s="1">
        <f t="shared" si="910"/>
        <v>0</v>
      </c>
      <c r="H3890" s="1">
        <f t="shared" si="911"/>
        <v>1</v>
      </c>
      <c r="I3890" s="1">
        <f t="shared" si="912"/>
        <v>1</v>
      </c>
      <c r="L3890" s="1">
        <f t="shared" si="913"/>
        <v>0</v>
      </c>
      <c r="M3890" s="1">
        <f t="shared" si="914"/>
        <v>0</v>
      </c>
      <c r="N3890" s="1">
        <f t="shared" si="915"/>
        <v>1</v>
      </c>
      <c r="O3890" s="1">
        <f t="shared" si="916"/>
        <v>0</v>
      </c>
      <c r="R3890" s="1">
        <f t="shared" si="917"/>
        <v>1</v>
      </c>
      <c r="S3890" s="1">
        <f t="shared" si="918"/>
        <v>0</v>
      </c>
      <c r="T3890" s="1">
        <f t="shared" si="919"/>
        <v>0</v>
      </c>
      <c r="U3890" s="1">
        <f t="shared" si="920"/>
        <v>0</v>
      </c>
      <c r="X3890" s="1">
        <f t="shared" si="921"/>
        <v>1</v>
      </c>
      <c r="Y3890" s="1">
        <f t="shared" si="922"/>
        <v>0</v>
      </c>
      <c r="Z3890" s="1">
        <f t="shared" si="923"/>
        <v>0</v>
      </c>
      <c r="AA3890" s="1">
        <f t="shared" si="924"/>
        <v>0</v>
      </c>
    </row>
    <row r="3891" spans="1:27" x14ac:dyDescent="0.25">
      <c r="A3891">
        <v>1</v>
      </c>
      <c r="B3891">
        <v>37</v>
      </c>
      <c r="C3891">
        <v>15.61</v>
      </c>
      <c r="D3891">
        <v>660</v>
      </c>
      <c r="E3891">
        <v>1</v>
      </c>
      <c r="G3891" s="1">
        <f t="shared" si="910"/>
        <v>0</v>
      </c>
      <c r="H3891" s="1">
        <f t="shared" si="911"/>
        <v>1</v>
      </c>
      <c r="I3891" s="1">
        <f t="shared" si="912"/>
        <v>1</v>
      </c>
      <c r="L3891" s="1">
        <f t="shared" si="913"/>
        <v>0</v>
      </c>
      <c r="M3891" s="1">
        <f t="shared" si="914"/>
        <v>0</v>
      </c>
      <c r="N3891" s="1">
        <f t="shared" si="915"/>
        <v>1</v>
      </c>
      <c r="O3891" s="1">
        <f t="shared" si="916"/>
        <v>0</v>
      </c>
      <c r="R3891" s="1">
        <f t="shared" si="917"/>
        <v>1</v>
      </c>
      <c r="S3891" s="1">
        <f t="shared" si="918"/>
        <v>0</v>
      </c>
      <c r="T3891" s="1">
        <f t="shared" si="919"/>
        <v>0</v>
      </c>
      <c r="U3891" s="1">
        <f t="shared" si="920"/>
        <v>0</v>
      </c>
      <c r="X3891" s="1">
        <f t="shared" si="921"/>
        <v>1</v>
      </c>
      <c r="Y3891" s="1">
        <f t="shared" si="922"/>
        <v>0</v>
      </c>
      <c r="Z3891" s="1">
        <f t="shared" si="923"/>
        <v>0</v>
      </c>
      <c r="AA3891" s="1">
        <f t="shared" si="924"/>
        <v>0</v>
      </c>
    </row>
    <row r="3892" spans="1:27" x14ac:dyDescent="0.25">
      <c r="A3892">
        <v>0</v>
      </c>
      <c r="B3892">
        <v>36</v>
      </c>
      <c r="C3892">
        <v>34.93</v>
      </c>
      <c r="D3892">
        <v>675</v>
      </c>
      <c r="E3892">
        <v>1</v>
      </c>
      <c r="G3892" s="1">
        <f t="shared" si="910"/>
        <v>0</v>
      </c>
      <c r="H3892" s="1">
        <f t="shared" si="911"/>
        <v>0</v>
      </c>
      <c r="I3892" s="1">
        <f t="shared" si="912"/>
        <v>0</v>
      </c>
      <c r="L3892" s="1">
        <f t="shared" si="913"/>
        <v>0</v>
      </c>
      <c r="M3892" s="1">
        <f t="shared" si="914"/>
        <v>0</v>
      </c>
      <c r="N3892" s="1">
        <f t="shared" si="915"/>
        <v>1</v>
      </c>
      <c r="O3892" s="1">
        <f t="shared" si="916"/>
        <v>0</v>
      </c>
      <c r="R3892" s="1">
        <f t="shared" si="917"/>
        <v>0</v>
      </c>
      <c r="S3892" s="1">
        <f t="shared" si="918"/>
        <v>0</v>
      </c>
      <c r="T3892" s="1">
        <f t="shared" si="919"/>
        <v>1</v>
      </c>
      <c r="U3892" s="1">
        <f t="shared" si="920"/>
        <v>0</v>
      </c>
      <c r="X3892" s="1">
        <f t="shared" si="921"/>
        <v>0</v>
      </c>
      <c r="Y3892" s="1">
        <f t="shared" si="922"/>
        <v>0</v>
      </c>
      <c r="Z3892" s="1">
        <f t="shared" si="923"/>
        <v>1</v>
      </c>
      <c r="AA3892" s="1">
        <f t="shared" si="924"/>
        <v>0</v>
      </c>
    </row>
    <row r="3893" spans="1:27" x14ac:dyDescent="0.25">
      <c r="A3893">
        <v>0</v>
      </c>
      <c r="B3893">
        <v>60</v>
      </c>
      <c r="C3893">
        <v>8.6199999999999992</v>
      </c>
      <c r="D3893">
        <v>775</v>
      </c>
      <c r="E3893">
        <v>1</v>
      </c>
      <c r="G3893" s="1">
        <f t="shared" si="910"/>
        <v>1</v>
      </c>
      <c r="H3893" s="1">
        <f t="shared" si="911"/>
        <v>1</v>
      </c>
      <c r="I3893" s="1">
        <f t="shared" si="912"/>
        <v>1</v>
      </c>
      <c r="L3893" s="1">
        <f t="shared" si="913"/>
        <v>1</v>
      </c>
      <c r="M3893" s="1">
        <f t="shared" si="914"/>
        <v>0</v>
      </c>
      <c r="N3893" s="1">
        <f t="shared" si="915"/>
        <v>0</v>
      </c>
      <c r="O3893" s="1">
        <f t="shared" si="916"/>
        <v>0</v>
      </c>
      <c r="R3893" s="1">
        <f t="shared" si="917"/>
        <v>1</v>
      </c>
      <c r="S3893" s="1">
        <f t="shared" si="918"/>
        <v>0</v>
      </c>
      <c r="T3893" s="1">
        <f t="shared" si="919"/>
        <v>0</v>
      </c>
      <c r="U3893" s="1">
        <f t="shared" si="920"/>
        <v>0</v>
      </c>
      <c r="X3893" s="1">
        <f t="shared" si="921"/>
        <v>1</v>
      </c>
      <c r="Y3893" s="1">
        <f t="shared" si="922"/>
        <v>0</v>
      </c>
      <c r="Z3893" s="1">
        <f t="shared" si="923"/>
        <v>0</v>
      </c>
      <c r="AA3893" s="1">
        <f t="shared" si="924"/>
        <v>0</v>
      </c>
    </row>
    <row r="3894" spans="1:27" x14ac:dyDescent="0.25">
      <c r="A3894">
        <v>1</v>
      </c>
      <c r="B3894">
        <v>56</v>
      </c>
      <c r="C3894">
        <v>26.05</v>
      </c>
      <c r="D3894">
        <v>750</v>
      </c>
      <c r="E3894">
        <v>1</v>
      </c>
      <c r="G3894" s="1">
        <f t="shared" si="910"/>
        <v>1</v>
      </c>
      <c r="H3894" s="1">
        <f t="shared" si="911"/>
        <v>1</v>
      </c>
      <c r="I3894" s="1">
        <f t="shared" si="912"/>
        <v>1</v>
      </c>
      <c r="L3894" s="1">
        <f t="shared" si="913"/>
        <v>1</v>
      </c>
      <c r="M3894" s="1">
        <f t="shared" si="914"/>
        <v>0</v>
      </c>
      <c r="N3894" s="1">
        <f t="shared" si="915"/>
        <v>0</v>
      </c>
      <c r="O3894" s="1">
        <f t="shared" si="916"/>
        <v>0</v>
      </c>
      <c r="R3894" s="1">
        <f t="shared" si="917"/>
        <v>1</v>
      </c>
      <c r="S3894" s="1">
        <f t="shared" si="918"/>
        <v>0</v>
      </c>
      <c r="T3894" s="1">
        <f t="shared" si="919"/>
        <v>0</v>
      </c>
      <c r="U3894" s="1">
        <f t="shared" si="920"/>
        <v>0</v>
      </c>
      <c r="X3894" s="1">
        <f t="shared" si="921"/>
        <v>1</v>
      </c>
      <c r="Y3894" s="1">
        <f t="shared" si="922"/>
        <v>0</v>
      </c>
      <c r="Z3894" s="1">
        <f t="shared" si="923"/>
        <v>0</v>
      </c>
      <c r="AA3894" s="1">
        <f t="shared" si="924"/>
        <v>0</v>
      </c>
    </row>
    <row r="3895" spans="1:27" x14ac:dyDescent="0.25">
      <c r="A3895">
        <v>0</v>
      </c>
      <c r="B3895">
        <v>47.462000000000003</v>
      </c>
      <c r="C3895">
        <v>22.86</v>
      </c>
      <c r="D3895">
        <v>660</v>
      </c>
      <c r="E3895">
        <v>1</v>
      </c>
      <c r="G3895" s="1">
        <f t="shared" si="910"/>
        <v>0</v>
      </c>
      <c r="H3895" s="1">
        <f t="shared" si="911"/>
        <v>0</v>
      </c>
      <c r="I3895" s="1">
        <f t="shared" si="912"/>
        <v>0</v>
      </c>
      <c r="L3895" s="1">
        <f t="shared" si="913"/>
        <v>0</v>
      </c>
      <c r="M3895" s="1">
        <f t="shared" si="914"/>
        <v>0</v>
      </c>
      <c r="N3895" s="1">
        <f t="shared" si="915"/>
        <v>1</v>
      </c>
      <c r="O3895" s="1">
        <f t="shared" si="916"/>
        <v>0</v>
      </c>
      <c r="R3895" s="1">
        <f t="shared" si="917"/>
        <v>0</v>
      </c>
      <c r="S3895" s="1">
        <f t="shared" si="918"/>
        <v>0</v>
      </c>
      <c r="T3895" s="1">
        <f t="shared" si="919"/>
        <v>1</v>
      </c>
      <c r="U3895" s="1">
        <f t="shared" si="920"/>
        <v>0</v>
      </c>
      <c r="X3895" s="1">
        <f t="shared" si="921"/>
        <v>0</v>
      </c>
      <c r="Y3895" s="1">
        <f t="shared" si="922"/>
        <v>0</v>
      </c>
      <c r="Z3895" s="1">
        <f t="shared" si="923"/>
        <v>1</v>
      </c>
      <c r="AA3895" s="1">
        <f t="shared" si="924"/>
        <v>0</v>
      </c>
    </row>
    <row r="3896" spans="1:27" x14ac:dyDescent="0.25">
      <c r="A3896">
        <v>0</v>
      </c>
      <c r="B3896">
        <v>50</v>
      </c>
      <c r="C3896">
        <v>26.74</v>
      </c>
      <c r="D3896">
        <v>690</v>
      </c>
      <c r="E3896">
        <v>1</v>
      </c>
      <c r="G3896" s="1">
        <f t="shared" si="910"/>
        <v>0</v>
      </c>
      <c r="H3896" s="1">
        <f t="shared" si="911"/>
        <v>0</v>
      </c>
      <c r="I3896" s="1">
        <f t="shared" si="912"/>
        <v>0</v>
      </c>
      <c r="L3896" s="1">
        <f t="shared" si="913"/>
        <v>0</v>
      </c>
      <c r="M3896" s="1">
        <f t="shared" si="914"/>
        <v>0</v>
      </c>
      <c r="N3896" s="1">
        <f t="shared" si="915"/>
        <v>1</v>
      </c>
      <c r="O3896" s="1">
        <f t="shared" si="916"/>
        <v>0</v>
      </c>
      <c r="R3896" s="1">
        <f t="shared" si="917"/>
        <v>0</v>
      </c>
      <c r="S3896" s="1">
        <f t="shared" si="918"/>
        <v>0</v>
      </c>
      <c r="T3896" s="1">
        <f t="shared" si="919"/>
        <v>1</v>
      </c>
      <c r="U3896" s="1">
        <f t="shared" si="920"/>
        <v>0</v>
      </c>
      <c r="X3896" s="1">
        <f t="shared" si="921"/>
        <v>0</v>
      </c>
      <c r="Y3896" s="1">
        <f t="shared" si="922"/>
        <v>0</v>
      </c>
      <c r="Z3896" s="1">
        <f t="shared" si="923"/>
        <v>1</v>
      </c>
      <c r="AA3896" s="1">
        <f t="shared" si="924"/>
        <v>0</v>
      </c>
    </row>
    <row r="3897" spans="1:27" x14ac:dyDescent="0.25">
      <c r="A3897">
        <v>0</v>
      </c>
      <c r="B3897">
        <v>140</v>
      </c>
      <c r="C3897">
        <v>21.97</v>
      </c>
      <c r="D3897">
        <v>715</v>
      </c>
      <c r="E3897">
        <v>1</v>
      </c>
      <c r="G3897" s="1">
        <f t="shared" si="910"/>
        <v>1</v>
      </c>
      <c r="H3897" s="1">
        <f t="shared" si="911"/>
        <v>1</v>
      </c>
      <c r="I3897" s="1">
        <f t="shared" si="912"/>
        <v>1</v>
      </c>
      <c r="L3897" s="1">
        <f t="shared" si="913"/>
        <v>1</v>
      </c>
      <c r="M3897" s="1">
        <f t="shared" si="914"/>
        <v>0</v>
      </c>
      <c r="N3897" s="1">
        <f t="shared" si="915"/>
        <v>0</v>
      </c>
      <c r="O3897" s="1">
        <f t="shared" si="916"/>
        <v>0</v>
      </c>
      <c r="R3897" s="1">
        <f t="shared" si="917"/>
        <v>1</v>
      </c>
      <c r="S3897" s="1">
        <f t="shared" si="918"/>
        <v>0</v>
      </c>
      <c r="T3897" s="1">
        <f t="shared" si="919"/>
        <v>0</v>
      </c>
      <c r="U3897" s="1">
        <f t="shared" si="920"/>
        <v>0</v>
      </c>
      <c r="X3897" s="1">
        <f t="shared" si="921"/>
        <v>1</v>
      </c>
      <c r="Y3897" s="1">
        <f t="shared" si="922"/>
        <v>0</v>
      </c>
      <c r="Z3897" s="1">
        <f t="shared" si="923"/>
        <v>0</v>
      </c>
      <c r="AA3897" s="1">
        <f t="shared" si="924"/>
        <v>0</v>
      </c>
    </row>
    <row r="3898" spans="1:27" x14ac:dyDescent="0.25">
      <c r="A3898">
        <v>0</v>
      </c>
      <c r="B3898">
        <v>42</v>
      </c>
      <c r="C3898">
        <v>34.799999999999997</v>
      </c>
      <c r="D3898">
        <v>680</v>
      </c>
      <c r="E3898">
        <v>1</v>
      </c>
      <c r="G3898" s="1">
        <f t="shared" si="910"/>
        <v>0</v>
      </c>
      <c r="H3898" s="1">
        <f t="shared" si="911"/>
        <v>0</v>
      </c>
      <c r="I3898" s="1">
        <f t="shared" si="912"/>
        <v>0</v>
      </c>
      <c r="L3898" s="1">
        <f t="shared" si="913"/>
        <v>0</v>
      </c>
      <c r="M3898" s="1">
        <f t="shared" si="914"/>
        <v>0</v>
      </c>
      <c r="N3898" s="1">
        <f t="shared" si="915"/>
        <v>1</v>
      </c>
      <c r="O3898" s="1">
        <f t="shared" si="916"/>
        <v>0</v>
      </c>
      <c r="R3898" s="1">
        <f t="shared" si="917"/>
        <v>0</v>
      </c>
      <c r="S3898" s="1">
        <f t="shared" si="918"/>
        <v>0</v>
      </c>
      <c r="T3898" s="1">
        <f t="shared" si="919"/>
        <v>1</v>
      </c>
      <c r="U3898" s="1">
        <f t="shared" si="920"/>
        <v>0</v>
      </c>
      <c r="X3898" s="1">
        <f t="shared" si="921"/>
        <v>0</v>
      </c>
      <c r="Y3898" s="1">
        <f t="shared" si="922"/>
        <v>0</v>
      </c>
      <c r="Z3898" s="1">
        <f t="shared" si="923"/>
        <v>1</v>
      </c>
      <c r="AA3898" s="1">
        <f t="shared" si="924"/>
        <v>0</v>
      </c>
    </row>
    <row r="3899" spans="1:27" x14ac:dyDescent="0.25">
      <c r="A3899">
        <v>0</v>
      </c>
      <c r="B3899">
        <v>40</v>
      </c>
      <c r="C3899">
        <v>11.04</v>
      </c>
      <c r="D3899">
        <v>660</v>
      </c>
      <c r="E3899">
        <v>1</v>
      </c>
      <c r="G3899" s="1">
        <f t="shared" si="910"/>
        <v>0</v>
      </c>
      <c r="H3899" s="1">
        <f t="shared" si="911"/>
        <v>1</v>
      </c>
      <c r="I3899" s="1">
        <f t="shared" si="912"/>
        <v>1</v>
      </c>
      <c r="L3899" s="1">
        <f t="shared" si="913"/>
        <v>0</v>
      </c>
      <c r="M3899" s="1">
        <f t="shared" si="914"/>
        <v>0</v>
      </c>
      <c r="N3899" s="1">
        <f t="shared" si="915"/>
        <v>1</v>
      </c>
      <c r="O3899" s="1">
        <f t="shared" si="916"/>
        <v>0</v>
      </c>
      <c r="R3899" s="1">
        <f t="shared" si="917"/>
        <v>1</v>
      </c>
      <c r="S3899" s="1">
        <f t="shared" si="918"/>
        <v>0</v>
      </c>
      <c r="T3899" s="1">
        <f t="shared" si="919"/>
        <v>0</v>
      </c>
      <c r="U3899" s="1">
        <f t="shared" si="920"/>
        <v>0</v>
      </c>
      <c r="X3899" s="1">
        <f t="shared" si="921"/>
        <v>1</v>
      </c>
      <c r="Y3899" s="1">
        <f t="shared" si="922"/>
        <v>0</v>
      </c>
      <c r="Z3899" s="1">
        <f t="shared" si="923"/>
        <v>0</v>
      </c>
      <c r="AA3899" s="1">
        <f t="shared" si="924"/>
        <v>0</v>
      </c>
    </row>
    <row r="3900" spans="1:27" x14ac:dyDescent="0.25">
      <c r="A3900">
        <v>1</v>
      </c>
      <c r="B3900">
        <v>16.329999999999998</v>
      </c>
      <c r="C3900">
        <v>41.47</v>
      </c>
      <c r="D3900">
        <v>695</v>
      </c>
      <c r="E3900">
        <v>1</v>
      </c>
      <c r="G3900" s="1">
        <f t="shared" si="910"/>
        <v>0</v>
      </c>
      <c r="H3900" s="1">
        <f t="shared" si="911"/>
        <v>0</v>
      </c>
      <c r="I3900" s="1">
        <f t="shared" si="912"/>
        <v>1</v>
      </c>
      <c r="L3900" s="1">
        <f t="shared" si="913"/>
        <v>0</v>
      </c>
      <c r="M3900" s="1">
        <f t="shared" si="914"/>
        <v>0</v>
      </c>
      <c r="N3900" s="1">
        <f t="shared" si="915"/>
        <v>1</v>
      </c>
      <c r="O3900" s="1">
        <f t="shared" si="916"/>
        <v>0</v>
      </c>
      <c r="R3900" s="1">
        <f t="shared" si="917"/>
        <v>0</v>
      </c>
      <c r="S3900" s="1">
        <f t="shared" si="918"/>
        <v>0</v>
      </c>
      <c r="T3900" s="1">
        <f t="shared" si="919"/>
        <v>1</v>
      </c>
      <c r="U3900" s="1">
        <f t="shared" si="920"/>
        <v>0</v>
      </c>
      <c r="X3900" s="1">
        <f t="shared" si="921"/>
        <v>1</v>
      </c>
      <c r="Y3900" s="1">
        <f t="shared" si="922"/>
        <v>0</v>
      </c>
      <c r="Z3900" s="1">
        <f t="shared" si="923"/>
        <v>0</v>
      </c>
      <c r="AA3900" s="1">
        <f t="shared" si="924"/>
        <v>0</v>
      </c>
    </row>
    <row r="3901" spans="1:27" x14ac:dyDescent="0.25">
      <c r="A3901">
        <v>1</v>
      </c>
      <c r="B3901">
        <v>54.851999999999997</v>
      </c>
      <c r="C3901">
        <v>16.850000000000001</v>
      </c>
      <c r="D3901">
        <v>670</v>
      </c>
      <c r="E3901">
        <v>1</v>
      </c>
      <c r="G3901" s="1">
        <f t="shared" si="910"/>
        <v>0</v>
      </c>
      <c r="H3901" s="1">
        <f t="shared" si="911"/>
        <v>0</v>
      </c>
      <c r="I3901" s="1">
        <f t="shared" si="912"/>
        <v>1</v>
      </c>
      <c r="L3901" s="1">
        <f t="shared" si="913"/>
        <v>0</v>
      </c>
      <c r="M3901" s="1">
        <f t="shared" si="914"/>
        <v>0</v>
      </c>
      <c r="N3901" s="1">
        <f t="shared" si="915"/>
        <v>1</v>
      </c>
      <c r="O3901" s="1">
        <f t="shared" si="916"/>
        <v>0</v>
      </c>
      <c r="R3901" s="1">
        <f t="shared" si="917"/>
        <v>0</v>
      </c>
      <c r="S3901" s="1">
        <f t="shared" si="918"/>
        <v>0</v>
      </c>
      <c r="T3901" s="1">
        <f t="shared" si="919"/>
        <v>1</v>
      </c>
      <c r="U3901" s="1">
        <f t="shared" si="920"/>
        <v>0</v>
      </c>
      <c r="X3901" s="1">
        <f t="shared" si="921"/>
        <v>1</v>
      </c>
      <c r="Y3901" s="1">
        <f t="shared" si="922"/>
        <v>0</v>
      </c>
      <c r="Z3901" s="1">
        <f t="shared" si="923"/>
        <v>0</v>
      </c>
      <c r="AA3901" s="1">
        <f t="shared" si="924"/>
        <v>0</v>
      </c>
    </row>
    <row r="3902" spans="1:27" x14ac:dyDescent="0.25">
      <c r="A3902">
        <v>1</v>
      </c>
      <c r="B3902">
        <v>29</v>
      </c>
      <c r="C3902">
        <v>32.86</v>
      </c>
      <c r="D3902">
        <v>700</v>
      </c>
      <c r="E3902">
        <v>1</v>
      </c>
      <c r="G3902" s="1">
        <f t="shared" si="910"/>
        <v>0</v>
      </c>
      <c r="H3902" s="1">
        <f t="shared" si="911"/>
        <v>0</v>
      </c>
      <c r="I3902" s="1">
        <f t="shared" si="912"/>
        <v>1</v>
      </c>
      <c r="L3902" s="1">
        <f t="shared" si="913"/>
        <v>0</v>
      </c>
      <c r="M3902" s="1">
        <f t="shared" si="914"/>
        <v>0</v>
      </c>
      <c r="N3902" s="1">
        <f t="shared" si="915"/>
        <v>1</v>
      </c>
      <c r="O3902" s="1">
        <f t="shared" si="916"/>
        <v>0</v>
      </c>
      <c r="R3902" s="1">
        <f t="shared" si="917"/>
        <v>0</v>
      </c>
      <c r="S3902" s="1">
        <f t="shared" si="918"/>
        <v>0</v>
      </c>
      <c r="T3902" s="1">
        <f t="shared" si="919"/>
        <v>1</v>
      </c>
      <c r="U3902" s="1">
        <f t="shared" si="920"/>
        <v>0</v>
      </c>
      <c r="X3902" s="1">
        <f t="shared" si="921"/>
        <v>1</v>
      </c>
      <c r="Y3902" s="1">
        <f t="shared" si="922"/>
        <v>0</v>
      </c>
      <c r="Z3902" s="1">
        <f t="shared" si="923"/>
        <v>0</v>
      </c>
      <c r="AA3902" s="1">
        <f t="shared" si="924"/>
        <v>0</v>
      </c>
    </row>
    <row r="3903" spans="1:27" x14ac:dyDescent="0.25">
      <c r="A3903">
        <v>1</v>
      </c>
      <c r="B3903">
        <v>65</v>
      </c>
      <c r="C3903">
        <v>12.28</v>
      </c>
      <c r="D3903">
        <v>755</v>
      </c>
      <c r="E3903">
        <v>1</v>
      </c>
      <c r="G3903" s="1">
        <f t="shared" si="910"/>
        <v>1</v>
      </c>
      <c r="H3903" s="1">
        <f t="shared" si="911"/>
        <v>1</v>
      </c>
      <c r="I3903" s="1">
        <f t="shared" si="912"/>
        <v>1</v>
      </c>
      <c r="L3903" s="1">
        <f t="shared" si="913"/>
        <v>1</v>
      </c>
      <c r="M3903" s="1">
        <f t="shared" si="914"/>
        <v>0</v>
      </c>
      <c r="N3903" s="1">
        <f t="shared" si="915"/>
        <v>0</v>
      </c>
      <c r="O3903" s="1">
        <f t="shared" si="916"/>
        <v>0</v>
      </c>
      <c r="R3903" s="1">
        <f t="shared" si="917"/>
        <v>1</v>
      </c>
      <c r="S3903" s="1">
        <f t="shared" si="918"/>
        <v>0</v>
      </c>
      <c r="T3903" s="1">
        <f t="shared" si="919"/>
        <v>0</v>
      </c>
      <c r="U3903" s="1">
        <f t="shared" si="920"/>
        <v>0</v>
      </c>
      <c r="X3903" s="1">
        <f t="shared" si="921"/>
        <v>1</v>
      </c>
      <c r="Y3903" s="1">
        <f t="shared" si="922"/>
        <v>0</v>
      </c>
      <c r="Z3903" s="1">
        <f t="shared" si="923"/>
        <v>0</v>
      </c>
      <c r="AA3903" s="1">
        <f t="shared" si="924"/>
        <v>0</v>
      </c>
    </row>
    <row r="3904" spans="1:27" x14ac:dyDescent="0.25">
      <c r="A3904">
        <v>1</v>
      </c>
      <c r="B3904">
        <v>70</v>
      </c>
      <c r="C3904">
        <v>23.32</v>
      </c>
      <c r="D3904">
        <v>785</v>
      </c>
      <c r="E3904">
        <v>1</v>
      </c>
      <c r="G3904" s="1">
        <f t="shared" si="910"/>
        <v>1</v>
      </c>
      <c r="H3904" s="1">
        <f t="shared" si="911"/>
        <v>1</v>
      </c>
      <c r="I3904" s="1">
        <f t="shared" si="912"/>
        <v>1</v>
      </c>
      <c r="L3904" s="1">
        <f t="shared" si="913"/>
        <v>1</v>
      </c>
      <c r="M3904" s="1">
        <f t="shared" si="914"/>
        <v>0</v>
      </c>
      <c r="N3904" s="1">
        <f t="shared" si="915"/>
        <v>0</v>
      </c>
      <c r="O3904" s="1">
        <f t="shared" si="916"/>
        <v>0</v>
      </c>
      <c r="R3904" s="1">
        <f t="shared" si="917"/>
        <v>1</v>
      </c>
      <c r="S3904" s="1">
        <f t="shared" si="918"/>
        <v>0</v>
      </c>
      <c r="T3904" s="1">
        <f t="shared" si="919"/>
        <v>0</v>
      </c>
      <c r="U3904" s="1">
        <f t="shared" si="920"/>
        <v>0</v>
      </c>
      <c r="X3904" s="1">
        <f t="shared" si="921"/>
        <v>1</v>
      </c>
      <c r="Y3904" s="1">
        <f t="shared" si="922"/>
        <v>0</v>
      </c>
      <c r="Z3904" s="1">
        <f t="shared" si="923"/>
        <v>0</v>
      </c>
      <c r="AA3904" s="1">
        <f t="shared" si="924"/>
        <v>0</v>
      </c>
    </row>
    <row r="3905" spans="1:27" x14ac:dyDescent="0.25">
      <c r="A3905">
        <v>0</v>
      </c>
      <c r="B3905">
        <v>220</v>
      </c>
      <c r="C3905">
        <v>16.8</v>
      </c>
      <c r="D3905">
        <v>695</v>
      </c>
      <c r="E3905">
        <v>1</v>
      </c>
      <c r="G3905" s="1">
        <f t="shared" si="910"/>
        <v>1</v>
      </c>
      <c r="H3905" s="1">
        <f t="shared" si="911"/>
        <v>1</v>
      </c>
      <c r="I3905" s="1">
        <f t="shared" si="912"/>
        <v>1</v>
      </c>
      <c r="L3905" s="1">
        <f t="shared" si="913"/>
        <v>1</v>
      </c>
      <c r="M3905" s="1">
        <f t="shared" si="914"/>
        <v>0</v>
      </c>
      <c r="N3905" s="1">
        <f t="shared" si="915"/>
        <v>0</v>
      </c>
      <c r="O3905" s="1">
        <f t="shared" si="916"/>
        <v>0</v>
      </c>
      <c r="R3905" s="1">
        <f t="shared" si="917"/>
        <v>1</v>
      </c>
      <c r="S3905" s="1">
        <f t="shared" si="918"/>
        <v>0</v>
      </c>
      <c r="T3905" s="1">
        <f t="shared" si="919"/>
        <v>0</v>
      </c>
      <c r="U3905" s="1">
        <f t="shared" si="920"/>
        <v>0</v>
      </c>
      <c r="X3905" s="1">
        <f t="shared" si="921"/>
        <v>1</v>
      </c>
      <c r="Y3905" s="1">
        <f t="shared" si="922"/>
        <v>0</v>
      </c>
      <c r="Z3905" s="1">
        <f t="shared" si="923"/>
        <v>0</v>
      </c>
      <c r="AA3905" s="1">
        <f t="shared" si="924"/>
        <v>0</v>
      </c>
    </row>
    <row r="3906" spans="1:27" x14ac:dyDescent="0.25">
      <c r="A3906">
        <v>1</v>
      </c>
      <c r="B3906">
        <v>90.522000000000006</v>
      </c>
      <c r="C3906">
        <v>7.82</v>
      </c>
      <c r="D3906">
        <v>690</v>
      </c>
      <c r="E3906">
        <v>1</v>
      </c>
      <c r="G3906" s="1">
        <f t="shared" si="910"/>
        <v>1</v>
      </c>
      <c r="H3906" s="1">
        <f t="shared" si="911"/>
        <v>1</v>
      </c>
      <c r="I3906" s="1">
        <f t="shared" si="912"/>
        <v>1</v>
      </c>
      <c r="L3906" s="1">
        <f t="shared" si="913"/>
        <v>1</v>
      </c>
      <c r="M3906" s="1">
        <f t="shared" si="914"/>
        <v>0</v>
      </c>
      <c r="N3906" s="1">
        <f t="shared" si="915"/>
        <v>0</v>
      </c>
      <c r="O3906" s="1">
        <f t="shared" si="916"/>
        <v>0</v>
      </c>
      <c r="R3906" s="1">
        <f t="shared" si="917"/>
        <v>1</v>
      </c>
      <c r="S3906" s="1">
        <f t="shared" si="918"/>
        <v>0</v>
      </c>
      <c r="T3906" s="1">
        <f t="shared" si="919"/>
        <v>0</v>
      </c>
      <c r="U3906" s="1">
        <f t="shared" si="920"/>
        <v>0</v>
      </c>
      <c r="X3906" s="1">
        <f t="shared" si="921"/>
        <v>1</v>
      </c>
      <c r="Y3906" s="1">
        <f t="shared" si="922"/>
        <v>0</v>
      </c>
      <c r="Z3906" s="1">
        <f t="shared" si="923"/>
        <v>0</v>
      </c>
      <c r="AA3906" s="1">
        <f t="shared" si="924"/>
        <v>0</v>
      </c>
    </row>
    <row r="3907" spans="1:27" x14ac:dyDescent="0.25">
      <c r="A3907">
        <v>1</v>
      </c>
      <c r="B3907">
        <v>36.215000000000003</v>
      </c>
      <c r="C3907">
        <v>17.239999999999998</v>
      </c>
      <c r="D3907">
        <v>695</v>
      </c>
      <c r="E3907">
        <v>1</v>
      </c>
      <c r="G3907" s="1">
        <f t="shared" si="910"/>
        <v>0</v>
      </c>
      <c r="H3907" s="1">
        <f t="shared" si="911"/>
        <v>0</v>
      </c>
      <c r="I3907" s="1">
        <f t="shared" si="912"/>
        <v>1</v>
      </c>
      <c r="L3907" s="1">
        <f t="shared" si="913"/>
        <v>0</v>
      </c>
      <c r="M3907" s="1">
        <f t="shared" si="914"/>
        <v>0</v>
      </c>
      <c r="N3907" s="1">
        <f t="shared" si="915"/>
        <v>1</v>
      </c>
      <c r="O3907" s="1">
        <f t="shared" si="916"/>
        <v>0</v>
      </c>
      <c r="R3907" s="1">
        <f t="shared" si="917"/>
        <v>0</v>
      </c>
      <c r="S3907" s="1">
        <f t="shared" si="918"/>
        <v>0</v>
      </c>
      <c r="T3907" s="1">
        <f t="shared" si="919"/>
        <v>1</v>
      </c>
      <c r="U3907" s="1">
        <f t="shared" si="920"/>
        <v>0</v>
      </c>
      <c r="X3907" s="1">
        <f t="shared" si="921"/>
        <v>1</v>
      </c>
      <c r="Y3907" s="1">
        <f t="shared" si="922"/>
        <v>0</v>
      </c>
      <c r="Z3907" s="1">
        <f t="shared" si="923"/>
        <v>0</v>
      </c>
      <c r="AA3907" s="1">
        <f t="shared" si="924"/>
        <v>0</v>
      </c>
    </row>
    <row r="3908" spans="1:27" x14ac:dyDescent="0.25">
      <c r="A3908">
        <v>0</v>
      </c>
      <c r="B3908">
        <v>28.2</v>
      </c>
      <c r="C3908">
        <v>28.43</v>
      </c>
      <c r="D3908">
        <v>670</v>
      </c>
      <c r="E3908">
        <v>1</v>
      </c>
      <c r="G3908" s="1">
        <f t="shared" si="910"/>
        <v>0</v>
      </c>
      <c r="H3908" s="1">
        <f t="shared" si="911"/>
        <v>0</v>
      </c>
      <c r="I3908" s="1">
        <f t="shared" si="912"/>
        <v>0</v>
      </c>
      <c r="L3908" s="1">
        <f t="shared" si="913"/>
        <v>0</v>
      </c>
      <c r="M3908" s="1">
        <f t="shared" si="914"/>
        <v>0</v>
      </c>
      <c r="N3908" s="1">
        <f t="shared" si="915"/>
        <v>1</v>
      </c>
      <c r="O3908" s="1">
        <f t="shared" si="916"/>
        <v>0</v>
      </c>
      <c r="R3908" s="1">
        <f t="shared" si="917"/>
        <v>0</v>
      </c>
      <c r="S3908" s="1">
        <f t="shared" si="918"/>
        <v>0</v>
      </c>
      <c r="T3908" s="1">
        <f t="shared" si="919"/>
        <v>1</v>
      </c>
      <c r="U3908" s="1">
        <f t="shared" si="920"/>
        <v>0</v>
      </c>
      <c r="X3908" s="1">
        <f t="shared" si="921"/>
        <v>0</v>
      </c>
      <c r="Y3908" s="1">
        <f t="shared" si="922"/>
        <v>0</v>
      </c>
      <c r="Z3908" s="1">
        <f t="shared" si="923"/>
        <v>1</v>
      </c>
      <c r="AA3908" s="1">
        <f t="shared" si="924"/>
        <v>0</v>
      </c>
    </row>
    <row r="3909" spans="1:27" x14ac:dyDescent="0.25">
      <c r="A3909">
        <v>0</v>
      </c>
      <c r="B3909">
        <v>103</v>
      </c>
      <c r="C3909">
        <v>26.35</v>
      </c>
      <c r="D3909">
        <v>680</v>
      </c>
      <c r="E3909">
        <v>1</v>
      </c>
      <c r="G3909" s="1">
        <f t="shared" si="910"/>
        <v>1</v>
      </c>
      <c r="H3909" s="1">
        <f t="shared" si="911"/>
        <v>1</v>
      </c>
      <c r="I3909" s="1">
        <f t="shared" si="912"/>
        <v>1</v>
      </c>
      <c r="L3909" s="1">
        <f t="shared" si="913"/>
        <v>1</v>
      </c>
      <c r="M3909" s="1">
        <f t="shared" si="914"/>
        <v>0</v>
      </c>
      <c r="N3909" s="1">
        <f t="shared" si="915"/>
        <v>0</v>
      </c>
      <c r="O3909" s="1">
        <f t="shared" si="916"/>
        <v>0</v>
      </c>
      <c r="R3909" s="1">
        <f t="shared" si="917"/>
        <v>1</v>
      </c>
      <c r="S3909" s="1">
        <f t="shared" si="918"/>
        <v>0</v>
      </c>
      <c r="T3909" s="1">
        <f t="shared" si="919"/>
        <v>0</v>
      </c>
      <c r="U3909" s="1">
        <f t="shared" si="920"/>
        <v>0</v>
      </c>
      <c r="X3909" s="1">
        <f t="shared" si="921"/>
        <v>1</v>
      </c>
      <c r="Y3909" s="1">
        <f t="shared" si="922"/>
        <v>0</v>
      </c>
      <c r="Z3909" s="1">
        <f t="shared" si="923"/>
        <v>0</v>
      </c>
      <c r="AA3909" s="1">
        <f t="shared" si="924"/>
        <v>0</v>
      </c>
    </row>
    <row r="3910" spans="1:27" x14ac:dyDescent="0.25">
      <c r="A3910">
        <v>0</v>
      </c>
      <c r="B3910">
        <v>38</v>
      </c>
      <c r="C3910">
        <v>33.56</v>
      </c>
      <c r="D3910">
        <v>685</v>
      </c>
      <c r="E3910">
        <v>1</v>
      </c>
      <c r="G3910" s="1">
        <f t="shared" si="910"/>
        <v>0</v>
      </c>
      <c r="H3910" s="1">
        <f t="shared" si="911"/>
        <v>0</v>
      </c>
      <c r="I3910" s="1">
        <f t="shared" si="912"/>
        <v>0</v>
      </c>
      <c r="L3910" s="1">
        <f t="shared" si="913"/>
        <v>0</v>
      </c>
      <c r="M3910" s="1">
        <f t="shared" si="914"/>
        <v>0</v>
      </c>
      <c r="N3910" s="1">
        <f t="shared" si="915"/>
        <v>1</v>
      </c>
      <c r="O3910" s="1">
        <f t="shared" si="916"/>
        <v>0</v>
      </c>
      <c r="R3910" s="1">
        <f t="shared" si="917"/>
        <v>0</v>
      </c>
      <c r="S3910" s="1">
        <f t="shared" si="918"/>
        <v>0</v>
      </c>
      <c r="T3910" s="1">
        <f t="shared" si="919"/>
        <v>1</v>
      </c>
      <c r="U3910" s="1">
        <f t="shared" si="920"/>
        <v>0</v>
      </c>
      <c r="X3910" s="1">
        <f t="shared" si="921"/>
        <v>0</v>
      </c>
      <c r="Y3910" s="1">
        <f t="shared" si="922"/>
        <v>0</v>
      </c>
      <c r="Z3910" s="1">
        <f t="shared" si="923"/>
        <v>1</v>
      </c>
      <c r="AA3910" s="1">
        <f t="shared" si="924"/>
        <v>0</v>
      </c>
    </row>
    <row r="3911" spans="1:27" x14ac:dyDescent="0.25">
      <c r="A3911">
        <v>1</v>
      </c>
      <c r="B3911">
        <v>69</v>
      </c>
      <c r="C3911">
        <v>26.8</v>
      </c>
      <c r="D3911">
        <v>735</v>
      </c>
      <c r="E3911">
        <v>1</v>
      </c>
      <c r="G3911" s="1">
        <f t="shared" si="910"/>
        <v>1</v>
      </c>
      <c r="H3911" s="1">
        <f t="shared" si="911"/>
        <v>1</v>
      </c>
      <c r="I3911" s="1">
        <f t="shared" si="912"/>
        <v>1</v>
      </c>
      <c r="L3911" s="1">
        <f t="shared" si="913"/>
        <v>1</v>
      </c>
      <c r="M3911" s="1">
        <f t="shared" si="914"/>
        <v>0</v>
      </c>
      <c r="N3911" s="1">
        <f t="shared" si="915"/>
        <v>0</v>
      </c>
      <c r="O3911" s="1">
        <f t="shared" si="916"/>
        <v>0</v>
      </c>
      <c r="R3911" s="1">
        <f t="shared" si="917"/>
        <v>1</v>
      </c>
      <c r="S3911" s="1">
        <f t="shared" si="918"/>
        <v>0</v>
      </c>
      <c r="T3911" s="1">
        <f t="shared" si="919"/>
        <v>0</v>
      </c>
      <c r="U3911" s="1">
        <f t="shared" si="920"/>
        <v>0</v>
      </c>
      <c r="X3911" s="1">
        <f t="shared" si="921"/>
        <v>1</v>
      </c>
      <c r="Y3911" s="1">
        <f t="shared" si="922"/>
        <v>0</v>
      </c>
      <c r="Z3911" s="1">
        <f t="shared" si="923"/>
        <v>0</v>
      </c>
      <c r="AA3911" s="1">
        <f t="shared" si="924"/>
        <v>0</v>
      </c>
    </row>
    <row r="3912" spans="1:27" x14ac:dyDescent="0.25">
      <c r="A3912">
        <v>1</v>
      </c>
      <c r="B3912">
        <v>70</v>
      </c>
      <c r="C3912">
        <v>9.93</v>
      </c>
      <c r="D3912">
        <v>715</v>
      </c>
      <c r="E3912">
        <v>1</v>
      </c>
      <c r="G3912" s="1">
        <f t="shared" ref="G3912:G3975" si="925">IF($D3912&gt;716,1,IF($B3912&gt;85.24,1,0))</f>
        <v>0</v>
      </c>
      <c r="H3912" s="1">
        <f t="shared" ref="H3912:H3975" si="926">IF($D3912&gt;716,1,IF($B3912&gt;85.24,1,IF($C3912&lt;=16.54,1,0)))</f>
        <v>1</v>
      </c>
      <c r="I3912" s="1">
        <f t="shared" ref="I3912:I3975" si="927">IF($D3912&gt;716,1,IF($B3912&gt;85.24,1,IF($C3912&lt;=16.54,1,IF($A3912=1,1,0))))</f>
        <v>1</v>
      </c>
      <c r="L3912" s="1">
        <f t="shared" ref="L3912:L3975" si="928">IF($G3912=1, IF($E3912=1,1,0),0)</f>
        <v>0</v>
      </c>
      <c r="M3912" s="1">
        <f t="shared" ref="M3912:M3975" si="929">IF($G3912=1, IF($E3912=0,1,0),0)</f>
        <v>0</v>
      </c>
      <c r="N3912" s="1">
        <f t="shared" ref="N3912:N3975" si="930">IF($G3912=0, IF($E3912=1,1,0),0)</f>
        <v>1</v>
      </c>
      <c r="O3912" s="1">
        <f t="shared" ref="O3912:O3975" si="931">IF($G3912=0, IF($E3912=0,1,0),0)</f>
        <v>0</v>
      </c>
      <c r="R3912" s="1">
        <f t="shared" ref="R3912:R3975" si="932">IF($H3912=1, IF($E3912=1,1,0),0)</f>
        <v>1</v>
      </c>
      <c r="S3912" s="1">
        <f t="shared" ref="S3912:S3975" si="933">IF($H3912=1, IF($E3912=0,1,0),0)</f>
        <v>0</v>
      </c>
      <c r="T3912" s="1">
        <f t="shared" ref="T3912:T3975" si="934">IF($H3912=0, IF($E3912=1,1,0),0)</f>
        <v>0</v>
      </c>
      <c r="U3912" s="1">
        <f t="shared" ref="U3912:U3975" si="935">IF($H3912=0, IF($E3912=0,1,0),0)</f>
        <v>0</v>
      </c>
      <c r="X3912" s="1">
        <f t="shared" ref="X3912:X3975" si="936">IF($I3912=1, IF($E3912=1,1,0),0)</f>
        <v>1</v>
      </c>
      <c r="Y3912" s="1">
        <f t="shared" ref="Y3912:Y3975" si="937">IF($I3912=1, IF($E3912=0,1,0),0)</f>
        <v>0</v>
      </c>
      <c r="Z3912" s="1">
        <f t="shared" ref="Z3912:Z3975" si="938">IF($I3912=0, IF($E3912=1,1,0),0)</f>
        <v>0</v>
      </c>
      <c r="AA3912" s="1">
        <f t="shared" ref="AA3912:AA3975" si="939">IF($I3912=0, IF($E3912=0,1,0),0)</f>
        <v>0</v>
      </c>
    </row>
    <row r="3913" spans="1:27" x14ac:dyDescent="0.25">
      <c r="A3913">
        <v>1</v>
      </c>
      <c r="B3913">
        <v>86</v>
      </c>
      <c r="C3913">
        <v>27.23</v>
      </c>
      <c r="D3913">
        <v>675</v>
      </c>
      <c r="E3913">
        <v>1</v>
      </c>
      <c r="G3913" s="1">
        <f t="shared" si="925"/>
        <v>1</v>
      </c>
      <c r="H3913" s="1">
        <f t="shared" si="926"/>
        <v>1</v>
      </c>
      <c r="I3913" s="1">
        <f t="shared" si="927"/>
        <v>1</v>
      </c>
      <c r="L3913" s="1">
        <f t="shared" si="928"/>
        <v>1</v>
      </c>
      <c r="M3913" s="1">
        <f t="shared" si="929"/>
        <v>0</v>
      </c>
      <c r="N3913" s="1">
        <f t="shared" si="930"/>
        <v>0</v>
      </c>
      <c r="O3913" s="1">
        <f t="shared" si="931"/>
        <v>0</v>
      </c>
      <c r="R3913" s="1">
        <f t="shared" si="932"/>
        <v>1</v>
      </c>
      <c r="S3913" s="1">
        <f t="shared" si="933"/>
        <v>0</v>
      </c>
      <c r="T3913" s="1">
        <f t="shared" si="934"/>
        <v>0</v>
      </c>
      <c r="U3913" s="1">
        <f t="shared" si="935"/>
        <v>0</v>
      </c>
      <c r="X3913" s="1">
        <f t="shared" si="936"/>
        <v>1</v>
      </c>
      <c r="Y3913" s="1">
        <f t="shared" si="937"/>
        <v>0</v>
      </c>
      <c r="Z3913" s="1">
        <f t="shared" si="938"/>
        <v>0</v>
      </c>
      <c r="AA3913" s="1">
        <f t="shared" si="939"/>
        <v>0</v>
      </c>
    </row>
    <row r="3914" spans="1:27" x14ac:dyDescent="0.25">
      <c r="A3914">
        <v>0</v>
      </c>
      <c r="B3914">
        <v>52</v>
      </c>
      <c r="C3914">
        <v>15.26</v>
      </c>
      <c r="D3914">
        <v>670</v>
      </c>
      <c r="E3914">
        <v>1</v>
      </c>
      <c r="G3914" s="1">
        <f t="shared" si="925"/>
        <v>0</v>
      </c>
      <c r="H3914" s="1">
        <f t="shared" si="926"/>
        <v>1</v>
      </c>
      <c r="I3914" s="1">
        <f t="shared" si="927"/>
        <v>1</v>
      </c>
      <c r="L3914" s="1">
        <f t="shared" si="928"/>
        <v>0</v>
      </c>
      <c r="M3914" s="1">
        <f t="shared" si="929"/>
        <v>0</v>
      </c>
      <c r="N3914" s="1">
        <f t="shared" si="930"/>
        <v>1</v>
      </c>
      <c r="O3914" s="1">
        <f t="shared" si="931"/>
        <v>0</v>
      </c>
      <c r="R3914" s="1">
        <f t="shared" si="932"/>
        <v>1</v>
      </c>
      <c r="S3914" s="1">
        <f t="shared" si="933"/>
        <v>0</v>
      </c>
      <c r="T3914" s="1">
        <f t="shared" si="934"/>
        <v>0</v>
      </c>
      <c r="U3914" s="1">
        <f t="shared" si="935"/>
        <v>0</v>
      </c>
      <c r="X3914" s="1">
        <f t="shared" si="936"/>
        <v>1</v>
      </c>
      <c r="Y3914" s="1">
        <f t="shared" si="937"/>
        <v>0</v>
      </c>
      <c r="Z3914" s="1">
        <f t="shared" si="938"/>
        <v>0</v>
      </c>
      <c r="AA3914" s="1">
        <f t="shared" si="939"/>
        <v>0</v>
      </c>
    </row>
    <row r="3915" spans="1:27" x14ac:dyDescent="0.25">
      <c r="A3915">
        <v>0</v>
      </c>
      <c r="B3915">
        <v>69</v>
      </c>
      <c r="C3915">
        <v>21.25</v>
      </c>
      <c r="D3915">
        <v>705</v>
      </c>
      <c r="E3915">
        <v>1</v>
      </c>
      <c r="G3915" s="1">
        <f t="shared" si="925"/>
        <v>0</v>
      </c>
      <c r="H3915" s="1">
        <f t="shared" si="926"/>
        <v>0</v>
      </c>
      <c r="I3915" s="1">
        <f t="shared" si="927"/>
        <v>0</v>
      </c>
      <c r="L3915" s="1">
        <f t="shared" si="928"/>
        <v>0</v>
      </c>
      <c r="M3915" s="1">
        <f t="shared" si="929"/>
        <v>0</v>
      </c>
      <c r="N3915" s="1">
        <f t="shared" si="930"/>
        <v>1</v>
      </c>
      <c r="O3915" s="1">
        <f t="shared" si="931"/>
        <v>0</v>
      </c>
      <c r="R3915" s="1">
        <f t="shared" si="932"/>
        <v>0</v>
      </c>
      <c r="S3915" s="1">
        <f t="shared" si="933"/>
        <v>0</v>
      </c>
      <c r="T3915" s="1">
        <f t="shared" si="934"/>
        <v>1</v>
      </c>
      <c r="U3915" s="1">
        <f t="shared" si="935"/>
        <v>0</v>
      </c>
      <c r="X3915" s="1">
        <f t="shared" si="936"/>
        <v>0</v>
      </c>
      <c r="Y3915" s="1">
        <f t="shared" si="937"/>
        <v>0</v>
      </c>
      <c r="Z3915" s="1">
        <f t="shared" si="938"/>
        <v>1</v>
      </c>
      <c r="AA3915" s="1">
        <f t="shared" si="939"/>
        <v>0</v>
      </c>
    </row>
    <row r="3916" spans="1:27" x14ac:dyDescent="0.25">
      <c r="A3916">
        <v>0</v>
      </c>
      <c r="B3916">
        <v>31.756</v>
      </c>
      <c r="C3916">
        <v>25.77</v>
      </c>
      <c r="D3916">
        <v>705</v>
      </c>
      <c r="E3916">
        <v>1</v>
      </c>
      <c r="G3916" s="1">
        <f t="shared" si="925"/>
        <v>0</v>
      </c>
      <c r="H3916" s="1">
        <f t="shared" si="926"/>
        <v>0</v>
      </c>
      <c r="I3916" s="1">
        <f t="shared" si="927"/>
        <v>0</v>
      </c>
      <c r="L3916" s="1">
        <f t="shared" si="928"/>
        <v>0</v>
      </c>
      <c r="M3916" s="1">
        <f t="shared" si="929"/>
        <v>0</v>
      </c>
      <c r="N3916" s="1">
        <f t="shared" si="930"/>
        <v>1</v>
      </c>
      <c r="O3916" s="1">
        <f t="shared" si="931"/>
        <v>0</v>
      </c>
      <c r="R3916" s="1">
        <f t="shared" si="932"/>
        <v>0</v>
      </c>
      <c r="S3916" s="1">
        <f t="shared" si="933"/>
        <v>0</v>
      </c>
      <c r="T3916" s="1">
        <f t="shared" si="934"/>
        <v>1</v>
      </c>
      <c r="U3916" s="1">
        <f t="shared" si="935"/>
        <v>0</v>
      </c>
      <c r="X3916" s="1">
        <f t="shared" si="936"/>
        <v>0</v>
      </c>
      <c r="Y3916" s="1">
        <f t="shared" si="937"/>
        <v>0</v>
      </c>
      <c r="Z3916" s="1">
        <f t="shared" si="938"/>
        <v>1</v>
      </c>
      <c r="AA3916" s="1">
        <f t="shared" si="939"/>
        <v>0</v>
      </c>
    </row>
    <row r="3917" spans="1:27" x14ac:dyDescent="0.25">
      <c r="A3917">
        <v>1</v>
      </c>
      <c r="B3917">
        <v>44</v>
      </c>
      <c r="C3917">
        <v>38.82</v>
      </c>
      <c r="D3917">
        <v>665</v>
      </c>
      <c r="E3917">
        <v>1</v>
      </c>
      <c r="G3917" s="1">
        <f t="shared" si="925"/>
        <v>0</v>
      </c>
      <c r="H3917" s="1">
        <f t="shared" si="926"/>
        <v>0</v>
      </c>
      <c r="I3917" s="1">
        <f t="shared" si="927"/>
        <v>1</v>
      </c>
      <c r="L3917" s="1">
        <f t="shared" si="928"/>
        <v>0</v>
      </c>
      <c r="M3917" s="1">
        <f t="shared" si="929"/>
        <v>0</v>
      </c>
      <c r="N3917" s="1">
        <f t="shared" si="930"/>
        <v>1</v>
      </c>
      <c r="O3917" s="1">
        <f t="shared" si="931"/>
        <v>0</v>
      </c>
      <c r="R3917" s="1">
        <f t="shared" si="932"/>
        <v>0</v>
      </c>
      <c r="S3917" s="1">
        <f t="shared" si="933"/>
        <v>0</v>
      </c>
      <c r="T3917" s="1">
        <f t="shared" si="934"/>
        <v>1</v>
      </c>
      <c r="U3917" s="1">
        <f t="shared" si="935"/>
        <v>0</v>
      </c>
      <c r="X3917" s="1">
        <f t="shared" si="936"/>
        <v>1</v>
      </c>
      <c r="Y3917" s="1">
        <f t="shared" si="937"/>
        <v>0</v>
      </c>
      <c r="Z3917" s="1">
        <f t="shared" si="938"/>
        <v>0</v>
      </c>
      <c r="AA3917" s="1">
        <f t="shared" si="939"/>
        <v>0</v>
      </c>
    </row>
    <row r="3918" spans="1:27" x14ac:dyDescent="0.25">
      <c r="A3918">
        <v>1</v>
      </c>
      <c r="B3918">
        <v>80</v>
      </c>
      <c r="C3918">
        <v>27.89</v>
      </c>
      <c r="D3918">
        <v>660</v>
      </c>
      <c r="E3918">
        <v>1</v>
      </c>
      <c r="G3918" s="1">
        <f t="shared" si="925"/>
        <v>0</v>
      </c>
      <c r="H3918" s="1">
        <f t="shared" si="926"/>
        <v>0</v>
      </c>
      <c r="I3918" s="1">
        <f t="shared" si="927"/>
        <v>1</v>
      </c>
      <c r="L3918" s="1">
        <f t="shared" si="928"/>
        <v>0</v>
      </c>
      <c r="M3918" s="1">
        <f t="shared" si="929"/>
        <v>0</v>
      </c>
      <c r="N3918" s="1">
        <f t="shared" si="930"/>
        <v>1</v>
      </c>
      <c r="O3918" s="1">
        <f t="shared" si="931"/>
        <v>0</v>
      </c>
      <c r="R3918" s="1">
        <f t="shared" si="932"/>
        <v>0</v>
      </c>
      <c r="S3918" s="1">
        <f t="shared" si="933"/>
        <v>0</v>
      </c>
      <c r="T3918" s="1">
        <f t="shared" si="934"/>
        <v>1</v>
      </c>
      <c r="U3918" s="1">
        <f t="shared" si="935"/>
        <v>0</v>
      </c>
      <c r="X3918" s="1">
        <f t="shared" si="936"/>
        <v>1</v>
      </c>
      <c r="Y3918" s="1">
        <f t="shared" si="937"/>
        <v>0</v>
      </c>
      <c r="Z3918" s="1">
        <f t="shared" si="938"/>
        <v>0</v>
      </c>
      <c r="AA3918" s="1">
        <f t="shared" si="939"/>
        <v>0</v>
      </c>
    </row>
    <row r="3919" spans="1:27" x14ac:dyDescent="0.25">
      <c r="A3919">
        <v>0</v>
      </c>
      <c r="B3919">
        <v>110</v>
      </c>
      <c r="C3919">
        <v>13.48</v>
      </c>
      <c r="D3919">
        <v>710</v>
      </c>
      <c r="E3919">
        <v>1</v>
      </c>
      <c r="G3919" s="1">
        <f t="shared" si="925"/>
        <v>1</v>
      </c>
      <c r="H3919" s="1">
        <f t="shared" si="926"/>
        <v>1</v>
      </c>
      <c r="I3919" s="1">
        <f t="shared" si="927"/>
        <v>1</v>
      </c>
      <c r="L3919" s="1">
        <f t="shared" si="928"/>
        <v>1</v>
      </c>
      <c r="M3919" s="1">
        <f t="shared" si="929"/>
        <v>0</v>
      </c>
      <c r="N3919" s="1">
        <f t="shared" si="930"/>
        <v>0</v>
      </c>
      <c r="O3919" s="1">
        <f t="shared" si="931"/>
        <v>0</v>
      </c>
      <c r="R3919" s="1">
        <f t="shared" si="932"/>
        <v>1</v>
      </c>
      <c r="S3919" s="1">
        <f t="shared" si="933"/>
        <v>0</v>
      </c>
      <c r="T3919" s="1">
        <f t="shared" si="934"/>
        <v>0</v>
      </c>
      <c r="U3919" s="1">
        <f t="shared" si="935"/>
        <v>0</v>
      </c>
      <c r="X3919" s="1">
        <f t="shared" si="936"/>
        <v>1</v>
      </c>
      <c r="Y3919" s="1">
        <f t="shared" si="937"/>
        <v>0</v>
      </c>
      <c r="Z3919" s="1">
        <f t="shared" si="938"/>
        <v>0</v>
      </c>
      <c r="AA3919" s="1">
        <f t="shared" si="939"/>
        <v>0</v>
      </c>
    </row>
    <row r="3920" spans="1:27" x14ac:dyDescent="0.25">
      <c r="A3920">
        <v>1</v>
      </c>
      <c r="B3920">
        <v>30.4</v>
      </c>
      <c r="C3920">
        <v>30.04</v>
      </c>
      <c r="D3920">
        <v>670</v>
      </c>
      <c r="E3920">
        <v>1</v>
      </c>
      <c r="G3920" s="1">
        <f t="shared" si="925"/>
        <v>0</v>
      </c>
      <c r="H3920" s="1">
        <f t="shared" si="926"/>
        <v>0</v>
      </c>
      <c r="I3920" s="1">
        <f t="shared" si="927"/>
        <v>1</v>
      </c>
      <c r="L3920" s="1">
        <f t="shared" si="928"/>
        <v>0</v>
      </c>
      <c r="M3920" s="1">
        <f t="shared" si="929"/>
        <v>0</v>
      </c>
      <c r="N3920" s="1">
        <f t="shared" si="930"/>
        <v>1</v>
      </c>
      <c r="O3920" s="1">
        <f t="shared" si="931"/>
        <v>0</v>
      </c>
      <c r="R3920" s="1">
        <f t="shared" si="932"/>
        <v>0</v>
      </c>
      <c r="S3920" s="1">
        <f t="shared" si="933"/>
        <v>0</v>
      </c>
      <c r="T3920" s="1">
        <f t="shared" si="934"/>
        <v>1</v>
      </c>
      <c r="U3920" s="1">
        <f t="shared" si="935"/>
        <v>0</v>
      </c>
      <c r="X3920" s="1">
        <f t="shared" si="936"/>
        <v>1</v>
      </c>
      <c r="Y3920" s="1">
        <f t="shared" si="937"/>
        <v>0</v>
      </c>
      <c r="Z3920" s="1">
        <f t="shared" si="938"/>
        <v>0</v>
      </c>
      <c r="AA3920" s="1">
        <f t="shared" si="939"/>
        <v>0</v>
      </c>
    </row>
    <row r="3921" spans="1:27" x14ac:dyDescent="0.25">
      <c r="A3921">
        <v>1</v>
      </c>
      <c r="B3921">
        <v>95</v>
      </c>
      <c r="C3921">
        <v>15.39</v>
      </c>
      <c r="D3921">
        <v>700</v>
      </c>
      <c r="E3921">
        <v>1</v>
      </c>
      <c r="G3921" s="1">
        <f t="shared" si="925"/>
        <v>1</v>
      </c>
      <c r="H3921" s="1">
        <f t="shared" si="926"/>
        <v>1</v>
      </c>
      <c r="I3921" s="1">
        <f t="shared" si="927"/>
        <v>1</v>
      </c>
      <c r="L3921" s="1">
        <f t="shared" si="928"/>
        <v>1</v>
      </c>
      <c r="M3921" s="1">
        <f t="shared" si="929"/>
        <v>0</v>
      </c>
      <c r="N3921" s="1">
        <f t="shared" si="930"/>
        <v>0</v>
      </c>
      <c r="O3921" s="1">
        <f t="shared" si="931"/>
        <v>0</v>
      </c>
      <c r="R3921" s="1">
        <f t="shared" si="932"/>
        <v>1</v>
      </c>
      <c r="S3921" s="1">
        <f t="shared" si="933"/>
        <v>0</v>
      </c>
      <c r="T3921" s="1">
        <f t="shared" si="934"/>
        <v>0</v>
      </c>
      <c r="U3921" s="1">
        <f t="shared" si="935"/>
        <v>0</v>
      </c>
      <c r="X3921" s="1">
        <f t="shared" si="936"/>
        <v>1</v>
      </c>
      <c r="Y3921" s="1">
        <f t="shared" si="937"/>
        <v>0</v>
      </c>
      <c r="Z3921" s="1">
        <f t="shared" si="938"/>
        <v>0</v>
      </c>
      <c r="AA3921" s="1">
        <f t="shared" si="939"/>
        <v>0</v>
      </c>
    </row>
    <row r="3922" spans="1:27" x14ac:dyDescent="0.25">
      <c r="A3922">
        <v>0</v>
      </c>
      <c r="B3922">
        <v>45</v>
      </c>
      <c r="C3922">
        <v>37.18</v>
      </c>
      <c r="D3922">
        <v>690</v>
      </c>
      <c r="E3922">
        <v>1</v>
      </c>
      <c r="G3922" s="1">
        <f t="shared" si="925"/>
        <v>0</v>
      </c>
      <c r="H3922" s="1">
        <f t="shared" si="926"/>
        <v>0</v>
      </c>
      <c r="I3922" s="1">
        <f t="shared" si="927"/>
        <v>0</v>
      </c>
      <c r="L3922" s="1">
        <f t="shared" si="928"/>
        <v>0</v>
      </c>
      <c r="M3922" s="1">
        <f t="shared" si="929"/>
        <v>0</v>
      </c>
      <c r="N3922" s="1">
        <f t="shared" si="930"/>
        <v>1</v>
      </c>
      <c r="O3922" s="1">
        <f t="shared" si="931"/>
        <v>0</v>
      </c>
      <c r="R3922" s="1">
        <f t="shared" si="932"/>
        <v>0</v>
      </c>
      <c r="S3922" s="1">
        <f t="shared" si="933"/>
        <v>0</v>
      </c>
      <c r="T3922" s="1">
        <f t="shared" si="934"/>
        <v>1</v>
      </c>
      <c r="U3922" s="1">
        <f t="shared" si="935"/>
        <v>0</v>
      </c>
      <c r="X3922" s="1">
        <f t="shared" si="936"/>
        <v>0</v>
      </c>
      <c r="Y3922" s="1">
        <f t="shared" si="937"/>
        <v>0</v>
      </c>
      <c r="Z3922" s="1">
        <f t="shared" si="938"/>
        <v>1</v>
      </c>
      <c r="AA3922" s="1">
        <f t="shared" si="939"/>
        <v>0</v>
      </c>
    </row>
    <row r="3923" spans="1:27" x14ac:dyDescent="0.25">
      <c r="A3923">
        <v>1</v>
      </c>
      <c r="B3923">
        <v>56.792000000000002</v>
      </c>
      <c r="C3923">
        <v>12.77</v>
      </c>
      <c r="D3923">
        <v>670</v>
      </c>
      <c r="E3923">
        <v>1</v>
      </c>
      <c r="G3923" s="1">
        <f t="shared" si="925"/>
        <v>0</v>
      </c>
      <c r="H3923" s="1">
        <f t="shared" si="926"/>
        <v>1</v>
      </c>
      <c r="I3923" s="1">
        <f t="shared" si="927"/>
        <v>1</v>
      </c>
      <c r="L3923" s="1">
        <f t="shared" si="928"/>
        <v>0</v>
      </c>
      <c r="M3923" s="1">
        <f t="shared" si="929"/>
        <v>0</v>
      </c>
      <c r="N3923" s="1">
        <f t="shared" si="930"/>
        <v>1</v>
      </c>
      <c r="O3923" s="1">
        <f t="shared" si="931"/>
        <v>0</v>
      </c>
      <c r="R3923" s="1">
        <f t="shared" si="932"/>
        <v>1</v>
      </c>
      <c r="S3923" s="1">
        <f t="shared" si="933"/>
        <v>0</v>
      </c>
      <c r="T3923" s="1">
        <f t="shared" si="934"/>
        <v>0</v>
      </c>
      <c r="U3923" s="1">
        <f t="shared" si="935"/>
        <v>0</v>
      </c>
      <c r="X3923" s="1">
        <f t="shared" si="936"/>
        <v>1</v>
      </c>
      <c r="Y3923" s="1">
        <f t="shared" si="937"/>
        <v>0</v>
      </c>
      <c r="Z3923" s="1">
        <f t="shared" si="938"/>
        <v>0</v>
      </c>
      <c r="AA3923" s="1">
        <f t="shared" si="939"/>
        <v>0</v>
      </c>
    </row>
    <row r="3924" spans="1:27" x14ac:dyDescent="0.25">
      <c r="A3924">
        <v>1</v>
      </c>
      <c r="B3924">
        <v>90</v>
      </c>
      <c r="C3924">
        <v>23.02</v>
      </c>
      <c r="D3924">
        <v>710</v>
      </c>
      <c r="E3924">
        <v>1</v>
      </c>
      <c r="G3924" s="1">
        <f t="shared" si="925"/>
        <v>1</v>
      </c>
      <c r="H3924" s="1">
        <f t="shared" si="926"/>
        <v>1</v>
      </c>
      <c r="I3924" s="1">
        <f t="shared" si="927"/>
        <v>1</v>
      </c>
      <c r="L3924" s="1">
        <f t="shared" si="928"/>
        <v>1</v>
      </c>
      <c r="M3924" s="1">
        <f t="shared" si="929"/>
        <v>0</v>
      </c>
      <c r="N3924" s="1">
        <f t="shared" si="930"/>
        <v>0</v>
      </c>
      <c r="O3924" s="1">
        <f t="shared" si="931"/>
        <v>0</v>
      </c>
      <c r="R3924" s="1">
        <f t="shared" si="932"/>
        <v>1</v>
      </c>
      <c r="S3924" s="1">
        <f t="shared" si="933"/>
        <v>0</v>
      </c>
      <c r="T3924" s="1">
        <f t="shared" si="934"/>
        <v>0</v>
      </c>
      <c r="U3924" s="1">
        <f t="shared" si="935"/>
        <v>0</v>
      </c>
      <c r="X3924" s="1">
        <f t="shared" si="936"/>
        <v>1</v>
      </c>
      <c r="Y3924" s="1">
        <f t="shared" si="937"/>
        <v>0</v>
      </c>
      <c r="Z3924" s="1">
        <f t="shared" si="938"/>
        <v>0</v>
      </c>
      <c r="AA3924" s="1">
        <f t="shared" si="939"/>
        <v>0</v>
      </c>
    </row>
    <row r="3925" spans="1:27" x14ac:dyDescent="0.25">
      <c r="A3925">
        <v>1</v>
      </c>
      <c r="B3925">
        <v>185</v>
      </c>
      <c r="C3925">
        <v>17.25</v>
      </c>
      <c r="D3925">
        <v>685</v>
      </c>
      <c r="E3925">
        <v>1</v>
      </c>
      <c r="G3925" s="1">
        <f t="shared" si="925"/>
        <v>1</v>
      </c>
      <c r="H3925" s="1">
        <f t="shared" si="926"/>
        <v>1</v>
      </c>
      <c r="I3925" s="1">
        <f t="shared" si="927"/>
        <v>1</v>
      </c>
      <c r="L3925" s="1">
        <f t="shared" si="928"/>
        <v>1</v>
      </c>
      <c r="M3925" s="1">
        <f t="shared" si="929"/>
        <v>0</v>
      </c>
      <c r="N3925" s="1">
        <f t="shared" si="930"/>
        <v>0</v>
      </c>
      <c r="O3925" s="1">
        <f t="shared" si="931"/>
        <v>0</v>
      </c>
      <c r="R3925" s="1">
        <f t="shared" si="932"/>
        <v>1</v>
      </c>
      <c r="S3925" s="1">
        <f t="shared" si="933"/>
        <v>0</v>
      </c>
      <c r="T3925" s="1">
        <f t="shared" si="934"/>
        <v>0</v>
      </c>
      <c r="U3925" s="1">
        <f t="shared" si="935"/>
        <v>0</v>
      </c>
      <c r="X3925" s="1">
        <f t="shared" si="936"/>
        <v>1</v>
      </c>
      <c r="Y3925" s="1">
        <f t="shared" si="937"/>
        <v>0</v>
      </c>
      <c r="Z3925" s="1">
        <f t="shared" si="938"/>
        <v>0</v>
      </c>
      <c r="AA3925" s="1">
        <f t="shared" si="939"/>
        <v>0</v>
      </c>
    </row>
    <row r="3926" spans="1:27" x14ac:dyDescent="0.25">
      <c r="A3926">
        <v>1</v>
      </c>
      <c r="B3926">
        <v>85</v>
      </c>
      <c r="C3926">
        <v>10.68</v>
      </c>
      <c r="D3926">
        <v>670</v>
      </c>
      <c r="E3926">
        <v>1</v>
      </c>
      <c r="G3926" s="1">
        <f t="shared" si="925"/>
        <v>0</v>
      </c>
      <c r="H3926" s="1">
        <f t="shared" si="926"/>
        <v>1</v>
      </c>
      <c r="I3926" s="1">
        <f t="shared" si="927"/>
        <v>1</v>
      </c>
      <c r="L3926" s="1">
        <f t="shared" si="928"/>
        <v>0</v>
      </c>
      <c r="M3926" s="1">
        <f t="shared" si="929"/>
        <v>0</v>
      </c>
      <c r="N3926" s="1">
        <f t="shared" si="930"/>
        <v>1</v>
      </c>
      <c r="O3926" s="1">
        <f t="shared" si="931"/>
        <v>0</v>
      </c>
      <c r="R3926" s="1">
        <f t="shared" si="932"/>
        <v>1</v>
      </c>
      <c r="S3926" s="1">
        <f t="shared" si="933"/>
        <v>0</v>
      </c>
      <c r="T3926" s="1">
        <f t="shared" si="934"/>
        <v>0</v>
      </c>
      <c r="U3926" s="1">
        <f t="shared" si="935"/>
        <v>0</v>
      </c>
      <c r="X3926" s="1">
        <f t="shared" si="936"/>
        <v>1</v>
      </c>
      <c r="Y3926" s="1">
        <f t="shared" si="937"/>
        <v>0</v>
      </c>
      <c r="Z3926" s="1">
        <f t="shared" si="938"/>
        <v>0</v>
      </c>
      <c r="AA3926" s="1">
        <f t="shared" si="939"/>
        <v>0</v>
      </c>
    </row>
    <row r="3927" spans="1:27" x14ac:dyDescent="0.25">
      <c r="A3927">
        <v>1</v>
      </c>
      <c r="B3927">
        <v>75</v>
      </c>
      <c r="C3927">
        <v>31.86</v>
      </c>
      <c r="D3927">
        <v>740</v>
      </c>
      <c r="E3927">
        <v>1</v>
      </c>
      <c r="G3927" s="1">
        <f t="shared" si="925"/>
        <v>1</v>
      </c>
      <c r="H3927" s="1">
        <f t="shared" si="926"/>
        <v>1</v>
      </c>
      <c r="I3927" s="1">
        <f t="shared" si="927"/>
        <v>1</v>
      </c>
      <c r="L3927" s="1">
        <f t="shared" si="928"/>
        <v>1</v>
      </c>
      <c r="M3927" s="1">
        <f t="shared" si="929"/>
        <v>0</v>
      </c>
      <c r="N3927" s="1">
        <f t="shared" si="930"/>
        <v>0</v>
      </c>
      <c r="O3927" s="1">
        <f t="shared" si="931"/>
        <v>0</v>
      </c>
      <c r="R3927" s="1">
        <f t="shared" si="932"/>
        <v>1</v>
      </c>
      <c r="S3927" s="1">
        <f t="shared" si="933"/>
        <v>0</v>
      </c>
      <c r="T3927" s="1">
        <f t="shared" si="934"/>
        <v>0</v>
      </c>
      <c r="U3927" s="1">
        <f t="shared" si="935"/>
        <v>0</v>
      </c>
      <c r="X3927" s="1">
        <f t="shared" si="936"/>
        <v>1</v>
      </c>
      <c r="Y3927" s="1">
        <f t="shared" si="937"/>
        <v>0</v>
      </c>
      <c r="Z3927" s="1">
        <f t="shared" si="938"/>
        <v>0</v>
      </c>
      <c r="AA3927" s="1">
        <f t="shared" si="939"/>
        <v>0</v>
      </c>
    </row>
    <row r="3928" spans="1:27" x14ac:dyDescent="0.25">
      <c r="A3928">
        <v>0</v>
      </c>
      <c r="B3928">
        <v>65</v>
      </c>
      <c r="C3928">
        <v>17.489999999999998</v>
      </c>
      <c r="D3928">
        <v>675</v>
      </c>
      <c r="E3928">
        <v>1</v>
      </c>
      <c r="G3928" s="1">
        <f t="shared" si="925"/>
        <v>0</v>
      </c>
      <c r="H3928" s="1">
        <f t="shared" si="926"/>
        <v>0</v>
      </c>
      <c r="I3928" s="1">
        <f t="shared" si="927"/>
        <v>0</v>
      </c>
      <c r="L3928" s="1">
        <f t="shared" si="928"/>
        <v>0</v>
      </c>
      <c r="M3928" s="1">
        <f t="shared" si="929"/>
        <v>0</v>
      </c>
      <c r="N3928" s="1">
        <f t="shared" si="930"/>
        <v>1</v>
      </c>
      <c r="O3928" s="1">
        <f t="shared" si="931"/>
        <v>0</v>
      </c>
      <c r="R3928" s="1">
        <f t="shared" si="932"/>
        <v>0</v>
      </c>
      <c r="S3928" s="1">
        <f t="shared" si="933"/>
        <v>0</v>
      </c>
      <c r="T3928" s="1">
        <f t="shared" si="934"/>
        <v>1</v>
      </c>
      <c r="U3928" s="1">
        <f t="shared" si="935"/>
        <v>0</v>
      </c>
      <c r="X3928" s="1">
        <f t="shared" si="936"/>
        <v>0</v>
      </c>
      <c r="Y3928" s="1">
        <f t="shared" si="937"/>
        <v>0</v>
      </c>
      <c r="Z3928" s="1">
        <f t="shared" si="938"/>
        <v>1</v>
      </c>
      <c r="AA3928" s="1">
        <f t="shared" si="939"/>
        <v>0</v>
      </c>
    </row>
    <row r="3929" spans="1:27" x14ac:dyDescent="0.25">
      <c r="A3929">
        <v>0</v>
      </c>
      <c r="B3929">
        <v>41</v>
      </c>
      <c r="C3929">
        <v>34.75</v>
      </c>
      <c r="D3929">
        <v>710</v>
      </c>
      <c r="E3929">
        <v>1</v>
      </c>
      <c r="G3929" s="1">
        <f t="shared" si="925"/>
        <v>0</v>
      </c>
      <c r="H3929" s="1">
        <f t="shared" si="926"/>
        <v>0</v>
      </c>
      <c r="I3929" s="1">
        <f t="shared" si="927"/>
        <v>0</v>
      </c>
      <c r="L3929" s="1">
        <f t="shared" si="928"/>
        <v>0</v>
      </c>
      <c r="M3929" s="1">
        <f t="shared" si="929"/>
        <v>0</v>
      </c>
      <c r="N3929" s="1">
        <f t="shared" si="930"/>
        <v>1</v>
      </c>
      <c r="O3929" s="1">
        <f t="shared" si="931"/>
        <v>0</v>
      </c>
      <c r="R3929" s="1">
        <f t="shared" si="932"/>
        <v>0</v>
      </c>
      <c r="S3929" s="1">
        <f t="shared" si="933"/>
        <v>0</v>
      </c>
      <c r="T3929" s="1">
        <f t="shared" si="934"/>
        <v>1</v>
      </c>
      <c r="U3929" s="1">
        <f t="shared" si="935"/>
        <v>0</v>
      </c>
      <c r="X3929" s="1">
        <f t="shared" si="936"/>
        <v>0</v>
      </c>
      <c r="Y3929" s="1">
        <f t="shared" si="937"/>
        <v>0</v>
      </c>
      <c r="Z3929" s="1">
        <f t="shared" si="938"/>
        <v>1</v>
      </c>
      <c r="AA3929" s="1">
        <f t="shared" si="939"/>
        <v>0</v>
      </c>
    </row>
    <row r="3930" spans="1:27" x14ac:dyDescent="0.25">
      <c r="A3930">
        <v>0</v>
      </c>
      <c r="B3930">
        <v>35</v>
      </c>
      <c r="C3930">
        <v>10.7</v>
      </c>
      <c r="D3930">
        <v>710</v>
      </c>
      <c r="E3930">
        <v>1</v>
      </c>
      <c r="G3930" s="1">
        <f t="shared" si="925"/>
        <v>0</v>
      </c>
      <c r="H3930" s="1">
        <f t="shared" si="926"/>
        <v>1</v>
      </c>
      <c r="I3930" s="1">
        <f t="shared" si="927"/>
        <v>1</v>
      </c>
      <c r="L3930" s="1">
        <f t="shared" si="928"/>
        <v>0</v>
      </c>
      <c r="M3930" s="1">
        <f t="shared" si="929"/>
        <v>0</v>
      </c>
      <c r="N3930" s="1">
        <f t="shared" si="930"/>
        <v>1</v>
      </c>
      <c r="O3930" s="1">
        <f t="shared" si="931"/>
        <v>0</v>
      </c>
      <c r="R3930" s="1">
        <f t="shared" si="932"/>
        <v>1</v>
      </c>
      <c r="S3930" s="1">
        <f t="shared" si="933"/>
        <v>0</v>
      </c>
      <c r="T3930" s="1">
        <f t="shared" si="934"/>
        <v>0</v>
      </c>
      <c r="U3930" s="1">
        <f t="shared" si="935"/>
        <v>0</v>
      </c>
      <c r="X3930" s="1">
        <f t="shared" si="936"/>
        <v>1</v>
      </c>
      <c r="Y3930" s="1">
        <f t="shared" si="937"/>
        <v>0</v>
      </c>
      <c r="Z3930" s="1">
        <f t="shared" si="938"/>
        <v>0</v>
      </c>
      <c r="AA3930" s="1">
        <f t="shared" si="939"/>
        <v>0</v>
      </c>
    </row>
    <row r="3931" spans="1:27" x14ac:dyDescent="0.25">
      <c r="A3931">
        <v>1</v>
      </c>
      <c r="B3931">
        <v>82</v>
      </c>
      <c r="C3931">
        <v>8.3699999999999992</v>
      </c>
      <c r="D3931">
        <v>695</v>
      </c>
      <c r="E3931">
        <v>1</v>
      </c>
      <c r="G3931" s="1">
        <f t="shared" si="925"/>
        <v>0</v>
      </c>
      <c r="H3931" s="1">
        <f t="shared" si="926"/>
        <v>1</v>
      </c>
      <c r="I3931" s="1">
        <f t="shared" si="927"/>
        <v>1</v>
      </c>
      <c r="L3931" s="1">
        <f t="shared" si="928"/>
        <v>0</v>
      </c>
      <c r="M3931" s="1">
        <f t="shared" si="929"/>
        <v>0</v>
      </c>
      <c r="N3931" s="1">
        <f t="shared" si="930"/>
        <v>1</v>
      </c>
      <c r="O3931" s="1">
        <f t="shared" si="931"/>
        <v>0</v>
      </c>
      <c r="R3931" s="1">
        <f t="shared" si="932"/>
        <v>1</v>
      </c>
      <c r="S3931" s="1">
        <f t="shared" si="933"/>
        <v>0</v>
      </c>
      <c r="T3931" s="1">
        <f t="shared" si="934"/>
        <v>0</v>
      </c>
      <c r="U3931" s="1">
        <f t="shared" si="935"/>
        <v>0</v>
      </c>
      <c r="X3931" s="1">
        <f t="shared" si="936"/>
        <v>1</v>
      </c>
      <c r="Y3931" s="1">
        <f t="shared" si="937"/>
        <v>0</v>
      </c>
      <c r="Z3931" s="1">
        <f t="shared" si="938"/>
        <v>0</v>
      </c>
      <c r="AA3931" s="1">
        <f t="shared" si="939"/>
        <v>0</v>
      </c>
    </row>
    <row r="3932" spans="1:27" x14ac:dyDescent="0.25">
      <c r="A3932">
        <v>1</v>
      </c>
      <c r="B3932">
        <v>35</v>
      </c>
      <c r="C3932">
        <v>27.64</v>
      </c>
      <c r="D3932">
        <v>680</v>
      </c>
      <c r="E3932">
        <v>1</v>
      </c>
      <c r="G3932" s="1">
        <f t="shared" si="925"/>
        <v>0</v>
      </c>
      <c r="H3932" s="1">
        <f t="shared" si="926"/>
        <v>0</v>
      </c>
      <c r="I3932" s="1">
        <f t="shared" si="927"/>
        <v>1</v>
      </c>
      <c r="L3932" s="1">
        <f t="shared" si="928"/>
        <v>0</v>
      </c>
      <c r="M3932" s="1">
        <f t="shared" si="929"/>
        <v>0</v>
      </c>
      <c r="N3932" s="1">
        <f t="shared" si="930"/>
        <v>1</v>
      </c>
      <c r="O3932" s="1">
        <f t="shared" si="931"/>
        <v>0</v>
      </c>
      <c r="R3932" s="1">
        <f t="shared" si="932"/>
        <v>0</v>
      </c>
      <c r="S3932" s="1">
        <f t="shared" si="933"/>
        <v>0</v>
      </c>
      <c r="T3932" s="1">
        <f t="shared" si="934"/>
        <v>1</v>
      </c>
      <c r="U3932" s="1">
        <f t="shared" si="935"/>
        <v>0</v>
      </c>
      <c r="X3932" s="1">
        <f t="shared" si="936"/>
        <v>1</v>
      </c>
      <c r="Y3932" s="1">
        <f t="shared" si="937"/>
        <v>0</v>
      </c>
      <c r="Z3932" s="1">
        <f t="shared" si="938"/>
        <v>0</v>
      </c>
      <c r="AA3932" s="1">
        <f t="shared" si="939"/>
        <v>0</v>
      </c>
    </row>
    <row r="3933" spans="1:27" x14ac:dyDescent="0.25">
      <c r="A3933">
        <v>1</v>
      </c>
      <c r="B3933">
        <v>95</v>
      </c>
      <c r="C3933">
        <v>15.29</v>
      </c>
      <c r="D3933">
        <v>675</v>
      </c>
      <c r="E3933">
        <v>1</v>
      </c>
      <c r="G3933" s="1">
        <f t="shared" si="925"/>
        <v>1</v>
      </c>
      <c r="H3933" s="1">
        <f t="shared" si="926"/>
        <v>1</v>
      </c>
      <c r="I3933" s="1">
        <f t="shared" si="927"/>
        <v>1</v>
      </c>
      <c r="L3933" s="1">
        <f t="shared" si="928"/>
        <v>1</v>
      </c>
      <c r="M3933" s="1">
        <f t="shared" si="929"/>
        <v>0</v>
      </c>
      <c r="N3933" s="1">
        <f t="shared" si="930"/>
        <v>0</v>
      </c>
      <c r="O3933" s="1">
        <f t="shared" si="931"/>
        <v>0</v>
      </c>
      <c r="R3933" s="1">
        <f t="shared" si="932"/>
        <v>1</v>
      </c>
      <c r="S3933" s="1">
        <f t="shared" si="933"/>
        <v>0</v>
      </c>
      <c r="T3933" s="1">
        <f t="shared" si="934"/>
        <v>0</v>
      </c>
      <c r="U3933" s="1">
        <f t="shared" si="935"/>
        <v>0</v>
      </c>
      <c r="X3933" s="1">
        <f t="shared" si="936"/>
        <v>1</v>
      </c>
      <c r="Y3933" s="1">
        <f t="shared" si="937"/>
        <v>0</v>
      </c>
      <c r="Z3933" s="1">
        <f t="shared" si="938"/>
        <v>0</v>
      </c>
      <c r="AA3933" s="1">
        <f t="shared" si="939"/>
        <v>0</v>
      </c>
    </row>
    <row r="3934" spans="1:27" x14ac:dyDescent="0.25">
      <c r="A3934">
        <v>0</v>
      </c>
      <c r="B3934">
        <v>49</v>
      </c>
      <c r="C3934">
        <v>19.91</v>
      </c>
      <c r="D3934">
        <v>685</v>
      </c>
      <c r="E3934">
        <v>1</v>
      </c>
      <c r="G3934" s="1">
        <f t="shared" si="925"/>
        <v>0</v>
      </c>
      <c r="H3934" s="1">
        <f t="shared" si="926"/>
        <v>0</v>
      </c>
      <c r="I3934" s="1">
        <f t="shared" si="927"/>
        <v>0</v>
      </c>
      <c r="L3934" s="1">
        <f t="shared" si="928"/>
        <v>0</v>
      </c>
      <c r="M3934" s="1">
        <f t="shared" si="929"/>
        <v>0</v>
      </c>
      <c r="N3934" s="1">
        <f t="shared" si="930"/>
        <v>1</v>
      </c>
      <c r="O3934" s="1">
        <f t="shared" si="931"/>
        <v>0</v>
      </c>
      <c r="R3934" s="1">
        <f t="shared" si="932"/>
        <v>0</v>
      </c>
      <c r="S3934" s="1">
        <f t="shared" si="933"/>
        <v>0</v>
      </c>
      <c r="T3934" s="1">
        <f t="shared" si="934"/>
        <v>1</v>
      </c>
      <c r="U3934" s="1">
        <f t="shared" si="935"/>
        <v>0</v>
      </c>
      <c r="X3934" s="1">
        <f t="shared" si="936"/>
        <v>0</v>
      </c>
      <c r="Y3934" s="1">
        <f t="shared" si="937"/>
        <v>0</v>
      </c>
      <c r="Z3934" s="1">
        <f t="shared" si="938"/>
        <v>1</v>
      </c>
      <c r="AA3934" s="1">
        <f t="shared" si="939"/>
        <v>0</v>
      </c>
    </row>
    <row r="3935" spans="1:27" x14ac:dyDescent="0.25">
      <c r="A3935">
        <v>0</v>
      </c>
      <c r="B3935">
        <v>80</v>
      </c>
      <c r="C3935">
        <v>15.77</v>
      </c>
      <c r="D3935">
        <v>675</v>
      </c>
      <c r="E3935">
        <v>1</v>
      </c>
      <c r="G3935" s="1">
        <f t="shared" si="925"/>
        <v>0</v>
      </c>
      <c r="H3935" s="1">
        <f t="shared" si="926"/>
        <v>1</v>
      </c>
      <c r="I3935" s="1">
        <f t="shared" si="927"/>
        <v>1</v>
      </c>
      <c r="L3935" s="1">
        <f t="shared" si="928"/>
        <v>0</v>
      </c>
      <c r="M3935" s="1">
        <f t="shared" si="929"/>
        <v>0</v>
      </c>
      <c r="N3935" s="1">
        <f t="shared" si="930"/>
        <v>1</v>
      </c>
      <c r="O3935" s="1">
        <f t="shared" si="931"/>
        <v>0</v>
      </c>
      <c r="R3935" s="1">
        <f t="shared" si="932"/>
        <v>1</v>
      </c>
      <c r="S3935" s="1">
        <f t="shared" si="933"/>
        <v>0</v>
      </c>
      <c r="T3935" s="1">
        <f t="shared" si="934"/>
        <v>0</v>
      </c>
      <c r="U3935" s="1">
        <f t="shared" si="935"/>
        <v>0</v>
      </c>
      <c r="X3935" s="1">
        <f t="shared" si="936"/>
        <v>1</v>
      </c>
      <c r="Y3935" s="1">
        <f t="shared" si="937"/>
        <v>0</v>
      </c>
      <c r="Z3935" s="1">
        <f t="shared" si="938"/>
        <v>0</v>
      </c>
      <c r="AA3935" s="1">
        <f t="shared" si="939"/>
        <v>0</v>
      </c>
    </row>
    <row r="3936" spans="1:27" x14ac:dyDescent="0.25">
      <c r="A3936">
        <v>1</v>
      </c>
      <c r="B3936">
        <v>87.774000000000001</v>
      </c>
      <c r="C3936">
        <v>31.19</v>
      </c>
      <c r="D3936">
        <v>715</v>
      </c>
      <c r="E3936">
        <v>1</v>
      </c>
      <c r="G3936" s="1">
        <f t="shared" si="925"/>
        <v>1</v>
      </c>
      <c r="H3936" s="1">
        <f t="shared" si="926"/>
        <v>1</v>
      </c>
      <c r="I3936" s="1">
        <f t="shared" si="927"/>
        <v>1</v>
      </c>
      <c r="L3936" s="1">
        <f t="shared" si="928"/>
        <v>1</v>
      </c>
      <c r="M3936" s="1">
        <f t="shared" si="929"/>
        <v>0</v>
      </c>
      <c r="N3936" s="1">
        <f t="shared" si="930"/>
        <v>0</v>
      </c>
      <c r="O3936" s="1">
        <f t="shared" si="931"/>
        <v>0</v>
      </c>
      <c r="R3936" s="1">
        <f t="shared" si="932"/>
        <v>1</v>
      </c>
      <c r="S3936" s="1">
        <f t="shared" si="933"/>
        <v>0</v>
      </c>
      <c r="T3936" s="1">
        <f t="shared" si="934"/>
        <v>0</v>
      </c>
      <c r="U3936" s="1">
        <f t="shared" si="935"/>
        <v>0</v>
      </c>
      <c r="X3936" s="1">
        <f t="shared" si="936"/>
        <v>1</v>
      </c>
      <c r="Y3936" s="1">
        <f t="shared" si="937"/>
        <v>0</v>
      </c>
      <c r="Z3936" s="1">
        <f t="shared" si="938"/>
        <v>0</v>
      </c>
      <c r="AA3936" s="1">
        <f t="shared" si="939"/>
        <v>0</v>
      </c>
    </row>
    <row r="3937" spans="1:27" x14ac:dyDescent="0.25">
      <c r="A3937">
        <v>0</v>
      </c>
      <c r="B3937">
        <v>40</v>
      </c>
      <c r="C3937">
        <v>22.44</v>
      </c>
      <c r="D3937">
        <v>665</v>
      </c>
      <c r="E3937">
        <v>1</v>
      </c>
      <c r="G3937" s="1">
        <f t="shared" si="925"/>
        <v>0</v>
      </c>
      <c r="H3937" s="1">
        <f t="shared" si="926"/>
        <v>0</v>
      </c>
      <c r="I3937" s="1">
        <f t="shared" si="927"/>
        <v>0</v>
      </c>
      <c r="L3937" s="1">
        <f t="shared" si="928"/>
        <v>0</v>
      </c>
      <c r="M3937" s="1">
        <f t="shared" si="929"/>
        <v>0</v>
      </c>
      <c r="N3937" s="1">
        <f t="shared" si="930"/>
        <v>1</v>
      </c>
      <c r="O3937" s="1">
        <f t="shared" si="931"/>
        <v>0</v>
      </c>
      <c r="R3937" s="1">
        <f t="shared" si="932"/>
        <v>0</v>
      </c>
      <c r="S3937" s="1">
        <f t="shared" si="933"/>
        <v>0</v>
      </c>
      <c r="T3937" s="1">
        <f t="shared" si="934"/>
        <v>1</v>
      </c>
      <c r="U3937" s="1">
        <f t="shared" si="935"/>
        <v>0</v>
      </c>
      <c r="X3937" s="1">
        <f t="shared" si="936"/>
        <v>0</v>
      </c>
      <c r="Y3937" s="1">
        <f t="shared" si="937"/>
        <v>0</v>
      </c>
      <c r="Z3937" s="1">
        <f t="shared" si="938"/>
        <v>1</v>
      </c>
      <c r="AA3937" s="1">
        <f t="shared" si="939"/>
        <v>0</v>
      </c>
    </row>
    <row r="3938" spans="1:27" x14ac:dyDescent="0.25">
      <c r="A3938">
        <v>1</v>
      </c>
      <c r="B3938">
        <v>24.5</v>
      </c>
      <c r="C3938">
        <v>24.25</v>
      </c>
      <c r="D3938">
        <v>710</v>
      </c>
      <c r="E3938">
        <v>1</v>
      </c>
      <c r="G3938" s="1">
        <f t="shared" si="925"/>
        <v>0</v>
      </c>
      <c r="H3938" s="1">
        <f t="shared" si="926"/>
        <v>0</v>
      </c>
      <c r="I3938" s="1">
        <f t="shared" si="927"/>
        <v>1</v>
      </c>
      <c r="L3938" s="1">
        <f t="shared" si="928"/>
        <v>0</v>
      </c>
      <c r="M3938" s="1">
        <f t="shared" si="929"/>
        <v>0</v>
      </c>
      <c r="N3938" s="1">
        <f t="shared" si="930"/>
        <v>1</v>
      </c>
      <c r="O3938" s="1">
        <f t="shared" si="931"/>
        <v>0</v>
      </c>
      <c r="R3938" s="1">
        <f t="shared" si="932"/>
        <v>0</v>
      </c>
      <c r="S3938" s="1">
        <f t="shared" si="933"/>
        <v>0</v>
      </c>
      <c r="T3938" s="1">
        <f t="shared" si="934"/>
        <v>1</v>
      </c>
      <c r="U3938" s="1">
        <f t="shared" si="935"/>
        <v>0</v>
      </c>
      <c r="X3938" s="1">
        <f t="shared" si="936"/>
        <v>1</v>
      </c>
      <c r="Y3938" s="1">
        <f t="shared" si="937"/>
        <v>0</v>
      </c>
      <c r="Z3938" s="1">
        <f t="shared" si="938"/>
        <v>0</v>
      </c>
      <c r="AA3938" s="1">
        <f t="shared" si="939"/>
        <v>0</v>
      </c>
    </row>
    <row r="3939" spans="1:27" x14ac:dyDescent="0.25">
      <c r="A3939">
        <v>1</v>
      </c>
      <c r="B3939">
        <v>32</v>
      </c>
      <c r="C3939">
        <v>46.21</v>
      </c>
      <c r="D3939">
        <v>660</v>
      </c>
      <c r="E3939">
        <v>1</v>
      </c>
      <c r="G3939" s="1">
        <f t="shared" si="925"/>
        <v>0</v>
      </c>
      <c r="H3939" s="1">
        <f t="shared" si="926"/>
        <v>0</v>
      </c>
      <c r="I3939" s="1">
        <f t="shared" si="927"/>
        <v>1</v>
      </c>
      <c r="L3939" s="1">
        <f t="shared" si="928"/>
        <v>0</v>
      </c>
      <c r="M3939" s="1">
        <f t="shared" si="929"/>
        <v>0</v>
      </c>
      <c r="N3939" s="1">
        <f t="shared" si="930"/>
        <v>1</v>
      </c>
      <c r="O3939" s="1">
        <f t="shared" si="931"/>
        <v>0</v>
      </c>
      <c r="R3939" s="1">
        <f t="shared" si="932"/>
        <v>0</v>
      </c>
      <c r="S3939" s="1">
        <f t="shared" si="933"/>
        <v>0</v>
      </c>
      <c r="T3939" s="1">
        <f t="shared" si="934"/>
        <v>1</v>
      </c>
      <c r="U3939" s="1">
        <f t="shared" si="935"/>
        <v>0</v>
      </c>
      <c r="X3939" s="1">
        <f t="shared" si="936"/>
        <v>1</v>
      </c>
      <c r="Y3939" s="1">
        <f t="shared" si="937"/>
        <v>0</v>
      </c>
      <c r="Z3939" s="1">
        <f t="shared" si="938"/>
        <v>0</v>
      </c>
      <c r="AA3939" s="1">
        <f t="shared" si="939"/>
        <v>0</v>
      </c>
    </row>
    <row r="3940" spans="1:27" x14ac:dyDescent="0.25">
      <c r="A3940">
        <v>0</v>
      </c>
      <c r="B3940">
        <v>185</v>
      </c>
      <c r="C3940">
        <v>13.4</v>
      </c>
      <c r="D3940">
        <v>705</v>
      </c>
      <c r="E3940">
        <v>1</v>
      </c>
      <c r="G3940" s="1">
        <f t="shared" si="925"/>
        <v>1</v>
      </c>
      <c r="H3940" s="1">
        <f t="shared" si="926"/>
        <v>1</v>
      </c>
      <c r="I3940" s="1">
        <f t="shared" si="927"/>
        <v>1</v>
      </c>
      <c r="L3940" s="1">
        <f t="shared" si="928"/>
        <v>1</v>
      </c>
      <c r="M3940" s="1">
        <f t="shared" si="929"/>
        <v>0</v>
      </c>
      <c r="N3940" s="1">
        <f t="shared" si="930"/>
        <v>0</v>
      </c>
      <c r="O3940" s="1">
        <f t="shared" si="931"/>
        <v>0</v>
      </c>
      <c r="R3940" s="1">
        <f t="shared" si="932"/>
        <v>1</v>
      </c>
      <c r="S3940" s="1">
        <f t="shared" si="933"/>
        <v>0</v>
      </c>
      <c r="T3940" s="1">
        <f t="shared" si="934"/>
        <v>0</v>
      </c>
      <c r="U3940" s="1">
        <f t="shared" si="935"/>
        <v>0</v>
      </c>
      <c r="X3940" s="1">
        <f t="shared" si="936"/>
        <v>1</v>
      </c>
      <c r="Y3940" s="1">
        <f t="shared" si="937"/>
        <v>0</v>
      </c>
      <c r="Z3940" s="1">
        <f t="shared" si="938"/>
        <v>0</v>
      </c>
      <c r="AA3940" s="1">
        <f t="shared" si="939"/>
        <v>0</v>
      </c>
    </row>
    <row r="3941" spans="1:27" x14ac:dyDescent="0.25">
      <c r="A3941">
        <v>1</v>
      </c>
      <c r="B3941">
        <v>75</v>
      </c>
      <c r="C3941">
        <v>15.23</v>
      </c>
      <c r="D3941">
        <v>730</v>
      </c>
      <c r="E3941">
        <v>1</v>
      </c>
      <c r="G3941" s="1">
        <f t="shared" si="925"/>
        <v>1</v>
      </c>
      <c r="H3941" s="1">
        <f t="shared" si="926"/>
        <v>1</v>
      </c>
      <c r="I3941" s="1">
        <f t="shared" si="927"/>
        <v>1</v>
      </c>
      <c r="L3941" s="1">
        <f t="shared" si="928"/>
        <v>1</v>
      </c>
      <c r="M3941" s="1">
        <f t="shared" si="929"/>
        <v>0</v>
      </c>
      <c r="N3941" s="1">
        <f t="shared" si="930"/>
        <v>0</v>
      </c>
      <c r="O3941" s="1">
        <f t="shared" si="931"/>
        <v>0</v>
      </c>
      <c r="R3941" s="1">
        <f t="shared" si="932"/>
        <v>1</v>
      </c>
      <c r="S3941" s="1">
        <f t="shared" si="933"/>
        <v>0</v>
      </c>
      <c r="T3941" s="1">
        <f t="shared" si="934"/>
        <v>0</v>
      </c>
      <c r="U3941" s="1">
        <f t="shared" si="935"/>
        <v>0</v>
      </c>
      <c r="X3941" s="1">
        <f t="shared" si="936"/>
        <v>1</v>
      </c>
      <c r="Y3941" s="1">
        <f t="shared" si="937"/>
        <v>0</v>
      </c>
      <c r="Z3941" s="1">
        <f t="shared" si="938"/>
        <v>0</v>
      </c>
      <c r="AA3941" s="1">
        <f t="shared" si="939"/>
        <v>0</v>
      </c>
    </row>
    <row r="3942" spans="1:27" x14ac:dyDescent="0.25">
      <c r="A3942">
        <v>0</v>
      </c>
      <c r="B3942">
        <v>160</v>
      </c>
      <c r="C3942">
        <v>6.15</v>
      </c>
      <c r="D3942">
        <v>695</v>
      </c>
      <c r="E3942">
        <v>1</v>
      </c>
      <c r="G3942" s="1">
        <f t="shared" si="925"/>
        <v>1</v>
      </c>
      <c r="H3942" s="1">
        <f t="shared" si="926"/>
        <v>1</v>
      </c>
      <c r="I3942" s="1">
        <f t="shared" si="927"/>
        <v>1</v>
      </c>
      <c r="L3942" s="1">
        <f t="shared" si="928"/>
        <v>1</v>
      </c>
      <c r="M3942" s="1">
        <f t="shared" si="929"/>
        <v>0</v>
      </c>
      <c r="N3942" s="1">
        <f t="shared" si="930"/>
        <v>0</v>
      </c>
      <c r="O3942" s="1">
        <f t="shared" si="931"/>
        <v>0</v>
      </c>
      <c r="R3942" s="1">
        <f t="shared" si="932"/>
        <v>1</v>
      </c>
      <c r="S3942" s="1">
        <f t="shared" si="933"/>
        <v>0</v>
      </c>
      <c r="T3942" s="1">
        <f t="shared" si="934"/>
        <v>0</v>
      </c>
      <c r="U3942" s="1">
        <f t="shared" si="935"/>
        <v>0</v>
      </c>
      <c r="X3942" s="1">
        <f t="shared" si="936"/>
        <v>1</v>
      </c>
      <c r="Y3942" s="1">
        <f t="shared" si="937"/>
        <v>0</v>
      </c>
      <c r="Z3942" s="1">
        <f t="shared" si="938"/>
        <v>0</v>
      </c>
      <c r="AA3942" s="1">
        <f t="shared" si="939"/>
        <v>0</v>
      </c>
    </row>
    <row r="3943" spans="1:27" x14ac:dyDescent="0.25">
      <c r="A3943">
        <v>1</v>
      </c>
      <c r="B3943">
        <v>53</v>
      </c>
      <c r="C3943">
        <v>27.67</v>
      </c>
      <c r="D3943">
        <v>670</v>
      </c>
      <c r="E3943">
        <v>1</v>
      </c>
      <c r="G3943" s="1">
        <f t="shared" si="925"/>
        <v>0</v>
      </c>
      <c r="H3943" s="1">
        <f t="shared" si="926"/>
        <v>0</v>
      </c>
      <c r="I3943" s="1">
        <f t="shared" si="927"/>
        <v>1</v>
      </c>
      <c r="L3943" s="1">
        <f t="shared" si="928"/>
        <v>0</v>
      </c>
      <c r="M3943" s="1">
        <f t="shared" si="929"/>
        <v>0</v>
      </c>
      <c r="N3943" s="1">
        <f t="shared" si="930"/>
        <v>1</v>
      </c>
      <c r="O3943" s="1">
        <f t="shared" si="931"/>
        <v>0</v>
      </c>
      <c r="R3943" s="1">
        <f t="shared" si="932"/>
        <v>0</v>
      </c>
      <c r="S3943" s="1">
        <f t="shared" si="933"/>
        <v>0</v>
      </c>
      <c r="T3943" s="1">
        <f t="shared" si="934"/>
        <v>1</v>
      </c>
      <c r="U3943" s="1">
        <f t="shared" si="935"/>
        <v>0</v>
      </c>
      <c r="X3943" s="1">
        <f t="shared" si="936"/>
        <v>1</v>
      </c>
      <c r="Y3943" s="1">
        <f t="shared" si="937"/>
        <v>0</v>
      </c>
      <c r="Z3943" s="1">
        <f t="shared" si="938"/>
        <v>0</v>
      </c>
      <c r="AA3943" s="1">
        <f t="shared" si="939"/>
        <v>0</v>
      </c>
    </row>
    <row r="3944" spans="1:27" x14ac:dyDescent="0.25">
      <c r="A3944">
        <v>1</v>
      </c>
      <c r="B3944">
        <v>60</v>
      </c>
      <c r="C3944">
        <v>28.26</v>
      </c>
      <c r="D3944">
        <v>715</v>
      </c>
      <c r="E3944">
        <v>1</v>
      </c>
      <c r="G3944" s="1">
        <f t="shared" si="925"/>
        <v>0</v>
      </c>
      <c r="H3944" s="1">
        <f t="shared" si="926"/>
        <v>0</v>
      </c>
      <c r="I3944" s="1">
        <f t="shared" si="927"/>
        <v>1</v>
      </c>
      <c r="L3944" s="1">
        <f t="shared" si="928"/>
        <v>0</v>
      </c>
      <c r="M3944" s="1">
        <f t="shared" si="929"/>
        <v>0</v>
      </c>
      <c r="N3944" s="1">
        <f t="shared" si="930"/>
        <v>1</v>
      </c>
      <c r="O3944" s="1">
        <f t="shared" si="931"/>
        <v>0</v>
      </c>
      <c r="R3944" s="1">
        <f t="shared" si="932"/>
        <v>0</v>
      </c>
      <c r="S3944" s="1">
        <f t="shared" si="933"/>
        <v>0</v>
      </c>
      <c r="T3944" s="1">
        <f t="shared" si="934"/>
        <v>1</v>
      </c>
      <c r="U3944" s="1">
        <f t="shared" si="935"/>
        <v>0</v>
      </c>
      <c r="X3944" s="1">
        <f t="shared" si="936"/>
        <v>1</v>
      </c>
      <c r="Y3944" s="1">
        <f t="shared" si="937"/>
        <v>0</v>
      </c>
      <c r="Z3944" s="1">
        <f t="shared" si="938"/>
        <v>0</v>
      </c>
      <c r="AA3944" s="1">
        <f t="shared" si="939"/>
        <v>0</v>
      </c>
    </row>
    <row r="3945" spans="1:27" x14ac:dyDescent="0.25">
      <c r="A3945">
        <v>1</v>
      </c>
      <c r="B3945">
        <v>110</v>
      </c>
      <c r="C3945">
        <v>18.850000000000001</v>
      </c>
      <c r="D3945">
        <v>685</v>
      </c>
      <c r="E3945">
        <v>1</v>
      </c>
      <c r="G3945" s="1">
        <f t="shared" si="925"/>
        <v>1</v>
      </c>
      <c r="H3945" s="1">
        <f t="shared" si="926"/>
        <v>1</v>
      </c>
      <c r="I3945" s="1">
        <f t="shared" si="927"/>
        <v>1</v>
      </c>
      <c r="L3945" s="1">
        <f t="shared" si="928"/>
        <v>1</v>
      </c>
      <c r="M3945" s="1">
        <f t="shared" si="929"/>
        <v>0</v>
      </c>
      <c r="N3945" s="1">
        <f t="shared" si="930"/>
        <v>0</v>
      </c>
      <c r="O3945" s="1">
        <f t="shared" si="931"/>
        <v>0</v>
      </c>
      <c r="R3945" s="1">
        <f t="shared" si="932"/>
        <v>1</v>
      </c>
      <c r="S3945" s="1">
        <f t="shared" si="933"/>
        <v>0</v>
      </c>
      <c r="T3945" s="1">
        <f t="shared" si="934"/>
        <v>0</v>
      </c>
      <c r="U3945" s="1">
        <f t="shared" si="935"/>
        <v>0</v>
      </c>
      <c r="X3945" s="1">
        <f t="shared" si="936"/>
        <v>1</v>
      </c>
      <c r="Y3945" s="1">
        <f t="shared" si="937"/>
        <v>0</v>
      </c>
      <c r="Z3945" s="1">
        <f t="shared" si="938"/>
        <v>0</v>
      </c>
      <c r="AA3945" s="1">
        <f t="shared" si="939"/>
        <v>0</v>
      </c>
    </row>
    <row r="3946" spans="1:27" x14ac:dyDescent="0.25">
      <c r="A3946">
        <v>1</v>
      </c>
      <c r="B3946">
        <v>116.508</v>
      </c>
      <c r="C3946">
        <v>17</v>
      </c>
      <c r="D3946">
        <v>670</v>
      </c>
      <c r="E3946">
        <v>1</v>
      </c>
      <c r="G3946" s="1">
        <f t="shared" si="925"/>
        <v>1</v>
      </c>
      <c r="H3946" s="1">
        <f t="shared" si="926"/>
        <v>1</v>
      </c>
      <c r="I3946" s="1">
        <f t="shared" si="927"/>
        <v>1</v>
      </c>
      <c r="L3946" s="1">
        <f t="shared" si="928"/>
        <v>1</v>
      </c>
      <c r="M3946" s="1">
        <f t="shared" si="929"/>
        <v>0</v>
      </c>
      <c r="N3946" s="1">
        <f t="shared" si="930"/>
        <v>0</v>
      </c>
      <c r="O3946" s="1">
        <f t="shared" si="931"/>
        <v>0</v>
      </c>
      <c r="R3946" s="1">
        <f t="shared" si="932"/>
        <v>1</v>
      </c>
      <c r="S3946" s="1">
        <f t="shared" si="933"/>
        <v>0</v>
      </c>
      <c r="T3946" s="1">
        <f t="shared" si="934"/>
        <v>0</v>
      </c>
      <c r="U3946" s="1">
        <f t="shared" si="935"/>
        <v>0</v>
      </c>
      <c r="X3946" s="1">
        <f t="shared" si="936"/>
        <v>1</v>
      </c>
      <c r="Y3946" s="1">
        <f t="shared" si="937"/>
        <v>0</v>
      </c>
      <c r="Z3946" s="1">
        <f t="shared" si="938"/>
        <v>0</v>
      </c>
      <c r="AA3946" s="1">
        <f t="shared" si="939"/>
        <v>0</v>
      </c>
    </row>
    <row r="3947" spans="1:27" x14ac:dyDescent="0.25">
      <c r="A3947">
        <v>0</v>
      </c>
      <c r="B3947">
        <v>44</v>
      </c>
      <c r="C3947">
        <v>15.49</v>
      </c>
      <c r="D3947">
        <v>700</v>
      </c>
      <c r="E3947">
        <v>1</v>
      </c>
      <c r="G3947" s="1">
        <f t="shared" si="925"/>
        <v>0</v>
      </c>
      <c r="H3947" s="1">
        <f t="shared" si="926"/>
        <v>1</v>
      </c>
      <c r="I3947" s="1">
        <f t="shared" si="927"/>
        <v>1</v>
      </c>
      <c r="L3947" s="1">
        <f t="shared" si="928"/>
        <v>0</v>
      </c>
      <c r="M3947" s="1">
        <f t="shared" si="929"/>
        <v>0</v>
      </c>
      <c r="N3947" s="1">
        <f t="shared" si="930"/>
        <v>1</v>
      </c>
      <c r="O3947" s="1">
        <f t="shared" si="931"/>
        <v>0</v>
      </c>
      <c r="R3947" s="1">
        <f t="shared" si="932"/>
        <v>1</v>
      </c>
      <c r="S3947" s="1">
        <f t="shared" si="933"/>
        <v>0</v>
      </c>
      <c r="T3947" s="1">
        <f t="shared" si="934"/>
        <v>0</v>
      </c>
      <c r="U3947" s="1">
        <f t="shared" si="935"/>
        <v>0</v>
      </c>
      <c r="X3947" s="1">
        <f t="shared" si="936"/>
        <v>1</v>
      </c>
      <c r="Y3947" s="1">
        <f t="shared" si="937"/>
        <v>0</v>
      </c>
      <c r="Z3947" s="1">
        <f t="shared" si="938"/>
        <v>0</v>
      </c>
      <c r="AA3947" s="1">
        <f t="shared" si="939"/>
        <v>0</v>
      </c>
    </row>
    <row r="3948" spans="1:27" x14ac:dyDescent="0.25">
      <c r="A3948">
        <v>1</v>
      </c>
      <c r="B3948">
        <v>63</v>
      </c>
      <c r="C3948">
        <v>35.700000000000003</v>
      </c>
      <c r="D3948">
        <v>660</v>
      </c>
      <c r="E3948">
        <v>1</v>
      </c>
      <c r="G3948" s="1">
        <f t="shared" si="925"/>
        <v>0</v>
      </c>
      <c r="H3948" s="1">
        <f t="shared" si="926"/>
        <v>0</v>
      </c>
      <c r="I3948" s="1">
        <f t="shared" si="927"/>
        <v>1</v>
      </c>
      <c r="L3948" s="1">
        <f t="shared" si="928"/>
        <v>0</v>
      </c>
      <c r="M3948" s="1">
        <f t="shared" si="929"/>
        <v>0</v>
      </c>
      <c r="N3948" s="1">
        <f t="shared" si="930"/>
        <v>1</v>
      </c>
      <c r="O3948" s="1">
        <f t="shared" si="931"/>
        <v>0</v>
      </c>
      <c r="R3948" s="1">
        <f t="shared" si="932"/>
        <v>0</v>
      </c>
      <c r="S3948" s="1">
        <f t="shared" si="933"/>
        <v>0</v>
      </c>
      <c r="T3948" s="1">
        <f t="shared" si="934"/>
        <v>1</v>
      </c>
      <c r="U3948" s="1">
        <f t="shared" si="935"/>
        <v>0</v>
      </c>
      <c r="X3948" s="1">
        <f t="shared" si="936"/>
        <v>1</v>
      </c>
      <c r="Y3948" s="1">
        <f t="shared" si="937"/>
        <v>0</v>
      </c>
      <c r="Z3948" s="1">
        <f t="shared" si="938"/>
        <v>0</v>
      </c>
      <c r="AA3948" s="1">
        <f t="shared" si="939"/>
        <v>0</v>
      </c>
    </row>
    <row r="3949" spans="1:27" x14ac:dyDescent="0.25">
      <c r="A3949">
        <v>0</v>
      </c>
      <c r="B3949">
        <v>100</v>
      </c>
      <c r="C3949">
        <v>15.12</v>
      </c>
      <c r="D3949">
        <v>665</v>
      </c>
      <c r="E3949">
        <v>1</v>
      </c>
      <c r="G3949" s="1">
        <f t="shared" si="925"/>
        <v>1</v>
      </c>
      <c r="H3949" s="1">
        <f t="shared" si="926"/>
        <v>1</v>
      </c>
      <c r="I3949" s="1">
        <f t="shared" si="927"/>
        <v>1</v>
      </c>
      <c r="L3949" s="1">
        <f t="shared" si="928"/>
        <v>1</v>
      </c>
      <c r="M3949" s="1">
        <f t="shared" si="929"/>
        <v>0</v>
      </c>
      <c r="N3949" s="1">
        <f t="shared" si="930"/>
        <v>0</v>
      </c>
      <c r="O3949" s="1">
        <f t="shared" si="931"/>
        <v>0</v>
      </c>
      <c r="R3949" s="1">
        <f t="shared" si="932"/>
        <v>1</v>
      </c>
      <c r="S3949" s="1">
        <f t="shared" si="933"/>
        <v>0</v>
      </c>
      <c r="T3949" s="1">
        <f t="shared" si="934"/>
        <v>0</v>
      </c>
      <c r="U3949" s="1">
        <f t="shared" si="935"/>
        <v>0</v>
      </c>
      <c r="X3949" s="1">
        <f t="shared" si="936"/>
        <v>1</v>
      </c>
      <c r="Y3949" s="1">
        <f t="shared" si="937"/>
        <v>0</v>
      </c>
      <c r="Z3949" s="1">
        <f t="shared" si="938"/>
        <v>0</v>
      </c>
      <c r="AA3949" s="1">
        <f t="shared" si="939"/>
        <v>0</v>
      </c>
    </row>
    <row r="3950" spans="1:27" x14ac:dyDescent="0.25">
      <c r="A3950">
        <v>0</v>
      </c>
      <c r="B3950">
        <v>40</v>
      </c>
      <c r="C3950">
        <v>25.26</v>
      </c>
      <c r="D3950">
        <v>710</v>
      </c>
      <c r="E3950">
        <v>1</v>
      </c>
      <c r="G3950" s="1">
        <f t="shared" si="925"/>
        <v>0</v>
      </c>
      <c r="H3950" s="1">
        <f t="shared" si="926"/>
        <v>0</v>
      </c>
      <c r="I3950" s="1">
        <f t="shared" si="927"/>
        <v>0</v>
      </c>
      <c r="L3950" s="1">
        <f t="shared" si="928"/>
        <v>0</v>
      </c>
      <c r="M3950" s="1">
        <f t="shared" si="929"/>
        <v>0</v>
      </c>
      <c r="N3950" s="1">
        <f t="shared" si="930"/>
        <v>1</v>
      </c>
      <c r="O3950" s="1">
        <f t="shared" si="931"/>
        <v>0</v>
      </c>
      <c r="R3950" s="1">
        <f t="shared" si="932"/>
        <v>0</v>
      </c>
      <c r="S3950" s="1">
        <f t="shared" si="933"/>
        <v>0</v>
      </c>
      <c r="T3950" s="1">
        <f t="shared" si="934"/>
        <v>1</v>
      </c>
      <c r="U3950" s="1">
        <f t="shared" si="935"/>
        <v>0</v>
      </c>
      <c r="X3950" s="1">
        <f t="shared" si="936"/>
        <v>0</v>
      </c>
      <c r="Y3950" s="1">
        <f t="shared" si="937"/>
        <v>0</v>
      </c>
      <c r="Z3950" s="1">
        <f t="shared" si="938"/>
        <v>1</v>
      </c>
      <c r="AA3950" s="1">
        <f t="shared" si="939"/>
        <v>0</v>
      </c>
    </row>
    <row r="3951" spans="1:27" x14ac:dyDescent="0.25">
      <c r="A3951">
        <v>1</v>
      </c>
      <c r="B3951">
        <v>80</v>
      </c>
      <c r="C3951">
        <v>18.329999999999998</v>
      </c>
      <c r="D3951">
        <v>670</v>
      </c>
      <c r="E3951">
        <v>1</v>
      </c>
      <c r="G3951" s="1">
        <f t="shared" si="925"/>
        <v>0</v>
      </c>
      <c r="H3951" s="1">
        <f t="shared" si="926"/>
        <v>0</v>
      </c>
      <c r="I3951" s="1">
        <f t="shared" si="927"/>
        <v>1</v>
      </c>
      <c r="L3951" s="1">
        <f t="shared" si="928"/>
        <v>0</v>
      </c>
      <c r="M3951" s="1">
        <f t="shared" si="929"/>
        <v>0</v>
      </c>
      <c r="N3951" s="1">
        <f t="shared" si="930"/>
        <v>1</v>
      </c>
      <c r="O3951" s="1">
        <f t="shared" si="931"/>
        <v>0</v>
      </c>
      <c r="R3951" s="1">
        <f t="shared" si="932"/>
        <v>0</v>
      </c>
      <c r="S3951" s="1">
        <f t="shared" si="933"/>
        <v>0</v>
      </c>
      <c r="T3951" s="1">
        <f t="shared" si="934"/>
        <v>1</v>
      </c>
      <c r="U3951" s="1">
        <f t="shared" si="935"/>
        <v>0</v>
      </c>
      <c r="X3951" s="1">
        <f t="shared" si="936"/>
        <v>1</v>
      </c>
      <c r="Y3951" s="1">
        <f t="shared" si="937"/>
        <v>0</v>
      </c>
      <c r="Z3951" s="1">
        <f t="shared" si="938"/>
        <v>0</v>
      </c>
      <c r="AA3951" s="1">
        <f t="shared" si="939"/>
        <v>0</v>
      </c>
    </row>
    <row r="3952" spans="1:27" x14ac:dyDescent="0.25">
      <c r="A3952">
        <v>1</v>
      </c>
      <c r="B3952">
        <v>36</v>
      </c>
      <c r="C3952">
        <v>14.93</v>
      </c>
      <c r="D3952">
        <v>735</v>
      </c>
      <c r="E3952">
        <v>1</v>
      </c>
      <c r="G3952" s="1">
        <f t="shared" si="925"/>
        <v>1</v>
      </c>
      <c r="H3952" s="1">
        <f t="shared" si="926"/>
        <v>1</v>
      </c>
      <c r="I3952" s="1">
        <f t="shared" si="927"/>
        <v>1</v>
      </c>
      <c r="L3952" s="1">
        <f t="shared" si="928"/>
        <v>1</v>
      </c>
      <c r="M3952" s="1">
        <f t="shared" si="929"/>
        <v>0</v>
      </c>
      <c r="N3952" s="1">
        <f t="shared" si="930"/>
        <v>0</v>
      </c>
      <c r="O3952" s="1">
        <f t="shared" si="931"/>
        <v>0</v>
      </c>
      <c r="R3952" s="1">
        <f t="shared" si="932"/>
        <v>1</v>
      </c>
      <c r="S3952" s="1">
        <f t="shared" si="933"/>
        <v>0</v>
      </c>
      <c r="T3952" s="1">
        <f t="shared" si="934"/>
        <v>0</v>
      </c>
      <c r="U3952" s="1">
        <f t="shared" si="935"/>
        <v>0</v>
      </c>
      <c r="X3952" s="1">
        <f t="shared" si="936"/>
        <v>1</v>
      </c>
      <c r="Y3952" s="1">
        <f t="shared" si="937"/>
        <v>0</v>
      </c>
      <c r="Z3952" s="1">
        <f t="shared" si="938"/>
        <v>0</v>
      </c>
      <c r="AA3952" s="1">
        <f t="shared" si="939"/>
        <v>0</v>
      </c>
    </row>
    <row r="3953" spans="1:27" x14ac:dyDescent="0.25">
      <c r="A3953">
        <v>1</v>
      </c>
      <c r="B3953">
        <v>113</v>
      </c>
      <c r="C3953">
        <v>10.43</v>
      </c>
      <c r="D3953">
        <v>735</v>
      </c>
      <c r="E3953">
        <v>1</v>
      </c>
      <c r="G3953" s="1">
        <f t="shared" si="925"/>
        <v>1</v>
      </c>
      <c r="H3953" s="1">
        <f t="shared" si="926"/>
        <v>1</v>
      </c>
      <c r="I3953" s="1">
        <f t="shared" si="927"/>
        <v>1</v>
      </c>
      <c r="L3953" s="1">
        <f t="shared" si="928"/>
        <v>1</v>
      </c>
      <c r="M3953" s="1">
        <f t="shared" si="929"/>
        <v>0</v>
      </c>
      <c r="N3953" s="1">
        <f t="shared" si="930"/>
        <v>0</v>
      </c>
      <c r="O3953" s="1">
        <f t="shared" si="931"/>
        <v>0</v>
      </c>
      <c r="R3953" s="1">
        <f t="shared" si="932"/>
        <v>1</v>
      </c>
      <c r="S3953" s="1">
        <f t="shared" si="933"/>
        <v>0</v>
      </c>
      <c r="T3953" s="1">
        <f t="shared" si="934"/>
        <v>0</v>
      </c>
      <c r="U3953" s="1">
        <f t="shared" si="935"/>
        <v>0</v>
      </c>
      <c r="X3953" s="1">
        <f t="shared" si="936"/>
        <v>1</v>
      </c>
      <c r="Y3953" s="1">
        <f t="shared" si="937"/>
        <v>0</v>
      </c>
      <c r="Z3953" s="1">
        <f t="shared" si="938"/>
        <v>0</v>
      </c>
      <c r="AA3953" s="1">
        <f t="shared" si="939"/>
        <v>0</v>
      </c>
    </row>
    <row r="3954" spans="1:27" x14ac:dyDescent="0.25">
      <c r="A3954">
        <v>1</v>
      </c>
      <c r="B3954">
        <v>36.048000000000002</v>
      </c>
      <c r="C3954">
        <v>20.61</v>
      </c>
      <c r="D3954">
        <v>685</v>
      </c>
      <c r="E3954">
        <v>1</v>
      </c>
      <c r="G3954" s="1">
        <f t="shared" si="925"/>
        <v>0</v>
      </c>
      <c r="H3954" s="1">
        <f t="shared" si="926"/>
        <v>0</v>
      </c>
      <c r="I3954" s="1">
        <f t="shared" si="927"/>
        <v>1</v>
      </c>
      <c r="L3954" s="1">
        <f t="shared" si="928"/>
        <v>0</v>
      </c>
      <c r="M3954" s="1">
        <f t="shared" si="929"/>
        <v>0</v>
      </c>
      <c r="N3954" s="1">
        <f t="shared" si="930"/>
        <v>1</v>
      </c>
      <c r="O3954" s="1">
        <f t="shared" si="931"/>
        <v>0</v>
      </c>
      <c r="R3954" s="1">
        <f t="shared" si="932"/>
        <v>0</v>
      </c>
      <c r="S3954" s="1">
        <f t="shared" si="933"/>
        <v>0</v>
      </c>
      <c r="T3954" s="1">
        <f t="shared" si="934"/>
        <v>1</v>
      </c>
      <c r="U3954" s="1">
        <f t="shared" si="935"/>
        <v>0</v>
      </c>
      <c r="X3954" s="1">
        <f t="shared" si="936"/>
        <v>1</v>
      </c>
      <c r="Y3954" s="1">
        <f t="shared" si="937"/>
        <v>0</v>
      </c>
      <c r="Z3954" s="1">
        <f t="shared" si="938"/>
        <v>0</v>
      </c>
      <c r="AA3954" s="1">
        <f t="shared" si="939"/>
        <v>0</v>
      </c>
    </row>
    <row r="3955" spans="1:27" x14ac:dyDescent="0.25">
      <c r="A3955">
        <v>1</v>
      </c>
      <c r="B3955">
        <v>65.599999999999994</v>
      </c>
      <c r="C3955">
        <v>26.13</v>
      </c>
      <c r="D3955">
        <v>700</v>
      </c>
      <c r="E3955">
        <v>1</v>
      </c>
      <c r="G3955" s="1">
        <f t="shared" si="925"/>
        <v>0</v>
      </c>
      <c r="H3955" s="1">
        <f t="shared" si="926"/>
        <v>0</v>
      </c>
      <c r="I3955" s="1">
        <f t="shared" si="927"/>
        <v>1</v>
      </c>
      <c r="L3955" s="1">
        <f t="shared" si="928"/>
        <v>0</v>
      </c>
      <c r="M3955" s="1">
        <f t="shared" si="929"/>
        <v>0</v>
      </c>
      <c r="N3955" s="1">
        <f t="shared" si="930"/>
        <v>1</v>
      </c>
      <c r="O3955" s="1">
        <f t="shared" si="931"/>
        <v>0</v>
      </c>
      <c r="R3955" s="1">
        <f t="shared" si="932"/>
        <v>0</v>
      </c>
      <c r="S3955" s="1">
        <f t="shared" si="933"/>
        <v>0</v>
      </c>
      <c r="T3955" s="1">
        <f t="shared" si="934"/>
        <v>1</v>
      </c>
      <c r="U3955" s="1">
        <f t="shared" si="935"/>
        <v>0</v>
      </c>
      <c r="X3955" s="1">
        <f t="shared" si="936"/>
        <v>1</v>
      </c>
      <c r="Y3955" s="1">
        <f t="shared" si="937"/>
        <v>0</v>
      </c>
      <c r="Z3955" s="1">
        <f t="shared" si="938"/>
        <v>0</v>
      </c>
      <c r="AA3955" s="1">
        <f t="shared" si="939"/>
        <v>0</v>
      </c>
    </row>
    <row r="3956" spans="1:27" x14ac:dyDescent="0.25">
      <c r="A3956">
        <v>1</v>
      </c>
      <c r="B3956">
        <v>55</v>
      </c>
      <c r="C3956">
        <v>10.26</v>
      </c>
      <c r="D3956">
        <v>685</v>
      </c>
      <c r="E3956">
        <v>1</v>
      </c>
      <c r="G3956" s="1">
        <f t="shared" si="925"/>
        <v>0</v>
      </c>
      <c r="H3956" s="1">
        <f t="shared" si="926"/>
        <v>1</v>
      </c>
      <c r="I3956" s="1">
        <f t="shared" si="927"/>
        <v>1</v>
      </c>
      <c r="L3956" s="1">
        <f t="shared" si="928"/>
        <v>0</v>
      </c>
      <c r="M3956" s="1">
        <f t="shared" si="929"/>
        <v>0</v>
      </c>
      <c r="N3956" s="1">
        <f t="shared" si="930"/>
        <v>1</v>
      </c>
      <c r="O3956" s="1">
        <f t="shared" si="931"/>
        <v>0</v>
      </c>
      <c r="R3956" s="1">
        <f t="shared" si="932"/>
        <v>1</v>
      </c>
      <c r="S3956" s="1">
        <f t="shared" si="933"/>
        <v>0</v>
      </c>
      <c r="T3956" s="1">
        <f t="shared" si="934"/>
        <v>0</v>
      </c>
      <c r="U3956" s="1">
        <f t="shared" si="935"/>
        <v>0</v>
      </c>
      <c r="X3956" s="1">
        <f t="shared" si="936"/>
        <v>1</v>
      </c>
      <c r="Y3956" s="1">
        <f t="shared" si="937"/>
        <v>0</v>
      </c>
      <c r="Z3956" s="1">
        <f t="shared" si="938"/>
        <v>0</v>
      </c>
      <c r="AA3956" s="1">
        <f t="shared" si="939"/>
        <v>0</v>
      </c>
    </row>
    <row r="3957" spans="1:27" x14ac:dyDescent="0.25">
      <c r="A3957">
        <v>0</v>
      </c>
      <c r="B3957">
        <v>45</v>
      </c>
      <c r="C3957">
        <v>18.11</v>
      </c>
      <c r="D3957">
        <v>660</v>
      </c>
      <c r="E3957">
        <v>1</v>
      </c>
      <c r="G3957" s="1">
        <f t="shared" si="925"/>
        <v>0</v>
      </c>
      <c r="H3957" s="1">
        <f t="shared" si="926"/>
        <v>0</v>
      </c>
      <c r="I3957" s="1">
        <f t="shared" si="927"/>
        <v>0</v>
      </c>
      <c r="L3957" s="1">
        <f t="shared" si="928"/>
        <v>0</v>
      </c>
      <c r="M3957" s="1">
        <f t="shared" si="929"/>
        <v>0</v>
      </c>
      <c r="N3957" s="1">
        <f t="shared" si="930"/>
        <v>1</v>
      </c>
      <c r="O3957" s="1">
        <f t="shared" si="931"/>
        <v>0</v>
      </c>
      <c r="R3957" s="1">
        <f t="shared" si="932"/>
        <v>0</v>
      </c>
      <c r="S3957" s="1">
        <f t="shared" si="933"/>
        <v>0</v>
      </c>
      <c r="T3957" s="1">
        <f t="shared" si="934"/>
        <v>1</v>
      </c>
      <c r="U3957" s="1">
        <f t="shared" si="935"/>
        <v>0</v>
      </c>
      <c r="X3957" s="1">
        <f t="shared" si="936"/>
        <v>0</v>
      </c>
      <c r="Y3957" s="1">
        <f t="shared" si="937"/>
        <v>0</v>
      </c>
      <c r="Z3957" s="1">
        <f t="shared" si="938"/>
        <v>1</v>
      </c>
      <c r="AA3957" s="1">
        <f t="shared" si="939"/>
        <v>0</v>
      </c>
    </row>
    <row r="3958" spans="1:27" x14ac:dyDescent="0.25">
      <c r="A3958">
        <v>0</v>
      </c>
      <c r="B3958">
        <v>72</v>
      </c>
      <c r="C3958">
        <v>14.4</v>
      </c>
      <c r="D3958">
        <v>740</v>
      </c>
      <c r="E3958">
        <v>1</v>
      </c>
      <c r="G3958" s="1">
        <f t="shared" si="925"/>
        <v>1</v>
      </c>
      <c r="H3958" s="1">
        <f t="shared" si="926"/>
        <v>1</v>
      </c>
      <c r="I3958" s="1">
        <f t="shared" si="927"/>
        <v>1</v>
      </c>
      <c r="L3958" s="1">
        <f t="shared" si="928"/>
        <v>1</v>
      </c>
      <c r="M3958" s="1">
        <f t="shared" si="929"/>
        <v>0</v>
      </c>
      <c r="N3958" s="1">
        <f t="shared" si="930"/>
        <v>0</v>
      </c>
      <c r="O3958" s="1">
        <f t="shared" si="931"/>
        <v>0</v>
      </c>
      <c r="R3958" s="1">
        <f t="shared" si="932"/>
        <v>1</v>
      </c>
      <c r="S3958" s="1">
        <f t="shared" si="933"/>
        <v>0</v>
      </c>
      <c r="T3958" s="1">
        <f t="shared" si="934"/>
        <v>0</v>
      </c>
      <c r="U3958" s="1">
        <f t="shared" si="935"/>
        <v>0</v>
      </c>
      <c r="X3958" s="1">
        <f t="shared" si="936"/>
        <v>1</v>
      </c>
      <c r="Y3958" s="1">
        <f t="shared" si="937"/>
        <v>0</v>
      </c>
      <c r="Z3958" s="1">
        <f t="shared" si="938"/>
        <v>0</v>
      </c>
      <c r="AA3958" s="1">
        <f t="shared" si="939"/>
        <v>0</v>
      </c>
    </row>
    <row r="3959" spans="1:27" x14ac:dyDescent="0.25">
      <c r="A3959">
        <v>1</v>
      </c>
      <c r="B3959">
        <v>87.55</v>
      </c>
      <c r="C3959">
        <v>22.76</v>
      </c>
      <c r="D3959">
        <v>730</v>
      </c>
      <c r="E3959">
        <v>1</v>
      </c>
      <c r="G3959" s="1">
        <f t="shared" si="925"/>
        <v>1</v>
      </c>
      <c r="H3959" s="1">
        <f t="shared" si="926"/>
        <v>1</v>
      </c>
      <c r="I3959" s="1">
        <f t="shared" si="927"/>
        <v>1</v>
      </c>
      <c r="L3959" s="1">
        <f t="shared" si="928"/>
        <v>1</v>
      </c>
      <c r="M3959" s="1">
        <f t="shared" si="929"/>
        <v>0</v>
      </c>
      <c r="N3959" s="1">
        <f t="shared" si="930"/>
        <v>0</v>
      </c>
      <c r="O3959" s="1">
        <f t="shared" si="931"/>
        <v>0</v>
      </c>
      <c r="R3959" s="1">
        <f t="shared" si="932"/>
        <v>1</v>
      </c>
      <c r="S3959" s="1">
        <f t="shared" si="933"/>
        <v>0</v>
      </c>
      <c r="T3959" s="1">
        <f t="shared" si="934"/>
        <v>0</v>
      </c>
      <c r="U3959" s="1">
        <f t="shared" si="935"/>
        <v>0</v>
      </c>
      <c r="X3959" s="1">
        <f t="shared" si="936"/>
        <v>1</v>
      </c>
      <c r="Y3959" s="1">
        <f t="shared" si="937"/>
        <v>0</v>
      </c>
      <c r="Z3959" s="1">
        <f t="shared" si="938"/>
        <v>0</v>
      </c>
      <c r="AA3959" s="1">
        <f t="shared" si="939"/>
        <v>0</v>
      </c>
    </row>
    <row r="3960" spans="1:27" x14ac:dyDescent="0.25">
      <c r="A3960">
        <v>1</v>
      </c>
      <c r="B3960">
        <v>75</v>
      </c>
      <c r="C3960">
        <v>27.54</v>
      </c>
      <c r="D3960">
        <v>660</v>
      </c>
      <c r="E3960">
        <v>1</v>
      </c>
      <c r="G3960" s="1">
        <f t="shared" si="925"/>
        <v>0</v>
      </c>
      <c r="H3960" s="1">
        <f t="shared" si="926"/>
        <v>0</v>
      </c>
      <c r="I3960" s="1">
        <f t="shared" si="927"/>
        <v>1</v>
      </c>
      <c r="L3960" s="1">
        <f t="shared" si="928"/>
        <v>0</v>
      </c>
      <c r="M3960" s="1">
        <f t="shared" si="929"/>
        <v>0</v>
      </c>
      <c r="N3960" s="1">
        <f t="shared" si="930"/>
        <v>1</v>
      </c>
      <c r="O3960" s="1">
        <f t="shared" si="931"/>
        <v>0</v>
      </c>
      <c r="R3960" s="1">
        <f t="shared" si="932"/>
        <v>0</v>
      </c>
      <c r="S3960" s="1">
        <f t="shared" si="933"/>
        <v>0</v>
      </c>
      <c r="T3960" s="1">
        <f t="shared" si="934"/>
        <v>1</v>
      </c>
      <c r="U3960" s="1">
        <f t="shared" si="935"/>
        <v>0</v>
      </c>
      <c r="X3960" s="1">
        <f t="shared" si="936"/>
        <v>1</v>
      </c>
      <c r="Y3960" s="1">
        <f t="shared" si="937"/>
        <v>0</v>
      </c>
      <c r="Z3960" s="1">
        <f t="shared" si="938"/>
        <v>0</v>
      </c>
      <c r="AA3960" s="1">
        <f t="shared" si="939"/>
        <v>0</v>
      </c>
    </row>
    <row r="3961" spans="1:27" x14ac:dyDescent="0.25">
      <c r="A3961">
        <v>0</v>
      </c>
      <c r="B3961">
        <v>47</v>
      </c>
      <c r="C3961">
        <v>12.69</v>
      </c>
      <c r="D3961">
        <v>665</v>
      </c>
      <c r="E3961">
        <v>1</v>
      </c>
      <c r="G3961" s="1">
        <f t="shared" si="925"/>
        <v>0</v>
      </c>
      <c r="H3961" s="1">
        <f t="shared" si="926"/>
        <v>1</v>
      </c>
      <c r="I3961" s="1">
        <f t="shared" si="927"/>
        <v>1</v>
      </c>
      <c r="L3961" s="1">
        <f t="shared" si="928"/>
        <v>0</v>
      </c>
      <c r="M3961" s="1">
        <f t="shared" si="929"/>
        <v>0</v>
      </c>
      <c r="N3961" s="1">
        <f t="shared" si="930"/>
        <v>1</v>
      </c>
      <c r="O3961" s="1">
        <f t="shared" si="931"/>
        <v>0</v>
      </c>
      <c r="R3961" s="1">
        <f t="shared" si="932"/>
        <v>1</v>
      </c>
      <c r="S3961" s="1">
        <f t="shared" si="933"/>
        <v>0</v>
      </c>
      <c r="T3961" s="1">
        <f t="shared" si="934"/>
        <v>0</v>
      </c>
      <c r="U3961" s="1">
        <f t="shared" si="935"/>
        <v>0</v>
      </c>
      <c r="X3961" s="1">
        <f t="shared" si="936"/>
        <v>1</v>
      </c>
      <c r="Y3961" s="1">
        <f t="shared" si="937"/>
        <v>0</v>
      </c>
      <c r="Z3961" s="1">
        <f t="shared" si="938"/>
        <v>0</v>
      </c>
      <c r="AA3961" s="1">
        <f t="shared" si="939"/>
        <v>0</v>
      </c>
    </row>
    <row r="3962" spans="1:27" x14ac:dyDescent="0.25">
      <c r="A3962">
        <v>1</v>
      </c>
      <c r="B3962">
        <v>57</v>
      </c>
      <c r="C3962">
        <v>35.03</v>
      </c>
      <c r="D3962">
        <v>695</v>
      </c>
      <c r="E3962">
        <v>1</v>
      </c>
      <c r="G3962" s="1">
        <f t="shared" si="925"/>
        <v>0</v>
      </c>
      <c r="H3962" s="1">
        <f t="shared" si="926"/>
        <v>0</v>
      </c>
      <c r="I3962" s="1">
        <f t="shared" si="927"/>
        <v>1</v>
      </c>
      <c r="L3962" s="1">
        <f t="shared" si="928"/>
        <v>0</v>
      </c>
      <c r="M3962" s="1">
        <f t="shared" si="929"/>
        <v>0</v>
      </c>
      <c r="N3962" s="1">
        <f t="shared" si="930"/>
        <v>1</v>
      </c>
      <c r="O3962" s="1">
        <f t="shared" si="931"/>
        <v>0</v>
      </c>
      <c r="R3962" s="1">
        <f t="shared" si="932"/>
        <v>0</v>
      </c>
      <c r="S3962" s="1">
        <f t="shared" si="933"/>
        <v>0</v>
      </c>
      <c r="T3962" s="1">
        <f t="shared" si="934"/>
        <v>1</v>
      </c>
      <c r="U3962" s="1">
        <f t="shared" si="935"/>
        <v>0</v>
      </c>
      <c r="X3962" s="1">
        <f t="shared" si="936"/>
        <v>1</v>
      </c>
      <c r="Y3962" s="1">
        <f t="shared" si="937"/>
        <v>0</v>
      </c>
      <c r="Z3962" s="1">
        <f t="shared" si="938"/>
        <v>0</v>
      </c>
      <c r="AA3962" s="1">
        <f t="shared" si="939"/>
        <v>0</v>
      </c>
    </row>
    <row r="3963" spans="1:27" x14ac:dyDescent="0.25">
      <c r="A3963">
        <v>1</v>
      </c>
      <c r="B3963">
        <v>85</v>
      </c>
      <c r="C3963">
        <v>24.48</v>
      </c>
      <c r="D3963">
        <v>715</v>
      </c>
      <c r="E3963">
        <v>1</v>
      </c>
      <c r="G3963" s="1">
        <f t="shared" si="925"/>
        <v>0</v>
      </c>
      <c r="H3963" s="1">
        <f t="shared" si="926"/>
        <v>0</v>
      </c>
      <c r="I3963" s="1">
        <f t="shared" si="927"/>
        <v>1</v>
      </c>
      <c r="L3963" s="1">
        <f t="shared" si="928"/>
        <v>0</v>
      </c>
      <c r="M3963" s="1">
        <f t="shared" si="929"/>
        <v>0</v>
      </c>
      <c r="N3963" s="1">
        <f t="shared" si="930"/>
        <v>1</v>
      </c>
      <c r="O3963" s="1">
        <f t="shared" si="931"/>
        <v>0</v>
      </c>
      <c r="R3963" s="1">
        <f t="shared" si="932"/>
        <v>0</v>
      </c>
      <c r="S3963" s="1">
        <f t="shared" si="933"/>
        <v>0</v>
      </c>
      <c r="T3963" s="1">
        <f t="shared" si="934"/>
        <v>1</v>
      </c>
      <c r="U3963" s="1">
        <f t="shared" si="935"/>
        <v>0</v>
      </c>
      <c r="X3963" s="1">
        <f t="shared" si="936"/>
        <v>1</v>
      </c>
      <c r="Y3963" s="1">
        <f t="shared" si="937"/>
        <v>0</v>
      </c>
      <c r="Z3963" s="1">
        <f t="shared" si="938"/>
        <v>0</v>
      </c>
      <c r="AA3963" s="1">
        <f t="shared" si="939"/>
        <v>0</v>
      </c>
    </row>
    <row r="3964" spans="1:27" x14ac:dyDescent="0.25">
      <c r="A3964">
        <v>1</v>
      </c>
      <c r="B3964">
        <v>150</v>
      </c>
      <c r="C3964">
        <v>7.65</v>
      </c>
      <c r="D3964">
        <v>695</v>
      </c>
      <c r="E3964">
        <v>1</v>
      </c>
      <c r="G3964" s="1">
        <f t="shared" si="925"/>
        <v>1</v>
      </c>
      <c r="H3964" s="1">
        <f t="shared" si="926"/>
        <v>1</v>
      </c>
      <c r="I3964" s="1">
        <f t="shared" si="927"/>
        <v>1</v>
      </c>
      <c r="L3964" s="1">
        <f t="shared" si="928"/>
        <v>1</v>
      </c>
      <c r="M3964" s="1">
        <f t="shared" si="929"/>
        <v>0</v>
      </c>
      <c r="N3964" s="1">
        <f t="shared" si="930"/>
        <v>0</v>
      </c>
      <c r="O3964" s="1">
        <f t="shared" si="931"/>
        <v>0</v>
      </c>
      <c r="R3964" s="1">
        <f t="shared" si="932"/>
        <v>1</v>
      </c>
      <c r="S3964" s="1">
        <f t="shared" si="933"/>
        <v>0</v>
      </c>
      <c r="T3964" s="1">
        <f t="shared" si="934"/>
        <v>0</v>
      </c>
      <c r="U3964" s="1">
        <f t="shared" si="935"/>
        <v>0</v>
      </c>
      <c r="X3964" s="1">
        <f t="shared" si="936"/>
        <v>1</v>
      </c>
      <c r="Y3964" s="1">
        <f t="shared" si="937"/>
        <v>0</v>
      </c>
      <c r="Z3964" s="1">
        <f t="shared" si="938"/>
        <v>0</v>
      </c>
      <c r="AA3964" s="1">
        <f t="shared" si="939"/>
        <v>0</v>
      </c>
    </row>
    <row r="3965" spans="1:27" x14ac:dyDescent="0.25">
      <c r="A3965">
        <v>1</v>
      </c>
      <c r="B3965">
        <v>150</v>
      </c>
      <c r="C3965">
        <v>15.53</v>
      </c>
      <c r="D3965">
        <v>705</v>
      </c>
      <c r="E3965">
        <v>1</v>
      </c>
      <c r="G3965" s="1">
        <f t="shared" si="925"/>
        <v>1</v>
      </c>
      <c r="H3965" s="1">
        <f t="shared" si="926"/>
        <v>1</v>
      </c>
      <c r="I3965" s="1">
        <f t="shared" si="927"/>
        <v>1</v>
      </c>
      <c r="L3965" s="1">
        <f t="shared" si="928"/>
        <v>1</v>
      </c>
      <c r="M3965" s="1">
        <f t="shared" si="929"/>
        <v>0</v>
      </c>
      <c r="N3965" s="1">
        <f t="shared" si="930"/>
        <v>0</v>
      </c>
      <c r="O3965" s="1">
        <f t="shared" si="931"/>
        <v>0</v>
      </c>
      <c r="R3965" s="1">
        <f t="shared" si="932"/>
        <v>1</v>
      </c>
      <c r="S3965" s="1">
        <f t="shared" si="933"/>
        <v>0</v>
      </c>
      <c r="T3965" s="1">
        <f t="shared" si="934"/>
        <v>0</v>
      </c>
      <c r="U3965" s="1">
        <f t="shared" si="935"/>
        <v>0</v>
      </c>
      <c r="X3965" s="1">
        <f t="shared" si="936"/>
        <v>1</v>
      </c>
      <c r="Y3965" s="1">
        <f t="shared" si="937"/>
        <v>0</v>
      </c>
      <c r="Z3965" s="1">
        <f t="shared" si="938"/>
        <v>0</v>
      </c>
      <c r="AA3965" s="1">
        <f t="shared" si="939"/>
        <v>0</v>
      </c>
    </row>
    <row r="3966" spans="1:27" x14ac:dyDescent="0.25">
      <c r="A3966">
        <v>0</v>
      </c>
      <c r="B3966">
        <v>11</v>
      </c>
      <c r="C3966">
        <v>107.21</v>
      </c>
      <c r="D3966">
        <v>685</v>
      </c>
      <c r="E3966">
        <v>1</v>
      </c>
      <c r="G3966" s="1">
        <f t="shared" si="925"/>
        <v>0</v>
      </c>
      <c r="H3966" s="1">
        <f t="shared" si="926"/>
        <v>0</v>
      </c>
      <c r="I3966" s="1">
        <f t="shared" si="927"/>
        <v>0</v>
      </c>
      <c r="L3966" s="1">
        <f t="shared" si="928"/>
        <v>0</v>
      </c>
      <c r="M3966" s="1">
        <f t="shared" si="929"/>
        <v>0</v>
      </c>
      <c r="N3966" s="1">
        <f t="shared" si="930"/>
        <v>1</v>
      </c>
      <c r="O3966" s="1">
        <f t="shared" si="931"/>
        <v>0</v>
      </c>
      <c r="R3966" s="1">
        <f t="shared" si="932"/>
        <v>0</v>
      </c>
      <c r="S3966" s="1">
        <f t="shared" si="933"/>
        <v>0</v>
      </c>
      <c r="T3966" s="1">
        <f t="shared" si="934"/>
        <v>1</v>
      </c>
      <c r="U3966" s="1">
        <f t="shared" si="935"/>
        <v>0</v>
      </c>
      <c r="X3966" s="1">
        <f t="shared" si="936"/>
        <v>0</v>
      </c>
      <c r="Y3966" s="1">
        <f t="shared" si="937"/>
        <v>0</v>
      </c>
      <c r="Z3966" s="1">
        <f t="shared" si="938"/>
        <v>1</v>
      </c>
      <c r="AA3966" s="1">
        <f t="shared" si="939"/>
        <v>0</v>
      </c>
    </row>
    <row r="3967" spans="1:27" x14ac:dyDescent="0.25">
      <c r="A3967">
        <v>1</v>
      </c>
      <c r="B3967">
        <v>73</v>
      </c>
      <c r="C3967">
        <v>6.4</v>
      </c>
      <c r="D3967">
        <v>730</v>
      </c>
      <c r="E3967">
        <v>1</v>
      </c>
      <c r="G3967" s="1">
        <f t="shared" si="925"/>
        <v>1</v>
      </c>
      <c r="H3967" s="1">
        <f t="shared" si="926"/>
        <v>1</v>
      </c>
      <c r="I3967" s="1">
        <f t="shared" si="927"/>
        <v>1</v>
      </c>
      <c r="L3967" s="1">
        <f t="shared" si="928"/>
        <v>1</v>
      </c>
      <c r="M3967" s="1">
        <f t="shared" si="929"/>
        <v>0</v>
      </c>
      <c r="N3967" s="1">
        <f t="shared" si="930"/>
        <v>0</v>
      </c>
      <c r="O3967" s="1">
        <f t="shared" si="931"/>
        <v>0</v>
      </c>
      <c r="R3967" s="1">
        <f t="shared" si="932"/>
        <v>1</v>
      </c>
      <c r="S3967" s="1">
        <f t="shared" si="933"/>
        <v>0</v>
      </c>
      <c r="T3967" s="1">
        <f t="shared" si="934"/>
        <v>0</v>
      </c>
      <c r="U3967" s="1">
        <f t="shared" si="935"/>
        <v>0</v>
      </c>
      <c r="X3967" s="1">
        <f t="shared" si="936"/>
        <v>1</v>
      </c>
      <c r="Y3967" s="1">
        <f t="shared" si="937"/>
        <v>0</v>
      </c>
      <c r="Z3967" s="1">
        <f t="shared" si="938"/>
        <v>0</v>
      </c>
      <c r="AA3967" s="1">
        <f t="shared" si="939"/>
        <v>0</v>
      </c>
    </row>
    <row r="3968" spans="1:27" x14ac:dyDescent="0.25">
      <c r="A3968">
        <v>1</v>
      </c>
      <c r="B3968">
        <v>63.722999999999999</v>
      </c>
      <c r="C3968">
        <v>22.52</v>
      </c>
      <c r="D3968">
        <v>710</v>
      </c>
      <c r="E3968">
        <v>1</v>
      </c>
      <c r="G3968" s="1">
        <f t="shared" si="925"/>
        <v>0</v>
      </c>
      <c r="H3968" s="1">
        <f t="shared" si="926"/>
        <v>0</v>
      </c>
      <c r="I3968" s="1">
        <f t="shared" si="927"/>
        <v>1</v>
      </c>
      <c r="L3968" s="1">
        <f t="shared" si="928"/>
        <v>0</v>
      </c>
      <c r="M3968" s="1">
        <f t="shared" si="929"/>
        <v>0</v>
      </c>
      <c r="N3968" s="1">
        <f t="shared" si="930"/>
        <v>1</v>
      </c>
      <c r="O3968" s="1">
        <f t="shared" si="931"/>
        <v>0</v>
      </c>
      <c r="R3968" s="1">
        <f t="shared" si="932"/>
        <v>0</v>
      </c>
      <c r="S3968" s="1">
        <f t="shared" si="933"/>
        <v>0</v>
      </c>
      <c r="T3968" s="1">
        <f t="shared" si="934"/>
        <v>1</v>
      </c>
      <c r="U3968" s="1">
        <f t="shared" si="935"/>
        <v>0</v>
      </c>
      <c r="X3968" s="1">
        <f t="shared" si="936"/>
        <v>1</v>
      </c>
      <c r="Y3968" s="1">
        <f t="shared" si="937"/>
        <v>0</v>
      </c>
      <c r="Z3968" s="1">
        <f t="shared" si="938"/>
        <v>0</v>
      </c>
      <c r="AA3968" s="1">
        <f t="shared" si="939"/>
        <v>0</v>
      </c>
    </row>
    <row r="3969" spans="1:27" x14ac:dyDescent="0.25">
      <c r="A3969">
        <v>1</v>
      </c>
      <c r="B3969">
        <v>68</v>
      </c>
      <c r="C3969">
        <v>19.2</v>
      </c>
      <c r="D3969">
        <v>665</v>
      </c>
      <c r="E3969">
        <v>1</v>
      </c>
      <c r="G3969" s="1">
        <f t="shared" si="925"/>
        <v>0</v>
      </c>
      <c r="H3969" s="1">
        <f t="shared" si="926"/>
        <v>0</v>
      </c>
      <c r="I3969" s="1">
        <f t="shared" si="927"/>
        <v>1</v>
      </c>
      <c r="L3969" s="1">
        <f t="shared" si="928"/>
        <v>0</v>
      </c>
      <c r="M3969" s="1">
        <f t="shared" si="929"/>
        <v>0</v>
      </c>
      <c r="N3969" s="1">
        <f t="shared" si="930"/>
        <v>1</v>
      </c>
      <c r="O3969" s="1">
        <f t="shared" si="931"/>
        <v>0</v>
      </c>
      <c r="R3969" s="1">
        <f t="shared" si="932"/>
        <v>0</v>
      </c>
      <c r="S3969" s="1">
        <f t="shared" si="933"/>
        <v>0</v>
      </c>
      <c r="T3969" s="1">
        <f t="shared" si="934"/>
        <v>1</v>
      </c>
      <c r="U3969" s="1">
        <f t="shared" si="935"/>
        <v>0</v>
      </c>
      <c r="X3969" s="1">
        <f t="shared" si="936"/>
        <v>1</v>
      </c>
      <c r="Y3969" s="1">
        <f t="shared" si="937"/>
        <v>0</v>
      </c>
      <c r="Z3969" s="1">
        <f t="shared" si="938"/>
        <v>0</v>
      </c>
      <c r="AA3969" s="1">
        <f t="shared" si="939"/>
        <v>0</v>
      </c>
    </row>
    <row r="3970" spans="1:27" x14ac:dyDescent="0.25">
      <c r="A3970">
        <v>1</v>
      </c>
      <c r="B3970">
        <v>68</v>
      </c>
      <c r="C3970">
        <v>22.17</v>
      </c>
      <c r="D3970">
        <v>710</v>
      </c>
      <c r="E3970">
        <v>1</v>
      </c>
      <c r="G3970" s="1">
        <f t="shared" si="925"/>
        <v>0</v>
      </c>
      <c r="H3970" s="1">
        <f t="shared" si="926"/>
        <v>0</v>
      </c>
      <c r="I3970" s="1">
        <f t="shared" si="927"/>
        <v>1</v>
      </c>
      <c r="L3970" s="1">
        <f t="shared" si="928"/>
        <v>0</v>
      </c>
      <c r="M3970" s="1">
        <f t="shared" si="929"/>
        <v>0</v>
      </c>
      <c r="N3970" s="1">
        <f t="shared" si="930"/>
        <v>1</v>
      </c>
      <c r="O3970" s="1">
        <f t="shared" si="931"/>
        <v>0</v>
      </c>
      <c r="R3970" s="1">
        <f t="shared" si="932"/>
        <v>0</v>
      </c>
      <c r="S3970" s="1">
        <f t="shared" si="933"/>
        <v>0</v>
      </c>
      <c r="T3970" s="1">
        <f t="shared" si="934"/>
        <v>1</v>
      </c>
      <c r="U3970" s="1">
        <f t="shared" si="935"/>
        <v>0</v>
      </c>
      <c r="X3970" s="1">
        <f t="shared" si="936"/>
        <v>1</v>
      </c>
      <c r="Y3970" s="1">
        <f t="shared" si="937"/>
        <v>0</v>
      </c>
      <c r="Z3970" s="1">
        <f t="shared" si="938"/>
        <v>0</v>
      </c>
      <c r="AA3970" s="1">
        <f t="shared" si="939"/>
        <v>0</v>
      </c>
    </row>
    <row r="3971" spans="1:27" x14ac:dyDescent="0.25">
      <c r="A3971">
        <v>1</v>
      </c>
      <c r="B3971">
        <v>76</v>
      </c>
      <c r="C3971">
        <v>12.13</v>
      </c>
      <c r="D3971">
        <v>720</v>
      </c>
      <c r="E3971">
        <v>1</v>
      </c>
      <c r="G3971" s="1">
        <f t="shared" si="925"/>
        <v>1</v>
      </c>
      <c r="H3971" s="1">
        <f t="shared" si="926"/>
        <v>1</v>
      </c>
      <c r="I3971" s="1">
        <f t="shared" si="927"/>
        <v>1</v>
      </c>
      <c r="L3971" s="1">
        <f t="shared" si="928"/>
        <v>1</v>
      </c>
      <c r="M3971" s="1">
        <f t="shared" si="929"/>
        <v>0</v>
      </c>
      <c r="N3971" s="1">
        <f t="shared" si="930"/>
        <v>0</v>
      </c>
      <c r="O3971" s="1">
        <f t="shared" si="931"/>
        <v>0</v>
      </c>
      <c r="R3971" s="1">
        <f t="shared" si="932"/>
        <v>1</v>
      </c>
      <c r="S3971" s="1">
        <f t="shared" si="933"/>
        <v>0</v>
      </c>
      <c r="T3971" s="1">
        <f t="shared" si="934"/>
        <v>0</v>
      </c>
      <c r="U3971" s="1">
        <f t="shared" si="935"/>
        <v>0</v>
      </c>
      <c r="X3971" s="1">
        <f t="shared" si="936"/>
        <v>1</v>
      </c>
      <c r="Y3971" s="1">
        <f t="shared" si="937"/>
        <v>0</v>
      </c>
      <c r="Z3971" s="1">
        <f t="shared" si="938"/>
        <v>0</v>
      </c>
      <c r="AA3971" s="1">
        <f t="shared" si="939"/>
        <v>0</v>
      </c>
    </row>
    <row r="3972" spans="1:27" x14ac:dyDescent="0.25">
      <c r="A3972">
        <v>0</v>
      </c>
      <c r="B3972">
        <v>60</v>
      </c>
      <c r="C3972">
        <v>19.940000000000001</v>
      </c>
      <c r="D3972">
        <v>695</v>
      </c>
      <c r="E3972">
        <v>1</v>
      </c>
      <c r="G3972" s="1">
        <f t="shared" si="925"/>
        <v>0</v>
      </c>
      <c r="H3972" s="1">
        <f t="shared" si="926"/>
        <v>0</v>
      </c>
      <c r="I3972" s="1">
        <f t="shared" si="927"/>
        <v>0</v>
      </c>
      <c r="L3972" s="1">
        <f t="shared" si="928"/>
        <v>0</v>
      </c>
      <c r="M3972" s="1">
        <f t="shared" si="929"/>
        <v>0</v>
      </c>
      <c r="N3972" s="1">
        <f t="shared" si="930"/>
        <v>1</v>
      </c>
      <c r="O3972" s="1">
        <f t="shared" si="931"/>
        <v>0</v>
      </c>
      <c r="R3972" s="1">
        <f t="shared" si="932"/>
        <v>0</v>
      </c>
      <c r="S3972" s="1">
        <f t="shared" si="933"/>
        <v>0</v>
      </c>
      <c r="T3972" s="1">
        <f t="shared" si="934"/>
        <v>1</v>
      </c>
      <c r="U3972" s="1">
        <f t="shared" si="935"/>
        <v>0</v>
      </c>
      <c r="X3972" s="1">
        <f t="shared" si="936"/>
        <v>0</v>
      </c>
      <c r="Y3972" s="1">
        <f t="shared" si="937"/>
        <v>0</v>
      </c>
      <c r="Z3972" s="1">
        <f t="shared" si="938"/>
        <v>1</v>
      </c>
      <c r="AA3972" s="1">
        <f t="shared" si="939"/>
        <v>0</v>
      </c>
    </row>
    <row r="3973" spans="1:27" x14ac:dyDescent="0.25">
      <c r="A3973">
        <v>1</v>
      </c>
      <c r="B3973">
        <v>50</v>
      </c>
      <c r="C3973">
        <v>9.19</v>
      </c>
      <c r="D3973">
        <v>660</v>
      </c>
      <c r="E3973">
        <v>1</v>
      </c>
      <c r="G3973" s="1">
        <f t="shared" si="925"/>
        <v>0</v>
      </c>
      <c r="H3973" s="1">
        <f t="shared" si="926"/>
        <v>1</v>
      </c>
      <c r="I3973" s="1">
        <f t="shared" si="927"/>
        <v>1</v>
      </c>
      <c r="L3973" s="1">
        <f t="shared" si="928"/>
        <v>0</v>
      </c>
      <c r="M3973" s="1">
        <f t="shared" si="929"/>
        <v>0</v>
      </c>
      <c r="N3973" s="1">
        <f t="shared" si="930"/>
        <v>1</v>
      </c>
      <c r="O3973" s="1">
        <f t="shared" si="931"/>
        <v>0</v>
      </c>
      <c r="R3973" s="1">
        <f t="shared" si="932"/>
        <v>1</v>
      </c>
      <c r="S3973" s="1">
        <f t="shared" si="933"/>
        <v>0</v>
      </c>
      <c r="T3973" s="1">
        <f t="shared" si="934"/>
        <v>0</v>
      </c>
      <c r="U3973" s="1">
        <f t="shared" si="935"/>
        <v>0</v>
      </c>
      <c r="X3973" s="1">
        <f t="shared" si="936"/>
        <v>1</v>
      </c>
      <c r="Y3973" s="1">
        <f t="shared" si="937"/>
        <v>0</v>
      </c>
      <c r="Z3973" s="1">
        <f t="shared" si="938"/>
        <v>0</v>
      </c>
      <c r="AA3973" s="1">
        <f t="shared" si="939"/>
        <v>0</v>
      </c>
    </row>
    <row r="3974" spans="1:27" x14ac:dyDescent="0.25">
      <c r="A3974">
        <v>0</v>
      </c>
      <c r="B3974">
        <v>160</v>
      </c>
      <c r="C3974">
        <v>11.92</v>
      </c>
      <c r="D3974">
        <v>725</v>
      </c>
      <c r="E3974">
        <v>1</v>
      </c>
      <c r="G3974" s="1">
        <f t="shared" si="925"/>
        <v>1</v>
      </c>
      <c r="H3974" s="1">
        <f t="shared" si="926"/>
        <v>1</v>
      </c>
      <c r="I3974" s="1">
        <f t="shared" si="927"/>
        <v>1</v>
      </c>
      <c r="L3974" s="1">
        <f t="shared" si="928"/>
        <v>1</v>
      </c>
      <c r="M3974" s="1">
        <f t="shared" si="929"/>
        <v>0</v>
      </c>
      <c r="N3974" s="1">
        <f t="shared" si="930"/>
        <v>0</v>
      </c>
      <c r="O3974" s="1">
        <f t="shared" si="931"/>
        <v>0</v>
      </c>
      <c r="R3974" s="1">
        <f t="shared" si="932"/>
        <v>1</v>
      </c>
      <c r="S3974" s="1">
        <f t="shared" si="933"/>
        <v>0</v>
      </c>
      <c r="T3974" s="1">
        <f t="shared" si="934"/>
        <v>0</v>
      </c>
      <c r="U3974" s="1">
        <f t="shared" si="935"/>
        <v>0</v>
      </c>
      <c r="X3974" s="1">
        <f t="shared" si="936"/>
        <v>1</v>
      </c>
      <c r="Y3974" s="1">
        <f t="shared" si="937"/>
        <v>0</v>
      </c>
      <c r="Z3974" s="1">
        <f t="shared" si="938"/>
        <v>0</v>
      </c>
      <c r="AA3974" s="1">
        <f t="shared" si="939"/>
        <v>0</v>
      </c>
    </row>
    <row r="3975" spans="1:27" x14ac:dyDescent="0.25">
      <c r="A3975">
        <v>1</v>
      </c>
      <c r="B3975">
        <v>100</v>
      </c>
      <c r="C3975">
        <v>8.74</v>
      </c>
      <c r="D3975">
        <v>705</v>
      </c>
      <c r="E3975">
        <v>1</v>
      </c>
      <c r="G3975" s="1">
        <f t="shared" si="925"/>
        <v>1</v>
      </c>
      <c r="H3975" s="1">
        <f t="shared" si="926"/>
        <v>1</v>
      </c>
      <c r="I3975" s="1">
        <f t="shared" si="927"/>
        <v>1</v>
      </c>
      <c r="L3975" s="1">
        <f t="shared" si="928"/>
        <v>1</v>
      </c>
      <c r="M3975" s="1">
        <f t="shared" si="929"/>
        <v>0</v>
      </c>
      <c r="N3975" s="1">
        <f t="shared" si="930"/>
        <v>0</v>
      </c>
      <c r="O3975" s="1">
        <f t="shared" si="931"/>
        <v>0</v>
      </c>
      <c r="R3975" s="1">
        <f t="shared" si="932"/>
        <v>1</v>
      </c>
      <c r="S3975" s="1">
        <f t="shared" si="933"/>
        <v>0</v>
      </c>
      <c r="T3975" s="1">
        <f t="shared" si="934"/>
        <v>0</v>
      </c>
      <c r="U3975" s="1">
        <f t="shared" si="935"/>
        <v>0</v>
      </c>
      <c r="X3975" s="1">
        <f t="shared" si="936"/>
        <v>1</v>
      </c>
      <c r="Y3975" s="1">
        <f t="shared" si="937"/>
        <v>0</v>
      </c>
      <c r="Z3975" s="1">
        <f t="shared" si="938"/>
        <v>0</v>
      </c>
      <c r="AA3975" s="1">
        <f t="shared" si="939"/>
        <v>0</v>
      </c>
    </row>
    <row r="3976" spans="1:27" x14ac:dyDescent="0.25">
      <c r="A3976">
        <v>1</v>
      </c>
      <c r="B3976">
        <v>80</v>
      </c>
      <c r="C3976">
        <v>2.72</v>
      </c>
      <c r="D3976">
        <v>660</v>
      </c>
      <c r="E3976">
        <v>1</v>
      </c>
      <c r="G3976" s="1">
        <f t="shared" ref="G3976:G4039" si="940">IF($D3976&gt;716,1,IF($B3976&gt;85.24,1,0))</f>
        <v>0</v>
      </c>
      <c r="H3976" s="1">
        <f t="shared" ref="H3976:H4039" si="941">IF($D3976&gt;716,1,IF($B3976&gt;85.24,1,IF($C3976&lt;=16.54,1,0)))</f>
        <v>1</v>
      </c>
      <c r="I3976" s="1">
        <f t="shared" ref="I3976:I4039" si="942">IF($D3976&gt;716,1,IF($B3976&gt;85.24,1,IF($C3976&lt;=16.54,1,IF($A3976=1,1,0))))</f>
        <v>1</v>
      </c>
      <c r="L3976" s="1">
        <f t="shared" ref="L3976:L4039" si="943">IF($G3976=1, IF($E3976=1,1,0),0)</f>
        <v>0</v>
      </c>
      <c r="M3976" s="1">
        <f t="shared" ref="M3976:M4039" si="944">IF($G3976=1, IF($E3976=0,1,0),0)</f>
        <v>0</v>
      </c>
      <c r="N3976" s="1">
        <f t="shared" ref="N3976:N4039" si="945">IF($G3976=0, IF($E3976=1,1,0),0)</f>
        <v>1</v>
      </c>
      <c r="O3976" s="1">
        <f t="shared" ref="O3976:O4039" si="946">IF($G3976=0, IF($E3976=0,1,0),0)</f>
        <v>0</v>
      </c>
      <c r="R3976" s="1">
        <f t="shared" ref="R3976:R4039" si="947">IF($H3976=1, IF($E3976=1,1,0),0)</f>
        <v>1</v>
      </c>
      <c r="S3976" s="1">
        <f t="shared" ref="S3976:S4039" si="948">IF($H3976=1, IF($E3976=0,1,0),0)</f>
        <v>0</v>
      </c>
      <c r="T3976" s="1">
        <f t="shared" ref="T3976:T4039" si="949">IF($H3976=0, IF($E3976=1,1,0),0)</f>
        <v>0</v>
      </c>
      <c r="U3976" s="1">
        <f t="shared" ref="U3976:U4039" si="950">IF($H3976=0, IF($E3976=0,1,0),0)</f>
        <v>0</v>
      </c>
      <c r="X3976" s="1">
        <f t="shared" ref="X3976:X4039" si="951">IF($I3976=1, IF($E3976=1,1,0),0)</f>
        <v>1</v>
      </c>
      <c r="Y3976" s="1">
        <f t="shared" ref="Y3976:Y4039" si="952">IF($I3976=1, IF($E3976=0,1,0),0)</f>
        <v>0</v>
      </c>
      <c r="Z3976" s="1">
        <f t="shared" ref="Z3976:Z4039" si="953">IF($I3976=0, IF($E3976=1,1,0),0)</f>
        <v>0</v>
      </c>
      <c r="AA3976" s="1">
        <f t="shared" ref="AA3976:AA4039" si="954">IF($I3976=0, IF($E3976=0,1,0),0)</f>
        <v>0</v>
      </c>
    </row>
    <row r="3977" spans="1:27" x14ac:dyDescent="0.25">
      <c r="A3977">
        <v>1</v>
      </c>
      <c r="B3977">
        <v>38</v>
      </c>
      <c r="C3977">
        <v>32.44</v>
      </c>
      <c r="D3977">
        <v>700</v>
      </c>
      <c r="E3977">
        <v>1</v>
      </c>
      <c r="G3977" s="1">
        <f t="shared" si="940"/>
        <v>0</v>
      </c>
      <c r="H3977" s="1">
        <f t="shared" si="941"/>
        <v>0</v>
      </c>
      <c r="I3977" s="1">
        <f t="shared" si="942"/>
        <v>1</v>
      </c>
      <c r="L3977" s="1">
        <f t="shared" si="943"/>
        <v>0</v>
      </c>
      <c r="M3977" s="1">
        <f t="shared" si="944"/>
        <v>0</v>
      </c>
      <c r="N3977" s="1">
        <f t="shared" si="945"/>
        <v>1</v>
      </c>
      <c r="O3977" s="1">
        <f t="shared" si="946"/>
        <v>0</v>
      </c>
      <c r="R3977" s="1">
        <f t="shared" si="947"/>
        <v>0</v>
      </c>
      <c r="S3977" s="1">
        <f t="shared" si="948"/>
        <v>0</v>
      </c>
      <c r="T3977" s="1">
        <f t="shared" si="949"/>
        <v>1</v>
      </c>
      <c r="U3977" s="1">
        <f t="shared" si="950"/>
        <v>0</v>
      </c>
      <c r="X3977" s="1">
        <f t="shared" si="951"/>
        <v>1</v>
      </c>
      <c r="Y3977" s="1">
        <f t="shared" si="952"/>
        <v>0</v>
      </c>
      <c r="Z3977" s="1">
        <f t="shared" si="953"/>
        <v>0</v>
      </c>
      <c r="AA3977" s="1">
        <f t="shared" si="954"/>
        <v>0</v>
      </c>
    </row>
    <row r="3978" spans="1:27" x14ac:dyDescent="0.25">
      <c r="A3978">
        <v>0</v>
      </c>
      <c r="B3978">
        <v>75</v>
      </c>
      <c r="C3978">
        <v>15.47</v>
      </c>
      <c r="D3978">
        <v>680</v>
      </c>
      <c r="E3978">
        <v>1</v>
      </c>
      <c r="G3978" s="1">
        <f t="shared" si="940"/>
        <v>0</v>
      </c>
      <c r="H3978" s="1">
        <f t="shared" si="941"/>
        <v>1</v>
      </c>
      <c r="I3978" s="1">
        <f t="shared" si="942"/>
        <v>1</v>
      </c>
      <c r="L3978" s="1">
        <f t="shared" si="943"/>
        <v>0</v>
      </c>
      <c r="M3978" s="1">
        <f t="shared" si="944"/>
        <v>0</v>
      </c>
      <c r="N3978" s="1">
        <f t="shared" si="945"/>
        <v>1</v>
      </c>
      <c r="O3978" s="1">
        <f t="shared" si="946"/>
        <v>0</v>
      </c>
      <c r="R3978" s="1">
        <f t="shared" si="947"/>
        <v>1</v>
      </c>
      <c r="S3978" s="1">
        <f t="shared" si="948"/>
        <v>0</v>
      </c>
      <c r="T3978" s="1">
        <f t="shared" si="949"/>
        <v>0</v>
      </c>
      <c r="U3978" s="1">
        <f t="shared" si="950"/>
        <v>0</v>
      </c>
      <c r="X3978" s="1">
        <f t="shared" si="951"/>
        <v>1</v>
      </c>
      <c r="Y3978" s="1">
        <f t="shared" si="952"/>
        <v>0</v>
      </c>
      <c r="Z3978" s="1">
        <f t="shared" si="953"/>
        <v>0</v>
      </c>
      <c r="AA3978" s="1">
        <f t="shared" si="954"/>
        <v>0</v>
      </c>
    </row>
    <row r="3979" spans="1:27" x14ac:dyDescent="0.25">
      <c r="A3979">
        <v>1</v>
      </c>
      <c r="B3979">
        <v>41</v>
      </c>
      <c r="C3979">
        <v>7.52</v>
      </c>
      <c r="D3979">
        <v>685</v>
      </c>
      <c r="E3979">
        <v>1</v>
      </c>
      <c r="G3979" s="1">
        <f t="shared" si="940"/>
        <v>0</v>
      </c>
      <c r="H3979" s="1">
        <f t="shared" si="941"/>
        <v>1</v>
      </c>
      <c r="I3979" s="1">
        <f t="shared" si="942"/>
        <v>1</v>
      </c>
      <c r="L3979" s="1">
        <f t="shared" si="943"/>
        <v>0</v>
      </c>
      <c r="M3979" s="1">
        <f t="shared" si="944"/>
        <v>0</v>
      </c>
      <c r="N3979" s="1">
        <f t="shared" si="945"/>
        <v>1</v>
      </c>
      <c r="O3979" s="1">
        <f t="shared" si="946"/>
        <v>0</v>
      </c>
      <c r="R3979" s="1">
        <f t="shared" si="947"/>
        <v>1</v>
      </c>
      <c r="S3979" s="1">
        <f t="shared" si="948"/>
        <v>0</v>
      </c>
      <c r="T3979" s="1">
        <f t="shared" si="949"/>
        <v>0</v>
      </c>
      <c r="U3979" s="1">
        <f t="shared" si="950"/>
        <v>0</v>
      </c>
      <c r="X3979" s="1">
        <f t="shared" si="951"/>
        <v>1</v>
      </c>
      <c r="Y3979" s="1">
        <f t="shared" si="952"/>
        <v>0</v>
      </c>
      <c r="Z3979" s="1">
        <f t="shared" si="953"/>
        <v>0</v>
      </c>
      <c r="AA3979" s="1">
        <f t="shared" si="954"/>
        <v>0</v>
      </c>
    </row>
    <row r="3980" spans="1:27" x14ac:dyDescent="0.25">
      <c r="A3980">
        <v>1</v>
      </c>
      <c r="B3980">
        <v>64</v>
      </c>
      <c r="C3980">
        <v>30.19</v>
      </c>
      <c r="D3980">
        <v>710</v>
      </c>
      <c r="E3980">
        <v>1</v>
      </c>
      <c r="G3980" s="1">
        <f t="shared" si="940"/>
        <v>0</v>
      </c>
      <c r="H3980" s="1">
        <f t="shared" si="941"/>
        <v>0</v>
      </c>
      <c r="I3980" s="1">
        <f t="shared" si="942"/>
        <v>1</v>
      </c>
      <c r="L3980" s="1">
        <f t="shared" si="943"/>
        <v>0</v>
      </c>
      <c r="M3980" s="1">
        <f t="shared" si="944"/>
        <v>0</v>
      </c>
      <c r="N3980" s="1">
        <f t="shared" si="945"/>
        <v>1</v>
      </c>
      <c r="O3980" s="1">
        <f t="shared" si="946"/>
        <v>0</v>
      </c>
      <c r="R3980" s="1">
        <f t="shared" si="947"/>
        <v>0</v>
      </c>
      <c r="S3980" s="1">
        <f t="shared" si="948"/>
        <v>0</v>
      </c>
      <c r="T3980" s="1">
        <f t="shared" si="949"/>
        <v>1</v>
      </c>
      <c r="U3980" s="1">
        <f t="shared" si="950"/>
        <v>0</v>
      </c>
      <c r="X3980" s="1">
        <f t="shared" si="951"/>
        <v>1</v>
      </c>
      <c r="Y3980" s="1">
        <f t="shared" si="952"/>
        <v>0</v>
      </c>
      <c r="Z3980" s="1">
        <f t="shared" si="953"/>
        <v>0</v>
      </c>
      <c r="AA3980" s="1">
        <f t="shared" si="954"/>
        <v>0</v>
      </c>
    </row>
    <row r="3981" spans="1:27" x14ac:dyDescent="0.25">
      <c r="A3981">
        <v>1</v>
      </c>
      <c r="B3981">
        <v>95</v>
      </c>
      <c r="C3981">
        <v>20.37</v>
      </c>
      <c r="D3981">
        <v>690</v>
      </c>
      <c r="E3981">
        <v>1</v>
      </c>
      <c r="G3981" s="1">
        <f t="shared" si="940"/>
        <v>1</v>
      </c>
      <c r="H3981" s="1">
        <f t="shared" si="941"/>
        <v>1</v>
      </c>
      <c r="I3981" s="1">
        <f t="shared" si="942"/>
        <v>1</v>
      </c>
      <c r="L3981" s="1">
        <f t="shared" si="943"/>
        <v>1</v>
      </c>
      <c r="M3981" s="1">
        <f t="shared" si="944"/>
        <v>0</v>
      </c>
      <c r="N3981" s="1">
        <f t="shared" si="945"/>
        <v>0</v>
      </c>
      <c r="O3981" s="1">
        <f t="shared" si="946"/>
        <v>0</v>
      </c>
      <c r="R3981" s="1">
        <f t="shared" si="947"/>
        <v>1</v>
      </c>
      <c r="S3981" s="1">
        <f t="shared" si="948"/>
        <v>0</v>
      </c>
      <c r="T3981" s="1">
        <f t="shared" si="949"/>
        <v>0</v>
      </c>
      <c r="U3981" s="1">
        <f t="shared" si="950"/>
        <v>0</v>
      </c>
      <c r="X3981" s="1">
        <f t="shared" si="951"/>
        <v>1</v>
      </c>
      <c r="Y3981" s="1">
        <f t="shared" si="952"/>
        <v>0</v>
      </c>
      <c r="Z3981" s="1">
        <f t="shared" si="953"/>
        <v>0</v>
      </c>
      <c r="AA3981" s="1">
        <f t="shared" si="954"/>
        <v>0</v>
      </c>
    </row>
    <row r="3982" spans="1:27" x14ac:dyDescent="0.25">
      <c r="A3982">
        <v>0</v>
      </c>
      <c r="B3982">
        <v>62</v>
      </c>
      <c r="C3982">
        <v>21.85</v>
      </c>
      <c r="D3982">
        <v>695</v>
      </c>
      <c r="E3982">
        <v>1</v>
      </c>
      <c r="G3982" s="1">
        <f t="shared" si="940"/>
        <v>0</v>
      </c>
      <c r="H3982" s="1">
        <f t="shared" si="941"/>
        <v>0</v>
      </c>
      <c r="I3982" s="1">
        <f t="shared" si="942"/>
        <v>0</v>
      </c>
      <c r="L3982" s="1">
        <f t="shared" si="943"/>
        <v>0</v>
      </c>
      <c r="M3982" s="1">
        <f t="shared" si="944"/>
        <v>0</v>
      </c>
      <c r="N3982" s="1">
        <f t="shared" si="945"/>
        <v>1</v>
      </c>
      <c r="O3982" s="1">
        <f t="shared" si="946"/>
        <v>0</v>
      </c>
      <c r="R3982" s="1">
        <f t="shared" si="947"/>
        <v>0</v>
      </c>
      <c r="S3982" s="1">
        <f t="shared" si="948"/>
        <v>0</v>
      </c>
      <c r="T3982" s="1">
        <f t="shared" si="949"/>
        <v>1</v>
      </c>
      <c r="U3982" s="1">
        <f t="shared" si="950"/>
        <v>0</v>
      </c>
      <c r="X3982" s="1">
        <f t="shared" si="951"/>
        <v>0</v>
      </c>
      <c r="Y3982" s="1">
        <f t="shared" si="952"/>
        <v>0</v>
      </c>
      <c r="Z3982" s="1">
        <f t="shared" si="953"/>
        <v>1</v>
      </c>
      <c r="AA3982" s="1">
        <f t="shared" si="954"/>
        <v>0</v>
      </c>
    </row>
    <row r="3983" spans="1:27" x14ac:dyDescent="0.25">
      <c r="A3983">
        <v>1</v>
      </c>
      <c r="B3983">
        <v>93</v>
      </c>
      <c r="C3983">
        <v>10.71</v>
      </c>
      <c r="D3983">
        <v>715</v>
      </c>
      <c r="E3983">
        <v>1</v>
      </c>
      <c r="G3983" s="1">
        <f t="shared" si="940"/>
        <v>1</v>
      </c>
      <c r="H3983" s="1">
        <f t="shared" si="941"/>
        <v>1</v>
      </c>
      <c r="I3983" s="1">
        <f t="shared" si="942"/>
        <v>1</v>
      </c>
      <c r="L3983" s="1">
        <f t="shared" si="943"/>
        <v>1</v>
      </c>
      <c r="M3983" s="1">
        <f t="shared" si="944"/>
        <v>0</v>
      </c>
      <c r="N3983" s="1">
        <f t="shared" si="945"/>
        <v>0</v>
      </c>
      <c r="O3983" s="1">
        <f t="shared" si="946"/>
        <v>0</v>
      </c>
      <c r="R3983" s="1">
        <f t="shared" si="947"/>
        <v>1</v>
      </c>
      <c r="S3983" s="1">
        <f t="shared" si="948"/>
        <v>0</v>
      </c>
      <c r="T3983" s="1">
        <f t="shared" si="949"/>
        <v>0</v>
      </c>
      <c r="U3983" s="1">
        <f t="shared" si="950"/>
        <v>0</v>
      </c>
      <c r="X3983" s="1">
        <f t="shared" si="951"/>
        <v>1</v>
      </c>
      <c r="Y3983" s="1">
        <f t="shared" si="952"/>
        <v>0</v>
      </c>
      <c r="Z3983" s="1">
        <f t="shared" si="953"/>
        <v>0</v>
      </c>
      <c r="AA3983" s="1">
        <f t="shared" si="954"/>
        <v>0</v>
      </c>
    </row>
    <row r="3984" spans="1:27" x14ac:dyDescent="0.25">
      <c r="A3984">
        <v>1</v>
      </c>
      <c r="B3984">
        <v>164</v>
      </c>
      <c r="C3984">
        <v>8.5299999999999994</v>
      </c>
      <c r="D3984">
        <v>695</v>
      </c>
      <c r="E3984">
        <v>1</v>
      </c>
      <c r="G3984" s="1">
        <f t="shared" si="940"/>
        <v>1</v>
      </c>
      <c r="H3984" s="1">
        <f t="shared" si="941"/>
        <v>1</v>
      </c>
      <c r="I3984" s="1">
        <f t="shared" si="942"/>
        <v>1</v>
      </c>
      <c r="L3984" s="1">
        <f t="shared" si="943"/>
        <v>1</v>
      </c>
      <c r="M3984" s="1">
        <f t="shared" si="944"/>
        <v>0</v>
      </c>
      <c r="N3984" s="1">
        <f t="shared" si="945"/>
        <v>0</v>
      </c>
      <c r="O3984" s="1">
        <f t="shared" si="946"/>
        <v>0</v>
      </c>
      <c r="R3984" s="1">
        <f t="shared" si="947"/>
        <v>1</v>
      </c>
      <c r="S3984" s="1">
        <f t="shared" si="948"/>
        <v>0</v>
      </c>
      <c r="T3984" s="1">
        <f t="shared" si="949"/>
        <v>0</v>
      </c>
      <c r="U3984" s="1">
        <f t="shared" si="950"/>
        <v>0</v>
      </c>
      <c r="X3984" s="1">
        <f t="shared" si="951"/>
        <v>1</v>
      </c>
      <c r="Y3984" s="1">
        <f t="shared" si="952"/>
        <v>0</v>
      </c>
      <c r="Z3984" s="1">
        <f t="shared" si="953"/>
        <v>0</v>
      </c>
      <c r="AA3984" s="1">
        <f t="shared" si="954"/>
        <v>0</v>
      </c>
    </row>
    <row r="3985" spans="1:27" x14ac:dyDescent="0.25">
      <c r="A3985">
        <v>1</v>
      </c>
      <c r="B3985">
        <v>23.92</v>
      </c>
      <c r="C3985">
        <v>22.53</v>
      </c>
      <c r="D3985">
        <v>700</v>
      </c>
      <c r="E3985">
        <v>1</v>
      </c>
      <c r="G3985" s="1">
        <f t="shared" si="940"/>
        <v>0</v>
      </c>
      <c r="H3985" s="1">
        <f t="shared" si="941"/>
        <v>0</v>
      </c>
      <c r="I3985" s="1">
        <f t="shared" si="942"/>
        <v>1</v>
      </c>
      <c r="L3985" s="1">
        <f t="shared" si="943"/>
        <v>0</v>
      </c>
      <c r="M3985" s="1">
        <f t="shared" si="944"/>
        <v>0</v>
      </c>
      <c r="N3985" s="1">
        <f t="shared" si="945"/>
        <v>1</v>
      </c>
      <c r="O3985" s="1">
        <f t="shared" si="946"/>
        <v>0</v>
      </c>
      <c r="R3985" s="1">
        <f t="shared" si="947"/>
        <v>0</v>
      </c>
      <c r="S3985" s="1">
        <f t="shared" si="948"/>
        <v>0</v>
      </c>
      <c r="T3985" s="1">
        <f t="shared" si="949"/>
        <v>1</v>
      </c>
      <c r="U3985" s="1">
        <f t="shared" si="950"/>
        <v>0</v>
      </c>
      <c r="X3985" s="1">
        <f t="shared" si="951"/>
        <v>1</v>
      </c>
      <c r="Y3985" s="1">
        <f t="shared" si="952"/>
        <v>0</v>
      </c>
      <c r="Z3985" s="1">
        <f t="shared" si="953"/>
        <v>0</v>
      </c>
      <c r="AA3985" s="1">
        <f t="shared" si="954"/>
        <v>0</v>
      </c>
    </row>
    <row r="3986" spans="1:27" x14ac:dyDescent="0.25">
      <c r="A3986">
        <v>0</v>
      </c>
      <c r="B3986">
        <v>47</v>
      </c>
      <c r="C3986">
        <v>12.82</v>
      </c>
      <c r="D3986">
        <v>670</v>
      </c>
      <c r="E3986">
        <v>1</v>
      </c>
      <c r="G3986" s="1">
        <f t="shared" si="940"/>
        <v>0</v>
      </c>
      <c r="H3986" s="1">
        <f t="shared" si="941"/>
        <v>1</v>
      </c>
      <c r="I3986" s="1">
        <f t="shared" si="942"/>
        <v>1</v>
      </c>
      <c r="L3986" s="1">
        <f t="shared" si="943"/>
        <v>0</v>
      </c>
      <c r="M3986" s="1">
        <f t="shared" si="944"/>
        <v>0</v>
      </c>
      <c r="N3986" s="1">
        <f t="shared" si="945"/>
        <v>1</v>
      </c>
      <c r="O3986" s="1">
        <f t="shared" si="946"/>
        <v>0</v>
      </c>
      <c r="R3986" s="1">
        <f t="shared" si="947"/>
        <v>1</v>
      </c>
      <c r="S3986" s="1">
        <f t="shared" si="948"/>
        <v>0</v>
      </c>
      <c r="T3986" s="1">
        <f t="shared" si="949"/>
        <v>0</v>
      </c>
      <c r="U3986" s="1">
        <f t="shared" si="950"/>
        <v>0</v>
      </c>
      <c r="X3986" s="1">
        <f t="shared" si="951"/>
        <v>1</v>
      </c>
      <c r="Y3986" s="1">
        <f t="shared" si="952"/>
        <v>0</v>
      </c>
      <c r="Z3986" s="1">
        <f t="shared" si="953"/>
        <v>0</v>
      </c>
      <c r="AA3986" s="1">
        <f t="shared" si="954"/>
        <v>0</v>
      </c>
    </row>
    <row r="3987" spans="1:27" x14ac:dyDescent="0.25">
      <c r="A3987">
        <v>0</v>
      </c>
      <c r="B3987">
        <v>41</v>
      </c>
      <c r="C3987">
        <v>9.7799999999999994</v>
      </c>
      <c r="D3987">
        <v>760</v>
      </c>
      <c r="E3987">
        <v>1</v>
      </c>
      <c r="G3987" s="1">
        <f t="shared" si="940"/>
        <v>1</v>
      </c>
      <c r="H3987" s="1">
        <f t="shared" si="941"/>
        <v>1</v>
      </c>
      <c r="I3987" s="1">
        <f t="shared" si="942"/>
        <v>1</v>
      </c>
      <c r="L3987" s="1">
        <f t="shared" si="943"/>
        <v>1</v>
      </c>
      <c r="M3987" s="1">
        <f t="shared" si="944"/>
        <v>0</v>
      </c>
      <c r="N3987" s="1">
        <f t="shared" si="945"/>
        <v>0</v>
      </c>
      <c r="O3987" s="1">
        <f t="shared" si="946"/>
        <v>0</v>
      </c>
      <c r="R3987" s="1">
        <f t="shared" si="947"/>
        <v>1</v>
      </c>
      <c r="S3987" s="1">
        <f t="shared" si="948"/>
        <v>0</v>
      </c>
      <c r="T3987" s="1">
        <f t="shared" si="949"/>
        <v>0</v>
      </c>
      <c r="U3987" s="1">
        <f t="shared" si="950"/>
        <v>0</v>
      </c>
      <c r="X3987" s="1">
        <f t="shared" si="951"/>
        <v>1</v>
      </c>
      <c r="Y3987" s="1">
        <f t="shared" si="952"/>
        <v>0</v>
      </c>
      <c r="Z3987" s="1">
        <f t="shared" si="953"/>
        <v>0</v>
      </c>
      <c r="AA3987" s="1">
        <f t="shared" si="954"/>
        <v>0</v>
      </c>
    </row>
    <row r="3988" spans="1:27" x14ac:dyDescent="0.25">
      <c r="A3988">
        <v>1</v>
      </c>
      <c r="B3988">
        <v>83.5</v>
      </c>
      <c r="C3988">
        <v>34.74</v>
      </c>
      <c r="D3988">
        <v>685</v>
      </c>
      <c r="E3988">
        <v>1</v>
      </c>
      <c r="G3988" s="1">
        <f t="shared" si="940"/>
        <v>0</v>
      </c>
      <c r="H3988" s="1">
        <f t="shared" si="941"/>
        <v>0</v>
      </c>
      <c r="I3988" s="1">
        <f t="shared" si="942"/>
        <v>1</v>
      </c>
      <c r="L3988" s="1">
        <f t="shared" si="943"/>
        <v>0</v>
      </c>
      <c r="M3988" s="1">
        <f t="shared" si="944"/>
        <v>0</v>
      </c>
      <c r="N3988" s="1">
        <f t="shared" si="945"/>
        <v>1</v>
      </c>
      <c r="O3988" s="1">
        <f t="shared" si="946"/>
        <v>0</v>
      </c>
      <c r="R3988" s="1">
        <f t="shared" si="947"/>
        <v>0</v>
      </c>
      <c r="S3988" s="1">
        <f t="shared" si="948"/>
        <v>0</v>
      </c>
      <c r="T3988" s="1">
        <f t="shared" si="949"/>
        <v>1</v>
      </c>
      <c r="U3988" s="1">
        <f t="shared" si="950"/>
        <v>0</v>
      </c>
      <c r="X3988" s="1">
        <f t="shared" si="951"/>
        <v>1</v>
      </c>
      <c r="Y3988" s="1">
        <f t="shared" si="952"/>
        <v>0</v>
      </c>
      <c r="Z3988" s="1">
        <f t="shared" si="953"/>
        <v>0</v>
      </c>
      <c r="AA3988" s="1">
        <f t="shared" si="954"/>
        <v>0</v>
      </c>
    </row>
    <row r="3989" spans="1:27" x14ac:dyDescent="0.25">
      <c r="A3989">
        <v>1</v>
      </c>
      <c r="B3989">
        <v>114</v>
      </c>
      <c r="C3989">
        <v>11.06</v>
      </c>
      <c r="D3989">
        <v>690</v>
      </c>
      <c r="E3989">
        <v>1</v>
      </c>
      <c r="G3989" s="1">
        <f t="shared" si="940"/>
        <v>1</v>
      </c>
      <c r="H3989" s="1">
        <f t="shared" si="941"/>
        <v>1</v>
      </c>
      <c r="I3989" s="1">
        <f t="shared" si="942"/>
        <v>1</v>
      </c>
      <c r="L3989" s="1">
        <f t="shared" si="943"/>
        <v>1</v>
      </c>
      <c r="M3989" s="1">
        <f t="shared" si="944"/>
        <v>0</v>
      </c>
      <c r="N3989" s="1">
        <f t="shared" si="945"/>
        <v>0</v>
      </c>
      <c r="O3989" s="1">
        <f t="shared" si="946"/>
        <v>0</v>
      </c>
      <c r="R3989" s="1">
        <f t="shared" si="947"/>
        <v>1</v>
      </c>
      <c r="S3989" s="1">
        <f t="shared" si="948"/>
        <v>0</v>
      </c>
      <c r="T3989" s="1">
        <f t="shared" si="949"/>
        <v>0</v>
      </c>
      <c r="U3989" s="1">
        <f t="shared" si="950"/>
        <v>0</v>
      </c>
      <c r="X3989" s="1">
        <f t="shared" si="951"/>
        <v>1</v>
      </c>
      <c r="Y3989" s="1">
        <f t="shared" si="952"/>
        <v>0</v>
      </c>
      <c r="Z3989" s="1">
        <f t="shared" si="953"/>
        <v>0</v>
      </c>
      <c r="AA3989" s="1">
        <f t="shared" si="954"/>
        <v>0</v>
      </c>
    </row>
    <row r="3990" spans="1:27" x14ac:dyDescent="0.25">
      <c r="A3990">
        <v>1</v>
      </c>
      <c r="B3990">
        <v>65</v>
      </c>
      <c r="C3990">
        <v>21.79</v>
      </c>
      <c r="D3990">
        <v>690</v>
      </c>
      <c r="E3990">
        <v>1</v>
      </c>
      <c r="G3990" s="1">
        <f t="shared" si="940"/>
        <v>0</v>
      </c>
      <c r="H3990" s="1">
        <f t="shared" si="941"/>
        <v>0</v>
      </c>
      <c r="I3990" s="1">
        <f t="shared" si="942"/>
        <v>1</v>
      </c>
      <c r="L3990" s="1">
        <f t="shared" si="943"/>
        <v>0</v>
      </c>
      <c r="M3990" s="1">
        <f t="shared" si="944"/>
        <v>0</v>
      </c>
      <c r="N3990" s="1">
        <f t="shared" si="945"/>
        <v>1</v>
      </c>
      <c r="O3990" s="1">
        <f t="shared" si="946"/>
        <v>0</v>
      </c>
      <c r="R3990" s="1">
        <f t="shared" si="947"/>
        <v>0</v>
      </c>
      <c r="S3990" s="1">
        <f t="shared" si="948"/>
        <v>0</v>
      </c>
      <c r="T3990" s="1">
        <f t="shared" si="949"/>
        <v>1</v>
      </c>
      <c r="U3990" s="1">
        <f t="shared" si="950"/>
        <v>0</v>
      </c>
      <c r="X3990" s="1">
        <f t="shared" si="951"/>
        <v>1</v>
      </c>
      <c r="Y3990" s="1">
        <f t="shared" si="952"/>
        <v>0</v>
      </c>
      <c r="Z3990" s="1">
        <f t="shared" si="953"/>
        <v>0</v>
      </c>
      <c r="AA3990" s="1">
        <f t="shared" si="954"/>
        <v>0</v>
      </c>
    </row>
    <row r="3991" spans="1:27" x14ac:dyDescent="0.25">
      <c r="A3991">
        <v>1</v>
      </c>
      <c r="B3991">
        <v>275</v>
      </c>
      <c r="C3991">
        <v>10.29</v>
      </c>
      <c r="D3991">
        <v>735</v>
      </c>
      <c r="E3991">
        <v>1</v>
      </c>
      <c r="G3991" s="1">
        <f t="shared" si="940"/>
        <v>1</v>
      </c>
      <c r="H3991" s="1">
        <f t="shared" si="941"/>
        <v>1</v>
      </c>
      <c r="I3991" s="1">
        <f t="shared" si="942"/>
        <v>1</v>
      </c>
      <c r="L3991" s="1">
        <f t="shared" si="943"/>
        <v>1</v>
      </c>
      <c r="M3991" s="1">
        <f t="shared" si="944"/>
        <v>0</v>
      </c>
      <c r="N3991" s="1">
        <f t="shared" si="945"/>
        <v>0</v>
      </c>
      <c r="O3991" s="1">
        <f t="shared" si="946"/>
        <v>0</v>
      </c>
      <c r="R3991" s="1">
        <f t="shared" si="947"/>
        <v>1</v>
      </c>
      <c r="S3991" s="1">
        <f t="shared" si="948"/>
        <v>0</v>
      </c>
      <c r="T3991" s="1">
        <f t="shared" si="949"/>
        <v>0</v>
      </c>
      <c r="U3991" s="1">
        <f t="shared" si="950"/>
        <v>0</v>
      </c>
      <c r="X3991" s="1">
        <f t="shared" si="951"/>
        <v>1</v>
      </c>
      <c r="Y3991" s="1">
        <f t="shared" si="952"/>
        <v>0</v>
      </c>
      <c r="Z3991" s="1">
        <f t="shared" si="953"/>
        <v>0</v>
      </c>
      <c r="AA3991" s="1">
        <f t="shared" si="954"/>
        <v>0</v>
      </c>
    </row>
    <row r="3992" spans="1:27" x14ac:dyDescent="0.25">
      <c r="A3992">
        <v>1</v>
      </c>
      <c r="B3992">
        <v>50</v>
      </c>
      <c r="C3992">
        <v>10.9</v>
      </c>
      <c r="D3992">
        <v>670</v>
      </c>
      <c r="E3992">
        <v>1</v>
      </c>
      <c r="G3992" s="1">
        <f t="shared" si="940"/>
        <v>0</v>
      </c>
      <c r="H3992" s="1">
        <f t="shared" si="941"/>
        <v>1</v>
      </c>
      <c r="I3992" s="1">
        <f t="shared" si="942"/>
        <v>1</v>
      </c>
      <c r="L3992" s="1">
        <f t="shared" si="943"/>
        <v>0</v>
      </c>
      <c r="M3992" s="1">
        <f t="shared" si="944"/>
        <v>0</v>
      </c>
      <c r="N3992" s="1">
        <f t="shared" si="945"/>
        <v>1</v>
      </c>
      <c r="O3992" s="1">
        <f t="shared" si="946"/>
        <v>0</v>
      </c>
      <c r="R3992" s="1">
        <f t="shared" si="947"/>
        <v>1</v>
      </c>
      <c r="S3992" s="1">
        <f t="shared" si="948"/>
        <v>0</v>
      </c>
      <c r="T3992" s="1">
        <f t="shared" si="949"/>
        <v>0</v>
      </c>
      <c r="U3992" s="1">
        <f t="shared" si="950"/>
        <v>0</v>
      </c>
      <c r="X3992" s="1">
        <f t="shared" si="951"/>
        <v>1</v>
      </c>
      <c r="Y3992" s="1">
        <f t="shared" si="952"/>
        <v>0</v>
      </c>
      <c r="Z3992" s="1">
        <f t="shared" si="953"/>
        <v>0</v>
      </c>
      <c r="AA3992" s="1">
        <f t="shared" si="954"/>
        <v>0</v>
      </c>
    </row>
    <row r="3993" spans="1:27" x14ac:dyDescent="0.25">
      <c r="A3993">
        <v>1</v>
      </c>
      <c r="B3993">
        <v>52</v>
      </c>
      <c r="C3993">
        <v>21.25</v>
      </c>
      <c r="D3993">
        <v>700</v>
      </c>
      <c r="E3993">
        <v>1</v>
      </c>
      <c r="G3993" s="1">
        <f t="shared" si="940"/>
        <v>0</v>
      </c>
      <c r="H3993" s="1">
        <f t="shared" si="941"/>
        <v>0</v>
      </c>
      <c r="I3993" s="1">
        <f t="shared" si="942"/>
        <v>1</v>
      </c>
      <c r="L3993" s="1">
        <f t="shared" si="943"/>
        <v>0</v>
      </c>
      <c r="M3993" s="1">
        <f t="shared" si="944"/>
        <v>0</v>
      </c>
      <c r="N3993" s="1">
        <f t="shared" si="945"/>
        <v>1</v>
      </c>
      <c r="O3993" s="1">
        <f t="shared" si="946"/>
        <v>0</v>
      </c>
      <c r="R3993" s="1">
        <f t="shared" si="947"/>
        <v>0</v>
      </c>
      <c r="S3993" s="1">
        <f t="shared" si="948"/>
        <v>0</v>
      </c>
      <c r="T3993" s="1">
        <f t="shared" si="949"/>
        <v>1</v>
      </c>
      <c r="U3993" s="1">
        <f t="shared" si="950"/>
        <v>0</v>
      </c>
      <c r="X3993" s="1">
        <f t="shared" si="951"/>
        <v>1</v>
      </c>
      <c r="Y3993" s="1">
        <f t="shared" si="952"/>
        <v>0</v>
      </c>
      <c r="Z3993" s="1">
        <f t="shared" si="953"/>
        <v>0</v>
      </c>
      <c r="AA3993" s="1">
        <f t="shared" si="954"/>
        <v>0</v>
      </c>
    </row>
    <row r="3994" spans="1:27" x14ac:dyDescent="0.25">
      <c r="A3994">
        <v>1</v>
      </c>
      <c r="B3994">
        <v>8</v>
      </c>
      <c r="C3994">
        <v>22.97</v>
      </c>
      <c r="D3994">
        <v>720</v>
      </c>
      <c r="E3994">
        <v>1</v>
      </c>
      <c r="G3994" s="1">
        <f t="shared" si="940"/>
        <v>1</v>
      </c>
      <c r="H3994" s="1">
        <f t="shared" si="941"/>
        <v>1</v>
      </c>
      <c r="I3994" s="1">
        <f t="shared" si="942"/>
        <v>1</v>
      </c>
      <c r="L3994" s="1">
        <f t="shared" si="943"/>
        <v>1</v>
      </c>
      <c r="M3994" s="1">
        <f t="shared" si="944"/>
        <v>0</v>
      </c>
      <c r="N3994" s="1">
        <f t="shared" si="945"/>
        <v>0</v>
      </c>
      <c r="O3994" s="1">
        <f t="shared" si="946"/>
        <v>0</v>
      </c>
      <c r="R3994" s="1">
        <f t="shared" si="947"/>
        <v>1</v>
      </c>
      <c r="S3994" s="1">
        <f t="shared" si="948"/>
        <v>0</v>
      </c>
      <c r="T3994" s="1">
        <f t="shared" si="949"/>
        <v>0</v>
      </c>
      <c r="U3994" s="1">
        <f t="shared" si="950"/>
        <v>0</v>
      </c>
      <c r="X3994" s="1">
        <f t="shared" si="951"/>
        <v>1</v>
      </c>
      <c r="Y3994" s="1">
        <f t="shared" si="952"/>
        <v>0</v>
      </c>
      <c r="Z3994" s="1">
        <f t="shared" si="953"/>
        <v>0</v>
      </c>
      <c r="AA3994" s="1">
        <f t="shared" si="954"/>
        <v>0</v>
      </c>
    </row>
    <row r="3995" spans="1:27" x14ac:dyDescent="0.25">
      <c r="A3995">
        <v>0</v>
      </c>
      <c r="B3995">
        <v>50</v>
      </c>
      <c r="C3995">
        <v>9.9600000000000009</v>
      </c>
      <c r="D3995">
        <v>680</v>
      </c>
      <c r="E3995">
        <v>1</v>
      </c>
      <c r="G3995" s="1">
        <f t="shared" si="940"/>
        <v>0</v>
      </c>
      <c r="H3995" s="1">
        <f t="shared" si="941"/>
        <v>1</v>
      </c>
      <c r="I3995" s="1">
        <f t="shared" si="942"/>
        <v>1</v>
      </c>
      <c r="L3995" s="1">
        <f t="shared" si="943"/>
        <v>0</v>
      </c>
      <c r="M3995" s="1">
        <f t="shared" si="944"/>
        <v>0</v>
      </c>
      <c r="N3995" s="1">
        <f t="shared" si="945"/>
        <v>1</v>
      </c>
      <c r="O3995" s="1">
        <f t="shared" si="946"/>
        <v>0</v>
      </c>
      <c r="R3995" s="1">
        <f t="shared" si="947"/>
        <v>1</v>
      </c>
      <c r="S3995" s="1">
        <f t="shared" si="948"/>
        <v>0</v>
      </c>
      <c r="T3995" s="1">
        <f t="shared" si="949"/>
        <v>0</v>
      </c>
      <c r="U3995" s="1">
        <f t="shared" si="950"/>
        <v>0</v>
      </c>
      <c r="X3995" s="1">
        <f t="shared" si="951"/>
        <v>1</v>
      </c>
      <c r="Y3995" s="1">
        <f t="shared" si="952"/>
        <v>0</v>
      </c>
      <c r="Z3995" s="1">
        <f t="shared" si="953"/>
        <v>0</v>
      </c>
      <c r="AA3995" s="1">
        <f t="shared" si="954"/>
        <v>0</v>
      </c>
    </row>
    <row r="3996" spans="1:27" x14ac:dyDescent="0.25">
      <c r="A3996">
        <v>1</v>
      </c>
      <c r="B3996">
        <v>100</v>
      </c>
      <c r="C3996">
        <v>19.96</v>
      </c>
      <c r="D3996">
        <v>765</v>
      </c>
      <c r="E3996">
        <v>1</v>
      </c>
      <c r="G3996" s="1">
        <f t="shared" si="940"/>
        <v>1</v>
      </c>
      <c r="H3996" s="1">
        <f t="shared" si="941"/>
        <v>1</v>
      </c>
      <c r="I3996" s="1">
        <f t="shared" si="942"/>
        <v>1</v>
      </c>
      <c r="L3996" s="1">
        <f t="shared" si="943"/>
        <v>1</v>
      </c>
      <c r="M3996" s="1">
        <f t="shared" si="944"/>
        <v>0</v>
      </c>
      <c r="N3996" s="1">
        <f t="shared" si="945"/>
        <v>0</v>
      </c>
      <c r="O3996" s="1">
        <f t="shared" si="946"/>
        <v>0</v>
      </c>
      <c r="R3996" s="1">
        <f t="shared" si="947"/>
        <v>1</v>
      </c>
      <c r="S3996" s="1">
        <f t="shared" si="948"/>
        <v>0</v>
      </c>
      <c r="T3996" s="1">
        <f t="shared" si="949"/>
        <v>0</v>
      </c>
      <c r="U3996" s="1">
        <f t="shared" si="950"/>
        <v>0</v>
      </c>
      <c r="X3996" s="1">
        <f t="shared" si="951"/>
        <v>1</v>
      </c>
      <c r="Y3996" s="1">
        <f t="shared" si="952"/>
        <v>0</v>
      </c>
      <c r="Z3996" s="1">
        <f t="shared" si="953"/>
        <v>0</v>
      </c>
      <c r="AA3996" s="1">
        <f t="shared" si="954"/>
        <v>0</v>
      </c>
    </row>
    <row r="3997" spans="1:27" x14ac:dyDescent="0.25">
      <c r="A3997">
        <v>0</v>
      </c>
      <c r="B3997">
        <v>27.9</v>
      </c>
      <c r="C3997">
        <v>3.61</v>
      </c>
      <c r="D3997">
        <v>720</v>
      </c>
      <c r="E3997">
        <v>1</v>
      </c>
      <c r="G3997" s="1">
        <f t="shared" si="940"/>
        <v>1</v>
      </c>
      <c r="H3997" s="1">
        <f t="shared" si="941"/>
        <v>1</v>
      </c>
      <c r="I3997" s="1">
        <f t="shared" si="942"/>
        <v>1</v>
      </c>
      <c r="L3997" s="1">
        <f t="shared" si="943"/>
        <v>1</v>
      </c>
      <c r="M3997" s="1">
        <f t="shared" si="944"/>
        <v>0</v>
      </c>
      <c r="N3997" s="1">
        <f t="shared" si="945"/>
        <v>0</v>
      </c>
      <c r="O3997" s="1">
        <f t="shared" si="946"/>
        <v>0</v>
      </c>
      <c r="R3997" s="1">
        <f t="shared" si="947"/>
        <v>1</v>
      </c>
      <c r="S3997" s="1">
        <f t="shared" si="948"/>
        <v>0</v>
      </c>
      <c r="T3997" s="1">
        <f t="shared" si="949"/>
        <v>0</v>
      </c>
      <c r="U3997" s="1">
        <f t="shared" si="950"/>
        <v>0</v>
      </c>
      <c r="X3997" s="1">
        <f t="shared" si="951"/>
        <v>1</v>
      </c>
      <c r="Y3997" s="1">
        <f t="shared" si="952"/>
        <v>0</v>
      </c>
      <c r="Z3997" s="1">
        <f t="shared" si="953"/>
        <v>0</v>
      </c>
      <c r="AA3997" s="1">
        <f t="shared" si="954"/>
        <v>0</v>
      </c>
    </row>
    <row r="3998" spans="1:27" x14ac:dyDescent="0.25">
      <c r="A3998">
        <v>0</v>
      </c>
      <c r="B3998">
        <v>57.648000000000003</v>
      </c>
      <c r="C3998">
        <v>11.68</v>
      </c>
      <c r="D3998">
        <v>675</v>
      </c>
      <c r="E3998">
        <v>1</v>
      </c>
      <c r="G3998" s="1">
        <f t="shared" si="940"/>
        <v>0</v>
      </c>
      <c r="H3998" s="1">
        <f t="shared" si="941"/>
        <v>1</v>
      </c>
      <c r="I3998" s="1">
        <f t="shared" si="942"/>
        <v>1</v>
      </c>
      <c r="L3998" s="1">
        <f t="shared" si="943"/>
        <v>0</v>
      </c>
      <c r="M3998" s="1">
        <f t="shared" si="944"/>
        <v>0</v>
      </c>
      <c r="N3998" s="1">
        <f t="shared" si="945"/>
        <v>1</v>
      </c>
      <c r="O3998" s="1">
        <f t="shared" si="946"/>
        <v>0</v>
      </c>
      <c r="R3998" s="1">
        <f t="shared" si="947"/>
        <v>1</v>
      </c>
      <c r="S3998" s="1">
        <f t="shared" si="948"/>
        <v>0</v>
      </c>
      <c r="T3998" s="1">
        <f t="shared" si="949"/>
        <v>0</v>
      </c>
      <c r="U3998" s="1">
        <f t="shared" si="950"/>
        <v>0</v>
      </c>
      <c r="X3998" s="1">
        <f t="shared" si="951"/>
        <v>1</v>
      </c>
      <c r="Y3998" s="1">
        <f t="shared" si="952"/>
        <v>0</v>
      </c>
      <c r="Z3998" s="1">
        <f t="shared" si="953"/>
        <v>0</v>
      </c>
      <c r="AA3998" s="1">
        <f t="shared" si="954"/>
        <v>0</v>
      </c>
    </row>
    <row r="3999" spans="1:27" x14ac:dyDescent="0.25">
      <c r="A3999">
        <v>1</v>
      </c>
      <c r="B3999">
        <v>90</v>
      </c>
      <c r="C3999">
        <v>19.86</v>
      </c>
      <c r="D3999">
        <v>755</v>
      </c>
      <c r="E3999">
        <v>1</v>
      </c>
      <c r="G3999" s="1">
        <f t="shared" si="940"/>
        <v>1</v>
      </c>
      <c r="H3999" s="1">
        <f t="shared" si="941"/>
        <v>1</v>
      </c>
      <c r="I3999" s="1">
        <f t="shared" si="942"/>
        <v>1</v>
      </c>
      <c r="L3999" s="1">
        <f t="shared" si="943"/>
        <v>1</v>
      </c>
      <c r="M3999" s="1">
        <f t="shared" si="944"/>
        <v>0</v>
      </c>
      <c r="N3999" s="1">
        <f t="shared" si="945"/>
        <v>0</v>
      </c>
      <c r="O3999" s="1">
        <f t="shared" si="946"/>
        <v>0</v>
      </c>
      <c r="R3999" s="1">
        <f t="shared" si="947"/>
        <v>1</v>
      </c>
      <c r="S3999" s="1">
        <f t="shared" si="948"/>
        <v>0</v>
      </c>
      <c r="T3999" s="1">
        <f t="shared" si="949"/>
        <v>0</v>
      </c>
      <c r="U3999" s="1">
        <f t="shared" si="950"/>
        <v>0</v>
      </c>
      <c r="X3999" s="1">
        <f t="shared" si="951"/>
        <v>1</v>
      </c>
      <c r="Y3999" s="1">
        <f t="shared" si="952"/>
        <v>0</v>
      </c>
      <c r="Z3999" s="1">
        <f t="shared" si="953"/>
        <v>0</v>
      </c>
      <c r="AA3999" s="1">
        <f t="shared" si="954"/>
        <v>0</v>
      </c>
    </row>
    <row r="4000" spans="1:27" x14ac:dyDescent="0.25">
      <c r="A4000">
        <v>0</v>
      </c>
      <c r="B4000">
        <v>24</v>
      </c>
      <c r="C4000">
        <v>29.35</v>
      </c>
      <c r="D4000">
        <v>670</v>
      </c>
      <c r="E4000">
        <v>1</v>
      </c>
      <c r="G4000" s="1">
        <f t="shared" si="940"/>
        <v>0</v>
      </c>
      <c r="H4000" s="1">
        <f t="shared" si="941"/>
        <v>0</v>
      </c>
      <c r="I4000" s="1">
        <f t="shared" si="942"/>
        <v>0</v>
      </c>
      <c r="L4000" s="1">
        <f t="shared" si="943"/>
        <v>0</v>
      </c>
      <c r="M4000" s="1">
        <f t="shared" si="944"/>
        <v>0</v>
      </c>
      <c r="N4000" s="1">
        <f t="shared" si="945"/>
        <v>1</v>
      </c>
      <c r="O4000" s="1">
        <f t="shared" si="946"/>
        <v>0</v>
      </c>
      <c r="R4000" s="1">
        <f t="shared" si="947"/>
        <v>0</v>
      </c>
      <c r="S4000" s="1">
        <f t="shared" si="948"/>
        <v>0</v>
      </c>
      <c r="T4000" s="1">
        <f t="shared" si="949"/>
        <v>1</v>
      </c>
      <c r="U4000" s="1">
        <f t="shared" si="950"/>
        <v>0</v>
      </c>
      <c r="X4000" s="1">
        <f t="shared" si="951"/>
        <v>0</v>
      </c>
      <c r="Y4000" s="1">
        <f t="shared" si="952"/>
        <v>0</v>
      </c>
      <c r="Z4000" s="1">
        <f t="shared" si="953"/>
        <v>1</v>
      </c>
      <c r="AA4000" s="1">
        <f t="shared" si="954"/>
        <v>0</v>
      </c>
    </row>
    <row r="4001" spans="1:27" x14ac:dyDescent="0.25">
      <c r="A4001">
        <v>0</v>
      </c>
      <c r="B4001">
        <v>90</v>
      </c>
      <c r="C4001">
        <v>26.52</v>
      </c>
      <c r="D4001">
        <v>680</v>
      </c>
      <c r="E4001">
        <v>1</v>
      </c>
      <c r="G4001" s="1">
        <f t="shared" si="940"/>
        <v>1</v>
      </c>
      <c r="H4001" s="1">
        <f t="shared" si="941"/>
        <v>1</v>
      </c>
      <c r="I4001" s="1">
        <f t="shared" si="942"/>
        <v>1</v>
      </c>
      <c r="L4001" s="1">
        <f t="shared" si="943"/>
        <v>1</v>
      </c>
      <c r="M4001" s="1">
        <f t="shared" si="944"/>
        <v>0</v>
      </c>
      <c r="N4001" s="1">
        <f t="shared" si="945"/>
        <v>0</v>
      </c>
      <c r="O4001" s="1">
        <f t="shared" si="946"/>
        <v>0</v>
      </c>
      <c r="R4001" s="1">
        <f t="shared" si="947"/>
        <v>1</v>
      </c>
      <c r="S4001" s="1">
        <f t="shared" si="948"/>
        <v>0</v>
      </c>
      <c r="T4001" s="1">
        <f t="shared" si="949"/>
        <v>0</v>
      </c>
      <c r="U4001" s="1">
        <f t="shared" si="950"/>
        <v>0</v>
      </c>
      <c r="X4001" s="1">
        <f t="shared" si="951"/>
        <v>1</v>
      </c>
      <c r="Y4001" s="1">
        <f t="shared" si="952"/>
        <v>0</v>
      </c>
      <c r="Z4001" s="1">
        <f t="shared" si="953"/>
        <v>0</v>
      </c>
      <c r="AA4001" s="1">
        <f t="shared" si="954"/>
        <v>0</v>
      </c>
    </row>
    <row r="4002" spans="1:27" x14ac:dyDescent="0.25">
      <c r="A4002">
        <v>0</v>
      </c>
      <c r="B4002">
        <v>124</v>
      </c>
      <c r="C4002">
        <v>8.3000000000000007</v>
      </c>
      <c r="D4002">
        <v>770</v>
      </c>
      <c r="E4002">
        <v>1</v>
      </c>
      <c r="G4002" s="1">
        <f t="shared" si="940"/>
        <v>1</v>
      </c>
      <c r="H4002" s="1">
        <f t="shared" si="941"/>
        <v>1</v>
      </c>
      <c r="I4002" s="1">
        <f t="shared" si="942"/>
        <v>1</v>
      </c>
      <c r="L4002" s="1">
        <f t="shared" si="943"/>
        <v>1</v>
      </c>
      <c r="M4002" s="1">
        <f t="shared" si="944"/>
        <v>0</v>
      </c>
      <c r="N4002" s="1">
        <f t="shared" si="945"/>
        <v>0</v>
      </c>
      <c r="O4002" s="1">
        <f t="shared" si="946"/>
        <v>0</v>
      </c>
      <c r="R4002" s="1">
        <f t="shared" si="947"/>
        <v>1</v>
      </c>
      <c r="S4002" s="1">
        <f t="shared" si="948"/>
        <v>0</v>
      </c>
      <c r="T4002" s="1">
        <f t="shared" si="949"/>
        <v>0</v>
      </c>
      <c r="U4002" s="1">
        <f t="shared" si="950"/>
        <v>0</v>
      </c>
      <c r="X4002" s="1">
        <f t="shared" si="951"/>
        <v>1</v>
      </c>
      <c r="Y4002" s="1">
        <f t="shared" si="952"/>
        <v>0</v>
      </c>
      <c r="Z4002" s="1">
        <f t="shared" si="953"/>
        <v>0</v>
      </c>
      <c r="AA4002" s="1">
        <f t="shared" si="954"/>
        <v>0</v>
      </c>
    </row>
    <row r="4003" spans="1:27" x14ac:dyDescent="0.25">
      <c r="A4003">
        <v>0</v>
      </c>
      <c r="B4003">
        <v>31</v>
      </c>
      <c r="C4003">
        <v>7.16</v>
      </c>
      <c r="D4003">
        <v>685</v>
      </c>
      <c r="E4003">
        <v>1</v>
      </c>
      <c r="G4003" s="1">
        <f t="shared" si="940"/>
        <v>0</v>
      </c>
      <c r="H4003" s="1">
        <f t="shared" si="941"/>
        <v>1</v>
      </c>
      <c r="I4003" s="1">
        <f t="shared" si="942"/>
        <v>1</v>
      </c>
      <c r="L4003" s="1">
        <f t="shared" si="943"/>
        <v>0</v>
      </c>
      <c r="M4003" s="1">
        <f t="shared" si="944"/>
        <v>0</v>
      </c>
      <c r="N4003" s="1">
        <f t="shared" si="945"/>
        <v>1</v>
      </c>
      <c r="O4003" s="1">
        <f t="shared" si="946"/>
        <v>0</v>
      </c>
      <c r="R4003" s="1">
        <f t="shared" si="947"/>
        <v>1</v>
      </c>
      <c r="S4003" s="1">
        <f t="shared" si="948"/>
        <v>0</v>
      </c>
      <c r="T4003" s="1">
        <f t="shared" si="949"/>
        <v>0</v>
      </c>
      <c r="U4003" s="1">
        <f t="shared" si="950"/>
        <v>0</v>
      </c>
      <c r="X4003" s="1">
        <f t="shared" si="951"/>
        <v>1</v>
      </c>
      <c r="Y4003" s="1">
        <f t="shared" si="952"/>
        <v>0</v>
      </c>
      <c r="Z4003" s="1">
        <f t="shared" si="953"/>
        <v>0</v>
      </c>
      <c r="AA4003" s="1">
        <f t="shared" si="954"/>
        <v>0</v>
      </c>
    </row>
    <row r="4004" spans="1:27" x14ac:dyDescent="0.25">
      <c r="A4004">
        <v>1</v>
      </c>
      <c r="B4004">
        <v>30</v>
      </c>
      <c r="C4004">
        <v>30.04</v>
      </c>
      <c r="D4004">
        <v>665</v>
      </c>
      <c r="E4004">
        <v>1</v>
      </c>
      <c r="G4004" s="1">
        <f t="shared" si="940"/>
        <v>0</v>
      </c>
      <c r="H4004" s="1">
        <f t="shared" si="941"/>
        <v>0</v>
      </c>
      <c r="I4004" s="1">
        <f t="shared" si="942"/>
        <v>1</v>
      </c>
      <c r="L4004" s="1">
        <f t="shared" si="943"/>
        <v>0</v>
      </c>
      <c r="M4004" s="1">
        <f t="shared" si="944"/>
        <v>0</v>
      </c>
      <c r="N4004" s="1">
        <f t="shared" si="945"/>
        <v>1</v>
      </c>
      <c r="O4004" s="1">
        <f t="shared" si="946"/>
        <v>0</v>
      </c>
      <c r="R4004" s="1">
        <f t="shared" si="947"/>
        <v>0</v>
      </c>
      <c r="S4004" s="1">
        <f t="shared" si="948"/>
        <v>0</v>
      </c>
      <c r="T4004" s="1">
        <f t="shared" si="949"/>
        <v>1</v>
      </c>
      <c r="U4004" s="1">
        <f t="shared" si="950"/>
        <v>0</v>
      </c>
      <c r="X4004" s="1">
        <f t="shared" si="951"/>
        <v>1</v>
      </c>
      <c r="Y4004" s="1">
        <f t="shared" si="952"/>
        <v>0</v>
      </c>
      <c r="Z4004" s="1">
        <f t="shared" si="953"/>
        <v>0</v>
      </c>
      <c r="AA4004" s="1">
        <f t="shared" si="954"/>
        <v>0</v>
      </c>
    </row>
    <row r="4005" spans="1:27" x14ac:dyDescent="0.25">
      <c r="A4005">
        <v>1</v>
      </c>
      <c r="B4005">
        <v>25</v>
      </c>
      <c r="C4005">
        <v>21.99</v>
      </c>
      <c r="D4005">
        <v>715</v>
      </c>
      <c r="E4005">
        <v>1</v>
      </c>
      <c r="G4005" s="1">
        <f t="shared" si="940"/>
        <v>0</v>
      </c>
      <c r="H4005" s="1">
        <f t="shared" si="941"/>
        <v>0</v>
      </c>
      <c r="I4005" s="1">
        <f t="shared" si="942"/>
        <v>1</v>
      </c>
      <c r="L4005" s="1">
        <f t="shared" si="943"/>
        <v>0</v>
      </c>
      <c r="M4005" s="1">
        <f t="shared" si="944"/>
        <v>0</v>
      </c>
      <c r="N4005" s="1">
        <f t="shared" si="945"/>
        <v>1</v>
      </c>
      <c r="O4005" s="1">
        <f t="shared" si="946"/>
        <v>0</v>
      </c>
      <c r="R4005" s="1">
        <f t="shared" si="947"/>
        <v>0</v>
      </c>
      <c r="S4005" s="1">
        <f t="shared" si="948"/>
        <v>0</v>
      </c>
      <c r="T4005" s="1">
        <f t="shared" si="949"/>
        <v>1</v>
      </c>
      <c r="U4005" s="1">
        <f t="shared" si="950"/>
        <v>0</v>
      </c>
      <c r="X4005" s="1">
        <f t="shared" si="951"/>
        <v>1</v>
      </c>
      <c r="Y4005" s="1">
        <f t="shared" si="952"/>
        <v>0</v>
      </c>
      <c r="Z4005" s="1">
        <f t="shared" si="953"/>
        <v>0</v>
      </c>
      <c r="AA4005" s="1">
        <f t="shared" si="954"/>
        <v>0</v>
      </c>
    </row>
    <row r="4006" spans="1:27" x14ac:dyDescent="0.25">
      <c r="A4006">
        <v>1</v>
      </c>
      <c r="B4006">
        <v>60</v>
      </c>
      <c r="C4006">
        <v>23.62</v>
      </c>
      <c r="D4006">
        <v>700</v>
      </c>
      <c r="E4006">
        <v>1</v>
      </c>
      <c r="G4006" s="1">
        <f t="shared" si="940"/>
        <v>0</v>
      </c>
      <c r="H4006" s="1">
        <f t="shared" si="941"/>
        <v>0</v>
      </c>
      <c r="I4006" s="1">
        <f t="shared" si="942"/>
        <v>1</v>
      </c>
      <c r="L4006" s="1">
        <f t="shared" si="943"/>
        <v>0</v>
      </c>
      <c r="M4006" s="1">
        <f t="shared" si="944"/>
        <v>0</v>
      </c>
      <c r="N4006" s="1">
        <f t="shared" si="945"/>
        <v>1</v>
      </c>
      <c r="O4006" s="1">
        <f t="shared" si="946"/>
        <v>0</v>
      </c>
      <c r="R4006" s="1">
        <f t="shared" si="947"/>
        <v>0</v>
      </c>
      <c r="S4006" s="1">
        <f t="shared" si="948"/>
        <v>0</v>
      </c>
      <c r="T4006" s="1">
        <f t="shared" si="949"/>
        <v>1</v>
      </c>
      <c r="U4006" s="1">
        <f t="shared" si="950"/>
        <v>0</v>
      </c>
      <c r="X4006" s="1">
        <f t="shared" si="951"/>
        <v>1</v>
      </c>
      <c r="Y4006" s="1">
        <f t="shared" si="952"/>
        <v>0</v>
      </c>
      <c r="Z4006" s="1">
        <f t="shared" si="953"/>
        <v>0</v>
      </c>
      <c r="AA4006" s="1">
        <f t="shared" si="954"/>
        <v>0</v>
      </c>
    </row>
    <row r="4007" spans="1:27" x14ac:dyDescent="0.25">
      <c r="A4007">
        <v>1</v>
      </c>
      <c r="B4007">
        <v>48</v>
      </c>
      <c r="C4007">
        <v>35.65</v>
      </c>
      <c r="D4007">
        <v>755</v>
      </c>
      <c r="E4007">
        <v>1</v>
      </c>
      <c r="G4007" s="1">
        <f t="shared" si="940"/>
        <v>1</v>
      </c>
      <c r="H4007" s="1">
        <f t="shared" si="941"/>
        <v>1</v>
      </c>
      <c r="I4007" s="1">
        <f t="shared" si="942"/>
        <v>1</v>
      </c>
      <c r="L4007" s="1">
        <f t="shared" si="943"/>
        <v>1</v>
      </c>
      <c r="M4007" s="1">
        <f t="shared" si="944"/>
        <v>0</v>
      </c>
      <c r="N4007" s="1">
        <f t="shared" si="945"/>
        <v>0</v>
      </c>
      <c r="O4007" s="1">
        <f t="shared" si="946"/>
        <v>0</v>
      </c>
      <c r="R4007" s="1">
        <f t="shared" si="947"/>
        <v>1</v>
      </c>
      <c r="S4007" s="1">
        <f t="shared" si="948"/>
        <v>0</v>
      </c>
      <c r="T4007" s="1">
        <f t="shared" si="949"/>
        <v>0</v>
      </c>
      <c r="U4007" s="1">
        <f t="shared" si="950"/>
        <v>0</v>
      </c>
      <c r="X4007" s="1">
        <f t="shared" si="951"/>
        <v>1</v>
      </c>
      <c r="Y4007" s="1">
        <f t="shared" si="952"/>
        <v>0</v>
      </c>
      <c r="Z4007" s="1">
        <f t="shared" si="953"/>
        <v>0</v>
      </c>
      <c r="AA4007" s="1">
        <f t="shared" si="954"/>
        <v>0</v>
      </c>
    </row>
    <row r="4008" spans="1:27" x14ac:dyDescent="0.25">
      <c r="A4008">
        <v>1</v>
      </c>
      <c r="B4008">
        <v>178.44800000000001</v>
      </c>
      <c r="C4008">
        <v>14.7</v>
      </c>
      <c r="D4008">
        <v>715</v>
      </c>
      <c r="E4008">
        <v>1</v>
      </c>
      <c r="G4008" s="1">
        <f t="shared" si="940"/>
        <v>1</v>
      </c>
      <c r="H4008" s="1">
        <f t="shared" si="941"/>
        <v>1</v>
      </c>
      <c r="I4008" s="1">
        <f t="shared" si="942"/>
        <v>1</v>
      </c>
      <c r="L4008" s="1">
        <f t="shared" si="943"/>
        <v>1</v>
      </c>
      <c r="M4008" s="1">
        <f t="shared" si="944"/>
        <v>0</v>
      </c>
      <c r="N4008" s="1">
        <f t="shared" si="945"/>
        <v>0</v>
      </c>
      <c r="O4008" s="1">
        <f t="shared" si="946"/>
        <v>0</v>
      </c>
      <c r="R4008" s="1">
        <f t="shared" si="947"/>
        <v>1</v>
      </c>
      <c r="S4008" s="1">
        <f t="shared" si="948"/>
        <v>0</v>
      </c>
      <c r="T4008" s="1">
        <f t="shared" si="949"/>
        <v>0</v>
      </c>
      <c r="U4008" s="1">
        <f t="shared" si="950"/>
        <v>0</v>
      </c>
      <c r="X4008" s="1">
        <f t="shared" si="951"/>
        <v>1</v>
      </c>
      <c r="Y4008" s="1">
        <f t="shared" si="952"/>
        <v>0</v>
      </c>
      <c r="Z4008" s="1">
        <f t="shared" si="953"/>
        <v>0</v>
      </c>
      <c r="AA4008" s="1">
        <f t="shared" si="954"/>
        <v>0</v>
      </c>
    </row>
    <row r="4009" spans="1:27" x14ac:dyDescent="0.25">
      <c r="A4009">
        <v>1</v>
      </c>
      <c r="B4009">
        <v>96</v>
      </c>
      <c r="C4009">
        <v>19.66</v>
      </c>
      <c r="D4009">
        <v>700</v>
      </c>
      <c r="E4009">
        <v>1</v>
      </c>
      <c r="G4009" s="1">
        <f t="shared" si="940"/>
        <v>1</v>
      </c>
      <c r="H4009" s="1">
        <f t="shared" si="941"/>
        <v>1</v>
      </c>
      <c r="I4009" s="1">
        <f t="shared" si="942"/>
        <v>1</v>
      </c>
      <c r="L4009" s="1">
        <f t="shared" si="943"/>
        <v>1</v>
      </c>
      <c r="M4009" s="1">
        <f t="shared" si="944"/>
        <v>0</v>
      </c>
      <c r="N4009" s="1">
        <f t="shared" si="945"/>
        <v>0</v>
      </c>
      <c r="O4009" s="1">
        <f t="shared" si="946"/>
        <v>0</v>
      </c>
      <c r="R4009" s="1">
        <f t="shared" si="947"/>
        <v>1</v>
      </c>
      <c r="S4009" s="1">
        <f t="shared" si="948"/>
        <v>0</v>
      </c>
      <c r="T4009" s="1">
        <f t="shared" si="949"/>
        <v>0</v>
      </c>
      <c r="U4009" s="1">
        <f t="shared" si="950"/>
        <v>0</v>
      </c>
      <c r="X4009" s="1">
        <f t="shared" si="951"/>
        <v>1</v>
      </c>
      <c r="Y4009" s="1">
        <f t="shared" si="952"/>
        <v>0</v>
      </c>
      <c r="Z4009" s="1">
        <f t="shared" si="953"/>
        <v>0</v>
      </c>
      <c r="AA4009" s="1">
        <f t="shared" si="954"/>
        <v>0</v>
      </c>
    </row>
    <row r="4010" spans="1:27" x14ac:dyDescent="0.25">
      <c r="A4010">
        <v>0</v>
      </c>
      <c r="B4010">
        <v>38</v>
      </c>
      <c r="C4010">
        <v>32.380000000000003</v>
      </c>
      <c r="D4010">
        <v>660</v>
      </c>
      <c r="E4010">
        <v>1</v>
      </c>
      <c r="G4010" s="1">
        <f t="shared" si="940"/>
        <v>0</v>
      </c>
      <c r="H4010" s="1">
        <f t="shared" si="941"/>
        <v>0</v>
      </c>
      <c r="I4010" s="1">
        <f t="shared" si="942"/>
        <v>0</v>
      </c>
      <c r="L4010" s="1">
        <f t="shared" si="943"/>
        <v>0</v>
      </c>
      <c r="M4010" s="1">
        <f t="shared" si="944"/>
        <v>0</v>
      </c>
      <c r="N4010" s="1">
        <f t="shared" si="945"/>
        <v>1</v>
      </c>
      <c r="O4010" s="1">
        <f t="shared" si="946"/>
        <v>0</v>
      </c>
      <c r="R4010" s="1">
        <f t="shared" si="947"/>
        <v>0</v>
      </c>
      <c r="S4010" s="1">
        <f t="shared" si="948"/>
        <v>0</v>
      </c>
      <c r="T4010" s="1">
        <f t="shared" si="949"/>
        <v>1</v>
      </c>
      <c r="U4010" s="1">
        <f t="shared" si="950"/>
        <v>0</v>
      </c>
      <c r="X4010" s="1">
        <f t="shared" si="951"/>
        <v>0</v>
      </c>
      <c r="Y4010" s="1">
        <f t="shared" si="952"/>
        <v>0</v>
      </c>
      <c r="Z4010" s="1">
        <f t="shared" si="953"/>
        <v>1</v>
      </c>
      <c r="AA4010" s="1">
        <f t="shared" si="954"/>
        <v>0</v>
      </c>
    </row>
    <row r="4011" spans="1:27" x14ac:dyDescent="0.25">
      <c r="A4011">
        <v>1</v>
      </c>
      <c r="B4011">
        <v>56</v>
      </c>
      <c r="C4011">
        <v>24.95</v>
      </c>
      <c r="D4011">
        <v>680</v>
      </c>
      <c r="E4011">
        <v>1</v>
      </c>
      <c r="G4011" s="1">
        <f t="shared" si="940"/>
        <v>0</v>
      </c>
      <c r="H4011" s="1">
        <f t="shared" si="941"/>
        <v>0</v>
      </c>
      <c r="I4011" s="1">
        <f t="shared" si="942"/>
        <v>1</v>
      </c>
      <c r="L4011" s="1">
        <f t="shared" si="943"/>
        <v>0</v>
      </c>
      <c r="M4011" s="1">
        <f t="shared" si="944"/>
        <v>0</v>
      </c>
      <c r="N4011" s="1">
        <f t="shared" si="945"/>
        <v>1</v>
      </c>
      <c r="O4011" s="1">
        <f t="shared" si="946"/>
        <v>0</v>
      </c>
      <c r="R4011" s="1">
        <f t="shared" si="947"/>
        <v>0</v>
      </c>
      <c r="S4011" s="1">
        <f t="shared" si="948"/>
        <v>0</v>
      </c>
      <c r="T4011" s="1">
        <f t="shared" si="949"/>
        <v>1</v>
      </c>
      <c r="U4011" s="1">
        <f t="shared" si="950"/>
        <v>0</v>
      </c>
      <c r="X4011" s="1">
        <f t="shared" si="951"/>
        <v>1</v>
      </c>
      <c r="Y4011" s="1">
        <f t="shared" si="952"/>
        <v>0</v>
      </c>
      <c r="Z4011" s="1">
        <f t="shared" si="953"/>
        <v>0</v>
      </c>
      <c r="AA4011" s="1">
        <f t="shared" si="954"/>
        <v>0</v>
      </c>
    </row>
    <row r="4012" spans="1:27" x14ac:dyDescent="0.25">
      <c r="A4012">
        <v>0</v>
      </c>
      <c r="B4012">
        <v>40</v>
      </c>
      <c r="C4012">
        <v>18.149999999999999</v>
      </c>
      <c r="D4012">
        <v>675</v>
      </c>
      <c r="E4012">
        <v>1</v>
      </c>
      <c r="G4012" s="1">
        <f t="shared" si="940"/>
        <v>0</v>
      </c>
      <c r="H4012" s="1">
        <f t="shared" si="941"/>
        <v>0</v>
      </c>
      <c r="I4012" s="1">
        <f t="shared" si="942"/>
        <v>0</v>
      </c>
      <c r="L4012" s="1">
        <f t="shared" si="943"/>
        <v>0</v>
      </c>
      <c r="M4012" s="1">
        <f t="shared" si="944"/>
        <v>0</v>
      </c>
      <c r="N4012" s="1">
        <f t="shared" si="945"/>
        <v>1</v>
      </c>
      <c r="O4012" s="1">
        <f t="shared" si="946"/>
        <v>0</v>
      </c>
      <c r="R4012" s="1">
        <f t="shared" si="947"/>
        <v>0</v>
      </c>
      <c r="S4012" s="1">
        <f t="shared" si="948"/>
        <v>0</v>
      </c>
      <c r="T4012" s="1">
        <f t="shared" si="949"/>
        <v>1</v>
      </c>
      <c r="U4012" s="1">
        <f t="shared" si="950"/>
        <v>0</v>
      </c>
      <c r="X4012" s="1">
        <f t="shared" si="951"/>
        <v>0</v>
      </c>
      <c r="Y4012" s="1">
        <f t="shared" si="952"/>
        <v>0</v>
      </c>
      <c r="Z4012" s="1">
        <f t="shared" si="953"/>
        <v>1</v>
      </c>
      <c r="AA4012" s="1">
        <f t="shared" si="954"/>
        <v>0</v>
      </c>
    </row>
    <row r="4013" spans="1:27" x14ac:dyDescent="0.25">
      <c r="A4013">
        <v>1</v>
      </c>
      <c r="B4013">
        <v>40</v>
      </c>
      <c r="C4013">
        <v>13.17</v>
      </c>
      <c r="D4013">
        <v>660</v>
      </c>
      <c r="E4013">
        <v>1</v>
      </c>
      <c r="G4013" s="1">
        <f t="shared" si="940"/>
        <v>0</v>
      </c>
      <c r="H4013" s="1">
        <f t="shared" si="941"/>
        <v>1</v>
      </c>
      <c r="I4013" s="1">
        <f t="shared" si="942"/>
        <v>1</v>
      </c>
      <c r="L4013" s="1">
        <f t="shared" si="943"/>
        <v>0</v>
      </c>
      <c r="M4013" s="1">
        <f t="shared" si="944"/>
        <v>0</v>
      </c>
      <c r="N4013" s="1">
        <f t="shared" si="945"/>
        <v>1</v>
      </c>
      <c r="O4013" s="1">
        <f t="shared" si="946"/>
        <v>0</v>
      </c>
      <c r="R4013" s="1">
        <f t="shared" si="947"/>
        <v>1</v>
      </c>
      <c r="S4013" s="1">
        <f t="shared" si="948"/>
        <v>0</v>
      </c>
      <c r="T4013" s="1">
        <f t="shared" si="949"/>
        <v>0</v>
      </c>
      <c r="U4013" s="1">
        <f t="shared" si="950"/>
        <v>0</v>
      </c>
      <c r="X4013" s="1">
        <f t="shared" si="951"/>
        <v>1</v>
      </c>
      <c r="Y4013" s="1">
        <f t="shared" si="952"/>
        <v>0</v>
      </c>
      <c r="Z4013" s="1">
        <f t="shared" si="953"/>
        <v>0</v>
      </c>
      <c r="AA4013" s="1">
        <f t="shared" si="954"/>
        <v>0</v>
      </c>
    </row>
    <row r="4014" spans="1:27" x14ac:dyDescent="0.25">
      <c r="A4014">
        <v>0</v>
      </c>
      <c r="B4014">
        <v>150</v>
      </c>
      <c r="C4014">
        <v>19.16</v>
      </c>
      <c r="D4014">
        <v>680</v>
      </c>
      <c r="E4014">
        <v>1</v>
      </c>
      <c r="G4014" s="1">
        <f t="shared" si="940"/>
        <v>1</v>
      </c>
      <c r="H4014" s="1">
        <f t="shared" si="941"/>
        <v>1</v>
      </c>
      <c r="I4014" s="1">
        <f t="shared" si="942"/>
        <v>1</v>
      </c>
      <c r="L4014" s="1">
        <f t="shared" si="943"/>
        <v>1</v>
      </c>
      <c r="M4014" s="1">
        <f t="shared" si="944"/>
        <v>0</v>
      </c>
      <c r="N4014" s="1">
        <f t="shared" si="945"/>
        <v>0</v>
      </c>
      <c r="O4014" s="1">
        <f t="shared" si="946"/>
        <v>0</v>
      </c>
      <c r="R4014" s="1">
        <f t="shared" si="947"/>
        <v>1</v>
      </c>
      <c r="S4014" s="1">
        <f t="shared" si="948"/>
        <v>0</v>
      </c>
      <c r="T4014" s="1">
        <f t="shared" si="949"/>
        <v>0</v>
      </c>
      <c r="U4014" s="1">
        <f t="shared" si="950"/>
        <v>0</v>
      </c>
      <c r="X4014" s="1">
        <f t="shared" si="951"/>
        <v>1</v>
      </c>
      <c r="Y4014" s="1">
        <f t="shared" si="952"/>
        <v>0</v>
      </c>
      <c r="Z4014" s="1">
        <f t="shared" si="953"/>
        <v>0</v>
      </c>
      <c r="AA4014" s="1">
        <f t="shared" si="954"/>
        <v>0</v>
      </c>
    </row>
    <row r="4015" spans="1:27" x14ac:dyDescent="0.25">
      <c r="A4015">
        <v>1</v>
      </c>
      <c r="B4015">
        <v>60</v>
      </c>
      <c r="C4015">
        <v>7.42</v>
      </c>
      <c r="D4015">
        <v>710</v>
      </c>
      <c r="E4015">
        <v>1</v>
      </c>
      <c r="G4015" s="1">
        <f t="shared" si="940"/>
        <v>0</v>
      </c>
      <c r="H4015" s="1">
        <f t="shared" si="941"/>
        <v>1</v>
      </c>
      <c r="I4015" s="1">
        <f t="shared" si="942"/>
        <v>1</v>
      </c>
      <c r="L4015" s="1">
        <f t="shared" si="943"/>
        <v>0</v>
      </c>
      <c r="M4015" s="1">
        <f t="shared" si="944"/>
        <v>0</v>
      </c>
      <c r="N4015" s="1">
        <f t="shared" si="945"/>
        <v>1</v>
      </c>
      <c r="O4015" s="1">
        <f t="shared" si="946"/>
        <v>0</v>
      </c>
      <c r="R4015" s="1">
        <f t="shared" si="947"/>
        <v>1</v>
      </c>
      <c r="S4015" s="1">
        <f t="shared" si="948"/>
        <v>0</v>
      </c>
      <c r="T4015" s="1">
        <f t="shared" si="949"/>
        <v>0</v>
      </c>
      <c r="U4015" s="1">
        <f t="shared" si="950"/>
        <v>0</v>
      </c>
      <c r="X4015" s="1">
        <f t="shared" si="951"/>
        <v>1</v>
      </c>
      <c r="Y4015" s="1">
        <f t="shared" si="952"/>
        <v>0</v>
      </c>
      <c r="Z4015" s="1">
        <f t="shared" si="953"/>
        <v>0</v>
      </c>
      <c r="AA4015" s="1">
        <f t="shared" si="954"/>
        <v>0</v>
      </c>
    </row>
    <row r="4016" spans="1:27" x14ac:dyDescent="0.25">
      <c r="A4016">
        <v>0</v>
      </c>
      <c r="B4016">
        <v>80</v>
      </c>
      <c r="C4016">
        <v>18.77</v>
      </c>
      <c r="D4016">
        <v>770</v>
      </c>
      <c r="E4016">
        <v>1</v>
      </c>
      <c r="G4016" s="1">
        <f t="shared" si="940"/>
        <v>1</v>
      </c>
      <c r="H4016" s="1">
        <f t="shared" si="941"/>
        <v>1</v>
      </c>
      <c r="I4016" s="1">
        <f t="shared" si="942"/>
        <v>1</v>
      </c>
      <c r="L4016" s="1">
        <f t="shared" si="943"/>
        <v>1</v>
      </c>
      <c r="M4016" s="1">
        <f t="shared" si="944"/>
        <v>0</v>
      </c>
      <c r="N4016" s="1">
        <f t="shared" si="945"/>
        <v>0</v>
      </c>
      <c r="O4016" s="1">
        <f t="shared" si="946"/>
        <v>0</v>
      </c>
      <c r="R4016" s="1">
        <f t="shared" si="947"/>
        <v>1</v>
      </c>
      <c r="S4016" s="1">
        <f t="shared" si="948"/>
        <v>0</v>
      </c>
      <c r="T4016" s="1">
        <f t="shared" si="949"/>
        <v>0</v>
      </c>
      <c r="U4016" s="1">
        <f t="shared" si="950"/>
        <v>0</v>
      </c>
      <c r="X4016" s="1">
        <f t="shared" si="951"/>
        <v>1</v>
      </c>
      <c r="Y4016" s="1">
        <f t="shared" si="952"/>
        <v>0</v>
      </c>
      <c r="Z4016" s="1">
        <f t="shared" si="953"/>
        <v>0</v>
      </c>
      <c r="AA4016" s="1">
        <f t="shared" si="954"/>
        <v>0</v>
      </c>
    </row>
    <row r="4017" spans="1:27" x14ac:dyDescent="0.25">
      <c r="A4017">
        <v>1</v>
      </c>
      <c r="B4017">
        <v>120</v>
      </c>
      <c r="C4017">
        <v>17.190000000000001</v>
      </c>
      <c r="D4017">
        <v>700</v>
      </c>
      <c r="E4017">
        <v>1</v>
      </c>
      <c r="G4017" s="1">
        <f t="shared" si="940"/>
        <v>1</v>
      </c>
      <c r="H4017" s="1">
        <f t="shared" si="941"/>
        <v>1</v>
      </c>
      <c r="I4017" s="1">
        <f t="shared" si="942"/>
        <v>1</v>
      </c>
      <c r="L4017" s="1">
        <f t="shared" si="943"/>
        <v>1</v>
      </c>
      <c r="M4017" s="1">
        <f t="shared" si="944"/>
        <v>0</v>
      </c>
      <c r="N4017" s="1">
        <f t="shared" si="945"/>
        <v>0</v>
      </c>
      <c r="O4017" s="1">
        <f t="shared" si="946"/>
        <v>0</v>
      </c>
      <c r="R4017" s="1">
        <f t="shared" si="947"/>
        <v>1</v>
      </c>
      <c r="S4017" s="1">
        <f t="shared" si="948"/>
        <v>0</v>
      </c>
      <c r="T4017" s="1">
        <f t="shared" si="949"/>
        <v>0</v>
      </c>
      <c r="U4017" s="1">
        <f t="shared" si="950"/>
        <v>0</v>
      </c>
      <c r="X4017" s="1">
        <f t="shared" si="951"/>
        <v>1</v>
      </c>
      <c r="Y4017" s="1">
        <f t="shared" si="952"/>
        <v>0</v>
      </c>
      <c r="Z4017" s="1">
        <f t="shared" si="953"/>
        <v>0</v>
      </c>
      <c r="AA4017" s="1">
        <f t="shared" si="954"/>
        <v>0</v>
      </c>
    </row>
    <row r="4018" spans="1:27" x14ac:dyDescent="0.25">
      <c r="A4018">
        <v>0</v>
      </c>
      <c r="B4018">
        <v>30</v>
      </c>
      <c r="C4018">
        <v>19.579999999999998</v>
      </c>
      <c r="D4018">
        <v>700</v>
      </c>
      <c r="E4018">
        <v>1</v>
      </c>
      <c r="G4018" s="1">
        <f t="shared" si="940"/>
        <v>0</v>
      </c>
      <c r="H4018" s="1">
        <f t="shared" si="941"/>
        <v>0</v>
      </c>
      <c r="I4018" s="1">
        <f t="shared" si="942"/>
        <v>0</v>
      </c>
      <c r="L4018" s="1">
        <f t="shared" si="943"/>
        <v>0</v>
      </c>
      <c r="M4018" s="1">
        <f t="shared" si="944"/>
        <v>0</v>
      </c>
      <c r="N4018" s="1">
        <f t="shared" si="945"/>
        <v>1</v>
      </c>
      <c r="O4018" s="1">
        <f t="shared" si="946"/>
        <v>0</v>
      </c>
      <c r="R4018" s="1">
        <f t="shared" si="947"/>
        <v>0</v>
      </c>
      <c r="S4018" s="1">
        <f t="shared" si="948"/>
        <v>0</v>
      </c>
      <c r="T4018" s="1">
        <f t="shared" si="949"/>
        <v>1</v>
      </c>
      <c r="U4018" s="1">
        <f t="shared" si="950"/>
        <v>0</v>
      </c>
      <c r="X4018" s="1">
        <f t="shared" si="951"/>
        <v>0</v>
      </c>
      <c r="Y4018" s="1">
        <f t="shared" si="952"/>
        <v>0</v>
      </c>
      <c r="Z4018" s="1">
        <f t="shared" si="953"/>
        <v>1</v>
      </c>
      <c r="AA4018" s="1">
        <f t="shared" si="954"/>
        <v>0</v>
      </c>
    </row>
    <row r="4019" spans="1:27" x14ac:dyDescent="0.25">
      <c r="A4019">
        <v>0</v>
      </c>
      <c r="B4019">
        <v>85</v>
      </c>
      <c r="C4019">
        <v>9.56</v>
      </c>
      <c r="D4019">
        <v>745</v>
      </c>
      <c r="E4019">
        <v>1</v>
      </c>
      <c r="G4019" s="1">
        <f t="shared" si="940"/>
        <v>1</v>
      </c>
      <c r="H4019" s="1">
        <f t="shared" si="941"/>
        <v>1</v>
      </c>
      <c r="I4019" s="1">
        <f t="shared" si="942"/>
        <v>1</v>
      </c>
      <c r="L4019" s="1">
        <f t="shared" si="943"/>
        <v>1</v>
      </c>
      <c r="M4019" s="1">
        <f t="shared" si="944"/>
        <v>0</v>
      </c>
      <c r="N4019" s="1">
        <f t="shared" si="945"/>
        <v>0</v>
      </c>
      <c r="O4019" s="1">
        <f t="shared" si="946"/>
        <v>0</v>
      </c>
      <c r="R4019" s="1">
        <f t="shared" si="947"/>
        <v>1</v>
      </c>
      <c r="S4019" s="1">
        <f t="shared" si="948"/>
        <v>0</v>
      </c>
      <c r="T4019" s="1">
        <f t="shared" si="949"/>
        <v>0</v>
      </c>
      <c r="U4019" s="1">
        <f t="shared" si="950"/>
        <v>0</v>
      </c>
      <c r="X4019" s="1">
        <f t="shared" si="951"/>
        <v>1</v>
      </c>
      <c r="Y4019" s="1">
        <f t="shared" si="952"/>
        <v>0</v>
      </c>
      <c r="Z4019" s="1">
        <f t="shared" si="953"/>
        <v>0</v>
      </c>
      <c r="AA4019" s="1">
        <f t="shared" si="954"/>
        <v>0</v>
      </c>
    </row>
    <row r="4020" spans="1:27" x14ac:dyDescent="0.25">
      <c r="A4020">
        <v>1</v>
      </c>
      <c r="B4020">
        <v>210</v>
      </c>
      <c r="C4020">
        <v>26.05</v>
      </c>
      <c r="D4020">
        <v>670</v>
      </c>
      <c r="E4020">
        <v>1</v>
      </c>
      <c r="G4020" s="1">
        <f t="shared" si="940"/>
        <v>1</v>
      </c>
      <c r="H4020" s="1">
        <f t="shared" si="941"/>
        <v>1</v>
      </c>
      <c r="I4020" s="1">
        <f t="shared" si="942"/>
        <v>1</v>
      </c>
      <c r="L4020" s="1">
        <f t="shared" si="943"/>
        <v>1</v>
      </c>
      <c r="M4020" s="1">
        <f t="shared" si="944"/>
        <v>0</v>
      </c>
      <c r="N4020" s="1">
        <f t="shared" si="945"/>
        <v>0</v>
      </c>
      <c r="O4020" s="1">
        <f t="shared" si="946"/>
        <v>0</v>
      </c>
      <c r="R4020" s="1">
        <f t="shared" si="947"/>
        <v>1</v>
      </c>
      <c r="S4020" s="1">
        <f t="shared" si="948"/>
        <v>0</v>
      </c>
      <c r="T4020" s="1">
        <f t="shared" si="949"/>
        <v>0</v>
      </c>
      <c r="U4020" s="1">
        <f t="shared" si="950"/>
        <v>0</v>
      </c>
      <c r="X4020" s="1">
        <f t="shared" si="951"/>
        <v>1</v>
      </c>
      <c r="Y4020" s="1">
        <f t="shared" si="952"/>
        <v>0</v>
      </c>
      <c r="Z4020" s="1">
        <f t="shared" si="953"/>
        <v>0</v>
      </c>
      <c r="AA4020" s="1">
        <f t="shared" si="954"/>
        <v>0</v>
      </c>
    </row>
    <row r="4021" spans="1:27" x14ac:dyDescent="0.25">
      <c r="A4021">
        <v>1</v>
      </c>
      <c r="B4021">
        <v>110</v>
      </c>
      <c r="C4021">
        <v>18.78</v>
      </c>
      <c r="D4021">
        <v>725</v>
      </c>
      <c r="E4021">
        <v>1</v>
      </c>
      <c r="G4021" s="1">
        <f t="shared" si="940"/>
        <v>1</v>
      </c>
      <c r="H4021" s="1">
        <f t="shared" si="941"/>
        <v>1</v>
      </c>
      <c r="I4021" s="1">
        <f t="shared" si="942"/>
        <v>1</v>
      </c>
      <c r="L4021" s="1">
        <f t="shared" si="943"/>
        <v>1</v>
      </c>
      <c r="M4021" s="1">
        <f t="shared" si="944"/>
        <v>0</v>
      </c>
      <c r="N4021" s="1">
        <f t="shared" si="945"/>
        <v>0</v>
      </c>
      <c r="O4021" s="1">
        <f t="shared" si="946"/>
        <v>0</v>
      </c>
      <c r="R4021" s="1">
        <f t="shared" si="947"/>
        <v>1</v>
      </c>
      <c r="S4021" s="1">
        <f t="shared" si="948"/>
        <v>0</v>
      </c>
      <c r="T4021" s="1">
        <f t="shared" si="949"/>
        <v>0</v>
      </c>
      <c r="U4021" s="1">
        <f t="shared" si="950"/>
        <v>0</v>
      </c>
      <c r="X4021" s="1">
        <f t="shared" si="951"/>
        <v>1</v>
      </c>
      <c r="Y4021" s="1">
        <f t="shared" si="952"/>
        <v>0</v>
      </c>
      <c r="Z4021" s="1">
        <f t="shared" si="953"/>
        <v>0</v>
      </c>
      <c r="AA4021" s="1">
        <f t="shared" si="954"/>
        <v>0</v>
      </c>
    </row>
    <row r="4022" spans="1:27" x14ac:dyDescent="0.25">
      <c r="A4022">
        <v>1</v>
      </c>
      <c r="B4022">
        <v>53.311999999999998</v>
      </c>
      <c r="C4022">
        <v>22.33</v>
      </c>
      <c r="D4022">
        <v>670</v>
      </c>
      <c r="E4022">
        <v>1</v>
      </c>
      <c r="G4022" s="1">
        <f t="shared" si="940"/>
        <v>0</v>
      </c>
      <c r="H4022" s="1">
        <f t="shared" si="941"/>
        <v>0</v>
      </c>
      <c r="I4022" s="1">
        <f t="shared" si="942"/>
        <v>1</v>
      </c>
      <c r="L4022" s="1">
        <f t="shared" si="943"/>
        <v>0</v>
      </c>
      <c r="M4022" s="1">
        <f t="shared" si="944"/>
        <v>0</v>
      </c>
      <c r="N4022" s="1">
        <f t="shared" si="945"/>
        <v>1</v>
      </c>
      <c r="O4022" s="1">
        <f t="shared" si="946"/>
        <v>0</v>
      </c>
      <c r="R4022" s="1">
        <f t="shared" si="947"/>
        <v>0</v>
      </c>
      <c r="S4022" s="1">
        <f t="shared" si="948"/>
        <v>0</v>
      </c>
      <c r="T4022" s="1">
        <f t="shared" si="949"/>
        <v>1</v>
      </c>
      <c r="U4022" s="1">
        <f t="shared" si="950"/>
        <v>0</v>
      </c>
      <c r="X4022" s="1">
        <f t="shared" si="951"/>
        <v>1</v>
      </c>
      <c r="Y4022" s="1">
        <f t="shared" si="952"/>
        <v>0</v>
      </c>
      <c r="Z4022" s="1">
        <f t="shared" si="953"/>
        <v>0</v>
      </c>
      <c r="AA4022" s="1">
        <f t="shared" si="954"/>
        <v>0</v>
      </c>
    </row>
    <row r="4023" spans="1:27" x14ac:dyDescent="0.25">
      <c r="A4023">
        <v>1</v>
      </c>
      <c r="B4023">
        <v>30</v>
      </c>
      <c r="C4023">
        <v>17.920000000000002</v>
      </c>
      <c r="D4023">
        <v>665</v>
      </c>
      <c r="E4023">
        <v>1</v>
      </c>
      <c r="G4023" s="1">
        <f t="shared" si="940"/>
        <v>0</v>
      </c>
      <c r="H4023" s="1">
        <f t="shared" si="941"/>
        <v>0</v>
      </c>
      <c r="I4023" s="1">
        <f t="shared" si="942"/>
        <v>1</v>
      </c>
      <c r="L4023" s="1">
        <f t="shared" si="943"/>
        <v>0</v>
      </c>
      <c r="M4023" s="1">
        <f t="shared" si="944"/>
        <v>0</v>
      </c>
      <c r="N4023" s="1">
        <f t="shared" si="945"/>
        <v>1</v>
      </c>
      <c r="O4023" s="1">
        <f t="shared" si="946"/>
        <v>0</v>
      </c>
      <c r="R4023" s="1">
        <f t="shared" si="947"/>
        <v>0</v>
      </c>
      <c r="S4023" s="1">
        <f t="shared" si="948"/>
        <v>0</v>
      </c>
      <c r="T4023" s="1">
        <f t="shared" si="949"/>
        <v>1</v>
      </c>
      <c r="U4023" s="1">
        <f t="shared" si="950"/>
        <v>0</v>
      </c>
      <c r="X4023" s="1">
        <f t="shared" si="951"/>
        <v>1</v>
      </c>
      <c r="Y4023" s="1">
        <f t="shared" si="952"/>
        <v>0</v>
      </c>
      <c r="Z4023" s="1">
        <f t="shared" si="953"/>
        <v>0</v>
      </c>
      <c r="AA4023" s="1">
        <f t="shared" si="954"/>
        <v>0</v>
      </c>
    </row>
    <row r="4024" spans="1:27" x14ac:dyDescent="0.25">
      <c r="A4024">
        <v>0</v>
      </c>
      <c r="B4024">
        <v>42</v>
      </c>
      <c r="C4024">
        <v>18.690000000000001</v>
      </c>
      <c r="D4024">
        <v>670</v>
      </c>
      <c r="E4024">
        <v>1</v>
      </c>
      <c r="G4024" s="1">
        <f t="shared" si="940"/>
        <v>0</v>
      </c>
      <c r="H4024" s="1">
        <f t="shared" si="941"/>
        <v>0</v>
      </c>
      <c r="I4024" s="1">
        <f t="shared" si="942"/>
        <v>0</v>
      </c>
      <c r="L4024" s="1">
        <f t="shared" si="943"/>
        <v>0</v>
      </c>
      <c r="M4024" s="1">
        <f t="shared" si="944"/>
        <v>0</v>
      </c>
      <c r="N4024" s="1">
        <f t="shared" si="945"/>
        <v>1</v>
      </c>
      <c r="O4024" s="1">
        <f t="shared" si="946"/>
        <v>0</v>
      </c>
      <c r="R4024" s="1">
        <f t="shared" si="947"/>
        <v>0</v>
      </c>
      <c r="S4024" s="1">
        <f t="shared" si="948"/>
        <v>0</v>
      </c>
      <c r="T4024" s="1">
        <f t="shared" si="949"/>
        <v>1</v>
      </c>
      <c r="U4024" s="1">
        <f t="shared" si="950"/>
        <v>0</v>
      </c>
      <c r="X4024" s="1">
        <f t="shared" si="951"/>
        <v>0</v>
      </c>
      <c r="Y4024" s="1">
        <f t="shared" si="952"/>
        <v>0</v>
      </c>
      <c r="Z4024" s="1">
        <f t="shared" si="953"/>
        <v>1</v>
      </c>
      <c r="AA4024" s="1">
        <f t="shared" si="954"/>
        <v>0</v>
      </c>
    </row>
    <row r="4025" spans="1:27" x14ac:dyDescent="0.25">
      <c r="A4025">
        <v>1</v>
      </c>
      <c r="B4025">
        <v>12</v>
      </c>
      <c r="C4025">
        <v>12.3</v>
      </c>
      <c r="D4025">
        <v>705</v>
      </c>
      <c r="E4025">
        <v>1</v>
      </c>
      <c r="G4025" s="1">
        <f t="shared" si="940"/>
        <v>0</v>
      </c>
      <c r="H4025" s="1">
        <f t="shared" si="941"/>
        <v>1</v>
      </c>
      <c r="I4025" s="1">
        <f t="shared" si="942"/>
        <v>1</v>
      </c>
      <c r="L4025" s="1">
        <f t="shared" si="943"/>
        <v>0</v>
      </c>
      <c r="M4025" s="1">
        <f t="shared" si="944"/>
        <v>0</v>
      </c>
      <c r="N4025" s="1">
        <f t="shared" si="945"/>
        <v>1</v>
      </c>
      <c r="O4025" s="1">
        <f t="shared" si="946"/>
        <v>0</v>
      </c>
      <c r="R4025" s="1">
        <f t="shared" si="947"/>
        <v>1</v>
      </c>
      <c r="S4025" s="1">
        <f t="shared" si="948"/>
        <v>0</v>
      </c>
      <c r="T4025" s="1">
        <f t="shared" si="949"/>
        <v>0</v>
      </c>
      <c r="U4025" s="1">
        <f t="shared" si="950"/>
        <v>0</v>
      </c>
      <c r="X4025" s="1">
        <f t="shared" si="951"/>
        <v>1</v>
      </c>
      <c r="Y4025" s="1">
        <f t="shared" si="952"/>
        <v>0</v>
      </c>
      <c r="Z4025" s="1">
        <f t="shared" si="953"/>
        <v>0</v>
      </c>
      <c r="AA4025" s="1">
        <f t="shared" si="954"/>
        <v>0</v>
      </c>
    </row>
    <row r="4026" spans="1:27" x14ac:dyDescent="0.25">
      <c r="A4026">
        <v>0</v>
      </c>
      <c r="B4026">
        <v>95</v>
      </c>
      <c r="C4026">
        <v>28.28</v>
      </c>
      <c r="D4026">
        <v>680</v>
      </c>
      <c r="E4026">
        <v>1</v>
      </c>
      <c r="G4026" s="1">
        <f t="shared" si="940"/>
        <v>1</v>
      </c>
      <c r="H4026" s="1">
        <f t="shared" si="941"/>
        <v>1</v>
      </c>
      <c r="I4026" s="1">
        <f t="shared" si="942"/>
        <v>1</v>
      </c>
      <c r="L4026" s="1">
        <f t="shared" si="943"/>
        <v>1</v>
      </c>
      <c r="M4026" s="1">
        <f t="shared" si="944"/>
        <v>0</v>
      </c>
      <c r="N4026" s="1">
        <f t="shared" si="945"/>
        <v>0</v>
      </c>
      <c r="O4026" s="1">
        <f t="shared" si="946"/>
        <v>0</v>
      </c>
      <c r="R4026" s="1">
        <f t="shared" si="947"/>
        <v>1</v>
      </c>
      <c r="S4026" s="1">
        <f t="shared" si="948"/>
        <v>0</v>
      </c>
      <c r="T4026" s="1">
        <f t="shared" si="949"/>
        <v>0</v>
      </c>
      <c r="U4026" s="1">
        <f t="shared" si="950"/>
        <v>0</v>
      </c>
      <c r="X4026" s="1">
        <f t="shared" si="951"/>
        <v>1</v>
      </c>
      <c r="Y4026" s="1">
        <f t="shared" si="952"/>
        <v>0</v>
      </c>
      <c r="Z4026" s="1">
        <f t="shared" si="953"/>
        <v>0</v>
      </c>
      <c r="AA4026" s="1">
        <f t="shared" si="954"/>
        <v>0</v>
      </c>
    </row>
    <row r="4027" spans="1:27" x14ac:dyDescent="0.25">
      <c r="A4027">
        <v>0</v>
      </c>
      <c r="B4027">
        <v>91</v>
      </c>
      <c r="C4027">
        <v>18.739999999999998</v>
      </c>
      <c r="D4027">
        <v>665</v>
      </c>
      <c r="E4027">
        <v>1</v>
      </c>
      <c r="G4027" s="1">
        <f t="shared" si="940"/>
        <v>1</v>
      </c>
      <c r="H4027" s="1">
        <f t="shared" si="941"/>
        <v>1</v>
      </c>
      <c r="I4027" s="1">
        <f t="shared" si="942"/>
        <v>1</v>
      </c>
      <c r="L4027" s="1">
        <f t="shared" si="943"/>
        <v>1</v>
      </c>
      <c r="M4027" s="1">
        <f t="shared" si="944"/>
        <v>0</v>
      </c>
      <c r="N4027" s="1">
        <f t="shared" si="945"/>
        <v>0</v>
      </c>
      <c r="O4027" s="1">
        <f t="shared" si="946"/>
        <v>0</v>
      </c>
      <c r="R4027" s="1">
        <f t="shared" si="947"/>
        <v>1</v>
      </c>
      <c r="S4027" s="1">
        <f t="shared" si="948"/>
        <v>0</v>
      </c>
      <c r="T4027" s="1">
        <f t="shared" si="949"/>
        <v>0</v>
      </c>
      <c r="U4027" s="1">
        <f t="shared" si="950"/>
        <v>0</v>
      </c>
      <c r="X4027" s="1">
        <f t="shared" si="951"/>
        <v>1</v>
      </c>
      <c r="Y4027" s="1">
        <f t="shared" si="952"/>
        <v>0</v>
      </c>
      <c r="Z4027" s="1">
        <f t="shared" si="953"/>
        <v>0</v>
      </c>
      <c r="AA4027" s="1">
        <f t="shared" si="954"/>
        <v>0</v>
      </c>
    </row>
    <row r="4028" spans="1:27" x14ac:dyDescent="0.25">
      <c r="A4028">
        <v>0</v>
      </c>
      <c r="B4028">
        <v>35.36</v>
      </c>
      <c r="C4028">
        <v>11.67</v>
      </c>
      <c r="D4028">
        <v>665</v>
      </c>
      <c r="E4028">
        <v>1</v>
      </c>
      <c r="G4028" s="1">
        <f t="shared" si="940"/>
        <v>0</v>
      </c>
      <c r="H4028" s="1">
        <f t="shared" si="941"/>
        <v>1</v>
      </c>
      <c r="I4028" s="1">
        <f t="shared" si="942"/>
        <v>1</v>
      </c>
      <c r="L4028" s="1">
        <f t="shared" si="943"/>
        <v>0</v>
      </c>
      <c r="M4028" s="1">
        <f t="shared" si="944"/>
        <v>0</v>
      </c>
      <c r="N4028" s="1">
        <f t="shared" si="945"/>
        <v>1</v>
      </c>
      <c r="O4028" s="1">
        <f t="shared" si="946"/>
        <v>0</v>
      </c>
      <c r="R4028" s="1">
        <f t="shared" si="947"/>
        <v>1</v>
      </c>
      <c r="S4028" s="1">
        <f t="shared" si="948"/>
        <v>0</v>
      </c>
      <c r="T4028" s="1">
        <f t="shared" si="949"/>
        <v>0</v>
      </c>
      <c r="U4028" s="1">
        <f t="shared" si="950"/>
        <v>0</v>
      </c>
      <c r="X4028" s="1">
        <f t="shared" si="951"/>
        <v>1</v>
      </c>
      <c r="Y4028" s="1">
        <f t="shared" si="952"/>
        <v>0</v>
      </c>
      <c r="Z4028" s="1">
        <f t="shared" si="953"/>
        <v>0</v>
      </c>
      <c r="AA4028" s="1">
        <f t="shared" si="954"/>
        <v>0</v>
      </c>
    </row>
    <row r="4029" spans="1:27" x14ac:dyDescent="0.25">
      <c r="A4029">
        <v>0</v>
      </c>
      <c r="B4029">
        <v>86</v>
      </c>
      <c r="C4029">
        <v>1.87</v>
      </c>
      <c r="D4029">
        <v>660</v>
      </c>
      <c r="E4029">
        <v>1</v>
      </c>
      <c r="G4029" s="1">
        <f t="shared" si="940"/>
        <v>1</v>
      </c>
      <c r="H4029" s="1">
        <f t="shared" si="941"/>
        <v>1</v>
      </c>
      <c r="I4029" s="1">
        <f t="shared" si="942"/>
        <v>1</v>
      </c>
      <c r="L4029" s="1">
        <f t="shared" si="943"/>
        <v>1</v>
      </c>
      <c r="M4029" s="1">
        <f t="shared" si="944"/>
        <v>0</v>
      </c>
      <c r="N4029" s="1">
        <f t="shared" si="945"/>
        <v>0</v>
      </c>
      <c r="O4029" s="1">
        <f t="shared" si="946"/>
        <v>0</v>
      </c>
      <c r="R4029" s="1">
        <f t="shared" si="947"/>
        <v>1</v>
      </c>
      <c r="S4029" s="1">
        <f t="shared" si="948"/>
        <v>0</v>
      </c>
      <c r="T4029" s="1">
        <f t="shared" si="949"/>
        <v>0</v>
      </c>
      <c r="U4029" s="1">
        <f t="shared" si="950"/>
        <v>0</v>
      </c>
      <c r="X4029" s="1">
        <f t="shared" si="951"/>
        <v>1</v>
      </c>
      <c r="Y4029" s="1">
        <f t="shared" si="952"/>
        <v>0</v>
      </c>
      <c r="Z4029" s="1">
        <f t="shared" si="953"/>
        <v>0</v>
      </c>
      <c r="AA4029" s="1">
        <f t="shared" si="954"/>
        <v>0</v>
      </c>
    </row>
    <row r="4030" spans="1:27" x14ac:dyDescent="0.25">
      <c r="A4030">
        <v>1</v>
      </c>
      <c r="B4030">
        <v>41</v>
      </c>
      <c r="C4030">
        <v>17.239999999999998</v>
      </c>
      <c r="D4030">
        <v>730</v>
      </c>
      <c r="E4030">
        <v>1</v>
      </c>
      <c r="G4030" s="1">
        <f t="shared" si="940"/>
        <v>1</v>
      </c>
      <c r="H4030" s="1">
        <f t="shared" si="941"/>
        <v>1</v>
      </c>
      <c r="I4030" s="1">
        <f t="shared" si="942"/>
        <v>1</v>
      </c>
      <c r="L4030" s="1">
        <f t="shared" si="943"/>
        <v>1</v>
      </c>
      <c r="M4030" s="1">
        <f t="shared" si="944"/>
        <v>0</v>
      </c>
      <c r="N4030" s="1">
        <f t="shared" si="945"/>
        <v>0</v>
      </c>
      <c r="O4030" s="1">
        <f t="shared" si="946"/>
        <v>0</v>
      </c>
      <c r="R4030" s="1">
        <f t="shared" si="947"/>
        <v>1</v>
      </c>
      <c r="S4030" s="1">
        <f t="shared" si="948"/>
        <v>0</v>
      </c>
      <c r="T4030" s="1">
        <f t="shared" si="949"/>
        <v>0</v>
      </c>
      <c r="U4030" s="1">
        <f t="shared" si="950"/>
        <v>0</v>
      </c>
      <c r="X4030" s="1">
        <f t="shared" si="951"/>
        <v>1</v>
      </c>
      <c r="Y4030" s="1">
        <f t="shared" si="952"/>
        <v>0</v>
      </c>
      <c r="Z4030" s="1">
        <f t="shared" si="953"/>
        <v>0</v>
      </c>
      <c r="AA4030" s="1">
        <f t="shared" si="954"/>
        <v>0</v>
      </c>
    </row>
    <row r="4031" spans="1:27" x14ac:dyDescent="0.25">
      <c r="A4031">
        <v>0</v>
      </c>
      <c r="B4031">
        <v>59.716000000000001</v>
      </c>
      <c r="C4031">
        <v>30.95</v>
      </c>
      <c r="D4031">
        <v>700</v>
      </c>
      <c r="E4031">
        <v>1</v>
      </c>
      <c r="G4031" s="1">
        <f t="shared" si="940"/>
        <v>0</v>
      </c>
      <c r="H4031" s="1">
        <f t="shared" si="941"/>
        <v>0</v>
      </c>
      <c r="I4031" s="1">
        <f t="shared" si="942"/>
        <v>0</v>
      </c>
      <c r="L4031" s="1">
        <f t="shared" si="943"/>
        <v>0</v>
      </c>
      <c r="M4031" s="1">
        <f t="shared" si="944"/>
        <v>0</v>
      </c>
      <c r="N4031" s="1">
        <f t="shared" si="945"/>
        <v>1</v>
      </c>
      <c r="O4031" s="1">
        <f t="shared" si="946"/>
        <v>0</v>
      </c>
      <c r="R4031" s="1">
        <f t="shared" si="947"/>
        <v>0</v>
      </c>
      <c r="S4031" s="1">
        <f t="shared" si="948"/>
        <v>0</v>
      </c>
      <c r="T4031" s="1">
        <f t="shared" si="949"/>
        <v>1</v>
      </c>
      <c r="U4031" s="1">
        <f t="shared" si="950"/>
        <v>0</v>
      </c>
      <c r="X4031" s="1">
        <f t="shared" si="951"/>
        <v>0</v>
      </c>
      <c r="Y4031" s="1">
        <f t="shared" si="952"/>
        <v>0</v>
      </c>
      <c r="Z4031" s="1">
        <f t="shared" si="953"/>
        <v>1</v>
      </c>
      <c r="AA4031" s="1">
        <f t="shared" si="954"/>
        <v>0</v>
      </c>
    </row>
    <row r="4032" spans="1:27" x14ac:dyDescent="0.25">
      <c r="A4032">
        <v>0</v>
      </c>
      <c r="B4032">
        <v>30</v>
      </c>
      <c r="C4032">
        <v>22.32</v>
      </c>
      <c r="D4032">
        <v>695</v>
      </c>
      <c r="E4032">
        <v>1</v>
      </c>
      <c r="G4032" s="1">
        <f t="shared" si="940"/>
        <v>0</v>
      </c>
      <c r="H4032" s="1">
        <f t="shared" si="941"/>
        <v>0</v>
      </c>
      <c r="I4032" s="1">
        <f t="shared" si="942"/>
        <v>0</v>
      </c>
      <c r="L4032" s="1">
        <f t="shared" si="943"/>
        <v>0</v>
      </c>
      <c r="M4032" s="1">
        <f t="shared" si="944"/>
        <v>0</v>
      </c>
      <c r="N4032" s="1">
        <f t="shared" si="945"/>
        <v>1</v>
      </c>
      <c r="O4032" s="1">
        <f t="shared" si="946"/>
        <v>0</v>
      </c>
      <c r="R4032" s="1">
        <f t="shared" si="947"/>
        <v>0</v>
      </c>
      <c r="S4032" s="1">
        <f t="shared" si="948"/>
        <v>0</v>
      </c>
      <c r="T4032" s="1">
        <f t="shared" si="949"/>
        <v>1</v>
      </c>
      <c r="U4032" s="1">
        <f t="shared" si="950"/>
        <v>0</v>
      </c>
      <c r="X4032" s="1">
        <f t="shared" si="951"/>
        <v>0</v>
      </c>
      <c r="Y4032" s="1">
        <f t="shared" si="952"/>
        <v>0</v>
      </c>
      <c r="Z4032" s="1">
        <f t="shared" si="953"/>
        <v>1</v>
      </c>
      <c r="AA4032" s="1">
        <f t="shared" si="954"/>
        <v>0</v>
      </c>
    </row>
    <row r="4033" spans="1:27" x14ac:dyDescent="0.25">
      <c r="A4033">
        <v>0</v>
      </c>
      <c r="B4033">
        <v>101</v>
      </c>
      <c r="C4033">
        <v>10.92</v>
      </c>
      <c r="D4033">
        <v>705</v>
      </c>
      <c r="E4033">
        <v>1</v>
      </c>
      <c r="G4033" s="1">
        <f t="shared" si="940"/>
        <v>1</v>
      </c>
      <c r="H4033" s="1">
        <f t="shared" si="941"/>
        <v>1</v>
      </c>
      <c r="I4033" s="1">
        <f t="shared" si="942"/>
        <v>1</v>
      </c>
      <c r="L4033" s="1">
        <f t="shared" si="943"/>
        <v>1</v>
      </c>
      <c r="M4033" s="1">
        <f t="shared" si="944"/>
        <v>0</v>
      </c>
      <c r="N4033" s="1">
        <f t="shared" si="945"/>
        <v>0</v>
      </c>
      <c r="O4033" s="1">
        <f t="shared" si="946"/>
        <v>0</v>
      </c>
      <c r="R4033" s="1">
        <f t="shared" si="947"/>
        <v>1</v>
      </c>
      <c r="S4033" s="1">
        <f t="shared" si="948"/>
        <v>0</v>
      </c>
      <c r="T4033" s="1">
        <f t="shared" si="949"/>
        <v>0</v>
      </c>
      <c r="U4033" s="1">
        <f t="shared" si="950"/>
        <v>0</v>
      </c>
      <c r="X4033" s="1">
        <f t="shared" si="951"/>
        <v>1</v>
      </c>
      <c r="Y4033" s="1">
        <f t="shared" si="952"/>
        <v>0</v>
      </c>
      <c r="Z4033" s="1">
        <f t="shared" si="953"/>
        <v>0</v>
      </c>
      <c r="AA4033" s="1">
        <f t="shared" si="954"/>
        <v>0</v>
      </c>
    </row>
    <row r="4034" spans="1:27" x14ac:dyDescent="0.25">
      <c r="A4034">
        <v>1</v>
      </c>
      <c r="B4034">
        <v>72</v>
      </c>
      <c r="C4034">
        <v>22.63</v>
      </c>
      <c r="D4034">
        <v>740</v>
      </c>
      <c r="E4034">
        <v>1</v>
      </c>
      <c r="G4034" s="1">
        <f t="shared" si="940"/>
        <v>1</v>
      </c>
      <c r="H4034" s="1">
        <f t="shared" si="941"/>
        <v>1</v>
      </c>
      <c r="I4034" s="1">
        <f t="shared" si="942"/>
        <v>1</v>
      </c>
      <c r="L4034" s="1">
        <f t="shared" si="943"/>
        <v>1</v>
      </c>
      <c r="M4034" s="1">
        <f t="shared" si="944"/>
        <v>0</v>
      </c>
      <c r="N4034" s="1">
        <f t="shared" si="945"/>
        <v>0</v>
      </c>
      <c r="O4034" s="1">
        <f t="shared" si="946"/>
        <v>0</v>
      </c>
      <c r="R4034" s="1">
        <f t="shared" si="947"/>
        <v>1</v>
      </c>
      <c r="S4034" s="1">
        <f t="shared" si="948"/>
        <v>0</v>
      </c>
      <c r="T4034" s="1">
        <f t="shared" si="949"/>
        <v>0</v>
      </c>
      <c r="U4034" s="1">
        <f t="shared" si="950"/>
        <v>0</v>
      </c>
      <c r="X4034" s="1">
        <f t="shared" si="951"/>
        <v>1</v>
      </c>
      <c r="Y4034" s="1">
        <f t="shared" si="952"/>
        <v>0</v>
      </c>
      <c r="Z4034" s="1">
        <f t="shared" si="953"/>
        <v>0</v>
      </c>
      <c r="AA4034" s="1">
        <f t="shared" si="954"/>
        <v>0</v>
      </c>
    </row>
    <row r="4035" spans="1:27" x14ac:dyDescent="0.25">
      <c r="A4035">
        <v>1</v>
      </c>
      <c r="B4035">
        <v>125</v>
      </c>
      <c r="C4035">
        <v>10.52</v>
      </c>
      <c r="D4035">
        <v>715</v>
      </c>
      <c r="E4035">
        <v>1</v>
      </c>
      <c r="G4035" s="1">
        <f t="shared" si="940"/>
        <v>1</v>
      </c>
      <c r="H4035" s="1">
        <f t="shared" si="941"/>
        <v>1</v>
      </c>
      <c r="I4035" s="1">
        <f t="shared" si="942"/>
        <v>1</v>
      </c>
      <c r="L4035" s="1">
        <f t="shared" si="943"/>
        <v>1</v>
      </c>
      <c r="M4035" s="1">
        <f t="shared" si="944"/>
        <v>0</v>
      </c>
      <c r="N4035" s="1">
        <f t="shared" si="945"/>
        <v>0</v>
      </c>
      <c r="O4035" s="1">
        <f t="shared" si="946"/>
        <v>0</v>
      </c>
      <c r="R4035" s="1">
        <f t="shared" si="947"/>
        <v>1</v>
      </c>
      <c r="S4035" s="1">
        <f t="shared" si="948"/>
        <v>0</v>
      </c>
      <c r="T4035" s="1">
        <f t="shared" si="949"/>
        <v>0</v>
      </c>
      <c r="U4035" s="1">
        <f t="shared" si="950"/>
        <v>0</v>
      </c>
      <c r="X4035" s="1">
        <f t="shared" si="951"/>
        <v>1</v>
      </c>
      <c r="Y4035" s="1">
        <f t="shared" si="952"/>
        <v>0</v>
      </c>
      <c r="Z4035" s="1">
        <f t="shared" si="953"/>
        <v>0</v>
      </c>
      <c r="AA4035" s="1">
        <f t="shared" si="954"/>
        <v>0</v>
      </c>
    </row>
    <row r="4036" spans="1:27" x14ac:dyDescent="0.25">
      <c r="A4036">
        <v>0</v>
      </c>
      <c r="B4036">
        <v>55</v>
      </c>
      <c r="C4036">
        <v>19.79</v>
      </c>
      <c r="D4036">
        <v>725</v>
      </c>
      <c r="E4036">
        <v>1</v>
      </c>
      <c r="G4036" s="1">
        <f t="shared" si="940"/>
        <v>1</v>
      </c>
      <c r="H4036" s="1">
        <f t="shared" si="941"/>
        <v>1</v>
      </c>
      <c r="I4036" s="1">
        <f t="shared" si="942"/>
        <v>1</v>
      </c>
      <c r="L4036" s="1">
        <f t="shared" si="943"/>
        <v>1</v>
      </c>
      <c r="M4036" s="1">
        <f t="shared" si="944"/>
        <v>0</v>
      </c>
      <c r="N4036" s="1">
        <f t="shared" si="945"/>
        <v>0</v>
      </c>
      <c r="O4036" s="1">
        <f t="shared" si="946"/>
        <v>0</v>
      </c>
      <c r="R4036" s="1">
        <f t="shared" si="947"/>
        <v>1</v>
      </c>
      <c r="S4036" s="1">
        <f t="shared" si="948"/>
        <v>0</v>
      </c>
      <c r="T4036" s="1">
        <f t="shared" si="949"/>
        <v>0</v>
      </c>
      <c r="U4036" s="1">
        <f t="shared" si="950"/>
        <v>0</v>
      </c>
      <c r="X4036" s="1">
        <f t="shared" si="951"/>
        <v>1</v>
      </c>
      <c r="Y4036" s="1">
        <f t="shared" si="952"/>
        <v>0</v>
      </c>
      <c r="Z4036" s="1">
        <f t="shared" si="953"/>
        <v>0</v>
      </c>
      <c r="AA4036" s="1">
        <f t="shared" si="954"/>
        <v>0</v>
      </c>
    </row>
    <row r="4037" spans="1:27" x14ac:dyDescent="0.25">
      <c r="A4037">
        <v>1</v>
      </c>
      <c r="B4037">
        <v>500</v>
      </c>
      <c r="C4037">
        <v>8.02</v>
      </c>
      <c r="D4037">
        <v>715</v>
      </c>
      <c r="E4037">
        <v>1</v>
      </c>
      <c r="G4037" s="1">
        <f t="shared" si="940"/>
        <v>1</v>
      </c>
      <c r="H4037" s="1">
        <f t="shared" si="941"/>
        <v>1</v>
      </c>
      <c r="I4037" s="1">
        <f t="shared" si="942"/>
        <v>1</v>
      </c>
      <c r="L4037" s="1">
        <f t="shared" si="943"/>
        <v>1</v>
      </c>
      <c r="M4037" s="1">
        <f t="shared" si="944"/>
        <v>0</v>
      </c>
      <c r="N4037" s="1">
        <f t="shared" si="945"/>
        <v>0</v>
      </c>
      <c r="O4037" s="1">
        <f t="shared" si="946"/>
        <v>0</v>
      </c>
      <c r="R4037" s="1">
        <f t="shared" si="947"/>
        <v>1</v>
      </c>
      <c r="S4037" s="1">
        <f t="shared" si="948"/>
        <v>0</v>
      </c>
      <c r="T4037" s="1">
        <f t="shared" si="949"/>
        <v>0</v>
      </c>
      <c r="U4037" s="1">
        <f t="shared" si="950"/>
        <v>0</v>
      </c>
      <c r="X4037" s="1">
        <f t="shared" si="951"/>
        <v>1</v>
      </c>
      <c r="Y4037" s="1">
        <f t="shared" si="952"/>
        <v>0</v>
      </c>
      <c r="Z4037" s="1">
        <f t="shared" si="953"/>
        <v>0</v>
      </c>
      <c r="AA4037" s="1">
        <f t="shared" si="954"/>
        <v>0</v>
      </c>
    </row>
    <row r="4038" spans="1:27" x14ac:dyDescent="0.25">
      <c r="A4038">
        <v>1</v>
      </c>
      <c r="B4038">
        <v>90</v>
      </c>
      <c r="C4038">
        <v>33.5</v>
      </c>
      <c r="D4038">
        <v>750</v>
      </c>
      <c r="E4038">
        <v>1</v>
      </c>
      <c r="G4038" s="1">
        <f t="shared" si="940"/>
        <v>1</v>
      </c>
      <c r="H4038" s="1">
        <f t="shared" si="941"/>
        <v>1</v>
      </c>
      <c r="I4038" s="1">
        <f t="shared" si="942"/>
        <v>1</v>
      </c>
      <c r="L4038" s="1">
        <f t="shared" si="943"/>
        <v>1</v>
      </c>
      <c r="M4038" s="1">
        <f t="shared" si="944"/>
        <v>0</v>
      </c>
      <c r="N4038" s="1">
        <f t="shared" si="945"/>
        <v>0</v>
      </c>
      <c r="O4038" s="1">
        <f t="shared" si="946"/>
        <v>0</v>
      </c>
      <c r="R4038" s="1">
        <f t="shared" si="947"/>
        <v>1</v>
      </c>
      <c r="S4038" s="1">
        <f t="shared" si="948"/>
        <v>0</v>
      </c>
      <c r="T4038" s="1">
        <f t="shared" si="949"/>
        <v>0</v>
      </c>
      <c r="U4038" s="1">
        <f t="shared" si="950"/>
        <v>0</v>
      </c>
      <c r="X4038" s="1">
        <f t="shared" si="951"/>
        <v>1</v>
      </c>
      <c r="Y4038" s="1">
        <f t="shared" si="952"/>
        <v>0</v>
      </c>
      <c r="Z4038" s="1">
        <f t="shared" si="953"/>
        <v>0</v>
      </c>
      <c r="AA4038" s="1">
        <f t="shared" si="954"/>
        <v>0</v>
      </c>
    </row>
    <row r="4039" spans="1:27" x14ac:dyDescent="0.25">
      <c r="A4039">
        <v>0</v>
      </c>
      <c r="B4039">
        <v>38</v>
      </c>
      <c r="C4039">
        <v>30.92</v>
      </c>
      <c r="D4039">
        <v>690</v>
      </c>
      <c r="E4039">
        <v>1</v>
      </c>
      <c r="G4039" s="1">
        <f t="shared" si="940"/>
        <v>0</v>
      </c>
      <c r="H4039" s="1">
        <f t="shared" si="941"/>
        <v>0</v>
      </c>
      <c r="I4039" s="1">
        <f t="shared" si="942"/>
        <v>0</v>
      </c>
      <c r="L4039" s="1">
        <f t="shared" si="943"/>
        <v>0</v>
      </c>
      <c r="M4039" s="1">
        <f t="shared" si="944"/>
        <v>0</v>
      </c>
      <c r="N4039" s="1">
        <f t="shared" si="945"/>
        <v>1</v>
      </c>
      <c r="O4039" s="1">
        <f t="shared" si="946"/>
        <v>0</v>
      </c>
      <c r="R4039" s="1">
        <f t="shared" si="947"/>
        <v>0</v>
      </c>
      <c r="S4039" s="1">
        <f t="shared" si="948"/>
        <v>0</v>
      </c>
      <c r="T4039" s="1">
        <f t="shared" si="949"/>
        <v>1</v>
      </c>
      <c r="U4039" s="1">
        <f t="shared" si="950"/>
        <v>0</v>
      </c>
      <c r="X4039" s="1">
        <f t="shared" si="951"/>
        <v>0</v>
      </c>
      <c r="Y4039" s="1">
        <f t="shared" si="952"/>
        <v>0</v>
      </c>
      <c r="Z4039" s="1">
        <f t="shared" si="953"/>
        <v>1</v>
      </c>
      <c r="AA4039" s="1">
        <f t="shared" si="954"/>
        <v>0</v>
      </c>
    </row>
    <row r="4040" spans="1:27" x14ac:dyDescent="0.25">
      <c r="A4040">
        <v>1</v>
      </c>
      <c r="B4040">
        <v>70.221999999999994</v>
      </c>
      <c r="C4040">
        <v>22.8</v>
      </c>
      <c r="D4040">
        <v>660</v>
      </c>
      <c r="E4040">
        <v>1</v>
      </c>
      <c r="G4040" s="1">
        <f t="shared" ref="G4040:G4103" si="955">IF($D4040&gt;716,1,IF($B4040&gt;85.24,1,0))</f>
        <v>0</v>
      </c>
      <c r="H4040" s="1">
        <f t="shared" ref="H4040:H4103" si="956">IF($D4040&gt;716,1,IF($B4040&gt;85.24,1,IF($C4040&lt;=16.54,1,0)))</f>
        <v>0</v>
      </c>
      <c r="I4040" s="1">
        <f t="shared" ref="I4040:I4103" si="957">IF($D4040&gt;716,1,IF($B4040&gt;85.24,1,IF($C4040&lt;=16.54,1,IF($A4040=1,1,0))))</f>
        <v>1</v>
      </c>
      <c r="L4040" s="1">
        <f t="shared" ref="L4040:L4103" si="958">IF($G4040=1, IF($E4040=1,1,0),0)</f>
        <v>0</v>
      </c>
      <c r="M4040" s="1">
        <f t="shared" ref="M4040:M4103" si="959">IF($G4040=1, IF($E4040=0,1,0),0)</f>
        <v>0</v>
      </c>
      <c r="N4040" s="1">
        <f t="shared" ref="N4040:N4103" si="960">IF($G4040=0, IF($E4040=1,1,0),0)</f>
        <v>1</v>
      </c>
      <c r="O4040" s="1">
        <f t="shared" ref="O4040:O4103" si="961">IF($G4040=0, IF($E4040=0,1,0),0)</f>
        <v>0</v>
      </c>
      <c r="R4040" s="1">
        <f t="shared" ref="R4040:R4103" si="962">IF($H4040=1, IF($E4040=1,1,0),0)</f>
        <v>0</v>
      </c>
      <c r="S4040" s="1">
        <f t="shared" ref="S4040:S4103" si="963">IF($H4040=1, IF($E4040=0,1,0),0)</f>
        <v>0</v>
      </c>
      <c r="T4040" s="1">
        <f t="shared" ref="T4040:T4103" si="964">IF($H4040=0, IF($E4040=1,1,0),0)</f>
        <v>1</v>
      </c>
      <c r="U4040" s="1">
        <f t="shared" ref="U4040:U4103" si="965">IF($H4040=0, IF($E4040=0,1,0),0)</f>
        <v>0</v>
      </c>
      <c r="X4040" s="1">
        <f t="shared" ref="X4040:X4103" si="966">IF($I4040=1, IF($E4040=1,1,0),0)</f>
        <v>1</v>
      </c>
      <c r="Y4040" s="1">
        <f t="shared" ref="Y4040:Y4103" si="967">IF($I4040=1, IF($E4040=0,1,0),0)</f>
        <v>0</v>
      </c>
      <c r="Z4040" s="1">
        <f t="shared" ref="Z4040:Z4103" si="968">IF($I4040=0, IF($E4040=1,1,0),0)</f>
        <v>0</v>
      </c>
      <c r="AA4040" s="1">
        <f t="shared" ref="AA4040:AA4103" si="969">IF($I4040=0, IF($E4040=0,1,0),0)</f>
        <v>0</v>
      </c>
    </row>
    <row r="4041" spans="1:27" x14ac:dyDescent="0.25">
      <c r="A4041">
        <v>1</v>
      </c>
      <c r="B4041">
        <v>81.619199999999992</v>
      </c>
      <c r="C4041">
        <v>29.8</v>
      </c>
      <c r="D4041">
        <v>715</v>
      </c>
      <c r="E4041">
        <v>1</v>
      </c>
      <c r="G4041" s="1">
        <f t="shared" si="955"/>
        <v>0</v>
      </c>
      <c r="H4041" s="1">
        <f t="shared" si="956"/>
        <v>0</v>
      </c>
      <c r="I4041" s="1">
        <f t="shared" si="957"/>
        <v>1</v>
      </c>
      <c r="L4041" s="1">
        <f t="shared" si="958"/>
        <v>0</v>
      </c>
      <c r="M4041" s="1">
        <f t="shared" si="959"/>
        <v>0</v>
      </c>
      <c r="N4041" s="1">
        <f t="shared" si="960"/>
        <v>1</v>
      </c>
      <c r="O4041" s="1">
        <f t="shared" si="961"/>
        <v>0</v>
      </c>
      <c r="R4041" s="1">
        <f t="shared" si="962"/>
        <v>0</v>
      </c>
      <c r="S4041" s="1">
        <f t="shared" si="963"/>
        <v>0</v>
      </c>
      <c r="T4041" s="1">
        <f t="shared" si="964"/>
        <v>1</v>
      </c>
      <c r="U4041" s="1">
        <f t="shared" si="965"/>
        <v>0</v>
      </c>
      <c r="X4041" s="1">
        <f t="shared" si="966"/>
        <v>1</v>
      </c>
      <c r="Y4041" s="1">
        <f t="shared" si="967"/>
        <v>0</v>
      </c>
      <c r="Z4041" s="1">
        <f t="shared" si="968"/>
        <v>0</v>
      </c>
      <c r="AA4041" s="1">
        <f t="shared" si="969"/>
        <v>0</v>
      </c>
    </row>
    <row r="4042" spans="1:27" x14ac:dyDescent="0.25">
      <c r="A4042">
        <v>1</v>
      </c>
      <c r="B4042">
        <v>40</v>
      </c>
      <c r="C4042">
        <v>19.77</v>
      </c>
      <c r="D4042">
        <v>730</v>
      </c>
      <c r="E4042">
        <v>1</v>
      </c>
      <c r="G4042" s="1">
        <f t="shared" si="955"/>
        <v>1</v>
      </c>
      <c r="H4042" s="1">
        <f t="shared" si="956"/>
        <v>1</v>
      </c>
      <c r="I4042" s="1">
        <f t="shared" si="957"/>
        <v>1</v>
      </c>
      <c r="L4042" s="1">
        <f t="shared" si="958"/>
        <v>1</v>
      </c>
      <c r="M4042" s="1">
        <f t="shared" si="959"/>
        <v>0</v>
      </c>
      <c r="N4042" s="1">
        <f t="shared" si="960"/>
        <v>0</v>
      </c>
      <c r="O4042" s="1">
        <f t="shared" si="961"/>
        <v>0</v>
      </c>
      <c r="R4042" s="1">
        <f t="shared" si="962"/>
        <v>1</v>
      </c>
      <c r="S4042" s="1">
        <f t="shared" si="963"/>
        <v>0</v>
      </c>
      <c r="T4042" s="1">
        <f t="shared" si="964"/>
        <v>0</v>
      </c>
      <c r="U4042" s="1">
        <f t="shared" si="965"/>
        <v>0</v>
      </c>
      <c r="X4042" s="1">
        <f t="shared" si="966"/>
        <v>1</v>
      </c>
      <c r="Y4042" s="1">
        <f t="shared" si="967"/>
        <v>0</v>
      </c>
      <c r="Z4042" s="1">
        <f t="shared" si="968"/>
        <v>0</v>
      </c>
      <c r="AA4042" s="1">
        <f t="shared" si="969"/>
        <v>0</v>
      </c>
    </row>
    <row r="4043" spans="1:27" x14ac:dyDescent="0.25">
      <c r="A4043">
        <v>1</v>
      </c>
      <c r="B4043">
        <v>180</v>
      </c>
      <c r="C4043">
        <v>1.35</v>
      </c>
      <c r="D4043">
        <v>720</v>
      </c>
      <c r="E4043">
        <v>1</v>
      </c>
      <c r="G4043" s="1">
        <f t="shared" si="955"/>
        <v>1</v>
      </c>
      <c r="H4043" s="1">
        <f t="shared" si="956"/>
        <v>1</v>
      </c>
      <c r="I4043" s="1">
        <f t="shared" si="957"/>
        <v>1</v>
      </c>
      <c r="L4043" s="1">
        <f t="shared" si="958"/>
        <v>1</v>
      </c>
      <c r="M4043" s="1">
        <f t="shared" si="959"/>
        <v>0</v>
      </c>
      <c r="N4043" s="1">
        <f t="shared" si="960"/>
        <v>0</v>
      </c>
      <c r="O4043" s="1">
        <f t="shared" si="961"/>
        <v>0</v>
      </c>
      <c r="R4043" s="1">
        <f t="shared" si="962"/>
        <v>1</v>
      </c>
      <c r="S4043" s="1">
        <f t="shared" si="963"/>
        <v>0</v>
      </c>
      <c r="T4043" s="1">
        <f t="shared" si="964"/>
        <v>0</v>
      </c>
      <c r="U4043" s="1">
        <f t="shared" si="965"/>
        <v>0</v>
      </c>
      <c r="X4043" s="1">
        <f t="shared" si="966"/>
        <v>1</v>
      </c>
      <c r="Y4043" s="1">
        <f t="shared" si="967"/>
        <v>0</v>
      </c>
      <c r="Z4043" s="1">
        <f t="shared" si="968"/>
        <v>0</v>
      </c>
      <c r="AA4043" s="1">
        <f t="shared" si="969"/>
        <v>0</v>
      </c>
    </row>
    <row r="4044" spans="1:27" x14ac:dyDescent="0.25">
      <c r="A4044">
        <v>0</v>
      </c>
      <c r="B4044">
        <v>48</v>
      </c>
      <c r="C4044">
        <v>1.08</v>
      </c>
      <c r="D4044">
        <v>780</v>
      </c>
      <c r="E4044">
        <v>1</v>
      </c>
      <c r="G4044" s="1">
        <f t="shared" si="955"/>
        <v>1</v>
      </c>
      <c r="H4044" s="1">
        <f t="shared" si="956"/>
        <v>1</v>
      </c>
      <c r="I4044" s="1">
        <f t="shared" si="957"/>
        <v>1</v>
      </c>
      <c r="L4044" s="1">
        <f t="shared" si="958"/>
        <v>1</v>
      </c>
      <c r="M4044" s="1">
        <f t="shared" si="959"/>
        <v>0</v>
      </c>
      <c r="N4044" s="1">
        <f t="shared" si="960"/>
        <v>0</v>
      </c>
      <c r="O4044" s="1">
        <f t="shared" si="961"/>
        <v>0</v>
      </c>
      <c r="R4044" s="1">
        <f t="shared" si="962"/>
        <v>1</v>
      </c>
      <c r="S4044" s="1">
        <f t="shared" si="963"/>
        <v>0</v>
      </c>
      <c r="T4044" s="1">
        <f t="shared" si="964"/>
        <v>0</v>
      </c>
      <c r="U4044" s="1">
        <f t="shared" si="965"/>
        <v>0</v>
      </c>
      <c r="X4044" s="1">
        <f t="shared" si="966"/>
        <v>1</v>
      </c>
      <c r="Y4044" s="1">
        <f t="shared" si="967"/>
        <v>0</v>
      </c>
      <c r="Z4044" s="1">
        <f t="shared" si="968"/>
        <v>0</v>
      </c>
      <c r="AA4044" s="1">
        <f t="shared" si="969"/>
        <v>0</v>
      </c>
    </row>
    <row r="4045" spans="1:27" x14ac:dyDescent="0.25">
      <c r="A4045">
        <v>0</v>
      </c>
      <c r="B4045">
        <v>250</v>
      </c>
      <c r="C4045">
        <v>12.83</v>
      </c>
      <c r="D4045">
        <v>695</v>
      </c>
      <c r="E4045">
        <v>1</v>
      </c>
      <c r="G4045" s="1">
        <f t="shared" si="955"/>
        <v>1</v>
      </c>
      <c r="H4045" s="1">
        <f t="shared" si="956"/>
        <v>1</v>
      </c>
      <c r="I4045" s="1">
        <f t="shared" si="957"/>
        <v>1</v>
      </c>
      <c r="L4045" s="1">
        <f t="shared" si="958"/>
        <v>1</v>
      </c>
      <c r="M4045" s="1">
        <f t="shared" si="959"/>
        <v>0</v>
      </c>
      <c r="N4045" s="1">
        <f t="shared" si="960"/>
        <v>0</v>
      </c>
      <c r="O4045" s="1">
        <f t="shared" si="961"/>
        <v>0</v>
      </c>
      <c r="R4045" s="1">
        <f t="shared" si="962"/>
        <v>1</v>
      </c>
      <c r="S4045" s="1">
        <f t="shared" si="963"/>
        <v>0</v>
      </c>
      <c r="T4045" s="1">
        <f t="shared" si="964"/>
        <v>0</v>
      </c>
      <c r="U4045" s="1">
        <f t="shared" si="965"/>
        <v>0</v>
      </c>
      <c r="X4045" s="1">
        <f t="shared" si="966"/>
        <v>1</v>
      </c>
      <c r="Y4045" s="1">
        <f t="shared" si="967"/>
        <v>0</v>
      </c>
      <c r="Z4045" s="1">
        <f t="shared" si="968"/>
        <v>0</v>
      </c>
      <c r="AA4045" s="1">
        <f t="shared" si="969"/>
        <v>0</v>
      </c>
    </row>
    <row r="4046" spans="1:27" x14ac:dyDescent="0.25">
      <c r="A4046">
        <v>0</v>
      </c>
      <c r="B4046">
        <v>67</v>
      </c>
      <c r="C4046">
        <v>9.65</v>
      </c>
      <c r="D4046">
        <v>660</v>
      </c>
      <c r="E4046">
        <v>1</v>
      </c>
      <c r="G4046" s="1">
        <f t="shared" si="955"/>
        <v>0</v>
      </c>
      <c r="H4046" s="1">
        <f t="shared" si="956"/>
        <v>1</v>
      </c>
      <c r="I4046" s="1">
        <f t="shared" si="957"/>
        <v>1</v>
      </c>
      <c r="L4046" s="1">
        <f t="shared" si="958"/>
        <v>0</v>
      </c>
      <c r="M4046" s="1">
        <f t="shared" si="959"/>
        <v>0</v>
      </c>
      <c r="N4046" s="1">
        <f t="shared" si="960"/>
        <v>1</v>
      </c>
      <c r="O4046" s="1">
        <f t="shared" si="961"/>
        <v>0</v>
      </c>
      <c r="R4046" s="1">
        <f t="shared" si="962"/>
        <v>1</v>
      </c>
      <c r="S4046" s="1">
        <f t="shared" si="963"/>
        <v>0</v>
      </c>
      <c r="T4046" s="1">
        <f t="shared" si="964"/>
        <v>0</v>
      </c>
      <c r="U4046" s="1">
        <f t="shared" si="965"/>
        <v>0</v>
      </c>
      <c r="X4046" s="1">
        <f t="shared" si="966"/>
        <v>1</v>
      </c>
      <c r="Y4046" s="1">
        <f t="shared" si="967"/>
        <v>0</v>
      </c>
      <c r="Z4046" s="1">
        <f t="shared" si="968"/>
        <v>0</v>
      </c>
      <c r="AA4046" s="1">
        <f t="shared" si="969"/>
        <v>0</v>
      </c>
    </row>
    <row r="4047" spans="1:27" x14ac:dyDescent="0.25">
      <c r="A4047">
        <v>1</v>
      </c>
      <c r="B4047">
        <v>90</v>
      </c>
      <c r="C4047">
        <v>20.07</v>
      </c>
      <c r="D4047">
        <v>675</v>
      </c>
      <c r="E4047">
        <v>1</v>
      </c>
      <c r="G4047" s="1">
        <f t="shared" si="955"/>
        <v>1</v>
      </c>
      <c r="H4047" s="1">
        <f t="shared" si="956"/>
        <v>1</v>
      </c>
      <c r="I4047" s="1">
        <f t="shared" si="957"/>
        <v>1</v>
      </c>
      <c r="L4047" s="1">
        <f t="shared" si="958"/>
        <v>1</v>
      </c>
      <c r="M4047" s="1">
        <f t="shared" si="959"/>
        <v>0</v>
      </c>
      <c r="N4047" s="1">
        <f t="shared" si="960"/>
        <v>0</v>
      </c>
      <c r="O4047" s="1">
        <f t="shared" si="961"/>
        <v>0</v>
      </c>
      <c r="R4047" s="1">
        <f t="shared" si="962"/>
        <v>1</v>
      </c>
      <c r="S4047" s="1">
        <f t="shared" si="963"/>
        <v>0</v>
      </c>
      <c r="T4047" s="1">
        <f t="shared" si="964"/>
        <v>0</v>
      </c>
      <c r="U4047" s="1">
        <f t="shared" si="965"/>
        <v>0</v>
      </c>
      <c r="X4047" s="1">
        <f t="shared" si="966"/>
        <v>1</v>
      </c>
      <c r="Y4047" s="1">
        <f t="shared" si="967"/>
        <v>0</v>
      </c>
      <c r="Z4047" s="1">
        <f t="shared" si="968"/>
        <v>0</v>
      </c>
      <c r="AA4047" s="1">
        <f t="shared" si="969"/>
        <v>0</v>
      </c>
    </row>
    <row r="4048" spans="1:27" x14ac:dyDescent="0.25">
      <c r="A4048">
        <v>0</v>
      </c>
      <c r="B4048">
        <v>180</v>
      </c>
      <c r="C4048">
        <v>15.41</v>
      </c>
      <c r="D4048">
        <v>725</v>
      </c>
      <c r="E4048">
        <v>1</v>
      </c>
      <c r="G4048" s="1">
        <f t="shared" si="955"/>
        <v>1</v>
      </c>
      <c r="H4048" s="1">
        <f t="shared" si="956"/>
        <v>1</v>
      </c>
      <c r="I4048" s="1">
        <f t="shared" si="957"/>
        <v>1</v>
      </c>
      <c r="L4048" s="1">
        <f t="shared" si="958"/>
        <v>1</v>
      </c>
      <c r="M4048" s="1">
        <f t="shared" si="959"/>
        <v>0</v>
      </c>
      <c r="N4048" s="1">
        <f t="shared" si="960"/>
        <v>0</v>
      </c>
      <c r="O4048" s="1">
        <f t="shared" si="961"/>
        <v>0</v>
      </c>
      <c r="R4048" s="1">
        <f t="shared" si="962"/>
        <v>1</v>
      </c>
      <c r="S4048" s="1">
        <f t="shared" si="963"/>
        <v>0</v>
      </c>
      <c r="T4048" s="1">
        <f t="shared" si="964"/>
        <v>0</v>
      </c>
      <c r="U4048" s="1">
        <f t="shared" si="965"/>
        <v>0</v>
      </c>
      <c r="X4048" s="1">
        <f t="shared" si="966"/>
        <v>1</v>
      </c>
      <c r="Y4048" s="1">
        <f t="shared" si="967"/>
        <v>0</v>
      </c>
      <c r="Z4048" s="1">
        <f t="shared" si="968"/>
        <v>0</v>
      </c>
      <c r="AA4048" s="1">
        <f t="shared" si="969"/>
        <v>0</v>
      </c>
    </row>
    <row r="4049" spans="1:27" x14ac:dyDescent="0.25">
      <c r="A4049">
        <v>1</v>
      </c>
      <c r="B4049">
        <v>35</v>
      </c>
      <c r="C4049">
        <v>17.350000000000001</v>
      </c>
      <c r="D4049">
        <v>685</v>
      </c>
      <c r="E4049">
        <v>1</v>
      </c>
      <c r="G4049" s="1">
        <f t="shared" si="955"/>
        <v>0</v>
      </c>
      <c r="H4049" s="1">
        <f t="shared" si="956"/>
        <v>0</v>
      </c>
      <c r="I4049" s="1">
        <f t="shared" si="957"/>
        <v>1</v>
      </c>
      <c r="L4049" s="1">
        <f t="shared" si="958"/>
        <v>0</v>
      </c>
      <c r="M4049" s="1">
        <f t="shared" si="959"/>
        <v>0</v>
      </c>
      <c r="N4049" s="1">
        <f t="shared" si="960"/>
        <v>1</v>
      </c>
      <c r="O4049" s="1">
        <f t="shared" si="961"/>
        <v>0</v>
      </c>
      <c r="R4049" s="1">
        <f t="shared" si="962"/>
        <v>0</v>
      </c>
      <c r="S4049" s="1">
        <f t="shared" si="963"/>
        <v>0</v>
      </c>
      <c r="T4049" s="1">
        <f t="shared" si="964"/>
        <v>1</v>
      </c>
      <c r="U4049" s="1">
        <f t="shared" si="965"/>
        <v>0</v>
      </c>
      <c r="X4049" s="1">
        <f t="shared" si="966"/>
        <v>1</v>
      </c>
      <c r="Y4049" s="1">
        <f t="shared" si="967"/>
        <v>0</v>
      </c>
      <c r="Z4049" s="1">
        <f t="shared" si="968"/>
        <v>0</v>
      </c>
      <c r="AA4049" s="1">
        <f t="shared" si="969"/>
        <v>0</v>
      </c>
    </row>
    <row r="4050" spans="1:27" x14ac:dyDescent="0.25">
      <c r="A4050">
        <v>0</v>
      </c>
      <c r="B4050">
        <v>50</v>
      </c>
      <c r="C4050">
        <v>18.07</v>
      </c>
      <c r="D4050">
        <v>665</v>
      </c>
      <c r="E4050">
        <v>1</v>
      </c>
      <c r="G4050" s="1">
        <f t="shared" si="955"/>
        <v>0</v>
      </c>
      <c r="H4050" s="1">
        <f t="shared" si="956"/>
        <v>0</v>
      </c>
      <c r="I4050" s="1">
        <f t="shared" si="957"/>
        <v>0</v>
      </c>
      <c r="L4050" s="1">
        <f t="shared" si="958"/>
        <v>0</v>
      </c>
      <c r="M4050" s="1">
        <f t="shared" si="959"/>
        <v>0</v>
      </c>
      <c r="N4050" s="1">
        <f t="shared" si="960"/>
        <v>1</v>
      </c>
      <c r="O4050" s="1">
        <f t="shared" si="961"/>
        <v>0</v>
      </c>
      <c r="R4050" s="1">
        <f t="shared" si="962"/>
        <v>0</v>
      </c>
      <c r="S4050" s="1">
        <f t="shared" si="963"/>
        <v>0</v>
      </c>
      <c r="T4050" s="1">
        <f t="shared" si="964"/>
        <v>1</v>
      </c>
      <c r="U4050" s="1">
        <f t="shared" si="965"/>
        <v>0</v>
      </c>
      <c r="X4050" s="1">
        <f t="shared" si="966"/>
        <v>0</v>
      </c>
      <c r="Y4050" s="1">
        <f t="shared" si="967"/>
        <v>0</v>
      </c>
      <c r="Z4050" s="1">
        <f t="shared" si="968"/>
        <v>1</v>
      </c>
      <c r="AA4050" s="1">
        <f t="shared" si="969"/>
        <v>0</v>
      </c>
    </row>
    <row r="4051" spans="1:27" x14ac:dyDescent="0.25">
      <c r="A4051">
        <v>0</v>
      </c>
      <c r="B4051">
        <v>40</v>
      </c>
      <c r="C4051">
        <v>21.57</v>
      </c>
      <c r="D4051">
        <v>660</v>
      </c>
      <c r="E4051">
        <v>1</v>
      </c>
      <c r="G4051" s="1">
        <f t="shared" si="955"/>
        <v>0</v>
      </c>
      <c r="H4051" s="1">
        <f t="shared" si="956"/>
        <v>0</v>
      </c>
      <c r="I4051" s="1">
        <f t="shared" si="957"/>
        <v>0</v>
      </c>
      <c r="L4051" s="1">
        <f t="shared" si="958"/>
        <v>0</v>
      </c>
      <c r="M4051" s="1">
        <f t="shared" si="959"/>
        <v>0</v>
      </c>
      <c r="N4051" s="1">
        <f t="shared" si="960"/>
        <v>1</v>
      </c>
      <c r="O4051" s="1">
        <f t="shared" si="961"/>
        <v>0</v>
      </c>
      <c r="R4051" s="1">
        <f t="shared" si="962"/>
        <v>0</v>
      </c>
      <c r="S4051" s="1">
        <f t="shared" si="963"/>
        <v>0</v>
      </c>
      <c r="T4051" s="1">
        <f t="shared" si="964"/>
        <v>1</v>
      </c>
      <c r="U4051" s="1">
        <f t="shared" si="965"/>
        <v>0</v>
      </c>
      <c r="X4051" s="1">
        <f t="shared" si="966"/>
        <v>0</v>
      </c>
      <c r="Y4051" s="1">
        <f t="shared" si="967"/>
        <v>0</v>
      </c>
      <c r="Z4051" s="1">
        <f t="shared" si="968"/>
        <v>1</v>
      </c>
      <c r="AA4051" s="1">
        <f t="shared" si="969"/>
        <v>0</v>
      </c>
    </row>
    <row r="4052" spans="1:27" x14ac:dyDescent="0.25">
      <c r="A4052">
        <v>1</v>
      </c>
      <c r="B4052">
        <v>50</v>
      </c>
      <c r="C4052">
        <v>20.52</v>
      </c>
      <c r="D4052">
        <v>690</v>
      </c>
      <c r="E4052">
        <v>1</v>
      </c>
      <c r="G4052" s="1">
        <f t="shared" si="955"/>
        <v>0</v>
      </c>
      <c r="H4052" s="1">
        <f t="shared" si="956"/>
        <v>0</v>
      </c>
      <c r="I4052" s="1">
        <f t="shared" si="957"/>
        <v>1</v>
      </c>
      <c r="L4052" s="1">
        <f t="shared" si="958"/>
        <v>0</v>
      </c>
      <c r="M4052" s="1">
        <f t="shared" si="959"/>
        <v>0</v>
      </c>
      <c r="N4052" s="1">
        <f t="shared" si="960"/>
        <v>1</v>
      </c>
      <c r="O4052" s="1">
        <f t="shared" si="961"/>
        <v>0</v>
      </c>
      <c r="R4052" s="1">
        <f t="shared" si="962"/>
        <v>0</v>
      </c>
      <c r="S4052" s="1">
        <f t="shared" si="963"/>
        <v>0</v>
      </c>
      <c r="T4052" s="1">
        <f t="shared" si="964"/>
        <v>1</v>
      </c>
      <c r="U4052" s="1">
        <f t="shared" si="965"/>
        <v>0</v>
      </c>
      <c r="X4052" s="1">
        <f t="shared" si="966"/>
        <v>1</v>
      </c>
      <c r="Y4052" s="1">
        <f t="shared" si="967"/>
        <v>0</v>
      </c>
      <c r="Z4052" s="1">
        <f t="shared" si="968"/>
        <v>0</v>
      </c>
      <c r="AA4052" s="1">
        <f t="shared" si="969"/>
        <v>0</v>
      </c>
    </row>
    <row r="4053" spans="1:27" x14ac:dyDescent="0.25">
      <c r="A4053">
        <v>0</v>
      </c>
      <c r="B4053">
        <v>60</v>
      </c>
      <c r="C4053">
        <v>13.42</v>
      </c>
      <c r="D4053">
        <v>745</v>
      </c>
      <c r="E4053">
        <v>1</v>
      </c>
      <c r="G4053" s="1">
        <f t="shared" si="955"/>
        <v>1</v>
      </c>
      <c r="H4053" s="1">
        <f t="shared" si="956"/>
        <v>1</v>
      </c>
      <c r="I4053" s="1">
        <f t="shared" si="957"/>
        <v>1</v>
      </c>
      <c r="L4053" s="1">
        <f t="shared" si="958"/>
        <v>1</v>
      </c>
      <c r="M4053" s="1">
        <f t="shared" si="959"/>
        <v>0</v>
      </c>
      <c r="N4053" s="1">
        <f t="shared" si="960"/>
        <v>0</v>
      </c>
      <c r="O4053" s="1">
        <f t="shared" si="961"/>
        <v>0</v>
      </c>
      <c r="R4053" s="1">
        <f t="shared" si="962"/>
        <v>1</v>
      </c>
      <c r="S4053" s="1">
        <f t="shared" si="963"/>
        <v>0</v>
      </c>
      <c r="T4053" s="1">
        <f t="shared" si="964"/>
        <v>0</v>
      </c>
      <c r="U4053" s="1">
        <f t="shared" si="965"/>
        <v>0</v>
      </c>
      <c r="X4053" s="1">
        <f t="shared" si="966"/>
        <v>1</v>
      </c>
      <c r="Y4053" s="1">
        <f t="shared" si="967"/>
        <v>0</v>
      </c>
      <c r="Z4053" s="1">
        <f t="shared" si="968"/>
        <v>0</v>
      </c>
      <c r="AA4053" s="1">
        <f t="shared" si="969"/>
        <v>0</v>
      </c>
    </row>
    <row r="4054" spans="1:27" x14ac:dyDescent="0.25">
      <c r="A4054">
        <v>1</v>
      </c>
      <c r="B4054">
        <v>51</v>
      </c>
      <c r="C4054">
        <v>12.94</v>
      </c>
      <c r="D4054">
        <v>685</v>
      </c>
      <c r="E4054">
        <v>1</v>
      </c>
      <c r="G4054" s="1">
        <f t="shared" si="955"/>
        <v>0</v>
      </c>
      <c r="H4054" s="1">
        <f t="shared" si="956"/>
        <v>1</v>
      </c>
      <c r="I4054" s="1">
        <f t="shared" si="957"/>
        <v>1</v>
      </c>
      <c r="L4054" s="1">
        <f t="shared" si="958"/>
        <v>0</v>
      </c>
      <c r="M4054" s="1">
        <f t="shared" si="959"/>
        <v>0</v>
      </c>
      <c r="N4054" s="1">
        <f t="shared" si="960"/>
        <v>1</v>
      </c>
      <c r="O4054" s="1">
        <f t="shared" si="961"/>
        <v>0</v>
      </c>
      <c r="R4054" s="1">
        <f t="shared" si="962"/>
        <v>1</v>
      </c>
      <c r="S4054" s="1">
        <f t="shared" si="963"/>
        <v>0</v>
      </c>
      <c r="T4054" s="1">
        <f t="shared" si="964"/>
        <v>0</v>
      </c>
      <c r="U4054" s="1">
        <f t="shared" si="965"/>
        <v>0</v>
      </c>
      <c r="X4054" s="1">
        <f t="shared" si="966"/>
        <v>1</v>
      </c>
      <c r="Y4054" s="1">
        <f t="shared" si="967"/>
        <v>0</v>
      </c>
      <c r="Z4054" s="1">
        <f t="shared" si="968"/>
        <v>0</v>
      </c>
      <c r="AA4054" s="1">
        <f t="shared" si="969"/>
        <v>0</v>
      </c>
    </row>
    <row r="4055" spans="1:27" x14ac:dyDescent="0.25">
      <c r="A4055">
        <v>1</v>
      </c>
      <c r="B4055">
        <v>60</v>
      </c>
      <c r="C4055">
        <v>29.04</v>
      </c>
      <c r="D4055">
        <v>695</v>
      </c>
      <c r="E4055">
        <v>1</v>
      </c>
      <c r="G4055" s="1">
        <f t="shared" si="955"/>
        <v>0</v>
      </c>
      <c r="H4055" s="1">
        <f t="shared" si="956"/>
        <v>0</v>
      </c>
      <c r="I4055" s="1">
        <f t="shared" si="957"/>
        <v>1</v>
      </c>
      <c r="L4055" s="1">
        <f t="shared" si="958"/>
        <v>0</v>
      </c>
      <c r="M4055" s="1">
        <f t="shared" si="959"/>
        <v>0</v>
      </c>
      <c r="N4055" s="1">
        <f t="shared" si="960"/>
        <v>1</v>
      </c>
      <c r="O4055" s="1">
        <f t="shared" si="961"/>
        <v>0</v>
      </c>
      <c r="R4055" s="1">
        <f t="shared" si="962"/>
        <v>0</v>
      </c>
      <c r="S4055" s="1">
        <f t="shared" si="963"/>
        <v>0</v>
      </c>
      <c r="T4055" s="1">
        <f t="shared" si="964"/>
        <v>1</v>
      </c>
      <c r="U4055" s="1">
        <f t="shared" si="965"/>
        <v>0</v>
      </c>
      <c r="X4055" s="1">
        <f t="shared" si="966"/>
        <v>1</v>
      </c>
      <c r="Y4055" s="1">
        <f t="shared" si="967"/>
        <v>0</v>
      </c>
      <c r="Z4055" s="1">
        <f t="shared" si="968"/>
        <v>0</v>
      </c>
      <c r="AA4055" s="1">
        <f t="shared" si="969"/>
        <v>0</v>
      </c>
    </row>
    <row r="4056" spans="1:27" x14ac:dyDescent="0.25">
      <c r="A4056">
        <v>1</v>
      </c>
      <c r="B4056">
        <v>55</v>
      </c>
      <c r="C4056">
        <v>6.28</v>
      </c>
      <c r="D4056">
        <v>715</v>
      </c>
      <c r="E4056">
        <v>1</v>
      </c>
      <c r="G4056" s="1">
        <f t="shared" si="955"/>
        <v>0</v>
      </c>
      <c r="H4056" s="1">
        <f t="shared" si="956"/>
        <v>1</v>
      </c>
      <c r="I4056" s="1">
        <f t="shared" si="957"/>
        <v>1</v>
      </c>
      <c r="L4056" s="1">
        <f t="shared" si="958"/>
        <v>0</v>
      </c>
      <c r="M4056" s="1">
        <f t="shared" si="959"/>
        <v>0</v>
      </c>
      <c r="N4056" s="1">
        <f t="shared" si="960"/>
        <v>1</v>
      </c>
      <c r="O4056" s="1">
        <f t="shared" si="961"/>
        <v>0</v>
      </c>
      <c r="R4056" s="1">
        <f t="shared" si="962"/>
        <v>1</v>
      </c>
      <c r="S4056" s="1">
        <f t="shared" si="963"/>
        <v>0</v>
      </c>
      <c r="T4056" s="1">
        <f t="shared" si="964"/>
        <v>0</v>
      </c>
      <c r="U4056" s="1">
        <f t="shared" si="965"/>
        <v>0</v>
      </c>
      <c r="X4056" s="1">
        <f t="shared" si="966"/>
        <v>1</v>
      </c>
      <c r="Y4056" s="1">
        <f t="shared" si="967"/>
        <v>0</v>
      </c>
      <c r="Z4056" s="1">
        <f t="shared" si="968"/>
        <v>0</v>
      </c>
      <c r="AA4056" s="1">
        <f t="shared" si="969"/>
        <v>0</v>
      </c>
    </row>
    <row r="4057" spans="1:27" x14ac:dyDescent="0.25">
      <c r="A4057">
        <v>1</v>
      </c>
      <c r="B4057">
        <v>63.741999999999997</v>
      </c>
      <c r="C4057">
        <v>10.19</v>
      </c>
      <c r="D4057">
        <v>735</v>
      </c>
      <c r="E4057">
        <v>1</v>
      </c>
      <c r="G4057" s="1">
        <f t="shared" si="955"/>
        <v>1</v>
      </c>
      <c r="H4057" s="1">
        <f t="shared" si="956"/>
        <v>1</v>
      </c>
      <c r="I4057" s="1">
        <f t="shared" si="957"/>
        <v>1</v>
      </c>
      <c r="L4057" s="1">
        <f t="shared" si="958"/>
        <v>1</v>
      </c>
      <c r="M4057" s="1">
        <f t="shared" si="959"/>
        <v>0</v>
      </c>
      <c r="N4057" s="1">
        <f t="shared" si="960"/>
        <v>0</v>
      </c>
      <c r="O4057" s="1">
        <f t="shared" si="961"/>
        <v>0</v>
      </c>
      <c r="R4057" s="1">
        <f t="shared" si="962"/>
        <v>1</v>
      </c>
      <c r="S4057" s="1">
        <f t="shared" si="963"/>
        <v>0</v>
      </c>
      <c r="T4057" s="1">
        <f t="shared" si="964"/>
        <v>0</v>
      </c>
      <c r="U4057" s="1">
        <f t="shared" si="965"/>
        <v>0</v>
      </c>
      <c r="X4057" s="1">
        <f t="shared" si="966"/>
        <v>1</v>
      </c>
      <c r="Y4057" s="1">
        <f t="shared" si="967"/>
        <v>0</v>
      </c>
      <c r="Z4057" s="1">
        <f t="shared" si="968"/>
        <v>0</v>
      </c>
      <c r="AA4057" s="1">
        <f t="shared" si="969"/>
        <v>0</v>
      </c>
    </row>
    <row r="4058" spans="1:27" x14ac:dyDescent="0.25">
      <c r="A4058">
        <v>1</v>
      </c>
      <c r="B4058">
        <v>180</v>
      </c>
      <c r="C4058">
        <v>28.29</v>
      </c>
      <c r="D4058">
        <v>680</v>
      </c>
      <c r="E4058">
        <v>1</v>
      </c>
      <c r="G4058" s="1">
        <f t="shared" si="955"/>
        <v>1</v>
      </c>
      <c r="H4058" s="1">
        <f t="shared" si="956"/>
        <v>1</v>
      </c>
      <c r="I4058" s="1">
        <f t="shared" si="957"/>
        <v>1</v>
      </c>
      <c r="L4058" s="1">
        <f t="shared" si="958"/>
        <v>1</v>
      </c>
      <c r="M4058" s="1">
        <f t="shared" si="959"/>
        <v>0</v>
      </c>
      <c r="N4058" s="1">
        <f t="shared" si="960"/>
        <v>0</v>
      </c>
      <c r="O4058" s="1">
        <f t="shared" si="961"/>
        <v>0</v>
      </c>
      <c r="R4058" s="1">
        <f t="shared" si="962"/>
        <v>1</v>
      </c>
      <c r="S4058" s="1">
        <f t="shared" si="963"/>
        <v>0</v>
      </c>
      <c r="T4058" s="1">
        <f t="shared" si="964"/>
        <v>0</v>
      </c>
      <c r="U4058" s="1">
        <f t="shared" si="965"/>
        <v>0</v>
      </c>
      <c r="X4058" s="1">
        <f t="shared" si="966"/>
        <v>1</v>
      </c>
      <c r="Y4058" s="1">
        <f t="shared" si="967"/>
        <v>0</v>
      </c>
      <c r="Z4058" s="1">
        <f t="shared" si="968"/>
        <v>0</v>
      </c>
      <c r="AA4058" s="1">
        <f t="shared" si="969"/>
        <v>0</v>
      </c>
    </row>
    <row r="4059" spans="1:27" x14ac:dyDescent="0.25">
      <c r="A4059">
        <v>1</v>
      </c>
      <c r="B4059">
        <v>10</v>
      </c>
      <c r="C4059">
        <v>15.25</v>
      </c>
      <c r="D4059">
        <v>710</v>
      </c>
      <c r="E4059">
        <v>1</v>
      </c>
      <c r="G4059" s="1">
        <f t="shared" si="955"/>
        <v>0</v>
      </c>
      <c r="H4059" s="1">
        <f t="shared" si="956"/>
        <v>1</v>
      </c>
      <c r="I4059" s="1">
        <f t="shared" si="957"/>
        <v>1</v>
      </c>
      <c r="L4059" s="1">
        <f t="shared" si="958"/>
        <v>0</v>
      </c>
      <c r="M4059" s="1">
        <f t="shared" si="959"/>
        <v>0</v>
      </c>
      <c r="N4059" s="1">
        <f t="shared" si="960"/>
        <v>1</v>
      </c>
      <c r="O4059" s="1">
        <f t="shared" si="961"/>
        <v>0</v>
      </c>
      <c r="R4059" s="1">
        <f t="shared" si="962"/>
        <v>1</v>
      </c>
      <c r="S4059" s="1">
        <f t="shared" si="963"/>
        <v>0</v>
      </c>
      <c r="T4059" s="1">
        <f t="shared" si="964"/>
        <v>0</v>
      </c>
      <c r="U4059" s="1">
        <f t="shared" si="965"/>
        <v>0</v>
      </c>
      <c r="X4059" s="1">
        <f t="shared" si="966"/>
        <v>1</v>
      </c>
      <c r="Y4059" s="1">
        <f t="shared" si="967"/>
        <v>0</v>
      </c>
      <c r="Z4059" s="1">
        <f t="shared" si="968"/>
        <v>0</v>
      </c>
      <c r="AA4059" s="1">
        <f t="shared" si="969"/>
        <v>0</v>
      </c>
    </row>
    <row r="4060" spans="1:27" x14ac:dyDescent="0.25">
      <c r="A4060">
        <v>0</v>
      </c>
      <c r="B4060">
        <v>28</v>
      </c>
      <c r="C4060">
        <v>21.52</v>
      </c>
      <c r="D4060">
        <v>685</v>
      </c>
      <c r="E4060">
        <v>1</v>
      </c>
      <c r="G4060" s="1">
        <f t="shared" si="955"/>
        <v>0</v>
      </c>
      <c r="H4060" s="1">
        <f t="shared" si="956"/>
        <v>0</v>
      </c>
      <c r="I4060" s="1">
        <f t="shared" si="957"/>
        <v>0</v>
      </c>
      <c r="L4060" s="1">
        <f t="shared" si="958"/>
        <v>0</v>
      </c>
      <c r="M4060" s="1">
        <f t="shared" si="959"/>
        <v>0</v>
      </c>
      <c r="N4060" s="1">
        <f t="shared" si="960"/>
        <v>1</v>
      </c>
      <c r="O4060" s="1">
        <f t="shared" si="961"/>
        <v>0</v>
      </c>
      <c r="R4060" s="1">
        <f t="shared" si="962"/>
        <v>0</v>
      </c>
      <c r="S4060" s="1">
        <f t="shared" si="963"/>
        <v>0</v>
      </c>
      <c r="T4060" s="1">
        <f t="shared" si="964"/>
        <v>1</v>
      </c>
      <c r="U4060" s="1">
        <f t="shared" si="965"/>
        <v>0</v>
      </c>
      <c r="X4060" s="1">
        <f t="shared" si="966"/>
        <v>0</v>
      </c>
      <c r="Y4060" s="1">
        <f t="shared" si="967"/>
        <v>0</v>
      </c>
      <c r="Z4060" s="1">
        <f t="shared" si="968"/>
        <v>1</v>
      </c>
      <c r="AA4060" s="1">
        <f t="shared" si="969"/>
        <v>0</v>
      </c>
    </row>
    <row r="4061" spans="1:27" x14ac:dyDescent="0.25">
      <c r="A4061">
        <v>1</v>
      </c>
      <c r="B4061">
        <v>95</v>
      </c>
      <c r="C4061">
        <v>25.51</v>
      </c>
      <c r="D4061">
        <v>675</v>
      </c>
      <c r="E4061">
        <v>1</v>
      </c>
      <c r="G4061" s="1">
        <f t="shared" si="955"/>
        <v>1</v>
      </c>
      <c r="H4061" s="1">
        <f t="shared" si="956"/>
        <v>1</v>
      </c>
      <c r="I4061" s="1">
        <f t="shared" si="957"/>
        <v>1</v>
      </c>
      <c r="L4061" s="1">
        <f t="shared" si="958"/>
        <v>1</v>
      </c>
      <c r="M4061" s="1">
        <f t="shared" si="959"/>
        <v>0</v>
      </c>
      <c r="N4061" s="1">
        <f t="shared" si="960"/>
        <v>0</v>
      </c>
      <c r="O4061" s="1">
        <f t="shared" si="961"/>
        <v>0</v>
      </c>
      <c r="R4061" s="1">
        <f t="shared" si="962"/>
        <v>1</v>
      </c>
      <c r="S4061" s="1">
        <f t="shared" si="963"/>
        <v>0</v>
      </c>
      <c r="T4061" s="1">
        <f t="shared" si="964"/>
        <v>0</v>
      </c>
      <c r="U4061" s="1">
        <f t="shared" si="965"/>
        <v>0</v>
      </c>
      <c r="X4061" s="1">
        <f t="shared" si="966"/>
        <v>1</v>
      </c>
      <c r="Y4061" s="1">
        <f t="shared" si="967"/>
        <v>0</v>
      </c>
      <c r="Z4061" s="1">
        <f t="shared" si="968"/>
        <v>0</v>
      </c>
      <c r="AA4061" s="1">
        <f t="shared" si="969"/>
        <v>0</v>
      </c>
    </row>
    <row r="4062" spans="1:27" x14ac:dyDescent="0.25">
      <c r="A4062">
        <v>1</v>
      </c>
      <c r="B4062">
        <v>28.640999999999998</v>
      </c>
      <c r="C4062">
        <v>43.38</v>
      </c>
      <c r="D4062">
        <v>705</v>
      </c>
      <c r="E4062">
        <v>1</v>
      </c>
      <c r="G4062" s="1">
        <f t="shared" si="955"/>
        <v>0</v>
      </c>
      <c r="H4062" s="1">
        <f t="shared" si="956"/>
        <v>0</v>
      </c>
      <c r="I4062" s="1">
        <f t="shared" si="957"/>
        <v>1</v>
      </c>
      <c r="L4062" s="1">
        <f t="shared" si="958"/>
        <v>0</v>
      </c>
      <c r="M4062" s="1">
        <f t="shared" si="959"/>
        <v>0</v>
      </c>
      <c r="N4062" s="1">
        <f t="shared" si="960"/>
        <v>1</v>
      </c>
      <c r="O4062" s="1">
        <f t="shared" si="961"/>
        <v>0</v>
      </c>
      <c r="R4062" s="1">
        <f t="shared" si="962"/>
        <v>0</v>
      </c>
      <c r="S4062" s="1">
        <f t="shared" si="963"/>
        <v>0</v>
      </c>
      <c r="T4062" s="1">
        <f t="shared" si="964"/>
        <v>1</v>
      </c>
      <c r="U4062" s="1">
        <f t="shared" si="965"/>
        <v>0</v>
      </c>
      <c r="X4062" s="1">
        <f t="shared" si="966"/>
        <v>1</v>
      </c>
      <c r="Y4062" s="1">
        <f t="shared" si="967"/>
        <v>0</v>
      </c>
      <c r="Z4062" s="1">
        <f t="shared" si="968"/>
        <v>0</v>
      </c>
      <c r="AA4062" s="1">
        <f t="shared" si="969"/>
        <v>0</v>
      </c>
    </row>
    <row r="4063" spans="1:27" x14ac:dyDescent="0.25">
      <c r="A4063">
        <v>1</v>
      </c>
      <c r="B4063">
        <v>320</v>
      </c>
      <c r="C4063">
        <v>3.17</v>
      </c>
      <c r="D4063">
        <v>820</v>
      </c>
      <c r="E4063">
        <v>1</v>
      </c>
      <c r="G4063" s="1">
        <f t="shared" si="955"/>
        <v>1</v>
      </c>
      <c r="H4063" s="1">
        <f t="shared" si="956"/>
        <v>1</v>
      </c>
      <c r="I4063" s="1">
        <f t="shared" si="957"/>
        <v>1</v>
      </c>
      <c r="L4063" s="1">
        <f t="shared" si="958"/>
        <v>1</v>
      </c>
      <c r="M4063" s="1">
        <f t="shared" si="959"/>
        <v>0</v>
      </c>
      <c r="N4063" s="1">
        <f t="shared" si="960"/>
        <v>0</v>
      </c>
      <c r="O4063" s="1">
        <f t="shared" si="961"/>
        <v>0</v>
      </c>
      <c r="R4063" s="1">
        <f t="shared" si="962"/>
        <v>1</v>
      </c>
      <c r="S4063" s="1">
        <f t="shared" si="963"/>
        <v>0</v>
      </c>
      <c r="T4063" s="1">
        <f t="shared" si="964"/>
        <v>0</v>
      </c>
      <c r="U4063" s="1">
        <f t="shared" si="965"/>
        <v>0</v>
      </c>
      <c r="X4063" s="1">
        <f t="shared" si="966"/>
        <v>1</v>
      </c>
      <c r="Y4063" s="1">
        <f t="shared" si="967"/>
        <v>0</v>
      </c>
      <c r="Z4063" s="1">
        <f t="shared" si="968"/>
        <v>0</v>
      </c>
      <c r="AA4063" s="1">
        <f t="shared" si="969"/>
        <v>0</v>
      </c>
    </row>
    <row r="4064" spans="1:27" x14ac:dyDescent="0.25">
      <c r="A4064">
        <v>0</v>
      </c>
      <c r="B4064">
        <v>80</v>
      </c>
      <c r="C4064">
        <v>13.68</v>
      </c>
      <c r="D4064">
        <v>695</v>
      </c>
      <c r="E4064">
        <v>1</v>
      </c>
      <c r="G4064" s="1">
        <f t="shared" si="955"/>
        <v>0</v>
      </c>
      <c r="H4064" s="1">
        <f t="shared" si="956"/>
        <v>1</v>
      </c>
      <c r="I4064" s="1">
        <f t="shared" si="957"/>
        <v>1</v>
      </c>
      <c r="L4064" s="1">
        <f t="shared" si="958"/>
        <v>0</v>
      </c>
      <c r="M4064" s="1">
        <f t="shared" si="959"/>
        <v>0</v>
      </c>
      <c r="N4064" s="1">
        <f t="shared" si="960"/>
        <v>1</v>
      </c>
      <c r="O4064" s="1">
        <f t="shared" si="961"/>
        <v>0</v>
      </c>
      <c r="R4064" s="1">
        <f t="shared" si="962"/>
        <v>1</v>
      </c>
      <c r="S4064" s="1">
        <f t="shared" si="963"/>
        <v>0</v>
      </c>
      <c r="T4064" s="1">
        <f t="shared" si="964"/>
        <v>0</v>
      </c>
      <c r="U4064" s="1">
        <f t="shared" si="965"/>
        <v>0</v>
      </c>
      <c r="X4064" s="1">
        <f t="shared" si="966"/>
        <v>1</v>
      </c>
      <c r="Y4064" s="1">
        <f t="shared" si="967"/>
        <v>0</v>
      </c>
      <c r="Z4064" s="1">
        <f t="shared" si="968"/>
        <v>0</v>
      </c>
      <c r="AA4064" s="1">
        <f t="shared" si="969"/>
        <v>0</v>
      </c>
    </row>
    <row r="4065" spans="1:27" x14ac:dyDescent="0.25">
      <c r="A4065">
        <v>1</v>
      </c>
      <c r="B4065">
        <v>83</v>
      </c>
      <c r="C4065">
        <v>29.67</v>
      </c>
      <c r="D4065">
        <v>735</v>
      </c>
      <c r="E4065">
        <v>1</v>
      </c>
      <c r="G4065" s="1">
        <f t="shared" si="955"/>
        <v>1</v>
      </c>
      <c r="H4065" s="1">
        <f t="shared" si="956"/>
        <v>1</v>
      </c>
      <c r="I4065" s="1">
        <f t="shared" si="957"/>
        <v>1</v>
      </c>
      <c r="L4065" s="1">
        <f t="shared" si="958"/>
        <v>1</v>
      </c>
      <c r="M4065" s="1">
        <f t="shared" si="959"/>
        <v>0</v>
      </c>
      <c r="N4065" s="1">
        <f t="shared" si="960"/>
        <v>0</v>
      </c>
      <c r="O4065" s="1">
        <f t="shared" si="961"/>
        <v>0</v>
      </c>
      <c r="R4065" s="1">
        <f t="shared" si="962"/>
        <v>1</v>
      </c>
      <c r="S4065" s="1">
        <f t="shared" si="963"/>
        <v>0</v>
      </c>
      <c r="T4065" s="1">
        <f t="shared" si="964"/>
        <v>0</v>
      </c>
      <c r="U4065" s="1">
        <f t="shared" si="965"/>
        <v>0</v>
      </c>
      <c r="X4065" s="1">
        <f t="shared" si="966"/>
        <v>1</v>
      </c>
      <c r="Y4065" s="1">
        <f t="shared" si="967"/>
        <v>0</v>
      </c>
      <c r="Z4065" s="1">
        <f t="shared" si="968"/>
        <v>0</v>
      </c>
      <c r="AA4065" s="1">
        <f t="shared" si="969"/>
        <v>0</v>
      </c>
    </row>
    <row r="4066" spans="1:27" x14ac:dyDescent="0.25">
      <c r="A4066">
        <v>1</v>
      </c>
      <c r="B4066">
        <v>70</v>
      </c>
      <c r="C4066">
        <v>14.11</v>
      </c>
      <c r="D4066">
        <v>670</v>
      </c>
      <c r="E4066">
        <v>1</v>
      </c>
      <c r="G4066" s="1">
        <f t="shared" si="955"/>
        <v>0</v>
      </c>
      <c r="H4066" s="1">
        <f t="shared" si="956"/>
        <v>1</v>
      </c>
      <c r="I4066" s="1">
        <f t="shared" si="957"/>
        <v>1</v>
      </c>
      <c r="L4066" s="1">
        <f t="shared" si="958"/>
        <v>0</v>
      </c>
      <c r="M4066" s="1">
        <f t="shared" si="959"/>
        <v>0</v>
      </c>
      <c r="N4066" s="1">
        <f t="shared" si="960"/>
        <v>1</v>
      </c>
      <c r="O4066" s="1">
        <f t="shared" si="961"/>
        <v>0</v>
      </c>
      <c r="R4066" s="1">
        <f t="shared" si="962"/>
        <v>1</v>
      </c>
      <c r="S4066" s="1">
        <f t="shared" si="963"/>
        <v>0</v>
      </c>
      <c r="T4066" s="1">
        <f t="shared" si="964"/>
        <v>0</v>
      </c>
      <c r="U4066" s="1">
        <f t="shared" si="965"/>
        <v>0</v>
      </c>
      <c r="X4066" s="1">
        <f t="shared" si="966"/>
        <v>1</v>
      </c>
      <c r="Y4066" s="1">
        <f t="shared" si="967"/>
        <v>0</v>
      </c>
      <c r="Z4066" s="1">
        <f t="shared" si="968"/>
        <v>0</v>
      </c>
      <c r="AA4066" s="1">
        <f t="shared" si="969"/>
        <v>0</v>
      </c>
    </row>
    <row r="4067" spans="1:27" x14ac:dyDescent="0.25">
      <c r="A4067">
        <v>1</v>
      </c>
      <c r="B4067">
        <v>75</v>
      </c>
      <c r="C4067">
        <v>31.79</v>
      </c>
      <c r="D4067">
        <v>705</v>
      </c>
      <c r="E4067">
        <v>1</v>
      </c>
      <c r="G4067" s="1">
        <f t="shared" si="955"/>
        <v>0</v>
      </c>
      <c r="H4067" s="1">
        <f t="shared" si="956"/>
        <v>0</v>
      </c>
      <c r="I4067" s="1">
        <f t="shared" si="957"/>
        <v>1</v>
      </c>
      <c r="L4067" s="1">
        <f t="shared" si="958"/>
        <v>0</v>
      </c>
      <c r="M4067" s="1">
        <f t="shared" si="959"/>
        <v>0</v>
      </c>
      <c r="N4067" s="1">
        <f t="shared" si="960"/>
        <v>1</v>
      </c>
      <c r="O4067" s="1">
        <f t="shared" si="961"/>
        <v>0</v>
      </c>
      <c r="R4067" s="1">
        <f t="shared" si="962"/>
        <v>0</v>
      </c>
      <c r="S4067" s="1">
        <f t="shared" si="963"/>
        <v>0</v>
      </c>
      <c r="T4067" s="1">
        <f t="shared" si="964"/>
        <v>1</v>
      </c>
      <c r="U4067" s="1">
        <f t="shared" si="965"/>
        <v>0</v>
      </c>
      <c r="X4067" s="1">
        <f t="shared" si="966"/>
        <v>1</v>
      </c>
      <c r="Y4067" s="1">
        <f t="shared" si="967"/>
        <v>0</v>
      </c>
      <c r="Z4067" s="1">
        <f t="shared" si="968"/>
        <v>0</v>
      </c>
      <c r="AA4067" s="1">
        <f t="shared" si="969"/>
        <v>0</v>
      </c>
    </row>
    <row r="4068" spans="1:27" x14ac:dyDescent="0.25">
      <c r="A4068">
        <v>1</v>
      </c>
      <c r="B4068">
        <v>103</v>
      </c>
      <c r="C4068">
        <v>9.33</v>
      </c>
      <c r="D4068">
        <v>690</v>
      </c>
      <c r="E4068">
        <v>1</v>
      </c>
      <c r="G4068" s="1">
        <f t="shared" si="955"/>
        <v>1</v>
      </c>
      <c r="H4068" s="1">
        <f t="shared" si="956"/>
        <v>1</v>
      </c>
      <c r="I4068" s="1">
        <f t="shared" si="957"/>
        <v>1</v>
      </c>
      <c r="L4068" s="1">
        <f t="shared" si="958"/>
        <v>1</v>
      </c>
      <c r="M4068" s="1">
        <f t="shared" si="959"/>
        <v>0</v>
      </c>
      <c r="N4068" s="1">
        <f t="shared" si="960"/>
        <v>0</v>
      </c>
      <c r="O4068" s="1">
        <f t="shared" si="961"/>
        <v>0</v>
      </c>
      <c r="R4068" s="1">
        <f t="shared" si="962"/>
        <v>1</v>
      </c>
      <c r="S4068" s="1">
        <f t="shared" si="963"/>
        <v>0</v>
      </c>
      <c r="T4068" s="1">
        <f t="shared" si="964"/>
        <v>0</v>
      </c>
      <c r="U4068" s="1">
        <f t="shared" si="965"/>
        <v>0</v>
      </c>
      <c r="X4068" s="1">
        <f t="shared" si="966"/>
        <v>1</v>
      </c>
      <c r="Y4068" s="1">
        <f t="shared" si="967"/>
        <v>0</v>
      </c>
      <c r="Z4068" s="1">
        <f t="shared" si="968"/>
        <v>0</v>
      </c>
      <c r="AA4068" s="1">
        <f t="shared" si="969"/>
        <v>0</v>
      </c>
    </row>
    <row r="4069" spans="1:27" x14ac:dyDescent="0.25">
      <c r="A4069">
        <v>1</v>
      </c>
      <c r="B4069">
        <v>65</v>
      </c>
      <c r="C4069">
        <v>25.24</v>
      </c>
      <c r="D4069">
        <v>675</v>
      </c>
      <c r="E4069">
        <v>1</v>
      </c>
      <c r="G4069" s="1">
        <f t="shared" si="955"/>
        <v>0</v>
      </c>
      <c r="H4069" s="1">
        <f t="shared" si="956"/>
        <v>0</v>
      </c>
      <c r="I4069" s="1">
        <f t="shared" si="957"/>
        <v>1</v>
      </c>
      <c r="L4069" s="1">
        <f t="shared" si="958"/>
        <v>0</v>
      </c>
      <c r="M4069" s="1">
        <f t="shared" si="959"/>
        <v>0</v>
      </c>
      <c r="N4069" s="1">
        <f t="shared" si="960"/>
        <v>1</v>
      </c>
      <c r="O4069" s="1">
        <f t="shared" si="961"/>
        <v>0</v>
      </c>
      <c r="R4069" s="1">
        <f t="shared" si="962"/>
        <v>0</v>
      </c>
      <c r="S4069" s="1">
        <f t="shared" si="963"/>
        <v>0</v>
      </c>
      <c r="T4069" s="1">
        <f t="shared" si="964"/>
        <v>1</v>
      </c>
      <c r="U4069" s="1">
        <f t="shared" si="965"/>
        <v>0</v>
      </c>
      <c r="X4069" s="1">
        <f t="shared" si="966"/>
        <v>1</v>
      </c>
      <c r="Y4069" s="1">
        <f t="shared" si="967"/>
        <v>0</v>
      </c>
      <c r="Z4069" s="1">
        <f t="shared" si="968"/>
        <v>0</v>
      </c>
      <c r="AA4069" s="1">
        <f t="shared" si="969"/>
        <v>0</v>
      </c>
    </row>
    <row r="4070" spans="1:27" x14ac:dyDescent="0.25">
      <c r="A4070">
        <v>1</v>
      </c>
      <c r="B4070">
        <v>68</v>
      </c>
      <c r="C4070">
        <v>1.73</v>
      </c>
      <c r="D4070">
        <v>690</v>
      </c>
      <c r="E4070">
        <v>1</v>
      </c>
      <c r="G4070" s="1">
        <f t="shared" si="955"/>
        <v>0</v>
      </c>
      <c r="H4070" s="1">
        <f t="shared" si="956"/>
        <v>1</v>
      </c>
      <c r="I4070" s="1">
        <f t="shared" si="957"/>
        <v>1</v>
      </c>
      <c r="L4070" s="1">
        <f t="shared" si="958"/>
        <v>0</v>
      </c>
      <c r="M4070" s="1">
        <f t="shared" si="959"/>
        <v>0</v>
      </c>
      <c r="N4070" s="1">
        <f t="shared" si="960"/>
        <v>1</v>
      </c>
      <c r="O4070" s="1">
        <f t="shared" si="961"/>
        <v>0</v>
      </c>
      <c r="R4070" s="1">
        <f t="shared" si="962"/>
        <v>1</v>
      </c>
      <c r="S4070" s="1">
        <f t="shared" si="963"/>
        <v>0</v>
      </c>
      <c r="T4070" s="1">
        <f t="shared" si="964"/>
        <v>0</v>
      </c>
      <c r="U4070" s="1">
        <f t="shared" si="965"/>
        <v>0</v>
      </c>
      <c r="X4070" s="1">
        <f t="shared" si="966"/>
        <v>1</v>
      </c>
      <c r="Y4070" s="1">
        <f t="shared" si="967"/>
        <v>0</v>
      </c>
      <c r="Z4070" s="1">
        <f t="shared" si="968"/>
        <v>0</v>
      </c>
      <c r="AA4070" s="1">
        <f t="shared" si="969"/>
        <v>0</v>
      </c>
    </row>
    <row r="4071" spans="1:27" x14ac:dyDescent="0.25">
      <c r="A4071">
        <v>1</v>
      </c>
      <c r="B4071">
        <v>125</v>
      </c>
      <c r="C4071">
        <v>23.34</v>
      </c>
      <c r="D4071">
        <v>705</v>
      </c>
      <c r="E4071">
        <v>1</v>
      </c>
      <c r="G4071" s="1">
        <f t="shared" si="955"/>
        <v>1</v>
      </c>
      <c r="H4071" s="1">
        <f t="shared" si="956"/>
        <v>1</v>
      </c>
      <c r="I4071" s="1">
        <f t="shared" si="957"/>
        <v>1</v>
      </c>
      <c r="L4071" s="1">
        <f t="shared" si="958"/>
        <v>1</v>
      </c>
      <c r="M4071" s="1">
        <f t="shared" si="959"/>
        <v>0</v>
      </c>
      <c r="N4071" s="1">
        <f t="shared" si="960"/>
        <v>0</v>
      </c>
      <c r="O4071" s="1">
        <f t="shared" si="961"/>
        <v>0</v>
      </c>
      <c r="R4071" s="1">
        <f t="shared" si="962"/>
        <v>1</v>
      </c>
      <c r="S4071" s="1">
        <f t="shared" si="963"/>
        <v>0</v>
      </c>
      <c r="T4071" s="1">
        <f t="shared" si="964"/>
        <v>0</v>
      </c>
      <c r="U4071" s="1">
        <f t="shared" si="965"/>
        <v>0</v>
      </c>
      <c r="X4071" s="1">
        <f t="shared" si="966"/>
        <v>1</v>
      </c>
      <c r="Y4071" s="1">
        <f t="shared" si="967"/>
        <v>0</v>
      </c>
      <c r="Z4071" s="1">
        <f t="shared" si="968"/>
        <v>0</v>
      </c>
      <c r="AA4071" s="1">
        <f t="shared" si="969"/>
        <v>0</v>
      </c>
    </row>
    <row r="4072" spans="1:27" x14ac:dyDescent="0.25">
      <c r="A4072">
        <v>1</v>
      </c>
      <c r="B4072">
        <v>52</v>
      </c>
      <c r="C4072">
        <v>5.98</v>
      </c>
      <c r="D4072">
        <v>735</v>
      </c>
      <c r="E4072">
        <v>1</v>
      </c>
      <c r="G4072" s="1">
        <f t="shared" si="955"/>
        <v>1</v>
      </c>
      <c r="H4072" s="1">
        <f t="shared" si="956"/>
        <v>1</v>
      </c>
      <c r="I4072" s="1">
        <f t="shared" si="957"/>
        <v>1</v>
      </c>
      <c r="L4072" s="1">
        <f t="shared" si="958"/>
        <v>1</v>
      </c>
      <c r="M4072" s="1">
        <f t="shared" si="959"/>
        <v>0</v>
      </c>
      <c r="N4072" s="1">
        <f t="shared" si="960"/>
        <v>0</v>
      </c>
      <c r="O4072" s="1">
        <f t="shared" si="961"/>
        <v>0</v>
      </c>
      <c r="R4072" s="1">
        <f t="shared" si="962"/>
        <v>1</v>
      </c>
      <c r="S4072" s="1">
        <f t="shared" si="963"/>
        <v>0</v>
      </c>
      <c r="T4072" s="1">
        <f t="shared" si="964"/>
        <v>0</v>
      </c>
      <c r="U4072" s="1">
        <f t="shared" si="965"/>
        <v>0</v>
      </c>
      <c r="X4072" s="1">
        <f t="shared" si="966"/>
        <v>1</v>
      </c>
      <c r="Y4072" s="1">
        <f t="shared" si="967"/>
        <v>0</v>
      </c>
      <c r="Z4072" s="1">
        <f t="shared" si="968"/>
        <v>0</v>
      </c>
      <c r="AA4072" s="1">
        <f t="shared" si="969"/>
        <v>0</v>
      </c>
    </row>
    <row r="4073" spans="1:27" x14ac:dyDescent="0.25">
      <c r="A4073">
        <v>1</v>
      </c>
      <c r="B4073">
        <v>31</v>
      </c>
      <c r="C4073">
        <v>23.81</v>
      </c>
      <c r="D4073">
        <v>670</v>
      </c>
      <c r="E4073">
        <v>1</v>
      </c>
      <c r="G4073" s="1">
        <f t="shared" si="955"/>
        <v>0</v>
      </c>
      <c r="H4073" s="1">
        <f t="shared" si="956"/>
        <v>0</v>
      </c>
      <c r="I4073" s="1">
        <f t="shared" si="957"/>
        <v>1</v>
      </c>
      <c r="L4073" s="1">
        <f t="shared" si="958"/>
        <v>0</v>
      </c>
      <c r="M4073" s="1">
        <f t="shared" si="959"/>
        <v>0</v>
      </c>
      <c r="N4073" s="1">
        <f t="shared" si="960"/>
        <v>1</v>
      </c>
      <c r="O4073" s="1">
        <f t="shared" si="961"/>
        <v>0</v>
      </c>
      <c r="R4073" s="1">
        <f t="shared" si="962"/>
        <v>0</v>
      </c>
      <c r="S4073" s="1">
        <f t="shared" si="963"/>
        <v>0</v>
      </c>
      <c r="T4073" s="1">
        <f t="shared" si="964"/>
        <v>1</v>
      </c>
      <c r="U4073" s="1">
        <f t="shared" si="965"/>
        <v>0</v>
      </c>
      <c r="X4073" s="1">
        <f t="shared" si="966"/>
        <v>1</v>
      </c>
      <c r="Y4073" s="1">
        <f t="shared" si="967"/>
        <v>0</v>
      </c>
      <c r="Z4073" s="1">
        <f t="shared" si="968"/>
        <v>0</v>
      </c>
      <c r="AA4073" s="1">
        <f t="shared" si="969"/>
        <v>0</v>
      </c>
    </row>
    <row r="4074" spans="1:27" x14ac:dyDescent="0.25">
      <c r="A4074">
        <v>0</v>
      </c>
      <c r="B4074">
        <v>67.599999999999994</v>
      </c>
      <c r="C4074">
        <v>13.19</v>
      </c>
      <c r="D4074">
        <v>660</v>
      </c>
      <c r="E4074">
        <v>1</v>
      </c>
      <c r="G4074" s="1">
        <f t="shared" si="955"/>
        <v>0</v>
      </c>
      <c r="H4074" s="1">
        <f t="shared" si="956"/>
        <v>1</v>
      </c>
      <c r="I4074" s="1">
        <f t="shared" si="957"/>
        <v>1</v>
      </c>
      <c r="L4074" s="1">
        <f t="shared" si="958"/>
        <v>0</v>
      </c>
      <c r="M4074" s="1">
        <f t="shared" si="959"/>
        <v>0</v>
      </c>
      <c r="N4074" s="1">
        <f t="shared" si="960"/>
        <v>1</v>
      </c>
      <c r="O4074" s="1">
        <f t="shared" si="961"/>
        <v>0</v>
      </c>
      <c r="R4074" s="1">
        <f t="shared" si="962"/>
        <v>1</v>
      </c>
      <c r="S4074" s="1">
        <f t="shared" si="963"/>
        <v>0</v>
      </c>
      <c r="T4074" s="1">
        <f t="shared" si="964"/>
        <v>0</v>
      </c>
      <c r="U4074" s="1">
        <f t="shared" si="965"/>
        <v>0</v>
      </c>
      <c r="X4074" s="1">
        <f t="shared" si="966"/>
        <v>1</v>
      </c>
      <c r="Y4074" s="1">
        <f t="shared" si="967"/>
        <v>0</v>
      </c>
      <c r="Z4074" s="1">
        <f t="shared" si="968"/>
        <v>0</v>
      </c>
      <c r="AA4074" s="1">
        <f t="shared" si="969"/>
        <v>0</v>
      </c>
    </row>
    <row r="4075" spans="1:27" x14ac:dyDescent="0.25">
      <c r="A4075">
        <v>1</v>
      </c>
      <c r="B4075">
        <v>125</v>
      </c>
      <c r="C4075">
        <v>25.29</v>
      </c>
      <c r="D4075">
        <v>680</v>
      </c>
      <c r="E4075">
        <v>1</v>
      </c>
      <c r="G4075" s="1">
        <f t="shared" si="955"/>
        <v>1</v>
      </c>
      <c r="H4075" s="1">
        <f t="shared" si="956"/>
        <v>1</v>
      </c>
      <c r="I4075" s="1">
        <f t="shared" si="957"/>
        <v>1</v>
      </c>
      <c r="L4075" s="1">
        <f t="shared" si="958"/>
        <v>1</v>
      </c>
      <c r="M4075" s="1">
        <f t="shared" si="959"/>
        <v>0</v>
      </c>
      <c r="N4075" s="1">
        <f t="shared" si="960"/>
        <v>0</v>
      </c>
      <c r="O4075" s="1">
        <f t="shared" si="961"/>
        <v>0</v>
      </c>
      <c r="R4075" s="1">
        <f t="shared" si="962"/>
        <v>1</v>
      </c>
      <c r="S4075" s="1">
        <f t="shared" si="963"/>
        <v>0</v>
      </c>
      <c r="T4075" s="1">
        <f t="shared" si="964"/>
        <v>0</v>
      </c>
      <c r="U4075" s="1">
        <f t="shared" si="965"/>
        <v>0</v>
      </c>
      <c r="X4075" s="1">
        <f t="shared" si="966"/>
        <v>1</v>
      </c>
      <c r="Y4075" s="1">
        <f t="shared" si="967"/>
        <v>0</v>
      </c>
      <c r="Z4075" s="1">
        <f t="shared" si="968"/>
        <v>0</v>
      </c>
      <c r="AA4075" s="1">
        <f t="shared" si="969"/>
        <v>0</v>
      </c>
    </row>
    <row r="4076" spans="1:27" x14ac:dyDescent="0.25">
      <c r="A4076">
        <v>1</v>
      </c>
      <c r="B4076">
        <v>51.287999999999997</v>
      </c>
      <c r="C4076">
        <v>0</v>
      </c>
      <c r="D4076">
        <v>675</v>
      </c>
      <c r="E4076">
        <v>1</v>
      </c>
      <c r="G4076" s="1">
        <f t="shared" si="955"/>
        <v>0</v>
      </c>
      <c r="H4076" s="1">
        <f t="shared" si="956"/>
        <v>1</v>
      </c>
      <c r="I4076" s="1">
        <f t="shared" si="957"/>
        <v>1</v>
      </c>
      <c r="L4076" s="1">
        <f t="shared" si="958"/>
        <v>0</v>
      </c>
      <c r="M4076" s="1">
        <f t="shared" si="959"/>
        <v>0</v>
      </c>
      <c r="N4076" s="1">
        <f t="shared" si="960"/>
        <v>1</v>
      </c>
      <c r="O4076" s="1">
        <f t="shared" si="961"/>
        <v>0</v>
      </c>
      <c r="R4076" s="1">
        <f t="shared" si="962"/>
        <v>1</v>
      </c>
      <c r="S4076" s="1">
        <f t="shared" si="963"/>
        <v>0</v>
      </c>
      <c r="T4076" s="1">
        <f t="shared" si="964"/>
        <v>0</v>
      </c>
      <c r="U4076" s="1">
        <f t="shared" si="965"/>
        <v>0</v>
      </c>
      <c r="X4076" s="1">
        <f t="shared" si="966"/>
        <v>1</v>
      </c>
      <c r="Y4076" s="1">
        <f t="shared" si="967"/>
        <v>0</v>
      </c>
      <c r="Z4076" s="1">
        <f t="shared" si="968"/>
        <v>0</v>
      </c>
      <c r="AA4076" s="1">
        <f t="shared" si="969"/>
        <v>0</v>
      </c>
    </row>
    <row r="4077" spans="1:27" x14ac:dyDescent="0.25">
      <c r="A4077">
        <v>1</v>
      </c>
      <c r="B4077">
        <v>70</v>
      </c>
      <c r="C4077">
        <v>15.91</v>
      </c>
      <c r="D4077">
        <v>695</v>
      </c>
      <c r="E4077">
        <v>1</v>
      </c>
      <c r="G4077" s="1">
        <f t="shared" si="955"/>
        <v>0</v>
      </c>
      <c r="H4077" s="1">
        <f t="shared" si="956"/>
        <v>1</v>
      </c>
      <c r="I4077" s="1">
        <f t="shared" si="957"/>
        <v>1</v>
      </c>
      <c r="L4077" s="1">
        <f t="shared" si="958"/>
        <v>0</v>
      </c>
      <c r="M4077" s="1">
        <f t="shared" si="959"/>
        <v>0</v>
      </c>
      <c r="N4077" s="1">
        <f t="shared" si="960"/>
        <v>1</v>
      </c>
      <c r="O4077" s="1">
        <f t="shared" si="961"/>
        <v>0</v>
      </c>
      <c r="R4077" s="1">
        <f t="shared" si="962"/>
        <v>1</v>
      </c>
      <c r="S4077" s="1">
        <f t="shared" si="963"/>
        <v>0</v>
      </c>
      <c r="T4077" s="1">
        <f t="shared" si="964"/>
        <v>0</v>
      </c>
      <c r="U4077" s="1">
        <f t="shared" si="965"/>
        <v>0</v>
      </c>
      <c r="X4077" s="1">
        <f t="shared" si="966"/>
        <v>1</v>
      </c>
      <c r="Y4077" s="1">
        <f t="shared" si="967"/>
        <v>0</v>
      </c>
      <c r="Z4077" s="1">
        <f t="shared" si="968"/>
        <v>0</v>
      </c>
      <c r="AA4077" s="1">
        <f t="shared" si="969"/>
        <v>0</v>
      </c>
    </row>
    <row r="4078" spans="1:27" x14ac:dyDescent="0.25">
      <c r="A4078">
        <v>1</v>
      </c>
      <c r="B4078">
        <v>104</v>
      </c>
      <c r="C4078">
        <v>11.4</v>
      </c>
      <c r="D4078">
        <v>665</v>
      </c>
      <c r="E4078">
        <v>1</v>
      </c>
      <c r="G4078" s="1">
        <f t="shared" si="955"/>
        <v>1</v>
      </c>
      <c r="H4078" s="1">
        <f t="shared" si="956"/>
        <v>1</v>
      </c>
      <c r="I4078" s="1">
        <f t="shared" si="957"/>
        <v>1</v>
      </c>
      <c r="L4078" s="1">
        <f t="shared" si="958"/>
        <v>1</v>
      </c>
      <c r="M4078" s="1">
        <f t="shared" si="959"/>
        <v>0</v>
      </c>
      <c r="N4078" s="1">
        <f t="shared" si="960"/>
        <v>0</v>
      </c>
      <c r="O4078" s="1">
        <f t="shared" si="961"/>
        <v>0</v>
      </c>
      <c r="R4078" s="1">
        <f t="shared" si="962"/>
        <v>1</v>
      </c>
      <c r="S4078" s="1">
        <f t="shared" si="963"/>
        <v>0</v>
      </c>
      <c r="T4078" s="1">
        <f t="shared" si="964"/>
        <v>0</v>
      </c>
      <c r="U4078" s="1">
        <f t="shared" si="965"/>
        <v>0</v>
      </c>
      <c r="X4078" s="1">
        <f t="shared" si="966"/>
        <v>1</v>
      </c>
      <c r="Y4078" s="1">
        <f t="shared" si="967"/>
        <v>0</v>
      </c>
      <c r="Z4078" s="1">
        <f t="shared" si="968"/>
        <v>0</v>
      </c>
      <c r="AA4078" s="1">
        <f t="shared" si="969"/>
        <v>0</v>
      </c>
    </row>
    <row r="4079" spans="1:27" x14ac:dyDescent="0.25">
      <c r="A4079">
        <v>1</v>
      </c>
      <c r="B4079">
        <v>225</v>
      </c>
      <c r="C4079">
        <v>17.29</v>
      </c>
      <c r="D4079">
        <v>690</v>
      </c>
      <c r="E4079">
        <v>1</v>
      </c>
      <c r="G4079" s="1">
        <f t="shared" si="955"/>
        <v>1</v>
      </c>
      <c r="H4079" s="1">
        <f t="shared" si="956"/>
        <v>1</v>
      </c>
      <c r="I4079" s="1">
        <f t="shared" si="957"/>
        <v>1</v>
      </c>
      <c r="L4079" s="1">
        <f t="shared" si="958"/>
        <v>1</v>
      </c>
      <c r="M4079" s="1">
        <f t="shared" si="959"/>
        <v>0</v>
      </c>
      <c r="N4079" s="1">
        <f t="shared" si="960"/>
        <v>0</v>
      </c>
      <c r="O4079" s="1">
        <f t="shared" si="961"/>
        <v>0</v>
      </c>
      <c r="R4079" s="1">
        <f t="shared" si="962"/>
        <v>1</v>
      </c>
      <c r="S4079" s="1">
        <f t="shared" si="963"/>
        <v>0</v>
      </c>
      <c r="T4079" s="1">
        <f t="shared" si="964"/>
        <v>0</v>
      </c>
      <c r="U4079" s="1">
        <f t="shared" si="965"/>
        <v>0</v>
      </c>
      <c r="X4079" s="1">
        <f t="shared" si="966"/>
        <v>1</v>
      </c>
      <c r="Y4079" s="1">
        <f t="shared" si="967"/>
        <v>0</v>
      </c>
      <c r="Z4079" s="1">
        <f t="shared" si="968"/>
        <v>0</v>
      </c>
      <c r="AA4079" s="1">
        <f t="shared" si="969"/>
        <v>0</v>
      </c>
    </row>
    <row r="4080" spans="1:27" x14ac:dyDescent="0.25">
      <c r="A4080">
        <v>0</v>
      </c>
      <c r="B4080">
        <v>66</v>
      </c>
      <c r="C4080">
        <v>15.6</v>
      </c>
      <c r="D4080">
        <v>675</v>
      </c>
      <c r="E4080">
        <v>1</v>
      </c>
      <c r="G4080" s="1">
        <f t="shared" si="955"/>
        <v>0</v>
      </c>
      <c r="H4080" s="1">
        <f t="shared" si="956"/>
        <v>1</v>
      </c>
      <c r="I4080" s="1">
        <f t="shared" si="957"/>
        <v>1</v>
      </c>
      <c r="L4080" s="1">
        <f t="shared" si="958"/>
        <v>0</v>
      </c>
      <c r="M4080" s="1">
        <f t="shared" si="959"/>
        <v>0</v>
      </c>
      <c r="N4080" s="1">
        <f t="shared" si="960"/>
        <v>1</v>
      </c>
      <c r="O4080" s="1">
        <f t="shared" si="961"/>
        <v>0</v>
      </c>
      <c r="R4080" s="1">
        <f t="shared" si="962"/>
        <v>1</v>
      </c>
      <c r="S4080" s="1">
        <f t="shared" si="963"/>
        <v>0</v>
      </c>
      <c r="T4080" s="1">
        <f t="shared" si="964"/>
        <v>0</v>
      </c>
      <c r="U4080" s="1">
        <f t="shared" si="965"/>
        <v>0</v>
      </c>
      <c r="X4080" s="1">
        <f t="shared" si="966"/>
        <v>1</v>
      </c>
      <c r="Y4080" s="1">
        <f t="shared" si="967"/>
        <v>0</v>
      </c>
      <c r="Z4080" s="1">
        <f t="shared" si="968"/>
        <v>0</v>
      </c>
      <c r="AA4080" s="1">
        <f t="shared" si="969"/>
        <v>0</v>
      </c>
    </row>
    <row r="4081" spans="1:27" x14ac:dyDescent="0.25">
      <c r="A4081">
        <v>1</v>
      </c>
      <c r="B4081">
        <v>180</v>
      </c>
      <c r="C4081">
        <v>9.44</v>
      </c>
      <c r="D4081">
        <v>690</v>
      </c>
      <c r="E4081">
        <v>1</v>
      </c>
      <c r="G4081" s="1">
        <f t="shared" si="955"/>
        <v>1</v>
      </c>
      <c r="H4081" s="1">
        <f t="shared" si="956"/>
        <v>1</v>
      </c>
      <c r="I4081" s="1">
        <f t="shared" si="957"/>
        <v>1</v>
      </c>
      <c r="L4081" s="1">
        <f t="shared" si="958"/>
        <v>1</v>
      </c>
      <c r="M4081" s="1">
        <f t="shared" si="959"/>
        <v>0</v>
      </c>
      <c r="N4081" s="1">
        <f t="shared" si="960"/>
        <v>0</v>
      </c>
      <c r="O4081" s="1">
        <f t="shared" si="961"/>
        <v>0</v>
      </c>
      <c r="R4081" s="1">
        <f t="shared" si="962"/>
        <v>1</v>
      </c>
      <c r="S4081" s="1">
        <f t="shared" si="963"/>
        <v>0</v>
      </c>
      <c r="T4081" s="1">
        <f t="shared" si="964"/>
        <v>0</v>
      </c>
      <c r="U4081" s="1">
        <f t="shared" si="965"/>
        <v>0</v>
      </c>
      <c r="X4081" s="1">
        <f t="shared" si="966"/>
        <v>1</v>
      </c>
      <c r="Y4081" s="1">
        <f t="shared" si="967"/>
        <v>0</v>
      </c>
      <c r="Z4081" s="1">
        <f t="shared" si="968"/>
        <v>0</v>
      </c>
      <c r="AA4081" s="1">
        <f t="shared" si="969"/>
        <v>0</v>
      </c>
    </row>
    <row r="4082" spans="1:27" x14ac:dyDescent="0.25">
      <c r="A4082">
        <v>0</v>
      </c>
      <c r="B4082">
        <v>60</v>
      </c>
      <c r="C4082">
        <v>23.38</v>
      </c>
      <c r="D4082">
        <v>685</v>
      </c>
      <c r="E4082">
        <v>1</v>
      </c>
      <c r="G4082" s="1">
        <f t="shared" si="955"/>
        <v>0</v>
      </c>
      <c r="H4082" s="1">
        <f t="shared" si="956"/>
        <v>0</v>
      </c>
      <c r="I4082" s="1">
        <f t="shared" si="957"/>
        <v>0</v>
      </c>
      <c r="L4082" s="1">
        <f t="shared" si="958"/>
        <v>0</v>
      </c>
      <c r="M4082" s="1">
        <f t="shared" si="959"/>
        <v>0</v>
      </c>
      <c r="N4082" s="1">
        <f t="shared" si="960"/>
        <v>1</v>
      </c>
      <c r="O4082" s="1">
        <f t="shared" si="961"/>
        <v>0</v>
      </c>
      <c r="R4082" s="1">
        <f t="shared" si="962"/>
        <v>0</v>
      </c>
      <c r="S4082" s="1">
        <f t="shared" si="963"/>
        <v>0</v>
      </c>
      <c r="T4082" s="1">
        <f t="shared" si="964"/>
        <v>1</v>
      </c>
      <c r="U4082" s="1">
        <f t="shared" si="965"/>
        <v>0</v>
      </c>
      <c r="X4082" s="1">
        <f t="shared" si="966"/>
        <v>0</v>
      </c>
      <c r="Y4082" s="1">
        <f t="shared" si="967"/>
        <v>0</v>
      </c>
      <c r="Z4082" s="1">
        <f t="shared" si="968"/>
        <v>1</v>
      </c>
      <c r="AA4082" s="1">
        <f t="shared" si="969"/>
        <v>0</v>
      </c>
    </row>
    <row r="4083" spans="1:27" x14ac:dyDescent="0.25">
      <c r="A4083">
        <v>0</v>
      </c>
      <c r="B4083">
        <v>30</v>
      </c>
      <c r="C4083">
        <v>34.64</v>
      </c>
      <c r="D4083">
        <v>695</v>
      </c>
      <c r="E4083">
        <v>1</v>
      </c>
      <c r="G4083" s="1">
        <f t="shared" si="955"/>
        <v>0</v>
      </c>
      <c r="H4083" s="1">
        <f t="shared" si="956"/>
        <v>0</v>
      </c>
      <c r="I4083" s="1">
        <f t="shared" si="957"/>
        <v>0</v>
      </c>
      <c r="L4083" s="1">
        <f t="shared" si="958"/>
        <v>0</v>
      </c>
      <c r="M4083" s="1">
        <f t="shared" si="959"/>
        <v>0</v>
      </c>
      <c r="N4083" s="1">
        <f t="shared" si="960"/>
        <v>1</v>
      </c>
      <c r="O4083" s="1">
        <f t="shared" si="961"/>
        <v>0</v>
      </c>
      <c r="R4083" s="1">
        <f t="shared" si="962"/>
        <v>0</v>
      </c>
      <c r="S4083" s="1">
        <f t="shared" si="963"/>
        <v>0</v>
      </c>
      <c r="T4083" s="1">
        <f t="shared" si="964"/>
        <v>1</v>
      </c>
      <c r="U4083" s="1">
        <f t="shared" si="965"/>
        <v>0</v>
      </c>
      <c r="X4083" s="1">
        <f t="shared" si="966"/>
        <v>0</v>
      </c>
      <c r="Y4083" s="1">
        <f t="shared" si="967"/>
        <v>0</v>
      </c>
      <c r="Z4083" s="1">
        <f t="shared" si="968"/>
        <v>1</v>
      </c>
      <c r="AA4083" s="1">
        <f t="shared" si="969"/>
        <v>0</v>
      </c>
    </row>
    <row r="4084" spans="1:27" x14ac:dyDescent="0.25">
      <c r="A4084">
        <v>1</v>
      </c>
      <c r="B4084">
        <v>45</v>
      </c>
      <c r="C4084">
        <v>37.65</v>
      </c>
      <c r="D4084">
        <v>690</v>
      </c>
      <c r="E4084">
        <v>1</v>
      </c>
      <c r="G4084" s="1">
        <f t="shared" si="955"/>
        <v>0</v>
      </c>
      <c r="H4084" s="1">
        <f t="shared" si="956"/>
        <v>0</v>
      </c>
      <c r="I4084" s="1">
        <f t="shared" si="957"/>
        <v>1</v>
      </c>
      <c r="L4084" s="1">
        <f t="shared" si="958"/>
        <v>0</v>
      </c>
      <c r="M4084" s="1">
        <f t="shared" si="959"/>
        <v>0</v>
      </c>
      <c r="N4084" s="1">
        <f t="shared" si="960"/>
        <v>1</v>
      </c>
      <c r="O4084" s="1">
        <f t="shared" si="961"/>
        <v>0</v>
      </c>
      <c r="R4084" s="1">
        <f t="shared" si="962"/>
        <v>0</v>
      </c>
      <c r="S4084" s="1">
        <f t="shared" si="963"/>
        <v>0</v>
      </c>
      <c r="T4084" s="1">
        <f t="shared" si="964"/>
        <v>1</v>
      </c>
      <c r="U4084" s="1">
        <f t="shared" si="965"/>
        <v>0</v>
      </c>
      <c r="X4084" s="1">
        <f t="shared" si="966"/>
        <v>1</v>
      </c>
      <c r="Y4084" s="1">
        <f t="shared" si="967"/>
        <v>0</v>
      </c>
      <c r="Z4084" s="1">
        <f t="shared" si="968"/>
        <v>0</v>
      </c>
      <c r="AA4084" s="1">
        <f t="shared" si="969"/>
        <v>0</v>
      </c>
    </row>
    <row r="4085" spans="1:27" x14ac:dyDescent="0.25">
      <c r="A4085">
        <v>1</v>
      </c>
      <c r="B4085">
        <v>89</v>
      </c>
      <c r="C4085">
        <v>12.61</v>
      </c>
      <c r="D4085">
        <v>690</v>
      </c>
      <c r="E4085">
        <v>1</v>
      </c>
      <c r="G4085" s="1">
        <f t="shared" si="955"/>
        <v>1</v>
      </c>
      <c r="H4085" s="1">
        <f t="shared" si="956"/>
        <v>1</v>
      </c>
      <c r="I4085" s="1">
        <f t="shared" si="957"/>
        <v>1</v>
      </c>
      <c r="L4085" s="1">
        <f t="shared" si="958"/>
        <v>1</v>
      </c>
      <c r="M4085" s="1">
        <f t="shared" si="959"/>
        <v>0</v>
      </c>
      <c r="N4085" s="1">
        <f t="shared" si="960"/>
        <v>0</v>
      </c>
      <c r="O4085" s="1">
        <f t="shared" si="961"/>
        <v>0</v>
      </c>
      <c r="R4085" s="1">
        <f t="shared" si="962"/>
        <v>1</v>
      </c>
      <c r="S4085" s="1">
        <f t="shared" si="963"/>
        <v>0</v>
      </c>
      <c r="T4085" s="1">
        <f t="shared" si="964"/>
        <v>0</v>
      </c>
      <c r="U4085" s="1">
        <f t="shared" si="965"/>
        <v>0</v>
      </c>
      <c r="X4085" s="1">
        <f t="shared" si="966"/>
        <v>1</v>
      </c>
      <c r="Y4085" s="1">
        <f t="shared" si="967"/>
        <v>0</v>
      </c>
      <c r="Z4085" s="1">
        <f t="shared" si="968"/>
        <v>0</v>
      </c>
      <c r="AA4085" s="1">
        <f t="shared" si="969"/>
        <v>0</v>
      </c>
    </row>
    <row r="4086" spans="1:27" x14ac:dyDescent="0.25">
      <c r="A4086">
        <v>0</v>
      </c>
      <c r="B4086">
        <v>34</v>
      </c>
      <c r="C4086">
        <v>24.04</v>
      </c>
      <c r="D4086">
        <v>680</v>
      </c>
      <c r="E4086">
        <v>1</v>
      </c>
      <c r="G4086" s="1">
        <f t="shared" si="955"/>
        <v>0</v>
      </c>
      <c r="H4086" s="1">
        <f t="shared" si="956"/>
        <v>0</v>
      </c>
      <c r="I4086" s="1">
        <f t="shared" si="957"/>
        <v>0</v>
      </c>
      <c r="L4086" s="1">
        <f t="shared" si="958"/>
        <v>0</v>
      </c>
      <c r="M4086" s="1">
        <f t="shared" si="959"/>
        <v>0</v>
      </c>
      <c r="N4086" s="1">
        <f t="shared" si="960"/>
        <v>1</v>
      </c>
      <c r="O4086" s="1">
        <f t="shared" si="961"/>
        <v>0</v>
      </c>
      <c r="R4086" s="1">
        <f t="shared" si="962"/>
        <v>0</v>
      </c>
      <c r="S4086" s="1">
        <f t="shared" si="963"/>
        <v>0</v>
      </c>
      <c r="T4086" s="1">
        <f t="shared" si="964"/>
        <v>1</v>
      </c>
      <c r="U4086" s="1">
        <f t="shared" si="965"/>
        <v>0</v>
      </c>
      <c r="X4086" s="1">
        <f t="shared" si="966"/>
        <v>0</v>
      </c>
      <c r="Y4086" s="1">
        <f t="shared" si="967"/>
        <v>0</v>
      </c>
      <c r="Z4086" s="1">
        <f t="shared" si="968"/>
        <v>1</v>
      </c>
      <c r="AA4086" s="1">
        <f t="shared" si="969"/>
        <v>0</v>
      </c>
    </row>
    <row r="4087" spans="1:27" x14ac:dyDescent="0.25">
      <c r="A4087">
        <v>0</v>
      </c>
      <c r="B4087">
        <v>33.372</v>
      </c>
      <c r="C4087">
        <v>18.09</v>
      </c>
      <c r="D4087">
        <v>660</v>
      </c>
      <c r="E4087">
        <v>1</v>
      </c>
      <c r="G4087" s="1">
        <f t="shared" si="955"/>
        <v>0</v>
      </c>
      <c r="H4087" s="1">
        <f t="shared" si="956"/>
        <v>0</v>
      </c>
      <c r="I4087" s="1">
        <f t="shared" si="957"/>
        <v>0</v>
      </c>
      <c r="L4087" s="1">
        <f t="shared" si="958"/>
        <v>0</v>
      </c>
      <c r="M4087" s="1">
        <f t="shared" si="959"/>
        <v>0</v>
      </c>
      <c r="N4087" s="1">
        <f t="shared" si="960"/>
        <v>1</v>
      </c>
      <c r="O4087" s="1">
        <f t="shared" si="961"/>
        <v>0</v>
      </c>
      <c r="R4087" s="1">
        <f t="shared" si="962"/>
        <v>0</v>
      </c>
      <c r="S4087" s="1">
        <f t="shared" si="963"/>
        <v>0</v>
      </c>
      <c r="T4087" s="1">
        <f t="shared" si="964"/>
        <v>1</v>
      </c>
      <c r="U4087" s="1">
        <f t="shared" si="965"/>
        <v>0</v>
      </c>
      <c r="X4087" s="1">
        <f t="shared" si="966"/>
        <v>0</v>
      </c>
      <c r="Y4087" s="1">
        <f t="shared" si="967"/>
        <v>0</v>
      </c>
      <c r="Z4087" s="1">
        <f t="shared" si="968"/>
        <v>1</v>
      </c>
      <c r="AA4087" s="1">
        <f t="shared" si="969"/>
        <v>0</v>
      </c>
    </row>
    <row r="4088" spans="1:27" x14ac:dyDescent="0.25">
      <c r="A4088">
        <v>1</v>
      </c>
      <c r="B4088">
        <v>29</v>
      </c>
      <c r="C4088">
        <v>23.59</v>
      </c>
      <c r="D4088">
        <v>700</v>
      </c>
      <c r="E4088">
        <v>1</v>
      </c>
      <c r="G4088" s="1">
        <f t="shared" si="955"/>
        <v>0</v>
      </c>
      <c r="H4088" s="1">
        <f t="shared" si="956"/>
        <v>0</v>
      </c>
      <c r="I4088" s="1">
        <f t="shared" si="957"/>
        <v>1</v>
      </c>
      <c r="L4088" s="1">
        <f t="shared" si="958"/>
        <v>0</v>
      </c>
      <c r="M4088" s="1">
        <f t="shared" si="959"/>
        <v>0</v>
      </c>
      <c r="N4088" s="1">
        <f t="shared" si="960"/>
        <v>1</v>
      </c>
      <c r="O4088" s="1">
        <f t="shared" si="961"/>
        <v>0</v>
      </c>
      <c r="R4088" s="1">
        <f t="shared" si="962"/>
        <v>0</v>
      </c>
      <c r="S4088" s="1">
        <f t="shared" si="963"/>
        <v>0</v>
      </c>
      <c r="T4088" s="1">
        <f t="shared" si="964"/>
        <v>1</v>
      </c>
      <c r="U4088" s="1">
        <f t="shared" si="965"/>
        <v>0</v>
      </c>
      <c r="X4088" s="1">
        <f t="shared" si="966"/>
        <v>1</v>
      </c>
      <c r="Y4088" s="1">
        <f t="shared" si="967"/>
        <v>0</v>
      </c>
      <c r="Z4088" s="1">
        <f t="shared" si="968"/>
        <v>0</v>
      </c>
      <c r="AA4088" s="1">
        <f t="shared" si="969"/>
        <v>0</v>
      </c>
    </row>
    <row r="4089" spans="1:27" x14ac:dyDescent="0.25">
      <c r="A4089">
        <v>0</v>
      </c>
      <c r="B4089">
        <v>60</v>
      </c>
      <c r="C4089">
        <v>17.079999999999998</v>
      </c>
      <c r="D4089">
        <v>690</v>
      </c>
      <c r="E4089">
        <v>1</v>
      </c>
      <c r="G4089" s="1">
        <f t="shared" si="955"/>
        <v>0</v>
      </c>
      <c r="H4089" s="1">
        <f t="shared" si="956"/>
        <v>0</v>
      </c>
      <c r="I4089" s="1">
        <f t="shared" si="957"/>
        <v>0</v>
      </c>
      <c r="L4089" s="1">
        <f t="shared" si="958"/>
        <v>0</v>
      </c>
      <c r="M4089" s="1">
        <f t="shared" si="959"/>
        <v>0</v>
      </c>
      <c r="N4089" s="1">
        <f t="shared" si="960"/>
        <v>1</v>
      </c>
      <c r="O4089" s="1">
        <f t="shared" si="961"/>
        <v>0</v>
      </c>
      <c r="R4089" s="1">
        <f t="shared" si="962"/>
        <v>0</v>
      </c>
      <c r="S4089" s="1">
        <f t="shared" si="963"/>
        <v>0</v>
      </c>
      <c r="T4089" s="1">
        <f t="shared" si="964"/>
        <v>1</v>
      </c>
      <c r="U4089" s="1">
        <f t="shared" si="965"/>
        <v>0</v>
      </c>
      <c r="X4089" s="1">
        <f t="shared" si="966"/>
        <v>0</v>
      </c>
      <c r="Y4089" s="1">
        <f t="shared" si="967"/>
        <v>0</v>
      </c>
      <c r="Z4089" s="1">
        <f t="shared" si="968"/>
        <v>1</v>
      </c>
      <c r="AA4089" s="1">
        <f t="shared" si="969"/>
        <v>0</v>
      </c>
    </row>
    <row r="4090" spans="1:27" x14ac:dyDescent="0.25">
      <c r="A4090">
        <v>1</v>
      </c>
      <c r="B4090">
        <v>65</v>
      </c>
      <c r="C4090">
        <v>18.61</v>
      </c>
      <c r="D4090">
        <v>720</v>
      </c>
      <c r="E4090">
        <v>1</v>
      </c>
      <c r="G4090" s="1">
        <f t="shared" si="955"/>
        <v>1</v>
      </c>
      <c r="H4090" s="1">
        <f t="shared" si="956"/>
        <v>1</v>
      </c>
      <c r="I4090" s="1">
        <f t="shared" si="957"/>
        <v>1</v>
      </c>
      <c r="L4090" s="1">
        <f t="shared" si="958"/>
        <v>1</v>
      </c>
      <c r="M4090" s="1">
        <f t="shared" si="959"/>
        <v>0</v>
      </c>
      <c r="N4090" s="1">
        <f t="shared" si="960"/>
        <v>0</v>
      </c>
      <c r="O4090" s="1">
        <f t="shared" si="961"/>
        <v>0</v>
      </c>
      <c r="R4090" s="1">
        <f t="shared" si="962"/>
        <v>1</v>
      </c>
      <c r="S4090" s="1">
        <f t="shared" si="963"/>
        <v>0</v>
      </c>
      <c r="T4090" s="1">
        <f t="shared" si="964"/>
        <v>0</v>
      </c>
      <c r="U4090" s="1">
        <f t="shared" si="965"/>
        <v>0</v>
      </c>
      <c r="X4090" s="1">
        <f t="shared" si="966"/>
        <v>1</v>
      </c>
      <c r="Y4090" s="1">
        <f t="shared" si="967"/>
        <v>0</v>
      </c>
      <c r="Z4090" s="1">
        <f t="shared" si="968"/>
        <v>0</v>
      </c>
      <c r="AA4090" s="1">
        <f t="shared" si="969"/>
        <v>0</v>
      </c>
    </row>
    <row r="4091" spans="1:27" x14ac:dyDescent="0.25">
      <c r="A4091">
        <v>1</v>
      </c>
      <c r="B4091">
        <v>75</v>
      </c>
      <c r="C4091">
        <v>18.809999999999999</v>
      </c>
      <c r="D4091">
        <v>690</v>
      </c>
      <c r="E4091">
        <v>1</v>
      </c>
      <c r="G4091" s="1">
        <f t="shared" si="955"/>
        <v>0</v>
      </c>
      <c r="H4091" s="1">
        <f t="shared" si="956"/>
        <v>0</v>
      </c>
      <c r="I4091" s="1">
        <f t="shared" si="957"/>
        <v>1</v>
      </c>
      <c r="L4091" s="1">
        <f t="shared" si="958"/>
        <v>0</v>
      </c>
      <c r="M4091" s="1">
        <f t="shared" si="959"/>
        <v>0</v>
      </c>
      <c r="N4091" s="1">
        <f t="shared" si="960"/>
        <v>1</v>
      </c>
      <c r="O4091" s="1">
        <f t="shared" si="961"/>
        <v>0</v>
      </c>
      <c r="R4091" s="1">
        <f t="shared" si="962"/>
        <v>0</v>
      </c>
      <c r="S4091" s="1">
        <f t="shared" si="963"/>
        <v>0</v>
      </c>
      <c r="T4091" s="1">
        <f t="shared" si="964"/>
        <v>1</v>
      </c>
      <c r="U4091" s="1">
        <f t="shared" si="965"/>
        <v>0</v>
      </c>
      <c r="X4091" s="1">
        <f t="shared" si="966"/>
        <v>1</v>
      </c>
      <c r="Y4091" s="1">
        <f t="shared" si="967"/>
        <v>0</v>
      </c>
      <c r="Z4091" s="1">
        <f t="shared" si="968"/>
        <v>0</v>
      </c>
      <c r="AA4091" s="1">
        <f t="shared" si="969"/>
        <v>0</v>
      </c>
    </row>
    <row r="4092" spans="1:27" x14ac:dyDescent="0.25">
      <c r="A4092">
        <v>1</v>
      </c>
      <c r="B4092">
        <v>40</v>
      </c>
      <c r="C4092">
        <v>23.85</v>
      </c>
      <c r="D4092">
        <v>660</v>
      </c>
      <c r="E4092">
        <v>1</v>
      </c>
      <c r="G4092" s="1">
        <f t="shared" si="955"/>
        <v>0</v>
      </c>
      <c r="H4092" s="1">
        <f t="shared" si="956"/>
        <v>0</v>
      </c>
      <c r="I4092" s="1">
        <f t="shared" si="957"/>
        <v>1</v>
      </c>
      <c r="L4092" s="1">
        <f t="shared" si="958"/>
        <v>0</v>
      </c>
      <c r="M4092" s="1">
        <f t="shared" si="959"/>
        <v>0</v>
      </c>
      <c r="N4092" s="1">
        <f t="shared" si="960"/>
        <v>1</v>
      </c>
      <c r="O4092" s="1">
        <f t="shared" si="961"/>
        <v>0</v>
      </c>
      <c r="R4092" s="1">
        <f t="shared" si="962"/>
        <v>0</v>
      </c>
      <c r="S4092" s="1">
        <f t="shared" si="963"/>
        <v>0</v>
      </c>
      <c r="T4092" s="1">
        <f t="shared" si="964"/>
        <v>1</v>
      </c>
      <c r="U4092" s="1">
        <f t="shared" si="965"/>
        <v>0</v>
      </c>
      <c r="X4092" s="1">
        <f t="shared" si="966"/>
        <v>1</v>
      </c>
      <c r="Y4092" s="1">
        <f t="shared" si="967"/>
        <v>0</v>
      </c>
      <c r="Z4092" s="1">
        <f t="shared" si="968"/>
        <v>0</v>
      </c>
      <c r="AA4092" s="1">
        <f t="shared" si="969"/>
        <v>0</v>
      </c>
    </row>
    <row r="4093" spans="1:27" x14ac:dyDescent="0.25">
      <c r="A4093">
        <v>0</v>
      </c>
      <c r="B4093">
        <v>53</v>
      </c>
      <c r="C4093">
        <v>1.74</v>
      </c>
      <c r="D4093">
        <v>790</v>
      </c>
      <c r="E4093">
        <v>1</v>
      </c>
      <c r="G4093" s="1">
        <f t="shared" si="955"/>
        <v>1</v>
      </c>
      <c r="H4093" s="1">
        <f t="shared" si="956"/>
        <v>1</v>
      </c>
      <c r="I4093" s="1">
        <f t="shared" si="957"/>
        <v>1</v>
      </c>
      <c r="L4093" s="1">
        <f t="shared" si="958"/>
        <v>1</v>
      </c>
      <c r="M4093" s="1">
        <f t="shared" si="959"/>
        <v>0</v>
      </c>
      <c r="N4093" s="1">
        <f t="shared" si="960"/>
        <v>0</v>
      </c>
      <c r="O4093" s="1">
        <f t="shared" si="961"/>
        <v>0</v>
      </c>
      <c r="R4093" s="1">
        <f t="shared" si="962"/>
        <v>1</v>
      </c>
      <c r="S4093" s="1">
        <f t="shared" si="963"/>
        <v>0</v>
      </c>
      <c r="T4093" s="1">
        <f t="shared" si="964"/>
        <v>0</v>
      </c>
      <c r="U4093" s="1">
        <f t="shared" si="965"/>
        <v>0</v>
      </c>
      <c r="X4093" s="1">
        <f t="shared" si="966"/>
        <v>1</v>
      </c>
      <c r="Y4093" s="1">
        <f t="shared" si="967"/>
        <v>0</v>
      </c>
      <c r="Z4093" s="1">
        <f t="shared" si="968"/>
        <v>0</v>
      </c>
      <c r="AA4093" s="1">
        <f t="shared" si="969"/>
        <v>0</v>
      </c>
    </row>
    <row r="4094" spans="1:27" x14ac:dyDescent="0.25">
      <c r="A4094">
        <v>0</v>
      </c>
      <c r="B4094">
        <v>115</v>
      </c>
      <c r="C4094">
        <v>19.39</v>
      </c>
      <c r="D4094">
        <v>705</v>
      </c>
      <c r="E4094">
        <v>1</v>
      </c>
      <c r="G4094" s="1">
        <f t="shared" si="955"/>
        <v>1</v>
      </c>
      <c r="H4094" s="1">
        <f t="shared" si="956"/>
        <v>1</v>
      </c>
      <c r="I4094" s="1">
        <f t="shared" si="957"/>
        <v>1</v>
      </c>
      <c r="L4094" s="1">
        <f t="shared" si="958"/>
        <v>1</v>
      </c>
      <c r="M4094" s="1">
        <f t="shared" si="959"/>
        <v>0</v>
      </c>
      <c r="N4094" s="1">
        <f t="shared" si="960"/>
        <v>0</v>
      </c>
      <c r="O4094" s="1">
        <f t="shared" si="961"/>
        <v>0</v>
      </c>
      <c r="R4094" s="1">
        <f t="shared" si="962"/>
        <v>1</v>
      </c>
      <c r="S4094" s="1">
        <f t="shared" si="963"/>
        <v>0</v>
      </c>
      <c r="T4094" s="1">
        <f t="shared" si="964"/>
        <v>0</v>
      </c>
      <c r="U4094" s="1">
        <f t="shared" si="965"/>
        <v>0</v>
      </c>
      <c r="X4094" s="1">
        <f t="shared" si="966"/>
        <v>1</v>
      </c>
      <c r="Y4094" s="1">
        <f t="shared" si="967"/>
        <v>0</v>
      </c>
      <c r="Z4094" s="1">
        <f t="shared" si="968"/>
        <v>0</v>
      </c>
      <c r="AA4094" s="1">
        <f t="shared" si="969"/>
        <v>0</v>
      </c>
    </row>
    <row r="4095" spans="1:27" x14ac:dyDescent="0.25">
      <c r="A4095">
        <v>0</v>
      </c>
      <c r="B4095">
        <v>70</v>
      </c>
      <c r="C4095">
        <v>18.88</v>
      </c>
      <c r="D4095">
        <v>700</v>
      </c>
      <c r="E4095">
        <v>1</v>
      </c>
      <c r="G4095" s="1">
        <f t="shared" si="955"/>
        <v>0</v>
      </c>
      <c r="H4095" s="1">
        <f t="shared" si="956"/>
        <v>0</v>
      </c>
      <c r="I4095" s="1">
        <f t="shared" si="957"/>
        <v>0</v>
      </c>
      <c r="L4095" s="1">
        <f t="shared" si="958"/>
        <v>0</v>
      </c>
      <c r="M4095" s="1">
        <f t="shared" si="959"/>
        <v>0</v>
      </c>
      <c r="N4095" s="1">
        <f t="shared" si="960"/>
        <v>1</v>
      </c>
      <c r="O4095" s="1">
        <f t="shared" si="961"/>
        <v>0</v>
      </c>
      <c r="R4095" s="1">
        <f t="shared" si="962"/>
        <v>0</v>
      </c>
      <c r="S4095" s="1">
        <f t="shared" si="963"/>
        <v>0</v>
      </c>
      <c r="T4095" s="1">
        <f t="shared" si="964"/>
        <v>1</v>
      </c>
      <c r="U4095" s="1">
        <f t="shared" si="965"/>
        <v>0</v>
      </c>
      <c r="X4095" s="1">
        <f t="shared" si="966"/>
        <v>0</v>
      </c>
      <c r="Y4095" s="1">
        <f t="shared" si="967"/>
        <v>0</v>
      </c>
      <c r="Z4095" s="1">
        <f t="shared" si="968"/>
        <v>1</v>
      </c>
      <c r="AA4095" s="1">
        <f t="shared" si="969"/>
        <v>0</v>
      </c>
    </row>
    <row r="4096" spans="1:27" x14ac:dyDescent="0.25">
      <c r="A4096">
        <v>1</v>
      </c>
      <c r="B4096">
        <v>50</v>
      </c>
      <c r="C4096">
        <v>13.59</v>
      </c>
      <c r="D4096">
        <v>755</v>
      </c>
      <c r="E4096">
        <v>1</v>
      </c>
      <c r="G4096" s="1">
        <f t="shared" si="955"/>
        <v>1</v>
      </c>
      <c r="H4096" s="1">
        <f t="shared" si="956"/>
        <v>1</v>
      </c>
      <c r="I4096" s="1">
        <f t="shared" si="957"/>
        <v>1</v>
      </c>
      <c r="L4096" s="1">
        <f t="shared" si="958"/>
        <v>1</v>
      </c>
      <c r="M4096" s="1">
        <f t="shared" si="959"/>
        <v>0</v>
      </c>
      <c r="N4096" s="1">
        <f t="shared" si="960"/>
        <v>0</v>
      </c>
      <c r="O4096" s="1">
        <f t="shared" si="961"/>
        <v>0</v>
      </c>
      <c r="R4096" s="1">
        <f t="shared" si="962"/>
        <v>1</v>
      </c>
      <c r="S4096" s="1">
        <f t="shared" si="963"/>
        <v>0</v>
      </c>
      <c r="T4096" s="1">
        <f t="shared" si="964"/>
        <v>0</v>
      </c>
      <c r="U4096" s="1">
        <f t="shared" si="965"/>
        <v>0</v>
      </c>
      <c r="X4096" s="1">
        <f t="shared" si="966"/>
        <v>1</v>
      </c>
      <c r="Y4096" s="1">
        <f t="shared" si="967"/>
        <v>0</v>
      </c>
      <c r="Z4096" s="1">
        <f t="shared" si="968"/>
        <v>0</v>
      </c>
      <c r="AA4096" s="1">
        <f t="shared" si="969"/>
        <v>0</v>
      </c>
    </row>
    <row r="4097" spans="1:27" x14ac:dyDescent="0.25">
      <c r="A4097">
        <v>0</v>
      </c>
      <c r="B4097">
        <v>96</v>
      </c>
      <c r="C4097">
        <v>26.98</v>
      </c>
      <c r="D4097">
        <v>705</v>
      </c>
      <c r="E4097">
        <v>1</v>
      </c>
      <c r="G4097" s="1">
        <f t="shared" si="955"/>
        <v>1</v>
      </c>
      <c r="H4097" s="1">
        <f t="shared" si="956"/>
        <v>1</v>
      </c>
      <c r="I4097" s="1">
        <f t="shared" si="957"/>
        <v>1</v>
      </c>
      <c r="L4097" s="1">
        <f t="shared" si="958"/>
        <v>1</v>
      </c>
      <c r="M4097" s="1">
        <f t="shared" si="959"/>
        <v>0</v>
      </c>
      <c r="N4097" s="1">
        <f t="shared" si="960"/>
        <v>0</v>
      </c>
      <c r="O4097" s="1">
        <f t="shared" si="961"/>
        <v>0</v>
      </c>
      <c r="R4097" s="1">
        <f t="shared" si="962"/>
        <v>1</v>
      </c>
      <c r="S4097" s="1">
        <f t="shared" si="963"/>
        <v>0</v>
      </c>
      <c r="T4097" s="1">
        <f t="shared" si="964"/>
        <v>0</v>
      </c>
      <c r="U4097" s="1">
        <f t="shared" si="965"/>
        <v>0</v>
      </c>
      <c r="X4097" s="1">
        <f t="shared" si="966"/>
        <v>1</v>
      </c>
      <c r="Y4097" s="1">
        <f t="shared" si="967"/>
        <v>0</v>
      </c>
      <c r="Z4097" s="1">
        <f t="shared" si="968"/>
        <v>0</v>
      </c>
      <c r="AA4097" s="1">
        <f t="shared" si="969"/>
        <v>0</v>
      </c>
    </row>
    <row r="4098" spans="1:27" x14ac:dyDescent="0.25">
      <c r="A4098">
        <v>0</v>
      </c>
      <c r="B4098">
        <v>105</v>
      </c>
      <c r="C4098">
        <v>13.17</v>
      </c>
      <c r="D4098">
        <v>680</v>
      </c>
      <c r="E4098">
        <v>1</v>
      </c>
      <c r="G4098" s="1">
        <f t="shared" si="955"/>
        <v>1</v>
      </c>
      <c r="H4098" s="1">
        <f t="shared" si="956"/>
        <v>1</v>
      </c>
      <c r="I4098" s="1">
        <f t="shared" si="957"/>
        <v>1</v>
      </c>
      <c r="L4098" s="1">
        <f t="shared" si="958"/>
        <v>1</v>
      </c>
      <c r="M4098" s="1">
        <f t="shared" si="959"/>
        <v>0</v>
      </c>
      <c r="N4098" s="1">
        <f t="shared" si="960"/>
        <v>0</v>
      </c>
      <c r="O4098" s="1">
        <f t="shared" si="961"/>
        <v>0</v>
      </c>
      <c r="R4098" s="1">
        <f t="shared" si="962"/>
        <v>1</v>
      </c>
      <c r="S4098" s="1">
        <f t="shared" si="963"/>
        <v>0</v>
      </c>
      <c r="T4098" s="1">
        <f t="shared" si="964"/>
        <v>0</v>
      </c>
      <c r="U4098" s="1">
        <f t="shared" si="965"/>
        <v>0</v>
      </c>
      <c r="X4098" s="1">
        <f t="shared" si="966"/>
        <v>1</v>
      </c>
      <c r="Y4098" s="1">
        <f t="shared" si="967"/>
        <v>0</v>
      </c>
      <c r="Z4098" s="1">
        <f t="shared" si="968"/>
        <v>0</v>
      </c>
      <c r="AA4098" s="1">
        <f t="shared" si="969"/>
        <v>0</v>
      </c>
    </row>
    <row r="4099" spans="1:27" x14ac:dyDescent="0.25">
      <c r="A4099">
        <v>1</v>
      </c>
      <c r="B4099">
        <v>153</v>
      </c>
      <c r="C4099">
        <v>7.01</v>
      </c>
      <c r="D4099">
        <v>660</v>
      </c>
      <c r="E4099">
        <v>1</v>
      </c>
      <c r="G4099" s="1">
        <f t="shared" si="955"/>
        <v>1</v>
      </c>
      <c r="H4099" s="1">
        <f t="shared" si="956"/>
        <v>1</v>
      </c>
      <c r="I4099" s="1">
        <f t="shared" si="957"/>
        <v>1</v>
      </c>
      <c r="L4099" s="1">
        <f t="shared" si="958"/>
        <v>1</v>
      </c>
      <c r="M4099" s="1">
        <f t="shared" si="959"/>
        <v>0</v>
      </c>
      <c r="N4099" s="1">
        <f t="shared" si="960"/>
        <v>0</v>
      </c>
      <c r="O4099" s="1">
        <f t="shared" si="961"/>
        <v>0</v>
      </c>
      <c r="R4099" s="1">
        <f t="shared" si="962"/>
        <v>1</v>
      </c>
      <c r="S4099" s="1">
        <f t="shared" si="963"/>
        <v>0</v>
      </c>
      <c r="T4099" s="1">
        <f t="shared" si="964"/>
        <v>0</v>
      </c>
      <c r="U4099" s="1">
        <f t="shared" si="965"/>
        <v>0</v>
      </c>
      <c r="X4099" s="1">
        <f t="shared" si="966"/>
        <v>1</v>
      </c>
      <c r="Y4099" s="1">
        <f t="shared" si="967"/>
        <v>0</v>
      </c>
      <c r="Z4099" s="1">
        <f t="shared" si="968"/>
        <v>0</v>
      </c>
      <c r="AA4099" s="1">
        <f t="shared" si="969"/>
        <v>0</v>
      </c>
    </row>
    <row r="4100" spans="1:27" x14ac:dyDescent="0.25">
      <c r="A4100">
        <v>1</v>
      </c>
      <c r="B4100">
        <v>25</v>
      </c>
      <c r="C4100">
        <v>11.62</v>
      </c>
      <c r="D4100">
        <v>675</v>
      </c>
      <c r="E4100">
        <v>1</v>
      </c>
      <c r="G4100" s="1">
        <f t="shared" si="955"/>
        <v>0</v>
      </c>
      <c r="H4100" s="1">
        <f t="shared" si="956"/>
        <v>1</v>
      </c>
      <c r="I4100" s="1">
        <f t="shared" si="957"/>
        <v>1</v>
      </c>
      <c r="L4100" s="1">
        <f t="shared" si="958"/>
        <v>0</v>
      </c>
      <c r="M4100" s="1">
        <f t="shared" si="959"/>
        <v>0</v>
      </c>
      <c r="N4100" s="1">
        <f t="shared" si="960"/>
        <v>1</v>
      </c>
      <c r="O4100" s="1">
        <f t="shared" si="961"/>
        <v>0</v>
      </c>
      <c r="R4100" s="1">
        <f t="shared" si="962"/>
        <v>1</v>
      </c>
      <c r="S4100" s="1">
        <f t="shared" si="963"/>
        <v>0</v>
      </c>
      <c r="T4100" s="1">
        <f t="shared" si="964"/>
        <v>0</v>
      </c>
      <c r="U4100" s="1">
        <f t="shared" si="965"/>
        <v>0</v>
      </c>
      <c r="X4100" s="1">
        <f t="shared" si="966"/>
        <v>1</v>
      </c>
      <c r="Y4100" s="1">
        <f t="shared" si="967"/>
        <v>0</v>
      </c>
      <c r="Z4100" s="1">
        <f t="shared" si="968"/>
        <v>0</v>
      </c>
      <c r="AA4100" s="1">
        <f t="shared" si="969"/>
        <v>0</v>
      </c>
    </row>
    <row r="4101" spans="1:27" x14ac:dyDescent="0.25">
      <c r="A4101">
        <v>1</v>
      </c>
      <c r="B4101">
        <v>93</v>
      </c>
      <c r="C4101">
        <v>31.25</v>
      </c>
      <c r="D4101">
        <v>700</v>
      </c>
      <c r="E4101">
        <v>1</v>
      </c>
      <c r="G4101" s="1">
        <f t="shared" si="955"/>
        <v>1</v>
      </c>
      <c r="H4101" s="1">
        <f t="shared" si="956"/>
        <v>1</v>
      </c>
      <c r="I4101" s="1">
        <f t="shared" si="957"/>
        <v>1</v>
      </c>
      <c r="L4101" s="1">
        <f t="shared" si="958"/>
        <v>1</v>
      </c>
      <c r="M4101" s="1">
        <f t="shared" si="959"/>
        <v>0</v>
      </c>
      <c r="N4101" s="1">
        <f t="shared" si="960"/>
        <v>0</v>
      </c>
      <c r="O4101" s="1">
        <f t="shared" si="961"/>
        <v>0</v>
      </c>
      <c r="R4101" s="1">
        <f t="shared" si="962"/>
        <v>1</v>
      </c>
      <c r="S4101" s="1">
        <f t="shared" si="963"/>
        <v>0</v>
      </c>
      <c r="T4101" s="1">
        <f t="shared" si="964"/>
        <v>0</v>
      </c>
      <c r="U4101" s="1">
        <f t="shared" si="965"/>
        <v>0</v>
      </c>
      <c r="X4101" s="1">
        <f t="shared" si="966"/>
        <v>1</v>
      </c>
      <c r="Y4101" s="1">
        <f t="shared" si="967"/>
        <v>0</v>
      </c>
      <c r="Z4101" s="1">
        <f t="shared" si="968"/>
        <v>0</v>
      </c>
      <c r="AA4101" s="1">
        <f t="shared" si="969"/>
        <v>0</v>
      </c>
    </row>
    <row r="4102" spans="1:27" x14ac:dyDescent="0.25">
      <c r="A4102">
        <v>1</v>
      </c>
      <c r="B4102">
        <v>90</v>
      </c>
      <c r="C4102">
        <v>10.07</v>
      </c>
      <c r="D4102">
        <v>670</v>
      </c>
      <c r="E4102">
        <v>1</v>
      </c>
      <c r="G4102" s="1">
        <f t="shared" si="955"/>
        <v>1</v>
      </c>
      <c r="H4102" s="1">
        <f t="shared" si="956"/>
        <v>1</v>
      </c>
      <c r="I4102" s="1">
        <f t="shared" si="957"/>
        <v>1</v>
      </c>
      <c r="L4102" s="1">
        <f t="shared" si="958"/>
        <v>1</v>
      </c>
      <c r="M4102" s="1">
        <f t="shared" si="959"/>
        <v>0</v>
      </c>
      <c r="N4102" s="1">
        <f t="shared" si="960"/>
        <v>0</v>
      </c>
      <c r="O4102" s="1">
        <f t="shared" si="961"/>
        <v>0</v>
      </c>
      <c r="R4102" s="1">
        <f t="shared" si="962"/>
        <v>1</v>
      </c>
      <c r="S4102" s="1">
        <f t="shared" si="963"/>
        <v>0</v>
      </c>
      <c r="T4102" s="1">
        <f t="shared" si="964"/>
        <v>0</v>
      </c>
      <c r="U4102" s="1">
        <f t="shared" si="965"/>
        <v>0</v>
      </c>
      <c r="X4102" s="1">
        <f t="shared" si="966"/>
        <v>1</v>
      </c>
      <c r="Y4102" s="1">
        <f t="shared" si="967"/>
        <v>0</v>
      </c>
      <c r="Z4102" s="1">
        <f t="shared" si="968"/>
        <v>0</v>
      </c>
      <c r="AA4102" s="1">
        <f t="shared" si="969"/>
        <v>0</v>
      </c>
    </row>
    <row r="4103" spans="1:27" x14ac:dyDescent="0.25">
      <c r="A4103">
        <v>1</v>
      </c>
      <c r="B4103">
        <v>78.5</v>
      </c>
      <c r="C4103">
        <v>12.12</v>
      </c>
      <c r="D4103">
        <v>705</v>
      </c>
      <c r="E4103">
        <v>1</v>
      </c>
      <c r="G4103" s="1">
        <f t="shared" si="955"/>
        <v>0</v>
      </c>
      <c r="H4103" s="1">
        <f t="shared" si="956"/>
        <v>1</v>
      </c>
      <c r="I4103" s="1">
        <f t="shared" si="957"/>
        <v>1</v>
      </c>
      <c r="L4103" s="1">
        <f t="shared" si="958"/>
        <v>0</v>
      </c>
      <c r="M4103" s="1">
        <f t="shared" si="959"/>
        <v>0</v>
      </c>
      <c r="N4103" s="1">
        <f t="shared" si="960"/>
        <v>1</v>
      </c>
      <c r="O4103" s="1">
        <f t="shared" si="961"/>
        <v>0</v>
      </c>
      <c r="R4103" s="1">
        <f t="shared" si="962"/>
        <v>1</v>
      </c>
      <c r="S4103" s="1">
        <f t="shared" si="963"/>
        <v>0</v>
      </c>
      <c r="T4103" s="1">
        <f t="shared" si="964"/>
        <v>0</v>
      </c>
      <c r="U4103" s="1">
        <f t="shared" si="965"/>
        <v>0</v>
      </c>
      <c r="X4103" s="1">
        <f t="shared" si="966"/>
        <v>1</v>
      </c>
      <c r="Y4103" s="1">
        <f t="shared" si="967"/>
        <v>0</v>
      </c>
      <c r="Z4103" s="1">
        <f t="shared" si="968"/>
        <v>0</v>
      </c>
      <c r="AA4103" s="1">
        <f t="shared" si="969"/>
        <v>0</v>
      </c>
    </row>
    <row r="4104" spans="1:27" x14ac:dyDescent="0.25">
      <c r="A4104">
        <v>1</v>
      </c>
      <c r="B4104">
        <v>95</v>
      </c>
      <c r="C4104">
        <v>30.33</v>
      </c>
      <c r="D4104">
        <v>675</v>
      </c>
      <c r="E4104">
        <v>1</v>
      </c>
      <c r="G4104" s="1">
        <f t="shared" ref="G4104:G4167" si="970">IF($D4104&gt;716,1,IF($B4104&gt;85.24,1,0))</f>
        <v>1</v>
      </c>
      <c r="H4104" s="1">
        <f t="shared" ref="H4104:H4167" si="971">IF($D4104&gt;716,1,IF($B4104&gt;85.24,1,IF($C4104&lt;=16.54,1,0)))</f>
        <v>1</v>
      </c>
      <c r="I4104" s="1">
        <f t="shared" ref="I4104:I4167" si="972">IF($D4104&gt;716,1,IF($B4104&gt;85.24,1,IF($C4104&lt;=16.54,1,IF($A4104=1,1,0))))</f>
        <v>1</v>
      </c>
      <c r="L4104" s="1">
        <f t="shared" ref="L4104:L4167" si="973">IF($G4104=1, IF($E4104=1,1,0),0)</f>
        <v>1</v>
      </c>
      <c r="M4104" s="1">
        <f t="shared" ref="M4104:M4167" si="974">IF($G4104=1, IF($E4104=0,1,0),0)</f>
        <v>0</v>
      </c>
      <c r="N4104" s="1">
        <f t="shared" ref="N4104:N4167" si="975">IF($G4104=0, IF($E4104=1,1,0),0)</f>
        <v>0</v>
      </c>
      <c r="O4104" s="1">
        <f t="shared" ref="O4104:O4167" si="976">IF($G4104=0, IF($E4104=0,1,0),0)</f>
        <v>0</v>
      </c>
      <c r="R4104" s="1">
        <f t="shared" ref="R4104:R4167" si="977">IF($H4104=1, IF($E4104=1,1,0),0)</f>
        <v>1</v>
      </c>
      <c r="S4104" s="1">
        <f t="shared" ref="S4104:S4167" si="978">IF($H4104=1, IF($E4104=0,1,0),0)</f>
        <v>0</v>
      </c>
      <c r="T4104" s="1">
        <f t="shared" ref="T4104:T4167" si="979">IF($H4104=0, IF($E4104=1,1,0),0)</f>
        <v>0</v>
      </c>
      <c r="U4104" s="1">
        <f t="shared" ref="U4104:U4167" si="980">IF($H4104=0, IF($E4104=0,1,0),0)</f>
        <v>0</v>
      </c>
      <c r="X4104" s="1">
        <f t="shared" ref="X4104:X4167" si="981">IF($I4104=1, IF($E4104=1,1,0),0)</f>
        <v>1</v>
      </c>
      <c r="Y4104" s="1">
        <f t="shared" ref="Y4104:Y4167" si="982">IF($I4104=1, IF($E4104=0,1,0),0)</f>
        <v>0</v>
      </c>
      <c r="Z4104" s="1">
        <f t="shared" ref="Z4104:Z4167" si="983">IF($I4104=0, IF($E4104=1,1,0),0)</f>
        <v>0</v>
      </c>
      <c r="AA4104" s="1">
        <f t="shared" ref="AA4104:AA4167" si="984">IF($I4104=0, IF($E4104=0,1,0),0)</f>
        <v>0</v>
      </c>
    </row>
    <row r="4105" spans="1:27" x14ac:dyDescent="0.25">
      <c r="A4105">
        <v>1</v>
      </c>
      <c r="B4105">
        <v>67.5</v>
      </c>
      <c r="C4105">
        <v>7.11</v>
      </c>
      <c r="D4105">
        <v>690</v>
      </c>
      <c r="E4105">
        <v>1</v>
      </c>
      <c r="G4105" s="1">
        <f t="shared" si="970"/>
        <v>0</v>
      </c>
      <c r="H4105" s="1">
        <f t="shared" si="971"/>
        <v>1</v>
      </c>
      <c r="I4105" s="1">
        <f t="shared" si="972"/>
        <v>1</v>
      </c>
      <c r="L4105" s="1">
        <f t="shared" si="973"/>
        <v>0</v>
      </c>
      <c r="M4105" s="1">
        <f t="shared" si="974"/>
        <v>0</v>
      </c>
      <c r="N4105" s="1">
        <f t="shared" si="975"/>
        <v>1</v>
      </c>
      <c r="O4105" s="1">
        <f t="shared" si="976"/>
        <v>0</v>
      </c>
      <c r="R4105" s="1">
        <f t="shared" si="977"/>
        <v>1</v>
      </c>
      <c r="S4105" s="1">
        <f t="shared" si="978"/>
        <v>0</v>
      </c>
      <c r="T4105" s="1">
        <f t="shared" si="979"/>
        <v>0</v>
      </c>
      <c r="U4105" s="1">
        <f t="shared" si="980"/>
        <v>0</v>
      </c>
      <c r="X4105" s="1">
        <f t="shared" si="981"/>
        <v>1</v>
      </c>
      <c r="Y4105" s="1">
        <f t="shared" si="982"/>
        <v>0</v>
      </c>
      <c r="Z4105" s="1">
        <f t="shared" si="983"/>
        <v>0</v>
      </c>
      <c r="AA4105" s="1">
        <f t="shared" si="984"/>
        <v>0</v>
      </c>
    </row>
    <row r="4106" spans="1:27" x14ac:dyDescent="0.25">
      <c r="A4106">
        <v>1</v>
      </c>
      <c r="B4106">
        <v>109</v>
      </c>
      <c r="C4106">
        <v>8.65</v>
      </c>
      <c r="D4106">
        <v>660</v>
      </c>
      <c r="E4106">
        <v>1</v>
      </c>
      <c r="G4106" s="1">
        <f t="shared" si="970"/>
        <v>1</v>
      </c>
      <c r="H4106" s="1">
        <f t="shared" si="971"/>
        <v>1</v>
      </c>
      <c r="I4106" s="1">
        <f t="shared" si="972"/>
        <v>1</v>
      </c>
      <c r="L4106" s="1">
        <f t="shared" si="973"/>
        <v>1</v>
      </c>
      <c r="M4106" s="1">
        <f t="shared" si="974"/>
        <v>0</v>
      </c>
      <c r="N4106" s="1">
        <f t="shared" si="975"/>
        <v>0</v>
      </c>
      <c r="O4106" s="1">
        <f t="shared" si="976"/>
        <v>0</v>
      </c>
      <c r="R4106" s="1">
        <f t="shared" si="977"/>
        <v>1</v>
      </c>
      <c r="S4106" s="1">
        <f t="shared" si="978"/>
        <v>0</v>
      </c>
      <c r="T4106" s="1">
        <f t="shared" si="979"/>
        <v>0</v>
      </c>
      <c r="U4106" s="1">
        <f t="shared" si="980"/>
        <v>0</v>
      </c>
      <c r="X4106" s="1">
        <f t="shared" si="981"/>
        <v>1</v>
      </c>
      <c r="Y4106" s="1">
        <f t="shared" si="982"/>
        <v>0</v>
      </c>
      <c r="Z4106" s="1">
        <f t="shared" si="983"/>
        <v>0</v>
      </c>
      <c r="AA4106" s="1">
        <f t="shared" si="984"/>
        <v>0</v>
      </c>
    </row>
    <row r="4107" spans="1:27" x14ac:dyDescent="0.25">
      <c r="A4107">
        <v>1</v>
      </c>
      <c r="B4107">
        <v>112.2</v>
      </c>
      <c r="C4107">
        <v>28.64</v>
      </c>
      <c r="D4107">
        <v>735</v>
      </c>
      <c r="E4107">
        <v>1</v>
      </c>
      <c r="G4107" s="1">
        <f t="shared" si="970"/>
        <v>1</v>
      </c>
      <c r="H4107" s="1">
        <f t="shared" si="971"/>
        <v>1</v>
      </c>
      <c r="I4107" s="1">
        <f t="shared" si="972"/>
        <v>1</v>
      </c>
      <c r="L4107" s="1">
        <f t="shared" si="973"/>
        <v>1</v>
      </c>
      <c r="M4107" s="1">
        <f t="shared" si="974"/>
        <v>0</v>
      </c>
      <c r="N4107" s="1">
        <f t="shared" si="975"/>
        <v>0</v>
      </c>
      <c r="O4107" s="1">
        <f t="shared" si="976"/>
        <v>0</v>
      </c>
      <c r="R4107" s="1">
        <f t="shared" si="977"/>
        <v>1</v>
      </c>
      <c r="S4107" s="1">
        <f t="shared" si="978"/>
        <v>0</v>
      </c>
      <c r="T4107" s="1">
        <f t="shared" si="979"/>
        <v>0</v>
      </c>
      <c r="U4107" s="1">
        <f t="shared" si="980"/>
        <v>0</v>
      </c>
      <c r="X4107" s="1">
        <f t="shared" si="981"/>
        <v>1</v>
      </c>
      <c r="Y4107" s="1">
        <f t="shared" si="982"/>
        <v>0</v>
      </c>
      <c r="Z4107" s="1">
        <f t="shared" si="983"/>
        <v>0</v>
      </c>
      <c r="AA4107" s="1">
        <f t="shared" si="984"/>
        <v>0</v>
      </c>
    </row>
    <row r="4108" spans="1:27" x14ac:dyDescent="0.25">
      <c r="A4108">
        <v>1</v>
      </c>
      <c r="B4108">
        <v>64</v>
      </c>
      <c r="C4108">
        <v>24.28</v>
      </c>
      <c r="D4108">
        <v>670</v>
      </c>
      <c r="E4108">
        <v>1</v>
      </c>
      <c r="G4108" s="1">
        <f t="shared" si="970"/>
        <v>0</v>
      </c>
      <c r="H4108" s="1">
        <f t="shared" si="971"/>
        <v>0</v>
      </c>
      <c r="I4108" s="1">
        <f t="shared" si="972"/>
        <v>1</v>
      </c>
      <c r="L4108" s="1">
        <f t="shared" si="973"/>
        <v>0</v>
      </c>
      <c r="M4108" s="1">
        <f t="shared" si="974"/>
        <v>0</v>
      </c>
      <c r="N4108" s="1">
        <f t="shared" si="975"/>
        <v>1</v>
      </c>
      <c r="O4108" s="1">
        <f t="shared" si="976"/>
        <v>0</v>
      </c>
      <c r="R4108" s="1">
        <f t="shared" si="977"/>
        <v>0</v>
      </c>
      <c r="S4108" s="1">
        <f t="shared" si="978"/>
        <v>0</v>
      </c>
      <c r="T4108" s="1">
        <f t="shared" si="979"/>
        <v>1</v>
      </c>
      <c r="U4108" s="1">
        <f t="shared" si="980"/>
        <v>0</v>
      </c>
      <c r="X4108" s="1">
        <f t="shared" si="981"/>
        <v>1</v>
      </c>
      <c r="Y4108" s="1">
        <f t="shared" si="982"/>
        <v>0</v>
      </c>
      <c r="Z4108" s="1">
        <f t="shared" si="983"/>
        <v>0</v>
      </c>
      <c r="AA4108" s="1">
        <f t="shared" si="984"/>
        <v>0</v>
      </c>
    </row>
    <row r="4109" spans="1:27" x14ac:dyDescent="0.25">
      <c r="A4109">
        <v>1</v>
      </c>
      <c r="B4109">
        <v>168.833</v>
      </c>
      <c r="C4109">
        <v>14.09</v>
      </c>
      <c r="D4109">
        <v>670</v>
      </c>
      <c r="E4109">
        <v>1</v>
      </c>
      <c r="G4109" s="1">
        <f t="shared" si="970"/>
        <v>1</v>
      </c>
      <c r="H4109" s="1">
        <f t="shared" si="971"/>
        <v>1</v>
      </c>
      <c r="I4109" s="1">
        <f t="shared" si="972"/>
        <v>1</v>
      </c>
      <c r="L4109" s="1">
        <f t="shared" si="973"/>
        <v>1</v>
      </c>
      <c r="M4109" s="1">
        <f t="shared" si="974"/>
        <v>0</v>
      </c>
      <c r="N4109" s="1">
        <f t="shared" si="975"/>
        <v>0</v>
      </c>
      <c r="O4109" s="1">
        <f t="shared" si="976"/>
        <v>0</v>
      </c>
      <c r="R4109" s="1">
        <f t="shared" si="977"/>
        <v>1</v>
      </c>
      <c r="S4109" s="1">
        <f t="shared" si="978"/>
        <v>0</v>
      </c>
      <c r="T4109" s="1">
        <f t="shared" si="979"/>
        <v>0</v>
      </c>
      <c r="U4109" s="1">
        <f t="shared" si="980"/>
        <v>0</v>
      </c>
      <c r="X4109" s="1">
        <f t="shared" si="981"/>
        <v>1</v>
      </c>
      <c r="Y4109" s="1">
        <f t="shared" si="982"/>
        <v>0</v>
      </c>
      <c r="Z4109" s="1">
        <f t="shared" si="983"/>
        <v>0</v>
      </c>
      <c r="AA4109" s="1">
        <f t="shared" si="984"/>
        <v>0</v>
      </c>
    </row>
    <row r="4110" spans="1:27" x14ac:dyDescent="0.25">
      <c r="A4110">
        <v>0</v>
      </c>
      <c r="B4110">
        <v>35</v>
      </c>
      <c r="C4110">
        <v>28.6</v>
      </c>
      <c r="D4110">
        <v>665</v>
      </c>
      <c r="E4110">
        <v>1</v>
      </c>
      <c r="G4110" s="1">
        <f t="shared" si="970"/>
        <v>0</v>
      </c>
      <c r="H4110" s="1">
        <f t="shared" si="971"/>
        <v>0</v>
      </c>
      <c r="I4110" s="1">
        <f t="shared" si="972"/>
        <v>0</v>
      </c>
      <c r="L4110" s="1">
        <f t="shared" si="973"/>
        <v>0</v>
      </c>
      <c r="M4110" s="1">
        <f t="shared" si="974"/>
        <v>0</v>
      </c>
      <c r="N4110" s="1">
        <f t="shared" si="975"/>
        <v>1</v>
      </c>
      <c r="O4110" s="1">
        <f t="shared" si="976"/>
        <v>0</v>
      </c>
      <c r="R4110" s="1">
        <f t="shared" si="977"/>
        <v>0</v>
      </c>
      <c r="S4110" s="1">
        <f t="shared" si="978"/>
        <v>0</v>
      </c>
      <c r="T4110" s="1">
        <f t="shared" si="979"/>
        <v>1</v>
      </c>
      <c r="U4110" s="1">
        <f t="shared" si="980"/>
        <v>0</v>
      </c>
      <c r="X4110" s="1">
        <f t="shared" si="981"/>
        <v>0</v>
      </c>
      <c r="Y4110" s="1">
        <f t="shared" si="982"/>
        <v>0</v>
      </c>
      <c r="Z4110" s="1">
        <f t="shared" si="983"/>
        <v>1</v>
      </c>
      <c r="AA4110" s="1">
        <f t="shared" si="984"/>
        <v>0</v>
      </c>
    </row>
    <row r="4111" spans="1:27" x14ac:dyDescent="0.25">
      <c r="A4111">
        <v>1</v>
      </c>
      <c r="B4111">
        <v>90</v>
      </c>
      <c r="C4111">
        <v>14.21</v>
      </c>
      <c r="D4111">
        <v>685</v>
      </c>
      <c r="E4111">
        <v>1</v>
      </c>
      <c r="G4111" s="1">
        <f t="shared" si="970"/>
        <v>1</v>
      </c>
      <c r="H4111" s="1">
        <f t="shared" si="971"/>
        <v>1</v>
      </c>
      <c r="I4111" s="1">
        <f t="shared" si="972"/>
        <v>1</v>
      </c>
      <c r="L4111" s="1">
        <f t="shared" si="973"/>
        <v>1</v>
      </c>
      <c r="M4111" s="1">
        <f t="shared" si="974"/>
        <v>0</v>
      </c>
      <c r="N4111" s="1">
        <f t="shared" si="975"/>
        <v>0</v>
      </c>
      <c r="O4111" s="1">
        <f t="shared" si="976"/>
        <v>0</v>
      </c>
      <c r="R4111" s="1">
        <f t="shared" si="977"/>
        <v>1</v>
      </c>
      <c r="S4111" s="1">
        <f t="shared" si="978"/>
        <v>0</v>
      </c>
      <c r="T4111" s="1">
        <f t="shared" si="979"/>
        <v>0</v>
      </c>
      <c r="U4111" s="1">
        <f t="shared" si="980"/>
        <v>0</v>
      </c>
      <c r="X4111" s="1">
        <f t="shared" si="981"/>
        <v>1</v>
      </c>
      <c r="Y4111" s="1">
        <f t="shared" si="982"/>
        <v>0</v>
      </c>
      <c r="Z4111" s="1">
        <f t="shared" si="983"/>
        <v>0</v>
      </c>
      <c r="AA4111" s="1">
        <f t="shared" si="984"/>
        <v>0</v>
      </c>
    </row>
    <row r="4112" spans="1:27" x14ac:dyDescent="0.25">
      <c r="A4112">
        <v>0</v>
      </c>
      <c r="B4112">
        <v>100</v>
      </c>
      <c r="C4112">
        <v>25.01</v>
      </c>
      <c r="D4112">
        <v>690</v>
      </c>
      <c r="E4112">
        <v>1</v>
      </c>
      <c r="G4112" s="1">
        <f t="shared" si="970"/>
        <v>1</v>
      </c>
      <c r="H4112" s="1">
        <f t="shared" si="971"/>
        <v>1</v>
      </c>
      <c r="I4112" s="1">
        <f t="shared" si="972"/>
        <v>1</v>
      </c>
      <c r="L4112" s="1">
        <f t="shared" si="973"/>
        <v>1</v>
      </c>
      <c r="M4112" s="1">
        <f t="shared" si="974"/>
        <v>0</v>
      </c>
      <c r="N4112" s="1">
        <f t="shared" si="975"/>
        <v>0</v>
      </c>
      <c r="O4112" s="1">
        <f t="shared" si="976"/>
        <v>0</v>
      </c>
      <c r="R4112" s="1">
        <f t="shared" si="977"/>
        <v>1</v>
      </c>
      <c r="S4112" s="1">
        <f t="shared" si="978"/>
        <v>0</v>
      </c>
      <c r="T4112" s="1">
        <f t="shared" si="979"/>
        <v>0</v>
      </c>
      <c r="U4112" s="1">
        <f t="shared" si="980"/>
        <v>0</v>
      </c>
      <c r="X4112" s="1">
        <f t="shared" si="981"/>
        <v>1</v>
      </c>
      <c r="Y4112" s="1">
        <f t="shared" si="982"/>
        <v>0</v>
      </c>
      <c r="Z4112" s="1">
        <f t="shared" si="983"/>
        <v>0</v>
      </c>
      <c r="AA4112" s="1">
        <f t="shared" si="984"/>
        <v>0</v>
      </c>
    </row>
    <row r="4113" spans="1:27" x14ac:dyDescent="0.25">
      <c r="A4113">
        <v>1</v>
      </c>
      <c r="B4113">
        <v>90</v>
      </c>
      <c r="C4113">
        <v>23.92</v>
      </c>
      <c r="D4113">
        <v>675</v>
      </c>
      <c r="E4113">
        <v>1</v>
      </c>
      <c r="G4113" s="1">
        <f t="shared" si="970"/>
        <v>1</v>
      </c>
      <c r="H4113" s="1">
        <f t="shared" si="971"/>
        <v>1</v>
      </c>
      <c r="I4113" s="1">
        <f t="shared" si="972"/>
        <v>1</v>
      </c>
      <c r="L4113" s="1">
        <f t="shared" si="973"/>
        <v>1</v>
      </c>
      <c r="M4113" s="1">
        <f t="shared" si="974"/>
        <v>0</v>
      </c>
      <c r="N4113" s="1">
        <f t="shared" si="975"/>
        <v>0</v>
      </c>
      <c r="O4113" s="1">
        <f t="shared" si="976"/>
        <v>0</v>
      </c>
      <c r="R4113" s="1">
        <f t="shared" si="977"/>
        <v>1</v>
      </c>
      <c r="S4113" s="1">
        <f t="shared" si="978"/>
        <v>0</v>
      </c>
      <c r="T4113" s="1">
        <f t="shared" si="979"/>
        <v>0</v>
      </c>
      <c r="U4113" s="1">
        <f t="shared" si="980"/>
        <v>0</v>
      </c>
      <c r="X4113" s="1">
        <f t="shared" si="981"/>
        <v>1</v>
      </c>
      <c r="Y4113" s="1">
        <f t="shared" si="982"/>
        <v>0</v>
      </c>
      <c r="Z4113" s="1">
        <f t="shared" si="983"/>
        <v>0</v>
      </c>
      <c r="AA4113" s="1">
        <f t="shared" si="984"/>
        <v>0</v>
      </c>
    </row>
    <row r="4114" spans="1:27" x14ac:dyDescent="0.25">
      <c r="A4114">
        <v>1</v>
      </c>
      <c r="B4114">
        <v>150</v>
      </c>
      <c r="C4114">
        <v>13.89</v>
      </c>
      <c r="D4114">
        <v>740</v>
      </c>
      <c r="E4114">
        <v>1</v>
      </c>
      <c r="G4114" s="1">
        <f t="shared" si="970"/>
        <v>1</v>
      </c>
      <c r="H4114" s="1">
        <f t="shared" si="971"/>
        <v>1</v>
      </c>
      <c r="I4114" s="1">
        <f t="shared" si="972"/>
        <v>1</v>
      </c>
      <c r="L4114" s="1">
        <f t="shared" si="973"/>
        <v>1</v>
      </c>
      <c r="M4114" s="1">
        <f t="shared" si="974"/>
        <v>0</v>
      </c>
      <c r="N4114" s="1">
        <f t="shared" si="975"/>
        <v>0</v>
      </c>
      <c r="O4114" s="1">
        <f t="shared" si="976"/>
        <v>0</v>
      </c>
      <c r="R4114" s="1">
        <f t="shared" si="977"/>
        <v>1</v>
      </c>
      <c r="S4114" s="1">
        <f t="shared" si="978"/>
        <v>0</v>
      </c>
      <c r="T4114" s="1">
        <f t="shared" si="979"/>
        <v>0</v>
      </c>
      <c r="U4114" s="1">
        <f t="shared" si="980"/>
        <v>0</v>
      </c>
      <c r="X4114" s="1">
        <f t="shared" si="981"/>
        <v>1</v>
      </c>
      <c r="Y4114" s="1">
        <f t="shared" si="982"/>
        <v>0</v>
      </c>
      <c r="Z4114" s="1">
        <f t="shared" si="983"/>
        <v>0</v>
      </c>
      <c r="AA4114" s="1">
        <f t="shared" si="984"/>
        <v>0</v>
      </c>
    </row>
    <row r="4115" spans="1:27" x14ac:dyDescent="0.25">
      <c r="A4115">
        <v>1</v>
      </c>
      <c r="B4115">
        <v>90</v>
      </c>
      <c r="C4115">
        <v>25.44</v>
      </c>
      <c r="D4115">
        <v>660</v>
      </c>
      <c r="E4115">
        <v>1</v>
      </c>
      <c r="G4115" s="1">
        <f t="shared" si="970"/>
        <v>1</v>
      </c>
      <c r="H4115" s="1">
        <f t="shared" si="971"/>
        <v>1</v>
      </c>
      <c r="I4115" s="1">
        <f t="shared" si="972"/>
        <v>1</v>
      </c>
      <c r="L4115" s="1">
        <f t="shared" si="973"/>
        <v>1</v>
      </c>
      <c r="M4115" s="1">
        <f t="shared" si="974"/>
        <v>0</v>
      </c>
      <c r="N4115" s="1">
        <f t="shared" si="975"/>
        <v>0</v>
      </c>
      <c r="O4115" s="1">
        <f t="shared" si="976"/>
        <v>0</v>
      </c>
      <c r="R4115" s="1">
        <f t="shared" si="977"/>
        <v>1</v>
      </c>
      <c r="S4115" s="1">
        <f t="shared" si="978"/>
        <v>0</v>
      </c>
      <c r="T4115" s="1">
        <f t="shared" si="979"/>
        <v>0</v>
      </c>
      <c r="U4115" s="1">
        <f t="shared" si="980"/>
        <v>0</v>
      </c>
      <c r="X4115" s="1">
        <f t="shared" si="981"/>
        <v>1</v>
      </c>
      <c r="Y4115" s="1">
        <f t="shared" si="982"/>
        <v>0</v>
      </c>
      <c r="Z4115" s="1">
        <f t="shared" si="983"/>
        <v>0</v>
      </c>
      <c r="AA4115" s="1">
        <f t="shared" si="984"/>
        <v>0</v>
      </c>
    </row>
    <row r="4116" spans="1:27" x14ac:dyDescent="0.25">
      <c r="A4116">
        <v>1</v>
      </c>
      <c r="B4116">
        <v>178</v>
      </c>
      <c r="C4116">
        <v>16.559999999999999</v>
      </c>
      <c r="D4116">
        <v>680</v>
      </c>
      <c r="E4116">
        <v>1</v>
      </c>
      <c r="G4116" s="1">
        <f t="shared" si="970"/>
        <v>1</v>
      </c>
      <c r="H4116" s="1">
        <f t="shared" si="971"/>
        <v>1</v>
      </c>
      <c r="I4116" s="1">
        <f t="shared" si="972"/>
        <v>1</v>
      </c>
      <c r="L4116" s="1">
        <f t="shared" si="973"/>
        <v>1</v>
      </c>
      <c r="M4116" s="1">
        <f t="shared" si="974"/>
        <v>0</v>
      </c>
      <c r="N4116" s="1">
        <f t="shared" si="975"/>
        <v>0</v>
      </c>
      <c r="O4116" s="1">
        <f t="shared" si="976"/>
        <v>0</v>
      </c>
      <c r="R4116" s="1">
        <f t="shared" si="977"/>
        <v>1</v>
      </c>
      <c r="S4116" s="1">
        <f t="shared" si="978"/>
        <v>0</v>
      </c>
      <c r="T4116" s="1">
        <f t="shared" si="979"/>
        <v>0</v>
      </c>
      <c r="U4116" s="1">
        <f t="shared" si="980"/>
        <v>0</v>
      </c>
      <c r="X4116" s="1">
        <f t="shared" si="981"/>
        <v>1</v>
      </c>
      <c r="Y4116" s="1">
        <f t="shared" si="982"/>
        <v>0</v>
      </c>
      <c r="Z4116" s="1">
        <f t="shared" si="983"/>
        <v>0</v>
      </c>
      <c r="AA4116" s="1">
        <f t="shared" si="984"/>
        <v>0</v>
      </c>
    </row>
    <row r="4117" spans="1:27" x14ac:dyDescent="0.25">
      <c r="A4117">
        <v>1</v>
      </c>
      <c r="B4117">
        <v>124</v>
      </c>
      <c r="C4117">
        <v>28.33</v>
      </c>
      <c r="D4117">
        <v>685</v>
      </c>
      <c r="E4117">
        <v>1</v>
      </c>
      <c r="G4117" s="1">
        <f t="shared" si="970"/>
        <v>1</v>
      </c>
      <c r="H4117" s="1">
        <f t="shared" si="971"/>
        <v>1</v>
      </c>
      <c r="I4117" s="1">
        <f t="shared" si="972"/>
        <v>1</v>
      </c>
      <c r="L4117" s="1">
        <f t="shared" si="973"/>
        <v>1</v>
      </c>
      <c r="M4117" s="1">
        <f t="shared" si="974"/>
        <v>0</v>
      </c>
      <c r="N4117" s="1">
        <f t="shared" si="975"/>
        <v>0</v>
      </c>
      <c r="O4117" s="1">
        <f t="shared" si="976"/>
        <v>0</v>
      </c>
      <c r="R4117" s="1">
        <f t="shared" si="977"/>
        <v>1</v>
      </c>
      <c r="S4117" s="1">
        <f t="shared" si="978"/>
        <v>0</v>
      </c>
      <c r="T4117" s="1">
        <f t="shared" si="979"/>
        <v>0</v>
      </c>
      <c r="U4117" s="1">
        <f t="shared" si="980"/>
        <v>0</v>
      </c>
      <c r="X4117" s="1">
        <f t="shared" si="981"/>
        <v>1</v>
      </c>
      <c r="Y4117" s="1">
        <f t="shared" si="982"/>
        <v>0</v>
      </c>
      <c r="Z4117" s="1">
        <f t="shared" si="983"/>
        <v>0</v>
      </c>
      <c r="AA4117" s="1">
        <f t="shared" si="984"/>
        <v>0</v>
      </c>
    </row>
    <row r="4118" spans="1:27" x14ac:dyDescent="0.25">
      <c r="A4118">
        <v>1</v>
      </c>
      <c r="B4118">
        <v>60</v>
      </c>
      <c r="C4118">
        <v>16.38</v>
      </c>
      <c r="D4118">
        <v>720</v>
      </c>
      <c r="E4118">
        <v>1</v>
      </c>
      <c r="G4118" s="1">
        <f t="shared" si="970"/>
        <v>1</v>
      </c>
      <c r="H4118" s="1">
        <f t="shared" si="971"/>
        <v>1</v>
      </c>
      <c r="I4118" s="1">
        <f t="shared" si="972"/>
        <v>1</v>
      </c>
      <c r="L4118" s="1">
        <f t="shared" si="973"/>
        <v>1</v>
      </c>
      <c r="M4118" s="1">
        <f t="shared" si="974"/>
        <v>0</v>
      </c>
      <c r="N4118" s="1">
        <f t="shared" si="975"/>
        <v>0</v>
      </c>
      <c r="O4118" s="1">
        <f t="shared" si="976"/>
        <v>0</v>
      </c>
      <c r="R4118" s="1">
        <f t="shared" si="977"/>
        <v>1</v>
      </c>
      <c r="S4118" s="1">
        <f t="shared" si="978"/>
        <v>0</v>
      </c>
      <c r="T4118" s="1">
        <f t="shared" si="979"/>
        <v>0</v>
      </c>
      <c r="U4118" s="1">
        <f t="shared" si="980"/>
        <v>0</v>
      </c>
      <c r="X4118" s="1">
        <f t="shared" si="981"/>
        <v>1</v>
      </c>
      <c r="Y4118" s="1">
        <f t="shared" si="982"/>
        <v>0</v>
      </c>
      <c r="Z4118" s="1">
        <f t="shared" si="983"/>
        <v>0</v>
      </c>
      <c r="AA4118" s="1">
        <f t="shared" si="984"/>
        <v>0</v>
      </c>
    </row>
    <row r="4119" spans="1:27" x14ac:dyDescent="0.25">
      <c r="A4119">
        <v>0</v>
      </c>
      <c r="B4119">
        <v>42</v>
      </c>
      <c r="C4119">
        <v>7.69</v>
      </c>
      <c r="D4119">
        <v>775</v>
      </c>
      <c r="E4119">
        <v>1</v>
      </c>
      <c r="G4119" s="1">
        <f t="shared" si="970"/>
        <v>1</v>
      </c>
      <c r="H4119" s="1">
        <f t="shared" si="971"/>
        <v>1</v>
      </c>
      <c r="I4119" s="1">
        <f t="shared" si="972"/>
        <v>1</v>
      </c>
      <c r="L4119" s="1">
        <f t="shared" si="973"/>
        <v>1</v>
      </c>
      <c r="M4119" s="1">
        <f t="shared" si="974"/>
        <v>0</v>
      </c>
      <c r="N4119" s="1">
        <f t="shared" si="975"/>
        <v>0</v>
      </c>
      <c r="O4119" s="1">
        <f t="shared" si="976"/>
        <v>0</v>
      </c>
      <c r="R4119" s="1">
        <f t="shared" si="977"/>
        <v>1</v>
      </c>
      <c r="S4119" s="1">
        <f t="shared" si="978"/>
        <v>0</v>
      </c>
      <c r="T4119" s="1">
        <f t="shared" si="979"/>
        <v>0</v>
      </c>
      <c r="U4119" s="1">
        <f t="shared" si="980"/>
        <v>0</v>
      </c>
      <c r="X4119" s="1">
        <f t="shared" si="981"/>
        <v>1</v>
      </c>
      <c r="Y4119" s="1">
        <f t="shared" si="982"/>
        <v>0</v>
      </c>
      <c r="Z4119" s="1">
        <f t="shared" si="983"/>
        <v>0</v>
      </c>
      <c r="AA4119" s="1">
        <f t="shared" si="984"/>
        <v>0</v>
      </c>
    </row>
    <row r="4120" spans="1:27" x14ac:dyDescent="0.25">
      <c r="A4120">
        <v>1</v>
      </c>
      <c r="B4120">
        <v>54</v>
      </c>
      <c r="C4120">
        <v>32.76</v>
      </c>
      <c r="D4120">
        <v>660</v>
      </c>
      <c r="E4120">
        <v>1</v>
      </c>
      <c r="G4120" s="1">
        <f t="shared" si="970"/>
        <v>0</v>
      </c>
      <c r="H4120" s="1">
        <f t="shared" si="971"/>
        <v>0</v>
      </c>
      <c r="I4120" s="1">
        <f t="shared" si="972"/>
        <v>1</v>
      </c>
      <c r="L4120" s="1">
        <f t="shared" si="973"/>
        <v>0</v>
      </c>
      <c r="M4120" s="1">
        <f t="shared" si="974"/>
        <v>0</v>
      </c>
      <c r="N4120" s="1">
        <f t="shared" si="975"/>
        <v>1</v>
      </c>
      <c r="O4120" s="1">
        <f t="shared" si="976"/>
        <v>0</v>
      </c>
      <c r="R4120" s="1">
        <f t="shared" si="977"/>
        <v>0</v>
      </c>
      <c r="S4120" s="1">
        <f t="shared" si="978"/>
        <v>0</v>
      </c>
      <c r="T4120" s="1">
        <f t="shared" si="979"/>
        <v>1</v>
      </c>
      <c r="U4120" s="1">
        <f t="shared" si="980"/>
        <v>0</v>
      </c>
      <c r="X4120" s="1">
        <f t="shared" si="981"/>
        <v>1</v>
      </c>
      <c r="Y4120" s="1">
        <f t="shared" si="982"/>
        <v>0</v>
      </c>
      <c r="Z4120" s="1">
        <f t="shared" si="983"/>
        <v>0</v>
      </c>
      <c r="AA4120" s="1">
        <f t="shared" si="984"/>
        <v>0</v>
      </c>
    </row>
    <row r="4121" spans="1:27" x14ac:dyDescent="0.25">
      <c r="A4121">
        <v>1</v>
      </c>
      <c r="B4121">
        <v>62</v>
      </c>
      <c r="C4121">
        <v>17.63</v>
      </c>
      <c r="D4121">
        <v>660</v>
      </c>
      <c r="E4121">
        <v>1</v>
      </c>
      <c r="G4121" s="1">
        <f t="shared" si="970"/>
        <v>0</v>
      </c>
      <c r="H4121" s="1">
        <f t="shared" si="971"/>
        <v>0</v>
      </c>
      <c r="I4121" s="1">
        <f t="shared" si="972"/>
        <v>1</v>
      </c>
      <c r="L4121" s="1">
        <f t="shared" si="973"/>
        <v>0</v>
      </c>
      <c r="M4121" s="1">
        <f t="shared" si="974"/>
        <v>0</v>
      </c>
      <c r="N4121" s="1">
        <f t="shared" si="975"/>
        <v>1</v>
      </c>
      <c r="O4121" s="1">
        <f t="shared" si="976"/>
        <v>0</v>
      </c>
      <c r="R4121" s="1">
        <f t="shared" si="977"/>
        <v>0</v>
      </c>
      <c r="S4121" s="1">
        <f t="shared" si="978"/>
        <v>0</v>
      </c>
      <c r="T4121" s="1">
        <f t="shared" si="979"/>
        <v>1</v>
      </c>
      <c r="U4121" s="1">
        <f t="shared" si="980"/>
        <v>0</v>
      </c>
      <c r="X4121" s="1">
        <f t="shared" si="981"/>
        <v>1</v>
      </c>
      <c r="Y4121" s="1">
        <f t="shared" si="982"/>
        <v>0</v>
      </c>
      <c r="Z4121" s="1">
        <f t="shared" si="983"/>
        <v>0</v>
      </c>
      <c r="AA4121" s="1">
        <f t="shared" si="984"/>
        <v>0</v>
      </c>
    </row>
    <row r="4122" spans="1:27" x14ac:dyDescent="0.25">
      <c r="A4122">
        <v>1</v>
      </c>
      <c r="B4122">
        <v>125</v>
      </c>
      <c r="C4122">
        <v>21.89</v>
      </c>
      <c r="D4122">
        <v>700</v>
      </c>
      <c r="E4122">
        <v>1</v>
      </c>
      <c r="G4122" s="1">
        <f t="shared" si="970"/>
        <v>1</v>
      </c>
      <c r="H4122" s="1">
        <f t="shared" si="971"/>
        <v>1</v>
      </c>
      <c r="I4122" s="1">
        <f t="shared" si="972"/>
        <v>1</v>
      </c>
      <c r="L4122" s="1">
        <f t="shared" si="973"/>
        <v>1</v>
      </c>
      <c r="M4122" s="1">
        <f t="shared" si="974"/>
        <v>0</v>
      </c>
      <c r="N4122" s="1">
        <f t="shared" si="975"/>
        <v>0</v>
      </c>
      <c r="O4122" s="1">
        <f t="shared" si="976"/>
        <v>0</v>
      </c>
      <c r="R4122" s="1">
        <f t="shared" si="977"/>
        <v>1</v>
      </c>
      <c r="S4122" s="1">
        <f t="shared" si="978"/>
        <v>0</v>
      </c>
      <c r="T4122" s="1">
        <f t="shared" si="979"/>
        <v>0</v>
      </c>
      <c r="U4122" s="1">
        <f t="shared" si="980"/>
        <v>0</v>
      </c>
      <c r="X4122" s="1">
        <f t="shared" si="981"/>
        <v>1</v>
      </c>
      <c r="Y4122" s="1">
        <f t="shared" si="982"/>
        <v>0</v>
      </c>
      <c r="Z4122" s="1">
        <f t="shared" si="983"/>
        <v>0</v>
      </c>
      <c r="AA4122" s="1">
        <f t="shared" si="984"/>
        <v>0</v>
      </c>
    </row>
    <row r="4123" spans="1:27" x14ac:dyDescent="0.25">
      <c r="A4123">
        <v>0</v>
      </c>
      <c r="B4123">
        <v>75</v>
      </c>
      <c r="C4123">
        <v>21.57</v>
      </c>
      <c r="D4123">
        <v>685</v>
      </c>
      <c r="E4123">
        <v>1</v>
      </c>
      <c r="G4123" s="1">
        <f t="shared" si="970"/>
        <v>0</v>
      </c>
      <c r="H4123" s="1">
        <f t="shared" si="971"/>
        <v>0</v>
      </c>
      <c r="I4123" s="1">
        <f t="shared" si="972"/>
        <v>0</v>
      </c>
      <c r="L4123" s="1">
        <f t="shared" si="973"/>
        <v>0</v>
      </c>
      <c r="M4123" s="1">
        <f t="shared" si="974"/>
        <v>0</v>
      </c>
      <c r="N4123" s="1">
        <f t="shared" si="975"/>
        <v>1</v>
      </c>
      <c r="O4123" s="1">
        <f t="shared" si="976"/>
        <v>0</v>
      </c>
      <c r="R4123" s="1">
        <f t="shared" si="977"/>
        <v>0</v>
      </c>
      <c r="S4123" s="1">
        <f t="shared" si="978"/>
        <v>0</v>
      </c>
      <c r="T4123" s="1">
        <f t="shared" si="979"/>
        <v>1</v>
      </c>
      <c r="U4123" s="1">
        <f t="shared" si="980"/>
        <v>0</v>
      </c>
      <c r="X4123" s="1">
        <f t="shared" si="981"/>
        <v>0</v>
      </c>
      <c r="Y4123" s="1">
        <f t="shared" si="982"/>
        <v>0</v>
      </c>
      <c r="Z4123" s="1">
        <f t="shared" si="983"/>
        <v>1</v>
      </c>
      <c r="AA4123" s="1">
        <f t="shared" si="984"/>
        <v>0</v>
      </c>
    </row>
    <row r="4124" spans="1:27" x14ac:dyDescent="0.25">
      <c r="A4124">
        <v>0</v>
      </c>
      <c r="B4124">
        <v>45</v>
      </c>
      <c r="C4124">
        <v>9.84</v>
      </c>
      <c r="D4124">
        <v>740</v>
      </c>
      <c r="E4124">
        <v>1</v>
      </c>
      <c r="G4124" s="1">
        <f t="shared" si="970"/>
        <v>1</v>
      </c>
      <c r="H4124" s="1">
        <f t="shared" si="971"/>
        <v>1</v>
      </c>
      <c r="I4124" s="1">
        <f t="shared" si="972"/>
        <v>1</v>
      </c>
      <c r="L4124" s="1">
        <f t="shared" si="973"/>
        <v>1</v>
      </c>
      <c r="M4124" s="1">
        <f t="shared" si="974"/>
        <v>0</v>
      </c>
      <c r="N4124" s="1">
        <f t="shared" si="975"/>
        <v>0</v>
      </c>
      <c r="O4124" s="1">
        <f t="shared" si="976"/>
        <v>0</v>
      </c>
      <c r="R4124" s="1">
        <f t="shared" si="977"/>
        <v>1</v>
      </c>
      <c r="S4124" s="1">
        <f t="shared" si="978"/>
        <v>0</v>
      </c>
      <c r="T4124" s="1">
        <f t="shared" si="979"/>
        <v>0</v>
      </c>
      <c r="U4124" s="1">
        <f t="shared" si="980"/>
        <v>0</v>
      </c>
      <c r="X4124" s="1">
        <f t="shared" si="981"/>
        <v>1</v>
      </c>
      <c r="Y4124" s="1">
        <f t="shared" si="982"/>
        <v>0</v>
      </c>
      <c r="Z4124" s="1">
        <f t="shared" si="983"/>
        <v>0</v>
      </c>
      <c r="AA4124" s="1">
        <f t="shared" si="984"/>
        <v>0</v>
      </c>
    </row>
    <row r="4125" spans="1:27" x14ac:dyDescent="0.25">
      <c r="A4125">
        <v>1</v>
      </c>
      <c r="B4125">
        <v>50</v>
      </c>
      <c r="C4125">
        <v>25.23</v>
      </c>
      <c r="D4125">
        <v>660</v>
      </c>
      <c r="E4125">
        <v>1</v>
      </c>
      <c r="G4125" s="1">
        <f t="shared" si="970"/>
        <v>0</v>
      </c>
      <c r="H4125" s="1">
        <f t="shared" si="971"/>
        <v>0</v>
      </c>
      <c r="I4125" s="1">
        <f t="shared" si="972"/>
        <v>1</v>
      </c>
      <c r="L4125" s="1">
        <f t="shared" si="973"/>
        <v>0</v>
      </c>
      <c r="M4125" s="1">
        <f t="shared" si="974"/>
        <v>0</v>
      </c>
      <c r="N4125" s="1">
        <f t="shared" si="975"/>
        <v>1</v>
      </c>
      <c r="O4125" s="1">
        <f t="shared" si="976"/>
        <v>0</v>
      </c>
      <c r="R4125" s="1">
        <f t="shared" si="977"/>
        <v>0</v>
      </c>
      <c r="S4125" s="1">
        <f t="shared" si="978"/>
        <v>0</v>
      </c>
      <c r="T4125" s="1">
        <f t="shared" si="979"/>
        <v>1</v>
      </c>
      <c r="U4125" s="1">
        <f t="shared" si="980"/>
        <v>0</v>
      </c>
      <c r="X4125" s="1">
        <f t="shared" si="981"/>
        <v>1</v>
      </c>
      <c r="Y4125" s="1">
        <f t="shared" si="982"/>
        <v>0</v>
      </c>
      <c r="Z4125" s="1">
        <f t="shared" si="983"/>
        <v>0</v>
      </c>
      <c r="AA4125" s="1">
        <f t="shared" si="984"/>
        <v>0</v>
      </c>
    </row>
    <row r="4126" spans="1:27" x14ac:dyDescent="0.25">
      <c r="A4126">
        <v>1</v>
      </c>
      <c r="B4126">
        <v>70</v>
      </c>
      <c r="C4126">
        <v>32.729999999999997</v>
      </c>
      <c r="D4126">
        <v>685</v>
      </c>
      <c r="E4126">
        <v>1</v>
      </c>
      <c r="G4126" s="1">
        <f t="shared" si="970"/>
        <v>0</v>
      </c>
      <c r="H4126" s="1">
        <f t="shared" si="971"/>
        <v>0</v>
      </c>
      <c r="I4126" s="1">
        <f t="shared" si="972"/>
        <v>1</v>
      </c>
      <c r="L4126" s="1">
        <f t="shared" si="973"/>
        <v>0</v>
      </c>
      <c r="M4126" s="1">
        <f t="shared" si="974"/>
        <v>0</v>
      </c>
      <c r="N4126" s="1">
        <f t="shared" si="975"/>
        <v>1</v>
      </c>
      <c r="O4126" s="1">
        <f t="shared" si="976"/>
        <v>0</v>
      </c>
      <c r="R4126" s="1">
        <f t="shared" si="977"/>
        <v>0</v>
      </c>
      <c r="S4126" s="1">
        <f t="shared" si="978"/>
        <v>0</v>
      </c>
      <c r="T4126" s="1">
        <f t="shared" si="979"/>
        <v>1</v>
      </c>
      <c r="U4126" s="1">
        <f t="shared" si="980"/>
        <v>0</v>
      </c>
      <c r="X4126" s="1">
        <f t="shared" si="981"/>
        <v>1</v>
      </c>
      <c r="Y4126" s="1">
        <f t="shared" si="982"/>
        <v>0</v>
      </c>
      <c r="Z4126" s="1">
        <f t="shared" si="983"/>
        <v>0</v>
      </c>
      <c r="AA4126" s="1">
        <f t="shared" si="984"/>
        <v>0</v>
      </c>
    </row>
    <row r="4127" spans="1:27" x14ac:dyDescent="0.25">
      <c r="A4127">
        <v>0</v>
      </c>
      <c r="B4127">
        <v>44</v>
      </c>
      <c r="C4127">
        <v>22.53</v>
      </c>
      <c r="D4127">
        <v>670</v>
      </c>
      <c r="E4127">
        <v>1</v>
      </c>
      <c r="G4127" s="1">
        <f t="shared" si="970"/>
        <v>0</v>
      </c>
      <c r="H4127" s="1">
        <f t="shared" si="971"/>
        <v>0</v>
      </c>
      <c r="I4127" s="1">
        <f t="shared" si="972"/>
        <v>0</v>
      </c>
      <c r="L4127" s="1">
        <f t="shared" si="973"/>
        <v>0</v>
      </c>
      <c r="M4127" s="1">
        <f t="shared" si="974"/>
        <v>0</v>
      </c>
      <c r="N4127" s="1">
        <f t="shared" si="975"/>
        <v>1</v>
      </c>
      <c r="O4127" s="1">
        <f t="shared" si="976"/>
        <v>0</v>
      </c>
      <c r="R4127" s="1">
        <f t="shared" si="977"/>
        <v>0</v>
      </c>
      <c r="S4127" s="1">
        <f t="shared" si="978"/>
        <v>0</v>
      </c>
      <c r="T4127" s="1">
        <f t="shared" si="979"/>
        <v>1</v>
      </c>
      <c r="U4127" s="1">
        <f t="shared" si="980"/>
        <v>0</v>
      </c>
      <c r="X4127" s="1">
        <f t="shared" si="981"/>
        <v>0</v>
      </c>
      <c r="Y4127" s="1">
        <f t="shared" si="982"/>
        <v>0</v>
      </c>
      <c r="Z4127" s="1">
        <f t="shared" si="983"/>
        <v>1</v>
      </c>
      <c r="AA4127" s="1">
        <f t="shared" si="984"/>
        <v>0</v>
      </c>
    </row>
    <row r="4128" spans="1:27" x14ac:dyDescent="0.25">
      <c r="A4128">
        <v>1</v>
      </c>
      <c r="B4128">
        <v>29.5</v>
      </c>
      <c r="C4128">
        <v>13.89</v>
      </c>
      <c r="D4128">
        <v>675</v>
      </c>
      <c r="E4128">
        <v>1</v>
      </c>
      <c r="G4128" s="1">
        <f t="shared" si="970"/>
        <v>0</v>
      </c>
      <c r="H4128" s="1">
        <f t="shared" si="971"/>
        <v>1</v>
      </c>
      <c r="I4128" s="1">
        <f t="shared" si="972"/>
        <v>1</v>
      </c>
      <c r="L4128" s="1">
        <f t="shared" si="973"/>
        <v>0</v>
      </c>
      <c r="M4128" s="1">
        <f t="shared" si="974"/>
        <v>0</v>
      </c>
      <c r="N4128" s="1">
        <f t="shared" si="975"/>
        <v>1</v>
      </c>
      <c r="O4128" s="1">
        <f t="shared" si="976"/>
        <v>0</v>
      </c>
      <c r="R4128" s="1">
        <f t="shared" si="977"/>
        <v>1</v>
      </c>
      <c r="S4128" s="1">
        <f t="shared" si="978"/>
        <v>0</v>
      </c>
      <c r="T4128" s="1">
        <f t="shared" si="979"/>
        <v>0</v>
      </c>
      <c r="U4128" s="1">
        <f t="shared" si="980"/>
        <v>0</v>
      </c>
      <c r="X4128" s="1">
        <f t="shared" si="981"/>
        <v>1</v>
      </c>
      <c r="Y4128" s="1">
        <f t="shared" si="982"/>
        <v>0</v>
      </c>
      <c r="Z4128" s="1">
        <f t="shared" si="983"/>
        <v>0</v>
      </c>
      <c r="AA4128" s="1">
        <f t="shared" si="984"/>
        <v>0</v>
      </c>
    </row>
    <row r="4129" spans="1:27" x14ac:dyDescent="0.25">
      <c r="A4129">
        <v>0</v>
      </c>
      <c r="B4129">
        <v>35</v>
      </c>
      <c r="C4129">
        <v>15.71</v>
      </c>
      <c r="D4129">
        <v>675</v>
      </c>
      <c r="E4129">
        <v>1</v>
      </c>
      <c r="G4129" s="1">
        <f t="shared" si="970"/>
        <v>0</v>
      </c>
      <c r="H4129" s="1">
        <f t="shared" si="971"/>
        <v>1</v>
      </c>
      <c r="I4129" s="1">
        <f t="shared" si="972"/>
        <v>1</v>
      </c>
      <c r="L4129" s="1">
        <f t="shared" si="973"/>
        <v>0</v>
      </c>
      <c r="M4129" s="1">
        <f t="shared" si="974"/>
        <v>0</v>
      </c>
      <c r="N4129" s="1">
        <f t="shared" si="975"/>
        <v>1</v>
      </c>
      <c r="O4129" s="1">
        <f t="shared" si="976"/>
        <v>0</v>
      </c>
      <c r="R4129" s="1">
        <f t="shared" si="977"/>
        <v>1</v>
      </c>
      <c r="S4129" s="1">
        <f t="shared" si="978"/>
        <v>0</v>
      </c>
      <c r="T4129" s="1">
        <f t="shared" si="979"/>
        <v>0</v>
      </c>
      <c r="U4129" s="1">
        <f t="shared" si="980"/>
        <v>0</v>
      </c>
      <c r="X4129" s="1">
        <f t="shared" si="981"/>
        <v>1</v>
      </c>
      <c r="Y4129" s="1">
        <f t="shared" si="982"/>
        <v>0</v>
      </c>
      <c r="Z4129" s="1">
        <f t="shared" si="983"/>
        <v>0</v>
      </c>
      <c r="AA4129" s="1">
        <f t="shared" si="984"/>
        <v>0</v>
      </c>
    </row>
    <row r="4130" spans="1:27" x14ac:dyDescent="0.25">
      <c r="A4130">
        <v>1</v>
      </c>
      <c r="B4130">
        <v>104</v>
      </c>
      <c r="C4130">
        <v>16.920000000000002</v>
      </c>
      <c r="D4130">
        <v>660</v>
      </c>
      <c r="E4130">
        <v>1</v>
      </c>
      <c r="G4130" s="1">
        <f t="shared" si="970"/>
        <v>1</v>
      </c>
      <c r="H4130" s="1">
        <f t="shared" si="971"/>
        <v>1</v>
      </c>
      <c r="I4130" s="1">
        <f t="shared" si="972"/>
        <v>1</v>
      </c>
      <c r="L4130" s="1">
        <f t="shared" si="973"/>
        <v>1</v>
      </c>
      <c r="M4130" s="1">
        <f t="shared" si="974"/>
        <v>0</v>
      </c>
      <c r="N4130" s="1">
        <f t="shared" si="975"/>
        <v>0</v>
      </c>
      <c r="O4130" s="1">
        <f t="shared" si="976"/>
        <v>0</v>
      </c>
      <c r="R4130" s="1">
        <f t="shared" si="977"/>
        <v>1</v>
      </c>
      <c r="S4130" s="1">
        <f t="shared" si="978"/>
        <v>0</v>
      </c>
      <c r="T4130" s="1">
        <f t="shared" si="979"/>
        <v>0</v>
      </c>
      <c r="U4130" s="1">
        <f t="shared" si="980"/>
        <v>0</v>
      </c>
      <c r="X4130" s="1">
        <f t="shared" si="981"/>
        <v>1</v>
      </c>
      <c r="Y4130" s="1">
        <f t="shared" si="982"/>
        <v>0</v>
      </c>
      <c r="Z4130" s="1">
        <f t="shared" si="983"/>
        <v>0</v>
      </c>
      <c r="AA4130" s="1">
        <f t="shared" si="984"/>
        <v>0</v>
      </c>
    </row>
    <row r="4131" spans="1:27" x14ac:dyDescent="0.25">
      <c r="A4131">
        <v>1</v>
      </c>
      <c r="B4131">
        <v>75</v>
      </c>
      <c r="C4131">
        <v>12.53</v>
      </c>
      <c r="D4131">
        <v>730</v>
      </c>
      <c r="E4131">
        <v>1</v>
      </c>
      <c r="G4131" s="1">
        <f t="shared" si="970"/>
        <v>1</v>
      </c>
      <c r="H4131" s="1">
        <f t="shared" si="971"/>
        <v>1</v>
      </c>
      <c r="I4131" s="1">
        <f t="shared" si="972"/>
        <v>1</v>
      </c>
      <c r="L4131" s="1">
        <f t="shared" si="973"/>
        <v>1</v>
      </c>
      <c r="M4131" s="1">
        <f t="shared" si="974"/>
        <v>0</v>
      </c>
      <c r="N4131" s="1">
        <f t="shared" si="975"/>
        <v>0</v>
      </c>
      <c r="O4131" s="1">
        <f t="shared" si="976"/>
        <v>0</v>
      </c>
      <c r="R4131" s="1">
        <f t="shared" si="977"/>
        <v>1</v>
      </c>
      <c r="S4131" s="1">
        <f t="shared" si="978"/>
        <v>0</v>
      </c>
      <c r="T4131" s="1">
        <f t="shared" si="979"/>
        <v>0</v>
      </c>
      <c r="U4131" s="1">
        <f t="shared" si="980"/>
        <v>0</v>
      </c>
      <c r="X4131" s="1">
        <f t="shared" si="981"/>
        <v>1</v>
      </c>
      <c r="Y4131" s="1">
        <f t="shared" si="982"/>
        <v>0</v>
      </c>
      <c r="Z4131" s="1">
        <f t="shared" si="983"/>
        <v>0</v>
      </c>
      <c r="AA4131" s="1">
        <f t="shared" si="984"/>
        <v>0</v>
      </c>
    </row>
    <row r="4132" spans="1:27" x14ac:dyDescent="0.25">
      <c r="A4132">
        <v>0</v>
      </c>
      <c r="B4132">
        <v>44</v>
      </c>
      <c r="C4132">
        <v>12.06</v>
      </c>
      <c r="D4132">
        <v>685</v>
      </c>
      <c r="E4132">
        <v>1</v>
      </c>
      <c r="G4132" s="1">
        <f t="shared" si="970"/>
        <v>0</v>
      </c>
      <c r="H4132" s="1">
        <f t="shared" si="971"/>
        <v>1</v>
      </c>
      <c r="I4132" s="1">
        <f t="shared" si="972"/>
        <v>1</v>
      </c>
      <c r="L4132" s="1">
        <f t="shared" si="973"/>
        <v>0</v>
      </c>
      <c r="M4132" s="1">
        <f t="shared" si="974"/>
        <v>0</v>
      </c>
      <c r="N4132" s="1">
        <f t="shared" si="975"/>
        <v>1</v>
      </c>
      <c r="O4132" s="1">
        <f t="shared" si="976"/>
        <v>0</v>
      </c>
      <c r="R4132" s="1">
        <f t="shared" si="977"/>
        <v>1</v>
      </c>
      <c r="S4132" s="1">
        <f t="shared" si="978"/>
        <v>0</v>
      </c>
      <c r="T4132" s="1">
        <f t="shared" si="979"/>
        <v>0</v>
      </c>
      <c r="U4132" s="1">
        <f t="shared" si="980"/>
        <v>0</v>
      </c>
      <c r="X4132" s="1">
        <f t="shared" si="981"/>
        <v>1</v>
      </c>
      <c r="Y4132" s="1">
        <f t="shared" si="982"/>
        <v>0</v>
      </c>
      <c r="Z4132" s="1">
        <f t="shared" si="983"/>
        <v>0</v>
      </c>
      <c r="AA4132" s="1">
        <f t="shared" si="984"/>
        <v>0</v>
      </c>
    </row>
    <row r="4133" spans="1:27" x14ac:dyDescent="0.25">
      <c r="A4133">
        <v>1</v>
      </c>
      <c r="B4133">
        <v>150</v>
      </c>
      <c r="C4133">
        <v>16.38</v>
      </c>
      <c r="D4133">
        <v>685</v>
      </c>
      <c r="E4133">
        <v>1</v>
      </c>
      <c r="G4133" s="1">
        <f t="shared" si="970"/>
        <v>1</v>
      </c>
      <c r="H4133" s="1">
        <f t="shared" si="971"/>
        <v>1</v>
      </c>
      <c r="I4133" s="1">
        <f t="shared" si="972"/>
        <v>1</v>
      </c>
      <c r="L4133" s="1">
        <f t="shared" si="973"/>
        <v>1</v>
      </c>
      <c r="M4133" s="1">
        <f t="shared" si="974"/>
        <v>0</v>
      </c>
      <c r="N4133" s="1">
        <f t="shared" si="975"/>
        <v>0</v>
      </c>
      <c r="O4133" s="1">
        <f t="shared" si="976"/>
        <v>0</v>
      </c>
      <c r="R4133" s="1">
        <f t="shared" si="977"/>
        <v>1</v>
      </c>
      <c r="S4133" s="1">
        <f t="shared" si="978"/>
        <v>0</v>
      </c>
      <c r="T4133" s="1">
        <f t="shared" si="979"/>
        <v>0</v>
      </c>
      <c r="U4133" s="1">
        <f t="shared" si="980"/>
        <v>0</v>
      </c>
      <c r="X4133" s="1">
        <f t="shared" si="981"/>
        <v>1</v>
      </c>
      <c r="Y4133" s="1">
        <f t="shared" si="982"/>
        <v>0</v>
      </c>
      <c r="Z4133" s="1">
        <f t="shared" si="983"/>
        <v>0</v>
      </c>
      <c r="AA4133" s="1">
        <f t="shared" si="984"/>
        <v>0</v>
      </c>
    </row>
    <row r="4134" spans="1:27" x14ac:dyDescent="0.25">
      <c r="A4134">
        <v>1</v>
      </c>
      <c r="B4134">
        <v>58</v>
      </c>
      <c r="C4134">
        <v>27.45</v>
      </c>
      <c r="D4134">
        <v>745</v>
      </c>
      <c r="E4134">
        <v>1</v>
      </c>
      <c r="G4134" s="1">
        <f t="shared" si="970"/>
        <v>1</v>
      </c>
      <c r="H4134" s="1">
        <f t="shared" si="971"/>
        <v>1</v>
      </c>
      <c r="I4134" s="1">
        <f t="shared" si="972"/>
        <v>1</v>
      </c>
      <c r="L4134" s="1">
        <f t="shared" si="973"/>
        <v>1</v>
      </c>
      <c r="M4134" s="1">
        <f t="shared" si="974"/>
        <v>0</v>
      </c>
      <c r="N4134" s="1">
        <f t="shared" si="975"/>
        <v>0</v>
      </c>
      <c r="O4134" s="1">
        <f t="shared" si="976"/>
        <v>0</v>
      </c>
      <c r="R4134" s="1">
        <f t="shared" si="977"/>
        <v>1</v>
      </c>
      <c r="S4134" s="1">
        <f t="shared" si="978"/>
        <v>0</v>
      </c>
      <c r="T4134" s="1">
        <f t="shared" si="979"/>
        <v>0</v>
      </c>
      <c r="U4134" s="1">
        <f t="shared" si="980"/>
        <v>0</v>
      </c>
      <c r="X4134" s="1">
        <f t="shared" si="981"/>
        <v>1</v>
      </c>
      <c r="Y4134" s="1">
        <f t="shared" si="982"/>
        <v>0</v>
      </c>
      <c r="Z4134" s="1">
        <f t="shared" si="983"/>
        <v>0</v>
      </c>
      <c r="AA4134" s="1">
        <f t="shared" si="984"/>
        <v>0</v>
      </c>
    </row>
    <row r="4135" spans="1:27" x14ac:dyDescent="0.25">
      <c r="A4135">
        <v>1</v>
      </c>
      <c r="B4135">
        <v>70</v>
      </c>
      <c r="C4135">
        <v>19.63</v>
      </c>
      <c r="D4135">
        <v>670</v>
      </c>
      <c r="E4135">
        <v>1</v>
      </c>
      <c r="G4135" s="1">
        <f t="shared" si="970"/>
        <v>0</v>
      </c>
      <c r="H4135" s="1">
        <f t="shared" si="971"/>
        <v>0</v>
      </c>
      <c r="I4135" s="1">
        <f t="shared" si="972"/>
        <v>1</v>
      </c>
      <c r="L4135" s="1">
        <f t="shared" si="973"/>
        <v>0</v>
      </c>
      <c r="M4135" s="1">
        <f t="shared" si="974"/>
        <v>0</v>
      </c>
      <c r="N4135" s="1">
        <f t="shared" si="975"/>
        <v>1</v>
      </c>
      <c r="O4135" s="1">
        <f t="shared" si="976"/>
        <v>0</v>
      </c>
      <c r="R4135" s="1">
        <f t="shared" si="977"/>
        <v>0</v>
      </c>
      <c r="S4135" s="1">
        <f t="shared" si="978"/>
        <v>0</v>
      </c>
      <c r="T4135" s="1">
        <f t="shared" si="979"/>
        <v>1</v>
      </c>
      <c r="U4135" s="1">
        <f t="shared" si="980"/>
        <v>0</v>
      </c>
      <c r="X4135" s="1">
        <f t="shared" si="981"/>
        <v>1</v>
      </c>
      <c r="Y4135" s="1">
        <f t="shared" si="982"/>
        <v>0</v>
      </c>
      <c r="Z4135" s="1">
        <f t="shared" si="983"/>
        <v>0</v>
      </c>
      <c r="AA4135" s="1">
        <f t="shared" si="984"/>
        <v>0</v>
      </c>
    </row>
    <row r="4136" spans="1:27" x14ac:dyDescent="0.25">
      <c r="A4136">
        <v>1</v>
      </c>
      <c r="B4136">
        <v>63</v>
      </c>
      <c r="C4136">
        <v>17.350000000000001</v>
      </c>
      <c r="D4136">
        <v>760</v>
      </c>
      <c r="E4136">
        <v>1</v>
      </c>
      <c r="G4136" s="1">
        <f t="shared" si="970"/>
        <v>1</v>
      </c>
      <c r="H4136" s="1">
        <f t="shared" si="971"/>
        <v>1</v>
      </c>
      <c r="I4136" s="1">
        <f t="shared" si="972"/>
        <v>1</v>
      </c>
      <c r="L4136" s="1">
        <f t="shared" si="973"/>
        <v>1</v>
      </c>
      <c r="M4136" s="1">
        <f t="shared" si="974"/>
        <v>0</v>
      </c>
      <c r="N4136" s="1">
        <f t="shared" si="975"/>
        <v>0</v>
      </c>
      <c r="O4136" s="1">
        <f t="shared" si="976"/>
        <v>0</v>
      </c>
      <c r="R4136" s="1">
        <f t="shared" si="977"/>
        <v>1</v>
      </c>
      <c r="S4136" s="1">
        <f t="shared" si="978"/>
        <v>0</v>
      </c>
      <c r="T4136" s="1">
        <f t="shared" si="979"/>
        <v>0</v>
      </c>
      <c r="U4136" s="1">
        <f t="shared" si="980"/>
        <v>0</v>
      </c>
      <c r="X4136" s="1">
        <f t="shared" si="981"/>
        <v>1</v>
      </c>
      <c r="Y4136" s="1">
        <f t="shared" si="982"/>
        <v>0</v>
      </c>
      <c r="Z4136" s="1">
        <f t="shared" si="983"/>
        <v>0</v>
      </c>
      <c r="AA4136" s="1">
        <f t="shared" si="984"/>
        <v>0</v>
      </c>
    </row>
    <row r="4137" spans="1:27" x14ac:dyDescent="0.25">
      <c r="A4137">
        <v>1</v>
      </c>
      <c r="B4137">
        <v>39</v>
      </c>
      <c r="C4137">
        <v>28.83</v>
      </c>
      <c r="D4137">
        <v>725</v>
      </c>
      <c r="E4137">
        <v>1</v>
      </c>
      <c r="G4137" s="1">
        <f t="shared" si="970"/>
        <v>1</v>
      </c>
      <c r="H4137" s="1">
        <f t="shared" si="971"/>
        <v>1</v>
      </c>
      <c r="I4137" s="1">
        <f t="shared" si="972"/>
        <v>1</v>
      </c>
      <c r="L4137" s="1">
        <f t="shared" si="973"/>
        <v>1</v>
      </c>
      <c r="M4137" s="1">
        <f t="shared" si="974"/>
        <v>0</v>
      </c>
      <c r="N4137" s="1">
        <f t="shared" si="975"/>
        <v>0</v>
      </c>
      <c r="O4137" s="1">
        <f t="shared" si="976"/>
        <v>0</v>
      </c>
      <c r="R4137" s="1">
        <f t="shared" si="977"/>
        <v>1</v>
      </c>
      <c r="S4137" s="1">
        <f t="shared" si="978"/>
        <v>0</v>
      </c>
      <c r="T4137" s="1">
        <f t="shared" si="979"/>
        <v>0</v>
      </c>
      <c r="U4137" s="1">
        <f t="shared" si="980"/>
        <v>0</v>
      </c>
      <c r="X4137" s="1">
        <f t="shared" si="981"/>
        <v>1</v>
      </c>
      <c r="Y4137" s="1">
        <f t="shared" si="982"/>
        <v>0</v>
      </c>
      <c r="Z4137" s="1">
        <f t="shared" si="983"/>
        <v>0</v>
      </c>
      <c r="AA4137" s="1">
        <f t="shared" si="984"/>
        <v>0</v>
      </c>
    </row>
    <row r="4138" spans="1:27" x14ac:dyDescent="0.25">
      <c r="A4138">
        <v>0</v>
      </c>
      <c r="B4138">
        <v>93</v>
      </c>
      <c r="C4138">
        <v>5.57</v>
      </c>
      <c r="D4138">
        <v>760</v>
      </c>
      <c r="E4138">
        <v>1</v>
      </c>
      <c r="G4138" s="1">
        <f t="shared" si="970"/>
        <v>1</v>
      </c>
      <c r="H4138" s="1">
        <f t="shared" si="971"/>
        <v>1</v>
      </c>
      <c r="I4138" s="1">
        <f t="shared" si="972"/>
        <v>1</v>
      </c>
      <c r="L4138" s="1">
        <f t="shared" si="973"/>
        <v>1</v>
      </c>
      <c r="M4138" s="1">
        <f t="shared" si="974"/>
        <v>0</v>
      </c>
      <c r="N4138" s="1">
        <f t="shared" si="975"/>
        <v>0</v>
      </c>
      <c r="O4138" s="1">
        <f t="shared" si="976"/>
        <v>0</v>
      </c>
      <c r="R4138" s="1">
        <f t="shared" si="977"/>
        <v>1</v>
      </c>
      <c r="S4138" s="1">
        <f t="shared" si="978"/>
        <v>0</v>
      </c>
      <c r="T4138" s="1">
        <f t="shared" si="979"/>
        <v>0</v>
      </c>
      <c r="U4138" s="1">
        <f t="shared" si="980"/>
        <v>0</v>
      </c>
      <c r="X4138" s="1">
        <f t="shared" si="981"/>
        <v>1</v>
      </c>
      <c r="Y4138" s="1">
        <f t="shared" si="982"/>
        <v>0</v>
      </c>
      <c r="Z4138" s="1">
        <f t="shared" si="983"/>
        <v>0</v>
      </c>
      <c r="AA4138" s="1">
        <f t="shared" si="984"/>
        <v>0</v>
      </c>
    </row>
    <row r="4139" spans="1:27" x14ac:dyDescent="0.25">
      <c r="A4139">
        <v>0</v>
      </c>
      <c r="B4139">
        <v>65</v>
      </c>
      <c r="C4139">
        <v>20.11</v>
      </c>
      <c r="D4139">
        <v>670</v>
      </c>
      <c r="E4139">
        <v>1</v>
      </c>
      <c r="G4139" s="1">
        <f t="shared" si="970"/>
        <v>0</v>
      </c>
      <c r="H4139" s="1">
        <f t="shared" si="971"/>
        <v>0</v>
      </c>
      <c r="I4139" s="1">
        <f t="shared" si="972"/>
        <v>0</v>
      </c>
      <c r="L4139" s="1">
        <f t="shared" si="973"/>
        <v>0</v>
      </c>
      <c r="M4139" s="1">
        <f t="shared" si="974"/>
        <v>0</v>
      </c>
      <c r="N4139" s="1">
        <f t="shared" si="975"/>
        <v>1</v>
      </c>
      <c r="O4139" s="1">
        <f t="shared" si="976"/>
        <v>0</v>
      </c>
      <c r="R4139" s="1">
        <f t="shared" si="977"/>
        <v>0</v>
      </c>
      <c r="S4139" s="1">
        <f t="shared" si="978"/>
        <v>0</v>
      </c>
      <c r="T4139" s="1">
        <f t="shared" si="979"/>
        <v>1</v>
      </c>
      <c r="U4139" s="1">
        <f t="shared" si="980"/>
        <v>0</v>
      </c>
      <c r="X4139" s="1">
        <f t="shared" si="981"/>
        <v>0</v>
      </c>
      <c r="Y4139" s="1">
        <f t="shared" si="982"/>
        <v>0</v>
      </c>
      <c r="Z4139" s="1">
        <f t="shared" si="983"/>
        <v>1</v>
      </c>
      <c r="AA4139" s="1">
        <f t="shared" si="984"/>
        <v>0</v>
      </c>
    </row>
    <row r="4140" spans="1:27" x14ac:dyDescent="0.25">
      <c r="A4140">
        <v>1</v>
      </c>
      <c r="B4140">
        <v>40</v>
      </c>
      <c r="C4140">
        <v>8.1300000000000008</v>
      </c>
      <c r="D4140">
        <v>680</v>
      </c>
      <c r="E4140">
        <v>1</v>
      </c>
      <c r="G4140" s="1">
        <f t="shared" si="970"/>
        <v>0</v>
      </c>
      <c r="H4140" s="1">
        <f t="shared" si="971"/>
        <v>1</v>
      </c>
      <c r="I4140" s="1">
        <f t="shared" si="972"/>
        <v>1</v>
      </c>
      <c r="L4140" s="1">
        <f t="shared" si="973"/>
        <v>0</v>
      </c>
      <c r="M4140" s="1">
        <f t="shared" si="974"/>
        <v>0</v>
      </c>
      <c r="N4140" s="1">
        <f t="shared" si="975"/>
        <v>1</v>
      </c>
      <c r="O4140" s="1">
        <f t="shared" si="976"/>
        <v>0</v>
      </c>
      <c r="R4140" s="1">
        <f t="shared" si="977"/>
        <v>1</v>
      </c>
      <c r="S4140" s="1">
        <f t="shared" si="978"/>
        <v>0</v>
      </c>
      <c r="T4140" s="1">
        <f t="shared" si="979"/>
        <v>0</v>
      </c>
      <c r="U4140" s="1">
        <f t="shared" si="980"/>
        <v>0</v>
      </c>
      <c r="X4140" s="1">
        <f t="shared" si="981"/>
        <v>1</v>
      </c>
      <c r="Y4140" s="1">
        <f t="shared" si="982"/>
        <v>0</v>
      </c>
      <c r="Z4140" s="1">
        <f t="shared" si="983"/>
        <v>0</v>
      </c>
      <c r="AA4140" s="1">
        <f t="shared" si="984"/>
        <v>0</v>
      </c>
    </row>
    <row r="4141" spans="1:27" x14ac:dyDescent="0.25">
      <c r="A4141">
        <v>1</v>
      </c>
      <c r="B4141">
        <v>68</v>
      </c>
      <c r="C4141">
        <v>14.35</v>
      </c>
      <c r="D4141">
        <v>660</v>
      </c>
      <c r="E4141">
        <v>1</v>
      </c>
      <c r="G4141" s="1">
        <f t="shared" si="970"/>
        <v>0</v>
      </c>
      <c r="H4141" s="1">
        <f t="shared" si="971"/>
        <v>1</v>
      </c>
      <c r="I4141" s="1">
        <f t="shared" si="972"/>
        <v>1</v>
      </c>
      <c r="L4141" s="1">
        <f t="shared" si="973"/>
        <v>0</v>
      </c>
      <c r="M4141" s="1">
        <f t="shared" si="974"/>
        <v>0</v>
      </c>
      <c r="N4141" s="1">
        <f t="shared" si="975"/>
        <v>1</v>
      </c>
      <c r="O4141" s="1">
        <f t="shared" si="976"/>
        <v>0</v>
      </c>
      <c r="R4141" s="1">
        <f t="shared" si="977"/>
        <v>1</v>
      </c>
      <c r="S4141" s="1">
        <f t="shared" si="978"/>
        <v>0</v>
      </c>
      <c r="T4141" s="1">
        <f t="shared" si="979"/>
        <v>0</v>
      </c>
      <c r="U4141" s="1">
        <f t="shared" si="980"/>
        <v>0</v>
      </c>
      <c r="X4141" s="1">
        <f t="shared" si="981"/>
        <v>1</v>
      </c>
      <c r="Y4141" s="1">
        <f t="shared" si="982"/>
        <v>0</v>
      </c>
      <c r="Z4141" s="1">
        <f t="shared" si="983"/>
        <v>0</v>
      </c>
      <c r="AA4141" s="1">
        <f t="shared" si="984"/>
        <v>0</v>
      </c>
    </row>
    <row r="4142" spans="1:27" x14ac:dyDescent="0.25">
      <c r="A4142">
        <v>1</v>
      </c>
      <c r="B4142">
        <v>38</v>
      </c>
      <c r="C4142">
        <v>21.1</v>
      </c>
      <c r="D4142">
        <v>715</v>
      </c>
      <c r="E4142">
        <v>1</v>
      </c>
      <c r="G4142" s="1">
        <f t="shared" si="970"/>
        <v>0</v>
      </c>
      <c r="H4142" s="1">
        <f t="shared" si="971"/>
        <v>0</v>
      </c>
      <c r="I4142" s="1">
        <f t="shared" si="972"/>
        <v>1</v>
      </c>
      <c r="L4142" s="1">
        <f t="shared" si="973"/>
        <v>0</v>
      </c>
      <c r="M4142" s="1">
        <f t="shared" si="974"/>
        <v>0</v>
      </c>
      <c r="N4142" s="1">
        <f t="shared" si="975"/>
        <v>1</v>
      </c>
      <c r="O4142" s="1">
        <f t="shared" si="976"/>
        <v>0</v>
      </c>
      <c r="R4142" s="1">
        <f t="shared" si="977"/>
        <v>0</v>
      </c>
      <c r="S4142" s="1">
        <f t="shared" si="978"/>
        <v>0</v>
      </c>
      <c r="T4142" s="1">
        <f t="shared" si="979"/>
        <v>1</v>
      </c>
      <c r="U4142" s="1">
        <f t="shared" si="980"/>
        <v>0</v>
      </c>
      <c r="X4142" s="1">
        <f t="shared" si="981"/>
        <v>1</v>
      </c>
      <c r="Y4142" s="1">
        <f t="shared" si="982"/>
        <v>0</v>
      </c>
      <c r="Z4142" s="1">
        <f t="shared" si="983"/>
        <v>0</v>
      </c>
      <c r="AA4142" s="1">
        <f t="shared" si="984"/>
        <v>0</v>
      </c>
    </row>
    <row r="4143" spans="1:27" x14ac:dyDescent="0.25">
      <c r="A4143">
        <v>1</v>
      </c>
      <c r="B4143">
        <v>100</v>
      </c>
      <c r="C4143">
        <v>18.16</v>
      </c>
      <c r="D4143">
        <v>680</v>
      </c>
      <c r="E4143">
        <v>1</v>
      </c>
      <c r="G4143" s="1">
        <f t="shared" si="970"/>
        <v>1</v>
      </c>
      <c r="H4143" s="1">
        <f t="shared" si="971"/>
        <v>1</v>
      </c>
      <c r="I4143" s="1">
        <f t="shared" si="972"/>
        <v>1</v>
      </c>
      <c r="L4143" s="1">
        <f t="shared" si="973"/>
        <v>1</v>
      </c>
      <c r="M4143" s="1">
        <f t="shared" si="974"/>
        <v>0</v>
      </c>
      <c r="N4143" s="1">
        <f t="shared" si="975"/>
        <v>0</v>
      </c>
      <c r="O4143" s="1">
        <f t="shared" si="976"/>
        <v>0</v>
      </c>
      <c r="R4143" s="1">
        <f t="shared" si="977"/>
        <v>1</v>
      </c>
      <c r="S4143" s="1">
        <f t="shared" si="978"/>
        <v>0</v>
      </c>
      <c r="T4143" s="1">
        <f t="shared" si="979"/>
        <v>0</v>
      </c>
      <c r="U4143" s="1">
        <f t="shared" si="980"/>
        <v>0</v>
      </c>
      <c r="X4143" s="1">
        <f t="shared" si="981"/>
        <v>1</v>
      </c>
      <c r="Y4143" s="1">
        <f t="shared" si="982"/>
        <v>0</v>
      </c>
      <c r="Z4143" s="1">
        <f t="shared" si="983"/>
        <v>0</v>
      </c>
      <c r="AA4143" s="1">
        <f t="shared" si="984"/>
        <v>0</v>
      </c>
    </row>
    <row r="4144" spans="1:27" x14ac:dyDescent="0.25">
      <c r="A4144">
        <v>1</v>
      </c>
      <c r="B4144">
        <v>117</v>
      </c>
      <c r="C4144">
        <v>19.850000000000001</v>
      </c>
      <c r="D4144">
        <v>730</v>
      </c>
      <c r="E4144">
        <v>1</v>
      </c>
      <c r="G4144" s="1">
        <f t="shared" si="970"/>
        <v>1</v>
      </c>
      <c r="H4144" s="1">
        <f t="shared" si="971"/>
        <v>1</v>
      </c>
      <c r="I4144" s="1">
        <f t="shared" si="972"/>
        <v>1</v>
      </c>
      <c r="L4144" s="1">
        <f t="shared" si="973"/>
        <v>1</v>
      </c>
      <c r="M4144" s="1">
        <f t="shared" si="974"/>
        <v>0</v>
      </c>
      <c r="N4144" s="1">
        <f t="shared" si="975"/>
        <v>0</v>
      </c>
      <c r="O4144" s="1">
        <f t="shared" si="976"/>
        <v>0</v>
      </c>
      <c r="R4144" s="1">
        <f t="shared" si="977"/>
        <v>1</v>
      </c>
      <c r="S4144" s="1">
        <f t="shared" si="978"/>
        <v>0</v>
      </c>
      <c r="T4144" s="1">
        <f t="shared" si="979"/>
        <v>0</v>
      </c>
      <c r="U4144" s="1">
        <f t="shared" si="980"/>
        <v>0</v>
      </c>
      <c r="X4144" s="1">
        <f t="shared" si="981"/>
        <v>1</v>
      </c>
      <c r="Y4144" s="1">
        <f t="shared" si="982"/>
        <v>0</v>
      </c>
      <c r="Z4144" s="1">
        <f t="shared" si="983"/>
        <v>0</v>
      </c>
      <c r="AA4144" s="1">
        <f t="shared" si="984"/>
        <v>0</v>
      </c>
    </row>
    <row r="4145" spans="1:27" x14ac:dyDescent="0.25">
      <c r="A4145">
        <v>1</v>
      </c>
      <c r="B4145">
        <v>85</v>
      </c>
      <c r="C4145">
        <v>33.07</v>
      </c>
      <c r="D4145">
        <v>690</v>
      </c>
      <c r="E4145">
        <v>1</v>
      </c>
      <c r="G4145" s="1">
        <f t="shared" si="970"/>
        <v>0</v>
      </c>
      <c r="H4145" s="1">
        <f t="shared" si="971"/>
        <v>0</v>
      </c>
      <c r="I4145" s="1">
        <f t="shared" si="972"/>
        <v>1</v>
      </c>
      <c r="L4145" s="1">
        <f t="shared" si="973"/>
        <v>0</v>
      </c>
      <c r="M4145" s="1">
        <f t="shared" si="974"/>
        <v>0</v>
      </c>
      <c r="N4145" s="1">
        <f t="shared" si="975"/>
        <v>1</v>
      </c>
      <c r="O4145" s="1">
        <f t="shared" si="976"/>
        <v>0</v>
      </c>
      <c r="R4145" s="1">
        <f t="shared" si="977"/>
        <v>0</v>
      </c>
      <c r="S4145" s="1">
        <f t="shared" si="978"/>
        <v>0</v>
      </c>
      <c r="T4145" s="1">
        <f t="shared" si="979"/>
        <v>1</v>
      </c>
      <c r="U4145" s="1">
        <f t="shared" si="980"/>
        <v>0</v>
      </c>
      <c r="X4145" s="1">
        <f t="shared" si="981"/>
        <v>1</v>
      </c>
      <c r="Y4145" s="1">
        <f t="shared" si="982"/>
        <v>0</v>
      </c>
      <c r="Z4145" s="1">
        <f t="shared" si="983"/>
        <v>0</v>
      </c>
      <c r="AA4145" s="1">
        <f t="shared" si="984"/>
        <v>0</v>
      </c>
    </row>
    <row r="4146" spans="1:27" x14ac:dyDescent="0.25">
      <c r="A4146">
        <v>0</v>
      </c>
      <c r="B4146">
        <v>148</v>
      </c>
      <c r="C4146">
        <v>9.32</v>
      </c>
      <c r="D4146">
        <v>665</v>
      </c>
      <c r="E4146">
        <v>1</v>
      </c>
      <c r="G4146" s="1">
        <f t="shared" si="970"/>
        <v>1</v>
      </c>
      <c r="H4146" s="1">
        <f t="shared" si="971"/>
        <v>1</v>
      </c>
      <c r="I4146" s="1">
        <f t="shared" si="972"/>
        <v>1</v>
      </c>
      <c r="L4146" s="1">
        <f t="shared" si="973"/>
        <v>1</v>
      </c>
      <c r="M4146" s="1">
        <f t="shared" si="974"/>
        <v>0</v>
      </c>
      <c r="N4146" s="1">
        <f t="shared" si="975"/>
        <v>0</v>
      </c>
      <c r="O4146" s="1">
        <f t="shared" si="976"/>
        <v>0</v>
      </c>
      <c r="R4146" s="1">
        <f t="shared" si="977"/>
        <v>1</v>
      </c>
      <c r="S4146" s="1">
        <f t="shared" si="978"/>
        <v>0</v>
      </c>
      <c r="T4146" s="1">
        <f t="shared" si="979"/>
        <v>0</v>
      </c>
      <c r="U4146" s="1">
        <f t="shared" si="980"/>
        <v>0</v>
      </c>
      <c r="X4146" s="1">
        <f t="shared" si="981"/>
        <v>1</v>
      </c>
      <c r="Y4146" s="1">
        <f t="shared" si="982"/>
        <v>0</v>
      </c>
      <c r="Z4146" s="1">
        <f t="shared" si="983"/>
        <v>0</v>
      </c>
      <c r="AA4146" s="1">
        <f t="shared" si="984"/>
        <v>0</v>
      </c>
    </row>
    <row r="4147" spans="1:27" x14ac:dyDescent="0.25">
      <c r="A4147">
        <v>1</v>
      </c>
      <c r="B4147">
        <v>60</v>
      </c>
      <c r="C4147">
        <v>32.04</v>
      </c>
      <c r="D4147">
        <v>725</v>
      </c>
      <c r="E4147">
        <v>1</v>
      </c>
      <c r="G4147" s="1">
        <f t="shared" si="970"/>
        <v>1</v>
      </c>
      <c r="H4147" s="1">
        <f t="shared" si="971"/>
        <v>1</v>
      </c>
      <c r="I4147" s="1">
        <f t="shared" si="972"/>
        <v>1</v>
      </c>
      <c r="L4147" s="1">
        <f t="shared" si="973"/>
        <v>1</v>
      </c>
      <c r="M4147" s="1">
        <f t="shared" si="974"/>
        <v>0</v>
      </c>
      <c r="N4147" s="1">
        <f t="shared" si="975"/>
        <v>0</v>
      </c>
      <c r="O4147" s="1">
        <f t="shared" si="976"/>
        <v>0</v>
      </c>
      <c r="R4147" s="1">
        <f t="shared" si="977"/>
        <v>1</v>
      </c>
      <c r="S4147" s="1">
        <f t="shared" si="978"/>
        <v>0</v>
      </c>
      <c r="T4147" s="1">
        <f t="shared" si="979"/>
        <v>0</v>
      </c>
      <c r="U4147" s="1">
        <f t="shared" si="980"/>
        <v>0</v>
      </c>
      <c r="X4147" s="1">
        <f t="shared" si="981"/>
        <v>1</v>
      </c>
      <c r="Y4147" s="1">
        <f t="shared" si="982"/>
        <v>0</v>
      </c>
      <c r="Z4147" s="1">
        <f t="shared" si="983"/>
        <v>0</v>
      </c>
      <c r="AA4147" s="1">
        <f t="shared" si="984"/>
        <v>0</v>
      </c>
    </row>
    <row r="4148" spans="1:27" x14ac:dyDescent="0.25">
      <c r="A4148">
        <v>1</v>
      </c>
      <c r="B4148">
        <v>54</v>
      </c>
      <c r="C4148">
        <v>12.64</v>
      </c>
      <c r="D4148">
        <v>730</v>
      </c>
      <c r="E4148">
        <v>1</v>
      </c>
      <c r="G4148" s="1">
        <f t="shared" si="970"/>
        <v>1</v>
      </c>
      <c r="H4148" s="1">
        <f t="shared" si="971"/>
        <v>1</v>
      </c>
      <c r="I4148" s="1">
        <f t="shared" si="972"/>
        <v>1</v>
      </c>
      <c r="L4148" s="1">
        <f t="shared" si="973"/>
        <v>1</v>
      </c>
      <c r="M4148" s="1">
        <f t="shared" si="974"/>
        <v>0</v>
      </c>
      <c r="N4148" s="1">
        <f t="shared" si="975"/>
        <v>0</v>
      </c>
      <c r="O4148" s="1">
        <f t="shared" si="976"/>
        <v>0</v>
      </c>
      <c r="R4148" s="1">
        <f t="shared" si="977"/>
        <v>1</v>
      </c>
      <c r="S4148" s="1">
        <f t="shared" si="978"/>
        <v>0</v>
      </c>
      <c r="T4148" s="1">
        <f t="shared" si="979"/>
        <v>0</v>
      </c>
      <c r="U4148" s="1">
        <f t="shared" si="980"/>
        <v>0</v>
      </c>
      <c r="X4148" s="1">
        <f t="shared" si="981"/>
        <v>1</v>
      </c>
      <c r="Y4148" s="1">
        <f t="shared" si="982"/>
        <v>0</v>
      </c>
      <c r="Z4148" s="1">
        <f t="shared" si="983"/>
        <v>0</v>
      </c>
      <c r="AA4148" s="1">
        <f t="shared" si="984"/>
        <v>0</v>
      </c>
    </row>
    <row r="4149" spans="1:27" x14ac:dyDescent="0.25">
      <c r="A4149">
        <v>1</v>
      </c>
      <c r="B4149">
        <v>100</v>
      </c>
      <c r="C4149">
        <v>14.87</v>
      </c>
      <c r="D4149">
        <v>660</v>
      </c>
      <c r="E4149">
        <v>1</v>
      </c>
      <c r="G4149" s="1">
        <f t="shared" si="970"/>
        <v>1</v>
      </c>
      <c r="H4149" s="1">
        <f t="shared" si="971"/>
        <v>1</v>
      </c>
      <c r="I4149" s="1">
        <f t="shared" si="972"/>
        <v>1</v>
      </c>
      <c r="L4149" s="1">
        <f t="shared" si="973"/>
        <v>1</v>
      </c>
      <c r="M4149" s="1">
        <f t="shared" si="974"/>
        <v>0</v>
      </c>
      <c r="N4149" s="1">
        <f t="shared" si="975"/>
        <v>0</v>
      </c>
      <c r="O4149" s="1">
        <f t="shared" si="976"/>
        <v>0</v>
      </c>
      <c r="R4149" s="1">
        <f t="shared" si="977"/>
        <v>1</v>
      </c>
      <c r="S4149" s="1">
        <f t="shared" si="978"/>
        <v>0</v>
      </c>
      <c r="T4149" s="1">
        <f t="shared" si="979"/>
        <v>0</v>
      </c>
      <c r="U4149" s="1">
        <f t="shared" si="980"/>
        <v>0</v>
      </c>
      <c r="X4149" s="1">
        <f t="shared" si="981"/>
        <v>1</v>
      </c>
      <c r="Y4149" s="1">
        <f t="shared" si="982"/>
        <v>0</v>
      </c>
      <c r="Z4149" s="1">
        <f t="shared" si="983"/>
        <v>0</v>
      </c>
      <c r="AA4149" s="1">
        <f t="shared" si="984"/>
        <v>0</v>
      </c>
    </row>
    <row r="4150" spans="1:27" x14ac:dyDescent="0.25">
      <c r="A4150">
        <v>0</v>
      </c>
      <c r="B4150">
        <v>70</v>
      </c>
      <c r="C4150">
        <v>30.34</v>
      </c>
      <c r="D4150">
        <v>710</v>
      </c>
      <c r="E4150">
        <v>1</v>
      </c>
      <c r="G4150" s="1">
        <f t="shared" si="970"/>
        <v>0</v>
      </c>
      <c r="H4150" s="1">
        <f t="shared" si="971"/>
        <v>0</v>
      </c>
      <c r="I4150" s="1">
        <f t="shared" si="972"/>
        <v>0</v>
      </c>
      <c r="L4150" s="1">
        <f t="shared" si="973"/>
        <v>0</v>
      </c>
      <c r="M4150" s="1">
        <f t="shared" si="974"/>
        <v>0</v>
      </c>
      <c r="N4150" s="1">
        <f t="shared" si="975"/>
        <v>1</v>
      </c>
      <c r="O4150" s="1">
        <f t="shared" si="976"/>
        <v>0</v>
      </c>
      <c r="R4150" s="1">
        <f t="shared" si="977"/>
        <v>0</v>
      </c>
      <c r="S4150" s="1">
        <f t="shared" si="978"/>
        <v>0</v>
      </c>
      <c r="T4150" s="1">
        <f t="shared" si="979"/>
        <v>1</v>
      </c>
      <c r="U4150" s="1">
        <f t="shared" si="980"/>
        <v>0</v>
      </c>
      <c r="X4150" s="1">
        <f t="shared" si="981"/>
        <v>0</v>
      </c>
      <c r="Y4150" s="1">
        <f t="shared" si="982"/>
        <v>0</v>
      </c>
      <c r="Z4150" s="1">
        <f t="shared" si="983"/>
        <v>1</v>
      </c>
      <c r="AA4150" s="1">
        <f t="shared" si="984"/>
        <v>0</v>
      </c>
    </row>
    <row r="4151" spans="1:27" x14ac:dyDescent="0.25">
      <c r="A4151">
        <v>0</v>
      </c>
      <c r="B4151">
        <v>79</v>
      </c>
      <c r="C4151">
        <v>37.409999999999997</v>
      </c>
      <c r="D4151">
        <v>745</v>
      </c>
      <c r="E4151">
        <v>1</v>
      </c>
      <c r="G4151" s="1">
        <f t="shared" si="970"/>
        <v>1</v>
      </c>
      <c r="H4151" s="1">
        <f t="shared" si="971"/>
        <v>1</v>
      </c>
      <c r="I4151" s="1">
        <f t="shared" si="972"/>
        <v>1</v>
      </c>
      <c r="L4151" s="1">
        <f t="shared" si="973"/>
        <v>1</v>
      </c>
      <c r="M4151" s="1">
        <f t="shared" si="974"/>
        <v>0</v>
      </c>
      <c r="N4151" s="1">
        <f t="shared" si="975"/>
        <v>0</v>
      </c>
      <c r="O4151" s="1">
        <f t="shared" si="976"/>
        <v>0</v>
      </c>
      <c r="R4151" s="1">
        <f t="shared" si="977"/>
        <v>1</v>
      </c>
      <c r="S4151" s="1">
        <f t="shared" si="978"/>
        <v>0</v>
      </c>
      <c r="T4151" s="1">
        <f t="shared" si="979"/>
        <v>0</v>
      </c>
      <c r="U4151" s="1">
        <f t="shared" si="980"/>
        <v>0</v>
      </c>
      <c r="X4151" s="1">
        <f t="shared" si="981"/>
        <v>1</v>
      </c>
      <c r="Y4151" s="1">
        <f t="shared" si="982"/>
        <v>0</v>
      </c>
      <c r="Z4151" s="1">
        <f t="shared" si="983"/>
        <v>0</v>
      </c>
      <c r="AA4151" s="1">
        <f t="shared" si="984"/>
        <v>0</v>
      </c>
    </row>
    <row r="4152" spans="1:27" x14ac:dyDescent="0.25">
      <c r="A4152">
        <v>0</v>
      </c>
      <c r="B4152">
        <v>20</v>
      </c>
      <c r="C4152">
        <v>6.06</v>
      </c>
      <c r="D4152">
        <v>675</v>
      </c>
      <c r="E4152">
        <v>1</v>
      </c>
      <c r="G4152" s="1">
        <f t="shared" si="970"/>
        <v>0</v>
      </c>
      <c r="H4152" s="1">
        <f t="shared" si="971"/>
        <v>1</v>
      </c>
      <c r="I4152" s="1">
        <f t="shared" si="972"/>
        <v>1</v>
      </c>
      <c r="L4152" s="1">
        <f t="shared" si="973"/>
        <v>0</v>
      </c>
      <c r="M4152" s="1">
        <f t="shared" si="974"/>
        <v>0</v>
      </c>
      <c r="N4152" s="1">
        <f t="shared" si="975"/>
        <v>1</v>
      </c>
      <c r="O4152" s="1">
        <f t="shared" si="976"/>
        <v>0</v>
      </c>
      <c r="R4152" s="1">
        <f t="shared" si="977"/>
        <v>1</v>
      </c>
      <c r="S4152" s="1">
        <f t="shared" si="978"/>
        <v>0</v>
      </c>
      <c r="T4152" s="1">
        <f t="shared" si="979"/>
        <v>0</v>
      </c>
      <c r="U4152" s="1">
        <f t="shared" si="980"/>
        <v>0</v>
      </c>
      <c r="X4152" s="1">
        <f t="shared" si="981"/>
        <v>1</v>
      </c>
      <c r="Y4152" s="1">
        <f t="shared" si="982"/>
        <v>0</v>
      </c>
      <c r="Z4152" s="1">
        <f t="shared" si="983"/>
        <v>0</v>
      </c>
      <c r="AA4152" s="1">
        <f t="shared" si="984"/>
        <v>0</v>
      </c>
    </row>
    <row r="4153" spans="1:27" x14ac:dyDescent="0.25">
      <c r="A4153">
        <v>1</v>
      </c>
      <c r="B4153">
        <v>125</v>
      </c>
      <c r="C4153">
        <v>12.81</v>
      </c>
      <c r="D4153">
        <v>690</v>
      </c>
      <c r="E4153">
        <v>1</v>
      </c>
      <c r="G4153" s="1">
        <f t="shared" si="970"/>
        <v>1</v>
      </c>
      <c r="H4153" s="1">
        <f t="shared" si="971"/>
        <v>1</v>
      </c>
      <c r="I4153" s="1">
        <f t="shared" si="972"/>
        <v>1</v>
      </c>
      <c r="L4153" s="1">
        <f t="shared" si="973"/>
        <v>1</v>
      </c>
      <c r="M4153" s="1">
        <f t="shared" si="974"/>
        <v>0</v>
      </c>
      <c r="N4153" s="1">
        <f t="shared" si="975"/>
        <v>0</v>
      </c>
      <c r="O4153" s="1">
        <f t="shared" si="976"/>
        <v>0</v>
      </c>
      <c r="R4153" s="1">
        <f t="shared" si="977"/>
        <v>1</v>
      </c>
      <c r="S4153" s="1">
        <f t="shared" si="978"/>
        <v>0</v>
      </c>
      <c r="T4153" s="1">
        <f t="shared" si="979"/>
        <v>0</v>
      </c>
      <c r="U4153" s="1">
        <f t="shared" si="980"/>
        <v>0</v>
      </c>
      <c r="X4153" s="1">
        <f t="shared" si="981"/>
        <v>1</v>
      </c>
      <c r="Y4153" s="1">
        <f t="shared" si="982"/>
        <v>0</v>
      </c>
      <c r="Z4153" s="1">
        <f t="shared" si="983"/>
        <v>0</v>
      </c>
      <c r="AA4153" s="1">
        <f t="shared" si="984"/>
        <v>0</v>
      </c>
    </row>
    <row r="4154" spans="1:27" x14ac:dyDescent="0.25">
      <c r="A4154">
        <v>1</v>
      </c>
      <c r="B4154">
        <v>94</v>
      </c>
      <c r="C4154">
        <v>6.46</v>
      </c>
      <c r="D4154">
        <v>690</v>
      </c>
      <c r="E4154">
        <v>1</v>
      </c>
      <c r="G4154" s="1">
        <f t="shared" si="970"/>
        <v>1</v>
      </c>
      <c r="H4154" s="1">
        <f t="shared" si="971"/>
        <v>1</v>
      </c>
      <c r="I4154" s="1">
        <f t="shared" si="972"/>
        <v>1</v>
      </c>
      <c r="L4154" s="1">
        <f t="shared" si="973"/>
        <v>1</v>
      </c>
      <c r="M4154" s="1">
        <f t="shared" si="974"/>
        <v>0</v>
      </c>
      <c r="N4154" s="1">
        <f t="shared" si="975"/>
        <v>0</v>
      </c>
      <c r="O4154" s="1">
        <f t="shared" si="976"/>
        <v>0</v>
      </c>
      <c r="R4154" s="1">
        <f t="shared" si="977"/>
        <v>1</v>
      </c>
      <c r="S4154" s="1">
        <f t="shared" si="978"/>
        <v>0</v>
      </c>
      <c r="T4154" s="1">
        <f t="shared" si="979"/>
        <v>0</v>
      </c>
      <c r="U4154" s="1">
        <f t="shared" si="980"/>
        <v>0</v>
      </c>
      <c r="X4154" s="1">
        <f t="shared" si="981"/>
        <v>1</v>
      </c>
      <c r="Y4154" s="1">
        <f t="shared" si="982"/>
        <v>0</v>
      </c>
      <c r="Z4154" s="1">
        <f t="shared" si="983"/>
        <v>0</v>
      </c>
      <c r="AA4154" s="1">
        <f t="shared" si="984"/>
        <v>0</v>
      </c>
    </row>
    <row r="4155" spans="1:27" x14ac:dyDescent="0.25">
      <c r="A4155">
        <v>1</v>
      </c>
      <c r="B4155">
        <v>58</v>
      </c>
      <c r="C4155">
        <v>6.07</v>
      </c>
      <c r="D4155">
        <v>805</v>
      </c>
      <c r="E4155">
        <v>1</v>
      </c>
      <c r="G4155" s="1">
        <f t="shared" si="970"/>
        <v>1</v>
      </c>
      <c r="H4155" s="1">
        <f t="shared" si="971"/>
        <v>1</v>
      </c>
      <c r="I4155" s="1">
        <f t="shared" si="972"/>
        <v>1</v>
      </c>
      <c r="L4155" s="1">
        <f t="shared" si="973"/>
        <v>1</v>
      </c>
      <c r="M4155" s="1">
        <f t="shared" si="974"/>
        <v>0</v>
      </c>
      <c r="N4155" s="1">
        <f t="shared" si="975"/>
        <v>0</v>
      </c>
      <c r="O4155" s="1">
        <f t="shared" si="976"/>
        <v>0</v>
      </c>
      <c r="R4155" s="1">
        <f t="shared" si="977"/>
        <v>1</v>
      </c>
      <c r="S4155" s="1">
        <f t="shared" si="978"/>
        <v>0</v>
      </c>
      <c r="T4155" s="1">
        <f t="shared" si="979"/>
        <v>0</v>
      </c>
      <c r="U4155" s="1">
        <f t="shared" si="980"/>
        <v>0</v>
      </c>
      <c r="X4155" s="1">
        <f t="shared" si="981"/>
        <v>1</v>
      </c>
      <c r="Y4155" s="1">
        <f t="shared" si="982"/>
        <v>0</v>
      </c>
      <c r="Z4155" s="1">
        <f t="shared" si="983"/>
        <v>0</v>
      </c>
      <c r="AA4155" s="1">
        <f t="shared" si="984"/>
        <v>0</v>
      </c>
    </row>
    <row r="4156" spans="1:27" x14ac:dyDescent="0.25">
      <c r="A4156">
        <v>0</v>
      </c>
      <c r="B4156">
        <v>85</v>
      </c>
      <c r="C4156">
        <v>26.14</v>
      </c>
      <c r="D4156">
        <v>680</v>
      </c>
      <c r="E4156">
        <v>1</v>
      </c>
      <c r="G4156" s="1">
        <f t="shared" si="970"/>
        <v>0</v>
      </c>
      <c r="H4156" s="1">
        <f t="shared" si="971"/>
        <v>0</v>
      </c>
      <c r="I4156" s="1">
        <f t="shared" si="972"/>
        <v>0</v>
      </c>
      <c r="L4156" s="1">
        <f t="shared" si="973"/>
        <v>0</v>
      </c>
      <c r="M4156" s="1">
        <f t="shared" si="974"/>
        <v>0</v>
      </c>
      <c r="N4156" s="1">
        <f t="shared" si="975"/>
        <v>1</v>
      </c>
      <c r="O4156" s="1">
        <f t="shared" si="976"/>
        <v>0</v>
      </c>
      <c r="R4156" s="1">
        <f t="shared" si="977"/>
        <v>0</v>
      </c>
      <c r="S4156" s="1">
        <f t="shared" si="978"/>
        <v>0</v>
      </c>
      <c r="T4156" s="1">
        <f t="shared" si="979"/>
        <v>1</v>
      </c>
      <c r="U4156" s="1">
        <f t="shared" si="980"/>
        <v>0</v>
      </c>
      <c r="X4156" s="1">
        <f t="shared" si="981"/>
        <v>0</v>
      </c>
      <c r="Y4156" s="1">
        <f t="shared" si="982"/>
        <v>0</v>
      </c>
      <c r="Z4156" s="1">
        <f t="shared" si="983"/>
        <v>1</v>
      </c>
      <c r="AA4156" s="1">
        <f t="shared" si="984"/>
        <v>0</v>
      </c>
    </row>
    <row r="4157" spans="1:27" x14ac:dyDescent="0.25">
      <c r="A4157">
        <v>1</v>
      </c>
      <c r="B4157">
        <v>110</v>
      </c>
      <c r="C4157">
        <v>21.33</v>
      </c>
      <c r="D4157">
        <v>695</v>
      </c>
      <c r="E4157">
        <v>1</v>
      </c>
      <c r="G4157" s="1">
        <f t="shared" si="970"/>
        <v>1</v>
      </c>
      <c r="H4157" s="1">
        <f t="shared" si="971"/>
        <v>1</v>
      </c>
      <c r="I4157" s="1">
        <f t="shared" si="972"/>
        <v>1</v>
      </c>
      <c r="L4157" s="1">
        <f t="shared" si="973"/>
        <v>1</v>
      </c>
      <c r="M4157" s="1">
        <f t="shared" si="974"/>
        <v>0</v>
      </c>
      <c r="N4157" s="1">
        <f t="shared" si="975"/>
        <v>0</v>
      </c>
      <c r="O4157" s="1">
        <f t="shared" si="976"/>
        <v>0</v>
      </c>
      <c r="R4157" s="1">
        <f t="shared" si="977"/>
        <v>1</v>
      </c>
      <c r="S4157" s="1">
        <f t="shared" si="978"/>
        <v>0</v>
      </c>
      <c r="T4157" s="1">
        <f t="shared" si="979"/>
        <v>0</v>
      </c>
      <c r="U4157" s="1">
        <f t="shared" si="980"/>
        <v>0</v>
      </c>
      <c r="X4157" s="1">
        <f t="shared" si="981"/>
        <v>1</v>
      </c>
      <c r="Y4157" s="1">
        <f t="shared" si="982"/>
        <v>0</v>
      </c>
      <c r="Z4157" s="1">
        <f t="shared" si="983"/>
        <v>0</v>
      </c>
      <c r="AA4157" s="1">
        <f t="shared" si="984"/>
        <v>0</v>
      </c>
    </row>
    <row r="4158" spans="1:27" x14ac:dyDescent="0.25">
      <c r="A4158">
        <v>1</v>
      </c>
      <c r="B4158">
        <v>64</v>
      </c>
      <c r="C4158">
        <v>13.82</v>
      </c>
      <c r="D4158">
        <v>695</v>
      </c>
      <c r="E4158">
        <v>1</v>
      </c>
      <c r="G4158" s="1">
        <f t="shared" si="970"/>
        <v>0</v>
      </c>
      <c r="H4158" s="1">
        <f t="shared" si="971"/>
        <v>1</v>
      </c>
      <c r="I4158" s="1">
        <f t="shared" si="972"/>
        <v>1</v>
      </c>
      <c r="L4158" s="1">
        <f t="shared" si="973"/>
        <v>0</v>
      </c>
      <c r="M4158" s="1">
        <f t="shared" si="974"/>
        <v>0</v>
      </c>
      <c r="N4158" s="1">
        <f t="shared" si="975"/>
        <v>1</v>
      </c>
      <c r="O4158" s="1">
        <f t="shared" si="976"/>
        <v>0</v>
      </c>
      <c r="R4158" s="1">
        <f t="shared" si="977"/>
        <v>1</v>
      </c>
      <c r="S4158" s="1">
        <f t="shared" si="978"/>
        <v>0</v>
      </c>
      <c r="T4158" s="1">
        <f t="shared" si="979"/>
        <v>0</v>
      </c>
      <c r="U4158" s="1">
        <f t="shared" si="980"/>
        <v>0</v>
      </c>
      <c r="X4158" s="1">
        <f t="shared" si="981"/>
        <v>1</v>
      </c>
      <c r="Y4158" s="1">
        <f t="shared" si="982"/>
        <v>0</v>
      </c>
      <c r="Z4158" s="1">
        <f t="shared" si="983"/>
        <v>0</v>
      </c>
      <c r="AA4158" s="1">
        <f t="shared" si="984"/>
        <v>0</v>
      </c>
    </row>
    <row r="4159" spans="1:27" x14ac:dyDescent="0.25">
      <c r="A4159">
        <v>1</v>
      </c>
      <c r="B4159">
        <v>110</v>
      </c>
      <c r="C4159">
        <v>13.43</v>
      </c>
      <c r="D4159">
        <v>795</v>
      </c>
      <c r="E4159">
        <v>1</v>
      </c>
      <c r="G4159" s="1">
        <f t="shared" si="970"/>
        <v>1</v>
      </c>
      <c r="H4159" s="1">
        <f t="shared" si="971"/>
        <v>1</v>
      </c>
      <c r="I4159" s="1">
        <f t="shared" si="972"/>
        <v>1</v>
      </c>
      <c r="L4159" s="1">
        <f t="shared" si="973"/>
        <v>1</v>
      </c>
      <c r="M4159" s="1">
        <f t="shared" si="974"/>
        <v>0</v>
      </c>
      <c r="N4159" s="1">
        <f t="shared" si="975"/>
        <v>0</v>
      </c>
      <c r="O4159" s="1">
        <f t="shared" si="976"/>
        <v>0</v>
      </c>
      <c r="R4159" s="1">
        <f t="shared" si="977"/>
        <v>1</v>
      </c>
      <c r="S4159" s="1">
        <f t="shared" si="978"/>
        <v>0</v>
      </c>
      <c r="T4159" s="1">
        <f t="shared" si="979"/>
        <v>0</v>
      </c>
      <c r="U4159" s="1">
        <f t="shared" si="980"/>
        <v>0</v>
      </c>
      <c r="X4159" s="1">
        <f t="shared" si="981"/>
        <v>1</v>
      </c>
      <c r="Y4159" s="1">
        <f t="shared" si="982"/>
        <v>0</v>
      </c>
      <c r="Z4159" s="1">
        <f t="shared" si="983"/>
        <v>0</v>
      </c>
      <c r="AA4159" s="1">
        <f t="shared" si="984"/>
        <v>0</v>
      </c>
    </row>
    <row r="4160" spans="1:27" x14ac:dyDescent="0.25">
      <c r="A4160">
        <v>1</v>
      </c>
      <c r="B4160">
        <v>140</v>
      </c>
      <c r="C4160">
        <v>15.47</v>
      </c>
      <c r="D4160">
        <v>765</v>
      </c>
      <c r="E4160">
        <v>1</v>
      </c>
      <c r="G4160" s="1">
        <f t="shared" si="970"/>
        <v>1</v>
      </c>
      <c r="H4160" s="1">
        <f t="shared" si="971"/>
        <v>1</v>
      </c>
      <c r="I4160" s="1">
        <f t="shared" si="972"/>
        <v>1</v>
      </c>
      <c r="L4160" s="1">
        <f t="shared" si="973"/>
        <v>1</v>
      </c>
      <c r="M4160" s="1">
        <f t="shared" si="974"/>
        <v>0</v>
      </c>
      <c r="N4160" s="1">
        <f t="shared" si="975"/>
        <v>0</v>
      </c>
      <c r="O4160" s="1">
        <f t="shared" si="976"/>
        <v>0</v>
      </c>
      <c r="R4160" s="1">
        <f t="shared" si="977"/>
        <v>1</v>
      </c>
      <c r="S4160" s="1">
        <f t="shared" si="978"/>
        <v>0</v>
      </c>
      <c r="T4160" s="1">
        <f t="shared" si="979"/>
        <v>0</v>
      </c>
      <c r="U4160" s="1">
        <f t="shared" si="980"/>
        <v>0</v>
      </c>
      <c r="X4160" s="1">
        <f t="shared" si="981"/>
        <v>1</v>
      </c>
      <c r="Y4160" s="1">
        <f t="shared" si="982"/>
        <v>0</v>
      </c>
      <c r="Z4160" s="1">
        <f t="shared" si="983"/>
        <v>0</v>
      </c>
      <c r="AA4160" s="1">
        <f t="shared" si="984"/>
        <v>0</v>
      </c>
    </row>
    <row r="4161" spans="1:27" x14ac:dyDescent="0.25">
      <c r="A4161">
        <v>0</v>
      </c>
      <c r="B4161">
        <v>165</v>
      </c>
      <c r="C4161">
        <v>20.25</v>
      </c>
      <c r="D4161">
        <v>670</v>
      </c>
      <c r="E4161">
        <v>1</v>
      </c>
      <c r="G4161" s="1">
        <f t="shared" si="970"/>
        <v>1</v>
      </c>
      <c r="H4161" s="1">
        <f t="shared" si="971"/>
        <v>1</v>
      </c>
      <c r="I4161" s="1">
        <f t="shared" si="972"/>
        <v>1</v>
      </c>
      <c r="L4161" s="1">
        <f t="shared" si="973"/>
        <v>1</v>
      </c>
      <c r="M4161" s="1">
        <f t="shared" si="974"/>
        <v>0</v>
      </c>
      <c r="N4161" s="1">
        <f t="shared" si="975"/>
        <v>0</v>
      </c>
      <c r="O4161" s="1">
        <f t="shared" si="976"/>
        <v>0</v>
      </c>
      <c r="R4161" s="1">
        <f t="shared" si="977"/>
        <v>1</v>
      </c>
      <c r="S4161" s="1">
        <f t="shared" si="978"/>
        <v>0</v>
      </c>
      <c r="T4161" s="1">
        <f t="shared" si="979"/>
        <v>0</v>
      </c>
      <c r="U4161" s="1">
        <f t="shared" si="980"/>
        <v>0</v>
      </c>
      <c r="X4161" s="1">
        <f t="shared" si="981"/>
        <v>1</v>
      </c>
      <c r="Y4161" s="1">
        <f t="shared" si="982"/>
        <v>0</v>
      </c>
      <c r="Z4161" s="1">
        <f t="shared" si="983"/>
        <v>0</v>
      </c>
      <c r="AA4161" s="1">
        <f t="shared" si="984"/>
        <v>0</v>
      </c>
    </row>
    <row r="4162" spans="1:27" x14ac:dyDescent="0.25">
      <c r="A4162">
        <v>1</v>
      </c>
      <c r="B4162">
        <v>28</v>
      </c>
      <c r="C4162">
        <v>20.9</v>
      </c>
      <c r="D4162">
        <v>685</v>
      </c>
      <c r="E4162">
        <v>1</v>
      </c>
      <c r="G4162" s="1">
        <f t="shared" si="970"/>
        <v>0</v>
      </c>
      <c r="H4162" s="1">
        <f t="shared" si="971"/>
        <v>0</v>
      </c>
      <c r="I4162" s="1">
        <f t="shared" si="972"/>
        <v>1</v>
      </c>
      <c r="L4162" s="1">
        <f t="shared" si="973"/>
        <v>0</v>
      </c>
      <c r="M4162" s="1">
        <f t="shared" si="974"/>
        <v>0</v>
      </c>
      <c r="N4162" s="1">
        <f t="shared" si="975"/>
        <v>1</v>
      </c>
      <c r="O4162" s="1">
        <f t="shared" si="976"/>
        <v>0</v>
      </c>
      <c r="R4162" s="1">
        <f t="shared" si="977"/>
        <v>0</v>
      </c>
      <c r="S4162" s="1">
        <f t="shared" si="978"/>
        <v>0</v>
      </c>
      <c r="T4162" s="1">
        <f t="shared" si="979"/>
        <v>1</v>
      </c>
      <c r="U4162" s="1">
        <f t="shared" si="980"/>
        <v>0</v>
      </c>
      <c r="X4162" s="1">
        <f t="shared" si="981"/>
        <v>1</v>
      </c>
      <c r="Y4162" s="1">
        <f t="shared" si="982"/>
        <v>0</v>
      </c>
      <c r="Z4162" s="1">
        <f t="shared" si="983"/>
        <v>0</v>
      </c>
      <c r="AA4162" s="1">
        <f t="shared" si="984"/>
        <v>0</v>
      </c>
    </row>
    <row r="4163" spans="1:27" x14ac:dyDescent="0.25">
      <c r="A4163">
        <v>1</v>
      </c>
      <c r="B4163">
        <v>120</v>
      </c>
      <c r="C4163">
        <v>42.06</v>
      </c>
      <c r="D4163">
        <v>690</v>
      </c>
      <c r="E4163">
        <v>1</v>
      </c>
      <c r="G4163" s="1">
        <f t="shared" si="970"/>
        <v>1</v>
      </c>
      <c r="H4163" s="1">
        <f t="shared" si="971"/>
        <v>1</v>
      </c>
      <c r="I4163" s="1">
        <f t="shared" si="972"/>
        <v>1</v>
      </c>
      <c r="L4163" s="1">
        <f t="shared" si="973"/>
        <v>1</v>
      </c>
      <c r="M4163" s="1">
        <f t="shared" si="974"/>
        <v>0</v>
      </c>
      <c r="N4163" s="1">
        <f t="shared" si="975"/>
        <v>0</v>
      </c>
      <c r="O4163" s="1">
        <f t="shared" si="976"/>
        <v>0</v>
      </c>
      <c r="R4163" s="1">
        <f t="shared" si="977"/>
        <v>1</v>
      </c>
      <c r="S4163" s="1">
        <f t="shared" si="978"/>
        <v>0</v>
      </c>
      <c r="T4163" s="1">
        <f t="shared" si="979"/>
        <v>0</v>
      </c>
      <c r="U4163" s="1">
        <f t="shared" si="980"/>
        <v>0</v>
      </c>
      <c r="X4163" s="1">
        <f t="shared" si="981"/>
        <v>1</v>
      </c>
      <c r="Y4163" s="1">
        <f t="shared" si="982"/>
        <v>0</v>
      </c>
      <c r="Z4163" s="1">
        <f t="shared" si="983"/>
        <v>0</v>
      </c>
      <c r="AA4163" s="1">
        <f t="shared" si="984"/>
        <v>0</v>
      </c>
    </row>
    <row r="4164" spans="1:27" x14ac:dyDescent="0.25">
      <c r="A4164">
        <v>1</v>
      </c>
      <c r="B4164">
        <v>57</v>
      </c>
      <c r="C4164">
        <v>35.26</v>
      </c>
      <c r="D4164">
        <v>725</v>
      </c>
      <c r="E4164">
        <v>1</v>
      </c>
      <c r="G4164" s="1">
        <f t="shared" si="970"/>
        <v>1</v>
      </c>
      <c r="H4164" s="1">
        <f t="shared" si="971"/>
        <v>1</v>
      </c>
      <c r="I4164" s="1">
        <f t="shared" si="972"/>
        <v>1</v>
      </c>
      <c r="L4164" s="1">
        <f t="shared" si="973"/>
        <v>1</v>
      </c>
      <c r="M4164" s="1">
        <f t="shared" si="974"/>
        <v>0</v>
      </c>
      <c r="N4164" s="1">
        <f t="shared" si="975"/>
        <v>0</v>
      </c>
      <c r="O4164" s="1">
        <f t="shared" si="976"/>
        <v>0</v>
      </c>
      <c r="R4164" s="1">
        <f t="shared" si="977"/>
        <v>1</v>
      </c>
      <c r="S4164" s="1">
        <f t="shared" si="978"/>
        <v>0</v>
      </c>
      <c r="T4164" s="1">
        <f t="shared" si="979"/>
        <v>0</v>
      </c>
      <c r="U4164" s="1">
        <f t="shared" si="980"/>
        <v>0</v>
      </c>
      <c r="X4164" s="1">
        <f t="shared" si="981"/>
        <v>1</v>
      </c>
      <c r="Y4164" s="1">
        <f t="shared" si="982"/>
        <v>0</v>
      </c>
      <c r="Z4164" s="1">
        <f t="shared" si="983"/>
        <v>0</v>
      </c>
      <c r="AA4164" s="1">
        <f t="shared" si="984"/>
        <v>0</v>
      </c>
    </row>
    <row r="4165" spans="1:27" x14ac:dyDescent="0.25">
      <c r="A4165">
        <v>0</v>
      </c>
      <c r="B4165">
        <v>90</v>
      </c>
      <c r="C4165">
        <v>32.840000000000003</v>
      </c>
      <c r="D4165">
        <v>725</v>
      </c>
      <c r="E4165">
        <v>1</v>
      </c>
      <c r="G4165" s="1">
        <f t="shared" si="970"/>
        <v>1</v>
      </c>
      <c r="H4165" s="1">
        <f t="shared" si="971"/>
        <v>1</v>
      </c>
      <c r="I4165" s="1">
        <f t="shared" si="972"/>
        <v>1</v>
      </c>
      <c r="L4165" s="1">
        <f t="shared" si="973"/>
        <v>1</v>
      </c>
      <c r="M4165" s="1">
        <f t="shared" si="974"/>
        <v>0</v>
      </c>
      <c r="N4165" s="1">
        <f t="shared" si="975"/>
        <v>0</v>
      </c>
      <c r="O4165" s="1">
        <f t="shared" si="976"/>
        <v>0</v>
      </c>
      <c r="R4165" s="1">
        <f t="shared" si="977"/>
        <v>1</v>
      </c>
      <c r="S4165" s="1">
        <f t="shared" si="978"/>
        <v>0</v>
      </c>
      <c r="T4165" s="1">
        <f t="shared" si="979"/>
        <v>0</v>
      </c>
      <c r="U4165" s="1">
        <f t="shared" si="980"/>
        <v>0</v>
      </c>
      <c r="X4165" s="1">
        <f t="shared" si="981"/>
        <v>1</v>
      </c>
      <c r="Y4165" s="1">
        <f t="shared" si="982"/>
        <v>0</v>
      </c>
      <c r="Z4165" s="1">
        <f t="shared" si="983"/>
        <v>0</v>
      </c>
      <c r="AA4165" s="1">
        <f t="shared" si="984"/>
        <v>0</v>
      </c>
    </row>
    <row r="4166" spans="1:27" x14ac:dyDescent="0.25">
      <c r="A4166">
        <v>0</v>
      </c>
      <c r="B4166">
        <v>60</v>
      </c>
      <c r="C4166">
        <v>20.6</v>
      </c>
      <c r="D4166">
        <v>670</v>
      </c>
      <c r="E4166">
        <v>1</v>
      </c>
      <c r="G4166" s="1">
        <f t="shared" si="970"/>
        <v>0</v>
      </c>
      <c r="H4166" s="1">
        <f t="shared" si="971"/>
        <v>0</v>
      </c>
      <c r="I4166" s="1">
        <f t="shared" si="972"/>
        <v>0</v>
      </c>
      <c r="L4166" s="1">
        <f t="shared" si="973"/>
        <v>0</v>
      </c>
      <c r="M4166" s="1">
        <f t="shared" si="974"/>
        <v>0</v>
      </c>
      <c r="N4166" s="1">
        <f t="shared" si="975"/>
        <v>1</v>
      </c>
      <c r="O4166" s="1">
        <f t="shared" si="976"/>
        <v>0</v>
      </c>
      <c r="R4166" s="1">
        <f t="shared" si="977"/>
        <v>0</v>
      </c>
      <c r="S4166" s="1">
        <f t="shared" si="978"/>
        <v>0</v>
      </c>
      <c r="T4166" s="1">
        <f t="shared" si="979"/>
        <v>1</v>
      </c>
      <c r="U4166" s="1">
        <f t="shared" si="980"/>
        <v>0</v>
      </c>
      <c r="X4166" s="1">
        <f t="shared" si="981"/>
        <v>0</v>
      </c>
      <c r="Y4166" s="1">
        <f t="shared" si="982"/>
        <v>0</v>
      </c>
      <c r="Z4166" s="1">
        <f t="shared" si="983"/>
        <v>1</v>
      </c>
      <c r="AA4166" s="1">
        <f t="shared" si="984"/>
        <v>0</v>
      </c>
    </row>
    <row r="4167" spans="1:27" x14ac:dyDescent="0.25">
      <c r="A4167">
        <v>1</v>
      </c>
      <c r="B4167">
        <v>156</v>
      </c>
      <c r="C4167">
        <v>18.55</v>
      </c>
      <c r="D4167">
        <v>685</v>
      </c>
      <c r="E4167">
        <v>1</v>
      </c>
      <c r="G4167" s="1">
        <f t="shared" si="970"/>
        <v>1</v>
      </c>
      <c r="H4167" s="1">
        <f t="shared" si="971"/>
        <v>1</v>
      </c>
      <c r="I4167" s="1">
        <f t="shared" si="972"/>
        <v>1</v>
      </c>
      <c r="L4167" s="1">
        <f t="shared" si="973"/>
        <v>1</v>
      </c>
      <c r="M4167" s="1">
        <f t="shared" si="974"/>
        <v>0</v>
      </c>
      <c r="N4167" s="1">
        <f t="shared" si="975"/>
        <v>0</v>
      </c>
      <c r="O4167" s="1">
        <f t="shared" si="976"/>
        <v>0</v>
      </c>
      <c r="R4167" s="1">
        <f t="shared" si="977"/>
        <v>1</v>
      </c>
      <c r="S4167" s="1">
        <f t="shared" si="978"/>
        <v>0</v>
      </c>
      <c r="T4167" s="1">
        <f t="shared" si="979"/>
        <v>0</v>
      </c>
      <c r="U4167" s="1">
        <f t="shared" si="980"/>
        <v>0</v>
      </c>
      <c r="X4167" s="1">
        <f t="shared" si="981"/>
        <v>1</v>
      </c>
      <c r="Y4167" s="1">
        <f t="shared" si="982"/>
        <v>0</v>
      </c>
      <c r="Z4167" s="1">
        <f t="shared" si="983"/>
        <v>0</v>
      </c>
      <c r="AA4167" s="1">
        <f t="shared" si="984"/>
        <v>0</v>
      </c>
    </row>
    <row r="4168" spans="1:27" x14ac:dyDescent="0.25">
      <c r="A4168">
        <v>0</v>
      </c>
      <c r="B4168">
        <v>84</v>
      </c>
      <c r="C4168">
        <v>34.159999999999997</v>
      </c>
      <c r="D4168">
        <v>670</v>
      </c>
      <c r="E4168">
        <v>1</v>
      </c>
      <c r="G4168" s="1">
        <f t="shared" ref="G4168:G4231" si="985">IF($D4168&gt;716,1,IF($B4168&gt;85.24,1,0))</f>
        <v>0</v>
      </c>
      <c r="H4168" s="1">
        <f t="shared" ref="H4168:H4231" si="986">IF($D4168&gt;716,1,IF($B4168&gt;85.24,1,IF($C4168&lt;=16.54,1,0)))</f>
        <v>0</v>
      </c>
      <c r="I4168" s="1">
        <f t="shared" ref="I4168:I4231" si="987">IF($D4168&gt;716,1,IF($B4168&gt;85.24,1,IF($C4168&lt;=16.54,1,IF($A4168=1,1,0))))</f>
        <v>0</v>
      </c>
      <c r="L4168" s="1">
        <f t="shared" ref="L4168:L4231" si="988">IF($G4168=1, IF($E4168=1,1,0),0)</f>
        <v>0</v>
      </c>
      <c r="M4168" s="1">
        <f t="shared" ref="M4168:M4231" si="989">IF($G4168=1, IF($E4168=0,1,0),0)</f>
        <v>0</v>
      </c>
      <c r="N4168" s="1">
        <f t="shared" ref="N4168:N4231" si="990">IF($G4168=0, IF($E4168=1,1,0),0)</f>
        <v>1</v>
      </c>
      <c r="O4168" s="1">
        <f t="shared" ref="O4168:O4231" si="991">IF($G4168=0, IF($E4168=0,1,0),0)</f>
        <v>0</v>
      </c>
      <c r="R4168" s="1">
        <f t="shared" ref="R4168:R4231" si="992">IF($H4168=1, IF($E4168=1,1,0),0)</f>
        <v>0</v>
      </c>
      <c r="S4168" s="1">
        <f t="shared" ref="S4168:S4231" si="993">IF($H4168=1, IF($E4168=0,1,0),0)</f>
        <v>0</v>
      </c>
      <c r="T4168" s="1">
        <f t="shared" ref="T4168:T4231" si="994">IF($H4168=0, IF($E4168=1,1,0),0)</f>
        <v>1</v>
      </c>
      <c r="U4168" s="1">
        <f t="shared" ref="U4168:U4231" si="995">IF($H4168=0, IF($E4168=0,1,0),0)</f>
        <v>0</v>
      </c>
      <c r="X4168" s="1">
        <f t="shared" ref="X4168:X4231" si="996">IF($I4168=1, IF($E4168=1,1,0),0)</f>
        <v>0</v>
      </c>
      <c r="Y4168" s="1">
        <f t="shared" ref="Y4168:Y4231" si="997">IF($I4168=1, IF($E4168=0,1,0),0)</f>
        <v>0</v>
      </c>
      <c r="Z4168" s="1">
        <f t="shared" ref="Z4168:Z4231" si="998">IF($I4168=0, IF($E4168=1,1,0),0)</f>
        <v>1</v>
      </c>
      <c r="AA4168" s="1">
        <f t="shared" ref="AA4168:AA4231" si="999">IF($I4168=0, IF($E4168=0,1,0),0)</f>
        <v>0</v>
      </c>
    </row>
    <row r="4169" spans="1:27" x14ac:dyDescent="0.25">
      <c r="A4169">
        <v>1</v>
      </c>
      <c r="B4169">
        <v>399.99599999999998</v>
      </c>
      <c r="C4169">
        <v>14.57</v>
      </c>
      <c r="D4169">
        <v>690</v>
      </c>
      <c r="E4169">
        <v>1</v>
      </c>
      <c r="G4169" s="1">
        <f t="shared" si="985"/>
        <v>1</v>
      </c>
      <c r="H4169" s="1">
        <f t="shared" si="986"/>
        <v>1</v>
      </c>
      <c r="I4169" s="1">
        <f t="shared" si="987"/>
        <v>1</v>
      </c>
      <c r="L4169" s="1">
        <f t="shared" si="988"/>
        <v>1</v>
      </c>
      <c r="M4169" s="1">
        <f t="shared" si="989"/>
        <v>0</v>
      </c>
      <c r="N4169" s="1">
        <f t="shared" si="990"/>
        <v>0</v>
      </c>
      <c r="O4169" s="1">
        <f t="shared" si="991"/>
        <v>0</v>
      </c>
      <c r="R4169" s="1">
        <f t="shared" si="992"/>
        <v>1</v>
      </c>
      <c r="S4169" s="1">
        <f t="shared" si="993"/>
        <v>0</v>
      </c>
      <c r="T4169" s="1">
        <f t="shared" si="994"/>
        <v>0</v>
      </c>
      <c r="U4169" s="1">
        <f t="shared" si="995"/>
        <v>0</v>
      </c>
      <c r="X4169" s="1">
        <f t="shared" si="996"/>
        <v>1</v>
      </c>
      <c r="Y4169" s="1">
        <f t="shared" si="997"/>
        <v>0</v>
      </c>
      <c r="Z4169" s="1">
        <f t="shared" si="998"/>
        <v>0</v>
      </c>
      <c r="AA4169" s="1">
        <f t="shared" si="999"/>
        <v>0</v>
      </c>
    </row>
    <row r="4170" spans="1:27" x14ac:dyDescent="0.25">
      <c r="A4170">
        <v>1</v>
      </c>
      <c r="B4170">
        <v>85</v>
      </c>
      <c r="C4170">
        <v>29.51</v>
      </c>
      <c r="D4170">
        <v>740</v>
      </c>
      <c r="E4170">
        <v>1</v>
      </c>
      <c r="G4170" s="1">
        <f t="shared" si="985"/>
        <v>1</v>
      </c>
      <c r="H4170" s="1">
        <f t="shared" si="986"/>
        <v>1</v>
      </c>
      <c r="I4170" s="1">
        <f t="shared" si="987"/>
        <v>1</v>
      </c>
      <c r="L4170" s="1">
        <f t="shared" si="988"/>
        <v>1</v>
      </c>
      <c r="M4170" s="1">
        <f t="shared" si="989"/>
        <v>0</v>
      </c>
      <c r="N4170" s="1">
        <f t="shared" si="990"/>
        <v>0</v>
      </c>
      <c r="O4170" s="1">
        <f t="shared" si="991"/>
        <v>0</v>
      </c>
      <c r="R4170" s="1">
        <f t="shared" si="992"/>
        <v>1</v>
      </c>
      <c r="S4170" s="1">
        <f t="shared" si="993"/>
        <v>0</v>
      </c>
      <c r="T4170" s="1">
        <f t="shared" si="994"/>
        <v>0</v>
      </c>
      <c r="U4170" s="1">
        <f t="shared" si="995"/>
        <v>0</v>
      </c>
      <c r="X4170" s="1">
        <f t="shared" si="996"/>
        <v>1</v>
      </c>
      <c r="Y4170" s="1">
        <f t="shared" si="997"/>
        <v>0</v>
      </c>
      <c r="Z4170" s="1">
        <f t="shared" si="998"/>
        <v>0</v>
      </c>
      <c r="AA4170" s="1">
        <f t="shared" si="999"/>
        <v>0</v>
      </c>
    </row>
    <row r="4171" spans="1:27" x14ac:dyDescent="0.25">
      <c r="A4171">
        <v>0</v>
      </c>
      <c r="B4171">
        <v>91.873999999999995</v>
      </c>
      <c r="C4171">
        <v>18.52</v>
      </c>
      <c r="D4171">
        <v>685</v>
      </c>
      <c r="E4171">
        <v>1</v>
      </c>
      <c r="G4171" s="1">
        <f t="shared" si="985"/>
        <v>1</v>
      </c>
      <c r="H4171" s="1">
        <f t="shared" si="986"/>
        <v>1</v>
      </c>
      <c r="I4171" s="1">
        <f t="shared" si="987"/>
        <v>1</v>
      </c>
      <c r="L4171" s="1">
        <f t="shared" si="988"/>
        <v>1</v>
      </c>
      <c r="M4171" s="1">
        <f t="shared" si="989"/>
        <v>0</v>
      </c>
      <c r="N4171" s="1">
        <f t="shared" si="990"/>
        <v>0</v>
      </c>
      <c r="O4171" s="1">
        <f t="shared" si="991"/>
        <v>0</v>
      </c>
      <c r="R4171" s="1">
        <f t="shared" si="992"/>
        <v>1</v>
      </c>
      <c r="S4171" s="1">
        <f t="shared" si="993"/>
        <v>0</v>
      </c>
      <c r="T4171" s="1">
        <f t="shared" si="994"/>
        <v>0</v>
      </c>
      <c r="U4171" s="1">
        <f t="shared" si="995"/>
        <v>0</v>
      </c>
      <c r="X4171" s="1">
        <f t="shared" si="996"/>
        <v>1</v>
      </c>
      <c r="Y4171" s="1">
        <f t="shared" si="997"/>
        <v>0</v>
      </c>
      <c r="Z4171" s="1">
        <f t="shared" si="998"/>
        <v>0</v>
      </c>
      <c r="AA4171" s="1">
        <f t="shared" si="999"/>
        <v>0</v>
      </c>
    </row>
    <row r="4172" spans="1:27" x14ac:dyDescent="0.25">
      <c r="A4172">
        <v>0</v>
      </c>
      <c r="B4172">
        <v>38</v>
      </c>
      <c r="C4172">
        <v>27.64</v>
      </c>
      <c r="D4172">
        <v>660</v>
      </c>
      <c r="E4172">
        <v>1</v>
      </c>
      <c r="G4172" s="1">
        <f t="shared" si="985"/>
        <v>0</v>
      </c>
      <c r="H4172" s="1">
        <f t="shared" si="986"/>
        <v>0</v>
      </c>
      <c r="I4172" s="1">
        <f t="shared" si="987"/>
        <v>0</v>
      </c>
      <c r="L4172" s="1">
        <f t="shared" si="988"/>
        <v>0</v>
      </c>
      <c r="M4172" s="1">
        <f t="shared" si="989"/>
        <v>0</v>
      </c>
      <c r="N4172" s="1">
        <f t="shared" si="990"/>
        <v>1</v>
      </c>
      <c r="O4172" s="1">
        <f t="shared" si="991"/>
        <v>0</v>
      </c>
      <c r="R4172" s="1">
        <f t="shared" si="992"/>
        <v>0</v>
      </c>
      <c r="S4172" s="1">
        <f t="shared" si="993"/>
        <v>0</v>
      </c>
      <c r="T4172" s="1">
        <f t="shared" si="994"/>
        <v>1</v>
      </c>
      <c r="U4172" s="1">
        <f t="shared" si="995"/>
        <v>0</v>
      </c>
      <c r="X4172" s="1">
        <f t="shared" si="996"/>
        <v>0</v>
      </c>
      <c r="Y4172" s="1">
        <f t="shared" si="997"/>
        <v>0</v>
      </c>
      <c r="Z4172" s="1">
        <f t="shared" si="998"/>
        <v>1</v>
      </c>
      <c r="AA4172" s="1">
        <f t="shared" si="999"/>
        <v>0</v>
      </c>
    </row>
    <row r="4173" spans="1:27" x14ac:dyDescent="0.25">
      <c r="A4173">
        <v>0</v>
      </c>
      <c r="B4173">
        <v>55.12</v>
      </c>
      <c r="C4173">
        <v>20.29</v>
      </c>
      <c r="D4173">
        <v>660</v>
      </c>
      <c r="E4173">
        <v>1</v>
      </c>
      <c r="G4173" s="1">
        <f t="shared" si="985"/>
        <v>0</v>
      </c>
      <c r="H4173" s="1">
        <f t="shared" si="986"/>
        <v>0</v>
      </c>
      <c r="I4173" s="1">
        <f t="shared" si="987"/>
        <v>0</v>
      </c>
      <c r="L4173" s="1">
        <f t="shared" si="988"/>
        <v>0</v>
      </c>
      <c r="M4173" s="1">
        <f t="shared" si="989"/>
        <v>0</v>
      </c>
      <c r="N4173" s="1">
        <f t="shared" si="990"/>
        <v>1</v>
      </c>
      <c r="O4173" s="1">
        <f t="shared" si="991"/>
        <v>0</v>
      </c>
      <c r="R4173" s="1">
        <f t="shared" si="992"/>
        <v>0</v>
      </c>
      <c r="S4173" s="1">
        <f t="shared" si="993"/>
        <v>0</v>
      </c>
      <c r="T4173" s="1">
        <f t="shared" si="994"/>
        <v>1</v>
      </c>
      <c r="U4173" s="1">
        <f t="shared" si="995"/>
        <v>0</v>
      </c>
      <c r="X4173" s="1">
        <f t="shared" si="996"/>
        <v>0</v>
      </c>
      <c r="Y4173" s="1">
        <f t="shared" si="997"/>
        <v>0</v>
      </c>
      <c r="Z4173" s="1">
        <f t="shared" si="998"/>
        <v>1</v>
      </c>
      <c r="AA4173" s="1">
        <f t="shared" si="999"/>
        <v>0</v>
      </c>
    </row>
    <row r="4174" spans="1:27" x14ac:dyDescent="0.25">
      <c r="A4174">
        <v>0</v>
      </c>
      <c r="B4174">
        <v>40</v>
      </c>
      <c r="C4174">
        <v>11.22</v>
      </c>
      <c r="D4174">
        <v>715</v>
      </c>
      <c r="E4174">
        <v>1</v>
      </c>
      <c r="G4174" s="1">
        <f t="shared" si="985"/>
        <v>0</v>
      </c>
      <c r="H4174" s="1">
        <f t="shared" si="986"/>
        <v>1</v>
      </c>
      <c r="I4174" s="1">
        <f t="shared" si="987"/>
        <v>1</v>
      </c>
      <c r="L4174" s="1">
        <f t="shared" si="988"/>
        <v>0</v>
      </c>
      <c r="M4174" s="1">
        <f t="shared" si="989"/>
        <v>0</v>
      </c>
      <c r="N4174" s="1">
        <f t="shared" si="990"/>
        <v>1</v>
      </c>
      <c r="O4174" s="1">
        <f t="shared" si="991"/>
        <v>0</v>
      </c>
      <c r="R4174" s="1">
        <f t="shared" si="992"/>
        <v>1</v>
      </c>
      <c r="S4174" s="1">
        <f t="shared" si="993"/>
        <v>0</v>
      </c>
      <c r="T4174" s="1">
        <f t="shared" si="994"/>
        <v>0</v>
      </c>
      <c r="U4174" s="1">
        <f t="shared" si="995"/>
        <v>0</v>
      </c>
      <c r="X4174" s="1">
        <f t="shared" si="996"/>
        <v>1</v>
      </c>
      <c r="Y4174" s="1">
        <f t="shared" si="997"/>
        <v>0</v>
      </c>
      <c r="Z4174" s="1">
        <f t="shared" si="998"/>
        <v>0</v>
      </c>
      <c r="AA4174" s="1">
        <f t="shared" si="999"/>
        <v>0</v>
      </c>
    </row>
    <row r="4175" spans="1:27" x14ac:dyDescent="0.25">
      <c r="A4175">
        <v>1</v>
      </c>
      <c r="B4175">
        <v>56.9</v>
      </c>
      <c r="C4175">
        <v>20.5</v>
      </c>
      <c r="D4175">
        <v>730</v>
      </c>
      <c r="E4175">
        <v>1</v>
      </c>
      <c r="G4175" s="1">
        <f t="shared" si="985"/>
        <v>1</v>
      </c>
      <c r="H4175" s="1">
        <f t="shared" si="986"/>
        <v>1</v>
      </c>
      <c r="I4175" s="1">
        <f t="shared" si="987"/>
        <v>1</v>
      </c>
      <c r="L4175" s="1">
        <f t="shared" si="988"/>
        <v>1</v>
      </c>
      <c r="M4175" s="1">
        <f t="shared" si="989"/>
        <v>0</v>
      </c>
      <c r="N4175" s="1">
        <f t="shared" si="990"/>
        <v>0</v>
      </c>
      <c r="O4175" s="1">
        <f t="shared" si="991"/>
        <v>0</v>
      </c>
      <c r="R4175" s="1">
        <f t="shared" si="992"/>
        <v>1</v>
      </c>
      <c r="S4175" s="1">
        <f t="shared" si="993"/>
        <v>0</v>
      </c>
      <c r="T4175" s="1">
        <f t="shared" si="994"/>
        <v>0</v>
      </c>
      <c r="U4175" s="1">
        <f t="shared" si="995"/>
        <v>0</v>
      </c>
      <c r="X4175" s="1">
        <f t="shared" si="996"/>
        <v>1</v>
      </c>
      <c r="Y4175" s="1">
        <f t="shared" si="997"/>
        <v>0</v>
      </c>
      <c r="Z4175" s="1">
        <f t="shared" si="998"/>
        <v>0</v>
      </c>
      <c r="AA4175" s="1">
        <f t="shared" si="999"/>
        <v>0</v>
      </c>
    </row>
    <row r="4176" spans="1:27" x14ac:dyDescent="0.25">
      <c r="A4176">
        <v>0</v>
      </c>
      <c r="B4176">
        <v>50</v>
      </c>
      <c r="C4176">
        <v>25.41</v>
      </c>
      <c r="D4176">
        <v>685</v>
      </c>
      <c r="E4176">
        <v>1</v>
      </c>
      <c r="G4176" s="1">
        <f t="shared" si="985"/>
        <v>0</v>
      </c>
      <c r="H4176" s="1">
        <f t="shared" si="986"/>
        <v>0</v>
      </c>
      <c r="I4176" s="1">
        <f t="shared" si="987"/>
        <v>0</v>
      </c>
      <c r="L4176" s="1">
        <f t="shared" si="988"/>
        <v>0</v>
      </c>
      <c r="M4176" s="1">
        <f t="shared" si="989"/>
        <v>0</v>
      </c>
      <c r="N4176" s="1">
        <f t="shared" si="990"/>
        <v>1</v>
      </c>
      <c r="O4176" s="1">
        <f t="shared" si="991"/>
        <v>0</v>
      </c>
      <c r="R4176" s="1">
        <f t="shared" si="992"/>
        <v>0</v>
      </c>
      <c r="S4176" s="1">
        <f t="shared" si="993"/>
        <v>0</v>
      </c>
      <c r="T4176" s="1">
        <f t="shared" si="994"/>
        <v>1</v>
      </c>
      <c r="U4176" s="1">
        <f t="shared" si="995"/>
        <v>0</v>
      </c>
      <c r="X4176" s="1">
        <f t="shared" si="996"/>
        <v>0</v>
      </c>
      <c r="Y4176" s="1">
        <f t="shared" si="997"/>
        <v>0</v>
      </c>
      <c r="Z4176" s="1">
        <f t="shared" si="998"/>
        <v>1</v>
      </c>
      <c r="AA4176" s="1">
        <f t="shared" si="999"/>
        <v>0</v>
      </c>
    </row>
    <row r="4177" spans="1:27" x14ac:dyDescent="0.25">
      <c r="A4177">
        <v>1</v>
      </c>
      <c r="B4177">
        <v>70</v>
      </c>
      <c r="C4177">
        <v>31.9</v>
      </c>
      <c r="D4177">
        <v>670</v>
      </c>
      <c r="E4177">
        <v>1</v>
      </c>
      <c r="G4177" s="1">
        <f t="shared" si="985"/>
        <v>0</v>
      </c>
      <c r="H4177" s="1">
        <f t="shared" si="986"/>
        <v>0</v>
      </c>
      <c r="I4177" s="1">
        <f t="shared" si="987"/>
        <v>1</v>
      </c>
      <c r="L4177" s="1">
        <f t="shared" si="988"/>
        <v>0</v>
      </c>
      <c r="M4177" s="1">
        <f t="shared" si="989"/>
        <v>0</v>
      </c>
      <c r="N4177" s="1">
        <f t="shared" si="990"/>
        <v>1</v>
      </c>
      <c r="O4177" s="1">
        <f t="shared" si="991"/>
        <v>0</v>
      </c>
      <c r="R4177" s="1">
        <f t="shared" si="992"/>
        <v>0</v>
      </c>
      <c r="S4177" s="1">
        <f t="shared" si="993"/>
        <v>0</v>
      </c>
      <c r="T4177" s="1">
        <f t="shared" si="994"/>
        <v>1</v>
      </c>
      <c r="U4177" s="1">
        <f t="shared" si="995"/>
        <v>0</v>
      </c>
      <c r="X4177" s="1">
        <f t="shared" si="996"/>
        <v>1</v>
      </c>
      <c r="Y4177" s="1">
        <f t="shared" si="997"/>
        <v>0</v>
      </c>
      <c r="Z4177" s="1">
        <f t="shared" si="998"/>
        <v>0</v>
      </c>
      <c r="AA4177" s="1">
        <f t="shared" si="999"/>
        <v>0</v>
      </c>
    </row>
    <row r="4178" spans="1:27" x14ac:dyDescent="0.25">
      <c r="A4178">
        <v>1</v>
      </c>
      <c r="B4178">
        <v>48</v>
      </c>
      <c r="C4178">
        <v>20.03</v>
      </c>
      <c r="D4178">
        <v>710</v>
      </c>
      <c r="E4178">
        <v>1</v>
      </c>
      <c r="G4178" s="1">
        <f t="shared" si="985"/>
        <v>0</v>
      </c>
      <c r="H4178" s="1">
        <f t="shared" si="986"/>
        <v>0</v>
      </c>
      <c r="I4178" s="1">
        <f t="shared" si="987"/>
        <v>1</v>
      </c>
      <c r="L4178" s="1">
        <f t="shared" si="988"/>
        <v>0</v>
      </c>
      <c r="M4178" s="1">
        <f t="shared" si="989"/>
        <v>0</v>
      </c>
      <c r="N4178" s="1">
        <f t="shared" si="990"/>
        <v>1</v>
      </c>
      <c r="O4178" s="1">
        <f t="shared" si="991"/>
        <v>0</v>
      </c>
      <c r="R4178" s="1">
        <f t="shared" si="992"/>
        <v>0</v>
      </c>
      <c r="S4178" s="1">
        <f t="shared" si="993"/>
        <v>0</v>
      </c>
      <c r="T4178" s="1">
        <f t="shared" si="994"/>
        <v>1</v>
      </c>
      <c r="U4178" s="1">
        <f t="shared" si="995"/>
        <v>0</v>
      </c>
      <c r="X4178" s="1">
        <f t="shared" si="996"/>
        <v>1</v>
      </c>
      <c r="Y4178" s="1">
        <f t="shared" si="997"/>
        <v>0</v>
      </c>
      <c r="Z4178" s="1">
        <f t="shared" si="998"/>
        <v>0</v>
      </c>
      <c r="AA4178" s="1">
        <f t="shared" si="999"/>
        <v>0</v>
      </c>
    </row>
    <row r="4179" spans="1:27" x14ac:dyDescent="0.25">
      <c r="A4179">
        <v>0</v>
      </c>
      <c r="B4179">
        <v>50</v>
      </c>
      <c r="C4179">
        <v>29.69</v>
      </c>
      <c r="D4179">
        <v>665</v>
      </c>
      <c r="E4179">
        <v>1</v>
      </c>
      <c r="G4179" s="1">
        <f t="shared" si="985"/>
        <v>0</v>
      </c>
      <c r="H4179" s="1">
        <f t="shared" si="986"/>
        <v>0</v>
      </c>
      <c r="I4179" s="1">
        <f t="shared" si="987"/>
        <v>0</v>
      </c>
      <c r="L4179" s="1">
        <f t="shared" si="988"/>
        <v>0</v>
      </c>
      <c r="M4179" s="1">
        <f t="shared" si="989"/>
        <v>0</v>
      </c>
      <c r="N4179" s="1">
        <f t="shared" si="990"/>
        <v>1</v>
      </c>
      <c r="O4179" s="1">
        <f t="shared" si="991"/>
        <v>0</v>
      </c>
      <c r="R4179" s="1">
        <f t="shared" si="992"/>
        <v>0</v>
      </c>
      <c r="S4179" s="1">
        <f t="shared" si="993"/>
        <v>0</v>
      </c>
      <c r="T4179" s="1">
        <f t="shared" si="994"/>
        <v>1</v>
      </c>
      <c r="U4179" s="1">
        <f t="shared" si="995"/>
        <v>0</v>
      </c>
      <c r="X4179" s="1">
        <f t="shared" si="996"/>
        <v>0</v>
      </c>
      <c r="Y4179" s="1">
        <f t="shared" si="997"/>
        <v>0</v>
      </c>
      <c r="Z4179" s="1">
        <f t="shared" si="998"/>
        <v>1</v>
      </c>
      <c r="AA4179" s="1">
        <f t="shared" si="999"/>
        <v>0</v>
      </c>
    </row>
    <row r="4180" spans="1:27" x14ac:dyDescent="0.25">
      <c r="A4180">
        <v>1</v>
      </c>
      <c r="B4180">
        <v>125</v>
      </c>
      <c r="C4180">
        <v>29.67</v>
      </c>
      <c r="D4180">
        <v>675</v>
      </c>
      <c r="E4180">
        <v>1</v>
      </c>
      <c r="G4180" s="1">
        <f t="shared" si="985"/>
        <v>1</v>
      </c>
      <c r="H4180" s="1">
        <f t="shared" si="986"/>
        <v>1</v>
      </c>
      <c r="I4180" s="1">
        <f t="shared" si="987"/>
        <v>1</v>
      </c>
      <c r="L4180" s="1">
        <f t="shared" si="988"/>
        <v>1</v>
      </c>
      <c r="M4180" s="1">
        <f t="shared" si="989"/>
        <v>0</v>
      </c>
      <c r="N4180" s="1">
        <f t="shared" si="990"/>
        <v>0</v>
      </c>
      <c r="O4180" s="1">
        <f t="shared" si="991"/>
        <v>0</v>
      </c>
      <c r="R4180" s="1">
        <f t="shared" si="992"/>
        <v>1</v>
      </c>
      <c r="S4180" s="1">
        <f t="shared" si="993"/>
        <v>0</v>
      </c>
      <c r="T4180" s="1">
        <f t="shared" si="994"/>
        <v>0</v>
      </c>
      <c r="U4180" s="1">
        <f t="shared" si="995"/>
        <v>0</v>
      </c>
      <c r="X4180" s="1">
        <f t="shared" si="996"/>
        <v>1</v>
      </c>
      <c r="Y4180" s="1">
        <f t="shared" si="997"/>
        <v>0</v>
      </c>
      <c r="Z4180" s="1">
        <f t="shared" si="998"/>
        <v>0</v>
      </c>
      <c r="AA4180" s="1">
        <f t="shared" si="999"/>
        <v>0</v>
      </c>
    </row>
    <row r="4181" spans="1:27" x14ac:dyDescent="0.25">
      <c r="A4181">
        <v>1</v>
      </c>
      <c r="B4181">
        <v>115</v>
      </c>
      <c r="C4181">
        <v>32.78</v>
      </c>
      <c r="D4181">
        <v>685</v>
      </c>
      <c r="E4181">
        <v>1</v>
      </c>
      <c r="G4181" s="1">
        <f t="shared" si="985"/>
        <v>1</v>
      </c>
      <c r="H4181" s="1">
        <f t="shared" si="986"/>
        <v>1</v>
      </c>
      <c r="I4181" s="1">
        <f t="shared" si="987"/>
        <v>1</v>
      </c>
      <c r="L4181" s="1">
        <f t="shared" si="988"/>
        <v>1</v>
      </c>
      <c r="M4181" s="1">
        <f t="shared" si="989"/>
        <v>0</v>
      </c>
      <c r="N4181" s="1">
        <f t="shared" si="990"/>
        <v>0</v>
      </c>
      <c r="O4181" s="1">
        <f t="shared" si="991"/>
        <v>0</v>
      </c>
      <c r="R4181" s="1">
        <f t="shared" si="992"/>
        <v>1</v>
      </c>
      <c r="S4181" s="1">
        <f t="shared" si="993"/>
        <v>0</v>
      </c>
      <c r="T4181" s="1">
        <f t="shared" si="994"/>
        <v>0</v>
      </c>
      <c r="U4181" s="1">
        <f t="shared" si="995"/>
        <v>0</v>
      </c>
      <c r="X4181" s="1">
        <f t="shared" si="996"/>
        <v>1</v>
      </c>
      <c r="Y4181" s="1">
        <f t="shared" si="997"/>
        <v>0</v>
      </c>
      <c r="Z4181" s="1">
        <f t="shared" si="998"/>
        <v>0</v>
      </c>
      <c r="AA4181" s="1">
        <f t="shared" si="999"/>
        <v>0</v>
      </c>
    </row>
    <row r="4182" spans="1:27" x14ac:dyDescent="0.25">
      <c r="A4182">
        <v>1</v>
      </c>
      <c r="B4182">
        <v>320</v>
      </c>
      <c r="C4182">
        <v>25.85</v>
      </c>
      <c r="D4182">
        <v>715</v>
      </c>
      <c r="E4182">
        <v>1</v>
      </c>
      <c r="G4182" s="1">
        <f t="shared" si="985"/>
        <v>1</v>
      </c>
      <c r="H4182" s="1">
        <f t="shared" si="986"/>
        <v>1</v>
      </c>
      <c r="I4182" s="1">
        <f t="shared" si="987"/>
        <v>1</v>
      </c>
      <c r="L4182" s="1">
        <f t="shared" si="988"/>
        <v>1</v>
      </c>
      <c r="M4182" s="1">
        <f t="shared" si="989"/>
        <v>0</v>
      </c>
      <c r="N4182" s="1">
        <f t="shared" si="990"/>
        <v>0</v>
      </c>
      <c r="O4182" s="1">
        <f t="shared" si="991"/>
        <v>0</v>
      </c>
      <c r="R4182" s="1">
        <f t="shared" si="992"/>
        <v>1</v>
      </c>
      <c r="S4182" s="1">
        <f t="shared" si="993"/>
        <v>0</v>
      </c>
      <c r="T4182" s="1">
        <f t="shared" si="994"/>
        <v>0</v>
      </c>
      <c r="U4182" s="1">
        <f t="shared" si="995"/>
        <v>0</v>
      </c>
      <c r="X4182" s="1">
        <f t="shared" si="996"/>
        <v>1</v>
      </c>
      <c r="Y4182" s="1">
        <f t="shared" si="997"/>
        <v>0</v>
      </c>
      <c r="Z4182" s="1">
        <f t="shared" si="998"/>
        <v>0</v>
      </c>
      <c r="AA4182" s="1">
        <f t="shared" si="999"/>
        <v>0</v>
      </c>
    </row>
    <row r="4183" spans="1:27" x14ac:dyDescent="0.25">
      <c r="A4183">
        <v>1</v>
      </c>
      <c r="B4183">
        <v>50</v>
      </c>
      <c r="C4183">
        <v>24.34</v>
      </c>
      <c r="D4183">
        <v>660</v>
      </c>
      <c r="E4183">
        <v>1</v>
      </c>
      <c r="G4183" s="1">
        <f t="shared" si="985"/>
        <v>0</v>
      </c>
      <c r="H4183" s="1">
        <f t="shared" si="986"/>
        <v>0</v>
      </c>
      <c r="I4183" s="1">
        <f t="shared" si="987"/>
        <v>1</v>
      </c>
      <c r="L4183" s="1">
        <f t="shared" si="988"/>
        <v>0</v>
      </c>
      <c r="M4183" s="1">
        <f t="shared" si="989"/>
        <v>0</v>
      </c>
      <c r="N4183" s="1">
        <f t="shared" si="990"/>
        <v>1</v>
      </c>
      <c r="O4183" s="1">
        <f t="shared" si="991"/>
        <v>0</v>
      </c>
      <c r="R4183" s="1">
        <f t="shared" si="992"/>
        <v>0</v>
      </c>
      <c r="S4183" s="1">
        <f t="shared" si="993"/>
        <v>0</v>
      </c>
      <c r="T4183" s="1">
        <f t="shared" si="994"/>
        <v>1</v>
      </c>
      <c r="U4183" s="1">
        <f t="shared" si="995"/>
        <v>0</v>
      </c>
      <c r="X4183" s="1">
        <f t="shared" si="996"/>
        <v>1</v>
      </c>
      <c r="Y4183" s="1">
        <f t="shared" si="997"/>
        <v>0</v>
      </c>
      <c r="Z4183" s="1">
        <f t="shared" si="998"/>
        <v>0</v>
      </c>
      <c r="AA4183" s="1">
        <f t="shared" si="999"/>
        <v>0</v>
      </c>
    </row>
    <row r="4184" spans="1:27" x14ac:dyDescent="0.25">
      <c r="A4184">
        <v>0</v>
      </c>
      <c r="B4184">
        <v>44</v>
      </c>
      <c r="C4184">
        <v>30.85</v>
      </c>
      <c r="D4184">
        <v>725</v>
      </c>
      <c r="E4184">
        <v>1</v>
      </c>
      <c r="G4184" s="1">
        <f t="shared" si="985"/>
        <v>1</v>
      </c>
      <c r="H4184" s="1">
        <f t="shared" si="986"/>
        <v>1</v>
      </c>
      <c r="I4184" s="1">
        <f t="shared" si="987"/>
        <v>1</v>
      </c>
      <c r="L4184" s="1">
        <f t="shared" si="988"/>
        <v>1</v>
      </c>
      <c r="M4184" s="1">
        <f t="shared" si="989"/>
        <v>0</v>
      </c>
      <c r="N4184" s="1">
        <f t="shared" si="990"/>
        <v>0</v>
      </c>
      <c r="O4184" s="1">
        <f t="shared" si="991"/>
        <v>0</v>
      </c>
      <c r="R4184" s="1">
        <f t="shared" si="992"/>
        <v>1</v>
      </c>
      <c r="S4184" s="1">
        <f t="shared" si="993"/>
        <v>0</v>
      </c>
      <c r="T4184" s="1">
        <f t="shared" si="994"/>
        <v>0</v>
      </c>
      <c r="U4184" s="1">
        <f t="shared" si="995"/>
        <v>0</v>
      </c>
      <c r="X4184" s="1">
        <f t="shared" si="996"/>
        <v>1</v>
      </c>
      <c r="Y4184" s="1">
        <f t="shared" si="997"/>
        <v>0</v>
      </c>
      <c r="Z4184" s="1">
        <f t="shared" si="998"/>
        <v>0</v>
      </c>
      <c r="AA4184" s="1">
        <f t="shared" si="999"/>
        <v>0</v>
      </c>
    </row>
    <row r="4185" spans="1:27" x14ac:dyDescent="0.25">
      <c r="A4185">
        <v>1</v>
      </c>
      <c r="B4185">
        <v>40</v>
      </c>
      <c r="C4185">
        <v>21.78</v>
      </c>
      <c r="D4185">
        <v>695</v>
      </c>
      <c r="E4185">
        <v>1</v>
      </c>
      <c r="G4185" s="1">
        <f t="shared" si="985"/>
        <v>0</v>
      </c>
      <c r="H4185" s="1">
        <f t="shared" si="986"/>
        <v>0</v>
      </c>
      <c r="I4185" s="1">
        <f t="shared" si="987"/>
        <v>1</v>
      </c>
      <c r="L4185" s="1">
        <f t="shared" si="988"/>
        <v>0</v>
      </c>
      <c r="M4185" s="1">
        <f t="shared" si="989"/>
        <v>0</v>
      </c>
      <c r="N4185" s="1">
        <f t="shared" si="990"/>
        <v>1</v>
      </c>
      <c r="O4185" s="1">
        <f t="shared" si="991"/>
        <v>0</v>
      </c>
      <c r="R4185" s="1">
        <f t="shared" si="992"/>
        <v>0</v>
      </c>
      <c r="S4185" s="1">
        <f t="shared" si="993"/>
        <v>0</v>
      </c>
      <c r="T4185" s="1">
        <f t="shared" si="994"/>
        <v>1</v>
      </c>
      <c r="U4185" s="1">
        <f t="shared" si="995"/>
        <v>0</v>
      </c>
      <c r="X4185" s="1">
        <f t="shared" si="996"/>
        <v>1</v>
      </c>
      <c r="Y4185" s="1">
        <f t="shared" si="997"/>
        <v>0</v>
      </c>
      <c r="Z4185" s="1">
        <f t="shared" si="998"/>
        <v>0</v>
      </c>
      <c r="AA4185" s="1">
        <f t="shared" si="999"/>
        <v>0</v>
      </c>
    </row>
    <row r="4186" spans="1:27" x14ac:dyDescent="0.25">
      <c r="A4186">
        <v>0</v>
      </c>
      <c r="B4186">
        <v>96.4</v>
      </c>
      <c r="C4186">
        <v>8.3699999999999992</v>
      </c>
      <c r="D4186">
        <v>725</v>
      </c>
      <c r="E4186">
        <v>1</v>
      </c>
      <c r="G4186" s="1">
        <f t="shared" si="985"/>
        <v>1</v>
      </c>
      <c r="H4186" s="1">
        <f t="shared" si="986"/>
        <v>1</v>
      </c>
      <c r="I4186" s="1">
        <f t="shared" si="987"/>
        <v>1</v>
      </c>
      <c r="L4186" s="1">
        <f t="shared" si="988"/>
        <v>1</v>
      </c>
      <c r="M4186" s="1">
        <f t="shared" si="989"/>
        <v>0</v>
      </c>
      <c r="N4186" s="1">
        <f t="shared" si="990"/>
        <v>0</v>
      </c>
      <c r="O4186" s="1">
        <f t="shared" si="991"/>
        <v>0</v>
      </c>
      <c r="R4186" s="1">
        <f t="shared" si="992"/>
        <v>1</v>
      </c>
      <c r="S4186" s="1">
        <f t="shared" si="993"/>
        <v>0</v>
      </c>
      <c r="T4186" s="1">
        <f t="shared" si="994"/>
        <v>0</v>
      </c>
      <c r="U4186" s="1">
        <f t="shared" si="995"/>
        <v>0</v>
      </c>
      <c r="X4186" s="1">
        <f t="shared" si="996"/>
        <v>1</v>
      </c>
      <c r="Y4186" s="1">
        <f t="shared" si="997"/>
        <v>0</v>
      </c>
      <c r="Z4186" s="1">
        <f t="shared" si="998"/>
        <v>0</v>
      </c>
      <c r="AA4186" s="1">
        <f t="shared" si="999"/>
        <v>0</v>
      </c>
    </row>
    <row r="4187" spans="1:27" x14ac:dyDescent="0.25">
      <c r="A4187">
        <v>1</v>
      </c>
      <c r="B4187">
        <v>62</v>
      </c>
      <c r="C4187">
        <v>14.42</v>
      </c>
      <c r="D4187">
        <v>665</v>
      </c>
      <c r="E4187">
        <v>1</v>
      </c>
      <c r="G4187" s="1">
        <f t="shared" si="985"/>
        <v>0</v>
      </c>
      <c r="H4187" s="1">
        <f t="shared" si="986"/>
        <v>1</v>
      </c>
      <c r="I4187" s="1">
        <f t="shared" si="987"/>
        <v>1</v>
      </c>
      <c r="L4187" s="1">
        <f t="shared" si="988"/>
        <v>0</v>
      </c>
      <c r="M4187" s="1">
        <f t="shared" si="989"/>
        <v>0</v>
      </c>
      <c r="N4187" s="1">
        <f t="shared" si="990"/>
        <v>1</v>
      </c>
      <c r="O4187" s="1">
        <f t="shared" si="991"/>
        <v>0</v>
      </c>
      <c r="R4187" s="1">
        <f t="shared" si="992"/>
        <v>1</v>
      </c>
      <c r="S4187" s="1">
        <f t="shared" si="993"/>
        <v>0</v>
      </c>
      <c r="T4187" s="1">
        <f t="shared" si="994"/>
        <v>0</v>
      </c>
      <c r="U4187" s="1">
        <f t="shared" si="995"/>
        <v>0</v>
      </c>
      <c r="X4187" s="1">
        <f t="shared" si="996"/>
        <v>1</v>
      </c>
      <c r="Y4187" s="1">
        <f t="shared" si="997"/>
        <v>0</v>
      </c>
      <c r="Z4187" s="1">
        <f t="shared" si="998"/>
        <v>0</v>
      </c>
      <c r="AA4187" s="1">
        <f t="shared" si="999"/>
        <v>0</v>
      </c>
    </row>
    <row r="4188" spans="1:27" x14ac:dyDescent="0.25">
      <c r="A4188">
        <v>1</v>
      </c>
      <c r="B4188">
        <v>65</v>
      </c>
      <c r="C4188">
        <v>26.57</v>
      </c>
      <c r="D4188">
        <v>670</v>
      </c>
      <c r="E4188">
        <v>1</v>
      </c>
      <c r="G4188" s="1">
        <f t="shared" si="985"/>
        <v>0</v>
      </c>
      <c r="H4188" s="1">
        <f t="shared" si="986"/>
        <v>0</v>
      </c>
      <c r="I4188" s="1">
        <f t="shared" si="987"/>
        <v>1</v>
      </c>
      <c r="L4188" s="1">
        <f t="shared" si="988"/>
        <v>0</v>
      </c>
      <c r="M4188" s="1">
        <f t="shared" si="989"/>
        <v>0</v>
      </c>
      <c r="N4188" s="1">
        <f t="shared" si="990"/>
        <v>1</v>
      </c>
      <c r="O4188" s="1">
        <f t="shared" si="991"/>
        <v>0</v>
      </c>
      <c r="R4188" s="1">
        <f t="shared" si="992"/>
        <v>0</v>
      </c>
      <c r="S4188" s="1">
        <f t="shared" si="993"/>
        <v>0</v>
      </c>
      <c r="T4188" s="1">
        <f t="shared" si="994"/>
        <v>1</v>
      </c>
      <c r="U4188" s="1">
        <f t="shared" si="995"/>
        <v>0</v>
      </c>
      <c r="X4188" s="1">
        <f t="shared" si="996"/>
        <v>1</v>
      </c>
      <c r="Y4188" s="1">
        <f t="shared" si="997"/>
        <v>0</v>
      </c>
      <c r="Z4188" s="1">
        <f t="shared" si="998"/>
        <v>0</v>
      </c>
      <c r="AA4188" s="1">
        <f t="shared" si="999"/>
        <v>0</v>
      </c>
    </row>
    <row r="4189" spans="1:27" x14ac:dyDescent="0.25">
      <c r="A4189">
        <v>0</v>
      </c>
      <c r="B4189">
        <v>38.22</v>
      </c>
      <c r="C4189">
        <v>16.11</v>
      </c>
      <c r="D4189">
        <v>660</v>
      </c>
      <c r="E4189">
        <v>1</v>
      </c>
      <c r="G4189" s="1">
        <f t="shared" si="985"/>
        <v>0</v>
      </c>
      <c r="H4189" s="1">
        <f t="shared" si="986"/>
        <v>1</v>
      </c>
      <c r="I4189" s="1">
        <f t="shared" si="987"/>
        <v>1</v>
      </c>
      <c r="L4189" s="1">
        <f t="shared" si="988"/>
        <v>0</v>
      </c>
      <c r="M4189" s="1">
        <f t="shared" si="989"/>
        <v>0</v>
      </c>
      <c r="N4189" s="1">
        <f t="shared" si="990"/>
        <v>1</v>
      </c>
      <c r="O4189" s="1">
        <f t="shared" si="991"/>
        <v>0</v>
      </c>
      <c r="R4189" s="1">
        <f t="shared" si="992"/>
        <v>1</v>
      </c>
      <c r="S4189" s="1">
        <f t="shared" si="993"/>
        <v>0</v>
      </c>
      <c r="T4189" s="1">
        <f t="shared" si="994"/>
        <v>0</v>
      </c>
      <c r="U4189" s="1">
        <f t="shared" si="995"/>
        <v>0</v>
      </c>
      <c r="X4189" s="1">
        <f t="shared" si="996"/>
        <v>1</v>
      </c>
      <c r="Y4189" s="1">
        <f t="shared" si="997"/>
        <v>0</v>
      </c>
      <c r="Z4189" s="1">
        <f t="shared" si="998"/>
        <v>0</v>
      </c>
      <c r="AA4189" s="1">
        <f t="shared" si="999"/>
        <v>0</v>
      </c>
    </row>
    <row r="4190" spans="1:27" x14ac:dyDescent="0.25">
      <c r="A4190">
        <v>0</v>
      </c>
      <c r="B4190">
        <v>32</v>
      </c>
      <c r="C4190">
        <v>17.59</v>
      </c>
      <c r="D4190">
        <v>765</v>
      </c>
      <c r="E4190">
        <v>1</v>
      </c>
      <c r="G4190" s="1">
        <f t="shared" si="985"/>
        <v>1</v>
      </c>
      <c r="H4190" s="1">
        <f t="shared" si="986"/>
        <v>1</v>
      </c>
      <c r="I4190" s="1">
        <f t="shared" si="987"/>
        <v>1</v>
      </c>
      <c r="L4190" s="1">
        <f t="shared" si="988"/>
        <v>1</v>
      </c>
      <c r="M4190" s="1">
        <f t="shared" si="989"/>
        <v>0</v>
      </c>
      <c r="N4190" s="1">
        <f t="shared" si="990"/>
        <v>0</v>
      </c>
      <c r="O4190" s="1">
        <f t="shared" si="991"/>
        <v>0</v>
      </c>
      <c r="R4190" s="1">
        <f t="shared" si="992"/>
        <v>1</v>
      </c>
      <c r="S4190" s="1">
        <f t="shared" si="993"/>
        <v>0</v>
      </c>
      <c r="T4190" s="1">
        <f t="shared" si="994"/>
        <v>0</v>
      </c>
      <c r="U4190" s="1">
        <f t="shared" si="995"/>
        <v>0</v>
      </c>
      <c r="X4190" s="1">
        <f t="shared" si="996"/>
        <v>1</v>
      </c>
      <c r="Y4190" s="1">
        <f t="shared" si="997"/>
        <v>0</v>
      </c>
      <c r="Z4190" s="1">
        <f t="shared" si="998"/>
        <v>0</v>
      </c>
      <c r="AA4190" s="1">
        <f t="shared" si="999"/>
        <v>0</v>
      </c>
    </row>
    <row r="4191" spans="1:27" x14ac:dyDescent="0.25">
      <c r="A4191">
        <v>0</v>
      </c>
      <c r="B4191">
        <v>75</v>
      </c>
      <c r="C4191">
        <v>21.65</v>
      </c>
      <c r="D4191">
        <v>735</v>
      </c>
      <c r="E4191">
        <v>1</v>
      </c>
      <c r="G4191" s="1">
        <f t="shared" si="985"/>
        <v>1</v>
      </c>
      <c r="H4191" s="1">
        <f t="shared" si="986"/>
        <v>1</v>
      </c>
      <c r="I4191" s="1">
        <f t="shared" si="987"/>
        <v>1</v>
      </c>
      <c r="L4191" s="1">
        <f t="shared" si="988"/>
        <v>1</v>
      </c>
      <c r="M4191" s="1">
        <f t="shared" si="989"/>
        <v>0</v>
      </c>
      <c r="N4191" s="1">
        <f t="shared" si="990"/>
        <v>0</v>
      </c>
      <c r="O4191" s="1">
        <f t="shared" si="991"/>
        <v>0</v>
      </c>
      <c r="R4191" s="1">
        <f t="shared" si="992"/>
        <v>1</v>
      </c>
      <c r="S4191" s="1">
        <f t="shared" si="993"/>
        <v>0</v>
      </c>
      <c r="T4191" s="1">
        <f t="shared" si="994"/>
        <v>0</v>
      </c>
      <c r="U4191" s="1">
        <f t="shared" si="995"/>
        <v>0</v>
      </c>
      <c r="X4191" s="1">
        <f t="shared" si="996"/>
        <v>1</v>
      </c>
      <c r="Y4191" s="1">
        <f t="shared" si="997"/>
        <v>0</v>
      </c>
      <c r="Z4191" s="1">
        <f t="shared" si="998"/>
        <v>0</v>
      </c>
      <c r="AA4191" s="1">
        <f t="shared" si="999"/>
        <v>0</v>
      </c>
    </row>
    <row r="4192" spans="1:27" x14ac:dyDescent="0.25">
      <c r="A4192">
        <v>1</v>
      </c>
      <c r="B4192">
        <v>120</v>
      </c>
      <c r="C4192">
        <v>13.35</v>
      </c>
      <c r="D4192">
        <v>690</v>
      </c>
      <c r="E4192">
        <v>1</v>
      </c>
      <c r="G4192" s="1">
        <f t="shared" si="985"/>
        <v>1</v>
      </c>
      <c r="H4192" s="1">
        <f t="shared" si="986"/>
        <v>1</v>
      </c>
      <c r="I4192" s="1">
        <f t="shared" si="987"/>
        <v>1</v>
      </c>
      <c r="L4192" s="1">
        <f t="shared" si="988"/>
        <v>1</v>
      </c>
      <c r="M4192" s="1">
        <f t="shared" si="989"/>
        <v>0</v>
      </c>
      <c r="N4192" s="1">
        <f t="shared" si="990"/>
        <v>0</v>
      </c>
      <c r="O4192" s="1">
        <f t="shared" si="991"/>
        <v>0</v>
      </c>
      <c r="R4192" s="1">
        <f t="shared" si="992"/>
        <v>1</v>
      </c>
      <c r="S4192" s="1">
        <f t="shared" si="993"/>
        <v>0</v>
      </c>
      <c r="T4192" s="1">
        <f t="shared" si="994"/>
        <v>0</v>
      </c>
      <c r="U4192" s="1">
        <f t="shared" si="995"/>
        <v>0</v>
      </c>
      <c r="X4192" s="1">
        <f t="shared" si="996"/>
        <v>1</v>
      </c>
      <c r="Y4192" s="1">
        <f t="shared" si="997"/>
        <v>0</v>
      </c>
      <c r="Z4192" s="1">
        <f t="shared" si="998"/>
        <v>0</v>
      </c>
      <c r="AA4192" s="1">
        <f t="shared" si="999"/>
        <v>0</v>
      </c>
    </row>
    <row r="4193" spans="1:27" x14ac:dyDescent="0.25">
      <c r="A4193">
        <v>0</v>
      </c>
      <c r="B4193">
        <v>65</v>
      </c>
      <c r="C4193">
        <v>7.51</v>
      </c>
      <c r="D4193">
        <v>710</v>
      </c>
      <c r="E4193">
        <v>1</v>
      </c>
      <c r="G4193" s="1">
        <f t="shared" si="985"/>
        <v>0</v>
      </c>
      <c r="H4193" s="1">
        <f t="shared" si="986"/>
        <v>1</v>
      </c>
      <c r="I4193" s="1">
        <f t="shared" si="987"/>
        <v>1</v>
      </c>
      <c r="L4193" s="1">
        <f t="shared" si="988"/>
        <v>0</v>
      </c>
      <c r="M4193" s="1">
        <f t="shared" si="989"/>
        <v>0</v>
      </c>
      <c r="N4193" s="1">
        <f t="shared" si="990"/>
        <v>1</v>
      </c>
      <c r="O4193" s="1">
        <f t="shared" si="991"/>
        <v>0</v>
      </c>
      <c r="R4193" s="1">
        <f t="shared" si="992"/>
        <v>1</v>
      </c>
      <c r="S4193" s="1">
        <f t="shared" si="993"/>
        <v>0</v>
      </c>
      <c r="T4193" s="1">
        <f t="shared" si="994"/>
        <v>0</v>
      </c>
      <c r="U4193" s="1">
        <f t="shared" si="995"/>
        <v>0</v>
      </c>
      <c r="X4193" s="1">
        <f t="shared" si="996"/>
        <v>1</v>
      </c>
      <c r="Y4193" s="1">
        <f t="shared" si="997"/>
        <v>0</v>
      </c>
      <c r="Z4193" s="1">
        <f t="shared" si="998"/>
        <v>0</v>
      </c>
      <c r="AA4193" s="1">
        <f t="shared" si="999"/>
        <v>0</v>
      </c>
    </row>
    <row r="4194" spans="1:27" x14ac:dyDescent="0.25">
      <c r="A4194">
        <v>0</v>
      </c>
      <c r="B4194">
        <v>160</v>
      </c>
      <c r="C4194">
        <v>7.31</v>
      </c>
      <c r="D4194">
        <v>805</v>
      </c>
      <c r="E4194">
        <v>1</v>
      </c>
      <c r="G4194" s="1">
        <f t="shared" si="985"/>
        <v>1</v>
      </c>
      <c r="H4194" s="1">
        <f t="shared" si="986"/>
        <v>1</v>
      </c>
      <c r="I4194" s="1">
        <f t="shared" si="987"/>
        <v>1</v>
      </c>
      <c r="L4194" s="1">
        <f t="shared" si="988"/>
        <v>1</v>
      </c>
      <c r="M4194" s="1">
        <f t="shared" si="989"/>
        <v>0</v>
      </c>
      <c r="N4194" s="1">
        <f t="shared" si="990"/>
        <v>0</v>
      </c>
      <c r="O4194" s="1">
        <f t="shared" si="991"/>
        <v>0</v>
      </c>
      <c r="R4194" s="1">
        <f t="shared" si="992"/>
        <v>1</v>
      </c>
      <c r="S4194" s="1">
        <f t="shared" si="993"/>
        <v>0</v>
      </c>
      <c r="T4194" s="1">
        <f t="shared" si="994"/>
        <v>0</v>
      </c>
      <c r="U4194" s="1">
        <f t="shared" si="995"/>
        <v>0</v>
      </c>
      <c r="X4194" s="1">
        <f t="shared" si="996"/>
        <v>1</v>
      </c>
      <c r="Y4194" s="1">
        <f t="shared" si="997"/>
        <v>0</v>
      </c>
      <c r="Z4194" s="1">
        <f t="shared" si="998"/>
        <v>0</v>
      </c>
      <c r="AA4194" s="1">
        <f t="shared" si="999"/>
        <v>0</v>
      </c>
    </row>
    <row r="4195" spans="1:27" x14ac:dyDescent="0.25">
      <c r="A4195">
        <v>1</v>
      </c>
      <c r="B4195">
        <v>65</v>
      </c>
      <c r="C4195">
        <v>21.09</v>
      </c>
      <c r="D4195">
        <v>700</v>
      </c>
      <c r="E4195">
        <v>1</v>
      </c>
      <c r="G4195" s="1">
        <f t="shared" si="985"/>
        <v>0</v>
      </c>
      <c r="H4195" s="1">
        <f t="shared" si="986"/>
        <v>0</v>
      </c>
      <c r="I4195" s="1">
        <f t="shared" si="987"/>
        <v>1</v>
      </c>
      <c r="L4195" s="1">
        <f t="shared" si="988"/>
        <v>0</v>
      </c>
      <c r="M4195" s="1">
        <f t="shared" si="989"/>
        <v>0</v>
      </c>
      <c r="N4195" s="1">
        <f t="shared" si="990"/>
        <v>1</v>
      </c>
      <c r="O4195" s="1">
        <f t="shared" si="991"/>
        <v>0</v>
      </c>
      <c r="R4195" s="1">
        <f t="shared" si="992"/>
        <v>0</v>
      </c>
      <c r="S4195" s="1">
        <f t="shared" si="993"/>
        <v>0</v>
      </c>
      <c r="T4195" s="1">
        <f t="shared" si="994"/>
        <v>1</v>
      </c>
      <c r="U4195" s="1">
        <f t="shared" si="995"/>
        <v>0</v>
      </c>
      <c r="X4195" s="1">
        <f t="shared" si="996"/>
        <v>1</v>
      </c>
      <c r="Y4195" s="1">
        <f t="shared" si="997"/>
        <v>0</v>
      </c>
      <c r="Z4195" s="1">
        <f t="shared" si="998"/>
        <v>0</v>
      </c>
      <c r="AA4195" s="1">
        <f t="shared" si="999"/>
        <v>0</v>
      </c>
    </row>
    <row r="4196" spans="1:27" x14ac:dyDescent="0.25">
      <c r="A4196">
        <v>1</v>
      </c>
      <c r="B4196">
        <v>71.504000000000005</v>
      </c>
      <c r="C4196">
        <v>25.63</v>
      </c>
      <c r="D4196">
        <v>690</v>
      </c>
      <c r="E4196">
        <v>1</v>
      </c>
      <c r="G4196" s="1">
        <f t="shared" si="985"/>
        <v>0</v>
      </c>
      <c r="H4196" s="1">
        <f t="shared" si="986"/>
        <v>0</v>
      </c>
      <c r="I4196" s="1">
        <f t="shared" si="987"/>
        <v>1</v>
      </c>
      <c r="L4196" s="1">
        <f t="shared" si="988"/>
        <v>0</v>
      </c>
      <c r="M4196" s="1">
        <f t="shared" si="989"/>
        <v>0</v>
      </c>
      <c r="N4196" s="1">
        <f t="shared" si="990"/>
        <v>1</v>
      </c>
      <c r="O4196" s="1">
        <f t="shared" si="991"/>
        <v>0</v>
      </c>
      <c r="R4196" s="1">
        <f t="shared" si="992"/>
        <v>0</v>
      </c>
      <c r="S4196" s="1">
        <f t="shared" si="993"/>
        <v>0</v>
      </c>
      <c r="T4196" s="1">
        <f t="shared" si="994"/>
        <v>1</v>
      </c>
      <c r="U4196" s="1">
        <f t="shared" si="995"/>
        <v>0</v>
      </c>
      <c r="X4196" s="1">
        <f t="shared" si="996"/>
        <v>1</v>
      </c>
      <c r="Y4196" s="1">
        <f t="shared" si="997"/>
        <v>0</v>
      </c>
      <c r="Z4196" s="1">
        <f t="shared" si="998"/>
        <v>0</v>
      </c>
      <c r="AA4196" s="1">
        <f t="shared" si="999"/>
        <v>0</v>
      </c>
    </row>
    <row r="4197" spans="1:27" x14ac:dyDescent="0.25">
      <c r="A4197">
        <v>0</v>
      </c>
      <c r="B4197">
        <v>16</v>
      </c>
      <c r="C4197">
        <v>33.53</v>
      </c>
      <c r="D4197">
        <v>660</v>
      </c>
      <c r="E4197">
        <v>1</v>
      </c>
      <c r="G4197" s="1">
        <f t="shared" si="985"/>
        <v>0</v>
      </c>
      <c r="H4197" s="1">
        <f t="shared" si="986"/>
        <v>0</v>
      </c>
      <c r="I4197" s="1">
        <f t="shared" si="987"/>
        <v>0</v>
      </c>
      <c r="L4197" s="1">
        <f t="shared" si="988"/>
        <v>0</v>
      </c>
      <c r="M4197" s="1">
        <f t="shared" si="989"/>
        <v>0</v>
      </c>
      <c r="N4197" s="1">
        <f t="shared" si="990"/>
        <v>1</v>
      </c>
      <c r="O4197" s="1">
        <f t="shared" si="991"/>
        <v>0</v>
      </c>
      <c r="R4197" s="1">
        <f t="shared" si="992"/>
        <v>0</v>
      </c>
      <c r="S4197" s="1">
        <f t="shared" si="993"/>
        <v>0</v>
      </c>
      <c r="T4197" s="1">
        <f t="shared" si="994"/>
        <v>1</v>
      </c>
      <c r="U4197" s="1">
        <f t="shared" si="995"/>
        <v>0</v>
      </c>
      <c r="X4197" s="1">
        <f t="shared" si="996"/>
        <v>0</v>
      </c>
      <c r="Y4197" s="1">
        <f t="shared" si="997"/>
        <v>0</v>
      </c>
      <c r="Z4197" s="1">
        <f t="shared" si="998"/>
        <v>1</v>
      </c>
      <c r="AA4197" s="1">
        <f t="shared" si="999"/>
        <v>0</v>
      </c>
    </row>
    <row r="4198" spans="1:27" x14ac:dyDescent="0.25">
      <c r="A4198">
        <v>1</v>
      </c>
      <c r="B4198">
        <v>395</v>
      </c>
      <c r="C4198">
        <v>24.66</v>
      </c>
      <c r="D4198">
        <v>680</v>
      </c>
      <c r="E4198">
        <v>1</v>
      </c>
      <c r="G4198" s="1">
        <f t="shared" si="985"/>
        <v>1</v>
      </c>
      <c r="H4198" s="1">
        <f t="shared" si="986"/>
        <v>1</v>
      </c>
      <c r="I4198" s="1">
        <f t="shared" si="987"/>
        <v>1</v>
      </c>
      <c r="L4198" s="1">
        <f t="shared" si="988"/>
        <v>1</v>
      </c>
      <c r="M4198" s="1">
        <f t="shared" si="989"/>
        <v>0</v>
      </c>
      <c r="N4198" s="1">
        <f t="shared" si="990"/>
        <v>0</v>
      </c>
      <c r="O4198" s="1">
        <f t="shared" si="991"/>
        <v>0</v>
      </c>
      <c r="R4198" s="1">
        <f t="shared" si="992"/>
        <v>1</v>
      </c>
      <c r="S4198" s="1">
        <f t="shared" si="993"/>
        <v>0</v>
      </c>
      <c r="T4198" s="1">
        <f t="shared" si="994"/>
        <v>0</v>
      </c>
      <c r="U4198" s="1">
        <f t="shared" si="995"/>
        <v>0</v>
      </c>
      <c r="X4198" s="1">
        <f t="shared" si="996"/>
        <v>1</v>
      </c>
      <c r="Y4198" s="1">
        <f t="shared" si="997"/>
        <v>0</v>
      </c>
      <c r="Z4198" s="1">
        <f t="shared" si="998"/>
        <v>0</v>
      </c>
      <c r="AA4198" s="1">
        <f t="shared" si="999"/>
        <v>0</v>
      </c>
    </row>
    <row r="4199" spans="1:27" x14ac:dyDescent="0.25">
      <c r="A4199">
        <v>0</v>
      </c>
      <c r="B4199">
        <v>100</v>
      </c>
      <c r="C4199">
        <v>15.5</v>
      </c>
      <c r="D4199">
        <v>775</v>
      </c>
      <c r="E4199">
        <v>1</v>
      </c>
      <c r="G4199" s="1">
        <f t="shared" si="985"/>
        <v>1</v>
      </c>
      <c r="H4199" s="1">
        <f t="shared" si="986"/>
        <v>1</v>
      </c>
      <c r="I4199" s="1">
        <f t="shared" si="987"/>
        <v>1</v>
      </c>
      <c r="L4199" s="1">
        <f t="shared" si="988"/>
        <v>1</v>
      </c>
      <c r="M4199" s="1">
        <f t="shared" si="989"/>
        <v>0</v>
      </c>
      <c r="N4199" s="1">
        <f t="shared" si="990"/>
        <v>0</v>
      </c>
      <c r="O4199" s="1">
        <f t="shared" si="991"/>
        <v>0</v>
      </c>
      <c r="R4199" s="1">
        <f t="shared" si="992"/>
        <v>1</v>
      </c>
      <c r="S4199" s="1">
        <f t="shared" si="993"/>
        <v>0</v>
      </c>
      <c r="T4199" s="1">
        <f t="shared" si="994"/>
        <v>0</v>
      </c>
      <c r="U4199" s="1">
        <f t="shared" si="995"/>
        <v>0</v>
      </c>
      <c r="X4199" s="1">
        <f t="shared" si="996"/>
        <v>1</v>
      </c>
      <c r="Y4199" s="1">
        <f t="shared" si="997"/>
        <v>0</v>
      </c>
      <c r="Z4199" s="1">
        <f t="shared" si="998"/>
        <v>0</v>
      </c>
      <c r="AA4199" s="1">
        <f t="shared" si="999"/>
        <v>0</v>
      </c>
    </row>
    <row r="4200" spans="1:27" x14ac:dyDescent="0.25">
      <c r="A4200">
        <v>0</v>
      </c>
      <c r="B4200">
        <v>40</v>
      </c>
      <c r="C4200">
        <v>28.2</v>
      </c>
      <c r="D4200">
        <v>680</v>
      </c>
      <c r="E4200">
        <v>1</v>
      </c>
      <c r="G4200" s="1">
        <f t="shared" si="985"/>
        <v>0</v>
      </c>
      <c r="H4200" s="1">
        <f t="shared" si="986"/>
        <v>0</v>
      </c>
      <c r="I4200" s="1">
        <f t="shared" si="987"/>
        <v>0</v>
      </c>
      <c r="L4200" s="1">
        <f t="shared" si="988"/>
        <v>0</v>
      </c>
      <c r="M4200" s="1">
        <f t="shared" si="989"/>
        <v>0</v>
      </c>
      <c r="N4200" s="1">
        <f t="shared" si="990"/>
        <v>1</v>
      </c>
      <c r="O4200" s="1">
        <f t="shared" si="991"/>
        <v>0</v>
      </c>
      <c r="R4200" s="1">
        <f t="shared" si="992"/>
        <v>0</v>
      </c>
      <c r="S4200" s="1">
        <f t="shared" si="993"/>
        <v>0</v>
      </c>
      <c r="T4200" s="1">
        <f t="shared" si="994"/>
        <v>1</v>
      </c>
      <c r="U4200" s="1">
        <f t="shared" si="995"/>
        <v>0</v>
      </c>
      <c r="X4200" s="1">
        <f t="shared" si="996"/>
        <v>0</v>
      </c>
      <c r="Y4200" s="1">
        <f t="shared" si="997"/>
        <v>0</v>
      </c>
      <c r="Z4200" s="1">
        <f t="shared" si="998"/>
        <v>1</v>
      </c>
      <c r="AA4200" s="1">
        <f t="shared" si="999"/>
        <v>0</v>
      </c>
    </row>
    <row r="4201" spans="1:27" x14ac:dyDescent="0.25">
      <c r="A4201">
        <v>1</v>
      </c>
      <c r="B4201">
        <v>62.805999999999997</v>
      </c>
      <c r="C4201">
        <v>14.56</v>
      </c>
      <c r="D4201">
        <v>715</v>
      </c>
      <c r="E4201">
        <v>1</v>
      </c>
      <c r="G4201" s="1">
        <f t="shared" si="985"/>
        <v>0</v>
      </c>
      <c r="H4201" s="1">
        <f t="shared" si="986"/>
        <v>1</v>
      </c>
      <c r="I4201" s="1">
        <f t="shared" si="987"/>
        <v>1</v>
      </c>
      <c r="L4201" s="1">
        <f t="shared" si="988"/>
        <v>0</v>
      </c>
      <c r="M4201" s="1">
        <f t="shared" si="989"/>
        <v>0</v>
      </c>
      <c r="N4201" s="1">
        <f t="shared" si="990"/>
        <v>1</v>
      </c>
      <c r="O4201" s="1">
        <f t="shared" si="991"/>
        <v>0</v>
      </c>
      <c r="R4201" s="1">
        <f t="shared" si="992"/>
        <v>1</v>
      </c>
      <c r="S4201" s="1">
        <f t="shared" si="993"/>
        <v>0</v>
      </c>
      <c r="T4201" s="1">
        <f t="shared" si="994"/>
        <v>0</v>
      </c>
      <c r="U4201" s="1">
        <f t="shared" si="995"/>
        <v>0</v>
      </c>
      <c r="X4201" s="1">
        <f t="shared" si="996"/>
        <v>1</v>
      </c>
      <c r="Y4201" s="1">
        <f t="shared" si="997"/>
        <v>0</v>
      </c>
      <c r="Z4201" s="1">
        <f t="shared" si="998"/>
        <v>0</v>
      </c>
      <c r="AA4201" s="1">
        <f t="shared" si="999"/>
        <v>0</v>
      </c>
    </row>
    <row r="4202" spans="1:27" x14ac:dyDescent="0.25">
      <c r="A4202">
        <v>1</v>
      </c>
      <c r="B4202">
        <v>51.4</v>
      </c>
      <c r="C4202">
        <v>34.46</v>
      </c>
      <c r="D4202">
        <v>685</v>
      </c>
      <c r="E4202">
        <v>1</v>
      </c>
      <c r="G4202" s="1">
        <f t="shared" si="985"/>
        <v>0</v>
      </c>
      <c r="H4202" s="1">
        <f t="shared" si="986"/>
        <v>0</v>
      </c>
      <c r="I4202" s="1">
        <f t="shared" si="987"/>
        <v>1</v>
      </c>
      <c r="L4202" s="1">
        <f t="shared" si="988"/>
        <v>0</v>
      </c>
      <c r="M4202" s="1">
        <f t="shared" si="989"/>
        <v>0</v>
      </c>
      <c r="N4202" s="1">
        <f t="shared" si="990"/>
        <v>1</v>
      </c>
      <c r="O4202" s="1">
        <f t="shared" si="991"/>
        <v>0</v>
      </c>
      <c r="R4202" s="1">
        <f t="shared" si="992"/>
        <v>0</v>
      </c>
      <c r="S4202" s="1">
        <f t="shared" si="993"/>
        <v>0</v>
      </c>
      <c r="T4202" s="1">
        <f t="shared" si="994"/>
        <v>1</v>
      </c>
      <c r="U4202" s="1">
        <f t="shared" si="995"/>
        <v>0</v>
      </c>
      <c r="X4202" s="1">
        <f t="shared" si="996"/>
        <v>1</v>
      </c>
      <c r="Y4202" s="1">
        <f t="shared" si="997"/>
        <v>0</v>
      </c>
      <c r="Z4202" s="1">
        <f t="shared" si="998"/>
        <v>0</v>
      </c>
      <c r="AA4202" s="1">
        <f t="shared" si="999"/>
        <v>0</v>
      </c>
    </row>
    <row r="4203" spans="1:27" x14ac:dyDescent="0.25">
      <c r="A4203">
        <v>1</v>
      </c>
      <c r="B4203">
        <v>144</v>
      </c>
      <c r="C4203">
        <v>20.47</v>
      </c>
      <c r="D4203">
        <v>675</v>
      </c>
      <c r="E4203">
        <v>1</v>
      </c>
      <c r="G4203" s="1">
        <f t="shared" si="985"/>
        <v>1</v>
      </c>
      <c r="H4203" s="1">
        <f t="shared" si="986"/>
        <v>1</v>
      </c>
      <c r="I4203" s="1">
        <f t="shared" si="987"/>
        <v>1</v>
      </c>
      <c r="L4203" s="1">
        <f t="shared" si="988"/>
        <v>1</v>
      </c>
      <c r="M4203" s="1">
        <f t="shared" si="989"/>
        <v>0</v>
      </c>
      <c r="N4203" s="1">
        <f t="shared" si="990"/>
        <v>0</v>
      </c>
      <c r="O4203" s="1">
        <f t="shared" si="991"/>
        <v>0</v>
      </c>
      <c r="R4203" s="1">
        <f t="shared" si="992"/>
        <v>1</v>
      </c>
      <c r="S4203" s="1">
        <f t="shared" si="993"/>
        <v>0</v>
      </c>
      <c r="T4203" s="1">
        <f t="shared" si="994"/>
        <v>0</v>
      </c>
      <c r="U4203" s="1">
        <f t="shared" si="995"/>
        <v>0</v>
      </c>
      <c r="X4203" s="1">
        <f t="shared" si="996"/>
        <v>1</v>
      </c>
      <c r="Y4203" s="1">
        <f t="shared" si="997"/>
        <v>0</v>
      </c>
      <c r="Z4203" s="1">
        <f t="shared" si="998"/>
        <v>0</v>
      </c>
      <c r="AA4203" s="1">
        <f t="shared" si="999"/>
        <v>0</v>
      </c>
    </row>
    <row r="4204" spans="1:27" x14ac:dyDescent="0.25">
      <c r="A4204">
        <v>1</v>
      </c>
      <c r="B4204">
        <v>4</v>
      </c>
      <c r="C4204">
        <v>70.87</v>
      </c>
      <c r="D4204">
        <v>660</v>
      </c>
      <c r="E4204">
        <v>1</v>
      </c>
      <c r="G4204" s="1">
        <f t="shared" si="985"/>
        <v>0</v>
      </c>
      <c r="H4204" s="1">
        <f t="shared" si="986"/>
        <v>0</v>
      </c>
      <c r="I4204" s="1">
        <f t="shared" si="987"/>
        <v>1</v>
      </c>
      <c r="L4204" s="1">
        <f t="shared" si="988"/>
        <v>0</v>
      </c>
      <c r="M4204" s="1">
        <f t="shared" si="989"/>
        <v>0</v>
      </c>
      <c r="N4204" s="1">
        <f t="shared" si="990"/>
        <v>1</v>
      </c>
      <c r="O4204" s="1">
        <f t="shared" si="991"/>
        <v>0</v>
      </c>
      <c r="R4204" s="1">
        <f t="shared" si="992"/>
        <v>0</v>
      </c>
      <c r="S4204" s="1">
        <f t="shared" si="993"/>
        <v>0</v>
      </c>
      <c r="T4204" s="1">
        <f t="shared" si="994"/>
        <v>1</v>
      </c>
      <c r="U4204" s="1">
        <f t="shared" si="995"/>
        <v>0</v>
      </c>
      <c r="X4204" s="1">
        <f t="shared" si="996"/>
        <v>1</v>
      </c>
      <c r="Y4204" s="1">
        <f t="shared" si="997"/>
        <v>0</v>
      </c>
      <c r="Z4204" s="1">
        <f t="shared" si="998"/>
        <v>0</v>
      </c>
      <c r="AA4204" s="1">
        <f t="shared" si="999"/>
        <v>0</v>
      </c>
    </row>
    <row r="4205" spans="1:27" x14ac:dyDescent="0.25">
      <c r="A4205">
        <v>1</v>
      </c>
      <c r="B4205">
        <v>47.884999999999998</v>
      </c>
      <c r="C4205">
        <v>30.33</v>
      </c>
      <c r="D4205">
        <v>690</v>
      </c>
      <c r="E4205">
        <v>1</v>
      </c>
      <c r="G4205" s="1">
        <f t="shared" si="985"/>
        <v>0</v>
      </c>
      <c r="H4205" s="1">
        <f t="shared" si="986"/>
        <v>0</v>
      </c>
      <c r="I4205" s="1">
        <f t="shared" si="987"/>
        <v>1</v>
      </c>
      <c r="L4205" s="1">
        <f t="shared" si="988"/>
        <v>0</v>
      </c>
      <c r="M4205" s="1">
        <f t="shared" si="989"/>
        <v>0</v>
      </c>
      <c r="N4205" s="1">
        <f t="shared" si="990"/>
        <v>1</v>
      </c>
      <c r="O4205" s="1">
        <f t="shared" si="991"/>
        <v>0</v>
      </c>
      <c r="R4205" s="1">
        <f t="shared" si="992"/>
        <v>0</v>
      </c>
      <c r="S4205" s="1">
        <f t="shared" si="993"/>
        <v>0</v>
      </c>
      <c r="T4205" s="1">
        <f t="shared" si="994"/>
        <v>1</v>
      </c>
      <c r="U4205" s="1">
        <f t="shared" si="995"/>
        <v>0</v>
      </c>
      <c r="X4205" s="1">
        <f t="shared" si="996"/>
        <v>1</v>
      </c>
      <c r="Y4205" s="1">
        <f t="shared" si="997"/>
        <v>0</v>
      </c>
      <c r="Z4205" s="1">
        <f t="shared" si="998"/>
        <v>0</v>
      </c>
      <c r="AA4205" s="1">
        <f t="shared" si="999"/>
        <v>0</v>
      </c>
    </row>
    <row r="4206" spans="1:27" x14ac:dyDescent="0.25">
      <c r="A4206">
        <v>1</v>
      </c>
      <c r="B4206">
        <v>180</v>
      </c>
      <c r="C4206">
        <v>5.33</v>
      </c>
      <c r="D4206">
        <v>765</v>
      </c>
      <c r="E4206">
        <v>1</v>
      </c>
      <c r="G4206" s="1">
        <f t="shared" si="985"/>
        <v>1</v>
      </c>
      <c r="H4206" s="1">
        <f t="shared" si="986"/>
        <v>1</v>
      </c>
      <c r="I4206" s="1">
        <f t="shared" si="987"/>
        <v>1</v>
      </c>
      <c r="L4206" s="1">
        <f t="shared" si="988"/>
        <v>1</v>
      </c>
      <c r="M4206" s="1">
        <f t="shared" si="989"/>
        <v>0</v>
      </c>
      <c r="N4206" s="1">
        <f t="shared" si="990"/>
        <v>0</v>
      </c>
      <c r="O4206" s="1">
        <f t="shared" si="991"/>
        <v>0</v>
      </c>
      <c r="R4206" s="1">
        <f t="shared" si="992"/>
        <v>1</v>
      </c>
      <c r="S4206" s="1">
        <f t="shared" si="993"/>
        <v>0</v>
      </c>
      <c r="T4206" s="1">
        <f t="shared" si="994"/>
        <v>0</v>
      </c>
      <c r="U4206" s="1">
        <f t="shared" si="995"/>
        <v>0</v>
      </c>
      <c r="X4206" s="1">
        <f t="shared" si="996"/>
        <v>1</v>
      </c>
      <c r="Y4206" s="1">
        <f t="shared" si="997"/>
        <v>0</v>
      </c>
      <c r="Z4206" s="1">
        <f t="shared" si="998"/>
        <v>0</v>
      </c>
      <c r="AA4206" s="1">
        <f t="shared" si="999"/>
        <v>0</v>
      </c>
    </row>
    <row r="4207" spans="1:27" x14ac:dyDescent="0.25">
      <c r="A4207">
        <v>1</v>
      </c>
      <c r="B4207">
        <v>75</v>
      </c>
      <c r="C4207">
        <v>12.77</v>
      </c>
      <c r="D4207">
        <v>705</v>
      </c>
      <c r="E4207">
        <v>1</v>
      </c>
      <c r="G4207" s="1">
        <f t="shared" si="985"/>
        <v>0</v>
      </c>
      <c r="H4207" s="1">
        <f t="shared" si="986"/>
        <v>1</v>
      </c>
      <c r="I4207" s="1">
        <f t="shared" si="987"/>
        <v>1</v>
      </c>
      <c r="L4207" s="1">
        <f t="shared" si="988"/>
        <v>0</v>
      </c>
      <c r="M4207" s="1">
        <f t="shared" si="989"/>
        <v>0</v>
      </c>
      <c r="N4207" s="1">
        <f t="shared" si="990"/>
        <v>1</v>
      </c>
      <c r="O4207" s="1">
        <f t="shared" si="991"/>
        <v>0</v>
      </c>
      <c r="R4207" s="1">
        <f t="shared" si="992"/>
        <v>1</v>
      </c>
      <c r="S4207" s="1">
        <f t="shared" si="993"/>
        <v>0</v>
      </c>
      <c r="T4207" s="1">
        <f t="shared" si="994"/>
        <v>0</v>
      </c>
      <c r="U4207" s="1">
        <f t="shared" si="995"/>
        <v>0</v>
      </c>
      <c r="X4207" s="1">
        <f t="shared" si="996"/>
        <v>1</v>
      </c>
      <c r="Y4207" s="1">
        <f t="shared" si="997"/>
        <v>0</v>
      </c>
      <c r="Z4207" s="1">
        <f t="shared" si="998"/>
        <v>0</v>
      </c>
      <c r="AA4207" s="1">
        <f t="shared" si="999"/>
        <v>0</v>
      </c>
    </row>
    <row r="4208" spans="1:27" x14ac:dyDescent="0.25">
      <c r="A4208">
        <v>1</v>
      </c>
      <c r="B4208">
        <v>75</v>
      </c>
      <c r="C4208">
        <v>17.84</v>
      </c>
      <c r="D4208">
        <v>730</v>
      </c>
      <c r="E4208">
        <v>1</v>
      </c>
      <c r="G4208" s="1">
        <f t="shared" si="985"/>
        <v>1</v>
      </c>
      <c r="H4208" s="1">
        <f t="shared" si="986"/>
        <v>1</v>
      </c>
      <c r="I4208" s="1">
        <f t="shared" si="987"/>
        <v>1</v>
      </c>
      <c r="L4208" s="1">
        <f t="shared" si="988"/>
        <v>1</v>
      </c>
      <c r="M4208" s="1">
        <f t="shared" si="989"/>
        <v>0</v>
      </c>
      <c r="N4208" s="1">
        <f t="shared" si="990"/>
        <v>0</v>
      </c>
      <c r="O4208" s="1">
        <f t="shared" si="991"/>
        <v>0</v>
      </c>
      <c r="R4208" s="1">
        <f t="shared" si="992"/>
        <v>1</v>
      </c>
      <c r="S4208" s="1">
        <f t="shared" si="993"/>
        <v>0</v>
      </c>
      <c r="T4208" s="1">
        <f t="shared" si="994"/>
        <v>0</v>
      </c>
      <c r="U4208" s="1">
        <f t="shared" si="995"/>
        <v>0</v>
      </c>
      <c r="X4208" s="1">
        <f t="shared" si="996"/>
        <v>1</v>
      </c>
      <c r="Y4208" s="1">
        <f t="shared" si="997"/>
        <v>0</v>
      </c>
      <c r="Z4208" s="1">
        <f t="shared" si="998"/>
        <v>0</v>
      </c>
      <c r="AA4208" s="1">
        <f t="shared" si="999"/>
        <v>0</v>
      </c>
    </row>
    <row r="4209" spans="1:27" x14ac:dyDescent="0.25">
      <c r="A4209">
        <v>1</v>
      </c>
      <c r="B4209">
        <v>38</v>
      </c>
      <c r="C4209">
        <v>12.91</v>
      </c>
      <c r="D4209">
        <v>710</v>
      </c>
      <c r="E4209">
        <v>1</v>
      </c>
      <c r="G4209" s="1">
        <f t="shared" si="985"/>
        <v>0</v>
      </c>
      <c r="H4209" s="1">
        <f t="shared" si="986"/>
        <v>1</v>
      </c>
      <c r="I4209" s="1">
        <f t="shared" si="987"/>
        <v>1</v>
      </c>
      <c r="L4209" s="1">
        <f t="shared" si="988"/>
        <v>0</v>
      </c>
      <c r="M4209" s="1">
        <f t="shared" si="989"/>
        <v>0</v>
      </c>
      <c r="N4209" s="1">
        <f t="shared" si="990"/>
        <v>1</v>
      </c>
      <c r="O4209" s="1">
        <f t="shared" si="991"/>
        <v>0</v>
      </c>
      <c r="R4209" s="1">
        <f t="shared" si="992"/>
        <v>1</v>
      </c>
      <c r="S4209" s="1">
        <f t="shared" si="993"/>
        <v>0</v>
      </c>
      <c r="T4209" s="1">
        <f t="shared" si="994"/>
        <v>0</v>
      </c>
      <c r="U4209" s="1">
        <f t="shared" si="995"/>
        <v>0</v>
      </c>
      <c r="X4209" s="1">
        <f t="shared" si="996"/>
        <v>1</v>
      </c>
      <c r="Y4209" s="1">
        <f t="shared" si="997"/>
        <v>0</v>
      </c>
      <c r="Z4209" s="1">
        <f t="shared" si="998"/>
        <v>0</v>
      </c>
      <c r="AA4209" s="1">
        <f t="shared" si="999"/>
        <v>0</v>
      </c>
    </row>
    <row r="4210" spans="1:27" x14ac:dyDescent="0.25">
      <c r="A4210">
        <v>1</v>
      </c>
      <c r="B4210">
        <v>72.5</v>
      </c>
      <c r="C4210">
        <v>24.18</v>
      </c>
      <c r="D4210">
        <v>720</v>
      </c>
      <c r="E4210">
        <v>1</v>
      </c>
      <c r="G4210" s="1">
        <f t="shared" si="985"/>
        <v>1</v>
      </c>
      <c r="H4210" s="1">
        <f t="shared" si="986"/>
        <v>1</v>
      </c>
      <c r="I4210" s="1">
        <f t="shared" si="987"/>
        <v>1</v>
      </c>
      <c r="L4210" s="1">
        <f t="shared" si="988"/>
        <v>1</v>
      </c>
      <c r="M4210" s="1">
        <f t="shared" si="989"/>
        <v>0</v>
      </c>
      <c r="N4210" s="1">
        <f t="shared" si="990"/>
        <v>0</v>
      </c>
      <c r="O4210" s="1">
        <f t="shared" si="991"/>
        <v>0</v>
      </c>
      <c r="R4210" s="1">
        <f t="shared" si="992"/>
        <v>1</v>
      </c>
      <c r="S4210" s="1">
        <f t="shared" si="993"/>
        <v>0</v>
      </c>
      <c r="T4210" s="1">
        <f t="shared" si="994"/>
        <v>0</v>
      </c>
      <c r="U4210" s="1">
        <f t="shared" si="995"/>
        <v>0</v>
      </c>
      <c r="X4210" s="1">
        <f t="shared" si="996"/>
        <v>1</v>
      </c>
      <c r="Y4210" s="1">
        <f t="shared" si="997"/>
        <v>0</v>
      </c>
      <c r="Z4210" s="1">
        <f t="shared" si="998"/>
        <v>0</v>
      </c>
      <c r="AA4210" s="1">
        <f t="shared" si="999"/>
        <v>0</v>
      </c>
    </row>
    <row r="4211" spans="1:27" x14ac:dyDescent="0.25">
      <c r="A4211">
        <v>1</v>
      </c>
      <c r="B4211">
        <v>80</v>
      </c>
      <c r="C4211">
        <v>26.4</v>
      </c>
      <c r="D4211">
        <v>760</v>
      </c>
      <c r="E4211">
        <v>1</v>
      </c>
      <c r="G4211" s="1">
        <f t="shared" si="985"/>
        <v>1</v>
      </c>
      <c r="H4211" s="1">
        <f t="shared" si="986"/>
        <v>1</v>
      </c>
      <c r="I4211" s="1">
        <f t="shared" si="987"/>
        <v>1</v>
      </c>
      <c r="L4211" s="1">
        <f t="shared" si="988"/>
        <v>1</v>
      </c>
      <c r="M4211" s="1">
        <f t="shared" si="989"/>
        <v>0</v>
      </c>
      <c r="N4211" s="1">
        <f t="shared" si="990"/>
        <v>0</v>
      </c>
      <c r="O4211" s="1">
        <f t="shared" si="991"/>
        <v>0</v>
      </c>
      <c r="R4211" s="1">
        <f t="shared" si="992"/>
        <v>1</v>
      </c>
      <c r="S4211" s="1">
        <f t="shared" si="993"/>
        <v>0</v>
      </c>
      <c r="T4211" s="1">
        <f t="shared" si="994"/>
        <v>0</v>
      </c>
      <c r="U4211" s="1">
        <f t="shared" si="995"/>
        <v>0</v>
      </c>
      <c r="X4211" s="1">
        <f t="shared" si="996"/>
        <v>1</v>
      </c>
      <c r="Y4211" s="1">
        <f t="shared" si="997"/>
        <v>0</v>
      </c>
      <c r="Z4211" s="1">
        <f t="shared" si="998"/>
        <v>0</v>
      </c>
      <c r="AA4211" s="1">
        <f t="shared" si="999"/>
        <v>0</v>
      </c>
    </row>
    <row r="4212" spans="1:27" x14ac:dyDescent="0.25">
      <c r="A4212">
        <v>1</v>
      </c>
      <c r="B4212">
        <v>43</v>
      </c>
      <c r="C4212">
        <v>16.52</v>
      </c>
      <c r="D4212">
        <v>695</v>
      </c>
      <c r="E4212">
        <v>1</v>
      </c>
      <c r="G4212" s="1">
        <f t="shared" si="985"/>
        <v>0</v>
      </c>
      <c r="H4212" s="1">
        <f t="shared" si="986"/>
        <v>1</v>
      </c>
      <c r="I4212" s="1">
        <f t="shared" si="987"/>
        <v>1</v>
      </c>
      <c r="L4212" s="1">
        <f t="shared" si="988"/>
        <v>0</v>
      </c>
      <c r="M4212" s="1">
        <f t="shared" si="989"/>
        <v>0</v>
      </c>
      <c r="N4212" s="1">
        <f t="shared" si="990"/>
        <v>1</v>
      </c>
      <c r="O4212" s="1">
        <f t="shared" si="991"/>
        <v>0</v>
      </c>
      <c r="R4212" s="1">
        <f t="shared" si="992"/>
        <v>1</v>
      </c>
      <c r="S4212" s="1">
        <f t="shared" si="993"/>
        <v>0</v>
      </c>
      <c r="T4212" s="1">
        <f t="shared" si="994"/>
        <v>0</v>
      </c>
      <c r="U4212" s="1">
        <f t="shared" si="995"/>
        <v>0</v>
      </c>
      <c r="X4212" s="1">
        <f t="shared" si="996"/>
        <v>1</v>
      </c>
      <c r="Y4212" s="1">
        <f t="shared" si="997"/>
        <v>0</v>
      </c>
      <c r="Z4212" s="1">
        <f t="shared" si="998"/>
        <v>0</v>
      </c>
      <c r="AA4212" s="1">
        <f t="shared" si="999"/>
        <v>0</v>
      </c>
    </row>
    <row r="4213" spans="1:27" x14ac:dyDescent="0.25">
      <c r="A4213">
        <v>1</v>
      </c>
      <c r="B4213">
        <v>55.2</v>
      </c>
      <c r="C4213">
        <v>22.03</v>
      </c>
      <c r="D4213">
        <v>695</v>
      </c>
      <c r="E4213">
        <v>1</v>
      </c>
      <c r="G4213" s="1">
        <f t="shared" si="985"/>
        <v>0</v>
      </c>
      <c r="H4213" s="1">
        <f t="shared" si="986"/>
        <v>0</v>
      </c>
      <c r="I4213" s="1">
        <f t="shared" si="987"/>
        <v>1</v>
      </c>
      <c r="L4213" s="1">
        <f t="shared" si="988"/>
        <v>0</v>
      </c>
      <c r="M4213" s="1">
        <f t="shared" si="989"/>
        <v>0</v>
      </c>
      <c r="N4213" s="1">
        <f t="shared" si="990"/>
        <v>1</v>
      </c>
      <c r="O4213" s="1">
        <f t="shared" si="991"/>
        <v>0</v>
      </c>
      <c r="R4213" s="1">
        <f t="shared" si="992"/>
        <v>0</v>
      </c>
      <c r="S4213" s="1">
        <f t="shared" si="993"/>
        <v>0</v>
      </c>
      <c r="T4213" s="1">
        <f t="shared" si="994"/>
        <v>1</v>
      </c>
      <c r="U4213" s="1">
        <f t="shared" si="995"/>
        <v>0</v>
      </c>
      <c r="X4213" s="1">
        <f t="shared" si="996"/>
        <v>1</v>
      </c>
      <c r="Y4213" s="1">
        <f t="shared" si="997"/>
        <v>0</v>
      </c>
      <c r="Z4213" s="1">
        <f t="shared" si="998"/>
        <v>0</v>
      </c>
      <c r="AA4213" s="1">
        <f t="shared" si="999"/>
        <v>0</v>
      </c>
    </row>
    <row r="4214" spans="1:27" x14ac:dyDescent="0.25">
      <c r="A4214">
        <v>1</v>
      </c>
      <c r="B4214">
        <v>52</v>
      </c>
      <c r="C4214">
        <v>12.05</v>
      </c>
      <c r="D4214">
        <v>665</v>
      </c>
      <c r="E4214">
        <v>1</v>
      </c>
      <c r="G4214" s="1">
        <f t="shared" si="985"/>
        <v>0</v>
      </c>
      <c r="H4214" s="1">
        <f t="shared" si="986"/>
        <v>1</v>
      </c>
      <c r="I4214" s="1">
        <f t="shared" si="987"/>
        <v>1</v>
      </c>
      <c r="L4214" s="1">
        <f t="shared" si="988"/>
        <v>0</v>
      </c>
      <c r="M4214" s="1">
        <f t="shared" si="989"/>
        <v>0</v>
      </c>
      <c r="N4214" s="1">
        <f t="shared" si="990"/>
        <v>1</v>
      </c>
      <c r="O4214" s="1">
        <f t="shared" si="991"/>
        <v>0</v>
      </c>
      <c r="R4214" s="1">
        <f t="shared" si="992"/>
        <v>1</v>
      </c>
      <c r="S4214" s="1">
        <f t="shared" si="993"/>
        <v>0</v>
      </c>
      <c r="T4214" s="1">
        <f t="shared" si="994"/>
        <v>0</v>
      </c>
      <c r="U4214" s="1">
        <f t="shared" si="995"/>
        <v>0</v>
      </c>
      <c r="X4214" s="1">
        <f t="shared" si="996"/>
        <v>1</v>
      </c>
      <c r="Y4214" s="1">
        <f t="shared" si="997"/>
        <v>0</v>
      </c>
      <c r="Z4214" s="1">
        <f t="shared" si="998"/>
        <v>0</v>
      </c>
      <c r="AA4214" s="1">
        <f t="shared" si="999"/>
        <v>0</v>
      </c>
    </row>
    <row r="4215" spans="1:27" x14ac:dyDescent="0.25">
      <c r="A4215">
        <v>1</v>
      </c>
      <c r="B4215">
        <v>98.8</v>
      </c>
      <c r="C4215">
        <v>12.5</v>
      </c>
      <c r="D4215">
        <v>670</v>
      </c>
      <c r="E4215">
        <v>1</v>
      </c>
      <c r="G4215" s="1">
        <f t="shared" si="985"/>
        <v>1</v>
      </c>
      <c r="H4215" s="1">
        <f t="shared" si="986"/>
        <v>1</v>
      </c>
      <c r="I4215" s="1">
        <f t="shared" si="987"/>
        <v>1</v>
      </c>
      <c r="L4215" s="1">
        <f t="shared" si="988"/>
        <v>1</v>
      </c>
      <c r="M4215" s="1">
        <f t="shared" si="989"/>
        <v>0</v>
      </c>
      <c r="N4215" s="1">
        <f t="shared" si="990"/>
        <v>0</v>
      </c>
      <c r="O4215" s="1">
        <f t="shared" si="991"/>
        <v>0</v>
      </c>
      <c r="R4215" s="1">
        <f t="shared" si="992"/>
        <v>1</v>
      </c>
      <c r="S4215" s="1">
        <f t="shared" si="993"/>
        <v>0</v>
      </c>
      <c r="T4215" s="1">
        <f t="shared" si="994"/>
        <v>0</v>
      </c>
      <c r="U4215" s="1">
        <f t="shared" si="995"/>
        <v>0</v>
      </c>
      <c r="X4215" s="1">
        <f t="shared" si="996"/>
        <v>1</v>
      </c>
      <c r="Y4215" s="1">
        <f t="shared" si="997"/>
        <v>0</v>
      </c>
      <c r="Z4215" s="1">
        <f t="shared" si="998"/>
        <v>0</v>
      </c>
      <c r="AA4215" s="1">
        <f t="shared" si="999"/>
        <v>0</v>
      </c>
    </row>
    <row r="4216" spans="1:27" x14ac:dyDescent="0.25">
      <c r="A4216">
        <v>1</v>
      </c>
      <c r="B4216">
        <v>55</v>
      </c>
      <c r="C4216">
        <v>8.07</v>
      </c>
      <c r="D4216">
        <v>660</v>
      </c>
      <c r="E4216">
        <v>1</v>
      </c>
      <c r="G4216" s="1">
        <f t="shared" si="985"/>
        <v>0</v>
      </c>
      <c r="H4216" s="1">
        <f t="shared" si="986"/>
        <v>1</v>
      </c>
      <c r="I4216" s="1">
        <f t="shared" si="987"/>
        <v>1</v>
      </c>
      <c r="L4216" s="1">
        <f t="shared" si="988"/>
        <v>0</v>
      </c>
      <c r="M4216" s="1">
        <f t="shared" si="989"/>
        <v>0</v>
      </c>
      <c r="N4216" s="1">
        <f t="shared" si="990"/>
        <v>1</v>
      </c>
      <c r="O4216" s="1">
        <f t="shared" si="991"/>
        <v>0</v>
      </c>
      <c r="R4216" s="1">
        <f t="shared" si="992"/>
        <v>1</v>
      </c>
      <c r="S4216" s="1">
        <f t="shared" si="993"/>
        <v>0</v>
      </c>
      <c r="T4216" s="1">
        <f t="shared" si="994"/>
        <v>0</v>
      </c>
      <c r="U4216" s="1">
        <f t="shared" si="995"/>
        <v>0</v>
      </c>
      <c r="X4216" s="1">
        <f t="shared" si="996"/>
        <v>1</v>
      </c>
      <c r="Y4216" s="1">
        <f t="shared" si="997"/>
        <v>0</v>
      </c>
      <c r="Z4216" s="1">
        <f t="shared" si="998"/>
        <v>0</v>
      </c>
      <c r="AA4216" s="1">
        <f t="shared" si="999"/>
        <v>0</v>
      </c>
    </row>
    <row r="4217" spans="1:27" x14ac:dyDescent="0.25">
      <c r="A4217">
        <v>1</v>
      </c>
      <c r="B4217">
        <v>113</v>
      </c>
      <c r="C4217">
        <v>14.43</v>
      </c>
      <c r="D4217">
        <v>690</v>
      </c>
      <c r="E4217">
        <v>1</v>
      </c>
      <c r="G4217" s="1">
        <f t="shared" si="985"/>
        <v>1</v>
      </c>
      <c r="H4217" s="1">
        <f t="shared" si="986"/>
        <v>1</v>
      </c>
      <c r="I4217" s="1">
        <f t="shared" si="987"/>
        <v>1</v>
      </c>
      <c r="L4217" s="1">
        <f t="shared" si="988"/>
        <v>1</v>
      </c>
      <c r="M4217" s="1">
        <f t="shared" si="989"/>
        <v>0</v>
      </c>
      <c r="N4217" s="1">
        <f t="shared" si="990"/>
        <v>0</v>
      </c>
      <c r="O4217" s="1">
        <f t="shared" si="991"/>
        <v>0</v>
      </c>
      <c r="R4217" s="1">
        <f t="shared" si="992"/>
        <v>1</v>
      </c>
      <c r="S4217" s="1">
        <f t="shared" si="993"/>
        <v>0</v>
      </c>
      <c r="T4217" s="1">
        <f t="shared" si="994"/>
        <v>0</v>
      </c>
      <c r="U4217" s="1">
        <f t="shared" si="995"/>
        <v>0</v>
      </c>
      <c r="X4217" s="1">
        <f t="shared" si="996"/>
        <v>1</v>
      </c>
      <c r="Y4217" s="1">
        <f t="shared" si="997"/>
        <v>0</v>
      </c>
      <c r="Z4217" s="1">
        <f t="shared" si="998"/>
        <v>0</v>
      </c>
      <c r="AA4217" s="1">
        <f t="shared" si="999"/>
        <v>0</v>
      </c>
    </row>
    <row r="4218" spans="1:27" x14ac:dyDescent="0.25">
      <c r="A4218">
        <v>1</v>
      </c>
      <c r="B4218">
        <v>85</v>
      </c>
      <c r="C4218">
        <v>11.99</v>
      </c>
      <c r="D4218">
        <v>685</v>
      </c>
      <c r="E4218">
        <v>1</v>
      </c>
      <c r="G4218" s="1">
        <f t="shared" si="985"/>
        <v>0</v>
      </c>
      <c r="H4218" s="1">
        <f t="shared" si="986"/>
        <v>1</v>
      </c>
      <c r="I4218" s="1">
        <f t="shared" si="987"/>
        <v>1</v>
      </c>
      <c r="L4218" s="1">
        <f t="shared" si="988"/>
        <v>0</v>
      </c>
      <c r="M4218" s="1">
        <f t="shared" si="989"/>
        <v>0</v>
      </c>
      <c r="N4218" s="1">
        <f t="shared" si="990"/>
        <v>1</v>
      </c>
      <c r="O4218" s="1">
        <f t="shared" si="991"/>
        <v>0</v>
      </c>
      <c r="R4218" s="1">
        <f t="shared" si="992"/>
        <v>1</v>
      </c>
      <c r="S4218" s="1">
        <f t="shared" si="993"/>
        <v>0</v>
      </c>
      <c r="T4218" s="1">
        <f t="shared" si="994"/>
        <v>0</v>
      </c>
      <c r="U4218" s="1">
        <f t="shared" si="995"/>
        <v>0</v>
      </c>
      <c r="X4218" s="1">
        <f t="shared" si="996"/>
        <v>1</v>
      </c>
      <c r="Y4218" s="1">
        <f t="shared" si="997"/>
        <v>0</v>
      </c>
      <c r="Z4218" s="1">
        <f t="shared" si="998"/>
        <v>0</v>
      </c>
      <c r="AA4218" s="1">
        <f t="shared" si="999"/>
        <v>0</v>
      </c>
    </row>
    <row r="4219" spans="1:27" x14ac:dyDescent="0.25">
      <c r="A4219">
        <v>1</v>
      </c>
      <c r="B4219">
        <v>32.24</v>
      </c>
      <c r="C4219">
        <v>21.59</v>
      </c>
      <c r="D4219">
        <v>660</v>
      </c>
      <c r="E4219">
        <v>1</v>
      </c>
      <c r="G4219" s="1">
        <f t="shared" si="985"/>
        <v>0</v>
      </c>
      <c r="H4219" s="1">
        <f t="shared" si="986"/>
        <v>0</v>
      </c>
      <c r="I4219" s="1">
        <f t="shared" si="987"/>
        <v>1</v>
      </c>
      <c r="L4219" s="1">
        <f t="shared" si="988"/>
        <v>0</v>
      </c>
      <c r="M4219" s="1">
        <f t="shared" si="989"/>
        <v>0</v>
      </c>
      <c r="N4219" s="1">
        <f t="shared" si="990"/>
        <v>1</v>
      </c>
      <c r="O4219" s="1">
        <f t="shared" si="991"/>
        <v>0</v>
      </c>
      <c r="R4219" s="1">
        <f t="shared" si="992"/>
        <v>0</v>
      </c>
      <c r="S4219" s="1">
        <f t="shared" si="993"/>
        <v>0</v>
      </c>
      <c r="T4219" s="1">
        <f t="shared" si="994"/>
        <v>1</v>
      </c>
      <c r="U4219" s="1">
        <f t="shared" si="995"/>
        <v>0</v>
      </c>
      <c r="X4219" s="1">
        <f t="shared" si="996"/>
        <v>1</v>
      </c>
      <c r="Y4219" s="1">
        <f t="shared" si="997"/>
        <v>0</v>
      </c>
      <c r="Z4219" s="1">
        <f t="shared" si="998"/>
        <v>0</v>
      </c>
      <c r="AA4219" s="1">
        <f t="shared" si="999"/>
        <v>0</v>
      </c>
    </row>
    <row r="4220" spans="1:27" x14ac:dyDescent="0.25">
      <c r="A4220">
        <v>0</v>
      </c>
      <c r="B4220">
        <v>22</v>
      </c>
      <c r="C4220">
        <v>20.57</v>
      </c>
      <c r="D4220">
        <v>670</v>
      </c>
      <c r="E4220">
        <v>1</v>
      </c>
      <c r="G4220" s="1">
        <f t="shared" si="985"/>
        <v>0</v>
      </c>
      <c r="H4220" s="1">
        <f t="shared" si="986"/>
        <v>0</v>
      </c>
      <c r="I4220" s="1">
        <f t="shared" si="987"/>
        <v>0</v>
      </c>
      <c r="L4220" s="1">
        <f t="shared" si="988"/>
        <v>0</v>
      </c>
      <c r="M4220" s="1">
        <f t="shared" si="989"/>
        <v>0</v>
      </c>
      <c r="N4220" s="1">
        <f t="shared" si="990"/>
        <v>1</v>
      </c>
      <c r="O4220" s="1">
        <f t="shared" si="991"/>
        <v>0</v>
      </c>
      <c r="R4220" s="1">
        <f t="shared" si="992"/>
        <v>0</v>
      </c>
      <c r="S4220" s="1">
        <f t="shared" si="993"/>
        <v>0</v>
      </c>
      <c r="T4220" s="1">
        <f t="shared" si="994"/>
        <v>1</v>
      </c>
      <c r="U4220" s="1">
        <f t="shared" si="995"/>
        <v>0</v>
      </c>
      <c r="X4220" s="1">
        <f t="shared" si="996"/>
        <v>0</v>
      </c>
      <c r="Y4220" s="1">
        <f t="shared" si="997"/>
        <v>0</v>
      </c>
      <c r="Z4220" s="1">
        <f t="shared" si="998"/>
        <v>1</v>
      </c>
      <c r="AA4220" s="1">
        <f t="shared" si="999"/>
        <v>0</v>
      </c>
    </row>
    <row r="4221" spans="1:27" x14ac:dyDescent="0.25">
      <c r="A4221">
        <v>1</v>
      </c>
      <c r="B4221">
        <v>70</v>
      </c>
      <c r="C4221">
        <v>33.36</v>
      </c>
      <c r="D4221">
        <v>675</v>
      </c>
      <c r="E4221">
        <v>1</v>
      </c>
      <c r="G4221" s="1">
        <f t="shared" si="985"/>
        <v>0</v>
      </c>
      <c r="H4221" s="1">
        <f t="shared" si="986"/>
        <v>0</v>
      </c>
      <c r="I4221" s="1">
        <f t="shared" si="987"/>
        <v>1</v>
      </c>
      <c r="L4221" s="1">
        <f t="shared" si="988"/>
        <v>0</v>
      </c>
      <c r="M4221" s="1">
        <f t="shared" si="989"/>
        <v>0</v>
      </c>
      <c r="N4221" s="1">
        <f t="shared" si="990"/>
        <v>1</v>
      </c>
      <c r="O4221" s="1">
        <f t="shared" si="991"/>
        <v>0</v>
      </c>
      <c r="R4221" s="1">
        <f t="shared" si="992"/>
        <v>0</v>
      </c>
      <c r="S4221" s="1">
        <f t="shared" si="993"/>
        <v>0</v>
      </c>
      <c r="T4221" s="1">
        <f t="shared" si="994"/>
        <v>1</v>
      </c>
      <c r="U4221" s="1">
        <f t="shared" si="995"/>
        <v>0</v>
      </c>
      <c r="X4221" s="1">
        <f t="shared" si="996"/>
        <v>1</v>
      </c>
      <c r="Y4221" s="1">
        <f t="shared" si="997"/>
        <v>0</v>
      </c>
      <c r="Z4221" s="1">
        <f t="shared" si="998"/>
        <v>0</v>
      </c>
      <c r="AA4221" s="1">
        <f t="shared" si="999"/>
        <v>0</v>
      </c>
    </row>
    <row r="4222" spans="1:27" x14ac:dyDescent="0.25">
      <c r="A4222">
        <v>0</v>
      </c>
      <c r="B4222">
        <v>60</v>
      </c>
      <c r="C4222">
        <v>15.06</v>
      </c>
      <c r="D4222">
        <v>695</v>
      </c>
      <c r="E4222">
        <v>1</v>
      </c>
      <c r="G4222" s="1">
        <f t="shared" si="985"/>
        <v>0</v>
      </c>
      <c r="H4222" s="1">
        <f t="shared" si="986"/>
        <v>1</v>
      </c>
      <c r="I4222" s="1">
        <f t="shared" si="987"/>
        <v>1</v>
      </c>
      <c r="L4222" s="1">
        <f t="shared" si="988"/>
        <v>0</v>
      </c>
      <c r="M4222" s="1">
        <f t="shared" si="989"/>
        <v>0</v>
      </c>
      <c r="N4222" s="1">
        <f t="shared" si="990"/>
        <v>1</v>
      </c>
      <c r="O4222" s="1">
        <f t="shared" si="991"/>
        <v>0</v>
      </c>
      <c r="R4222" s="1">
        <f t="shared" si="992"/>
        <v>1</v>
      </c>
      <c r="S4222" s="1">
        <f t="shared" si="993"/>
        <v>0</v>
      </c>
      <c r="T4222" s="1">
        <f t="shared" si="994"/>
        <v>0</v>
      </c>
      <c r="U4222" s="1">
        <f t="shared" si="995"/>
        <v>0</v>
      </c>
      <c r="X4222" s="1">
        <f t="shared" si="996"/>
        <v>1</v>
      </c>
      <c r="Y4222" s="1">
        <f t="shared" si="997"/>
        <v>0</v>
      </c>
      <c r="Z4222" s="1">
        <f t="shared" si="998"/>
        <v>0</v>
      </c>
      <c r="AA4222" s="1">
        <f t="shared" si="999"/>
        <v>0</v>
      </c>
    </row>
    <row r="4223" spans="1:27" x14ac:dyDescent="0.25">
      <c r="A4223">
        <v>1</v>
      </c>
      <c r="B4223">
        <v>110</v>
      </c>
      <c r="C4223">
        <v>11.12</v>
      </c>
      <c r="D4223">
        <v>710</v>
      </c>
      <c r="E4223">
        <v>1</v>
      </c>
      <c r="G4223" s="1">
        <f t="shared" si="985"/>
        <v>1</v>
      </c>
      <c r="H4223" s="1">
        <f t="shared" si="986"/>
        <v>1</v>
      </c>
      <c r="I4223" s="1">
        <f t="shared" si="987"/>
        <v>1</v>
      </c>
      <c r="L4223" s="1">
        <f t="shared" si="988"/>
        <v>1</v>
      </c>
      <c r="M4223" s="1">
        <f t="shared" si="989"/>
        <v>0</v>
      </c>
      <c r="N4223" s="1">
        <f t="shared" si="990"/>
        <v>0</v>
      </c>
      <c r="O4223" s="1">
        <f t="shared" si="991"/>
        <v>0</v>
      </c>
      <c r="R4223" s="1">
        <f t="shared" si="992"/>
        <v>1</v>
      </c>
      <c r="S4223" s="1">
        <f t="shared" si="993"/>
        <v>0</v>
      </c>
      <c r="T4223" s="1">
        <f t="shared" si="994"/>
        <v>0</v>
      </c>
      <c r="U4223" s="1">
        <f t="shared" si="995"/>
        <v>0</v>
      </c>
      <c r="X4223" s="1">
        <f t="shared" si="996"/>
        <v>1</v>
      </c>
      <c r="Y4223" s="1">
        <f t="shared" si="997"/>
        <v>0</v>
      </c>
      <c r="Z4223" s="1">
        <f t="shared" si="998"/>
        <v>0</v>
      </c>
      <c r="AA4223" s="1">
        <f t="shared" si="999"/>
        <v>0</v>
      </c>
    </row>
    <row r="4224" spans="1:27" x14ac:dyDescent="0.25">
      <c r="A4224">
        <v>0</v>
      </c>
      <c r="B4224">
        <v>52</v>
      </c>
      <c r="C4224">
        <v>15.49</v>
      </c>
      <c r="D4224">
        <v>730</v>
      </c>
      <c r="E4224">
        <v>1</v>
      </c>
      <c r="G4224" s="1">
        <f t="shared" si="985"/>
        <v>1</v>
      </c>
      <c r="H4224" s="1">
        <f t="shared" si="986"/>
        <v>1</v>
      </c>
      <c r="I4224" s="1">
        <f t="shared" si="987"/>
        <v>1</v>
      </c>
      <c r="L4224" s="1">
        <f t="shared" si="988"/>
        <v>1</v>
      </c>
      <c r="M4224" s="1">
        <f t="shared" si="989"/>
        <v>0</v>
      </c>
      <c r="N4224" s="1">
        <f t="shared" si="990"/>
        <v>0</v>
      </c>
      <c r="O4224" s="1">
        <f t="shared" si="991"/>
        <v>0</v>
      </c>
      <c r="R4224" s="1">
        <f t="shared" si="992"/>
        <v>1</v>
      </c>
      <c r="S4224" s="1">
        <f t="shared" si="993"/>
        <v>0</v>
      </c>
      <c r="T4224" s="1">
        <f t="shared" si="994"/>
        <v>0</v>
      </c>
      <c r="U4224" s="1">
        <f t="shared" si="995"/>
        <v>0</v>
      </c>
      <c r="X4224" s="1">
        <f t="shared" si="996"/>
        <v>1</v>
      </c>
      <c r="Y4224" s="1">
        <f t="shared" si="997"/>
        <v>0</v>
      </c>
      <c r="Z4224" s="1">
        <f t="shared" si="998"/>
        <v>0</v>
      </c>
      <c r="AA4224" s="1">
        <f t="shared" si="999"/>
        <v>0</v>
      </c>
    </row>
    <row r="4225" spans="1:27" x14ac:dyDescent="0.25">
      <c r="A4225">
        <v>0</v>
      </c>
      <c r="B4225">
        <v>63</v>
      </c>
      <c r="C4225">
        <v>18.16</v>
      </c>
      <c r="D4225">
        <v>695</v>
      </c>
      <c r="E4225">
        <v>1</v>
      </c>
      <c r="G4225" s="1">
        <f t="shared" si="985"/>
        <v>0</v>
      </c>
      <c r="H4225" s="1">
        <f t="shared" si="986"/>
        <v>0</v>
      </c>
      <c r="I4225" s="1">
        <f t="shared" si="987"/>
        <v>0</v>
      </c>
      <c r="L4225" s="1">
        <f t="shared" si="988"/>
        <v>0</v>
      </c>
      <c r="M4225" s="1">
        <f t="shared" si="989"/>
        <v>0</v>
      </c>
      <c r="N4225" s="1">
        <f t="shared" si="990"/>
        <v>1</v>
      </c>
      <c r="O4225" s="1">
        <f t="shared" si="991"/>
        <v>0</v>
      </c>
      <c r="R4225" s="1">
        <f t="shared" si="992"/>
        <v>0</v>
      </c>
      <c r="S4225" s="1">
        <f t="shared" si="993"/>
        <v>0</v>
      </c>
      <c r="T4225" s="1">
        <f t="shared" si="994"/>
        <v>1</v>
      </c>
      <c r="U4225" s="1">
        <f t="shared" si="995"/>
        <v>0</v>
      </c>
      <c r="X4225" s="1">
        <f t="shared" si="996"/>
        <v>0</v>
      </c>
      <c r="Y4225" s="1">
        <f t="shared" si="997"/>
        <v>0</v>
      </c>
      <c r="Z4225" s="1">
        <f t="shared" si="998"/>
        <v>1</v>
      </c>
      <c r="AA4225" s="1">
        <f t="shared" si="999"/>
        <v>0</v>
      </c>
    </row>
    <row r="4226" spans="1:27" x14ac:dyDescent="0.25">
      <c r="A4226">
        <v>0</v>
      </c>
      <c r="B4226">
        <v>49</v>
      </c>
      <c r="C4226">
        <v>14.74</v>
      </c>
      <c r="D4226">
        <v>685</v>
      </c>
      <c r="E4226">
        <v>1</v>
      </c>
      <c r="G4226" s="1">
        <f t="shared" si="985"/>
        <v>0</v>
      </c>
      <c r="H4226" s="1">
        <f t="shared" si="986"/>
        <v>1</v>
      </c>
      <c r="I4226" s="1">
        <f t="shared" si="987"/>
        <v>1</v>
      </c>
      <c r="L4226" s="1">
        <f t="shared" si="988"/>
        <v>0</v>
      </c>
      <c r="M4226" s="1">
        <f t="shared" si="989"/>
        <v>0</v>
      </c>
      <c r="N4226" s="1">
        <f t="shared" si="990"/>
        <v>1</v>
      </c>
      <c r="O4226" s="1">
        <f t="shared" si="991"/>
        <v>0</v>
      </c>
      <c r="R4226" s="1">
        <f t="shared" si="992"/>
        <v>1</v>
      </c>
      <c r="S4226" s="1">
        <f t="shared" si="993"/>
        <v>0</v>
      </c>
      <c r="T4226" s="1">
        <f t="shared" si="994"/>
        <v>0</v>
      </c>
      <c r="U4226" s="1">
        <f t="shared" si="995"/>
        <v>0</v>
      </c>
      <c r="X4226" s="1">
        <f t="shared" si="996"/>
        <v>1</v>
      </c>
      <c r="Y4226" s="1">
        <f t="shared" si="997"/>
        <v>0</v>
      </c>
      <c r="Z4226" s="1">
        <f t="shared" si="998"/>
        <v>0</v>
      </c>
      <c r="AA4226" s="1">
        <f t="shared" si="999"/>
        <v>0</v>
      </c>
    </row>
    <row r="4227" spans="1:27" x14ac:dyDescent="0.25">
      <c r="A4227">
        <v>1</v>
      </c>
      <c r="B4227">
        <v>40</v>
      </c>
      <c r="C4227">
        <v>31.17</v>
      </c>
      <c r="D4227">
        <v>720</v>
      </c>
      <c r="E4227">
        <v>1</v>
      </c>
      <c r="G4227" s="1">
        <f t="shared" si="985"/>
        <v>1</v>
      </c>
      <c r="H4227" s="1">
        <f t="shared" si="986"/>
        <v>1</v>
      </c>
      <c r="I4227" s="1">
        <f t="shared" si="987"/>
        <v>1</v>
      </c>
      <c r="L4227" s="1">
        <f t="shared" si="988"/>
        <v>1</v>
      </c>
      <c r="M4227" s="1">
        <f t="shared" si="989"/>
        <v>0</v>
      </c>
      <c r="N4227" s="1">
        <f t="shared" si="990"/>
        <v>0</v>
      </c>
      <c r="O4227" s="1">
        <f t="shared" si="991"/>
        <v>0</v>
      </c>
      <c r="R4227" s="1">
        <f t="shared" si="992"/>
        <v>1</v>
      </c>
      <c r="S4227" s="1">
        <f t="shared" si="993"/>
        <v>0</v>
      </c>
      <c r="T4227" s="1">
        <f t="shared" si="994"/>
        <v>0</v>
      </c>
      <c r="U4227" s="1">
        <f t="shared" si="995"/>
        <v>0</v>
      </c>
      <c r="X4227" s="1">
        <f t="shared" si="996"/>
        <v>1</v>
      </c>
      <c r="Y4227" s="1">
        <f t="shared" si="997"/>
        <v>0</v>
      </c>
      <c r="Z4227" s="1">
        <f t="shared" si="998"/>
        <v>0</v>
      </c>
      <c r="AA4227" s="1">
        <f t="shared" si="999"/>
        <v>0</v>
      </c>
    </row>
    <row r="4228" spans="1:27" x14ac:dyDescent="0.25">
      <c r="A4228">
        <v>0</v>
      </c>
      <c r="B4228">
        <v>87</v>
      </c>
      <c r="C4228">
        <v>15.35</v>
      </c>
      <c r="D4228">
        <v>685</v>
      </c>
      <c r="E4228">
        <v>1</v>
      </c>
      <c r="G4228" s="1">
        <f t="shared" si="985"/>
        <v>1</v>
      </c>
      <c r="H4228" s="1">
        <f t="shared" si="986"/>
        <v>1</v>
      </c>
      <c r="I4228" s="1">
        <f t="shared" si="987"/>
        <v>1</v>
      </c>
      <c r="L4228" s="1">
        <f t="shared" si="988"/>
        <v>1</v>
      </c>
      <c r="M4228" s="1">
        <f t="shared" si="989"/>
        <v>0</v>
      </c>
      <c r="N4228" s="1">
        <f t="shared" si="990"/>
        <v>0</v>
      </c>
      <c r="O4228" s="1">
        <f t="shared" si="991"/>
        <v>0</v>
      </c>
      <c r="R4228" s="1">
        <f t="shared" si="992"/>
        <v>1</v>
      </c>
      <c r="S4228" s="1">
        <f t="shared" si="993"/>
        <v>0</v>
      </c>
      <c r="T4228" s="1">
        <f t="shared" si="994"/>
        <v>0</v>
      </c>
      <c r="U4228" s="1">
        <f t="shared" si="995"/>
        <v>0</v>
      </c>
      <c r="X4228" s="1">
        <f t="shared" si="996"/>
        <v>1</v>
      </c>
      <c r="Y4228" s="1">
        <f t="shared" si="997"/>
        <v>0</v>
      </c>
      <c r="Z4228" s="1">
        <f t="shared" si="998"/>
        <v>0</v>
      </c>
      <c r="AA4228" s="1">
        <f t="shared" si="999"/>
        <v>0</v>
      </c>
    </row>
    <row r="4229" spans="1:27" x14ac:dyDescent="0.25">
      <c r="A4229">
        <v>1</v>
      </c>
      <c r="B4229">
        <v>85.7</v>
      </c>
      <c r="C4229">
        <v>21.61</v>
      </c>
      <c r="D4229">
        <v>735</v>
      </c>
      <c r="E4229">
        <v>1</v>
      </c>
      <c r="G4229" s="1">
        <f t="shared" si="985"/>
        <v>1</v>
      </c>
      <c r="H4229" s="1">
        <f t="shared" si="986"/>
        <v>1</v>
      </c>
      <c r="I4229" s="1">
        <f t="shared" si="987"/>
        <v>1</v>
      </c>
      <c r="L4229" s="1">
        <f t="shared" si="988"/>
        <v>1</v>
      </c>
      <c r="M4229" s="1">
        <f t="shared" si="989"/>
        <v>0</v>
      </c>
      <c r="N4229" s="1">
        <f t="shared" si="990"/>
        <v>0</v>
      </c>
      <c r="O4229" s="1">
        <f t="shared" si="991"/>
        <v>0</v>
      </c>
      <c r="R4229" s="1">
        <f t="shared" si="992"/>
        <v>1</v>
      </c>
      <c r="S4229" s="1">
        <f t="shared" si="993"/>
        <v>0</v>
      </c>
      <c r="T4229" s="1">
        <f t="shared" si="994"/>
        <v>0</v>
      </c>
      <c r="U4229" s="1">
        <f t="shared" si="995"/>
        <v>0</v>
      </c>
      <c r="X4229" s="1">
        <f t="shared" si="996"/>
        <v>1</v>
      </c>
      <c r="Y4229" s="1">
        <f t="shared" si="997"/>
        <v>0</v>
      </c>
      <c r="Z4229" s="1">
        <f t="shared" si="998"/>
        <v>0</v>
      </c>
      <c r="AA4229" s="1">
        <f t="shared" si="999"/>
        <v>0</v>
      </c>
    </row>
    <row r="4230" spans="1:27" x14ac:dyDescent="0.25">
      <c r="A4230">
        <v>0</v>
      </c>
      <c r="B4230">
        <v>39</v>
      </c>
      <c r="C4230">
        <v>28.4</v>
      </c>
      <c r="D4230">
        <v>690</v>
      </c>
      <c r="E4230">
        <v>1</v>
      </c>
      <c r="G4230" s="1">
        <f t="shared" si="985"/>
        <v>0</v>
      </c>
      <c r="H4230" s="1">
        <f t="shared" si="986"/>
        <v>0</v>
      </c>
      <c r="I4230" s="1">
        <f t="shared" si="987"/>
        <v>0</v>
      </c>
      <c r="L4230" s="1">
        <f t="shared" si="988"/>
        <v>0</v>
      </c>
      <c r="M4230" s="1">
        <f t="shared" si="989"/>
        <v>0</v>
      </c>
      <c r="N4230" s="1">
        <f t="shared" si="990"/>
        <v>1</v>
      </c>
      <c r="O4230" s="1">
        <f t="shared" si="991"/>
        <v>0</v>
      </c>
      <c r="R4230" s="1">
        <f t="shared" si="992"/>
        <v>0</v>
      </c>
      <c r="S4230" s="1">
        <f t="shared" si="993"/>
        <v>0</v>
      </c>
      <c r="T4230" s="1">
        <f t="shared" si="994"/>
        <v>1</v>
      </c>
      <c r="U4230" s="1">
        <f t="shared" si="995"/>
        <v>0</v>
      </c>
      <c r="X4230" s="1">
        <f t="shared" si="996"/>
        <v>0</v>
      </c>
      <c r="Y4230" s="1">
        <f t="shared" si="997"/>
        <v>0</v>
      </c>
      <c r="Z4230" s="1">
        <f t="shared" si="998"/>
        <v>1</v>
      </c>
      <c r="AA4230" s="1">
        <f t="shared" si="999"/>
        <v>0</v>
      </c>
    </row>
    <row r="4231" spans="1:27" x14ac:dyDescent="0.25">
      <c r="A4231">
        <v>0</v>
      </c>
      <c r="B4231">
        <v>110</v>
      </c>
      <c r="C4231">
        <v>16.48</v>
      </c>
      <c r="D4231">
        <v>670</v>
      </c>
      <c r="E4231">
        <v>1</v>
      </c>
      <c r="G4231" s="1">
        <f t="shared" si="985"/>
        <v>1</v>
      </c>
      <c r="H4231" s="1">
        <f t="shared" si="986"/>
        <v>1</v>
      </c>
      <c r="I4231" s="1">
        <f t="shared" si="987"/>
        <v>1</v>
      </c>
      <c r="L4231" s="1">
        <f t="shared" si="988"/>
        <v>1</v>
      </c>
      <c r="M4231" s="1">
        <f t="shared" si="989"/>
        <v>0</v>
      </c>
      <c r="N4231" s="1">
        <f t="shared" si="990"/>
        <v>0</v>
      </c>
      <c r="O4231" s="1">
        <f t="shared" si="991"/>
        <v>0</v>
      </c>
      <c r="R4231" s="1">
        <f t="shared" si="992"/>
        <v>1</v>
      </c>
      <c r="S4231" s="1">
        <f t="shared" si="993"/>
        <v>0</v>
      </c>
      <c r="T4231" s="1">
        <f t="shared" si="994"/>
        <v>0</v>
      </c>
      <c r="U4231" s="1">
        <f t="shared" si="995"/>
        <v>0</v>
      </c>
      <c r="X4231" s="1">
        <f t="shared" si="996"/>
        <v>1</v>
      </c>
      <c r="Y4231" s="1">
        <f t="shared" si="997"/>
        <v>0</v>
      </c>
      <c r="Z4231" s="1">
        <f t="shared" si="998"/>
        <v>0</v>
      </c>
      <c r="AA4231" s="1">
        <f t="shared" si="999"/>
        <v>0</v>
      </c>
    </row>
    <row r="4232" spans="1:27" x14ac:dyDescent="0.25">
      <c r="A4232">
        <v>0</v>
      </c>
      <c r="B4232">
        <v>17.46</v>
      </c>
      <c r="C4232">
        <v>4.8099999999999996</v>
      </c>
      <c r="D4232">
        <v>725</v>
      </c>
      <c r="E4232">
        <v>1</v>
      </c>
      <c r="G4232" s="1">
        <f t="shared" ref="G4232:G4295" si="1000">IF($D4232&gt;716,1,IF($B4232&gt;85.24,1,0))</f>
        <v>1</v>
      </c>
      <c r="H4232" s="1">
        <f t="shared" ref="H4232:H4295" si="1001">IF($D4232&gt;716,1,IF($B4232&gt;85.24,1,IF($C4232&lt;=16.54,1,0)))</f>
        <v>1</v>
      </c>
      <c r="I4232" s="1">
        <f t="shared" ref="I4232:I4295" si="1002">IF($D4232&gt;716,1,IF($B4232&gt;85.24,1,IF($C4232&lt;=16.54,1,IF($A4232=1,1,0))))</f>
        <v>1</v>
      </c>
      <c r="L4232" s="1">
        <f t="shared" ref="L4232:L4295" si="1003">IF($G4232=1, IF($E4232=1,1,0),0)</f>
        <v>1</v>
      </c>
      <c r="M4232" s="1">
        <f t="shared" ref="M4232:M4295" si="1004">IF($G4232=1, IF($E4232=0,1,0),0)</f>
        <v>0</v>
      </c>
      <c r="N4232" s="1">
        <f t="shared" ref="N4232:N4295" si="1005">IF($G4232=0, IF($E4232=1,1,0),0)</f>
        <v>0</v>
      </c>
      <c r="O4232" s="1">
        <f t="shared" ref="O4232:O4295" si="1006">IF($G4232=0, IF($E4232=0,1,0),0)</f>
        <v>0</v>
      </c>
      <c r="R4232" s="1">
        <f t="shared" ref="R4232:R4295" si="1007">IF($H4232=1, IF($E4232=1,1,0),0)</f>
        <v>1</v>
      </c>
      <c r="S4232" s="1">
        <f t="shared" ref="S4232:S4295" si="1008">IF($H4232=1, IF($E4232=0,1,0),0)</f>
        <v>0</v>
      </c>
      <c r="T4232" s="1">
        <f t="shared" ref="T4232:T4295" si="1009">IF($H4232=0, IF($E4232=1,1,0),0)</f>
        <v>0</v>
      </c>
      <c r="U4232" s="1">
        <f t="shared" ref="U4232:U4295" si="1010">IF($H4232=0, IF($E4232=0,1,0),0)</f>
        <v>0</v>
      </c>
      <c r="X4232" s="1">
        <f t="shared" ref="X4232:X4295" si="1011">IF($I4232=1, IF($E4232=1,1,0),0)</f>
        <v>1</v>
      </c>
      <c r="Y4232" s="1">
        <f t="shared" ref="Y4232:Y4295" si="1012">IF($I4232=1, IF($E4232=0,1,0),0)</f>
        <v>0</v>
      </c>
      <c r="Z4232" s="1">
        <f t="shared" ref="Z4232:Z4295" si="1013">IF($I4232=0, IF($E4232=1,1,0),0)</f>
        <v>0</v>
      </c>
      <c r="AA4232" s="1">
        <f t="shared" ref="AA4232:AA4295" si="1014">IF($I4232=0, IF($E4232=0,1,0),0)</f>
        <v>0</v>
      </c>
    </row>
    <row r="4233" spans="1:27" x14ac:dyDescent="0.25">
      <c r="A4233">
        <v>1</v>
      </c>
      <c r="B4233">
        <v>40</v>
      </c>
      <c r="C4233">
        <v>32.159999999999997</v>
      </c>
      <c r="D4233">
        <v>705</v>
      </c>
      <c r="E4233">
        <v>1</v>
      </c>
      <c r="G4233" s="1">
        <f t="shared" si="1000"/>
        <v>0</v>
      </c>
      <c r="H4233" s="1">
        <f t="shared" si="1001"/>
        <v>0</v>
      </c>
      <c r="I4233" s="1">
        <f t="shared" si="1002"/>
        <v>1</v>
      </c>
      <c r="L4233" s="1">
        <f t="shared" si="1003"/>
        <v>0</v>
      </c>
      <c r="M4233" s="1">
        <f t="shared" si="1004"/>
        <v>0</v>
      </c>
      <c r="N4233" s="1">
        <f t="shared" si="1005"/>
        <v>1</v>
      </c>
      <c r="O4233" s="1">
        <f t="shared" si="1006"/>
        <v>0</v>
      </c>
      <c r="R4233" s="1">
        <f t="shared" si="1007"/>
        <v>0</v>
      </c>
      <c r="S4233" s="1">
        <f t="shared" si="1008"/>
        <v>0</v>
      </c>
      <c r="T4233" s="1">
        <f t="shared" si="1009"/>
        <v>1</v>
      </c>
      <c r="U4233" s="1">
        <f t="shared" si="1010"/>
        <v>0</v>
      </c>
      <c r="X4233" s="1">
        <f t="shared" si="1011"/>
        <v>1</v>
      </c>
      <c r="Y4233" s="1">
        <f t="shared" si="1012"/>
        <v>0</v>
      </c>
      <c r="Z4233" s="1">
        <f t="shared" si="1013"/>
        <v>0</v>
      </c>
      <c r="AA4233" s="1">
        <f t="shared" si="1014"/>
        <v>0</v>
      </c>
    </row>
    <row r="4234" spans="1:27" x14ac:dyDescent="0.25">
      <c r="A4234">
        <v>1</v>
      </c>
      <c r="B4234">
        <v>134</v>
      </c>
      <c r="C4234">
        <v>16.73</v>
      </c>
      <c r="D4234">
        <v>665</v>
      </c>
      <c r="E4234">
        <v>1</v>
      </c>
      <c r="G4234" s="1">
        <f t="shared" si="1000"/>
        <v>1</v>
      </c>
      <c r="H4234" s="1">
        <f t="shared" si="1001"/>
        <v>1</v>
      </c>
      <c r="I4234" s="1">
        <f t="shared" si="1002"/>
        <v>1</v>
      </c>
      <c r="L4234" s="1">
        <f t="shared" si="1003"/>
        <v>1</v>
      </c>
      <c r="M4234" s="1">
        <f t="shared" si="1004"/>
        <v>0</v>
      </c>
      <c r="N4234" s="1">
        <f t="shared" si="1005"/>
        <v>0</v>
      </c>
      <c r="O4234" s="1">
        <f t="shared" si="1006"/>
        <v>0</v>
      </c>
      <c r="R4234" s="1">
        <f t="shared" si="1007"/>
        <v>1</v>
      </c>
      <c r="S4234" s="1">
        <f t="shared" si="1008"/>
        <v>0</v>
      </c>
      <c r="T4234" s="1">
        <f t="shared" si="1009"/>
        <v>0</v>
      </c>
      <c r="U4234" s="1">
        <f t="shared" si="1010"/>
        <v>0</v>
      </c>
      <c r="X4234" s="1">
        <f t="shared" si="1011"/>
        <v>1</v>
      </c>
      <c r="Y4234" s="1">
        <f t="shared" si="1012"/>
        <v>0</v>
      </c>
      <c r="Z4234" s="1">
        <f t="shared" si="1013"/>
        <v>0</v>
      </c>
      <c r="AA4234" s="1">
        <f t="shared" si="1014"/>
        <v>0</v>
      </c>
    </row>
    <row r="4235" spans="1:27" x14ac:dyDescent="0.25">
      <c r="A4235">
        <v>1</v>
      </c>
      <c r="B4235">
        <v>34.826000000000001</v>
      </c>
      <c r="C4235">
        <v>21.74</v>
      </c>
      <c r="D4235">
        <v>710</v>
      </c>
      <c r="E4235">
        <v>1</v>
      </c>
      <c r="G4235" s="1">
        <f t="shared" si="1000"/>
        <v>0</v>
      </c>
      <c r="H4235" s="1">
        <f t="shared" si="1001"/>
        <v>0</v>
      </c>
      <c r="I4235" s="1">
        <f t="shared" si="1002"/>
        <v>1</v>
      </c>
      <c r="L4235" s="1">
        <f t="shared" si="1003"/>
        <v>0</v>
      </c>
      <c r="M4235" s="1">
        <f t="shared" si="1004"/>
        <v>0</v>
      </c>
      <c r="N4235" s="1">
        <f t="shared" si="1005"/>
        <v>1</v>
      </c>
      <c r="O4235" s="1">
        <f t="shared" si="1006"/>
        <v>0</v>
      </c>
      <c r="R4235" s="1">
        <f t="shared" si="1007"/>
        <v>0</v>
      </c>
      <c r="S4235" s="1">
        <f t="shared" si="1008"/>
        <v>0</v>
      </c>
      <c r="T4235" s="1">
        <f t="shared" si="1009"/>
        <v>1</v>
      </c>
      <c r="U4235" s="1">
        <f t="shared" si="1010"/>
        <v>0</v>
      </c>
      <c r="X4235" s="1">
        <f t="shared" si="1011"/>
        <v>1</v>
      </c>
      <c r="Y4235" s="1">
        <f t="shared" si="1012"/>
        <v>0</v>
      </c>
      <c r="Z4235" s="1">
        <f t="shared" si="1013"/>
        <v>0</v>
      </c>
      <c r="AA4235" s="1">
        <f t="shared" si="1014"/>
        <v>0</v>
      </c>
    </row>
    <row r="4236" spans="1:27" x14ac:dyDescent="0.25">
      <c r="A4236">
        <v>1</v>
      </c>
      <c r="B4236">
        <v>40</v>
      </c>
      <c r="C4236">
        <v>37.14</v>
      </c>
      <c r="D4236">
        <v>700</v>
      </c>
      <c r="E4236">
        <v>1</v>
      </c>
      <c r="G4236" s="1">
        <f t="shared" si="1000"/>
        <v>0</v>
      </c>
      <c r="H4236" s="1">
        <f t="shared" si="1001"/>
        <v>0</v>
      </c>
      <c r="I4236" s="1">
        <f t="shared" si="1002"/>
        <v>1</v>
      </c>
      <c r="L4236" s="1">
        <f t="shared" si="1003"/>
        <v>0</v>
      </c>
      <c r="M4236" s="1">
        <f t="shared" si="1004"/>
        <v>0</v>
      </c>
      <c r="N4236" s="1">
        <f t="shared" si="1005"/>
        <v>1</v>
      </c>
      <c r="O4236" s="1">
        <f t="shared" si="1006"/>
        <v>0</v>
      </c>
      <c r="R4236" s="1">
        <f t="shared" si="1007"/>
        <v>0</v>
      </c>
      <c r="S4236" s="1">
        <f t="shared" si="1008"/>
        <v>0</v>
      </c>
      <c r="T4236" s="1">
        <f t="shared" si="1009"/>
        <v>1</v>
      </c>
      <c r="U4236" s="1">
        <f t="shared" si="1010"/>
        <v>0</v>
      </c>
      <c r="X4236" s="1">
        <f t="shared" si="1011"/>
        <v>1</v>
      </c>
      <c r="Y4236" s="1">
        <f t="shared" si="1012"/>
        <v>0</v>
      </c>
      <c r="Z4236" s="1">
        <f t="shared" si="1013"/>
        <v>0</v>
      </c>
      <c r="AA4236" s="1">
        <f t="shared" si="1014"/>
        <v>0</v>
      </c>
    </row>
    <row r="4237" spans="1:27" x14ac:dyDescent="0.25">
      <c r="A4237">
        <v>1</v>
      </c>
      <c r="B4237">
        <v>100</v>
      </c>
      <c r="C4237">
        <v>12.26</v>
      </c>
      <c r="D4237">
        <v>750</v>
      </c>
      <c r="E4237">
        <v>1</v>
      </c>
      <c r="G4237" s="1">
        <f t="shared" si="1000"/>
        <v>1</v>
      </c>
      <c r="H4237" s="1">
        <f t="shared" si="1001"/>
        <v>1</v>
      </c>
      <c r="I4237" s="1">
        <f t="shared" si="1002"/>
        <v>1</v>
      </c>
      <c r="L4237" s="1">
        <f t="shared" si="1003"/>
        <v>1</v>
      </c>
      <c r="M4237" s="1">
        <f t="shared" si="1004"/>
        <v>0</v>
      </c>
      <c r="N4237" s="1">
        <f t="shared" si="1005"/>
        <v>0</v>
      </c>
      <c r="O4237" s="1">
        <f t="shared" si="1006"/>
        <v>0</v>
      </c>
      <c r="R4237" s="1">
        <f t="shared" si="1007"/>
        <v>1</v>
      </c>
      <c r="S4237" s="1">
        <f t="shared" si="1008"/>
        <v>0</v>
      </c>
      <c r="T4237" s="1">
        <f t="shared" si="1009"/>
        <v>0</v>
      </c>
      <c r="U4237" s="1">
        <f t="shared" si="1010"/>
        <v>0</v>
      </c>
      <c r="X4237" s="1">
        <f t="shared" si="1011"/>
        <v>1</v>
      </c>
      <c r="Y4237" s="1">
        <f t="shared" si="1012"/>
        <v>0</v>
      </c>
      <c r="Z4237" s="1">
        <f t="shared" si="1013"/>
        <v>0</v>
      </c>
      <c r="AA4237" s="1">
        <f t="shared" si="1014"/>
        <v>0</v>
      </c>
    </row>
    <row r="4238" spans="1:27" x14ac:dyDescent="0.25">
      <c r="A4238">
        <v>1</v>
      </c>
      <c r="B4238">
        <v>145.05600000000001</v>
      </c>
      <c r="C4238">
        <v>31.04</v>
      </c>
      <c r="D4238">
        <v>700</v>
      </c>
      <c r="E4238">
        <v>1</v>
      </c>
      <c r="G4238" s="1">
        <f t="shared" si="1000"/>
        <v>1</v>
      </c>
      <c r="H4238" s="1">
        <f t="shared" si="1001"/>
        <v>1</v>
      </c>
      <c r="I4238" s="1">
        <f t="shared" si="1002"/>
        <v>1</v>
      </c>
      <c r="L4238" s="1">
        <f t="shared" si="1003"/>
        <v>1</v>
      </c>
      <c r="M4238" s="1">
        <f t="shared" si="1004"/>
        <v>0</v>
      </c>
      <c r="N4238" s="1">
        <f t="shared" si="1005"/>
        <v>0</v>
      </c>
      <c r="O4238" s="1">
        <f t="shared" si="1006"/>
        <v>0</v>
      </c>
      <c r="R4238" s="1">
        <f t="shared" si="1007"/>
        <v>1</v>
      </c>
      <c r="S4238" s="1">
        <f t="shared" si="1008"/>
        <v>0</v>
      </c>
      <c r="T4238" s="1">
        <f t="shared" si="1009"/>
        <v>0</v>
      </c>
      <c r="U4238" s="1">
        <f t="shared" si="1010"/>
        <v>0</v>
      </c>
      <c r="X4238" s="1">
        <f t="shared" si="1011"/>
        <v>1</v>
      </c>
      <c r="Y4238" s="1">
        <f t="shared" si="1012"/>
        <v>0</v>
      </c>
      <c r="Z4238" s="1">
        <f t="shared" si="1013"/>
        <v>0</v>
      </c>
      <c r="AA4238" s="1">
        <f t="shared" si="1014"/>
        <v>0</v>
      </c>
    </row>
    <row r="4239" spans="1:27" x14ac:dyDescent="0.25">
      <c r="A4239">
        <v>0</v>
      </c>
      <c r="B4239">
        <v>52</v>
      </c>
      <c r="C4239">
        <v>28.59</v>
      </c>
      <c r="D4239">
        <v>665</v>
      </c>
      <c r="E4239">
        <v>1</v>
      </c>
      <c r="G4239" s="1">
        <f t="shared" si="1000"/>
        <v>0</v>
      </c>
      <c r="H4239" s="1">
        <f t="shared" si="1001"/>
        <v>0</v>
      </c>
      <c r="I4239" s="1">
        <f t="shared" si="1002"/>
        <v>0</v>
      </c>
      <c r="L4239" s="1">
        <f t="shared" si="1003"/>
        <v>0</v>
      </c>
      <c r="M4239" s="1">
        <f t="shared" si="1004"/>
        <v>0</v>
      </c>
      <c r="N4239" s="1">
        <f t="shared" si="1005"/>
        <v>1</v>
      </c>
      <c r="O4239" s="1">
        <f t="shared" si="1006"/>
        <v>0</v>
      </c>
      <c r="R4239" s="1">
        <f t="shared" si="1007"/>
        <v>0</v>
      </c>
      <c r="S4239" s="1">
        <f t="shared" si="1008"/>
        <v>0</v>
      </c>
      <c r="T4239" s="1">
        <f t="shared" si="1009"/>
        <v>1</v>
      </c>
      <c r="U4239" s="1">
        <f t="shared" si="1010"/>
        <v>0</v>
      </c>
      <c r="X4239" s="1">
        <f t="shared" si="1011"/>
        <v>0</v>
      </c>
      <c r="Y4239" s="1">
        <f t="shared" si="1012"/>
        <v>0</v>
      </c>
      <c r="Z4239" s="1">
        <f t="shared" si="1013"/>
        <v>1</v>
      </c>
      <c r="AA4239" s="1">
        <f t="shared" si="1014"/>
        <v>0</v>
      </c>
    </row>
    <row r="4240" spans="1:27" x14ac:dyDescent="0.25">
      <c r="A4240">
        <v>0</v>
      </c>
      <c r="B4240">
        <v>42</v>
      </c>
      <c r="C4240">
        <v>21.9</v>
      </c>
      <c r="D4240">
        <v>670</v>
      </c>
      <c r="E4240">
        <v>1</v>
      </c>
      <c r="G4240" s="1">
        <f t="shared" si="1000"/>
        <v>0</v>
      </c>
      <c r="H4240" s="1">
        <f t="shared" si="1001"/>
        <v>0</v>
      </c>
      <c r="I4240" s="1">
        <f t="shared" si="1002"/>
        <v>0</v>
      </c>
      <c r="L4240" s="1">
        <f t="shared" si="1003"/>
        <v>0</v>
      </c>
      <c r="M4240" s="1">
        <f t="shared" si="1004"/>
        <v>0</v>
      </c>
      <c r="N4240" s="1">
        <f t="shared" si="1005"/>
        <v>1</v>
      </c>
      <c r="O4240" s="1">
        <f t="shared" si="1006"/>
        <v>0</v>
      </c>
      <c r="R4240" s="1">
        <f t="shared" si="1007"/>
        <v>0</v>
      </c>
      <c r="S4240" s="1">
        <f t="shared" si="1008"/>
        <v>0</v>
      </c>
      <c r="T4240" s="1">
        <f t="shared" si="1009"/>
        <v>1</v>
      </c>
      <c r="U4240" s="1">
        <f t="shared" si="1010"/>
        <v>0</v>
      </c>
      <c r="X4240" s="1">
        <f t="shared" si="1011"/>
        <v>0</v>
      </c>
      <c r="Y4240" s="1">
        <f t="shared" si="1012"/>
        <v>0</v>
      </c>
      <c r="Z4240" s="1">
        <f t="shared" si="1013"/>
        <v>1</v>
      </c>
      <c r="AA4240" s="1">
        <f t="shared" si="1014"/>
        <v>0</v>
      </c>
    </row>
    <row r="4241" spans="1:27" x14ac:dyDescent="0.25">
      <c r="A4241">
        <v>0</v>
      </c>
      <c r="B4241">
        <v>46</v>
      </c>
      <c r="C4241">
        <v>52.18</v>
      </c>
      <c r="D4241">
        <v>665</v>
      </c>
      <c r="E4241">
        <v>1</v>
      </c>
      <c r="G4241" s="1">
        <f t="shared" si="1000"/>
        <v>0</v>
      </c>
      <c r="H4241" s="1">
        <f t="shared" si="1001"/>
        <v>0</v>
      </c>
      <c r="I4241" s="1">
        <f t="shared" si="1002"/>
        <v>0</v>
      </c>
      <c r="L4241" s="1">
        <f t="shared" si="1003"/>
        <v>0</v>
      </c>
      <c r="M4241" s="1">
        <f t="shared" si="1004"/>
        <v>0</v>
      </c>
      <c r="N4241" s="1">
        <f t="shared" si="1005"/>
        <v>1</v>
      </c>
      <c r="O4241" s="1">
        <f t="shared" si="1006"/>
        <v>0</v>
      </c>
      <c r="R4241" s="1">
        <f t="shared" si="1007"/>
        <v>0</v>
      </c>
      <c r="S4241" s="1">
        <f t="shared" si="1008"/>
        <v>0</v>
      </c>
      <c r="T4241" s="1">
        <f t="shared" si="1009"/>
        <v>1</v>
      </c>
      <c r="U4241" s="1">
        <f t="shared" si="1010"/>
        <v>0</v>
      </c>
      <c r="X4241" s="1">
        <f t="shared" si="1011"/>
        <v>0</v>
      </c>
      <c r="Y4241" s="1">
        <f t="shared" si="1012"/>
        <v>0</v>
      </c>
      <c r="Z4241" s="1">
        <f t="shared" si="1013"/>
        <v>1</v>
      </c>
      <c r="AA4241" s="1">
        <f t="shared" si="1014"/>
        <v>0</v>
      </c>
    </row>
    <row r="4242" spans="1:27" x14ac:dyDescent="0.25">
      <c r="A4242">
        <v>1</v>
      </c>
      <c r="B4242">
        <v>88</v>
      </c>
      <c r="C4242">
        <v>24.61</v>
      </c>
      <c r="D4242">
        <v>715</v>
      </c>
      <c r="E4242">
        <v>1</v>
      </c>
      <c r="G4242" s="1">
        <f t="shared" si="1000"/>
        <v>1</v>
      </c>
      <c r="H4242" s="1">
        <f t="shared" si="1001"/>
        <v>1</v>
      </c>
      <c r="I4242" s="1">
        <f t="shared" si="1002"/>
        <v>1</v>
      </c>
      <c r="L4242" s="1">
        <f t="shared" si="1003"/>
        <v>1</v>
      </c>
      <c r="M4242" s="1">
        <f t="shared" si="1004"/>
        <v>0</v>
      </c>
      <c r="N4242" s="1">
        <f t="shared" si="1005"/>
        <v>0</v>
      </c>
      <c r="O4242" s="1">
        <f t="shared" si="1006"/>
        <v>0</v>
      </c>
      <c r="R4242" s="1">
        <f t="shared" si="1007"/>
        <v>1</v>
      </c>
      <c r="S4242" s="1">
        <f t="shared" si="1008"/>
        <v>0</v>
      </c>
      <c r="T4242" s="1">
        <f t="shared" si="1009"/>
        <v>0</v>
      </c>
      <c r="U4242" s="1">
        <f t="shared" si="1010"/>
        <v>0</v>
      </c>
      <c r="X4242" s="1">
        <f t="shared" si="1011"/>
        <v>1</v>
      </c>
      <c r="Y4242" s="1">
        <f t="shared" si="1012"/>
        <v>0</v>
      </c>
      <c r="Z4242" s="1">
        <f t="shared" si="1013"/>
        <v>0</v>
      </c>
      <c r="AA4242" s="1">
        <f t="shared" si="1014"/>
        <v>0</v>
      </c>
    </row>
    <row r="4243" spans="1:27" x14ac:dyDescent="0.25">
      <c r="A4243">
        <v>1</v>
      </c>
      <c r="B4243">
        <v>110</v>
      </c>
      <c r="C4243">
        <v>10.29</v>
      </c>
      <c r="D4243">
        <v>715</v>
      </c>
      <c r="E4243">
        <v>1</v>
      </c>
      <c r="G4243" s="1">
        <f t="shared" si="1000"/>
        <v>1</v>
      </c>
      <c r="H4243" s="1">
        <f t="shared" si="1001"/>
        <v>1</v>
      </c>
      <c r="I4243" s="1">
        <f t="shared" si="1002"/>
        <v>1</v>
      </c>
      <c r="L4243" s="1">
        <f t="shared" si="1003"/>
        <v>1</v>
      </c>
      <c r="M4243" s="1">
        <f t="shared" si="1004"/>
        <v>0</v>
      </c>
      <c r="N4243" s="1">
        <f t="shared" si="1005"/>
        <v>0</v>
      </c>
      <c r="O4243" s="1">
        <f t="shared" si="1006"/>
        <v>0</v>
      </c>
      <c r="R4243" s="1">
        <f t="shared" si="1007"/>
        <v>1</v>
      </c>
      <c r="S4243" s="1">
        <f t="shared" si="1008"/>
        <v>0</v>
      </c>
      <c r="T4243" s="1">
        <f t="shared" si="1009"/>
        <v>0</v>
      </c>
      <c r="U4243" s="1">
        <f t="shared" si="1010"/>
        <v>0</v>
      </c>
      <c r="X4243" s="1">
        <f t="shared" si="1011"/>
        <v>1</v>
      </c>
      <c r="Y4243" s="1">
        <f t="shared" si="1012"/>
        <v>0</v>
      </c>
      <c r="Z4243" s="1">
        <f t="shared" si="1013"/>
        <v>0</v>
      </c>
      <c r="AA4243" s="1">
        <f t="shared" si="1014"/>
        <v>0</v>
      </c>
    </row>
    <row r="4244" spans="1:27" x14ac:dyDescent="0.25">
      <c r="A4244">
        <v>0</v>
      </c>
      <c r="B4244">
        <v>50</v>
      </c>
      <c r="C4244">
        <v>8.9499999999999993</v>
      </c>
      <c r="D4244">
        <v>675</v>
      </c>
      <c r="E4244">
        <v>1</v>
      </c>
      <c r="G4244" s="1">
        <f t="shared" si="1000"/>
        <v>0</v>
      </c>
      <c r="H4244" s="1">
        <f t="shared" si="1001"/>
        <v>1</v>
      </c>
      <c r="I4244" s="1">
        <f t="shared" si="1002"/>
        <v>1</v>
      </c>
      <c r="L4244" s="1">
        <f t="shared" si="1003"/>
        <v>0</v>
      </c>
      <c r="M4244" s="1">
        <f t="shared" si="1004"/>
        <v>0</v>
      </c>
      <c r="N4244" s="1">
        <f t="shared" si="1005"/>
        <v>1</v>
      </c>
      <c r="O4244" s="1">
        <f t="shared" si="1006"/>
        <v>0</v>
      </c>
      <c r="R4244" s="1">
        <f t="shared" si="1007"/>
        <v>1</v>
      </c>
      <c r="S4244" s="1">
        <f t="shared" si="1008"/>
        <v>0</v>
      </c>
      <c r="T4244" s="1">
        <f t="shared" si="1009"/>
        <v>0</v>
      </c>
      <c r="U4244" s="1">
        <f t="shared" si="1010"/>
        <v>0</v>
      </c>
      <c r="X4244" s="1">
        <f t="shared" si="1011"/>
        <v>1</v>
      </c>
      <c r="Y4244" s="1">
        <f t="shared" si="1012"/>
        <v>0</v>
      </c>
      <c r="Z4244" s="1">
        <f t="shared" si="1013"/>
        <v>0</v>
      </c>
      <c r="AA4244" s="1">
        <f t="shared" si="1014"/>
        <v>0</v>
      </c>
    </row>
    <row r="4245" spans="1:27" x14ac:dyDescent="0.25">
      <c r="A4245">
        <v>0</v>
      </c>
      <c r="B4245">
        <v>30</v>
      </c>
      <c r="C4245">
        <v>8.32</v>
      </c>
      <c r="D4245">
        <v>700</v>
      </c>
      <c r="E4245">
        <v>1</v>
      </c>
      <c r="G4245" s="1">
        <f t="shared" si="1000"/>
        <v>0</v>
      </c>
      <c r="H4245" s="1">
        <f t="shared" si="1001"/>
        <v>1</v>
      </c>
      <c r="I4245" s="1">
        <f t="shared" si="1002"/>
        <v>1</v>
      </c>
      <c r="L4245" s="1">
        <f t="shared" si="1003"/>
        <v>0</v>
      </c>
      <c r="M4245" s="1">
        <f t="shared" si="1004"/>
        <v>0</v>
      </c>
      <c r="N4245" s="1">
        <f t="shared" si="1005"/>
        <v>1</v>
      </c>
      <c r="O4245" s="1">
        <f t="shared" si="1006"/>
        <v>0</v>
      </c>
      <c r="R4245" s="1">
        <f t="shared" si="1007"/>
        <v>1</v>
      </c>
      <c r="S4245" s="1">
        <f t="shared" si="1008"/>
        <v>0</v>
      </c>
      <c r="T4245" s="1">
        <f t="shared" si="1009"/>
        <v>0</v>
      </c>
      <c r="U4245" s="1">
        <f t="shared" si="1010"/>
        <v>0</v>
      </c>
      <c r="X4245" s="1">
        <f t="shared" si="1011"/>
        <v>1</v>
      </c>
      <c r="Y4245" s="1">
        <f t="shared" si="1012"/>
        <v>0</v>
      </c>
      <c r="Z4245" s="1">
        <f t="shared" si="1013"/>
        <v>0</v>
      </c>
      <c r="AA4245" s="1">
        <f t="shared" si="1014"/>
        <v>0</v>
      </c>
    </row>
    <row r="4246" spans="1:27" x14ac:dyDescent="0.25">
      <c r="A4246">
        <v>0</v>
      </c>
      <c r="B4246">
        <v>34.5</v>
      </c>
      <c r="C4246">
        <v>14.89</v>
      </c>
      <c r="D4246">
        <v>715</v>
      </c>
      <c r="E4246">
        <v>1</v>
      </c>
      <c r="G4246" s="1">
        <f t="shared" si="1000"/>
        <v>0</v>
      </c>
      <c r="H4246" s="1">
        <f t="shared" si="1001"/>
        <v>1</v>
      </c>
      <c r="I4246" s="1">
        <f t="shared" si="1002"/>
        <v>1</v>
      </c>
      <c r="L4246" s="1">
        <f t="shared" si="1003"/>
        <v>0</v>
      </c>
      <c r="M4246" s="1">
        <f t="shared" si="1004"/>
        <v>0</v>
      </c>
      <c r="N4246" s="1">
        <f t="shared" si="1005"/>
        <v>1</v>
      </c>
      <c r="O4246" s="1">
        <f t="shared" si="1006"/>
        <v>0</v>
      </c>
      <c r="R4246" s="1">
        <f t="shared" si="1007"/>
        <v>1</v>
      </c>
      <c r="S4246" s="1">
        <f t="shared" si="1008"/>
        <v>0</v>
      </c>
      <c r="T4246" s="1">
        <f t="shared" si="1009"/>
        <v>0</v>
      </c>
      <c r="U4246" s="1">
        <f t="shared" si="1010"/>
        <v>0</v>
      </c>
      <c r="X4246" s="1">
        <f t="shared" si="1011"/>
        <v>1</v>
      </c>
      <c r="Y4246" s="1">
        <f t="shared" si="1012"/>
        <v>0</v>
      </c>
      <c r="Z4246" s="1">
        <f t="shared" si="1013"/>
        <v>0</v>
      </c>
      <c r="AA4246" s="1">
        <f t="shared" si="1014"/>
        <v>0</v>
      </c>
    </row>
    <row r="4247" spans="1:27" x14ac:dyDescent="0.25">
      <c r="A4247">
        <v>1</v>
      </c>
      <c r="B4247">
        <v>43</v>
      </c>
      <c r="C4247">
        <v>19.03</v>
      </c>
      <c r="D4247">
        <v>725</v>
      </c>
      <c r="E4247">
        <v>1</v>
      </c>
      <c r="G4247" s="1">
        <f t="shared" si="1000"/>
        <v>1</v>
      </c>
      <c r="H4247" s="1">
        <f t="shared" si="1001"/>
        <v>1</v>
      </c>
      <c r="I4247" s="1">
        <f t="shared" si="1002"/>
        <v>1</v>
      </c>
      <c r="L4247" s="1">
        <f t="shared" si="1003"/>
        <v>1</v>
      </c>
      <c r="M4247" s="1">
        <f t="shared" si="1004"/>
        <v>0</v>
      </c>
      <c r="N4247" s="1">
        <f t="shared" si="1005"/>
        <v>0</v>
      </c>
      <c r="O4247" s="1">
        <f t="shared" si="1006"/>
        <v>0</v>
      </c>
      <c r="R4247" s="1">
        <f t="shared" si="1007"/>
        <v>1</v>
      </c>
      <c r="S4247" s="1">
        <f t="shared" si="1008"/>
        <v>0</v>
      </c>
      <c r="T4247" s="1">
        <f t="shared" si="1009"/>
        <v>0</v>
      </c>
      <c r="U4247" s="1">
        <f t="shared" si="1010"/>
        <v>0</v>
      </c>
      <c r="X4247" s="1">
        <f t="shared" si="1011"/>
        <v>1</v>
      </c>
      <c r="Y4247" s="1">
        <f t="shared" si="1012"/>
        <v>0</v>
      </c>
      <c r="Z4247" s="1">
        <f t="shared" si="1013"/>
        <v>0</v>
      </c>
      <c r="AA4247" s="1">
        <f t="shared" si="1014"/>
        <v>0</v>
      </c>
    </row>
    <row r="4248" spans="1:27" x14ac:dyDescent="0.25">
      <c r="A4248">
        <v>1</v>
      </c>
      <c r="B4248">
        <v>85</v>
      </c>
      <c r="C4248">
        <v>14.51</v>
      </c>
      <c r="D4248">
        <v>720</v>
      </c>
      <c r="E4248">
        <v>1</v>
      </c>
      <c r="G4248" s="1">
        <f t="shared" si="1000"/>
        <v>1</v>
      </c>
      <c r="H4248" s="1">
        <f t="shared" si="1001"/>
        <v>1</v>
      </c>
      <c r="I4248" s="1">
        <f t="shared" si="1002"/>
        <v>1</v>
      </c>
      <c r="L4248" s="1">
        <f t="shared" si="1003"/>
        <v>1</v>
      </c>
      <c r="M4248" s="1">
        <f t="shared" si="1004"/>
        <v>0</v>
      </c>
      <c r="N4248" s="1">
        <f t="shared" si="1005"/>
        <v>0</v>
      </c>
      <c r="O4248" s="1">
        <f t="shared" si="1006"/>
        <v>0</v>
      </c>
      <c r="R4248" s="1">
        <f t="shared" si="1007"/>
        <v>1</v>
      </c>
      <c r="S4248" s="1">
        <f t="shared" si="1008"/>
        <v>0</v>
      </c>
      <c r="T4248" s="1">
        <f t="shared" si="1009"/>
        <v>0</v>
      </c>
      <c r="U4248" s="1">
        <f t="shared" si="1010"/>
        <v>0</v>
      </c>
      <c r="X4248" s="1">
        <f t="shared" si="1011"/>
        <v>1</v>
      </c>
      <c r="Y4248" s="1">
        <f t="shared" si="1012"/>
        <v>0</v>
      </c>
      <c r="Z4248" s="1">
        <f t="shared" si="1013"/>
        <v>0</v>
      </c>
      <c r="AA4248" s="1">
        <f t="shared" si="1014"/>
        <v>0</v>
      </c>
    </row>
    <row r="4249" spans="1:27" x14ac:dyDescent="0.25">
      <c r="A4249">
        <v>1</v>
      </c>
      <c r="B4249">
        <v>67.740800000000007</v>
      </c>
      <c r="C4249">
        <v>29.16</v>
      </c>
      <c r="D4249">
        <v>680</v>
      </c>
      <c r="E4249">
        <v>1</v>
      </c>
      <c r="G4249" s="1">
        <f t="shared" si="1000"/>
        <v>0</v>
      </c>
      <c r="H4249" s="1">
        <f t="shared" si="1001"/>
        <v>0</v>
      </c>
      <c r="I4249" s="1">
        <f t="shared" si="1002"/>
        <v>1</v>
      </c>
      <c r="L4249" s="1">
        <f t="shared" si="1003"/>
        <v>0</v>
      </c>
      <c r="M4249" s="1">
        <f t="shared" si="1004"/>
        <v>0</v>
      </c>
      <c r="N4249" s="1">
        <f t="shared" si="1005"/>
        <v>1</v>
      </c>
      <c r="O4249" s="1">
        <f t="shared" si="1006"/>
        <v>0</v>
      </c>
      <c r="R4249" s="1">
        <f t="shared" si="1007"/>
        <v>0</v>
      </c>
      <c r="S4249" s="1">
        <f t="shared" si="1008"/>
        <v>0</v>
      </c>
      <c r="T4249" s="1">
        <f t="shared" si="1009"/>
        <v>1</v>
      </c>
      <c r="U4249" s="1">
        <f t="shared" si="1010"/>
        <v>0</v>
      </c>
      <c r="X4249" s="1">
        <f t="shared" si="1011"/>
        <v>1</v>
      </c>
      <c r="Y4249" s="1">
        <f t="shared" si="1012"/>
        <v>0</v>
      </c>
      <c r="Z4249" s="1">
        <f t="shared" si="1013"/>
        <v>0</v>
      </c>
      <c r="AA4249" s="1">
        <f t="shared" si="1014"/>
        <v>0</v>
      </c>
    </row>
    <row r="4250" spans="1:27" x14ac:dyDescent="0.25">
      <c r="A4250">
        <v>0</v>
      </c>
      <c r="B4250">
        <v>16.931999999999999</v>
      </c>
      <c r="C4250">
        <v>22.75</v>
      </c>
      <c r="D4250">
        <v>660</v>
      </c>
      <c r="E4250">
        <v>1</v>
      </c>
      <c r="G4250" s="1">
        <f t="shared" si="1000"/>
        <v>0</v>
      </c>
      <c r="H4250" s="1">
        <f t="shared" si="1001"/>
        <v>0</v>
      </c>
      <c r="I4250" s="1">
        <f t="shared" si="1002"/>
        <v>0</v>
      </c>
      <c r="L4250" s="1">
        <f t="shared" si="1003"/>
        <v>0</v>
      </c>
      <c r="M4250" s="1">
        <f t="shared" si="1004"/>
        <v>0</v>
      </c>
      <c r="N4250" s="1">
        <f t="shared" si="1005"/>
        <v>1</v>
      </c>
      <c r="O4250" s="1">
        <f t="shared" si="1006"/>
        <v>0</v>
      </c>
      <c r="R4250" s="1">
        <f t="shared" si="1007"/>
        <v>0</v>
      </c>
      <c r="S4250" s="1">
        <f t="shared" si="1008"/>
        <v>0</v>
      </c>
      <c r="T4250" s="1">
        <f t="shared" si="1009"/>
        <v>1</v>
      </c>
      <c r="U4250" s="1">
        <f t="shared" si="1010"/>
        <v>0</v>
      </c>
      <c r="X4250" s="1">
        <f t="shared" si="1011"/>
        <v>0</v>
      </c>
      <c r="Y4250" s="1">
        <f t="shared" si="1012"/>
        <v>0</v>
      </c>
      <c r="Z4250" s="1">
        <f t="shared" si="1013"/>
        <v>1</v>
      </c>
      <c r="AA4250" s="1">
        <f t="shared" si="1014"/>
        <v>0</v>
      </c>
    </row>
    <row r="4251" spans="1:27" x14ac:dyDescent="0.25">
      <c r="A4251">
        <v>0</v>
      </c>
      <c r="B4251">
        <v>23</v>
      </c>
      <c r="C4251">
        <v>7.36</v>
      </c>
      <c r="D4251">
        <v>700</v>
      </c>
      <c r="E4251">
        <v>1</v>
      </c>
      <c r="G4251" s="1">
        <f t="shared" si="1000"/>
        <v>0</v>
      </c>
      <c r="H4251" s="1">
        <f t="shared" si="1001"/>
        <v>1</v>
      </c>
      <c r="I4251" s="1">
        <f t="shared" si="1002"/>
        <v>1</v>
      </c>
      <c r="L4251" s="1">
        <f t="shared" si="1003"/>
        <v>0</v>
      </c>
      <c r="M4251" s="1">
        <f t="shared" si="1004"/>
        <v>0</v>
      </c>
      <c r="N4251" s="1">
        <f t="shared" si="1005"/>
        <v>1</v>
      </c>
      <c r="O4251" s="1">
        <f t="shared" si="1006"/>
        <v>0</v>
      </c>
      <c r="R4251" s="1">
        <f t="shared" si="1007"/>
        <v>1</v>
      </c>
      <c r="S4251" s="1">
        <f t="shared" si="1008"/>
        <v>0</v>
      </c>
      <c r="T4251" s="1">
        <f t="shared" si="1009"/>
        <v>0</v>
      </c>
      <c r="U4251" s="1">
        <f t="shared" si="1010"/>
        <v>0</v>
      </c>
      <c r="X4251" s="1">
        <f t="shared" si="1011"/>
        <v>1</v>
      </c>
      <c r="Y4251" s="1">
        <f t="shared" si="1012"/>
        <v>0</v>
      </c>
      <c r="Z4251" s="1">
        <f t="shared" si="1013"/>
        <v>0</v>
      </c>
      <c r="AA4251" s="1">
        <f t="shared" si="1014"/>
        <v>0</v>
      </c>
    </row>
    <row r="4252" spans="1:27" x14ac:dyDescent="0.25">
      <c r="A4252">
        <v>0</v>
      </c>
      <c r="B4252">
        <v>27.5</v>
      </c>
      <c r="C4252">
        <v>16.72</v>
      </c>
      <c r="D4252">
        <v>675</v>
      </c>
      <c r="E4252">
        <v>1</v>
      </c>
      <c r="G4252" s="1">
        <f t="shared" si="1000"/>
        <v>0</v>
      </c>
      <c r="H4252" s="1">
        <f t="shared" si="1001"/>
        <v>0</v>
      </c>
      <c r="I4252" s="1">
        <f t="shared" si="1002"/>
        <v>0</v>
      </c>
      <c r="L4252" s="1">
        <f t="shared" si="1003"/>
        <v>0</v>
      </c>
      <c r="M4252" s="1">
        <f t="shared" si="1004"/>
        <v>0</v>
      </c>
      <c r="N4252" s="1">
        <f t="shared" si="1005"/>
        <v>1</v>
      </c>
      <c r="O4252" s="1">
        <f t="shared" si="1006"/>
        <v>0</v>
      </c>
      <c r="R4252" s="1">
        <f t="shared" si="1007"/>
        <v>0</v>
      </c>
      <c r="S4252" s="1">
        <f t="shared" si="1008"/>
        <v>0</v>
      </c>
      <c r="T4252" s="1">
        <f t="shared" si="1009"/>
        <v>1</v>
      </c>
      <c r="U4252" s="1">
        <f t="shared" si="1010"/>
        <v>0</v>
      </c>
      <c r="X4252" s="1">
        <f t="shared" si="1011"/>
        <v>0</v>
      </c>
      <c r="Y4252" s="1">
        <f t="shared" si="1012"/>
        <v>0</v>
      </c>
      <c r="Z4252" s="1">
        <f t="shared" si="1013"/>
        <v>1</v>
      </c>
      <c r="AA4252" s="1">
        <f t="shared" si="1014"/>
        <v>0</v>
      </c>
    </row>
    <row r="4253" spans="1:27" x14ac:dyDescent="0.25">
      <c r="A4253">
        <v>1</v>
      </c>
      <c r="B4253">
        <v>150</v>
      </c>
      <c r="C4253">
        <v>44.41</v>
      </c>
      <c r="D4253">
        <v>670</v>
      </c>
      <c r="E4253">
        <v>1</v>
      </c>
      <c r="G4253" s="1">
        <f t="shared" si="1000"/>
        <v>1</v>
      </c>
      <c r="H4253" s="1">
        <f t="shared" si="1001"/>
        <v>1</v>
      </c>
      <c r="I4253" s="1">
        <f t="shared" si="1002"/>
        <v>1</v>
      </c>
      <c r="L4253" s="1">
        <f t="shared" si="1003"/>
        <v>1</v>
      </c>
      <c r="M4253" s="1">
        <f t="shared" si="1004"/>
        <v>0</v>
      </c>
      <c r="N4253" s="1">
        <f t="shared" si="1005"/>
        <v>0</v>
      </c>
      <c r="O4253" s="1">
        <f t="shared" si="1006"/>
        <v>0</v>
      </c>
      <c r="R4253" s="1">
        <f t="shared" si="1007"/>
        <v>1</v>
      </c>
      <c r="S4253" s="1">
        <f t="shared" si="1008"/>
        <v>0</v>
      </c>
      <c r="T4253" s="1">
        <f t="shared" si="1009"/>
        <v>0</v>
      </c>
      <c r="U4253" s="1">
        <f t="shared" si="1010"/>
        <v>0</v>
      </c>
      <c r="X4253" s="1">
        <f t="shared" si="1011"/>
        <v>1</v>
      </c>
      <c r="Y4253" s="1">
        <f t="shared" si="1012"/>
        <v>0</v>
      </c>
      <c r="Z4253" s="1">
        <f t="shared" si="1013"/>
        <v>0</v>
      </c>
      <c r="AA4253" s="1">
        <f t="shared" si="1014"/>
        <v>0</v>
      </c>
    </row>
    <row r="4254" spans="1:27" x14ac:dyDescent="0.25">
      <c r="A4254">
        <v>0</v>
      </c>
      <c r="B4254">
        <v>200</v>
      </c>
      <c r="C4254">
        <v>20.68</v>
      </c>
      <c r="D4254">
        <v>690</v>
      </c>
      <c r="E4254">
        <v>1</v>
      </c>
      <c r="G4254" s="1">
        <f t="shared" si="1000"/>
        <v>1</v>
      </c>
      <c r="H4254" s="1">
        <f t="shared" si="1001"/>
        <v>1</v>
      </c>
      <c r="I4254" s="1">
        <f t="shared" si="1002"/>
        <v>1</v>
      </c>
      <c r="L4254" s="1">
        <f t="shared" si="1003"/>
        <v>1</v>
      </c>
      <c r="M4254" s="1">
        <f t="shared" si="1004"/>
        <v>0</v>
      </c>
      <c r="N4254" s="1">
        <f t="shared" si="1005"/>
        <v>0</v>
      </c>
      <c r="O4254" s="1">
        <f t="shared" si="1006"/>
        <v>0</v>
      </c>
      <c r="R4254" s="1">
        <f t="shared" si="1007"/>
        <v>1</v>
      </c>
      <c r="S4254" s="1">
        <f t="shared" si="1008"/>
        <v>0</v>
      </c>
      <c r="T4254" s="1">
        <f t="shared" si="1009"/>
        <v>0</v>
      </c>
      <c r="U4254" s="1">
        <f t="shared" si="1010"/>
        <v>0</v>
      </c>
      <c r="X4254" s="1">
        <f t="shared" si="1011"/>
        <v>1</v>
      </c>
      <c r="Y4254" s="1">
        <f t="shared" si="1012"/>
        <v>0</v>
      </c>
      <c r="Z4254" s="1">
        <f t="shared" si="1013"/>
        <v>0</v>
      </c>
      <c r="AA4254" s="1">
        <f t="shared" si="1014"/>
        <v>0</v>
      </c>
    </row>
    <row r="4255" spans="1:27" x14ac:dyDescent="0.25">
      <c r="A4255">
        <v>1</v>
      </c>
      <c r="B4255">
        <v>45</v>
      </c>
      <c r="C4255">
        <v>12.72</v>
      </c>
      <c r="D4255">
        <v>735</v>
      </c>
      <c r="E4255">
        <v>1</v>
      </c>
      <c r="G4255" s="1">
        <f t="shared" si="1000"/>
        <v>1</v>
      </c>
      <c r="H4255" s="1">
        <f t="shared" si="1001"/>
        <v>1</v>
      </c>
      <c r="I4255" s="1">
        <f t="shared" si="1002"/>
        <v>1</v>
      </c>
      <c r="L4255" s="1">
        <f t="shared" si="1003"/>
        <v>1</v>
      </c>
      <c r="M4255" s="1">
        <f t="shared" si="1004"/>
        <v>0</v>
      </c>
      <c r="N4255" s="1">
        <f t="shared" si="1005"/>
        <v>0</v>
      </c>
      <c r="O4255" s="1">
        <f t="shared" si="1006"/>
        <v>0</v>
      </c>
      <c r="R4255" s="1">
        <f t="shared" si="1007"/>
        <v>1</v>
      </c>
      <c r="S4255" s="1">
        <f t="shared" si="1008"/>
        <v>0</v>
      </c>
      <c r="T4255" s="1">
        <f t="shared" si="1009"/>
        <v>0</v>
      </c>
      <c r="U4255" s="1">
        <f t="shared" si="1010"/>
        <v>0</v>
      </c>
      <c r="X4255" s="1">
        <f t="shared" si="1011"/>
        <v>1</v>
      </c>
      <c r="Y4255" s="1">
        <f t="shared" si="1012"/>
        <v>0</v>
      </c>
      <c r="Z4255" s="1">
        <f t="shared" si="1013"/>
        <v>0</v>
      </c>
      <c r="AA4255" s="1">
        <f t="shared" si="1014"/>
        <v>0</v>
      </c>
    </row>
    <row r="4256" spans="1:27" x14ac:dyDescent="0.25">
      <c r="A4256">
        <v>0</v>
      </c>
      <c r="B4256">
        <v>105</v>
      </c>
      <c r="C4256">
        <v>14.06</v>
      </c>
      <c r="D4256">
        <v>685</v>
      </c>
      <c r="E4256">
        <v>1</v>
      </c>
      <c r="G4256" s="1">
        <f t="shared" si="1000"/>
        <v>1</v>
      </c>
      <c r="H4256" s="1">
        <f t="shared" si="1001"/>
        <v>1</v>
      </c>
      <c r="I4256" s="1">
        <f t="shared" si="1002"/>
        <v>1</v>
      </c>
      <c r="L4256" s="1">
        <f t="shared" si="1003"/>
        <v>1</v>
      </c>
      <c r="M4256" s="1">
        <f t="shared" si="1004"/>
        <v>0</v>
      </c>
      <c r="N4256" s="1">
        <f t="shared" si="1005"/>
        <v>0</v>
      </c>
      <c r="O4256" s="1">
        <f t="shared" si="1006"/>
        <v>0</v>
      </c>
      <c r="R4256" s="1">
        <f t="shared" si="1007"/>
        <v>1</v>
      </c>
      <c r="S4256" s="1">
        <f t="shared" si="1008"/>
        <v>0</v>
      </c>
      <c r="T4256" s="1">
        <f t="shared" si="1009"/>
        <v>0</v>
      </c>
      <c r="U4256" s="1">
        <f t="shared" si="1010"/>
        <v>0</v>
      </c>
      <c r="X4256" s="1">
        <f t="shared" si="1011"/>
        <v>1</v>
      </c>
      <c r="Y4256" s="1">
        <f t="shared" si="1012"/>
        <v>0</v>
      </c>
      <c r="Z4256" s="1">
        <f t="shared" si="1013"/>
        <v>0</v>
      </c>
      <c r="AA4256" s="1">
        <f t="shared" si="1014"/>
        <v>0</v>
      </c>
    </row>
    <row r="4257" spans="1:27" x14ac:dyDescent="0.25">
      <c r="A4257">
        <v>0</v>
      </c>
      <c r="B4257">
        <v>85</v>
      </c>
      <c r="C4257">
        <v>6.52</v>
      </c>
      <c r="D4257">
        <v>665</v>
      </c>
      <c r="E4257">
        <v>1</v>
      </c>
      <c r="G4257" s="1">
        <f t="shared" si="1000"/>
        <v>0</v>
      </c>
      <c r="H4257" s="1">
        <f t="shared" si="1001"/>
        <v>1</v>
      </c>
      <c r="I4257" s="1">
        <f t="shared" si="1002"/>
        <v>1</v>
      </c>
      <c r="L4257" s="1">
        <f t="shared" si="1003"/>
        <v>0</v>
      </c>
      <c r="M4257" s="1">
        <f t="shared" si="1004"/>
        <v>0</v>
      </c>
      <c r="N4257" s="1">
        <f t="shared" si="1005"/>
        <v>1</v>
      </c>
      <c r="O4257" s="1">
        <f t="shared" si="1006"/>
        <v>0</v>
      </c>
      <c r="R4257" s="1">
        <f t="shared" si="1007"/>
        <v>1</v>
      </c>
      <c r="S4257" s="1">
        <f t="shared" si="1008"/>
        <v>0</v>
      </c>
      <c r="T4257" s="1">
        <f t="shared" si="1009"/>
        <v>0</v>
      </c>
      <c r="U4257" s="1">
        <f t="shared" si="1010"/>
        <v>0</v>
      </c>
      <c r="X4257" s="1">
        <f t="shared" si="1011"/>
        <v>1</v>
      </c>
      <c r="Y4257" s="1">
        <f t="shared" si="1012"/>
        <v>0</v>
      </c>
      <c r="Z4257" s="1">
        <f t="shared" si="1013"/>
        <v>0</v>
      </c>
      <c r="AA4257" s="1">
        <f t="shared" si="1014"/>
        <v>0</v>
      </c>
    </row>
    <row r="4258" spans="1:27" x14ac:dyDescent="0.25">
      <c r="A4258">
        <v>0</v>
      </c>
      <c r="B4258">
        <v>100</v>
      </c>
      <c r="C4258">
        <v>14.26</v>
      </c>
      <c r="D4258">
        <v>715</v>
      </c>
      <c r="E4258">
        <v>1</v>
      </c>
      <c r="G4258" s="1">
        <f t="shared" si="1000"/>
        <v>1</v>
      </c>
      <c r="H4258" s="1">
        <f t="shared" si="1001"/>
        <v>1</v>
      </c>
      <c r="I4258" s="1">
        <f t="shared" si="1002"/>
        <v>1</v>
      </c>
      <c r="L4258" s="1">
        <f t="shared" si="1003"/>
        <v>1</v>
      </c>
      <c r="M4258" s="1">
        <f t="shared" si="1004"/>
        <v>0</v>
      </c>
      <c r="N4258" s="1">
        <f t="shared" si="1005"/>
        <v>0</v>
      </c>
      <c r="O4258" s="1">
        <f t="shared" si="1006"/>
        <v>0</v>
      </c>
      <c r="R4258" s="1">
        <f t="shared" si="1007"/>
        <v>1</v>
      </c>
      <c r="S4258" s="1">
        <f t="shared" si="1008"/>
        <v>0</v>
      </c>
      <c r="T4258" s="1">
        <f t="shared" si="1009"/>
        <v>0</v>
      </c>
      <c r="U4258" s="1">
        <f t="shared" si="1010"/>
        <v>0</v>
      </c>
      <c r="X4258" s="1">
        <f t="shared" si="1011"/>
        <v>1</v>
      </c>
      <c r="Y4258" s="1">
        <f t="shared" si="1012"/>
        <v>0</v>
      </c>
      <c r="Z4258" s="1">
        <f t="shared" si="1013"/>
        <v>0</v>
      </c>
      <c r="AA4258" s="1">
        <f t="shared" si="1014"/>
        <v>0</v>
      </c>
    </row>
    <row r="4259" spans="1:27" x14ac:dyDescent="0.25">
      <c r="A4259">
        <v>1</v>
      </c>
      <c r="B4259">
        <v>100</v>
      </c>
      <c r="C4259">
        <v>7.94</v>
      </c>
      <c r="D4259">
        <v>695</v>
      </c>
      <c r="E4259">
        <v>1</v>
      </c>
      <c r="G4259" s="1">
        <f t="shared" si="1000"/>
        <v>1</v>
      </c>
      <c r="H4259" s="1">
        <f t="shared" si="1001"/>
        <v>1</v>
      </c>
      <c r="I4259" s="1">
        <f t="shared" si="1002"/>
        <v>1</v>
      </c>
      <c r="L4259" s="1">
        <f t="shared" si="1003"/>
        <v>1</v>
      </c>
      <c r="M4259" s="1">
        <f t="shared" si="1004"/>
        <v>0</v>
      </c>
      <c r="N4259" s="1">
        <f t="shared" si="1005"/>
        <v>0</v>
      </c>
      <c r="O4259" s="1">
        <f t="shared" si="1006"/>
        <v>0</v>
      </c>
      <c r="R4259" s="1">
        <f t="shared" si="1007"/>
        <v>1</v>
      </c>
      <c r="S4259" s="1">
        <f t="shared" si="1008"/>
        <v>0</v>
      </c>
      <c r="T4259" s="1">
        <f t="shared" si="1009"/>
        <v>0</v>
      </c>
      <c r="U4259" s="1">
        <f t="shared" si="1010"/>
        <v>0</v>
      </c>
      <c r="X4259" s="1">
        <f t="shared" si="1011"/>
        <v>1</v>
      </c>
      <c r="Y4259" s="1">
        <f t="shared" si="1012"/>
        <v>0</v>
      </c>
      <c r="Z4259" s="1">
        <f t="shared" si="1013"/>
        <v>0</v>
      </c>
      <c r="AA4259" s="1">
        <f t="shared" si="1014"/>
        <v>0</v>
      </c>
    </row>
    <row r="4260" spans="1:27" x14ac:dyDescent="0.25">
      <c r="A4260">
        <v>1</v>
      </c>
      <c r="B4260">
        <v>60</v>
      </c>
      <c r="C4260">
        <v>35.659999999999997</v>
      </c>
      <c r="D4260">
        <v>660</v>
      </c>
      <c r="E4260">
        <v>1</v>
      </c>
      <c r="G4260" s="1">
        <f t="shared" si="1000"/>
        <v>0</v>
      </c>
      <c r="H4260" s="1">
        <f t="shared" si="1001"/>
        <v>0</v>
      </c>
      <c r="I4260" s="1">
        <f t="shared" si="1002"/>
        <v>1</v>
      </c>
      <c r="L4260" s="1">
        <f t="shared" si="1003"/>
        <v>0</v>
      </c>
      <c r="M4260" s="1">
        <f t="shared" si="1004"/>
        <v>0</v>
      </c>
      <c r="N4260" s="1">
        <f t="shared" si="1005"/>
        <v>1</v>
      </c>
      <c r="O4260" s="1">
        <f t="shared" si="1006"/>
        <v>0</v>
      </c>
      <c r="R4260" s="1">
        <f t="shared" si="1007"/>
        <v>0</v>
      </c>
      <c r="S4260" s="1">
        <f t="shared" si="1008"/>
        <v>0</v>
      </c>
      <c r="T4260" s="1">
        <f t="shared" si="1009"/>
        <v>1</v>
      </c>
      <c r="U4260" s="1">
        <f t="shared" si="1010"/>
        <v>0</v>
      </c>
      <c r="X4260" s="1">
        <f t="shared" si="1011"/>
        <v>1</v>
      </c>
      <c r="Y4260" s="1">
        <f t="shared" si="1012"/>
        <v>0</v>
      </c>
      <c r="Z4260" s="1">
        <f t="shared" si="1013"/>
        <v>0</v>
      </c>
      <c r="AA4260" s="1">
        <f t="shared" si="1014"/>
        <v>0</v>
      </c>
    </row>
    <row r="4261" spans="1:27" x14ac:dyDescent="0.25">
      <c r="A4261">
        <v>1</v>
      </c>
      <c r="B4261">
        <v>54.5</v>
      </c>
      <c r="C4261">
        <v>24.84</v>
      </c>
      <c r="D4261">
        <v>680</v>
      </c>
      <c r="E4261">
        <v>1</v>
      </c>
      <c r="G4261" s="1">
        <f t="shared" si="1000"/>
        <v>0</v>
      </c>
      <c r="H4261" s="1">
        <f t="shared" si="1001"/>
        <v>0</v>
      </c>
      <c r="I4261" s="1">
        <f t="shared" si="1002"/>
        <v>1</v>
      </c>
      <c r="L4261" s="1">
        <f t="shared" si="1003"/>
        <v>0</v>
      </c>
      <c r="M4261" s="1">
        <f t="shared" si="1004"/>
        <v>0</v>
      </c>
      <c r="N4261" s="1">
        <f t="shared" si="1005"/>
        <v>1</v>
      </c>
      <c r="O4261" s="1">
        <f t="shared" si="1006"/>
        <v>0</v>
      </c>
      <c r="R4261" s="1">
        <f t="shared" si="1007"/>
        <v>0</v>
      </c>
      <c r="S4261" s="1">
        <f t="shared" si="1008"/>
        <v>0</v>
      </c>
      <c r="T4261" s="1">
        <f t="shared" si="1009"/>
        <v>1</v>
      </c>
      <c r="U4261" s="1">
        <f t="shared" si="1010"/>
        <v>0</v>
      </c>
      <c r="X4261" s="1">
        <f t="shared" si="1011"/>
        <v>1</v>
      </c>
      <c r="Y4261" s="1">
        <f t="shared" si="1012"/>
        <v>0</v>
      </c>
      <c r="Z4261" s="1">
        <f t="shared" si="1013"/>
        <v>0</v>
      </c>
      <c r="AA4261" s="1">
        <f t="shared" si="1014"/>
        <v>0</v>
      </c>
    </row>
    <row r="4262" spans="1:27" x14ac:dyDescent="0.25">
      <c r="A4262">
        <v>1</v>
      </c>
      <c r="B4262">
        <v>36</v>
      </c>
      <c r="C4262">
        <v>27.8</v>
      </c>
      <c r="D4262">
        <v>665</v>
      </c>
      <c r="E4262">
        <v>1</v>
      </c>
      <c r="G4262" s="1">
        <f t="shared" si="1000"/>
        <v>0</v>
      </c>
      <c r="H4262" s="1">
        <f t="shared" si="1001"/>
        <v>0</v>
      </c>
      <c r="I4262" s="1">
        <f t="shared" si="1002"/>
        <v>1</v>
      </c>
      <c r="L4262" s="1">
        <f t="shared" si="1003"/>
        <v>0</v>
      </c>
      <c r="M4262" s="1">
        <f t="shared" si="1004"/>
        <v>0</v>
      </c>
      <c r="N4262" s="1">
        <f t="shared" si="1005"/>
        <v>1</v>
      </c>
      <c r="O4262" s="1">
        <f t="shared" si="1006"/>
        <v>0</v>
      </c>
      <c r="R4262" s="1">
        <f t="shared" si="1007"/>
        <v>0</v>
      </c>
      <c r="S4262" s="1">
        <f t="shared" si="1008"/>
        <v>0</v>
      </c>
      <c r="T4262" s="1">
        <f t="shared" si="1009"/>
        <v>1</v>
      </c>
      <c r="U4262" s="1">
        <f t="shared" si="1010"/>
        <v>0</v>
      </c>
      <c r="X4262" s="1">
        <f t="shared" si="1011"/>
        <v>1</v>
      </c>
      <c r="Y4262" s="1">
        <f t="shared" si="1012"/>
        <v>0</v>
      </c>
      <c r="Z4262" s="1">
        <f t="shared" si="1013"/>
        <v>0</v>
      </c>
      <c r="AA4262" s="1">
        <f t="shared" si="1014"/>
        <v>0</v>
      </c>
    </row>
    <row r="4263" spans="1:27" x14ac:dyDescent="0.25">
      <c r="A4263">
        <v>1</v>
      </c>
      <c r="B4263">
        <v>200</v>
      </c>
      <c r="C4263">
        <v>6.02</v>
      </c>
      <c r="D4263">
        <v>705</v>
      </c>
      <c r="E4263">
        <v>1</v>
      </c>
      <c r="G4263" s="1">
        <f t="shared" si="1000"/>
        <v>1</v>
      </c>
      <c r="H4263" s="1">
        <f t="shared" si="1001"/>
        <v>1</v>
      </c>
      <c r="I4263" s="1">
        <f t="shared" si="1002"/>
        <v>1</v>
      </c>
      <c r="L4263" s="1">
        <f t="shared" si="1003"/>
        <v>1</v>
      </c>
      <c r="M4263" s="1">
        <f t="shared" si="1004"/>
        <v>0</v>
      </c>
      <c r="N4263" s="1">
        <f t="shared" si="1005"/>
        <v>0</v>
      </c>
      <c r="O4263" s="1">
        <f t="shared" si="1006"/>
        <v>0</v>
      </c>
      <c r="R4263" s="1">
        <f t="shared" si="1007"/>
        <v>1</v>
      </c>
      <c r="S4263" s="1">
        <f t="shared" si="1008"/>
        <v>0</v>
      </c>
      <c r="T4263" s="1">
        <f t="shared" si="1009"/>
        <v>0</v>
      </c>
      <c r="U4263" s="1">
        <f t="shared" si="1010"/>
        <v>0</v>
      </c>
      <c r="X4263" s="1">
        <f t="shared" si="1011"/>
        <v>1</v>
      </c>
      <c r="Y4263" s="1">
        <f t="shared" si="1012"/>
        <v>0</v>
      </c>
      <c r="Z4263" s="1">
        <f t="shared" si="1013"/>
        <v>0</v>
      </c>
      <c r="AA4263" s="1">
        <f t="shared" si="1014"/>
        <v>0</v>
      </c>
    </row>
    <row r="4264" spans="1:27" x14ac:dyDescent="0.25">
      <c r="A4264">
        <v>1</v>
      </c>
      <c r="B4264">
        <v>68.364000000000004</v>
      </c>
      <c r="C4264">
        <v>26.73</v>
      </c>
      <c r="D4264">
        <v>705</v>
      </c>
      <c r="E4264">
        <v>1</v>
      </c>
      <c r="G4264" s="1">
        <f t="shared" si="1000"/>
        <v>0</v>
      </c>
      <c r="H4264" s="1">
        <f t="shared" si="1001"/>
        <v>0</v>
      </c>
      <c r="I4264" s="1">
        <f t="shared" si="1002"/>
        <v>1</v>
      </c>
      <c r="L4264" s="1">
        <f t="shared" si="1003"/>
        <v>0</v>
      </c>
      <c r="M4264" s="1">
        <f t="shared" si="1004"/>
        <v>0</v>
      </c>
      <c r="N4264" s="1">
        <f t="shared" si="1005"/>
        <v>1</v>
      </c>
      <c r="O4264" s="1">
        <f t="shared" si="1006"/>
        <v>0</v>
      </c>
      <c r="R4264" s="1">
        <f t="shared" si="1007"/>
        <v>0</v>
      </c>
      <c r="S4264" s="1">
        <f t="shared" si="1008"/>
        <v>0</v>
      </c>
      <c r="T4264" s="1">
        <f t="shared" si="1009"/>
        <v>1</v>
      </c>
      <c r="U4264" s="1">
        <f t="shared" si="1010"/>
        <v>0</v>
      </c>
      <c r="X4264" s="1">
        <f t="shared" si="1011"/>
        <v>1</v>
      </c>
      <c r="Y4264" s="1">
        <f t="shared" si="1012"/>
        <v>0</v>
      </c>
      <c r="Z4264" s="1">
        <f t="shared" si="1013"/>
        <v>0</v>
      </c>
      <c r="AA4264" s="1">
        <f t="shared" si="1014"/>
        <v>0</v>
      </c>
    </row>
    <row r="4265" spans="1:27" x14ac:dyDescent="0.25">
      <c r="A4265">
        <v>0</v>
      </c>
      <c r="B4265">
        <v>54</v>
      </c>
      <c r="C4265">
        <v>4.58</v>
      </c>
      <c r="D4265">
        <v>680</v>
      </c>
      <c r="E4265">
        <v>1</v>
      </c>
      <c r="G4265" s="1">
        <f t="shared" si="1000"/>
        <v>0</v>
      </c>
      <c r="H4265" s="1">
        <f t="shared" si="1001"/>
        <v>1</v>
      </c>
      <c r="I4265" s="1">
        <f t="shared" si="1002"/>
        <v>1</v>
      </c>
      <c r="L4265" s="1">
        <f t="shared" si="1003"/>
        <v>0</v>
      </c>
      <c r="M4265" s="1">
        <f t="shared" si="1004"/>
        <v>0</v>
      </c>
      <c r="N4265" s="1">
        <f t="shared" si="1005"/>
        <v>1</v>
      </c>
      <c r="O4265" s="1">
        <f t="shared" si="1006"/>
        <v>0</v>
      </c>
      <c r="R4265" s="1">
        <f t="shared" si="1007"/>
        <v>1</v>
      </c>
      <c r="S4265" s="1">
        <f t="shared" si="1008"/>
        <v>0</v>
      </c>
      <c r="T4265" s="1">
        <f t="shared" si="1009"/>
        <v>0</v>
      </c>
      <c r="U4265" s="1">
        <f t="shared" si="1010"/>
        <v>0</v>
      </c>
      <c r="X4265" s="1">
        <f t="shared" si="1011"/>
        <v>1</v>
      </c>
      <c r="Y4265" s="1">
        <f t="shared" si="1012"/>
        <v>0</v>
      </c>
      <c r="Z4265" s="1">
        <f t="shared" si="1013"/>
        <v>0</v>
      </c>
      <c r="AA4265" s="1">
        <f t="shared" si="1014"/>
        <v>0</v>
      </c>
    </row>
    <row r="4266" spans="1:27" x14ac:dyDescent="0.25">
      <c r="A4266">
        <v>0</v>
      </c>
      <c r="B4266">
        <v>270</v>
      </c>
      <c r="C4266">
        <v>17.829999999999998</v>
      </c>
      <c r="D4266">
        <v>735</v>
      </c>
      <c r="E4266">
        <v>1</v>
      </c>
      <c r="G4266" s="1">
        <f t="shared" si="1000"/>
        <v>1</v>
      </c>
      <c r="H4266" s="1">
        <f t="shared" si="1001"/>
        <v>1</v>
      </c>
      <c r="I4266" s="1">
        <f t="shared" si="1002"/>
        <v>1</v>
      </c>
      <c r="L4266" s="1">
        <f t="shared" si="1003"/>
        <v>1</v>
      </c>
      <c r="M4266" s="1">
        <f t="shared" si="1004"/>
        <v>0</v>
      </c>
      <c r="N4266" s="1">
        <f t="shared" si="1005"/>
        <v>0</v>
      </c>
      <c r="O4266" s="1">
        <f t="shared" si="1006"/>
        <v>0</v>
      </c>
      <c r="R4266" s="1">
        <f t="shared" si="1007"/>
        <v>1</v>
      </c>
      <c r="S4266" s="1">
        <f t="shared" si="1008"/>
        <v>0</v>
      </c>
      <c r="T4266" s="1">
        <f t="shared" si="1009"/>
        <v>0</v>
      </c>
      <c r="U4266" s="1">
        <f t="shared" si="1010"/>
        <v>0</v>
      </c>
      <c r="X4266" s="1">
        <f t="shared" si="1011"/>
        <v>1</v>
      </c>
      <c r="Y4266" s="1">
        <f t="shared" si="1012"/>
        <v>0</v>
      </c>
      <c r="Z4266" s="1">
        <f t="shared" si="1013"/>
        <v>0</v>
      </c>
      <c r="AA4266" s="1">
        <f t="shared" si="1014"/>
        <v>0</v>
      </c>
    </row>
    <row r="4267" spans="1:27" x14ac:dyDescent="0.25">
      <c r="A4267">
        <v>1</v>
      </c>
      <c r="B4267">
        <v>110</v>
      </c>
      <c r="C4267">
        <v>13.95</v>
      </c>
      <c r="D4267">
        <v>715</v>
      </c>
      <c r="E4267">
        <v>1</v>
      </c>
      <c r="G4267" s="1">
        <f t="shared" si="1000"/>
        <v>1</v>
      </c>
      <c r="H4267" s="1">
        <f t="shared" si="1001"/>
        <v>1</v>
      </c>
      <c r="I4267" s="1">
        <f t="shared" si="1002"/>
        <v>1</v>
      </c>
      <c r="L4267" s="1">
        <f t="shared" si="1003"/>
        <v>1</v>
      </c>
      <c r="M4267" s="1">
        <f t="shared" si="1004"/>
        <v>0</v>
      </c>
      <c r="N4267" s="1">
        <f t="shared" si="1005"/>
        <v>0</v>
      </c>
      <c r="O4267" s="1">
        <f t="shared" si="1006"/>
        <v>0</v>
      </c>
      <c r="R4267" s="1">
        <f t="shared" si="1007"/>
        <v>1</v>
      </c>
      <c r="S4267" s="1">
        <f t="shared" si="1008"/>
        <v>0</v>
      </c>
      <c r="T4267" s="1">
        <f t="shared" si="1009"/>
        <v>0</v>
      </c>
      <c r="U4267" s="1">
        <f t="shared" si="1010"/>
        <v>0</v>
      </c>
      <c r="X4267" s="1">
        <f t="shared" si="1011"/>
        <v>1</v>
      </c>
      <c r="Y4267" s="1">
        <f t="shared" si="1012"/>
        <v>0</v>
      </c>
      <c r="Z4267" s="1">
        <f t="shared" si="1013"/>
        <v>0</v>
      </c>
      <c r="AA4267" s="1">
        <f t="shared" si="1014"/>
        <v>0</v>
      </c>
    </row>
    <row r="4268" spans="1:27" x14ac:dyDescent="0.25">
      <c r="A4268">
        <v>1</v>
      </c>
      <c r="B4268">
        <v>70</v>
      </c>
      <c r="C4268">
        <v>9.6</v>
      </c>
      <c r="D4268">
        <v>725</v>
      </c>
      <c r="E4268">
        <v>1</v>
      </c>
      <c r="G4268" s="1">
        <f t="shared" si="1000"/>
        <v>1</v>
      </c>
      <c r="H4268" s="1">
        <f t="shared" si="1001"/>
        <v>1</v>
      </c>
      <c r="I4268" s="1">
        <f t="shared" si="1002"/>
        <v>1</v>
      </c>
      <c r="L4268" s="1">
        <f t="shared" si="1003"/>
        <v>1</v>
      </c>
      <c r="M4268" s="1">
        <f t="shared" si="1004"/>
        <v>0</v>
      </c>
      <c r="N4268" s="1">
        <f t="shared" si="1005"/>
        <v>0</v>
      </c>
      <c r="O4268" s="1">
        <f t="shared" si="1006"/>
        <v>0</v>
      </c>
      <c r="R4268" s="1">
        <f t="shared" si="1007"/>
        <v>1</v>
      </c>
      <c r="S4268" s="1">
        <f t="shared" si="1008"/>
        <v>0</v>
      </c>
      <c r="T4268" s="1">
        <f t="shared" si="1009"/>
        <v>0</v>
      </c>
      <c r="U4268" s="1">
        <f t="shared" si="1010"/>
        <v>0</v>
      </c>
      <c r="X4268" s="1">
        <f t="shared" si="1011"/>
        <v>1</v>
      </c>
      <c r="Y4268" s="1">
        <f t="shared" si="1012"/>
        <v>0</v>
      </c>
      <c r="Z4268" s="1">
        <f t="shared" si="1013"/>
        <v>0</v>
      </c>
      <c r="AA4268" s="1">
        <f t="shared" si="1014"/>
        <v>0</v>
      </c>
    </row>
    <row r="4269" spans="1:27" x14ac:dyDescent="0.25">
      <c r="A4269">
        <v>0</v>
      </c>
      <c r="B4269">
        <v>150</v>
      </c>
      <c r="C4269">
        <v>23.35</v>
      </c>
      <c r="D4269">
        <v>695</v>
      </c>
      <c r="E4269">
        <v>1</v>
      </c>
      <c r="G4269" s="1">
        <f t="shared" si="1000"/>
        <v>1</v>
      </c>
      <c r="H4269" s="1">
        <f t="shared" si="1001"/>
        <v>1</v>
      </c>
      <c r="I4269" s="1">
        <f t="shared" si="1002"/>
        <v>1</v>
      </c>
      <c r="L4269" s="1">
        <f t="shared" si="1003"/>
        <v>1</v>
      </c>
      <c r="M4269" s="1">
        <f t="shared" si="1004"/>
        <v>0</v>
      </c>
      <c r="N4269" s="1">
        <f t="shared" si="1005"/>
        <v>0</v>
      </c>
      <c r="O4269" s="1">
        <f t="shared" si="1006"/>
        <v>0</v>
      </c>
      <c r="R4269" s="1">
        <f t="shared" si="1007"/>
        <v>1</v>
      </c>
      <c r="S4269" s="1">
        <f t="shared" si="1008"/>
        <v>0</v>
      </c>
      <c r="T4269" s="1">
        <f t="shared" si="1009"/>
        <v>0</v>
      </c>
      <c r="U4269" s="1">
        <f t="shared" si="1010"/>
        <v>0</v>
      </c>
      <c r="X4269" s="1">
        <f t="shared" si="1011"/>
        <v>1</v>
      </c>
      <c r="Y4269" s="1">
        <f t="shared" si="1012"/>
        <v>0</v>
      </c>
      <c r="Z4269" s="1">
        <f t="shared" si="1013"/>
        <v>0</v>
      </c>
      <c r="AA4269" s="1">
        <f t="shared" si="1014"/>
        <v>0</v>
      </c>
    </row>
    <row r="4270" spans="1:27" x14ac:dyDescent="0.25">
      <c r="A4270">
        <v>1</v>
      </c>
      <c r="B4270">
        <v>120</v>
      </c>
      <c r="C4270">
        <v>11.01</v>
      </c>
      <c r="D4270">
        <v>770</v>
      </c>
      <c r="E4270">
        <v>1</v>
      </c>
      <c r="G4270" s="1">
        <f t="shared" si="1000"/>
        <v>1</v>
      </c>
      <c r="H4270" s="1">
        <f t="shared" si="1001"/>
        <v>1</v>
      </c>
      <c r="I4270" s="1">
        <f t="shared" si="1002"/>
        <v>1</v>
      </c>
      <c r="L4270" s="1">
        <f t="shared" si="1003"/>
        <v>1</v>
      </c>
      <c r="M4270" s="1">
        <f t="shared" si="1004"/>
        <v>0</v>
      </c>
      <c r="N4270" s="1">
        <f t="shared" si="1005"/>
        <v>0</v>
      </c>
      <c r="O4270" s="1">
        <f t="shared" si="1006"/>
        <v>0</v>
      </c>
      <c r="R4270" s="1">
        <f t="shared" si="1007"/>
        <v>1</v>
      </c>
      <c r="S4270" s="1">
        <f t="shared" si="1008"/>
        <v>0</v>
      </c>
      <c r="T4270" s="1">
        <f t="shared" si="1009"/>
        <v>0</v>
      </c>
      <c r="U4270" s="1">
        <f t="shared" si="1010"/>
        <v>0</v>
      </c>
      <c r="X4270" s="1">
        <f t="shared" si="1011"/>
        <v>1</v>
      </c>
      <c r="Y4270" s="1">
        <f t="shared" si="1012"/>
        <v>0</v>
      </c>
      <c r="Z4270" s="1">
        <f t="shared" si="1013"/>
        <v>0</v>
      </c>
      <c r="AA4270" s="1">
        <f t="shared" si="1014"/>
        <v>0</v>
      </c>
    </row>
    <row r="4271" spans="1:27" x14ac:dyDescent="0.25">
      <c r="A4271">
        <v>0</v>
      </c>
      <c r="B4271">
        <v>58</v>
      </c>
      <c r="C4271">
        <v>3.59</v>
      </c>
      <c r="D4271">
        <v>680</v>
      </c>
      <c r="E4271">
        <v>1</v>
      </c>
      <c r="G4271" s="1">
        <f t="shared" si="1000"/>
        <v>0</v>
      </c>
      <c r="H4271" s="1">
        <f t="shared" si="1001"/>
        <v>1</v>
      </c>
      <c r="I4271" s="1">
        <f t="shared" si="1002"/>
        <v>1</v>
      </c>
      <c r="L4271" s="1">
        <f t="shared" si="1003"/>
        <v>0</v>
      </c>
      <c r="M4271" s="1">
        <f t="shared" si="1004"/>
        <v>0</v>
      </c>
      <c r="N4271" s="1">
        <f t="shared" si="1005"/>
        <v>1</v>
      </c>
      <c r="O4271" s="1">
        <f t="shared" si="1006"/>
        <v>0</v>
      </c>
      <c r="R4271" s="1">
        <f t="shared" si="1007"/>
        <v>1</v>
      </c>
      <c r="S4271" s="1">
        <f t="shared" si="1008"/>
        <v>0</v>
      </c>
      <c r="T4271" s="1">
        <f t="shared" si="1009"/>
        <v>0</v>
      </c>
      <c r="U4271" s="1">
        <f t="shared" si="1010"/>
        <v>0</v>
      </c>
      <c r="X4271" s="1">
        <f t="shared" si="1011"/>
        <v>1</v>
      </c>
      <c r="Y4271" s="1">
        <f t="shared" si="1012"/>
        <v>0</v>
      </c>
      <c r="Z4271" s="1">
        <f t="shared" si="1013"/>
        <v>0</v>
      </c>
      <c r="AA4271" s="1">
        <f t="shared" si="1014"/>
        <v>0</v>
      </c>
    </row>
    <row r="4272" spans="1:27" x14ac:dyDescent="0.25">
      <c r="A4272">
        <v>0</v>
      </c>
      <c r="B4272">
        <v>31.2</v>
      </c>
      <c r="C4272">
        <v>21.73</v>
      </c>
      <c r="D4272">
        <v>660</v>
      </c>
      <c r="E4272">
        <v>1</v>
      </c>
      <c r="G4272" s="1">
        <f t="shared" si="1000"/>
        <v>0</v>
      </c>
      <c r="H4272" s="1">
        <f t="shared" si="1001"/>
        <v>0</v>
      </c>
      <c r="I4272" s="1">
        <f t="shared" si="1002"/>
        <v>0</v>
      </c>
      <c r="L4272" s="1">
        <f t="shared" si="1003"/>
        <v>0</v>
      </c>
      <c r="M4272" s="1">
        <f t="shared" si="1004"/>
        <v>0</v>
      </c>
      <c r="N4272" s="1">
        <f t="shared" si="1005"/>
        <v>1</v>
      </c>
      <c r="O4272" s="1">
        <f t="shared" si="1006"/>
        <v>0</v>
      </c>
      <c r="R4272" s="1">
        <f t="shared" si="1007"/>
        <v>0</v>
      </c>
      <c r="S4272" s="1">
        <f t="shared" si="1008"/>
        <v>0</v>
      </c>
      <c r="T4272" s="1">
        <f t="shared" si="1009"/>
        <v>1</v>
      </c>
      <c r="U4272" s="1">
        <f t="shared" si="1010"/>
        <v>0</v>
      </c>
      <c r="X4272" s="1">
        <f t="shared" si="1011"/>
        <v>0</v>
      </c>
      <c r="Y4272" s="1">
        <f t="shared" si="1012"/>
        <v>0</v>
      </c>
      <c r="Z4272" s="1">
        <f t="shared" si="1013"/>
        <v>1</v>
      </c>
      <c r="AA4272" s="1">
        <f t="shared" si="1014"/>
        <v>0</v>
      </c>
    </row>
    <row r="4273" spans="1:27" x14ac:dyDescent="0.25">
      <c r="A4273">
        <v>1</v>
      </c>
      <c r="B4273">
        <v>72.5</v>
      </c>
      <c r="C4273">
        <v>15.03</v>
      </c>
      <c r="D4273">
        <v>670</v>
      </c>
      <c r="E4273">
        <v>1</v>
      </c>
      <c r="G4273" s="1">
        <f t="shared" si="1000"/>
        <v>0</v>
      </c>
      <c r="H4273" s="1">
        <f t="shared" si="1001"/>
        <v>1</v>
      </c>
      <c r="I4273" s="1">
        <f t="shared" si="1002"/>
        <v>1</v>
      </c>
      <c r="L4273" s="1">
        <f t="shared" si="1003"/>
        <v>0</v>
      </c>
      <c r="M4273" s="1">
        <f t="shared" si="1004"/>
        <v>0</v>
      </c>
      <c r="N4273" s="1">
        <f t="shared" si="1005"/>
        <v>1</v>
      </c>
      <c r="O4273" s="1">
        <f t="shared" si="1006"/>
        <v>0</v>
      </c>
      <c r="R4273" s="1">
        <f t="shared" si="1007"/>
        <v>1</v>
      </c>
      <c r="S4273" s="1">
        <f t="shared" si="1008"/>
        <v>0</v>
      </c>
      <c r="T4273" s="1">
        <f t="shared" si="1009"/>
        <v>0</v>
      </c>
      <c r="U4273" s="1">
        <f t="shared" si="1010"/>
        <v>0</v>
      </c>
      <c r="X4273" s="1">
        <f t="shared" si="1011"/>
        <v>1</v>
      </c>
      <c r="Y4273" s="1">
        <f t="shared" si="1012"/>
        <v>0</v>
      </c>
      <c r="Z4273" s="1">
        <f t="shared" si="1013"/>
        <v>0</v>
      </c>
      <c r="AA4273" s="1">
        <f t="shared" si="1014"/>
        <v>0</v>
      </c>
    </row>
    <row r="4274" spans="1:27" x14ac:dyDescent="0.25">
      <c r="A4274">
        <v>0</v>
      </c>
      <c r="B4274">
        <v>10.26</v>
      </c>
      <c r="C4274">
        <v>9.4700000000000006</v>
      </c>
      <c r="D4274">
        <v>720</v>
      </c>
      <c r="E4274">
        <v>1</v>
      </c>
      <c r="G4274" s="1">
        <f t="shared" si="1000"/>
        <v>1</v>
      </c>
      <c r="H4274" s="1">
        <f t="shared" si="1001"/>
        <v>1</v>
      </c>
      <c r="I4274" s="1">
        <f t="shared" si="1002"/>
        <v>1</v>
      </c>
      <c r="L4274" s="1">
        <f t="shared" si="1003"/>
        <v>1</v>
      </c>
      <c r="M4274" s="1">
        <f t="shared" si="1004"/>
        <v>0</v>
      </c>
      <c r="N4274" s="1">
        <f t="shared" si="1005"/>
        <v>0</v>
      </c>
      <c r="O4274" s="1">
        <f t="shared" si="1006"/>
        <v>0</v>
      </c>
      <c r="R4274" s="1">
        <f t="shared" si="1007"/>
        <v>1</v>
      </c>
      <c r="S4274" s="1">
        <f t="shared" si="1008"/>
        <v>0</v>
      </c>
      <c r="T4274" s="1">
        <f t="shared" si="1009"/>
        <v>0</v>
      </c>
      <c r="U4274" s="1">
        <f t="shared" si="1010"/>
        <v>0</v>
      </c>
      <c r="X4274" s="1">
        <f t="shared" si="1011"/>
        <v>1</v>
      </c>
      <c r="Y4274" s="1">
        <f t="shared" si="1012"/>
        <v>0</v>
      </c>
      <c r="Z4274" s="1">
        <f t="shared" si="1013"/>
        <v>0</v>
      </c>
      <c r="AA4274" s="1">
        <f t="shared" si="1014"/>
        <v>0</v>
      </c>
    </row>
    <row r="4275" spans="1:27" x14ac:dyDescent="0.25">
      <c r="A4275">
        <v>0</v>
      </c>
      <c r="B4275">
        <v>45</v>
      </c>
      <c r="C4275">
        <v>22.65</v>
      </c>
      <c r="D4275">
        <v>715</v>
      </c>
      <c r="E4275">
        <v>1</v>
      </c>
      <c r="G4275" s="1">
        <f t="shared" si="1000"/>
        <v>0</v>
      </c>
      <c r="H4275" s="1">
        <f t="shared" si="1001"/>
        <v>0</v>
      </c>
      <c r="I4275" s="1">
        <f t="shared" si="1002"/>
        <v>0</v>
      </c>
      <c r="L4275" s="1">
        <f t="shared" si="1003"/>
        <v>0</v>
      </c>
      <c r="M4275" s="1">
        <f t="shared" si="1004"/>
        <v>0</v>
      </c>
      <c r="N4275" s="1">
        <f t="shared" si="1005"/>
        <v>1</v>
      </c>
      <c r="O4275" s="1">
        <f t="shared" si="1006"/>
        <v>0</v>
      </c>
      <c r="R4275" s="1">
        <f t="shared" si="1007"/>
        <v>0</v>
      </c>
      <c r="S4275" s="1">
        <f t="shared" si="1008"/>
        <v>0</v>
      </c>
      <c r="T4275" s="1">
        <f t="shared" si="1009"/>
        <v>1</v>
      </c>
      <c r="U4275" s="1">
        <f t="shared" si="1010"/>
        <v>0</v>
      </c>
      <c r="X4275" s="1">
        <f t="shared" si="1011"/>
        <v>0</v>
      </c>
      <c r="Y4275" s="1">
        <f t="shared" si="1012"/>
        <v>0</v>
      </c>
      <c r="Z4275" s="1">
        <f t="shared" si="1013"/>
        <v>1</v>
      </c>
      <c r="AA4275" s="1">
        <f t="shared" si="1014"/>
        <v>0</v>
      </c>
    </row>
    <row r="4276" spans="1:27" x14ac:dyDescent="0.25">
      <c r="A4276">
        <v>0</v>
      </c>
      <c r="B4276">
        <v>61.314219999999999</v>
      </c>
      <c r="C4276">
        <v>7.18</v>
      </c>
      <c r="D4276">
        <v>680</v>
      </c>
      <c r="E4276">
        <v>1</v>
      </c>
      <c r="G4276" s="1">
        <f t="shared" si="1000"/>
        <v>0</v>
      </c>
      <c r="H4276" s="1">
        <f t="shared" si="1001"/>
        <v>1</v>
      </c>
      <c r="I4276" s="1">
        <f t="shared" si="1002"/>
        <v>1</v>
      </c>
      <c r="L4276" s="1">
        <f t="shared" si="1003"/>
        <v>0</v>
      </c>
      <c r="M4276" s="1">
        <f t="shared" si="1004"/>
        <v>0</v>
      </c>
      <c r="N4276" s="1">
        <f t="shared" si="1005"/>
        <v>1</v>
      </c>
      <c r="O4276" s="1">
        <f t="shared" si="1006"/>
        <v>0</v>
      </c>
      <c r="R4276" s="1">
        <f t="shared" si="1007"/>
        <v>1</v>
      </c>
      <c r="S4276" s="1">
        <f t="shared" si="1008"/>
        <v>0</v>
      </c>
      <c r="T4276" s="1">
        <f t="shared" si="1009"/>
        <v>0</v>
      </c>
      <c r="U4276" s="1">
        <f t="shared" si="1010"/>
        <v>0</v>
      </c>
      <c r="X4276" s="1">
        <f t="shared" si="1011"/>
        <v>1</v>
      </c>
      <c r="Y4276" s="1">
        <f t="shared" si="1012"/>
        <v>0</v>
      </c>
      <c r="Z4276" s="1">
        <f t="shared" si="1013"/>
        <v>0</v>
      </c>
      <c r="AA4276" s="1">
        <f t="shared" si="1014"/>
        <v>0</v>
      </c>
    </row>
    <row r="4277" spans="1:27" x14ac:dyDescent="0.25">
      <c r="A4277">
        <v>1</v>
      </c>
      <c r="B4277">
        <v>58</v>
      </c>
      <c r="C4277">
        <v>6.21</v>
      </c>
      <c r="D4277">
        <v>700</v>
      </c>
      <c r="E4277">
        <v>1</v>
      </c>
      <c r="G4277" s="1">
        <f t="shared" si="1000"/>
        <v>0</v>
      </c>
      <c r="H4277" s="1">
        <f t="shared" si="1001"/>
        <v>1</v>
      </c>
      <c r="I4277" s="1">
        <f t="shared" si="1002"/>
        <v>1</v>
      </c>
      <c r="L4277" s="1">
        <f t="shared" si="1003"/>
        <v>0</v>
      </c>
      <c r="M4277" s="1">
        <f t="shared" si="1004"/>
        <v>0</v>
      </c>
      <c r="N4277" s="1">
        <f t="shared" si="1005"/>
        <v>1</v>
      </c>
      <c r="O4277" s="1">
        <f t="shared" si="1006"/>
        <v>0</v>
      </c>
      <c r="R4277" s="1">
        <f t="shared" si="1007"/>
        <v>1</v>
      </c>
      <c r="S4277" s="1">
        <f t="shared" si="1008"/>
        <v>0</v>
      </c>
      <c r="T4277" s="1">
        <f t="shared" si="1009"/>
        <v>0</v>
      </c>
      <c r="U4277" s="1">
        <f t="shared" si="1010"/>
        <v>0</v>
      </c>
      <c r="X4277" s="1">
        <f t="shared" si="1011"/>
        <v>1</v>
      </c>
      <c r="Y4277" s="1">
        <f t="shared" si="1012"/>
        <v>0</v>
      </c>
      <c r="Z4277" s="1">
        <f t="shared" si="1013"/>
        <v>0</v>
      </c>
      <c r="AA4277" s="1">
        <f t="shared" si="1014"/>
        <v>0</v>
      </c>
    </row>
    <row r="4278" spans="1:27" x14ac:dyDescent="0.25">
      <c r="A4278">
        <v>1</v>
      </c>
      <c r="B4278">
        <v>32.842799999999997</v>
      </c>
      <c r="C4278">
        <v>6.91</v>
      </c>
      <c r="D4278">
        <v>755</v>
      </c>
      <c r="E4278">
        <v>1</v>
      </c>
      <c r="G4278" s="1">
        <f t="shared" si="1000"/>
        <v>1</v>
      </c>
      <c r="H4278" s="1">
        <f t="shared" si="1001"/>
        <v>1</v>
      </c>
      <c r="I4278" s="1">
        <f t="shared" si="1002"/>
        <v>1</v>
      </c>
      <c r="L4278" s="1">
        <f t="shared" si="1003"/>
        <v>1</v>
      </c>
      <c r="M4278" s="1">
        <f t="shared" si="1004"/>
        <v>0</v>
      </c>
      <c r="N4278" s="1">
        <f t="shared" si="1005"/>
        <v>0</v>
      </c>
      <c r="O4278" s="1">
        <f t="shared" si="1006"/>
        <v>0</v>
      </c>
      <c r="R4278" s="1">
        <f t="shared" si="1007"/>
        <v>1</v>
      </c>
      <c r="S4278" s="1">
        <f t="shared" si="1008"/>
        <v>0</v>
      </c>
      <c r="T4278" s="1">
        <f t="shared" si="1009"/>
        <v>0</v>
      </c>
      <c r="U4278" s="1">
        <f t="shared" si="1010"/>
        <v>0</v>
      </c>
      <c r="X4278" s="1">
        <f t="shared" si="1011"/>
        <v>1</v>
      </c>
      <c r="Y4278" s="1">
        <f t="shared" si="1012"/>
        <v>0</v>
      </c>
      <c r="Z4278" s="1">
        <f t="shared" si="1013"/>
        <v>0</v>
      </c>
      <c r="AA4278" s="1">
        <f t="shared" si="1014"/>
        <v>0</v>
      </c>
    </row>
    <row r="4279" spans="1:27" x14ac:dyDescent="0.25">
      <c r="A4279">
        <v>1</v>
      </c>
      <c r="B4279">
        <v>115</v>
      </c>
      <c r="C4279">
        <v>17.39</v>
      </c>
      <c r="D4279">
        <v>715</v>
      </c>
      <c r="E4279">
        <v>1</v>
      </c>
      <c r="G4279" s="1">
        <f t="shared" si="1000"/>
        <v>1</v>
      </c>
      <c r="H4279" s="1">
        <f t="shared" si="1001"/>
        <v>1</v>
      </c>
      <c r="I4279" s="1">
        <f t="shared" si="1002"/>
        <v>1</v>
      </c>
      <c r="L4279" s="1">
        <f t="shared" si="1003"/>
        <v>1</v>
      </c>
      <c r="M4279" s="1">
        <f t="shared" si="1004"/>
        <v>0</v>
      </c>
      <c r="N4279" s="1">
        <f t="shared" si="1005"/>
        <v>0</v>
      </c>
      <c r="O4279" s="1">
        <f t="shared" si="1006"/>
        <v>0</v>
      </c>
      <c r="R4279" s="1">
        <f t="shared" si="1007"/>
        <v>1</v>
      </c>
      <c r="S4279" s="1">
        <f t="shared" si="1008"/>
        <v>0</v>
      </c>
      <c r="T4279" s="1">
        <f t="shared" si="1009"/>
        <v>0</v>
      </c>
      <c r="U4279" s="1">
        <f t="shared" si="1010"/>
        <v>0</v>
      </c>
      <c r="X4279" s="1">
        <f t="shared" si="1011"/>
        <v>1</v>
      </c>
      <c r="Y4279" s="1">
        <f t="shared" si="1012"/>
        <v>0</v>
      </c>
      <c r="Z4279" s="1">
        <f t="shared" si="1013"/>
        <v>0</v>
      </c>
      <c r="AA4279" s="1">
        <f t="shared" si="1014"/>
        <v>0</v>
      </c>
    </row>
    <row r="4280" spans="1:27" x14ac:dyDescent="0.25">
      <c r="A4280">
        <v>0</v>
      </c>
      <c r="B4280">
        <v>48</v>
      </c>
      <c r="C4280">
        <v>29.55</v>
      </c>
      <c r="D4280">
        <v>670</v>
      </c>
      <c r="E4280">
        <v>1</v>
      </c>
      <c r="G4280" s="1">
        <f t="shared" si="1000"/>
        <v>0</v>
      </c>
      <c r="H4280" s="1">
        <f t="shared" si="1001"/>
        <v>0</v>
      </c>
      <c r="I4280" s="1">
        <f t="shared" si="1002"/>
        <v>0</v>
      </c>
      <c r="L4280" s="1">
        <f t="shared" si="1003"/>
        <v>0</v>
      </c>
      <c r="M4280" s="1">
        <f t="shared" si="1004"/>
        <v>0</v>
      </c>
      <c r="N4280" s="1">
        <f t="shared" si="1005"/>
        <v>1</v>
      </c>
      <c r="O4280" s="1">
        <f t="shared" si="1006"/>
        <v>0</v>
      </c>
      <c r="R4280" s="1">
        <f t="shared" si="1007"/>
        <v>0</v>
      </c>
      <c r="S4280" s="1">
        <f t="shared" si="1008"/>
        <v>0</v>
      </c>
      <c r="T4280" s="1">
        <f t="shared" si="1009"/>
        <v>1</v>
      </c>
      <c r="U4280" s="1">
        <f t="shared" si="1010"/>
        <v>0</v>
      </c>
      <c r="X4280" s="1">
        <f t="shared" si="1011"/>
        <v>0</v>
      </c>
      <c r="Y4280" s="1">
        <f t="shared" si="1012"/>
        <v>0</v>
      </c>
      <c r="Z4280" s="1">
        <f t="shared" si="1013"/>
        <v>1</v>
      </c>
      <c r="AA4280" s="1">
        <f t="shared" si="1014"/>
        <v>0</v>
      </c>
    </row>
    <row r="4281" spans="1:27" x14ac:dyDescent="0.25">
      <c r="A4281">
        <v>1</v>
      </c>
      <c r="B4281">
        <v>57.5</v>
      </c>
      <c r="C4281">
        <v>30.45</v>
      </c>
      <c r="D4281">
        <v>690</v>
      </c>
      <c r="E4281">
        <v>1</v>
      </c>
      <c r="G4281" s="1">
        <f t="shared" si="1000"/>
        <v>0</v>
      </c>
      <c r="H4281" s="1">
        <f t="shared" si="1001"/>
        <v>0</v>
      </c>
      <c r="I4281" s="1">
        <f t="shared" si="1002"/>
        <v>1</v>
      </c>
      <c r="L4281" s="1">
        <f t="shared" si="1003"/>
        <v>0</v>
      </c>
      <c r="M4281" s="1">
        <f t="shared" si="1004"/>
        <v>0</v>
      </c>
      <c r="N4281" s="1">
        <f t="shared" si="1005"/>
        <v>1</v>
      </c>
      <c r="O4281" s="1">
        <f t="shared" si="1006"/>
        <v>0</v>
      </c>
      <c r="R4281" s="1">
        <f t="shared" si="1007"/>
        <v>0</v>
      </c>
      <c r="S4281" s="1">
        <f t="shared" si="1008"/>
        <v>0</v>
      </c>
      <c r="T4281" s="1">
        <f t="shared" si="1009"/>
        <v>1</v>
      </c>
      <c r="U4281" s="1">
        <f t="shared" si="1010"/>
        <v>0</v>
      </c>
      <c r="X4281" s="1">
        <f t="shared" si="1011"/>
        <v>1</v>
      </c>
      <c r="Y4281" s="1">
        <f t="shared" si="1012"/>
        <v>0</v>
      </c>
      <c r="Z4281" s="1">
        <f t="shared" si="1013"/>
        <v>0</v>
      </c>
      <c r="AA4281" s="1">
        <f t="shared" si="1014"/>
        <v>0</v>
      </c>
    </row>
    <row r="4282" spans="1:27" x14ac:dyDescent="0.25">
      <c r="A4282">
        <v>1</v>
      </c>
      <c r="B4282">
        <v>42</v>
      </c>
      <c r="C4282">
        <v>29.63</v>
      </c>
      <c r="D4282">
        <v>665</v>
      </c>
      <c r="E4282">
        <v>1</v>
      </c>
      <c r="G4282" s="1">
        <f t="shared" si="1000"/>
        <v>0</v>
      </c>
      <c r="H4282" s="1">
        <f t="shared" si="1001"/>
        <v>0</v>
      </c>
      <c r="I4282" s="1">
        <f t="shared" si="1002"/>
        <v>1</v>
      </c>
      <c r="L4282" s="1">
        <f t="shared" si="1003"/>
        <v>0</v>
      </c>
      <c r="M4282" s="1">
        <f t="shared" si="1004"/>
        <v>0</v>
      </c>
      <c r="N4282" s="1">
        <f t="shared" si="1005"/>
        <v>1</v>
      </c>
      <c r="O4282" s="1">
        <f t="shared" si="1006"/>
        <v>0</v>
      </c>
      <c r="R4282" s="1">
        <f t="shared" si="1007"/>
        <v>0</v>
      </c>
      <c r="S4282" s="1">
        <f t="shared" si="1008"/>
        <v>0</v>
      </c>
      <c r="T4282" s="1">
        <f t="shared" si="1009"/>
        <v>1</v>
      </c>
      <c r="U4282" s="1">
        <f t="shared" si="1010"/>
        <v>0</v>
      </c>
      <c r="X4282" s="1">
        <f t="shared" si="1011"/>
        <v>1</v>
      </c>
      <c r="Y4282" s="1">
        <f t="shared" si="1012"/>
        <v>0</v>
      </c>
      <c r="Z4282" s="1">
        <f t="shared" si="1013"/>
        <v>0</v>
      </c>
      <c r="AA4282" s="1">
        <f t="shared" si="1014"/>
        <v>0</v>
      </c>
    </row>
    <row r="4283" spans="1:27" x14ac:dyDescent="0.25">
      <c r="A4283">
        <v>1</v>
      </c>
      <c r="B4283">
        <v>152</v>
      </c>
      <c r="C4283">
        <v>12.4</v>
      </c>
      <c r="D4283">
        <v>735</v>
      </c>
      <c r="E4283">
        <v>1</v>
      </c>
      <c r="G4283" s="1">
        <f t="shared" si="1000"/>
        <v>1</v>
      </c>
      <c r="H4283" s="1">
        <f t="shared" si="1001"/>
        <v>1</v>
      </c>
      <c r="I4283" s="1">
        <f t="shared" si="1002"/>
        <v>1</v>
      </c>
      <c r="L4283" s="1">
        <f t="shared" si="1003"/>
        <v>1</v>
      </c>
      <c r="M4283" s="1">
        <f t="shared" si="1004"/>
        <v>0</v>
      </c>
      <c r="N4283" s="1">
        <f t="shared" si="1005"/>
        <v>0</v>
      </c>
      <c r="O4283" s="1">
        <f t="shared" si="1006"/>
        <v>0</v>
      </c>
      <c r="R4283" s="1">
        <f t="shared" si="1007"/>
        <v>1</v>
      </c>
      <c r="S4283" s="1">
        <f t="shared" si="1008"/>
        <v>0</v>
      </c>
      <c r="T4283" s="1">
        <f t="shared" si="1009"/>
        <v>0</v>
      </c>
      <c r="U4283" s="1">
        <f t="shared" si="1010"/>
        <v>0</v>
      </c>
      <c r="X4283" s="1">
        <f t="shared" si="1011"/>
        <v>1</v>
      </c>
      <c r="Y4283" s="1">
        <f t="shared" si="1012"/>
        <v>0</v>
      </c>
      <c r="Z4283" s="1">
        <f t="shared" si="1013"/>
        <v>0</v>
      </c>
      <c r="AA4283" s="1">
        <f t="shared" si="1014"/>
        <v>0</v>
      </c>
    </row>
    <row r="4284" spans="1:27" x14ac:dyDescent="0.25">
      <c r="A4284">
        <v>1</v>
      </c>
      <c r="B4284">
        <v>88</v>
      </c>
      <c r="C4284">
        <v>19.829999999999998</v>
      </c>
      <c r="D4284">
        <v>755</v>
      </c>
      <c r="E4284">
        <v>1</v>
      </c>
      <c r="G4284" s="1">
        <f t="shared" si="1000"/>
        <v>1</v>
      </c>
      <c r="H4284" s="1">
        <f t="shared" si="1001"/>
        <v>1</v>
      </c>
      <c r="I4284" s="1">
        <f t="shared" si="1002"/>
        <v>1</v>
      </c>
      <c r="L4284" s="1">
        <f t="shared" si="1003"/>
        <v>1</v>
      </c>
      <c r="M4284" s="1">
        <f t="shared" si="1004"/>
        <v>0</v>
      </c>
      <c r="N4284" s="1">
        <f t="shared" si="1005"/>
        <v>0</v>
      </c>
      <c r="O4284" s="1">
        <f t="shared" si="1006"/>
        <v>0</v>
      </c>
      <c r="R4284" s="1">
        <f t="shared" si="1007"/>
        <v>1</v>
      </c>
      <c r="S4284" s="1">
        <f t="shared" si="1008"/>
        <v>0</v>
      </c>
      <c r="T4284" s="1">
        <f t="shared" si="1009"/>
        <v>0</v>
      </c>
      <c r="U4284" s="1">
        <f t="shared" si="1010"/>
        <v>0</v>
      </c>
      <c r="X4284" s="1">
        <f t="shared" si="1011"/>
        <v>1</v>
      </c>
      <c r="Y4284" s="1">
        <f t="shared" si="1012"/>
        <v>0</v>
      </c>
      <c r="Z4284" s="1">
        <f t="shared" si="1013"/>
        <v>0</v>
      </c>
      <c r="AA4284" s="1">
        <f t="shared" si="1014"/>
        <v>0</v>
      </c>
    </row>
    <row r="4285" spans="1:27" x14ac:dyDescent="0.25">
      <c r="A4285">
        <v>0</v>
      </c>
      <c r="B4285">
        <v>60</v>
      </c>
      <c r="C4285">
        <v>27.9</v>
      </c>
      <c r="D4285">
        <v>680</v>
      </c>
      <c r="E4285">
        <v>1</v>
      </c>
      <c r="G4285" s="1">
        <f t="shared" si="1000"/>
        <v>0</v>
      </c>
      <c r="H4285" s="1">
        <f t="shared" si="1001"/>
        <v>0</v>
      </c>
      <c r="I4285" s="1">
        <f t="shared" si="1002"/>
        <v>0</v>
      </c>
      <c r="L4285" s="1">
        <f t="shared" si="1003"/>
        <v>0</v>
      </c>
      <c r="M4285" s="1">
        <f t="shared" si="1004"/>
        <v>0</v>
      </c>
      <c r="N4285" s="1">
        <f t="shared" si="1005"/>
        <v>1</v>
      </c>
      <c r="O4285" s="1">
        <f t="shared" si="1006"/>
        <v>0</v>
      </c>
      <c r="R4285" s="1">
        <f t="shared" si="1007"/>
        <v>0</v>
      </c>
      <c r="S4285" s="1">
        <f t="shared" si="1008"/>
        <v>0</v>
      </c>
      <c r="T4285" s="1">
        <f t="shared" si="1009"/>
        <v>1</v>
      </c>
      <c r="U4285" s="1">
        <f t="shared" si="1010"/>
        <v>0</v>
      </c>
      <c r="X4285" s="1">
        <f t="shared" si="1011"/>
        <v>0</v>
      </c>
      <c r="Y4285" s="1">
        <f t="shared" si="1012"/>
        <v>0</v>
      </c>
      <c r="Z4285" s="1">
        <f t="shared" si="1013"/>
        <v>1</v>
      </c>
      <c r="AA4285" s="1">
        <f t="shared" si="1014"/>
        <v>0</v>
      </c>
    </row>
    <row r="4286" spans="1:27" x14ac:dyDescent="0.25">
      <c r="A4286">
        <v>1</v>
      </c>
      <c r="B4286">
        <v>67</v>
      </c>
      <c r="C4286">
        <v>23.33</v>
      </c>
      <c r="D4286">
        <v>715</v>
      </c>
      <c r="E4286">
        <v>1</v>
      </c>
      <c r="G4286" s="1">
        <f t="shared" si="1000"/>
        <v>0</v>
      </c>
      <c r="H4286" s="1">
        <f t="shared" si="1001"/>
        <v>0</v>
      </c>
      <c r="I4286" s="1">
        <f t="shared" si="1002"/>
        <v>1</v>
      </c>
      <c r="L4286" s="1">
        <f t="shared" si="1003"/>
        <v>0</v>
      </c>
      <c r="M4286" s="1">
        <f t="shared" si="1004"/>
        <v>0</v>
      </c>
      <c r="N4286" s="1">
        <f t="shared" si="1005"/>
        <v>1</v>
      </c>
      <c r="O4286" s="1">
        <f t="shared" si="1006"/>
        <v>0</v>
      </c>
      <c r="R4286" s="1">
        <f t="shared" si="1007"/>
        <v>0</v>
      </c>
      <c r="S4286" s="1">
        <f t="shared" si="1008"/>
        <v>0</v>
      </c>
      <c r="T4286" s="1">
        <f t="shared" si="1009"/>
        <v>1</v>
      </c>
      <c r="U4286" s="1">
        <f t="shared" si="1010"/>
        <v>0</v>
      </c>
      <c r="X4286" s="1">
        <f t="shared" si="1011"/>
        <v>1</v>
      </c>
      <c r="Y4286" s="1">
        <f t="shared" si="1012"/>
        <v>0</v>
      </c>
      <c r="Z4286" s="1">
        <f t="shared" si="1013"/>
        <v>0</v>
      </c>
      <c r="AA4286" s="1">
        <f t="shared" si="1014"/>
        <v>0</v>
      </c>
    </row>
    <row r="4287" spans="1:27" x14ac:dyDescent="0.25">
      <c r="A4287">
        <v>0</v>
      </c>
      <c r="B4287">
        <v>70</v>
      </c>
      <c r="C4287">
        <v>23.31</v>
      </c>
      <c r="D4287">
        <v>700</v>
      </c>
      <c r="E4287">
        <v>1</v>
      </c>
      <c r="G4287" s="1">
        <f t="shared" si="1000"/>
        <v>0</v>
      </c>
      <c r="H4287" s="1">
        <f t="shared" si="1001"/>
        <v>0</v>
      </c>
      <c r="I4287" s="1">
        <f t="shared" si="1002"/>
        <v>0</v>
      </c>
      <c r="L4287" s="1">
        <f t="shared" si="1003"/>
        <v>0</v>
      </c>
      <c r="M4287" s="1">
        <f t="shared" si="1004"/>
        <v>0</v>
      </c>
      <c r="N4287" s="1">
        <f t="shared" si="1005"/>
        <v>1</v>
      </c>
      <c r="O4287" s="1">
        <f t="shared" si="1006"/>
        <v>0</v>
      </c>
      <c r="R4287" s="1">
        <f t="shared" si="1007"/>
        <v>0</v>
      </c>
      <c r="S4287" s="1">
        <f t="shared" si="1008"/>
        <v>0</v>
      </c>
      <c r="T4287" s="1">
        <f t="shared" si="1009"/>
        <v>1</v>
      </c>
      <c r="U4287" s="1">
        <f t="shared" si="1010"/>
        <v>0</v>
      </c>
      <c r="X4287" s="1">
        <f t="shared" si="1011"/>
        <v>0</v>
      </c>
      <c r="Y4287" s="1">
        <f t="shared" si="1012"/>
        <v>0</v>
      </c>
      <c r="Z4287" s="1">
        <f t="shared" si="1013"/>
        <v>1</v>
      </c>
      <c r="AA4287" s="1">
        <f t="shared" si="1014"/>
        <v>0</v>
      </c>
    </row>
    <row r="4288" spans="1:27" x14ac:dyDescent="0.25">
      <c r="A4288">
        <v>0</v>
      </c>
      <c r="B4288">
        <v>90</v>
      </c>
      <c r="C4288">
        <v>14.89</v>
      </c>
      <c r="D4288">
        <v>785</v>
      </c>
      <c r="E4288">
        <v>1</v>
      </c>
      <c r="G4288" s="1">
        <f t="shared" si="1000"/>
        <v>1</v>
      </c>
      <c r="H4288" s="1">
        <f t="shared" si="1001"/>
        <v>1</v>
      </c>
      <c r="I4288" s="1">
        <f t="shared" si="1002"/>
        <v>1</v>
      </c>
      <c r="L4288" s="1">
        <f t="shared" si="1003"/>
        <v>1</v>
      </c>
      <c r="M4288" s="1">
        <f t="shared" si="1004"/>
        <v>0</v>
      </c>
      <c r="N4288" s="1">
        <f t="shared" si="1005"/>
        <v>0</v>
      </c>
      <c r="O4288" s="1">
        <f t="shared" si="1006"/>
        <v>0</v>
      </c>
      <c r="R4288" s="1">
        <f t="shared" si="1007"/>
        <v>1</v>
      </c>
      <c r="S4288" s="1">
        <f t="shared" si="1008"/>
        <v>0</v>
      </c>
      <c r="T4288" s="1">
        <f t="shared" si="1009"/>
        <v>0</v>
      </c>
      <c r="U4288" s="1">
        <f t="shared" si="1010"/>
        <v>0</v>
      </c>
      <c r="X4288" s="1">
        <f t="shared" si="1011"/>
        <v>1</v>
      </c>
      <c r="Y4288" s="1">
        <f t="shared" si="1012"/>
        <v>0</v>
      </c>
      <c r="Z4288" s="1">
        <f t="shared" si="1013"/>
        <v>0</v>
      </c>
      <c r="AA4288" s="1">
        <f t="shared" si="1014"/>
        <v>0</v>
      </c>
    </row>
    <row r="4289" spans="1:27" x14ac:dyDescent="0.25">
      <c r="A4289">
        <v>1</v>
      </c>
      <c r="B4289">
        <v>55</v>
      </c>
      <c r="C4289">
        <v>17.28</v>
      </c>
      <c r="D4289">
        <v>740</v>
      </c>
      <c r="E4289">
        <v>1</v>
      </c>
      <c r="G4289" s="1">
        <f t="shared" si="1000"/>
        <v>1</v>
      </c>
      <c r="H4289" s="1">
        <f t="shared" si="1001"/>
        <v>1</v>
      </c>
      <c r="I4289" s="1">
        <f t="shared" si="1002"/>
        <v>1</v>
      </c>
      <c r="L4289" s="1">
        <f t="shared" si="1003"/>
        <v>1</v>
      </c>
      <c r="M4289" s="1">
        <f t="shared" si="1004"/>
        <v>0</v>
      </c>
      <c r="N4289" s="1">
        <f t="shared" si="1005"/>
        <v>0</v>
      </c>
      <c r="O4289" s="1">
        <f t="shared" si="1006"/>
        <v>0</v>
      </c>
      <c r="R4289" s="1">
        <f t="shared" si="1007"/>
        <v>1</v>
      </c>
      <c r="S4289" s="1">
        <f t="shared" si="1008"/>
        <v>0</v>
      </c>
      <c r="T4289" s="1">
        <f t="shared" si="1009"/>
        <v>0</v>
      </c>
      <c r="U4289" s="1">
        <f t="shared" si="1010"/>
        <v>0</v>
      </c>
      <c r="X4289" s="1">
        <f t="shared" si="1011"/>
        <v>1</v>
      </c>
      <c r="Y4289" s="1">
        <f t="shared" si="1012"/>
        <v>0</v>
      </c>
      <c r="Z4289" s="1">
        <f t="shared" si="1013"/>
        <v>0</v>
      </c>
      <c r="AA4289" s="1">
        <f t="shared" si="1014"/>
        <v>0</v>
      </c>
    </row>
    <row r="4290" spans="1:27" x14ac:dyDescent="0.25">
      <c r="A4290">
        <v>1</v>
      </c>
      <c r="B4290">
        <v>45</v>
      </c>
      <c r="C4290">
        <v>26.83</v>
      </c>
      <c r="D4290">
        <v>695</v>
      </c>
      <c r="E4290">
        <v>1</v>
      </c>
      <c r="G4290" s="1">
        <f t="shared" si="1000"/>
        <v>0</v>
      </c>
      <c r="H4290" s="1">
        <f t="shared" si="1001"/>
        <v>0</v>
      </c>
      <c r="I4290" s="1">
        <f t="shared" si="1002"/>
        <v>1</v>
      </c>
      <c r="L4290" s="1">
        <f t="shared" si="1003"/>
        <v>0</v>
      </c>
      <c r="M4290" s="1">
        <f t="shared" si="1004"/>
        <v>0</v>
      </c>
      <c r="N4290" s="1">
        <f t="shared" si="1005"/>
        <v>1</v>
      </c>
      <c r="O4290" s="1">
        <f t="shared" si="1006"/>
        <v>0</v>
      </c>
      <c r="R4290" s="1">
        <f t="shared" si="1007"/>
        <v>0</v>
      </c>
      <c r="S4290" s="1">
        <f t="shared" si="1008"/>
        <v>0</v>
      </c>
      <c r="T4290" s="1">
        <f t="shared" si="1009"/>
        <v>1</v>
      </c>
      <c r="U4290" s="1">
        <f t="shared" si="1010"/>
        <v>0</v>
      </c>
      <c r="X4290" s="1">
        <f t="shared" si="1011"/>
        <v>1</v>
      </c>
      <c r="Y4290" s="1">
        <f t="shared" si="1012"/>
        <v>0</v>
      </c>
      <c r="Z4290" s="1">
        <f t="shared" si="1013"/>
        <v>0</v>
      </c>
      <c r="AA4290" s="1">
        <f t="shared" si="1014"/>
        <v>0</v>
      </c>
    </row>
    <row r="4291" spans="1:27" x14ac:dyDescent="0.25">
      <c r="A4291">
        <v>1</v>
      </c>
      <c r="B4291">
        <v>42.5</v>
      </c>
      <c r="C4291">
        <v>34.14</v>
      </c>
      <c r="D4291">
        <v>675</v>
      </c>
      <c r="E4291">
        <v>1</v>
      </c>
      <c r="G4291" s="1">
        <f t="shared" si="1000"/>
        <v>0</v>
      </c>
      <c r="H4291" s="1">
        <f t="shared" si="1001"/>
        <v>0</v>
      </c>
      <c r="I4291" s="1">
        <f t="shared" si="1002"/>
        <v>1</v>
      </c>
      <c r="L4291" s="1">
        <f t="shared" si="1003"/>
        <v>0</v>
      </c>
      <c r="M4291" s="1">
        <f t="shared" si="1004"/>
        <v>0</v>
      </c>
      <c r="N4291" s="1">
        <f t="shared" si="1005"/>
        <v>1</v>
      </c>
      <c r="O4291" s="1">
        <f t="shared" si="1006"/>
        <v>0</v>
      </c>
      <c r="R4291" s="1">
        <f t="shared" si="1007"/>
        <v>0</v>
      </c>
      <c r="S4291" s="1">
        <f t="shared" si="1008"/>
        <v>0</v>
      </c>
      <c r="T4291" s="1">
        <f t="shared" si="1009"/>
        <v>1</v>
      </c>
      <c r="U4291" s="1">
        <f t="shared" si="1010"/>
        <v>0</v>
      </c>
      <c r="X4291" s="1">
        <f t="shared" si="1011"/>
        <v>1</v>
      </c>
      <c r="Y4291" s="1">
        <f t="shared" si="1012"/>
        <v>0</v>
      </c>
      <c r="Z4291" s="1">
        <f t="shared" si="1013"/>
        <v>0</v>
      </c>
      <c r="AA4291" s="1">
        <f t="shared" si="1014"/>
        <v>0</v>
      </c>
    </row>
    <row r="4292" spans="1:27" x14ac:dyDescent="0.25">
      <c r="A4292">
        <v>1</v>
      </c>
      <c r="B4292">
        <v>225</v>
      </c>
      <c r="C4292">
        <v>8.4600000000000009</v>
      </c>
      <c r="D4292">
        <v>665</v>
      </c>
      <c r="E4292">
        <v>1</v>
      </c>
      <c r="G4292" s="1">
        <f t="shared" si="1000"/>
        <v>1</v>
      </c>
      <c r="H4292" s="1">
        <f t="shared" si="1001"/>
        <v>1</v>
      </c>
      <c r="I4292" s="1">
        <f t="shared" si="1002"/>
        <v>1</v>
      </c>
      <c r="L4292" s="1">
        <f t="shared" si="1003"/>
        <v>1</v>
      </c>
      <c r="M4292" s="1">
        <f t="shared" si="1004"/>
        <v>0</v>
      </c>
      <c r="N4292" s="1">
        <f t="shared" si="1005"/>
        <v>0</v>
      </c>
      <c r="O4292" s="1">
        <f t="shared" si="1006"/>
        <v>0</v>
      </c>
      <c r="R4292" s="1">
        <f t="shared" si="1007"/>
        <v>1</v>
      </c>
      <c r="S4292" s="1">
        <f t="shared" si="1008"/>
        <v>0</v>
      </c>
      <c r="T4292" s="1">
        <f t="shared" si="1009"/>
        <v>0</v>
      </c>
      <c r="U4292" s="1">
        <f t="shared" si="1010"/>
        <v>0</v>
      </c>
      <c r="X4292" s="1">
        <f t="shared" si="1011"/>
        <v>1</v>
      </c>
      <c r="Y4292" s="1">
        <f t="shared" si="1012"/>
        <v>0</v>
      </c>
      <c r="Z4292" s="1">
        <f t="shared" si="1013"/>
        <v>0</v>
      </c>
      <c r="AA4292" s="1">
        <f t="shared" si="1014"/>
        <v>0</v>
      </c>
    </row>
    <row r="4293" spans="1:27" x14ac:dyDescent="0.25">
      <c r="A4293">
        <v>0</v>
      </c>
      <c r="B4293">
        <v>38.616</v>
      </c>
      <c r="C4293">
        <v>30.47</v>
      </c>
      <c r="D4293">
        <v>725</v>
      </c>
      <c r="E4293">
        <v>1</v>
      </c>
      <c r="G4293" s="1">
        <f t="shared" si="1000"/>
        <v>1</v>
      </c>
      <c r="H4293" s="1">
        <f t="shared" si="1001"/>
        <v>1</v>
      </c>
      <c r="I4293" s="1">
        <f t="shared" si="1002"/>
        <v>1</v>
      </c>
      <c r="L4293" s="1">
        <f t="shared" si="1003"/>
        <v>1</v>
      </c>
      <c r="M4293" s="1">
        <f t="shared" si="1004"/>
        <v>0</v>
      </c>
      <c r="N4293" s="1">
        <f t="shared" si="1005"/>
        <v>0</v>
      </c>
      <c r="O4293" s="1">
        <f t="shared" si="1006"/>
        <v>0</v>
      </c>
      <c r="R4293" s="1">
        <f t="shared" si="1007"/>
        <v>1</v>
      </c>
      <c r="S4293" s="1">
        <f t="shared" si="1008"/>
        <v>0</v>
      </c>
      <c r="T4293" s="1">
        <f t="shared" si="1009"/>
        <v>0</v>
      </c>
      <c r="U4293" s="1">
        <f t="shared" si="1010"/>
        <v>0</v>
      </c>
      <c r="X4293" s="1">
        <f t="shared" si="1011"/>
        <v>1</v>
      </c>
      <c r="Y4293" s="1">
        <f t="shared" si="1012"/>
        <v>0</v>
      </c>
      <c r="Z4293" s="1">
        <f t="shared" si="1013"/>
        <v>0</v>
      </c>
      <c r="AA4293" s="1">
        <f t="shared" si="1014"/>
        <v>0</v>
      </c>
    </row>
    <row r="4294" spans="1:27" x14ac:dyDescent="0.25">
      <c r="A4294">
        <v>1</v>
      </c>
      <c r="B4294">
        <v>78</v>
      </c>
      <c r="C4294">
        <v>16.57</v>
      </c>
      <c r="D4294">
        <v>670</v>
      </c>
      <c r="E4294">
        <v>1</v>
      </c>
      <c r="G4294" s="1">
        <f t="shared" si="1000"/>
        <v>0</v>
      </c>
      <c r="H4294" s="1">
        <f t="shared" si="1001"/>
        <v>0</v>
      </c>
      <c r="I4294" s="1">
        <f t="shared" si="1002"/>
        <v>1</v>
      </c>
      <c r="L4294" s="1">
        <f t="shared" si="1003"/>
        <v>0</v>
      </c>
      <c r="M4294" s="1">
        <f t="shared" si="1004"/>
        <v>0</v>
      </c>
      <c r="N4294" s="1">
        <f t="shared" si="1005"/>
        <v>1</v>
      </c>
      <c r="O4294" s="1">
        <f t="shared" si="1006"/>
        <v>0</v>
      </c>
      <c r="R4294" s="1">
        <f t="shared" si="1007"/>
        <v>0</v>
      </c>
      <c r="S4294" s="1">
        <f t="shared" si="1008"/>
        <v>0</v>
      </c>
      <c r="T4294" s="1">
        <f t="shared" si="1009"/>
        <v>1</v>
      </c>
      <c r="U4294" s="1">
        <f t="shared" si="1010"/>
        <v>0</v>
      </c>
      <c r="X4294" s="1">
        <f t="shared" si="1011"/>
        <v>1</v>
      </c>
      <c r="Y4294" s="1">
        <f t="shared" si="1012"/>
        <v>0</v>
      </c>
      <c r="Z4294" s="1">
        <f t="shared" si="1013"/>
        <v>0</v>
      </c>
      <c r="AA4294" s="1">
        <f t="shared" si="1014"/>
        <v>0</v>
      </c>
    </row>
    <row r="4295" spans="1:27" x14ac:dyDescent="0.25">
      <c r="A4295">
        <v>1</v>
      </c>
      <c r="B4295">
        <v>65</v>
      </c>
      <c r="C4295">
        <v>20.88</v>
      </c>
      <c r="D4295">
        <v>670</v>
      </c>
      <c r="E4295">
        <v>1</v>
      </c>
      <c r="G4295" s="1">
        <f t="shared" si="1000"/>
        <v>0</v>
      </c>
      <c r="H4295" s="1">
        <f t="shared" si="1001"/>
        <v>0</v>
      </c>
      <c r="I4295" s="1">
        <f t="shared" si="1002"/>
        <v>1</v>
      </c>
      <c r="L4295" s="1">
        <f t="shared" si="1003"/>
        <v>0</v>
      </c>
      <c r="M4295" s="1">
        <f t="shared" si="1004"/>
        <v>0</v>
      </c>
      <c r="N4295" s="1">
        <f t="shared" si="1005"/>
        <v>1</v>
      </c>
      <c r="O4295" s="1">
        <f t="shared" si="1006"/>
        <v>0</v>
      </c>
      <c r="R4295" s="1">
        <f t="shared" si="1007"/>
        <v>0</v>
      </c>
      <c r="S4295" s="1">
        <f t="shared" si="1008"/>
        <v>0</v>
      </c>
      <c r="T4295" s="1">
        <f t="shared" si="1009"/>
        <v>1</v>
      </c>
      <c r="U4295" s="1">
        <f t="shared" si="1010"/>
        <v>0</v>
      </c>
      <c r="X4295" s="1">
        <f t="shared" si="1011"/>
        <v>1</v>
      </c>
      <c r="Y4295" s="1">
        <f t="shared" si="1012"/>
        <v>0</v>
      </c>
      <c r="Z4295" s="1">
        <f t="shared" si="1013"/>
        <v>0</v>
      </c>
      <c r="AA4295" s="1">
        <f t="shared" si="1014"/>
        <v>0</v>
      </c>
    </row>
    <row r="4296" spans="1:27" x14ac:dyDescent="0.25">
      <c r="A4296">
        <v>1</v>
      </c>
      <c r="B4296">
        <v>78.88</v>
      </c>
      <c r="C4296">
        <v>24.13</v>
      </c>
      <c r="D4296">
        <v>685</v>
      </c>
      <c r="E4296">
        <v>1</v>
      </c>
      <c r="G4296" s="1">
        <f t="shared" ref="G4296:G4359" si="1015">IF($D4296&gt;716,1,IF($B4296&gt;85.24,1,0))</f>
        <v>0</v>
      </c>
      <c r="H4296" s="1">
        <f t="shared" ref="H4296:H4359" si="1016">IF($D4296&gt;716,1,IF($B4296&gt;85.24,1,IF($C4296&lt;=16.54,1,0)))</f>
        <v>0</v>
      </c>
      <c r="I4296" s="1">
        <f t="shared" ref="I4296:I4359" si="1017">IF($D4296&gt;716,1,IF($B4296&gt;85.24,1,IF($C4296&lt;=16.54,1,IF($A4296=1,1,0))))</f>
        <v>1</v>
      </c>
      <c r="L4296" s="1">
        <f t="shared" ref="L4296:L4359" si="1018">IF($G4296=1, IF($E4296=1,1,0),0)</f>
        <v>0</v>
      </c>
      <c r="M4296" s="1">
        <f t="shared" ref="M4296:M4359" si="1019">IF($G4296=1, IF($E4296=0,1,0),0)</f>
        <v>0</v>
      </c>
      <c r="N4296" s="1">
        <f t="shared" ref="N4296:N4359" si="1020">IF($G4296=0, IF($E4296=1,1,0),0)</f>
        <v>1</v>
      </c>
      <c r="O4296" s="1">
        <f t="shared" ref="O4296:O4359" si="1021">IF($G4296=0, IF($E4296=0,1,0),0)</f>
        <v>0</v>
      </c>
      <c r="R4296" s="1">
        <f t="shared" ref="R4296:R4359" si="1022">IF($H4296=1, IF($E4296=1,1,0),0)</f>
        <v>0</v>
      </c>
      <c r="S4296" s="1">
        <f t="shared" ref="S4296:S4359" si="1023">IF($H4296=1, IF($E4296=0,1,0),0)</f>
        <v>0</v>
      </c>
      <c r="T4296" s="1">
        <f t="shared" ref="T4296:T4359" si="1024">IF($H4296=0, IF($E4296=1,1,0),0)</f>
        <v>1</v>
      </c>
      <c r="U4296" s="1">
        <f t="shared" ref="U4296:U4359" si="1025">IF($H4296=0, IF($E4296=0,1,0),0)</f>
        <v>0</v>
      </c>
      <c r="X4296" s="1">
        <f t="shared" ref="X4296:X4359" si="1026">IF($I4296=1, IF($E4296=1,1,0),0)</f>
        <v>1</v>
      </c>
      <c r="Y4296" s="1">
        <f t="shared" ref="Y4296:Y4359" si="1027">IF($I4296=1, IF($E4296=0,1,0),0)</f>
        <v>0</v>
      </c>
      <c r="Z4296" s="1">
        <f t="shared" ref="Z4296:Z4359" si="1028">IF($I4296=0, IF($E4296=1,1,0),0)</f>
        <v>0</v>
      </c>
      <c r="AA4296" s="1">
        <f t="shared" ref="AA4296:AA4359" si="1029">IF($I4296=0, IF($E4296=0,1,0),0)</f>
        <v>0</v>
      </c>
    </row>
    <row r="4297" spans="1:27" x14ac:dyDescent="0.25">
      <c r="A4297">
        <v>0</v>
      </c>
      <c r="B4297">
        <v>51</v>
      </c>
      <c r="C4297">
        <v>25.25</v>
      </c>
      <c r="D4297">
        <v>660</v>
      </c>
      <c r="E4297">
        <v>1</v>
      </c>
      <c r="G4297" s="1">
        <f t="shared" si="1015"/>
        <v>0</v>
      </c>
      <c r="H4297" s="1">
        <f t="shared" si="1016"/>
        <v>0</v>
      </c>
      <c r="I4297" s="1">
        <f t="shared" si="1017"/>
        <v>0</v>
      </c>
      <c r="L4297" s="1">
        <f t="shared" si="1018"/>
        <v>0</v>
      </c>
      <c r="M4297" s="1">
        <f t="shared" si="1019"/>
        <v>0</v>
      </c>
      <c r="N4297" s="1">
        <f t="shared" si="1020"/>
        <v>1</v>
      </c>
      <c r="O4297" s="1">
        <f t="shared" si="1021"/>
        <v>0</v>
      </c>
      <c r="R4297" s="1">
        <f t="shared" si="1022"/>
        <v>0</v>
      </c>
      <c r="S4297" s="1">
        <f t="shared" si="1023"/>
        <v>0</v>
      </c>
      <c r="T4297" s="1">
        <f t="shared" si="1024"/>
        <v>1</v>
      </c>
      <c r="U4297" s="1">
        <f t="shared" si="1025"/>
        <v>0</v>
      </c>
      <c r="X4297" s="1">
        <f t="shared" si="1026"/>
        <v>0</v>
      </c>
      <c r="Y4297" s="1">
        <f t="shared" si="1027"/>
        <v>0</v>
      </c>
      <c r="Z4297" s="1">
        <f t="shared" si="1028"/>
        <v>1</v>
      </c>
      <c r="AA4297" s="1">
        <f t="shared" si="1029"/>
        <v>0</v>
      </c>
    </row>
    <row r="4298" spans="1:27" x14ac:dyDescent="0.25">
      <c r="A4298">
        <v>1</v>
      </c>
      <c r="B4298">
        <v>140</v>
      </c>
      <c r="C4298">
        <v>22.43</v>
      </c>
      <c r="D4298">
        <v>685</v>
      </c>
      <c r="E4298">
        <v>1</v>
      </c>
      <c r="G4298" s="1">
        <f t="shared" si="1015"/>
        <v>1</v>
      </c>
      <c r="H4298" s="1">
        <f t="shared" si="1016"/>
        <v>1</v>
      </c>
      <c r="I4298" s="1">
        <f t="shared" si="1017"/>
        <v>1</v>
      </c>
      <c r="L4298" s="1">
        <f t="shared" si="1018"/>
        <v>1</v>
      </c>
      <c r="M4298" s="1">
        <f t="shared" si="1019"/>
        <v>0</v>
      </c>
      <c r="N4298" s="1">
        <f t="shared" si="1020"/>
        <v>0</v>
      </c>
      <c r="O4298" s="1">
        <f t="shared" si="1021"/>
        <v>0</v>
      </c>
      <c r="R4298" s="1">
        <f t="shared" si="1022"/>
        <v>1</v>
      </c>
      <c r="S4298" s="1">
        <f t="shared" si="1023"/>
        <v>0</v>
      </c>
      <c r="T4298" s="1">
        <f t="shared" si="1024"/>
        <v>0</v>
      </c>
      <c r="U4298" s="1">
        <f t="shared" si="1025"/>
        <v>0</v>
      </c>
      <c r="X4298" s="1">
        <f t="shared" si="1026"/>
        <v>1</v>
      </c>
      <c r="Y4298" s="1">
        <f t="shared" si="1027"/>
        <v>0</v>
      </c>
      <c r="Z4298" s="1">
        <f t="shared" si="1028"/>
        <v>0</v>
      </c>
      <c r="AA4298" s="1">
        <f t="shared" si="1029"/>
        <v>0</v>
      </c>
    </row>
    <row r="4299" spans="1:27" x14ac:dyDescent="0.25">
      <c r="A4299">
        <v>0</v>
      </c>
      <c r="B4299">
        <v>47.183</v>
      </c>
      <c r="C4299">
        <v>23.35</v>
      </c>
      <c r="D4299">
        <v>675</v>
      </c>
      <c r="E4299">
        <v>1</v>
      </c>
      <c r="G4299" s="1">
        <f t="shared" si="1015"/>
        <v>0</v>
      </c>
      <c r="H4299" s="1">
        <f t="shared" si="1016"/>
        <v>0</v>
      </c>
      <c r="I4299" s="1">
        <f t="shared" si="1017"/>
        <v>0</v>
      </c>
      <c r="L4299" s="1">
        <f t="shared" si="1018"/>
        <v>0</v>
      </c>
      <c r="M4299" s="1">
        <f t="shared" si="1019"/>
        <v>0</v>
      </c>
      <c r="N4299" s="1">
        <f t="shared" si="1020"/>
        <v>1</v>
      </c>
      <c r="O4299" s="1">
        <f t="shared" si="1021"/>
        <v>0</v>
      </c>
      <c r="R4299" s="1">
        <f t="shared" si="1022"/>
        <v>0</v>
      </c>
      <c r="S4299" s="1">
        <f t="shared" si="1023"/>
        <v>0</v>
      </c>
      <c r="T4299" s="1">
        <f t="shared" si="1024"/>
        <v>1</v>
      </c>
      <c r="U4299" s="1">
        <f t="shared" si="1025"/>
        <v>0</v>
      </c>
      <c r="X4299" s="1">
        <f t="shared" si="1026"/>
        <v>0</v>
      </c>
      <c r="Y4299" s="1">
        <f t="shared" si="1027"/>
        <v>0</v>
      </c>
      <c r="Z4299" s="1">
        <f t="shared" si="1028"/>
        <v>1</v>
      </c>
      <c r="AA4299" s="1">
        <f t="shared" si="1029"/>
        <v>0</v>
      </c>
    </row>
    <row r="4300" spans="1:27" x14ac:dyDescent="0.25">
      <c r="A4300">
        <v>1</v>
      </c>
      <c r="B4300">
        <v>63</v>
      </c>
      <c r="C4300">
        <v>9.6199999999999992</v>
      </c>
      <c r="D4300">
        <v>695</v>
      </c>
      <c r="E4300">
        <v>1</v>
      </c>
      <c r="G4300" s="1">
        <f t="shared" si="1015"/>
        <v>0</v>
      </c>
      <c r="H4300" s="1">
        <f t="shared" si="1016"/>
        <v>1</v>
      </c>
      <c r="I4300" s="1">
        <f t="shared" si="1017"/>
        <v>1</v>
      </c>
      <c r="L4300" s="1">
        <f t="shared" si="1018"/>
        <v>0</v>
      </c>
      <c r="M4300" s="1">
        <f t="shared" si="1019"/>
        <v>0</v>
      </c>
      <c r="N4300" s="1">
        <f t="shared" si="1020"/>
        <v>1</v>
      </c>
      <c r="O4300" s="1">
        <f t="shared" si="1021"/>
        <v>0</v>
      </c>
      <c r="R4300" s="1">
        <f t="shared" si="1022"/>
        <v>1</v>
      </c>
      <c r="S4300" s="1">
        <f t="shared" si="1023"/>
        <v>0</v>
      </c>
      <c r="T4300" s="1">
        <f t="shared" si="1024"/>
        <v>0</v>
      </c>
      <c r="U4300" s="1">
        <f t="shared" si="1025"/>
        <v>0</v>
      </c>
      <c r="X4300" s="1">
        <f t="shared" si="1026"/>
        <v>1</v>
      </c>
      <c r="Y4300" s="1">
        <f t="shared" si="1027"/>
        <v>0</v>
      </c>
      <c r="Z4300" s="1">
        <f t="shared" si="1028"/>
        <v>0</v>
      </c>
      <c r="AA4300" s="1">
        <f t="shared" si="1029"/>
        <v>0</v>
      </c>
    </row>
    <row r="4301" spans="1:27" x14ac:dyDescent="0.25">
      <c r="A4301">
        <v>1</v>
      </c>
      <c r="B4301">
        <v>84</v>
      </c>
      <c r="C4301">
        <v>12.61</v>
      </c>
      <c r="D4301">
        <v>680</v>
      </c>
      <c r="E4301">
        <v>1</v>
      </c>
      <c r="G4301" s="1">
        <f t="shared" si="1015"/>
        <v>0</v>
      </c>
      <c r="H4301" s="1">
        <f t="shared" si="1016"/>
        <v>1</v>
      </c>
      <c r="I4301" s="1">
        <f t="shared" si="1017"/>
        <v>1</v>
      </c>
      <c r="L4301" s="1">
        <f t="shared" si="1018"/>
        <v>0</v>
      </c>
      <c r="M4301" s="1">
        <f t="shared" si="1019"/>
        <v>0</v>
      </c>
      <c r="N4301" s="1">
        <f t="shared" si="1020"/>
        <v>1</v>
      </c>
      <c r="O4301" s="1">
        <f t="shared" si="1021"/>
        <v>0</v>
      </c>
      <c r="R4301" s="1">
        <f t="shared" si="1022"/>
        <v>1</v>
      </c>
      <c r="S4301" s="1">
        <f t="shared" si="1023"/>
        <v>0</v>
      </c>
      <c r="T4301" s="1">
        <f t="shared" si="1024"/>
        <v>0</v>
      </c>
      <c r="U4301" s="1">
        <f t="shared" si="1025"/>
        <v>0</v>
      </c>
      <c r="X4301" s="1">
        <f t="shared" si="1026"/>
        <v>1</v>
      </c>
      <c r="Y4301" s="1">
        <f t="shared" si="1027"/>
        <v>0</v>
      </c>
      <c r="Z4301" s="1">
        <f t="shared" si="1028"/>
        <v>0</v>
      </c>
      <c r="AA4301" s="1">
        <f t="shared" si="1029"/>
        <v>0</v>
      </c>
    </row>
    <row r="4302" spans="1:27" x14ac:dyDescent="0.25">
      <c r="A4302">
        <v>1</v>
      </c>
      <c r="B4302">
        <v>30</v>
      </c>
      <c r="C4302">
        <v>27.64</v>
      </c>
      <c r="D4302">
        <v>685</v>
      </c>
      <c r="E4302">
        <v>1</v>
      </c>
      <c r="G4302" s="1">
        <f t="shared" si="1015"/>
        <v>0</v>
      </c>
      <c r="H4302" s="1">
        <f t="shared" si="1016"/>
        <v>0</v>
      </c>
      <c r="I4302" s="1">
        <f t="shared" si="1017"/>
        <v>1</v>
      </c>
      <c r="L4302" s="1">
        <f t="shared" si="1018"/>
        <v>0</v>
      </c>
      <c r="M4302" s="1">
        <f t="shared" si="1019"/>
        <v>0</v>
      </c>
      <c r="N4302" s="1">
        <f t="shared" si="1020"/>
        <v>1</v>
      </c>
      <c r="O4302" s="1">
        <f t="shared" si="1021"/>
        <v>0</v>
      </c>
      <c r="R4302" s="1">
        <f t="shared" si="1022"/>
        <v>0</v>
      </c>
      <c r="S4302" s="1">
        <f t="shared" si="1023"/>
        <v>0</v>
      </c>
      <c r="T4302" s="1">
        <f t="shared" si="1024"/>
        <v>1</v>
      </c>
      <c r="U4302" s="1">
        <f t="shared" si="1025"/>
        <v>0</v>
      </c>
      <c r="X4302" s="1">
        <f t="shared" si="1026"/>
        <v>1</v>
      </c>
      <c r="Y4302" s="1">
        <f t="shared" si="1027"/>
        <v>0</v>
      </c>
      <c r="Z4302" s="1">
        <f t="shared" si="1028"/>
        <v>0</v>
      </c>
      <c r="AA4302" s="1">
        <f t="shared" si="1029"/>
        <v>0</v>
      </c>
    </row>
    <row r="4303" spans="1:27" x14ac:dyDescent="0.25">
      <c r="A4303">
        <v>0</v>
      </c>
      <c r="B4303">
        <v>50</v>
      </c>
      <c r="C4303">
        <v>19.829999999999998</v>
      </c>
      <c r="D4303">
        <v>675</v>
      </c>
      <c r="E4303">
        <v>1</v>
      </c>
      <c r="G4303" s="1">
        <f t="shared" si="1015"/>
        <v>0</v>
      </c>
      <c r="H4303" s="1">
        <f t="shared" si="1016"/>
        <v>0</v>
      </c>
      <c r="I4303" s="1">
        <f t="shared" si="1017"/>
        <v>0</v>
      </c>
      <c r="L4303" s="1">
        <f t="shared" si="1018"/>
        <v>0</v>
      </c>
      <c r="M4303" s="1">
        <f t="shared" si="1019"/>
        <v>0</v>
      </c>
      <c r="N4303" s="1">
        <f t="shared" si="1020"/>
        <v>1</v>
      </c>
      <c r="O4303" s="1">
        <f t="shared" si="1021"/>
        <v>0</v>
      </c>
      <c r="R4303" s="1">
        <f t="shared" si="1022"/>
        <v>0</v>
      </c>
      <c r="S4303" s="1">
        <f t="shared" si="1023"/>
        <v>0</v>
      </c>
      <c r="T4303" s="1">
        <f t="shared" si="1024"/>
        <v>1</v>
      </c>
      <c r="U4303" s="1">
        <f t="shared" si="1025"/>
        <v>0</v>
      </c>
      <c r="X4303" s="1">
        <f t="shared" si="1026"/>
        <v>0</v>
      </c>
      <c r="Y4303" s="1">
        <f t="shared" si="1027"/>
        <v>0</v>
      </c>
      <c r="Z4303" s="1">
        <f t="shared" si="1028"/>
        <v>1</v>
      </c>
      <c r="AA4303" s="1">
        <f t="shared" si="1029"/>
        <v>0</v>
      </c>
    </row>
    <row r="4304" spans="1:27" x14ac:dyDescent="0.25">
      <c r="A4304">
        <v>0</v>
      </c>
      <c r="B4304">
        <v>58.5</v>
      </c>
      <c r="C4304">
        <v>13.7</v>
      </c>
      <c r="D4304">
        <v>720</v>
      </c>
      <c r="E4304">
        <v>1</v>
      </c>
      <c r="G4304" s="1">
        <f t="shared" si="1015"/>
        <v>1</v>
      </c>
      <c r="H4304" s="1">
        <f t="shared" si="1016"/>
        <v>1</v>
      </c>
      <c r="I4304" s="1">
        <f t="shared" si="1017"/>
        <v>1</v>
      </c>
      <c r="L4304" s="1">
        <f t="shared" si="1018"/>
        <v>1</v>
      </c>
      <c r="M4304" s="1">
        <f t="shared" si="1019"/>
        <v>0</v>
      </c>
      <c r="N4304" s="1">
        <f t="shared" si="1020"/>
        <v>0</v>
      </c>
      <c r="O4304" s="1">
        <f t="shared" si="1021"/>
        <v>0</v>
      </c>
      <c r="R4304" s="1">
        <f t="shared" si="1022"/>
        <v>1</v>
      </c>
      <c r="S4304" s="1">
        <f t="shared" si="1023"/>
        <v>0</v>
      </c>
      <c r="T4304" s="1">
        <f t="shared" si="1024"/>
        <v>0</v>
      </c>
      <c r="U4304" s="1">
        <f t="shared" si="1025"/>
        <v>0</v>
      </c>
      <c r="X4304" s="1">
        <f t="shared" si="1026"/>
        <v>1</v>
      </c>
      <c r="Y4304" s="1">
        <f t="shared" si="1027"/>
        <v>0</v>
      </c>
      <c r="Z4304" s="1">
        <f t="shared" si="1028"/>
        <v>0</v>
      </c>
      <c r="AA4304" s="1">
        <f t="shared" si="1029"/>
        <v>0</v>
      </c>
    </row>
    <row r="4305" spans="1:27" x14ac:dyDescent="0.25">
      <c r="A4305">
        <v>1</v>
      </c>
      <c r="B4305">
        <v>48</v>
      </c>
      <c r="C4305">
        <v>18.78</v>
      </c>
      <c r="D4305">
        <v>685</v>
      </c>
      <c r="E4305">
        <v>1</v>
      </c>
      <c r="G4305" s="1">
        <f t="shared" si="1015"/>
        <v>0</v>
      </c>
      <c r="H4305" s="1">
        <f t="shared" si="1016"/>
        <v>0</v>
      </c>
      <c r="I4305" s="1">
        <f t="shared" si="1017"/>
        <v>1</v>
      </c>
      <c r="L4305" s="1">
        <f t="shared" si="1018"/>
        <v>0</v>
      </c>
      <c r="M4305" s="1">
        <f t="shared" si="1019"/>
        <v>0</v>
      </c>
      <c r="N4305" s="1">
        <f t="shared" si="1020"/>
        <v>1</v>
      </c>
      <c r="O4305" s="1">
        <f t="shared" si="1021"/>
        <v>0</v>
      </c>
      <c r="R4305" s="1">
        <f t="shared" si="1022"/>
        <v>0</v>
      </c>
      <c r="S4305" s="1">
        <f t="shared" si="1023"/>
        <v>0</v>
      </c>
      <c r="T4305" s="1">
        <f t="shared" si="1024"/>
        <v>1</v>
      </c>
      <c r="U4305" s="1">
        <f t="shared" si="1025"/>
        <v>0</v>
      </c>
      <c r="X4305" s="1">
        <f t="shared" si="1026"/>
        <v>1</v>
      </c>
      <c r="Y4305" s="1">
        <f t="shared" si="1027"/>
        <v>0</v>
      </c>
      <c r="Z4305" s="1">
        <f t="shared" si="1028"/>
        <v>0</v>
      </c>
      <c r="AA4305" s="1">
        <f t="shared" si="1029"/>
        <v>0</v>
      </c>
    </row>
    <row r="4306" spans="1:27" x14ac:dyDescent="0.25">
      <c r="A4306">
        <v>1</v>
      </c>
      <c r="B4306">
        <v>95</v>
      </c>
      <c r="C4306">
        <v>19.93</v>
      </c>
      <c r="D4306">
        <v>775</v>
      </c>
      <c r="E4306">
        <v>1</v>
      </c>
      <c r="G4306" s="1">
        <f t="shared" si="1015"/>
        <v>1</v>
      </c>
      <c r="H4306" s="1">
        <f t="shared" si="1016"/>
        <v>1</v>
      </c>
      <c r="I4306" s="1">
        <f t="shared" si="1017"/>
        <v>1</v>
      </c>
      <c r="L4306" s="1">
        <f t="shared" si="1018"/>
        <v>1</v>
      </c>
      <c r="M4306" s="1">
        <f t="shared" si="1019"/>
        <v>0</v>
      </c>
      <c r="N4306" s="1">
        <f t="shared" si="1020"/>
        <v>0</v>
      </c>
      <c r="O4306" s="1">
        <f t="shared" si="1021"/>
        <v>0</v>
      </c>
      <c r="R4306" s="1">
        <f t="shared" si="1022"/>
        <v>1</v>
      </c>
      <c r="S4306" s="1">
        <f t="shared" si="1023"/>
        <v>0</v>
      </c>
      <c r="T4306" s="1">
        <f t="shared" si="1024"/>
        <v>0</v>
      </c>
      <c r="U4306" s="1">
        <f t="shared" si="1025"/>
        <v>0</v>
      </c>
      <c r="X4306" s="1">
        <f t="shared" si="1026"/>
        <v>1</v>
      </c>
      <c r="Y4306" s="1">
        <f t="shared" si="1027"/>
        <v>0</v>
      </c>
      <c r="Z4306" s="1">
        <f t="shared" si="1028"/>
        <v>0</v>
      </c>
      <c r="AA4306" s="1">
        <f t="shared" si="1029"/>
        <v>0</v>
      </c>
    </row>
    <row r="4307" spans="1:27" x14ac:dyDescent="0.25">
      <c r="A4307">
        <v>0</v>
      </c>
      <c r="B4307">
        <v>68.784999999999997</v>
      </c>
      <c r="C4307">
        <v>22.16</v>
      </c>
      <c r="D4307">
        <v>660</v>
      </c>
      <c r="E4307">
        <v>1</v>
      </c>
      <c r="G4307" s="1">
        <f t="shared" si="1015"/>
        <v>0</v>
      </c>
      <c r="H4307" s="1">
        <f t="shared" si="1016"/>
        <v>0</v>
      </c>
      <c r="I4307" s="1">
        <f t="shared" si="1017"/>
        <v>0</v>
      </c>
      <c r="L4307" s="1">
        <f t="shared" si="1018"/>
        <v>0</v>
      </c>
      <c r="M4307" s="1">
        <f t="shared" si="1019"/>
        <v>0</v>
      </c>
      <c r="N4307" s="1">
        <f t="shared" si="1020"/>
        <v>1</v>
      </c>
      <c r="O4307" s="1">
        <f t="shared" si="1021"/>
        <v>0</v>
      </c>
      <c r="R4307" s="1">
        <f t="shared" si="1022"/>
        <v>0</v>
      </c>
      <c r="S4307" s="1">
        <f t="shared" si="1023"/>
        <v>0</v>
      </c>
      <c r="T4307" s="1">
        <f t="shared" si="1024"/>
        <v>1</v>
      </c>
      <c r="U4307" s="1">
        <f t="shared" si="1025"/>
        <v>0</v>
      </c>
      <c r="X4307" s="1">
        <f t="shared" si="1026"/>
        <v>0</v>
      </c>
      <c r="Y4307" s="1">
        <f t="shared" si="1027"/>
        <v>0</v>
      </c>
      <c r="Z4307" s="1">
        <f t="shared" si="1028"/>
        <v>1</v>
      </c>
      <c r="AA4307" s="1">
        <f t="shared" si="1029"/>
        <v>0</v>
      </c>
    </row>
    <row r="4308" spans="1:27" x14ac:dyDescent="0.25">
      <c r="A4308">
        <v>1</v>
      </c>
      <c r="B4308">
        <v>170</v>
      </c>
      <c r="C4308">
        <v>22.11</v>
      </c>
      <c r="D4308">
        <v>690</v>
      </c>
      <c r="E4308">
        <v>1</v>
      </c>
      <c r="G4308" s="1">
        <f t="shared" si="1015"/>
        <v>1</v>
      </c>
      <c r="H4308" s="1">
        <f t="shared" si="1016"/>
        <v>1</v>
      </c>
      <c r="I4308" s="1">
        <f t="shared" si="1017"/>
        <v>1</v>
      </c>
      <c r="L4308" s="1">
        <f t="shared" si="1018"/>
        <v>1</v>
      </c>
      <c r="M4308" s="1">
        <f t="shared" si="1019"/>
        <v>0</v>
      </c>
      <c r="N4308" s="1">
        <f t="shared" si="1020"/>
        <v>0</v>
      </c>
      <c r="O4308" s="1">
        <f t="shared" si="1021"/>
        <v>0</v>
      </c>
      <c r="R4308" s="1">
        <f t="shared" si="1022"/>
        <v>1</v>
      </c>
      <c r="S4308" s="1">
        <f t="shared" si="1023"/>
        <v>0</v>
      </c>
      <c r="T4308" s="1">
        <f t="shared" si="1024"/>
        <v>0</v>
      </c>
      <c r="U4308" s="1">
        <f t="shared" si="1025"/>
        <v>0</v>
      </c>
      <c r="X4308" s="1">
        <f t="shared" si="1026"/>
        <v>1</v>
      </c>
      <c r="Y4308" s="1">
        <f t="shared" si="1027"/>
        <v>0</v>
      </c>
      <c r="Z4308" s="1">
        <f t="shared" si="1028"/>
        <v>0</v>
      </c>
      <c r="AA4308" s="1">
        <f t="shared" si="1029"/>
        <v>0</v>
      </c>
    </row>
    <row r="4309" spans="1:27" x14ac:dyDescent="0.25">
      <c r="A4309">
        <v>0</v>
      </c>
      <c r="B4309">
        <v>79.105000000000004</v>
      </c>
      <c r="C4309">
        <v>22.86</v>
      </c>
      <c r="D4309">
        <v>680</v>
      </c>
      <c r="E4309">
        <v>1</v>
      </c>
      <c r="G4309" s="1">
        <f t="shared" si="1015"/>
        <v>0</v>
      </c>
      <c r="H4309" s="1">
        <f t="shared" si="1016"/>
        <v>0</v>
      </c>
      <c r="I4309" s="1">
        <f t="shared" si="1017"/>
        <v>0</v>
      </c>
      <c r="L4309" s="1">
        <f t="shared" si="1018"/>
        <v>0</v>
      </c>
      <c r="M4309" s="1">
        <f t="shared" si="1019"/>
        <v>0</v>
      </c>
      <c r="N4309" s="1">
        <f t="shared" si="1020"/>
        <v>1</v>
      </c>
      <c r="O4309" s="1">
        <f t="shared" si="1021"/>
        <v>0</v>
      </c>
      <c r="R4309" s="1">
        <f t="shared" si="1022"/>
        <v>0</v>
      </c>
      <c r="S4309" s="1">
        <f t="shared" si="1023"/>
        <v>0</v>
      </c>
      <c r="T4309" s="1">
        <f t="shared" si="1024"/>
        <v>1</v>
      </c>
      <c r="U4309" s="1">
        <f t="shared" si="1025"/>
        <v>0</v>
      </c>
      <c r="X4309" s="1">
        <f t="shared" si="1026"/>
        <v>0</v>
      </c>
      <c r="Y4309" s="1">
        <f t="shared" si="1027"/>
        <v>0</v>
      </c>
      <c r="Z4309" s="1">
        <f t="shared" si="1028"/>
        <v>1</v>
      </c>
      <c r="AA4309" s="1">
        <f t="shared" si="1029"/>
        <v>0</v>
      </c>
    </row>
    <row r="4310" spans="1:27" x14ac:dyDescent="0.25">
      <c r="A4310">
        <v>1</v>
      </c>
      <c r="B4310">
        <v>130</v>
      </c>
      <c r="C4310">
        <v>21.51</v>
      </c>
      <c r="D4310">
        <v>670</v>
      </c>
      <c r="E4310">
        <v>1</v>
      </c>
      <c r="G4310" s="1">
        <f t="shared" si="1015"/>
        <v>1</v>
      </c>
      <c r="H4310" s="1">
        <f t="shared" si="1016"/>
        <v>1</v>
      </c>
      <c r="I4310" s="1">
        <f t="shared" si="1017"/>
        <v>1</v>
      </c>
      <c r="L4310" s="1">
        <f t="shared" si="1018"/>
        <v>1</v>
      </c>
      <c r="M4310" s="1">
        <f t="shared" si="1019"/>
        <v>0</v>
      </c>
      <c r="N4310" s="1">
        <f t="shared" si="1020"/>
        <v>0</v>
      </c>
      <c r="O4310" s="1">
        <f t="shared" si="1021"/>
        <v>0</v>
      </c>
      <c r="R4310" s="1">
        <f t="shared" si="1022"/>
        <v>1</v>
      </c>
      <c r="S4310" s="1">
        <f t="shared" si="1023"/>
        <v>0</v>
      </c>
      <c r="T4310" s="1">
        <f t="shared" si="1024"/>
        <v>0</v>
      </c>
      <c r="U4310" s="1">
        <f t="shared" si="1025"/>
        <v>0</v>
      </c>
      <c r="X4310" s="1">
        <f t="shared" si="1026"/>
        <v>1</v>
      </c>
      <c r="Y4310" s="1">
        <f t="shared" si="1027"/>
        <v>0</v>
      </c>
      <c r="Z4310" s="1">
        <f t="shared" si="1028"/>
        <v>0</v>
      </c>
      <c r="AA4310" s="1">
        <f t="shared" si="1029"/>
        <v>0</v>
      </c>
    </row>
    <row r="4311" spans="1:27" x14ac:dyDescent="0.25">
      <c r="A4311">
        <v>1</v>
      </c>
      <c r="B4311">
        <v>70</v>
      </c>
      <c r="C4311">
        <v>23.66</v>
      </c>
      <c r="D4311">
        <v>760</v>
      </c>
      <c r="E4311">
        <v>1</v>
      </c>
      <c r="G4311" s="1">
        <f t="shared" si="1015"/>
        <v>1</v>
      </c>
      <c r="H4311" s="1">
        <f t="shared" si="1016"/>
        <v>1</v>
      </c>
      <c r="I4311" s="1">
        <f t="shared" si="1017"/>
        <v>1</v>
      </c>
      <c r="L4311" s="1">
        <f t="shared" si="1018"/>
        <v>1</v>
      </c>
      <c r="M4311" s="1">
        <f t="shared" si="1019"/>
        <v>0</v>
      </c>
      <c r="N4311" s="1">
        <f t="shared" si="1020"/>
        <v>0</v>
      </c>
      <c r="O4311" s="1">
        <f t="shared" si="1021"/>
        <v>0</v>
      </c>
      <c r="R4311" s="1">
        <f t="shared" si="1022"/>
        <v>1</v>
      </c>
      <c r="S4311" s="1">
        <f t="shared" si="1023"/>
        <v>0</v>
      </c>
      <c r="T4311" s="1">
        <f t="shared" si="1024"/>
        <v>0</v>
      </c>
      <c r="U4311" s="1">
        <f t="shared" si="1025"/>
        <v>0</v>
      </c>
      <c r="X4311" s="1">
        <f t="shared" si="1026"/>
        <v>1</v>
      </c>
      <c r="Y4311" s="1">
        <f t="shared" si="1027"/>
        <v>0</v>
      </c>
      <c r="Z4311" s="1">
        <f t="shared" si="1028"/>
        <v>0</v>
      </c>
      <c r="AA4311" s="1">
        <f t="shared" si="1029"/>
        <v>0</v>
      </c>
    </row>
    <row r="4312" spans="1:27" x14ac:dyDescent="0.25">
      <c r="A4312">
        <v>0</v>
      </c>
      <c r="B4312">
        <v>20</v>
      </c>
      <c r="C4312">
        <v>11.04</v>
      </c>
      <c r="D4312">
        <v>710</v>
      </c>
      <c r="E4312">
        <v>1</v>
      </c>
      <c r="G4312" s="1">
        <f t="shared" si="1015"/>
        <v>0</v>
      </c>
      <c r="H4312" s="1">
        <f t="shared" si="1016"/>
        <v>1</v>
      </c>
      <c r="I4312" s="1">
        <f t="shared" si="1017"/>
        <v>1</v>
      </c>
      <c r="L4312" s="1">
        <f t="shared" si="1018"/>
        <v>0</v>
      </c>
      <c r="M4312" s="1">
        <f t="shared" si="1019"/>
        <v>0</v>
      </c>
      <c r="N4312" s="1">
        <f t="shared" si="1020"/>
        <v>1</v>
      </c>
      <c r="O4312" s="1">
        <f t="shared" si="1021"/>
        <v>0</v>
      </c>
      <c r="R4312" s="1">
        <f t="shared" si="1022"/>
        <v>1</v>
      </c>
      <c r="S4312" s="1">
        <f t="shared" si="1023"/>
        <v>0</v>
      </c>
      <c r="T4312" s="1">
        <f t="shared" si="1024"/>
        <v>0</v>
      </c>
      <c r="U4312" s="1">
        <f t="shared" si="1025"/>
        <v>0</v>
      </c>
      <c r="X4312" s="1">
        <f t="shared" si="1026"/>
        <v>1</v>
      </c>
      <c r="Y4312" s="1">
        <f t="shared" si="1027"/>
        <v>0</v>
      </c>
      <c r="Z4312" s="1">
        <f t="shared" si="1028"/>
        <v>0</v>
      </c>
      <c r="AA4312" s="1">
        <f t="shared" si="1029"/>
        <v>0</v>
      </c>
    </row>
    <row r="4313" spans="1:27" x14ac:dyDescent="0.25">
      <c r="A4313">
        <v>1</v>
      </c>
      <c r="B4313">
        <v>44</v>
      </c>
      <c r="C4313">
        <v>40.130000000000003</v>
      </c>
      <c r="D4313">
        <v>715</v>
      </c>
      <c r="E4313">
        <v>1</v>
      </c>
      <c r="G4313" s="1">
        <f t="shared" si="1015"/>
        <v>0</v>
      </c>
      <c r="H4313" s="1">
        <f t="shared" si="1016"/>
        <v>0</v>
      </c>
      <c r="I4313" s="1">
        <f t="shared" si="1017"/>
        <v>1</v>
      </c>
      <c r="L4313" s="1">
        <f t="shared" si="1018"/>
        <v>0</v>
      </c>
      <c r="M4313" s="1">
        <f t="shared" si="1019"/>
        <v>0</v>
      </c>
      <c r="N4313" s="1">
        <f t="shared" si="1020"/>
        <v>1</v>
      </c>
      <c r="O4313" s="1">
        <f t="shared" si="1021"/>
        <v>0</v>
      </c>
      <c r="R4313" s="1">
        <f t="shared" si="1022"/>
        <v>0</v>
      </c>
      <c r="S4313" s="1">
        <f t="shared" si="1023"/>
        <v>0</v>
      </c>
      <c r="T4313" s="1">
        <f t="shared" si="1024"/>
        <v>1</v>
      </c>
      <c r="U4313" s="1">
        <f t="shared" si="1025"/>
        <v>0</v>
      </c>
      <c r="X4313" s="1">
        <f t="shared" si="1026"/>
        <v>1</v>
      </c>
      <c r="Y4313" s="1">
        <f t="shared" si="1027"/>
        <v>0</v>
      </c>
      <c r="Z4313" s="1">
        <f t="shared" si="1028"/>
        <v>0</v>
      </c>
      <c r="AA4313" s="1">
        <f t="shared" si="1029"/>
        <v>0</v>
      </c>
    </row>
    <row r="4314" spans="1:27" x14ac:dyDescent="0.25">
      <c r="A4314">
        <v>0</v>
      </c>
      <c r="B4314">
        <v>65</v>
      </c>
      <c r="C4314">
        <v>24.78</v>
      </c>
      <c r="D4314">
        <v>685</v>
      </c>
      <c r="E4314">
        <v>1</v>
      </c>
      <c r="G4314" s="1">
        <f t="shared" si="1015"/>
        <v>0</v>
      </c>
      <c r="H4314" s="1">
        <f t="shared" si="1016"/>
        <v>0</v>
      </c>
      <c r="I4314" s="1">
        <f t="shared" si="1017"/>
        <v>0</v>
      </c>
      <c r="L4314" s="1">
        <f t="shared" si="1018"/>
        <v>0</v>
      </c>
      <c r="M4314" s="1">
        <f t="shared" si="1019"/>
        <v>0</v>
      </c>
      <c r="N4314" s="1">
        <f t="shared" si="1020"/>
        <v>1</v>
      </c>
      <c r="O4314" s="1">
        <f t="shared" si="1021"/>
        <v>0</v>
      </c>
      <c r="R4314" s="1">
        <f t="shared" si="1022"/>
        <v>0</v>
      </c>
      <c r="S4314" s="1">
        <f t="shared" si="1023"/>
        <v>0</v>
      </c>
      <c r="T4314" s="1">
        <f t="shared" si="1024"/>
        <v>1</v>
      </c>
      <c r="U4314" s="1">
        <f t="shared" si="1025"/>
        <v>0</v>
      </c>
      <c r="X4314" s="1">
        <f t="shared" si="1026"/>
        <v>0</v>
      </c>
      <c r="Y4314" s="1">
        <f t="shared" si="1027"/>
        <v>0</v>
      </c>
      <c r="Z4314" s="1">
        <f t="shared" si="1028"/>
        <v>1</v>
      </c>
      <c r="AA4314" s="1">
        <f t="shared" si="1029"/>
        <v>0</v>
      </c>
    </row>
    <row r="4315" spans="1:27" x14ac:dyDescent="0.25">
      <c r="A4315">
        <v>1</v>
      </c>
      <c r="B4315">
        <v>30</v>
      </c>
      <c r="C4315">
        <v>22.24</v>
      </c>
      <c r="D4315">
        <v>720</v>
      </c>
      <c r="E4315">
        <v>1</v>
      </c>
      <c r="G4315" s="1">
        <f t="shared" si="1015"/>
        <v>1</v>
      </c>
      <c r="H4315" s="1">
        <f t="shared" si="1016"/>
        <v>1</v>
      </c>
      <c r="I4315" s="1">
        <f t="shared" si="1017"/>
        <v>1</v>
      </c>
      <c r="L4315" s="1">
        <f t="shared" si="1018"/>
        <v>1</v>
      </c>
      <c r="M4315" s="1">
        <f t="shared" si="1019"/>
        <v>0</v>
      </c>
      <c r="N4315" s="1">
        <f t="shared" si="1020"/>
        <v>0</v>
      </c>
      <c r="O4315" s="1">
        <f t="shared" si="1021"/>
        <v>0</v>
      </c>
      <c r="R4315" s="1">
        <f t="shared" si="1022"/>
        <v>1</v>
      </c>
      <c r="S4315" s="1">
        <f t="shared" si="1023"/>
        <v>0</v>
      </c>
      <c r="T4315" s="1">
        <f t="shared" si="1024"/>
        <v>0</v>
      </c>
      <c r="U4315" s="1">
        <f t="shared" si="1025"/>
        <v>0</v>
      </c>
      <c r="X4315" s="1">
        <f t="shared" si="1026"/>
        <v>1</v>
      </c>
      <c r="Y4315" s="1">
        <f t="shared" si="1027"/>
        <v>0</v>
      </c>
      <c r="Z4315" s="1">
        <f t="shared" si="1028"/>
        <v>0</v>
      </c>
      <c r="AA4315" s="1">
        <f t="shared" si="1029"/>
        <v>0</v>
      </c>
    </row>
    <row r="4316" spans="1:27" x14ac:dyDescent="0.25">
      <c r="A4316">
        <v>1</v>
      </c>
      <c r="B4316">
        <v>65</v>
      </c>
      <c r="C4316">
        <v>20.62</v>
      </c>
      <c r="D4316">
        <v>690</v>
      </c>
      <c r="E4316">
        <v>1</v>
      </c>
      <c r="G4316" s="1">
        <f t="shared" si="1015"/>
        <v>0</v>
      </c>
      <c r="H4316" s="1">
        <f t="shared" si="1016"/>
        <v>0</v>
      </c>
      <c r="I4316" s="1">
        <f t="shared" si="1017"/>
        <v>1</v>
      </c>
      <c r="L4316" s="1">
        <f t="shared" si="1018"/>
        <v>0</v>
      </c>
      <c r="M4316" s="1">
        <f t="shared" si="1019"/>
        <v>0</v>
      </c>
      <c r="N4316" s="1">
        <f t="shared" si="1020"/>
        <v>1</v>
      </c>
      <c r="O4316" s="1">
        <f t="shared" si="1021"/>
        <v>0</v>
      </c>
      <c r="R4316" s="1">
        <f t="shared" si="1022"/>
        <v>0</v>
      </c>
      <c r="S4316" s="1">
        <f t="shared" si="1023"/>
        <v>0</v>
      </c>
      <c r="T4316" s="1">
        <f t="shared" si="1024"/>
        <v>1</v>
      </c>
      <c r="U4316" s="1">
        <f t="shared" si="1025"/>
        <v>0</v>
      </c>
      <c r="X4316" s="1">
        <f t="shared" si="1026"/>
        <v>1</v>
      </c>
      <c r="Y4316" s="1">
        <f t="shared" si="1027"/>
        <v>0</v>
      </c>
      <c r="Z4316" s="1">
        <f t="shared" si="1028"/>
        <v>0</v>
      </c>
      <c r="AA4316" s="1">
        <f t="shared" si="1029"/>
        <v>0</v>
      </c>
    </row>
    <row r="4317" spans="1:27" x14ac:dyDescent="0.25">
      <c r="A4317">
        <v>1</v>
      </c>
      <c r="B4317">
        <v>125</v>
      </c>
      <c r="C4317">
        <v>9.2799999999999994</v>
      </c>
      <c r="D4317">
        <v>720</v>
      </c>
      <c r="E4317">
        <v>1</v>
      </c>
      <c r="G4317" s="1">
        <f t="shared" si="1015"/>
        <v>1</v>
      </c>
      <c r="H4317" s="1">
        <f t="shared" si="1016"/>
        <v>1</v>
      </c>
      <c r="I4317" s="1">
        <f t="shared" si="1017"/>
        <v>1</v>
      </c>
      <c r="L4317" s="1">
        <f t="shared" si="1018"/>
        <v>1</v>
      </c>
      <c r="M4317" s="1">
        <f t="shared" si="1019"/>
        <v>0</v>
      </c>
      <c r="N4317" s="1">
        <f t="shared" si="1020"/>
        <v>0</v>
      </c>
      <c r="O4317" s="1">
        <f t="shared" si="1021"/>
        <v>0</v>
      </c>
      <c r="R4317" s="1">
        <f t="shared" si="1022"/>
        <v>1</v>
      </c>
      <c r="S4317" s="1">
        <f t="shared" si="1023"/>
        <v>0</v>
      </c>
      <c r="T4317" s="1">
        <f t="shared" si="1024"/>
        <v>0</v>
      </c>
      <c r="U4317" s="1">
        <f t="shared" si="1025"/>
        <v>0</v>
      </c>
      <c r="X4317" s="1">
        <f t="shared" si="1026"/>
        <v>1</v>
      </c>
      <c r="Y4317" s="1">
        <f t="shared" si="1027"/>
        <v>0</v>
      </c>
      <c r="Z4317" s="1">
        <f t="shared" si="1028"/>
        <v>0</v>
      </c>
      <c r="AA4317" s="1">
        <f t="shared" si="1029"/>
        <v>0</v>
      </c>
    </row>
    <row r="4318" spans="1:27" x14ac:dyDescent="0.25">
      <c r="A4318">
        <v>1</v>
      </c>
      <c r="B4318">
        <v>85</v>
      </c>
      <c r="C4318">
        <v>18.3</v>
      </c>
      <c r="D4318">
        <v>690</v>
      </c>
      <c r="E4318">
        <v>1</v>
      </c>
      <c r="G4318" s="1">
        <f t="shared" si="1015"/>
        <v>0</v>
      </c>
      <c r="H4318" s="1">
        <f t="shared" si="1016"/>
        <v>0</v>
      </c>
      <c r="I4318" s="1">
        <f t="shared" si="1017"/>
        <v>1</v>
      </c>
      <c r="L4318" s="1">
        <f t="shared" si="1018"/>
        <v>0</v>
      </c>
      <c r="M4318" s="1">
        <f t="shared" si="1019"/>
        <v>0</v>
      </c>
      <c r="N4318" s="1">
        <f t="shared" si="1020"/>
        <v>1</v>
      </c>
      <c r="O4318" s="1">
        <f t="shared" si="1021"/>
        <v>0</v>
      </c>
      <c r="R4318" s="1">
        <f t="shared" si="1022"/>
        <v>0</v>
      </c>
      <c r="S4318" s="1">
        <f t="shared" si="1023"/>
        <v>0</v>
      </c>
      <c r="T4318" s="1">
        <f t="shared" si="1024"/>
        <v>1</v>
      </c>
      <c r="U4318" s="1">
        <f t="shared" si="1025"/>
        <v>0</v>
      </c>
      <c r="X4318" s="1">
        <f t="shared" si="1026"/>
        <v>1</v>
      </c>
      <c r="Y4318" s="1">
        <f t="shared" si="1027"/>
        <v>0</v>
      </c>
      <c r="Z4318" s="1">
        <f t="shared" si="1028"/>
        <v>0</v>
      </c>
      <c r="AA4318" s="1">
        <f t="shared" si="1029"/>
        <v>0</v>
      </c>
    </row>
    <row r="4319" spans="1:27" x14ac:dyDescent="0.25">
      <c r="A4319">
        <v>0</v>
      </c>
      <c r="B4319">
        <v>55</v>
      </c>
      <c r="C4319">
        <v>19.14</v>
      </c>
      <c r="D4319">
        <v>690</v>
      </c>
      <c r="E4319">
        <v>1</v>
      </c>
      <c r="G4319" s="1">
        <f t="shared" si="1015"/>
        <v>0</v>
      </c>
      <c r="H4319" s="1">
        <f t="shared" si="1016"/>
        <v>0</v>
      </c>
      <c r="I4319" s="1">
        <f t="shared" si="1017"/>
        <v>0</v>
      </c>
      <c r="L4319" s="1">
        <f t="shared" si="1018"/>
        <v>0</v>
      </c>
      <c r="M4319" s="1">
        <f t="shared" si="1019"/>
        <v>0</v>
      </c>
      <c r="N4319" s="1">
        <f t="shared" si="1020"/>
        <v>1</v>
      </c>
      <c r="O4319" s="1">
        <f t="shared" si="1021"/>
        <v>0</v>
      </c>
      <c r="R4319" s="1">
        <f t="shared" si="1022"/>
        <v>0</v>
      </c>
      <c r="S4319" s="1">
        <f t="shared" si="1023"/>
        <v>0</v>
      </c>
      <c r="T4319" s="1">
        <f t="shared" si="1024"/>
        <v>1</v>
      </c>
      <c r="U4319" s="1">
        <f t="shared" si="1025"/>
        <v>0</v>
      </c>
      <c r="X4319" s="1">
        <f t="shared" si="1026"/>
        <v>0</v>
      </c>
      <c r="Y4319" s="1">
        <f t="shared" si="1027"/>
        <v>0</v>
      </c>
      <c r="Z4319" s="1">
        <f t="shared" si="1028"/>
        <v>1</v>
      </c>
      <c r="AA4319" s="1">
        <f t="shared" si="1029"/>
        <v>0</v>
      </c>
    </row>
    <row r="4320" spans="1:27" x14ac:dyDescent="0.25">
      <c r="A4320">
        <v>1</v>
      </c>
      <c r="B4320">
        <v>65</v>
      </c>
      <c r="C4320">
        <v>9.69</v>
      </c>
      <c r="D4320">
        <v>660</v>
      </c>
      <c r="E4320">
        <v>1</v>
      </c>
      <c r="G4320" s="1">
        <f t="shared" si="1015"/>
        <v>0</v>
      </c>
      <c r="H4320" s="1">
        <f t="shared" si="1016"/>
        <v>1</v>
      </c>
      <c r="I4320" s="1">
        <f t="shared" si="1017"/>
        <v>1</v>
      </c>
      <c r="L4320" s="1">
        <f t="shared" si="1018"/>
        <v>0</v>
      </c>
      <c r="M4320" s="1">
        <f t="shared" si="1019"/>
        <v>0</v>
      </c>
      <c r="N4320" s="1">
        <f t="shared" si="1020"/>
        <v>1</v>
      </c>
      <c r="O4320" s="1">
        <f t="shared" si="1021"/>
        <v>0</v>
      </c>
      <c r="R4320" s="1">
        <f t="shared" si="1022"/>
        <v>1</v>
      </c>
      <c r="S4320" s="1">
        <f t="shared" si="1023"/>
        <v>0</v>
      </c>
      <c r="T4320" s="1">
        <f t="shared" si="1024"/>
        <v>0</v>
      </c>
      <c r="U4320" s="1">
        <f t="shared" si="1025"/>
        <v>0</v>
      </c>
      <c r="X4320" s="1">
        <f t="shared" si="1026"/>
        <v>1</v>
      </c>
      <c r="Y4320" s="1">
        <f t="shared" si="1027"/>
        <v>0</v>
      </c>
      <c r="Z4320" s="1">
        <f t="shared" si="1028"/>
        <v>0</v>
      </c>
      <c r="AA4320" s="1">
        <f t="shared" si="1029"/>
        <v>0</v>
      </c>
    </row>
    <row r="4321" spans="1:27" x14ac:dyDescent="0.25">
      <c r="A4321">
        <v>0</v>
      </c>
      <c r="B4321">
        <v>58</v>
      </c>
      <c r="C4321">
        <v>28.43</v>
      </c>
      <c r="D4321">
        <v>660</v>
      </c>
      <c r="E4321">
        <v>1</v>
      </c>
      <c r="G4321" s="1">
        <f t="shared" si="1015"/>
        <v>0</v>
      </c>
      <c r="H4321" s="1">
        <f t="shared" si="1016"/>
        <v>0</v>
      </c>
      <c r="I4321" s="1">
        <f t="shared" si="1017"/>
        <v>0</v>
      </c>
      <c r="L4321" s="1">
        <f t="shared" si="1018"/>
        <v>0</v>
      </c>
      <c r="M4321" s="1">
        <f t="shared" si="1019"/>
        <v>0</v>
      </c>
      <c r="N4321" s="1">
        <f t="shared" si="1020"/>
        <v>1</v>
      </c>
      <c r="O4321" s="1">
        <f t="shared" si="1021"/>
        <v>0</v>
      </c>
      <c r="R4321" s="1">
        <f t="shared" si="1022"/>
        <v>0</v>
      </c>
      <c r="S4321" s="1">
        <f t="shared" si="1023"/>
        <v>0</v>
      </c>
      <c r="T4321" s="1">
        <f t="shared" si="1024"/>
        <v>1</v>
      </c>
      <c r="U4321" s="1">
        <f t="shared" si="1025"/>
        <v>0</v>
      </c>
      <c r="X4321" s="1">
        <f t="shared" si="1026"/>
        <v>0</v>
      </c>
      <c r="Y4321" s="1">
        <f t="shared" si="1027"/>
        <v>0</v>
      </c>
      <c r="Z4321" s="1">
        <f t="shared" si="1028"/>
        <v>1</v>
      </c>
      <c r="AA4321" s="1">
        <f t="shared" si="1029"/>
        <v>0</v>
      </c>
    </row>
    <row r="4322" spans="1:27" x14ac:dyDescent="0.25">
      <c r="A4322">
        <v>1</v>
      </c>
      <c r="B4322">
        <v>37.090000000000003</v>
      </c>
      <c r="C4322">
        <v>12.82</v>
      </c>
      <c r="D4322">
        <v>800</v>
      </c>
      <c r="E4322">
        <v>1</v>
      </c>
      <c r="G4322" s="1">
        <f t="shared" si="1015"/>
        <v>1</v>
      </c>
      <c r="H4322" s="1">
        <f t="shared" si="1016"/>
        <v>1</v>
      </c>
      <c r="I4322" s="1">
        <f t="shared" si="1017"/>
        <v>1</v>
      </c>
      <c r="L4322" s="1">
        <f t="shared" si="1018"/>
        <v>1</v>
      </c>
      <c r="M4322" s="1">
        <f t="shared" si="1019"/>
        <v>0</v>
      </c>
      <c r="N4322" s="1">
        <f t="shared" si="1020"/>
        <v>0</v>
      </c>
      <c r="O4322" s="1">
        <f t="shared" si="1021"/>
        <v>0</v>
      </c>
      <c r="R4322" s="1">
        <f t="shared" si="1022"/>
        <v>1</v>
      </c>
      <c r="S4322" s="1">
        <f t="shared" si="1023"/>
        <v>0</v>
      </c>
      <c r="T4322" s="1">
        <f t="shared" si="1024"/>
        <v>0</v>
      </c>
      <c r="U4322" s="1">
        <f t="shared" si="1025"/>
        <v>0</v>
      </c>
      <c r="X4322" s="1">
        <f t="shared" si="1026"/>
        <v>1</v>
      </c>
      <c r="Y4322" s="1">
        <f t="shared" si="1027"/>
        <v>0</v>
      </c>
      <c r="Z4322" s="1">
        <f t="shared" si="1028"/>
        <v>0</v>
      </c>
      <c r="AA4322" s="1">
        <f t="shared" si="1029"/>
        <v>0</v>
      </c>
    </row>
    <row r="4323" spans="1:27" x14ac:dyDescent="0.25">
      <c r="A4323">
        <v>0</v>
      </c>
      <c r="B4323">
        <v>75</v>
      </c>
      <c r="C4323">
        <v>4.5</v>
      </c>
      <c r="D4323">
        <v>845</v>
      </c>
      <c r="E4323">
        <v>1</v>
      </c>
      <c r="G4323" s="1">
        <f t="shared" si="1015"/>
        <v>1</v>
      </c>
      <c r="H4323" s="1">
        <f t="shared" si="1016"/>
        <v>1</v>
      </c>
      <c r="I4323" s="1">
        <f t="shared" si="1017"/>
        <v>1</v>
      </c>
      <c r="L4323" s="1">
        <f t="shared" si="1018"/>
        <v>1</v>
      </c>
      <c r="M4323" s="1">
        <f t="shared" si="1019"/>
        <v>0</v>
      </c>
      <c r="N4323" s="1">
        <f t="shared" si="1020"/>
        <v>0</v>
      </c>
      <c r="O4323" s="1">
        <f t="shared" si="1021"/>
        <v>0</v>
      </c>
      <c r="R4323" s="1">
        <f t="shared" si="1022"/>
        <v>1</v>
      </c>
      <c r="S4323" s="1">
        <f t="shared" si="1023"/>
        <v>0</v>
      </c>
      <c r="T4323" s="1">
        <f t="shared" si="1024"/>
        <v>0</v>
      </c>
      <c r="U4323" s="1">
        <f t="shared" si="1025"/>
        <v>0</v>
      </c>
      <c r="X4323" s="1">
        <f t="shared" si="1026"/>
        <v>1</v>
      </c>
      <c r="Y4323" s="1">
        <f t="shared" si="1027"/>
        <v>0</v>
      </c>
      <c r="Z4323" s="1">
        <f t="shared" si="1028"/>
        <v>0</v>
      </c>
      <c r="AA4323" s="1">
        <f t="shared" si="1029"/>
        <v>0</v>
      </c>
    </row>
    <row r="4324" spans="1:27" x14ac:dyDescent="0.25">
      <c r="A4324">
        <v>0</v>
      </c>
      <c r="B4324">
        <v>88.92</v>
      </c>
      <c r="C4324">
        <v>19.55</v>
      </c>
      <c r="D4324">
        <v>665</v>
      </c>
      <c r="E4324">
        <v>1</v>
      </c>
      <c r="G4324" s="1">
        <f t="shared" si="1015"/>
        <v>1</v>
      </c>
      <c r="H4324" s="1">
        <f t="shared" si="1016"/>
        <v>1</v>
      </c>
      <c r="I4324" s="1">
        <f t="shared" si="1017"/>
        <v>1</v>
      </c>
      <c r="L4324" s="1">
        <f t="shared" si="1018"/>
        <v>1</v>
      </c>
      <c r="M4324" s="1">
        <f t="shared" si="1019"/>
        <v>0</v>
      </c>
      <c r="N4324" s="1">
        <f t="shared" si="1020"/>
        <v>0</v>
      </c>
      <c r="O4324" s="1">
        <f t="shared" si="1021"/>
        <v>0</v>
      </c>
      <c r="R4324" s="1">
        <f t="shared" si="1022"/>
        <v>1</v>
      </c>
      <c r="S4324" s="1">
        <f t="shared" si="1023"/>
        <v>0</v>
      </c>
      <c r="T4324" s="1">
        <f t="shared" si="1024"/>
        <v>0</v>
      </c>
      <c r="U4324" s="1">
        <f t="shared" si="1025"/>
        <v>0</v>
      </c>
      <c r="X4324" s="1">
        <f t="shared" si="1026"/>
        <v>1</v>
      </c>
      <c r="Y4324" s="1">
        <f t="shared" si="1027"/>
        <v>0</v>
      </c>
      <c r="Z4324" s="1">
        <f t="shared" si="1028"/>
        <v>0</v>
      </c>
      <c r="AA4324" s="1">
        <f t="shared" si="1029"/>
        <v>0</v>
      </c>
    </row>
    <row r="4325" spans="1:27" x14ac:dyDescent="0.25">
      <c r="A4325">
        <v>1</v>
      </c>
      <c r="B4325">
        <v>70</v>
      </c>
      <c r="C4325">
        <v>38.450000000000003</v>
      </c>
      <c r="D4325">
        <v>685</v>
      </c>
      <c r="E4325">
        <v>1</v>
      </c>
      <c r="G4325" s="1">
        <f t="shared" si="1015"/>
        <v>0</v>
      </c>
      <c r="H4325" s="1">
        <f t="shared" si="1016"/>
        <v>0</v>
      </c>
      <c r="I4325" s="1">
        <f t="shared" si="1017"/>
        <v>1</v>
      </c>
      <c r="L4325" s="1">
        <f t="shared" si="1018"/>
        <v>0</v>
      </c>
      <c r="M4325" s="1">
        <f t="shared" si="1019"/>
        <v>0</v>
      </c>
      <c r="N4325" s="1">
        <f t="shared" si="1020"/>
        <v>1</v>
      </c>
      <c r="O4325" s="1">
        <f t="shared" si="1021"/>
        <v>0</v>
      </c>
      <c r="R4325" s="1">
        <f t="shared" si="1022"/>
        <v>0</v>
      </c>
      <c r="S4325" s="1">
        <f t="shared" si="1023"/>
        <v>0</v>
      </c>
      <c r="T4325" s="1">
        <f t="shared" si="1024"/>
        <v>1</v>
      </c>
      <c r="U4325" s="1">
        <f t="shared" si="1025"/>
        <v>0</v>
      </c>
      <c r="X4325" s="1">
        <f t="shared" si="1026"/>
        <v>1</v>
      </c>
      <c r="Y4325" s="1">
        <f t="shared" si="1027"/>
        <v>0</v>
      </c>
      <c r="Z4325" s="1">
        <f t="shared" si="1028"/>
        <v>0</v>
      </c>
      <c r="AA4325" s="1">
        <f t="shared" si="1029"/>
        <v>0</v>
      </c>
    </row>
    <row r="4326" spans="1:27" x14ac:dyDescent="0.25">
      <c r="A4326">
        <v>0</v>
      </c>
      <c r="B4326">
        <v>60</v>
      </c>
      <c r="C4326">
        <v>22.34</v>
      </c>
      <c r="D4326">
        <v>670</v>
      </c>
      <c r="E4326">
        <v>1</v>
      </c>
      <c r="G4326" s="1">
        <f t="shared" si="1015"/>
        <v>0</v>
      </c>
      <c r="H4326" s="1">
        <f t="shared" si="1016"/>
        <v>0</v>
      </c>
      <c r="I4326" s="1">
        <f t="shared" si="1017"/>
        <v>0</v>
      </c>
      <c r="L4326" s="1">
        <f t="shared" si="1018"/>
        <v>0</v>
      </c>
      <c r="M4326" s="1">
        <f t="shared" si="1019"/>
        <v>0</v>
      </c>
      <c r="N4326" s="1">
        <f t="shared" si="1020"/>
        <v>1</v>
      </c>
      <c r="O4326" s="1">
        <f t="shared" si="1021"/>
        <v>0</v>
      </c>
      <c r="R4326" s="1">
        <f t="shared" si="1022"/>
        <v>0</v>
      </c>
      <c r="S4326" s="1">
        <f t="shared" si="1023"/>
        <v>0</v>
      </c>
      <c r="T4326" s="1">
        <f t="shared" si="1024"/>
        <v>1</v>
      </c>
      <c r="U4326" s="1">
        <f t="shared" si="1025"/>
        <v>0</v>
      </c>
      <c r="X4326" s="1">
        <f t="shared" si="1026"/>
        <v>0</v>
      </c>
      <c r="Y4326" s="1">
        <f t="shared" si="1027"/>
        <v>0</v>
      </c>
      <c r="Z4326" s="1">
        <f t="shared" si="1028"/>
        <v>1</v>
      </c>
      <c r="AA4326" s="1">
        <f t="shared" si="1029"/>
        <v>0</v>
      </c>
    </row>
    <row r="4327" spans="1:27" x14ac:dyDescent="0.25">
      <c r="A4327">
        <v>0</v>
      </c>
      <c r="B4327">
        <v>38.6</v>
      </c>
      <c r="C4327">
        <v>9.73</v>
      </c>
      <c r="D4327">
        <v>715</v>
      </c>
      <c r="E4327">
        <v>1</v>
      </c>
      <c r="G4327" s="1">
        <f t="shared" si="1015"/>
        <v>0</v>
      </c>
      <c r="H4327" s="1">
        <f t="shared" si="1016"/>
        <v>1</v>
      </c>
      <c r="I4327" s="1">
        <f t="shared" si="1017"/>
        <v>1</v>
      </c>
      <c r="L4327" s="1">
        <f t="shared" si="1018"/>
        <v>0</v>
      </c>
      <c r="M4327" s="1">
        <f t="shared" si="1019"/>
        <v>0</v>
      </c>
      <c r="N4327" s="1">
        <f t="shared" si="1020"/>
        <v>1</v>
      </c>
      <c r="O4327" s="1">
        <f t="shared" si="1021"/>
        <v>0</v>
      </c>
      <c r="R4327" s="1">
        <f t="shared" si="1022"/>
        <v>1</v>
      </c>
      <c r="S4327" s="1">
        <f t="shared" si="1023"/>
        <v>0</v>
      </c>
      <c r="T4327" s="1">
        <f t="shared" si="1024"/>
        <v>0</v>
      </c>
      <c r="U4327" s="1">
        <f t="shared" si="1025"/>
        <v>0</v>
      </c>
      <c r="X4327" s="1">
        <f t="shared" si="1026"/>
        <v>1</v>
      </c>
      <c r="Y4327" s="1">
        <f t="shared" si="1027"/>
        <v>0</v>
      </c>
      <c r="Z4327" s="1">
        <f t="shared" si="1028"/>
        <v>0</v>
      </c>
      <c r="AA4327" s="1">
        <f t="shared" si="1029"/>
        <v>0</v>
      </c>
    </row>
    <row r="4328" spans="1:27" x14ac:dyDescent="0.25">
      <c r="A4328">
        <v>0</v>
      </c>
      <c r="B4328">
        <v>62.603999999999999</v>
      </c>
      <c r="C4328">
        <v>15.9</v>
      </c>
      <c r="D4328">
        <v>775</v>
      </c>
      <c r="E4328">
        <v>1</v>
      </c>
      <c r="G4328" s="1">
        <f t="shared" si="1015"/>
        <v>1</v>
      </c>
      <c r="H4328" s="1">
        <f t="shared" si="1016"/>
        <v>1</v>
      </c>
      <c r="I4328" s="1">
        <f t="shared" si="1017"/>
        <v>1</v>
      </c>
      <c r="L4328" s="1">
        <f t="shared" si="1018"/>
        <v>1</v>
      </c>
      <c r="M4328" s="1">
        <f t="shared" si="1019"/>
        <v>0</v>
      </c>
      <c r="N4328" s="1">
        <f t="shared" si="1020"/>
        <v>0</v>
      </c>
      <c r="O4328" s="1">
        <f t="shared" si="1021"/>
        <v>0</v>
      </c>
      <c r="R4328" s="1">
        <f t="shared" si="1022"/>
        <v>1</v>
      </c>
      <c r="S4328" s="1">
        <f t="shared" si="1023"/>
        <v>0</v>
      </c>
      <c r="T4328" s="1">
        <f t="shared" si="1024"/>
        <v>0</v>
      </c>
      <c r="U4328" s="1">
        <f t="shared" si="1025"/>
        <v>0</v>
      </c>
      <c r="X4328" s="1">
        <f t="shared" si="1026"/>
        <v>1</v>
      </c>
      <c r="Y4328" s="1">
        <f t="shared" si="1027"/>
        <v>0</v>
      </c>
      <c r="Z4328" s="1">
        <f t="shared" si="1028"/>
        <v>0</v>
      </c>
      <c r="AA4328" s="1">
        <f t="shared" si="1029"/>
        <v>0</v>
      </c>
    </row>
    <row r="4329" spans="1:27" x14ac:dyDescent="0.25">
      <c r="A4329">
        <v>0</v>
      </c>
      <c r="B4329">
        <v>130</v>
      </c>
      <c r="C4329">
        <v>24.24</v>
      </c>
      <c r="D4329">
        <v>695</v>
      </c>
      <c r="E4329">
        <v>1</v>
      </c>
      <c r="G4329" s="1">
        <f t="shared" si="1015"/>
        <v>1</v>
      </c>
      <c r="H4329" s="1">
        <f t="shared" si="1016"/>
        <v>1</v>
      </c>
      <c r="I4329" s="1">
        <f t="shared" si="1017"/>
        <v>1</v>
      </c>
      <c r="L4329" s="1">
        <f t="shared" si="1018"/>
        <v>1</v>
      </c>
      <c r="M4329" s="1">
        <f t="shared" si="1019"/>
        <v>0</v>
      </c>
      <c r="N4329" s="1">
        <f t="shared" si="1020"/>
        <v>0</v>
      </c>
      <c r="O4329" s="1">
        <f t="shared" si="1021"/>
        <v>0</v>
      </c>
      <c r="R4329" s="1">
        <f t="shared" si="1022"/>
        <v>1</v>
      </c>
      <c r="S4329" s="1">
        <f t="shared" si="1023"/>
        <v>0</v>
      </c>
      <c r="T4329" s="1">
        <f t="shared" si="1024"/>
        <v>0</v>
      </c>
      <c r="U4329" s="1">
        <f t="shared" si="1025"/>
        <v>0</v>
      </c>
      <c r="X4329" s="1">
        <f t="shared" si="1026"/>
        <v>1</v>
      </c>
      <c r="Y4329" s="1">
        <f t="shared" si="1027"/>
        <v>0</v>
      </c>
      <c r="Z4329" s="1">
        <f t="shared" si="1028"/>
        <v>0</v>
      </c>
      <c r="AA4329" s="1">
        <f t="shared" si="1029"/>
        <v>0</v>
      </c>
    </row>
    <row r="4330" spans="1:27" x14ac:dyDescent="0.25">
      <c r="A4330">
        <v>1</v>
      </c>
      <c r="B4330">
        <v>98</v>
      </c>
      <c r="C4330">
        <v>36.68</v>
      </c>
      <c r="D4330">
        <v>670</v>
      </c>
      <c r="E4330">
        <v>1</v>
      </c>
      <c r="G4330" s="1">
        <f t="shared" si="1015"/>
        <v>1</v>
      </c>
      <c r="H4330" s="1">
        <f t="shared" si="1016"/>
        <v>1</v>
      </c>
      <c r="I4330" s="1">
        <f t="shared" si="1017"/>
        <v>1</v>
      </c>
      <c r="L4330" s="1">
        <f t="shared" si="1018"/>
        <v>1</v>
      </c>
      <c r="M4330" s="1">
        <f t="shared" si="1019"/>
        <v>0</v>
      </c>
      <c r="N4330" s="1">
        <f t="shared" si="1020"/>
        <v>0</v>
      </c>
      <c r="O4330" s="1">
        <f t="shared" si="1021"/>
        <v>0</v>
      </c>
      <c r="R4330" s="1">
        <f t="shared" si="1022"/>
        <v>1</v>
      </c>
      <c r="S4330" s="1">
        <f t="shared" si="1023"/>
        <v>0</v>
      </c>
      <c r="T4330" s="1">
        <f t="shared" si="1024"/>
        <v>0</v>
      </c>
      <c r="U4330" s="1">
        <f t="shared" si="1025"/>
        <v>0</v>
      </c>
      <c r="X4330" s="1">
        <f t="shared" si="1026"/>
        <v>1</v>
      </c>
      <c r="Y4330" s="1">
        <f t="shared" si="1027"/>
        <v>0</v>
      </c>
      <c r="Z4330" s="1">
        <f t="shared" si="1028"/>
        <v>0</v>
      </c>
      <c r="AA4330" s="1">
        <f t="shared" si="1029"/>
        <v>0</v>
      </c>
    </row>
    <row r="4331" spans="1:27" x14ac:dyDescent="0.25">
      <c r="A4331">
        <v>1</v>
      </c>
      <c r="B4331">
        <v>23</v>
      </c>
      <c r="C4331">
        <v>16.96</v>
      </c>
      <c r="D4331">
        <v>665</v>
      </c>
      <c r="E4331">
        <v>1</v>
      </c>
      <c r="G4331" s="1">
        <f t="shared" si="1015"/>
        <v>0</v>
      </c>
      <c r="H4331" s="1">
        <f t="shared" si="1016"/>
        <v>0</v>
      </c>
      <c r="I4331" s="1">
        <f t="shared" si="1017"/>
        <v>1</v>
      </c>
      <c r="L4331" s="1">
        <f t="shared" si="1018"/>
        <v>0</v>
      </c>
      <c r="M4331" s="1">
        <f t="shared" si="1019"/>
        <v>0</v>
      </c>
      <c r="N4331" s="1">
        <f t="shared" si="1020"/>
        <v>1</v>
      </c>
      <c r="O4331" s="1">
        <f t="shared" si="1021"/>
        <v>0</v>
      </c>
      <c r="R4331" s="1">
        <f t="shared" si="1022"/>
        <v>0</v>
      </c>
      <c r="S4331" s="1">
        <f t="shared" si="1023"/>
        <v>0</v>
      </c>
      <c r="T4331" s="1">
        <f t="shared" si="1024"/>
        <v>1</v>
      </c>
      <c r="U4331" s="1">
        <f t="shared" si="1025"/>
        <v>0</v>
      </c>
      <c r="X4331" s="1">
        <f t="shared" si="1026"/>
        <v>1</v>
      </c>
      <c r="Y4331" s="1">
        <f t="shared" si="1027"/>
        <v>0</v>
      </c>
      <c r="Z4331" s="1">
        <f t="shared" si="1028"/>
        <v>0</v>
      </c>
      <c r="AA4331" s="1">
        <f t="shared" si="1029"/>
        <v>0</v>
      </c>
    </row>
    <row r="4332" spans="1:27" x14ac:dyDescent="0.25">
      <c r="A4332">
        <v>1</v>
      </c>
      <c r="B4332">
        <v>50</v>
      </c>
      <c r="C4332">
        <v>19.64</v>
      </c>
      <c r="D4332">
        <v>670</v>
      </c>
      <c r="E4332">
        <v>1</v>
      </c>
      <c r="G4332" s="1">
        <f t="shared" si="1015"/>
        <v>0</v>
      </c>
      <c r="H4332" s="1">
        <f t="shared" si="1016"/>
        <v>0</v>
      </c>
      <c r="I4332" s="1">
        <f t="shared" si="1017"/>
        <v>1</v>
      </c>
      <c r="L4332" s="1">
        <f t="shared" si="1018"/>
        <v>0</v>
      </c>
      <c r="M4332" s="1">
        <f t="shared" si="1019"/>
        <v>0</v>
      </c>
      <c r="N4332" s="1">
        <f t="shared" si="1020"/>
        <v>1</v>
      </c>
      <c r="O4332" s="1">
        <f t="shared" si="1021"/>
        <v>0</v>
      </c>
      <c r="R4332" s="1">
        <f t="shared" si="1022"/>
        <v>0</v>
      </c>
      <c r="S4332" s="1">
        <f t="shared" si="1023"/>
        <v>0</v>
      </c>
      <c r="T4332" s="1">
        <f t="shared" si="1024"/>
        <v>1</v>
      </c>
      <c r="U4332" s="1">
        <f t="shared" si="1025"/>
        <v>0</v>
      </c>
      <c r="X4332" s="1">
        <f t="shared" si="1026"/>
        <v>1</v>
      </c>
      <c r="Y4332" s="1">
        <f t="shared" si="1027"/>
        <v>0</v>
      </c>
      <c r="Z4332" s="1">
        <f t="shared" si="1028"/>
        <v>0</v>
      </c>
      <c r="AA4332" s="1">
        <f t="shared" si="1029"/>
        <v>0</v>
      </c>
    </row>
    <row r="4333" spans="1:27" x14ac:dyDescent="0.25">
      <c r="A4333">
        <v>1</v>
      </c>
      <c r="B4333">
        <v>250</v>
      </c>
      <c r="C4333">
        <v>18.09</v>
      </c>
      <c r="D4333">
        <v>750</v>
      </c>
      <c r="E4333">
        <v>1</v>
      </c>
      <c r="G4333" s="1">
        <f t="shared" si="1015"/>
        <v>1</v>
      </c>
      <c r="H4333" s="1">
        <f t="shared" si="1016"/>
        <v>1</v>
      </c>
      <c r="I4333" s="1">
        <f t="shared" si="1017"/>
        <v>1</v>
      </c>
      <c r="L4333" s="1">
        <f t="shared" si="1018"/>
        <v>1</v>
      </c>
      <c r="M4333" s="1">
        <f t="shared" si="1019"/>
        <v>0</v>
      </c>
      <c r="N4333" s="1">
        <f t="shared" si="1020"/>
        <v>0</v>
      </c>
      <c r="O4333" s="1">
        <f t="shared" si="1021"/>
        <v>0</v>
      </c>
      <c r="R4333" s="1">
        <f t="shared" si="1022"/>
        <v>1</v>
      </c>
      <c r="S4333" s="1">
        <f t="shared" si="1023"/>
        <v>0</v>
      </c>
      <c r="T4333" s="1">
        <f t="shared" si="1024"/>
        <v>0</v>
      </c>
      <c r="U4333" s="1">
        <f t="shared" si="1025"/>
        <v>0</v>
      </c>
      <c r="X4333" s="1">
        <f t="shared" si="1026"/>
        <v>1</v>
      </c>
      <c r="Y4333" s="1">
        <f t="shared" si="1027"/>
        <v>0</v>
      </c>
      <c r="Z4333" s="1">
        <f t="shared" si="1028"/>
        <v>0</v>
      </c>
      <c r="AA4333" s="1">
        <f t="shared" si="1029"/>
        <v>0</v>
      </c>
    </row>
    <row r="4334" spans="1:27" x14ac:dyDescent="0.25">
      <c r="A4334">
        <v>0</v>
      </c>
      <c r="B4334">
        <v>72</v>
      </c>
      <c r="C4334">
        <v>8.65</v>
      </c>
      <c r="D4334">
        <v>725</v>
      </c>
      <c r="E4334">
        <v>1</v>
      </c>
      <c r="G4334" s="1">
        <f t="shared" si="1015"/>
        <v>1</v>
      </c>
      <c r="H4334" s="1">
        <f t="shared" si="1016"/>
        <v>1</v>
      </c>
      <c r="I4334" s="1">
        <f t="shared" si="1017"/>
        <v>1</v>
      </c>
      <c r="L4334" s="1">
        <f t="shared" si="1018"/>
        <v>1</v>
      </c>
      <c r="M4334" s="1">
        <f t="shared" si="1019"/>
        <v>0</v>
      </c>
      <c r="N4334" s="1">
        <f t="shared" si="1020"/>
        <v>0</v>
      </c>
      <c r="O4334" s="1">
        <f t="shared" si="1021"/>
        <v>0</v>
      </c>
      <c r="R4334" s="1">
        <f t="shared" si="1022"/>
        <v>1</v>
      </c>
      <c r="S4334" s="1">
        <f t="shared" si="1023"/>
        <v>0</v>
      </c>
      <c r="T4334" s="1">
        <f t="shared" si="1024"/>
        <v>0</v>
      </c>
      <c r="U4334" s="1">
        <f t="shared" si="1025"/>
        <v>0</v>
      </c>
      <c r="X4334" s="1">
        <f t="shared" si="1026"/>
        <v>1</v>
      </c>
      <c r="Y4334" s="1">
        <f t="shared" si="1027"/>
        <v>0</v>
      </c>
      <c r="Z4334" s="1">
        <f t="shared" si="1028"/>
        <v>0</v>
      </c>
      <c r="AA4334" s="1">
        <f t="shared" si="1029"/>
        <v>0</v>
      </c>
    </row>
    <row r="4335" spans="1:27" x14ac:dyDescent="0.25">
      <c r="A4335">
        <v>0</v>
      </c>
      <c r="B4335">
        <v>23.5</v>
      </c>
      <c r="C4335">
        <v>21.5</v>
      </c>
      <c r="D4335">
        <v>710</v>
      </c>
      <c r="E4335">
        <v>1</v>
      </c>
      <c r="G4335" s="1">
        <f t="shared" si="1015"/>
        <v>0</v>
      </c>
      <c r="H4335" s="1">
        <f t="shared" si="1016"/>
        <v>0</v>
      </c>
      <c r="I4335" s="1">
        <f t="shared" si="1017"/>
        <v>0</v>
      </c>
      <c r="L4335" s="1">
        <f t="shared" si="1018"/>
        <v>0</v>
      </c>
      <c r="M4335" s="1">
        <f t="shared" si="1019"/>
        <v>0</v>
      </c>
      <c r="N4335" s="1">
        <f t="shared" si="1020"/>
        <v>1</v>
      </c>
      <c r="O4335" s="1">
        <f t="shared" si="1021"/>
        <v>0</v>
      </c>
      <c r="R4335" s="1">
        <f t="shared" si="1022"/>
        <v>0</v>
      </c>
      <c r="S4335" s="1">
        <f t="shared" si="1023"/>
        <v>0</v>
      </c>
      <c r="T4335" s="1">
        <f t="shared" si="1024"/>
        <v>1</v>
      </c>
      <c r="U4335" s="1">
        <f t="shared" si="1025"/>
        <v>0</v>
      </c>
      <c r="X4335" s="1">
        <f t="shared" si="1026"/>
        <v>0</v>
      </c>
      <c r="Y4335" s="1">
        <f t="shared" si="1027"/>
        <v>0</v>
      </c>
      <c r="Z4335" s="1">
        <f t="shared" si="1028"/>
        <v>1</v>
      </c>
      <c r="AA4335" s="1">
        <f t="shared" si="1029"/>
        <v>0</v>
      </c>
    </row>
    <row r="4336" spans="1:27" x14ac:dyDescent="0.25">
      <c r="A4336">
        <v>1</v>
      </c>
      <c r="B4336">
        <v>85</v>
      </c>
      <c r="C4336">
        <v>18.11</v>
      </c>
      <c r="D4336">
        <v>710</v>
      </c>
      <c r="E4336">
        <v>1</v>
      </c>
      <c r="G4336" s="1">
        <f t="shared" si="1015"/>
        <v>0</v>
      </c>
      <c r="H4336" s="1">
        <f t="shared" si="1016"/>
        <v>0</v>
      </c>
      <c r="I4336" s="1">
        <f t="shared" si="1017"/>
        <v>1</v>
      </c>
      <c r="L4336" s="1">
        <f t="shared" si="1018"/>
        <v>0</v>
      </c>
      <c r="M4336" s="1">
        <f t="shared" si="1019"/>
        <v>0</v>
      </c>
      <c r="N4336" s="1">
        <f t="shared" si="1020"/>
        <v>1</v>
      </c>
      <c r="O4336" s="1">
        <f t="shared" si="1021"/>
        <v>0</v>
      </c>
      <c r="R4336" s="1">
        <f t="shared" si="1022"/>
        <v>0</v>
      </c>
      <c r="S4336" s="1">
        <f t="shared" si="1023"/>
        <v>0</v>
      </c>
      <c r="T4336" s="1">
        <f t="shared" si="1024"/>
        <v>1</v>
      </c>
      <c r="U4336" s="1">
        <f t="shared" si="1025"/>
        <v>0</v>
      </c>
      <c r="X4336" s="1">
        <f t="shared" si="1026"/>
        <v>1</v>
      </c>
      <c r="Y4336" s="1">
        <f t="shared" si="1027"/>
        <v>0</v>
      </c>
      <c r="Z4336" s="1">
        <f t="shared" si="1028"/>
        <v>0</v>
      </c>
      <c r="AA4336" s="1">
        <f t="shared" si="1029"/>
        <v>0</v>
      </c>
    </row>
    <row r="4337" spans="1:27" x14ac:dyDescent="0.25">
      <c r="A4337">
        <v>1</v>
      </c>
      <c r="B4337">
        <v>145</v>
      </c>
      <c r="C4337">
        <v>8.7799999999999994</v>
      </c>
      <c r="D4337">
        <v>690</v>
      </c>
      <c r="E4337">
        <v>1</v>
      </c>
      <c r="G4337" s="1">
        <f t="shared" si="1015"/>
        <v>1</v>
      </c>
      <c r="H4337" s="1">
        <f t="shared" si="1016"/>
        <v>1</v>
      </c>
      <c r="I4337" s="1">
        <f t="shared" si="1017"/>
        <v>1</v>
      </c>
      <c r="L4337" s="1">
        <f t="shared" si="1018"/>
        <v>1</v>
      </c>
      <c r="M4337" s="1">
        <f t="shared" si="1019"/>
        <v>0</v>
      </c>
      <c r="N4337" s="1">
        <f t="shared" si="1020"/>
        <v>0</v>
      </c>
      <c r="O4337" s="1">
        <f t="shared" si="1021"/>
        <v>0</v>
      </c>
      <c r="R4337" s="1">
        <f t="shared" si="1022"/>
        <v>1</v>
      </c>
      <c r="S4337" s="1">
        <f t="shared" si="1023"/>
        <v>0</v>
      </c>
      <c r="T4337" s="1">
        <f t="shared" si="1024"/>
        <v>0</v>
      </c>
      <c r="U4337" s="1">
        <f t="shared" si="1025"/>
        <v>0</v>
      </c>
      <c r="X4337" s="1">
        <f t="shared" si="1026"/>
        <v>1</v>
      </c>
      <c r="Y4337" s="1">
        <f t="shared" si="1027"/>
        <v>0</v>
      </c>
      <c r="Z4337" s="1">
        <f t="shared" si="1028"/>
        <v>0</v>
      </c>
      <c r="AA4337" s="1">
        <f t="shared" si="1029"/>
        <v>0</v>
      </c>
    </row>
    <row r="4338" spans="1:27" x14ac:dyDescent="0.25">
      <c r="A4338">
        <v>0</v>
      </c>
      <c r="B4338">
        <v>70</v>
      </c>
      <c r="C4338">
        <v>10.130000000000001</v>
      </c>
      <c r="D4338">
        <v>705</v>
      </c>
      <c r="E4338">
        <v>1</v>
      </c>
      <c r="G4338" s="1">
        <f t="shared" si="1015"/>
        <v>0</v>
      </c>
      <c r="H4338" s="1">
        <f t="shared" si="1016"/>
        <v>1</v>
      </c>
      <c r="I4338" s="1">
        <f t="shared" si="1017"/>
        <v>1</v>
      </c>
      <c r="L4338" s="1">
        <f t="shared" si="1018"/>
        <v>0</v>
      </c>
      <c r="M4338" s="1">
        <f t="shared" si="1019"/>
        <v>0</v>
      </c>
      <c r="N4338" s="1">
        <f t="shared" si="1020"/>
        <v>1</v>
      </c>
      <c r="O4338" s="1">
        <f t="shared" si="1021"/>
        <v>0</v>
      </c>
      <c r="R4338" s="1">
        <f t="shared" si="1022"/>
        <v>1</v>
      </c>
      <c r="S4338" s="1">
        <f t="shared" si="1023"/>
        <v>0</v>
      </c>
      <c r="T4338" s="1">
        <f t="shared" si="1024"/>
        <v>0</v>
      </c>
      <c r="U4338" s="1">
        <f t="shared" si="1025"/>
        <v>0</v>
      </c>
      <c r="X4338" s="1">
        <f t="shared" si="1026"/>
        <v>1</v>
      </c>
      <c r="Y4338" s="1">
        <f t="shared" si="1027"/>
        <v>0</v>
      </c>
      <c r="Z4338" s="1">
        <f t="shared" si="1028"/>
        <v>0</v>
      </c>
      <c r="AA4338" s="1">
        <f t="shared" si="1029"/>
        <v>0</v>
      </c>
    </row>
    <row r="4339" spans="1:27" x14ac:dyDescent="0.25">
      <c r="A4339">
        <v>1</v>
      </c>
      <c r="B4339">
        <v>101</v>
      </c>
      <c r="C4339">
        <v>27.82</v>
      </c>
      <c r="D4339">
        <v>660</v>
      </c>
      <c r="E4339">
        <v>1</v>
      </c>
      <c r="G4339" s="1">
        <f t="shared" si="1015"/>
        <v>1</v>
      </c>
      <c r="H4339" s="1">
        <f t="shared" si="1016"/>
        <v>1</v>
      </c>
      <c r="I4339" s="1">
        <f t="shared" si="1017"/>
        <v>1</v>
      </c>
      <c r="L4339" s="1">
        <f t="shared" si="1018"/>
        <v>1</v>
      </c>
      <c r="M4339" s="1">
        <f t="shared" si="1019"/>
        <v>0</v>
      </c>
      <c r="N4339" s="1">
        <f t="shared" si="1020"/>
        <v>0</v>
      </c>
      <c r="O4339" s="1">
        <f t="shared" si="1021"/>
        <v>0</v>
      </c>
      <c r="R4339" s="1">
        <f t="shared" si="1022"/>
        <v>1</v>
      </c>
      <c r="S4339" s="1">
        <f t="shared" si="1023"/>
        <v>0</v>
      </c>
      <c r="T4339" s="1">
        <f t="shared" si="1024"/>
        <v>0</v>
      </c>
      <c r="U4339" s="1">
        <f t="shared" si="1025"/>
        <v>0</v>
      </c>
      <c r="X4339" s="1">
        <f t="shared" si="1026"/>
        <v>1</v>
      </c>
      <c r="Y4339" s="1">
        <f t="shared" si="1027"/>
        <v>0</v>
      </c>
      <c r="Z4339" s="1">
        <f t="shared" si="1028"/>
        <v>0</v>
      </c>
      <c r="AA4339" s="1">
        <f t="shared" si="1029"/>
        <v>0</v>
      </c>
    </row>
    <row r="4340" spans="1:27" x14ac:dyDescent="0.25">
      <c r="A4340">
        <v>0</v>
      </c>
      <c r="B4340">
        <v>44.2</v>
      </c>
      <c r="C4340">
        <v>2.67</v>
      </c>
      <c r="D4340">
        <v>665</v>
      </c>
      <c r="E4340">
        <v>1</v>
      </c>
      <c r="G4340" s="1">
        <f t="shared" si="1015"/>
        <v>0</v>
      </c>
      <c r="H4340" s="1">
        <f t="shared" si="1016"/>
        <v>1</v>
      </c>
      <c r="I4340" s="1">
        <f t="shared" si="1017"/>
        <v>1</v>
      </c>
      <c r="L4340" s="1">
        <f t="shared" si="1018"/>
        <v>0</v>
      </c>
      <c r="M4340" s="1">
        <f t="shared" si="1019"/>
        <v>0</v>
      </c>
      <c r="N4340" s="1">
        <f t="shared" si="1020"/>
        <v>1</v>
      </c>
      <c r="O4340" s="1">
        <f t="shared" si="1021"/>
        <v>0</v>
      </c>
      <c r="R4340" s="1">
        <f t="shared" si="1022"/>
        <v>1</v>
      </c>
      <c r="S4340" s="1">
        <f t="shared" si="1023"/>
        <v>0</v>
      </c>
      <c r="T4340" s="1">
        <f t="shared" si="1024"/>
        <v>0</v>
      </c>
      <c r="U4340" s="1">
        <f t="shared" si="1025"/>
        <v>0</v>
      </c>
      <c r="X4340" s="1">
        <f t="shared" si="1026"/>
        <v>1</v>
      </c>
      <c r="Y4340" s="1">
        <f t="shared" si="1027"/>
        <v>0</v>
      </c>
      <c r="Z4340" s="1">
        <f t="shared" si="1028"/>
        <v>0</v>
      </c>
      <c r="AA4340" s="1">
        <f t="shared" si="1029"/>
        <v>0</v>
      </c>
    </row>
    <row r="4341" spans="1:27" x14ac:dyDescent="0.25">
      <c r="A4341">
        <v>1</v>
      </c>
      <c r="B4341">
        <v>90</v>
      </c>
      <c r="C4341">
        <v>19.829999999999998</v>
      </c>
      <c r="D4341">
        <v>730</v>
      </c>
      <c r="E4341">
        <v>1</v>
      </c>
      <c r="G4341" s="1">
        <f t="shared" si="1015"/>
        <v>1</v>
      </c>
      <c r="H4341" s="1">
        <f t="shared" si="1016"/>
        <v>1</v>
      </c>
      <c r="I4341" s="1">
        <f t="shared" si="1017"/>
        <v>1</v>
      </c>
      <c r="L4341" s="1">
        <f t="shared" si="1018"/>
        <v>1</v>
      </c>
      <c r="M4341" s="1">
        <f t="shared" si="1019"/>
        <v>0</v>
      </c>
      <c r="N4341" s="1">
        <f t="shared" si="1020"/>
        <v>0</v>
      </c>
      <c r="O4341" s="1">
        <f t="shared" si="1021"/>
        <v>0</v>
      </c>
      <c r="R4341" s="1">
        <f t="shared" si="1022"/>
        <v>1</v>
      </c>
      <c r="S4341" s="1">
        <f t="shared" si="1023"/>
        <v>0</v>
      </c>
      <c r="T4341" s="1">
        <f t="shared" si="1024"/>
        <v>0</v>
      </c>
      <c r="U4341" s="1">
        <f t="shared" si="1025"/>
        <v>0</v>
      </c>
      <c r="X4341" s="1">
        <f t="shared" si="1026"/>
        <v>1</v>
      </c>
      <c r="Y4341" s="1">
        <f t="shared" si="1027"/>
        <v>0</v>
      </c>
      <c r="Z4341" s="1">
        <f t="shared" si="1028"/>
        <v>0</v>
      </c>
      <c r="AA4341" s="1">
        <f t="shared" si="1029"/>
        <v>0</v>
      </c>
    </row>
    <row r="4342" spans="1:27" x14ac:dyDescent="0.25">
      <c r="A4342">
        <v>1</v>
      </c>
      <c r="B4342">
        <v>50</v>
      </c>
      <c r="C4342">
        <v>26.43</v>
      </c>
      <c r="D4342">
        <v>675</v>
      </c>
      <c r="E4342">
        <v>1</v>
      </c>
      <c r="G4342" s="1">
        <f t="shared" si="1015"/>
        <v>0</v>
      </c>
      <c r="H4342" s="1">
        <f t="shared" si="1016"/>
        <v>0</v>
      </c>
      <c r="I4342" s="1">
        <f t="shared" si="1017"/>
        <v>1</v>
      </c>
      <c r="L4342" s="1">
        <f t="shared" si="1018"/>
        <v>0</v>
      </c>
      <c r="M4342" s="1">
        <f t="shared" si="1019"/>
        <v>0</v>
      </c>
      <c r="N4342" s="1">
        <f t="shared" si="1020"/>
        <v>1</v>
      </c>
      <c r="O4342" s="1">
        <f t="shared" si="1021"/>
        <v>0</v>
      </c>
      <c r="R4342" s="1">
        <f t="shared" si="1022"/>
        <v>0</v>
      </c>
      <c r="S4342" s="1">
        <f t="shared" si="1023"/>
        <v>0</v>
      </c>
      <c r="T4342" s="1">
        <f t="shared" si="1024"/>
        <v>1</v>
      </c>
      <c r="U4342" s="1">
        <f t="shared" si="1025"/>
        <v>0</v>
      </c>
      <c r="X4342" s="1">
        <f t="shared" si="1026"/>
        <v>1</v>
      </c>
      <c r="Y4342" s="1">
        <f t="shared" si="1027"/>
        <v>0</v>
      </c>
      <c r="Z4342" s="1">
        <f t="shared" si="1028"/>
        <v>0</v>
      </c>
      <c r="AA4342" s="1">
        <f t="shared" si="1029"/>
        <v>0</v>
      </c>
    </row>
    <row r="4343" spans="1:27" x14ac:dyDescent="0.25">
      <c r="A4343">
        <v>1</v>
      </c>
      <c r="B4343">
        <v>85</v>
      </c>
      <c r="C4343">
        <v>18.170000000000002</v>
      </c>
      <c r="D4343">
        <v>700</v>
      </c>
      <c r="E4343">
        <v>1</v>
      </c>
      <c r="G4343" s="1">
        <f t="shared" si="1015"/>
        <v>0</v>
      </c>
      <c r="H4343" s="1">
        <f t="shared" si="1016"/>
        <v>0</v>
      </c>
      <c r="I4343" s="1">
        <f t="shared" si="1017"/>
        <v>1</v>
      </c>
      <c r="L4343" s="1">
        <f t="shared" si="1018"/>
        <v>0</v>
      </c>
      <c r="M4343" s="1">
        <f t="shared" si="1019"/>
        <v>0</v>
      </c>
      <c r="N4343" s="1">
        <f t="shared" si="1020"/>
        <v>1</v>
      </c>
      <c r="O4343" s="1">
        <f t="shared" si="1021"/>
        <v>0</v>
      </c>
      <c r="R4343" s="1">
        <f t="shared" si="1022"/>
        <v>0</v>
      </c>
      <c r="S4343" s="1">
        <f t="shared" si="1023"/>
        <v>0</v>
      </c>
      <c r="T4343" s="1">
        <f t="shared" si="1024"/>
        <v>1</v>
      </c>
      <c r="U4343" s="1">
        <f t="shared" si="1025"/>
        <v>0</v>
      </c>
      <c r="X4343" s="1">
        <f t="shared" si="1026"/>
        <v>1</v>
      </c>
      <c r="Y4343" s="1">
        <f t="shared" si="1027"/>
        <v>0</v>
      </c>
      <c r="Z4343" s="1">
        <f t="shared" si="1028"/>
        <v>0</v>
      </c>
      <c r="AA4343" s="1">
        <f t="shared" si="1029"/>
        <v>0</v>
      </c>
    </row>
    <row r="4344" spans="1:27" x14ac:dyDescent="0.25">
      <c r="A4344">
        <v>0</v>
      </c>
      <c r="B4344">
        <v>20</v>
      </c>
      <c r="C4344">
        <v>31.63</v>
      </c>
      <c r="D4344">
        <v>675</v>
      </c>
      <c r="E4344">
        <v>1</v>
      </c>
      <c r="G4344" s="1">
        <f t="shared" si="1015"/>
        <v>0</v>
      </c>
      <c r="H4344" s="1">
        <f t="shared" si="1016"/>
        <v>0</v>
      </c>
      <c r="I4344" s="1">
        <f t="shared" si="1017"/>
        <v>0</v>
      </c>
      <c r="L4344" s="1">
        <f t="shared" si="1018"/>
        <v>0</v>
      </c>
      <c r="M4344" s="1">
        <f t="shared" si="1019"/>
        <v>0</v>
      </c>
      <c r="N4344" s="1">
        <f t="shared" si="1020"/>
        <v>1</v>
      </c>
      <c r="O4344" s="1">
        <f t="shared" si="1021"/>
        <v>0</v>
      </c>
      <c r="R4344" s="1">
        <f t="shared" si="1022"/>
        <v>0</v>
      </c>
      <c r="S4344" s="1">
        <f t="shared" si="1023"/>
        <v>0</v>
      </c>
      <c r="T4344" s="1">
        <f t="shared" si="1024"/>
        <v>1</v>
      </c>
      <c r="U4344" s="1">
        <f t="shared" si="1025"/>
        <v>0</v>
      </c>
      <c r="X4344" s="1">
        <f t="shared" si="1026"/>
        <v>0</v>
      </c>
      <c r="Y4344" s="1">
        <f t="shared" si="1027"/>
        <v>0</v>
      </c>
      <c r="Z4344" s="1">
        <f t="shared" si="1028"/>
        <v>1</v>
      </c>
      <c r="AA4344" s="1">
        <f t="shared" si="1029"/>
        <v>0</v>
      </c>
    </row>
    <row r="4345" spans="1:27" x14ac:dyDescent="0.25">
      <c r="A4345">
        <v>0</v>
      </c>
      <c r="B4345">
        <v>89</v>
      </c>
      <c r="C4345">
        <v>22.51</v>
      </c>
      <c r="D4345">
        <v>735</v>
      </c>
      <c r="E4345">
        <v>1</v>
      </c>
      <c r="G4345" s="1">
        <f t="shared" si="1015"/>
        <v>1</v>
      </c>
      <c r="H4345" s="1">
        <f t="shared" si="1016"/>
        <v>1</v>
      </c>
      <c r="I4345" s="1">
        <f t="shared" si="1017"/>
        <v>1</v>
      </c>
      <c r="L4345" s="1">
        <f t="shared" si="1018"/>
        <v>1</v>
      </c>
      <c r="M4345" s="1">
        <f t="shared" si="1019"/>
        <v>0</v>
      </c>
      <c r="N4345" s="1">
        <f t="shared" si="1020"/>
        <v>0</v>
      </c>
      <c r="O4345" s="1">
        <f t="shared" si="1021"/>
        <v>0</v>
      </c>
      <c r="R4345" s="1">
        <f t="shared" si="1022"/>
        <v>1</v>
      </c>
      <c r="S4345" s="1">
        <f t="shared" si="1023"/>
        <v>0</v>
      </c>
      <c r="T4345" s="1">
        <f t="shared" si="1024"/>
        <v>0</v>
      </c>
      <c r="U4345" s="1">
        <f t="shared" si="1025"/>
        <v>0</v>
      </c>
      <c r="X4345" s="1">
        <f t="shared" si="1026"/>
        <v>1</v>
      </c>
      <c r="Y4345" s="1">
        <f t="shared" si="1027"/>
        <v>0</v>
      </c>
      <c r="Z4345" s="1">
        <f t="shared" si="1028"/>
        <v>0</v>
      </c>
      <c r="AA4345" s="1">
        <f t="shared" si="1029"/>
        <v>0</v>
      </c>
    </row>
    <row r="4346" spans="1:27" x14ac:dyDescent="0.25">
      <c r="A4346">
        <v>1</v>
      </c>
      <c r="B4346">
        <v>130</v>
      </c>
      <c r="C4346">
        <v>36.479999999999997</v>
      </c>
      <c r="D4346">
        <v>715</v>
      </c>
      <c r="E4346">
        <v>1</v>
      </c>
      <c r="G4346" s="1">
        <f t="shared" si="1015"/>
        <v>1</v>
      </c>
      <c r="H4346" s="1">
        <f t="shared" si="1016"/>
        <v>1</v>
      </c>
      <c r="I4346" s="1">
        <f t="shared" si="1017"/>
        <v>1</v>
      </c>
      <c r="L4346" s="1">
        <f t="shared" si="1018"/>
        <v>1</v>
      </c>
      <c r="M4346" s="1">
        <f t="shared" si="1019"/>
        <v>0</v>
      </c>
      <c r="N4346" s="1">
        <f t="shared" si="1020"/>
        <v>0</v>
      </c>
      <c r="O4346" s="1">
        <f t="shared" si="1021"/>
        <v>0</v>
      </c>
      <c r="R4346" s="1">
        <f t="shared" si="1022"/>
        <v>1</v>
      </c>
      <c r="S4346" s="1">
        <f t="shared" si="1023"/>
        <v>0</v>
      </c>
      <c r="T4346" s="1">
        <f t="shared" si="1024"/>
        <v>0</v>
      </c>
      <c r="U4346" s="1">
        <f t="shared" si="1025"/>
        <v>0</v>
      </c>
      <c r="X4346" s="1">
        <f t="shared" si="1026"/>
        <v>1</v>
      </c>
      <c r="Y4346" s="1">
        <f t="shared" si="1027"/>
        <v>0</v>
      </c>
      <c r="Z4346" s="1">
        <f t="shared" si="1028"/>
        <v>0</v>
      </c>
      <c r="AA4346" s="1">
        <f t="shared" si="1029"/>
        <v>0</v>
      </c>
    </row>
    <row r="4347" spans="1:27" x14ac:dyDescent="0.25">
      <c r="A4347">
        <v>1</v>
      </c>
      <c r="B4347">
        <v>33</v>
      </c>
      <c r="C4347">
        <v>16.62</v>
      </c>
      <c r="D4347">
        <v>670</v>
      </c>
      <c r="E4347">
        <v>1</v>
      </c>
      <c r="G4347" s="1">
        <f t="shared" si="1015"/>
        <v>0</v>
      </c>
      <c r="H4347" s="1">
        <f t="shared" si="1016"/>
        <v>0</v>
      </c>
      <c r="I4347" s="1">
        <f t="shared" si="1017"/>
        <v>1</v>
      </c>
      <c r="L4347" s="1">
        <f t="shared" si="1018"/>
        <v>0</v>
      </c>
      <c r="M4347" s="1">
        <f t="shared" si="1019"/>
        <v>0</v>
      </c>
      <c r="N4347" s="1">
        <f t="shared" si="1020"/>
        <v>1</v>
      </c>
      <c r="O4347" s="1">
        <f t="shared" si="1021"/>
        <v>0</v>
      </c>
      <c r="R4347" s="1">
        <f t="shared" si="1022"/>
        <v>0</v>
      </c>
      <c r="S4347" s="1">
        <f t="shared" si="1023"/>
        <v>0</v>
      </c>
      <c r="T4347" s="1">
        <f t="shared" si="1024"/>
        <v>1</v>
      </c>
      <c r="U4347" s="1">
        <f t="shared" si="1025"/>
        <v>0</v>
      </c>
      <c r="X4347" s="1">
        <f t="shared" si="1026"/>
        <v>1</v>
      </c>
      <c r="Y4347" s="1">
        <f t="shared" si="1027"/>
        <v>0</v>
      </c>
      <c r="Z4347" s="1">
        <f t="shared" si="1028"/>
        <v>0</v>
      </c>
      <c r="AA4347" s="1">
        <f t="shared" si="1029"/>
        <v>0</v>
      </c>
    </row>
    <row r="4348" spans="1:27" x14ac:dyDescent="0.25">
      <c r="A4348">
        <v>1</v>
      </c>
      <c r="B4348">
        <v>152</v>
      </c>
      <c r="C4348">
        <v>9.1</v>
      </c>
      <c r="D4348">
        <v>730</v>
      </c>
      <c r="E4348">
        <v>1</v>
      </c>
      <c r="G4348" s="1">
        <f t="shared" si="1015"/>
        <v>1</v>
      </c>
      <c r="H4348" s="1">
        <f t="shared" si="1016"/>
        <v>1</v>
      </c>
      <c r="I4348" s="1">
        <f t="shared" si="1017"/>
        <v>1</v>
      </c>
      <c r="L4348" s="1">
        <f t="shared" si="1018"/>
        <v>1</v>
      </c>
      <c r="M4348" s="1">
        <f t="shared" si="1019"/>
        <v>0</v>
      </c>
      <c r="N4348" s="1">
        <f t="shared" si="1020"/>
        <v>0</v>
      </c>
      <c r="O4348" s="1">
        <f t="shared" si="1021"/>
        <v>0</v>
      </c>
      <c r="R4348" s="1">
        <f t="shared" si="1022"/>
        <v>1</v>
      </c>
      <c r="S4348" s="1">
        <f t="shared" si="1023"/>
        <v>0</v>
      </c>
      <c r="T4348" s="1">
        <f t="shared" si="1024"/>
        <v>0</v>
      </c>
      <c r="U4348" s="1">
        <f t="shared" si="1025"/>
        <v>0</v>
      </c>
      <c r="X4348" s="1">
        <f t="shared" si="1026"/>
        <v>1</v>
      </c>
      <c r="Y4348" s="1">
        <f t="shared" si="1027"/>
        <v>0</v>
      </c>
      <c r="Z4348" s="1">
        <f t="shared" si="1028"/>
        <v>0</v>
      </c>
      <c r="AA4348" s="1">
        <f t="shared" si="1029"/>
        <v>0</v>
      </c>
    </row>
    <row r="4349" spans="1:27" x14ac:dyDescent="0.25">
      <c r="A4349">
        <v>0</v>
      </c>
      <c r="B4349">
        <v>24</v>
      </c>
      <c r="C4349">
        <v>5.05</v>
      </c>
      <c r="D4349">
        <v>695</v>
      </c>
      <c r="E4349">
        <v>1</v>
      </c>
      <c r="G4349" s="1">
        <f t="shared" si="1015"/>
        <v>0</v>
      </c>
      <c r="H4349" s="1">
        <f t="shared" si="1016"/>
        <v>1</v>
      </c>
      <c r="I4349" s="1">
        <f t="shared" si="1017"/>
        <v>1</v>
      </c>
      <c r="L4349" s="1">
        <f t="shared" si="1018"/>
        <v>0</v>
      </c>
      <c r="M4349" s="1">
        <f t="shared" si="1019"/>
        <v>0</v>
      </c>
      <c r="N4349" s="1">
        <f t="shared" si="1020"/>
        <v>1</v>
      </c>
      <c r="O4349" s="1">
        <f t="shared" si="1021"/>
        <v>0</v>
      </c>
      <c r="R4349" s="1">
        <f t="shared" si="1022"/>
        <v>1</v>
      </c>
      <c r="S4349" s="1">
        <f t="shared" si="1023"/>
        <v>0</v>
      </c>
      <c r="T4349" s="1">
        <f t="shared" si="1024"/>
        <v>0</v>
      </c>
      <c r="U4349" s="1">
        <f t="shared" si="1025"/>
        <v>0</v>
      </c>
      <c r="X4349" s="1">
        <f t="shared" si="1026"/>
        <v>1</v>
      </c>
      <c r="Y4349" s="1">
        <f t="shared" si="1027"/>
        <v>0</v>
      </c>
      <c r="Z4349" s="1">
        <f t="shared" si="1028"/>
        <v>0</v>
      </c>
      <c r="AA4349" s="1">
        <f t="shared" si="1029"/>
        <v>0</v>
      </c>
    </row>
    <row r="4350" spans="1:27" x14ac:dyDescent="0.25">
      <c r="A4350">
        <v>0</v>
      </c>
      <c r="B4350">
        <v>60</v>
      </c>
      <c r="C4350">
        <v>13.64</v>
      </c>
      <c r="D4350">
        <v>805</v>
      </c>
      <c r="E4350">
        <v>1</v>
      </c>
      <c r="G4350" s="1">
        <f t="shared" si="1015"/>
        <v>1</v>
      </c>
      <c r="H4350" s="1">
        <f t="shared" si="1016"/>
        <v>1</v>
      </c>
      <c r="I4350" s="1">
        <f t="shared" si="1017"/>
        <v>1</v>
      </c>
      <c r="L4350" s="1">
        <f t="shared" si="1018"/>
        <v>1</v>
      </c>
      <c r="M4350" s="1">
        <f t="shared" si="1019"/>
        <v>0</v>
      </c>
      <c r="N4350" s="1">
        <f t="shared" si="1020"/>
        <v>0</v>
      </c>
      <c r="O4350" s="1">
        <f t="shared" si="1021"/>
        <v>0</v>
      </c>
      <c r="R4350" s="1">
        <f t="shared" si="1022"/>
        <v>1</v>
      </c>
      <c r="S4350" s="1">
        <f t="shared" si="1023"/>
        <v>0</v>
      </c>
      <c r="T4350" s="1">
        <f t="shared" si="1024"/>
        <v>0</v>
      </c>
      <c r="U4350" s="1">
        <f t="shared" si="1025"/>
        <v>0</v>
      </c>
      <c r="X4350" s="1">
        <f t="shared" si="1026"/>
        <v>1</v>
      </c>
      <c r="Y4350" s="1">
        <f t="shared" si="1027"/>
        <v>0</v>
      </c>
      <c r="Z4350" s="1">
        <f t="shared" si="1028"/>
        <v>0</v>
      </c>
      <c r="AA4350" s="1">
        <f t="shared" si="1029"/>
        <v>0</v>
      </c>
    </row>
    <row r="4351" spans="1:27" x14ac:dyDescent="0.25">
      <c r="A4351">
        <v>1</v>
      </c>
      <c r="B4351">
        <v>77</v>
      </c>
      <c r="C4351">
        <v>20.89</v>
      </c>
      <c r="D4351">
        <v>660</v>
      </c>
      <c r="E4351">
        <v>1</v>
      </c>
      <c r="G4351" s="1">
        <f t="shared" si="1015"/>
        <v>0</v>
      </c>
      <c r="H4351" s="1">
        <f t="shared" si="1016"/>
        <v>0</v>
      </c>
      <c r="I4351" s="1">
        <f t="shared" si="1017"/>
        <v>1</v>
      </c>
      <c r="L4351" s="1">
        <f t="shared" si="1018"/>
        <v>0</v>
      </c>
      <c r="M4351" s="1">
        <f t="shared" si="1019"/>
        <v>0</v>
      </c>
      <c r="N4351" s="1">
        <f t="shared" si="1020"/>
        <v>1</v>
      </c>
      <c r="O4351" s="1">
        <f t="shared" si="1021"/>
        <v>0</v>
      </c>
      <c r="R4351" s="1">
        <f t="shared" si="1022"/>
        <v>0</v>
      </c>
      <c r="S4351" s="1">
        <f t="shared" si="1023"/>
        <v>0</v>
      </c>
      <c r="T4351" s="1">
        <f t="shared" si="1024"/>
        <v>1</v>
      </c>
      <c r="U4351" s="1">
        <f t="shared" si="1025"/>
        <v>0</v>
      </c>
      <c r="X4351" s="1">
        <f t="shared" si="1026"/>
        <v>1</v>
      </c>
      <c r="Y4351" s="1">
        <f t="shared" si="1027"/>
        <v>0</v>
      </c>
      <c r="Z4351" s="1">
        <f t="shared" si="1028"/>
        <v>0</v>
      </c>
      <c r="AA4351" s="1">
        <f t="shared" si="1029"/>
        <v>0</v>
      </c>
    </row>
    <row r="4352" spans="1:27" x14ac:dyDescent="0.25">
      <c r="A4352">
        <v>1</v>
      </c>
      <c r="B4352">
        <v>45</v>
      </c>
      <c r="C4352">
        <v>6.84</v>
      </c>
      <c r="D4352">
        <v>665</v>
      </c>
      <c r="E4352">
        <v>1</v>
      </c>
      <c r="G4352" s="1">
        <f t="shared" si="1015"/>
        <v>0</v>
      </c>
      <c r="H4352" s="1">
        <f t="shared" si="1016"/>
        <v>1</v>
      </c>
      <c r="I4352" s="1">
        <f t="shared" si="1017"/>
        <v>1</v>
      </c>
      <c r="L4352" s="1">
        <f t="shared" si="1018"/>
        <v>0</v>
      </c>
      <c r="M4352" s="1">
        <f t="shared" si="1019"/>
        <v>0</v>
      </c>
      <c r="N4352" s="1">
        <f t="shared" si="1020"/>
        <v>1</v>
      </c>
      <c r="O4352" s="1">
        <f t="shared" si="1021"/>
        <v>0</v>
      </c>
      <c r="R4352" s="1">
        <f t="shared" si="1022"/>
        <v>1</v>
      </c>
      <c r="S4352" s="1">
        <f t="shared" si="1023"/>
        <v>0</v>
      </c>
      <c r="T4352" s="1">
        <f t="shared" si="1024"/>
        <v>0</v>
      </c>
      <c r="U4352" s="1">
        <f t="shared" si="1025"/>
        <v>0</v>
      </c>
      <c r="X4352" s="1">
        <f t="shared" si="1026"/>
        <v>1</v>
      </c>
      <c r="Y4352" s="1">
        <f t="shared" si="1027"/>
        <v>0</v>
      </c>
      <c r="Z4352" s="1">
        <f t="shared" si="1028"/>
        <v>0</v>
      </c>
      <c r="AA4352" s="1">
        <f t="shared" si="1029"/>
        <v>0</v>
      </c>
    </row>
    <row r="4353" spans="1:27" x14ac:dyDescent="0.25">
      <c r="A4353">
        <v>1</v>
      </c>
      <c r="B4353">
        <v>75</v>
      </c>
      <c r="C4353">
        <v>18.98</v>
      </c>
      <c r="D4353">
        <v>695</v>
      </c>
      <c r="E4353">
        <v>1</v>
      </c>
      <c r="G4353" s="1">
        <f t="shared" si="1015"/>
        <v>0</v>
      </c>
      <c r="H4353" s="1">
        <f t="shared" si="1016"/>
        <v>0</v>
      </c>
      <c r="I4353" s="1">
        <f t="shared" si="1017"/>
        <v>1</v>
      </c>
      <c r="L4353" s="1">
        <f t="shared" si="1018"/>
        <v>0</v>
      </c>
      <c r="M4353" s="1">
        <f t="shared" si="1019"/>
        <v>0</v>
      </c>
      <c r="N4353" s="1">
        <f t="shared" si="1020"/>
        <v>1</v>
      </c>
      <c r="O4353" s="1">
        <f t="shared" si="1021"/>
        <v>0</v>
      </c>
      <c r="R4353" s="1">
        <f t="shared" si="1022"/>
        <v>0</v>
      </c>
      <c r="S4353" s="1">
        <f t="shared" si="1023"/>
        <v>0</v>
      </c>
      <c r="T4353" s="1">
        <f t="shared" si="1024"/>
        <v>1</v>
      </c>
      <c r="U4353" s="1">
        <f t="shared" si="1025"/>
        <v>0</v>
      </c>
      <c r="X4353" s="1">
        <f t="shared" si="1026"/>
        <v>1</v>
      </c>
      <c r="Y4353" s="1">
        <f t="shared" si="1027"/>
        <v>0</v>
      </c>
      <c r="Z4353" s="1">
        <f t="shared" si="1028"/>
        <v>0</v>
      </c>
      <c r="AA4353" s="1">
        <f t="shared" si="1029"/>
        <v>0</v>
      </c>
    </row>
    <row r="4354" spans="1:27" x14ac:dyDescent="0.25">
      <c r="A4354">
        <v>0</v>
      </c>
      <c r="B4354">
        <v>83</v>
      </c>
      <c r="C4354">
        <v>25.2</v>
      </c>
      <c r="D4354">
        <v>680</v>
      </c>
      <c r="E4354">
        <v>1</v>
      </c>
      <c r="G4354" s="1">
        <f t="shared" si="1015"/>
        <v>0</v>
      </c>
      <c r="H4354" s="1">
        <f t="shared" si="1016"/>
        <v>0</v>
      </c>
      <c r="I4354" s="1">
        <f t="shared" si="1017"/>
        <v>0</v>
      </c>
      <c r="L4354" s="1">
        <f t="shared" si="1018"/>
        <v>0</v>
      </c>
      <c r="M4354" s="1">
        <f t="shared" si="1019"/>
        <v>0</v>
      </c>
      <c r="N4354" s="1">
        <f t="shared" si="1020"/>
        <v>1</v>
      </c>
      <c r="O4354" s="1">
        <f t="shared" si="1021"/>
        <v>0</v>
      </c>
      <c r="R4354" s="1">
        <f t="shared" si="1022"/>
        <v>0</v>
      </c>
      <c r="S4354" s="1">
        <f t="shared" si="1023"/>
        <v>0</v>
      </c>
      <c r="T4354" s="1">
        <f t="shared" si="1024"/>
        <v>1</v>
      </c>
      <c r="U4354" s="1">
        <f t="shared" si="1025"/>
        <v>0</v>
      </c>
      <c r="X4354" s="1">
        <f t="shared" si="1026"/>
        <v>0</v>
      </c>
      <c r="Y4354" s="1">
        <f t="shared" si="1027"/>
        <v>0</v>
      </c>
      <c r="Z4354" s="1">
        <f t="shared" si="1028"/>
        <v>1</v>
      </c>
      <c r="AA4354" s="1">
        <f t="shared" si="1029"/>
        <v>0</v>
      </c>
    </row>
    <row r="4355" spans="1:27" x14ac:dyDescent="0.25">
      <c r="A4355">
        <v>0</v>
      </c>
      <c r="B4355">
        <v>37</v>
      </c>
      <c r="C4355">
        <v>21.08</v>
      </c>
      <c r="D4355">
        <v>685</v>
      </c>
      <c r="E4355">
        <v>1</v>
      </c>
      <c r="G4355" s="1">
        <f t="shared" si="1015"/>
        <v>0</v>
      </c>
      <c r="H4355" s="1">
        <f t="shared" si="1016"/>
        <v>0</v>
      </c>
      <c r="I4355" s="1">
        <f t="shared" si="1017"/>
        <v>0</v>
      </c>
      <c r="L4355" s="1">
        <f t="shared" si="1018"/>
        <v>0</v>
      </c>
      <c r="M4355" s="1">
        <f t="shared" si="1019"/>
        <v>0</v>
      </c>
      <c r="N4355" s="1">
        <f t="shared" si="1020"/>
        <v>1</v>
      </c>
      <c r="O4355" s="1">
        <f t="shared" si="1021"/>
        <v>0</v>
      </c>
      <c r="R4355" s="1">
        <f t="shared" si="1022"/>
        <v>0</v>
      </c>
      <c r="S4355" s="1">
        <f t="shared" si="1023"/>
        <v>0</v>
      </c>
      <c r="T4355" s="1">
        <f t="shared" si="1024"/>
        <v>1</v>
      </c>
      <c r="U4355" s="1">
        <f t="shared" si="1025"/>
        <v>0</v>
      </c>
      <c r="X4355" s="1">
        <f t="shared" si="1026"/>
        <v>0</v>
      </c>
      <c r="Y4355" s="1">
        <f t="shared" si="1027"/>
        <v>0</v>
      </c>
      <c r="Z4355" s="1">
        <f t="shared" si="1028"/>
        <v>1</v>
      </c>
      <c r="AA4355" s="1">
        <f t="shared" si="1029"/>
        <v>0</v>
      </c>
    </row>
    <row r="4356" spans="1:27" x14ac:dyDescent="0.25">
      <c r="A4356">
        <v>1</v>
      </c>
      <c r="B4356">
        <v>97</v>
      </c>
      <c r="C4356">
        <v>8.5500000000000007</v>
      </c>
      <c r="D4356">
        <v>680</v>
      </c>
      <c r="E4356">
        <v>1</v>
      </c>
      <c r="G4356" s="1">
        <f t="shared" si="1015"/>
        <v>1</v>
      </c>
      <c r="H4356" s="1">
        <f t="shared" si="1016"/>
        <v>1</v>
      </c>
      <c r="I4356" s="1">
        <f t="shared" si="1017"/>
        <v>1</v>
      </c>
      <c r="L4356" s="1">
        <f t="shared" si="1018"/>
        <v>1</v>
      </c>
      <c r="M4356" s="1">
        <f t="shared" si="1019"/>
        <v>0</v>
      </c>
      <c r="N4356" s="1">
        <f t="shared" si="1020"/>
        <v>0</v>
      </c>
      <c r="O4356" s="1">
        <f t="shared" si="1021"/>
        <v>0</v>
      </c>
      <c r="R4356" s="1">
        <f t="shared" si="1022"/>
        <v>1</v>
      </c>
      <c r="S4356" s="1">
        <f t="shared" si="1023"/>
        <v>0</v>
      </c>
      <c r="T4356" s="1">
        <f t="shared" si="1024"/>
        <v>0</v>
      </c>
      <c r="U4356" s="1">
        <f t="shared" si="1025"/>
        <v>0</v>
      </c>
      <c r="X4356" s="1">
        <f t="shared" si="1026"/>
        <v>1</v>
      </c>
      <c r="Y4356" s="1">
        <f t="shared" si="1027"/>
        <v>0</v>
      </c>
      <c r="Z4356" s="1">
        <f t="shared" si="1028"/>
        <v>0</v>
      </c>
      <c r="AA4356" s="1">
        <f t="shared" si="1029"/>
        <v>0</v>
      </c>
    </row>
    <row r="4357" spans="1:27" x14ac:dyDescent="0.25">
      <c r="A4357">
        <v>1</v>
      </c>
      <c r="B4357">
        <v>97</v>
      </c>
      <c r="C4357">
        <v>21.84</v>
      </c>
      <c r="D4357">
        <v>705</v>
      </c>
      <c r="E4357">
        <v>1</v>
      </c>
      <c r="G4357" s="1">
        <f t="shared" si="1015"/>
        <v>1</v>
      </c>
      <c r="H4357" s="1">
        <f t="shared" si="1016"/>
        <v>1</v>
      </c>
      <c r="I4357" s="1">
        <f t="shared" si="1017"/>
        <v>1</v>
      </c>
      <c r="L4357" s="1">
        <f t="shared" si="1018"/>
        <v>1</v>
      </c>
      <c r="M4357" s="1">
        <f t="shared" si="1019"/>
        <v>0</v>
      </c>
      <c r="N4357" s="1">
        <f t="shared" si="1020"/>
        <v>0</v>
      </c>
      <c r="O4357" s="1">
        <f t="shared" si="1021"/>
        <v>0</v>
      </c>
      <c r="R4357" s="1">
        <f t="shared" si="1022"/>
        <v>1</v>
      </c>
      <c r="S4357" s="1">
        <f t="shared" si="1023"/>
        <v>0</v>
      </c>
      <c r="T4357" s="1">
        <f t="shared" si="1024"/>
        <v>0</v>
      </c>
      <c r="U4357" s="1">
        <f t="shared" si="1025"/>
        <v>0</v>
      </c>
      <c r="X4357" s="1">
        <f t="shared" si="1026"/>
        <v>1</v>
      </c>
      <c r="Y4357" s="1">
        <f t="shared" si="1027"/>
        <v>0</v>
      </c>
      <c r="Z4357" s="1">
        <f t="shared" si="1028"/>
        <v>0</v>
      </c>
      <c r="AA4357" s="1">
        <f t="shared" si="1029"/>
        <v>0</v>
      </c>
    </row>
    <row r="4358" spans="1:27" x14ac:dyDescent="0.25">
      <c r="A4358">
        <v>1</v>
      </c>
      <c r="B4358">
        <v>54</v>
      </c>
      <c r="C4358">
        <v>11.8</v>
      </c>
      <c r="D4358">
        <v>690</v>
      </c>
      <c r="E4358">
        <v>1</v>
      </c>
      <c r="G4358" s="1">
        <f t="shared" si="1015"/>
        <v>0</v>
      </c>
      <c r="H4358" s="1">
        <f t="shared" si="1016"/>
        <v>1</v>
      </c>
      <c r="I4358" s="1">
        <f t="shared" si="1017"/>
        <v>1</v>
      </c>
      <c r="L4358" s="1">
        <f t="shared" si="1018"/>
        <v>0</v>
      </c>
      <c r="M4358" s="1">
        <f t="shared" si="1019"/>
        <v>0</v>
      </c>
      <c r="N4358" s="1">
        <f t="shared" si="1020"/>
        <v>1</v>
      </c>
      <c r="O4358" s="1">
        <f t="shared" si="1021"/>
        <v>0</v>
      </c>
      <c r="R4358" s="1">
        <f t="shared" si="1022"/>
        <v>1</v>
      </c>
      <c r="S4358" s="1">
        <f t="shared" si="1023"/>
        <v>0</v>
      </c>
      <c r="T4358" s="1">
        <f t="shared" si="1024"/>
        <v>0</v>
      </c>
      <c r="U4358" s="1">
        <f t="shared" si="1025"/>
        <v>0</v>
      </c>
      <c r="X4358" s="1">
        <f t="shared" si="1026"/>
        <v>1</v>
      </c>
      <c r="Y4358" s="1">
        <f t="shared" si="1027"/>
        <v>0</v>
      </c>
      <c r="Z4358" s="1">
        <f t="shared" si="1028"/>
        <v>0</v>
      </c>
      <c r="AA4358" s="1">
        <f t="shared" si="1029"/>
        <v>0</v>
      </c>
    </row>
    <row r="4359" spans="1:27" x14ac:dyDescent="0.25">
      <c r="A4359">
        <v>0</v>
      </c>
      <c r="B4359">
        <v>80</v>
      </c>
      <c r="C4359">
        <v>5.29</v>
      </c>
      <c r="D4359">
        <v>670</v>
      </c>
      <c r="E4359">
        <v>1</v>
      </c>
      <c r="G4359" s="1">
        <f t="shared" si="1015"/>
        <v>0</v>
      </c>
      <c r="H4359" s="1">
        <f t="shared" si="1016"/>
        <v>1</v>
      </c>
      <c r="I4359" s="1">
        <f t="shared" si="1017"/>
        <v>1</v>
      </c>
      <c r="L4359" s="1">
        <f t="shared" si="1018"/>
        <v>0</v>
      </c>
      <c r="M4359" s="1">
        <f t="shared" si="1019"/>
        <v>0</v>
      </c>
      <c r="N4359" s="1">
        <f t="shared" si="1020"/>
        <v>1</v>
      </c>
      <c r="O4359" s="1">
        <f t="shared" si="1021"/>
        <v>0</v>
      </c>
      <c r="R4359" s="1">
        <f t="shared" si="1022"/>
        <v>1</v>
      </c>
      <c r="S4359" s="1">
        <f t="shared" si="1023"/>
        <v>0</v>
      </c>
      <c r="T4359" s="1">
        <f t="shared" si="1024"/>
        <v>0</v>
      </c>
      <c r="U4359" s="1">
        <f t="shared" si="1025"/>
        <v>0</v>
      </c>
      <c r="X4359" s="1">
        <f t="shared" si="1026"/>
        <v>1</v>
      </c>
      <c r="Y4359" s="1">
        <f t="shared" si="1027"/>
        <v>0</v>
      </c>
      <c r="Z4359" s="1">
        <f t="shared" si="1028"/>
        <v>0</v>
      </c>
      <c r="AA4359" s="1">
        <f t="shared" si="1029"/>
        <v>0</v>
      </c>
    </row>
    <row r="4360" spans="1:27" x14ac:dyDescent="0.25">
      <c r="A4360">
        <v>0</v>
      </c>
      <c r="B4360">
        <v>60.21</v>
      </c>
      <c r="C4360">
        <v>23.9</v>
      </c>
      <c r="D4360">
        <v>765</v>
      </c>
      <c r="E4360">
        <v>1</v>
      </c>
      <c r="G4360" s="1">
        <f t="shared" ref="G4360:G4423" si="1030">IF($D4360&gt;716,1,IF($B4360&gt;85.24,1,0))</f>
        <v>1</v>
      </c>
      <c r="H4360" s="1">
        <f t="shared" ref="H4360:H4423" si="1031">IF($D4360&gt;716,1,IF($B4360&gt;85.24,1,IF($C4360&lt;=16.54,1,0)))</f>
        <v>1</v>
      </c>
      <c r="I4360" s="1">
        <f t="shared" ref="I4360:I4423" si="1032">IF($D4360&gt;716,1,IF($B4360&gt;85.24,1,IF($C4360&lt;=16.54,1,IF($A4360=1,1,0))))</f>
        <v>1</v>
      </c>
      <c r="L4360" s="1">
        <f t="shared" ref="L4360:L4423" si="1033">IF($G4360=1, IF($E4360=1,1,0),0)</f>
        <v>1</v>
      </c>
      <c r="M4360" s="1">
        <f t="shared" ref="M4360:M4423" si="1034">IF($G4360=1, IF($E4360=0,1,0),0)</f>
        <v>0</v>
      </c>
      <c r="N4360" s="1">
        <f t="shared" ref="N4360:N4423" si="1035">IF($G4360=0, IF($E4360=1,1,0),0)</f>
        <v>0</v>
      </c>
      <c r="O4360" s="1">
        <f t="shared" ref="O4360:O4423" si="1036">IF($G4360=0, IF($E4360=0,1,0),0)</f>
        <v>0</v>
      </c>
      <c r="R4360" s="1">
        <f t="shared" ref="R4360:R4423" si="1037">IF($H4360=1, IF($E4360=1,1,0),0)</f>
        <v>1</v>
      </c>
      <c r="S4360" s="1">
        <f t="shared" ref="S4360:S4423" si="1038">IF($H4360=1, IF($E4360=0,1,0),0)</f>
        <v>0</v>
      </c>
      <c r="T4360" s="1">
        <f t="shared" ref="T4360:T4423" si="1039">IF($H4360=0, IF($E4360=1,1,0),0)</f>
        <v>0</v>
      </c>
      <c r="U4360" s="1">
        <f t="shared" ref="U4360:U4423" si="1040">IF($H4360=0, IF($E4360=0,1,0),0)</f>
        <v>0</v>
      </c>
      <c r="X4360" s="1">
        <f t="shared" ref="X4360:X4423" si="1041">IF($I4360=1, IF($E4360=1,1,0),0)</f>
        <v>1</v>
      </c>
      <c r="Y4360" s="1">
        <f t="shared" ref="Y4360:Y4423" si="1042">IF($I4360=1, IF($E4360=0,1,0),0)</f>
        <v>0</v>
      </c>
      <c r="Z4360" s="1">
        <f t="shared" ref="Z4360:Z4423" si="1043">IF($I4360=0, IF($E4360=1,1,0),0)</f>
        <v>0</v>
      </c>
      <c r="AA4360" s="1">
        <f t="shared" ref="AA4360:AA4423" si="1044">IF($I4360=0, IF($E4360=0,1,0),0)</f>
        <v>0</v>
      </c>
    </row>
    <row r="4361" spans="1:27" x14ac:dyDescent="0.25">
      <c r="A4361">
        <v>1</v>
      </c>
      <c r="B4361">
        <v>44</v>
      </c>
      <c r="C4361">
        <v>16.260000000000002</v>
      </c>
      <c r="D4361">
        <v>660</v>
      </c>
      <c r="E4361">
        <v>1</v>
      </c>
      <c r="G4361" s="1">
        <f t="shared" si="1030"/>
        <v>0</v>
      </c>
      <c r="H4361" s="1">
        <f t="shared" si="1031"/>
        <v>1</v>
      </c>
      <c r="I4361" s="1">
        <f t="shared" si="1032"/>
        <v>1</v>
      </c>
      <c r="L4361" s="1">
        <f t="shared" si="1033"/>
        <v>0</v>
      </c>
      <c r="M4361" s="1">
        <f t="shared" si="1034"/>
        <v>0</v>
      </c>
      <c r="N4361" s="1">
        <f t="shared" si="1035"/>
        <v>1</v>
      </c>
      <c r="O4361" s="1">
        <f t="shared" si="1036"/>
        <v>0</v>
      </c>
      <c r="R4361" s="1">
        <f t="shared" si="1037"/>
        <v>1</v>
      </c>
      <c r="S4361" s="1">
        <f t="shared" si="1038"/>
        <v>0</v>
      </c>
      <c r="T4361" s="1">
        <f t="shared" si="1039"/>
        <v>0</v>
      </c>
      <c r="U4361" s="1">
        <f t="shared" si="1040"/>
        <v>0</v>
      </c>
      <c r="X4361" s="1">
        <f t="shared" si="1041"/>
        <v>1</v>
      </c>
      <c r="Y4361" s="1">
        <f t="shared" si="1042"/>
        <v>0</v>
      </c>
      <c r="Z4361" s="1">
        <f t="shared" si="1043"/>
        <v>0</v>
      </c>
      <c r="AA4361" s="1">
        <f t="shared" si="1044"/>
        <v>0</v>
      </c>
    </row>
    <row r="4362" spans="1:27" x14ac:dyDescent="0.25">
      <c r="A4362">
        <v>0</v>
      </c>
      <c r="B4362">
        <v>38</v>
      </c>
      <c r="C4362">
        <v>20.77</v>
      </c>
      <c r="D4362">
        <v>660</v>
      </c>
      <c r="E4362">
        <v>1</v>
      </c>
      <c r="G4362" s="1">
        <f t="shared" si="1030"/>
        <v>0</v>
      </c>
      <c r="H4362" s="1">
        <f t="shared" si="1031"/>
        <v>0</v>
      </c>
      <c r="I4362" s="1">
        <f t="shared" si="1032"/>
        <v>0</v>
      </c>
      <c r="L4362" s="1">
        <f t="shared" si="1033"/>
        <v>0</v>
      </c>
      <c r="M4362" s="1">
        <f t="shared" si="1034"/>
        <v>0</v>
      </c>
      <c r="N4362" s="1">
        <f t="shared" si="1035"/>
        <v>1</v>
      </c>
      <c r="O4362" s="1">
        <f t="shared" si="1036"/>
        <v>0</v>
      </c>
      <c r="R4362" s="1">
        <f t="shared" si="1037"/>
        <v>0</v>
      </c>
      <c r="S4362" s="1">
        <f t="shared" si="1038"/>
        <v>0</v>
      </c>
      <c r="T4362" s="1">
        <f t="shared" si="1039"/>
        <v>1</v>
      </c>
      <c r="U4362" s="1">
        <f t="shared" si="1040"/>
        <v>0</v>
      </c>
      <c r="X4362" s="1">
        <f t="shared" si="1041"/>
        <v>0</v>
      </c>
      <c r="Y4362" s="1">
        <f t="shared" si="1042"/>
        <v>0</v>
      </c>
      <c r="Z4362" s="1">
        <f t="shared" si="1043"/>
        <v>1</v>
      </c>
      <c r="AA4362" s="1">
        <f t="shared" si="1044"/>
        <v>0</v>
      </c>
    </row>
    <row r="4363" spans="1:27" x14ac:dyDescent="0.25">
      <c r="A4363">
        <v>1</v>
      </c>
      <c r="B4363">
        <v>117</v>
      </c>
      <c r="C4363">
        <v>19.64</v>
      </c>
      <c r="D4363">
        <v>740</v>
      </c>
      <c r="E4363">
        <v>1</v>
      </c>
      <c r="G4363" s="1">
        <f t="shared" si="1030"/>
        <v>1</v>
      </c>
      <c r="H4363" s="1">
        <f t="shared" si="1031"/>
        <v>1</v>
      </c>
      <c r="I4363" s="1">
        <f t="shared" si="1032"/>
        <v>1</v>
      </c>
      <c r="L4363" s="1">
        <f t="shared" si="1033"/>
        <v>1</v>
      </c>
      <c r="M4363" s="1">
        <f t="shared" si="1034"/>
        <v>0</v>
      </c>
      <c r="N4363" s="1">
        <f t="shared" si="1035"/>
        <v>0</v>
      </c>
      <c r="O4363" s="1">
        <f t="shared" si="1036"/>
        <v>0</v>
      </c>
      <c r="R4363" s="1">
        <f t="shared" si="1037"/>
        <v>1</v>
      </c>
      <c r="S4363" s="1">
        <f t="shared" si="1038"/>
        <v>0</v>
      </c>
      <c r="T4363" s="1">
        <f t="shared" si="1039"/>
        <v>0</v>
      </c>
      <c r="U4363" s="1">
        <f t="shared" si="1040"/>
        <v>0</v>
      </c>
      <c r="X4363" s="1">
        <f t="shared" si="1041"/>
        <v>1</v>
      </c>
      <c r="Y4363" s="1">
        <f t="shared" si="1042"/>
        <v>0</v>
      </c>
      <c r="Z4363" s="1">
        <f t="shared" si="1043"/>
        <v>0</v>
      </c>
      <c r="AA4363" s="1">
        <f t="shared" si="1044"/>
        <v>0</v>
      </c>
    </row>
    <row r="4364" spans="1:27" x14ac:dyDescent="0.25">
      <c r="A4364">
        <v>1</v>
      </c>
      <c r="B4364">
        <v>80</v>
      </c>
      <c r="C4364">
        <v>19.600000000000001</v>
      </c>
      <c r="D4364">
        <v>705</v>
      </c>
      <c r="E4364">
        <v>1</v>
      </c>
      <c r="G4364" s="1">
        <f t="shared" si="1030"/>
        <v>0</v>
      </c>
      <c r="H4364" s="1">
        <f t="shared" si="1031"/>
        <v>0</v>
      </c>
      <c r="I4364" s="1">
        <f t="shared" si="1032"/>
        <v>1</v>
      </c>
      <c r="L4364" s="1">
        <f t="shared" si="1033"/>
        <v>0</v>
      </c>
      <c r="M4364" s="1">
        <f t="shared" si="1034"/>
        <v>0</v>
      </c>
      <c r="N4364" s="1">
        <f t="shared" si="1035"/>
        <v>1</v>
      </c>
      <c r="O4364" s="1">
        <f t="shared" si="1036"/>
        <v>0</v>
      </c>
      <c r="R4364" s="1">
        <f t="shared" si="1037"/>
        <v>0</v>
      </c>
      <c r="S4364" s="1">
        <f t="shared" si="1038"/>
        <v>0</v>
      </c>
      <c r="T4364" s="1">
        <f t="shared" si="1039"/>
        <v>1</v>
      </c>
      <c r="U4364" s="1">
        <f t="shared" si="1040"/>
        <v>0</v>
      </c>
      <c r="X4364" s="1">
        <f t="shared" si="1041"/>
        <v>1</v>
      </c>
      <c r="Y4364" s="1">
        <f t="shared" si="1042"/>
        <v>0</v>
      </c>
      <c r="Z4364" s="1">
        <f t="shared" si="1043"/>
        <v>0</v>
      </c>
      <c r="AA4364" s="1">
        <f t="shared" si="1044"/>
        <v>0</v>
      </c>
    </row>
    <row r="4365" spans="1:27" x14ac:dyDescent="0.25">
      <c r="A4365">
        <v>1</v>
      </c>
      <c r="B4365">
        <v>36</v>
      </c>
      <c r="C4365">
        <v>15.87</v>
      </c>
      <c r="D4365">
        <v>665</v>
      </c>
      <c r="E4365">
        <v>1</v>
      </c>
      <c r="G4365" s="1">
        <f t="shared" si="1030"/>
        <v>0</v>
      </c>
      <c r="H4365" s="1">
        <f t="shared" si="1031"/>
        <v>1</v>
      </c>
      <c r="I4365" s="1">
        <f t="shared" si="1032"/>
        <v>1</v>
      </c>
      <c r="L4365" s="1">
        <f t="shared" si="1033"/>
        <v>0</v>
      </c>
      <c r="M4365" s="1">
        <f t="shared" si="1034"/>
        <v>0</v>
      </c>
      <c r="N4365" s="1">
        <f t="shared" si="1035"/>
        <v>1</v>
      </c>
      <c r="O4365" s="1">
        <f t="shared" si="1036"/>
        <v>0</v>
      </c>
      <c r="R4365" s="1">
        <f t="shared" si="1037"/>
        <v>1</v>
      </c>
      <c r="S4365" s="1">
        <f t="shared" si="1038"/>
        <v>0</v>
      </c>
      <c r="T4365" s="1">
        <f t="shared" si="1039"/>
        <v>0</v>
      </c>
      <c r="U4365" s="1">
        <f t="shared" si="1040"/>
        <v>0</v>
      </c>
      <c r="X4365" s="1">
        <f t="shared" si="1041"/>
        <v>1</v>
      </c>
      <c r="Y4365" s="1">
        <f t="shared" si="1042"/>
        <v>0</v>
      </c>
      <c r="Z4365" s="1">
        <f t="shared" si="1043"/>
        <v>0</v>
      </c>
      <c r="AA4365" s="1">
        <f t="shared" si="1044"/>
        <v>0</v>
      </c>
    </row>
    <row r="4366" spans="1:27" x14ac:dyDescent="0.25">
      <c r="A4366">
        <v>1</v>
      </c>
      <c r="B4366">
        <v>100</v>
      </c>
      <c r="C4366">
        <v>4.53</v>
      </c>
      <c r="D4366">
        <v>720</v>
      </c>
      <c r="E4366">
        <v>1</v>
      </c>
      <c r="G4366" s="1">
        <f t="shared" si="1030"/>
        <v>1</v>
      </c>
      <c r="H4366" s="1">
        <f t="shared" si="1031"/>
        <v>1</v>
      </c>
      <c r="I4366" s="1">
        <f t="shared" si="1032"/>
        <v>1</v>
      </c>
      <c r="L4366" s="1">
        <f t="shared" si="1033"/>
        <v>1</v>
      </c>
      <c r="M4366" s="1">
        <f t="shared" si="1034"/>
        <v>0</v>
      </c>
      <c r="N4366" s="1">
        <f t="shared" si="1035"/>
        <v>0</v>
      </c>
      <c r="O4366" s="1">
        <f t="shared" si="1036"/>
        <v>0</v>
      </c>
      <c r="R4366" s="1">
        <f t="shared" si="1037"/>
        <v>1</v>
      </c>
      <c r="S4366" s="1">
        <f t="shared" si="1038"/>
        <v>0</v>
      </c>
      <c r="T4366" s="1">
        <f t="shared" si="1039"/>
        <v>0</v>
      </c>
      <c r="U4366" s="1">
        <f t="shared" si="1040"/>
        <v>0</v>
      </c>
      <c r="X4366" s="1">
        <f t="shared" si="1041"/>
        <v>1</v>
      </c>
      <c r="Y4366" s="1">
        <f t="shared" si="1042"/>
        <v>0</v>
      </c>
      <c r="Z4366" s="1">
        <f t="shared" si="1043"/>
        <v>0</v>
      </c>
      <c r="AA4366" s="1">
        <f t="shared" si="1044"/>
        <v>0</v>
      </c>
    </row>
    <row r="4367" spans="1:27" x14ac:dyDescent="0.25">
      <c r="A4367">
        <v>1</v>
      </c>
      <c r="B4367">
        <v>60</v>
      </c>
      <c r="C4367">
        <v>8.56</v>
      </c>
      <c r="D4367">
        <v>715</v>
      </c>
      <c r="E4367">
        <v>1</v>
      </c>
      <c r="G4367" s="1">
        <f t="shared" si="1030"/>
        <v>0</v>
      </c>
      <c r="H4367" s="1">
        <f t="shared" si="1031"/>
        <v>1</v>
      </c>
      <c r="I4367" s="1">
        <f t="shared" si="1032"/>
        <v>1</v>
      </c>
      <c r="L4367" s="1">
        <f t="shared" si="1033"/>
        <v>0</v>
      </c>
      <c r="M4367" s="1">
        <f t="shared" si="1034"/>
        <v>0</v>
      </c>
      <c r="N4367" s="1">
        <f t="shared" si="1035"/>
        <v>1</v>
      </c>
      <c r="O4367" s="1">
        <f t="shared" si="1036"/>
        <v>0</v>
      </c>
      <c r="R4367" s="1">
        <f t="shared" si="1037"/>
        <v>1</v>
      </c>
      <c r="S4367" s="1">
        <f t="shared" si="1038"/>
        <v>0</v>
      </c>
      <c r="T4367" s="1">
        <f t="shared" si="1039"/>
        <v>0</v>
      </c>
      <c r="U4367" s="1">
        <f t="shared" si="1040"/>
        <v>0</v>
      </c>
      <c r="X4367" s="1">
        <f t="shared" si="1041"/>
        <v>1</v>
      </c>
      <c r="Y4367" s="1">
        <f t="shared" si="1042"/>
        <v>0</v>
      </c>
      <c r="Z4367" s="1">
        <f t="shared" si="1043"/>
        <v>0</v>
      </c>
      <c r="AA4367" s="1">
        <f t="shared" si="1044"/>
        <v>0</v>
      </c>
    </row>
    <row r="4368" spans="1:27" x14ac:dyDescent="0.25">
      <c r="A4368">
        <v>0</v>
      </c>
      <c r="B4368">
        <v>38.5</v>
      </c>
      <c r="C4368">
        <v>13.47</v>
      </c>
      <c r="D4368">
        <v>660</v>
      </c>
      <c r="E4368">
        <v>1</v>
      </c>
      <c r="G4368" s="1">
        <f t="shared" si="1030"/>
        <v>0</v>
      </c>
      <c r="H4368" s="1">
        <f t="shared" si="1031"/>
        <v>1</v>
      </c>
      <c r="I4368" s="1">
        <f t="shared" si="1032"/>
        <v>1</v>
      </c>
      <c r="L4368" s="1">
        <f t="shared" si="1033"/>
        <v>0</v>
      </c>
      <c r="M4368" s="1">
        <f t="shared" si="1034"/>
        <v>0</v>
      </c>
      <c r="N4368" s="1">
        <f t="shared" si="1035"/>
        <v>1</v>
      </c>
      <c r="O4368" s="1">
        <f t="shared" si="1036"/>
        <v>0</v>
      </c>
      <c r="R4368" s="1">
        <f t="shared" si="1037"/>
        <v>1</v>
      </c>
      <c r="S4368" s="1">
        <f t="shared" si="1038"/>
        <v>0</v>
      </c>
      <c r="T4368" s="1">
        <f t="shared" si="1039"/>
        <v>0</v>
      </c>
      <c r="U4368" s="1">
        <f t="shared" si="1040"/>
        <v>0</v>
      </c>
      <c r="X4368" s="1">
        <f t="shared" si="1041"/>
        <v>1</v>
      </c>
      <c r="Y4368" s="1">
        <f t="shared" si="1042"/>
        <v>0</v>
      </c>
      <c r="Z4368" s="1">
        <f t="shared" si="1043"/>
        <v>0</v>
      </c>
      <c r="AA4368" s="1">
        <f t="shared" si="1044"/>
        <v>0</v>
      </c>
    </row>
    <row r="4369" spans="1:27" x14ac:dyDescent="0.25">
      <c r="A4369">
        <v>0</v>
      </c>
      <c r="B4369">
        <v>52.465000000000003</v>
      </c>
      <c r="C4369">
        <v>21.75</v>
      </c>
      <c r="D4369">
        <v>665</v>
      </c>
      <c r="E4369">
        <v>1</v>
      </c>
      <c r="G4369" s="1">
        <f t="shared" si="1030"/>
        <v>0</v>
      </c>
      <c r="H4369" s="1">
        <f t="shared" si="1031"/>
        <v>0</v>
      </c>
      <c r="I4369" s="1">
        <f t="shared" si="1032"/>
        <v>0</v>
      </c>
      <c r="L4369" s="1">
        <f t="shared" si="1033"/>
        <v>0</v>
      </c>
      <c r="M4369" s="1">
        <f t="shared" si="1034"/>
        <v>0</v>
      </c>
      <c r="N4369" s="1">
        <f t="shared" si="1035"/>
        <v>1</v>
      </c>
      <c r="O4369" s="1">
        <f t="shared" si="1036"/>
        <v>0</v>
      </c>
      <c r="R4369" s="1">
        <f t="shared" si="1037"/>
        <v>0</v>
      </c>
      <c r="S4369" s="1">
        <f t="shared" si="1038"/>
        <v>0</v>
      </c>
      <c r="T4369" s="1">
        <f t="shared" si="1039"/>
        <v>1</v>
      </c>
      <c r="U4369" s="1">
        <f t="shared" si="1040"/>
        <v>0</v>
      </c>
      <c r="X4369" s="1">
        <f t="shared" si="1041"/>
        <v>0</v>
      </c>
      <c r="Y4369" s="1">
        <f t="shared" si="1042"/>
        <v>0</v>
      </c>
      <c r="Z4369" s="1">
        <f t="shared" si="1043"/>
        <v>1</v>
      </c>
      <c r="AA4369" s="1">
        <f t="shared" si="1044"/>
        <v>0</v>
      </c>
    </row>
    <row r="4370" spans="1:27" x14ac:dyDescent="0.25">
      <c r="A4370">
        <v>1</v>
      </c>
      <c r="B4370">
        <v>114</v>
      </c>
      <c r="C4370">
        <v>18.93</v>
      </c>
      <c r="D4370">
        <v>710</v>
      </c>
      <c r="E4370">
        <v>1</v>
      </c>
      <c r="G4370" s="1">
        <f t="shared" si="1030"/>
        <v>1</v>
      </c>
      <c r="H4370" s="1">
        <f t="shared" si="1031"/>
        <v>1</v>
      </c>
      <c r="I4370" s="1">
        <f t="shared" si="1032"/>
        <v>1</v>
      </c>
      <c r="L4370" s="1">
        <f t="shared" si="1033"/>
        <v>1</v>
      </c>
      <c r="M4370" s="1">
        <f t="shared" si="1034"/>
        <v>0</v>
      </c>
      <c r="N4370" s="1">
        <f t="shared" si="1035"/>
        <v>0</v>
      </c>
      <c r="O4370" s="1">
        <f t="shared" si="1036"/>
        <v>0</v>
      </c>
      <c r="R4370" s="1">
        <f t="shared" si="1037"/>
        <v>1</v>
      </c>
      <c r="S4370" s="1">
        <f t="shared" si="1038"/>
        <v>0</v>
      </c>
      <c r="T4370" s="1">
        <f t="shared" si="1039"/>
        <v>0</v>
      </c>
      <c r="U4370" s="1">
        <f t="shared" si="1040"/>
        <v>0</v>
      </c>
      <c r="X4370" s="1">
        <f t="shared" si="1041"/>
        <v>1</v>
      </c>
      <c r="Y4370" s="1">
        <f t="shared" si="1042"/>
        <v>0</v>
      </c>
      <c r="Z4370" s="1">
        <f t="shared" si="1043"/>
        <v>0</v>
      </c>
      <c r="AA4370" s="1">
        <f t="shared" si="1044"/>
        <v>0</v>
      </c>
    </row>
    <row r="4371" spans="1:27" x14ac:dyDescent="0.25">
      <c r="A4371">
        <v>0</v>
      </c>
      <c r="B4371">
        <v>75</v>
      </c>
      <c r="C4371">
        <v>6.45</v>
      </c>
      <c r="D4371">
        <v>660</v>
      </c>
      <c r="E4371">
        <v>1</v>
      </c>
      <c r="G4371" s="1">
        <f t="shared" si="1030"/>
        <v>0</v>
      </c>
      <c r="H4371" s="1">
        <f t="shared" si="1031"/>
        <v>1</v>
      </c>
      <c r="I4371" s="1">
        <f t="shared" si="1032"/>
        <v>1</v>
      </c>
      <c r="L4371" s="1">
        <f t="shared" si="1033"/>
        <v>0</v>
      </c>
      <c r="M4371" s="1">
        <f t="shared" si="1034"/>
        <v>0</v>
      </c>
      <c r="N4371" s="1">
        <f t="shared" si="1035"/>
        <v>1</v>
      </c>
      <c r="O4371" s="1">
        <f t="shared" si="1036"/>
        <v>0</v>
      </c>
      <c r="R4371" s="1">
        <f t="shared" si="1037"/>
        <v>1</v>
      </c>
      <c r="S4371" s="1">
        <f t="shared" si="1038"/>
        <v>0</v>
      </c>
      <c r="T4371" s="1">
        <f t="shared" si="1039"/>
        <v>0</v>
      </c>
      <c r="U4371" s="1">
        <f t="shared" si="1040"/>
        <v>0</v>
      </c>
      <c r="X4371" s="1">
        <f t="shared" si="1041"/>
        <v>1</v>
      </c>
      <c r="Y4371" s="1">
        <f t="shared" si="1042"/>
        <v>0</v>
      </c>
      <c r="Z4371" s="1">
        <f t="shared" si="1043"/>
        <v>0</v>
      </c>
      <c r="AA4371" s="1">
        <f t="shared" si="1044"/>
        <v>0</v>
      </c>
    </row>
    <row r="4372" spans="1:27" x14ac:dyDescent="0.25">
      <c r="A4372">
        <v>0</v>
      </c>
      <c r="B4372">
        <v>94</v>
      </c>
      <c r="C4372">
        <v>22.87</v>
      </c>
      <c r="D4372">
        <v>740</v>
      </c>
      <c r="E4372">
        <v>1</v>
      </c>
      <c r="G4372" s="1">
        <f t="shared" si="1030"/>
        <v>1</v>
      </c>
      <c r="H4372" s="1">
        <f t="shared" si="1031"/>
        <v>1</v>
      </c>
      <c r="I4372" s="1">
        <f t="shared" si="1032"/>
        <v>1</v>
      </c>
      <c r="L4372" s="1">
        <f t="shared" si="1033"/>
        <v>1</v>
      </c>
      <c r="M4372" s="1">
        <f t="shared" si="1034"/>
        <v>0</v>
      </c>
      <c r="N4372" s="1">
        <f t="shared" si="1035"/>
        <v>0</v>
      </c>
      <c r="O4372" s="1">
        <f t="shared" si="1036"/>
        <v>0</v>
      </c>
      <c r="R4372" s="1">
        <f t="shared" si="1037"/>
        <v>1</v>
      </c>
      <c r="S4372" s="1">
        <f t="shared" si="1038"/>
        <v>0</v>
      </c>
      <c r="T4372" s="1">
        <f t="shared" si="1039"/>
        <v>0</v>
      </c>
      <c r="U4372" s="1">
        <f t="shared" si="1040"/>
        <v>0</v>
      </c>
      <c r="X4372" s="1">
        <f t="shared" si="1041"/>
        <v>1</v>
      </c>
      <c r="Y4372" s="1">
        <f t="shared" si="1042"/>
        <v>0</v>
      </c>
      <c r="Z4372" s="1">
        <f t="shared" si="1043"/>
        <v>0</v>
      </c>
      <c r="AA4372" s="1">
        <f t="shared" si="1044"/>
        <v>0</v>
      </c>
    </row>
    <row r="4373" spans="1:27" x14ac:dyDescent="0.25">
      <c r="A4373">
        <v>1</v>
      </c>
      <c r="B4373">
        <v>86</v>
      </c>
      <c r="C4373">
        <v>34.4</v>
      </c>
      <c r="D4373">
        <v>675</v>
      </c>
      <c r="E4373">
        <v>1</v>
      </c>
      <c r="G4373" s="1">
        <f t="shared" si="1030"/>
        <v>1</v>
      </c>
      <c r="H4373" s="1">
        <f t="shared" si="1031"/>
        <v>1</v>
      </c>
      <c r="I4373" s="1">
        <f t="shared" si="1032"/>
        <v>1</v>
      </c>
      <c r="L4373" s="1">
        <f t="shared" si="1033"/>
        <v>1</v>
      </c>
      <c r="M4373" s="1">
        <f t="shared" si="1034"/>
        <v>0</v>
      </c>
      <c r="N4373" s="1">
        <f t="shared" si="1035"/>
        <v>0</v>
      </c>
      <c r="O4373" s="1">
        <f t="shared" si="1036"/>
        <v>0</v>
      </c>
      <c r="R4373" s="1">
        <f t="shared" si="1037"/>
        <v>1</v>
      </c>
      <c r="S4373" s="1">
        <f t="shared" si="1038"/>
        <v>0</v>
      </c>
      <c r="T4373" s="1">
        <f t="shared" si="1039"/>
        <v>0</v>
      </c>
      <c r="U4373" s="1">
        <f t="shared" si="1040"/>
        <v>0</v>
      </c>
      <c r="X4373" s="1">
        <f t="shared" si="1041"/>
        <v>1</v>
      </c>
      <c r="Y4373" s="1">
        <f t="shared" si="1042"/>
        <v>0</v>
      </c>
      <c r="Z4373" s="1">
        <f t="shared" si="1043"/>
        <v>0</v>
      </c>
      <c r="AA4373" s="1">
        <f t="shared" si="1044"/>
        <v>0</v>
      </c>
    </row>
    <row r="4374" spans="1:27" x14ac:dyDescent="0.25">
      <c r="A4374">
        <v>1</v>
      </c>
      <c r="B4374">
        <v>104</v>
      </c>
      <c r="C4374">
        <v>11.29</v>
      </c>
      <c r="D4374">
        <v>715</v>
      </c>
      <c r="E4374">
        <v>1</v>
      </c>
      <c r="G4374" s="1">
        <f t="shared" si="1030"/>
        <v>1</v>
      </c>
      <c r="H4374" s="1">
        <f t="shared" si="1031"/>
        <v>1</v>
      </c>
      <c r="I4374" s="1">
        <f t="shared" si="1032"/>
        <v>1</v>
      </c>
      <c r="L4374" s="1">
        <f t="shared" si="1033"/>
        <v>1</v>
      </c>
      <c r="M4374" s="1">
        <f t="shared" si="1034"/>
        <v>0</v>
      </c>
      <c r="N4374" s="1">
        <f t="shared" si="1035"/>
        <v>0</v>
      </c>
      <c r="O4374" s="1">
        <f t="shared" si="1036"/>
        <v>0</v>
      </c>
      <c r="R4374" s="1">
        <f t="shared" si="1037"/>
        <v>1</v>
      </c>
      <c r="S4374" s="1">
        <f t="shared" si="1038"/>
        <v>0</v>
      </c>
      <c r="T4374" s="1">
        <f t="shared" si="1039"/>
        <v>0</v>
      </c>
      <c r="U4374" s="1">
        <f t="shared" si="1040"/>
        <v>0</v>
      </c>
      <c r="X4374" s="1">
        <f t="shared" si="1041"/>
        <v>1</v>
      </c>
      <c r="Y4374" s="1">
        <f t="shared" si="1042"/>
        <v>0</v>
      </c>
      <c r="Z4374" s="1">
        <f t="shared" si="1043"/>
        <v>0</v>
      </c>
      <c r="AA4374" s="1">
        <f t="shared" si="1044"/>
        <v>0</v>
      </c>
    </row>
    <row r="4375" spans="1:27" x14ac:dyDescent="0.25">
      <c r="A4375">
        <v>0</v>
      </c>
      <c r="B4375">
        <v>95</v>
      </c>
      <c r="C4375">
        <v>11.03</v>
      </c>
      <c r="D4375">
        <v>725</v>
      </c>
      <c r="E4375">
        <v>1</v>
      </c>
      <c r="G4375" s="1">
        <f t="shared" si="1030"/>
        <v>1</v>
      </c>
      <c r="H4375" s="1">
        <f t="shared" si="1031"/>
        <v>1</v>
      </c>
      <c r="I4375" s="1">
        <f t="shared" si="1032"/>
        <v>1</v>
      </c>
      <c r="L4375" s="1">
        <f t="shared" si="1033"/>
        <v>1</v>
      </c>
      <c r="M4375" s="1">
        <f t="shared" si="1034"/>
        <v>0</v>
      </c>
      <c r="N4375" s="1">
        <f t="shared" si="1035"/>
        <v>0</v>
      </c>
      <c r="O4375" s="1">
        <f t="shared" si="1036"/>
        <v>0</v>
      </c>
      <c r="R4375" s="1">
        <f t="shared" si="1037"/>
        <v>1</v>
      </c>
      <c r="S4375" s="1">
        <f t="shared" si="1038"/>
        <v>0</v>
      </c>
      <c r="T4375" s="1">
        <f t="shared" si="1039"/>
        <v>0</v>
      </c>
      <c r="U4375" s="1">
        <f t="shared" si="1040"/>
        <v>0</v>
      </c>
      <c r="X4375" s="1">
        <f t="shared" si="1041"/>
        <v>1</v>
      </c>
      <c r="Y4375" s="1">
        <f t="shared" si="1042"/>
        <v>0</v>
      </c>
      <c r="Z4375" s="1">
        <f t="shared" si="1043"/>
        <v>0</v>
      </c>
      <c r="AA4375" s="1">
        <f t="shared" si="1044"/>
        <v>0</v>
      </c>
    </row>
    <row r="4376" spans="1:27" x14ac:dyDescent="0.25">
      <c r="A4376">
        <v>0</v>
      </c>
      <c r="B4376">
        <v>55</v>
      </c>
      <c r="C4376">
        <v>29.89</v>
      </c>
      <c r="D4376">
        <v>690</v>
      </c>
      <c r="E4376">
        <v>1</v>
      </c>
      <c r="G4376" s="1">
        <f t="shared" si="1030"/>
        <v>0</v>
      </c>
      <c r="H4376" s="1">
        <f t="shared" si="1031"/>
        <v>0</v>
      </c>
      <c r="I4376" s="1">
        <f t="shared" si="1032"/>
        <v>0</v>
      </c>
      <c r="L4376" s="1">
        <f t="shared" si="1033"/>
        <v>0</v>
      </c>
      <c r="M4376" s="1">
        <f t="shared" si="1034"/>
        <v>0</v>
      </c>
      <c r="N4376" s="1">
        <f t="shared" si="1035"/>
        <v>1</v>
      </c>
      <c r="O4376" s="1">
        <f t="shared" si="1036"/>
        <v>0</v>
      </c>
      <c r="R4376" s="1">
        <f t="shared" si="1037"/>
        <v>0</v>
      </c>
      <c r="S4376" s="1">
        <f t="shared" si="1038"/>
        <v>0</v>
      </c>
      <c r="T4376" s="1">
        <f t="shared" si="1039"/>
        <v>1</v>
      </c>
      <c r="U4376" s="1">
        <f t="shared" si="1040"/>
        <v>0</v>
      </c>
      <c r="X4376" s="1">
        <f t="shared" si="1041"/>
        <v>0</v>
      </c>
      <c r="Y4376" s="1">
        <f t="shared" si="1042"/>
        <v>0</v>
      </c>
      <c r="Z4376" s="1">
        <f t="shared" si="1043"/>
        <v>1</v>
      </c>
      <c r="AA4376" s="1">
        <f t="shared" si="1044"/>
        <v>0</v>
      </c>
    </row>
    <row r="4377" spans="1:27" x14ac:dyDescent="0.25">
      <c r="A4377">
        <v>1</v>
      </c>
      <c r="B4377">
        <v>51</v>
      </c>
      <c r="C4377">
        <v>21.74</v>
      </c>
      <c r="D4377">
        <v>695</v>
      </c>
      <c r="E4377">
        <v>1</v>
      </c>
      <c r="G4377" s="1">
        <f t="shared" si="1030"/>
        <v>0</v>
      </c>
      <c r="H4377" s="1">
        <f t="shared" si="1031"/>
        <v>0</v>
      </c>
      <c r="I4377" s="1">
        <f t="shared" si="1032"/>
        <v>1</v>
      </c>
      <c r="L4377" s="1">
        <f t="shared" si="1033"/>
        <v>0</v>
      </c>
      <c r="M4377" s="1">
        <f t="shared" si="1034"/>
        <v>0</v>
      </c>
      <c r="N4377" s="1">
        <f t="shared" si="1035"/>
        <v>1</v>
      </c>
      <c r="O4377" s="1">
        <f t="shared" si="1036"/>
        <v>0</v>
      </c>
      <c r="R4377" s="1">
        <f t="shared" si="1037"/>
        <v>0</v>
      </c>
      <c r="S4377" s="1">
        <f t="shared" si="1038"/>
        <v>0</v>
      </c>
      <c r="T4377" s="1">
        <f t="shared" si="1039"/>
        <v>1</v>
      </c>
      <c r="U4377" s="1">
        <f t="shared" si="1040"/>
        <v>0</v>
      </c>
      <c r="X4377" s="1">
        <f t="shared" si="1041"/>
        <v>1</v>
      </c>
      <c r="Y4377" s="1">
        <f t="shared" si="1042"/>
        <v>0</v>
      </c>
      <c r="Z4377" s="1">
        <f t="shared" si="1043"/>
        <v>0</v>
      </c>
      <c r="AA4377" s="1">
        <f t="shared" si="1044"/>
        <v>0</v>
      </c>
    </row>
    <row r="4378" spans="1:27" x14ac:dyDescent="0.25">
      <c r="A4378">
        <v>0</v>
      </c>
      <c r="B4378">
        <v>25</v>
      </c>
      <c r="C4378">
        <v>21.03</v>
      </c>
      <c r="D4378">
        <v>660</v>
      </c>
      <c r="E4378">
        <v>1</v>
      </c>
      <c r="G4378" s="1">
        <f t="shared" si="1030"/>
        <v>0</v>
      </c>
      <c r="H4378" s="1">
        <f t="shared" si="1031"/>
        <v>0</v>
      </c>
      <c r="I4378" s="1">
        <f t="shared" si="1032"/>
        <v>0</v>
      </c>
      <c r="L4378" s="1">
        <f t="shared" si="1033"/>
        <v>0</v>
      </c>
      <c r="M4378" s="1">
        <f t="shared" si="1034"/>
        <v>0</v>
      </c>
      <c r="N4378" s="1">
        <f t="shared" si="1035"/>
        <v>1</v>
      </c>
      <c r="O4378" s="1">
        <f t="shared" si="1036"/>
        <v>0</v>
      </c>
      <c r="R4378" s="1">
        <f t="shared" si="1037"/>
        <v>0</v>
      </c>
      <c r="S4378" s="1">
        <f t="shared" si="1038"/>
        <v>0</v>
      </c>
      <c r="T4378" s="1">
        <f t="shared" si="1039"/>
        <v>1</v>
      </c>
      <c r="U4378" s="1">
        <f t="shared" si="1040"/>
        <v>0</v>
      </c>
      <c r="X4378" s="1">
        <f t="shared" si="1041"/>
        <v>0</v>
      </c>
      <c r="Y4378" s="1">
        <f t="shared" si="1042"/>
        <v>0</v>
      </c>
      <c r="Z4378" s="1">
        <f t="shared" si="1043"/>
        <v>1</v>
      </c>
      <c r="AA4378" s="1">
        <f t="shared" si="1044"/>
        <v>0</v>
      </c>
    </row>
    <row r="4379" spans="1:27" x14ac:dyDescent="0.25">
      <c r="A4379">
        <v>1</v>
      </c>
      <c r="B4379">
        <v>65</v>
      </c>
      <c r="C4379">
        <v>13.87</v>
      </c>
      <c r="D4379">
        <v>690</v>
      </c>
      <c r="E4379">
        <v>1</v>
      </c>
      <c r="G4379" s="1">
        <f t="shared" si="1030"/>
        <v>0</v>
      </c>
      <c r="H4379" s="1">
        <f t="shared" si="1031"/>
        <v>1</v>
      </c>
      <c r="I4379" s="1">
        <f t="shared" si="1032"/>
        <v>1</v>
      </c>
      <c r="L4379" s="1">
        <f t="shared" si="1033"/>
        <v>0</v>
      </c>
      <c r="M4379" s="1">
        <f t="shared" si="1034"/>
        <v>0</v>
      </c>
      <c r="N4379" s="1">
        <f t="shared" si="1035"/>
        <v>1</v>
      </c>
      <c r="O4379" s="1">
        <f t="shared" si="1036"/>
        <v>0</v>
      </c>
      <c r="R4379" s="1">
        <f t="shared" si="1037"/>
        <v>1</v>
      </c>
      <c r="S4379" s="1">
        <f t="shared" si="1038"/>
        <v>0</v>
      </c>
      <c r="T4379" s="1">
        <f t="shared" si="1039"/>
        <v>0</v>
      </c>
      <c r="U4379" s="1">
        <f t="shared" si="1040"/>
        <v>0</v>
      </c>
      <c r="X4379" s="1">
        <f t="shared" si="1041"/>
        <v>1</v>
      </c>
      <c r="Y4379" s="1">
        <f t="shared" si="1042"/>
        <v>0</v>
      </c>
      <c r="Z4379" s="1">
        <f t="shared" si="1043"/>
        <v>0</v>
      </c>
      <c r="AA4379" s="1">
        <f t="shared" si="1044"/>
        <v>0</v>
      </c>
    </row>
    <row r="4380" spans="1:27" x14ac:dyDescent="0.25">
      <c r="A4380">
        <v>0</v>
      </c>
      <c r="B4380">
        <v>17.863</v>
      </c>
      <c r="C4380">
        <v>24.24</v>
      </c>
      <c r="D4380">
        <v>725</v>
      </c>
      <c r="E4380">
        <v>1</v>
      </c>
      <c r="G4380" s="1">
        <f t="shared" si="1030"/>
        <v>1</v>
      </c>
      <c r="H4380" s="1">
        <f t="shared" si="1031"/>
        <v>1</v>
      </c>
      <c r="I4380" s="1">
        <f t="shared" si="1032"/>
        <v>1</v>
      </c>
      <c r="L4380" s="1">
        <f t="shared" si="1033"/>
        <v>1</v>
      </c>
      <c r="M4380" s="1">
        <f t="shared" si="1034"/>
        <v>0</v>
      </c>
      <c r="N4380" s="1">
        <f t="shared" si="1035"/>
        <v>0</v>
      </c>
      <c r="O4380" s="1">
        <f t="shared" si="1036"/>
        <v>0</v>
      </c>
      <c r="R4380" s="1">
        <f t="shared" si="1037"/>
        <v>1</v>
      </c>
      <c r="S4380" s="1">
        <f t="shared" si="1038"/>
        <v>0</v>
      </c>
      <c r="T4380" s="1">
        <f t="shared" si="1039"/>
        <v>0</v>
      </c>
      <c r="U4380" s="1">
        <f t="shared" si="1040"/>
        <v>0</v>
      </c>
      <c r="X4380" s="1">
        <f t="shared" si="1041"/>
        <v>1</v>
      </c>
      <c r="Y4380" s="1">
        <f t="shared" si="1042"/>
        <v>0</v>
      </c>
      <c r="Z4380" s="1">
        <f t="shared" si="1043"/>
        <v>0</v>
      </c>
      <c r="AA4380" s="1">
        <f t="shared" si="1044"/>
        <v>0</v>
      </c>
    </row>
    <row r="4381" spans="1:27" x14ac:dyDescent="0.25">
      <c r="A4381">
        <v>0</v>
      </c>
      <c r="B4381">
        <v>40</v>
      </c>
      <c r="C4381">
        <v>4.6500000000000004</v>
      </c>
      <c r="D4381">
        <v>705</v>
      </c>
      <c r="E4381">
        <v>1</v>
      </c>
      <c r="G4381" s="1">
        <f t="shared" si="1030"/>
        <v>0</v>
      </c>
      <c r="H4381" s="1">
        <f t="shared" si="1031"/>
        <v>1</v>
      </c>
      <c r="I4381" s="1">
        <f t="shared" si="1032"/>
        <v>1</v>
      </c>
      <c r="L4381" s="1">
        <f t="shared" si="1033"/>
        <v>0</v>
      </c>
      <c r="M4381" s="1">
        <f t="shared" si="1034"/>
        <v>0</v>
      </c>
      <c r="N4381" s="1">
        <f t="shared" si="1035"/>
        <v>1</v>
      </c>
      <c r="O4381" s="1">
        <f t="shared" si="1036"/>
        <v>0</v>
      </c>
      <c r="R4381" s="1">
        <f t="shared" si="1037"/>
        <v>1</v>
      </c>
      <c r="S4381" s="1">
        <f t="shared" si="1038"/>
        <v>0</v>
      </c>
      <c r="T4381" s="1">
        <f t="shared" si="1039"/>
        <v>0</v>
      </c>
      <c r="U4381" s="1">
        <f t="shared" si="1040"/>
        <v>0</v>
      </c>
      <c r="X4381" s="1">
        <f t="shared" si="1041"/>
        <v>1</v>
      </c>
      <c r="Y4381" s="1">
        <f t="shared" si="1042"/>
        <v>0</v>
      </c>
      <c r="Z4381" s="1">
        <f t="shared" si="1043"/>
        <v>0</v>
      </c>
      <c r="AA4381" s="1">
        <f t="shared" si="1044"/>
        <v>0</v>
      </c>
    </row>
    <row r="4382" spans="1:27" x14ac:dyDescent="0.25">
      <c r="A4382">
        <v>1</v>
      </c>
      <c r="B4382">
        <v>53</v>
      </c>
      <c r="C4382">
        <v>12.7</v>
      </c>
      <c r="D4382">
        <v>665</v>
      </c>
      <c r="E4382">
        <v>1</v>
      </c>
      <c r="G4382" s="1">
        <f t="shared" si="1030"/>
        <v>0</v>
      </c>
      <c r="H4382" s="1">
        <f t="shared" si="1031"/>
        <v>1</v>
      </c>
      <c r="I4382" s="1">
        <f t="shared" si="1032"/>
        <v>1</v>
      </c>
      <c r="L4382" s="1">
        <f t="shared" si="1033"/>
        <v>0</v>
      </c>
      <c r="M4382" s="1">
        <f t="shared" si="1034"/>
        <v>0</v>
      </c>
      <c r="N4382" s="1">
        <f t="shared" si="1035"/>
        <v>1</v>
      </c>
      <c r="O4382" s="1">
        <f t="shared" si="1036"/>
        <v>0</v>
      </c>
      <c r="R4382" s="1">
        <f t="shared" si="1037"/>
        <v>1</v>
      </c>
      <c r="S4382" s="1">
        <f t="shared" si="1038"/>
        <v>0</v>
      </c>
      <c r="T4382" s="1">
        <f t="shared" si="1039"/>
        <v>0</v>
      </c>
      <c r="U4382" s="1">
        <f t="shared" si="1040"/>
        <v>0</v>
      </c>
      <c r="X4382" s="1">
        <f t="shared" si="1041"/>
        <v>1</v>
      </c>
      <c r="Y4382" s="1">
        <f t="shared" si="1042"/>
        <v>0</v>
      </c>
      <c r="Z4382" s="1">
        <f t="shared" si="1043"/>
        <v>0</v>
      </c>
      <c r="AA4382" s="1">
        <f t="shared" si="1044"/>
        <v>0</v>
      </c>
    </row>
    <row r="4383" spans="1:27" x14ac:dyDescent="0.25">
      <c r="A4383">
        <v>1</v>
      </c>
      <c r="B4383">
        <v>55</v>
      </c>
      <c r="C4383">
        <v>15.43</v>
      </c>
      <c r="D4383">
        <v>680</v>
      </c>
      <c r="E4383">
        <v>1</v>
      </c>
      <c r="G4383" s="1">
        <f t="shared" si="1030"/>
        <v>0</v>
      </c>
      <c r="H4383" s="1">
        <f t="shared" si="1031"/>
        <v>1</v>
      </c>
      <c r="I4383" s="1">
        <f t="shared" si="1032"/>
        <v>1</v>
      </c>
      <c r="L4383" s="1">
        <f t="shared" si="1033"/>
        <v>0</v>
      </c>
      <c r="M4383" s="1">
        <f t="shared" si="1034"/>
        <v>0</v>
      </c>
      <c r="N4383" s="1">
        <f t="shared" si="1035"/>
        <v>1</v>
      </c>
      <c r="O4383" s="1">
        <f t="shared" si="1036"/>
        <v>0</v>
      </c>
      <c r="R4383" s="1">
        <f t="shared" si="1037"/>
        <v>1</v>
      </c>
      <c r="S4383" s="1">
        <f t="shared" si="1038"/>
        <v>0</v>
      </c>
      <c r="T4383" s="1">
        <f t="shared" si="1039"/>
        <v>0</v>
      </c>
      <c r="U4383" s="1">
        <f t="shared" si="1040"/>
        <v>0</v>
      </c>
      <c r="X4383" s="1">
        <f t="shared" si="1041"/>
        <v>1</v>
      </c>
      <c r="Y4383" s="1">
        <f t="shared" si="1042"/>
        <v>0</v>
      </c>
      <c r="Z4383" s="1">
        <f t="shared" si="1043"/>
        <v>0</v>
      </c>
      <c r="AA4383" s="1">
        <f t="shared" si="1044"/>
        <v>0</v>
      </c>
    </row>
    <row r="4384" spans="1:27" x14ac:dyDescent="0.25">
      <c r="A4384">
        <v>0</v>
      </c>
      <c r="B4384">
        <v>85</v>
      </c>
      <c r="C4384">
        <v>21.34</v>
      </c>
      <c r="D4384">
        <v>715</v>
      </c>
      <c r="E4384">
        <v>1</v>
      </c>
      <c r="G4384" s="1">
        <f t="shared" si="1030"/>
        <v>0</v>
      </c>
      <c r="H4384" s="1">
        <f t="shared" si="1031"/>
        <v>0</v>
      </c>
      <c r="I4384" s="1">
        <f t="shared" si="1032"/>
        <v>0</v>
      </c>
      <c r="L4384" s="1">
        <f t="shared" si="1033"/>
        <v>0</v>
      </c>
      <c r="M4384" s="1">
        <f t="shared" si="1034"/>
        <v>0</v>
      </c>
      <c r="N4384" s="1">
        <f t="shared" si="1035"/>
        <v>1</v>
      </c>
      <c r="O4384" s="1">
        <f t="shared" si="1036"/>
        <v>0</v>
      </c>
      <c r="R4384" s="1">
        <f t="shared" si="1037"/>
        <v>0</v>
      </c>
      <c r="S4384" s="1">
        <f t="shared" si="1038"/>
        <v>0</v>
      </c>
      <c r="T4384" s="1">
        <f t="shared" si="1039"/>
        <v>1</v>
      </c>
      <c r="U4384" s="1">
        <f t="shared" si="1040"/>
        <v>0</v>
      </c>
      <c r="X4384" s="1">
        <f t="shared" si="1041"/>
        <v>0</v>
      </c>
      <c r="Y4384" s="1">
        <f t="shared" si="1042"/>
        <v>0</v>
      </c>
      <c r="Z4384" s="1">
        <f t="shared" si="1043"/>
        <v>1</v>
      </c>
      <c r="AA4384" s="1">
        <f t="shared" si="1044"/>
        <v>0</v>
      </c>
    </row>
    <row r="4385" spans="1:27" x14ac:dyDescent="0.25">
      <c r="A4385">
        <v>0</v>
      </c>
      <c r="B4385">
        <v>30</v>
      </c>
      <c r="C4385">
        <v>23.08</v>
      </c>
      <c r="D4385">
        <v>685</v>
      </c>
      <c r="E4385">
        <v>1</v>
      </c>
      <c r="G4385" s="1">
        <f t="shared" si="1030"/>
        <v>0</v>
      </c>
      <c r="H4385" s="1">
        <f t="shared" si="1031"/>
        <v>0</v>
      </c>
      <c r="I4385" s="1">
        <f t="shared" si="1032"/>
        <v>0</v>
      </c>
      <c r="L4385" s="1">
        <f t="shared" si="1033"/>
        <v>0</v>
      </c>
      <c r="M4385" s="1">
        <f t="shared" si="1034"/>
        <v>0</v>
      </c>
      <c r="N4385" s="1">
        <f t="shared" si="1035"/>
        <v>1</v>
      </c>
      <c r="O4385" s="1">
        <f t="shared" si="1036"/>
        <v>0</v>
      </c>
      <c r="R4385" s="1">
        <f t="shared" si="1037"/>
        <v>0</v>
      </c>
      <c r="S4385" s="1">
        <f t="shared" si="1038"/>
        <v>0</v>
      </c>
      <c r="T4385" s="1">
        <f t="shared" si="1039"/>
        <v>1</v>
      </c>
      <c r="U4385" s="1">
        <f t="shared" si="1040"/>
        <v>0</v>
      </c>
      <c r="X4385" s="1">
        <f t="shared" si="1041"/>
        <v>0</v>
      </c>
      <c r="Y4385" s="1">
        <f t="shared" si="1042"/>
        <v>0</v>
      </c>
      <c r="Z4385" s="1">
        <f t="shared" si="1043"/>
        <v>1</v>
      </c>
      <c r="AA4385" s="1">
        <f t="shared" si="1044"/>
        <v>0</v>
      </c>
    </row>
    <row r="4386" spans="1:27" x14ac:dyDescent="0.25">
      <c r="A4386">
        <v>0</v>
      </c>
      <c r="B4386">
        <v>95</v>
      </c>
      <c r="C4386">
        <v>12.58</v>
      </c>
      <c r="D4386">
        <v>775</v>
      </c>
      <c r="E4386">
        <v>1</v>
      </c>
      <c r="G4386" s="1">
        <f t="shared" si="1030"/>
        <v>1</v>
      </c>
      <c r="H4386" s="1">
        <f t="shared" si="1031"/>
        <v>1</v>
      </c>
      <c r="I4386" s="1">
        <f t="shared" si="1032"/>
        <v>1</v>
      </c>
      <c r="L4386" s="1">
        <f t="shared" si="1033"/>
        <v>1</v>
      </c>
      <c r="M4386" s="1">
        <f t="shared" si="1034"/>
        <v>0</v>
      </c>
      <c r="N4386" s="1">
        <f t="shared" si="1035"/>
        <v>0</v>
      </c>
      <c r="O4386" s="1">
        <f t="shared" si="1036"/>
        <v>0</v>
      </c>
      <c r="R4386" s="1">
        <f t="shared" si="1037"/>
        <v>1</v>
      </c>
      <c r="S4386" s="1">
        <f t="shared" si="1038"/>
        <v>0</v>
      </c>
      <c r="T4386" s="1">
        <f t="shared" si="1039"/>
        <v>0</v>
      </c>
      <c r="U4386" s="1">
        <f t="shared" si="1040"/>
        <v>0</v>
      </c>
      <c r="X4386" s="1">
        <f t="shared" si="1041"/>
        <v>1</v>
      </c>
      <c r="Y4386" s="1">
        <f t="shared" si="1042"/>
        <v>0</v>
      </c>
      <c r="Z4386" s="1">
        <f t="shared" si="1043"/>
        <v>0</v>
      </c>
      <c r="AA4386" s="1">
        <f t="shared" si="1044"/>
        <v>0</v>
      </c>
    </row>
    <row r="4387" spans="1:27" x14ac:dyDescent="0.25">
      <c r="A4387">
        <v>1</v>
      </c>
      <c r="B4387">
        <v>46.5</v>
      </c>
      <c r="C4387">
        <v>12.39</v>
      </c>
      <c r="D4387">
        <v>765</v>
      </c>
      <c r="E4387">
        <v>1</v>
      </c>
      <c r="G4387" s="1">
        <f t="shared" si="1030"/>
        <v>1</v>
      </c>
      <c r="H4387" s="1">
        <f t="shared" si="1031"/>
        <v>1</v>
      </c>
      <c r="I4387" s="1">
        <f t="shared" si="1032"/>
        <v>1</v>
      </c>
      <c r="L4387" s="1">
        <f t="shared" si="1033"/>
        <v>1</v>
      </c>
      <c r="M4387" s="1">
        <f t="shared" si="1034"/>
        <v>0</v>
      </c>
      <c r="N4387" s="1">
        <f t="shared" si="1035"/>
        <v>0</v>
      </c>
      <c r="O4387" s="1">
        <f t="shared" si="1036"/>
        <v>0</v>
      </c>
      <c r="R4387" s="1">
        <f t="shared" si="1037"/>
        <v>1</v>
      </c>
      <c r="S4387" s="1">
        <f t="shared" si="1038"/>
        <v>0</v>
      </c>
      <c r="T4387" s="1">
        <f t="shared" si="1039"/>
        <v>0</v>
      </c>
      <c r="U4387" s="1">
        <f t="shared" si="1040"/>
        <v>0</v>
      </c>
      <c r="X4387" s="1">
        <f t="shared" si="1041"/>
        <v>1</v>
      </c>
      <c r="Y4387" s="1">
        <f t="shared" si="1042"/>
        <v>0</v>
      </c>
      <c r="Z4387" s="1">
        <f t="shared" si="1043"/>
        <v>0</v>
      </c>
      <c r="AA4387" s="1">
        <f t="shared" si="1044"/>
        <v>0</v>
      </c>
    </row>
    <row r="4388" spans="1:27" x14ac:dyDescent="0.25">
      <c r="A4388">
        <v>1</v>
      </c>
      <c r="B4388">
        <v>32</v>
      </c>
      <c r="C4388">
        <v>30.65</v>
      </c>
      <c r="D4388">
        <v>665</v>
      </c>
      <c r="E4388">
        <v>1</v>
      </c>
      <c r="G4388" s="1">
        <f t="shared" si="1030"/>
        <v>0</v>
      </c>
      <c r="H4388" s="1">
        <f t="shared" si="1031"/>
        <v>0</v>
      </c>
      <c r="I4388" s="1">
        <f t="shared" si="1032"/>
        <v>1</v>
      </c>
      <c r="L4388" s="1">
        <f t="shared" si="1033"/>
        <v>0</v>
      </c>
      <c r="M4388" s="1">
        <f t="shared" si="1034"/>
        <v>0</v>
      </c>
      <c r="N4388" s="1">
        <f t="shared" si="1035"/>
        <v>1</v>
      </c>
      <c r="O4388" s="1">
        <f t="shared" si="1036"/>
        <v>0</v>
      </c>
      <c r="R4388" s="1">
        <f t="shared" si="1037"/>
        <v>0</v>
      </c>
      <c r="S4388" s="1">
        <f t="shared" si="1038"/>
        <v>0</v>
      </c>
      <c r="T4388" s="1">
        <f t="shared" si="1039"/>
        <v>1</v>
      </c>
      <c r="U4388" s="1">
        <f t="shared" si="1040"/>
        <v>0</v>
      </c>
      <c r="X4388" s="1">
        <f t="shared" si="1041"/>
        <v>1</v>
      </c>
      <c r="Y4388" s="1">
        <f t="shared" si="1042"/>
        <v>0</v>
      </c>
      <c r="Z4388" s="1">
        <f t="shared" si="1043"/>
        <v>0</v>
      </c>
      <c r="AA4388" s="1">
        <f t="shared" si="1044"/>
        <v>0</v>
      </c>
    </row>
    <row r="4389" spans="1:27" x14ac:dyDescent="0.25">
      <c r="A4389">
        <v>1</v>
      </c>
      <c r="B4389">
        <v>80</v>
      </c>
      <c r="C4389">
        <v>10.52</v>
      </c>
      <c r="D4389">
        <v>680</v>
      </c>
      <c r="E4389">
        <v>1</v>
      </c>
      <c r="G4389" s="1">
        <f t="shared" si="1030"/>
        <v>0</v>
      </c>
      <c r="H4389" s="1">
        <f t="shared" si="1031"/>
        <v>1</v>
      </c>
      <c r="I4389" s="1">
        <f t="shared" si="1032"/>
        <v>1</v>
      </c>
      <c r="L4389" s="1">
        <f t="shared" si="1033"/>
        <v>0</v>
      </c>
      <c r="M4389" s="1">
        <f t="shared" si="1034"/>
        <v>0</v>
      </c>
      <c r="N4389" s="1">
        <f t="shared" si="1035"/>
        <v>1</v>
      </c>
      <c r="O4389" s="1">
        <f t="shared" si="1036"/>
        <v>0</v>
      </c>
      <c r="R4389" s="1">
        <f t="shared" si="1037"/>
        <v>1</v>
      </c>
      <c r="S4389" s="1">
        <f t="shared" si="1038"/>
        <v>0</v>
      </c>
      <c r="T4389" s="1">
        <f t="shared" si="1039"/>
        <v>0</v>
      </c>
      <c r="U4389" s="1">
        <f t="shared" si="1040"/>
        <v>0</v>
      </c>
      <c r="X4389" s="1">
        <f t="shared" si="1041"/>
        <v>1</v>
      </c>
      <c r="Y4389" s="1">
        <f t="shared" si="1042"/>
        <v>0</v>
      </c>
      <c r="Z4389" s="1">
        <f t="shared" si="1043"/>
        <v>0</v>
      </c>
      <c r="AA4389" s="1">
        <f t="shared" si="1044"/>
        <v>0</v>
      </c>
    </row>
    <row r="4390" spans="1:27" x14ac:dyDescent="0.25">
      <c r="A4390">
        <v>1</v>
      </c>
      <c r="B4390">
        <v>72</v>
      </c>
      <c r="C4390">
        <v>24.9</v>
      </c>
      <c r="D4390">
        <v>730</v>
      </c>
      <c r="E4390">
        <v>1</v>
      </c>
      <c r="G4390" s="1">
        <f t="shared" si="1030"/>
        <v>1</v>
      </c>
      <c r="H4390" s="1">
        <f t="shared" si="1031"/>
        <v>1</v>
      </c>
      <c r="I4390" s="1">
        <f t="shared" si="1032"/>
        <v>1</v>
      </c>
      <c r="L4390" s="1">
        <f t="shared" si="1033"/>
        <v>1</v>
      </c>
      <c r="M4390" s="1">
        <f t="shared" si="1034"/>
        <v>0</v>
      </c>
      <c r="N4390" s="1">
        <f t="shared" si="1035"/>
        <v>0</v>
      </c>
      <c r="O4390" s="1">
        <f t="shared" si="1036"/>
        <v>0</v>
      </c>
      <c r="R4390" s="1">
        <f t="shared" si="1037"/>
        <v>1</v>
      </c>
      <c r="S4390" s="1">
        <f t="shared" si="1038"/>
        <v>0</v>
      </c>
      <c r="T4390" s="1">
        <f t="shared" si="1039"/>
        <v>0</v>
      </c>
      <c r="U4390" s="1">
        <f t="shared" si="1040"/>
        <v>0</v>
      </c>
      <c r="X4390" s="1">
        <f t="shared" si="1041"/>
        <v>1</v>
      </c>
      <c r="Y4390" s="1">
        <f t="shared" si="1042"/>
        <v>0</v>
      </c>
      <c r="Z4390" s="1">
        <f t="shared" si="1043"/>
        <v>0</v>
      </c>
      <c r="AA4390" s="1">
        <f t="shared" si="1044"/>
        <v>0</v>
      </c>
    </row>
    <row r="4391" spans="1:27" x14ac:dyDescent="0.25">
      <c r="A4391">
        <v>1</v>
      </c>
      <c r="B4391">
        <v>92</v>
      </c>
      <c r="C4391">
        <v>12.41</v>
      </c>
      <c r="D4391">
        <v>675</v>
      </c>
      <c r="E4391">
        <v>1</v>
      </c>
      <c r="G4391" s="1">
        <f t="shared" si="1030"/>
        <v>1</v>
      </c>
      <c r="H4391" s="1">
        <f t="shared" si="1031"/>
        <v>1</v>
      </c>
      <c r="I4391" s="1">
        <f t="shared" si="1032"/>
        <v>1</v>
      </c>
      <c r="L4391" s="1">
        <f t="shared" si="1033"/>
        <v>1</v>
      </c>
      <c r="M4391" s="1">
        <f t="shared" si="1034"/>
        <v>0</v>
      </c>
      <c r="N4391" s="1">
        <f t="shared" si="1035"/>
        <v>0</v>
      </c>
      <c r="O4391" s="1">
        <f t="shared" si="1036"/>
        <v>0</v>
      </c>
      <c r="R4391" s="1">
        <f t="shared" si="1037"/>
        <v>1</v>
      </c>
      <c r="S4391" s="1">
        <f t="shared" si="1038"/>
        <v>0</v>
      </c>
      <c r="T4391" s="1">
        <f t="shared" si="1039"/>
        <v>0</v>
      </c>
      <c r="U4391" s="1">
        <f t="shared" si="1040"/>
        <v>0</v>
      </c>
      <c r="X4391" s="1">
        <f t="shared" si="1041"/>
        <v>1</v>
      </c>
      <c r="Y4391" s="1">
        <f t="shared" si="1042"/>
        <v>0</v>
      </c>
      <c r="Z4391" s="1">
        <f t="shared" si="1043"/>
        <v>0</v>
      </c>
      <c r="AA4391" s="1">
        <f t="shared" si="1044"/>
        <v>0</v>
      </c>
    </row>
    <row r="4392" spans="1:27" x14ac:dyDescent="0.25">
      <c r="A4392">
        <v>0</v>
      </c>
      <c r="B4392">
        <v>153</v>
      </c>
      <c r="C4392">
        <v>15</v>
      </c>
      <c r="D4392">
        <v>675</v>
      </c>
      <c r="E4392">
        <v>1</v>
      </c>
      <c r="G4392" s="1">
        <f t="shared" si="1030"/>
        <v>1</v>
      </c>
      <c r="H4392" s="1">
        <f t="shared" si="1031"/>
        <v>1</v>
      </c>
      <c r="I4392" s="1">
        <f t="shared" si="1032"/>
        <v>1</v>
      </c>
      <c r="L4392" s="1">
        <f t="shared" si="1033"/>
        <v>1</v>
      </c>
      <c r="M4392" s="1">
        <f t="shared" si="1034"/>
        <v>0</v>
      </c>
      <c r="N4392" s="1">
        <f t="shared" si="1035"/>
        <v>0</v>
      </c>
      <c r="O4392" s="1">
        <f t="shared" si="1036"/>
        <v>0</v>
      </c>
      <c r="R4392" s="1">
        <f t="shared" si="1037"/>
        <v>1</v>
      </c>
      <c r="S4392" s="1">
        <f t="shared" si="1038"/>
        <v>0</v>
      </c>
      <c r="T4392" s="1">
        <f t="shared" si="1039"/>
        <v>0</v>
      </c>
      <c r="U4392" s="1">
        <f t="shared" si="1040"/>
        <v>0</v>
      </c>
      <c r="X4392" s="1">
        <f t="shared" si="1041"/>
        <v>1</v>
      </c>
      <c r="Y4392" s="1">
        <f t="shared" si="1042"/>
        <v>0</v>
      </c>
      <c r="Z4392" s="1">
        <f t="shared" si="1043"/>
        <v>0</v>
      </c>
      <c r="AA4392" s="1">
        <f t="shared" si="1044"/>
        <v>0</v>
      </c>
    </row>
    <row r="4393" spans="1:27" x14ac:dyDescent="0.25">
      <c r="A4393">
        <v>1</v>
      </c>
      <c r="B4393">
        <v>52</v>
      </c>
      <c r="C4393">
        <v>9.16</v>
      </c>
      <c r="D4393">
        <v>660</v>
      </c>
      <c r="E4393">
        <v>1</v>
      </c>
      <c r="G4393" s="1">
        <f t="shared" si="1030"/>
        <v>0</v>
      </c>
      <c r="H4393" s="1">
        <f t="shared" si="1031"/>
        <v>1</v>
      </c>
      <c r="I4393" s="1">
        <f t="shared" si="1032"/>
        <v>1</v>
      </c>
      <c r="L4393" s="1">
        <f t="shared" si="1033"/>
        <v>0</v>
      </c>
      <c r="M4393" s="1">
        <f t="shared" si="1034"/>
        <v>0</v>
      </c>
      <c r="N4393" s="1">
        <f t="shared" si="1035"/>
        <v>1</v>
      </c>
      <c r="O4393" s="1">
        <f t="shared" si="1036"/>
        <v>0</v>
      </c>
      <c r="R4393" s="1">
        <f t="shared" si="1037"/>
        <v>1</v>
      </c>
      <c r="S4393" s="1">
        <f t="shared" si="1038"/>
        <v>0</v>
      </c>
      <c r="T4393" s="1">
        <f t="shared" si="1039"/>
        <v>0</v>
      </c>
      <c r="U4393" s="1">
        <f t="shared" si="1040"/>
        <v>0</v>
      </c>
      <c r="X4393" s="1">
        <f t="shared" si="1041"/>
        <v>1</v>
      </c>
      <c r="Y4393" s="1">
        <f t="shared" si="1042"/>
        <v>0</v>
      </c>
      <c r="Z4393" s="1">
        <f t="shared" si="1043"/>
        <v>0</v>
      </c>
      <c r="AA4393" s="1">
        <f t="shared" si="1044"/>
        <v>0</v>
      </c>
    </row>
    <row r="4394" spans="1:27" x14ac:dyDescent="0.25">
      <c r="A4394">
        <v>1</v>
      </c>
      <c r="B4394">
        <v>63</v>
      </c>
      <c r="C4394">
        <v>32.58</v>
      </c>
      <c r="D4394">
        <v>670</v>
      </c>
      <c r="E4394">
        <v>1</v>
      </c>
      <c r="G4394" s="1">
        <f t="shared" si="1030"/>
        <v>0</v>
      </c>
      <c r="H4394" s="1">
        <f t="shared" si="1031"/>
        <v>0</v>
      </c>
      <c r="I4394" s="1">
        <f t="shared" si="1032"/>
        <v>1</v>
      </c>
      <c r="L4394" s="1">
        <f t="shared" si="1033"/>
        <v>0</v>
      </c>
      <c r="M4394" s="1">
        <f t="shared" si="1034"/>
        <v>0</v>
      </c>
      <c r="N4394" s="1">
        <f t="shared" si="1035"/>
        <v>1</v>
      </c>
      <c r="O4394" s="1">
        <f t="shared" si="1036"/>
        <v>0</v>
      </c>
      <c r="R4394" s="1">
        <f t="shared" si="1037"/>
        <v>0</v>
      </c>
      <c r="S4394" s="1">
        <f t="shared" si="1038"/>
        <v>0</v>
      </c>
      <c r="T4394" s="1">
        <f t="shared" si="1039"/>
        <v>1</v>
      </c>
      <c r="U4394" s="1">
        <f t="shared" si="1040"/>
        <v>0</v>
      </c>
      <c r="X4394" s="1">
        <f t="shared" si="1041"/>
        <v>1</v>
      </c>
      <c r="Y4394" s="1">
        <f t="shared" si="1042"/>
        <v>0</v>
      </c>
      <c r="Z4394" s="1">
        <f t="shared" si="1043"/>
        <v>0</v>
      </c>
      <c r="AA4394" s="1">
        <f t="shared" si="1044"/>
        <v>0</v>
      </c>
    </row>
    <row r="4395" spans="1:27" x14ac:dyDescent="0.25">
      <c r="A4395">
        <v>0</v>
      </c>
      <c r="B4395">
        <v>225</v>
      </c>
      <c r="C4395">
        <v>8.91</v>
      </c>
      <c r="D4395">
        <v>670</v>
      </c>
      <c r="E4395">
        <v>1</v>
      </c>
      <c r="G4395" s="1">
        <f t="shared" si="1030"/>
        <v>1</v>
      </c>
      <c r="H4395" s="1">
        <f t="shared" si="1031"/>
        <v>1</v>
      </c>
      <c r="I4395" s="1">
        <f t="shared" si="1032"/>
        <v>1</v>
      </c>
      <c r="L4395" s="1">
        <f t="shared" si="1033"/>
        <v>1</v>
      </c>
      <c r="M4395" s="1">
        <f t="shared" si="1034"/>
        <v>0</v>
      </c>
      <c r="N4395" s="1">
        <f t="shared" si="1035"/>
        <v>0</v>
      </c>
      <c r="O4395" s="1">
        <f t="shared" si="1036"/>
        <v>0</v>
      </c>
      <c r="R4395" s="1">
        <f t="shared" si="1037"/>
        <v>1</v>
      </c>
      <c r="S4395" s="1">
        <f t="shared" si="1038"/>
        <v>0</v>
      </c>
      <c r="T4395" s="1">
        <f t="shared" si="1039"/>
        <v>0</v>
      </c>
      <c r="U4395" s="1">
        <f t="shared" si="1040"/>
        <v>0</v>
      </c>
      <c r="X4395" s="1">
        <f t="shared" si="1041"/>
        <v>1</v>
      </c>
      <c r="Y4395" s="1">
        <f t="shared" si="1042"/>
        <v>0</v>
      </c>
      <c r="Z4395" s="1">
        <f t="shared" si="1043"/>
        <v>0</v>
      </c>
      <c r="AA4395" s="1">
        <f t="shared" si="1044"/>
        <v>0</v>
      </c>
    </row>
    <row r="4396" spans="1:27" x14ac:dyDescent="0.25">
      <c r="A4396">
        <v>1</v>
      </c>
      <c r="B4396">
        <v>24</v>
      </c>
      <c r="C4396">
        <v>28.22</v>
      </c>
      <c r="D4396">
        <v>730</v>
      </c>
      <c r="E4396">
        <v>1</v>
      </c>
      <c r="G4396" s="1">
        <f t="shared" si="1030"/>
        <v>1</v>
      </c>
      <c r="H4396" s="1">
        <f t="shared" si="1031"/>
        <v>1</v>
      </c>
      <c r="I4396" s="1">
        <f t="shared" si="1032"/>
        <v>1</v>
      </c>
      <c r="L4396" s="1">
        <f t="shared" si="1033"/>
        <v>1</v>
      </c>
      <c r="M4396" s="1">
        <f t="shared" si="1034"/>
        <v>0</v>
      </c>
      <c r="N4396" s="1">
        <f t="shared" si="1035"/>
        <v>0</v>
      </c>
      <c r="O4396" s="1">
        <f t="shared" si="1036"/>
        <v>0</v>
      </c>
      <c r="R4396" s="1">
        <f t="shared" si="1037"/>
        <v>1</v>
      </c>
      <c r="S4396" s="1">
        <f t="shared" si="1038"/>
        <v>0</v>
      </c>
      <c r="T4396" s="1">
        <f t="shared" si="1039"/>
        <v>0</v>
      </c>
      <c r="U4396" s="1">
        <f t="shared" si="1040"/>
        <v>0</v>
      </c>
      <c r="X4396" s="1">
        <f t="shared" si="1041"/>
        <v>1</v>
      </c>
      <c r="Y4396" s="1">
        <f t="shared" si="1042"/>
        <v>0</v>
      </c>
      <c r="Z4396" s="1">
        <f t="shared" si="1043"/>
        <v>0</v>
      </c>
      <c r="AA4396" s="1">
        <f t="shared" si="1044"/>
        <v>0</v>
      </c>
    </row>
    <row r="4397" spans="1:27" x14ac:dyDescent="0.25">
      <c r="A4397">
        <v>1</v>
      </c>
      <c r="B4397">
        <v>5</v>
      </c>
      <c r="C4397">
        <v>196.15</v>
      </c>
      <c r="D4397">
        <v>700</v>
      </c>
      <c r="E4397">
        <v>1</v>
      </c>
      <c r="G4397" s="1">
        <f t="shared" si="1030"/>
        <v>0</v>
      </c>
      <c r="H4397" s="1">
        <f t="shared" si="1031"/>
        <v>0</v>
      </c>
      <c r="I4397" s="1">
        <f t="shared" si="1032"/>
        <v>1</v>
      </c>
      <c r="L4397" s="1">
        <f t="shared" si="1033"/>
        <v>0</v>
      </c>
      <c r="M4397" s="1">
        <f t="shared" si="1034"/>
        <v>0</v>
      </c>
      <c r="N4397" s="1">
        <f t="shared" si="1035"/>
        <v>1</v>
      </c>
      <c r="O4397" s="1">
        <f t="shared" si="1036"/>
        <v>0</v>
      </c>
      <c r="R4397" s="1">
        <f t="shared" si="1037"/>
        <v>0</v>
      </c>
      <c r="S4397" s="1">
        <f t="shared" si="1038"/>
        <v>0</v>
      </c>
      <c r="T4397" s="1">
        <f t="shared" si="1039"/>
        <v>1</v>
      </c>
      <c r="U4397" s="1">
        <f t="shared" si="1040"/>
        <v>0</v>
      </c>
      <c r="X4397" s="1">
        <f t="shared" si="1041"/>
        <v>1</v>
      </c>
      <c r="Y4397" s="1">
        <f t="shared" si="1042"/>
        <v>0</v>
      </c>
      <c r="Z4397" s="1">
        <f t="shared" si="1043"/>
        <v>0</v>
      </c>
      <c r="AA4397" s="1">
        <f t="shared" si="1044"/>
        <v>0</v>
      </c>
    </row>
    <row r="4398" spans="1:27" x14ac:dyDescent="0.25">
      <c r="A4398">
        <v>1</v>
      </c>
      <c r="B4398">
        <v>110</v>
      </c>
      <c r="C4398">
        <v>5.91</v>
      </c>
      <c r="D4398">
        <v>695</v>
      </c>
      <c r="E4398">
        <v>1</v>
      </c>
      <c r="G4398" s="1">
        <f t="shared" si="1030"/>
        <v>1</v>
      </c>
      <c r="H4398" s="1">
        <f t="shared" si="1031"/>
        <v>1</v>
      </c>
      <c r="I4398" s="1">
        <f t="shared" si="1032"/>
        <v>1</v>
      </c>
      <c r="L4398" s="1">
        <f t="shared" si="1033"/>
        <v>1</v>
      </c>
      <c r="M4398" s="1">
        <f t="shared" si="1034"/>
        <v>0</v>
      </c>
      <c r="N4398" s="1">
        <f t="shared" si="1035"/>
        <v>0</v>
      </c>
      <c r="O4398" s="1">
        <f t="shared" si="1036"/>
        <v>0</v>
      </c>
      <c r="R4398" s="1">
        <f t="shared" si="1037"/>
        <v>1</v>
      </c>
      <c r="S4398" s="1">
        <f t="shared" si="1038"/>
        <v>0</v>
      </c>
      <c r="T4398" s="1">
        <f t="shared" si="1039"/>
        <v>0</v>
      </c>
      <c r="U4398" s="1">
        <f t="shared" si="1040"/>
        <v>0</v>
      </c>
      <c r="X4398" s="1">
        <f t="shared" si="1041"/>
        <v>1</v>
      </c>
      <c r="Y4398" s="1">
        <f t="shared" si="1042"/>
        <v>0</v>
      </c>
      <c r="Z4398" s="1">
        <f t="shared" si="1043"/>
        <v>0</v>
      </c>
      <c r="AA4398" s="1">
        <f t="shared" si="1044"/>
        <v>0</v>
      </c>
    </row>
    <row r="4399" spans="1:27" x14ac:dyDescent="0.25">
      <c r="A4399">
        <v>1</v>
      </c>
      <c r="B4399">
        <v>85</v>
      </c>
      <c r="C4399">
        <v>19.989999999999998</v>
      </c>
      <c r="D4399">
        <v>675</v>
      </c>
      <c r="E4399">
        <v>1</v>
      </c>
      <c r="G4399" s="1">
        <f t="shared" si="1030"/>
        <v>0</v>
      </c>
      <c r="H4399" s="1">
        <f t="shared" si="1031"/>
        <v>0</v>
      </c>
      <c r="I4399" s="1">
        <f t="shared" si="1032"/>
        <v>1</v>
      </c>
      <c r="L4399" s="1">
        <f t="shared" si="1033"/>
        <v>0</v>
      </c>
      <c r="M4399" s="1">
        <f t="shared" si="1034"/>
        <v>0</v>
      </c>
      <c r="N4399" s="1">
        <f t="shared" si="1035"/>
        <v>1</v>
      </c>
      <c r="O4399" s="1">
        <f t="shared" si="1036"/>
        <v>0</v>
      </c>
      <c r="R4399" s="1">
        <f t="shared" si="1037"/>
        <v>0</v>
      </c>
      <c r="S4399" s="1">
        <f t="shared" si="1038"/>
        <v>0</v>
      </c>
      <c r="T4399" s="1">
        <f t="shared" si="1039"/>
        <v>1</v>
      </c>
      <c r="U4399" s="1">
        <f t="shared" si="1040"/>
        <v>0</v>
      </c>
      <c r="X4399" s="1">
        <f t="shared" si="1041"/>
        <v>1</v>
      </c>
      <c r="Y4399" s="1">
        <f t="shared" si="1042"/>
        <v>0</v>
      </c>
      <c r="Z4399" s="1">
        <f t="shared" si="1043"/>
        <v>0</v>
      </c>
      <c r="AA4399" s="1">
        <f t="shared" si="1044"/>
        <v>0</v>
      </c>
    </row>
    <row r="4400" spans="1:27" x14ac:dyDescent="0.25">
      <c r="A4400">
        <v>1</v>
      </c>
      <c r="B4400">
        <v>77.5</v>
      </c>
      <c r="C4400">
        <v>12.98</v>
      </c>
      <c r="D4400">
        <v>705</v>
      </c>
      <c r="E4400">
        <v>1</v>
      </c>
      <c r="G4400" s="1">
        <f t="shared" si="1030"/>
        <v>0</v>
      </c>
      <c r="H4400" s="1">
        <f t="shared" si="1031"/>
        <v>1</v>
      </c>
      <c r="I4400" s="1">
        <f t="shared" si="1032"/>
        <v>1</v>
      </c>
      <c r="L4400" s="1">
        <f t="shared" si="1033"/>
        <v>0</v>
      </c>
      <c r="M4400" s="1">
        <f t="shared" si="1034"/>
        <v>0</v>
      </c>
      <c r="N4400" s="1">
        <f t="shared" si="1035"/>
        <v>1</v>
      </c>
      <c r="O4400" s="1">
        <f t="shared" si="1036"/>
        <v>0</v>
      </c>
      <c r="R4400" s="1">
        <f t="shared" si="1037"/>
        <v>1</v>
      </c>
      <c r="S4400" s="1">
        <f t="shared" si="1038"/>
        <v>0</v>
      </c>
      <c r="T4400" s="1">
        <f t="shared" si="1039"/>
        <v>0</v>
      </c>
      <c r="U4400" s="1">
        <f t="shared" si="1040"/>
        <v>0</v>
      </c>
      <c r="X4400" s="1">
        <f t="shared" si="1041"/>
        <v>1</v>
      </c>
      <c r="Y4400" s="1">
        <f t="shared" si="1042"/>
        <v>0</v>
      </c>
      <c r="Z4400" s="1">
        <f t="shared" si="1043"/>
        <v>0</v>
      </c>
      <c r="AA4400" s="1">
        <f t="shared" si="1044"/>
        <v>0</v>
      </c>
    </row>
    <row r="4401" spans="1:27" x14ac:dyDescent="0.25">
      <c r="A4401">
        <v>0</v>
      </c>
      <c r="B4401">
        <v>55.2</v>
      </c>
      <c r="C4401">
        <v>36.630000000000003</v>
      </c>
      <c r="D4401">
        <v>710</v>
      </c>
      <c r="E4401">
        <v>1</v>
      </c>
      <c r="G4401" s="1">
        <f t="shared" si="1030"/>
        <v>0</v>
      </c>
      <c r="H4401" s="1">
        <f t="shared" si="1031"/>
        <v>0</v>
      </c>
      <c r="I4401" s="1">
        <f t="shared" si="1032"/>
        <v>0</v>
      </c>
      <c r="L4401" s="1">
        <f t="shared" si="1033"/>
        <v>0</v>
      </c>
      <c r="M4401" s="1">
        <f t="shared" si="1034"/>
        <v>0</v>
      </c>
      <c r="N4401" s="1">
        <f t="shared" si="1035"/>
        <v>1</v>
      </c>
      <c r="O4401" s="1">
        <f t="shared" si="1036"/>
        <v>0</v>
      </c>
      <c r="R4401" s="1">
        <f t="shared" si="1037"/>
        <v>0</v>
      </c>
      <c r="S4401" s="1">
        <f t="shared" si="1038"/>
        <v>0</v>
      </c>
      <c r="T4401" s="1">
        <f t="shared" si="1039"/>
        <v>1</v>
      </c>
      <c r="U4401" s="1">
        <f t="shared" si="1040"/>
        <v>0</v>
      </c>
      <c r="X4401" s="1">
        <f t="shared" si="1041"/>
        <v>0</v>
      </c>
      <c r="Y4401" s="1">
        <f t="shared" si="1042"/>
        <v>0</v>
      </c>
      <c r="Z4401" s="1">
        <f t="shared" si="1043"/>
        <v>1</v>
      </c>
      <c r="AA4401" s="1">
        <f t="shared" si="1044"/>
        <v>0</v>
      </c>
    </row>
    <row r="4402" spans="1:27" x14ac:dyDescent="0.25">
      <c r="A4402">
        <v>1</v>
      </c>
      <c r="B4402">
        <v>68.400000000000006</v>
      </c>
      <c r="C4402">
        <v>23.78</v>
      </c>
      <c r="D4402">
        <v>760</v>
      </c>
      <c r="E4402">
        <v>1</v>
      </c>
      <c r="G4402" s="1">
        <f t="shared" si="1030"/>
        <v>1</v>
      </c>
      <c r="H4402" s="1">
        <f t="shared" si="1031"/>
        <v>1</v>
      </c>
      <c r="I4402" s="1">
        <f t="shared" si="1032"/>
        <v>1</v>
      </c>
      <c r="L4402" s="1">
        <f t="shared" si="1033"/>
        <v>1</v>
      </c>
      <c r="M4402" s="1">
        <f t="shared" si="1034"/>
        <v>0</v>
      </c>
      <c r="N4402" s="1">
        <f t="shared" si="1035"/>
        <v>0</v>
      </c>
      <c r="O4402" s="1">
        <f t="shared" si="1036"/>
        <v>0</v>
      </c>
      <c r="R4402" s="1">
        <f t="shared" si="1037"/>
        <v>1</v>
      </c>
      <c r="S4402" s="1">
        <f t="shared" si="1038"/>
        <v>0</v>
      </c>
      <c r="T4402" s="1">
        <f t="shared" si="1039"/>
        <v>0</v>
      </c>
      <c r="U4402" s="1">
        <f t="shared" si="1040"/>
        <v>0</v>
      </c>
      <c r="X4402" s="1">
        <f t="shared" si="1041"/>
        <v>1</v>
      </c>
      <c r="Y4402" s="1">
        <f t="shared" si="1042"/>
        <v>0</v>
      </c>
      <c r="Z4402" s="1">
        <f t="shared" si="1043"/>
        <v>0</v>
      </c>
      <c r="AA4402" s="1">
        <f t="shared" si="1044"/>
        <v>0</v>
      </c>
    </row>
    <row r="4403" spans="1:27" x14ac:dyDescent="0.25">
      <c r="A4403">
        <v>1</v>
      </c>
      <c r="B4403">
        <v>58</v>
      </c>
      <c r="C4403">
        <v>12.19</v>
      </c>
      <c r="D4403">
        <v>715</v>
      </c>
      <c r="E4403">
        <v>1</v>
      </c>
      <c r="G4403" s="1">
        <f t="shared" si="1030"/>
        <v>0</v>
      </c>
      <c r="H4403" s="1">
        <f t="shared" si="1031"/>
        <v>1</v>
      </c>
      <c r="I4403" s="1">
        <f t="shared" si="1032"/>
        <v>1</v>
      </c>
      <c r="L4403" s="1">
        <f t="shared" si="1033"/>
        <v>0</v>
      </c>
      <c r="M4403" s="1">
        <f t="shared" si="1034"/>
        <v>0</v>
      </c>
      <c r="N4403" s="1">
        <f t="shared" si="1035"/>
        <v>1</v>
      </c>
      <c r="O4403" s="1">
        <f t="shared" si="1036"/>
        <v>0</v>
      </c>
      <c r="R4403" s="1">
        <f t="shared" si="1037"/>
        <v>1</v>
      </c>
      <c r="S4403" s="1">
        <f t="shared" si="1038"/>
        <v>0</v>
      </c>
      <c r="T4403" s="1">
        <f t="shared" si="1039"/>
        <v>0</v>
      </c>
      <c r="U4403" s="1">
        <f t="shared" si="1040"/>
        <v>0</v>
      </c>
      <c r="X4403" s="1">
        <f t="shared" si="1041"/>
        <v>1</v>
      </c>
      <c r="Y4403" s="1">
        <f t="shared" si="1042"/>
        <v>0</v>
      </c>
      <c r="Z4403" s="1">
        <f t="shared" si="1043"/>
        <v>0</v>
      </c>
      <c r="AA4403" s="1">
        <f t="shared" si="1044"/>
        <v>0</v>
      </c>
    </row>
    <row r="4404" spans="1:27" x14ac:dyDescent="0.25">
      <c r="A4404">
        <v>1</v>
      </c>
      <c r="B4404">
        <v>75</v>
      </c>
      <c r="C4404">
        <v>17.760000000000002</v>
      </c>
      <c r="D4404">
        <v>670</v>
      </c>
      <c r="E4404">
        <v>1</v>
      </c>
      <c r="G4404" s="1">
        <f t="shared" si="1030"/>
        <v>0</v>
      </c>
      <c r="H4404" s="1">
        <f t="shared" si="1031"/>
        <v>0</v>
      </c>
      <c r="I4404" s="1">
        <f t="shared" si="1032"/>
        <v>1</v>
      </c>
      <c r="L4404" s="1">
        <f t="shared" si="1033"/>
        <v>0</v>
      </c>
      <c r="M4404" s="1">
        <f t="shared" si="1034"/>
        <v>0</v>
      </c>
      <c r="N4404" s="1">
        <f t="shared" si="1035"/>
        <v>1</v>
      </c>
      <c r="O4404" s="1">
        <f t="shared" si="1036"/>
        <v>0</v>
      </c>
      <c r="R4404" s="1">
        <f t="shared" si="1037"/>
        <v>0</v>
      </c>
      <c r="S4404" s="1">
        <f t="shared" si="1038"/>
        <v>0</v>
      </c>
      <c r="T4404" s="1">
        <f t="shared" si="1039"/>
        <v>1</v>
      </c>
      <c r="U4404" s="1">
        <f t="shared" si="1040"/>
        <v>0</v>
      </c>
      <c r="X4404" s="1">
        <f t="shared" si="1041"/>
        <v>1</v>
      </c>
      <c r="Y4404" s="1">
        <f t="shared" si="1042"/>
        <v>0</v>
      </c>
      <c r="Z4404" s="1">
        <f t="shared" si="1043"/>
        <v>0</v>
      </c>
      <c r="AA4404" s="1">
        <f t="shared" si="1044"/>
        <v>0</v>
      </c>
    </row>
    <row r="4405" spans="1:27" x14ac:dyDescent="0.25">
      <c r="A4405">
        <v>1</v>
      </c>
      <c r="B4405">
        <v>26.462</v>
      </c>
      <c r="C4405">
        <v>10.02</v>
      </c>
      <c r="D4405">
        <v>665</v>
      </c>
      <c r="E4405">
        <v>1</v>
      </c>
      <c r="G4405" s="1">
        <f t="shared" si="1030"/>
        <v>0</v>
      </c>
      <c r="H4405" s="1">
        <f t="shared" si="1031"/>
        <v>1</v>
      </c>
      <c r="I4405" s="1">
        <f t="shared" si="1032"/>
        <v>1</v>
      </c>
      <c r="L4405" s="1">
        <f t="shared" si="1033"/>
        <v>0</v>
      </c>
      <c r="M4405" s="1">
        <f t="shared" si="1034"/>
        <v>0</v>
      </c>
      <c r="N4405" s="1">
        <f t="shared" si="1035"/>
        <v>1</v>
      </c>
      <c r="O4405" s="1">
        <f t="shared" si="1036"/>
        <v>0</v>
      </c>
      <c r="R4405" s="1">
        <f t="shared" si="1037"/>
        <v>1</v>
      </c>
      <c r="S4405" s="1">
        <f t="shared" si="1038"/>
        <v>0</v>
      </c>
      <c r="T4405" s="1">
        <f t="shared" si="1039"/>
        <v>0</v>
      </c>
      <c r="U4405" s="1">
        <f t="shared" si="1040"/>
        <v>0</v>
      </c>
      <c r="X4405" s="1">
        <f t="shared" si="1041"/>
        <v>1</v>
      </c>
      <c r="Y4405" s="1">
        <f t="shared" si="1042"/>
        <v>0</v>
      </c>
      <c r="Z4405" s="1">
        <f t="shared" si="1043"/>
        <v>0</v>
      </c>
      <c r="AA4405" s="1">
        <f t="shared" si="1044"/>
        <v>0</v>
      </c>
    </row>
    <row r="4406" spans="1:27" x14ac:dyDescent="0.25">
      <c r="A4406">
        <v>1</v>
      </c>
      <c r="B4406">
        <v>17</v>
      </c>
      <c r="C4406">
        <v>24.58</v>
      </c>
      <c r="D4406">
        <v>715</v>
      </c>
      <c r="E4406">
        <v>1</v>
      </c>
      <c r="G4406" s="1">
        <f t="shared" si="1030"/>
        <v>0</v>
      </c>
      <c r="H4406" s="1">
        <f t="shared" si="1031"/>
        <v>0</v>
      </c>
      <c r="I4406" s="1">
        <f t="shared" si="1032"/>
        <v>1</v>
      </c>
      <c r="L4406" s="1">
        <f t="shared" si="1033"/>
        <v>0</v>
      </c>
      <c r="M4406" s="1">
        <f t="shared" si="1034"/>
        <v>0</v>
      </c>
      <c r="N4406" s="1">
        <f t="shared" si="1035"/>
        <v>1</v>
      </c>
      <c r="O4406" s="1">
        <f t="shared" si="1036"/>
        <v>0</v>
      </c>
      <c r="R4406" s="1">
        <f t="shared" si="1037"/>
        <v>0</v>
      </c>
      <c r="S4406" s="1">
        <f t="shared" si="1038"/>
        <v>0</v>
      </c>
      <c r="T4406" s="1">
        <f t="shared" si="1039"/>
        <v>1</v>
      </c>
      <c r="U4406" s="1">
        <f t="shared" si="1040"/>
        <v>0</v>
      </c>
      <c r="X4406" s="1">
        <f t="shared" si="1041"/>
        <v>1</v>
      </c>
      <c r="Y4406" s="1">
        <f t="shared" si="1042"/>
        <v>0</v>
      </c>
      <c r="Z4406" s="1">
        <f t="shared" si="1043"/>
        <v>0</v>
      </c>
      <c r="AA4406" s="1">
        <f t="shared" si="1044"/>
        <v>0</v>
      </c>
    </row>
    <row r="4407" spans="1:27" x14ac:dyDescent="0.25">
      <c r="A4407">
        <v>0</v>
      </c>
      <c r="B4407">
        <v>82.5</v>
      </c>
      <c r="C4407">
        <v>11.37</v>
      </c>
      <c r="D4407">
        <v>685</v>
      </c>
      <c r="E4407">
        <v>1</v>
      </c>
      <c r="G4407" s="1">
        <f t="shared" si="1030"/>
        <v>0</v>
      </c>
      <c r="H4407" s="1">
        <f t="shared" si="1031"/>
        <v>1</v>
      </c>
      <c r="I4407" s="1">
        <f t="shared" si="1032"/>
        <v>1</v>
      </c>
      <c r="L4407" s="1">
        <f t="shared" si="1033"/>
        <v>0</v>
      </c>
      <c r="M4407" s="1">
        <f t="shared" si="1034"/>
        <v>0</v>
      </c>
      <c r="N4407" s="1">
        <f t="shared" si="1035"/>
        <v>1</v>
      </c>
      <c r="O4407" s="1">
        <f t="shared" si="1036"/>
        <v>0</v>
      </c>
      <c r="R4407" s="1">
        <f t="shared" si="1037"/>
        <v>1</v>
      </c>
      <c r="S4407" s="1">
        <f t="shared" si="1038"/>
        <v>0</v>
      </c>
      <c r="T4407" s="1">
        <f t="shared" si="1039"/>
        <v>0</v>
      </c>
      <c r="U4407" s="1">
        <f t="shared" si="1040"/>
        <v>0</v>
      </c>
      <c r="X4407" s="1">
        <f t="shared" si="1041"/>
        <v>1</v>
      </c>
      <c r="Y4407" s="1">
        <f t="shared" si="1042"/>
        <v>0</v>
      </c>
      <c r="Z4407" s="1">
        <f t="shared" si="1043"/>
        <v>0</v>
      </c>
      <c r="AA4407" s="1">
        <f t="shared" si="1044"/>
        <v>0</v>
      </c>
    </row>
    <row r="4408" spans="1:27" x14ac:dyDescent="0.25">
      <c r="A4408">
        <v>1</v>
      </c>
      <c r="B4408">
        <v>130</v>
      </c>
      <c r="C4408">
        <v>35.54</v>
      </c>
      <c r="D4408">
        <v>700</v>
      </c>
      <c r="E4408">
        <v>1</v>
      </c>
      <c r="G4408" s="1">
        <f t="shared" si="1030"/>
        <v>1</v>
      </c>
      <c r="H4408" s="1">
        <f t="shared" si="1031"/>
        <v>1</v>
      </c>
      <c r="I4408" s="1">
        <f t="shared" si="1032"/>
        <v>1</v>
      </c>
      <c r="L4408" s="1">
        <f t="shared" si="1033"/>
        <v>1</v>
      </c>
      <c r="M4408" s="1">
        <f t="shared" si="1034"/>
        <v>0</v>
      </c>
      <c r="N4408" s="1">
        <f t="shared" si="1035"/>
        <v>0</v>
      </c>
      <c r="O4408" s="1">
        <f t="shared" si="1036"/>
        <v>0</v>
      </c>
      <c r="R4408" s="1">
        <f t="shared" si="1037"/>
        <v>1</v>
      </c>
      <c r="S4408" s="1">
        <f t="shared" si="1038"/>
        <v>0</v>
      </c>
      <c r="T4408" s="1">
        <f t="shared" si="1039"/>
        <v>0</v>
      </c>
      <c r="U4408" s="1">
        <f t="shared" si="1040"/>
        <v>0</v>
      </c>
      <c r="X4408" s="1">
        <f t="shared" si="1041"/>
        <v>1</v>
      </c>
      <c r="Y4408" s="1">
        <f t="shared" si="1042"/>
        <v>0</v>
      </c>
      <c r="Z4408" s="1">
        <f t="shared" si="1043"/>
        <v>0</v>
      </c>
      <c r="AA4408" s="1">
        <f t="shared" si="1044"/>
        <v>0</v>
      </c>
    </row>
    <row r="4409" spans="1:27" x14ac:dyDescent="0.25">
      <c r="A4409">
        <v>1</v>
      </c>
      <c r="B4409">
        <v>97</v>
      </c>
      <c r="C4409">
        <v>10.11</v>
      </c>
      <c r="D4409">
        <v>660</v>
      </c>
      <c r="E4409">
        <v>1</v>
      </c>
      <c r="G4409" s="1">
        <f t="shared" si="1030"/>
        <v>1</v>
      </c>
      <c r="H4409" s="1">
        <f t="shared" si="1031"/>
        <v>1</v>
      </c>
      <c r="I4409" s="1">
        <f t="shared" si="1032"/>
        <v>1</v>
      </c>
      <c r="L4409" s="1">
        <f t="shared" si="1033"/>
        <v>1</v>
      </c>
      <c r="M4409" s="1">
        <f t="shared" si="1034"/>
        <v>0</v>
      </c>
      <c r="N4409" s="1">
        <f t="shared" si="1035"/>
        <v>0</v>
      </c>
      <c r="O4409" s="1">
        <f t="shared" si="1036"/>
        <v>0</v>
      </c>
      <c r="R4409" s="1">
        <f t="shared" si="1037"/>
        <v>1</v>
      </c>
      <c r="S4409" s="1">
        <f t="shared" si="1038"/>
        <v>0</v>
      </c>
      <c r="T4409" s="1">
        <f t="shared" si="1039"/>
        <v>0</v>
      </c>
      <c r="U4409" s="1">
        <f t="shared" si="1040"/>
        <v>0</v>
      </c>
      <c r="X4409" s="1">
        <f t="shared" si="1041"/>
        <v>1</v>
      </c>
      <c r="Y4409" s="1">
        <f t="shared" si="1042"/>
        <v>0</v>
      </c>
      <c r="Z4409" s="1">
        <f t="shared" si="1043"/>
        <v>0</v>
      </c>
      <c r="AA4409" s="1">
        <f t="shared" si="1044"/>
        <v>0</v>
      </c>
    </row>
    <row r="4410" spans="1:27" x14ac:dyDescent="0.25">
      <c r="A4410">
        <v>1</v>
      </c>
      <c r="B4410">
        <v>21</v>
      </c>
      <c r="C4410">
        <v>28.81</v>
      </c>
      <c r="D4410">
        <v>695</v>
      </c>
      <c r="E4410">
        <v>1</v>
      </c>
      <c r="G4410" s="1">
        <f t="shared" si="1030"/>
        <v>0</v>
      </c>
      <c r="H4410" s="1">
        <f t="shared" si="1031"/>
        <v>0</v>
      </c>
      <c r="I4410" s="1">
        <f t="shared" si="1032"/>
        <v>1</v>
      </c>
      <c r="L4410" s="1">
        <f t="shared" si="1033"/>
        <v>0</v>
      </c>
      <c r="M4410" s="1">
        <f t="shared" si="1034"/>
        <v>0</v>
      </c>
      <c r="N4410" s="1">
        <f t="shared" si="1035"/>
        <v>1</v>
      </c>
      <c r="O4410" s="1">
        <f t="shared" si="1036"/>
        <v>0</v>
      </c>
      <c r="R4410" s="1">
        <f t="shared" si="1037"/>
        <v>0</v>
      </c>
      <c r="S4410" s="1">
        <f t="shared" si="1038"/>
        <v>0</v>
      </c>
      <c r="T4410" s="1">
        <f t="shared" si="1039"/>
        <v>1</v>
      </c>
      <c r="U4410" s="1">
        <f t="shared" si="1040"/>
        <v>0</v>
      </c>
      <c r="X4410" s="1">
        <f t="shared" si="1041"/>
        <v>1</v>
      </c>
      <c r="Y4410" s="1">
        <f t="shared" si="1042"/>
        <v>0</v>
      </c>
      <c r="Z4410" s="1">
        <f t="shared" si="1043"/>
        <v>0</v>
      </c>
      <c r="AA4410" s="1">
        <f t="shared" si="1044"/>
        <v>0</v>
      </c>
    </row>
    <row r="4411" spans="1:27" x14ac:dyDescent="0.25">
      <c r="A4411">
        <v>1</v>
      </c>
      <c r="B4411">
        <v>85</v>
      </c>
      <c r="C4411">
        <v>12.68</v>
      </c>
      <c r="D4411">
        <v>715</v>
      </c>
      <c r="E4411">
        <v>1</v>
      </c>
      <c r="G4411" s="1">
        <f t="shared" si="1030"/>
        <v>0</v>
      </c>
      <c r="H4411" s="1">
        <f t="shared" si="1031"/>
        <v>1</v>
      </c>
      <c r="I4411" s="1">
        <f t="shared" si="1032"/>
        <v>1</v>
      </c>
      <c r="L4411" s="1">
        <f t="shared" si="1033"/>
        <v>0</v>
      </c>
      <c r="M4411" s="1">
        <f t="shared" si="1034"/>
        <v>0</v>
      </c>
      <c r="N4411" s="1">
        <f t="shared" si="1035"/>
        <v>1</v>
      </c>
      <c r="O4411" s="1">
        <f t="shared" si="1036"/>
        <v>0</v>
      </c>
      <c r="R4411" s="1">
        <f t="shared" si="1037"/>
        <v>1</v>
      </c>
      <c r="S4411" s="1">
        <f t="shared" si="1038"/>
        <v>0</v>
      </c>
      <c r="T4411" s="1">
        <f t="shared" si="1039"/>
        <v>0</v>
      </c>
      <c r="U4411" s="1">
        <f t="shared" si="1040"/>
        <v>0</v>
      </c>
      <c r="X4411" s="1">
        <f t="shared" si="1041"/>
        <v>1</v>
      </c>
      <c r="Y4411" s="1">
        <f t="shared" si="1042"/>
        <v>0</v>
      </c>
      <c r="Z4411" s="1">
        <f t="shared" si="1043"/>
        <v>0</v>
      </c>
      <c r="AA4411" s="1">
        <f t="shared" si="1044"/>
        <v>0</v>
      </c>
    </row>
    <row r="4412" spans="1:27" x14ac:dyDescent="0.25">
      <c r="A4412">
        <v>1</v>
      </c>
      <c r="B4412">
        <v>120</v>
      </c>
      <c r="C4412">
        <v>6.45</v>
      </c>
      <c r="D4412">
        <v>750</v>
      </c>
      <c r="E4412">
        <v>1</v>
      </c>
      <c r="G4412" s="1">
        <f t="shared" si="1030"/>
        <v>1</v>
      </c>
      <c r="H4412" s="1">
        <f t="shared" si="1031"/>
        <v>1</v>
      </c>
      <c r="I4412" s="1">
        <f t="shared" si="1032"/>
        <v>1</v>
      </c>
      <c r="L4412" s="1">
        <f t="shared" si="1033"/>
        <v>1</v>
      </c>
      <c r="M4412" s="1">
        <f t="shared" si="1034"/>
        <v>0</v>
      </c>
      <c r="N4412" s="1">
        <f t="shared" si="1035"/>
        <v>0</v>
      </c>
      <c r="O4412" s="1">
        <f t="shared" si="1036"/>
        <v>0</v>
      </c>
      <c r="R4412" s="1">
        <f t="shared" si="1037"/>
        <v>1</v>
      </c>
      <c r="S4412" s="1">
        <f t="shared" si="1038"/>
        <v>0</v>
      </c>
      <c r="T4412" s="1">
        <f t="shared" si="1039"/>
        <v>0</v>
      </c>
      <c r="U4412" s="1">
        <f t="shared" si="1040"/>
        <v>0</v>
      </c>
      <c r="X4412" s="1">
        <f t="shared" si="1041"/>
        <v>1</v>
      </c>
      <c r="Y4412" s="1">
        <f t="shared" si="1042"/>
        <v>0</v>
      </c>
      <c r="Z4412" s="1">
        <f t="shared" si="1043"/>
        <v>0</v>
      </c>
      <c r="AA4412" s="1">
        <f t="shared" si="1044"/>
        <v>0</v>
      </c>
    </row>
    <row r="4413" spans="1:27" x14ac:dyDescent="0.25">
      <c r="A4413">
        <v>1</v>
      </c>
      <c r="B4413">
        <v>51</v>
      </c>
      <c r="C4413">
        <v>17.18</v>
      </c>
      <c r="D4413">
        <v>710</v>
      </c>
      <c r="E4413">
        <v>1</v>
      </c>
      <c r="G4413" s="1">
        <f t="shared" si="1030"/>
        <v>0</v>
      </c>
      <c r="H4413" s="1">
        <f t="shared" si="1031"/>
        <v>0</v>
      </c>
      <c r="I4413" s="1">
        <f t="shared" si="1032"/>
        <v>1</v>
      </c>
      <c r="L4413" s="1">
        <f t="shared" si="1033"/>
        <v>0</v>
      </c>
      <c r="M4413" s="1">
        <f t="shared" si="1034"/>
        <v>0</v>
      </c>
      <c r="N4413" s="1">
        <f t="shared" si="1035"/>
        <v>1</v>
      </c>
      <c r="O4413" s="1">
        <f t="shared" si="1036"/>
        <v>0</v>
      </c>
      <c r="R4413" s="1">
        <f t="shared" si="1037"/>
        <v>0</v>
      </c>
      <c r="S4413" s="1">
        <f t="shared" si="1038"/>
        <v>0</v>
      </c>
      <c r="T4413" s="1">
        <f t="shared" si="1039"/>
        <v>1</v>
      </c>
      <c r="U4413" s="1">
        <f t="shared" si="1040"/>
        <v>0</v>
      </c>
      <c r="X4413" s="1">
        <f t="shared" si="1041"/>
        <v>1</v>
      </c>
      <c r="Y4413" s="1">
        <f t="shared" si="1042"/>
        <v>0</v>
      </c>
      <c r="Z4413" s="1">
        <f t="shared" si="1043"/>
        <v>0</v>
      </c>
      <c r="AA4413" s="1">
        <f t="shared" si="1044"/>
        <v>0</v>
      </c>
    </row>
    <row r="4414" spans="1:27" x14ac:dyDescent="0.25">
      <c r="A4414">
        <v>0</v>
      </c>
      <c r="B4414">
        <v>40</v>
      </c>
      <c r="C4414">
        <v>4.05</v>
      </c>
      <c r="D4414">
        <v>680</v>
      </c>
      <c r="E4414">
        <v>1</v>
      </c>
      <c r="G4414" s="1">
        <f t="shared" si="1030"/>
        <v>0</v>
      </c>
      <c r="H4414" s="1">
        <f t="shared" si="1031"/>
        <v>1</v>
      </c>
      <c r="I4414" s="1">
        <f t="shared" si="1032"/>
        <v>1</v>
      </c>
      <c r="L4414" s="1">
        <f t="shared" si="1033"/>
        <v>0</v>
      </c>
      <c r="M4414" s="1">
        <f t="shared" si="1034"/>
        <v>0</v>
      </c>
      <c r="N4414" s="1">
        <f t="shared" si="1035"/>
        <v>1</v>
      </c>
      <c r="O4414" s="1">
        <f t="shared" si="1036"/>
        <v>0</v>
      </c>
      <c r="R4414" s="1">
        <f t="shared" si="1037"/>
        <v>1</v>
      </c>
      <c r="S4414" s="1">
        <f t="shared" si="1038"/>
        <v>0</v>
      </c>
      <c r="T4414" s="1">
        <f t="shared" si="1039"/>
        <v>0</v>
      </c>
      <c r="U4414" s="1">
        <f t="shared" si="1040"/>
        <v>0</v>
      </c>
      <c r="X4414" s="1">
        <f t="shared" si="1041"/>
        <v>1</v>
      </c>
      <c r="Y4414" s="1">
        <f t="shared" si="1042"/>
        <v>0</v>
      </c>
      <c r="Z4414" s="1">
        <f t="shared" si="1043"/>
        <v>0</v>
      </c>
      <c r="AA4414" s="1">
        <f t="shared" si="1044"/>
        <v>0</v>
      </c>
    </row>
    <row r="4415" spans="1:27" x14ac:dyDescent="0.25">
      <c r="A4415">
        <v>0</v>
      </c>
      <c r="B4415">
        <v>60</v>
      </c>
      <c r="C4415">
        <v>11.66</v>
      </c>
      <c r="D4415">
        <v>680</v>
      </c>
      <c r="E4415">
        <v>1</v>
      </c>
      <c r="G4415" s="1">
        <f t="shared" si="1030"/>
        <v>0</v>
      </c>
      <c r="H4415" s="1">
        <f t="shared" si="1031"/>
        <v>1</v>
      </c>
      <c r="I4415" s="1">
        <f t="shared" si="1032"/>
        <v>1</v>
      </c>
      <c r="L4415" s="1">
        <f t="shared" si="1033"/>
        <v>0</v>
      </c>
      <c r="M4415" s="1">
        <f t="shared" si="1034"/>
        <v>0</v>
      </c>
      <c r="N4415" s="1">
        <f t="shared" si="1035"/>
        <v>1</v>
      </c>
      <c r="O4415" s="1">
        <f t="shared" si="1036"/>
        <v>0</v>
      </c>
      <c r="R4415" s="1">
        <f t="shared" si="1037"/>
        <v>1</v>
      </c>
      <c r="S4415" s="1">
        <f t="shared" si="1038"/>
        <v>0</v>
      </c>
      <c r="T4415" s="1">
        <f t="shared" si="1039"/>
        <v>0</v>
      </c>
      <c r="U4415" s="1">
        <f t="shared" si="1040"/>
        <v>0</v>
      </c>
      <c r="X4415" s="1">
        <f t="shared" si="1041"/>
        <v>1</v>
      </c>
      <c r="Y4415" s="1">
        <f t="shared" si="1042"/>
        <v>0</v>
      </c>
      <c r="Z4415" s="1">
        <f t="shared" si="1043"/>
        <v>0</v>
      </c>
      <c r="AA4415" s="1">
        <f t="shared" si="1044"/>
        <v>0</v>
      </c>
    </row>
    <row r="4416" spans="1:27" x14ac:dyDescent="0.25">
      <c r="A4416">
        <v>1</v>
      </c>
      <c r="B4416">
        <v>65</v>
      </c>
      <c r="C4416">
        <v>33.94</v>
      </c>
      <c r="D4416">
        <v>705</v>
      </c>
      <c r="E4416">
        <v>1</v>
      </c>
      <c r="G4416" s="1">
        <f t="shared" si="1030"/>
        <v>0</v>
      </c>
      <c r="H4416" s="1">
        <f t="shared" si="1031"/>
        <v>0</v>
      </c>
      <c r="I4416" s="1">
        <f t="shared" si="1032"/>
        <v>1</v>
      </c>
      <c r="L4416" s="1">
        <f t="shared" si="1033"/>
        <v>0</v>
      </c>
      <c r="M4416" s="1">
        <f t="shared" si="1034"/>
        <v>0</v>
      </c>
      <c r="N4416" s="1">
        <f t="shared" si="1035"/>
        <v>1</v>
      </c>
      <c r="O4416" s="1">
        <f t="shared" si="1036"/>
        <v>0</v>
      </c>
      <c r="R4416" s="1">
        <f t="shared" si="1037"/>
        <v>0</v>
      </c>
      <c r="S4416" s="1">
        <f t="shared" si="1038"/>
        <v>0</v>
      </c>
      <c r="T4416" s="1">
        <f t="shared" si="1039"/>
        <v>1</v>
      </c>
      <c r="U4416" s="1">
        <f t="shared" si="1040"/>
        <v>0</v>
      </c>
      <c r="X4416" s="1">
        <f t="shared" si="1041"/>
        <v>1</v>
      </c>
      <c r="Y4416" s="1">
        <f t="shared" si="1042"/>
        <v>0</v>
      </c>
      <c r="Z4416" s="1">
        <f t="shared" si="1043"/>
        <v>0</v>
      </c>
      <c r="AA4416" s="1">
        <f t="shared" si="1044"/>
        <v>0</v>
      </c>
    </row>
    <row r="4417" spans="1:27" x14ac:dyDescent="0.25">
      <c r="A4417">
        <v>0</v>
      </c>
      <c r="B4417">
        <v>42</v>
      </c>
      <c r="C4417">
        <v>21.69</v>
      </c>
      <c r="D4417">
        <v>675</v>
      </c>
      <c r="E4417">
        <v>1</v>
      </c>
      <c r="G4417" s="1">
        <f t="shared" si="1030"/>
        <v>0</v>
      </c>
      <c r="H4417" s="1">
        <f t="shared" si="1031"/>
        <v>0</v>
      </c>
      <c r="I4417" s="1">
        <f t="shared" si="1032"/>
        <v>0</v>
      </c>
      <c r="L4417" s="1">
        <f t="shared" si="1033"/>
        <v>0</v>
      </c>
      <c r="M4417" s="1">
        <f t="shared" si="1034"/>
        <v>0</v>
      </c>
      <c r="N4417" s="1">
        <f t="shared" si="1035"/>
        <v>1</v>
      </c>
      <c r="O4417" s="1">
        <f t="shared" si="1036"/>
        <v>0</v>
      </c>
      <c r="R4417" s="1">
        <f t="shared" si="1037"/>
        <v>0</v>
      </c>
      <c r="S4417" s="1">
        <f t="shared" si="1038"/>
        <v>0</v>
      </c>
      <c r="T4417" s="1">
        <f t="shared" si="1039"/>
        <v>1</v>
      </c>
      <c r="U4417" s="1">
        <f t="shared" si="1040"/>
        <v>0</v>
      </c>
      <c r="X4417" s="1">
        <f t="shared" si="1041"/>
        <v>0</v>
      </c>
      <c r="Y4417" s="1">
        <f t="shared" si="1042"/>
        <v>0</v>
      </c>
      <c r="Z4417" s="1">
        <f t="shared" si="1043"/>
        <v>1</v>
      </c>
      <c r="AA4417" s="1">
        <f t="shared" si="1044"/>
        <v>0</v>
      </c>
    </row>
    <row r="4418" spans="1:27" x14ac:dyDescent="0.25">
      <c r="A4418">
        <v>1</v>
      </c>
      <c r="B4418">
        <v>132.5</v>
      </c>
      <c r="C4418">
        <v>29.54</v>
      </c>
      <c r="D4418">
        <v>660</v>
      </c>
      <c r="E4418">
        <v>1</v>
      </c>
      <c r="G4418" s="1">
        <f t="shared" si="1030"/>
        <v>1</v>
      </c>
      <c r="H4418" s="1">
        <f t="shared" si="1031"/>
        <v>1</v>
      </c>
      <c r="I4418" s="1">
        <f t="shared" si="1032"/>
        <v>1</v>
      </c>
      <c r="L4418" s="1">
        <f t="shared" si="1033"/>
        <v>1</v>
      </c>
      <c r="M4418" s="1">
        <f t="shared" si="1034"/>
        <v>0</v>
      </c>
      <c r="N4418" s="1">
        <f t="shared" si="1035"/>
        <v>0</v>
      </c>
      <c r="O4418" s="1">
        <f t="shared" si="1036"/>
        <v>0</v>
      </c>
      <c r="R4418" s="1">
        <f t="shared" si="1037"/>
        <v>1</v>
      </c>
      <c r="S4418" s="1">
        <f t="shared" si="1038"/>
        <v>0</v>
      </c>
      <c r="T4418" s="1">
        <f t="shared" si="1039"/>
        <v>0</v>
      </c>
      <c r="U4418" s="1">
        <f t="shared" si="1040"/>
        <v>0</v>
      </c>
      <c r="X4418" s="1">
        <f t="shared" si="1041"/>
        <v>1</v>
      </c>
      <c r="Y4418" s="1">
        <f t="shared" si="1042"/>
        <v>0</v>
      </c>
      <c r="Z4418" s="1">
        <f t="shared" si="1043"/>
        <v>0</v>
      </c>
      <c r="AA4418" s="1">
        <f t="shared" si="1044"/>
        <v>0</v>
      </c>
    </row>
    <row r="4419" spans="1:27" x14ac:dyDescent="0.25">
      <c r="A4419">
        <v>1</v>
      </c>
      <c r="B4419">
        <v>175</v>
      </c>
      <c r="C4419">
        <v>1.76</v>
      </c>
      <c r="D4419">
        <v>695</v>
      </c>
      <c r="E4419">
        <v>1</v>
      </c>
      <c r="G4419" s="1">
        <f t="shared" si="1030"/>
        <v>1</v>
      </c>
      <c r="H4419" s="1">
        <f t="shared" si="1031"/>
        <v>1</v>
      </c>
      <c r="I4419" s="1">
        <f t="shared" si="1032"/>
        <v>1</v>
      </c>
      <c r="L4419" s="1">
        <f t="shared" si="1033"/>
        <v>1</v>
      </c>
      <c r="M4419" s="1">
        <f t="shared" si="1034"/>
        <v>0</v>
      </c>
      <c r="N4419" s="1">
        <f t="shared" si="1035"/>
        <v>0</v>
      </c>
      <c r="O4419" s="1">
        <f t="shared" si="1036"/>
        <v>0</v>
      </c>
      <c r="R4419" s="1">
        <f t="shared" si="1037"/>
        <v>1</v>
      </c>
      <c r="S4419" s="1">
        <f t="shared" si="1038"/>
        <v>0</v>
      </c>
      <c r="T4419" s="1">
        <f t="shared" si="1039"/>
        <v>0</v>
      </c>
      <c r="U4419" s="1">
        <f t="shared" si="1040"/>
        <v>0</v>
      </c>
      <c r="X4419" s="1">
        <f t="shared" si="1041"/>
        <v>1</v>
      </c>
      <c r="Y4419" s="1">
        <f t="shared" si="1042"/>
        <v>0</v>
      </c>
      <c r="Z4419" s="1">
        <f t="shared" si="1043"/>
        <v>0</v>
      </c>
      <c r="AA4419" s="1">
        <f t="shared" si="1044"/>
        <v>0</v>
      </c>
    </row>
    <row r="4420" spans="1:27" x14ac:dyDescent="0.25">
      <c r="A4420">
        <v>0</v>
      </c>
      <c r="B4420">
        <v>135</v>
      </c>
      <c r="C4420">
        <v>14.57</v>
      </c>
      <c r="D4420">
        <v>700</v>
      </c>
      <c r="E4420">
        <v>1</v>
      </c>
      <c r="G4420" s="1">
        <f t="shared" si="1030"/>
        <v>1</v>
      </c>
      <c r="H4420" s="1">
        <f t="shared" si="1031"/>
        <v>1</v>
      </c>
      <c r="I4420" s="1">
        <f t="shared" si="1032"/>
        <v>1</v>
      </c>
      <c r="L4420" s="1">
        <f t="shared" si="1033"/>
        <v>1</v>
      </c>
      <c r="M4420" s="1">
        <f t="shared" si="1034"/>
        <v>0</v>
      </c>
      <c r="N4420" s="1">
        <f t="shared" si="1035"/>
        <v>0</v>
      </c>
      <c r="O4420" s="1">
        <f t="shared" si="1036"/>
        <v>0</v>
      </c>
      <c r="R4420" s="1">
        <f t="shared" si="1037"/>
        <v>1</v>
      </c>
      <c r="S4420" s="1">
        <f t="shared" si="1038"/>
        <v>0</v>
      </c>
      <c r="T4420" s="1">
        <f t="shared" si="1039"/>
        <v>0</v>
      </c>
      <c r="U4420" s="1">
        <f t="shared" si="1040"/>
        <v>0</v>
      </c>
      <c r="X4420" s="1">
        <f t="shared" si="1041"/>
        <v>1</v>
      </c>
      <c r="Y4420" s="1">
        <f t="shared" si="1042"/>
        <v>0</v>
      </c>
      <c r="Z4420" s="1">
        <f t="shared" si="1043"/>
        <v>0</v>
      </c>
      <c r="AA4420" s="1">
        <f t="shared" si="1044"/>
        <v>0</v>
      </c>
    </row>
    <row r="4421" spans="1:27" x14ac:dyDescent="0.25">
      <c r="A4421">
        <v>1</v>
      </c>
      <c r="B4421">
        <v>140</v>
      </c>
      <c r="C4421">
        <v>17.239999999999998</v>
      </c>
      <c r="D4421">
        <v>765</v>
      </c>
      <c r="E4421">
        <v>1</v>
      </c>
      <c r="G4421" s="1">
        <f t="shared" si="1030"/>
        <v>1</v>
      </c>
      <c r="H4421" s="1">
        <f t="shared" si="1031"/>
        <v>1</v>
      </c>
      <c r="I4421" s="1">
        <f t="shared" si="1032"/>
        <v>1</v>
      </c>
      <c r="L4421" s="1">
        <f t="shared" si="1033"/>
        <v>1</v>
      </c>
      <c r="M4421" s="1">
        <f t="shared" si="1034"/>
        <v>0</v>
      </c>
      <c r="N4421" s="1">
        <f t="shared" si="1035"/>
        <v>0</v>
      </c>
      <c r="O4421" s="1">
        <f t="shared" si="1036"/>
        <v>0</v>
      </c>
      <c r="R4421" s="1">
        <f t="shared" si="1037"/>
        <v>1</v>
      </c>
      <c r="S4421" s="1">
        <f t="shared" si="1038"/>
        <v>0</v>
      </c>
      <c r="T4421" s="1">
        <f t="shared" si="1039"/>
        <v>0</v>
      </c>
      <c r="U4421" s="1">
        <f t="shared" si="1040"/>
        <v>0</v>
      </c>
      <c r="X4421" s="1">
        <f t="shared" si="1041"/>
        <v>1</v>
      </c>
      <c r="Y4421" s="1">
        <f t="shared" si="1042"/>
        <v>0</v>
      </c>
      <c r="Z4421" s="1">
        <f t="shared" si="1043"/>
        <v>0</v>
      </c>
      <c r="AA4421" s="1">
        <f t="shared" si="1044"/>
        <v>0</v>
      </c>
    </row>
    <row r="4422" spans="1:27" x14ac:dyDescent="0.25">
      <c r="A4422">
        <v>1</v>
      </c>
      <c r="B4422">
        <v>29.568000000000001</v>
      </c>
      <c r="C4422">
        <v>28.41</v>
      </c>
      <c r="D4422">
        <v>660</v>
      </c>
      <c r="E4422">
        <v>1</v>
      </c>
      <c r="G4422" s="1">
        <f t="shared" si="1030"/>
        <v>0</v>
      </c>
      <c r="H4422" s="1">
        <f t="shared" si="1031"/>
        <v>0</v>
      </c>
      <c r="I4422" s="1">
        <f t="shared" si="1032"/>
        <v>1</v>
      </c>
      <c r="L4422" s="1">
        <f t="shared" si="1033"/>
        <v>0</v>
      </c>
      <c r="M4422" s="1">
        <f t="shared" si="1034"/>
        <v>0</v>
      </c>
      <c r="N4422" s="1">
        <f t="shared" si="1035"/>
        <v>1</v>
      </c>
      <c r="O4422" s="1">
        <f t="shared" si="1036"/>
        <v>0</v>
      </c>
      <c r="R4422" s="1">
        <f t="shared" si="1037"/>
        <v>0</v>
      </c>
      <c r="S4422" s="1">
        <f t="shared" si="1038"/>
        <v>0</v>
      </c>
      <c r="T4422" s="1">
        <f t="shared" si="1039"/>
        <v>1</v>
      </c>
      <c r="U4422" s="1">
        <f t="shared" si="1040"/>
        <v>0</v>
      </c>
      <c r="X4422" s="1">
        <f t="shared" si="1041"/>
        <v>1</v>
      </c>
      <c r="Y4422" s="1">
        <f t="shared" si="1042"/>
        <v>0</v>
      </c>
      <c r="Z4422" s="1">
        <f t="shared" si="1043"/>
        <v>0</v>
      </c>
      <c r="AA4422" s="1">
        <f t="shared" si="1044"/>
        <v>0</v>
      </c>
    </row>
    <row r="4423" spans="1:27" x14ac:dyDescent="0.25">
      <c r="A4423">
        <v>1</v>
      </c>
      <c r="B4423">
        <v>52</v>
      </c>
      <c r="C4423">
        <v>25.89</v>
      </c>
      <c r="D4423">
        <v>700</v>
      </c>
      <c r="E4423">
        <v>1</v>
      </c>
      <c r="G4423" s="1">
        <f t="shared" si="1030"/>
        <v>0</v>
      </c>
      <c r="H4423" s="1">
        <f t="shared" si="1031"/>
        <v>0</v>
      </c>
      <c r="I4423" s="1">
        <f t="shared" si="1032"/>
        <v>1</v>
      </c>
      <c r="L4423" s="1">
        <f t="shared" si="1033"/>
        <v>0</v>
      </c>
      <c r="M4423" s="1">
        <f t="shared" si="1034"/>
        <v>0</v>
      </c>
      <c r="N4423" s="1">
        <f t="shared" si="1035"/>
        <v>1</v>
      </c>
      <c r="O4423" s="1">
        <f t="shared" si="1036"/>
        <v>0</v>
      </c>
      <c r="R4423" s="1">
        <f t="shared" si="1037"/>
        <v>0</v>
      </c>
      <c r="S4423" s="1">
        <f t="shared" si="1038"/>
        <v>0</v>
      </c>
      <c r="T4423" s="1">
        <f t="shared" si="1039"/>
        <v>1</v>
      </c>
      <c r="U4423" s="1">
        <f t="shared" si="1040"/>
        <v>0</v>
      </c>
      <c r="X4423" s="1">
        <f t="shared" si="1041"/>
        <v>1</v>
      </c>
      <c r="Y4423" s="1">
        <f t="shared" si="1042"/>
        <v>0</v>
      </c>
      <c r="Z4423" s="1">
        <f t="shared" si="1043"/>
        <v>0</v>
      </c>
      <c r="AA4423" s="1">
        <f t="shared" si="1044"/>
        <v>0</v>
      </c>
    </row>
    <row r="4424" spans="1:27" x14ac:dyDescent="0.25">
      <c r="A4424">
        <v>1</v>
      </c>
      <c r="B4424">
        <v>36</v>
      </c>
      <c r="C4424">
        <v>3.9</v>
      </c>
      <c r="D4424">
        <v>750</v>
      </c>
      <c r="E4424">
        <v>1</v>
      </c>
      <c r="G4424" s="1">
        <f t="shared" ref="G4424:G4487" si="1045">IF($D4424&gt;716,1,IF($B4424&gt;85.24,1,0))</f>
        <v>1</v>
      </c>
      <c r="H4424" s="1">
        <f t="shared" ref="H4424:H4487" si="1046">IF($D4424&gt;716,1,IF($B4424&gt;85.24,1,IF($C4424&lt;=16.54,1,0)))</f>
        <v>1</v>
      </c>
      <c r="I4424" s="1">
        <f t="shared" ref="I4424:I4487" si="1047">IF($D4424&gt;716,1,IF($B4424&gt;85.24,1,IF($C4424&lt;=16.54,1,IF($A4424=1,1,0))))</f>
        <v>1</v>
      </c>
      <c r="L4424" s="1">
        <f t="shared" ref="L4424:L4487" si="1048">IF($G4424=1, IF($E4424=1,1,0),0)</f>
        <v>1</v>
      </c>
      <c r="M4424" s="1">
        <f t="shared" ref="M4424:M4487" si="1049">IF($G4424=1, IF($E4424=0,1,0),0)</f>
        <v>0</v>
      </c>
      <c r="N4424" s="1">
        <f t="shared" ref="N4424:N4487" si="1050">IF($G4424=0, IF($E4424=1,1,0),0)</f>
        <v>0</v>
      </c>
      <c r="O4424" s="1">
        <f t="shared" ref="O4424:O4487" si="1051">IF($G4424=0, IF($E4424=0,1,0),0)</f>
        <v>0</v>
      </c>
      <c r="R4424" s="1">
        <f t="shared" ref="R4424:R4487" si="1052">IF($H4424=1, IF($E4424=1,1,0),0)</f>
        <v>1</v>
      </c>
      <c r="S4424" s="1">
        <f t="shared" ref="S4424:S4487" si="1053">IF($H4424=1, IF($E4424=0,1,0),0)</f>
        <v>0</v>
      </c>
      <c r="T4424" s="1">
        <f t="shared" ref="T4424:T4487" si="1054">IF($H4424=0, IF($E4424=1,1,0),0)</f>
        <v>0</v>
      </c>
      <c r="U4424" s="1">
        <f t="shared" ref="U4424:U4487" si="1055">IF($H4424=0, IF($E4424=0,1,0),0)</f>
        <v>0</v>
      </c>
      <c r="X4424" s="1">
        <f t="shared" ref="X4424:X4487" si="1056">IF($I4424=1, IF($E4424=1,1,0),0)</f>
        <v>1</v>
      </c>
      <c r="Y4424" s="1">
        <f t="shared" ref="Y4424:Y4487" si="1057">IF($I4424=1, IF($E4424=0,1,0),0)</f>
        <v>0</v>
      </c>
      <c r="Z4424" s="1">
        <f t="shared" ref="Z4424:Z4487" si="1058">IF($I4424=0, IF($E4424=1,1,0),0)</f>
        <v>0</v>
      </c>
      <c r="AA4424" s="1">
        <f t="shared" ref="AA4424:AA4487" si="1059">IF($I4424=0, IF($E4424=0,1,0),0)</f>
        <v>0</v>
      </c>
    </row>
    <row r="4425" spans="1:27" x14ac:dyDescent="0.25">
      <c r="A4425">
        <v>0</v>
      </c>
      <c r="B4425">
        <v>45</v>
      </c>
      <c r="C4425">
        <v>30.51</v>
      </c>
      <c r="D4425">
        <v>685</v>
      </c>
      <c r="E4425">
        <v>1</v>
      </c>
      <c r="G4425" s="1">
        <f t="shared" si="1045"/>
        <v>0</v>
      </c>
      <c r="H4425" s="1">
        <f t="shared" si="1046"/>
        <v>0</v>
      </c>
      <c r="I4425" s="1">
        <f t="shared" si="1047"/>
        <v>0</v>
      </c>
      <c r="L4425" s="1">
        <f t="shared" si="1048"/>
        <v>0</v>
      </c>
      <c r="M4425" s="1">
        <f t="shared" si="1049"/>
        <v>0</v>
      </c>
      <c r="N4425" s="1">
        <f t="shared" si="1050"/>
        <v>1</v>
      </c>
      <c r="O4425" s="1">
        <f t="shared" si="1051"/>
        <v>0</v>
      </c>
      <c r="R4425" s="1">
        <f t="shared" si="1052"/>
        <v>0</v>
      </c>
      <c r="S4425" s="1">
        <f t="shared" si="1053"/>
        <v>0</v>
      </c>
      <c r="T4425" s="1">
        <f t="shared" si="1054"/>
        <v>1</v>
      </c>
      <c r="U4425" s="1">
        <f t="shared" si="1055"/>
        <v>0</v>
      </c>
      <c r="X4425" s="1">
        <f t="shared" si="1056"/>
        <v>0</v>
      </c>
      <c r="Y4425" s="1">
        <f t="shared" si="1057"/>
        <v>0</v>
      </c>
      <c r="Z4425" s="1">
        <f t="shared" si="1058"/>
        <v>1</v>
      </c>
      <c r="AA4425" s="1">
        <f t="shared" si="1059"/>
        <v>0</v>
      </c>
    </row>
    <row r="4426" spans="1:27" x14ac:dyDescent="0.25">
      <c r="A4426">
        <v>0</v>
      </c>
      <c r="B4426">
        <v>105</v>
      </c>
      <c r="C4426">
        <v>12.98</v>
      </c>
      <c r="D4426">
        <v>685</v>
      </c>
      <c r="E4426">
        <v>1</v>
      </c>
      <c r="G4426" s="1">
        <f t="shared" si="1045"/>
        <v>1</v>
      </c>
      <c r="H4426" s="1">
        <f t="shared" si="1046"/>
        <v>1</v>
      </c>
      <c r="I4426" s="1">
        <f t="shared" si="1047"/>
        <v>1</v>
      </c>
      <c r="L4426" s="1">
        <f t="shared" si="1048"/>
        <v>1</v>
      </c>
      <c r="M4426" s="1">
        <f t="shared" si="1049"/>
        <v>0</v>
      </c>
      <c r="N4426" s="1">
        <f t="shared" si="1050"/>
        <v>0</v>
      </c>
      <c r="O4426" s="1">
        <f t="shared" si="1051"/>
        <v>0</v>
      </c>
      <c r="R4426" s="1">
        <f t="shared" si="1052"/>
        <v>1</v>
      </c>
      <c r="S4426" s="1">
        <f t="shared" si="1053"/>
        <v>0</v>
      </c>
      <c r="T4426" s="1">
        <f t="shared" si="1054"/>
        <v>0</v>
      </c>
      <c r="U4426" s="1">
        <f t="shared" si="1055"/>
        <v>0</v>
      </c>
      <c r="X4426" s="1">
        <f t="shared" si="1056"/>
        <v>1</v>
      </c>
      <c r="Y4426" s="1">
        <f t="shared" si="1057"/>
        <v>0</v>
      </c>
      <c r="Z4426" s="1">
        <f t="shared" si="1058"/>
        <v>0</v>
      </c>
      <c r="AA4426" s="1">
        <f t="shared" si="1059"/>
        <v>0</v>
      </c>
    </row>
    <row r="4427" spans="1:27" x14ac:dyDescent="0.25">
      <c r="A4427">
        <v>1</v>
      </c>
      <c r="B4427">
        <v>90.22</v>
      </c>
      <c r="C4427">
        <v>33.49</v>
      </c>
      <c r="D4427">
        <v>705</v>
      </c>
      <c r="E4427">
        <v>1</v>
      </c>
      <c r="G4427" s="1">
        <f t="shared" si="1045"/>
        <v>1</v>
      </c>
      <c r="H4427" s="1">
        <f t="shared" si="1046"/>
        <v>1</v>
      </c>
      <c r="I4427" s="1">
        <f t="shared" si="1047"/>
        <v>1</v>
      </c>
      <c r="L4427" s="1">
        <f t="shared" si="1048"/>
        <v>1</v>
      </c>
      <c r="M4427" s="1">
        <f t="shared" si="1049"/>
        <v>0</v>
      </c>
      <c r="N4427" s="1">
        <f t="shared" si="1050"/>
        <v>0</v>
      </c>
      <c r="O4427" s="1">
        <f t="shared" si="1051"/>
        <v>0</v>
      </c>
      <c r="R4427" s="1">
        <f t="shared" si="1052"/>
        <v>1</v>
      </c>
      <c r="S4427" s="1">
        <f t="shared" si="1053"/>
        <v>0</v>
      </c>
      <c r="T4427" s="1">
        <f t="shared" si="1054"/>
        <v>0</v>
      </c>
      <c r="U4427" s="1">
        <f t="shared" si="1055"/>
        <v>0</v>
      </c>
      <c r="X4427" s="1">
        <f t="shared" si="1056"/>
        <v>1</v>
      </c>
      <c r="Y4427" s="1">
        <f t="shared" si="1057"/>
        <v>0</v>
      </c>
      <c r="Z4427" s="1">
        <f t="shared" si="1058"/>
        <v>0</v>
      </c>
      <c r="AA4427" s="1">
        <f t="shared" si="1059"/>
        <v>0</v>
      </c>
    </row>
    <row r="4428" spans="1:27" x14ac:dyDescent="0.25">
      <c r="A4428">
        <v>1</v>
      </c>
      <c r="B4428">
        <v>72</v>
      </c>
      <c r="C4428">
        <v>24.77</v>
      </c>
      <c r="D4428">
        <v>665</v>
      </c>
      <c r="E4428">
        <v>1</v>
      </c>
      <c r="G4428" s="1">
        <f t="shared" si="1045"/>
        <v>0</v>
      </c>
      <c r="H4428" s="1">
        <f t="shared" si="1046"/>
        <v>0</v>
      </c>
      <c r="I4428" s="1">
        <f t="shared" si="1047"/>
        <v>1</v>
      </c>
      <c r="L4428" s="1">
        <f t="shared" si="1048"/>
        <v>0</v>
      </c>
      <c r="M4428" s="1">
        <f t="shared" si="1049"/>
        <v>0</v>
      </c>
      <c r="N4428" s="1">
        <f t="shared" si="1050"/>
        <v>1</v>
      </c>
      <c r="O4428" s="1">
        <f t="shared" si="1051"/>
        <v>0</v>
      </c>
      <c r="R4428" s="1">
        <f t="shared" si="1052"/>
        <v>0</v>
      </c>
      <c r="S4428" s="1">
        <f t="shared" si="1053"/>
        <v>0</v>
      </c>
      <c r="T4428" s="1">
        <f t="shared" si="1054"/>
        <v>1</v>
      </c>
      <c r="U4428" s="1">
        <f t="shared" si="1055"/>
        <v>0</v>
      </c>
      <c r="X4428" s="1">
        <f t="shared" si="1056"/>
        <v>1</v>
      </c>
      <c r="Y4428" s="1">
        <f t="shared" si="1057"/>
        <v>0</v>
      </c>
      <c r="Z4428" s="1">
        <f t="shared" si="1058"/>
        <v>0</v>
      </c>
      <c r="AA4428" s="1">
        <f t="shared" si="1059"/>
        <v>0</v>
      </c>
    </row>
    <row r="4429" spans="1:27" x14ac:dyDescent="0.25">
      <c r="A4429">
        <v>0</v>
      </c>
      <c r="B4429">
        <v>104</v>
      </c>
      <c r="C4429">
        <v>27.06</v>
      </c>
      <c r="D4429">
        <v>665</v>
      </c>
      <c r="E4429">
        <v>1</v>
      </c>
      <c r="G4429" s="1">
        <f t="shared" si="1045"/>
        <v>1</v>
      </c>
      <c r="H4429" s="1">
        <f t="shared" si="1046"/>
        <v>1</v>
      </c>
      <c r="I4429" s="1">
        <f t="shared" si="1047"/>
        <v>1</v>
      </c>
      <c r="L4429" s="1">
        <f t="shared" si="1048"/>
        <v>1</v>
      </c>
      <c r="M4429" s="1">
        <f t="shared" si="1049"/>
        <v>0</v>
      </c>
      <c r="N4429" s="1">
        <f t="shared" si="1050"/>
        <v>0</v>
      </c>
      <c r="O4429" s="1">
        <f t="shared" si="1051"/>
        <v>0</v>
      </c>
      <c r="R4429" s="1">
        <f t="shared" si="1052"/>
        <v>1</v>
      </c>
      <c r="S4429" s="1">
        <f t="shared" si="1053"/>
        <v>0</v>
      </c>
      <c r="T4429" s="1">
        <f t="shared" si="1054"/>
        <v>0</v>
      </c>
      <c r="U4429" s="1">
        <f t="shared" si="1055"/>
        <v>0</v>
      </c>
      <c r="X4429" s="1">
        <f t="shared" si="1056"/>
        <v>1</v>
      </c>
      <c r="Y4429" s="1">
        <f t="shared" si="1057"/>
        <v>0</v>
      </c>
      <c r="Z4429" s="1">
        <f t="shared" si="1058"/>
        <v>0</v>
      </c>
      <c r="AA4429" s="1">
        <f t="shared" si="1059"/>
        <v>0</v>
      </c>
    </row>
    <row r="4430" spans="1:27" x14ac:dyDescent="0.25">
      <c r="A4430">
        <v>0</v>
      </c>
      <c r="B4430">
        <v>20</v>
      </c>
      <c r="C4430">
        <v>3.9</v>
      </c>
      <c r="D4430">
        <v>730</v>
      </c>
      <c r="E4430">
        <v>1</v>
      </c>
      <c r="G4430" s="1">
        <f t="shared" si="1045"/>
        <v>1</v>
      </c>
      <c r="H4430" s="1">
        <f t="shared" si="1046"/>
        <v>1</v>
      </c>
      <c r="I4430" s="1">
        <f t="shared" si="1047"/>
        <v>1</v>
      </c>
      <c r="L4430" s="1">
        <f t="shared" si="1048"/>
        <v>1</v>
      </c>
      <c r="M4430" s="1">
        <f t="shared" si="1049"/>
        <v>0</v>
      </c>
      <c r="N4430" s="1">
        <f t="shared" si="1050"/>
        <v>0</v>
      </c>
      <c r="O4430" s="1">
        <f t="shared" si="1051"/>
        <v>0</v>
      </c>
      <c r="R4430" s="1">
        <f t="shared" si="1052"/>
        <v>1</v>
      </c>
      <c r="S4430" s="1">
        <f t="shared" si="1053"/>
        <v>0</v>
      </c>
      <c r="T4430" s="1">
        <f t="shared" si="1054"/>
        <v>0</v>
      </c>
      <c r="U4430" s="1">
        <f t="shared" si="1055"/>
        <v>0</v>
      </c>
      <c r="X4430" s="1">
        <f t="shared" si="1056"/>
        <v>1</v>
      </c>
      <c r="Y4430" s="1">
        <f t="shared" si="1057"/>
        <v>0</v>
      </c>
      <c r="Z4430" s="1">
        <f t="shared" si="1058"/>
        <v>0</v>
      </c>
      <c r="AA4430" s="1">
        <f t="shared" si="1059"/>
        <v>0</v>
      </c>
    </row>
    <row r="4431" spans="1:27" x14ac:dyDescent="0.25">
      <c r="A4431">
        <v>0</v>
      </c>
      <c r="B4431">
        <v>100</v>
      </c>
      <c r="C4431">
        <v>13.3</v>
      </c>
      <c r="D4431">
        <v>670</v>
      </c>
      <c r="E4431">
        <v>1</v>
      </c>
      <c r="G4431" s="1">
        <f t="shared" si="1045"/>
        <v>1</v>
      </c>
      <c r="H4431" s="1">
        <f t="shared" si="1046"/>
        <v>1</v>
      </c>
      <c r="I4431" s="1">
        <f t="shared" si="1047"/>
        <v>1</v>
      </c>
      <c r="L4431" s="1">
        <f t="shared" si="1048"/>
        <v>1</v>
      </c>
      <c r="M4431" s="1">
        <f t="shared" si="1049"/>
        <v>0</v>
      </c>
      <c r="N4431" s="1">
        <f t="shared" si="1050"/>
        <v>0</v>
      </c>
      <c r="O4431" s="1">
        <f t="shared" si="1051"/>
        <v>0</v>
      </c>
      <c r="R4431" s="1">
        <f t="shared" si="1052"/>
        <v>1</v>
      </c>
      <c r="S4431" s="1">
        <f t="shared" si="1053"/>
        <v>0</v>
      </c>
      <c r="T4431" s="1">
        <f t="shared" si="1054"/>
        <v>0</v>
      </c>
      <c r="U4431" s="1">
        <f t="shared" si="1055"/>
        <v>0</v>
      </c>
      <c r="X4431" s="1">
        <f t="shared" si="1056"/>
        <v>1</v>
      </c>
      <c r="Y4431" s="1">
        <f t="shared" si="1057"/>
        <v>0</v>
      </c>
      <c r="Z4431" s="1">
        <f t="shared" si="1058"/>
        <v>0</v>
      </c>
      <c r="AA4431" s="1">
        <f t="shared" si="1059"/>
        <v>0</v>
      </c>
    </row>
    <row r="4432" spans="1:27" x14ac:dyDescent="0.25">
      <c r="A4432">
        <v>1</v>
      </c>
      <c r="B4432">
        <v>82.835999999999999</v>
      </c>
      <c r="C4432">
        <v>13.6</v>
      </c>
      <c r="D4432">
        <v>685</v>
      </c>
      <c r="E4432">
        <v>1</v>
      </c>
      <c r="G4432" s="1">
        <f t="shared" si="1045"/>
        <v>0</v>
      </c>
      <c r="H4432" s="1">
        <f t="shared" si="1046"/>
        <v>1</v>
      </c>
      <c r="I4432" s="1">
        <f t="shared" si="1047"/>
        <v>1</v>
      </c>
      <c r="L4432" s="1">
        <f t="shared" si="1048"/>
        <v>0</v>
      </c>
      <c r="M4432" s="1">
        <f t="shared" si="1049"/>
        <v>0</v>
      </c>
      <c r="N4432" s="1">
        <f t="shared" si="1050"/>
        <v>1</v>
      </c>
      <c r="O4432" s="1">
        <f t="shared" si="1051"/>
        <v>0</v>
      </c>
      <c r="R4432" s="1">
        <f t="shared" si="1052"/>
        <v>1</v>
      </c>
      <c r="S4432" s="1">
        <f t="shared" si="1053"/>
        <v>0</v>
      </c>
      <c r="T4432" s="1">
        <f t="shared" si="1054"/>
        <v>0</v>
      </c>
      <c r="U4432" s="1">
        <f t="shared" si="1055"/>
        <v>0</v>
      </c>
      <c r="X4432" s="1">
        <f t="shared" si="1056"/>
        <v>1</v>
      </c>
      <c r="Y4432" s="1">
        <f t="shared" si="1057"/>
        <v>0</v>
      </c>
      <c r="Z4432" s="1">
        <f t="shared" si="1058"/>
        <v>0</v>
      </c>
      <c r="AA4432" s="1">
        <f t="shared" si="1059"/>
        <v>0</v>
      </c>
    </row>
    <row r="4433" spans="1:27" x14ac:dyDescent="0.25">
      <c r="A4433">
        <v>0</v>
      </c>
      <c r="B4433">
        <v>69</v>
      </c>
      <c r="C4433">
        <v>25.33</v>
      </c>
      <c r="D4433">
        <v>665</v>
      </c>
      <c r="E4433">
        <v>1</v>
      </c>
      <c r="G4433" s="1">
        <f t="shared" si="1045"/>
        <v>0</v>
      </c>
      <c r="H4433" s="1">
        <f t="shared" si="1046"/>
        <v>0</v>
      </c>
      <c r="I4433" s="1">
        <f t="shared" si="1047"/>
        <v>0</v>
      </c>
      <c r="L4433" s="1">
        <f t="shared" si="1048"/>
        <v>0</v>
      </c>
      <c r="M4433" s="1">
        <f t="shared" si="1049"/>
        <v>0</v>
      </c>
      <c r="N4433" s="1">
        <f t="shared" si="1050"/>
        <v>1</v>
      </c>
      <c r="O4433" s="1">
        <f t="shared" si="1051"/>
        <v>0</v>
      </c>
      <c r="R4433" s="1">
        <f t="shared" si="1052"/>
        <v>0</v>
      </c>
      <c r="S4433" s="1">
        <f t="shared" si="1053"/>
        <v>0</v>
      </c>
      <c r="T4433" s="1">
        <f t="shared" si="1054"/>
        <v>1</v>
      </c>
      <c r="U4433" s="1">
        <f t="shared" si="1055"/>
        <v>0</v>
      </c>
      <c r="X4433" s="1">
        <f t="shared" si="1056"/>
        <v>0</v>
      </c>
      <c r="Y4433" s="1">
        <f t="shared" si="1057"/>
        <v>0</v>
      </c>
      <c r="Z4433" s="1">
        <f t="shared" si="1058"/>
        <v>1</v>
      </c>
      <c r="AA4433" s="1">
        <f t="shared" si="1059"/>
        <v>0</v>
      </c>
    </row>
    <row r="4434" spans="1:27" x14ac:dyDescent="0.25">
      <c r="A4434">
        <v>1</v>
      </c>
      <c r="B4434">
        <v>95</v>
      </c>
      <c r="C4434">
        <v>21.55</v>
      </c>
      <c r="D4434">
        <v>715</v>
      </c>
      <c r="E4434">
        <v>1</v>
      </c>
      <c r="G4434" s="1">
        <f t="shared" si="1045"/>
        <v>1</v>
      </c>
      <c r="H4434" s="1">
        <f t="shared" si="1046"/>
        <v>1</v>
      </c>
      <c r="I4434" s="1">
        <f t="shared" si="1047"/>
        <v>1</v>
      </c>
      <c r="L4434" s="1">
        <f t="shared" si="1048"/>
        <v>1</v>
      </c>
      <c r="M4434" s="1">
        <f t="shared" si="1049"/>
        <v>0</v>
      </c>
      <c r="N4434" s="1">
        <f t="shared" si="1050"/>
        <v>0</v>
      </c>
      <c r="O4434" s="1">
        <f t="shared" si="1051"/>
        <v>0</v>
      </c>
      <c r="R4434" s="1">
        <f t="shared" si="1052"/>
        <v>1</v>
      </c>
      <c r="S4434" s="1">
        <f t="shared" si="1053"/>
        <v>0</v>
      </c>
      <c r="T4434" s="1">
        <f t="shared" si="1054"/>
        <v>0</v>
      </c>
      <c r="U4434" s="1">
        <f t="shared" si="1055"/>
        <v>0</v>
      </c>
      <c r="X4434" s="1">
        <f t="shared" si="1056"/>
        <v>1</v>
      </c>
      <c r="Y4434" s="1">
        <f t="shared" si="1057"/>
        <v>0</v>
      </c>
      <c r="Z4434" s="1">
        <f t="shared" si="1058"/>
        <v>0</v>
      </c>
      <c r="AA4434" s="1">
        <f t="shared" si="1059"/>
        <v>0</v>
      </c>
    </row>
    <row r="4435" spans="1:27" x14ac:dyDescent="0.25">
      <c r="A4435">
        <v>0</v>
      </c>
      <c r="B4435">
        <v>25.187999999999999</v>
      </c>
      <c r="C4435">
        <v>16.34</v>
      </c>
      <c r="D4435">
        <v>690</v>
      </c>
      <c r="E4435">
        <v>1</v>
      </c>
      <c r="G4435" s="1">
        <f t="shared" si="1045"/>
        <v>0</v>
      </c>
      <c r="H4435" s="1">
        <f t="shared" si="1046"/>
        <v>1</v>
      </c>
      <c r="I4435" s="1">
        <f t="shared" si="1047"/>
        <v>1</v>
      </c>
      <c r="L4435" s="1">
        <f t="shared" si="1048"/>
        <v>0</v>
      </c>
      <c r="M4435" s="1">
        <f t="shared" si="1049"/>
        <v>0</v>
      </c>
      <c r="N4435" s="1">
        <f t="shared" si="1050"/>
        <v>1</v>
      </c>
      <c r="O4435" s="1">
        <f t="shared" si="1051"/>
        <v>0</v>
      </c>
      <c r="R4435" s="1">
        <f t="shared" si="1052"/>
        <v>1</v>
      </c>
      <c r="S4435" s="1">
        <f t="shared" si="1053"/>
        <v>0</v>
      </c>
      <c r="T4435" s="1">
        <f t="shared" si="1054"/>
        <v>0</v>
      </c>
      <c r="U4435" s="1">
        <f t="shared" si="1055"/>
        <v>0</v>
      </c>
      <c r="X4435" s="1">
        <f t="shared" si="1056"/>
        <v>1</v>
      </c>
      <c r="Y4435" s="1">
        <f t="shared" si="1057"/>
        <v>0</v>
      </c>
      <c r="Z4435" s="1">
        <f t="shared" si="1058"/>
        <v>0</v>
      </c>
      <c r="AA4435" s="1">
        <f t="shared" si="1059"/>
        <v>0</v>
      </c>
    </row>
    <row r="4436" spans="1:27" x14ac:dyDescent="0.25">
      <c r="A4436">
        <v>0</v>
      </c>
      <c r="B4436">
        <v>29.088000000000001</v>
      </c>
      <c r="C4436">
        <v>22.83</v>
      </c>
      <c r="D4436">
        <v>695</v>
      </c>
      <c r="E4436">
        <v>1</v>
      </c>
      <c r="G4436" s="1">
        <f t="shared" si="1045"/>
        <v>0</v>
      </c>
      <c r="H4436" s="1">
        <f t="shared" si="1046"/>
        <v>0</v>
      </c>
      <c r="I4436" s="1">
        <f t="shared" si="1047"/>
        <v>0</v>
      </c>
      <c r="L4436" s="1">
        <f t="shared" si="1048"/>
        <v>0</v>
      </c>
      <c r="M4436" s="1">
        <f t="shared" si="1049"/>
        <v>0</v>
      </c>
      <c r="N4436" s="1">
        <f t="shared" si="1050"/>
        <v>1</v>
      </c>
      <c r="O4436" s="1">
        <f t="shared" si="1051"/>
        <v>0</v>
      </c>
      <c r="R4436" s="1">
        <f t="shared" si="1052"/>
        <v>0</v>
      </c>
      <c r="S4436" s="1">
        <f t="shared" si="1053"/>
        <v>0</v>
      </c>
      <c r="T4436" s="1">
        <f t="shared" si="1054"/>
        <v>1</v>
      </c>
      <c r="U4436" s="1">
        <f t="shared" si="1055"/>
        <v>0</v>
      </c>
      <c r="X4436" s="1">
        <f t="shared" si="1056"/>
        <v>0</v>
      </c>
      <c r="Y4436" s="1">
        <f t="shared" si="1057"/>
        <v>0</v>
      </c>
      <c r="Z4436" s="1">
        <f t="shared" si="1058"/>
        <v>1</v>
      </c>
      <c r="AA4436" s="1">
        <f t="shared" si="1059"/>
        <v>0</v>
      </c>
    </row>
    <row r="4437" spans="1:27" x14ac:dyDescent="0.25">
      <c r="A4437">
        <v>1</v>
      </c>
      <c r="B4437">
        <v>75</v>
      </c>
      <c r="C4437">
        <v>14.12</v>
      </c>
      <c r="D4437">
        <v>705</v>
      </c>
      <c r="E4437">
        <v>1</v>
      </c>
      <c r="G4437" s="1">
        <f t="shared" si="1045"/>
        <v>0</v>
      </c>
      <c r="H4437" s="1">
        <f t="shared" si="1046"/>
        <v>1</v>
      </c>
      <c r="I4437" s="1">
        <f t="shared" si="1047"/>
        <v>1</v>
      </c>
      <c r="L4437" s="1">
        <f t="shared" si="1048"/>
        <v>0</v>
      </c>
      <c r="M4437" s="1">
        <f t="shared" si="1049"/>
        <v>0</v>
      </c>
      <c r="N4437" s="1">
        <f t="shared" si="1050"/>
        <v>1</v>
      </c>
      <c r="O4437" s="1">
        <f t="shared" si="1051"/>
        <v>0</v>
      </c>
      <c r="R4437" s="1">
        <f t="shared" si="1052"/>
        <v>1</v>
      </c>
      <c r="S4437" s="1">
        <f t="shared" si="1053"/>
        <v>0</v>
      </c>
      <c r="T4437" s="1">
        <f t="shared" si="1054"/>
        <v>0</v>
      </c>
      <c r="U4437" s="1">
        <f t="shared" si="1055"/>
        <v>0</v>
      </c>
      <c r="X4437" s="1">
        <f t="shared" si="1056"/>
        <v>1</v>
      </c>
      <c r="Y4437" s="1">
        <f t="shared" si="1057"/>
        <v>0</v>
      </c>
      <c r="Z4437" s="1">
        <f t="shared" si="1058"/>
        <v>0</v>
      </c>
      <c r="AA4437" s="1">
        <f t="shared" si="1059"/>
        <v>0</v>
      </c>
    </row>
    <row r="4438" spans="1:27" x14ac:dyDescent="0.25">
      <c r="A4438">
        <v>1</v>
      </c>
      <c r="B4438">
        <v>48</v>
      </c>
      <c r="C4438">
        <v>8.5399999999999991</v>
      </c>
      <c r="D4438">
        <v>810</v>
      </c>
      <c r="E4438">
        <v>1</v>
      </c>
      <c r="G4438" s="1">
        <f t="shared" si="1045"/>
        <v>1</v>
      </c>
      <c r="H4438" s="1">
        <f t="shared" si="1046"/>
        <v>1</v>
      </c>
      <c r="I4438" s="1">
        <f t="shared" si="1047"/>
        <v>1</v>
      </c>
      <c r="L4438" s="1">
        <f t="shared" si="1048"/>
        <v>1</v>
      </c>
      <c r="M4438" s="1">
        <f t="shared" si="1049"/>
        <v>0</v>
      </c>
      <c r="N4438" s="1">
        <f t="shared" si="1050"/>
        <v>0</v>
      </c>
      <c r="O4438" s="1">
        <f t="shared" si="1051"/>
        <v>0</v>
      </c>
      <c r="R4438" s="1">
        <f t="shared" si="1052"/>
        <v>1</v>
      </c>
      <c r="S4438" s="1">
        <f t="shared" si="1053"/>
        <v>0</v>
      </c>
      <c r="T4438" s="1">
        <f t="shared" si="1054"/>
        <v>0</v>
      </c>
      <c r="U4438" s="1">
        <f t="shared" si="1055"/>
        <v>0</v>
      </c>
      <c r="X4438" s="1">
        <f t="shared" si="1056"/>
        <v>1</v>
      </c>
      <c r="Y4438" s="1">
        <f t="shared" si="1057"/>
        <v>0</v>
      </c>
      <c r="Z4438" s="1">
        <f t="shared" si="1058"/>
        <v>0</v>
      </c>
      <c r="AA4438" s="1">
        <f t="shared" si="1059"/>
        <v>0</v>
      </c>
    </row>
    <row r="4439" spans="1:27" x14ac:dyDescent="0.25">
      <c r="A4439">
        <v>0</v>
      </c>
      <c r="B4439">
        <v>25.2</v>
      </c>
      <c r="C4439">
        <v>21.48</v>
      </c>
      <c r="D4439">
        <v>710</v>
      </c>
      <c r="E4439">
        <v>1</v>
      </c>
      <c r="G4439" s="1">
        <f t="shared" si="1045"/>
        <v>0</v>
      </c>
      <c r="H4439" s="1">
        <f t="shared" si="1046"/>
        <v>0</v>
      </c>
      <c r="I4439" s="1">
        <f t="shared" si="1047"/>
        <v>0</v>
      </c>
      <c r="L4439" s="1">
        <f t="shared" si="1048"/>
        <v>0</v>
      </c>
      <c r="M4439" s="1">
        <f t="shared" si="1049"/>
        <v>0</v>
      </c>
      <c r="N4439" s="1">
        <f t="shared" si="1050"/>
        <v>1</v>
      </c>
      <c r="O4439" s="1">
        <f t="shared" si="1051"/>
        <v>0</v>
      </c>
      <c r="R4439" s="1">
        <f t="shared" si="1052"/>
        <v>0</v>
      </c>
      <c r="S4439" s="1">
        <f t="shared" si="1053"/>
        <v>0</v>
      </c>
      <c r="T4439" s="1">
        <f t="shared" si="1054"/>
        <v>1</v>
      </c>
      <c r="U4439" s="1">
        <f t="shared" si="1055"/>
        <v>0</v>
      </c>
      <c r="X4439" s="1">
        <f t="shared" si="1056"/>
        <v>0</v>
      </c>
      <c r="Y4439" s="1">
        <f t="shared" si="1057"/>
        <v>0</v>
      </c>
      <c r="Z4439" s="1">
        <f t="shared" si="1058"/>
        <v>1</v>
      </c>
      <c r="AA4439" s="1">
        <f t="shared" si="1059"/>
        <v>0</v>
      </c>
    </row>
    <row r="4440" spans="1:27" x14ac:dyDescent="0.25">
      <c r="A4440">
        <v>0</v>
      </c>
      <c r="B4440">
        <v>39.996000000000002</v>
      </c>
      <c r="C4440">
        <v>17.28</v>
      </c>
      <c r="D4440">
        <v>745</v>
      </c>
      <c r="E4440">
        <v>1</v>
      </c>
      <c r="G4440" s="1">
        <f t="shared" si="1045"/>
        <v>1</v>
      </c>
      <c r="H4440" s="1">
        <f t="shared" si="1046"/>
        <v>1</v>
      </c>
      <c r="I4440" s="1">
        <f t="shared" si="1047"/>
        <v>1</v>
      </c>
      <c r="L4440" s="1">
        <f t="shared" si="1048"/>
        <v>1</v>
      </c>
      <c r="M4440" s="1">
        <f t="shared" si="1049"/>
        <v>0</v>
      </c>
      <c r="N4440" s="1">
        <f t="shared" si="1050"/>
        <v>0</v>
      </c>
      <c r="O4440" s="1">
        <f t="shared" si="1051"/>
        <v>0</v>
      </c>
      <c r="R4440" s="1">
        <f t="shared" si="1052"/>
        <v>1</v>
      </c>
      <c r="S4440" s="1">
        <f t="shared" si="1053"/>
        <v>0</v>
      </c>
      <c r="T4440" s="1">
        <f t="shared" si="1054"/>
        <v>0</v>
      </c>
      <c r="U4440" s="1">
        <f t="shared" si="1055"/>
        <v>0</v>
      </c>
      <c r="X4440" s="1">
        <f t="shared" si="1056"/>
        <v>1</v>
      </c>
      <c r="Y4440" s="1">
        <f t="shared" si="1057"/>
        <v>0</v>
      </c>
      <c r="Z4440" s="1">
        <f t="shared" si="1058"/>
        <v>0</v>
      </c>
      <c r="AA4440" s="1">
        <f t="shared" si="1059"/>
        <v>0</v>
      </c>
    </row>
    <row r="4441" spans="1:27" x14ac:dyDescent="0.25">
      <c r="A4441">
        <v>0</v>
      </c>
      <c r="B4441">
        <v>45</v>
      </c>
      <c r="C4441">
        <v>16.13</v>
      </c>
      <c r="D4441">
        <v>710</v>
      </c>
      <c r="E4441">
        <v>1</v>
      </c>
      <c r="G4441" s="1">
        <f t="shared" si="1045"/>
        <v>0</v>
      </c>
      <c r="H4441" s="1">
        <f t="shared" si="1046"/>
        <v>1</v>
      </c>
      <c r="I4441" s="1">
        <f t="shared" si="1047"/>
        <v>1</v>
      </c>
      <c r="L4441" s="1">
        <f t="shared" si="1048"/>
        <v>0</v>
      </c>
      <c r="M4441" s="1">
        <f t="shared" si="1049"/>
        <v>0</v>
      </c>
      <c r="N4441" s="1">
        <f t="shared" si="1050"/>
        <v>1</v>
      </c>
      <c r="O4441" s="1">
        <f t="shared" si="1051"/>
        <v>0</v>
      </c>
      <c r="R4441" s="1">
        <f t="shared" si="1052"/>
        <v>1</v>
      </c>
      <c r="S4441" s="1">
        <f t="shared" si="1053"/>
        <v>0</v>
      </c>
      <c r="T4441" s="1">
        <f t="shared" si="1054"/>
        <v>0</v>
      </c>
      <c r="U4441" s="1">
        <f t="shared" si="1055"/>
        <v>0</v>
      </c>
      <c r="X4441" s="1">
        <f t="shared" si="1056"/>
        <v>1</v>
      </c>
      <c r="Y4441" s="1">
        <f t="shared" si="1057"/>
        <v>0</v>
      </c>
      <c r="Z4441" s="1">
        <f t="shared" si="1058"/>
        <v>0</v>
      </c>
      <c r="AA4441" s="1">
        <f t="shared" si="1059"/>
        <v>0</v>
      </c>
    </row>
    <row r="4442" spans="1:27" x14ac:dyDescent="0.25">
      <c r="A4442">
        <v>1</v>
      </c>
      <c r="B4442">
        <v>58</v>
      </c>
      <c r="C4442">
        <v>19.39</v>
      </c>
      <c r="D4442">
        <v>695</v>
      </c>
      <c r="E4442">
        <v>1</v>
      </c>
      <c r="G4442" s="1">
        <f t="shared" si="1045"/>
        <v>0</v>
      </c>
      <c r="H4442" s="1">
        <f t="shared" si="1046"/>
        <v>0</v>
      </c>
      <c r="I4442" s="1">
        <f t="shared" si="1047"/>
        <v>1</v>
      </c>
      <c r="L4442" s="1">
        <f t="shared" si="1048"/>
        <v>0</v>
      </c>
      <c r="M4442" s="1">
        <f t="shared" si="1049"/>
        <v>0</v>
      </c>
      <c r="N4442" s="1">
        <f t="shared" si="1050"/>
        <v>1</v>
      </c>
      <c r="O4442" s="1">
        <f t="shared" si="1051"/>
        <v>0</v>
      </c>
      <c r="R4442" s="1">
        <f t="shared" si="1052"/>
        <v>0</v>
      </c>
      <c r="S4442" s="1">
        <f t="shared" si="1053"/>
        <v>0</v>
      </c>
      <c r="T4442" s="1">
        <f t="shared" si="1054"/>
        <v>1</v>
      </c>
      <c r="U4442" s="1">
        <f t="shared" si="1055"/>
        <v>0</v>
      </c>
      <c r="X4442" s="1">
        <f t="shared" si="1056"/>
        <v>1</v>
      </c>
      <c r="Y4442" s="1">
        <f t="shared" si="1057"/>
        <v>0</v>
      </c>
      <c r="Z4442" s="1">
        <f t="shared" si="1058"/>
        <v>0</v>
      </c>
      <c r="AA4442" s="1">
        <f t="shared" si="1059"/>
        <v>0</v>
      </c>
    </row>
    <row r="4443" spans="1:27" x14ac:dyDescent="0.25">
      <c r="A4443">
        <v>1</v>
      </c>
      <c r="B4443">
        <v>40</v>
      </c>
      <c r="C4443">
        <v>20.37</v>
      </c>
      <c r="D4443">
        <v>745</v>
      </c>
      <c r="E4443">
        <v>1</v>
      </c>
      <c r="G4443" s="1">
        <f t="shared" si="1045"/>
        <v>1</v>
      </c>
      <c r="H4443" s="1">
        <f t="shared" si="1046"/>
        <v>1</v>
      </c>
      <c r="I4443" s="1">
        <f t="shared" si="1047"/>
        <v>1</v>
      </c>
      <c r="L4443" s="1">
        <f t="shared" si="1048"/>
        <v>1</v>
      </c>
      <c r="M4443" s="1">
        <f t="shared" si="1049"/>
        <v>0</v>
      </c>
      <c r="N4443" s="1">
        <f t="shared" si="1050"/>
        <v>0</v>
      </c>
      <c r="O4443" s="1">
        <f t="shared" si="1051"/>
        <v>0</v>
      </c>
      <c r="R4443" s="1">
        <f t="shared" si="1052"/>
        <v>1</v>
      </c>
      <c r="S4443" s="1">
        <f t="shared" si="1053"/>
        <v>0</v>
      </c>
      <c r="T4443" s="1">
        <f t="shared" si="1054"/>
        <v>0</v>
      </c>
      <c r="U4443" s="1">
        <f t="shared" si="1055"/>
        <v>0</v>
      </c>
      <c r="X4443" s="1">
        <f t="shared" si="1056"/>
        <v>1</v>
      </c>
      <c r="Y4443" s="1">
        <f t="shared" si="1057"/>
        <v>0</v>
      </c>
      <c r="Z4443" s="1">
        <f t="shared" si="1058"/>
        <v>0</v>
      </c>
      <c r="AA4443" s="1">
        <f t="shared" si="1059"/>
        <v>0</v>
      </c>
    </row>
    <row r="4444" spans="1:27" x14ac:dyDescent="0.25">
      <c r="A4444">
        <v>0</v>
      </c>
      <c r="B4444">
        <v>90.5</v>
      </c>
      <c r="C4444">
        <v>26.22</v>
      </c>
      <c r="D4444">
        <v>670</v>
      </c>
      <c r="E4444">
        <v>1</v>
      </c>
      <c r="G4444" s="1">
        <f t="shared" si="1045"/>
        <v>1</v>
      </c>
      <c r="H4444" s="1">
        <f t="shared" si="1046"/>
        <v>1</v>
      </c>
      <c r="I4444" s="1">
        <f t="shared" si="1047"/>
        <v>1</v>
      </c>
      <c r="L4444" s="1">
        <f t="shared" si="1048"/>
        <v>1</v>
      </c>
      <c r="M4444" s="1">
        <f t="shared" si="1049"/>
        <v>0</v>
      </c>
      <c r="N4444" s="1">
        <f t="shared" si="1050"/>
        <v>0</v>
      </c>
      <c r="O4444" s="1">
        <f t="shared" si="1051"/>
        <v>0</v>
      </c>
      <c r="R4444" s="1">
        <f t="shared" si="1052"/>
        <v>1</v>
      </c>
      <c r="S4444" s="1">
        <f t="shared" si="1053"/>
        <v>0</v>
      </c>
      <c r="T4444" s="1">
        <f t="shared" si="1054"/>
        <v>0</v>
      </c>
      <c r="U4444" s="1">
        <f t="shared" si="1055"/>
        <v>0</v>
      </c>
      <c r="X4444" s="1">
        <f t="shared" si="1056"/>
        <v>1</v>
      </c>
      <c r="Y4444" s="1">
        <f t="shared" si="1057"/>
        <v>0</v>
      </c>
      <c r="Z4444" s="1">
        <f t="shared" si="1058"/>
        <v>0</v>
      </c>
      <c r="AA4444" s="1">
        <f t="shared" si="1059"/>
        <v>0</v>
      </c>
    </row>
    <row r="4445" spans="1:27" x14ac:dyDescent="0.25">
      <c r="A4445">
        <v>1</v>
      </c>
      <c r="B4445">
        <v>200</v>
      </c>
      <c r="C4445">
        <v>5.18</v>
      </c>
      <c r="D4445">
        <v>765</v>
      </c>
      <c r="E4445">
        <v>1</v>
      </c>
      <c r="G4445" s="1">
        <f t="shared" si="1045"/>
        <v>1</v>
      </c>
      <c r="H4445" s="1">
        <f t="shared" si="1046"/>
        <v>1</v>
      </c>
      <c r="I4445" s="1">
        <f t="shared" si="1047"/>
        <v>1</v>
      </c>
      <c r="L4445" s="1">
        <f t="shared" si="1048"/>
        <v>1</v>
      </c>
      <c r="M4445" s="1">
        <f t="shared" si="1049"/>
        <v>0</v>
      </c>
      <c r="N4445" s="1">
        <f t="shared" si="1050"/>
        <v>0</v>
      </c>
      <c r="O4445" s="1">
        <f t="shared" si="1051"/>
        <v>0</v>
      </c>
      <c r="R4445" s="1">
        <f t="shared" si="1052"/>
        <v>1</v>
      </c>
      <c r="S4445" s="1">
        <f t="shared" si="1053"/>
        <v>0</v>
      </c>
      <c r="T4445" s="1">
        <f t="shared" si="1054"/>
        <v>0</v>
      </c>
      <c r="U4445" s="1">
        <f t="shared" si="1055"/>
        <v>0</v>
      </c>
      <c r="X4445" s="1">
        <f t="shared" si="1056"/>
        <v>1</v>
      </c>
      <c r="Y4445" s="1">
        <f t="shared" si="1057"/>
        <v>0</v>
      </c>
      <c r="Z4445" s="1">
        <f t="shared" si="1058"/>
        <v>0</v>
      </c>
      <c r="AA4445" s="1">
        <f t="shared" si="1059"/>
        <v>0</v>
      </c>
    </row>
    <row r="4446" spans="1:27" x14ac:dyDescent="0.25">
      <c r="A4446">
        <v>0</v>
      </c>
      <c r="B4446">
        <v>35</v>
      </c>
      <c r="C4446">
        <v>9.09</v>
      </c>
      <c r="D4446">
        <v>735</v>
      </c>
      <c r="E4446">
        <v>1</v>
      </c>
      <c r="G4446" s="1">
        <f t="shared" si="1045"/>
        <v>1</v>
      </c>
      <c r="H4446" s="1">
        <f t="shared" si="1046"/>
        <v>1</v>
      </c>
      <c r="I4446" s="1">
        <f t="shared" si="1047"/>
        <v>1</v>
      </c>
      <c r="L4446" s="1">
        <f t="shared" si="1048"/>
        <v>1</v>
      </c>
      <c r="M4446" s="1">
        <f t="shared" si="1049"/>
        <v>0</v>
      </c>
      <c r="N4446" s="1">
        <f t="shared" si="1050"/>
        <v>0</v>
      </c>
      <c r="O4446" s="1">
        <f t="shared" si="1051"/>
        <v>0</v>
      </c>
      <c r="R4446" s="1">
        <f t="shared" si="1052"/>
        <v>1</v>
      </c>
      <c r="S4446" s="1">
        <f t="shared" si="1053"/>
        <v>0</v>
      </c>
      <c r="T4446" s="1">
        <f t="shared" si="1054"/>
        <v>0</v>
      </c>
      <c r="U4446" s="1">
        <f t="shared" si="1055"/>
        <v>0</v>
      </c>
      <c r="X4446" s="1">
        <f t="shared" si="1056"/>
        <v>1</v>
      </c>
      <c r="Y4446" s="1">
        <f t="shared" si="1057"/>
        <v>0</v>
      </c>
      <c r="Z4446" s="1">
        <f t="shared" si="1058"/>
        <v>0</v>
      </c>
      <c r="AA4446" s="1">
        <f t="shared" si="1059"/>
        <v>0</v>
      </c>
    </row>
    <row r="4447" spans="1:27" x14ac:dyDescent="0.25">
      <c r="A4447">
        <v>1</v>
      </c>
      <c r="B4447">
        <v>60</v>
      </c>
      <c r="C4447">
        <v>26.3</v>
      </c>
      <c r="D4447">
        <v>715</v>
      </c>
      <c r="E4447">
        <v>1</v>
      </c>
      <c r="G4447" s="1">
        <f t="shared" si="1045"/>
        <v>0</v>
      </c>
      <c r="H4447" s="1">
        <f t="shared" si="1046"/>
        <v>0</v>
      </c>
      <c r="I4447" s="1">
        <f t="shared" si="1047"/>
        <v>1</v>
      </c>
      <c r="L4447" s="1">
        <f t="shared" si="1048"/>
        <v>0</v>
      </c>
      <c r="M4447" s="1">
        <f t="shared" si="1049"/>
        <v>0</v>
      </c>
      <c r="N4447" s="1">
        <f t="shared" si="1050"/>
        <v>1</v>
      </c>
      <c r="O4447" s="1">
        <f t="shared" si="1051"/>
        <v>0</v>
      </c>
      <c r="R4447" s="1">
        <f t="shared" si="1052"/>
        <v>0</v>
      </c>
      <c r="S4447" s="1">
        <f t="shared" si="1053"/>
        <v>0</v>
      </c>
      <c r="T4447" s="1">
        <f t="shared" si="1054"/>
        <v>1</v>
      </c>
      <c r="U4447" s="1">
        <f t="shared" si="1055"/>
        <v>0</v>
      </c>
      <c r="X4447" s="1">
        <f t="shared" si="1056"/>
        <v>1</v>
      </c>
      <c r="Y4447" s="1">
        <f t="shared" si="1057"/>
        <v>0</v>
      </c>
      <c r="Z4447" s="1">
        <f t="shared" si="1058"/>
        <v>0</v>
      </c>
      <c r="AA4447" s="1">
        <f t="shared" si="1059"/>
        <v>0</v>
      </c>
    </row>
    <row r="4448" spans="1:27" x14ac:dyDescent="0.25">
      <c r="A4448">
        <v>1</v>
      </c>
      <c r="B4448">
        <v>95</v>
      </c>
      <c r="C4448">
        <v>9.02</v>
      </c>
      <c r="D4448">
        <v>660</v>
      </c>
      <c r="E4448">
        <v>1</v>
      </c>
      <c r="G4448" s="1">
        <f t="shared" si="1045"/>
        <v>1</v>
      </c>
      <c r="H4448" s="1">
        <f t="shared" si="1046"/>
        <v>1</v>
      </c>
      <c r="I4448" s="1">
        <f t="shared" si="1047"/>
        <v>1</v>
      </c>
      <c r="L4448" s="1">
        <f t="shared" si="1048"/>
        <v>1</v>
      </c>
      <c r="M4448" s="1">
        <f t="shared" si="1049"/>
        <v>0</v>
      </c>
      <c r="N4448" s="1">
        <f t="shared" si="1050"/>
        <v>0</v>
      </c>
      <c r="O4448" s="1">
        <f t="shared" si="1051"/>
        <v>0</v>
      </c>
      <c r="R4448" s="1">
        <f t="shared" si="1052"/>
        <v>1</v>
      </c>
      <c r="S4448" s="1">
        <f t="shared" si="1053"/>
        <v>0</v>
      </c>
      <c r="T4448" s="1">
        <f t="shared" si="1054"/>
        <v>0</v>
      </c>
      <c r="U4448" s="1">
        <f t="shared" si="1055"/>
        <v>0</v>
      </c>
      <c r="X4448" s="1">
        <f t="shared" si="1056"/>
        <v>1</v>
      </c>
      <c r="Y4448" s="1">
        <f t="shared" si="1057"/>
        <v>0</v>
      </c>
      <c r="Z4448" s="1">
        <f t="shared" si="1058"/>
        <v>0</v>
      </c>
      <c r="AA4448" s="1">
        <f t="shared" si="1059"/>
        <v>0</v>
      </c>
    </row>
    <row r="4449" spans="1:27" x14ac:dyDescent="0.25">
      <c r="A4449">
        <v>0</v>
      </c>
      <c r="B4449">
        <v>50</v>
      </c>
      <c r="C4449">
        <v>16.95</v>
      </c>
      <c r="D4449">
        <v>665</v>
      </c>
      <c r="E4449">
        <v>1</v>
      </c>
      <c r="G4449" s="1">
        <f t="shared" si="1045"/>
        <v>0</v>
      </c>
      <c r="H4449" s="1">
        <f t="shared" si="1046"/>
        <v>0</v>
      </c>
      <c r="I4449" s="1">
        <f t="shared" si="1047"/>
        <v>0</v>
      </c>
      <c r="L4449" s="1">
        <f t="shared" si="1048"/>
        <v>0</v>
      </c>
      <c r="M4449" s="1">
        <f t="shared" si="1049"/>
        <v>0</v>
      </c>
      <c r="N4449" s="1">
        <f t="shared" si="1050"/>
        <v>1</v>
      </c>
      <c r="O4449" s="1">
        <f t="shared" si="1051"/>
        <v>0</v>
      </c>
      <c r="R4449" s="1">
        <f t="shared" si="1052"/>
        <v>0</v>
      </c>
      <c r="S4449" s="1">
        <f t="shared" si="1053"/>
        <v>0</v>
      </c>
      <c r="T4449" s="1">
        <f t="shared" si="1054"/>
        <v>1</v>
      </c>
      <c r="U4449" s="1">
        <f t="shared" si="1055"/>
        <v>0</v>
      </c>
      <c r="X4449" s="1">
        <f t="shared" si="1056"/>
        <v>0</v>
      </c>
      <c r="Y4449" s="1">
        <f t="shared" si="1057"/>
        <v>0</v>
      </c>
      <c r="Z4449" s="1">
        <f t="shared" si="1058"/>
        <v>1</v>
      </c>
      <c r="AA4449" s="1">
        <f t="shared" si="1059"/>
        <v>0</v>
      </c>
    </row>
    <row r="4450" spans="1:27" x14ac:dyDescent="0.25">
      <c r="A4450">
        <v>1</v>
      </c>
      <c r="B4450">
        <v>60</v>
      </c>
      <c r="C4450">
        <v>8.18</v>
      </c>
      <c r="D4450">
        <v>685</v>
      </c>
      <c r="E4450">
        <v>1</v>
      </c>
      <c r="G4450" s="1">
        <f t="shared" si="1045"/>
        <v>0</v>
      </c>
      <c r="H4450" s="1">
        <f t="shared" si="1046"/>
        <v>1</v>
      </c>
      <c r="I4450" s="1">
        <f t="shared" si="1047"/>
        <v>1</v>
      </c>
      <c r="L4450" s="1">
        <f t="shared" si="1048"/>
        <v>0</v>
      </c>
      <c r="M4450" s="1">
        <f t="shared" si="1049"/>
        <v>0</v>
      </c>
      <c r="N4450" s="1">
        <f t="shared" si="1050"/>
        <v>1</v>
      </c>
      <c r="O4450" s="1">
        <f t="shared" si="1051"/>
        <v>0</v>
      </c>
      <c r="R4450" s="1">
        <f t="shared" si="1052"/>
        <v>1</v>
      </c>
      <c r="S4450" s="1">
        <f t="shared" si="1053"/>
        <v>0</v>
      </c>
      <c r="T4450" s="1">
        <f t="shared" si="1054"/>
        <v>0</v>
      </c>
      <c r="U4450" s="1">
        <f t="shared" si="1055"/>
        <v>0</v>
      </c>
      <c r="X4450" s="1">
        <f t="shared" si="1056"/>
        <v>1</v>
      </c>
      <c r="Y4450" s="1">
        <f t="shared" si="1057"/>
        <v>0</v>
      </c>
      <c r="Z4450" s="1">
        <f t="shared" si="1058"/>
        <v>0</v>
      </c>
      <c r="AA4450" s="1">
        <f t="shared" si="1059"/>
        <v>0</v>
      </c>
    </row>
    <row r="4451" spans="1:27" x14ac:dyDescent="0.25">
      <c r="A4451">
        <v>1</v>
      </c>
      <c r="B4451">
        <v>55</v>
      </c>
      <c r="C4451">
        <v>24.39</v>
      </c>
      <c r="D4451">
        <v>670</v>
      </c>
      <c r="E4451">
        <v>1</v>
      </c>
      <c r="G4451" s="1">
        <f t="shared" si="1045"/>
        <v>0</v>
      </c>
      <c r="H4451" s="1">
        <f t="shared" si="1046"/>
        <v>0</v>
      </c>
      <c r="I4451" s="1">
        <f t="shared" si="1047"/>
        <v>1</v>
      </c>
      <c r="L4451" s="1">
        <f t="shared" si="1048"/>
        <v>0</v>
      </c>
      <c r="M4451" s="1">
        <f t="shared" si="1049"/>
        <v>0</v>
      </c>
      <c r="N4451" s="1">
        <f t="shared" si="1050"/>
        <v>1</v>
      </c>
      <c r="O4451" s="1">
        <f t="shared" si="1051"/>
        <v>0</v>
      </c>
      <c r="R4451" s="1">
        <f t="shared" si="1052"/>
        <v>0</v>
      </c>
      <c r="S4451" s="1">
        <f t="shared" si="1053"/>
        <v>0</v>
      </c>
      <c r="T4451" s="1">
        <f t="shared" si="1054"/>
        <v>1</v>
      </c>
      <c r="U4451" s="1">
        <f t="shared" si="1055"/>
        <v>0</v>
      </c>
      <c r="X4451" s="1">
        <f t="shared" si="1056"/>
        <v>1</v>
      </c>
      <c r="Y4451" s="1">
        <f t="shared" si="1057"/>
        <v>0</v>
      </c>
      <c r="Z4451" s="1">
        <f t="shared" si="1058"/>
        <v>0</v>
      </c>
      <c r="AA4451" s="1">
        <f t="shared" si="1059"/>
        <v>0</v>
      </c>
    </row>
    <row r="4452" spans="1:27" x14ac:dyDescent="0.25">
      <c r="A4452">
        <v>0</v>
      </c>
      <c r="B4452">
        <v>67.5</v>
      </c>
      <c r="C4452">
        <v>11.22</v>
      </c>
      <c r="D4452">
        <v>660</v>
      </c>
      <c r="E4452">
        <v>1</v>
      </c>
      <c r="G4452" s="1">
        <f t="shared" si="1045"/>
        <v>0</v>
      </c>
      <c r="H4452" s="1">
        <f t="shared" si="1046"/>
        <v>1</v>
      </c>
      <c r="I4452" s="1">
        <f t="shared" si="1047"/>
        <v>1</v>
      </c>
      <c r="L4452" s="1">
        <f t="shared" si="1048"/>
        <v>0</v>
      </c>
      <c r="M4452" s="1">
        <f t="shared" si="1049"/>
        <v>0</v>
      </c>
      <c r="N4452" s="1">
        <f t="shared" si="1050"/>
        <v>1</v>
      </c>
      <c r="O4452" s="1">
        <f t="shared" si="1051"/>
        <v>0</v>
      </c>
      <c r="R4452" s="1">
        <f t="shared" si="1052"/>
        <v>1</v>
      </c>
      <c r="S4452" s="1">
        <f t="shared" si="1053"/>
        <v>0</v>
      </c>
      <c r="T4452" s="1">
        <f t="shared" si="1054"/>
        <v>0</v>
      </c>
      <c r="U4452" s="1">
        <f t="shared" si="1055"/>
        <v>0</v>
      </c>
      <c r="X4452" s="1">
        <f t="shared" si="1056"/>
        <v>1</v>
      </c>
      <c r="Y4452" s="1">
        <f t="shared" si="1057"/>
        <v>0</v>
      </c>
      <c r="Z4452" s="1">
        <f t="shared" si="1058"/>
        <v>0</v>
      </c>
      <c r="AA4452" s="1">
        <f t="shared" si="1059"/>
        <v>0</v>
      </c>
    </row>
    <row r="4453" spans="1:27" x14ac:dyDescent="0.25">
      <c r="A4453">
        <v>1</v>
      </c>
      <c r="B4453">
        <v>104.55</v>
      </c>
      <c r="C4453">
        <v>18.3</v>
      </c>
      <c r="D4453">
        <v>695</v>
      </c>
      <c r="E4453">
        <v>1</v>
      </c>
      <c r="G4453" s="1">
        <f t="shared" si="1045"/>
        <v>1</v>
      </c>
      <c r="H4453" s="1">
        <f t="shared" si="1046"/>
        <v>1</v>
      </c>
      <c r="I4453" s="1">
        <f t="shared" si="1047"/>
        <v>1</v>
      </c>
      <c r="L4453" s="1">
        <f t="shared" si="1048"/>
        <v>1</v>
      </c>
      <c r="M4453" s="1">
        <f t="shared" si="1049"/>
        <v>0</v>
      </c>
      <c r="N4453" s="1">
        <f t="shared" si="1050"/>
        <v>0</v>
      </c>
      <c r="O4453" s="1">
        <f t="shared" si="1051"/>
        <v>0</v>
      </c>
      <c r="R4453" s="1">
        <f t="shared" si="1052"/>
        <v>1</v>
      </c>
      <c r="S4453" s="1">
        <f t="shared" si="1053"/>
        <v>0</v>
      </c>
      <c r="T4453" s="1">
        <f t="shared" si="1054"/>
        <v>0</v>
      </c>
      <c r="U4453" s="1">
        <f t="shared" si="1055"/>
        <v>0</v>
      </c>
      <c r="X4453" s="1">
        <f t="shared" si="1056"/>
        <v>1</v>
      </c>
      <c r="Y4453" s="1">
        <f t="shared" si="1057"/>
        <v>0</v>
      </c>
      <c r="Z4453" s="1">
        <f t="shared" si="1058"/>
        <v>0</v>
      </c>
      <c r="AA4453" s="1">
        <f t="shared" si="1059"/>
        <v>0</v>
      </c>
    </row>
    <row r="4454" spans="1:27" x14ac:dyDescent="0.25">
      <c r="A4454">
        <v>0</v>
      </c>
      <c r="B4454">
        <v>45</v>
      </c>
      <c r="C4454">
        <v>22.43</v>
      </c>
      <c r="D4454">
        <v>715</v>
      </c>
      <c r="E4454">
        <v>1</v>
      </c>
      <c r="G4454" s="1">
        <f t="shared" si="1045"/>
        <v>0</v>
      </c>
      <c r="H4454" s="1">
        <f t="shared" si="1046"/>
        <v>0</v>
      </c>
      <c r="I4454" s="1">
        <f t="shared" si="1047"/>
        <v>0</v>
      </c>
      <c r="L4454" s="1">
        <f t="shared" si="1048"/>
        <v>0</v>
      </c>
      <c r="M4454" s="1">
        <f t="shared" si="1049"/>
        <v>0</v>
      </c>
      <c r="N4454" s="1">
        <f t="shared" si="1050"/>
        <v>1</v>
      </c>
      <c r="O4454" s="1">
        <f t="shared" si="1051"/>
        <v>0</v>
      </c>
      <c r="R4454" s="1">
        <f t="shared" si="1052"/>
        <v>0</v>
      </c>
      <c r="S4454" s="1">
        <f t="shared" si="1053"/>
        <v>0</v>
      </c>
      <c r="T4454" s="1">
        <f t="shared" si="1054"/>
        <v>1</v>
      </c>
      <c r="U4454" s="1">
        <f t="shared" si="1055"/>
        <v>0</v>
      </c>
      <c r="X4454" s="1">
        <f t="shared" si="1056"/>
        <v>0</v>
      </c>
      <c r="Y4454" s="1">
        <f t="shared" si="1057"/>
        <v>0</v>
      </c>
      <c r="Z4454" s="1">
        <f t="shared" si="1058"/>
        <v>1</v>
      </c>
      <c r="AA4454" s="1">
        <f t="shared" si="1059"/>
        <v>0</v>
      </c>
    </row>
    <row r="4455" spans="1:27" x14ac:dyDescent="0.25">
      <c r="A4455">
        <v>1</v>
      </c>
      <c r="B4455">
        <v>47</v>
      </c>
      <c r="C4455">
        <v>4.09</v>
      </c>
      <c r="D4455">
        <v>680</v>
      </c>
      <c r="E4455">
        <v>1</v>
      </c>
      <c r="G4455" s="1">
        <f t="shared" si="1045"/>
        <v>0</v>
      </c>
      <c r="H4455" s="1">
        <f t="shared" si="1046"/>
        <v>1</v>
      </c>
      <c r="I4455" s="1">
        <f t="shared" si="1047"/>
        <v>1</v>
      </c>
      <c r="L4455" s="1">
        <f t="shared" si="1048"/>
        <v>0</v>
      </c>
      <c r="M4455" s="1">
        <f t="shared" si="1049"/>
        <v>0</v>
      </c>
      <c r="N4455" s="1">
        <f t="shared" si="1050"/>
        <v>1</v>
      </c>
      <c r="O4455" s="1">
        <f t="shared" si="1051"/>
        <v>0</v>
      </c>
      <c r="R4455" s="1">
        <f t="shared" si="1052"/>
        <v>1</v>
      </c>
      <c r="S4455" s="1">
        <f t="shared" si="1053"/>
        <v>0</v>
      </c>
      <c r="T4455" s="1">
        <f t="shared" si="1054"/>
        <v>0</v>
      </c>
      <c r="U4455" s="1">
        <f t="shared" si="1055"/>
        <v>0</v>
      </c>
      <c r="X4455" s="1">
        <f t="shared" si="1056"/>
        <v>1</v>
      </c>
      <c r="Y4455" s="1">
        <f t="shared" si="1057"/>
        <v>0</v>
      </c>
      <c r="Z4455" s="1">
        <f t="shared" si="1058"/>
        <v>0</v>
      </c>
      <c r="AA4455" s="1">
        <f t="shared" si="1059"/>
        <v>0</v>
      </c>
    </row>
    <row r="4456" spans="1:27" x14ac:dyDescent="0.25">
      <c r="A4456">
        <v>1</v>
      </c>
      <c r="B4456">
        <v>54</v>
      </c>
      <c r="C4456">
        <v>27.89</v>
      </c>
      <c r="D4456">
        <v>730</v>
      </c>
      <c r="E4456">
        <v>1</v>
      </c>
      <c r="G4456" s="1">
        <f t="shared" si="1045"/>
        <v>1</v>
      </c>
      <c r="H4456" s="1">
        <f t="shared" si="1046"/>
        <v>1</v>
      </c>
      <c r="I4456" s="1">
        <f t="shared" si="1047"/>
        <v>1</v>
      </c>
      <c r="L4456" s="1">
        <f t="shared" si="1048"/>
        <v>1</v>
      </c>
      <c r="M4456" s="1">
        <f t="shared" si="1049"/>
        <v>0</v>
      </c>
      <c r="N4456" s="1">
        <f t="shared" si="1050"/>
        <v>0</v>
      </c>
      <c r="O4456" s="1">
        <f t="shared" si="1051"/>
        <v>0</v>
      </c>
      <c r="R4456" s="1">
        <f t="shared" si="1052"/>
        <v>1</v>
      </c>
      <c r="S4456" s="1">
        <f t="shared" si="1053"/>
        <v>0</v>
      </c>
      <c r="T4456" s="1">
        <f t="shared" si="1054"/>
        <v>0</v>
      </c>
      <c r="U4456" s="1">
        <f t="shared" si="1055"/>
        <v>0</v>
      </c>
      <c r="X4456" s="1">
        <f t="shared" si="1056"/>
        <v>1</v>
      </c>
      <c r="Y4456" s="1">
        <f t="shared" si="1057"/>
        <v>0</v>
      </c>
      <c r="Z4456" s="1">
        <f t="shared" si="1058"/>
        <v>0</v>
      </c>
      <c r="AA4456" s="1">
        <f t="shared" si="1059"/>
        <v>0</v>
      </c>
    </row>
    <row r="4457" spans="1:27" x14ac:dyDescent="0.25">
      <c r="A4457">
        <v>1</v>
      </c>
      <c r="B4457">
        <v>150</v>
      </c>
      <c r="C4457">
        <v>11.65</v>
      </c>
      <c r="D4457">
        <v>665</v>
      </c>
      <c r="E4457">
        <v>1</v>
      </c>
      <c r="G4457" s="1">
        <f t="shared" si="1045"/>
        <v>1</v>
      </c>
      <c r="H4457" s="1">
        <f t="shared" si="1046"/>
        <v>1</v>
      </c>
      <c r="I4457" s="1">
        <f t="shared" si="1047"/>
        <v>1</v>
      </c>
      <c r="L4457" s="1">
        <f t="shared" si="1048"/>
        <v>1</v>
      </c>
      <c r="M4457" s="1">
        <f t="shared" si="1049"/>
        <v>0</v>
      </c>
      <c r="N4457" s="1">
        <f t="shared" si="1050"/>
        <v>0</v>
      </c>
      <c r="O4457" s="1">
        <f t="shared" si="1051"/>
        <v>0</v>
      </c>
      <c r="R4457" s="1">
        <f t="shared" si="1052"/>
        <v>1</v>
      </c>
      <c r="S4457" s="1">
        <f t="shared" si="1053"/>
        <v>0</v>
      </c>
      <c r="T4457" s="1">
        <f t="shared" si="1054"/>
        <v>0</v>
      </c>
      <c r="U4457" s="1">
        <f t="shared" si="1055"/>
        <v>0</v>
      </c>
      <c r="X4457" s="1">
        <f t="shared" si="1056"/>
        <v>1</v>
      </c>
      <c r="Y4457" s="1">
        <f t="shared" si="1057"/>
        <v>0</v>
      </c>
      <c r="Z4457" s="1">
        <f t="shared" si="1058"/>
        <v>0</v>
      </c>
      <c r="AA4457" s="1">
        <f t="shared" si="1059"/>
        <v>0</v>
      </c>
    </row>
    <row r="4458" spans="1:27" x14ac:dyDescent="0.25">
      <c r="A4458">
        <v>1</v>
      </c>
      <c r="B4458">
        <v>79</v>
      </c>
      <c r="C4458">
        <v>21.89</v>
      </c>
      <c r="D4458">
        <v>715</v>
      </c>
      <c r="E4458">
        <v>1</v>
      </c>
      <c r="G4458" s="1">
        <f t="shared" si="1045"/>
        <v>0</v>
      </c>
      <c r="H4458" s="1">
        <f t="shared" si="1046"/>
        <v>0</v>
      </c>
      <c r="I4458" s="1">
        <f t="shared" si="1047"/>
        <v>1</v>
      </c>
      <c r="L4458" s="1">
        <f t="shared" si="1048"/>
        <v>0</v>
      </c>
      <c r="M4458" s="1">
        <f t="shared" si="1049"/>
        <v>0</v>
      </c>
      <c r="N4458" s="1">
        <f t="shared" si="1050"/>
        <v>1</v>
      </c>
      <c r="O4458" s="1">
        <f t="shared" si="1051"/>
        <v>0</v>
      </c>
      <c r="R4458" s="1">
        <f t="shared" si="1052"/>
        <v>0</v>
      </c>
      <c r="S4458" s="1">
        <f t="shared" si="1053"/>
        <v>0</v>
      </c>
      <c r="T4458" s="1">
        <f t="shared" si="1054"/>
        <v>1</v>
      </c>
      <c r="U4458" s="1">
        <f t="shared" si="1055"/>
        <v>0</v>
      </c>
      <c r="X4458" s="1">
        <f t="shared" si="1056"/>
        <v>1</v>
      </c>
      <c r="Y4458" s="1">
        <f t="shared" si="1057"/>
        <v>0</v>
      </c>
      <c r="Z4458" s="1">
        <f t="shared" si="1058"/>
        <v>0</v>
      </c>
      <c r="AA4458" s="1">
        <f t="shared" si="1059"/>
        <v>0</v>
      </c>
    </row>
    <row r="4459" spans="1:27" x14ac:dyDescent="0.25">
      <c r="A4459">
        <v>1</v>
      </c>
      <c r="B4459">
        <v>95</v>
      </c>
      <c r="C4459">
        <v>15.13</v>
      </c>
      <c r="D4459">
        <v>700</v>
      </c>
      <c r="E4459">
        <v>1</v>
      </c>
      <c r="G4459" s="1">
        <f t="shared" si="1045"/>
        <v>1</v>
      </c>
      <c r="H4459" s="1">
        <f t="shared" si="1046"/>
        <v>1</v>
      </c>
      <c r="I4459" s="1">
        <f t="shared" si="1047"/>
        <v>1</v>
      </c>
      <c r="L4459" s="1">
        <f t="shared" si="1048"/>
        <v>1</v>
      </c>
      <c r="M4459" s="1">
        <f t="shared" si="1049"/>
        <v>0</v>
      </c>
      <c r="N4459" s="1">
        <f t="shared" si="1050"/>
        <v>0</v>
      </c>
      <c r="O4459" s="1">
        <f t="shared" si="1051"/>
        <v>0</v>
      </c>
      <c r="R4459" s="1">
        <f t="shared" si="1052"/>
        <v>1</v>
      </c>
      <c r="S4459" s="1">
        <f t="shared" si="1053"/>
        <v>0</v>
      </c>
      <c r="T4459" s="1">
        <f t="shared" si="1054"/>
        <v>0</v>
      </c>
      <c r="U4459" s="1">
        <f t="shared" si="1055"/>
        <v>0</v>
      </c>
      <c r="X4459" s="1">
        <f t="shared" si="1056"/>
        <v>1</v>
      </c>
      <c r="Y4459" s="1">
        <f t="shared" si="1057"/>
        <v>0</v>
      </c>
      <c r="Z4459" s="1">
        <f t="shared" si="1058"/>
        <v>0</v>
      </c>
      <c r="AA4459" s="1">
        <f t="shared" si="1059"/>
        <v>0</v>
      </c>
    </row>
    <row r="4460" spans="1:27" x14ac:dyDescent="0.25">
      <c r="A4460">
        <v>1</v>
      </c>
      <c r="B4460">
        <v>49</v>
      </c>
      <c r="C4460">
        <v>15.38</v>
      </c>
      <c r="D4460">
        <v>670</v>
      </c>
      <c r="E4460">
        <v>1</v>
      </c>
      <c r="G4460" s="1">
        <f t="shared" si="1045"/>
        <v>0</v>
      </c>
      <c r="H4460" s="1">
        <f t="shared" si="1046"/>
        <v>1</v>
      </c>
      <c r="I4460" s="1">
        <f t="shared" si="1047"/>
        <v>1</v>
      </c>
      <c r="L4460" s="1">
        <f t="shared" si="1048"/>
        <v>0</v>
      </c>
      <c r="M4460" s="1">
        <f t="shared" si="1049"/>
        <v>0</v>
      </c>
      <c r="N4460" s="1">
        <f t="shared" si="1050"/>
        <v>1</v>
      </c>
      <c r="O4460" s="1">
        <f t="shared" si="1051"/>
        <v>0</v>
      </c>
      <c r="R4460" s="1">
        <f t="shared" si="1052"/>
        <v>1</v>
      </c>
      <c r="S4460" s="1">
        <f t="shared" si="1053"/>
        <v>0</v>
      </c>
      <c r="T4460" s="1">
        <f t="shared" si="1054"/>
        <v>0</v>
      </c>
      <c r="U4460" s="1">
        <f t="shared" si="1055"/>
        <v>0</v>
      </c>
      <c r="X4460" s="1">
        <f t="shared" si="1056"/>
        <v>1</v>
      </c>
      <c r="Y4460" s="1">
        <f t="shared" si="1057"/>
        <v>0</v>
      </c>
      <c r="Z4460" s="1">
        <f t="shared" si="1058"/>
        <v>0</v>
      </c>
      <c r="AA4460" s="1">
        <f t="shared" si="1059"/>
        <v>0</v>
      </c>
    </row>
    <row r="4461" spans="1:27" x14ac:dyDescent="0.25">
      <c r="A4461">
        <v>1</v>
      </c>
      <c r="B4461">
        <v>77.099999999999994</v>
      </c>
      <c r="C4461">
        <v>0.92</v>
      </c>
      <c r="D4461">
        <v>715</v>
      </c>
      <c r="E4461">
        <v>1</v>
      </c>
      <c r="G4461" s="1">
        <f t="shared" si="1045"/>
        <v>0</v>
      </c>
      <c r="H4461" s="1">
        <f t="shared" si="1046"/>
        <v>1</v>
      </c>
      <c r="I4461" s="1">
        <f t="shared" si="1047"/>
        <v>1</v>
      </c>
      <c r="L4461" s="1">
        <f t="shared" si="1048"/>
        <v>0</v>
      </c>
      <c r="M4461" s="1">
        <f t="shared" si="1049"/>
        <v>0</v>
      </c>
      <c r="N4461" s="1">
        <f t="shared" si="1050"/>
        <v>1</v>
      </c>
      <c r="O4461" s="1">
        <f t="shared" si="1051"/>
        <v>0</v>
      </c>
      <c r="R4461" s="1">
        <f t="shared" si="1052"/>
        <v>1</v>
      </c>
      <c r="S4461" s="1">
        <f t="shared" si="1053"/>
        <v>0</v>
      </c>
      <c r="T4461" s="1">
        <f t="shared" si="1054"/>
        <v>0</v>
      </c>
      <c r="U4461" s="1">
        <f t="shared" si="1055"/>
        <v>0</v>
      </c>
      <c r="X4461" s="1">
        <f t="shared" si="1056"/>
        <v>1</v>
      </c>
      <c r="Y4461" s="1">
        <f t="shared" si="1057"/>
        <v>0</v>
      </c>
      <c r="Z4461" s="1">
        <f t="shared" si="1058"/>
        <v>0</v>
      </c>
      <c r="AA4461" s="1">
        <f t="shared" si="1059"/>
        <v>0</v>
      </c>
    </row>
    <row r="4462" spans="1:27" x14ac:dyDescent="0.25">
      <c r="A4462">
        <v>0</v>
      </c>
      <c r="B4462">
        <v>90</v>
      </c>
      <c r="C4462">
        <v>17.809999999999999</v>
      </c>
      <c r="D4462">
        <v>665</v>
      </c>
      <c r="E4462">
        <v>1</v>
      </c>
      <c r="G4462" s="1">
        <f t="shared" si="1045"/>
        <v>1</v>
      </c>
      <c r="H4462" s="1">
        <f t="shared" si="1046"/>
        <v>1</v>
      </c>
      <c r="I4462" s="1">
        <f t="shared" si="1047"/>
        <v>1</v>
      </c>
      <c r="L4462" s="1">
        <f t="shared" si="1048"/>
        <v>1</v>
      </c>
      <c r="M4462" s="1">
        <f t="shared" si="1049"/>
        <v>0</v>
      </c>
      <c r="N4462" s="1">
        <f t="shared" si="1050"/>
        <v>0</v>
      </c>
      <c r="O4462" s="1">
        <f t="shared" si="1051"/>
        <v>0</v>
      </c>
      <c r="R4462" s="1">
        <f t="shared" si="1052"/>
        <v>1</v>
      </c>
      <c r="S4462" s="1">
        <f t="shared" si="1053"/>
        <v>0</v>
      </c>
      <c r="T4462" s="1">
        <f t="shared" si="1054"/>
        <v>0</v>
      </c>
      <c r="U4462" s="1">
        <f t="shared" si="1055"/>
        <v>0</v>
      </c>
      <c r="X4462" s="1">
        <f t="shared" si="1056"/>
        <v>1</v>
      </c>
      <c r="Y4462" s="1">
        <f t="shared" si="1057"/>
        <v>0</v>
      </c>
      <c r="Z4462" s="1">
        <f t="shared" si="1058"/>
        <v>0</v>
      </c>
      <c r="AA4462" s="1">
        <f t="shared" si="1059"/>
        <v>0</v>
      </c>
    </row>
    <row r="4463" spans="1:27" x14ac:dyDescent="0.25">
      <c r="A4463">
        <v>1</v>
      </c>
      <c r="B4463">
        <v>27</v>
      </c>
      <c r="C4463">
        <v>25.29</v>
      </c>
      <c r="D4463">
        <v>680</v>
      </c>
      <c r="E4463">
        <v>1</v>
      </c>
      <c r="G4463" s="1">
        <f t="shared" si="1045"/>
        <v>0</v>
      </c>
      <c r="H4463" s="1">
        <f t="shared" si="1046"/>
        <v>0</v>
      </c>
      <c r="I4463" s="1">
        <f t="shared" si="1047"/>
        <v>1</v>
      </c>
      <c r="L4463" s="1">
        <f t="shared" si="1048"/>
        <v>0</v>
      </c>
      <c r="M4463" s="1">
        <f t="shared" si="1049"/>
        <v>0</v>
      </c>
      <c r="N4463" s="1">
        <f t="shared" si="1050"/>
        <v>1</v>
      </c>
      <c r="O4463" s="1">
        <f t="shared" si="1051"/>
        <v>0</v>
      </c>
      <c r="R4463" s="1">
        <f t="shared" si="1052"/>
        <v>0</v>
      </c>
      <c r="S4463" s="1">
        <f t="shared" si="1053"/>
        <v>0</v>
      </c>
      <c r="T4463" s="1">
        <f t="shared" si="1054"/>
        <v>1</v>
      </c>
      <c r="U4463" s="1">
        <f t="shared" si="1055"/>
        <v>0</v>
      </c>
      <c r="X4463" s="1">
        <f t="shared" si="1056"/>
        <v>1</v>
      </c>
      <c r="Y4463" s="1">
        <f t="shared" si="1057"/>
        <v>0</v>
      </c>
      <c r="Z4463" s="1">
        <f t="shared" si="1058"/>
        <v>0</v>
      </c>
      <c r="AA4463" s="1">
        <f t="shared" si="1059"/>
        <v>0</v>
      </c>
    </row>
    <row r="4464" spans="1:27" x14ac:dyDescent="0.25">
      <c r="A4464">
        <v>1</v>
      </c>
      <c r="B4464">
        <v>32</v>
      </c>
      <c r="C4464">
        <v>20.37</v>
      </c>
      <c r="D4464">
        <v>705</v>
      </c>
      <c r="E4464">
        <v>1</v>
      </c>
      <c r="G4464" s="1">
        <f t="shared" si="1045"/>
        <v>0</v>
      </c>
      <c r="H4464" s="1">
        <f t="shared" si="1046"/>
        <v>0</v>
      </c>
      <c r="I4464" s="1">
        <f t="shared" si="1047"/>
        <v>1</v>
      </c>
      <c r="L4464" s="1">
        <f t="shared" si="1048"/>
        <v>0</v>
      </c>
      <c r="M4464" s="1">
        <f t="shared" si="1049"/>
        <v>0</v>
      </c>
      <c r="N4464" s="1">
        <f t="shared" si="1050"/>
        <v>1</v>
      </c>
      <c r="O4464" s="1">
        <f t="shared" si="1051"/>
        <v>0</v>
      </c>
      <c r="R4464" s="1">
        <f t="shared" si="1052"/>
        <v>0</v>
      </c>
      <c r="S4464" s="1">
        <f t="shared" si="1053"/>
        <v>0</v>
      </c>
      <c r="T4464" s="1">
        <f t="shared" si="1054"/>
        <v>1</v>
      </c>
      <c r="U4464" s="1">
        <f t="shared" si="1055"/>
        <v>0</v>
      </c>
      <c r="X4464" s="1">
        <f t="shared" si="1056"/>
        <v>1</v>
      </c>
      <c r="Y4464" s="1">
        <f t="shared" si="1057"/>
        <v>0</v>
      </c>
      <c r="Z4464" s="1">
        <f t="shared" si="1058"/>
        <v>0</v>
      </c>
      <c r="AA4464" s="1">
        <f t="shared" si="1059"/>
        <v>0</v>
      </c>
    </row>
    <row r="4465" spans="1:27" x14ac:dyDescent="0.25">
      <c r="A4465">
        <v>0</v>
      </c>
      <c r="B4465">
        <v>40</v>
      </c>
      <c r="C4465">
        <v>19.5</v>
      </c>
      <c r="D4465">
        <v>755</v>
      </c>
      <c r="E4465">
        <v>1</v>
      </c>
      <c r="G4465" s="1">
        <f t="shared" si="1045"/>
        <v>1</v>
      </c>
      <c r="H4465" s="1">
        <f t="shared" si="1046"/>
        <v>1</v>
      </c>
      <c r="I4465" s="1">
        <f t="shared" si="1047"/>
        <v>1</v>
      </c>
      <c r="L4465" s="1">
        <f t="shared" si="1048"/>
        <v>1</v>
      </c>
      <c r="M4465" s="1">
        <f t="shared" si="1049"/>
        <v>0</v>
      </c>
      <c r="N4465" s="1">
        <f t="shared" si="1050"/>
        <v>0</v>
      </c>
      <c r="O4465" s="1">
        <f t="shared" si="1051"/>
        <v>0</v>
      </c>
      <c r="R4465" s="1">
        <f t="shared" si="1052"/>
        <v>1</v>
      </c>
      <c r="S4465" s="1">
        <f t="shared" si="1053"/>
        <v>0</v>
      </c>
      <c r="T4465" s="1">
        <f t="shared" si="1054"/>
        <v>0</v>
      </c>
      <c r="U4465" s="1">
        <f t="shared" si="1055"/>
        <v>0</v>
      </c>
      <c r="X4465" s="1">
        <f t="shared" si="1056"/>
        <v>1</v>
      </c>
      <c r="Y4465" s="1">
        <f t="shared" si="1057"/>
        <v>0</v>
      </c>
      <c r="Z4465" s="1">
        <f t="shared" si="1058"/>
        <v>0</v>
      </c>
      <c r="AA4465" s="1">
        <f t="shared" si="1059"/>
        <v>0</v>
      </c>
    </row>
    <row r="4466" spans="1:27" x14ac:dyDescent="0.25">
      <c r="A4466">
        <v>0</v>
      </c>
      <c r="B4466">
        <v>520</v>
      </c>
      <c r="C4466">
        <v>5.31</v>
      </c>
      <c r="D4466">
        <v>710</v>
      </c>
      <c r="E4466">
        <v>1</v>
      </c>
      <c r="G4466" s="1">
        <f t="shared" si="1045"/>
        <v>1</v>
      </c>
      <c r="H4466" s="1">
        <f t="shared" si="1046"/>
        <v>1</v>
      </c>
      <c r="I4466" s="1">
        <f t="shared" si="1047"/>
        <v>1</v>
      </c>
      <c r="L4466" s="1">
        <f t="shared" si="1048"/>
        <v>1</v>
      </c>
      <c r="M4466" s="1">
        <f t="shared" si="1049"/>
        <v>0</v>
      </c>
      <c r="N4466" s="1">
        <f t="shared" si="1050"/>
        <v>0</v>
      </c>
      <c r="O4466" s="1">
        <f t="shared" si="1051"/>
        <v>0</v>
      </c>
      <c r="R4466" s="1">
        <f t="shared" si="1052"/>
        <v>1</v>
      </c>
      <c r="S4466" s="1">
        <f t="shared" si="1053"/>
        <v>0</v>
      </c>
      <c r="T4466" s="1">
        <f t="shared" si="1054"/>
        <v>0</v>
      </c>
      <c r="U4466" s="1">
        <f t="shared" si="1055"/>
        <v>0</v>
      </c>
      <c r="X4466" s="1">
        <f t="shared" si="1056"/>
        <v>1</v>
      </c>
      <c r="Y4466" s="1">
        <f t="shared" si="1057"/>
        <v>0</v>
      </c>
      <c r="Z4466" s="1">
        <f t="shared" si="1058"/>
        <v>0</v>
      </c>
      <c r="AA4466" s="1">
        <f t="shared" si="1059"/>
        <v>0</v>
      </c>
    </row>
    <row r="4467" spans="1:27" x14ac:dyDescent="0.25">
      <c r="A4467">
        <v>0</v>
      </c>
      <c r="B4467">
        <v>28</v>
      </c>
      <c r="C4467">
        <v>28.12</v>
      </c>
      <c r="D4467">
        <v>680</v>
      </c>
      <c r="E4467">
        <v>1</v>
      </c>
      <c r="G4467" s="1">
        <f t="shared" si="1045"/>
        <v>0</v>
      </c>
      <c r="H4467" s="1">
        <f t="shared" si="1046"/>
        <v>0</v>
      </c>
      <c r="I4467" s="1">
        <f t="shared" si="1047"/>
        <v>0</v>
      </c>
      <c r="L4467" s="1">
        <f t="shared" si="1048"/>
        <v>0</v>
      </c>
      <c r="M4467" s="1">
        <f t="shared" si="1049"/>
        <v>0</v>
      </c>
      <c r="N4467" s="1">
        <f t="shared" si="1050"/>
        <v>1</v>
      </c>
      <c r="O4467" s="1">
        <f t="shared" si="1051"/>
        <v>0</v>
      </c>
      <c r="R4467" s="1">
        <f t="shared" si="1052"/>
        <v>0</v>
      </c>
      <c r="S4467" s="1">
        <f t="shared" si="1053"/>
        <v>0</v>
      </c>
      <c r="T4467" s="1">
        <f t="shared" si="1054"/>
        <v>1</v>
      </c>
      <c r="U4467" s="1">
        <f t="shared" si="1055"/>
        <v>0</v>
      </c>
      <c r="X4467" s="1">
        <f t="shared" si="1056"/>
        <v>0</v>
      </c>
      <c r="Y4467" s="1">
        <f t="shared" si="1057"/>
        <v>0</v>
      </c>
      <c r="Z4467" s="1">
        <f t="shared" si="1058"/>
        <v>1</v>
      </c>
      <c r="AA4467" s="1">
        <f t="shared" si="1059"/>
        <v>0</v>
      </c>
    </row>
    <row r="4468" spans="1:27" x14ac:dyDescent="0.25">
      <c r="A4468">
        <v>1</v>
      </c>
      <c r="B4468">
        <v>68</v>
      </c>
      <c r="C4468">
        <v>0.92</v>
      </c>
      <c r="D4468">
        <v>735</v>
      </c>
      <c r="E4468">
        <v>1</v>
      </c>
      <c r="G4468" s="1">
        <f t="shared" si="1045"/>
        <v>1</v>
      </c>
      <c r="H4468" s="1">
        <f t="shared" si="1046"/>
        <v>1</v>
      </c>
      <c r="I4468" s="1">
        <f t="shared" si="1047"/>
        <v>1</v>
      </c>
      <c r="L4468" s="1">
        <f t="shared" si="1048"/>
        <v>1</v>
      </c>
      <c r="M4468" s="1">
        <f t="shared" si="1049"/>
        <v>0</v>
      </c>
      <c r="N4468" s="1">
        <f t="shared" si="1050"/>
        <v>0</v>
      </c>
      <c r="O4468" s="1">
        <f t="shared" si="1051"/>
        <v>0</v>
      </c>
      <c r="R4468" s="1">
        <f t="shared" si="1052"/>
        <v>1</v>
      </c>
      <c r="S4468" s="1">
        <f t="shared" si="1053"/>
        <v>0</v>
      </c>
      <c r="T4468" s="1">
        <f t="shared" si="1054"/>
        <v>0</v>
      </c>
      <c r="U4468" s="1">
        <f t="shared" si="1055"/>
        <v>0</v>
      </c>
      <c r="X4468" s="1">
        <f t="shared" si="1056"/>
        <v>1</v>
      </c>
      <c r="Y4468" s="1">
        <f t="shared" si="1057"/>
        <v>0</v>
      </c>
      <c r="Z4468" s="1">
        <f t="shared" si="1058"/>
        <v>0</v>
      </c>
      <c r="AA4468" s="1">
        <f t="shared" si="1059"/>
        <v>0</v>
      </c>
    </row>
    <row r="4469" spans="1:27" x14ac:dyDescent="0.25">
      <c r="A4469">
        <v>0</v>
      </c>
      <c r="B4469">
        <v>53</v>
      </c>
      <c r="C4469">
        <v>13.13</v>
      </c>
      <c r="D4469">
        <v>660</v>
      </c>
      <c r="E4469">
        <v>1</v>
      </c>
      <c r="G4469" s="1">
        <f t="shared" si="1045"/>
        <v>0</v>
      </c>
      <c r="H4469" s="1">
        <f t="shared" si="1046"/>
        <v>1</v>
      </c>
      <c r="I4469" s="1">
        <f t="shared" si="1047"/>
        <v>1</v>
      </c>
      <c r="L4469" s="1">
        <f t="shared" si="1048"/>
        <v>0</v>
      </c>
      <c r="M4469" s="1">
        <f t="shared" si="1049"/>
        <v>0</v>
      </c>
      <c r="N4469" s="1">
        <f t="shared" si="1050"/>
        <v>1</v>
      </c>
      <c r="O4469" s="1">
        <f t="shared" si="1051"/>
        <v>0</v>
      </c>
      <c r="R4469" s="1">
        <f t="shared" si="1052"/>
        <v>1</v>
      </c>
      <c r="S4469" s="1">
        <f t="shared" si="1053"/>
        <v>0</v>
      </c>
      <c r="T4469" s="1">
        <f t="shared" si="1054"/>
        <v>0</v>
      </c>
      <c r="U4469" s="1">
        <f t="shared" si="1055"/>
        <v>0</v>
      </c>
      <c r="X4469" s="1">
        <f t="shared" si="1056"/>
        <v>1</v>
      </c>
      <c r="Y4469" s="1">
        <f t="shared" si="1057"/>
        <v>0</v>
      </c>
      <c r="Z4469" s="1">
        <f t="shared" si="1058"/>
        <v>0</v>
      </c>
      <c r="AA4469" s="1">
        <f t="shared" si="1059"/>
        <v>0</v>
      </c>
    </row>
    <row r="4470" spans="1:27" x14ac:dyDescent="0.25">
      <c r="A4470">
        <v>0</v>
      </c>
      <c r="B4470">
        <v>70</v>
      </c>
      <c r="C4470">
        <v>20.5</v>
      </c>
      <c r="D4470">
        <v>660</v>
      </c>
      <c r="E4470">
        <v>1</v>
      </c>
      <c r="G4470" s="1">
        <f t="shared" si="1045"/>
        <v>0</v>
      </c>
      <c r="H4470" s="1">
        <f t="shared" si="1046"/>
        <v>0</v>
      </c>
      <c r="I4470" s="1">
        <f t="shared" si="1047"/>
        <v>0</v>
      </c>
      <c r="L4470" s="1">
        <f t="shared" si="1048"/>
        <v>0</v>
      </c>
      <c r="M4470" s="1">
        <f t="shared" si="1049"/>
        <v>0</v>
      </c>
      <c r="N4470" s="1">
        <f t="shared" si="1050"/>
        <v>1</v>
      </c>
      <c r="O4470" s="1">
        <f t="shared" si="1051"/>
        <v>0</v>
      </c>
      <c r="R4470" s="1">
        <f t="shared" si="1052"/>
        <v>0</v>
      </c>
      <c r="S4470" s="1">
        <f t="shared" si="1053"/>
        <v>0</v>
      </c>
      <c r="T4470" s="1">
        <f t="shared" si="1054"/>
        <v>1</v>
      </c>
      <c r="U4470" s="1">
        <f t="shared" si="1055"/>
        <v>0</v>
      </c>
      <c r="X4470" s="1">
        <f t="shared" si="1056"/>
        <v>0</v>
      </c>
      <c r="Y4470" s="1">
        <f t="shared" si="1057"/>
        <v>0</v>
      </c>
      <c r="Z4470" s="1">
        <f t="shared" si="1058"/>
        <v>1</v>
      </c>
      <c r="AA4470" s="1">
        <f t="shared" si="1059"/>
        <v>0</v>
      </c>
    </row>
    <row r="4471" spans="1:27" x14ac:dyDescent="0.25">
      <c r="A4471">
        <v>0</v>
      </c>
      <c r="B4471">
        <v>170</v>
      </c>
      <c r="C4471">
        <v>11.39</v>
      </c>
      <c r="D4471">
        <v>705</v>
      </c>
      <c r="E4471">
        <v>1</v>
      </c>
      <c r="G4471" s="1">
        <f t="shared" si="1045"/>
        <v>1</v>
      </c>
      <c r="H4471" s="1">
        <f t="shared" si="1046"/>
        <v>1</v>
      </c>
      <c r="I4471" s="1">
        <f t="shared" si="1047"/>
        <v>1</v>
      </c>
      <c r="L4471" s="1">
        <f t="shared" si="1048"/>
        <v>1</v>
      </c>
      <c r="M4471" s="1">
        <f t="shared" si="1049"/>
        <v>0</v>
      </c>
      <c r="N4471" s="1">
        <f t="shared" si="1050"/>
        <v>0</v>
      </c>
      <c r="O4471" s="1">
        <f t="shared" si="1051"/>
        <v>0</v>
      </c>
      <c r="R4471" s="1">
        <f t="shared" si="1052"/>
        <v>1</v>
      </c>
      <c r="S4471" s="1">
        <f t="shared" si="1053"/>
        <v>0</v>
      </c>
      <c r="T4471" s="1">
        <f t="shared" si="1054"/>
        <v>0</v>
      </c>
      <c r="U4471" s="1">
        <f t="shared" si="1055"/>
        <v>0</v>
      </c>
      <c r="X4471" s="1">
        <f t="shared" si="1056"/>
        <v>1</v>
      </c>
      <c r="Y4471" s="1">
        <f t="shared" si="1057"/>
        <v>0</v>
      </c>
      <c r="Z4471" s="1">
        <f t="shared" si="1058"/>
        <v>0</v>
      </c>
      <c r="AA4471" s="1">
        <f t="shared" si="1059"/>
        <v>0</v>
      </c>
    </row>
    <row r="4472" spans="1:27" x14ac:dyDescent="0.25">
      <c r="A4472">
        <v>1</v>
      </c>
      <c r="B4472">
        <v>18</v>
      </c>
      <c r="C4472">
        <v>18.329999999999998</v>
      </c>
      <c r="D4472">
        <v>670</v>
      </c>
      <c r="E4472">
        <v>1</v>
      </c>
      <c r="G4472" s="1">
        <f t="shared" si="1045"/>
        <v>0</v>
      </c>
      <c r="H4472" s="1">
        <f t="shared" si="1046"/>
        <v>0</v>
      </c>
      <c r="I4472" s="1">
        <f t="shared" si="1047"/>
        <v>1</v>
      </c>
      <c r="L4472" s="1">
        <f t="shared" si="1048"/>
        <v>0</v>
      </c>
      <c r="M4472" s="1">
        <f t="shared" si="1049"/>
        <v>0</v>
      </c>
      <c r="N4472" s="1">
        <f t="shared" si="1050"/>
        <v>1</v>
      </c>
      <c r="O4472" s="1">
        <f t="shared" si="1051"/>
        <v>0</v>
      </c>
      <c r="R4472" s="1">
        <f t="shared" si="1052"/>
        <v>0</v>
      </c>
      <c r="S4472" s="1">
        <f t="shared" si="1053"/>
        <v>0</v>
      </c>
      <c r="T4472" s="1">
        <f t="shared" si="1054"/>
        <v>1</v>
      </c>
      <c r="U4472" s="1">
        <f t="shared" si="1055"/>
        <v>0</v>
      </c>
      <c r="X4472" s="1">
        <f t="shared" si="1056"/>
        <v>1</v>
      </c>
      <c r="Y4472" s="1">
        <f t="shared" si="1057"/>
        <v>0</v>
      </c>
      <c r="Z4472" s="1">
        <f t="shared" si="1058"/>
        <v>0</v>
      </c>
      <c r="AA4472" s="1">
        <f t="shared" si="1059"/>
        <v>0</v>
      </c>
    </row>
    <row r="4473" spans="1:27" x14ac:dyDescent="0.25">
      <c r="A4473">
        <v>1</v>
      </c>
      <c r="B4473">
        <v>96</v>
      </c>
      <c r="C4473">
        <v>10.75</v>
      </c>
      <c r="D4473">
        <v>735</v>
      </c>
      <c r="E4473">
        <v>1</v>
      </c>
      <c r="G4473" s="1">
        <f t="shared" si="1045"/>
        <v>1</v>
      </c>
      <c r="H4473" s="1">
        <f t="shared" si="1046"/>
        <v>1</v>
      </c>
      <c r="I4473" s="1">
        <f t="shared" si="1047"/>
        <v>1</v>
      </c>
      <c r="L4473" s="1">
        <f t="shared" si="1048"/>
        <v>1</v>
      </c>
      <c r="M4473" s="1">
        <f t="shared" si="1049"/>
        <v>0</v>
      </c>
      <c r="N4473" s="1">
        <f t="shared" si="1050"/>
        <v>0</v>
      </c>
      <c r="O4473" s="1">
        <f t="shared" si="1051"/>
        <v>0</v>
      </c>
      <c r="R4473" s="1">
        <f t="shared" si="1052"/>
        <v>1</v>
      </c>
      <c r="S4473" s="1">
        <f t="shared" si="1053"/>
        <v>0</v>
      </c>
      <c r="T4473" s="1">
        <f t="shared" si="1054"/>
        <v>0</v>
      </c>
      <c r="U4473" s="1">
        <f t="shared" si="1055"/>
        <v>0</v>
      </c>
      <c r="X4473" s="1">
        <f t="shared" si="1056"/>
        <v>1</v>
      </c>
      <c r="Y4473" s="1">
        <f t="shared" si="1057"/>
        <v>0</v>
      </c>
      <c r="Z4473" s="1">
        <f t="shared" si="1058"/>
        <v>0</v>
      </c>
      <c r="AA4473" s="1">
        <f t="shared" si="1059"/>
        <v>0</v>
      </c>
    </row>
    <row r="4474" spans="1:27" x14ac:dyDescent="0.25">
      <c r="A4474">
        <v>1</v>
      </c>
      <c r="B4474">
        <v>36</v>
      </c>
      <c r="C4474">
        <v>26.33</v>
      </c>
      <c r="D4474">
        <v>700</v>
      </c>
      <c r="E4474">
        <v>1</v>
      </c>
      <c r="G4474" s="1">
        <f t="shared" si="1045"/>
        <v>0</v>
      </c>
      <c r="H4474" s="1">
        <f t="shared" si="1046"/>
        <v>0</v>
      </c>
      <c r="I4474" s="1">
        <f t="shared" si="1047"/>
        <v>1</v>
      </c>
      <c r="L4474" s="1">
        <f t="shared" si="1048"/>
        <v>0</v>
      </c>
      <c r="M4474" s="1">
        <f t="shared" si="1049"/>
        <v>0</v>
      </c>
      <c r="N4474" s="1">
        <f t="shared" si="1050"/>
        <v>1</v>
      </c>
      <c r="O4474" s="1">
        <f t="shared" si="1051"/>
        <v>0</v>
      </c>
      <c r="R4474" s="1">
        <f t="shared" si="1052"/>
        <v>0</v>
      </c>
      <c r="S4474" s="1">
        <f t="shared" si="1053"/>
        <v>0</v>
      </c>
      <c r="T4474" s="1">
        <f t="shared" si="1054"/>
        <v>1</v>
      </c>
      <c r="U4474" s="1">
        <f t="shared" si="1055"/>
        <v>0</v>
      </c>
      <c r="X4474" s="1">
        <f t="shared" si="1056"/>
        <v>1</v>
      </c>
      <c r="Y4474" s="1">
        <f t="shared" si="1057"/>
        <v>0</v>
      </c>
      <c r="Z4474" s="1">
        <f t="shared" si="1058"/>
        <v>0</v>
      </c>
      <c r="AA4474" s="1">
        <f t="shared" si="1059"/>
        <v>0</v>
      </c>
    </row>
    <row r="4475" spans="1:27" x14ac:dyDescent="0.25">
      <c r="A4475">
        <v>0</v>
      </c>
      <c r="B4475">
        <v>39</v>
      </c>
      <c r="C4475">
        <v>11.85</v>
      </c>
      <c r="D4475">
        <v>665</v>
      </c>
      <c r="E4475">
        <v>1</v>
      </c>
      <c r="G4475" s="1">
        <f t="shared" si="1045"/>
        <v>0</v>
      </c>
      <c r="H4475" s="1">
        <f t="shared" si="1046"/>
        <v>1</v>
      </c>
      <c r="I4475" s="1">
        <f t="shared" si="1047"/>
        <v>1</v>
      </c>
      <c r="L4475" s="1">
        <f t="shared" si="1048"/>
        <v>0</v>
      </c>
      <c r="M4475" s="1">
        <f t="shared" si="1049"/>
        <v>0</v>
      </c>
      <c r="N4475" s="1">
        <f t="shared" si="1050"/>
        <v>1</v>
      </c>
      <c r="O4475" s="1">
        <f t="shared" si="1051"/>
        <v>0</v>
      </c>
      <c r="R4475" s="1">
        <f t="shared" si="1052"/>
        <v>1</v>
      </c>
      <c r="S4475" s="1">
        <f t="shared" si="1053"/>
        <v>0</v>
      </c>
      <c r="T4475" s="1">
        <f t="shared" si="1054"/>
        <v>0</v>
      </c>
      <c r="U4475" s="1">
        <f t="shared" si="1055"/>
        <v>0</v>
      </c>
      <c r="X4475" s="1">
        <f t="shared" si="1056"/>
        <v>1</v>
      </c>
      <c r="Y4475" s="1">
        <f t="shared" si="1057"/>
        <v>0</v>
      </c>
      <c r="Z4475" s="1">
        <f t="shared" si="1058"/>
        <v>0</v>
      </c>
      <c r="AA4475" s="1">
        <f t="shared" si="1059"/>
        <v>0</v>
      </c>
    </row>
    <row r="4476" spans="1:27" x14ac:dyDescent="0.25">
      <c r="A4476">
        <v>1</v>
      </c>
      <c r="B4476">
        <v>120</v>
      </c>
      <c r="C4476">
        <v>18.3</v>
      </c>
      <c r="D4476">
        <v>745</v>
      </c>
      <c r="E4476">
        <v>1</v>
      </c>
      <c r="G4476" s="1">
        <f t="shared" si="1045"/>
        <v>1</v>
      </c>
      <c r="H4476" s="1">
        <f t="shared" si="1046"/>
        <v>1</v>
      </c>
      <c r="I4476" s="1">
        <f t="shared" si="1047"/>
        <v>1</v>
      </c>
      <c r="L4476" s="1">
        <f t="shared" si="1048"/>
        <v>1</v>
      </c>
      <c r="M4476" s="1">
        <f t="shared" si="1049"/>
        <v>0</v>
      </c>
      <c r="N4476" s="1">
        <f t="shared" si="1050"/>
        <v>0</v>
      </c>
      <c r="O4476" s="1">
        <f t="shared" si="1051"/>
        <v>0</v>
      </c>
      <c r="R4476" s="1">
        <f t="shared" si="1052"/>
        <v>1</v>
      </c>
      <c r="S4476" s="1">
        <f t="shared" si="1053"/>
        <v>0</v>
      </c>
      <c r="T4476" s="1">
        <f t="shared" si="1054"/>
        <v>0</v>
      </c>
      <c r="U4476" s="1">
        <f t="shared" si="1055"/>
        <v>0</v>
      </c>
      <c r="X4476" s="1">
        <f t="shared" si="1056"/>
        <v>1</v>
      </c>
      <c r="Y4476" s="1">
        <f t="shared" si="1057"/>
        <v>0</v>
      </c>
      <c r="Z4476" s="1">
        <f t="shared" si="1058"/>
        <v>0</v>
      </c>
      <c r="AA4476" s="1">
        <f t="shared" si="1059"/>
        <v>0</v>
      </c>
    </row>
    <row r="4477" spans="1:27" x14ac:dyDescent="0.25">
      <c r="A4477">
        <v>0</v>
      </c>
      <c r="B4477">
        <v>60</v>
      </c>
      <c r="C4477">
        <v>24.46</v>
      </c>
      <c r="D4477">
        <v>670</v>
      </c>
      <c r="E4477">
        <v>1</v>
      </c>
      <c r="G4477" s="1">
        <f t="shared" si="1045"/>
        <v>0</v>
      </c>
      <c r="H4477" s="1">
        <f t="shared" si="1046"/>
        <v>0</v>
      </c>
      <c r="I4477" s="1">
        <f t="shared" si="1047"/>
        <v>0</v>
      </c>
      <c r="L4477" s="1">
        <f t="shared" si="1048"/>
        <v>0</v>
      </c>
      <c r="M4477" s="1">
        <f t="shared" si="1049"/>
        <v>0</v>
      </c>
      <c r="N4477" s="1">
        <f t="shared" si="1050"/>
        <v>1</v>
      </c>
      <c r="O4477" s="1">
        <f t="shared" si="1051"/>
        <v>0</v>
      </c>
      <c r="R4477" s="1">
        <f t="shared" si="1052"/>
        <v>0</v>
      </c>
      <c r="S4477" s="1">
        <f t="shared" si="1053"/>
        <v>0</v>
      </c>
      <c r="T4477" s="1">
        <f t="shared" si="1054"/>
        <v>1</v>
      </c>
      <c r="U4477" s="1">
        <f t="shared" si="1055"/>
        <v>0</v>
      </c>
      <c r="X4477" s="1">
        <f t="shared" si="1056"/>
        <v>0</v>
      </c>
      <c r="Y4477" s="1">
        <f t="shared" si="1057"/>
        <v>0</v>
      </c>
      <c r="Z4477" s="1">
        <f t="shared" si="1058"/>
        <v>1</v>
      </c>
      <c r="AA4477" s="1">
        <f t="shared" si="1059"/>
        <v>0</v>
      </c>
    </row>
    <row r="4478" spans="1:27" x14ac:dyDescent="0.25">
      <c r="A4478">
        <v>1</v>
      </c>
      <c r="B4478">
        <v>100</v>
      </c>
      <c r="C4478">
        <v>19.940000000000001</v>
      </c>
      <c r="D4478">
        <v>685</v>
      </c>
      <c r="E4478">
        <v>1</v>
      </c>
      <c r="G4478" s="1">
        <f t="shared" si="1045"/>
        <v>1</v>
      </c>
      <c r="H4478" s="1">
        <f t="shared" si="1046"/>
        <v>1</v>
      </c>
      <c r="I4478" s="1">
        <f t="shared" si="1047"/>
        <v>1</v>
      </c>
      <c r="L4478" s="1">
        <f t="shared" si="1048"/>
        <v>1</v>
      </c>
      <c r="M4478" s="1">
        <f t="shared" si="1049"/>
        <v>0</v>
      </c>
      <c r="N4478" s="1">
        <f t="shared" si="1050"/>
        <v>0</v>
      </c>
      <c r="O4478" s="1">
        <f t="shared" si="1051"/>
        <v>0</v>
      </c>
      <c r="R4478" s="1">
        <f t="shared" si="1052"/>
        <v>1</v>
      </c>
      <c r="S4478" s="1">
        <f t="shared" si="1053"/>
        <v>0</v>
      </c>
      <c r="T4478" s="1">
        <f t="shared" si="1054"/>
        <v>0</v>
      </c>
      <c r="U4478" s="1">
        <f t="shared" si="1055"/>
        <v>0</v>
      </c>
      <c r="X4478" s="1">
        <f t="shared" si="1056"/>
        <v>1</v>
      </c>
      <c r="Y4478" s="1">
        <f t="shared" si="1057"/>
        <v>0</v>
      </c>
      <c r="Z4478" s="1">
        <f t="shared" si="1058"/>
        <v>0</v>
      </c>
      <c r="AA4478" s="1">
        <f t="shared" si="1059"/>
        <v>0</v>
      </c>
    </row>
    <row r="4479" spans="1:27" x14ac:dyDescent="0.25">
      <c r="A4479">
        <v>1</v>
      </c>
      <c r="B4479">
        <v>50</v>
      </c>
      <c r="C4479">
        <v>12.65</v>
      </c>
      <c r="D4479">
        <v>695</v>
      </c>
      <c r="E4479">
        <v>1</v>
      </c>
      <c r="G4479" s="1">
        <f t="shared" si="1045"/>
        <v>0</v>
      </c>
      <c r="H4479" s="1">
        <f t="shared" si="1046"/>
        <v>1</v>
      </c>
      <c r="I4479" s="1">
        <f t="shared" si="1047"/>
        <v>1</v>
      </c>
      <c r="L4479" s="1">
        <f t="shared" si="1048"/>
        <v>0</v>
      </c>
      <c r="M4479" s="1">
        <f t="shared" si="1049"/>
        <v>0</v>
      </c>
      <c r="N4479" s="1">
        <f t="shared" si="1050"/>
        <v>1</v>
      </c>
      <c r="O4479" s="1">
        <f t="shared" si="1051"/>
        <v>0</v>
      </c>
      <c r="R4479" s="1">
        <f t="shared" si="1052"/>
        <v>1</v>
      </c>
      <c r="S4479" s="1">
        <f t="shared" si="1053"/>
        <v>0</v>
      </c>
      <c r="T4479" s="1">
        <f t="shared" si="1054"/>
        <v>0</v>
      </c>
      <c r="U4479" s="1">
        <f t="shared" si="1055"/>
        <v>0</v>
      </c>
      <c r="X4479" s="1">
        <f t="shared" si="1056"/>
        <v>1</v>
      </c>
      <c r="Y4479" s="1">
        <f t="shared" si="1057"/>
        <v>0</v>
      </c>
      <c r="Z4479" s="1">
        <f t="shared" si="1058"/>
        <v>0</v>
      </c>
      <c r="AA4479" s="1">
        <f t="shared" si="1059"/>
        <v>0</v>
      </c>
    </row>
    <row r="4480" spans="1:27" x14ac:dyDescent="0.25">
      <c r="A4480">
        <v>1</v>
      </c>
      <c r="B4480">
        <v>97</v>
      </c>
      <c r="C4480">
        <v>10.33</v>
      </c>
      <c r="D4480">
        <v>705</v>
      </c>
      <c r="E4480">
        <v>1</v>
      </c>
      <c r="G4480" s="1">
        <f t="shared" si="1045"/>
        <v>1</v>
      </c>
      <c r="H4480" s="1">
        <f t="shared" si="1046"/>
        <v>1</v>
      </c>
      <c r="I4480" s="1">
        <f t="shared" si="1047"/>
        <v>1</v>
      </c>
      <c r="L4480" s="1">
        <f t="shared" si="1048"/>
        <v>1</v>
      </c>
      <c r="M4480" s="1">
        <f t="shared" si="1049"/>
        <v>0</v>
      </c>
      <c r="N4480" s="1">
        <f t="shared" si="1050"/>
        <v>0</v>
      </c>
      <c r="O4480" s="1">
        <f t="shared" si="1051"/>
        <v>0</v>
      </c>
      <c r="R4480" s="1">
        <f t="shared" si="1052"/>
        <v>1</v>
      </c>
      <c r="S4480" s="1">
        <f t="shared" si="1053"/>
        <v>0</v>
      </c>
      <c r="T4480" s="1">
        <f t="shared" si="1054"/>
        <v>0</v>
      </c>
      <c r="U4480" s="1">
        <f t="shared" si="1055"/>
        <v>0</v>
      </c>
      <c r="X4480" s="1">
        <f t="shared" si="1056"/>
        <v>1</v>
      </c>
      <c r="Y4480" s="1">
        <f t="shared" si="1057"/>
        <v>0</v>
      </c>
      <c r="Z4480" s="1">
        <f t="shared" si="1058"/>
        <v>0</v>
      </c>
      <c r="AA4480" s="1">
        <f t="shared" si="1059"/>
        <v>0</v>
      </c>
    </row>
    <row r="4481" spans="1:27" x14ac:dyDescent="0.25">
      <c r="A4481">
        <v>1</v>
      </c>
      <c r="B4481">
        <v>65</v>
      </c>
      <c r="C4481">
        <v>19.53</v>
      </c>
      <c r="D4481">
        <v>660</v>
      </c>
      <c r="E4481">
        <v>1</v>
      </c>
      <c r="G4481" s="1">
        <f t="shared" si="1045"/>
        <v>0</v>
      </c>
      <c r="H4481" s="1">
        <f t="shared" si="1046"/>
        <v>0</v>
      </c>
      <c r="I4481" s="1">
        <f t="shared" si="1047"/>
        <v>1</v>
      </c>
      <c r="L4481" s="1">
        <f t="shared" si="1048"/>
        <v>0</v>
      </c>
      <c r="M4481" s="1">
        <f t="shared" si="1049"/>
        <v>0</v>
      </c>
      <c r="N4481" s="1">
        <f t="shared" si="1050"/>
        <v>1</v>
      </c>
      <c r="O4481" s="1">
        <f t="shared" si="1051"/>
        <v>0</v>
      </c>
      <c r="R4481" s="1">
        <f t="shared" si="1052"/>
        <v>0</v>
      </c>
      <c r="S4481" s="1">
        <f t="shared" si="1053"/>
        <v>0</v>
      </c>
      <c r="T4481" s="1">
        <f t="shared" si="1054"/>
        <v>1</v>
      </c>
      <c r="U4481" s="1">
        <f t="shared" si="1055"/>
        <v>0</v>
      </c>
      <c r="X4481" s="1">
        <f t="shared" si="1056"/>
        <v>1</v>
      </c>
      <c r="Y4481" s="1">
        <f t="shared" si="1057"/>
        <v>0</v>
      </c>
      <c r="Z4481" s="1">
        <f t="shared" si="1058"/>
        <v>0</v>
      </c>
      <c r="AA4481" s="1">
        <f t="shared" si="1059"/>
        <v>0</v>
      </c>
    </row>
    <row r="4482" spans="1:27" x14ac:dyDescent="0.25">
      <c r="A4482">
        <v>1</v>
      </c>
      <c r="B4482">
        <v>58.5</v>
      </c>
      <c r="C4482">
        <v>20.96</v>
      </c>
      <c r="D4482">
        <v>720</v>
      </c>
      <c r="E4482">
        <v>1</v>
      </c>
      <c r="G4482" s="1">
        <f t="shared" si="1045"/>
        <v>1</v>
      </c>
      <c r="H4482" s="1">
        <f t="shared" si="1046"/>
        <v>1</v>
      </c>
      <c r="I4482" s="1">
        <f t="shared" si="1047"/>
        <v>1</v>
      </c>
      <c r="L4482" s="1">
        <f t="shared" si="1048"/>
        <v>1</v>
      </c>
      <c r="M4482" s="1">
        <f t="shared" si="1049"/>
        <v>0</v>
      </c>
      <c r="N4482" s="1">
        <f t="shared" si="1050"/>
        <v>0</v>
      </c>
      <c r="O4482" s="1">
        <f t="shared" si="1051"/>
        <v>0</v>
      </c>
      <c r="R4482" s="1">
        <f t="shared" si="1052"/>
        <v>1</v>
      </c>
      <c r="S4482" s="1">
        <f t="shared" si="1053"/>
        <v>0</v>
      </c>
      <c r="T4482" s="1">
        <f t="shared" si="1054"/>
        <v>0</v>
      </c>
      <c r="U4482" s="1">
        <f t="shared" si="1055"/>
        <v>0</v>
      </c>
      <c r="X4482" s="1">
        <f t="shared" si="1056"/>
        <v>1</v>
      </c>
      <c r="Y4482" s="1">
        <f t="shared" si="1057"/>
        <v>0</v>
      </c>
      <c r="Z4482" s="1">
        <f t="shared" si="1058"/>
        <v>0</v>
      </c>
      <c r="AA4482" s="1">
        <f t="shared" si="1059"/>
        <v>0</v>
      </c>
    </row>
    <row r="4483" spans="1:27" x14ac:dyDescent="0.25">
      <c r="A4483">
        <v>1</v>
      </c>
      <c r="B4483">
        <v>137</v>
      </c>
      <c r="C4483">
        <v>12.32</v>
      </c>
      <c r="D4483">
        <v>735</v>
      </c>
      <c r="E4483">
        <v>1</v>
      </c>
      <c r="G4483" s="1">
        <f t="shared" si="1045"/>
        <v>1</v>
      </c>
      <c r="H4483" s="1">
        <f t="shared" si="1046"/>
        <v>1</v>
      </c>
      <c r="I4483" s="1">
        <f t="shared" si="1047"/>
        <v>1</v>
      </c>
      <c r="L4483" s="1">
        <f t="shared" si="1048"/>
        <v>1</v>
      </c>
      <c r="M4483" s="1">
        <f t="shared" si="1049"/>
        <v>0</v>
      </c>
      <c r="N4483" s="1">
        <f t="shared" si="1050"/>
        <v>0</v>
      </c>
      <c r="O4483" s="1">
        <f t="shared" si="1051"/>
        <v>0</v>
      </c>
      <c r="R4483" s="1">
        <f t="shared" si="1052"/>
        <v>1</v>
      </c>
      <c r="S4483" s="1">
        <f t="shared" si="1053"/>
        <v>0</v>
      </c>
      <c r="T4483" s="1">
        <f t="shared" si="1054"/>
        <v>0</v>
      </c>
      <c r="U4483" s="1">
        <f t="shared" si="1055"/>
        <v>0</v>
      </c>
      <c r="X4483" s="1">
        <f t="shared" si="1056"/>
        <v>1</v>
      </c>
      <c r="Y4483" s="1">
        <f t="shared" si="1057"/>
        <v>0</v>
      </c>
      <c r="Z4483" s="1">
        <f t="shared" si="1058"/>
        <v>0</v>
      </c>
      <c r="AA4483" s="1">
        <f t="shared" si="1059"/>
        <v>0</v>
      </c>
    </row>
    <row r="4484" spans="1:27" x14ac:dyDescent="0.25">
      <c r="A4484">
        <v>0</v>
      </c>
      <c r="B4484">
        <v>55</v>
      </c>
      <c r="C4484">
        <v>16.579999999999998</v>
      </c>
      <c r="D4484">
        <v>670</v>
      </c>
      <c r="E4484">
        <v>1</v>
      </c>
      <c r="G4484" s="1">
        <f t="shared" si="1045"/>
        <v>0</v>
      </c>
      <c r="H4484" s="1">
        <f t="shared" si="1046"/>
        <v>0</v>
      </c>
      <c r="I4484" s="1">
        <f t="shared" si="1047"/>
        <v>0</v>
      </c>
      <c r="L4484" s="1">
        <f t="shared" si="1048"/>
        <v>0</v>
      </c>
      <c r="M4484" s="1">
        <f t="shared" si="1049"/>
        <v>0</v>
      </c>
      <c r="N4484" s="1">
        <f t="shared" si="1050"/>
        <v>1</v>
      </c>
      <c r="O4484" s="1">
        <f t="shared" si="1051"/>
        <v>0</v>
      </c>
      <c r="R4484" s="1">
        <f t="shared" si="1052"/>
        <v>0</v>
      </c>
      <c r="S4484" s="1">
        <f t="shared" si="1053"/>
        <v>0</v>
      </c>
      <c r="T4484" s="1">
        <f t="shared" si="1054"/>
        <v>1</v>
      </c>
      <c r="U4484" s="1">
        <f t="shared" si="1055"/>
        <v>0</v>
      </c>
      <c r="X4484" s="1">
        <f t="shared" si="1056"/>
        <v>0</v>
      </c>
      <c r="Y4484" s="1">
        <f t="shared" si="1057"/>
        <v>0</v>
      </c>
      <c r="Z4484" s="1">
        <f t="shared" si="1058"/>
        <v>1</v>
      </c>
      <c r="AA4484" s="1">
        <f t="shared" si="1059"/>
        <v>0</v>
      </c>
    </row>
    <row r="4485" spans="1:27" x14ac:dyDescent="0.25">
      <c r="A4485">
        <v>1</v>
      </c>
      <c r="B4485">
        <v>32</v>
      </c>
      <c r="C4485">
        <v>20.82</v>
      </c>
      <c r="D4485">
        <v>670</v>
      </c>
      <c r="E4485">
        <v>1</v>
      </c>
      <c r="G4485" s="1">
        <f t="shared" si="1045"/>
        <v>0</v>
      </c>
      <c r="H4485" s="1">
        <f t="shared" si="1046"/>
        <v>0</v>
      </c>
      <c r="I4485" s="1">
        <f t="shared" si="1047"/>
        <v>1</v>
      </c>
      <c r="L4485" s="1">
        <f t="shared" si="1048"/>
        <v>0</v>
      </c>
      <c r="M4485" s="1">
        <f t="shared" si="1049"/>
        <v>0</v>
      </c>
      <c r="N4485" s="1">
        <f t="shared" si="1050"/>
        <v>1</v>
      </c>
      <c r="O4485" s="1">
        <f t="shared" si="1051"/>
        <v>0</v>
      </c>
      <c r="R4485" s="1">
        <f t="shared" si="1052"/>
        <v>0</v>
      </c>
      <c r="S4485" s="1">
        <f t="shared" si="1053"/>
        <v>0</v>
      </c>
      <c r="T4485" s="1">
        <f t="shared" si="1054"/>
        <v>1</v>
      </c>
      <c r="U4485" s="1">
        <f t="shared" si="1055"/>
        <v>0</v>
      </c>
      <c r="X4485" s="1">
        <f t="shared" si="1056"/>
        <v>1</v>
      </c>
      <c r="Y4485" s="1">
        <f t="shared" si="1057"/>
        <v>0</v>
      </c>
      <c r="Z4485" s="1">
        <f t="shared" si="1058"/>
        <v>0</v>
      </c>
      <c r="AA4485" s="1">
        <f t="shared" si="1059"/>
        <v>0</v>
      </c>
    </row>
    <row r="4486" spans="1:27" x14ac:dyDescent="0.25">
      <c r="A4486">
        <v>0</v>
      </c>
      <c r="B4486">
        <v>70</v>
      </c>
      <c r="C4486">
        <v>22.41</v>
      </c>
      <c r="D4486">
        <v>685</v>
      </c>
      <c r="E4486">
        <v>1</v>
      </c>
      <c r="G4486" s="1">
        <f t="shared" si="1045"/>
        <v>0</v>
      </c>
      <c r="H4486" s="1">
        <f t="shared" si="1046"/>
        <v>0</v>
      </c>
      <c r="I4486" s="1">
        <f t="shared" si="1047"/>
        <v>0</v>
      </c>
      <c r="L4486" s="1">
        <f t="shared" si="1048"/>
        <v>0</v>
      </c>
      <c r="M4486" s="1">
        <f t="shared" si="1049"/>
        <v>0</v>
      </c>
      <c r="N4486" s="1">
        <f t="shared" si="1050"/>
        <v>1</v>
      </c>
      <c r="O4486" s="1">
        <f t="shared" si="1051"/>
        <v>0</v>
      </c>
      <c r="R4486" s="1">
        <f t="shared" si="1052"/>
        <v>0</v>
      </c>
      <c r="S4486" s="1">
        <f t="shared" si="1053"/>
        <v>0</v>
      </c>
      <c r="T4486" s="1">
        <f t="shared" si="1054"/>
        <v>1</v>
      </c>
      <c r="U4486" s="1">
        <f t="shared" si="1055"/>
        <v>0</v>
      </c>
      <c r="X4486" s="1">
        <f t="shared" si="1056"/>
        <v>0</v>
      </c>
      <c r="Y4486" s="1">
        <f t="shared" si="1057"/>
        <v>0</v>
      </c>
      <c r="Z4486" s="1">
        <f t="shared" si="1058"/>
        <v>1</v>
      </c>
      <c r="AA4486" s="1">
        <f t="shared" si="1059"/>
        <v>0</v>
      </c>
    </row>
    <row r="4487" spans="1:27" x14ac:dyDescent="0.25">
      <c r="A4487">
        <v>1</v>
      </c>
      <c r="B4487">
        <v>120</v>
      </c>
      <c r="C4487">
        <v>12.13</v>
      </c>
      <c r="D4487">
        <v>720</v>
      </c>
      <c r="E4487">
        <v>1</v>
      </c>
      <c r="G4487" s="1">
        <f t="shared" si="1045"/>
        <v>1</v>
      </c>
      <c r="H4487" s="1">
        <f t="shared" si="1046"/>
        <v>1</v>
      </c>
      <c r="I4487" s="1">
        <f t="shared" si="1047"/>
        <v>1</v>
      </c>
      <c r="L4487" s="1">
        <f t="shared" si="1048"/>
        <v>1</v>
      </c>
      <c r="M4487" s="1">
        <f t="shared" si="1049"/>
        <v>0</v>
      </c>
      <c r="N4487" s="1">
        <f t="shared" si="1050"/>
        <v>0</v>
      </c>
      <c r="O4487" s="1">
        <f t="shared" si="1051"/>
        <v>0</v>
      </c>
      <c r="R4487" s="1">
        <f t="shared" si="1052"/>
        <v>1</v>
      </c>
      <c r="S4487" s="1">
        <f t="shared" si="1053"/>
        <v>0</v>
      </c>
      <c r="T4487" s="1">
        <f t="shared" si="1054"/>
        <v>0</v>
      </c>
      <c r="U4487" s="1">
        <f t="shared" si="1055"/>
        <v>0</v>
      </c>
      <c r="X4487" s="1">
        <f t="shared" si="1056"/>
        <v>1</v>
      </c>
      <c r="Y4487" s="1">
        <f t="shared" si="1057"/>
        <v>0</v>
      </c>
      <c r="Z4487" s="1">
        <f t="shared" si="1058"/>
        <v>0</v>
      </c>
      <c r="AA4487" s="1">
        <f t="shared" si="1059"/>
        <v>0</v>
      </c>
    </row>
    <row r="4488" spans="1:27" x14ac:dyDescent="0.25">
      <c r="A4488">
        <v>1</v>
      </c>
      <c r="B4488">
        <v>7.8840000000000003</v>
      </c>
      <c r="C4488">
        <v>157.07</v>
      </c>
      <c r="D4488">
        <v>660</v>
      </c>
      <c r="E4488">
        <v>1</v>
      </c>
      <c r="G4488" s="1">
        <f t="shared" ref="G4488:G4551" si="1060">IF($D4488&gt;716,1,IF($B4488&gt;85.24,1,0))</f>
        <v>0</v>
      </c>
      <c r="H4488" s="1">
        <f t="shared" ref="H4488:H4551" si="1061">IF($D4488&gt;716,1,IF($B4488&gt;85.24,1,IF($C4488&lt;=16.54,1,0)))</f>
        <v>0</v>
      </c>
      <c r="I4488" s="1">
        <f t="shared" ref="I4488:I4551" si="1062">IF($D4488&gt;716,1,IF($B4488&gt;85.24,1,IF($C4488&lt;=16.54,1,IF($A4488=1,1,0))))</f>
        <v>1</v>
      </c>
      <c r="L4488" s="1">
        <f t="shared" ref="L4488:L4551" si="1063">IF($G4488=1, IF($E4488=1,1,0),0)</f>
        <v>0</v>
      </c>
      <c r="M4488" s="1">
        <f t="shared" ref="M4488:M4551" si="1064">IF($G4488=1, IF($E4488=0,1,0),0)</f>
        <v>0</v>
      </c>
      <c r="N4488" s="1">
        <f t="shared" ref="N4488:N4551" si="1065">IF($G4488=0, IF($E4488=1,1,0),0)</f>
        <v>1</v>
      </c>
      <c r="O4488" s="1">
        <f t="shared" ref="O4488:O4551" si="1066">IF($G4488=0, IF($E4488=0,1,0),0)</f>
        <v>0</v>
      </c>
      <c r="R4488" s="1">
        <f t="shared" ref="R4488:R4551" si="1067">IF($H4488=1, IF($E4488=1,1,0),0)</f>
        <v>0</v>
      </c>
      <c r="S4488" s="1">
        <f t="shared" ref="S4488:S4551" si="1068">IF($H4488=1, IF($E4488=0,1,0),0)</f>
        <v>0</v>
      </c>
      <c r="T4488" s="1">
        <f t="shared" ref="T4488:T4551" si="1069">IF($H4488=0, IF($E4488=1,1,0),0)</f>
        <v>1</v>
      </c>
      <c r="U4488" s="1">
        <f t="shared" ref="U4488:U4551" si="1070">IF($H4488=0, IF($E4488=0,1,0),0)</f>
        <v>0</v>
      </c>
      <c r="X4488" s="1">
        <f t="shared" ref="X4488:X4551" si="1071">IF($I4488=1, IF($E4488=1,1,0),0)</f>
        <v>1</v>
      </c>
      <c r="Y4488" s="1">
        <f t="shared" ref="Y4488:Y4551" si="1072">IF($I4488=1, IF($E4488=0,1,0),0)</f>
        <v>0</v>
      </c>
      <c r="Z4488" s="1">
        <f t="shared" ref="Z4488:Z4551" si="1073">IF($I4488=0, IF($E4488=1,1,0),0)</f>
        <v>0</v>
      </c>
      <c r="AA4488" s="1">
        <f t="shared" ref="AA4488:AA4551" si="1074">IF($I4488=0, IF($E4488=0,1,0),0)</f>
        <v>0</v>
      </c>
    </row>
    <row r="4489" spans="1:27" x14ac:dyDescent="0.25">
      <c r="A4489">
        <v>1</v>
      </c>
      <c r="B4489">
        <v>85</v>
      </c>
      <c r="C4489">
        <v>4.8</v>
      </c>
      <c r="D4489">
        <v>665</v>
      </c>
      <c r="E4489">
        <v>1</v>
      </c>
      <c r="G4489" s="1">
        <f t="shared" si="1060"/>
        <v>0</v>
      </c>
      <c r="H4489" s="1">
        <f t="shared" si="1061"/>
        <v>1</v>
      </c>
      <c r="I4489" s="1">
        <f t="shared" si="1062"/>
        <v>1</v>
      </c>
      <c r="L4489" s="1">
        <f t="shared" si="1063"/>
        <v>0</v>
      </c>
      <c r="M4489" s="1">
        <f t="shared" si="1064"/>
        <v>0</v>
      </c>
      <c r="N4489" s="1">
        <f t="shared" si="1065"/>
        <v>1</v>
      </c>
      <c r="O4489" s="1">
        <f t="shared" si="1066"/>
        <v>0</v>
      </c>
      <c r="R4489" s="1">
        <f t="shared" si="1067"/>
        <v>1</v>
      </c>
      <c r="S4489" s="1">
        <f t="shared" si="1068"/>
        <v>0</v>
      </c>
      <c r="T4489" s="1">
        <f t="shared" si="1069"/>
        <v>0</v>
      </c>
      <c r="U4489" s="1">
        <f t="shared" si="1070"/>
        <v>0</v>
      </c>
      <c r="X4489" s="1">
        <f t="shared" si="1071"/>
        <v>1</v>
      </c>
      <c r="Y4489" s="1">
        <f t="shared" si="1072"/>
        <v>0</v>
      </c>
      <c r="Z4489" s="1">
        <f t="shared" si="1073"/>
        <v>0</v>
      </c>
      <c r="AA4489" s="1">
        <f t="shared" si="1074"/>
        <v>0</v>
      </c>
    </row>
    <row r="4490" spans="1:27" x14ac:dyDescent="0.25">
      <c r="A4490">
        <v>1</v>
      </c>
      <c r="B4490">
        <v>133</v>
      </c>
      <c r="C4490">
        <v>18.68</v>
      </c>
      <c r="D4490">
        <v>720</v>
      </c>
      <c r="E4490">
        <v>1</v>
      </c>
      <c r="G4490" s="1">
        <f t="shared" si="1060"/>
        <v>1</v>
      </c>
      <c r="H4490" s="1">
        <f t="shared" si="1061"/>
        <v>1</v>
      </c>
      <c r="I4490" s="1">
        <f t="shared" si="1062"/>
        <v>1</v>
      </c>
      <c r="L4490" s="1">
        <f t="shared" si="1063"/>
        <v>1</v>
      </c>
      <c r="M4490" s="1">
        <f t="shared" si="1064"/>
        <v>0</v>
      </c>
      <c r="N4490" s="1">
        <f t="shared" si="1065"/>
        <v>0</v>
      </c>
      <c r="O4490" s="1">
        <f t="shared" si="1066"/>
        <v>0</v>
      </c>
      <c r="R4490" s="1">
        <f t="shared" si="1067"/>
        <v>1</v>
      </c>
      <c r="S4490" s="1">
        <f t="shared" si="1068"/>
        <v>0</v>
      </c>
      <c r="T4490" s="1">
        <f t="shared" si="1069"/>
        <v>0</v>
      </c>
      <c r="U4490" s="1">
        <f t="shared" si="1070"/>
        <v>0</v>
      </c>
      <c r="X4490" s="1">
        <f t="shared" si="1071"/>
        <v>1</v>
      </c>
      <c r="Y4490" s="1">
        <f t="shared" si="1072"/>
        <v>0</v>
      </c>
      <c r="Z4490" s="1">
        <f t="shared" si="1073"/>
        <v>0</v>
      </c>
      <c r="AA4490" s="1">
        <f t="shared" si="1074"/>
        <v>0</v>
      </c>
    </row>
    <row r="4491" spans="1:27" x14ac:dyDescent="0.25">
      <c r="A4491">
        <v>1</v>
      </c>
      <c r="B4491">
        <v>84</v>
      </c>
      <c r="C4491">
        <v>27.16</v>
      </c>
      <c r="D4491">
        <v>710</v>
      </c>
      <c r="E4491">
        <v>1</v>
      </c>
      <c r="G4491" s="1">
        <f t="shared" si="1060"/>
        <v>0</v>
      </c>
      <c r="H4491" s="1">
        <f t="shared" si="1061"/>
        <v>0</v>
      </c>
      <c r="I4491" s="1">
        <f t="shared" si="1062"/>
        <v>1</v>
      </c>
      <c r="L4491" s="1">
        <f t="shared" si="1063"/>
        <v>0</v>
      </c>
      <c r="M4491" s="1">
        <f t="shared" si="1064"/>
        <v>0</v>
      </c>
      <c r="N4491" s="1">
        <f t="shared" si="1065"/>
        <v>1</v>
      </c>
      <c r="O4491" s="1">
        <f t="shared" si="1066"/>
        <v>0</v>
      </c>
      <c r="R4491" s="1">
        <f t="shared" si="1067"/>
        <v>0</v>
      </c>
      <c r="S4491" s="1">
        <f t="shared" si="1068"/>
        <v>0</v>
      </c>
      <c r="T4491" s="1">
        <f t="shared" si="1069"/>
        <v>1</v>
      </c>
      <c r="U4491" s="1">
        <f t="shared" si="1070"/>
        <v>0</v>
      </c>
      <c r="X4491" s="1">
        <f t="shared" si="1071"/>
        <v>1</v>
      </c>
      <c r="Y4491" s="1">
        <f t="shared" si="1072"/>
        <v>0</v>
      </c>
      <c r="Z4491" s="1">
        <f t="shared" si="1073"/>
        <v>0</v>
      </c>
      <c r="AA4491" s="1">
        <f t="shared" si="1074"/>
        <v>0</v>
      </c>
    </row>
    <row r="4492" spans="1:27" x14ac:dyDescent="0.25">
      <c r="A4492">
        <v>1</v>
      </c>
      <c r="B4492">
        <v>63</v>
      </c>
      <c r="C4492">
        <v>23.9</v>
      </c>
      <c r="D4492">
        <v>660</v>
      </c>
      <c r="E4492">
        <v>1</v>
      </c>
      <c r="G4492" s="1">
        <f t="shared" si="1060"/>
        <v>0</v>
      </c>
      <c r="H4492" s="1">
        <f t="shared" si="1061"/>
        <v>0</v>
      </c>
      <c r="I4492" s="1">
        <f t="shared" si="1062"/>
        <v>1</v>
      </c>
      <c r="L4492" s="1">
        <f t="shared" si="1063"/>
        <v>0</v>
      </c>
      <c r="M4492" s="1">
        <f t="shared" si="1064"/>
        <v>0</v>
      </c>
      <c r="N4492" s="1">
        <f t="shared" si="1065"/>
        <v>1</v>
      </c>
      <c r="O4492" s="1">
        <f t="shared" si="1066"/>
        <v>0</v>
      </c>
      <c r="R4492" s="1">
        <f t="shared" si="1067"/>
        <v>0</v>
      </c>
      <c r="S4492" s="1">
        <f t="shared" si="1068"/>
        <v>0</v>
      </c>
      <c r="T4492" s="1">
        <f t="shared" si="1069"/>
        <v>1</v>
      </c>
      <c r="U4492" s="1">
        <f t="shared" si="1070"/>
        <v>0</v>
      </c>
      <c r="X4492" s="1">
        <f t="shared" si="1071"/>
        <v>1</v>
      </c>
      <c r="Y4492" s="1">
        <f t="shared" si="1072"/>
        <v>0</v>
      </c>
      <c r="Z4492" s="1">
        <f t="shared" si="1073"/>
        <v>0</v>
      </c>
      <c r="AA4492" s="1">
        <f t="shared" si="1074"/>
        <v>0</v>
      </c>
    </row>
    <row r="4493" spans="1:27" x14ac:dyDescent="0.25">
      <c r="A4493">
        <v>1</v>
      </c>
      <c r="B4493">
        <v>55</v>
      </c>
      <c r="C4493">
        <v>18.7</v>
      </c>
      <c r="D4493">
        <v>675</v>
      </c>
      <c r="E4493">
        <v>1</v>
      </c>
      <c r="G4493" s="1">
        <f t="shared" si="1060"/>
        <v>0</v>
      </c>
      <c r="H4493" s="1">
        <f t="shared" si="1061"/>
        <v>0</v>
      </c>
      <c r="I4493" s="1">
        <f t="shared" si="1062"/>
        <v>1</v>
      </c>
      <c r="L4493" s="1">
        <f t="shared" si="1063"/>
        <v>0</v>
      </c>
      <c r="M4493" s="1">
        <f t="shared" si="1064"/>
        <v>0</v>
      </c>
      <c r="N4493" s="1">
        <f t="shared" si="1065"/>
        <v>1</v>
      </c>
      <c r="O4493" s="1">
        <f t="shared" si="1066"/>
        <v>0</v>
      </c>
      <c r="R4493" s="1">
        <f t="shared" si="1067"/>
        <v>0</v>
      </c>
      <c r="S4493" s="1">
        <f t="shared" si="1068"/>
        <v>0</v>
      </c>
      <c r="T4493" s="1">
        <f t="shared" si="1069"/>
        <v>1</v>
      </c>
      <c r="U4493" s="1">
        <f t="shared" si="1070"/>
        <v>0</v>
      </c>
      <c r="X4493" s="1">
        <f t="shared" si="1071"/>
        <v>1</v>
      </c>
      <c r="Y4493" s="1">
        <f t="shared" si="1072"/>
        <v>0</v>
      </c>
      <c r="Z4493" s="1">
        <f t="shared" si="1073"/>
        <v>0</v>
      </c>
      <c r="AA4493" s="1">
        <f t="shared" si="1074"/>
        <v>0</v>
      </c>
    </row>
    <row r="4494" spans="1:27" x14ac:dyDescent="0.25">
      <c r="A4494">
        <v>1</v>
      </c>
      <c r="B4494">
        <v>75</v>
      </c>
      <c r="C4494">
        <v>15.87</v>
      </c>
      <c r="D4494">
        <v>665</v>
      </c>
      <c r="E4494">
        <v>1</v>
      </c>
      <c r="G4494" s="1">
        <f t="shared" si="1060"/>
        <v>0</v>
      </c>
      <c r="H4494" s="1">
        <f t="shared" si="1061"/>
        <v>1</v>
      </c>
      <c r="I4494" s="1">
        <f t="shared" si="1062"/>
        <v>1</v>
      </c>
      <c r="L4494" s="1">
        <f t="shared" si="1063"/>
        <v>0</v>
      </c>
      <c r="M4494" s="1">
        <f t="shared" si="1064"/>
        <v>0</v>
      </c>
      <c r="N4494" s="1">
        <f t="shared" si="1065"/>
        <v>1</v>
      </c>
      <c r="O4494" s="1">
        <f t="shared" si="1066"/>
        <v>0</v>
      </c>
      <c r="R4494" s="1">
        <f t="shared" si="1067"/>
        <v>1</v>
      </c>
      <c r="S4494" s="1">
        <f t="shared" si="1068"/>
        <v>0</v>
      </c>
      <c r="T4494" s="1">
        <f t="shared" si="1069"/>
        <v>0</v>
      </c>
      <c r="U4494" s="1">
        <f t="shared" si="1070"/>
        <v>0</v>
      </c>
      <c r="X4494" s="1">
        <f t="shared" si="1071"/>
        <v>1</v>
      </c>
      <c r="Y4494" s="1">
        <f t="shared" si="1072"/>
        <v>0</v>
      </c>
      <c r="Z4494" s="1">
        <f t="shared" si="1073"/>
        <v>0</v>
      </c>
      <c r="AA4494" s="1">
        <f t="shared" si="1074"/>
        <v>0</v>
      </c>
    </row>
    <row r="4495" spans="1:27" x14ac:dyDescent="0.25">
      <c r="A4495">
        <v>0</v>
      </c>
      <c r="B4495">
        <v>26</v>
      </c>
      <c r="C4495">
        <v>27.65</v>
      </c>
      <c r="D4495">
        <v>695</v>
      </c>
      <c r="E4495">
        <v>1</v>
      </c>
      <c r="G4495" s="1">
        <f t="shared" si="1060"/>
        <v>0</v>
      </c>
      <c r="H4495" s="1">
        <f t="shared" si="1061"/>
        <v>0</v>
      </c>
      <c r="I4495" s="1">
        <f t="shared" si="1062"/>
        <v>0</v>
      </c>
      <c r="L4495" s="1">
        <f t="shared" si="1063"/>
        <v>0</v>
      </c>
      <c r="M4495" s="1">
        <f t="shared" si="1064"/>
        <v>0</v>
      </c>
      <c r="N4495" s="1">
        <f t="shared" si="1065"/>
        <v>1</v>
      </c>
      <c r="O4495" s="1">
        <f t="shared" si="1066"/>
        <v>0</v>
      </c>
      <c r="R4495" s="1">
        <f t="shared" si="1067"/>
        <v>0</v>
      </c>
      <c r="S4495" s="1">
        <f t="shared" si="1068"/>
        <v>0</v>
      </c>
      <c r="T4495" s="1">
        <f t="shared" si="1069"/>
        <v>1</v>
      </c>
      <c r="U4495" s="1">
        <f t="shared" si="1070"/>
        <v>0</v>
      </c>
      <c r="X4495" s="1">
        <f t="shared" si="1071"/>
        <v>0</v>
      </c>
      <c r="Y4495" s="1">
        <f t="shared" si="1072"/>
        <v>0</v>
      </c>
      <c r="Z4495" s="1">
        <f t="shared" si="1073"/>
        <v>1</v>
      </c>
      <c r="AA4495" s="1">
        <f t="shared" si="1074"/>
        <v>0</v>
      </c>
    </row>
    <row r="4496" spans="1:27" x14ac:dyDescent="0.25">
      <c r="A4496">
        <v>1</v>
      </c>
      <c r="B4496">
        <v>55</v>
      </c>
      <c r="C4496">
        <v>30.63</v>
      </c>
      <c r="D4496">
        <v>665</v>
      </c>
      <c r="E4496">
        <v>1</v>
      </c>
      <c r="G4496" s="1">
        <f t="shared" si="1060"/>
        <v>0</v>
      </c>
      <c r="H4496" s="1">
        <f t="shared" si="1061"/>
        <v>0</v>
      </c>
      <c r="I4496" s="1">
        <f t="shared" si="1062"/>
        <v>1</v>
      </c>
      <c r="L4496" s="1">
        <f t="shared" si="1063"/>
        <v>0</v>
      </c>
      <c r="M4496" s="1">
        <f t="shared" si="1064"/>
        <v>0</v>
      </c>
      <c r="N4496" s="1">
        <f t="shared" si="1065"/>
        <v>1</v>
      </c>
      <c r="O4496" s="1">
        <f t="shared" si="1066"/>
        <v>0</v>
      </c>
      <c r="R4496" s="1">
        <f t="shared" si="1067"/>
        <v>0</v>
      </c>
      <c r="S4496" s="1">
        <f t="shared" si="1068"/>
        <v>0</v>
      </c>
      <c r="T4496" s="1">
        <f t="shared" si="1069"/>
        <v>1</v>
      </c>
      <c r="U4496" s="1">
        <f t="shared" si="1070"/>
        <v>0</v>
      </c>
      <c r="X4496" s="1">
        <f t="shared" si="1071"/>
        <v>1</v>
      </c>
      <c r="Y4496" s="1">
        <f t="shared" si="1072"/>
        <v>0</v>
      </c>
      <c r="Z4496" s="1">
        <f t="shared" si="1073"/>
        <v>0</v>
      </c>
      <c r="AA4496" s="1">
        <f t="shared" si="1074"/>
        <v>0</v>
      </c>
    </row>
    <row r="4497" spans="1:27" x14ac:dyDescent="0.25">
      <c r="A4497">
        <v>1</v>
      </c>
      <c r="B4497">
        <v>30</v>
      </c>
      <c r="C4497">
        <v>27.84</v>
      </c>
      <c r="D4497">
        <v>705</v>
      </c>
      <c r="E4497">
        <v>1</v>
      </c>
      <c r="G4497" s="1">
        <f t="shared" si="1060"/>
        <v>0</v>
      </c>
      <c r="H4497" s="1">
        <f t="shared" si="1061"/>
        <v>0</v>
      </c>
      <c r="I4497" s="1">
        <f t="shared" si="1062"/>
        <v>1</v>
      </c>
      <c r="L4497" s="1">
        <f t="shared" si="1063"/>
        <v>0</v>
      </c>
      <c r="M4497" s="1">
        <f t="shared" si="1064"/>
        <v>0</v>
      </c>
      <c r="N4497" s="1">
        <f t="shared" si="1065"/>
        <v>1</v>
      </c>
      <c r="O4497" s="1">
        <f t="shared" si="1066"/>
        <v>0</v>
      </c>
      <c r="R4497" s="1">
        <f t="shared" si="1067"/>
        <v>0</v>
      </c>
      <c r="S4497" s="1">
        <f t="shared" si="1068"/>
        <v>0</v>
      </c>
      <c r="T4497" s="1">
        <f t="shared" si="1069"/>
        <v>1</v>
      </c>
      <c r="U4497" s="1">
        <f t="shared" si="1070"/>
        <v>0</v>
      </c>
      <c r="X4497" s="1">
        <f t="shared" si="1071"/>
        <v>1</v>
      </c>
      <c r="Y4497" s="1">
        <f t="shared" si="1072"/>
        <v>0</v>
      </c>
      <c r="Z4497" s="1">
        <f t="shared" si="1073"/>
        <v>0</v>
      </c>
      <c r="AA4497" s="1">
        <f t="shared" si="1074"/>
        <v>0</v>
      </c>
    </row>
    <row r="4498" spans="1:27" x14ac:dyDescent="0.25">
      <c r="A4498">
        <v>1</v>
      </c>
      <c r="B4498">
        <v>35.700000000000003</v>
      </c>
      <c r="C4498">
        <v>26.08</v>
      </c>
      <c r="D4498">
        <v>675</v>
      </c>
      <c r="E4498">
        <v>1</v>
      </c>
      <c r="G4498" s="1">
        <f t="shared" si="1060"/>
        <v>0</v>
      </c>
      <c r="H4498" s="1">
        <f t="shared" si="1061"/>
        <v>0</v>
      </c>
      <c r="I4498" s="1">
        <f t="shared" si="1062"/>
        <v>1</v>
      </c>
      <c r="L4498" s="1">
        <f t="shared" si="1063"/>
        <v>0</v>
      </c>
      <c r="M4498" s="1">
        <f t="shared" si="1064"/>
        <v>0</v>
      </c>
      <c r="N4498" s="1">
        <f t="shared" si="1065"/>
        <v>1</v>
      </c>
      <c r="O4498" s="1">
        <f t="shared" si="1066"/>
        <v>0</v>
      </c>
      <c r="R4498" s="1">
        <f t="shared" si="1067"/>
        <v>0</v>
      </c>
      <c r="S4498" s="1">
        <f t="shared" si="1068"/>
        <v>0</v>
      </c>
      <c r="T4498" s="1">
        <f t="shared" si="1069"/>
        <v>1</v>
      </c>
      <c r="U4498" s="1">
        <f t="shared" si="1070"/>
        <v>0</v>
      </c>
      <c r="X4498" s="1">
        <f t="shared" si="1071"/>
        <v>1</v>
      </c>
      <c r="Y4498" s="1">
        <f t="shared" si="1072"/>
        <v>0</v>
      </c>
      <c r="Z4498" s="1">
        <f t="shared" si="1073"/>
        <v>0</v>
      </c>
      <c r="AA4498" s="1">
        <f t="shared" si="1074"/>
        <v>0</v>
      </c>
    </row>
    <row r="4499" spans="1:27" x14ac:dyDescent="0.25">
      <c r="A4499">
        <v>1</v>
      </c>
      <c r="B4499">
        <v>90</v>
      </c>
      <c r="C4499">
        <v>18.05</v>
      </c>
      <c r="D4499">
        <v>710</v>
      </c>
      <c r="E4499">
        <v>1</v>
      </c>
      <c r="G4499" s="1">
        <f t="shared" si="1060"/>
        <v>1</v>
      </c>
      <c r="H4499" s="1">
        <f t="shared" si="1061"/>
        <v>1</v>
      </c>
      <c r="I4499" s="1">
        <f t="shared" si="1062"/>
        <v>1</v>
      </c>
      <c r="L4499" s="1">
        <f t="shared" si="1063"/>
        <v>1</v>
      </c>
      <c r="M4499" s="1">
        <f t="shared" si="1064"/>
        <v>0</v>
      </c>
      <c r="N4499" s="1">
        <f t="shared" si="1065"/>
        <v>0</v>
      </c>
      <c r="O4499" s="1">
        <f t="shared" si="1066"/>
        <v>0</v>
      </c>
      <c r="R4499" s="1">
        <f t="shared" si="1067"/>
        <v>1</v>
      </c>
      <c r="S4499" s="1">
        <f t="shared" si="1068"/>
        <v>0</v>
      </c>
      <c r="T4499" s="1">
        <f t="shared" si="1069"/>
        <v>0</v>
      </c>
      <c r="U4499" s="1">
        <f t="shared" si="1070"/>
        <v>0</v>
      </c>
      <c r="X4499" s="1">
        <f t="shared" si="1071"/>
        <v>1</v>
      </c>
      <c r="Y4499" s="1">
        <f t="shared" si="1072"/>
        <v>0</v>
      </c>
      <c r="Z4499" s="1">
        <f t="shared" si="1073"/>
        <v>0</v>
      </c>
      <c r="AA4499" s="1">
        <f t="shared" si="1074"/>
        <v>0</v>
      </c>
    </row>
    <row r="4500" spans="1:27" x14ac:dyDescent="0.25">
      <c r="A4500">
        <v>0</v>
      </c>
      <c r="B4500">
        <v>50</v>
      </c>
      <c r="C4500">
        <v>22.13</v>
      </c>
      <c r="D4500">
        <v>685</v>
      </c>
      <c r="E4500">
        <v>1</v>
      </c>
      <c r="G4500" s="1">
        <f t="shared" si="1060"/>
        <v>0</v>
      </c>
      <c r="H4500" s="1">
        <f t="shared" si="1061"/>
        <v>0</v>
      </c>
      <c r="I4500" s="1">
        <f t="shared" si="1062"/>
        <v>0</v>
      </c>
      <c r="L4500" s="1">
        <f t="shared" si="1063"/>
        <v>0</v>
      </c>
      <c r="M4500" s="1">
        <f t="shared" si="1064"/>
        <v>0</v>
      </c>
      <c r="N4500" s="1">
        <f t="shared" si="1065"/>
        <v>1</v>
      </c>
      <c r="O4500" s="1">
        <f t="shared" si="1066"/>
        <v>0</v>
      </c>
      <c r="R4500" s="1">
        <f t="shared" si="1067"/>
        <v>0</v>
      </c>
      <c r="S4500" s="1">
        <f t="shared" si="1068"/>
        <v>0</v>
      </c>
      <c r="T4500" s="1">
        <f t="shared" si="1069"/>
        <v>1</v>
      </c>
      <c r="U4500" s="1">
        <f t="shared" si="1070"/>
        <v>0</v>
      </c>
      <c r="X4500" s="1">
        <f t="shared" si="1071"/>
        <v>0</v>
      </c>
      <c r="Y4500" s="1">
        <f t="shared" si="1072"/>
        <v>0</v>
      </c>
      <c r="Z4500" s="1">
        <f t="shared" si="1073"/>
        <v>1</v>
      </c>
      <c r="AA4500" s="1">
        <f t="shared" si="1074"/>
        <v>0</v>
      </c>
    </row>
    <row r="4501" spans="1:27" x14ac:dyDescent="0.25">
      <c r="A4501">
        <v>1</v>
      </c>
      <c r="B4501">
        <v>122</v>
      </c>
      <c r="C4501">
        <v>36.15</v>
      </c>
      <c r="D4501">
        <v>695</v>
      </c>
      <c r="E4501">
        <v>1</v>
      </c>
      <c r="G4501" s="1">
        <f t="shared" si="1060"/>
        <v>1</v>
      </c>
      <c r="H4501" s="1">
        <f t="shared" si="1061"/>
        <v>1</v>
      </c>
      <c r="I4501" s="1">
        <f t="shared" si="1062"/>
        <v>1</v>
      </c>
      <c r="L4501" s="1">
        <f t="shared" si="1063"/>
        <v>1</v>
      </c>
      <c r="M4501" s="1">
        <f t="shared" si="1064"/>
        <v>0</v>
      </c>
      <c r="N4501" s="1">
        <f t="shared" si="1065"/>
        <v>0</v>
      </c>
      <c r="O4501" s="1">
        <f t="shared" si="1066"/>
        <v>0</v>
      </c>
      <c r="R4501" s="1">
        <f t="shared" si="1067"/>
        <v>1</v>
      </c>
      <c r="S4501" s="1">
        <f t="shared" si="1068"/>
        <v>0</v>
      </c>
      <c r="T4501" s="1">
        <f t="shared" si="1069"/>
        <v>0</v>
      </c>
      <c r="U4501" s="1">
        <f t="shared" si="1070"/>
        <v>0</v>
      </c>
      <c r="X4501" s="1">
        <f t="shared" si="1071"/>
        <v>1</v>
      </c>
      <c r="Y4501" s="1">
        <f t="shared" si="1072"/>
        <v>0</v>
      </c>
      <c r="Z4501" s="1">
        <f t="shared" si="1073"/>
        <v>0</v>
      </c>
      <c r="AA4501" s="1">
        <f t="shared" si="1074"/>
        <v>0</v>
      </c>
    </row>
    <row r="4502" spans="1:27" x14ac:dyDescent="0.25">
      <c r="A4502">
        <v>0</v>
      </c>
      <c r="B4502">
        <v>75</v>
      </c>
      <c r="C4502">
        <v>17.68</v>
      </c>
      <c r="D4502">
        <v>660</v>
      </c>
      <c r="E4502">
        <v>1</v>
      </c>
      <c r="G4502" s="1">
        <f t="shared" si="1060"/>
        <v>0</v>
      </c>
      <c r="H4502" s="1">
        <f t="shared" si="1061"/>
        <v>0</v>
      </c>
      <c r="I4502" s="1">
        <f t="shared" si="1062"/>
        <v>0</v>
      </c>
      <c r="L4502" s="1">
        <f t="shared" si="1063"/>
        <v>0</v>
      </c>
      <c r="M4502" s="1">
        <f t="shared" si="1064"/>
        <v>0</v>
      </c>
      <c r="N4502" s="1">
        <f t="shared" si="1065"/>
        <v>1</v>
      </c>
      <c r="O4502" s="1">
        <f t="shared" si="1066"/>
        <v>0</v>
      </c>
      <c r="R4502" s="1">
        <f t="shared" si="1067"/>
        <v>0</v>
      </c>
      <c r="S4502" s="1">
        <f t="shared" si="1068"/>
        <v>0</v>
      </c>
      <c r="T4502" s="1">
        <f t="shared" si="1069"/>
        <v>1</v>
      </c>
      <c r="U4502" s="1">
        <f t="shared" si="1070"/>
        <v>0</v>
      </c>
      <c r="X4502" s="1">
        <f t="shared" si="1071"/>
        <v>0</v>
      </c>
      <c r="Y4502" s="1">
        <f t="shared" si="1072"/>
        <v>0</v>
      </c>
      <c r="Z4502" s="1">
        <f t="shared" si="1073"/>
        <v>1</v>
      </c>
      <c r="AA4502" s="1">
        <f t="shared" si="1074"/>
        <v>0</v>
      </c>
    </row>
    <row r="4503" spans="1:27" x14ac:dyDescent="0.25">
      <c r="A4503">
        <v>0</v>
      </c>
      <c r="B4503">
        <v>55</v>
      </c>
      <c r="C4503">
        <v>12.67</v>
      </c>
      <c r="D4503">
        <v>740</v>
      </c>
      <c r="E4503">
        <v>1</v>
      </c>
      <c r="G4503" s="1">
        <f t="shared" si="1060"/>
        <v>1</v>
      </c>
      <c r="H4503" s="1">
        <f t="shared" si="1061"/>
        <v>1</v>
      </c>
      <c r="I4503" s="1">
        <f t="shared" si="1062"/>
        <v>1</v>
      </c>
      <c r="L4503" s="1">
        <f t="shared" si="1063"/>
        <v>1</v>
      </c>
      <c r="M4503" s="1">
        <f t="shared" si="1064"/>
        <v>0</v>
      </c>
      <c r="N4503" s="1">
        <f t="shared" si="1065"/>
        <v>0</v>
      </c>
      <c r="O4503" s="1">
        <f t="shared" si="1066"/>
        <v>0</v>
      </c>
      <c r="R4503" s="1">
        <f t="shared" si="1067"/>
        <v>1</v>
      </c>
      <c r="S4503" s="1">
        <f t="shared" si="1068"/>
        <v>0</v>
      </c>
      <c r="T4503" s="1">
        <f t="shared" si="1069"/>
        <v>0</v>
      </c>
      <c r="U4503" s="1">
        <f t="shared" si="1070"/>
        <v>0</v>
      </c>
      <c r="X4503" s="1">
        <f t="shared" si="1071"/>
        <v>1</v>
      </c>
      <c r="Y4503" s="1">
        <f t="shared" si="1072"/>
        <v>0</v>
      </c>
      <c r="Z4503" s="1">
        <f t="shared" si="1073"/>
        <v>0</v>
      </c>
      <c r="AA4503" s="1">
        <f t="shared" si="1074"/>
        <v>0</v>
      </c>
    </row>
    <row r="4504" spans="1:27" x14ac:dyDescent="0.25">
      <c r="A4504">
        <v>1</v>
      </c>
      <c r="B4504">
        <v>70</v>
      </c>
      <c r="C4504">
        <v>16.899999999999999</v>
      </c>
      <c r="D4504">
        <v>665</v>
      </c>
      <c r="E4504">
        <v>1</v>
      </c>
      <c r="G4504" s="1">
        <f t="shared" si="1060"/>
        <v>0</v>
      </c>
      <c r="H4504" s="1">
        <f t="shared" si="1061"/>
        <v>0</v>
      </c>
      <c r="I4504" s="1">
        <f t="shared" si="1062"/>
        <v>1</v>
      </c>
      <c r="L4504" s="1">
        <f t="shared" si="1063"/>
        <v>0</v>
      </c>
      <c r="M4504" s="1">
        <f t="shared" si="1064"/>
        <v>0</v>
      </c>
      <c r="N4504" s="1">
        <f t="shared" si="1065"/>
        <v>1</v>
      </c>
      <c r="O4504" s="1">
        <f t="shared" si="1066"/>
        <v>0</v>
      </c>
      <c r="R4504" s="1">
        <f t="shared" si="1067"/>
        <v>0</v>
      </c>
      <c r="S4504" s="1">
        <f t="shared" si="1068"/>
        <v>0</v>
      </c>
      <c r="T4504" s="1">
        <f t="shared" si="1069"/>
        <v>1</v>
      </c>
      <c r="U4504" s="1">
        <f t="shared" si="1070"/>
        <v>0</v>
      </c>
      <c r="X4504" s="1">
        <f t="shared" si="1071"/>
        <v>1</v>
      </c>
      <c r="Y4504" s="1">
        <f t="shared" si="1072"/>
        <v>0</v>
      </c>
      <c r="Z4504" s="1">
        <f t="shared" si="1073"/>
        <v>0</v>
      </c>
      <c r="AA4504" s="1">
        <f t="shared" si="1074"/>
        <v>0</v>
      </c>
    </row>
    <row r="4505" spans="1:27" x14ac:dyDescent="0.25">
      <c r="A4505">
        <v>1</v>
      </c>
      <c r="B4505">
        <v>47</v>
      </c>
      <c r="C4505">
        <v>10.88</v>
      </c>
      <c r="D4505">
        <v>685</v>
      </c>
      <c r="E4505">
        <v>1</v>
      </c>
      <c r="G4505" s="1">
        <f t="shared" si="1060"/>
        <v>0</v>
      </c>
      <c r="H4505" s="1">
        <f t="shared" si="1061"/>
        <v>1</v>
      </c>
      <c r="I4505" s="1">
        <f t="shared" si="1062"/>
        <v>1</v>
      </c>
      <c r="L4505" s="1">
        <f t="shared" si="1063"/>
        <v>0</v>
      </c>
      <c r="M4505" s="1">
        <f t="shared" si="1064"/>
        <v>0</v>
      </c>
      <c r="N4505" s="1">
        <f t="shared" si="1065"/>
        <v>1</v>
      </c>
      <c r="O4505" s="1">
        <f t="shared" si="1066"/>
        <v>0</v>
      </c>
      <c r="R4505" s="1">
        <f t="shared" si="1067"/>
        <v>1</v>
      </c>
      <c r="S4505" s="1">
        <f t="shared" si="1068"/>
        <v>0</v>
      </c>
      <c r="T4505" s="1">
        <f t="shared" si="1069"/>
        <v>0</v>
      </c>
      <c r="U4505" s="1">
        <f t="shared" si="1070"/>
        <v>0</v>
      </c>
      <c r="X4505" s="1">
        <f t="shared" si="1071"/>
        <v>1</v>
      </c>
      <c r="Y4505" s="1">
        <f t="shared" si="1072"/>
        <v>0</v>
      </c>
      <c r="Z4505" s="1">
        <f t="shared" si="1073"/>
        <v>0</v>
      </c>
      <c r="AA4505" s="1">
        <f t="shared" si="1074"/>
        <v>0</v>
      </c>
    </row>
    <row r="4506" spans="1:27" x14ac:dyDescent="0.25">
      <c r="A4506">
        <v>1</v>
      </c>
      <c r="B4506">
        <v>72</v>
      </c>
      <c r="C4506">
        <v>23.1</v>
      </c>
      <c r="D4506">
        <v>740</v>
      </c>
      <c r="E4506">
        <v>1</v>
      </c>
      <c r="G4506" s="1">
        <f t="shared" si="1060"/>
        <v>1</v>
      </c>
      <c r="H4506" s="1">
        <f t="shared" si="1061"/>
        <v>1</v>
      </c>
      <c r="I4506" s="1">
        <f t="shared" si="1062"/>
        <v>1</v>
      </c>
      <c r="L4506" s="1">
        <f t="shared" si="1063"/>
        <v>1</v>
      </c>
      <c r="M4506" s="1">
        <f t="shared" si="1064"/>
        <v>0</v>
      </c>
      <c r="N4506" s="1">
        <f t="shared" si="1065"/>
        <v>0</v>
      </c>
      <c r="O4506" s="1">
        <f t="shared" si="1066"/>
        <v>0</v>
      </c>
      <c r="R4506" s="1">
        <f t="shared" si="1067"/>
        <v>1</v>
      </c>
      <c r="S4506" s="1">
        <f t="shared" si="1068"/>
        <v>0</v>
      </c>
      <c r="T4506" s="1">
        <f t="shared" si="1069"/>
        <v>0</v>
      </c>
      <c r="U4506" s="1">
        <f t="shared" si="1070"/>
        <v>0</v>
      </c>
      <c r="X4506" s="1">
        <f t="shared" si="1071"/>
        <v>1</v>
      </c>
      <c r="Y4506" s="1">
        <f t="shared" si="1072"/>
        <v>0</v>
      </c>
      <c r="Z4506" s="1">
        <f t="shared" si="1073"/>
        <v>0</v>
      </c>
      <c r="AA4506" s="1">
        <f t="shared" si="1074"/>
        <v>0</v>
      </c>
    </row>
    <row r="4507" spans="1:27" x14ac:dyDescent="0.25">
      <c r="A4507">
        <v>0</v>
      </c>
      <c r="B4507">
        <v>62</v>
      </c>
      <c r="C4507">
        <v>5.9</v>
      </c>
      <c r="D4507">
        <v>660</v>
      </c>
      <c r="E4507">
        <v>1</v>
      </c>
      <c r="G4507" s="1">
        <f t="shared" si="1060"/>
        <v>0</v>
      </c>
      <c r="H4507" s="1">
        <f t="shared" si="1061"/>
        <v>1</v>
      </c>
      <c r="I4507" s="1">
        <f t="shared" si="1062"/>
        <v>1</v>
      </c>
      <c r="L4507" s="1">
        <f t="shared" si="1063"/>
        <v>0</v>
      </c>
      <c r="M4507" s="1">
        <f t="shared" si="1064"/>
        <v>0</v>
      </c>
      <c r="N4507" s="1">
        <f t="shared" si="1065"/>
        <v>1</v>
      </c>
      <c r="O4507" s="1">
        <f t="shared" si="1066"/>
        <v>0</v>
      </c>
      <c r="R4507" s="1">
        <f t="shared" si="1067"/>
        <v>1</v>
      </c>
      <c r="S4507" s="1">
        <f t="shared" si="1068"/>
        <v>0</v>
      </c>
      <c r="T4507" s="1">
        <f t="shared" si="1069"/>
        <v>0</v>
      </c>
      <c r="U4507" s="1">
        <f t="shared" si="1070"/>
        <v>0</v>
      </c>
      <c r="X4507" s="1">
        <f t="shared" si="1071"/>
        <v>1</v>
      </c>
      <c r="Y4507" s="1">
        <f t="shared" si="1072"/>
        <v>0</v>
      </c>
      <c r="Z4507" s="1">
        <f t="shared" si="1073"/>
        <v>0</v>
      </c>
      <c r="AA4507" s="1">
        <f t="shared" si="1074"/>
        <v>0</v>
      </c>
    </row>
    <row r="4508" spans="1:27" x14ac:dyDescent="0.25">
      <c r="A4508">
        <v>1</v>
      </c>
      <c r="B4508">
        <v>57</v>
      </c>
      <c r="C4508">
        <v>10.78</v>
      </c>
      <c r="D4508">
        <v>695</v>
      </c>
      <c r="E4508">
        <v>1</v>
      </c>
      <c r="G4508" s="1">
        <f t="shared" si="1060"/>
        <v>0</v>
      </c>
      <c r="H4508" s="1">
        <f t="shared" si="1061"/>
        <v>1</v>
      </c>
      <c r="I4508" s="1">
        <f t="shared" si="1062"/>
        <v>1</v>
      </c>
      <c r="L4508" s="1">
        <f t="shared" si="1063"/>
        <v>0</v>
      </c>
      <c r="M4508" s="1">
        <f t="shared" si="1064"/>
        <v>0</v>
      </c>
      <c r="N4508" s="1">
        <f t="shared" si="1065"/>
        <v>1</v>
      </c>
      <c r="O4508" s="1">
        <f t="shared" si="1066"/>
        <v>0</v>
      </c>
      <c r="R4508" s="1">
        <f t="shared" si="1067"/>
        <v>1</v>
      </c>
      <c r="S4508" s="1">
        <f t="shared" si="1068"/>
        <v>0</v>
      </c>
      <c r="T4508" s="1">
        <f t="shared" si="1069"/>
        <v>0</v>
      </c>
      <c r="U4508" s="1">
        <f t="shared" si="1070"/>
        <v>0</v>
      </c>
      <c r="X4508" s="1">
        <f t="shared" si="1071"/>
        <v>1</v>
      </c>
      <c r="Y4508" s="1">
        <f t="shared" si="1072"/>
        <v>0</v>
      </c>
      <c r="Z4508" s="1">
        <f t="shared" si="1073"/>
        <v>0</v>
      </c>
      <c r="AA4508" s="1">
        <f t="shared" si="1074"/>
        <v>0</v>
      </c>
    </row>
    <row r="4509" spans="1:27" x14ac:dyDescent="0.25">
      <c r="A4509">
        <v>0</v>
      </c>
      <c r="B4509">
        <v>39</v>
      </c>
      <c r="C4509">
        <v>25.14</v>
      </c>
      <c r="D4509">
        <v>680</v>
      </c>
      <c r="E4509">
        <v>1</v>
      </c>
      <c r="G4509" s="1">
        <f t="shared" si="1060"/>
        <v>0</v>
      </c>
      <c r="H4509" s="1">
        <f t="shared" si="1061"/>
        <v>0</v>
      </c>
      <c r="I4509" s="1">
        <f t="shared" si="1062"/>
        <v>0</v>
      </c>
      <c r="L4509" s="1">
        <f t="shared" si="1063"/>
        <v>0</v>
      </c>
      <c r="M4509" s="1">
        <f t="shared" si="1064"/>
        <v>0</v>
      </c>
      <c r="N4509" s="1">
        <f t="shared" si="1065"/>
        <v>1</v>
      </c>
      <c r="O4509" s="1">
        <f t="shared" si="1066"/>
        <v>0</v>
      </c>
      <c r="R4509" s="1">
        <f t="shared" si="1067"/>
        <v>0</v>
      </c>
      <c r="S4509" s="1">
        <f t="shared" si="1068"/>
        <v>0</v>
      </c>
      <c r="T4509" s="1">
        <f t="shared" si="1069"/>
        <v>1</v>
      </c>
      <c r="U4509" s="1">
        <f t="shared" si="1070"/>
        <v>0</v>
      </c>
      <c r="X4509" s="1">
        <f t="shared" si="1071"/>
        <v>0</v>
      </c>
      <c r="Y4509" s="1">
        <f t="shared" si="1072"/>
        <v>0</v>
      </c>
      <c r="Z4509" s="1">
        <f t="shared" si="1073"/>
        <v>1</v>
      </c>
      <c r="AA4509" s="1">
        <f t="shared" si="1074"/>
        <v>0</v>
      </c>
    </row>
    <row r="4510" spans="1:27" x14ac:dyDescent="0.25">
      <c r="A4510">
        <v>1</v>
      </c>
      <c r="B4510">
        <v>113.19</v>
      </c>
      <c r="C4510">
        <v>11.41</v>
      </c>
      <c r="D4510">
        <v>675</v>
      </c>
      <c r="E4510">
        <v>1</v>
      </c>
      <c r="G4510" s="1">
        <f t="shared" si="1060"/>
        <v>1</v>
      </c>
      <c r="H4510" s="1">
        <f t="shared" si="1061"/>
        <v>1</v>
      </c>
      <c r="I4510" s="1">
        <f t="shared" si="1062"/>
        <v>1</v>
      </c>
      <c r="L4510" s="1">
        <f t="shared" si="1063"/>
        <v>1</v>
      </c>
      <c r="M4510" s="1">
        <f t="shared" si="1064"/>
        <v>0</v>
      </c>
      <c r="N4510" s="1">
        <f t="shared" si="1065"/>
        <v>0</v>
      </c>
      <c r="O4510" s="1">
        <f t="shared" si="1066"/>
        <v>0</v>
      </c>
      <c r="R4510" s="1">
        <f t="shared" si="1067"/>
        <v>1</v>
      </c>
      <c r="S4510" s="1">
        <f t="shared" si="1068"/>
        <v>0</v>
      </c>
      <c r="T4510" s="1">
        <f t="shared" si="1069"/>
        <v>0</v>
      </c>
      <c r="U4510" s="1">
        <f t="shared" si="1070"/>
        <v>0</v>
      </c>
      <c r="X4510" s="1">
        <f t="shared" si="1071"/>
        <v>1</v>
      </c>
      <c r="Y4510" s="1">
        <f t="shared" si="1072"/>
        <v>0</v>
      </c>
      <c r="Z4510" s="1">
        <f t="shared" si="1073"/>
        <v>0</v>
      </c>
      <c r="AA4510" s="1">
        <f t="shared" si="1074"/>
        <v>0</v>
      </c>
    </row>
    <row r="4511" spans="1:27" x14ac:dyDescent="0.25">
      <c r="A4511">
        <v>1</v>
      </c>
      <c r="B4511">
        <v>43</v>
      </c>
      <c r="C4511">
        <v>18.84</v>
      </c>
      <c r="D4511">
        <v>670</v>
      </c>
      <c r="E4511">
        <v>1</v>
      </c>
      <c r="G4511" s="1">
        <f t="shared" si="1060"/>
        <v>0</v>
      </c>
      <c r="H4511" s="1">
        <f t="shared" si="1061"/>
        <v>0</v>
      </c>
      <c r="I4511" s="1">
        <f t="shared" si="1062"/>
        <v>1</v>
      </c>
      <c r="L4511" s="1">
        <f t="shared" si="1063"/>
        <v>0</v>
      </c>
      <c r="M4511" s="1">
        <f t="shared" si="1064"/>
        <v>0</v>
      </c>
      <c r="N4511" s="1">
        <f t="shared" si="1065"/>
        <v>1</v>
      </c>
      <c r="O4511" s="1">
        <f t="shared" si="1066"/>
        <v>0</v>
      </c>
      <c r="R4511" s="1">
        <f t="shared" si="1067"/>
        <v>0</v>
      </c>
      <c r="S4511" s="1">
        <f t="shared" si="1068"/>
        <v>0</v>
      </c>
      <c r="T4511" s="1">
        <f t="shared" si="1069"/>
        <v>1</v>
      </c>
      <c r="U4511" s="1">
        <f t="shared" si="1070"/>
        <v>0</v>
      </c>
      <c r="X4511" s="1">
        <f t="shared" si="1071"/>
        <v>1</v>
      </c>
      <c r="Y4511" s="1">
        <f t="shared" si="1072"/>
        <v>0</v>
      </c>
      <c r="Z4511" s="1">
        <f t="shared" si="1073"/>
        <v>0</v>
      </c>
      <c r="AA4511" s="1">
        <f t="shared" si="1074"/>
        <v>0</v>
      </c>
    </row>
    <row r="4512" spans="1:27" x14ac:dyDescent="0.25">
      <c r="A4512">
        <v>1</v>
      </c>
      <c r="B4512">
        <v>60</v>
      </c>
      <c r="C4512">
        <v>15.74</v>
      </c>
      <c r="D4512">
        <v>685</v>
      </c>
      <c r="E4512">
        <v>1</v>
      </c>
      <c r="G4512" s="1">
        <f t="shared" si="1060"/>
        <v>0</v>
      </c>
      <c r="H4512" s="1">
        <f t="shared" si="1061"/>
        <v>1</v>
      </c>
      <c r="I4512" s="1">
        <f t="shared" si="1062"/>
        <v>1</v>
      </c>
      <c r="L4512" s="1">
        <f t="shared" si="1063"/>
        <v>0</v>
      </c>
      <c r="M4512" s="1">
        <f t="shared" si="1064"/>
        <v>0</v>
      </c>
      <c r="N4512" s="1">
        <f t="shared" si="1065"/>
        <v>1</v>
      </c>
      <c r="O4512" s="1">
        <f t="shared" si="1066"/>
        <v>0</v>
      </c>
      <c r="R4512" s="1">
        <f t="shared" si="1067"/>
        <v>1</v>
      </c>
      <c r="S4512" s="1">
        <f t="shared" si="1068"/>
        <v>0</v>
      </c>
      <c r="T4512" s="1">
        <f t="shared" si="1069"/>
        <v>0</v>
      </c>
      <c r="U4512" s="1">
        <f t="shared" si="1070"/>
        <v>0</v>
      </c>
      <c r="X4512" s="1">
        <f t="shared" si="1071"/>
        <v>1</v>
      </c>
      <c r="Y4512" s="1">
        <f t="shared" si="1072"/>
        <v>0</v>
      </c>
      <c r="Z4512" s="1">
        <f t="shared" si="1073"/>
        <v>0</v>
      </c>
      <c r="AA4512" s="1">
        <f t="shared" si="1074"/>
        <v>0</v>
      </c>
    </row>
    <row r="4513" spans="1:27" x14ac:dyDescent="0.25">
      <c r="A4513">
        <v>0</v>
      </c>
      <c r="B4513">
        <v>40</v>
      </c>
      <c r="C4513">
        <v>22.62</v>
      </c>
      <c r="D4513">
        <v>715</v>
      </c>
      <c r="E4513">
        <v>1</v>
      </c>
      <c r="G4513" s="1">
        <f t="shared" si="1060"/>
        <v>0</v>
      </c>
      <c r="H4513" s="1">
        <f t="shared" si="1061"/>
        <v>0</v>
      </c>
      <c r="I4513" s="1">
        <f t="shared" si="1062"/>
        <v>0</v>
      </c>
      <c r="L4513" s="1">
        <f t="shared" si="1063"/>
        <v>0</v>
      </c>
      <c r="M4513" s="1">
        <f t="shared" si="1064"/>
        <v>0</v>
      </c>
      <c r="N4513" s="1">
        <f t="shared" si="1065"/>
        <v>1</v>
      </c>
      <c r="O4513" s="1">
        <f t="shared" si="1066"/>
        <v>0</v>
      </c>
      <c r="R4513" s="1">
        <f t="shared" si="1067"/>
        <v>0</v>
      </c>
      <c r="S4513" s="1">
        <f t="shared" si="1068"/>
        <v>0</v>
      </c>
      <c r="T4513" s="1">
        <f t="shared" si="1069"/>
        <v>1</v>
      </c>
      <c r="U4513" s="1">
        <f t="shared" si="1070"/>
        <v>0</v>
      </c>
      <c r="X4513" s="1">
        <f t="shared" si="1071"/>
        <v>0</v>
      </c>
      <c r="Y4513" s="1">
        <f t="shared" si="1072"/>
        <v>0</v>
      </c>
      <c r="Z4513" s="1">
        <f t="shared" si="1073"/>
        <v>1</v>
      </c>
      <c r="AA4513" s="1">
        <f t="shared" si="1074"/>
        <v>0</v>
      </c>
    </row>
    <row r="4514" spans="1:27" x14ac:dyDescent="0.25">
      <c r="A4514">
        <v>1</v>
      </c>
      <c r="B4514">
        <v>100</v>
      </c>
      <c r="C4514">
        <v>6.82</v>
      </c>
      <c r="D4514">
        <v>705</v>
      </c>
      <c r="E4514">
        <v>1</v>
      </c>
      <c r="G4514" s="1">
        <f t="shared" si="1060"/>
        <v>1</v>
      </c>
      <c r="H4514" s="1">
        <f t="shared" si="1061"/>
        <v>1</v>
      </c>
      <c r="I4514" s="1">
        <f t="shared" si="1062"/>
        <v>1</v>
      </c>
      <c r="L4514" s="1">
        <f t="shared" si="1063"/>
        <v>1</v>
      </c>
      <c r="M4514" s="1">
        <f t="shared" si="1064"/>
        <v>0</v>
      </c>
      <c r="N4514" s="1">
        <f t="shared" si="1065"/>
        <v>0</v>
      </c>
      <c r="O4514" s="1">
        <f t="shared" si="1066"/>
        <v>0</v>
      </c>
      <c r="R4514" s="1">
        <f t="shared" si="1067"/>
        <v>1</v>
      </c>
      <c r="S4514" s="1">
        <f t="shared" si="1068"/>
        <v>0</v>
      </c>
      <c r="T4514" s="1">
        <f t="shared" si="1069"/>
        <v>0</v>
      </c>
      <c r="U4514" s="1">
        <f t="shared" si="1070"/>
        <v>0</v>
      </c>
      <c r="X4514" s="1">
        <f t="shared" si="1071"/>
        <v>1</v>
      </c>
      <c r="Y4514" s="1">
        <f t="shared" si="1072"/>
        <v>0</v>
      </c>
      <c r="Z4514" s="1">
        <f t="shared" si="1073"/>
        <v>0</v>
      </c>
      <c r="AA4514" s="1">
        <f t="shared" si="1074"/>
        <v>0</v>
      </c>
    </row>
    <row r="4515" spans="1:27" x14ac:dyDescent="0.25">
      <c r="A4515">
        <v>0</v>
      </c>
      <c r="B4515">
        <v>52</v>
      </c>
      <c r="C4515">
        <v>12.12</v>
      </c>
      <c r="D4515">
        <v>690</v>
      </c>
      <c r="E4515">
        <v>1</v>
      </c>
      <c r="G4515" s="1">
        <f t="shared" si="1060"/>
        <v>0</v>
      </c>
      <c r="H4515" s="1">
        <f t="shared" si="1061"/>
        <v>1</v>
      </c>
      <c r="I4515" s="1">
        <f t="shared" si="1062"/>
        <v>1</v>
      </c>
      <c r="L4515" s="1">
        <f t="shared" si="1063"/>
        <v>0</v>
      </c>
      <c r="M4515" s="1">
        <f t="shared" si="1064"/>
        <v>0</v>
      </c>
      <c r="N4515" s="1">
        <f t="shared" si="1065"/>
        <v>1</v>
      </c>
      <c r="O4515" s="1">
        <f t="shared" si="1066"/>
        <v>0</v>
      </c>
      <c r="R4515" s="1">
        <f t="shared" si="1067"/>
        <v>1</v>
      </c>
      <c r="S4515" s="1">
        <f t="shared" si="1068"/>
        <v>0</v>
      </c>
      <c r="T4515" s="1">
        <f t="shared" si="1069"/>
        <v>0</v>
      </c>
      <c r="U4515" s="1">
        <f t="shared" si="1070"/>
        <v>0</v>
      </c>
      <c r="X4515" s="1">
        <f t="shared" si="1071"/>
        <v>1</v>
      </c>
      <c r="Y4515" s="1">
        <f t="shared" si="1072"/>
        <v>0</v>
      </c>
      <c r="Z4515" s="1">
        <f t="shared" si="1073"/>
        <v>0</v>
      </c>
      <c r="AA4515" s="1">
        <f t="shared" si="1074"/>
        <v>0</v>
      </c>
    </row>
    <row r="4516" spans="1:27" x14ac:dyDescent="0.25">
      <c r="A4516">
        <v>1</v>
      </c>
      <c r="B4516">
        <v>87.912000000000006</v>
      </c>
      <c r="C4516">
        <v>4.5999999999999996</v>
      </c>
      <c r="D4516">
        <v>710</v>
      </c>
      <c r="E4516">
        <v>1</v>
      </c>
      <c r="G4516" s="1">
        <f t="shared" si="1060"/>
        <v>1</v>
      </c>
      <c r="H4516" s="1">
        <f t="shared" si="1061"/>
        <v>1</v>
      </c>
      <c r="I4516" s="1">
        <f t="shared" si="1062"/>
        <v>1</v>
      </c>
      <c r="L4516" s="1">
        <f t="shared" si="1063"/>
        <v>1</v>
      </c>
      <c r="M4516" s="1">
        <f t="shared" si="1064"/>
        <v>0</v>
      </c>
      <c r="N4516" s="1">
        <f t="shared" si="1065"/>
        <v>0</v>
      </c>
      <c r="O4516" s="1">
        <f t="shared" si="1066"/>
        <v>0</v>
      </c>
      <c r="R4516" s="1">
        <f t="shared" si="1067"/>
        <v>1</v>
      </c>
      <c r="S4516" s="1">
        <f t="shared" si="1068"/>
        <v>0</v>
      </c>
      <c r="T4516" s="1">
        <f t="shared" si="1069"/>
        <v>0</v>
      </c>
      <c r="U4516" s="1">
        <f t="shared" si="1070"/>
        <v>0</v>
      </c>
      <c r="X4516" s="1">
        <f t="shared" si="1071"/>
        <v>1</v>
      </c>
      <c r="Y4516" s="1">
        <f t="shared" si="1072"/>
        <v>0</v>
      </c>
      <c r="Z4516" s="1">
        <f t="shared" si="1073"/>
        <v>0</v>
      </c>
      <c r="AA4516" s="1">
        <f t="shared" si="1074"/>
        <v>0</v>
      </c>
    </row>
    <row r="4517" spans="1:27" x14ac:dyDescent="0.25">
      <c r="A4517">
        <v>1</v>
      </c>
      <c r="B4517">
        <v>113</v>
      </c>
      <c r="C4517">
        <v>25.08</v>
      </c>
      <c r="D4517">
        <v>660</v>
      </c>
      <c r="E4517">
        <v>1</v>
      </c>
      <c r="G4517" s="1">
        <f t="shared" si="1060"/>
        <v>1</v>
      </c>
      <c r="H4517" s="1">
        <f t="shared" si="1061"/>
        <v>1</v>
      </c>
      <c r="I4517" s="1">
        <f t="shared" si="1062"/>
        <v>1</v>
      </c>
      <c r="L4517" s="1">
        <f t="shared" si="1063"/>
        <v>1</v>
      </c>
      <c r="M4517" s="1">
        <f t="shared" si="1064"/>
        <v>0</v>
      </c>
      <c r="N4517" s="1">
        <f t="shared" si="1065"/>
        <v>0</v>
      </c>
      <c r="O4517" s="1">
        <f t="shared" si="1066"/>
        <v>0</v>
      </c>
      <c r="R4517" s="1">
        <f t="shared" si="1067"/>
        <v>1</v>
      </c>
      <c r="S4517" s="1">
        <f t="shared" si="1068"/>
        <v>0</v>
      </c>
      <c r="T4517" s="1">
        <f t="shared" si="1069"/>
        <v>0</v>
      </c>
      <c r="U4517" s="1">
        <f t="shared" si="1070"/>
        <v>0</v>
      </c>
      <c r="X4517" s="1">
        <f t="shared" si="1071"/>
        <v>1</v>
      </c>
      <c r="Y4517" s="1">
        <f t="shared" si="1072"/>
        <v>0</v>
      </c>
      <c r="Z4517" s="1">
        <f t="shared" si="1073"/>
        <v>0</v>
      </c>
      <c r="AA4517" s="1">
        <f t="shared" si="1074"/>
        <v>0</v>
      </c>
    </row>
    <row r="4518" spans="1:27" x14ac:dyDescent="0.25">
      <c r="A4518">
        <v>1</v>
      </c>
      <c r="B4518">
        <v>110</v>
      </c>
      <c r="C4518">
        <v>13.34</v>
      </c>
      <c r="D4518">
        <v>715</v>
      </c>
      <c r="E4518">
        <v>1</v>
      </c>
      <c r="G4518" s="1">
        <f t="shared" si="1060"/>
        <v>1</v>
      </c>
      <c r="H4518" s="1">
        <f t="shared" si="1061"/>
        <v>1</v>
      </c>
      <c r="I4518" s="1">
        <f t="shared" si="1062"/>
        <v>1</v>
      </c>
      <c r="L4518" s="1">
        <f t="shared" si="1063"/>
        <v>1</v>
      </c>
      <c r="M4518" s="1">
        <f t="shared" si="1064"/>
        <v>0</v>
      </c>
      <c r="N4518" s="1">
        <f t="shared" si="1065"/>
        <v>0</v>
      </c>
      <c r="O4518" s="1">
        <f t="shared" si="1066"/>
        <v>0</v>
      </c>
      <c r="R4518" s="1">
        <f t="shared" si="1067"/>
        <v>1</v>
      </c>
      <c r="S4518" s="1">
        <f t="shared" si="1068"/>
        <v>0</v>
      </c>
      <c r="T4518" s="1">
        <f t="shared" si="1069"/>
        <v>0</v>
      </c>
      <c r="U4518" s="1">
        <f t="shared" si="1070"/>
        <v>0</v>
      </c>
      <c r="X4518" s="1">
        <f t="shared" si="1071"/>
        <v>1</v>
      </c>
      <c r="Y4518" s="1">
        <f t="shared" si="1072"/>
        <v>0</v>
      </c>
      <c r="Z4518" s="1">
        <f t="shared" si="1073"/>
        <v>0</v>
      </c>
      <c r="AA4518" s="1">
        <f t="shared" si="1074"/>
        <v>0</v>
      </c>
    </row>
    <row r="4519" spans="1:27" x14ac:dyDescent="0.25">
      <c r="A4519">
        <v>1</v>
      </c>
      <c r="B4519">
        <v>56</v>
      </c>
      <c r="C4519">
        <v>24.5</v>
      </c>
      <c r="D4519">
        <v>660</v>
      </c>
      <c r="E4519">
        <v>1</v>
      </c>
      <c r="G4519" s="1">
        <f t="shared" si="1060"/>
        <v>0</v>
      </c>
      <c r="H4519" s="1">
        <f t="shared" si="1061"/>
        <v>0</v>
      </c>
      <c r="I4519" s="1">
        <f t="shared" si="1062"/>
        <v>1</v>
      </c>
      <c r="L4519" s="1">
        <f t="shared" si="1063"/>
        <v>0</v>
      </c>
      <c r="M4519" s="1">
        <f t="shared" si="1064"/>
        <v>0</v>
      </c>
      <c r="N4519" s="1">
        <f t="shared" si="1065"/>
        <v>1</v>
      </c>
      <c r="O4519" s="1">
        <f t="shared" si="1066"/>
        <v>0</v>
      </c>
      <c r="R4519" s="1">
        <f t="shared" si="1067"/>
        <v>0</v>
      </c>
      <c r="S4519" s="1">
        <f t="shared" si="1068"/>
        <v>0</v>
      </c>
      <c r="T4519" s="1">
        <f t="shared" si="1069"/>
        <v>1</v>
      </c>
      <c r="U4519" s="1">
        <f t="shared" si="1070"/>
        <v>0</v>
      </c>
      <c r="X4519" s="1">
        <f t="shared" si="1071"/>
        <v>1</v>
      </c>
      <c r="Y4519" s="1">
        <f t="shared" si="1072"/>
        <v>0</v>
      </c>
      <c r="Z4519" s="1">
        <f t="shared" si="1073"/>
        <v>0</v>
      </c>
      <c r="AA4519" s="1">
        <f t="shared" si="1074"/>
        <v>0</v>
      </c>
    </row>
    <row r="4520" spans="1:27" x14ac:dyDescent="0.25">
      <c r="A4520">
        <v>0</v>
      </c>
      <c r="B4520">
        <v>88.8</v>
      </c>
      <c r="C4520">
        <v>14.09</v>
      </c>
      <c r="D4520">
        <v>665</v>
      </c>
      <c r="E4520">
        <v>1</v>
      </c>
      <c r="G4520" s="1">
        <f t="shared" si="1060"/>
        <v>1</v>
      </c>
      <c r="H4520" s="1">
        <f t="shared" si="1061"/>
        <v>1</v>
      </c>
      <c r="I4520" s="1">
        <f t="shared" si="1062"/>
        <v>1</v>
      </c>
      <c r="L4520" s="1">
        <f t="shared" si="1063"/>
        <v>1</v>
      </c>
      <c r="M4520" s="1">
        <f t="shared" si="1064"/>
        <v>0</v>
      </c>
      <c r="N4520" s="1">
        <f t="shared" si="1065"/>
        <v>0</v>
      </c>
      <c r="O4520" s="1">
        <f t="shared" si="1066"/>
        <v>0</v>
      </c>
      <c r="R4520" s="1">
        <f t="shared" si="1067"/>
        <v>1</v>
      </c>
      <c r="S4520" s="1">
        <f t="shared" si="1068"/>
        <v>0</v>
      </c>
      <c r="T4520" s="1">
        <f t="shared" si="1069"/>
        <v>0</v>
      </c>
      <c r="U4520" s="1">
        <f t="shared" si="1070"/>
        <v>0</v>
      </c>
      <c r="X4520" s="1">
        <f t="shared" si="1071"/>
        <v>1</v>
      </c>
      <c r="Y4520" s="1">
        <f t="shared" si="1072"/>
        <v>0</v>
      </c>
      <c r="Z4520" s="1">
        <f t="shared" si="1073"/>
        <v>0</v>
      </c>
      <c r="AA4520" s="1">
        <f t="shared" si="1074"/>
        <v>0</v>
      </c>
    </row>
    <row r="4521" spans="1:27" x14ac:dyDescent="0.25">
      <c r="A4521">
        <v>0</v>
      </c>
      <c r="B4521">
        <v>74</v>
      </c>
      <c r="C4521">
        <v>27.99</v>
      </c>
      <c r="D4521">
        <v>685</v>
      </c>
      <c r="E4521">
        <v>1</v>
      </c>
      <c r="G4521" s="1">
        <f t="shared" si="1060"/>
        <v>0</v>
      </c>
      <c r="H4521" s="1">
        <f t="shared" si="1061"/>
        <v>0</v>
      </c>
      <c r="I4521" s="1">
        <f t="shared" si="1062"/>
        <v>0</v>
      </c>
      <c r="L4521" s="1">
        <f t="shared" si="1063"/>
        <v>0</v>
      </c>
      <c r="M4521" s="1">
        <f t="shared" si="1064"/>
        <v>0</v>
      </c>
      <c r="N4521" s="1">
        <f t="shared" si="1065"/>
        <v>1</v>
      </c>
      <c r="O4521" s="1">
        <f t="shared" si="1066"/>
        <v>0</v>
      </c>
      <c r="R4521" s="1">
        <f t="shared" si="1067"/>
        <v>0</v>
      </c>
      <c r="S4521" s="1">
        <f t="shared" si="1068"/>
        <v>0</v>
      </c>
      <c r="T4521" s="1">
        <f t="shared" si="1069"/>
        <v>1</v>
      </c>
      <c r="U4521" s="1">
        <f t="shared" si="1070"/>
        <v>0</v>
      </c>
      <c r="X4521" s="1">
        <f t="shared" si="1071"/>
        <v>0</v>
      </c>
      <c r="Y4521" s="1">
        <f t="shared" si="1072"/>
        <v>0</v>
      </c>
      <c r="Z4521" s="1">
        <f t="shared" si="1073"/>
        <v>1</v>
      </c>
      <c r="AA4521" s="1">
        <f t="shared" si="1074"/>
        <v>0</v>
      </c>
    </row>
    <row r="4522" spans="1:27" x14ac:dyDescent="0.25">
      <c r="A4522">
        <v>0</v>
      </c>
      <c r="B4522">
        <v>90</v>
      </c>
      <c r="C4522">
        <v>23.01</v>
      </c>
      <c r="D4522">
        <v>675</v>
      </c>
      <c r="E4522">
        <v>1</v>
      </c>
      <c r="G4522" s="1">
        <f t="shared" si="1060"/>
        <v>1</v>
      </c>
      <c r="H4522" s="1">
        <f t="shared" si="1061"/>
        <v>1</v>
      </c>
      <c r="I4522" s="1">
        <f t="shared" si="1062"/>
        <v>1</v>
      </c>
      <c r="L4522" s="1">
        <f t="shared" si="1063"/>
        <v>1</v>
      </c>
      <c r="M4522" s="1">
        <f t="shared" si="1064"/>
        <v>0</v>
      </c>
      <c r="N4522" s="1">
        <f t="shared" si="1065"/>
        <v>0</v>
      </c>
      <c r="O4522" s="1">
        <f t="shared" si="1066"/>
        <v>0</v>
      </c>
      <c r="R4522" s="1">
        <f t="shared" si="1067"/>
        <v>1</v>
      </c>
      <c r="S4522" s="1">
        <f t="shared" si="1068"/>
        <v>0</v>
      </c>
      <c r="T4522" s="1">
        <f t="shared" si="1069"/>
        <v>0</v>
      </c>
      <c r="U4522" s="1">
        <f t="shared" si="1070"/>
        <v>0</v>
      </c>
      <c r="X4522" s="1">
        <f t="shared" si="1071"/>
        <v>1</v>
      </c>
      <c r="Y4522" s="1">
        <f t="shared" si="1072"/>
        <v>0</v>
      </c>
      <c r="Z4522" s="1">
        <f t="shared" si="1073"/>
        <v>0</v>
      </c>
      <c r="AA4522" s="1">
        <f t="shared" si="1074"/>
        <v>0</v>
      </c>
    </row>
    <row r="4523" spans="1:27" x14ac:dyDescent="0.25">
      <c r="A4523">
        <v>0</v>
      </c>
      <c r="B4523">
        <v>125</v>
      </c>
      <c r="C4523">
        <v>8.5299999999999994</v>
      </c>
      <c r="D4523">
        <v>670</v>
      </c>
      <c r="E4523">
        <v>1</v>
      </c>
      <c r="G4523" s="1">
        <f t="shared" si="1060"/>
        <v>1</v>
      </c>
      <c r="H4523" s="1">
        <f t="shared" si="1061"/>
        <v>1</v>
      </c>
      <c r="I4523" s="1">
        <f t="shared" si="1062"/>
        <v>1</v>
      </c>
      <c r="L4523" s="1">
        <f t="shared" si="1063"/>
        <v>1</v>
      </c>
      <c r="M4523" s="1">
        <f t="shared" si="1064"/>
        <v>0</v>
      </c>
      <c r="N4523" s="1">
        <f t="shared" si="1065"/>
        <v>0</v>
      </c>
      <c r="O4523" s="1">
        <f t="shared" si="1066"/>
        <v>0</v>
      </c>
      <c r="R4523" s="1">
        <f t="shared" si="1067"/>
        <v>1</v>
      </c>
      <c r="S4523" s="1">
        <f t="shared" si="1068"/>
        <v>0</v>
      </c>
      <c r="T4523" s="1">
        <f t="shared" si="1069"/>
        <v>0</v>
      </c>
      <c r="U4523" s="1">
        <f t="shared" si="1070"/>
        <v>0</v>
      </c>
      <c r="X4523" s="1">
        <f t="shared" si="1071"/>
        <v>1</v>
      </c>
      <c r="Y4523" s="1">
        <f t="shared" si="1072"/>
        <v>0</v>
      </c>
      <c r="Z4523" s="1">
        <f t="shared" si="1073"/>
        <v>0</v>
      </c>
      <c r="AA4523" s="1">
        <f t="shared" si="1074"/>
        <v>0</v>
      </c>
    </row>
    <row r="4524" spans="1:27" x14ac:dyDescent="0.25">
      <c r="A4524">
        <v>0</v>
      </c>
      <c r="B4524">
        <v>60</v>
      </c>
      <c r="C4524">
        <v>10.26</v>
      </c>
      <c r="D4524">
        <v>675</v>
      </c>
      <c r="E4524">
        <v>1</v>
      </c>
      <c r="G4524" s="1">
        <f t="shared" si="1060"/>
        <v>0</v>
      </c>
      <c r="H4524" s="1">
        <f t="shared" si="1061"/>
        <v>1</v>
      </c>
      <c r="I4524" s="1">
        <f t="shared" si="1062"/>
        <v>1</v>
      </c>
      <c r="L4524" s="1">
        <f t="shared" si="1063"/>
        <v>0</v>
      </c>
      <c r="M4524" s="1">
        <f t="shared" si="1064"/>
        <v>0</v>
      </c>
      <c r="N4524" s="1">
        <f t="shared" si="1065"/>
        <v>1</v>
      </c>
      <c r="O4524" s="1">
        <f t="shared" si="1066"/>
        <v>0</v>
      </c>
      <c r="R4524" s="1">
        <f t="shared" si="1067"/>
        <v>1</v>
      </c>
      <c r="S4524" s="1">
        <f t="shared" si="1068"/>
        <v>0</v>
      </c>
      <c r="T4524" s="1">
        <f t="shared" si="1069"/>
        <v>0</v>
      </c>
      <c r="U4524" s="1">
        <f t="shared" si="1070"/>
        <v>0</v>
      </c>
      <c r="X4524" s="1">
        <f t="shared" si="1071"/>
        <v>1</v>
      </c>
      <c r="Y4524" s="1">
        <f t="shared" si="1072"/>
        <v>0</v>
      </c>
      <c r="Z4524" s="1">
        <f t="shared" si="1073"/>
        <v>0</v>
      </c>
      <c r="AA4524" s="1">
        <f t="shared" si="1074"/>
        <v>0</v>
      </c>
    </row>
    <row r="4525" spans="1:27" x14ac:dyDescent="0.25">
      <c r="A4525">
        <v>1</v>
      </c>
      <c r="B4525">
        <v>83</v>
      </c>
      <c r="C4525">
        <v>24.52</v>
      </c>
      <c r="D4525">
        <v>665</v>
      </c>
      <c r="E4525">
        <v>1</v>
      </c>
      <c r="G4525" s="1">
        <f t="shared" si="1060"/>
        <v>0</v>
      </c>
      <c r="H4525" s="1">
        <f t="shared" si="1061"/>
        <v>0</v>
      </c>
      <c r="I4525" s="1">
        <f t="shared" si="1062"/>
        <v>1</v>
      </c>
      <c r="L4525" s="1">
        <f t="shared" si="1063"/>
        <v>0</v>
      </c>
      <c r="M4525" s="1">
        <f t="shared" si="1064"/>
        <v>0</v>
      </c>
      <c r="N4525" s="1">
        <f t="shared" si="1065"/>
        <v>1</v>
      </c>
      <c r="O4525" s="1">
        <f t="shared" si="1066"/>
        <v>0</v>
      </c>
      <c r="R4525" s="1">
        <f t="shared" si="1067"/>
        <v>0</v>
      </c>
      <c r="S4525" s="1">
        <f t="shared" si="1068"/>
        <v>0</v>
      </c>
      <c r="T4525" s="1">
        <f t="shared" si="1069"/>
        <v>1</v>
      </c>
      <c r="U4525" s="1">
        <f t="shared" si="1070"/>
        <v>0</v>
      </c>
      <c r="X4525" s="1">
        <f t="shared" si="1071"/>
        <v>1</v>
      </c>
      <c r="Y4525" s="1">
        <f t="shared" si="1072"/>
        <v>0</v>
      </c>
      <c r="Z4525" s="1">
        <f t="shared" si="1073"/>
        <v>0</v>
      </c>
      <c r="AA4525" s="1">
        <f t="shared" si="1074"/>
        <v>0</v>
      </c>
    </row>
    <row r="4526" spans="1:27" x14ac:dyDescent="0.25">
      <c r="A4526">
        <v>1</v>
      </c>
      <c r="B4526">
        <v>200</v>
      </c>
      <c r="C4526">
        <v>16.36</v>
      </c>
      <c r="D4526">
        <v>730</v>
      </c>
      <c r="E4526">
        <v>1</v>
      </c>
      <c r="G4526" s="1">
        <f t="shared" si="1060"/>
        <v>1</v>
      </c>
      <c r="H4526" s="1">
        <f t="shared" si="1061"/>
        <v>1</v>
      </c>
      <c r="I4526" s="1">
        <f t="shared" si="1062"/>
        <v>1</v>
      </c>
      <c r="L4526" s="1">
        <f t="shared" si="1063"/>
        <v>1</v>
      </c>
      <c r="M4526" s="1">
        <f t="shared" si="1064"/>
        <v>0</v>
      </c>
      <c r="N4526" s="1">
        <f t="shared" si="1065"/>
        <v>0</v>
      </c>
      <c r="O4526" s="1">
        <f t="shared" si="1066"/>
        <v>0</v>
      </c>
      <c r="R4526" s="1">
        <f t="shared" si="1067"/>
        <v>1</v>
      </c>
      <c r="S4526" s="1">
        <f t="shared" si="1068"/>
        <v>0</v>
      </c>
      <c r="T4526" s="1">
        <f t="shared" si="1069"/>
        <v>0</v>
      </c>
      <c r="U4526" s="1">
        <f t="shared" si="1070"/>
        <v>0</v>
      </c>
      <c r="X4526" s="1">
        <f t="shared" si="1071"/>
        <v>1</v>
      </c>
      <c r="Y4526" s="1">
        <f t="shared" si="1072"/>
        <v>0</v>
      </c>
      <c r="Z4526" s="1">
        <f t="shared" si="1073"/>
        <v>0</v>
      </c>
      <c r="AA4526" s="1">
        <f t="shared" si="1074"/>
        <v>0</v>
      </c>
    </row>
    <row r="4527" spans="1:27" x14ac:dyDescent="0.25">
      <c r="A4527">
        <v>1</v>
      </c>
      <c r="B4527">
        <v>100</v>
      </c>
      <c r="C4527">
        <v>10.15</v>
      </c>
      <c r="D4527">
        <v>705</v>
      </c>
      <c r="E4527">
        <v>1</v>
      </c>
      <c r="G4527" s="1">
        <f t="shared" si="1060"/>
        <v>1</v>
      </c>
      <c r="H4527" s="1">
        <f t="shared" si="1061"/>
        <v>1</v>
      </c>
      <c r="I4527" s="1">
        <f t="shared" si="1062"/>
        <v>1</v>
      </c>
      <c r="L4527" s="1">
        <f t="shared" si="1063"/>
        <v>1</v>
      </c>
      <c r="M4527" s="1">
        <f t="shared" si="1064"/>
        <v>0</v>
      </c>
      <c r="N4527" s="1">
        <f t="shared" si="1065"/>
        <v>0</v>
      </c>
      <c r="O4527" s="1">
        <f t="shared" si="1066"/>
        <v>0</v>
      </c>
      <c r="R4527" s="1">
        <f t="shared" si="1067"/>
        <v>1</v>
      </c>
      <c r="S4527" s="1">
        <f t="shared" si="1068"/>
        <v>0</v>
      </c>
      <c r="T4527" s="1">
        <f t="shared" si="1069"/>
        <v>0</v>
      </c>
      <c r="U4527" s="1">
        <f t="shared" si="1070"/>
        <v>0</v>
      </c>
      <c r="X4527" s="1">
        <f t="shared" si="1071"/>
        <v>1</v>
      </c>
      <c r="Y4527" s="1">
        <f t="shared" si="1072"/>
        <v>0</v>
      </c>
      <c r="Z4527" s="1">
        <f t="shared" si="1073"/>
        <v>0</v>
      </c>
      <c r="AA4527" s="1">
        <f t="shared" si="1074"/>
        <v>0</v>
      </c>
    </row>
    <row r="4528" spans="1:27" x14ac:dyDescent="0.25">
      <c r="A4528">
        <v>1</v>
      </c>
      <c r="B4528">
        <v>31</v>
      </c>
      <c r="C4528">
        <v>33.06</v>
      </c>
      <c r="D4528">
        <v>675</v>
      </c>
      <c r="E4528">
        <v>1</v>
      </c>
      <c r="G4528" s="1">
        <f t="shared" si="1060"/>
        <v>0</v>
      </c>
      <c r="H4528" s="1">
        <f t="shared" si="1061"/>
        <v>0</v>
      </c>
      <c r="I4528" s="1">
        <f t="shared" si="1062"/>
        <v>1</v>
      </c>
      <c r="L4528" s="1">
        <f t="shared" si="1063"/>
        <v>0</v>
      </c>
      <c r="M4528" s="1">
        <f t="shared" si="1064"/>
        <v>0</v>
      </c>
      <c r="N4528" s="1">
        <f t="shared" si="1065"/>
        <v>1</v>
      </c>
      <c r="O4528" s="1">
        <f t="shared" si="1066"/>
        <v>0</v>
      </c>
      <c r="R4528" s="1">
        <f t="shared" si="1067"/>
        <v>0</v>
      </c>
      <c r="S4528" s="1">
        <f t="shared" si="1068"/>
        <v>0</v>
      </c>
      <c r="T4528" s="1">
        <f t="shared" si="1069"/>
        <v>1</v>
      </c>
      <c r="U4528" s="1">
        <f t="shared" si="1070"/>
        <v>0</v>
      </c>
      <c r="X4528" s="1">
        <f t="shared" si="1071"/>
        <v>1</v>
      </c>
      <c r="Y4528" s="1">
        <f t="shared" si="1072"/>
        <v>0</v>
      </c>
      <c r="Z4528" s="1">
        <f t="shared" si="1073"/>
        <v>0</v>
      </c>
      <c r="AA4528" s="1">
        <f t="shared" si="1074"/>
        <v>0</v>
      </c>
    </row>
    <row r="4529" spans="1:27" x14ac:dyDescent="0.25">
      <c r="A4529">
        <v>0</v>
      </c>
      <c r="B4529">
        <v>36</v>
      </c>
      <c r="C4529">
        <v>33.97</v>
      </c>
      <c r="D4529">
        <v>675</v>
      </c>
      <c r="E4529">
        <v>1</v>
      </c>
      <c r="G4529" s="1">
        <f t="shared" si="1060"/>
        <v>0</v>
      </c>
      <c r="H4529" s="1">
        <f t="shared" si="1061"/>
        <v>0</v>
      </c>
      <c r="I4529" s="1">
        <f t="shared" si="1062"/>
        <v>0</v>
      </c>
      <c r="L4529" s="1">
        <f t="shared" si="1063"/>
        <v>0</v>
      </c>
      <c r="M4529" s="1">
        <f t="shared" si="1064"/>
        <v>0</v>
      </c>
      <c r="N4529" s="1">
        <f t="shared" si="1065"/>
        <v>1</v>
      </c>
      <c r="O4529" s="1">
        <f t="shared" si="1066"/>
        <v>0</v>
      </c>
      <c r="R4529" s="1">
        <f t="shared" si="1067"/>
        <v>0</v>
      </c>
      <c r="S4529" s="1">
        <f t="shared" si="1068"/>
        <v>0</v>
      </c>
      <c r="T4529" s="1">
        <f t="shared" si="1069"/>
        <v>1</v>
      </c>
      <c r="U4529" s="1">
        <f t="shared" si="1070"/>
        <v>0</v>
      </c>
      <c r="X4529" s="1">
        <f t="shared" si="1071"/>
        <v>0</v>
      </c>
      <c r="Y4529" s="1">
        <f t="shared" si="1072"/>
        <v>0</v>
      </c>
      <c r="Z4529" s="1">
        <f t="shared" si="1073"/>
        <v>1</v>
      </c>
      <c r="AA4529" s="1">
        <f t="shared" si="1074"/>
        <v>0</v>
      </c>
    </row>
    <row r="4530" spans="1:27" x14ac:dyDescent="0.25">
      <c r="A4530">
        <v>0</v>
      </c>
      <c r="B4530">
        <v>50</v>
      </c>
      <c r="C4530">
        <v>21.94</v>
      </c>
      <c r="D4530">
        <v>680</v>
      </c>
      <c r="E4530">
        <v>1</v>
      </c>
      <c r="G4530" s="1">
        <f t="shared" si="1060"/>
        <v>0</v>
      </c>
      <c r="H4530" s="1">
        <f t="shared" si="1061"/>
        <v>0</v>
      </c>
      <c r="I4530" s="1">
        <f t="shared" si="1062"/>
        <v>0</v>
      </c>
      <c r="L4530" s="1">
        <f t="shared" si="1063"/>
        <v>0</v>
      </c>
      <c r="M4530" s="1">
        <f t="shared" si="1064"/>
        <v>0</v>
      </c>
      <c r="N4530" s="1">
        <f t="shared" si="1065"/>
        <v>1</v>
      </c>
      <c r="O4530" s="1">
        <f t="shared" si="1066"/>
        <v>0</v>
      </c>
      <c r="R4530" s="1">
        <f t="shared" si="1067"/>
        <v>0</v>
      </c>
      <c r="S4530" s="1">
        <f t="shared" si="1068"/>
        <v>0</v>
      </c>
      <c r="T4530" s="1">
        <f t="shared" si="1069"/>
        <v>1</v>
      </c>
      <c r="U4530" s="1">
        <f t="shared" si="1070"/>
        <v>0</v>
      </c>
      <c r="X4530" s="1">
        <f t="shared" si="1071"/>
        <v>0</v>
      </c>
      <c r="Y4530" s="1">
        <f t="shared" si="1072"/>
        <v>0</v>
      </c>
      <c r="Z4530" s="1">
        <f t="shared" si="1073"/>
        <v>1</v>
      </c>
      <c r="AA4530" s="1">
        <f t="shared" si="1074"/>
        <v>0</v>
      </c>
    </row>
    <row r="4531" spans="1:27" x14ac:dyDescent="0.25">
      <c r="A4531">
        <v>1</v>
      </c>
      <c r="B4531">
        <v>135</v>
      </c>
      <c r="C4531">
        <v>20.64</v>
      </c>
      <c r="D4531">
        <v>700</v>
      </c>
      <c r="E4531">
        <v>1</v>
      </c>
      <c r="G4531" s="1">
        <f t="shared" si="1060"/>
        <v>1</v>
      </c>
      <c r="H4531" s="1">
        <f t="shared" si="1061"/>
        <v>1</v>
      </c>
      <c r="I4531" s="1">
        <f t="shared" si="1062"/>
        <v>1</v>
      </c>
      <c r="L4531" s="1">
        <f t="shared" si="1063"/>
        <v>1</v>
      </c>
      <c r="M4531" s="1">
        <f t="shared" si="1064"/>
        <v>0</v>
      </c>
      <c r="N4531" s="1">
        <f t="shared" si="1065"/>
        <v>0</v>
      </c>
      <c r="O4531" s="1">
        <f t="shared" si="1066"/>
        <v>0</v>
      </c>
      <c r="R4531" s="1">
        <f t="shared" si="1067"/>
        <v>1</v>
      </c>
      <c r="S4531" s="1">
        <f t="shared" si="1068"/>
        <v>0</v>
      </c>
      <c r="T4531" s="1">
        <f t="shared" si="1069"/>
        <v>0</v>
      </c>
      <c r="U4531" s="1">
        <f t="shared" si="1070"/>
        <v>0</v>
      </c>
      <c r="X4531" s="1">
        <f t="shared" si="1071"/>
        <v>1</v>
      </c>
      <c r="Y4531" s="1">
        <f t="shared" si="1072"/>
        <v>0</v>
      </c>
      <c r="Z4531" s="1">
        <f t="shared" si="1073"/>
        <v>0</v>
      </c>
      <c r="AA4531" s="1">
        <f t="shared" si="1074"/>
        <v>0</v>
      </c>
    </row>
    <row r="4532" spans="1:27" x14ac:dyDescent="0.25">
      <c r="A4532">
        <v>0</v>
      </c>
      <c r="B4532">
        <v>86</v>
      </c>
      <c r="C4532">
        <v>27.28</v>
      </c>
      <c r="D4532">
        <v>700</v>
      </c>
      <c r="E4532">
        <v>1</v>
      </c>
      <c r="G4532" s="1">
        <f t="shared" si="1060"/>
        <v>1</v>
      </c>
      <c r="H4532" s="1">
        <f t="shared" si="1061"/>
        <v>1</v>
      </c>
      <c r="I4532" s="1">
        <f t="shared" si="1062"/>
        <v>1</v>
      </c>
      <c r="L4532" s="1">
        <f t="shared" si="1063"/>
        <v>1</v>
      </c>
      <c r="M4532" s="1">
        <f t="shared" si="1064"/>
        <v>0</v>
      </c>
      <c r="N4532" s="1">
        <f t="shared" si="1065"/>
        <v>0</v>
      </c>
      <c r="O4532" s="1">
        <f t="shared" si="1066"/>
        <v>0</v>
      </c>
      <c r="R4532" s="1">
        <f t="shared" si="1067"/>
        <v>1</v>
      </c>
      <c r="S4532" s="1">
        <f t="shared" si="1068"/>
        <v>0</v>
      </c>
      <c r="T4532" s="1">
        <f t="shared" si="1069"/>
        <v>0</v>
      </c>
      <c r="U4532" s="1">
        <f t="shared" si="1070"/>
        <v>0</v>
      </c>
      <c r="X4532" s="1">
        <f t="shared" si="1071"/>
        <v>1</v>
      </c>
      <c r="Y4532" s="1">
        <f t="shared" si="1072"/>
        <v>0</v>
      </c>
      <c r="Z4532" s="1">
        <f t="shared" si="1073"/>
        <v>0</v>
      </c>
      <c r="AA4532" s="1">
        <f t="shared" si="1074"/>
        <v>0</v>
      </c>
    </row>
    <row r="4533" spans="1:27" x14ac:dyDescent="0.25">
      <c r="A4533">
        <v>1</v>
      </c>
      <c r="B4533">
        <v>65</v>
      </c>
      <c r="C4533">
        <v>13.5</v>
      </c>
      <c r="D4533">
        <v>670</v>
      </c>
      <c r="E4533">
        <v>1</v>
      </c>
      <c r="G4533" s="1">
        <f t="shared" si="1060"/>
        <v>0</v>
      </c>
      <c r="H4533" s="1">
        <f t="shared" si="1061"/>
        <v>1</v>
      </c>
      <c r="I4533" s="1">
        <f t="shared" si="1062"/>
        <v>1</v>
      </c>
      <c r="L4533" s="1">
        <f t="shared" si="1063"/>
        <v>0</v>
      </c>
      <c r="M4533" s="1">
        <f t="shared" si="1064"/>
        <v>0</v>
      </c>
      <c r="N4533" s="1">
        <f t="shared" si="1065"/>
        <v>1</v>
      </c>
      <c r="O4533" s="1">
        <f t="shared" si="1066"/>
        <v>0</v>
      </c>
      <c r="R4533" s="1">
        <f t="shared" si="1067"/>
        <v>1</v>
      </c>
      <c r="S4533" s="1">
        <f t="shared" si="1068"/>
        <v>0</v>
      </c>
      <c r="T4533" s="1">
        <f t="shared" si="1069"/>
        <v>0</v>
      </c>
      <c r="U4533" s="1">
        <f t="shared" si="1070"/>
        <v>0</v>
      </c>
      <c r="X4533" s="1">
        <f t="shared" si="1071"/>
        <v>1</v>
      </c>
      <c r="Y4533" s="1">
        <f t="shared" si="1072"/>
        <v>0</v>
      </c>
      <c r="Z4533" s="1">
        <f t="shared" si="1073"/>
        <v>0</v>
      </c>
      <c r="AA4533" s="1">
        <f t="shared" si="1074"/>
        <v>0</v>
      </c>
    </row>
    <row r="4534" spans="1:27" x14ac:dyDescent="0.25">
      <c r="A4534">
        <v>1</v>
      </c>
      <c r="B4534">
        <v>32</v>
      </c>
      <c r="C4534">
        <v>34.96</v>
      </c>
      <c r="D4534">
        <v>685</v>
      </c>
      <c r="E4534">
        <v>1</v>
      </c>
      <c r="G4534" s="1">
        <f t="shared" si="1060"/>
        <v>0</v>
      </c>
      <c r="H4534" s="1">
        <f t="shared" si="1061"/>
        <v>0</v>
      </c>
      <c r="I4534" s="1">
        <f t="shared" si="1062"/>
        <v>1</v>
      </c>
      <c r="L4534" s="1">
        <f t="shared" si="1063"/>
        <v>0</v>
      </c>
      <c r="M4534" s="1">
        <f t="shared" si="1064"/>
        <v>0</v>
      </c>
      <c r="N4534" s="1">
        <f t="shared" si="1065"/>
        <v>1</v>
      </c>
      <c r="O4534" s="1">
        <f t="shared" si="1066"/>
        <v>0</v>
      </c>
      <c r="R4534" s="1">
        <f t="shared" si="1067"/>
        <v>0</v>
      </c>
      <c r="S4534" s="1">
        <f t="shared" si="1068"/>
        <v>0</v>
      </c>
      <c r="T4534" s="1">
        <f t="shared" si="1069"/>
        <v>1</v>
      </c>
      <c r="U4534" s="1">
        <f t="shared" si="1070"/>
        <v>0</v>
      </c>
      <c r="X4534" s="1">
        <f t="shared" si="1071"/>
        <v>1</v>
      </c>
      <c r="Y4534" s="1">
        <f t="shared" si="1072"/>
        <v>0</v>
      </c>
      <c r="Z4534" s="1">
        <f t="shared" si="1073"/>
        <v>0</v>
      </c>
      <c r="AA4534" s="1">
        <f t="shared" si="1074"/>
        <v>0</v>
      </c>
    </row>
    <row r="4535" spans="1:27" x14ac:dyDescent="0.25">
      <c r="A4535">
        <v>0</v>
      </c>
      <c r="B4535">
        <v>79.5</v>
      </c>
      <c r="C4535">
        <v>9.15</v>
      </c>
      <c r="D4535">
        <v>690</v>
      </c>
      <c r="E4535">
        <v>1</v>
      </c>
      <c r="G4535" s="1">
        <f t="shared" si="1060"/>
        <v>0</v>
      </c>
      <c r="H4535" s="1">
        <f t="shared" si="1061"/>
        <v>1</v>
      </c>
      <c r="I4535" s="1">
        <f t="shared" si="1062"/>
        <v>1</v>
      </c>
      <c r="L4535" s="1">
        <f t="shared" si="1063"/>
        <v>0</v>
      </c>
      <c r="M4535" s="1">
        <f t="shared" si="1064"/>
        <v>0</v>
      </c>
      <c r="N4535" s="1">
        <f t="shared" si="1065"/>
        <v>1</v>
      </c>
      <c r="O4535" s="1">
        <f t="shared" si="1066"/>
        <v>0</v>
      </c>
      <c r="R4535" s="1">
        <f t="shared" si="1067"/>
        <v>1</v>
      </c>
      <c r="S4535" s="1">
        <f t="shared" si="1068"/>
        <v>0</v>
      </c>
      <c r="T4535" s="1">
        <f t="shared" si="1069"/>
        <v>0</v>
      </c>
      <c r="U4535" s="1">
        <f t="shared" si="1070"/>
        <v>0</v>
      </c>
      <c r="X4535" s="1">
        <f t="shared" si="1071"/>
        <v>1</v>
      </c>
      <c r="Y4535" s="1">
        <f t="shared" si="1072"/>
        <v>0</v>
      </c>
      <c r="Z4535" s="1">
        <f t="shared" si="1073"/>
        <v>0</v>
      </c>
      <c r="AA4535" s="1">
        <f t="shared" si="1074"/>
        <v>0</v>
      </c>
    </row>
    <row r="4536" spans="1:27" x14ac:dyDescent="0.25">
      <c r="A4536">
        <v>0</v>
      </c>
      <c r="B4536">
        <v>35</v>
      </c>
      <c r="C4536">
        <v>25.62</v>
      </c>
      <c r="D4536">
        <v>705</v>
      </c>
      <c r="E4536">
        <v>1</v>
      </c>
      <c r="G4536" s="1">
        <f t="shared" si="1060"/>
        <v>0</v>
      </c>
      <c r="H4536" s="1">
        <f t="shared" si="1061"/>
        <v>0</v>
      </c>
      <c r="I4536" s="1">
        <f t="shared" si="1062"/>
        <v>0</v>
      </c>
      <c r="L4536" s="1">
        <f t="shared" si="1063"/>
        <v>0</v>
      </c>
      <c r="M4536" s="1">
        <f t="shared" si="1064"/>
        <v>0</v>
      </c>
      <c r="N4536" s="1">
        <f t="shared" si="1065"/>
        <v>1</v>
      </c>
      <c r="O4536" s="1">
        <f t="shared" si="1066"/>
        <v>0</v>
      </c>
      <c r="R4536" s="1">
        <f t="shared" si="1067"/>
        <v>0</v>
      </c>
      <c r="S4536" s="1">
        <f t="shared" si="1068"/>
        <v>0</v>
      </c>
      <c r="T4536" s="1">
        <f t="shared" si="1069"/>
        <v>1</v>
      </c>
      <c r="U4536" s="1">
        <f t="shared" si="1070"/>
        <v>0</v>
      </c>
      <c r="X4536" s="1">
        <f t="shared" si="1071"/>
        <v>0</v>
      </c>
      <c r="Y4536" s="1">
        <f t="shared" si="1072"/>
        <v>0</v>
      </c>
      <c r="Z4536" s="1">
        <f t="shared" si="1073"/>
        <v>1</v>
      </c>
      <c r="AA4536" s="1">
        <f t="shared" si="1074"/>
        <v>0</v>
      </c>
    </row>
    <row r="4537" spans="1:27" x14ac:dyDescent="0.25">
      <c r="A4537">
        <v>0</v>
      </c>
      <c r="B4537">
        <v>150</v>
      </c>
      <c r="C4537">
        <v>13.76</v>
      </c>
      <c r="D4537">
        <v>660</v>
      </c>
      <c r="E4537">
        <v>1</v>
      </c>
      <c r="G4537" s="1">
        <f t="shared" si="1060"/>
        <v>1</v>
      </c>
      <c r="H4537" s="1">
        <f t="shared" si="1061"/>
        <v>1</v>
      </c>
      <c r="I4537" s="1">
        <f t="shared" si="1062"/>
        <v>1</v>
      </c>
      <c r="L4537" s="1">
        <f t="shared" si="1063"/>
        <v>1</v>
      </c>
      <c r="M4537" s="1">
        <f t="shared" si="1064"/>
        <v>0</v>
      </c>
      <c r="N4537" s="1">
        <f t="shared" si="1065"/>
        <v>0</v>
      </c>
      <c r="O4537" s="1">
        <f t="shared" si="1066"/>
        <v>0</v>
      </c>
      <c r="R4537" s="1">
        <f t="shared" si="1067"/>
        <v>1</v>
      </c>
      <c r="S4537" s="1">
        <f t="shared" si="1068"/>
        <v>0</v>
      </c>
      <c r="T4537" s="1">
        <f t="shared" si="1069"/>
        <v>0</v>
      </c>
      <c r="U4537" s="1">
        <f t="shared" si="1070"/>
        <v>0</v>
      </c>
      <c r="X4537" s="1">
        <f t="shared" si="1071"/>
        <v>1</v>
      </c>
      <c r="Y4537" s="1">
        <f t="shared" si="1072"/>
        <v>0</v>
      </c>
      <c r="Z4537" s="1">
        <f t="shared" si="1073"/>
        <v>0</v>
      </c>
      <c r="AA4537" s="1">
        <f t="shared" si="1074"/>
        <v>0</v>
      </c>
    </row>
    <row r="4538" spans="1:27" x14ac:dyDescent="0.25">
      <c r="A4538">
        <v>0</v>
      </c>
      <c r="B4538">
        <v>94</v>
      </c>
      <c r="C4538">
        <v>20.58</v>
      </c>
      <c r="D4538">
        <v>670</v>
      </c>
      <c r="E4538">
        <v>1</v>
      </c>
      <c r="G4538" s="1">
        <f t="shared" si="1060"/>
        <v>1</v>
      </c>
      <c r="H4538" s="1">
        <f t="shared" si="1061"/>
        <v>1</v>
      </c>
      <c r="I4538" s="1">
        <f t="shared" si="1062"/>
        <v>1</v>
      </c>
      <c r="L4538" s="1">
        <f t="shared" si="1063"/>
        <v>1</v>
      </c>
      <c r="M4538" s="1">
        <f t="shared" si="1064"/>
        <v>0</v>
      </c>
      <c r="N4538" s="1">
        <f t="shared" si="1065"/>
        <v>0</v>
      </c>
      <c r="O4538" s="1">
        <f t="shared" si="1066"/>
        <v>0</v>
      </c>
      <c r="R4538" s="1">
        <f t="shared" si="1067"/>
        <v>1</v>
      </c>
      <c r="S4538" s="1">
        <f t="shared" si="1068"/>
        <v>0</v>
      </c>
      <c r="T4538" s="1">
        <f t="shared" si="1069"/>
        <v>0</v>
      </c>
      <c r="U4538" s="1">
        <f t="shared" si="1070"/>
        <v>0</v>
      </c>
      <c r="X4538" s="1">
        <f t="shared" si="1071"/>
        <v>1</v>
      </c>
      <c r="Y4538" s="1">
        <f t="shared" si="1072"/>
        <v>0</v>
      </c>
      <c r="Z4538" s="1">
        <f t="shared" si="1073"/>
        <v>0</v>
      </c>
      <c r="AA4538" s="1">
        <f t="shared" si="1074"/>
        <v>0</v>
      </c>
    </row>
    <row r="4539" spans="1:27" x14ac:dyDescent="0.25">
      <c r="A4539">
        <v>0</v>
      </c>
      <c r="B4539">
        <v>52</v>
      </c>
      <c r="C4539">
        <v>16.63</v>
      </c>
      <c r="D4539">
        <v>785</v>
      </c>
      <c r="E4539">
        <v>1</v>
      </c>
      <c r="G4539" s="1">
        <f t="shared" si="1060"/>
        <v>1</v>
      </c>
      <c r="H4539" s="1">
        <f t="shared" si="1061"/>
        <v>1</v>
      </c>
      <c r="I4539" s="1">
        <f t="shared" si="1062"/>
        <v>1</v>
      </c>
      <c r="L4539" s="1">
        <f t="shared" si="1063"/>
        <v>1</v>
      </c>
      <c r="M4539" s="1">
        <f t="shared" si="1064"/>
        <v>0</v>
      </c>
      <c r="N4539" s="1">
        <f t="shared" si="1065"/>
        <v>0</v>
      </c>
      <c r="O4539" s="1">
        <f t="shared" si="1066"/>
        <v>0</v>
      </c>
      <c r="R4539" s="1">
        <f t="shared" si="1067"/>
        <v>1</v>
      </c>
      <c r="S4539" s="1">
        <f t="shared" si="1068"/>
        <v>0</v>
      </c>
      <c r="T4539" s="1">
        <f t="shared" si="1069"/>
        <v>0</v>
      </c>
      <c r="U4539" s="1">
        <f t="shared" si="1070"/>
        <v>0</v>
      </c>
      <c r="X4539" s="1">
        <f t="shared" si="1071"/>
        <v>1</v>
      </c>
      <c r="Y4539" s="1">
        <f t="shared" si="1072"/>
        <v>0</v>
      </c>
      <c r="Z4539" s="1">
        <f t="shared" si="1073"/>
        <v>0</v>
      </c>
      <c r="AA4539" s="1">
        <f t="shared" si="1074"/>
        <v>0</v>
      </c>
    </row>
    <row r="4540" spans="1:27" x14ac:dyDescent="0.25">
      <c r="A4540">
        <v>0</v>
      </c>
      <c r="B4540">
        <v>42.96</v>
      </c>
      <c r="C4540">
        <v>30.29</v>
      </c>
      <c r="D4540">
        <v>690</v>
      </c>
      <c r="E4540">
        <v>1</v>
      </c>
      <c r="G4540" s="1">
        <f t="shared" si="1060"/>
        <v>0</v>
      </c>
      <c r="H4540" s="1">
        <f t="shared" si="1061"/>
        <v>0</v>
      </c>
      <c r="I4540" s="1">
        <f t="shared" si="1062"/>
        <v>0</v>
      </c>
      <c r="L4540" s="1">
        <f t="shared" si="1063"/>
        <v>0</v>
      </c>
      <c r="M4540" s="1">
        <f t="shared" si="1064"/>
        <v>0</v>
      </c>
      <c r="N4540" s="1">
        <f t="shared" si="1065"/>
        <v>1</v>
      </c>
      <c r="O4540" s="1">
        <f t="shared" si="1066"/>
        <v>0</v>
      </c>
      <c r="R4540" s="1">
        <f t="shared" si="1067"/>
        <v>0</v>
      </c>
      <c r="S4540" s="1">
        <f t="shared" si="1068"/>
        <v>0</v>
      </c>
      <c r="T4540" s="1">
        <f t="shared" si="1069"/>
        <v>1</v>
      </c>
      <c r="U4540" s="1">
        <f t="shared" si="1070"/>
        <v>0</v>
      </c>
      <c r="X4540" s="1">
        <f t="shared" si="1071"/>
        <v>0</v>
      </c>
      <c r="Y4540" s="1">
        <f t="shared" si="1072"/>
        <v>0</v>
      </c>
      <c r="Z4540" s="1">
        <f t="shared" si="1073"/>
        <v>1</v>
      </c>
      <c r="AA4540" s="1">
        <f t="shared" si="1074"/>
        <v>0</v>
      </c>
    </row>
    <row r="4541" spans="1:27" x14ac:dyDescent="0.25">
      <c r="A4541">
        <v>1</v>
      </c>
      <c r="B4541">
        <v>103</v>
      </c>
      <c r="C4541">
        <v>11.02</v>
      </c>
      <c r="D4541">
        <v>800</v>
      </c>
      <c r="E4541">
        <v>1</v>
      </c>
      <c r="G4541" s="1">
        <f t="shared" si="1060"/>
        <v>1</v>
      </c>
      <c r="H4541" s="1">
        <f t="shared" si="1061"/>
        <v>1</v>
      </c>
      <c r="I4541" s="1">
        <f t="shared" si="1062"/>
        <v>1</v>
      </c>
      <c r="L4541" s="1">
        <f t="shared" si="1063"/>
        <v>1</v>
      </c>
      <c r="M4541" s="1">
        <f t="shared" si="1064"/>
        <v>0</v>
      </c>
      <c r="N4541" s="1">
        <f t="shared" si="1065"/>
        <v>0</v>
      </c>
      <c r="O4541" s="1">
        <f t="shared" si="1066"/>
        <v>0</v>
      </c>
      <c r="R4541" s="1">
        <f t="shared" si="1067"/>
        <v>1</v>
      </c>
      <c r="S4541" s="1">
        <f t="shared" si="1068"/>
        <v>0</v>
      </c>
      <c r="T4541" s="1">
        <f t="shared" si="1069"/>
        <v>0</v>
      </c>
      <c r="U4541" s="1">
        <f t="shared" si="1070"/>
        <v>0</v>
      </c>
      <c r="X4541" s="1">
        <f t="shared" si="1071"/>
        <v>1</v>
      </c>
      <c r="Y4541" s="1">
        <f t="shared" si="1072"/>
        <v>0</v>
      </c>
      <c r="Z4541" s="1">
        <f t="shared" si="1073"/>
        <v>0</v>
      </c>
      <c r="AA4541" s="1">
        <f t="shared" si="1074"/>
        <v>0</v>
      </c>
    </row>
    <row r="4542" spans="1:27" x14ac:dyDescent="0.25">
      <c r="A4542">
        <v>0</v>
      </c>
      <c r="B4542">
        <v>75</v>
      </c>
      <c r="C4542">
        <v>24.04</v>
      </c>
      <c r="D4542">
        <v>670</v>
      </c>
      <c r="E4542">
        <v>1</v>
      </c>
      <c r="G4542" s="1">
        <f t="shared" si="1060"/>
        <v>0</v>
      </c>
      <c r="H4542" s="1">
        <f t="shared" si="1061"/>
        <v>0</v>
      </c>
      <c r="I4542" s="1">
        <f t="shared" si="1062"/>
        <v>0</v>
      </c>
      <c r="L4542" s="1">
        <f t="shared" si="1063"/>
        <v>0</v>
      </c>
      <c r="M4542" s="1">
        <f t="shared" si="1064"/>
        <v>0</v>
      </c>
      <c r="N4542" s="1">
        <f t="shared" si="1065"/>
        <v>1</v>
      </c>
      <c r="O4542" s="1">
        <f t="shared" si="1066"/>
        <v>0</v>
      </c>
      <c r="R4542" s="1">
        <f t="shared" si="1067"/>
        <v>0</v>
      </c>
      <c r="S4542" s="1">
        <f t="shared" si="1068"/>
        <v>0</v>
      </c>
      <c r="T4542" s="1">
        <f t="shared" si="1069"/>
        <v>1</v>
      </c>
      <c r="U4542" s="1">
        <f t="shared" si="1070"/>
        <v>0</v>
      </c>
      <c r="X4542" s="1">
        <f t="shared" si="1071"/>
        <v>0</v>
      </c>
      <c r="Y4542" s="1">
        <f t="shared" si="1072"/>
        <v>0</v>
      </c>
      <c r="Z4542" s="1">
        <f t="shared" si="1073"/>
        <v>1</v>
      </c>
      <c r="AA4542" s="1">
        <f t="shared" si="1074"/>
        <v>0</v>
      </c>
    </row>
    <row r="4543" spans="1:27" x14ac:dyDescent="0.25">
      <c r="A4543">
        <v>1</v>
      </c>
      <c r="B4543">
        <v>100</v>
      </c>
      <c r="C4543">
        <v>34.979999999999997</v>
      </c>
      <c r="D4543">
        <v>685</v>
      </c>
      <c r="E4543">
        <v>1</v>
      </c>
      <c r="G4543" s="1">
        <f t="shared" si="1060"/>
        <v>1</v>
      </c>
      <c r="H4543" s="1">
        <f t="shared" si="1061"/>
        <v>1</v>
      </c>
      <c r="I4543" s="1">
        <f t="shared" si="1062"/>
        <v>1</v>
      </c>
      <c r="L4543" s="1">
        <f t="shared" si="1063"/>
        <v>1</v>
      </c>
      <c r="M4543" s="1">
        <f t="shared" si="1064"/>
        <v>0</v>
      </c>
      <c r="N4543" s="1">
        <f t="shared" si="1065"/>
        <v>0</v>
      </c>
      <c r="O4543" s="1">
        <f t="shared" si="1066"/>
        <v>0</v>
      </c>
      <c r="R4543" s="1">
        <f t="shared" si="1067"/>
        <v>1</v>
      </c>
      <c r="S4543" s="1">
        <f t="shared" si="1068"/>
        <v>0</v>
      </c>
      <c r="T4543" s="1">
        <f t="shared" si="1069"/>
        <v>0</v>
      </c>
      <c r="U4543" s="1">
        <f t="shared" si="1070"/>
        <v>0</v>
      </c>
      <c r="X4543" s="1">
        <f t="shared" si="1071"/>
        <v>1</v>
      </c>
      <c r="Y4543" s="1">
        <f t="shared" si="1072"/>
        <v>0</v>
      </c>
      <c r="Z4543" s="1">
        <f t="shared" si="1073"/>
        <v>0</v>
      </c>
      <c r="AA4543" s="1">
        <f t="shared" si="1074"/>
        <v>0</v>
      </c>
    </row>
    <row r="4544" spans="1:27" x14ac:dyDescent="0.25">
      <c r="A4544">
        <v>0</v>
      </c>
      <c r="B4544">
        <v>37</v>
      </c>
      <c r="C4544">
        <v>17.809999999999999</v>
      </c>
      <c r="D4544">
        <v>675</v>
      </c>
      <c r="E4544">
        <v>1</v>
      </c>
      <c r="G4544" s="1">
        <f t="shared" si="1060"/>
        <v>0</v>
      </c>
      <c r="H4544" s="1">
        <f t="shared" si="1061"/>
        <v>0</v>
      </c>
      <c r="I4544" s="1">
        <f t="shared" si="1062"/>
        <v>0</v>
      </c>
      <c r="L4544" s="1">
        <f t="shared" si="1063"/>
        <v>0</v>
      </c>
      <c r="M4544" s="1">
        <f t="shared" si="1064"/>
        <v>0</v>
      </c>
      <c r="N4544" s="1">
        <f t="shared" si="1065"/>
        <v>1</v>
      </c>
      <c r="O4544" s="1">
        <f t="shared" si="1066"/>
        <v>0</v>
      </c>
      <c r="R4544" s="1">
        <f t="shared" si="1067"/>
        <v>0</v>
      </c>
      <c r="S4544" s="1">
        <f t="shared" si="1068"/>
        <v>0</v>
      </c>
      <c r="T4544" s="1">
        <f t="shared" si="1069"/>
        <v>1</v>
      </c>
      <c r="U4544" s="1">
        <f t="shared" si="1070"/>
        <v>0</v>
      </c>
      <c r="X4544" s="1">
        <f t="shared" si="1071"/>
        <v>0</v>
      </c>
      <c r="Y4544" s="1">
        <f t="shared" si="1072"/>
        <v>0</v>
      </c>
      <c r="Z4544" s="1">
        <f t="shared" si="1073"/>
        <v>1</v>
      </c>
      <c r="AA4544" s="1">
        <f t="shared" si="1074"/>
        <v>0</v>
      </c>
    </row>
    <row r="4545" spans="1:27" x14ac:dyDescent="0.25">
      <c r="A4545">
        <v>0</v>
      </c>
      <c r="B4545">
        <v>71</v>
      </c>
      <c r="C4545">
        <v>17.88</v>
      </c>
      <c r="D4545">
        <v>675</v>
      </c>
      <c r="E4545">
        <v>1</v>
      </c>
      <c r="G4545" s="1">
        <f t="shared" si="1060"/>
        <v>0</v>
      </c>
      <c r="H4545" s="1">
        <f t="shared" si="1061"/>
        <v>0</v>
      </c>
      <c r="I4545" s="1">
        <f t="shared" si="1062"/>
        <v>0</v>
      </c>
      <c r="L4545" s="1">
        <f t="shared" si="1063"/>
        <v>0</v>
      </c>
      <c r="M4545" s="1">
        <f t="shared" si="1064"/>
        <v>0</v>
      </c>
      <c r="N4545" s="1">
        <f t="shared" si="1065"/>
        <v>1</v>
      </c>
      <c r="O4545" s="1">
        <f t="shared" si="1066"/>
        <v>0</v>
      </c>
      <c r="R4545" s="1">
        <f t="shared" si="1067"/>
        <v>0</v>
      </c>
      <c r="S4545" s="1">
        <f t="shared" si="1068"/>
        <v>0</v>
      </c>
      <c r="T4545" s="1">
        <f t="shared" si="1069"/>
        <v>1</v>
      </c>
      <c r="U4545" s="1">
        <f t="shared" si="1070"/>
        <v>0</v>
      </c>
      <c r="X4545" s="1">
        <f t="shared" si="1071"/>
        <v>0</v>
      </c>
      <c r="Y4545" s="1">
        <f t="shared" si="1072"/>
        <v>0</v>
      </c>
      <c r="Z4545" s="1">
        <f t="shared" si="1073"/>
        <v>1</v>
      </c>
      <c r="AA4545" s="1">
        <f t="shared" si="1074"/>
        <v>0</v>
      </c>
    </row>
    <row r="4546" spans="1:27" x14ac:dyDescent="0.25">
      <c r="A4546">
        <v>0</v>
      </c>
      <c r="B4546">
        <v>72</v>
      </c>
      <c r="C4546">
        <v>9.48</v>
      </c>
      <c r="D4546">
        <v>665</v>
      </c>
      <c r="E4546">
        <v>1</v>
      </c>
      <c r="G4546" s="1">
        <f t="shared" si="1060"/>
        <v>0</v>
      </c>
      <c r="H4546" s="1">
        <f t="shared" si="1061"/>
        <v>1</v>
      </c>
      <c r="I4546" s="1">
        <f t="shared" si="1062"/>
        <v>1</v>
      </c>
      <c r="L4546" s="1">
        <f t="shared" si="1063"/>
        <v>0</v>
      </c>
      <c r="M4546" s="1">
        <f t="shared" si="1064"/>
        <v>0</v>
      </c>
      <c r="N4546" s="1">
        <f t="shared" si="1065"/>
        <v>1</v>
      </c>
      <c r="O4546" s="1">
        <f t="shared" si="1066"/>
        <v>0</v>
      </c>
      <c r="R4546" s="1">
        <f t="shared" si="1067"/>
        <v>1</v>
      </c>
      <c r="S4546" s="1">
        <f t="shared" si="1068"/>
        <v>0</v>
      </c>
      <c r="T4546" s="1">
        <f t="shared" si="1069"/>
        <v>0</v>
      </c>
      <c r="U4546" s="1">
        <f t="shared" si="1070"/>
        <v>0</v>
      </c>
      <c r="X4546" s="1">
        <f t="shared" si="1071"/>
        <v>1</v>
      </c>
      <c r="Y4546" s="1">
        <f t="shared" si="1072"/>
        <v>0</v>
      </c>
      <c r="Z4546" s="1">
        <f t="shared" si="1073"/>
        <v>0</v>
      </c>
      <c r="AA4546" s="1">
        <f t="shared" si="1074"/>
        <v>0</v>
      </c>
    </row>
    <row r="4547" spans="1:27" x14ac:dyDescent="0.25">
      <c r="A4547">
        <v>0</v>
      </c>
      <c r="B4547">
        <v>100</v>
      </c>
      <c r="C4547">
        <v>15.42</v>
      </c>
      <c r="D4547">
        <v>660</v>
      </c>
      <c r="E4547">
        <v>1</v>
      </c>
      <c r="G4547" s="1">
        <f t="shared" si="1060"/>
        <v>1</v>
      </c>
      <c r="H4547" s="1">
        <f t="shared" si="1061"/>
        <v>1</v>
      </c>
      <c r="I4547" s="1">
        <f t="shared" si="1062"/>
        <v>1</v>
      </c>
      <c r="L4547" s="1">
        <f t="shared" si="1063"/>
        <v>1</v>
      </c>
      <c r="M4547" s="1">
        <f t="shared" si="1064"/>
        <v>0</v>
      </c>
      <c r="N4547" s="1">
        <f t="shared" si="1065"/>
        <v>0</v>
      </c>
      <c r="O4547" s="1">
        <f t="shared" si="1066"/>
        <v>0</v>
      </c>
      <c r="R4547" s="1">
        <f t="shared" si="1067"/>
        <v>1</v>
      </c>
      <c r="S4547" s="1">
        <f t="shared" si="1068"/>
        <v>0</v>
      </c>
      <c r="T4547" s="1">
        <f t="shared" si="1069"/>
        <v>0</v>
      </c>
      <c r="U4547" s="1">
        <f t="shared" si="1070"/>
        <v>0</v>
      </c>
      <c r="X4547" s="1">
        <f t="shared" si="1071"/>
        <v>1</v>
      </c>
      <c r="Y4547" s="1">
        <f t="shared" si="1072"/>
        <v>0</v>
      </c>
      <c r="Z4547" s="1">
        <f t="shared" si="1073"/>
        <v>0</v>
      </c>
      <c r="AA4547" s="1">
        <f t="shared" si="1074"/>
        <v>0</v>
      </c>
    </row>
    <row r="4548" spans="1:27" x14ac:dyDescent="0.25">
      <c r="A4548">
        <v>1</v>
      </c>
      <c r="B4548">
        <v>61.25</v>
      </c>
      <c r="C4548">
        <v>26.29</v>
      </c>
      <c r="D4548">
        <v>695</v>
      </c>
      <c r="E4548">
        <v>1</v>
      </c>
      <c r="G4548" s="1">
        <f t="shared" si="1060"/>
        <v>0</v>
      </c>
      <c r="H4548" s="1">
        <f t="shared" si="1061"/>
        <v>0</v>
      </c>
      <c r="I4548" s="1">
        <f t="shared" si="1062"/>
        <v>1</v>
      </c>
      <c r="L4548" s="1">
        <f t="shared" si="1063"/>
        <v>0</v>
      </c>
      <c r="M4548" s="1">
        <f t="shared" si="1064"/>
        <v>0</v>
      </c>
      <c r="N4548" s="1">
        <f t="shared" si="1065"/>
        <v>1</v>
      </c>
      <c r="O4548" s="1">
        <f t="shared" si="1066"/>
        <v>0</v>
      </c>
      <c r="R4548" s="1">
        <f t="shared" si="1067"/>
        <v>0</v>
      </c>
      <c r="S4548" s="1">
        <f t="shared" si="1068"/>
        <v>0</v>
      </c>
      <c r="T4548" s="1">
        <f t="shared" si="1069"/>
        <v>1</v>
      </c>
      <c r="U4548" s="1">
        <f t="shared" si="1070"/>
        <v>0</v>
      </c>
      <c r="X4548" s="1">
        <f t="shared" si="1071"/>
        <v>1</v>
      </c>
      <c r="Y4548" s="1">
        <f t="shared" si="1072"/>
        <v>0</v>
      </c>
      <c r="Z4548" s="1">
        <f t="shared" si="1073"/>
        <v>0</v>
      </c>
      <c r="AA4548" s="1">
        <f t="shared" si="1074"/>
        <v>0</v>
      </c>
    </row>
    <row r="4549" spans="1:27" x14ac:dyDescent="0.25">
      <c r="A4549">
        <v>0</v>
      </c>
      <c r="B4549">
        <v>32</v>
      </c>
      <c r="C4549">
        <v>20.43</v>
      </c>
      <c r="D4549">
        <v>685</v>
      </c>
      <c r="E4549">
        <v>1</v>
      </c>
      <c r="G4549" s="1">
        <f t="shared" si="1060"/>
        <v>0</v>
      </c>
      <c r="H4549" s="1">
        <f t="shared" si="1061"/>
        <v>0</v>
      </c>
      <c r="I4549" s="1">
        <f t="shared" si="1062"/>
        <v>0</v>
      </c>
      <c r="L4549" s="1">
        <f t="shared" si="1063"/>
        <v>0</v>
      </c>
      <c r="M4549" s="1">
        <f t="shared" si="1064"/>
        <v>0</v>
      </c>
      <c r="N4549" s="1">
        <f t="shared" si="1065"/>
        <v>1</v>
      </c>
      <c r="O4549" s="1">
        <f t="shared" si="1066"/>
        <v>0</v>
      </c>
      <c r="R4549" s="1">
        <f t="shared" si="1067"/>
        <v>0</v>
      </c>
      <c r="S4549" s="1">
        <f t="shared" si="1068"/>
        <v>0</v>
      </c>
      <c r="T4549" s="1">
        <f t="shared" si="1069"/>
        <v>1</v>
      </c>
      <c r="U4549" s="1">
        <f t="shared" si="1070"/>
        <v>0</v>
      </c>
      <c r="X4549" s="1">
        <f t="shared" si="1071"/>
        <v>0</v>
      </c>
      <c r="Y4549" s="1">
        <f t="shared" si="1072"/>
        <v>0</v>
      </c>
      <c r="Z4549" s="1">
        <f t="shared" si="1073"/>
        <v>1</v>
      </c>
      <c r="AA4549" s="1">
        <f t="shared" si="1074"/>
        <v>0</v>
      </c>
    </row>
    <row r="4550" spans="1:27" x14ac:dyDescent="0.25">
      <c r="A4550">
        <v>0</v>
      </c>
      <c r="B4550">
        <v>42</v>
      </c>
      <c r="C4550">
        <v>9.43</v>
      </c>
      <c r="D4550">
        <v>660</v>
      </c>
      <c r="E4550">
        <v>1</v>
      </c>
      <c r="G4550" s="1">
        <f t="shared" si="1060"/>
        <v>0</v>
      </c>
      <c r="H4550" s="1">
        <f t="shared" si="1061"/>
        <v>1</v>
      </c>
      <c r="I4550" s="1">
        <f t="shared" si="1062"/>
        <v>1</v>
      </c>
      <c r="L4550" s="1">
        <f t="shared" si="1063"/>
        <v>0</v>
      </c>
      <c r="M4550" s="1">
        <f t="shared" si="1064"/>
        <v>0</v>
      </c>
      <c r="N4550" s="1">
        <f t="shared" si="1065"/>
        <v>1</v>
      </c>
      <c r="O4550" s="1">
        <f t="shared" si="1066"/>
        <v>0</v>
      </c>
      <c r="R4550" s="1">
        <f t="shared" si="1067"/>
        <v>1</v>
      </c>
      <c r="S4550" s="1">
        <f t="shared" si="1068"/>
        <v>0</v>
      </c>
      <c r="T4550" s="1">
        <f t="shared" si="1069"/>
        <v>0</v>
      </c>
      <c r="U4550" s="1">
        <f t="shared" si="1070"/>
        <v>0</v>
      </c>
      <c r="X4550" s="1">
        <f t="shared" si="1071"/>
        <v>1</v>
      </c>
      <c r="Y4550" s="1">
        <f t="shared" si="1072"/>
        <v>0</v>
      </c>
      <c r="Z4550" s="1">
        <f t="shared" si="1073"/>
        <v>0</v>
      </c>
      <c r="AA4550" s="1">
        <f t="shared" si="1074"/>
        <v>0</v>
      </c>
    </row>
    <row r="4551" spans="1:27" x14ac:dyDescent="0.25">
      <c r="A4551">
        <v>0</v>
      </c>
      <c r="B4551">
        <v>65</v>
      </c>
      <c r="C4551">
        <v>12.68</v>
      </c>
      <c r="D4551">
        <v>675</v>
      </c>
      <c r="E4551">
        <v>1</v>
      </c>
      <c r="G4551" s="1">
        <f t="shared" si="1060"/>
        <v>0</v>
      </c>
      <c r="H4551" s="1">
        <f t="shared" si="1061"/>
        <v>1</v>
      </c>
      <c r="I4551" s="1">
        <f t="shared" si="1062"/>
        <v>1</v>
      </c>
      <c r="L4551" s="1">
        <f t="shared" si="1063"/>
        <v>0</v>
      </c>
      <c r="M4551" s="1">
        <f t="shared" si="1064"/>
        <v>0</v>
      </c>
      <c r="N4551" s="1">
        <f t="shared" si="1065"/>
        <v>1</v>
      </c>
      <c r="O4551" s="1">
        <f t="shared" si="1066"/>
        <v>0</v>
      </c>
      <c r="R4551" s="1">
        <f t="shared" si="1067"/>
        <v>1</v>
      </c>
      <c r="S4551" s="1">
        <f t="shared" si="1068"/>
        <v>0</v>
      </c>
      <c r="T4551" s="1">
        <f t="shared" si="1069"/>
        <v>0</v>
      </c>
      <c r="U4551" s="1">
        <f t="shared" si="1070"/>
        <v>0</v>
      </c>
      <c r="X4551" s="1">
        <f t="shared" si="1071"/>
        <v>1</v>
      </c>
      <c r="Y4551" s="1">
        <f t="shared" si="1072"/>
        <v>0</v>
      </c>
      <c r="Z4551" s="1">
        <f t="shared" si="1073"/>
        <v>0</v>
      </c>
      <c r="AA4551" s="1">
        <f t="shared" si="1074"/>
        <v>0</v>
      </c>
    </row>
    <row r="4552" spans="1:27" x14ac:dyDescent="0.25">
      <c r="A4552">
        <v>1</v>
      </c>
      <c r="B4552">
        <v>80</v>
      </c>
      <c r="C4552">
        <v>32.01</v>
      </c>
      <c r="D4552">
        <v>675</v>
      </c>
      <c r="E4552">
        <v>1</v>
      </c>
      <c r="G4552" s="1">
        <f t="shared" ref="G4552:G4615" si="1075">IF($D4552&gt;716,1,IF($B4552&gt;85.24,1,0))</f>
        <v>0</v>
      </c>
      <c r="H4552" s="1">
        <f t="shared" ref="H4552:H4615" si="1076">IF($D4552&gt;716,1,IF($B4552&gt;85.24,1,IF($C4552&lt;=16.54,1,0)))</f>
        <v>0</v>
      </c>
      <c r="I4552" s="1">
        <f t="shared" ref="I4552:I4615" si="1077">IF($D4552&gt;716,1,IF($B4552&gt;85.24,1,IF($C4552&lt;=16.54,1,IF($A4552=1,1,0))))</f>
        <v>1</v>
      </c>
      <c r="L4552" s="1">
        <f t="shared" ref="L4552:L4615" si="1078">IF($G4552=1, IF($E4552=1,1,0),0)</f>
        <v>0</v>
      </c>
      <c r="M4552" s="1">
        <f t="shared" ref="M4552:M4615" si="1079">IF($G4552=1, IF($E4552=0,1,0),0)</f>
        <v>0</v>
      </c>
      <c r="N4552" s="1">
        <f t="shared" ref="N4552:N4615" si="1080">IF($G4552=0, IF($E4552=1,1,0),0)</f>
        <v>1</v>
      </c>
      <c r="O4552" s="1">
        <f t="shared" ref="O4552:O4615" si="1081">IF($G4552=0, IF($E4552=0,1,0),0)</f>
        <v>0</v>
      </c>
      <c r="R4552" s="1">
        <f t="shared" ref="R4552:R4615" si="1082">IF($H4552=1, IF($E4552=1,1,0),0)</f>
        <v>0</v>
      </c>
      <c r="S4552" s="1">
        <f t="shared" ref="S4552:S4615" si="1083">IF($H4552=1, IF($E4552=0,1,0),0)</f>
        <v>0</v>
      </c>
      <c r="T4552" s="1">
        <f t="shared" ref="T4552:T4615" si="1084">IF($H4552=0, IF($E4552=1,1,0),0)</f>
        <v>1</v>
      </c>
      <c r="U4552" s="1">
        <f t="shared" ref="U4552:U4615" si="1085">IF($H4552=0, IF($E4552=0,1,0),0)</f>
        <v>0</v>
      </c>
      <c r="X4552" s="1">
        <f t="shared" ref="X4552:X4615" si="1086">IF($I4552=1, IF($E4552=1,1,0),0)</f>
        <v>1</v>
      </c>
      <c r="Y4552" s="1">
        <f t="shared" ref="Y4552:Y4615" si="1087">IF($I4552=1, IF($E4552=0,1,0),0)</f>
        <v>0</v>
      </c>
      <c r="Z4552" s="1">
        <f t="shared" ref="Z4552:Z4615" si="1088">IF($I4552=0, IF($E4552=1,1,0),0)</f>
        <v>0</v>
      </c>
      <c r="AA4552" s="1">
        <f t="shared" ref="AA4552:AA4615" si="1089">IF($I4552=0, IF($E4552=0,1,0),0)</f>
        <v>0</v>
      </c>
    </row>
    <row r="4553" spans="1:27" x14ac:dyDescent="0.25">
      <c r="A4553">
        <v>0</v>
      </c>
      <c r="B4553">
        <v>20</v>
      </c>
      <c r="C4553">
        <v>12.36</v>
      </c>
      <c r="D4553">
        <v>730</v>
      </c>
      <c r="E4553">
        <v>1</v>
      </c>
      <c r="G4553" s="1">
        <f t="shared" si="1075"/>
        <v>1</v>
      </c>
      <c r="H4553" s="1">
        <f t="shared" si="1076"/>
        <v>1</v>
      </c>
      <c r="I4553" s="1">
        <f t="shared" si="1077"/>
        <v>1</v>
      </c>
      <c r="L4553" s="1">
        <f t="shared" si="1078"/>
        <v>1</v>
      </c>
      <c r="M4553" s="1">
        <f t="shared" si="1079"/>
        <v>0</v>
      </c>
      <c r="N4553" s="1">
        <f t="shared" si="1080"/>
        <v>0</v>
      </c>
      <c r="O4553" s="1">
        <f t="shared" si="1081"/>
        <v>0</v>
      </c>
      <c r="R4553" s="1">
        <f t="shared" si="1082"/>
        <v>1</v>
      </c>
      <c r="S4553" s="1">
        <f t="shared" si="1083"/>
        <v>0</v>
      </c>
      <c r="T4553" s="1">
        <f t="shared" si="1084"/>
        <v>0</v>
      </c>
      <c r="U4553" s="1">
        <f t="shared" si="1085"/>
        <v>0</v>
      </c>
      <c r="X4553" s="1">
        <f t="shared" si="1086"/>
        <v>1</v>
      </c>
      <c r="Y4553" s="1">
        <f t="shared" si="1087"/>
        <v>0</v>
      </c>
      <c r="Z4553" s="1">
        <f t="shared" si="1088"/>
        <v>0</v>
      </c>
      <c r="AA4553" s="1">
        <f t="shared" si="1089"/>
        <v>0</v>
      </c>
    </row>
    <row r="4554" spans="1:27" x14ac:dyDescent="0.25">
      <c r="A4554">
        <v>0</v>
      </c>
      <c r="B4554">
        <v>35</v>
      </c>
      <c r="C4554">
        <v>9.81</v>
      </c>
      <c r="D4554">
        <v>660</v>
      </c>
      <c r="E4554">
        <v>1</v>
      </c>
      <c r="G4554" s="1">
        <f t="shared" si="1075"/>
        <v>0</v>
      </c>
      <c r="H4554" s="1">
        <f t="shared" si="1076"/>
        <v>1</v>
      </c>
      <c r="I4554" s="1">
        <f t="shared" si="1077"/>
        <v>1</v>
      </c>
      <c r="L4554" s="1">
        <f t="shared" si="1078"/>
        <v>0</v>
      </c>
      <c r="M4554" s="1">
        <f t="shared" si="1079"/>
        <v>0</v>
      </c>
      <c r="N4554" s="1">
        <f t="shared" si="1080"/>
        <v>1</v>
      </c>
      <c r="O4554" s="1">
        <f t="shared" si="1081"/>
        <v>0</v>
      </c>
      <c r="R4554" s="1">
        <f t="shared" si="1082"/>
        <v>1</v>
      </c>
      <c r="S4554" s="1">
        <f t="shared" si="1083"/>
        <v>0</v>
      </c>
      <c r="T4554" s="1">
        <f t="shared" si="1084"/>
        <v>0</v>
      </c>
      <c r="U4554" s="1">
        <f t="shared" si="1085"/>
        <v>0</v>
      </c>
      <c r="X4554" s="1">
        <f t="shared" si="1086"/>
        <v>1</v>
      </c>
      <c r="Y4554" s="1">
        <f t="shared" si="1087"/>
        <v>0</v>
      </c>
      <c r="Z4554" s="1">
        <f t="shared" si="1088"/>
        <v>0</v>
      </c>
      <c r="AA4554" s="1">
        <f t="shared" si="1089"/>
        <v>0</v>
      </c>
    </row>
    <row r="4555" spans="1:27" x14ac:dyDescent="0.25">
      <c r="A4555">
        <v>0</v>
      </c>
      <c r="B4555">
        <v>45</v>
      </c>
      <c r="C4555">
        <v>28.18</v>
      </c>
      <c r="D4555">
        <v>680</v>
      </c>
      <c r="E4555">
        <v>1</v>
      </c>
      <c r="G4555" s="1">
        <f t="shared" si="1075"/>
        <v>0</v>
      </c>
      <c r="H4555" s="1">
        <f t="shared" si="1076"/>
        <v>0</v>
      </c>
      <c r="I4555" s="1">
        <f t="shared" si="1077"/>
        <v>0</v>
      </c>
      <c r="L4555" s="1">
        <f t="shared" si="1078"/>
        <v>0</v>
      </c>
      <c r="M4555" s="1">
        <f t="shared" si="1079"/>
        <v>0</v>
      </c>
      <c r="N4555" s="1">
        <f t="shared" si="1080"/>
        <v>1</v>
      </c>
      <c r="O4555" s="1">
        <f t="shared" si="1081"/>
        <v>0</v>
      </c>
      <c r="R4555" s="1">
        <f t="shared" si="1082"/>
        <v>0</v>
      </c>
      <c r="S4555" s="1">
        <f t="shared" si="1083"/>
        <v>0</v>
      </c>
      <c r="T4555" s="1">
        <f t="shared" si="1084"/>
        <v>1</v>
      </c>
      <c r="U4555" s="1">
        <f t="shared" si="1085"/>
        <v>0</v>
      </c>
      <c r="X4555" s="1">
        <f t="shared" si="1086"/>
        <v>0</v>
      </c>
      <c r="Y4555" s="1">
        <f t="shared" si="1087"/>
        <v>0</v>
      </c>
      <c r="Z4555" s="1">
        <f t="shared" si="1088"/>
        <v>1</v>
      </c>
      <c r="AA4555" s="1">
        <f t="shared" si="1089"/>
        <v>0</v>
      </c>
    </row>
    <row r="4556" spans="1:27" x14ac:dyDescent="0.25">
      <c r="A4556">
        <v>1</v>
      </c>
      <c r="B4556">
        <v>63.5</v>
      </c>
      <c r="C4556">
        <v>22.21</v>
      </c>
      <c r="D4556">
        <v>765</v>
      </c>
      <c r="E4556">
        <v>1</v>
      </c>
      <c r="G4556" s="1">
        <f t="shared" si="1075"/>
        <v>1</v>
      </c>
      <c r="H4556" s="1">
        <f t="shared" si="1076"/>
        <v>1</v>
      </c>
      <c r="I4556" s="1">
        <f t="shared" si="1077"/>
        <v>1</v>
      </c>
      <c r="L4556" s="1">
        <f t="shared" si="1078"/>
        <v>1</v>
      </c>
      <c r="M4556" s="1">
        <f t="shared" si="1079"/>
        <v>0</v>
      </c>
      <c r="N4556" s="1">
        <f t="shared" si="1080"/>
        <v>0</v>
      </c>
      <c r="O4556" s="1">
        <f t="shared" si="1081"/>
        <v>0</v>
      </c>
      <c r="R4556" s="1">
        <f t="shared" si="1082"/>
        <v>1</v>
      </c>
      <c r="S4556" s="1">
        <f t="shared" si="1083"/>
        <v>0</v>
      </c>
      <c r="T4556" s="1">
        <f t="shared" si="1084"/>
        <v>0</v>
      </c>
      <c r="U4556" s="1">
        <f t="shared" si="1085"/>
        <v>0</v>
      </c>
      <c r="X4556" s="1">
        <f t="shared" si="1086"/>
        <v>1</v>
      </c>
      <c r="Y4556" s="1">
        <f t="shared" si="1087"/>
        <v>0</v>
      </c>
      <c r="Z4556" s="1">
        <f t="shared" si="1088"/>
        <v>0</v>
      </c>
      <c r="AA4556" s="1">
        <f t="shared" si="1089"/>
        <v>0</v>
      </c>
    </row>
    <row r="4557" spans="1:27" x14ac:dyDescent="0.25">
      <c r="A4557">
        <v>1</v>
      </c>
      <c r="B4557">
        <v>70</v>
      </c>
      <c r="C4557">
        <v>17.28</v>
      </c>
      <c r="D4557">
        <v>705</v>
      </c>
      <c r="E4557">
        <v>1</v>
      </c>
      <c r="G4557" s="1">
        <f t="shared" si="1075"/>
        <v>0</v>
      </c>
      <c r="H4557" s="1">
        <f t="shared" si="1076"/>
        <v>0</v>
      </c>
      <c r="I4557" s="1">
        <f t="shared" si="1077"/>
        <v>1</v>
      </c>
      <c r="L4557" s="1">
        <f t="shared" si="1078"/>
        <v>0</v>
      </c>
      <c r="M4557" s="1">
        <f t="shared" si="1079"/>
        <v>0</v>
      </c>
      <c r="N4557" s="1">
        <f t="shared" si="1080"/>
        <v>1</v>
      </c>
      <c r="O4557" s="1">
        <f t="shared" si="1081"/>
        <v>0</v>
      </c>
      <c r="R4557" s="1">
        <f t="shared" si="1082"/>
        <v>0</v>
      </c>
      <c r="S4557" s="1">
        <f t="shared" si="1083"/>
        <v>0</v>
      </c>
      <c r="T4557" s="1">
        <f t="shared" si="1084"/>
        <v>1</v>
      </c>
      <c r="U4557" s="1">
        <f t="shared" si="1085"/>
        <v>0</v>
      </c>
      <c r="X4557" s="1">
        <f t="shared" si="1086"/>
        <v>1</v>
      </c>
      <c r="Y4557" s="1">
        <f t="shared" si="1087"/>
        <v>0</v>
      </c>
      <c r="Z4557" s="1">
        <f t="shared" si="1088"/>
        <v>0</v>
      </c>
      <c r="AA4557" s="1">
        <f t="shared" si="1089"/>
        <v>0</v>
      </c>
    </row>
    <row r="4558" spans="1:27" x14ac:dyDescent="0.25">
      <c r="A4558">
        <v>1</v>
      </c>
      <c r="B4558">
        <v>41.34</v>
      </c>
      <c r="C4558">
        <v>27.31</v>
      </c>
      <c r="D4558">
        <v>700</v>
      </c>
      <c r="E4558">
        <v>1</v>
      </c>
      <c r="G4558" s="1">
        <f t="shared" si="1075"/>
        <v>0</v>
      </c>
      <c r="H4558" s="1">
        <f t="shared" si="1076"/>
        <v>0</v>
      </c>
      <c r="I4558" s="1">
        <f t="shared" si="1077"/>
        <v>1</v>
      </c>
      <c r="L4558" s="1">
        <f t="shared" si="1078"/>
        <v>0</v>
      </c>
      <c r="M4558" s="1">
        <f t="shared" si="1079"/>
        <v>0</v>
      </c>
      <c r="N4558" s="1">
        <f t="shared" si="1080"/>
        <v>1</v>
      </c>
      <c r="O4558" s="1">
        <f t="shared" si="1081"/>
        <v>0</v>
      </c>
      <c r="R4558" s="1">
        <f t="shared" si="1082"/>
        <v>0</v>
      </c>
      <c r="S4558" s="1">
        <f t="shared" si="1083"/>
        <v>0</v>
      </c>
      <c r="T4558" s="1">
        <f t="shared" si="1084"/>
        <v>1</v>
      </c>
      <c r="U4558" s="1">
        <f t="shared" si="1085"/>
        <v>0</v>
      </c>
      <c r="X4558" s="1">
        <f t="shared" si="1086"/>
        <v>1</v>
      </c>
      <c r="Y4558" s="1">
        <f t="shared" si="1087"/>
        <v>0</v>
      </c>
      <c r="Z4558" s="1">
        <f t="shared" si="1088"/>
        <v>0</v>
      </c>
      <c r="AA4558" s="1">
        <f t="shared" si="1089"/>
        <v>0</v>
      </c>
    </row>
    <row r="4559" spans="1:27" x14ac:dyDescent="0.25">
      <c r="A4559">
        <v>0</v>
      </c>
      <c r="B4559">
        <v>22</v>
      </c>
      <c r="C4559">
        <v>5.6</v>
      </c>
      <c r="D4559">
        <v>755</v>
      </c>
      <c r="E4559">
        <v>1</v>
      </c>
      <c r="G4559" s="1">
        <f t="shared" si="1075"/>
        <v>1</v>
      </c>
      <c r="H4559" s="1">
        <f t="shared" si="1076"/>
        <v>1</v>
      </c>
      <c r="I4559" s="1">
        <f t="shared" si="1077"/>
        <v>1</v>
      </c>
      <c r="L4559" s="1">
        <f t="shared" si="1078"/>
        <v>1</v>
      </c>
      <c r="M4559" s="1">
        <f t="shared" si="1079"/>
        <v>0</v>
      </c>
      <c r="N4559" s="1">
        <f t="shared" si="1080"/>
        <v>0</v>
      </c>
      <c r="O4559" s="1">
        <f t="shared" si="1081"/>
        <v>0</v>
      </c>
      <c r="R4559" s="1">
        <f t="shared" si="1082"/>
        <v>1</v>
      </c>
      <c r="S4559" s="1">
        <f t="shared" si="1083"/>
        <v>0</v>
      </c>
      <c r="T4559" s="1">
        <f t="shared" si="1084"/>
        <v>0</v>
      </c>
      <c r="U4559" s="1">
        <f t="shared" si="1085"/>
        <v>0</v>
      </c>
      <c r="X4559" s="1">
        <f t="shared" si="1086"/>
        <v>1</v>
      </c>
      <c r="Y4559" s="1">
        <f t="shared" si="1087"/>
        <v>0</v>
      </c>
      <c r="Z4559" s="1">
        <f t="shared" si="1088"/>
        <v>0</v>
      </c>
      <c r="AA4559" s="1">
        <f t="shared" si="1089"/>
        <v>0</v>
      </c>
    </row>
    <row r="4560" spans="1:27" x14ac:dyDescent="0.25">
      <c r="A4560">
        <v>1</v>
      </c>
      <c r="B4560">
        <v>40</v>
      </c>
      <c r="C4560">
        <v>9.93</v>
      </c>
      <c r="D4560">
        <v>675</v>
      </c>
      <c r="E4560">
        <v>1</v>
      </c>
      <c r="G4560" s="1">
        <f t="shared" si="1075"/>
        <v>0</v>
      </c>
      <c r="H4560" s="1">
        <f t="shared" si="1076"/>
        <v>1</v>
      </c>
      <c r="I4560" s="1">
        <f t="shared" si="1077"/>
        <v>1</v>
      </c>
      <c r="L4560" s="1">
        <f t="shared" si="1078"/>
        <v>0</v>
      </c>
      <c r="M4560" s="1">
        <f t="shared" si="1079"/>
        <v>0</v>
      </c>
      <c r="N4560" s="1">
        <f t="shared" si="1080"/>
        <v>1</v>
      </c>
      <c r="O4560" s="1">
        <f t="shared" si="1081"/>
        <v>0</v>
      </c>
      <c r="R4560" s="1">
        <f t="shared" si="1082"/>
        <v>1</v>
      </c>
      <c r="S4560" s="1">
        <f t="shared" si="1083"/>
        <v>0</v>
      </c>
      <c r="T4560" s="1">
        <f t="shared" si="1084"/>
        <v>0</v>
      </c>
      <c r="U4560" s="1">
        <f t="shared" si="1085"/>
        <v>0</v>
      </c>
      <c r="X4560" s="1">
        <f t="shared" si="1086"/>
        <v>1</v>
      </c>
      <c r="Y4560" s="1">
        <f t="shared" si="1087"/>
        <v>0</v>
      </c>
      <c r="Z4560" s="1">
        <f t="shared" si="1088"/>
        <v>0</v>
      </c>
      <c r="AA4560" s="1">
        <f t="shared" si="1089"/>
        <v>0</v>
      </c>
    </row>
    <row r="4561" spans="1:27" x14ac:dyDescent="0.25">
      <c r="A4561">
        <v>1</v>
      </c>
      <c r="B4561">
        <v>51</v>
      </c>
      <c r="C4561">
        <v>29.41</v>
      </c>
      <c r="D4561">
        <v>695</v>
      </c>
      <c r="E4561">
        <v>1</v>
      </c>
      <c r="G4561" s="1">
        <f t="shared" si="1075"/>
        <v>0</v>
      </c>
      <c r="H4561" s="1">
        <f t="shared" si="1076"/>
        <v>0</v>
      </c>
      <c r="I4561" s="1">
        <f t="shared" si="1077"/>
        <v>1</v>
      </c>
      <c r="L4561" s="1">
        <f t="shared" si="1078"/>
        <v>0</v>
      </c>
      <c r="M4561" s="1">
        <f t="shared" si="1079"/>
        <v>0</v>
      </c>
      <c r="N4561" s="1">
        <f t="shared" si="1080"/>
        <v>1</v>
      </c>
      <c r="O4561" s="1">
        <f t="shared" si="1081"/>
        <v>0</v>
      </c>
      <c r="R4561" s="1">
        <f t="shared" si="1082"/>
        <v>0</v>
      </c>
      <c r="S4561" s="1">
        <f t="shared" si="1083"/>
        <v>0</v>
      </c>
      <c r="T4561" s="1">
        <f t="shared" si="1084"/>
        <v>1</v>
      </c>
      <c r="U4561" s="1">
        <f t="shared" si="1085"/>
        <v>0</v>
      </c>
      <c r="X4561" s="1">
        <f t="shared" si="1086"/>
        <v>1</v>
      </c>
      <c r="Y4561" s="1">
        <f t="shared" si="1087"/>
        <v>0</v>
      </c>
      <c r="Z4561" s="1">
        <f t="shared" si="1088"/>
        <v>0</v>
      </c>
      <c r="AA4561" s="1">
        <f t="shared" si="1089"/>
        <v>0</v>
      </c>
    </row>
    <row r="4562" spans="1:27" x14ac:dyDescent="0.25">
      <c r="A4562">
        <v>1</v>
      </c>
      <c r="B4562">
        <v>42.2</v>
      </c>
      <c r="C4562">
        <v>13.4</v>
      </c>
      <c r="D4562">
        <v>735</v>
      </c>
      <c r="E4562">
        <v>1</v>
      </c>
      <c r="G4562" s="1">
        <f t="shared" si="1075"/>
        <v>1</v>
      </c>
      <c r="H4562" s="1">
        <f t="shared" si="1076"/>
        <v>1</v>
      </c>
      <c r="I4562" s="1">
        <f t="shared" si="1077"/>
        <v>1</v>
      </c>
      <c r="L4562" s="1">
        <f t="shared" si="1078"/>
        <v>1</v>
      </c>
      <c r="M4562" s="1">
        <f t="shared" si="1079"/>
        <v>0</v>
      </c>
      <c r="N4562" s="1">
        <f t="shared" si="1080"/>
        <v>0</v>
      </c>
      <c r="O4562" s="1">
        <f t="shared" si="1081"/>
        <v>0</v>
      </c>
      <c r="R4562" s="1">
        <f t="shared" si="1082"/>
        <v>1</v>
      </c>
      <c r="S4562" s="1">
        <f t="shared" si="1083"/>
        <v>0</v>
      </c>
      <c r="T4562" s="1">
        <f t="shared" si="1084"/>
        <v>0</v>
      </c>
      <c r="U4562" s="1">
        <f t="shared" si="1085"/>
        <v>0</v>
      </c>
      <c r="X4562" s="1">
        <f t="shared" si="1086"/>
        <v>1</v>
      </c>
      <c r="Y4562" s="1">
        <f t="shared" si="1087"/>
        <v>0</v>
      </c>
      <c r="Z4562" s="1">
        <f t="shared" si="1088"/>
        <v>0</v>
      </c>
      <c r="AA4562" s="1">
        <f t="shared" si="1089"/>
        <v>0</v>
      </c>
    </row>
    <row r="4563" spans="1:27" x14ac:dyDescent="0.25">
      <c r="A4563">
        <v>1</v>
      </c>
      <c r="B4563">
        <v>95</v>
      </c>
      <c r="C4563">
        <v>9.25</v>
      </c>
      <c r="D4563">
        <v>715</v>
      </c>
      <c r="E4563">
        <v>1</v>
      </c>
      <c r="G4563" s="1">
        <f t="shared" si="1075"/>
        <v>1</v>
      </c>
      <c r="H4563" s="1">
        <f t="shared" si="1076"/>
        <v>1</v>
      </c>
      <c r="I4563" s="1">
        <f t="shared" si="1077"/>
        <v>1</v>
      </c>
      <c r="L4563" s="1">
        <f t="shared" si="1078"/>
        <v>1</v>
      </c>
      <c r="M4563" s="1">
        <f t="shared" si="1079"/>
        <v>0</v>
      </c>
      <c r="N4563" s="1">
        <f t="shared" si="1080"/>
        <v>0</v>
      </c>
      <c r="O4563" s="1">
        <f t="shared" si="1081"/>
        <v>0</v>
      </c>
      <c r="R4563" s="1">
        <f t="shared" si="1082"/>
        <v>1</v>
      </c>
      <c r="S4563" s="1">
        <f t="shared" si="1083"/>
        <v>0</v>
      </c>
      <c r="T4563" s="1">
        <f t="shared" si="1084"/>
        <v>0</v>
      </c>
      <c r="U4563" s="1">
        <f t="shared" si="1085"/>
        <v>0</v>
      </c>
      <c r="X4563" s="1">
        <f t="shared" si="1086"/>
        <v>1</v>
      </c>
      <c r="Y4563" s="1">
        <f t="shared" si="1087"/>
        <v>0</v>
      </c>
      <c r="Z4563" s="1">
        <f t="shared" si="1088"/>
        <v>0</v>
      </c>
      <c r="AA4563" s="1">
        <f t="shared" si="1089"/>
        <v>0</v>
      </c>
    </row>
    <row r="4564" spans="1:27" x14ac:dyDescent="0.25">
      <c r="A4564">
        <v>1</v>
      </c>
      <c r="B4564">
        <v>25.988</v>
      </c>
      <c r="C4564">
        <v>33.159999999999997</v>
      </c>
      <c r="D4564">
        <v>725</v>
      </c>
      <c r="E4564">
        <v>1</v>
      </c>
      <c r="G4564" s="1">
        <f t="shared" si="1075"/>
        <v>1</v>
      </c>
      <c r="H4564" s="1">
        <f t="shared" si="1076"/>
        <v>1</v>
      </c>
      <c r="I4564" s="1">
        <f t="shared" si="1077"/>
        <v>1</v>
      </c>
      <c r="L4564" s="1">
        <f t="shared" si="1078"/>
        <v>1</v>
      </c>
      <c r="M4564" s="1">
        <f t="shared" si="1079"/>
        <v>0</v>
      </c>
      <c r="N4564" s="1">
        <f t="shared" si="1080"/>
        <v>0</v>
      </c>
      <c r="O4564" s="1">
        <f t="shared" si="1081"/>
        <v>0</v>
      </c>
      <c r="R4564" s="1">
        <f t="shared" si="1082"/>
        <v>1</v>
      </c>
      <c r="S4564" s="1">
        <f t="shared" si="1083"/>
        <v>0</v>
      </c>
      <c r="T4564" s="1">
        <f t="shared" si="1084"/>
        <v>0</v>
      </c>
      <c r="U4564" s="1">
        <f t="shared" si="1085"/>
        <v>0</v>
      </c>
      <c r="X4564" s="1">
        <f t="shared" si="1086"/>
        <v>1</v>
      </c>
      <c r="Y4564" s="1">
        <f t="shared" si="1087"/>
        <v>0</v>
      </c>
      <c r="Z4564" s="1">
        <f t="shared" si="1088"/>
        <v>0</v>
      </c>
      <c r="AA4564" s="1">
        <f t="shared" si="1089"/>
        <v>0</v>
      </c>
    </row>
    <row r="4565" spans="1:27" x14ac:dyDescent="0.25">
      <c r="A4565">
        <v>1</v>
      </c>
      <c r="B4565">
        <v>80</v>
      </c>
      <c r="C4565">
        <v>28.49</v>
      </c>
      <c r="D4565">
        <v>670</v>
      </c>
      <c r="E4565">
        <v>1</v>
      </c>
      <c r="G4565" s="1">
        <f t="shared" si="1075"/>
        <v>0</v>
      </c>
      <c r="H4565" s="1">
        <f t="shared" si="1076"/>
        <v>0</v>
      </c>
      <c r="I4565" s="1">
        <f t="shared" si="1077"/>
        <v>1</v>
      </c>
      <c r="L4565" s="1">
        <f t="shared" si="1078"/>
        <v>0</v>
      </c>
      <c r="M4565" s="1">
        <f t="shared" si="1079"/>
        <v>0</v>
      </c>
      <c r="N4565" s="1">
        <f t="shared" si="1080"/>
        <v>1</v>
      </c>
      <c r="O4565" s="1">
        <f t="shared" si="1081"/>
        <v>0</v>
      </c>
      <c r="R4565" s="1">
        <f t="shared" si="1082"/>
        <v>0</v>
      </c>
      <c r="S4565" s="1">
        <f t="shared" si="1083"/>
        <v>0</v>
      </c>
      <c r="T4565" s="1">
        <f t="shared" si="1084"/>
        <v>1</v>
      </c>
      <c r="U4565" s="1">
        <f t="shared" si="1085"/>
        <v>0</v>
      </c>
      <c r="X4565" s="1">
        <f t="shared" si="1086"/>
        <v>1</v>
      </c>
      <c r="Y4565" s="1">
        <f t="shared" si="1087"/>
        <v>0</v>
      </c>
      <c r="Z4565" s="1">
        <f t="shared" si="1088"/>
        <v>0</v>
      </c>
      <c r="AA4565" s="1">
        <f t="shared" si="1089"/>
        <v>0</v>
      </c>
    </row>
    <row r="4566" spans="1:27" x14ac:dyDescent="0.25">
      <c r="A4566">
        <v>0</v>
      </c>
      <c r="B4566">
        <v>61</v>
      </c>
      <c r="C4566">
        <v>5.08</v>
      </c>
      <c r="D4566">
        <v>660</v>
      </c>
      <c r="E4566">
        <v>1</v>
      </c>
      <c r="G4566" s="1">
        <f t="shared" si="1075"/>
        <v>0</v>
      </c>
      <c r="H4566" s="1">
        <f t="shared" si="1076"/>
        <v>1</v>
      </c>
      <c r="I4566" s="1">
        <f t="shared" si="1077"/>
        <v>1</v>
      </c>
      <c r="L4566" s="1">
        <f t="shared" si="1078"/>
        <v>0</v>
      </c>
      <c r="M4566" s="1">
        <f t="shared" si="1079"/>
        <v>0</v>
      </c>
      <c r="N4566" s="1">
        <f t="shared" si="1080"/>
        <v>1</v>
      </c>
      <c r="O4566" s="1">
        <f t="shared" si="1081"/>
        <v>0</v>
      </c>
      <c r="R4566" s="1">
        <f t="shared" si="1082"/>
        <v>1</v>
      </c>
      <c r="S4566" s="1">
        <f t="shared" si="1083"/>
        <v>0</v>
      </c>
      <c r="T4566" s="1">
        <f t="shared" si="1084"/>
        <v>0</v>
      </c>
      <c r="U4566" s="1">
        <f t="shared" si="1085"/>
        <v>0</v>
      </c>
      <c r="X4566" s="1">
        <f t="shared" si="1086"/>
        <v>1</v>
      </c>
      <c r="Y4566" s="1">
        <f t="shared" si="1087"/>
        <v>0</v>
      </c>
      <c r="Z4566" s="1">
        <f t="shared" si="1088"/>
        <v>0</v>
      </c>
      <c r="AA4566" s="1">
        <f t="shared" si="1089"/>
        <v>0</v>
      </c>
    </row>
    <row r="4567" spans="1:27" x14ac:dyDescent="0.25">
      <c r="A4567">
        <v>0</v>
      </c>
      <c r="B4567">
        <v>56.841000000000001</v>
      </c>
      <c r="C4567">
        <v>26.93</v>
      </c>
      <c r="D4567">
        <v>705</v>
      </c>
      <c r="E4567">
        <v>1</v>
      </c>
      <c r="G4567" s="1">
        <f t="shared" si="1075"/>
        <v>0</v>
      </c>
      <c r="H4567" s="1">
        <f t="shared" si="1076"/>
        <v>0</v>
      </c>
      <c r="I4567" s="1">
        <f t="shared" si="1077"/>
        <v>0</v>
      </c>
      <c r="L4567" s="1">
        <f t="shared" si="1078"/>
        <v>0</v>
      </c>
      <c r="M4567" s="1">
        <f t="shared" si="1079"/>
        <v>0</v>
      </c>
      <c r="N4567" s="1">
        <f t="shared" si="1080"/>
        <v>1</v>
      </c>
      <c r="O4567" s="1">
        <f t="shared" si="1081"/>
        <v>0</v>
      </c>
      <c r="R4567" s="1">
        <f t="shared" si="1082"/>
        <v>0</v>
      </c>
      <c r="S4567" s="1">
        <f t="shared" si="1083"/>
        <v>0</v>
      </c>
      <c r="T4567" s="1">
        <f t="shared" si="1084"/>
        <v>1</v>
      </c>
      <c r="U4567" s="1">
        <f t="shared" si="1085"/>
        <v>0</v>
      </c>
      <c r="X4567" s="1">
        <f t="shared" si="1086"/>
        <v>0</v>
      </c>
      <c r="Y4567" s="1">
        <f t="shared" si="1087"/>
        <v>0</v>
      </c>
      <c r="Z4567" s="1">
        <f t="shared" si="1088"/>
        <v>1</v>
      </c>
      <c r="AA4567" s="1">
        <f t="shared" si="1089"/>
        <v>0</v>
      </c>
    </row>
    <row r="4568" spans="1:27" x14ac:dyDescent="0.25">
      <c r="A4568">
        <v>1</v>
      </c>
      <c r="B4568">
        <v>51</v>
      </c>
      <c r="C4568">
        <v>28.19</v>
      </c>
      <c r="D4568">
        <v>690</v>
      </c>
      <c r="E4568">
        <v>1</v>
      </c>
      <c r="G4568" s="1">
        <f t="shared" si="1075"/>
        <v>0</v>
      </c>
      <c r="H4568" s="1">
        <f t="shared" si="1076"/>
        <v>0</v>
      </c>
      <c r="I4568" s="1">
        <f t="shared" si="1077"/>
        <v>1</v>
      </c>
      <c r="L4568" s="1">
        <f t="shared" si="1078"/>
        <v>0</v>
      </c>
      <c r="M4568" s="1">
        <f t="shared" si="1079"/>
        <v>0</v>
      </c>
      <c r="N4568" s="1">
        <f t="shared" si="1080"/>
        <v>1</v>
      </c>
      <c r="O4568" s="1">
        <f t="shared" si="1081"/>
        <v>0</v>
      </c>
      <c r="R4568" s="1">
        <f t="shared" si="1082"/>
        <v>0</v>
      </c>
      <c r="S4568" s="1">
        <f t="shared" si="1083"/>
        <v>0</v>
      </c>
      <c r="T4568" s="1">
        <f t="shared" si="1084"/>
        <v>1</v>
      </c>
      <c r="U4568" s="1">
        <f t="shared" si="1085"/>
        <v>0</v>
      </c>
      <c r="X4568" s="1">
        <f t="shared" si="1086"/>
        <v>1</v>
      </c>
      <c r="Y4568" s="1">
        <f t="shared" si="1087"/>
        <v>0</v>
      </c>
      <c r="Z4568" s="1">
        <f t="shared" si="1088"/>
        <v>0</v>
      </c>
      <c r="AA4568" s="1">
        <f t="shared" si="1089"/>
        <v>0</v>
      </c>
    </row>
    <row r="4569" spans="1:27" x14ac:dyDescent="0.25">
      <c r="A4569">
        <v>0</v>
      </c>
      <c r="B4569">
        <v>74</v>
      </c>
      <c r="C4569">
        <v>19.7</v>
      </c>
      <c r="D4569">
        <v>665</v>
      </c>
      <c r="E4569">
        <v>1</v>
      </c>
      <c r="G4569" s="1">
        <f t="shared" si="1075"/>
        <v>0</v>
      </c>
      <c r="H4569" s="1">
        <f t="shared" si="1076"/>
        <v>0</v>
      </c>
      <c r="I4569" s="1">
        <f t="shared" si="1077"/>
        <v>0</v>
      </c>
      <c r="L4569" s="1">
        <f t="shared" si="1078"/>
        <v>0</v>
      </c>
      <c r="M4569" s="1">
        <f t="shared" si="1079"/>
        <v>0</v>
      </c>
      <c r="N4569" s="1">
        <f t="shared" si="1080"/>
        <v>1</v>
      </c>
      <c r="O4569" s="1">
        <f t="shared" si="1081"/>
        <v>0</v>
      </c>
      <c r="R4569" s="1">
        <f t="shared" si="1082"/>
        <v>0</v>
      </c>
      <c r="S4569" s="1">
        <f t="shared" si="1083"/>
        <v>0</v>
      </c>
      <c r="T4569" s="1">
        <f t="shared" si="1084"/>
        <v>1</v>
      </c>
      <c r="U4569" s="1">
        <f t="shared" si="1085"/>
        <v>0</v>
      </c>
      <c r="X4569" s="1">
        <f t="shared" si="1086"/>
        <v>0</v>
      </c>
      <c r="Y4569" s="1">
        <f t="shared" si="1087"/>
        <v>0</v>
      </c>
      <c r="Z4569" s="1">
        <f t="shared" si="1088"/>
        <v>1</v>
      </c>
      <c r="AA4569" s="1">
        <f t="shared" si="1089"/>
        <v>0</v>
      </c>
    </row>
    <row r="4570" spans="1:27" x14ac:dyDescent="0.25">
      <c r="A4570">
        <v>0</v>
      </c>
      <c r="B4570">
        <v>40</v>
      </c>
      <c r="C4570">
        <v>19.95</v>
      </c>
      <c r="D4570">
        <v>725</v>
      </c>
      <c r="E4570">
        <v>1</v>
      </c>
      <c r="G4570" s="1">
        <f t="shared" si="1075"/>
        <v>1</v>
      </c>
      <c r="H4570" s="1">
        <f t="shared" si="1076"/>
        <v>1</v>
      </c>
      <c r="I4570" s="1">
        <f t="shared" si="1077"/>
        <v>1</v>
      </c>
      <c r="L4570" s="1">
        <f t="shared" si="1078"/>
        <v>1</v>
      </c>
      <c r="M4570" s="1">
        <f t="shared" si="1079"/>
        <v>0</v>
      </c>
      <c r="N4570" s="1">
        <f t="shared" si="1080"/>
        <v>0</v>
      </c>
      <c r="O4570" s="1">
        <f t="shared" si="1081"/>
        <v>0</v>
      </c>
      <c r="R4570" s="1">
        <f t="shared" si="1082"/>
        <v>1</v>
      </c>
      <c r="S4570" s="1">
        <f t="shared" si="1083"/>
        <v>0</v>
      </c>
      <c r="T4570" s="1">
        <f t="shared" si="1084"/>
        <v>0</v>
      </c>
      <c r="U4570" s="1">
        <f t="shared" si="1085"/>
        <v>0</v>
      </c>
      <c r="X4570" s="1">
        <f t="shared" si="1086"/>
        <v>1</v>
      </c>
      <c r="Y4570" s="1">
        <f t="shared" si="1087"/>
        <v>0</v>
      </c>
      <c r="Z4570" s="1">
        <f t="shared" si="1088"/>
        <v>0</v>
      </c>
      <c r="AA4570" s="1">
        <f t="shared" si="1089"/>
        <v>0</v>
      </c>
    </row>
    <row r="4571" spans="1:27" x14ac:dyDescent="0.25">
      <c r="A4571">
        <v>1</v>
      </c>
      <c r="B4571">
        <v>100.8</v>
      </c>
      <c r="C4571">
        <v>14.31</v>
      </c>
      <c r="D4571">
        <v>720</v>
      </c>
      <c r="E4571">
        <v>1</v>
      </c>
      <c r="G4571" s="1">
        <f t="shared" si="1075"/>
        <v>1</v>
      </c>
      <c r="H4571" s="1">
        <f t="shared" si="1076"/>
        <v>1</v>
      </c>
      <c r="I4571" s="1">
        <f t="shared" si="1077"/>
        <v>1</v>
      </c>
      <c r="L4571" s="1">
        <f t="shared" si="1078"/>
        <v>1</v>
      </c>
      <c r="M4571" s="1">
        <f t="shared" si="1079"/>
        <v>0</v>
      </c>
      <c r="N4571" s="1">
        <f t="shared" si="1080"/>
        <v>0</v>
      </c>
      <c r="O4571" s="1">
        <f t="shared" si="1081"/>
        <v>0</v>
      </c>
      <c r="R4571" s="1">
        <f t="shared" si="1082"/>
        <v>1</v>
      </c>
      <c r="S4571" s="1">
        <f t="shared" si="1083"/>
        <v>0</v>
      </c>
      <c r="T4571" s="1">
        <f t="shared" si="1084"/>
        <v>0</v>
      </c>
      <c r="U4571" s="1">
        <f t="shared" si="1085"/>
        <v>0</v>
      </c>
      <c r="X4571" s="1">
        <f t="shared" si="1086"/>
        <v>1</v>
      </c>
      <c r="Y4571" s="1">
        <f t="shared" si="1087"/>
        <v>0</v>
      </c>
      <c r="Z4571" s="1">
        <f t="shared" si="1088"/>
        <v>0</v>
      </c>
      <c r="AA4571" s="1">
        <f t="shared" si="1089"/>
        <v>0</v>
      </c>
    </row>
    <row r="4572" spans="1:27" x14ac:dyDescent="0.25">
      <c r="A4572">
        <v>0</v>
      </c>
      <c r="B4572">
        <v>133</v>
      </c>
      <c r="C4572">
        <v>17.8</v>
      </c>
      <c r="D4572">
        <v>680</v>
      </c>
      <c r="E4572">
        <v>1</v>
      </c>
      <c r="G4572" s="1">
        <f t="shared" si="1075"/>
        <v>1</v>
      </c>
      <c r="H4572" s="1">
        <f t="shared" si="1076"/>
        <v>1</v>
      </c>
      <c r="I4572" s="1">
        <f t="shared" si="1077"/>
        <v>1</v>
      </c>
      <c r="L4572" s="1">
        <f t="shared" si="1078"/>
        <v>1</v>
      </c>
      <c r="M4572" s="1">
        <f t="shared" si="1079"/>
        <v>0</v>
      </c>
      <c r="N4572" s="1">
        <f t="shared" si="1080"/>
        <v>0</v>
      </c>
      <c r="O4572" s="1">
        <f t="shared" si="1081"/>
        <v>0</v>
      </c>
      <c r="R4572" s="1">
        <f t="shared" si="1082"/>
        <v>1</v>
      </c>
      <c r="S4572" s="1">
        <f t="shared" si="1083"/>
        <v>0</v>
      </c>
      <c r="T4572" s="1">
        <f t="shared" si="1084"/>
        <v>0</v>
      </c>
      <c r="U4572" s="1">
        <f t="shared" si="1085"/>
        <v>0</v>
      </c>
      <c r="X4572" s="1">
        <f t="shared" si="1086"/>
        <v>1</v>
      </c>
      <c r="Y4572" s="1">
        <f t="shared" si="1087"/>
        <v>0</v>
      </c>
      <c r="Z4572" s="1">
        <f t="shared" si="1088"/>
        <v>0</v>
      </c>
      <c r="AA4572" s="1">
        <f t="shared" si="1089"/>
        <v>0</v>
      </c>
    </row>
    <row r="4573" spans="1:27" x14ac:dyDescent="0.25">
      <c r="A4573">
        <v>1</v>
      </c>
      <c r="B4573">
        <v>150</v>
      </c>
      <c r="C4573">
        <v>3.44</v>
      </c>
      <c r="D4573">
        <v>770</v>
      </c>
      <c r="E4573">
        <v>1</v>
      </c>
      <c r="G4573" s="1">
        <f t="shared" si="1075"/>
        <v>1</v>
      </c>
      <c r="H4573" s="1">
        <f t="shared" si="1076"/>
        <v>1</v>
      </c>
      <c r="I4573" s="1">
        <f t="shared" si="1077"/>
        <v>1</v>
      </c>
      <c r="L4573" s="1">
        <f t="shared" si="1078"/>
        <v>1</v>
      </c>
      <c r="M4573" s="1">
        <f t="shared" si="1079"/>
        <v>0</v>
      </c>
      <c r="N4573" s="1">
        <f t="shared" si="1080"/>
        <v>0</v>
      </c>
      <c r="O4573" s="1">
        <f t="shared" si="1081"/>
        <v>0</v>
      </c>
      <c r="R4573" s="1">
        <f t="shared" si="1082"/>
        <v>1</v>
      </c>
      <c r="S4573" s="1">
        <f t="shared" si="1083"/>
        <v>0</v>
      </c>
      <c r="T4573" s="1">
        <f t="shared" si="1084"/>
        <v>0</v>
      </c>
      <c r="U4573" s="1">
        <f t="shared" si="1085"/>
        <v>0</v>
      </c>
      <c r="X4573" s="1">
        <f t="shared" si="1086"/>
        <v>1</v>
      </c>
      <c r="Y4573" s="1">
        <f t="shared" si="1087"/>
        <v>0</v>
      </c>
      <c r="Z4573" s="1">
        <f t="shared" si="1088"/>
        <v>0</v>
      </c>
      <c r="AA4573" s="1">
        <f t="shared" si="1089"/>
        <v>0</v>
      </c>
    </row>
    <row r="4574" spans="1:27" x14ac:dyDescent="0.25">
      <c r="A4574">
        <v>0</v>
      </c>
      <c r="B4574">
        <v>36.128</v>
      </c>
      <c r="C4574">
        <v>25.35</v>
      </c>
      <c r="D4574">
        <v>700</v>
      </c>
      <c r="E4574">
        <v>1</v>
      </c>
      <c r="G4574" s="1">
        <f t="shared" si="1075"/>
        <v>0</v>
      </c>
      <c r="H4574" s="1">
        <f t="shared" si="1076"/>
        <v>0</v>
      </c>
      <c r="I4574" s="1">
        <f t="shared" si="1077"/>
        <v>0</v>
      </c>
      <c r="L4574" s="1">
        <f t="shared" si="1078"/>
        <v>0</v>
      </c>
      <c r="M4574" s="1">
        <f t="shared" si="1079"/>
        <v>0</v>
      </c>
      <c r="N4574" s="1">
        <f t="shared" si="1080"/>
        <v>1</v>
      </c>
      <c r="O4574" s="1">
        <f t="shared" si="1081"/>
        <v>0</v>
      </c>
      <c r="R4574" s="1">
        <f t="shared" si="1082"/>
        <v>0</v>
      </c>
      <c r="S4574" s="1">
        <f t="shared" si="1083"/>
        <v>0</v>
      </c>
      <c r="T4574" s="1">
        <f t="shared" si="1084"/>
        <v>1</v>
      </c>
      <c r="U4574" s="1">
        <f t="shared" si="1085"/>
        <v>0</v>
      </c>
      <c r="X4574" s="1">
        <f t="shared" si="1086"/>
        <v>0</v>
      </c>
      <c r="Y4574" s="1">
        <f t="shared" si="1087"/>
        <v>0</v>
      </c>
      <c r="Z4574" s="1">
        <f t="shared" si="1088"/>
        <v>1</v>
      </c>
      <c r="AA4574" s="1">
        <f t="shared" si="1089"/>
        <v>0</v>
      </c>
    </row>
    <row r="4575" spans="1:27" x14ac:dyDescent="0.25">
      <c r="A4575">
        <v>1</v>
      </c>
      <c r="B4575">
        <v>23</v>
      </c>
      <c r="C4575">
        <v>8.8699999999999992</v>
      </c>
      <c r="D4575">
        <v>710</v>
      </c>
      <c r="E4575">
        <v>1</v>
      </c>
      <c r="G4575" s="1">
        <f t="shared" si="1075"/>
        <v>0</v>
      </c>
      <c r="H4575" s="1">
        <f t="shared" si="1076"/>
        <v>1</v>
      </c>
      <c r="I4575" s="1">
        <f t="shared" si="1077"/>
        <v>1</v>
      </c>
      <c r="L4575" s="1">
        <f t="shared" si="1078"/>
        <v>0</v>
      </c>
      <c r="M4575" s="1">
        <f t="shared" si="1079"/>
        <v>0</v>
      </c>
      <c r="N4575" s="1">
        <f t="shared" si="1080"/>
        <v>1</v>
      </c>
      <c r="O4575" s="1">
        <f t="shared" si="1081"/>
        <v>0</v>
      </c>
      <c r="R4575" s="1">
        <f t="shared" si="1082"/>
        <v>1</v>
      </c>
      <c r="S4575" s="1">
        <f t="shared" si="1083"/>
        <v>0</v>
      </c>
      <c r="T4575" s="1">
        <f t="shared" si="1084"/>
        <v>0</v>
      </c>
      <c r="U4575" s="1">
        <f t="shared" si="1085"/>
        <v>0</v>
      </c>
      <c r="X4575" s="1">
        <f t="shared" si="1086"/>
        <v>1</v>
      </c>
      <c r="Y4575" s="1">
        <f t="shared" si="1087"/>
        <v>0</v>
      </c>
      <c r="Z4575" s="1">
        <f t="shared" si="1088"/>
        <v>0</v>
      </c>
      <c r="AA4575" s="1">
        <f t="shared" si="1089"/>
        <v>0</v>
      </c>
    </row>
    <row r="4576" spans="1:27" x14ac:dyDescent="0.25">
      <c r="A4576">
        <v>0</v>
      </c>
      <c r="B4576">
        <v>67.588999999999999</v>
      </c>
      <c r="C4576">
        <v>13.62</v>
      </c>
      <c r="D4576">
        <v>705</v>
      </c>
      <c r="E4576">
        <v>1</v>
      </c>
      <c r="G4576" s="1">
        <f t="shared" si="1075"/>
        <v>0</v>
      </c>
      <c r="H4576" s="1">
        <f t="shared" si="1076"/>
        <v>1</v>
      </c>
      <c r="I4576" s="1">
        <f t="shared" si="1077"/>
        <v>1</v>
      </c>
      <c r="L4576" s="1">
        <f t="shared" si="1078"/>
        <v>0</v>
      </c>
      <c r="M4576" s="1">
        <f t="shared" si="1079"/>
        <v>0</v>
      </c>
      <c r="N4576" s="1">
        <f t="shared" si="1080"/>
        <v>1</v>
      </c>
      <c r="O4576" s="1">
        <f t="shared" si="1081"/>
        <v>0</v>
      </c>
      <c r="R4576" s="1">
        <f t="shared" si="1082"/>
        <v>1</v>
      </c>
      <c r="S4576" s="1">
        <f t="shared" si="1083"/>
        <v>0</v>
      </c>
      <c r="T4576" s="1">
        <f t="shared" si="1084"/>
        <v>0</v>
      </c>
      <c r="U4576" s="1">
        <f t="shared" si="1085"/>
        <v>0</v>
      </c>
      <c r="X4576" s="1">
        <f t="shared" si="1086"/>
        <v>1</v>
      </c>
      <c r="Y4576" s="1">
        <f t="shared" si="1087"/>
        <v>0</v>
      </c>
      <c r="Z4576" s="1">
        <f t="shared" si="1088"/>
        <v>0</v>
      </c>
      <c r="AA4576" s="1">
        <f t="shared" si="1089"/>
        <v>0</v>
      </c>
    </row>
    <row r="4577" spans="1:27" x14ac:dyDescent="0.25">
      <c r="A4577">
        <v>1</v>
      </c>
      <c r="B4577">
        <v>123</v>
      </c>
      <c r="C4577">
        <v>13</v>
      </c>
      <c r="D4577">
        <v>665</v>
      </c>
      <c r="E4577">
        <v>1</v>
      </c>
      <c r="G4577" s="1">
        <f t="shared" si="1075"/>
        <v>1</v>
      </c>
      <c r="H4577" s="1">
        <f t="shared" si="1076"/>
        <v>1</v>
      </c>
      <c r="I4577" s="1">
        <f t="shared" si="1077"/>
        <v>1</v>
      </c>
      <c r="L4577" s="1">
        <f t="shared" si="1078"/>
        <v>1</v>
      </c>
      <c r="M4577" s="1">
        <f t="shared" si="1079"/>
        <v>0</v>
      </c>
      <c r="N4577" s="1">
        <f t="shared" si="1080"/>
        <v>0</v>
      </c>
      <c r="O4577" s="1">
        <f t="shared" si="1081"/>
        <v>0</v>
      </c>
      <c r="R4577" s="1">
        <f t="shared" si="1082"/>
        <v>1</v>
      </c>
      <c r="S4577" s="1">
        <f t="shared" si="1083"/>
        <v>0</v>
      </c>
      <c r="T4577" s="1">
        <f t="shared" si="1084"/>
        <v>0</v>
      </c>
      <c r="U4577" s="1">
        <f t="shared" si="1085"/>
        <v>0</v>
      </c>
      <c r="X4577" s="1">
        <f t="shared" si="1086"/>
        <v>1</v>
      </c>
      <c r="Y4577" s="1">
        <f t="shared" si="1087"/>
        <v>0</v>
      </c>
      <c r="Z4577" s="1">
        <f t="shared" si="1088"/>
        <v>0</v>
      </c>
      <c r="AA4577" s="1">
        <f t="shared" si="1089"/>
        <v>0</v>
      </c>
    </row>
    <row r="4578" spans="1:27" x14ac:dyDescent="0.25">
      <c r="A4578">
        <v>0</v>
      </c>
      <c r="B4578">
        <v>125</v>
      </c>
      <c r="C4578">
        <v>5.23</v>
      </c>
      <c r="D4578">
        <v>720</v>
      </c>
      <c r="E4578">
        <v>1</v>
      </c>
      <c r="G4578" s="1">
        <f t="shared" si="1075"/>
        <v>1</v>
      </c>
      <c r="H4578" s="1">
        <f t="shared" si="1076"/>
        <v>1</v>
      </c>
      <c r="I4578" s="1">
        <f t="shared" si="1077"/>
        <v>1</v>
      </c>
      <c r="L4578" s="1">
        <f t="shared" si="1078"/>
        <v>1</v>
      </c>
      <c r="M4578" s="1">
        <f t="shared" si="1079"/>
        <v>0</v>
      </c>
      <c r="N4578" s="1">
        <f t="shared" si="1080"/>
        <v>0</v>
      </c>
      <c r="O4578" s="1">
        <f t="shared" si="1081"/>
        <v>0</v>
      </c>
      <c r="R4578" s="1">
        <f t="shared" si="1082"/>
        <v>1</v>
      </c>
      <c r="S4578" s="1">
        <f t="shared" si="1083"/>
        <v>0</v>
      </c>
      <c r="T4578" s="1">
        <f t="shared" si="1084"/>
        <v>0</v>
      </c>
      <c r="U4578" s="1">
        <f t="shared" si="1085"/>
        <v>0</v>
      </c>
      <c r="X4578" s="1">
        <f t="shared" si="1086"/>
        <v>1</v>
      </c>
      <c r="Y4578" s="1">
        <f t="shared" si="1087"/>
        <v>0</v>
      </c>
      <c r="Z4578" s="1">
        <f t="shared" si="1088"/>
        <v>0</v>
      </c>
      <c r="AA4578" s="1">
        <f t="shared" si="1089"/>
        <v>0</v>
      </c>
    </row>
    <row r="4579" spans="1:27" x14ac:dyDescent="0.25">
      <c r="A4579">
        <v>1</v>
      </c>
      <c r="B4579">
        <v>106</v>
      </c>
      <c r="C4579">
        <v>15.54</v>
      </c>
      <c r="D4579">
        <v>665</v>
      </c>
      <c r="E4579">
        <v>1</v>
      </c>
      <c r="G4579" s="1">
        <f t="shared" si="1075"/>
        <v>1</v>
      </c>
      <c r="H4579" s="1">
        <f t="shared" si="1076"/>
        <v>1</v>
      </c>
      <c r="I4579" s="1">
        <f t="shared" si="1077"/>
        <v>1</v>
      </c>
      <c r="L4579" s="1">
        <f t="shared" si="1078"/>
        <v>1</v>
      </c>
      <c r="M4579" s="1">
        <f t="shared" si="1079"/>
        <v>0</v>
      </c>
      <c r="N4579" s="1">
        <f t="shared" si="1080"/>
        <v>0</v>
      </c>
      <c r="O4579" s="1">
        <f t="shared" si="1081"/>
        <v>0</v>
      </c>
      <c r="R4579" s="1">
        <f t="shared" si="1082"/>
        <v>1</v>
      </c>
      <c r="S4579" s="1">
        <f t="shared" si="1083"/>
        <v>0</v>
      </c>
      <c r="T4579" s="1">
        <f t="shared" si="1084"/>
        <v>0</v>
      </c>
      <c r="U4579" s="1">
        <f t="shared" si="1085"/>
        <v>0</v>
      </c>
      <c r="X4579" s="1">
        <f t="shared" si="1086"/>
        <v>1</v>
      </c>
      <c r="Y4579" s="1">
        <f t="shared" si="1087"/>
        <v>0</v>
      </c>
      <c r="Z4579" s="1">
        <f t="shared" si="1088"/>
        <v>0</v>
      </c>
      <c r="AA4579" s="1">
        <f t="shared" si="1089"/>
        <v>0</v>
      </c>
    </row>
    <row r="4580" spans="1:27" x14ac:dyDescent="0.25">
      <c r="A4580">
        <v>0</v>
      </c>
      <c r="B4580">
        <v>31.193999999999999</v>
      </c>
      <c r="C4580">
        <v>28.66</v>
      </c>
      <c r="D4580">
        <v>710</v>
      </c>
      <c r="E4580">
        <v>1</v>
      </c>
      <c r="G4580" s="1">
        <f t="shared" si="1075"/>
        <v>0</v>
      </c>
      <c r="H4580" s="1">
        <f t="shared" si="1076"/>
        <v>0</v>
      </c>
      <c r="I4580" s="1">
        <f t="shared" si="1077"/>
        <v>0</v>
      </c>
      <c r="L4580" s="1">
        <f t="shared" si="1078"/>
        <v>0</v>
      </c>
      <c r="M4580" s="1">
        <f t="shared" si="1079"/>
        <v>0</v>
      </c>
      <c r="N4580" s="1">
        <f t="shared" si="1080"/>
        <v>1</v>
      </c>
      <c r="O4580" s="1">
        <f t="shared" si="1081"/>
        <v>0</v>
      </c>
      <c r="R4580" s="1">
        <f t="shared" si="1082"/>
        <v>0</v>
      </c>
      <c r="S4580" s="1">
        <f t="shared" si="1083"/>
        <v>0</v>
      </c>
      <c r="T4580" s="1">
        <f t="shared" si="1084"/>
        <v>1</v>
      </c>
      <c r="U4580" s="1">
        <f t="shared" si="1085"/>
        <v>0</v>
      </c>
      <c r="X4580" s="1">
        <f t="shared" si="1086"/>
        <v>0</v>
      </c>
      <c r="Y4580" s="1">
        <f t="shared" si="1087"/>
        <v>0</v>
      </c>
      <c r="Z4580" s="1">
        <f t="shared" si="1088"/>
        <v>1</v>
      </c>
      <c r="AA4580" s="1">
        <f t="shared" si="1089"/>
        <v>0</v>
      </c>
    </row>
    <row r="4581" spans="1:27" x14ac:dyDescent="0.25">
      <c r="A4581">
        <v>1</v>
      </c>
      <c r="B4581">
        <v>114</v>
      </c>
      <c r="C4581">
        <v>9.19</v>
      </c>
      <c r="D4581">
        <v>730</v>
      </c>
      <c r="E4581">
        <v>1</v>
      </c>
      <c r="G4581" s="1">
        <f t="shared" si="1075"/>
        <v>1</v>
      </c>
      <c r="H4581" s="1">
        <f t="shared" si="1076"/>
        <v>1</v>
      </c>
      <c r="I4581" s="1">
        <f t="shared" si="1077"/>
        <v>1</v>
      </c>
      <c r="L4581" s="1">
        <f t="shared" si="1078"/>
        <v>1</v>
      </c>
      <c r="M4581" s="1">
        <f t="shared" si="1079"/>
        <v>0</v>
      </c>
      <c r="N4581" s="1">
        <f t="shared" si="1080"/>
        <v>0</v>
      </c>
      <c r="O4581" s="1">
        <f t="shared" si="1081"/>
        <v>0</v>
      </c>
      <c r="R4581" s="1">
        <f t="shared" si="1082"/>
        <v>1</v>
      </c>
      <c r="S4581" s="1">
        <f t="shared" si="1083"/>
        <v>0</v>
      </c>
      <c r="T4581" s="1">
        <f t="shared" si="1084"/>
        <v>0</v>
      </c>
      <c r="U4581" s="1">
        <f t="shared" si="1085"/>
        <v>0</v>
      </c>
      <c r="X4581" s="1">
        <f t="shared" si="1086"/>
        <v>1</v>
      </c>
      <c r="Y4581" s="1">
        <f t="shared" si="1087"/>
        <v>0</v>
      </c>
      <c r="Z4581" s="1">
        <f t="shared" si="1088"/>
        <v>0</v>
      </c>
      <c r="AA4581" s="1">
        <f t="shared" si="1089"/>
        <v>0</v>
      </c>
    </row>
    <row r="4582" spans="1:27" x14ac:dyDescent="0.25">
      <c r="A4582">
        <v>0</v>
      </c>
      <c r="B4582">
        <v>72.5</v>
      </c>
      <c r="C4582">
        <v>20.350000000000001</v>
      </c>
      <c r="D4582">
        <v>695</v>
      </c>
      <c r="E4582">
        <v>1</v>
      </c>
      <c r="G4582" s="1">
        <f t="shared" si="1075"/>
        <v>0</v>
      </c>
      <c r="H4582" s="1">
        <f t="shared" si="1076"/>
        <v>0</v>
      </c>
      <c r="I4582" s="1">
        <f t="shared" si="1077"/>
        <v>0</v>
      </c>
      <c r="L4582" s="1">
        <f t="shared" si="1078"/>
        <v>0</v>
      </c>
      <c r="M4582" s="1">
        <f t="shared" si="1079"/>
        <v>0</v>
      </c>
      <c r="N4582" s="1">
        <f t="shared" si="1080"/>
        <v>1</v>
      </c>
      <c r="O4582" s="1">
        <f t="shared" si="1081"/>
        <v>0</v>
      </c>
      <c r="R4582" s="1">
        <f t="shared" si="1082"/>
        <v>0</v>
      </c>
      <c r="S4582" s="1">
        <f t="shared" si="1083"/>
        <v>0</v>
      </c>
      <c r="T4582" s="1">
        <f t="shared" si="1084"/>
        <v>1</v>
      </c>
      <c r="U4582" s="1">
        <f t="shared" si="1085"/>
        <v>0</v>
      </c>
      <c r="X4582" s="1">
        <f t="shared" si="1086"/>
        <v>0</v>
      </c>
      <c r="Y4582" s="1">
        <f t="shared" si="1087"/>
        <v>0</v>
      </c>
      <c r="Z4582" s="1">
        <f t="shared" si="1088"/>
        <v>1</v>
      </c>
      <c r="AA4582" s="1">
        <f t="shared" si="1089"/>
        <v>0</v>
      </c>
    </row>
    <row r="4583" spans="1:27" x14ac:dyDescent="0.25">
      <c r="A4583">
        <v>1</v>
      </c>
      <c r="B4583">
        <v>120</v>
      </c>
      <c r="C4583">
        <v>10.26</v>
      </c>
      <c r="D4583">
        <v>660</v>
      </c>
      <c r="E4583">
        <v>1</v>
      </c>
      <c r="G4583" s="1">
        <f t="shared" si="1075"/>
        <v>1</v>
      </c>
      <c r="H4583" s="1">
        <f t="shared" si="1076"/>
        <v>1</v>
      </c>
      <c r="I4583" s="1">
        <f t="shared" si="1077"/>
        <v>1</v>
      </c>
      <c r="L4583" s="1">
        <f t="shared" si="1078"/>
        <v>1</v>
      </c>
      <c r="M4583" s="1">
        <f t="shared" si="1079"/>
        <v>0</v>
      </c>
      <c r="N4583" s="1">
        <f t="shared" si="1080"/>
        <v>0</v>
      </c>
      <c r="O4583" s="1">
        <f t="shared" si="1081"/>
        <v>0</v>
      </c>
      <c r="R4583" s="1">
        <f t="shared" si="1082"/>
        <v>1</v>
      </c>
      <c r="S4583" s="1">
        <f t="shared" si="1083"/>
        <v>0</v>
      </c>
      <c r="T4583" s="1">
        <f t="shared" si="1084"/>
        <v>0</v>
      </c>
      <c r="U4583" s="1">
        <f t="shared" si="1085"/>
        <v>0</v>
      </c>
      <c r="X4583" s="1">
        <f t="shared" si="1086"/>
        <v>1</v>
      </c>
      <c r="Y4583" s="1">
        <f t="shared" si="1087"/>
        <v>0</v>
      </c>
      <c r="Z4583" s="1">
        <f t="shared" si="1088"/>
        <v>0</v>
      </c>
      <c r="AA4583" s="1">
        <f t="shared" si="1089"/>
        <v>0</v>
      </c>
    </row>
    <row r="4584" spans="1:27" x14ac:dyDescent="0.25">
      <c r="A4584">
        <v>1</v>
      </c>
      <c r="B4584">
        <v>150</v>
      </c>
      <c r="C4584">
        <v>22.41</v>
      </c>
      <c r="D4584">
        <v>705</v>
      </c>
      <c r="E4584">
        <v>1</v>
      </c>
      <c r="G4584" s="1">
        <f t="shared" si="1075"/>
        <v>1</v>
      </c>
      <c r="H4584" s="1">
        <f t="shared" si="1076"/>
        <v>1</v>
      </c>
      <c r="I4584" s="1">
        <f t="shared" si="1077"/>
        <v>1</v>
      </c>
      <c r="L4584" s="1">
        <f t="shared" si="1078"/>
        <v>1</v>
      </c>
      <c r="M4584" s="1">
        <f t="shared" si="1079"/>
        <v>0</v>
      </c>
      <c r="N4584" s="1">
        <f t="shared" si="1080"/>
        <v>0</v>
      </c>
      <c r="O4584" s="1">
        <f t="shared" si="1081"/>
        <v>0</v>
      </c>
      <c r="R4584" s="1">
        <f t="shared" si="1082"/>
        <v>1</v>
      </c>
      <c r="S4584" s="1">
        <f t="shared" si="1083"/>
        <v>0</v>
      </c>
      <c r="T4584" s="1">
        <f t="shared" si="1084"/>
        <v>0</v>
      </c>
      <c r="U4584" s="1">
        <f t="shared" si="1085"/>
        <v>0</v>
      </c>
      <c r="X4584" s="1">
        <f t="shared" si="1086"/>
        <v>1</v>
      </c>
      <c r="Y4584" s="1">
        <f t="shared" si="1087"/>
        <v>0</v>
      </c>
      <c r="Z4584" s="1">
        <f t="shared" si="1088"/>
        <v>0</v>
      </c>
      <c r="AA4584" s="1">
        <f t="shared" si="1089"/>
        <v>0</v>
      </c>
    </row>
    <row r="4585" spans="1:27" x14ac:dyDescent="0.25">
      <c r="A4585">
        <v>1</v>
      </c>
      <c r="B4585">
        <v>135</v>
      </c>
      <c r="C4585">
        <v>22.59</v>
      </c>
      <c r="D4585">
        <v>690</v>
      </c>
      <c r="E4585">
        <v>1</v>
      </c>
      <c r="G4585" s="1">
        <f t="shared" si="1075"/>
        <v>1</v>
      </c>
      <c r="H4585" s="1">
        <f t="shared" si="1076"/>
        <v>1</v>
      </c>
      <c r="I4585" s="1">
        <f t="shared" si="1077"/>
        <v>1</v>
      </c>
      <c r="L4585" s="1">
        <f t="shared" si="1078"/>
        <v>1</v>
      </c>
      <c r="M4585" s="1">
        <f t="shared" si="1079"/>
        <v>0</v>
      </c>
      <c r="N4585" s="1">
        <f t="shared" si="1080"/>
        <v>0</v>
      </c>
      <c r="O4585" s="1">
        <f t="shared" si="1081"/>
        <v>0</v>
      </c>
      <c r="R4585" s="1">
        <f t="shared" si="1082"/>
        <v>1</v>
      </c>
      <c r="S4585" s="1">
        <f t="shared" si="1083"/>
        <v>0</v>
      </c>
      <c r="T4585" s="1">
        <f t="shared" si="1084"/>
        <v>0</v>
      </c>
      <c r="U4585" s="1">
        <f t="shared" si="1085"/>
        <v>0</v>
      </c>
      <c r="X4585" s="1">
        <f t="shared" si="1086"/>
        <v>1</v>
      </c>
      <c r="Y4585" s="1">
        <f t="shared" si="1087"/>
        <v>0</v>
      </c>
      <c r="Z4585" s="1">
        <f t="shared" si="1088"/>
        <v>0</v>
      </c>
      <c r="AA4585" s="1">
        <f t="shared" si="1089"/>
        <v>0</v>
      </c>
    </row>
    <row r="4586" spans="1:27" x14ac:dyDescent="0.25">
      <c r="A4586">
        <v>0</v>
      </c>
      <c r="B4586">
        <v>75</v>
      </c>
      <c r="C4586">
        <v>14.91</v>
      </c>
      <c r="D4586">
        <v>660</v>
      </c>
      <c r="E4586">
        <v>1</v>
      </c>
      <c r="G4586" s="1">
        <f t="shared" si="1075"/>
        <v>0</v>
      </c>
      <c r="H4586" s="1">
        <f t="shared" si="1076"/>
        <v>1</v>
      </c>
      <c r="I4586" s="1">
        <f t="shared" si="1077"/>
        <v>1</v>
      </c>
      <c r="L4586" s="1">
        <f t="shared" si="1078"/>
        <v>0</v>
      </c>
      <c r="M4586" s="1">
        <f t="shared" si="1079"/>
        <v>0</v>
      </c>
      <c r="N4586" s="1">
        <f t="shared" si="1080"/>
        <v>1</v>
      </c>
      <c r="O4586" s="1">
        <f t="shared" si="1081"/>
        <v>0</v>
      </c>
      <c r="R4586" s="1">
        <f t="shared" si="1082"/>
        <v>1</v>
      </c>
      <c r="S4586" s="1">
        <f t="shared" si="1083"/>
        <v>0</v>
      </c>
      <c r="T4586" s="1">
        <f t="shared" si="1084"/>
        <v>0</v>
      </c>
      <c r="U4586" s="1">
        <f t="shared" si="1085"/>
        <v>0</v>
      </c>
      <c r="X4586" s="1">
        <f t="shared" si="1086"/>
        <v>1</v>
      </c>
      <c r="Y4586" s="1">
        <f t="shared" si="1087"/>
        <v>0</v>
      </c>
      <c r="Z4586" s="1">
        <f t="shared" si="1088"/>
        <v>0</v>
      </c>
      <c r="AA4586" s="1">
        <f t="shared" si="1089"/>
        <v>0</v>
      </c>
    </row>
    <row r="4587" spans="1:27" x14ac:dyDescent="0.25">
      <c r="A4587">
        <v>1</v>
      </c>
      <c r="B4587">
        <v>85</v>
      </c>
      <c r="C4587">
        <v>10.94</v>
      </c>
      <c r="D4587">
        <v>675</v>
      </c>
      <c r="E4587">
        <v>1</v>
      </c>
      <c r="G4587" s="1">
        <f t="shared" si="1075"/>
        <v>0</v>
      </c>
      <c r="H4587" s="1">
        <f t="shared" si="1076"/>
        <v>1</v>
      </c>
      <c r="I4587" s="1">
        <f t="shared" si="1077"/>
        <v>1</v>
      </c>
      <c r="L4587" s="1">
        <f t="shared" si="1078"/>
        <v>0</v>
      </c>
      <c r="M4587" s="1">
        <f t="shared" si="1079"/>
        <v>0</v>
      </c>
      <c r="N4587" s="1">
        <f t="shared" si="1080"/>
        <v>1</v>
      </c>
      <c r="O4587" s="1">
        <f t="shared" si="1081"/>
        <v>0</v>
      </c>
      <c r="R4587" s="1">
        <f t="shared" si="1082"/>
        <v>1</v>
      </c>
      <c r="S4587" s="1">
        <f t="shared" si="1083"/>
        <v>0</v>
      </c>
      <c r="T4587" s="1">
        <f t="shared" si="1084"/>
        <v>0</v>
      </c>
      <c r="U4587" s="1">
        <f t="shared" si="1085"/>
        <v>0</v>
      </c>
      <c r="X4587" s="1">
        <f t="shared" si="1086"/>
        <v>1</v>
      </c>
      <c r="Y4587" s="1">
        <f t="shared" si="1087"/>
        <v>0</v>
      </c>
      <c r="Z4587" s="1">
        <f t="shared" si="1088"/>
        <v>0</v>
      </c>
      <c r="AA4587" s="1">
        <f t="shared" si="1089"/>
        <v>0</v>
      </c>
    </row>
    <row r="4588" spans="1:27" x14ac:dyDescent="0.25">
      <c r="A4588">
        <v>1</v>
      </c>
      <c r="B4588">
        <v>64</v>
      </c>
      <c r="C4588">
        <v>20.72</v>
      </c>
      <c r="D4588">
        <v>680</v>
      </c>
      <c r="E4588">
        <v>1</v>
      </c>
      <c r="G4588" s="1">
        <f t="shared" si="1075"/>
        <v>0</v>
      </c>
      <c r="H4588" s="1">
        <f t="shared" si="1076"/>
        <v>0</v>
      </c>
      <c r="I4588" s="1">
        <f t="shared" si="1077"/>
        <v>1</v>
      </c>
      <c r="L4588" s="1">
        <f t="shared" si="1078"/>
        <v>0</v>
      </c>
      <c r="M4588" s="1">
        <f t="shared" si="1079"/>
        <v>0</v>
      </c>
      <c r="N4588" s="1">
        <f t="shared" si="1080"/>
        <v>1</v>
      </c>
      <c r="O4588" s="1">
        <f t="shared" si="1081"/>
        <v>0</v>
      </c>
      <c r="R4588" s="1">
        <f t="shared" si="1082"/>
        <v>0</v>
      </c>
      <c r="S4588" s="1">
        <f t="shared" si="1083"/>
        <v>0</v>
      </c>
      <c r="T4588" s="1">
        <f t="shared" si="1084"/>
        <v>1</v>
      </c>
      <c r="U4588" s="1">
        <f t="shared" si="1085"/>
        <v>0</v>
      </c>
      <c r="X4588" s="1">
        <f t="shared" si="1086"/>
        <v>1</v>
      </c>
      <c r="Y4588" s="1">
        <f t="shared" si="1087"/>
        <v>0</v>
      </c>
      <c r="Z4588" s="1">
        <f t="shared" si="1088"/>
        <v>0</v>
      </c>
      <c r="AA4588" s="1">
        <f t="shared" si="1089"/>
        <v>0</v>
      </c>
    </row>
    <row r="4589" spans="1:27" x14ac:dyDescent="0.25">
      <c r="A4589">
        <v>0</v>
      </c>
      <c r="B4589">
        <v>36</v>
      </c>
      <c r="C4589">
        <v>3.97</v>
      </c>
      <c r="D4589">
        <v>740</v>
      </c>
      <c r="E4589">
        <v>1</v>
      </c>
      <c r="G4589" s="1">
        <f t="shared" si="1075"/>
        <v>1</v>
      </c>
      <c r="H4589" s="1">
        <f t="shared" si="1076"/>
        <v>1</v>
      </c>
      <c r="I4589" s="1">
        <f t="shared" si="1077"/>
        <v>1</v>
      </c>
      <c r="L4589" s="1">
        <f t="shared" si="1078"/>
        <v>1</v>
      </c>
      <c r="M4589" s="1">
        <f t="shared" si="1079"/>
        <v>0</v>
      </c>
      <c r="N4589" s="1">
        <f t="shared" si="1080"/>
        <v>0</v>
      </c>
      <c r="O4589" s="1">
        <f t="shared" si="1081"/>
        <v>0</v>
      </c>
      <c r="R4589" s="1">
        <f t="shared" si="1082"/>
        <v>1</v>
      </c>
      <c r="S4589" s="1">
        <f t="shared" si="1083"/>
        <v>0</v>
      </c>
      <c r="T4589" s="1">
        <f t="shared" si="1084"/>
        <v>0</v>
      </c>
      <c r="U4589" s="1">
        <f t="shared" si="1085"/>
        <v>0</v>
      </c>
      <c r="X4589" s="1">
        <f t="shared" si="1086"/>
        <v>1</v>
      </c>
      <c r="Y4589" s="1">
        <f t="shared" si="1087"/>
        <v>0</v>
      </c>
      <c r="Z4589" s="1">
        <f t="shared" si="1088"/>
        <v>0</v>
      </c>
      <c r="AA4589" s="1">
        <f t="shared" si="1089"/>
        <v>0</v>
      </c>
    </row>
    <row r="4590" spans="1:27" x14ac:dyDescent="0.25">
      <c r="A4590">
        <v>1</v>
      </c>
      <c r="B4590">
        <v>60</v>
      </c>
      <c r="C4590">
        <v>12.36</v>
      </c>
      <c r="D4590">
        <v>680</v>
      </c>
      <c r="E4590">
        <v>1</v>
      </c>
      <c r="G4590" s="1">
        <f t="shared" si="1075"/>
        <v>0</v>
      </c>
      <c r="H4590" s="1">
        <f t="shared" si="1076"/>
        <v>1</v>
      </c>
      <c r="I4590" s="1">
        <f t="shared" si="1077"/>
        <v>1</v>
      </c>
      <c r="L4590" s="1">
        <f t="shared" si="1078"/>
        <v>0</v>
      </c>
      <c r="M4590" s="1">
        <f t="shared" si="1079"/>
        <v>0</v>
      </c>
      <c r="N4590" s="1">
        <f t="shared" si="1080"/>
        <v>1</v>
      </c>
      <c r="O4590" s="1">
        <f t="shared" si="1081"/>
        <v>0</v>
      </c>
      <c r="R4590" s="1">
        <f t="shared" si="1082"/>
        <v>1</v>
      </c>
      <c r="S4590" s="1">
        <f t="shared" si="1083"/>
        <v>0</v>
      </c>
      <c r="T4590" s="1">
        <f t="shared" si="1084"/>
        <v>0</v>
      </c>
      <c r="U4590" s="1">
        <f t="shared" si="1085"/>
        <v>0</v>
      </c>
      <c r="X4590" s="1">
        <f t="shared" si="1086"/>
        <v>1</v>
      </c>
      <c r="Y4590" s="1">
        <f t="shared" si="1087"/>
        <v>0</v>
      </c>
      <c r="Z4590" s="1">
        <f t="shared" si="1088"/>
        <v>0</v>
      </c>
      <c r="AA4590" s="1">
        <f t="shared" si="1089"/>
        <v>0</v>
      </c>
    </row>
    <row r="4591" spans="1:27" x14ac:dyDescent="0.25">
      <c r="A4591">
        <v>1</v>
      </c>
      <c r="B4591">
        <v>45</v>
      </c>
      <c r="C4591">
        <v>8.9499999999999993</v>
      </c>
      <c r="D4591">
        <v>670</v>
      </c>
      <c r="E4591">
        <v>1</v>
      </c>
      <c r="G4591" s="1">
        <f t="shared" si="1075"/>
        <v>0</v>
      </c>
      <c r="H4591" s="1">
        <f t="shared" si="1076"/>
        <v>1</v>
      </c>
      <c r="I4591" s="1">
        <f t="shared" si="1077"/>
        <v>1</v>
      </c>
      <c r="L4591" s="1">
        <f t="shared" si="1078"/>
        <v>0</v>
      </c>
      <c r="M4591" s="1">
        <f t="shared" si="1079"/>
        <v>0</v>
      </c>
      <c r="N4591" s="1">
        <f t="shared" si="1080"/>
        <v>1</v>
      </c>
      <c r="O4591" s="1">
        <f t="shared" si="1081"/>
        <v>0</v>
      </c>
      <c r="R4591" s="1">
        <f t="shared" si="1082"/>
        <v>1</v>
      </c>
      <c r="S4591" s="1">
        <f t="shared" si="1083"/>
        <v>0</v>
      </c>
      <c r="T4591" s="1">
        <f t="shared" si="1084"/>
        <v>0</v>
      </c>
      <c r="U4591" s="1">
        <f t="shared" si="1085"/>
        <v>0</v>
      </c>
      <c r="X4591" s="1">
        <f t="shared" si="1086"/>
        <v>1</v>
      </c>
      <c r="Y4591" s="1">
        <f t="shared" si="1087"/>
        <v>0</v>
      </c>
      <c r="Z4591" s="1">
        <f t="shared" si="1088"/>
        <v>0</v>
      </c>
      <c r="AA4591" s="1">
        <f t="shared" si="1089"/>
        <v>0</v>
      </c>
    </row>
    <row r="4592" spans="1:27" x14ac:dyDescent="0.25">
      <c r="A4592">
        <v>0</v>
      </c>
      <c r="B4592">
        <v>28.5</v>
      </c>
      <c r="C4592">
        <v>32.93</v>
      </c>
      <c r="D4592">
        <v>675</v>
      </c>
      <c r="E4592">
        <v>1</v>
      </c>
      <c r="G4592" s="1">
        <f t="shared" si="1075"/>
        <v>0</v>
      </c>
      <c r="H4592" s="1">
        <f t="shared" si="1076"/>
        <v>0</v>
      </c>
      <c r="I4592" s="1">
        <f t="shared" si="1077"/>
        <v>0</v>
      </c>
      <c r="L4592" s="1">
        <f t="shared" si="1078"/>
        <v>0</v>
      </c>
      <c r="M4592" s="1">
        <f t="shared" si="1079"/>
        <v>0</v>
      </c>
      <c r="N4592" s="1">
        <f t="shared" si="1080"/>
        <v>1</v>
      </c>
      <c r="O4592" s="1">
        <f t="shared" si="1081"/>
        <v>0</v>
      </c>
      <c r="R4592" s="1">
        <f t="shared" si="1082"/>
        <v>0</v>
      </c>
      <c r="S4592" s="1">
        <f t="shared" si="1083"/>
        <v>0</v>
      </c>
      <c r="T4592" s="1">
        <f t="shared" si="1084"/>
        <v>1</v>
      </c>
      <c r="U4592" s="1">
        <f t="shared" si="1085"/>
        <v>0</v>
      </c>
      <c r="X4592" s="1">
        <f t="shared" si="1086"/>
        <v>0</v>
      </c>
      <c r="Y4592" s="1">
        <f t="shared" si="1087"/>
        <v>0</v>
      </c>
      <c r="Z4592" s="1">
        <f t="shared" si="1088"/>
        <v>1</v>
      </c>
      <c r="AA4592" s="1">
        <f t="shared" si="1089"/>
        <v>0</v>
      </c>
    </row>
    <row r="4593" spans="1:27" x14ac:dyDescent="0.25">
      <c r="A4593">
        <v>1</v>
      </c>
      <c r="B4593">
        <v>68</v>
      </c>
      <c r="C4593">
        <v>17.3</v>
      </c>
      <c r="D4593">
        <v>770</v>
      </c>
      <c r="E4593">
        <v>1</v>
      </c>
      <c r="G4593" s="1">
        <f t="shared" si="1075"/>
        <v>1</v>
      </c>
      <c r="H4593" s="1">
        <f t="shared" si="1076"/>
        <v>1</v>
      </c>
      <c r="I4593" s="1">
        <f t="shared" si="1077"/>
        <v>1</v>
      </c>
      <c r="L4593" s="1">
        <f t="shared" si="1078"/>
        <v>1</v>
      </c>
      <c r="M4593" s="1">
        <f t="shared" si="1079"/>
        <v>0</v>
      </c>
      <c r="N4593" s="1">
        <f t="shared" si="1080"/>
        <v>0</v>
      </c>
      <c r="O4593" s="1">
        <f t="shared" si="1081"/>
        <v>0</v>
      </c>
      <c r="R4593" s="1">
        <f t="shared" si="1082"/>
        <v>1</v>
      </c>
      <c r="S4593" s="1">
        <f t="shared" si="1083"/>
        <v>0</v>
      </c>
      <c r="T4593" s="1">
        <f t="shared" si="1084"/>
        <v>0</v>
      </c>
      <c r="U4593" s="1">
        <f t="shared" si="1085"/>
        <v>0</v>
      </c>
      <c r="X4593" s="1">
        <f t="shared" si="1086"/>
        <v>1</v>
      </c>
      <c r="Y4593" s="1">
        <f t="shared" si="1087"/>
        <v>0</v>
      </c>
      <c r="Z4593" s="1">
        <f t="shared" si="1088"/>
        <v>0</v>
      </c>
      <c r="AA4593" s="1">
        <f t="shared" si="1089"/>
        <v>0</v>
      </c>
    </row>
    <row r="4594" spans="1:27" x14ac:dyDescent="0.25">
      <c r="A4594">
        <v>1</v>
      </c>
      <c r="B4594">
        <v>72.167000000000002</v>
      </c>
      <c r="C4594">
        <v>23.62</v>
      </c>
      <c r="D4594">
        <v>670</v>
      </c>
      <c r="E4594">
        <v>1</v>
      </c>
      <c r="G4594" s="1">
        <f t="shared" si="1075"/>
        <v>0</v>
      </c>
      <c r="H4594" s="1">
        <f t="shared" si="1076"/>
        <v>0</v>
      </c>
      <c r="I4594" s="1">
        <f t="shared" si="1077"/>
        <v>1</v>
      </c>
      <c r="L4594" s="1">
        <f t="shared" si="1078"/>
        <v>0</v>
      </c>
      <c r="M4594" s="1">
        <f t="shared" si="1079"/>
        <v>0</v>
      </c>
      <c r="N4594" s="1">
        <f t="shared" si="1080"/>
        <v>1</v>
      </c>
      <c r="O4594" s="1">
        <f t="shared" si="1081"/>
        <v>0</v>
      </c>
      <c r="R4594" s="1">
        <f t="shared" si="1082"/>
        <v>0</v>
      </c>
      <c r="S4594" s="1">
        <f t="shared" si="1083"/>
        <v>0</v>
      </c>
      <c r="T4594" s="1">
        <f t="shared" si="1084"/>
        <v>1</v>
      </c>
      <c r="U4594" s="1">
        <f t="shared" si="1085"/>
        <v>0</v>
      </c>
      <c r="X4594" s="1">
        <f t="shared" si="1086"/>
        <v>1</v>
      </c>
      <c r="Y4594" s="1">
        <f t="shared" si="1087"/>
        <v>0</v>
      </c>
      <c r="Z4594" s="1">
        <f t="shared" si="1088"/>
        <v>0</v>
      </c>
      <c r="AA4594" s="1">
        <f t="shared" si="1089"/>
        <v>0</v>
      </c>
    </row>
    <row r="4595" spans="1:27" x14ac:dyDescent="0.25">
      <c r="A4595">
        <v>0</v>
      </c>
      <c r="B4595">
        <v>45</v>
      </c>
      <c r="C4595">
        <v>8</v>
      </c>
      <c r="D4595">
        <v>690</v>
      </c>
      <c r="E4595">
        <v>1</v>
      </c>
      <c r="G4595" s="1">
        <f t="shared" si="1075"/>
        <v>0</v>
      </c>
      <c r="H4595" s="1">
        <f t="shared" si="1076"/>
        <v>1</v>
      </c>
      <c r="I4595" s="1">
        <f t="shared" si="1077"/>
        <v>1</v>
      </c>
      <c r="L4595" s="1">
        <f t="shared" si="1078"/>
        <v>0</v>
      </c>
      <c r="M4595" s="1">
        <f t="shared" si="1079"/>
        <v>0</v>
      </c>
      <c r="N4595" s="1">
        <f t="shared" si="1080"/>
        <v>1</v>
      </c>
      <c r="O4595" s="1">
        <f t="shared" si="1081"/>
        <v>0</v>
      </c>
      <c r="R4595" s="1">
        <f t="shared" si="1082"/>
        <v>1</v>
      </c>
      <c r="S4595" s="1">
        <f t="shared" si="1083"/>
        <v>0</v>
      </c>
      <c r="T4595" s="1">
        <f t="shared" si="1084"/>
        <v>0</v>
      </c>
      <c r="U4595" s="1">
        <f t="shared" si="1085"/>
        <v>0</v>
      </c>
      <c r="X4595" s="1">
        <f t="shared" si="1086"/>
        <v>1</v>
      </c>
      <c r="Y4595" s="1">
        <f t="shared" si="1087"/>
        <v>0</v>
      </c>
      <c r="Z4595" s="1">
        <f t="shared" si="1088"/>
        <v>0</v>
      </c>
      <c r="AA4595" s="1">
        <f t="shared" si="1089"/>
        <v>0</v>
      </c>
    </row>
    <row r="4596" spans="1:27" x14ac:dyDescent="0.25">
      <c r="A4596">
        <v>1</v>
      </c>
      <c r="B4596">
        <v>104</v>
      </c>
      <c r="C4596">
        <v>8.16</v>
      </c>
      <c r="D4596">
        <v>675</v>
      </c>
      <c r="E4596">
        <v>1</v>
      </c>
      <c r="G4596" s="1">
        <f t="shared" si="1075"/>
        <v>1</v>
      </c>
      <c r="H4596" s="1">
        <f t="shared" si="1076"/>
        <v>1</v>
      </c>
      <c r="I4596" s="1">
        <f t="shared" si="1077"/>
        <v>1</v>
      </c>
      <c r="L4596" s="1">
        <f t="shared" si="1078"/>
        <v>1</v>
      </c>
      <c r="M4596" s="1">
        <f t="shared" si="1079"/>
        <v>0</v>
      </c>
      <c r="N4596" s="1">
        <f t="shared" si="1080"/>
        <v>0</v>
      </c>
      <c r="O4596" s="1">
        <f t="shared" si="1081"/>
        <v>0</v>
      </c>
      <c r="R4596" s="1">
        <f t="shared" si="1082"/>
        <v>1</v>
      </c>
      <c r="S4596" s="1">
        <f t="shared" si="1083"/>
        <v>0</v>
      </c>
      <c r="T4596" s="1">
        <f t="shared" si="1084"/>
        <v>0</v>
      </c>
      <c r="U4596" s="1">
        <f t="shared" si="1085"/>
        <v>0</v>
      </c>
      <c r="X4596" s="1">
        <f t="shared" si="1086"/>
        <v>1</v>
      </c>
      <c r="Y4596" s="1">
        <f t="shared" si="1087"/>
        <v>0</v>
      </c>
      <c r="Z4596" s="1">
        <f t="shared" si="1088"/>
        <v>0</v>
      </c>
      <c r="AA4596" s="1">
        <f t="shared" si="1089"/>
        <v>0</v>
      </c>
    </row>
    <row r="4597" spans="1:27" x14ac:dyDescent="0.25">
      <c r="A4597">
        <v>0</v>
      </c>
      <c r="B4597">
        <v>50</v>
      </c>
      <c r="C4597">
        <v>21.8</v>
      </c>
      <c r="D4597">
        <v>720</v>
      </c>
      <c r="E4597">
        <v>1</v>
      </c>
      <c r="G4597" s="1">
        <f t="shared" si="1075"/>
        <v>1</v>
      </c>
      <c r="H4597" s="1">
        <f t="shared" si="1076"/>
        <v>1</v>
      </c>
      <c r="I4597" s="1">
        <f t="shared" si="1077"/>
        <v>1</v>
      </c>
      <c r="L4597" s="1">
        <f t="shared" si="1078"/>
        <v>1</v>
      </c>
      <c r="M4597" s="1">
        <f t="shared" si="1079"/>
        <v>0</v>
      </c>
      <c r="N4597" s="1">
        <f t="shared" si="1080"/>
        <v>0</v>
      </c>
      <c r="O4597" s="1">
        <f t="shared" si="1081"/>
        <v>0</v>
      </c>
      <c r="R4597" s="1">
        <f t="shared" si="1082"/>
        <v>1</v>
      </c>
      <c r="S4597" s="1">
        <f t="shared" si="1083"/>
        <v>0</v>
      </c>
      <c r="T4597" s="1">
        <f t="shared" si="1084"/>
        <v>0</v>
      </c>
      <c r="U4597" s="1">
        <f t="shared" si="1085"/>
        <v>0</v>
      </c>
      <c r="X4597" s="1">
        <f t="shared" si="1086"/>
        <v>1</v>
      </c>
      <c r="Y4597" s="1">
        <f t="shared" si="1087"/>
        <v>0</v>
      </c>
      <c r="Z4597" s="1">
        <f t="shared" si="1088"/>
        <v>0</v>
      </c>
      <c r="AA4597" s="1">
        <f t="shared" si="1089"/>
        <v>0</v>
      </c>
    </row>
    <row r="4598" spans="1:27" x14ac:dyDescent="0.25">
      <c r="A4598">
        <v>0</v>
      </c>
      <c r="B4598">
        <v>41</v>
      </c>
      <c r="C4598">
        <v>7.46</v>
      </c>
      <c r="D4598">
        <v>675</v>
      </c>
      <c r="E4598">
        <v>1</v>
      </c>
      <c r="G4598" s="1">
        <f t="shared" si="1075"/>
        <v>0</v>
      </c>
      <c r="H4598" s="1">
        <f t="shared" si="1076"/>
        <v>1</v>
      </c>
      <c r="I4598" s="1">
        <f t="shared" si="1077"/>
        <v>1</v>
      </c>
      <c r="L4598" s="1">
        <f t="shared" si="1078"/>
        <v>0</v>
      </c>
      <c r="M4598" s="1">
        <f t="shared" si="1079"/>
        <v>0</v>
      </c>
      <c r="N4598" s="1">
        <f t="shared" si="1080"/>
        <v>1</v>
      </c>
      <c r="O4598" s="1">
        <f t="shared" si="1081"/>
        <v>0</v>
      </c>
      <c r="R4598" s="1">
        <f t="shared" si="1082"/>
        <v>1</v>
      </c>
      <c r="S4598" s="1">
        <f t="shared" si="1083"/>
        <v>0</v>
      </c>
      <c r="T4598" s="1">
        <f t="shared" si="1084"/>
        <v>0</v>
      </c>
      <c r="U4598" s="1">
        <f t="shared" si="1085"/>
        <v>0</v>
      </c>
      <c r="X4598" s="1">
        <f t="shared" si="1086"/>
        <v>1</v>
      </c>
      <c r="Y4598" s="1">
        <f t="shared" si="1087"/>
        <v>0</v>
      </c>
      <c r="Z4598" s="1">
        <f t="shared" si="1088"/>
        <v>0</v>
      </c>
      <c r="AA4598" s="1">
        <f t="shared" si="1089"/>
        <v>0</v>
      </c>
    </row>
    <row r="4599" spans="1:27" x14ac:dyDescent="0.25">
      <c r="A4599">
        <v>1</v>
      </c>
      <c r="B4599">
        <v>72</v>
      </c>
      <c r="C4599">
        <v>17.46</v>
      </c>
      <c r="D4599">
        <v>675</v>
      </c>
      <c r="E4599">
        <v>1</v>
      </c>
      <c r="G4599" s="1">
        <f t="shared" si="1075"/>
        <v>0</v>
      </c>
      <c r="H4599" s="1">
        <f t="shared" si="1076"/>
        <v>0</v>
      </c>
      <c r="I4599" s="1">
        <f t="shared" si="1077"/>
        <v>1</v>
      </c>
      <c r="L4599" s="1">
        <f t="shared" si="1078"/>
        <v>0</v>
      </c>
      <c r="M4599" s="1">
        <f t="shared" si="1079"/>
        <v>0</v>
      </c>
      <c r="N4599" s="1">
        <f t="shared" si="1080"/>
        <v>1</v>
      </c>
      <c r="O4599" s="1">
        <f t="shared" si="1081"/>
        <v>0</v>
      </c>
      <c r="R4599" s="1">
        <f t="shared" si="1082"/>
        <v>0</v>
      </c>
      <c r="S4599" s="1">
        <f t="shared" si="1083"/>
        <v>0</v>
      </c>
      <c r="T4599" s="1">
        <f t="shared" si="1084"/>
        <v>1</v>
      </c>
      <c r="U4599" s="1">
        <f t="shared" si="1085"/>
        <v>0</v>
      </c>
      <c r="X4599" s="1">
        <f t="shared" si="1086"/>
        <v>1</v>
      </c>
      <c r="Y4599" s="1">
        <f t="shared" si="1087"/>
        <v>0</v>
      </c>
      <c r="Z4599" s="1">
        <f t="shared" si="1088"/>
        <v>0</v>
      </c>
      <c r="AA4599" s="1">
        <f t="shared" si="1089"/>
        <v>0</v>
      </c>
    </row>
    <row r="4600" spans="1:27" x14ac:dyDescent="0.25">
      <c r="A4600">
        <v>1</v>
      </c>
      <c r="B4600">
        <v>102</v>
      </c>
      <c r="C4600">
        <v>3.91</v>
      </c>
      <c r="D4600">
        <v>675</v>
      </c>
      <c r="E4600">
        <v>1</v>
      </c>
      <c r="G4600" s="1">
        <f t="shared" si="1075"/>
        <v>1</v>
      </c>
      <c r="H4600" s="1">
        <f t="shared" si="1076"/>
        <v>1</v>
      </c>
      <c r="I4600" s="1">
        <f t="shared" si="1077"/>
        <v>1</v>
      </c>
      <c r="L4600" s="1">
        <f t="shared" si="1078"/>
        <v>1</v>
      </c>
      <c r="M4600" s="1">
        <f t="shared" si="1079"/>
        <v>0</v>
      </c>
      <c r="N4600" s="1">
        <f t="shared" si="1080"/>
        <v>0</v>
      </c>
      <c r="O4600" s="1">
        <f t="shared" si="1081"/>
        <v>0</v>
      </c>
      <c r="R4600" s="1">
        <f t="shared" si="1082"/>
        <v>1</v>
      </c>
      <c r="S4600" s="1">
        <f t="shared" si="1083"/>
        <v>0</v>
      </c>
      <c r="T4600" s="1">
        <f t="shared" si="1084"/>
        <v>0</v>
      </c>
      <c r="U4600" s="1">
        <f t="shared" si="1085"/>
        <v>0</v>
      </c>
      <c r="X4600" s="1">
        <f t="shared" si="1086"/>
        <v>1</v>
      </c>
      <c r="Y4600" s="1">
        <f t="shared" si="1087"/>
        <v>0</v>
      </c>
      <c r="Z4600" s="1">
        <f t="shared" si="1088"/>
        <v>0</v>
      </c>
      <c r="AA4600" s="1">
        <f t="shared" si="1089"/>
        <v>0</v>
      </c>
    </row>
    <row r="4601" spans="1:27" x14ac:dyDescent="0.25">
      <c r="A4601">
        <v>1</v>
      </c>
      <c r="B4601">
        <v>61</v>
      </c>
      <c r="C4601">
        <v>28.09</v>
      </c>
      <c r="D4601">
        <v>750</v>
      </c>
      <c r="E4601">
        <v>1</v>
      </c>
      <c r="G4601" s="1">
        <f t="shared" si="1075"/>
        <v>1</v>
      </c>
      <c r="H4601" s="1">
        <f t="shared" si="1076"/>
        <v>1</v>
      </c>
      <c r="I4601" s="1">
        <f t="shared" si="1077"/>
        <v>1</v>
      </c>
      <c r="L4601" s="1">
        <f t="shared" si="1078"/>
        <v>1</v>
      </c>
      <c r="M4601" s="1">
        <f t="shared" si="1079"/>
        <v>0</v>
      </c>
      <c r="N4601" s="1">
        <f t="shared" si="1080"/>
        <v>0</v>
      </c>
      <c r="O4601" s="1">
        <f t="shared" si="1081"/>
        <v>0</v>
      </c>
      <c r="R4601" s="1">
        <f t="shared" si="1082"/>
        <v>1</v>
      </c>
      <c r="S4601" s="1">
        <f t="shared" si="1083"/>
        <v>0</v>
      </c>
      <c r="T4601" s="1">
        <f t="shared" si="1084"/>
        <v>0</v>
      </c>
      <c r="U4601" s="1">
        <f t="shared" si="1085"/>
        <v>0</v>
      </c>
      <c r="X4601" s="1">
        <f t="shared" si="1086"/>
        <v>1</v>
      </c>
      <c r="Y4601" s="1">
        <f t="shared" si="1087"/>
        <v>0</v>
      </c>
      <c r="Z4601" s="1">
        <f t="shared" si="1088"/>
        <v>0</v>
      </c>
      <c r="AA4601" s="1">
        <f t="shared" si="1089"/>
        <v>0</v>
      </c>
    </row>
    <row r="4602" spans="1:27" x14ac:dyDescent="0.25">
      <c r="A4602">
        <v>1</v>
      </c>
      <c r="B4602">
        <v>94.513000000000005</v>
      </c>
      <c r="C4602">
        <v>15.15</v>
      </c>
      <c r="D4602">
        <v>700</v>
      </c>
      <c r="E4602">
        <v>1</v>
      </c>
      <c r="G4602" s="1">
        <f t="shared" si="1075"/>
        <v>1</v>
      </c>
      <c r="H4602" s="1">
        <f t="shared" si="1076"/>
        <v>1</v>
      </c>
      <c r="I4602" s="1">
        <f t="shared" si="1077"/>
        <v>1</v>
      </c>
      <c r="L4602" s="1">
        <f t="shared" si="1078"/>
        <v>1</v>
      </c>
      <c r="M4602" s="1">
        <f t="shared" si="1079"/>
        <v>0</v>
      </c>
      <c r="N4602" s="1">
        <f t="shared" si="1080"/>
        <v>0</v>
      </c>
      <c r="O4602" s="1">
        <f t="shared" si="1081"/>
        <v>0</v>
      </c>
      <c r="R4602" s="1">
        <f t="shared" si="1082"/>
        <v>1</v>
      </c>
      <c r="S4602" s="1">
        <f t="shared" si="1083"/>
        <v>0</v>
      </c>
      <c r="T4602" s="1">
        <f t="shared" si="1084"/>
        <v>0</v>
      </c>
      <c r="U4602" s="1">
        <f t="shared" si="1085"/>
        <v>0</v>
      </c>
      <c r="X4602" s="1">
        <f t="shared" si="1086"/>
        <v>1</v>
      </c>
      <c r="Y4602" s="1">
        <f t="shared" si="1087"/>
        <v>0</v>
      </c>
      <c r="Z4602" s="1">
        <f t="shared" si="1088"/>
        <v>0</v>
      </c>
      <c r="AA4602" s="1">
        <f t="shared" si="1089"/>
        <v>0</v>
      </c>
    </row>
    <row r="4603" spans="1:27" x14ac:dyDescent="0.25">
      <c r="A4603">
        <v>1</v>
      </c>
      <c r="B4603">
        <v>80</v>
      </c>
      <c r="C4603">
        <v>18.82</v>
      </c>
      <c r="D4603">
        <v>670</v>
      </c>
      <c r="E4603">
        <v>1</v>
      </c>
      <c r="G4603" s="1">
        <f t="shared" si="1075"/>
        <v>0</v>
      </c>
      <c r="H4603" s="1">
        <f t="shared" si="1076"/>
        <v>0</v>
      </c>
      <c r="I4603" s="1">
        <f t="shared" si="1077"/>
        <v>1</v>
      </c>
      <c r="L4603" s="1">
        <f t="shared" si="1078"/>
        <v>0</v>
      </c>
      <c r="M4603" s="1">
        <f t="shared" si="1079"/>
        <v>0</v>
      </c>
      <c r="N4603" s="1">
        <f t="shared" si="1080"/>
        <v>1</v>
      </c>
      <c r="O4603" s="1">
        <f t="shared" si="1081"/>
        <v>0</v>
      </c>
      <c r="R4603" s="1">
        <f t="shared" si="1082"/>
        <v>0</v>
      </c>
      <c r="S4603" s="1">
        <f t="shared" si="1083"/>
        <v>0</v>
      </c>
      <c r="T4603" s="1">
        <f t="shared" si="1084"/>
        <v>1</v>
      </c>
      <c r="U4603" s="1">
        <f t="shared" si="1085"/>
        <v>0</v>
      </c>
      <c r="X4603" s="1">
        <f t="shared" si="1086"/>
        <v>1</v>
      </c>
      <c r="Y4603" s="1">
        <f t="shared" si="1087"/>
        <v>0</v>
      </c>
      <c r="Z4603" s="1">
        <f t="shared" si="1088"/>
        <v>0</v>
      </c>
      <c r="AA4603" s="1">
        <f t="shared" si="1089"/>
        <v>0</v>
      </c>
    </row>
    <row r="4604" spans="1:27" x14ac:dyDescent="0.25">
      <c r="A4604">
        <v>0</v>
      </c>
      <c r="B4604">
        <v>24</v>
      </c>
      <c r="C4604">
        <v>20.25</v>
      </c>
      <c r="D4604">
        <v>710</v>
      </c>
      <c r="E4604">
        <v>1</v>
      </c>
      <c r="G4604" s="1">
        <f t="shared" si="1075"/>
        <v>0</v>
      </c>
      <c r="H4604" s="1">
        <f t="shared" si="1076"/>
        <v>0</v>
      </c>
      <c r="I4604" s="1">
        <f t="shared" si="1077"/>
        <v>0</v>
      </c>
      <c r="L4604" s="1">
        <f t="shared" si="1078"/>
        <v>0</v>
      </c>
      <c r="M4604" s="1">
        <f t="shared" si="1079"/>
        <v>0</v>
      </c>
      <c r="N4604" s="1">
        <f t="shared" si="1080"/>
        <v>1</v>
      </c>
      <c r="O4604" s="1">
        <f t="shared" si="1081"/>
        <v>0</v>
      </c>
      <c r="R4604" s="1">
        <f t="shared" si="1082"/>
        <v>0</v>
      </c>
      <c r="S4604" s="1">
        <f t="shared" si="1083"/>
        <v>0</v>
      </c>
      <c r="T4604" s="1">
        <f t="shared" si="1084"/>
        <v>1</v>
      </c>
      <c r="U4604" s="1">
        <f t="shared" si="1085"/>
        <v>0</v>
      </c>
      <c r="X4604" s="1">
        <f t="shared" si="1086"/>
        <v>0</v>
      </c>
      <c r="Y4604" s="1">
        <f t="shared" si="1087"/>
        <v>0</v>
      </c>
      <c r="Z4604" s="1">
        <f t="shared" si="1088"/>
        <v>1</v>
      </c>
      <c r="AA4604" s="1">
        <f t="shared" si="1089"/>
        <v>0</v>
      </c>
    </row>
    <row r="4605" spans="1:27" x14ac:dyDescent="0.25">
      <c r="A4605">
        <v>0</v>
      </c>
      <c r="B4605">
        <v>18</v>
      </c>
      <c r="C4605">
        <v>18.600000000000001</v>
      </c>
      <c r="D4605">
        <v>700</v>
      </c>
      <c r="E4605">
        <v>1</v>
      </c>
      <c r="G4605" s="1">
        <f t="shared" si="1075"/>
        <v>0</v>
      </c>
      <c r="H4605" s="1">
        <f t="shared" si="1076"/>
        <v>0</v>
      </c>
      <c r="I4605" s="1">
        <f t="shared" si="1077"/>
        <v>0</v>
      </c>
      <c r="L4605" s="1">
        <f t="shared" si="1078"/>
        <v>0</v>
      </c>
      <c r="M4605" s="1">
        <f t="shared" si="1079"/>
        <v>0</v>
      </c>
      <c r="N4605" s="1">
        <f t="shared" si="1080"/>
        <v>1</v>
      </c>
      <c r="O4605" s="1">
        <f t="shared" si="1081"/>
        <v>0</v>
      </c>
      <c r="R4605" s="1">
        <f t="shared" si="1082"/>
        <v>0</v>
      </c>
      <c r="S4605" s="1">
        <f t="shared" si="1083"/>
        <v>0</v>
      </c>
      <c r="T4605" s="1">
        <f t="shared" si="1084"/>
        <v>1</v>
      </c>
      <c r="U4605" s="1">
        <f t="shared" si="1085"/>
        <v>0</v>
      </c>
      <c r="X4605" s="1">
        <f t="shared" si="1086"/>
        <v>0</v>
      </c>
      <c r="Y4605" s="1">
        <f t="shared" si="1087"/>
        <v>0</v>
      </c>
      <c r="Z4605" s="1">
        <f t="shared" si="1088"/>
        <v>1</v>
      </c>
      <c r="AA4605" s="1">
        <f t="shared" si="1089"/>
        <v>0</v>
      </c>
    </row>
    <row r="4606" spans="1:27" x14ac:dyDescent="0.25">
      <c r="A4606">
        <v>1</v>
      </c>
      <c r="B4606">
        <v>72</v>
      </c>
      <c r="C4606">
        <v>18.95</v>
      </c>
      <c r="D4606">
        <v>690</v>
      </c>
      <c r="E4606">
        <v>1</v>
      </c>
      <c r="G4606" s="1">
        <f t="shared" si="1075"/>
        <v>0</v>
      </c>
      <c r="H4606" s="1">
        <f t="shared" si="1076"/>
        <v>0</v>
      </c>
      <c r="I4606" s="1">
        <f t="shared" si="1077"/>
        <v>1</v>
      </c>
      <c r="L4606" s="1">
        <f t="shared" si="1078"/>
        <v>0</v>
      </c>
      <c r="M4606" s="1">
        <f t="shared" si="1079"/>
        <v>0</v>
      </c>
      <c r="N4606" s="1">
        <f t="shared" si="1080"/>
        <v>1</v>
      </c>
      <c r="O4606" s="1">
        <f t="shared" si="1081"/>
        <v>0</v>
      </c>
      <c r="R4606" s="1">
        <f t="shared" si="1082"/>
        <v>0</v>
      </c>
      <c r="S4606" s="1">
        <f t="shared" si="1083"/>
        <v>0</v>
      </c>
      <c r="T4606" s="1">
        <f t="shared" si="1084"/>
        <v>1</v>
      </c>
      <c r="U4606" s="1">
        <f t="shared" si="1085"/>
        <v>0</v>
      </c>
      <c r="X4606" s="1">
        <f t="shared" si="1086"/>
        <v>1</v>
      </c>
      <c r="Y4606" s="1">
        <f t="shared" si="1087"/>
        <v>0</v>
      </c>
      <c r="Z4606" s="1">
        <f t="shared" si="1088"/>
        <v>0</v>
      </c>
      <c r="AA4606" s="1">
        <f t="shared" si="1089"/>
        <v>0</v>
      </c>
    </row>
    <row r="4607" spans="1:27" x14ac:dyDescent="0.25">
      <c r="A4607">
        <v>0</v>
      </c>
      <c r="B4607">
        <v>30</v>
      </c>
      <c r="C4607">
        <v>17.36</v>
      </c>
      <c r="D4607">
        <v>675</v>
      </c>
      <c r="E4607">
        <v>1</v>
      </c>
      <c r="G4607" s="1">
        <f t="shared" si="1075"/>
        <v>0</v>
      </c>
      <c r="H4607" s="1">
        <f t="shared" si="1076"/>
        <v>0</v>
      </c>
      <c r="I4607" s="1">
        <f t="shared" si="1077"/>
        <v>0</v>
      </c>
      <c r="L4607" s="1">
        <f t="shared" si="1078"/>
        <v>0</v>
      </c>
      <c r="M4607" s="1">
        <f t="shared" si="1079"/>
        <v>0</v>
      </c>
      <c r="N4607" s="1">
        <f t="shared" si="1080"/>
        <v>1</v>
      </c>
      <c r="O4607" s="1">
        <f t="shared" si="1081"/>
        <v>0</v>
      </c>
      <c r="R4607" s="1">
        <f t="shared" si="1082"/>
        <v>0</v>
      </c>
      <c r="S4607" s="1">
        <f t="shared" si="1083"/>
        <v>0</v>
      </c>
      <c r="T4607" s="1">
        <f t="shared" si="1084"/>
        <v>1</v>
      </c>
      <c r="U4607" s="1">
        <f t="shared" si="1085"/>
        <v>0</v>
      </c>
      <c r="X4607" s="1">
        <f t="shared" si="1086"/>
        <v>0</v>
      </c>
      <c r="Y4607" s="1">
        <f t="shared" si="1087"/>
        <v>0</v>
      </c>
      <c r="Z4607" s="1">
        <f t="shared" si="1088"/>
        <v>1</v>
      </c>
      <c r="AA4607" s="1">
        <f t="shared" si="1089"/>
        <v>0</v>
      </c>
    </row>
    <row r="4608" spans="1:27" x14ac:dyDescent="0.25">
      <c r="A4608">
        <v>0</v>
      </c>
      <c r="B4608">
        <v>45</v>
      </c>
      <c r="C4608">
        <v>39.21</v>
      </c>
      <c r="D4608">
        <v>660</v>
      </c>
      <c r="E4608">
        <v>1</v>
      </c>
      <c r="G4608" s="1">
        <f t="shared" si="1075"/>
        <v>0</v>
      </c>
      <c r="H4608" s="1">
        <f t="shared" si="1076"/>
        <v>0</v>
      </c>
      <c r="I4608" s="1">
        <f t="shared" si="1077"/>
        <v>0</v>
      </c>
      <c r="L4608" s="1">
        <f t="shared" si="1078"/>
        <v>0</v>
      </c>
      <c r="M4608" s="1">
        <f t="shared" si="1079"/>
        <v>0</v>
      </c>
      <c r="N4608" s="1">
        <f t="shared" si="1080"/>
        <v>1</v>
      </c>
      <c r="O4608" s="1">
        <f t="shared" si="1081"/>
        <v>0</v>
      </c>
      <c r="R4608" s="1">
        <f t="shared" si="1082"/>
        <v>0</v>
      </c>
      <c r="S4608" s="1">
        <f t="shared" si="1083"/>
        <v>0</v>
      </c>
      <c r="T4608" s="1">
        <f t="shared" si="1084"/>
        <v>1</v>
      </c>
      <c r="U4608" s="1">
        <f t="shared" si="1085"/>
        <v>0</v>
      </c>
      <c r="X4608" s="1">
        <f t="shared" si="1086"/>
        <v>0</v>
      </c>
      <c r="Y4608" s="1">
        <f t="shared" si="1087"/>
        <v>0</v>
      </c>
      <c r="Z4608" s="1">
        <f t="shared" si="1088"/>
        <v>1</v>
      </c>
      <c r="AA4608" s="1">
        <f t="shared" si="1089"/>
        <v>0</v>
      </c>
    </row>
    <row r="4609" spans="1:27" x14ac:dyDescent="0.25">
      <c r="A4609">
        <v>1</v>
      </c>
      <c r="B4609">
        <v>60</v>
      </c>
      <c r="C4609">
        <v>22.02</v>
      </c>
      <c r="D4609">
        <v>665</v>
      </c>
      <c r="E4609">
        <v>1</v>
      </c>
      <c r="G4609" s="1">
        <f t="shared" si="1075"/>
        <v>0</v>
      </c>
      <c r="H4609" s="1">
        <f t="shared" si="1076"/>
        <v>0</v>
      </c>
      <c r="I4609" s="1">
        <f t="shared" si="1077"/>
        <v>1</v>
      </c>
      <c r="L4609" s="1">
        <f t="shared" si="1078"/>
        <v>0</v>
      </c>
      <c r="M4609" s="1">
        <f t="shared" si="1079"/>
        <v>0</v>
      </c>
      <c r="N4609" s="1">
        <f t="shared" si="1080"/>
        <v>1</v>
      </c>
      <c r="O4609" s="1">
        <f t="shared" si="1081"/>
        <v>0</v>
      </c>
      <c r="R4609" s="1">
        <f t="shared" si="1082"/>
        <v>0</v>
      </c>
      <c r="S4609" s="1">
        <f t="shared" si="1083"/>
        <v>0</v>
      </c>
      <c r="T4609" s="1">
        <f t="shared" si="1084"/>
        <v>1</v>
      </c>
      <c r="U4609" s="1">
        <f t="shared" si="1085"/>
        <v>0</v>
      </c>
      <c r="X4609" s="1">
        <f t="shared" si="1086"/>
        <v>1</v>
      </c>
      <c r="Y4609" s="1">
        <f t="shared" si="1087"/>
        <v>0</v>
      </c>
      <c r="Z4609" s="1">
        <f t="shared" si="1088"/>
        <v>0</v>
      </c>
      <c r="AA4609" s="1">
        <f t="shared" si="1089"/>
        <v>0</v>
      </c>
    </row>
    <row r="4610" spans="1:27" x14ac:dyDescent="0.25">
      <c r="A4610">
        <v>1</v>
      </c>
      <c r="B4610">
        <v>63</v>
      </c>
      <c r="C4610">
        <v>19.14</v>
      </c>
      <c r="D4610">
        <v>720</v>
      </c>
      <c r="E4610">
        <v>1</v>
      </c>
      <c r="G4610" s="1">
        <f t="shared" si="1075"/>
        <v>1</v>
      </c>
      <c r="H4610" s="1">
        <f t="shared" si="1076"/>
        <v>1</v>
      </c>
      <c r="I4610" s="1">
        <f t="shared" si="1077"/>
        <v>1</v>
      </c>
      <c r="L4610" s="1">
        <f t="shared" si="1078"/>
        <v>1</v>
      </c>
      <c r="M4610" s="1">
        <f t="shared" si="1079"/>
        <v>0</v>
      </c>
      <c r="N4610" s="1">
        <f t="shared" si="1080"/>
        <v>0</v>
      </c>
      <c r="O4610" s="1">
        <f t="shared" si="1081"/>
        <v>0</v>
      </c>
      <c r="R4610" s="1">
        <f t="shared" si="1082"/>
        <v>1</v>
      </c>
      <c r="S4610" s="1">
        <f t="shared" si="1083"/>
        <v>0</v>
      </c>
      <c r="T4610" s="1">
        <f t="shared" si="1084"/>
        <v>0</v>
      </c>
      <c r="U4610" s="1">
        <f t="shared" si="1085"/>
        <v>0</v>
      </c>
      <c r="X4610" s="1">
        <f t="shared" si="1086"/>
        <v>1</v>
      </c>
      <c r="Y4610" s="1">
        <f t="shared" si="1087"/>
        <v>0</v>
      </c>
      <c r="Z4610" s="1">
        <f t="shared" si="1088"/>
        <v>0</v>
      </c>
      <c r="AA4610" s="1">
        <f t="shared" si="1089"/>
        <v>0</v>
      </c>
    </row>
    <row r="4611" spans="1:27" x14ac:dyDescent="0.25">
      <c r="A4611">
        <v>1</v>
      </c>
      <c r="B4611">
        <v>80.28</v>
      </c>
      <c r="C4611">
        <v>21.67</v>
      </c>
      <c r="D4611">
        <v>680</v>
      </c>
      <c r="E4611">
        <v>1</v>
      </c>
      <c r="G4611" s="1">
        <f t="shared" si="1075"/>
        <v>0</v>
      </c>
      <c r="H4611" s="1">
        <f t="shared" si="1076"/>
        <v>0</v>
      </c>
      <c r="I4611" s="1">
        <f t="shared" si="1077"/>
        <v>1</v>
      </c>
      <c r="L4611" s="1">
        <f t="shared" si="1078"/>
        <v>0</v>
      </c>
      <c r="M4611" s="1">
        <f t="shared" si="1079"/>
        <v>0</v>
      </c>
      <c r="N4611" s="1">
        <f t="shared" si="1080"/>
        <v>1</v>
      </c>
      <c r="O4611" s="1">
        <f t="shared" si="1081"/>
        <v>0</v>
      </c>
      <c r="R4611" s="1">
        <f t="shared" si="1082"/>
        <v>0</v>
      </c>
      <c r="S4611" s="1">
        <f t="shared" si="1083"/>
        <v>0</v>
      </c>
      <c r="T4611" s="1">
        <f t="shared" si="1084"/>
        <v>1</v>
      </c>
      <c r="U4611" s="1">
        <f t="shared" si="1085"/>
        <v>0</v>
      </c>
      <c r="X4611" s="1">
        <f t="shared" si="1086"/>
        <v>1</v>
      </c>
      <c r="Y4611" s="1">
        <f t="shared" si="1087"/>
        <v>0</v>
      </c>
      <c r="Z4611" s="1">
        <f t="shared" si="1088"/>
        <v>0</v>
      </c>
      <c r="AA4611" s="1">
        <f t="shared" si="1089"/>
        <v>0</v>
      </c>
    </row>
    <row r="4612" spans="1:27" x14ac:dyDescent="0.25">
      <c r="A4612">
        <v>1</v>
      </c>
      <c r="B4612">
        <v>52</v>
      </c>
      <c r="C4612">
        <v>10.039999999999999</v>
      </c>
      <c r="D4612">
        <v>670</v>
      </c>
      <c r="E4612">
        <v>1</v>
      </c>
      <c r="G4612" s="1">
        <f t="shared" si="1075"/>
        <v>0</v>
      </c>
      <c r="H4612" s="1">
        <f t="shared" si="1076"/>
        <v>1</v>
      </c>
      <c r="I4612" s="1">
        <f t="shared" si="1077"/>
        <v>1</v>
      </c>
      <c r="L4612" s="1">
        <f t="shared" si="1078"/>
        <v>0</v>
      </c>
      <c r="M4612" s="1">
        <f t="shared" si="1079"/>
        <v>0</v>
      </c>
      <c r="N4612" s="1">
        <f t="shared" si="1080"/>
        <v>1</v>
      </c>
      <c r="O4612" s="1">
        <f t="shared" si="1081"/>
        <v>0</v>
      </c>
      <c r="R4612" s="1">
        <f t="shared" si="1082"/>
        <v>1</v>
      </c>
      <c r="S4612" s="1">
        <f t="shared" si="1083"/>
        <v>0</v>
      </c>
      <c r="T4612" s="1">
        <f t="shared" si="1084"/>
        <v>0</v>
      </c>
      <c r="U4612" s="1">
        <f t="shared" si="1085"/>
        <v>0</v>
      </c>
      <c r="X4612" s="1">
        <f t="shared" si="1086"/>
        <v>1</v>
      </c>
      <c r="Y4612" s="1">
        <f t="shared" si="1087"/>
        <v>0</v>
      </c>
      <c r="Z4612" s="1">
        <f t="shared" si="1088"/>
        <v>0</v>
      </c>
      <c r="AA4612" s="1">
        <f t="shared" si="1089"/>
        <v>0</v>
      </c>
    </row>
    <row r="4613" spans="1:27" x14ac:dyDescent="0.25">
      <c r="A4613">
        <v>0</v>
      </c>
      <c r="B4613">
        <v>35</v>
      </c>
      <c r="C4613">
        <v>15.09</v>
      </c>
      <c r="D4613">
        <v>665</v>
      </c>
      <c r="E4613">
        <v>1</v>
      </c>
      <c r="G4613" s="1">
        <f t="shared" si="1075"/>
        <v>0</v>
      </c>
      <c r="H4613" s="1">
        <f t="shared" si="1076"/>
        <v>1</v>
      </c>
      <c r="I4613" s="1">
        <f t="shared" si="1077"/>
        <v>1</v>
      </c>
      <c r="L4613" s="1">
        <f t="shared" si="1078"/>
        <v>0</v>
      </c>
      <c r="M4613" s="1">
        <f t="shared" si="1079"/>
        <v>0</v>
      </c>
      <c r="N4613" s="1">
        <f t="shared" si="1080"/>
        <v>1</v>
      </c>
      <c r="O4613" s="1">
        <f t="shared" si="1081"/>
        <v>0</v>
      </c>
      <c r="R4613" s="1">
        <f t="shared" si="1082"/>
        <v>1</v>
      </c>
      <c r="S4613" s="1">
        <f t="shared" si="1083"/>
        <v>0</v>
      </c>
      <c r="T4613" s="1">
        <f t="shared" si="1084"/>
        <v>0</v>
      </c>
      <c r="U4613" s="1">
        <f t="shared" si="1085"/>
        <v>0</v>
      </c>
      <c r="X4613" s="1">
        <f t="shared" si="1086"/>
        <v>1</v>
      </c>
      <c r="Y4613" s="1">
        <f t="shared" si="1087"/>
        <v>0</v>
      </c>
      <c r="Z4613" s="1">
        <f t="shared" si="1088"/>
        <v>0</v>
      </c>
      <c r="AA4613" s="1">
        <f t="shared" si="1089"/>
        <v>0</v>
      </c>
    </row>
    <row r="4614" spans="1:27" x14ac:dyDescent="0.25">
      <c r="A4614">
        <v>1</v>
      </c>
      <c r="B4614">
        <v>107</v>
      </c>
      <c r="C4614">
        <v>13.44</v>
      </c>
      <c r="D4614">
        <v>775</v>
      </c>
      <c r="E4614">
        <v>1</v>
      </c>
      <c r="G4614" s="1">
        <f t="shared" si="1075"/>
        <v>1</v>
      </c>
      <c r="H4614" s="1">
        <f t="shared" si="1076"/>
        <v>1</v>
      </c>
      <c r="I4614" s="1">
        <f t="shared" si="1077"/>
        <v>1</v>
      </c>
      <c r="L4614" s="1">
        <f t="shared" si="1078"/>
        <v>1</v>
      </c>
      <c r="M4614" s="1">
        <f t="shared" si="1079"/>
        <v>0</v>
      </c>
      <c r="N4614" s="1">
        <f t="shared" si="1080"/>
        <v>0</v>
      </c>
      <c r="O4614" s="1">
        <f t="shared" si="1081"/>
        <v>0</v>
      </c>
      <c r="R4614" s="1">
        <f t="shared" si="1082"/>
        <v>1</v>
      </c>
      <c r="S4614" s="1">
        <f t="shared" si="1083"/>
        <v>0</v>
      </c>
      <c r="T4614" s="1">
        <f t="shared" si="1084"/>
        <v>0</v>
      </c>
      <c r="U4614" s="1">
        <f t="shared" si="1085"/>
        <v>0</v>
      </c>
      <c r="X4614" s="1">
        <f t="shared" si="1086"/>
        <v>1</v>
      </c>
      <c r="Y4614" s="1">
        <f t="shared" si="1087"/>
        <v>0</v>
      </c>
      <c r="Z4614" s="1">
        <f t="shared" si="1088"/>
        <v>0</v>
      </c>
      <c r="AA4614" s="1">
        <f t="shared" si="1089"/>
        <v>0</v>
      </c>
    </row>
    <row r="4615" spans="1:27" x14ac:dyDescent="0.25">
      <c r="A4615">
        <v>0</v>
      </c>
      <c r="B4615">
        <v>55</v>
      </c>
      <c r="C4615">
        <v>11.17</v>
      </c>
      <c r="D4615">
        <v>670</v>
      </c>
      <c r="E4615">
        <v>1</v>
      </c>
      <c r="G4615" s="1">
        <f t="shared" si="1075"/>
        <v>0</v>
      </c>
      <c r="H4615" s="1">
        <f t="shared" si="1076"/>
        <v>1</v>
      </c>
      <c r="I4615" s="1">
        <f t="shared" si="1077"/>
        <v>1</v>
      </c>
      <c r="L4615" s="1">
        <f t="shared" si="1078"/>
        <v>0</v>
      </c>
      <c r="M4615" s="1">
        <f t="shared" si="1079"/>
        <v>0</v>
      </c>
      <c r="N4615" s="1">
        <f t="shared" si="1080"/>
        <v>1</v>
      </c>
      <c r="O4615" s="1">
        <f t="shared" si="1081"/>
        <v>0</v>
      </c>
      <c r="R4615" s="1">
        <f t="shared" si="1082"/>
        <v>1</v>
      </c>
      <c r="S4615" s="1">
        <f t="shared" si="1083"/>
        <v>0</v>
      </c>
      <c r="T4615" s="1">
        <f t="shared" si="1084"/>
        <v>0</v>
      </c>
      <c r="U4615" s="1">
        <f t="shared" si="1085"/>
        <v>0</v>
      </c>
      <c r="X4615" s="1">
        <f t="shared" si="1086"/>
        <v>1</v>
      </c>
      <c r="Y4615" s="1">
        <f t="shared" si="1087"/>
        <v>0</v>
      </c>
      <c r="Z4615" s="1">
        <f t="shared" si="1088"/>
        <v>0</v>
      </c>
      <c r="AA4615" s="1">
        <f t="shared" si="1089"/>
        <v>0</v>
      </c>
    </row>
    <row r="4616" spans="1:27" x14ac:dyDescent="0.25">
      <c r="A4616">
        <v>1</v>
      </c>
      <c r="B4616">
        <v>62</v>
      </c>
      <c r="C4616">
        <v>12.81</v>
      </c>
      <c r="D4616">
        <v>760</v>
      </c>
      <c r="E4616">
        <v>1</v>
      </c>
      <c r="G4616" s="1">
        <f t="shared" ref="G4616:G4679" si="1090">IF($D4616&gt;716,1,IF($B4616&gt;85.24,1,0))</f>
        <v>1</v>
      </c>
      <c r="H4616" s="1">
        <f t="shared" ref="H4616:H4679" si="1091">IF($D4616&gt;716,1,IF($B4616&gt;85.24,1,IF($C4616&lt;=16.54,1,0)))</f>
        <v>1</v>
      </c>
      <c r="I4616" s="1">
        <f t="shared" ref="I4616:I4679" si="1092">IF($D4616&gt;716,1,IF($B4616&gt;85.24,1,IF($C4616&lt;=16.54,1,IF($A4616=1,1,0))))</f>
        <v>1</v>
      </c>
      <c r="L4616" s="1">
        <f t="shared" ref="L4616:L4679" si="1093">IF($G4616=1, IF($E4616=1,1,0),0)</f>
        <v>1</v>
      </c>
      <c r="M4616" s="1">
        <f t="shared" ref="M4616:M4679" si="1094">IF($G4616=1, IF($E4616=0,1,0),0)</f>
        <v>0</v>
      </c>
      <c r="N4616" s="1">
        <f t="shared" ref="N4616:N4679" si="1095">IF($G4616=0, IF($E4616=1,1,0),0)</f>
        <v>0</v>
      </c>
      <c r="O4616" s="1">
        <f t="shared" ref="O4616:O4679" si="1096">IF($G4616=0, IF($E4616=0,1,0),0)</f>
        <v>0</v>
      </c>
      <c r="R4616" s="1">
        <f t="shared" ref="R4616:R4679" si="1097">IF($H4616=1, IF($E4616=1,1,0),0)</f>
        <v>1</v>
      </c>
      <c r="S4616" s="1">
        <f t="shared" ref="S4616:S4679" si="1098">IF($H4616=1, IF($E4616=0,1,0),0)</f>
        <v>0</v>
      </c>
      <c r="T4616" s="1">
        <f t="shared" ref="T4616:T4679" si="1099">IF($H4616=0, IF($E4616=1,1,0),0)</f>
        <v>0</v>
      </c>
      <c r="U4616" s="1">
        <f t="shared" ref="U4616:U4679" si="1100">IF($H4616=0, IF($E4616=0,1,0),0)</f>
        <v>0</v>
      </c>
      <c r="X4616" s="1">
        <f t="shared" ref="X4616:X4679" si="1101">IF($I4616=1, IF($E4616=1,1,0),0)</f>
        <v>1</v>
      </c>
      <c r="Y4616" s="1">
        <f t="shared" ref="Y4616:Y4679" si="1102">IF($I4616=1, IF($E4616=0,1,0),0)</f>
        <v>0</v>
      </c>
      <c r="Z4616" s="1">
        <f t="shared" ref="Z4616:Z4679" si="1103">IF($I4616=0, IF($E4616=1,1,0),0)</f>
        <v>0</v>
      </c>
      <c r="AA4616" s="1">
        <f t="shared" ref="AA4616:AA4679" si="1104">IF($I4616=0, IF($E4616=0,1,0),0)</f>
        <v>0</v>
      </c>
    </row>
    <row r="4617" spans="1:27" x14ac:dyDescent="0.25">
      <c r="A4617">
        <v>0</v>
      </c>
      <c r="B4617">
        <v>74</v>
      </c>
      <c r="C4617">
        <v>21.34</v>
      </c>
      <c r="D4617">
        <v>685</v>
      </c>
      <c r="E4617">
        <v>1</v>
      </c>
      <c r="G4617" s="1">
        <f t="shared" si="1090"/>
        <v>0</v>
      </c>
      <c r="H4617" s="1">
        <f t="shared" si="1091"/>
        <v>0</v>
      </c>
      <c r="I4617" s="1">
        <f t="shared" si="1092"/>
        <v>0</v>
      </c>
      <c r="L4617" s="1">
        <f t="shared" si="1093"/>
        <v>0</v>
      </c>
      <c r="M4617" s="1">
        <f t="shared" si="1094"/>
        <v>0</v>
      </c>
      <c r="N4617" s="1">
        <f t="shared" si="1095"/>
        <v>1</v>
      </c>
      <c r="O4617" s="1">
        <f t="shared" si="1096"/>
        <v>0</v>
      </c>
      <c r="R4617" s="1">
        <f t="shared" si="1097"/>
        <v>0</v>
      </c>
      <c r="S4617" s="1">
        <f t="shared" si="1098"/>
        <v>0</v>
      </c>
      <c r="T4617" s="1">
        <f t="shared" si="1099"/>
        <v>1</v>
      </c>
      <c r="U4617" s="1">
        <f t="shared" si="1100"/>
        <v>0</v>
      </c>
      <c r="X4617" s="1">
        <f t="shared" si="1101"/>
        <v>0</v>
      </c>
      <c r="Y4617" s="1">
        <f t="shared" si="1102"/>
        <v>0</v>
      </c>
      <c r="Z4617" s="1">
        <f t="shared" si="1103"/>
        <v>1</v>
      </c>
      <c r="AA4617" s="1">
        <f t="shared" si="1104"/>
        <v>0</v>
      </c>
    </row>
    <row r="4618" spans="1:27" x14ac:dyDescent="0.25">
      <c r="A4618">
        <v>1</v>
      </c>
      <c r="B4618">
        <v>69.5</v>
      </c>
      <c r="C4618">
        <v>20.55</v>
      </c>
      <c r="D4618">
        <v>715</v>
      </c>
      <c r="E4618">
        <v>1</v>
      </c>
      <c r="G4618" s="1">
        <f t="shared" si="1090"/>
        <v>0</v>
      </c>
      <c r="H4618" s="1">
        <f t="shared" si="1091"/>
        <v>0</v>
      </c>
      <c r="I4618" s="1">
        <f t="shared" si="1092"/>
        <v>1</v>
      </c>
      <c r="L4618" s="1">
        <f t="shared" si="1093"/>
        <v>0</v>
      </c>
      <c r="M4618" s="1">
        <f t="shared" si="1094"/>
        <v>0</v>
      </c>
      <c r="N4618" s="1">
        <f t="shared" si="1095"/>
        <v>1</v>
      </c>
      <c r="O4618" s="1">
        <f t="shared" si="1096"/>
        <v>0</v>
      </c>
      <c r="R4618" s="1">
        <f t="shared" si="1097"/>
        <v>0</v>
      </c>
      <c r="S4618" s="1">
        <f t="shared" si="1098"/>
        <v>0</v>
      </c>
      <c r="T4618" s="1">
        <f t="shared" si="1099"/>
        <v>1</v>
      </c>
      <c r="U4618" s="1">
        <f t="shared" si="1100"/>
        <v>0</v>
      </c>
      <c r="X4618" s="1">
        <f t="shared" si="1101"/>
        <v>1</v>
      </c>
      <c r="Y4618" s="1">
        <f t="shared" si="1102"/>
        <v>0</v>
      </c>
      <c r="Z4618" s="1">
        <f t="shared" si="1103"/>
        <v>0</v>
      </c>
      <c r="AA4618" s="1">
        <f t="shared" si="1104"/>
        <v>0</v>
      </c>
    </row>
    <row r="4619" spans="1:27" x14ac:dyDescent="0.25">
      <c r="A4619">
        <v>1</v>
      </c>
      <c r="B4619">
        <v>102</v>
      </c>
      <c r="C4619">
        <v>10.039999999999999</v>
      </c>
      <c r="D4619">
        <v>660</v>
      </c>
      <c r="E4619">
        <v>1</v>
      </c>
      <c r="G4619" s="1">
        <f t="shared" si="1090"/>
        <v>1</v>
      </c>
      <c r="H4619" s="1">
        <f t="shared" si="1091"/>
        <v>1</v>
      </c>
      <c r="I4619" s="1">
        <f t="shared" si="1092"/>
        <v>1</v>
      </c>
      <c r="L4619" s="1">
        <f t="shared" si="1093"/>
        <v>1</v>
      </c>
      <c r="M4619" s="1">
        <f t="shared" si="1094"/>
        <v>0</v>
      </c>
      <c r="N4619" s="1">
        <f t="shared" si="1095"/>
        <v>0</v>
      </c>
      <c r="O4619" s="1">
        <f t="shared" si="1096"/>
        <v>0</v>
      </c>
      <c r="R4619" s="1">
        <f t="shared" si="1097"/>
        <v>1</v>
      </c>
      <c r="S4619" s="1">
        <f t="shared" si="1098"/>
        <v>0</v>
      </c>
      <c r="T4619" s="1">
        <f t="shared" si="1099"/>
        <v>0</v>
      </c>
      <c r="U4619" s="1">
        <f t="shared" si="1100"/>
        <v>0</v>
      </c>
      <c r="X4619" s="1">
        <f t="shared" si="1101"/>
        <v>1</v>
      </c>
      <c r="Y4619" s="1">
        <f t="shared" si="1102"/>
        <v>0</v>
      </c>
      <c r="Z4619" s="1">
        <f t="shared" si="1103"/>
        <v>0</v>
      </c>
      <c r="AA4619" s="1">
        <f t="shared" si="1104"/>
        <v>0</v>
      </c>
    </row>
    <row r="4620" spans="1:27" x14ac:dyDescent="0.25">
      <c r="A4620">
        <v>1</v>
      </c>
      <c r="B4620">
        <v>78</v>
      </c>
      <c r="C4620">
        <v>12</v>
      </c>
      <c r="D4620">
        <v>675</v>
      </c>
      <c r="E4620">
        <v>1</v>
      </c>
      <c r="G4620" s="1">
        <f t="shared" si="1090"/>
        <v>0</v>
      </c>
      <c r="H4620" s="1">
        <f t="shared" si="1091"/>
        <v>1</v>
      </c>
      <c r="I4620" s="1">
        <f t="shared" si="1092"/>
        <v>1</v>
      </c>
      <c r="L4620" s="1">
        <f t="shared" si="1093"/>
        <v>0</v>
      </c>
      <c r="M4620" s="1">
        <f t="shared" si="1094"/>
        <v>0</v>
      </c>
      <c r="N4620" s="1">
        <f t="shared" si="1095"/>
        <v>1</v>
      </c>
      <c r="O4620" s="1">
        <f t="shared" si="1096"/>
        <v>0</v>
      </c>
      <c r="R4620" s="1">
        <f t="shared" si="1097"/>
        <v>1</v>
      </c>
      <c r="S4620" s="1">
        <f t="shared" si="1098"/>
        <v>0</v>
      </c>
      <c r="T4620" s="1">
        <f t="shared" si="1099"/>
        <v>0</v>
      </c>
      <c r="U4620" s="1">
        <f t="shared" si="1100"/>
        <v>0</v>
      </c>
      <c r="X4620" s="1">
        <f t="shared" si="1101"/>
        <v>1</v>
      </c>
      <c r="Y4620" s="1">
        <f t="shared" si="1102"/>
        <v>0</v>
      </c>
      <c r="Z4620" s="1">
        <f t="shared" si="1103"/>
        <v>0</v>
      </c>
      <c r="AA4620" s="1">
        <f t="shared" si="1104"/>
        <v>0</v>
      </c>
    </row>
    <row r="4621" spans="1:27" x14ac:dyDescent="0.25">
      <c r="A4621">
        <v>0</v>
      </c>
      <c r="B4621">
        <v>75</v>
      </c>
      <c r="C4621">
        <v>9.07</v>
      </c>
      <c r="D4621">
        <v>680</v>
      </c>
      <c r="E4621">
        <v>1</v>
      </c>
      <c r="G4621" s="1">
        <f t="shared" si="1090"/>
        <v>0</v>
      </c>
      <c r="H4621" s="1">
        <f t="shared" si="1091"/>
        <v>1</v>
      </c>
      <c r="I4621" s="1">
        <f t="shared" si="1092"/>
        <v>1</v>
      </c>
      <c r="L4621" s="1">
        <f t="shared" si="1093"/>
        <v>0</v>
      </c>
      <c r="M4621" s="1">
        <f t="shared" si="1094"/>
        <v>0</v>
      </c>
      <c r="N4621" s="1">
        <f t="shared" si="1095"/>
        <v>1</v>
      </c>
      <c r="O4621" s="1">
        <f t="shared" si="1096"/>
        <v>0</v>
      </c>
      <c r="R4621" s="1">
        <f t="shared" si="1097"/>
        <v>1</v>
      </c>
      <c r="S4621" s="1">
        <f t="shared" si="1098"/>
        <v>0</v>
      </c>
      <c r="T4621" s="1">
        <f t="shared" si="1099"/>
        <v>0</v>
      </c>
      <c r="U4621" s="1">
        <f t="shared" si="1100"/>
        <v>0</v>
      </c>
      <c r="X4621" s="1">
        <f t="shared" si="1101"/>
        <v>1</v>
      </c>
      <c r="Y4621" s="1">
        <f t="shared" si="1102"/>
        <v>0</v>
      </c>
      <c r="Z4621" s="1">
        <f t="shared" si="1103"/>
        <v>0</v>
      </c>
      <c r="AA4621" s="1">
        <f t="shared" si="1104"/>
        <v>0</v>
      </c>
    </row>
    <row r="4622" spans="1:27" x14ac:dyDescent="0.25">
      <c r="A4622">
        <v>1</v>
      </c>
      <c r="B4622">
        <v>68</v>
      </c>
      <c r="C4622">
        <v>27.11</v>
      </c>
      <c r="D4622">
        <v>700</v>
      </c>
      <c r="E4622">
        <v>1</v>
      </c>
      <c r="G4622" s="1">
        <f t="shared" si="1090"/>
        <v>0</v>
      </c>
      <c r="H4622" s="1">
        <f t="shared" si="1091"/>
        <v>0</v>
      </c>
      <c r="I4622" s="1">
        <f t="shared" si="1092"/>
        <v>1</v>
      </c>
      <c r="L4622" s="1">
        <f t="shared" si="1093"/>
        <v>0</v>
      </c>
      <c r="M4622" s="1">
        <f t="shared" si="1094"/>
        <v>0</v>
      </c>
      <c r="N4622" s="1">
        <f t="shared" si="1095"/>
        <v>1</v>
      </c>
      <c r="O4622" s="1">
        <f t="shared" si="1096"/>
        <v>0</v>
      </c>
      <c r="R4622" s="1">
        <f t="shared" si="1097"/>
        <v>0</v>
      </c>
      <c r="S4622" s="1">
        <f t="shared" si="1098"/>
        <v>0</v>
      </c>
      <c r="T4622" s="1">
        <f t="shared" si="1099"/>
        <v>1</v>
      </c>
      <c r="U4622" s="1">
        <f t="shared" si="1100"/>
        <v>0</v>
      </c>
      <c r="X4622" s="1">
        <f t="shared" si="1101"/>
        <v>1</v>
      </c>
      <c r="Y4622" s="1">
        <f t="shared" si="1102"/>
        <v>0</v>
      </c>
      <c r="Z4622" s="1">
        <f t="shared" si="1103"/>
        <v>0</v>
      </c>
      <c r="AA4622" s="1">
        <f t="shared" si="1104"/>
        <v>0</v>
      </c>
    </row>
    <row r="4623" spans="1:27" x14ac:dyDescent="0.25">
      <c r="A4623">
        <v>0</v>
      </c>
      <c r="B4623">
        <v>25</v>
      </c>
      <c r="C4623">
        <v>8.26</v>
      </c>
      <c r="D4623">
        <v>675</v>
      </c>
      <c r="E4623">
        <v>1</v>
      </c>
      <c r="G4623" s="1">
        <f t="shared" si="1090"/>
        <v>0</v>
      </c>
      <c r="H4623" s="1">
        <f t="shared" si="1091"/>
        <v>1</v>
      </c>
      <c r="I4623" s="1">
        <f t="shared" si="1092"/>
        <v>1</v>
      </c>
      <c r="L4623" s="1">
        <f t="shared" si="1093"/>
        <v>0</v>
      </c>
      <c r="M4623" s="1">
        <f t="shared" si="1094"/>
        <v>0</v>
      </c>
      <c r="N4623" s="1">
        <f t="shared" si="1095"/>
        <v>1</v>
      </c>
      <c r="O4623" s="1">
        <f t="shared" si="1096"/>
        <v>0</v>
      </c>
      <c r="R4623" s="1">
        <f t="shared" si="1097"/>
        <v>1</v>
      </c>
      <c r="S4623" s="1">
        <f t="shared" si="1098"/>
        <v>0</v>
      </c>
      <c r="T4623" s="1">
        <f t="shared" si="1099"/>
        <v>0</v>
      </c>
      <c r="U4623" s="1">
        <f t="shared" si="1100"/>
        <v>0</v>
      </c>
      <c r="X4623" s="1">
        <f t="shared" si="1101"/>
        <v>1</v>
      </c>
      <c r="Y4623" s="1">
        <f t="shared" si="1102"/>
        <v>0</v>
      </c>
      <c r="Z4623" s="1">
        <f t="shared" si="1103"/>
        <v>0</v>
      </c>
      <c r="AA4623" s="1">
        <f t="shared" si="1104"/>
        <v>0</v>
      </c>
    </row>
    <row r="4624" spans="1:27" x14ac:dyDescent="0.25">
      <c r="A4624">
        <v>0</v>
      </c>
      <c r="B4624">
        <v>75</v>
      </c>
      <c r="C4624">
        <v>14.13</v>
      </c>
      <c r="D4624">
        <v>680</v>
      </c>
      <c r="E4624">
        <v>1</v>
      </c>
      <c r="G4624" s="1">
        <f t="shared" si="1090"/>
        <v>0</v>
      </c>
      <c r="H4624" s="1">
        <f t="shared" si="1091"/>
        <v>1</v>
      </c>
      <c r="I4624" s="1">
        <f t="shared" si="1092"/>
        <v>1</v>
      </c>
      <c r="L4624" s="1">
        <f t="shared" si="1093"/>
        <v>0</v>
      </c>
      <c r="M4624" s="1">
        <f t="shared" si="1094"/>
        <v>0</v>
      </c>
      <c r="N4624" s="1">
        <f t="shared" si="1095"/>
        <v>1</v>
      </c>
      <c r="O4624" s="1">
        <f t="shared" si="1096"/>
        <v>0</v>
      </c>
      <c r="R4624" s="1">
        <f t="shared" si="1097"/>
        <v>1</v>
      </c>
      <c r="S4624" s="1">
        <f t="shared" si="1098"/>
        <v>0</v>
      </c>
      <c r="T4624" s="1">
        <f t="shared" si="1099"/>
        <v>0</v>
      </c>
      <c r="U4624" s="1">
        <f t="shared" si="1100"/>
        <v>0</v>
      </c>
      <c r="X4624" s="1">
        <f t="shared" si="1101"/>
        <v>1</v>
      </c>
      <c r="Y4624" s="1">
        <f t="shared" si="1102"/>
        <v>0</v>
      </c>
      <c r="Z4624" s="1">
        <f t="shared" si="1103"/>
        <v>0</v>
      </c>
      <c r="AA4624" s="1">
        <f t="shared" si="1104"/>
        <v>0</v>
      </c>
    </row>
    <row r="4625" spans="1:27" x14ac:dyDescent="0.25">
      <c r="A4625">
        <v>1</v>
      </c>
      <c r="B4625">
        <v>113</v>
      </c>
      <c r="C4625">
        <v>15.69</v>
      </c>
      <c r="D4625">
        <v>665</v>
      </c>
      <c r="E4625">
        <v>1</v>
      </c>
      <c r="G4625" s="1">
        <f t="shared" si="1090"/>
        <v>1</v>
      </c>
      <c r="H4625" s="1">
        <f t="shared" si="1091"/>
        <v>1</v>
      </c>
      <c r="I4625" s="1">
        <f t="shared" si="1092"/>
        <v>1</v>
      </c>
      <c r="L4625" s="1">
        <f t="shared" si="1093"/>
        <v>1</v>
      </c>
      <c r="M4625" s="1">
        <f t="shared" si="1094"/>
        <v>0</v>
      </c>
      <c r="N4625" s="1">
        <f t="shared" si="1095"/>
        <v>0</v>
      </c>
      <c r="O4625" s="1">
        <f t="shared" si="1096"/>
        <v>0</v>
      </c>
      <c r="R4625" s="1">
        <f t="shared" si="1097"/>
        <v>1</v>
      </c>
      <c r="S4625" s="1">
        <f t="shared" si="1098"/>
        <v>0</v>
      </c>
      <c r="T4625" s="1">
        <f t="shared" si="1099"/>
        <v>0</v>
      </c>
      <c r="U4625" s="1">
        <f t="shared" si="1100"/>
        <v>0</v>
      </c>
      <c r="X4625" s="1">
        <f t="shared" si="1101"/>
        <v>1</v>
      </c>
      <c r="Y4625" s="1">
        <f t="shared" si="1102"/>
        <v>0</v>
      </c>
      <c r="Z4625" s="1">
        <f t="shared" si="1103"/>
        <v>0</v>
      </c>
      <c r="AA4625" s="1">
        <f t="shared" si="1104"/>
        <v>0</v>
      </c>
    </row>
    <row r="4626" spans="1:27" x14ac:dyDescent="0.25">
      <c r="A4626">
        <v>1</v>
      </c>
      <c r="B4626">
        <v>56</v>
      </c>
      <c r="C4626">
        <v>23.71</v>
      </c>
      <c r="D4626">
        <v>710</v>
      </c>
      <c r="E4626">
        <v>1</v>
      </c>
      <c r="G4626" s="1">
        <f t="shared" si="1090"/>
        <v>0</v>
      </c>
      <c r="H4626" s="1">
        <f t="shared" si="1091"/>
        <v>0</v>
      </c>
      <c r="I4626" s="1">
        <f t="shared" si="1092"/>
        <v>1</v>
      </c>
      <c r="L4626" s="1">
        <f t="shared" si="1093"/>
        <v>0</v>
      </c>
      <c r="M4626" s="1">
        <f t="shared" si="1094"/>
        <v>0</v>
      </c>
      <c r="N4626" s="1">
        <f t="shared" si="1095"/>
        <v>1</v>
      </c>
      <c r="O4626" s="1">
        <f t="shared" si="1096"/>
        <v>0</v>
      </c>
      <c r="R4626" s="1">
        <f t="shared" si="1097"/>
        <v>0</v>
      </c>
      <c r="S4626" s="1">
        <f t="shared" si="1098"/>
        <v>0</v>
      </c>
      <c r="T4626" s="1">
        <f t="shared" si="1099"/>
        <v>1</v>
      </c>
      <c r="U4626" s="1">
        <f t="shared" si="1100"/>
        <v>0</v>
      </c>
      <c r="X4626" s="1">
        <f t="shared" si="1101"/>
        <v>1</v>
      </c>
      <c r="Y4626" s="1">
        <f t="shared" si="1102"/>
        <v>0</v>
      </c>
      <c r="Z4626" s="1">
        <f t="shared" si="1103"/>
        <v>0</v>
      </c>
      <c r="AA4626" s="1">
        <f t="shared" si="1104"/>
        <v>0</v>
      </c>
    </row>
    <row r="4627" spans="1:27" x14ac:dyDescent="0.25">
      <c r="A4627">
        <v>0</v>
      </c>
      <c r="B4627">
        <v>41</v>
      </c>
      <c r="C4627">
        <v>16.8</v>
      </c>
      <c r="D4627">
        <v>700</v>
      </c>
      <c r="E4627">
        <v>1</v>
      </c>
      <c r="G4627" s="1">
        <f t="shared" si="1090"/>
        <v>0</v>
      </c>
      <c r="H4627" s="1">
        <f t="shared" si="1091"/>
        <v>0</v>
      </c>
      <c r="I4627" s="1">
        <f t="shared" si="1092"/>
        <v>0</v>
      </c>
      <c r="L4627" s="1">
        <f t="shared" si="1093"/>
        <v>0</v>
      </c>
      <c r="M4627" s="1">
        <f t="shared" si="1094"/>
        <v>0</v>
      </c>
      <c r="N4627" s="1">
        <f t="shared" si="1095"/>
        <v>1</v>
      </c>
      <c r="O4627" s="1">
        <f t="shared" si="1096"/>
        <v>0</v>
      </c>
      <c r="R4627" s="1">
        <f t="shared" si="1097"/>
        <v>0</v>
      </c>
      <c r="S4627" s="1">
        <f t="shared" si="1098"/>
        <v>0</v>
      </c>
      <c r="T4627" s="1">
        <f t="shared" si="1099"/>
        <v>1</v>
      </c>
      <c r="U4627" s="1">
        <f t="shared" si="1100"/>
        <v>0</v>
      </c>
      <c r="X4627" s="1">
        <f t="shared" si="1101"/>
        <v>0</v>
      </c>
      <c r="Y4627" s="1">
        <f t="shared" si="1102"/>
        <v>0</v>
      </c>
      <c r="Z4627" s="1">
        <f t="shared" si="1103"/>
        <v>1</v>
      </c>
      <c r="AA4627" s="1">
        <f t="shared" si="1104"/>
        <v>0</v>
      </c>
    </row>
    <row r="4628" spans="1:27" x14ac:dyDescent="0.25">
      <c r="A4628">
        <v>0</v>
      </c>
      <c r="B4628">
        <v>80</v>
      </c>
      <c r="C4628">
        <v>14.9</v>
      </c>
      <c r="D4628">
        <v>730</v>
      </c>
      <c r="E4628">
        <v>1</v>
      </c>
      <c r="G4628" s="1">
        <f t="shared" si="1090"/>
        <v>1</v>
      </c>
      <c r="H4628" s="1">
        <f t="shared" si="1091"/>
        <v>1</v>
      </c>
      <c r="I4628" s="1">
        <f t="shared" si="1092"/>
        <v>1</v>
      </c>
      <c r="L4628" s="1">
        <f t="shared" si="1093"/>
        <v>1</v>
      </c>
      <c r="M4628" s="1">
        <f t="shared" si="1094"/>
        <v>0</v>
      </c>
      <c r="N4628" s="1">
        <f t="shared" si="1095"/>
        <v>0</v>
      </c>
      <c r="O4628" s="1">
        <f t="shared" si="1096"/>
        <v>0</v>
      </c>
      <c r="R4628" s="1">
        <f t="shared" si="1097"/>
        <v>1</v>
      </c>
      <c r="S4628" s="1">
        <f t="shared" si="1098"/>
        <v>0</v>
      </c>
      <c r="T4628" s="1">
        <f t="shared" si="1099"/>
        <v>0</v>
      </c>
      <c r="U4628" s="1">
        <f t="shared" si="1100"/>
        <v>0</v>
      </c>
      <c r="X4628" s="1">
        <f t="shared" si="1101"/>
        <v>1</v>
      </c>
      <c r="Y4628" s="1">
        <f t="shared" si="1102"/>
        <v>0</v>
      </c>
      <c r="Z4628" s="1">
        <f t="shared" si="1103"/>
        <v>0</v>
      </c>
      <c r="AA4628" s="1">
        <f t="shared" si="1104"/>
        <v>0</v>
      </c>
    </row>
    <row r="4629" spans="1:27" x14ac:dyDescent="0.25">
      <c r="A4629">
        <v>1</v>
      </c>
      <c r="B4629">
        <v>186</v>
      </c>
      <c r="C4629">
        <v>6.44</v>
      </c>
      <c r="D4629">
        <v>715</v>
      </c>
      <c r="E4629">
        <v>1</v>
      </c>
      <c r="G4629" s="1">
        <f t="shared" si="1090"/>
        <v>1</v>
      </c>
      <c r="H4629" s="1">
        <f t="shared" si="1091"/>
        <v>1</v>
      </c>
      <c r="I4629" s="1">
        <f t="shared" si="1092"/>
        <v>1</v>
      </c>
      <c r="L4629" s="1">
        <f t="shared" si="1093"/>
        <v>1</v>
      </c>
      <c r="M4629" s="1">
        <f t="shared" si="1094"/>
        <v>0</v>
      </c>
      <c r="N4629" s="1">
        <f t="shared" si="1095"/>
        <v>0</v>
      </c>
      <c r="O4629" s="1">
        <f t="shared" si="1096"/>
        <v>0</v>
      </c>
      <c r="R4629" s="1">
        <f t="shared" si="1097"/>
        <v>1</v>
      </c>
      <c r="S4629" s="1">
        <f t="shared" si="1098"/>
        <v>0</v>
      </c>
      <c r="T4629" s="1">
        <f t="shared" si="1099"/>
        <v>0</v>
      </c>
      <c r="U4629" s="1">
        <f t="shared" si="1100"/>
        <v>0</v>
      </c>
      <c r="X4629" s="1">
        <f t="shared" si="1101"/>
        <v>1</v>
      </c>
      <c r="Y4629" s="1">
        <f t="shared" si="1102"/>
        <v>0</v>
      </c>
      <c r="Z4629" s="1">
        <f t="shared" si="1103"/>
        <v>0</v>
      </c>
      <c r="AA4629" s="1">
        <f t="shared" si="1104"/>
        <v>0</v>
      </c>
    </row>
    <row r="4630" spans="1:27" x14ac:dyDescent="0.25">
      <c r="A4630">
        <v>1</v>
      </c>
      <c r="B4630">
        <v>175</v>
      </c>
      <c r="C4630">
        <v>11.11</v>
      </c>
      <c r="D4630">
        <v>660</v>
      </c>
      <c r="E4630">
        <v>1</v>
      </c>
      <c r="G4630" s="1">
        <f t="shared" si="1090"/>
        <v>1</v>
      </c>
      <c r="H4630" s="1">
        <f t="shared" si="1091"/>
        <v>1</v>
      </c>
      <c r="I4630" s="1">
        <f t="shared" si="1092"/>
        <v>1</v>
      </c>
      <c r="L4630" s="1">
        <f t="shared" si="1093"/>
        <v>1</v>
      </c>
      <c r="M4630" s="1">
        <f t="shared" si="1094"/>
        <v>0</v>
      </c>
      <c r="N4630" s="1">
        <f t="shared" si="1095"/>
        <v>0</v>
      </c>
      <c r="O4630" s="1">
        <f t="shared" si="1096"/>
        <v>0</v>
      </c>
      <c r="R4630" s="1">
        <f t="shared" si="1097"/>
        <v>1</v>
      </c>
      <c r="S4630" s="1">
        <f t="shared" si="1098"/>
        <v>0</v>
      </c>
      <c r="T4630" s="1">
        <f t="shared" si="1099"/>
        <v>0</v>
      </c>
      <c r="U4630" s="1">
        <f t="shared" si="1100"/>
        <v>0</v>
      </c>
      <c r="X4630" s="1">
        <f t="shared" si="1101"/>
        <v>1</v>
      </c>
      <c r="Y4630" s="1">
        <f t="shared" si="1102"/>
        <v>0</v>
      </c>
      <c r="Z4630" s="1">
        <f t="shared" si="1103"/>
        <v>0</v>
      </c>
      <c r="AA4630" s="1">
        <f t="shared" si="1104"/>
        <v>0</v>
      </c>
    </row>
    <row r="4631" spans="1:27" x14ac:dyDescent="0.25">
      <c r="A4631">
        <v>1</v>
      </c>
      <c r="B4631">
        <v>36</v>
      </c>
      <c r="C4631">
        <v>24.5</v>
      </c>
      <c r="D4631">
        <v>670</v>
      </c>
      <c r="E4631">
        <v>1</v>
      </c>
      <c r="G4631" s="1">
        <f t="shared" si="1090"/>
        <v>0</v>
      </c>
      <c r="H4631" s="1">
        <f t="shared" si="1091"/>
        <v>0</v>
      </c>
      <c r="I4631" s="1">
        <f t="shared" si="1092"/>
        <v>1</v>
      </c>
      <c r="L4631" s="1">
        <f t="shared" si="1093"/>
        <v>0</v>
      </c>
      <c r="M4631" s="1">
        <f t="shared" si="1094"/>
        <v>0</v>
      </c>
      <c r="N4631" s="1">
        <f t="shared" si="1095"/>
        <v>1</v>
      </c>
      <c r="O4631" s="1">
        <f t="shared" si="1096"/>
        <v>0</v>
      </c>
      <c r="R4631" s="1">
        <f t="shared" si="1097"/>
        <v>0</v>
      </c>
      <c r="S4631" s="1">
        <f t="shared" si="1098"/>
        <v>0</v>
      </c>
      <c r="T4631" s="1">
        <f t="shared" si="1099"/>
        <v>1</v>
      </c>
      <c r="U4631" s="1">
        <f t="shared" si="1100"/>
        <v>0</v>
      </c>
      <c r="X4631" s="1">
        <f t="shared" si="1101"/>
        <v>1</v>
      </c>
      <c r="Y4631" s="1">
        <f t="shared" si="1102"/>
        <v>0</v>
      </c>
      <c r="Z4631" s="1">
        <f t="shared" si="1103"/>
        <v>0</v>
      </c>
      <c r="AA4631" s="1">
        <f t="shared" si="1104"/>
        <v>0</v>
      </c>
    </row>
    <row r="4632" spans="1:27" x14ac:dyDescent="0.25">
      <c r="A4632">
        <v>1</v>
      </c>
      <c r="B4632">
        <v>102</v>
      </c>
      <c r="C4632">
        <v>22.04</v>
      </c>
      <c r="D4632">
        <v>730</v>
      </c>
      <c r="E4632">
        <v>1</v>
      </c>
      <c r="G4632" s="1">
        <f t="shared" si="1090"/>
        <v>1</v>
      </c>
      <c r="H4632" s="1">
        <f t="shared" si="1091"/>
        <v>1</v>
      </c>
      <c r="I4632" s="1">
        <f t="shared" si="1092"/>
        <v>1</v>
      </c>
      <c r="L4632" s="1">
        <f t="shared" si="1093"/>
        <v>1</v>
      </c>
      <c r="M4632" s="1">
        <f t="shared" si="1094"/>
        <v>0</v>
      </c>
      <c r="N4632" s="1">
        <f t="shared" si="1095"/>
        <v>0</v>
      </c>
      <c r="O4632" s="1">
        <f t="shared" si="1096"/>
        <v>0</v>
      </c>
      <c r="R4632" s="1">
        <f t="shared" si="1097"/>
        <v>1</v>
      </c>
      <c r="S4632" s="1">
        <f t="shared" si="1098"/>
        <v>0</v>
      </c>
      <c r="T4632" s="1">
        <f t="shared" si="1099"/>
        <v>0</v>
      </c>
      <c r="U4632" s="1">
        <f t="shared" si="1100"/>
        <v>0</v>
      </c>
      <c r="X4632" s="1">
        <f t="shared" si="1101"/>
        <v>1</v>
      </c>
      <c r="Y4632" s="1">
        <f t="shared" si="1102"/>
        <v>0</v>
      </c>
      <c r="Z4632" s="1">
        <f t="shared" si="1103"/>
        <v>0</v>
      </c>
      <c r="AA4632" s="1">
        <f t="shared" si="1104"/>
        <v>0</v>
      </c>
    </row>
    <row r="4633" spans="1:27" x14ac:dyDescent="0.25">
      <c r="A4633">
        <v>1</v>
      </c>
      <c r="B4633">
        <v>130</v>
      </c>
      <c r="C4633">
        <v>19.95</v>
      </c>
      <c r="D4633">
        <v>700</v>
      </c>
      <c r="E4633">
        <v>1</v>
      </c>
      <c r="G4633" s="1">
        <f t="shared" si="1090"/>
        <v>1</v>
      </c>
      <c r="H4633" s="1">
        <f t="shared" si="1091"/>
        <v>1</v>
      </c>
      <c r="I4633" s="1">
        <f t="shared" si="1092"/>
        <v>1</v>
      </c>
      <c r="L4633" s="1">
        <f t="shared" si="1093"/>
        <v>1</v>
      </c>
      <c r="M4633" s="1">
        <f t="shared" si="1094"/>
        <v>0</v>
      </c>
      <c r="N4633" s="1">
        <f t="shared" si="1095"/>
        <v>0</v>
      </c>
      <c r="O4633" s="1">
        <f t="shared" si="1096"/>
        <v>0</v>
      </c>
      <c r="R4633" s="1">
        <f t="shared" si="1097"/>
        <v>1</v>
      </c>
      <c r="S4633" s="1">
        <f t="shared" si="1098"/>
        <v>0</v>
      </c>
      <c r="T4633" s="1">
        <f t="shared" si="1099"/>
        <v>0</v>
      </c>
      <c r="U4633" s="1">
        <f t="shared" si="1100"/>
        <v>0</v>
      </c>
      <c r="X4633" s="1">
        <f t="shared" si="1101"/>
        <v>1</v>
      </c>
      <c r="Y4633" s="1">
        <f t="shared" si="1102"/>
        <v>0</v>
      </c>
      <c r="Z4633" s="1">
        <f t="shared" si="1103"/>
        <v>0</v>
      </c>
      <c r="AA4633" s="1">
        <f t="shared" si="1104"/>
        <v>0</v>
      </c>
    </row>
    <row r="4634" spans="1:27" x14ac:dyDescent="0.25">
      <c r="A4634">
        <v>0</v>
      </c>
      <c r="B4634">
        <v>35</v>
      </c>
      <c r="C4634">
        <v>32.44</v>
      </c>
      <c r="D4634">
        <v>690</v>
      </c>
      <c r="E4634">
        <v>1</v>
      </c>
      <c r="G4634" s="1">
        <f t="shared" si="1090"/>
        <v>0</v>
      </c>
      <c r="H4634" s="1">
        <f t="shared" si="1091"/>
        <v>0</v>
      </c>
      <c r="I4634" s="1">
        <f t="shared" si="1092"/>
        <v>0</v>
      </c>
      <c r="L4634" s="1">
        <f t="shared" si="1093"/>
        <v>0</v>
      </c>
      <c r="M4634" s="1">
        <f t="shared" si="1094"/>
        <v>0</v>
      </c>
      <c r="N4634" s="1">
        <f t="shared" si="1095"/>
        <v>1</v>
      </c>
      <c r="O4634" s="1">
        <f t="shared" si="1096"/>
        <v>0</v>
      </c>
      <c r="R4634" s="1">
        <f t="shared" si="1097"/>
        <v>0</v>
      </c>
      <c r="S4634" s="1">
        <f t="shared" si="1098"/>
        <v>0</v>
      </c>
      <c r="T4634" s="1">
        <f t="shared" si="1099"/>
        <v>1</v>
      </c>
      <c r="U4634" s="1">
        <f t="shared" si="1100"/>
        <v>0</v>
      </c>
      <c r="X4634" s="1">
        <f t="shared" si="1101"/>
        <v>0</v>
      </c>
      <c r="Y4634" s="1">
        <f t="shared" si="1102"/>
        <v>0</v>
      </c>
      <c r="Z4634" s="1">
        <f t="shared" si="1103"/>
        <v>1</v>
      </c>
      <c r="AA4634" s="1">
        <f t="shared" si="1104"/>
        <v>0</v>
      </c>
    </row>
    <row r="4635" spans="1:27" x14ac:dyDescent="0.25">
      <c r="A4635">
        <v>0</v>
      </c>
      <c r="B4635">
        <v>27</v>
      </c>
      <c r="C4635">
        <v>37.78</v>
      </c>
      <c r="D4635">
        <v>695</v>
      </c>
      <c r="E4635">
        <v>1</v>
      </c>
      <c r="G4635" s="1">
        <f t="shared" si="1090"/>
        <v>0</v>
      </c>
      <c r="H4635" s="1">
        <f t="shared" si="1091"/>
        <v>0</v>
      </c>
      <c r="I4635" s="1">
        <f t="shared" si="1092"/>
        <v>0</v>
      </c>
      <c r="L4635" s="1">
        <f t="shared" si="1093"/>
        <v>0</v>
      </c>
      <c r="M4635" s="1">
        <f t="shared" si="1094"/>
        <v>0</v>
      </c>
      <c r="N4635" s="1">
        <f t="shared" si="1095"/>
        <v>1</v>
      </c>
      <c r="O4635" s="1">
        <f t="shared" si="1096"/>
        <v>0</v>
      </c>
      <c r="R4635" s="1">
        <f t="shared" si="1097"/>
        <v>0</v>
      </c>
      <c r="S4635" s="1">
        <f t="shared" si="1098"/>
        <v>0</v>
      </c>
      <c r="T4635" s="1">
        <f t="shared" si="1099"/>
        <v>1</v>
      </c>
      <c r="U4635" s="1">
        <f t="shared" si="1100"/>
        <v>0</v>
      </c>
      <c r="X4635" s="1">
        <f t="shared" si="1101"/>
        <v>0</v>
      </c>
      <c r="Y4635" s="1">
        <f t="shared" si="1102"/>
        <v>0</v>
      </c>
      <c r="Z4635" s="1">
        <f t="shared" si="1103"/>
        <v>1</v>
      </c>
      <c r="AA4635" s="1">
        <f t="shared" si="1104"/>
        <v>0</v>
      </c>
    </row>
    <row r="4636" spans="1:27" x14ac:dyDescent="0.25">
      <c r="A4636">
        <v>0</v>
      </c>
      <c r="B4636">
        <v>26</v>
      </c>
      <c r="C4636">
        <v>25.67</v>
      </c>
      <c r="D4636">
        <v>690</v>
      </c>
      <c r="E4636">
        <v>1</v>
      </c>
      <c r="G4636" s="1">
        <f t="shared" si="1090"/>
        <v>0</v>
      </c>
      <c r="H4636" s="1">
        <f t="shared" si="1091"/>
        <v>0</v>
      </c>
      <c r="I4636" s="1">
        <f t="shared" si="1092"/>
        <v>0</v>
      </c>
      <c r="L4636" s="1">
        <f t="shared" si="1093"/>
        <v>0</v>
      </c>
      <c r="M4636" s="1">
        <f t="shared" si="1094"/>
        <v>0</v>
      </c>
      <c r="N4636" s="1">
        <f t="shared" si="1095"/>
        <v>1</v>
      </c>
      <c r="O4636" s="1">
        <f t="shared" si="1096"/>
        <v>0</v>
      </c>
      <c r="R4636" s="1">
        <f t="shared" si="1097"/>
        <v>0</v>
      </c>
      <c r="S4636" s="1">
        <f t="shared" si="1098"/>
        <v>0</v>
      </c>
      <c r="T4636" s="1">
        <f t="shared" si="1099"/>
        <v>1</v>
      </c>
      <c r="U4636" s="1">
        <f t="shared" si="1100"/>
        <v>0</v>
      </c>
      <c r="X4636" s="1">
        <f t="shared" si="1101"/>
        <v>0</v>
      </c>
      <c r="Y4636" s="1">
        <f t="shared" si="1102"/>
        <v>0</v>
      </c>
      <c r="Z4636" s="1">
        <f t="shared" si="1103"/>
        <v>1</v>
      </c>
      <c r="AA4636" s="1">
        <f t="shared" si="1104"/>
        <v>0</v>
      </c>
    </row>
    <row r="4637" spans="1:27" x14ac:dyDescent="0.25">
      <c r="A4637">
        <v>0</v>
      </c>
      <c r="B4637">
        <v>32</v>
      </c>
      <c r="C4637">
        <v>8.36</v>
      </c>
      <c r="D4637">
        <v>700</v>
      </c>
      <c r="E4637">
        <v>1</v>
      </c>
      <c r="G4637" s="1">
        <f t="shared" si="1090"/>
        <v>0</v>
      </c>
      <c r="H4637" s="1">
        <f t="shared" si="1091"/>
        <v>1</v>
      </c>
      <c r="I4637" s="1">
        <f t="shared" si="1092"/>
        <v>1</v>
      </c>
      <c r="L4637" s="1">
        <f t="shared" si="1093"/>
        <v>0</v>
      </c>
      <c r="M4637" s="1">
        <f t="shared" si="1094"/>
        <v>0</v>
      </c>
      <c r="N4637" s="1">
        <f t="shared" si="1095"/>
        <v>1</v>
      </c>
      <c r="O4637" s="1">
        <f t="shared" si="1096"/>
        <v>0</v>
      </c>
      <c r="R4637" s="1">
        <f t="shared" si="1097"/>
        <v>1</v>
      </c>
      <c r="S4637" s="1">
        <f t="shared" si="1098"/>
        <v>0</v>
      </c>
      <c r="T4637" s="1">
        <f t="shared" si="1099"/>
        <v>0</v>
      </c>
      <c r="U4637" s="1">
        <f t="shared" si="1100"/>
        <v>0</v>
      </c>
      <c r="X4637" s="1">
        <f t="shared" si="1101"/>
        <v>1</v>
      </c>
      <c r="Y4637" s="1">
        <f t="shared" si="1102"/>
        <v>0</v>
      </c>
      <c r="Z4637" s="1">
        <f t="shared" si="1103"/>
        <v>0</v>
      </c>
      <c r="AA4637" s="1">
        <f t="shared" si="1104"/>
        <v>0</v>
      </c>
    </row>
    <row r="4638" spans="1:27" x14ac:dyDescent="0.25">
      <c r="A4638">
        <v>0</v>
      </c>
      <c r="B4638">
        <v>65</v>
      </c>
      <c r="C4638">
        <v>14.88</v>
      </c>
      <c r="D4638">
        <v>665</v>
      </c>
      <c r="E4638">
        <v>1</v>
      </c>
      <c r="G4638" s="1">
        <f t="shared" si="1090"/>
        <v>0</v>
      </c>
      <c r="H4638" s="1">
        <f t="shared" si="1091"/>
        <v>1</v>
      </c>
      <c r="I4638" s="1">
        <f t="shared" si="1092"/>
        <v>1</v>
      </c>
      <c r="L4638" s="1">
        <f t="shared" si="1093"/>
        <v>0</v>
      </c>
      <c r="M4638" s="1">
        <f t="shared" si="1094"/>
        <v>0</v>
      </c>
      <c r="N4638" s="1">
        <f t="shared" si="1095"/>
        <v>1</v>
      </c>
      <c r="O4638" s="1">
        <f t="shared" si="1096"/>
        <v>0</v>
      </c>
      <c r="R4638" s="1">
        <f t="shared" si="1097"/>
        <v>1</v>
      </c>
      <c r="S4638" s="1">
        <f t="shared" si="1098"/>
        <v>0</v>
      </c>
      <c r="T4638" s="1">
        <f t="shared" si="1099"/>
        <v>0</v>
      </c>
      <c r="U4638" s="1">
        <f t="shared" si="1100"/>
        <v>0</v>
      </c>
      <c r="X4638" s="1">
        <f t="shared" si="1101"/>
        <v>1</v>
      </c>
      <c r="Y4638" s="1">
        <f t="shared" si="1102"/>
        <v>0</v>
      </c>
      <c r="Z4638" s="1">
        <f t="shared" si="1103"/>
        <v>0</v>
      </c>
      <c r="AA4638" s="1">
        <f t="shared" si="1104"/>
        <v>0</v>
      </c>
    </row>
    <row r="4639" spans="1:27" x14ac:dyDescent="0.25">
      <c r="A4639">
        <v>1</v>
      </c>
      <c r="B4639">
        <v>21.256</v>
      </c>
      <c r="C4639">
        <v>27.77</v>
      </c>
      <c r="D4639">
        <v>675</v>
      </c>
      <c r="E4639">
        <v>1</v>
      </c>
      <c r="G4639" s="1">
        <f t="shared" si="1090"/>
        <v>0</v>
      </c>
      <c r="H4639" s="1">
        <f t="shared" si="1091"/>
        <v>0</v>
      </c>
      <c r="I4639" s="1">
        <f t="shared" si="1092"/>
        <v>1</v>
      </c>
      <c r="L4639" s="1">
        <f t="shared" si="1093"/>
        <v>0</v>
      </c>
      <c r="M4639" s="1">
        <f t="shared" si="1094"/>
        <v>0</v>
      </c>
      <c r="N4639" s="1">
        <f t="shared" si="1095"/>
        <v>1</v>
      </c>
      <c r="O4639" s="1">
        <f t="shared" si="1096"/>
        <v>0</v>
      </c>
      <c r="R4639" s="1">
        <f t="shared" si="1097"/>
        <v>0</v>
      </c>
      <c r="S4639" s="1">
        <f t="shared" si="1098"/>
        <v>0</v>
      </c>
      <c r="T4639" s="1">
        <f t="shared" si="1099"/>
        <v>1</v>
      </c>
      <c r="U4639" s="1">
        <f t="shared" si="1100"/>
        <v>0</v>
      </c>
      <c r="X4639" s="1">
        <f t="shared" si="1101"/>
        <v>1</v>
      </c>
      <c r="Y4639" s="1">
        <f t="shared" si="1102"/>
        <v>0</v>
      </c>
      <c r="Z4639" s="1">
        <f t="shared" si="1103"/>
        <v>0</v>
      </c>
      <c r="AA4639" s="1">
        <f t="shared" si="1104"/>
        <v>0</v>
      </c>
    </row>
    <row r="4640" spans="1:27" x14ac:dyDescent="0.25">
      <c r="A4640">
        <v>1</v>
      </c>
      <c r="B4640">
        <v>115</v>
      </c>
      <c r="C4640">
        <v>14.56</v>
      </c>
      <c r="D4640">
        <v>760</v>
      </c>
      <c r="E4640">
        <v>1</v>
      </c>
      <c r="G4640" s="1">
        <f t="shared" si="1090"/>
        <v>1</v>
      </c>
      <c r="H4640" s="1">
        <f t="shared" si="1091"/>
        <v>1</v>
      </c>
      <c r="I4640" s="1">
        <f t="shared" si="1092"/>
        <v>1</v>
      </c>
      <c r="L4640" s="1">
        <f t="shared" si="1093"/>
        <v>1</v>
      </c>
      <c r="M4640" s="1">
        <f t="shared" si="1094"/>
        <v>0</v>
      </c>
      <c r="N4640" s="1">
        <f t="shared" si="1095"/>
        <v>0</v>
      </c>
      <c r="O4640" s="1">
        <f t="shared" si="1096"/>
        <v>0</v>
      </c>
      <c r="R4640" s="1">
        <f t="shared" si="1097"/>
        <v>1</v>
      </c>
      <c r="S4640" s="1">
        <f t="shared" si="1098"/>
        <v>0</v>
      </c>
      <c r="T4640" s="1">
        <f t="shared" si="1099"/>
        <v>0</v>
      </c>
      <c r="U4640" s="1">
        <f t="shared" si="1100"/>
        <v>0</v>
      </c>
      <c r="X4640" s="1">
        <f t="shared" si="1101"/>
        <v>1</v>
      </c>
      <c r="Y4640" s="1">
        <f t="shared" si="1102"/>
        <v>0</v>
      </c>
      <c r="Z4640" s="1">
        <f t="shared" si="1103"/>
        <v>0</v>
      </c>
      <c r="AA4640" s="1">
        <f t="shared" si="1104"/>
        <v>0</v>
      </c>
    </row>
    <row r="4641" spans="1:27" x14ac:dyDescent="0.25">
      <c r="A4641">
        <v>1</v>
      </c>
      <c r="B4641">
        <v>117</v>
      </c>
      <c r="C4641">
        <v>5.03</v>
      </c>
      <c r="D4641">
        <v>760</v>
      </c>
      <c r="E4641">
        <v>1</v>
      </c>
      <c r="G4641" s="1">
        <f t="shared" si="1090"/>
        <v>1</v>
      </c>
      <c r="H4641" s="1">
        <f t="shared" si="1091"/>
        <v>1</v>
      </c>
      <c r="I4641" s="1">
        <f t="shared" si="1092"/>
        <v>1</v>
      </c>
      <c r="L4641" s="1">
        <f t="shared" si="1093"/>
        <v>1</v>
      </c>
      <c r="M4641" s="1">
        <f t="shared" si="1094"/>
        <v>0</v>
      </c>
      <c r="N4641" s="1">
        <f t="shared" si="1095"/>
        <v>0</v>
      </c>
      <c r="O4641" s="1">
        <f t="shared" si="1096"/>
        <v>0</v>
      </c>
      <c r="R4641" s="1">
        <f t="shared" si="1097"/>
        <v>1</v>
      </c>
      <c r="S4641" s="1">
        <f t="shared" si="1098"/>
        <v>0</v>
      </c>
      <c r="T4641" s="1">
        <f t="shared" si="1099"/>
        <v>0</v>
      </c>
      <c r="U4641" s="1">
        <f t="shared" si="1100"/>
        <v>0</v>
      </c>
      <c r="X4641" s="1">
        <f t="shared" si="1101"/>
        <v>1</v>
      </c>
      <c r="Y4641" s="1">
        <f t="shared" si="1102"/>
        <v>0</v>
      </c>
      <c r="Z4641" s="1">
        <f t="shared" si="1103"/>
        <v>0</v>
      </c>
      <c r="AA4641" s="1">
        <f t="shared" si="1104"/>
        <v>0</v>
      </c>
    </row>
    <row r="4642" spans="1:27" x14ac:dyDescent="0.25">
      <c r="A4642">
        <v>1</v>
      </c>
      <c r="B4642">
        <v>51</v>
      </c>
      <c r="C4642">
        <v>31.41</v>
      </c>
      <c r="D4642">
        <v>810</v>
      </c>
      <c r="E4642">
        <v>1</v>
      </c>
      <c r="G4642" s="1">
        <f t="shared" si="1090"/>
        <v>1</v>
      </c>
      <c r="H4642" s="1">
        <f t="shared" si="1091"/>
        <v>1</v>
      </c>
      <c r="I4642" s="1">
        <f t="shared" si="1092"/>
        <v>1</v>
      </c>
      <c r="L4642" s="1">
        <f t="shared" si="1093"/>
        <v>1</v>
      </c>
      <c r="M4642" s="1">
        <f t="shared" si="1094"/>
        <v>0</v>
      </c>
      <c r="N4642" s="1">
        <f t="shared" si="1095"/>
        <v>0</v>
      </c>
      <c r="O4642" s="1">
        <f t="shared" si="1096"/>
        <v>0</v>
      </c>
      <c r="R4642" s="1">
        <f t="shared" si="1097"/>
        <v>1</v>
      </c>
      <c r="S4642" s="1">
        <f t="shared" si="1098"/>
        <v>0</v>
      </c>
      <c r="T4642" s="1">
        <f t="shared" si="1099"/>
        <v>0</v>
      </c>
      <c r="U4642" s="1">
        <f t="shared" si="1100"/>
        <v>0</v>
      </c>
      <c r="X4642" s="1">
        <f t="shared" si="1101"/>
        <v>1</v>
      </c>
      <c r="Y4642" s="1">
        <f t="shared" si="1102"/>
        <v>0</v>
      </c>
      <c r="Z4642" s="1">
        <f t="shared" si="1103"/>
        <v>0</v>
      </c>
      <c r="AA4642" s="1">
        <f t="shared" si="1104"/>
        <v>0</v>
      </c>
    </row>
    <row r="4643" spans="1:27" x14ac:dyDescent="0.25">
      <c r="A4643">
        <v>1</v>
      </c>
      <c r="B4643">
        <v>79</v>
      </c>
      <c r="C4643">
        <v>17.23</v>
      </c>
      <c r="D4643">
        <v>685</v>
      </c>
      <c r="E4643">
        <v>1</v>
      </c>
      <c r="G4643" s="1">
        <f t="shared" si="1090"/>
        <v>0</v>
      </c>
      <c r="H4643" s="1">
        <f t="shared" si="1091"/>
        <v>0</v>
      </c>
      <c r="I4643" s="1">
        <f t="shared" si="1092"/>
        <v>1</v>
      </c>
      <c r="L4643" s="1">
        <f t="shared" si="1093"/>
        <v>0</v>
      </c>
      <c r="M4643" s="1">
        <f t="shared" si="1094"/>
        <v>0</v>
      </c>
      <c r="N4643" s="1">
        <f t="shared" si="1095"/>
        <v>1</v>
      </c>
      <c r="O4643" s="1">
        <f t="shared" si="1096"/>
        <v>0</v>
      </c>
      <c r="R4643" s="1">
        <f t="shared" si="1097"/>
        <v>0</v>
      </c>
      <c r="S4643" s="1">
        <f t="shared" si="1098"/>
        <v>0</v>
      </c>
      <c r="T4643" s="1">
        <f t="shared" si="1099"/>
        <v>1</v>
      </c>
      <c r="U4643" s="1">
        <f t="shared" si="1100"/>
        <v>0</v>
      </c>
      <c r="X4643" s="1">
        <f t="shared" si="1101"/>
        <v>1</v>
      </c>
      <c r="Y4643" s="1">
        <f t="shared" si="1102"/>
        <v>0</v>
      </c>
      <c r="Z4643" s="1">
        <f t="shared" si="1103"/>
        <v>0</v>
      </c>
      <c r="AA4643" s="1">
        <f t="shared" si="1104"/>
        <v>0</v>
      </c>
    </row>
    <row r="4644" spans="1:27" x14ac:dyDescent="0.25">
      <c r="A4644">
        <v>0</v>
      </c>
      <c r="B4644">
        <v>27.788</v>
      </c>
      <c r="C4644">
        <v>12.83</v>
      </c>
      <c r="D4644">
        <v>710</v>
      </c>
      <c r="E4644">
        <v>1</v>
      </c>
      <c r="G4644" s="1">
        <f t="shared" si="1090"/>
        <v>0</v>
      </c>
      <c r="H4644" s="1">
        <f t="shared" si="1091"/>
        <v>1</v>
      </c>
      <c r="I4644" s="1">
        <f t="shared" si="1092"/>
        <v>1</v>
      </c>
      <c r="L4644" s="1">
        <f t="shared" si="1093"/>
        <v>0</v>
      </c>
      <c r="M4644" s="1">
        <f t="shared" si="1094"/>
        <v>0</v>
      </c>
      <c r="N4644" s="1">
        <f t="shared" si="1095"/>
        <v>1</v>
      </c>
      <c r="O4644" s="1">
        <f t="shared" si="1096"/>
        <v>0</v>
      </c>
      <c r="R4644" s="1">
        <f t="shared" si="1097"/>
        <v>1</v>
      </c>
      <c r="S4644" s="1">
        <f t="shared" si="1098"/>
        <v>0</v>
      </c>
      <c r="T4644" s="1">
        <f t="shared" si="1099"/>
        <v>0</v>
      </c>
      <c r="U4644" s="1">
        <f t="shared" si="1100"/>
        <v>0</v>
      </c>
      <c r="X4644" s="1">
        <f t="shared" si="1101"/>
        <v>1</v>
      </c>
      <c r="Y4644" s="1">
        <f t="shared" si="1102"/>
        <v>0</v>
      </c>
      <c r="Z4644" s="1">
        <f t="shared" si="1103"/>
        <v>0</v>
      </c>
      <c r="AA4644" s="1">
        <f t="shared" si="1104"/>
        <v>0</v>
      </c>
    </row>
    <row r="4645" spans="1:27" x14ac:dyDescent="0.25">
      <c r="A4645">
        <v>0</v>
      </c>
      <c r="B4645">
        <v>90</v>
      </c>
      <c r="C4645">
        <v>27.19</v>
      </c>
      <c r="D4645">
        <v>690</v>
      </c>
      <c r="E4645">
        <v>1</v>
      </c>
      <c r="G4645" s="1">
        <f t="shared" si="1090"/>
        <v>1</v>
      </c>
      <c r="H4645" s="1">
        <f t="shared" si="1091"/>
        <v>1</v>
      </c>
      <c r="I4645" s="1">
        <f t="shared" si="1092"/>
        <v>1</v>
      </c>
      <c r="L4645" s="1">
        <f t="shared" si="1093"/>
        <v>1</v>
      </c>
      <c r="M4645" s="1">
        <f t="shared" si="1094"/>
        <v>0</v>
      </c>
      <c r="N4645" s="1">
        <f t="shared" si="1095"/>
        <v>0</v>
      </c>
      <c r="O4645" s="1">
        <f t="shared" si="1096"/>
        <v>0</v>
      </c>
      <c r="R4645" s="1">
        <f t="shared" si="1097"/>
        <v>1</v>
      </c>
      <c r="S4645" s="1">
        <f t="shared" si="1098"/>
        <v>0</v>
      </c>
      <c r="T4645" s="1">
        <f t="shared" si="1099"/>
        <v>0</v>
      </c>
      <c r="U4645" s="1">
        <f t="shared" si="1100"/>
        <v>0</v>
      </c>
      <c r="X4645" s="1">
        <f t="shared" si="1101"/>
        <v>1</v>
      </c>
      <c r="Y4645" s="1">
        <f t="shared" si="1102"/>
        <v>0</v>
      </c>
      <c r="Z4645" s="1">
        <f t="shared" si="1103"/>
        <v>0</v>
      </c>
      <c r="AA4645" s="1">
        <f t="shared" si="1104"/>
        <v>0</v>
      </c>
    </row>
    <row r="4646" spans="1:27" x14ac:dyDescent="0.25">
      <c r="A4646">
        <v>0</v>
      </c>
      <c r="B4646">
        <v>190</v>
      </c>
      <c r="C4646">
        <v>6.38</v>
      </c>
      <c r="D4646">
        <v>665</v>
      </c>
      <c r="E4646">
        <v>1</v>
      </c>
      <c r="G4646" s="1">
        <f t="shared" si="1090"/>
        <v>1</v>
      </c>
      <c r="H4646" s="1">
        <f t="shared" si="1091"/>
        <v>1</v>
      </c>
      <c r="I4646" s="1">
        <f t="shared" si="1092"/>
        <v>1</v>
      </c>
      <c r="L4646" s="1">
        <f t="shared" si="1093"/>
        <v>1</v>
      </c>
      <c r="M4646" s="1">
        <f t="shared" si="1094"/>
        <v>0</v>
      </c>
      <c r="N4646" s="1">
        <f t="shared" si="1095"/>
        <v>0</v>
      </c>
      <c r="O4646" s="1">
        <f t="shared" si="1096"/>
        <v>0</v>
      </c>
      <c r="R4646" s="1">
        <f t="shared" si="1097"/>
        <v>1</v>
      </c>
      <c r="S4646" s="1">
        <f t="shared" si="1098"/>
        <v>0</v>
      </c>
      <c r="T4646" s="1">
        <f t="shared" si="1099"/>
        <v>0</v>
      </c>
      <c r="U4646" s="1">
        <f t="shared" si="1100"/>
        <v>0</v>
      </c>
      <c r="X4646" s="1">
        <f t="shared" si="1101"/>
        <v>1</v>
      </c>
      <c r="Y4646" s="1">
        <f t="shared" si="1102"/>
        <v>0</v>
      </c>
      <c r="Z4646" s="1">
        <f t="shared" si="1103"/>
        <v>0</v>
      </c>
      <c r="AA4646" s="1">
        <f t="shared" si="1104"/>
        <v>0</v>
      </c>
    </row>
    <row r="4647" spans="1:27" x14ac:dyDescent="0.25">
      <c r="A4647">
        <v>1</v>
      </c>
      <c r="B4647">
        <v>120</v>
      </c>
      <c r="C4647">
        <v>6.77</v>
      </c>
      <c r="D4647">
        <v>685</v>
      </c>
      <c r="E4647">
        <v>1</v>
      </c>
      <c r="G4647" s="1">
        <f t="shared" si="1090"/>
        <v>1</v>
      </c>
      <c r="H4647" s="1">
        <f t="shared" si="1091"/>
        <v>1</v>
      </c>
      <c r="I4647" s="1">
        <f t="shared" si="1092"/>
        <v>1</v>
      </c>
      <c r="L4647" s="1">
        <f t="shared" si="1093"/>
        <v>1</v>
      </c>
      <c r="M4647" s="1">
        <f t="shared" si="1094"/>
        <v>0</v>
      </c>
      <c r="N4647" s="1">
        <f t="shared" si="1095"/>
        <v>0</v>
      </c>
      <c r="O4647" s="1">
        <f t="shared" si="1096"/>
        <v>0</v>
      </c>
      <c r="R4647" s="1">
        <f t="shared" si="1097"/>
        <v>1</v>
      </c>
      <c r="S4647" s="1">
        <f t="shared" si="1098"/>
        <v>0</v>
      </c>
      <c r="T4647" s="1">
        <f t="shared" si="1099"/>
        <v>0</v>
      </c>
      <c r="U4647" s="1">
        <f t="shared" si="1100"/>
        <v>0</v>
      </c>
      <c r="X4647" s="1">
        <f t="shared" si="1101"/>
        <v>1</v>
      </c>
      <c r="Y4647" s="1">
        <f t="shared" si="1102"/>
        <v>0</v>
      </c>
      <c r="Z4647" s="1">
        <f t="shared" si="1103"/>
        <v>0</v>
      </c>
      <c r="AA4647" s="1">
        <f t="shared" si="1104"/>
        <v>0</v>
      </c>
    </row>
    <row r="4648" spans="1:27" x14ac:dyDescent="0.25">
      <c r="A4648">
        <v>1</v>
      </c>
      <c r="B4648">
        <v>220</v>
      </c>
      <c r="C4648">
        <v>19.09</v>
      </c>
      <c r="D4648">
        <v>705</v>
      </c>
      <c r="E4648">
        <v>1</v>
      </c>
      <c r="G4648" s="1">
        <f t="shared" si="1090"/>
        <v>1</v>
      </c>
      <c r="H4648" s="1">
        <f t="shared" si="1091"/>
        <v>1</v>
      </c>
      <c r="I4648" s="1">
        <f t="shared" si="1092"/>
        <v>1</v>
      </c>
      <c r="L4648" s="1">
        <f t="shared" si="1093"/>
        <v>1</v>
      </c>
      <c r="M4648" s="1">
        <f t="shared" si="1094"/>
        <v>0</v>
      </c>
      <c r="N4648" s="1">
        <f t="shared" si="1095"/>
        <v>0</v>
      </c>
      <c r="O4648" s="1">
        <f t="shared" si="1096"/>
        <v>0</v>
      </c>
      <c r="R4648" s="1">
        <f t="shared" si="1097"/>
        <v>1</v>
      </c>
      <c r="S4648" s="1">
        <f t="shared" si="1098"/>
        <v>0</v>
      </c>
      <c r="T4648" s="1">
        <f t="shared" si="1099"/>
        <v>0</v>
      </c>
      <c r="U4648" s="1">
        <f t="shared" si="1100"/>
        <v>0</v>
      </c>
      <c r="X4648" s="1">
        <f t="shared" si="1101"/>
        <v>1</v>
      </c>
      <c r="Y4648" s="1">
        <f t="shared" si="1102"/>
        <v>0</v>
      </c>
      <c r="Z4648" s="1">
        <f t="shared" si="1103"/>
        <v>0</v>
      </c>
      <c r="AA4648" s="1">
        <f t="shared" si="1104"/>
        <v>0</v>
      </c>
    </row>
    <row r="4649" spans="1:27" x14ac:dyDescent="0.25">
      <c r="A4649">
        <v>1</v>
      </c>
      <c r="B4649">
        <v>83.316000000000003</v>
      </c>
      <c r="C4649">
        <v>4.9000000000000004</v>
      </c>
      <c r="D4649">
        <v>745</v>
      </c>
      <c r="E4649">
        <v>1</v>
      </c>
      <c r="G4649" s="1">
        <f t="shared" si="1090"/>
        <v>1</v>
      </c>
      <c r="H4649" s="1">
        <f t="shared" si="1091"/>
        <v>1</v>
      </c>
      <c r="I4649" s="1">
        <f t="shared" si="1092"/>
        <v>1</v>
      </c>
      <c r="L4649" s="1">
        <f t="shared" si="1093"/>
        <v>1</v>
      </c>
      <c r="M4649" s="1">
        <f t="shared" si="1094"/>
        <v>0</v>
      </c>
      <c r="N4649" s="1">
        <f t="shared" si="1095"/>
        <v>0</v>
      </c>
      <c r="O4649" s="1">
        <f t="shared" si="1096"/>
        <v>0</v>
      </c>
      <c r="R4649" s="1">
        <f t="shared" si="1097"/>
        <v>1</v>
      </c>
      <c r="S4649" s="1">
        <f t="shared" si="1098"/>
        <v>0</v>
      </c>
      <c r="T4649" s="1">
        <f t="shared" si="1099"/>
        <v>0</v>
      </c>
      <c r="U4649" s="1">
        <f t="shared" si="1100"/>
        <v>0</v>
      </c>
      <c r="X4649" s="1">
        <f t="shared" si="1101"/>
        <v>1</v>
      </c>
      <c r="Y4649" s="1">
        <f t="shared" si="1102"/>
        <v>0</v>
      </c>
      <c r="Z4649" s="1">
        <f t="shared" si="1103"/>
        <v>0</v>
      </c>
      <c r="AA4649" s="1">
        <f t="shared" si="1104"/>
        <v>0</v>
      </c>
    </row>
    <row r="4650" spans="1:27" x14ac:dyDescent="0.25">
      <c r="A4650">
        <v>1</v>
      </c>
      <c r="B4650">
        <v>60</v>
      </c>
      <c r="C4650">
        <v>25.18</v>
      </c>
      <c r="D4650">
        <v>715</v>
      </c>
      <c r="E4650">
        <v>1</v>
      </c>
      <c r="G4650" s="1">
        <f t="shared" si="1090"/>
        <v>0</v>
      </c>
      <c r="H4650" s="1">
        <f t="shared" si="1091"/>
        <v>0</v>
      </c>
      <c r="I4650" s="1">
        <f t="shared" si="1092"/>
        <v>1</v>
      </c>
      <c r="L4650" s="1">
        <f t="shared" si="1093"/>
        <v>0</v>
      </c>
      <c r="M4650" s="1">
        <f t="shared" si="1094"/>
        <v>0</v>
      </c>
      <c r="N4650" s="1">
        <f t="shared" si="1095"/>
        <v>1</v>
      </c>
      <c r="O4650" s="1">
        <f t="shared" si="1096"/>
        <v>0</v>
      </c>
      <c r="R4650" s="1">
        <f t="shared" si="1097"/>
        <v>0</v>
      </c>
      <c r="S4650" s="1">
        <f t="shared" si="1098"/>
        <v>0</v>
      </c>
      <c r="T4650" s="1">
        <f t="shared" si="1099"/>
        <v>1</v>
      </c>
      <c r="U4650" s="1">
        <f t="shared" si="1100"/>
        <v>0</v>
      </c>
      <c r="X4650" s="1">
        <f t="shared" si="1101"/>
        <v>1</v>
      </c>
      <c r="Y4650" s="1">
        <f t="shared" si="1102"/>
        <v>0</v>
      </c>
      <c r="Z4650" s="1">
        <f t="shared" si="1103"/>
        <v>0</v>
      </c>
      <c r="AA4650" s="1">
        <f t="shared" si="1104"/>
        <v>0</v>
      </c>
    </row>
    <row r="4651" spans="1:27" x14ac:dyDescent="0.25">
      <c r="A4651">
        <v>1</v>
      </c>
      <c r="B4651">
        <v>75</v>
      </c>
      <c r="C4651">
        <v>27.45</v>
      </c>
      <c r="D4651">
        <v>705</v>
      </c>
      <c r="E4651">
        <v>1</v>
      </c>
      <c r="G4651" s="1">
        <f t="shared" si="1090"/>
        <v>0</v>
      </c>
      <c r="H4651" s="1">
        <f t="shared" si="1091"/>
        <v>0</v>
      </c>
      <c r="I4651" s="1">
        <f t="shared" si="1092"/>
        <v>1</v>
      </c>
      <c r="L4651" s="1">
        <f t="shared" si="1093"/>
        <v>0</v>
      </c>
      <c r="M4651" s="1">
        <f t="shared" si="1094"/>
        <v>0</v>
      </c>
      <c r="N4651" s="1">
        <f t="shared" si="1095"/>
        <v>1</v>
      </c>
      <c r="O4651" s="1">
        <f t="shared" si="1096"/>
        <v>0</v>
      </c>
      <c r="R4651" s="1">
        <f t="shared" si="1097"/>
        <v>0</v>
      </c>
      <c r="S4651" s="1">
        <f t="shared" si="1098"/>
        <v>0</v>
      </c>
      <c r="T4651" s="1">
        <f t="shared" si="1099"/>
        <v>1</v>
      </c>
      <c r="U4651" s="1">
        <f t="shared" si="1100"/>
        <v>0</v>
      </c>
      <c r="X4651" s="1">
        <f t="shared" si="1101"/>
        <v>1</v>
      </c>
      <c r="Y4651" s="1">
        <f t="shared" si="1102"/>
        <v>0</v>
      </c>
      <c r="Z4651" s="1">
        <f t="shared" si="1103"/>
        <v>0</v>
      </c>
      <c r="AA4651" s="1">
        <f t="shared" si="1104"/>
        <v>0</v>
      </c>
    </row>
    <row r="4652" spans="1:27" x14ac:dyDescent="0.25">
      <c r="A4652">
        <v>0</v>
      </c>
      <c r="B4652">
        <v>25</v>
      </c>
      <c r="C4652">
        <v>33.69</v>
      </c>
      <c r="D4652">
        <v>675</v>
      </c>
      <c r="E4652">
        <v>1</v>
      </c>
      <c r="G4652" s="1">
        <f t="shared" si="1090"/>
        <v>0</v>
      </c>
      <c r="H4652" s="1">
        <f t="shared" si="1091"/>
        <v>0</v>
      </c>
      <c r="I4652" s="1">
        <f t="shared" si="1092"/>
        <v>0</v>
      </c>
      <c r="L4652" s="1">
        <f t="shared" si="1093"/>
        <v>0</v>
      </c>
      <c r="M4652" s="1">
        <f t="shared" si="1094"/>
        <v>0</v>
      </c>
      <c r="N4652" s="1">
        <f t="shared" si="1095"/>
        <v>1</v>
      </c>
      <c r="O4652" s="1">
        <f t="shared" si="1096"/>
        <v>0</v>
      </c>
      <c r="R4652" s="1">
        <f t="shared" si="1097"/>
        <v>0</v>
      </c>
      <c r="S4652" s="1">
        <f t="shared" si="1098"/>
        <v>0</v>
      </c>
      <c r="T4652" s="1">
        <f t="shared" si="1099"/>
        <v>1</v>
      </c>
      <c r="U4652" s="1">
        <f t="shared" si="1100"/>
        <v>0</v>
      </c>
      <c r="X4652" s="1">
        <f t="shared" si="1101"/>
        <v>0</v>
      </c>
      <c r="Y4652" s="1">
        <f t="shared" si="1102"/>
        <v>0</v>
      </c>
      <c r="Z4652" s="1">
        <f t="shared" si="1103"/>
        <v>1</v>
      </c>
      <c r="AA4652" s="1">
        <f t="shared" si="1104"/>
        <v>0</v>
      </c>
    </row>
    <row r="4653" spans="1:27" x14ac:dyDescent="0.25">
      <c r="A4653">
        <v>1</v>
      </c>
      <c r="B4653">
        <v>30</v>
      </c>
      <c r="C4653">
        <v>7.6</v>
      </c>
      <c r="D4653">
        <v>710</v>
      </c>
      <c r="E4653">
        <v>1</v>
      </c>
      <c r="G4653" s="1">
        <f t="shared" si="1090"/>
        <v>0</v>
      </c>
      <c r="H4653" s="1">
        <f t="shared" si="1091"/>
        <v>1</v>
      </c>
      <c r="I4653" s="1">
        <f t="shared" si="1092"/>
        <v>1</v>
      </c>
      <c r="L4653" s="1">
        <f t="shared" si="1093"/>
        <v>0</v>
      </c>
      <c r="M4653" s="1">
        <f t="shared" si="1094"/>
        <v>0</v>
      </c>
      <c r="N4653" s="1">
        <f t="shared" si="1095"/>
        <v>1</v>
      </c>
      <c r="O4653" s="1">
        <f t="shared" si="1096"/>
        <v>0</v>
      </c>
      <c r="R4653" s="1">
        <f t="shared" si="1097"/>
        <v>1</v>
      </c>
      <c r="S4653" s="1">
        <f t="shared" si="1098"/>
        <v>0</v>
      </c>
      <c r="T4653" s="1">
        <f t="shared" si="1099"/>
        <v>0</v>
      </c>
      <c r="U4653" s="1">
        <f t="shared" si="1100"/>
        <v>0</v>
      </c>
      <c r="X4653" s="1">
        <f t="shared" si="1101"/>
        <v>1</v>
      </c>
      <c r="Y4653" s="1">
        <f t="shared" si="1102"/>
        <v>0</v>
      </c>
      <c r="Z4653" s="1">
        <f t="shared" si="1103"/>
        <v>0</v>
      </c>
      <c r="AA4653" s="1">
        <f t="shared" si="1104"/>
        <v>0</v>
      </c>
    </row>
    <row r="4654" spans="1:27" x14ac:dyDescent="0.25">
      <c r="A4654">
        <v>0</v>
      </c>
      <c r="B4654">
        <v>64.7</v>
      </c>
      <c r="C4654">
        <v>13.58</v>
      </c>
      <c r="D4654">
        <v>705</v>
      </c>
      <c r="E4654">
        <v>1</v>
      </c>
      <c r="G4654" s="1">
        <f t="shared" si="1090"/>
        <v>0</v>
      </c>
      <c r="H4654" s="1">
        <f t="shared" si="1091"/>
        <v>1</v>
      </c>
      <c r="I4654" s="1">
        <f t="shared" si="1092"/>
        <v>1</v>
      </c>
      <c r="L4654" s="1">
        <f t="shared" si="1093"/>
        <v>0</v>
      </c>
      <c r="M4654" s="1">
        <f t="shared" si="1094"/>
        <v>0</v>
      </c>
      <c r="N4654" s="1">
        <f t="shared" si="1095"/>
        <v>1</v>
      </c>
      <c r="O4654" s="1">
        <f t="shared" si="1096"/>
        <v>0</v>
      </c>
      <c r="R4654" s="1">
        <f t="shared" si="1097"/>
        <v>1</v>
      </c>
      <c r="S4654" s="1">
        <f t="shared" si="1098"/>
        <v>0</v>
      </c>
      <c r="T4654" s="1">
        <f t="shared" si="1099"/>
        <v>0</v>
      </c>
      <c r="U4654" s="1">
        <f t="shared" si="1100"/>
        <v>0</v>
      </c>
      <c r="X4654" s="1">
        <f t="shared" si="1101"/>
        <v>1</v>
      </c>
      <c r="Y4654" s="1">
        <f t="shared" si="1102"/>
        <v>0</v>
      </c>
      <c r="Z4654" s="1">
        <f t="shared" si="1103"/>
        <v>0</v>
      </c>
      <c r="AA4654" s="1">
        <f t="shared" si="1104"/>
        <v>0</v>
      </c>
    </row>
    <row r="4655" spans="1:27" x14ac:dyDescent="0.25">
      <c r="A4655">
        <v>1</v>
      </c>
      <c r="B4655">
        <v>86</v>
      </c>
      <c r="C4655">
        <v>13.08</v>
      </c>
      <c r="D4655">
        <v>680</v>
      </c>
      <c r="E4655">
        <v>1</v>
      </c>
      <c r="G4655" s="1">
        <f t="shared" si="1090"/>
        <v>1</v>
      </c>
      <c r="H4655" s="1">
        <f t="shared" si="1091"/>
        <v>1</v>
      </c>
      <c r="I4655" s="1">
        <f t="shared" si="1092"/>
        <v>1</v>
      </c>
      <c r="L4655" s="1">
        <f t="shared" si="1093"/>
        <v>1</v>
      </c>
      <c r="M4655" s="1">
        <f t="shared" si="1094"/>
        <v>0</v>
      </c>
      <c r="N4655" s="1">
        <f t="shared" si="1095"/>
        <v>0</v>
      </c>
      <c r="O4655" s="1">
        <f t="shared" si="1096"/>
        <v>0</v>
      </c>
      <c r="R4655" s="1">
        <f t="shared" si="1097"/>
        <v>1</v>
      </c>
      <c r="S4655" s="1">
        <f t="shared" si="1098"/>
        <v>0</v>
      </c>
      <c r="T4655" s="1">
        <f t="shared" si="1099"/>
        <v>0</v>
      </c>
      <c r="U4655" s="1">
        <f t="shared" si="1100"/>
        <v>0</v>
      </c>
      <c r="X4655" s="1">
        <f t="shared" si="1101"/>
        <v>1</v>
      </c>
      <c r="Y4655" s="1">
        <f t="shared" si="1102"/>
        <v>0</v>
      </c>
      <c r="Z4655" s="1">
        <f t="shared" si="1103"/>
        <v>0</v>
      </c>
      <c r="AA4655" s="1">
        <f t="shared" si="1104"/>
        <v>0</v>
      </c>
    </row>
    <row r="4656" spans="1:27" x14ac:dyDescent="0.25">
      <c r="A4656">
        <v>1</v>
      </c>
      <c r="B4656">
        <v>34</v>
      </c>
      <c r="C4656">
        <v>52.45</v>
      </c>
      <c r="D4656">
        <v>695</v>
      </c>
      <c r="E4656">
        <v>1</v>
      </c>
      <c r="G4656" s="1">
        <f t="shared" si="1090"/>
        <v>0</v>
      </c>
      <c r="H4656" s="1">
        <f t="shared" si="1091"/>
        <v>0</v>
      </c>
      <c r="I4656" s="1">
        <f t="shared" si="1092"/>
        <v>1</v>
      </c>
      <c r="L4656" s="1">
        <f t="shared" si="1093"/>
        <v>0</v>
      </c>
      <c r="M4656" s="1">
        <f t="shared" si="1094"/>
        <v>0</v>
      </c>
      <c r="N4656" s="1">
        <f t="shared" si="1095"/>
        <v>1</v>
      </c>
      <c r="O4656" s="1">
        <f t="shared" si="1096"/>
        <v>0</v>
      </c>
      <c r="R4656" s="1">
        <f t="shared" si="1097"/>
        <v>0</v>
      </c>
      <c r="S4656" s="1">
        <f t="shared" si="1098"/>
        <v>0</v>
      </c>
      <c r="T4656" s="1">
        <f t="shared" si="1099"/>
        <v>1</v>
      </c>
      <c r="U4656" s="1">
        <f t="shared" si="1100"/>
        <v>0</v>
      </c>
      <c r="X4656" s="1">
        <f t="shared" si="1101"/>
        <v>1</v>
      </c>
      <c r="Y4656" s="1">
        <f t="shared" si="1102"/>
        <v>0</v>
      </c>
      <c r="Z4656" s="1">
        <f t="shared" si="1103"/>
        <v>0</v>
      </c>
      <c r="AA4656" s="1">
        <f t="shared" si="1104"/>
        <v>0</v>
      </c>
    </row>
    <row r="4657" spans="1:27" x14ac:dyDescent="0.25">
      <c r="A4657">
        <v>1</v>
      </c>
      <c r="B4657">
        <v>80</v>
      </c>
      <c r="C4657">
        <v>29.09</v>
      </c>
      <c r="D4657">
        <v>765</v>
      </c>
      <c r="E4657">
        <v>1</v>
      </c>
      <c r="G4657" s="1">
        <f t="shared" si="1090"/>
        <v>1</v>
      </c>
      <c r="H4657" s="1">
        <f t="shared" si="1091"/>
        <v>1</v>
      </c>
      <c r="I4657" s="1">
        <f t="shared" si="1092"/>
        <v>1</v>
      </c>
      <c r="L4657" s="1">
        <f t="shared" si="1093"/>
        <v>1</v>
      </c>
      <c r="M4657" s="1">
        <f t="shared" si="1094"/>
        <v>0</v>
      </c>
      <c r="N4657" s="1">
        <f t="shared" si="1095"/>
        <v>0</v>
      </c>
      <c r="O4657" s="1">
        <f t="shared" si="1096"/>
        <v>0</v>
      </c>
      <c r="R4657" s="1">
        <f t="shared" si="1097"/>
        <v>1</v>
      </c>
      <c r="S4657" s="1">
        <f t="shared" si="1098"/>
        <v>0</v>
      </c>
      <c r="T4657" s="1">
        <f t="shared" si="1099"/>
        <v>0</v>
      </c>
      <c r="U4657" s="1">
        <f t="shared" si="1100"/>
        <v>0</v>
      </c>
      <c r="X4657" s="1">
        <f t="shared" si="1101"/>
        <v>1</v>
      </c>
      <c r="Y4657" s="1">
        <f t="shared" si="1102"/>
        <v>0</v>
      </c>
      <c r="Z4657" s="1">
        <f t="shared" si="1103"/>
        <v>0</v>
      </c>
      <c r="AA4657" s="1">
        <f t="shared" si="1104"/>
        <v>0</v>
      </c>
    </row>
    <row r="4658" spans="1:27" x14ac:dyDescent="0.25">
      <c r="A4658">
        <v>1</v>
      </c>
      <c r="B4658">
        <v>85</v>
      </c>
      <c r="C4658">
        <v>11.55</v>
      </c>
      <c r="D4658">
        <v>675</v>
      </c>
      <c r="E4658">
        <v>1</v>
      </c>
      <c r="G4658" s="1">
        <f t="shared" si="1090"/>
        <v>0</v>
      </c>
      <c r="H4658" s="1">
        <f t="shared" si="1091"/>
        <v>1</v>
      </c>
      <c r="I4658" s="1">
        <f t="shared" si="1092"/>
        <v>1</v>
      </c>
      <c r="L4658" s="1">
        <f t="shared" si="1093"/>
        <v>0</v>
      </c>
      <c r="M4658" s="1">
        <f t="shared" si="1094"/>
        <v>0</v>
      </c>
      <c r="N4658" s="1">
        <f t="shared" si="1095"/>
        <v>1</v>
      </c>
      <c r="O4658" s="1">
        <f t="shared" si="1096"/>
        <v>0</v>
      </c>
      <c r="R4658" s="1">
        <f t="shared" si="1097"/>
        <v>1</v>
      </c>
      <c r="S4658" s="1">
        <f t="shared" si="1098"/>
        <v>0</v>
      </c>
      <c r="T4658" s="1">
        <f t="shared" si="1099"/>
        <v>0</v>
      </c>
      <c r="U4658" s="1">
        <f t="shared" si="1100"/>
        <v>0</v>
      </c>
      <c r="X4658" s="1">
        <f t="shared" si="1101"/>
        <v>1</v>
      </c>
      <c r="Y4658" s="1">
        <f t="shared" si="1102"/>
        <v>0</v>
      </c>
      <c r="Z4658" s="1">
        <f t="shared" si="1103"/>
        <v>0</v>
      </c>
      <c r="AA4658" s="1">
        <f t="shared" si="1104"/>
        <v>0</v>
      </c>
    </row>
    <row r="4659" spans="1:27" x14ac:dyDescent="0.25">
      <c r="A4659">
        <v>1</v>
      </c>
      <c r="B4659">
        <v>265</v>
      </c>
      <c r="C4659">
        <v>17.100000000000001</v>
      </c>
      <c r="D4659">
        <v>675</v>
      </c>
      <c r="E4659">
        <v>1</v>
      </c>
      <c r="G4659" s="1">
        <f t="shared" si="1090"/>
        <v>1</v>
      </c>
      <c r="H4659" s="1">
        <f t="shared" si="1091"/>
        <v>1</v>
      </c>
      <c r="I4659" s="1">
        <f t="shared" si="1092"/>
        <v>1</v>
      </c>
      <c r="L4659" s="1">
        <f t="shared" si="1093"/>
        <v>1</v>
      </c>
      <c r="M4659" s="1">
        <f t="shared" si="1094"/>
        <v>0</v>
      </c>
      <c r="N4659" s="1">
        <f t="shared" si="1095"/>
        <v>0</v>
      </c>
      <c r="O4659" s="1">
        <f t="shared" si="1096"/>
        <v>0</v>
      </c>
      <c r="R4659" s="1">
        <f t="shared" si="1097"/>
        <v>1</v>
      </c>
      <c r="S4659" s="1">
        <f t="shared" si="1098"/>
        <v>0</v>
      </c>
      <c r="T4659" s="1">
        <f t="shared" si="1099"/>
        <v>0</v>
      </c>
      <c r="U4659" s="1">
        <f t="shared" si="1100"/>
        <v>0</v>
      </c>
      <c r="X4659" s="1">
        <f t="shared" si="1101"/>
        <v>1</v>
      </c>
      <c r="Y4659" s="1">
        <f t="shared" si="1102"/>
        <v>0</v>
      </c>
      <c r="Z4659" s="1">
        <f t="shared" si="1103"/>
        <v>0</v>
      </c>
      <c r="AA4659" s="1">
        <f t="shared" si="1104"/>
        <v>0</v>
      </c>
    </row>
    <row r="4660" spans="1:27" x14ac:dyDescent="0.25">
      <c r="A4660">
        <v>0</v>
      </c>
      <c r="B4660">
        <v>15</v>
      </c>
      <c r="C4660">
        <v>35.76</v>
      </c>
      <c r="D4660">
        <v>660</v>
      </c>
      <c r="E4660">
        <v>1</v>
      </c>
      <c r="G4660" s="1">
        <f t="shared" si="1090"/>
        <v>0</v>
      </c>
      <c r="H4660" s="1">
        <f t="shared" si="1091"/>
        <v>0</v>
      </c>
      <c r="I4660" s="1">
        <f t="shared" si="1092"/>
        <v>0</v>
      </c>
      <c r="L4660" s="1">
        <f t="shared" si="1093"/>
        <v>0</v>
      </c>
      <c r="M4660" s="1">
        <f t="shared" si="1094"/>
        <v>0</v>
      </c>
      <c r="N4660" s="1">
        <f t="shared" si="1095"/>
        <v>1</v>
      </c>
      <c r="O4660" s="1">
        <f t="shared" si="1096"/>
        <v>0</v>
      </c>
      <c r="R4660" s="1">
        <f t="shared" si="1097"/>
        <v>0</v>
      </c>
      <c r="S4660" s="1">
        <f t="shared" si="1098"/>
        <v>0</v>
      </c>
      <c r="T4660" s="1">
        <f t="shared" si="1099"/>
        <v>1</v>
      </c>
      <c r="U4660" s="1">
        <f t="shared" si="1100"/>
        <v>0</v>
      </c>
      <c r="X4660" s="1">
        <f t="shared" si="1101"/>
        <v>0</v>
      </c>
      <c r="Y4660" s="1">
        <f t="shared" si="1102"/>
        <v>0</v>
      </c>
      <c r="Z4660" s="1">
        <f t="shared" si="1103"/>
        <v>1</v>
      </c>
      <c r="AA4660" s="1">
        <f t="shared" si="1104"/>
        <v>0</v>
      </c>
    </row>
    <row r="4661" spans="1:27" x14ac:dyDescent="0.25">
      <c r="A4661">
        <v>1</v>
      </c>
      <c r="B4661">
        <v>63</v>
      </c>
      <c r="C4661">
        <v>23.31</v>
      </c>
      <c r="D4661">
        <v>690</v>
      </c>
      <c r="E4661">
        <v>1</v>
      </c>
      <c r="G4661" s="1">
        <f t="shared" si="1090"/>
        <v>0</v>
      </c>
      <c r="H4661" s="1">
        <f t="shared" si="1091"/>
        <v>0</v>
      </c>
      <c r="I4661" s="1">
        <f t="shared" si="1092"/>
        <v>1</v>
      </c>
      <c r="L4661" s="1">
        <f t="shared" si="1093"/>
        <v>0</v>
      </c>
      <c r="M4661" s="1">
        <f t="shared" si="1094"/>
        <v>0</v>
      </c>
      <c r="N4661" s="1">
        <f t="shared" si="1095"/>
        <v>1</v>
      </c>
      <c r="O4661" s="1">
        <f t="shared" si="1096"/>
        <v>0</v>
      </c>
      <c r="R4661" s="1">
        <f t="shared" si="1097"/>
        <v>0</v>
      </c>
      <c r="S4661" s="1">
        <f t="shared" si="1098"/>
        <v>0</v>
      </c>
      <c r="T4661" s="1">
        <f t="shared" si="1099"/>
        <v>1</v>
      </c>
      <c r="U4661" s="1">
        <f t="shared" si="1100"/>
        <v>0</v>
      </c>
      <c r="X4661" s="1">
        <f t="shared" si="1101"/>
        <v>1</v>
      </c>
      <c r="Y4661" s="1">
        <f t="shared" si="1102"/>
        <v>0</v>
      </c>
      <c r="Z4661" s="1">
        <f t="shared" si="1103"/>
        <v>0</v>
      </c>
      <c r="AA4661" s="1">
        <f t="shared" si="1104"/>
        <v>0</v>
      </c>
    </row>
    <row r="4662" spans="1:27" x14ac:dyDescent="0.25">
      <c r="A4662">
        <v>1</v>
      </c>
      <c r="B4662">
        <v>65</v>
      </c>
      <c r="C4662">
        <v>16.010000000000002</v>
      </c>
      <c r="D4662">
        <v>665</v>
      </c>
      <c r="E4662">
        <v>1</v>
      </c>
      <c r="G4662" s="1">
        <f t="shared" si="1090"/>
        <v>0</v>
      </c>
      <c r="H4662" s="1">
        <f t="shared" si="1091"/>
        <v>1</v>
      </c>
      <c r="I4662" s="1">
        <f t="shared" si="1092"/>
        <v>1</v>
      </c>
      <c r="L4662" s="1">
        <f t="shared" si="1093"/>
        <v>0</v>
      </c>
      <c r="M4662" s="1">
        <f t="shared" si="1094"/>
        <v>0</v>
      </c>
      <c r="N4662" s="1">
        <f t="shared" si="1095"/>
        <v>1</v>
      </c>
      <c r="O4662" s="1">
        <f t="shared" si="1096"/>
        <v>0</v>
      </c>
      <c r="R4662" s="1">
        <f t="shared" si="1097"/>
        <v>1</v>
      </c>
      <c r="S4662" s="1">
        <f t="shared" si="1098"/>
        <v>0</v>
      </c>
      <c r="T4662" s="1">
        <f t="shared" si="1099"/>
        <v>0</v>
      </c>
      <c r="U4662" s="1">
        <f t="shared" si="1100"/>
        <v>0</v>
      </c>
      <c r="X4662" s="1">
        <f t="shared" si="1101"/>
        <v>1</v>
      </c>
      <c r="Y4662" s="1">
        <f t="shared" si="1102"/>
        <v>0</v>
      </c>
      <c r="Z4662" s="1">
        <f t="shared" si="1103"/>
        <v>0</v>
      </c>
      <c r="AA4662" s="1">
        <f t="shared" si="1104"/>
        <v>0</v>
      </c>
    </row>
    <row r="4663" spans="1:27" x14ac:dyDescent="0.25">
      <c r="A4663">
        <v>1</v>
      </c>
      <c r="B4663">
        <v>49</v>
      </c>
      <c r="C4663">
        <v>6.32</v>
      </c>
      <c r="D4663">
        <v>665</v>
      </c>
      <c r="E4663">
        <v>1</v>
      </c>
      <c r="G4663" s="1">
        <f t="shared" si="1090"/>
        <v>0</v>
      </c>
      <c r="H4663" s="1">
        <f t="shared" si="1091"/>
        <v>1</v>
      </c>
      <c r="I4663" s="1">
        <f t="shared" si="1092"/>
        <v>1</v>
      </c>
      <c r="L4663" s="1">
        <f t="shared" si="1093"/>
        <v>0</v>
      </c>
      <c r="M4663" s="1">
        <f t="shared" si="1094"/>
        <v>0</v>
      </c>
      <c r="N4663" s="1">
        <f t="shared" si="1095"/>
        <v>1</v>
      </c>
      <c r="O4663" s="1">
        <f t="shared" si="1096"/>
        <v>0</v>
      </c>
      <c r="R4663" s="1">
        <f t="shared" si="1097"/>
        <v>1</v>
      </c>
      <c r="S4663" s="1">
        <f t="shared" si="1098"/>
        <v>0</v>
      </c>
      <c r="T4663" s="1">
        <f t="shared" si="1099"/>
        <v>0</v>
      </c>
      <c r="U4663" s="1">
        <f t="shared" si="1100"/>
        <v>0</v>
      </c>
      <c r="X4663" s="1">
        <f t="shared" si="1101"/>
        <v>1</v>
      </c>
      <c r="Y4663" s="1">
        <f t="shared" si="1102"/>
        <v>0</v>
      </c>
      <c r="Z4663" s="1">
        <f t="shared" si="1103"/>
        <v>0</v>
      </c>
      <c r="AA4663" s="1">
        <f t="shared" si="1104"/>
        <v>0</v>
      </c>
    </row>
    <row r="4664" spans="1:27" x14ac:dyDescent="0.25">
      <c r="A4664">
        <v>1</v>
      </c>
      <c r="B4664">
        <v>189.67400000000001</v>
      </c>
      <c r="C4664">
        <v>8.6</v>
      </c>
      <c r="D4664">
        <v>770</v>
      </c>
      <c r="E4664">
        <v>1</v>
      </c>
      <c r="G4664" s="1">
        <f t="shared" si="1090"/>
        <v>1</v>
      </c>
      <c r="H4664" s="1">
        <f t="shared" si="1091"/>
        <v>1</v>
      </c>
      <c r="I4664" s="1">
        <f t="shared" si="1092"/>
        <v>1</v>
      </c>
      <c r="L4664" s="1">
        <f t="shared" si="1093"/>
        <v>1</v>
      </c>
      <c r="M4664" s="1">
        <f t="shared" si="1094"/>
        <v>0</v>
      </c>
      <c r="N4664" s="1">
        <f t="shared" si="1095"/>
        <v>0</v>
      </c>
      <c r="O4664" s="1">
        <f t="shared" si="1096"/>
        <v>0</v>
      </c>
      <c r="R4664" s="1">
        <f t="shared" si="1097"/>
        <v>1</v>
      </c>
      <c r="S4664" s="1">
        <f t="shared" si="1098"/>
        <v>0</v>
      </c>
      <c r="T4664" s="1">
        <f t="shared" si="1099"/>
        <v>0</v>
      </c>
      <c r="U4664" s="1">
        <f t="shared" si="1100"/>
        <v>0</v>
      </c>
      <c r="X4664" s="1">
        <f t="shared" si="1101"/>
        <v>1</v>
      </c>
      <c r="Y4664" s="1">
        <f t="shared" si="1102"/>
        <v>0</v>
      </c>
      <c r="Z4664" s="1">
        <f t="shared" si="1103"/>
        <v>0</v>
      </c>
      <c r="AA4664" s="1">
        <f t="shared" si="1104"/>
        <v>0</v>
      </c>
    </row>
    <row r="4665" spans="1:27" x14ac:dyDescent="0.25">
      <c r="A4665">
        <v>0</v>
      </c>
      <c r="B4665">
        <v>90</v>
      </c>
      <c r="C4665">
        <v>16.48</v>
      </c>
      <c r="D4665">
        <v>685</v>
      </c>
      <c r="E4665">
        <v>1</v>
      </c>
      <c r="G4665" s="1">
        <f t="shared" si="1090"/>
        <v>1</v>
      </c>
      <c r="H4665" s="1">
        <f t="shared" si="1091"/>
        <v>1</v>
      </c>
      <c r="I4665" s="1">
        <f t="shared" si="1092"/>
        <v>1</v>
      </c>
      <c r="L4665" s="1">
        <f t="shared" si="1093"/>
        <v>1</v>
      </c>
      <c r="M4665" s="1">
        <f t="shared" si="1094"/>
        <v>0</v>
      </c>
      <c r="N4665" s="1">
        <f t="shared" si="1095"/>
        <v>0</v>
      </c>
      <c r="O4665" s="1">
        <f t="shared" si="1096"/>
        <v>0</v>
      </c>
      <c r="R4665" s="1">
        <f t="shared" si="1097"/>
        <v>1</v>
      </c>
      <c r="S4665" s="1">
        <f t="shared" si="1098"/>
        <v>0</v>
      </c>
      <c r="T4665" s="1">
        <f t="shared" si="1099"/>
        <v>0</v>
      </c>
      <c r="U4665" s="1">
        <f t="shared" si="1100"/>
        <v>0</v>
      </c>
      <c r="X4665" s="1">
        <f t="shared" si="1101"/>
        <v>1</v>
      </c>
      <c r="Y4665" s="1">
        <f t="shared" si="1102"/>
        <v>0</v>
      </c>
      <c r="Z4665" s="1">
        <f t="shared" si="1103"/>
        <v>0</v>
      </c>
      <c r="AA4665" s="1">
        <f t="shared" si="1104"/>
        <v>0</v>
      </c>
    </row>
    <row r="4666" spans="1:27" x14ac:dyDescent="0.25">
      <c r="A4666">
        <v>1</v>
      </c>
      <c r="B4666">
        <v>76</v>
      </c>
      <c r="C4666">
        <v>8.0399999999999991</v>
      </c>
      <c r="D4666">
        <v>660</v>
      </c>
      <c r="E4666">
        <v>1</v>
      </c>
      <c r="G4666" s="1">
        <f t="shared" si="1090"/>
        <v>0</v>
      </c>
      <c r="H4666" s="1">
        <f t="shared" si="1091"/>
        <v>1</v>
      </c>
      <c r="I4666" s="1">
        <f t="shared" si="1092"/>
        <v>1</v>
      </c>
      <c r="L4666" s="1">
        <f t="shared" si="1093"/>
        <v>0</v>
      </c>
      <c r="M4666" s="1">
        <f t="shared" si="1094"/>
        <v>0</v>
      </c>
      <c r="N4666" s="1">
        <f t="shared" si="1095"/>
        <v>1</v>
      </c>
      <c r="O4666" s="1">
        <f t="shared" si="1096"/>
        <v>0</v>
      </c>
      <c r="R4666" s="1">
        <f t="shared" si="1097"/>
        <v>1</v>
      </c>
      <c r="S4666" s="1">
        <f t="shared" si="1098"/>
        <v>0</v>
      </c>
      <c r="T4666" s="1">
        <f t="shared" si="1099"/>
        <v>0</v>
      </c>
      <c r="U4666" s="1">
        <f t="shared" si="1100"/>
        <v>0</v>
      </c>
      <c r="X4666" s="1">
        <f t="shared" si="1101"/>
        <v>1</v>
      </c>
      <c r="Y4666" s="1">
        <f t="shared" si="1102"/>
        <v>0</v>
      </c>
      <c r="Z4666" s="1">
        <f t="shared" si="1103"/>
        <v>0</v>
      </c>
      <c r="AA4666" s="1">
        <f t="shared" si="1104"/>
        <v>0</v>
      </c>
    </row>
    <row r="4667" spans="1:27" x14ac:dyDescent="0.25">
      <c r="A4667">
        <v>0</v>
      </c>
      <c r="B4667">
        <v>65</v>
      </c>
      <c r="C4667">
        <v>6</v>
      </c>
      <c r="D4667">
        <v>695</v>
      </c>
      <c r="E4667">
        <v>1</v>
      </c>
      <c r="G4667" s="1">
        <f t="shared" si="1090"/>
        <v>0</v>
      </c>
      <c r="H4667" s="1">
        <f t="shared" si="1091"/>
        <v>1</v>
      </c>
      <c r="I4667" s="1">
        <f t="shared" si="1092"/>
        <v>1</v>
      </c>
      <c r="L4667" s="1">
        <f t="shared" si="1093"/>
        <v>0</v>
      </c>
      <c r="M4667" s="1">
        <f t="shared" si="1094"/>
        <v>0</v>
      </c>
      <c r="N4667" s="1">
        <f t="shared" si="1095"/>
        <v>1</v>
      </c>
      <c r="O4667" s="1">
        <f t="shared" si="1096"/>
        <v>0</v>
      </c>
      <c r="R4667" s="1">
        <f t="shared" si="1097"/>
        <v>1</v>
      </c>
      <c r="S4667" s="1">
        <f t="shared" si="1098"/>
        <v>0</v>
      </c>
      <c r="T4667" s="1">
        <f t="shared" si="1099"/>
        <v>0</v>
      </c>
      <c r="U4667" s="1">
        <f t="shared" si="1100"/>
        <v>0</v>
      </c>
      <c r="X4667" s="1">
        <f t="shared" si="1101"/>
        <v>1</v>
      </c>
      <c r="Y4667" s="1">
        <f t="shared" si="1102"/>
        <v>0</v>
      </c>
      <c r="Z4667" s="1">
        <f t="shared" si="1103"/>
        <v>0</v>
      </c>
      <c r="AA4667" s="1">
        <f t="shared" si="1104"/>
        <v>0</v>
      </c>
    </row>
    <row r="4668" spans="1:27" x14ac:dyDescent="0.25">
      <c r="A4668">
        <v>0</v>
      </c>
      <c r="B4668">
        <v>35</v>
      </c>
      <c r="C4668">
        <v>5.32</v>
      </c>
      <c r="D4668">
        <v>675</v>
      </c>
      <c r="E4668">
        <v>1</v>
      </c>
      <c r="G4668" s="1">
        <f t="shared" si="1090"/>
        <v>0</v>
      </c>
      <c r="H4668" s="1">
        <f t="shared" si="1091"/>
        <v>1</v>
      </c>
      <c r="I4668" s="1">
        <f t="shared" si="1092"/>
        <v>1</v>
      </c>
      <c r="L4668" s="1">
        <f t="shared" si="1093"/>
        <v>0</v>
      </c>
      <c r="M4668" s="1">
        <f t="shared" si="1094"/>
        <v>0</v>
      </c>
      <c r="N4668" s="1">
        <f t="shared" si="1095"/>
        <v>1</v>
      </c>
      <c r="O4668" s="1">
        <f t="shared" si="1096"/>
        <v>0</v>
      </c>
      <c r="R4668" s="1">
        <f t="shared" si="1097"/>
        <v>1</v>
      </c>
      <c r="S4668" s="1">
        <f t="shared" si="1098"/>
        <v>0</v>
      </c>
      <c r="T4668" s="1">
        <f t="shared" si="1099"/>
        <v>0</v>
      </c>
      <c r="U4668" s="1">
        <f t="shared" si="1100"/>
        <v>0</v>
      </c>
      <c r="X4668" s="1">
        <f t="shared" si="1101"/>
        <v>1</v>
      </c>
      <c r="Y4668" s="1">
        <f t="shared" si="1102"/>
        <v>0</v>
      </c>
      <c r="Z4668" s="1">
        <f t="shared" si="1103"/>
        <v>0</v>
      </c>
      <c r="AA4668" s="1">
        <f t="shared" si="1104"/>
        <v>0</v>
      </c>
    </row>
    <row r="4669" spans="1:27" x14ac:dyDescent="0.25">
      <c r="A4669">
        <v>1</v>
      </c>
      <c r="B4669">
        <v>32</v>
      </c>
      <c r="C4669">
        <v>24.27</v>
      </c>
      <c r="D4669">
        <v>675</v>
      </c>
      <c r="E4669">
        <v>1</v>
      </c>
      <c r="G4669" s="1">
        <f t="shared" si="1090"/>
        <v>0</v>
      </c>
      <c r="H4669" s="1">
        <f t="shared" si="1091"/>
        <v>0</v>
      </c>
      <c r="I4669" s="1">
        <f t="shared" si="1092"/>
        <v>1</v>
      </c>
      <c r="L4669" s="1">
        <f t="shared" si="1093"/>
        <v>0</v>
      </c>
      <c r="M4669" s="1">
        <f t="shared" si="1094"/>
        <v>0</v>
      </c>
      <c r="N4669" s="1">
        <f t="shared" si="1095"/>
        <v>1</v>
      </c>
      <c r="O4669" s="1">
        <f t="shared" si="1096"/>
        <v>0</v>
      </c>
      <c r="R4669" s="1">
        <f t="shared" si="1097"/>
        <v>0</v>
      </c>
      <c r="S4669" s="1">
        <f t="shared" si="1098"/>
        <v>0</v>
      </c>
      <c r="T4669" s="1">
        <f t="shared" si="1099"/>
        <v>1</v>
      </c>
      <c r="U4669" s="1">
        <f t="shared" si="1100"/>
        <v>0</v>
      </c>
      <c r="X4669" s="1">
        <f t="shared" si="1101"/>
        <v>1</v>
      </c>
      <c r="Y4669" s="1">
        <f t="shared" si="1102"/>
        <v>0</v>
      </c>
      <c r="Z4669" s="1">
        <f t="shared" si="1103"/>
        <v>0</v>
      </c>
      <c r="AA4669" s="1">
        <f t="shared" si="1104"/>
        <v>0</v>
      </c>
    </row>
    <row r="4670" spans="1:27" x14ac:dyDescent="0.25">
      <c r="A4670">
        <v>1</v>
      </c>
      <c r="B4670">
        <v>110</v>
      </c>
      <c r="C4670">
        <v>7.92</v>
      </c>
      <c r="D4670">
        <v>730</v>
      </c>
      <c r="E4670">
        <v>1</v>
      </c>
      <c r="G4670" s="1">
        <f t="shared" si="1090"/>
        <v>1</v>
      </c>
      <c r="H4670" s="1">
        <f t="shared" si="1091"/>
        <v>1</v>
      </c>
      <c r="I4670" s="1">
        <f t="shared" si="1092"/>
        <v>1</v>
      </c>
      <c r="L4670" s="1">
        <f t="shared" si="1093"/>
        <v>1</v>
      </c>
      <c r="M4670" s="1">
        <f t="shared" si="1094"/>
        <v>0</v>
      </c>
      <c r="N4670" s="1">
        <f t="shared" si="1095"/>
        <v>0</v>
      </c>
      <c r="O4670" s="1">
        <f t="shared" si="1096"/>
        <v>0</v>
      </c>
      <c r="R4670" s="1">
        <f t="shared" si="1097"/>
        <v>1</v>
      </c>
      <c r="S4670" s="1">
        <f t="shared" si="1098"/>
        <v>0</v>
      </c>
      <c r="T4670" s="1">
        <f t="shared" si="1099"/>
        <v>0</v>
      </c>
      <c r="U4670" s="1">
        <f t="shared" si="1100"/>
        <v>0</v>
      </c>
      <c r="X4670" s="1">
        <f t="shared" si="1101"/>
        <v>1</v>
      </c>
      <c r="Y4670" s="1">
        <f t="shared" si="1102"/>
        <v>0</v>
      </c>
      <c r="Z4670" s="1">
        <f t="shared" si="1103"/>
        <v>0</v>
      </c>
      <c r="AA4670" s="1">
        <f t="shared" si="1104"/>
        <v>0</v>
      </c>
    </row>
    <row r="4671" spans="1:27" x14ac:dyDescent="0.25">
      <c r="A4671">
        <v>1</v>
      </c>
      <c r="B4671">
        <v>138</v>
      </c>
      <c r="C4671">
        <v>3.95</v>
      </c>
      <c r="D4671">
        <v>845</v>
      </c>
      <c r="E4671">
        <v>1</v>
      </c>
      <c r="G4671" s="1">
        <f t="shared" si="1090"/>
        <v>1</v>
      </c>
      <c r="H4671" s="1">
        <f t="shared" si="1091"/>
        <v>1</v>
      </c>
      <c r="I4671" s="1">
        <f t="shared" si="1092"/>
        <v>1</v>
      </c>
      <c r="L4671" s="1">
        <f t="shared" si="1093"/>
        <v>1</v>
      </c>
      <c r="M4671" s="1">
        <f t="shared" si="1094"/>
        <v>0</v>
      </c>
      <c r="N4671" s="1">
        <f t="shared" si="1095"/>
        <v>0</v>
      </c>
      <c r="O4671" s="1">
        <f t="shared" si="1096"/>
        <v>0</v>
      </c>
      <c r="R4671" s="1">
        <f t="shared" si="1097"/>
        <v>1</v>
      </c>
      <c r="S4671" s="1">
        <f t="shared" si="1098"/>
        <v>0</v>
      </c>
      <c r="T4671" s="1">
        <f t="shared" si="1099"/>
        <v>0</v>
      </c>
      <c r="U4671" s="1">
        <f t="shared" si="1100"/>
        <v>0</v>
      </c>
      <c r="X4671" s="1">
        <f t="shared" si="1101"/>
        <v>1</v>
      </c>
      <c r="Y4671" s="1">
        <f t="shared" si="1102"/>
        <v>0</v>
      </c>
      <c r="Z4671" s="1">
        <f t="shared" si="1103"/>
        <v>0</v>
      </c>
      <c r="AA4671" s="1">
        <f t="shared" si="1104"/>
        <v>0</v>
      </c>
    </row>
    <row r="4672" spans="1:27" x14ac:dyDescent="0.25">
      <c r="A4672">
        <v>1</v>
      </c>
      <c r="B4672">
        <v>115</v>
      </c>
      <c r="C4672">
        <v>23.58</v>
      </c>
      <c r="D4672">
        <v>705</v>
      </c>
      <c r="E4672">
        <v>1</v>
      </c>
      <c r="G4672" s="1">
        <f t="shared" si="1090"/>
        <v>1</v>
      </c>
      <c r="H4672" s="1">
        <f t="shared" si="1091"/>
        <v>1</v>
      </c>
      <c r="I4672" s="1">
        <f t="shared" si="1092"/>
        <v>1</v>
      </c>
      <c r="L4672" s="1">
        <f t="shared" si="1093"/>
        <v>1</v>
      </c>
      <c r="M4672" s="1">
        <f t="shared" si="1094"/>
        <v>0</v>
      </c>
      <c r="N4672" s="1">
        <f t="shared" si="1095"/>
        <v>0</v>
      </c>
      <c r="O4672" s="1">
        <f t="shared" si="1096"/>
        <v>0</v>
      </c>
      <c r="R4672" s="1">
        <f t="shared" si="1097"/>
        <v>1</v>
      </c>
      <c r="S4672" s="1">
        <f t="shared" si="1098"/>
        <v>0</v>
      </c>
      <c r="T4672" s="1">
        <f t="shared" si="1099"/>
        <v>0</v>
      </c>
      <c r="U4672" s="1">
        <f t="shared" si="1100"/>
        <v>0</v>
      </c>
      <c r="X4672" s="1">
        <f t="shared" si="1101"/>
        <v>1</v>
      </c>
      <c r="Y4672" s="1">
        <f t="shared" si="1102"/>
        <v>0</v>
      </c>
      <c r="Z4672" s="1">
        <f t="shared" si="1103"/>
        <v>0</v>
      </c>
      <c r="AA4672" s="1">
        <f t="shared" si="1104"/>
        <v>0</v>
      </c>
    </row>
    <row r="4673" spans="1:27" x14ac:dyDescent="0.25">
      <c r="A4673">
        <v>1</v>
      </c>
      <c r="B4673">
        <v>80</v>
      </c>
      <c r="C4673">
        <v>28.28</v>
      </c>
      <c r="D4673">
        <v>700</v>
      </c>
      <c r="E4673">
        <v>1</v>
      </c>
      <c r="G4673" s="1">
        <f t="shared" si="1090"/>
        <v>0</v>
      </c>
      <c r="H4673" s="1">
        <f t="shared" si="1091"/>
        <v>0</v>
      </c>
      <c r="I4673" s="1">
        <f t="shared" si="1092"/>
        <v>1</v>
      </c>
      <c r="L4673" s="1">
        <f t="shared" si="1093"/>
        <v>0</v>
      </c>
      <c r="M4673" s="1">
        <f t="shared" si="1094"/>
        <v>0</v>
      </c>
      <c r="N4673" s="1">
        <f t="shared" si="1095"/>
        <v>1</v>
      </c>
      <c r="O4673" s="1">
        <f t="shared" si="1096"/>
        <v>0</v>
      </c>
      <c r="R4673" s="1">
        <f t="shared" si="1097"/>
        <v>0</v>
      </c>
      <c r="S4673" s="1">
        <f t="shared" si="1098"/>
        <v>0</v>
      </c>
      <c r="T4673" s="1">
        <f t="shared" si="1099"/>
        <v>1</v>
      </c>
      <c r="U4673" s="1">
        <f t="shared" si="1100"/>
        <v>0</v>
      </c>
      <c r="X4673" s="1">
        <f t="shared" si="1101"/>
        <v>1</v>
      </c>
      <c r="Y4673" s="1">
        <f t="shared" si="1102"/>
        <v>0</v>
      </c>
      <c r="Z4673" s="1">
        <f t="shared" si="1103"/>
        <v>0</v>
      </c>
      <c r="AA4673" s="1">
        <f t="shared" si="1104"/>
        <v>0</v>
      </c>
    </row>
    <row r="4674" spans="1:27" x14ac:dyDescent="0.25">
      <c r="A4674">
        <v>0</v>
      </c>
      <c r="B4674">
        <v>47</v>
      </c>
      <c r="C4674">
        <v>9.81</v>
      </c>
      <c r="D4674">
        <v>665</v>
      </c>
      <c r="E4674">
        <v>1</v>
      </c>
      <c r="G4674" s="1">
        <f t="shared" si="1090"/>
        <v>0</v>
      </c>
      <c r="H4674" s="1">
        <f t="shared" si="1091"/>
        <v>1</v>
      </c>
      <c r="I4674" s="1">
        <f t="shared" si="1092"/>
        <v>1</v>
      </c>
      <c r="L4674" s="1">
        <f t="shared" si="1093"/>
        <v>0</v>
      </c>
      <c r="M4674" s="1">
        <f t="shared" si="1094"/>
        <v>0</v>
      </c>
      <c r="N4674" s="1">
        <f t="shared" si="1095"/>
        <v>1</v>
      </c>
      <c r="O4674" s="1">
        <f t="shared" si="1096"/>
        <v>0</v>
      </c>
      <c r="R4674" s="1">
        <f t="shared" si="1097"/>
        <v>1</v>
      </c>
      <c r="S4674" s="1">
        <f t="shared" si="1098"/>
        <v>0</v>
      </c>
      <c r="T4674" s="1">
        <f t="shared" si="1099"/>
        <v>0</v>
      </c>
      <c r="U4674" s="1">
        <f t="shared" si="1100"/>
        <v>0</v>
      </c>
      <c r="X4674" s="1">
        <f t="shared" si="1101"/>
        <v>1</v>
      </c>
      <c r="Y4674" s="1">
        <f t="shared" si="1102"/>
        <v>0</v>
      </c>
      <c r="Z4674" s="1">
        <f t="shared" si="1103"/>
        <v>0</v>
      </c>
      <c r="AA4674" s="1">
        <f t="shared" si="1104"/>
        <v>0</v>
      </c>
    </row>
    <row r="4675" spans="1:27" x14ac:dyDescent="0.25">
      <c r="A4675">
        <v>1</v>
      </c>
      <c r="B4675">
        <v>72</v>
      </c>
      <c r="C4675">
        <v>11.88</v>
      </c>
      <c r="D4675">
        <v>705</v>
      </c>
      <c r="E4675">
        <v>1</v>
      </c>
      <c r="G4675" s="1">
        <f t="shared" si="1090"/>
        <v>0</v>
      </c>
      <c r="H4675" s="1">
        <f t="shared" si="1091"/>
        <v>1</v>
      </c>
      <c r="I4675" s="1">
        <f t="shared" si="1092"/>
        <v>1</v>
      </c>
      <c r="L4675" s="1">
        <f t="shared" si="1093"/>
        <v>0</v>
      </c>
      <c r="M4675" s="1">
        <f t="shared" si="1094"/>
        <v>0</v>
      </c>
      <c r="N4675" s="1">
        <f t="shared" si="1095"/>
        <v>1</v>
      </c>
      <c r="O4675" s="1">
        <f t="shared" si="1096"/>
        <v>0</v>
      </c>
      <c r="R4675" s="1">
        <f t="shared" si="1097"/>
        <v>1</v>
      </c>
      <c r="S4675" s="1">
        <f t="shared" si="1098"/>
        <v>0</v>
      </c>
      <c r="T4675" s="1">
        <f t="shared" si="1099"/>
        <v>0</v>
      </c>
      <c r="U4675" s="1">
        <f t="shared" si="1100"/>
        <v>0</v>
      </c>
      <c r="X4675" s="1">
        <f t="shared" si="1101"/>
        <v>1</v>
      </c>
      <c r="Y4675" s="1">
        <f t="shared" si="1102"/>
        <v>0</v>
      </c>
      <c r="Z4675" s="1">
        <f t="shared" si="1103"/>
        <v>0</v>
      </c>
      <c r="AA4675" s="1">
        <f t="shared" si="1104"/>
        <v>0</v>
      </c>
    </row>
    <row r="4676" spans="1:27" x14ac:dyDescent="0.25">
      <c r="A4676">
        <v>1</v>
      </c>
      <c r="B4676">
        <v>90</v>
      </c>
      <c r="C4676">
        <v>21.96</v>
      </c>
      <c r="D4676">
        <v>695</v>
      </c>
      <c r="E4676">
        <v>1</v>
      </c>
      <c r="G4676" s="1">
        <f t="shared" si="1090"/>
        <v>1</v>
      </c>
      <c r="H4676" s="1">
        <f t="shared" si="1091"/>
        <v>1</v>
      </c>
      <c r="I4676" s="1">
        <f t="shared" si="1092"/>
        <v>1</v>
      </c>
      <c r="L4676" s="1">
        <f t="shared" si="1093"/>
        <v>1</v>
      </c>
      <c r="M4676" s="1">
        <f t="shared" si="1094"/>
        <v>0</v>
      </c>
      <c r="N4676" s="1">
        <f t="shared" si="1095"/>
        <v>0</v>
      </c>
      <c r="O4676" s="1">
        <f t="shared" si="1096"/>
        <v>0</v>
      </c>
      <c r="R4676" s="1">
        <f t="shared" si="1097"/>
        <v>1</v>
      </c>
      <c r="S4676" s="1">
        <f t="shared" si="1098"/>
        <v>0</v>
      </c>
      <c r="T4676" s="1">
        <f t="shared" si="1099"/>
        <v>0</v>
      </c>
      <c r="U4676" s="1">
        <f t="shared" si="1100"/>
        <v>0</v>
      </c>
      <c r="X4676" s="1">
        <f t="shared" si="1101"/>
        <v>1</v>
      </c>
      <c r="Y4676" s="1">
        <f t="shared" si="1102"/>
        <v>0</v>
      </c>
      <c r="Z4676" s="1">
        <f t="shared" si="1103"/>
        <v>0</v>
      </c>
      <c r="AA4676" s="1">
        <f t="shared" si="1104"/>
        <v>0</v>
      </c>
    </row>
    <row r="4677" spans="1:27" x14ac:dyDescent="0.25">
      <c r="A4677">
        <v>1</v>
      </c>
      <c r="B4677">
        <v>50</v>
      </c>
      <c r="C4677">
        <v>19.25</v>
      </c>
      <c r="D4677">
        <v>690</v>
      </c>
      <c r="E4677">
        <v>1</v>
      </c>
      <c r="G4677" s="1">
        <f t="shared" si="1090"/>
        <v>0</v>
      </c>
      <c r="H4677" s="1">
        <f t="shared" si="1091"/>
        <v>0</v>
      </c>
      <c r="I4677" s="1">
        <f t="shared" si="1092"/>
        <v>1</v>
      </c>
      <c r="L4677" s="1">
        <f t="shared" si="1093"/>
        <v>0</v>
      </c>
      <c r="M4677" s="1">
        <f t="shared" si="1094"/>
        <v>0</v>
      </c>
      <c r="N4677" s="1">
        <f t="shared" si="1095"/>
        <v>1</v>
      </c>
      <c r="O4677" s="1">
        <f t="shared" si="1096"/>
        <v>0</v>
      </c>
      <c r="R4677" s="1">
        <f t="shared" si="1097"/>
        <v>0</v>
      </c>
      <c r="S4677" s="1">
        <f t="shared" si="1098"/>
        <v>0</v>
      </c>
      <c r="T4677" s="1">
        <f t="shared" si="1099"/>
        <v>1</v>
      </c>
      <c r="U4677" s="1">
        <f t="shared" si="1100"/>
        <v>0</v>
      </c>
      <c r="X4677" s="1">
        <f t="shared" si="1101"/>
        <v>1</v>
      </c>
      <c r="Y4677" s="1">
        <f t="shared" si="1102"/>
        <v>0</v>
      </c>
      <c r="Z4677" s="1">
        <f t="shared" si="1103"/>
        <v>0</v>
      </c>
      <c r="AA4677" s="1">
        <f t="shared" si="1104"/>
        <v>0</v>
      </c>
    </row>
    <row r="4678" spans="1:27" x14ac:dyDescent="0.25">
      <c r="A4678">
        <v>0</v>
      </c>
      <c r="B4678">
        <v>62</v>
      </c>
      <c r="C4678">
        <v>7.57</v>
      </c>
      <c r="D4678">
        <v>685</v>
      </c>
      <c r="E4678">
        <v>1</v>
      </c>
      <c r="G4678" s="1">
        <f t="shared" si="1090"/>
        <v>0</v>
      </c>
      <c r="H4678" s="1">
        <f t="shared" si="1091"/>
        <v>1</v>
      </c>
      <c r="I4678" s="1">
        <f t="shared" si="1092"/>
        <v>1</v>
      </c>
      <c r="L4678" s="1">
        <f t="shared" si="1093"/>
        <v>0</v>
      </c>
      <c r="M4678" s="1">
        <f t="shared" si="1094"/>
        <v>0</v>
      </c>
      <c r="N4678" s="1">
        <f t="shared" si="1095"/>
        <v>1</v>
      </c>
      <c r="O4678" s="1">
        <f t="shared" si="1096"/>
        <v>0</v>
      </c>
      <c r="R4678" s="1">
        <f t="shared" si="1097"/>
        <v>1</v>
      </c>
      <c r="S4678" s="1">
        <f t="shared" si="1098"/>
        <v>0</v>
      </c>
      <c r="T4678" s="1">
        <f t="shared" si="1099"/>
        <v>0</v>
      </c>
      <c r="U4678" s="1">
        <f t="shared" si="1100"/>
        <v>0</v>
      </c>
      <c r="X4678" s="1">
        <f t="shared" si="1101"/>
        <v>1</v>
      </c>
      <c r="Y4678" s="1">
        <f t="shared" si="1102"/>
        <v>0</v>
      </c>
      <c r="Z4678" s="1">
        <f t="shared" si="1103"/>
        <v>0</v>
      </c>
      <c r="AA4678" s="1">
        <f t="shared" si="1104"/>
        <v>0</v>
      </c>
    </row>
    <row r="4679" spans="1:27" x14ac:dyDescent="0.25">
      <c r="A4679">
        <v>1</v>
      </c>
      <c r="B4679">
        <v>28</v>
      </c>
      <c r="C4679">
        <v>22.5</v>
      </c>
      <c r="D4679">
        <v>710</v>
      </c>
      <c r="E4679">
        <v>1</v>
      </c>
      <c r="G4679" s="1">
        <f t="shared" si="1090"/>
        <v>0</v>
      </c>
      <c r="H4679" s="1">
        <f t="shared" si="1091"/>
        <v>0</v>
      </c>
      <c r="I4679" s="1">
        <f t="shared" si="1092"/>
        <v>1</v>
      </c>
      <c r="L4679" s="1">
        <f t="shared" si="1093"/>
        <v>0</v>
      </c>
      <c r="M4679" s="1">
        <f t="shared" si="1094"/>
        <v>0</v>
      </c>
      <c r="N4679" s="1">
        <f t="shared" si="1095"/>
        <v>1</v>
      </c>
      <c r="O4679" s="1">
        <f t="shared" si="1096"/>
        <v>0</v>
      </c>
      <c r="R4679" s="1">
        <f t="shared" si="1097"/>
        <v>0</v>
      </c>
      <c r="S4679" s="1">
        <f t="shared" si="1098"/>
        <v>0</v>
      </c>
      <c r="T4679" s="1">
        <f t="shared" si="1099"/>
        <v>1</v>
      </c>
      <c r="U4679" s="1">
        <f t="shared" si="1100"/>
        <v>0</v>
      </c>
      <c r="X4679" s="1">
        <f t="shared" si="1101"/>
        <v>1</v>
      </c>
      <c r="Y4679" s="1">
        <f t="shared" si="1102"/>
        <v>0</v>
      </c>
      <c r="Z4679" s="1">
        <f t="shared" si="1103"/>
        <v>0</v>
      </c>
      <c r="AA4679" s="1">
        <f t="shared" si="1104"/>
        <v>0</v>
      </c>
    </row>
    <row r="4680" spans="1:27" x14ac:dyDescent="0.25">
      <c r="A4680">
        <v>1</v>
      </c>
      <c r="B4680">
        <v>152</v>
      </c>
      <c r="C4680">
        <v>5.68</v>
      </c>
      <c r="D4680">
        <v>700</v>
      </c>
      <c r="E4680">
        <v>1</v>
      </c>
      <c r="G4680" s="1">
        <f t="shared" ref="G4680:G4743" si="1105">IF($D4680&gt;716,1,IF($B4680&gt;85.24,1,0))</f>
        <v>1</v>
      </c>
      <c r="H4680" s="1">
        <f t="shared" ref="H4680:H4743" si="1106">IF($D4680&gt;716,1,IF($B4680&gt;85.24,1,IF($C4680&lt;=16.54,1,0)))</f>
        <v>1</v>
      </c>
      <c r="I4680" s="1">
        <f t="shared" ref="I4680:I4743" si="1107">IF($D4680&gt;716,1,IF($B4680&gt;85.24,1,IF($C4680&lt;=16.54,1,IF($A4680=1,1,0))))</f>
        <v>1</v>
      </c>
      <c r="L4680" s="1">
        <f t="shared" ref="L4680:L4743" si="1108">IF($G4680=1, IF($E4680=1,1,0),0)</f>
        <v>1</v>
      </c>
      <c r="M4680" s="1">
        <f t="shared" ref="M4680:M4743" si="1109">IF($G4680=1, IF($E4680=0,1,0),0)</f>
        <v>0</v>
      </c>
      <c r="N4680" s="1">
        <f t="shared" ref="N4680:N4743" si="1110">IF($G4680=0, IF($E4680=1,1,0),0)</f>
        <v>0</v>
      </c>
      <c r="O4680" s="1">
        <f t="shared" ref="O4680:O4743" si="1111">IF($G4680=0, IF($E4680=0,1,0),0)</f>
        <v>0</v>
      </c>
      <c r="R4680" s="1">
        <f t="shared" ref="R4680:R4743" si="1112">IF($H4680=1, IF($E4680=1,1,0),0)</f>
        <v>1</v>
      </c>
      <c r="S4680" s="1">
        <f t="shared" ref="S4680:S4743" si="1113">IF($H4680=1, IF($E4680=0,1,0),0)</f>
        <v>0</v>
      </c>
      <c r="T4680" s="1">
        <f t="shared" ref="T4680:T4743" si="1114">IF($H4680=0, IF($E4680=1,1,0),0)</f>
        <v>0</v>
      </c>
      <c r="U4680" s="1">
        <f t="shared" ref="U4680:U4743" si="1115">IF($H4680=0, IF($E4680=0,1,0),0)</f>
        <v>0</v>
      </c>
      <c r="X4680" s="1">
        <f t="shared" ref="X4680:X4743" si="1116">IF($I4680=1, IF($E4680=1,1,0),0)</f>
        <v>1</v>
      </c>
      <c r="Y4680" s="1">
        <f t="shared" ref="Y4680:Y4743" si="1117">IF($I4680=1, IF($E4680=0,1,0),0)</f>
        <v>0</v>
      </c>
      <c r="Z4680" s="1">
        <f t="shared" ref="Z4680:Z4743" si="1118">IF($I4680=0, IF($E4680=1,1,0),0)</f>
        <v>0</v>
      </c>
      <c r="AA4680" s="1">
        <f t="shared" ref="AA4680:AA4743" si="1119">IF($I4680=0, IF($E4680=0,1,0),0)</f>
        <v>0</v>
      </c>
    </row>
    <row r="4681" spans="1:27" x14ac:dyDescent="0.25">
      <c r="A4681">
        <v>0</v>
      </c>
      <c r="B4681">
        <v>79</v>
      </c>
      <c r="C4681">
        <v>5.3</v>
      </c>
      <c r="D4681">
        <v>710</v>
      </c>
      <c r="E4681">
        <v>1</v>
      </c>
      <c r="G4681" s="1">
        <f t="shared" si="1105"/>
        <v>0</v>
      </c>
      <c r="H4681" s="1">
        <f t="shared" si="1106"/>
        <v>1</v>
      </c>
      <c r="I4681" s="1">
        <f t="shared" si="1107"/>
        <v>1</v>
      </c>
      <c r="L4681" s="1">
        <f t="shared" si="1108"/>
        <v>0</v>
      </c>
      <c r="M4681" s="1">
        <f t="shared" si="1109"/>
        <v>0</v>
      </c>
      <c r="N4681" s="1">
        <f t="shared" si="1110"/>
        <v>1</v>
      </c>
      <c r="O4681" s="1">
        <f t="shared" si="1111"/>
        <v>0</v>
      </c>
      <c r="R4681" s="1">
        <f t="shared" si="1112"/>
        <v>1</v>
      </c>
      <c r="S4681" s="1">
        <f t="shared" si="1113"/>
        <v>0</v>
      </c>
      <c r="T4681" s="1">
        <f t="shared" si="1114"/>
        <v>0</v>
      </c>
      <c r="U4681" s="1">
        <f t="shared" si="1115"/>
        <v>0</v>
      </c>
      <c r="X4681" s="1">
        <f t="shared" si="1116"/>
        <v>1</v>
      </c>
      <c r="Y4681" s="1">
        <f t="shared" si="1117"/>
        <v>0</v>
      </c>
      <c r="Z4681" s="1">
        <f t="shared" si="1118"/>
        <v>0</v>
      </c>
      <c r="AA4681" s="1">
        <f t="shared" si="1119"/>
        <v>0</v>
      </c>
    </row>
    <row r="4682" spans="1:27" x14ac:dyDescent="0.25">
      <c r="A4682">
        <v>1</v>
      </c>
      <c r="B4682">
        <v>35</v>
      </c>
      <c r="C4682">
        <v>7.41</v>
      </c>
      <c r="D4682">
        <v>740</v>
      </c>
      <c r="E4682">
        <v>1</v>
      </c>
      <c r="G4682" s="1">
        <f t="shared" si="1105"/>
        <v>1</v>
      </c>
      <c r="H4682" s="1">
        <f t="shared" si="1106"/>
        <v>1</v>
      </c>
      <c r="I4682" s="1">
        <f t="shared" si="1107"/>
        <v>1</v>
      </c>
      <c r="L4682" s="1">
        <f t="shared" si="1108"/>
        <v>1</v>
      </c>
      <c r="M4682" s="1">
        <f t="shared" si="1109"/>
        <v>0</v>
      </c>
      <c r="N4682" s="1">
        <f t="shared" si="1110"/>
        <v>0</v>
      </c>
      <c r="O4682" s="1">
        <f t="shared" si="1111"/>
        <v>0</v>
      </c>
      <c r="R4682" s="1">
        <f t="shared" si="1112"/>
        <v>1</v>
      </c>
      <c r="S4682" s="1">
        <f t="shared" si="1113"/>
        <v>0</v>
      </c>
      <c r="T4682" s="1">
        <f t="shared" si="1114"/>
        <v>0</v>
      </c>
      <c r="U4682" s="1">
        <f t="shared" si="1115"/>
        <v>0</v>
      </c>
      <c r="X4682" s="1">
        <f t="shared" si="1116"/>
        <v>1</v>
      </c>
      <c r="Y4682" s="1">
        <f t="shared" si="1117"/>
        <v>0</v>
      </c>
      <c r="Z4682" s="1">
        <f t="shared" si="1118"/>
        <v>0</v>
      </c>
      <c r="AA4682" s="1">
        <f t="shared" si="1119"/>
        <v>0</v>
      </c>
    </row>
    <row r="4683" spans="1:27" x14ac:dyDescent="0.25">
      <c r="A4683">
        <v>0</v>
      </c>
      <c r="B4683">
        <v>101</v>
      </c>
      <c r="C4683">
        <v>17.100000000000001</v>
      </c>
      <c r="D4683">
        <v>745</v>
      </c>
      <c r="E4683">
        <v>1</v>
      </c>
      <c r="G4683" s="1">
        <f t="shared" si="1105"/>
        <v>1</v>
      </c>
      <c r="H4683" s="1">
        <f t="shared" si="1106"/>
        <v>1</v>
      </c>
      <c r="I4683" s="1">
        <f t="shared" si="1107"/>
        <v>1</v>
      </c>
      <c r="L4683" s="1">
        <f t="shared" si="1108"/>
        <v>1</v>
      </c>
      <c r="M4683" s="1">
        <f t="shared" si="1109"/>
        <v>0</v>
      </c>
      <c r="N4683" s="1">
        <f t="shared" si="1110"/>
        <v>0</v>
      </c>
      <c r="O4683" s="1">
        <f t="shared" si="1111"/>
        <v>0</v>
      </c>
      <c r="R4683" s="1">
        <f t="shared" si="1112"/>
        <v>1</v>
      </c>
      <c r="S4683" s="1">
        <f t="shared" si="1113"/>
        <v>0</v>
      </c>
      <c r="T4683" s="1">
        <f t="shared" si="1114"/>
        <v>0</v>
      </c>
      <c r="U4683" s="1">
        <f t="shared" si="1115"/>
        <v>0</v>
      </c>
      <c r="X4683" s="1">
        <f t="shared" si="1116"/>
        <v>1</v>
      </c>
      <c r="Y4683" s="1">
        <f t="shared" si="1117"/>
        <v>0</v>
      </c>
      <c r="Z4683" s="1">
        <f t="shared" si="1118"/>
        <v>0</v>
      </c>
      <c r="AA4683" s="1">
        <f t="shared" si="1119"/>
        <v>0</v>
      </c>
    </row>
    <row r="4684" spans="1:27" x14ac:dyDescent="0.25">
      <c r="A4684">
        <v>0</v>
      </c>
      <c r="B4684">
        <v>55</v>
      </c>
      <c r="C4684">
        <v>21.97</v>
      </c>
      <c r="D4684">
        <v>675</v>
      </c>
      <c r="E4684">
        <v>1</v>
      </c>
      <c r="G4684" s="1">
        <f t="shared" si="1105"/>
        <v>0</v>
      </c>
      <c r="H4684" s="1">
        <f t="shared" si="1106"/>
        <v>0</v>
      </c>
      <c r="I4684" s="1">
        <f t="shared" si="1107"/>
        <v>0</v>
      </c>
      <c r="L4684" s="1">
        <f t="shared" si="1108"/>
        <v>0</v>
      </c>
      <c r="M4684" s="1">
        <f t="shared" si="1109"/>
        <v>0</v>
      </c>
      <c r="N4684" s="1">
        <f t="shared" si="1110"/>
        <v>1</v>
      </c>
      <c r="O4684" s="1">
        <f t="shared" si="1111"/>
        <v>0</v>
      </c>
      <c r="R4684" s="1">
        <f t="shared" si="1112"/>
        <v>0</v>
      </c>
      <c r="S4684" s="1">
        <f t="shared" si="1113"/>
        <v>0</v>
      </c>
      <c r="T4684" s="1">
        <f t="shared" si="1114"/>
        <v>1</v>
      </c>
      <c r="U4684" s="1">
        <f t="shared" si="1115"/>
        <v>0</v>
      </c>
      <c r="X4684" s="1">
        <f t="shared" si="1116"/>
        <v>0</v>
      </c>
      <c r="Y4684" s="1">
        <f t="shared" si="1117"/>
        <v>0</v>
      </c>
      <c r="Z4684" s="1">
        <f t="shared" si="1118"/>
        <v>1</v>
      </c>
      <c r="AA4684" s="1">
        <f t="shared" si="1119"/>
        <v>0</v>
      </c>
    </row>
    <row r="4685" spans="1:27" x14ac:dyDescent="0.25">
      <c r="A4685">
        <v>1</v>
      </c>
      <c r="B4685">
        <v>17.579999999999998</v>
      </c>
      <c r="C4685">
        <v>52.15</v>
      </c>
      <c r="D4685">
        <v>695</v>
      </c>
      <c r="E4685">
        <v>1</v>
      </c>
      <c r="G4685" s="1">
        <f t="shared" si="1105"/>
        <v>0</v>
      </c>
      <c r="H4685" s="1">
        <f t="shared" si="1106"/>
        <v>0</v>
      </c>
      <c r="I4685" s="1">
        <f t="shared" si="1107"/>
        <v>1</v>
      </c>
      <c r="L4685" s="1">
        <f t="shared" si="1108"/>
        <v>0</v>
      </c>
      <c r="M4685" s="1">
        <f t="shared" si="1109"/>
        <v>0</v>
      </c>
      <c r="N4685" s="1">
        <f t="shared" si="1110"/>
        <v>1</v>
      </c>
      <c r="O4685" s="1">
        <f t="shared" si="1111"/>
        <v>0</v>
      </c>
      <c r="R4685" s="1">
        <f t="shared" si="1112"/>
        <v>0</v>
      </c>
      <c r="S4685" s="1">
        <f t="shared" si="1113"/>
        <v>0</v>
      </c>
      <c r="T4685" s="1">
        <f t="shared" si="1114"/>
        <v>1</v>
      </c>
      <c r="U4685" s="1">
        <f t="shared" si="1115"/>
        <v>0</v>
      </c>
      <c r="X4685" s="1">
        <f t="shared" si="1116"/>
        <v>1</v>
      </c>
      <c r="Y4685" s="1">
        <f t="shared" si="1117"/>
        <v>0</v>
      </c>
      <c r="Z4685" s="1">
        <f t="shared" si="1118"/>
        <v>0</v>
      </c>
      <c r="AA4685" s="1">
        <f t="shared" si="1119"/>
        <v>0</v>
      </c>
    </row>
    <row r="4686" spans="1:27" x14ac:dyDescent="0.25">
      <c r="A4686">
        <v>1</v>
      </c>
      <c r="B4686">
        <v>72</v>
      </c>
      <c r="C4686">
        <v>34.630000000000003</v>
      </c>
      <c r="D4686">
        <v>700</v>
      </c>
      <c r="E4686">
        <v>1</v>
      </c>
      <c r="G4686" s="1">
        <f t="shared" si="1105"/>
        <v>0</v>
      </c>
      <c r="H4686" s="1">
        <f t="shared" si="1106"/>
        <v>0</v>
      </c>
      <c r="I4686" s="1">
        <f t="shared" si="1107"/>
        <v>1</v>
      </c>
      <c r="L4686" s="1">
        <f t="shared" si="1108"/>
        <v>0</v>
      </c>
      <c r="M4686" s="1">
        <f t="shared" si="1109"/>
        <v>0</v>
      </c>
      <c r="N4686" s="1">
        <f t="shared" si="1110"/>
        <v>1</v>
      </c>
      <c r="O4686" s="1">
        <f t="shared" si="1111"/>
        <v>0</v>
      </c>
      <c r="R4686" s="1">
        <f t="shared" si="1112"/>
        <v>0</v>
      </c>
      <c r="S4686" s="1">
        <f t="shared" si="1113"/>
        <v>0</v>
      </c>
      <c r="T4686" s="1">
        <f t="shared" si="1114"/>
        <v>1</v>
      </c>
      <c r="U4686" s="1">
        <f t="shared" si="1115"/>
        <v>0</v>
      </c>
      <c r="X4686" s="1">
        <f t="shared" si="1116"/>
        <v>1</v>
      </c>
      <c r="Y4686" s="1">
        <f t="shared" si="1117"/>
        <v>0</v>
      </c>
      <c r="Z4686" s="1">
        <f t="shared" si="1118"/>
        <v>0</v>
      </c>
      <c r="AA4686" s="1">
        <f t="shared" si="1119"/>
        <v>0</v>
      </c>
    </row>
    <row r="4687" spans="1:27" x14ac:dyDescent="0.25">
      <c r="A4687">
        <v>1</v>
      </c>
      <c r="B4687">
        <v>76</v>
      </c>
      <c r="C4687">
        <v>9.06</v>
      </c>
      <c r="D4687">
        <v>800</v>
      </c>
      <c r="E4687">
        <v>1</v>
      </c>
      <c r="G4687" s="1">
        <f t="shared" si="1105"/>
        <v>1</v>
      </c>
      <c r="H4687" s="1">
        <f t="shared" si="1106"/>
        <v>1</v>
      </c>
      <c r="I4687" s="1">
        <f t="shared" si="1107"/>
        <v>1</v>
      </c>
      <c r="L4687" s="1">
        <f t="shared" si="1108"/>
        <v>1</v>
      </c>
      <c r="M4687" s="1">
        <f t="shared" si="1109"/>
        <v>0</v>
      </c>
      <c r="N4687" s="1">
        <f t="shared" si="1110"/>
        <v>0</v>
      </c>
      <c r="O4687" s="1">
        <f t="shared" si="1111"/>
        <v>0</v>
      </c>
      <c r="R4687" s="1">
        <f t="shared" si="1112"/>
        <v>1</v>
      </c>
      <c r="S4687" s="1">
        <f t="shared" si="1113"/>
        <v>0</v>
      </c>
      <c r="T4687" s="1">
        <f t="shared" si="1114"/>
        <v>0</v>
      </c>
      <c r="U4687" s="1">
        <f t="shared" si="1115"/>
        <v>0</v>
      </c>
      <c r="X4687" s="1">
        <f t="shared" si="1116"/>
        <v>1</v>
      </c>
      <c r="Y4687" s="1">
        <f t="shared" si="1117"/>
        <v>0</v>
      </c>
      <c r="Z4687" s="1">
        <f t="shared" si="1118"/>
        <v>0</v>
      </c>
      <c r="AA4687" s="1">
        <f t="shared" si="1119"/>
        <v>0</v>
      </c>
    </row>
    <row r="4688" spans="1:27" x14ac:dyDescent="0.25">
      <c r="A4688">
        <v>1</v>
      </c>
      <c r="B4688">
        <v>34</v>
      </c>
      <c r="C4688">
        <v>31.17</v>
      </c>
      <c r="D4688">
        <v>715</v>
      </c>
      <c r="E4688">
        <v>1</v>
      </c>
      <c r="G4688" s="1">
        <f t="shared" si="1105"/>
        <v>0</v>
      </c>
      <c r="H4688" s="1">
        <f t="shared" si="1106"/>
        <v>0</v>
      </c>
      <c r="I4688" s="1">
        <f t="shared" si="1107"/>
        <v>1</v>
      </c>
      <c r="L4688" s="1">
        <f t="shared" si="1108"/>
        <v>0</v>
      </c>
      <c r="M4688" s="1">
        <f t="shared" si="1109"/>
        <v>0</v>
      </c>
      <c r="N4688" s="1">
        <f t="shared" si="1110"/>
        <v>1</v>
      </c>
      <c r="O4688" s="1">
        <f t="shared" si="1111"/>
        <v>0</v>
      </c>
      <c r="R4688" s="1">
        <f t="shared" si="1112"/>
        <v>0</v>
      </c>
      <c r="S4688" s="1">
        <f t="shared" si="1113"/>
        <v>0</v>
      </c>
      <c r="T4688" s="1">
        <f t="shared" si="1114"/>
        <v>1</v>
      </c>
      <c r="U4688" s="1">
        <f t="shared" si="1115"/>
        <v>0</v>
      </c>
      <c r="X4688" s="1">
        <f t="shared" si="1116"/>
        <v>1</v>
      </c>
      <c r="Y4688" s="1">
        <f t="shared" si="1117"/>
        <v>0</v>
      </c>
      <c r="Z4688" s="1">
        <f t="shared" si="1118"/>
        <v>0</v>
      </c>
      <c r="AA4688" s="1">
        <f t="shared" si="1119"/>
        <v>0</v>
      </c>
    </row>
    <row r="4689" spans="1:27" x14ac:dyDescent="0.25">
      <c r="A4689">
        <v>0</v>
      </c>
      <c r="B4689">
        <v>30</v>
      </c>
      <c r="C4689">
        <v>20.32</v>
      </c>
      <c r="D4689">
        <v>665</v>
      </c>
      <c r="E4689">
        <v>1</v>
      </c>
      <c r="G4689" s="1">
        <f t="shared" si="1105"/>
        <v>0</v>
      </c>
      <c r="H4689" s="1">
        <f t="shared" si="1106"/>
        <v>0</v>
      </c>
      <c r="I4689" s="1">
        <f t="shared" si="1107"/>
        <v>0</v>
      </c>
      <c r="L4689" s="1">
        <f t="shared" si="1108"/>
        <v>0</v>
      </c>
      <c r="M4689" s="1">
        <f t="shared" si="1109"/>
        <v>0</v>
      </c>
      <c r="N4689" s="1">
        <f t="shared" si="1110"/>
        <v>1</v>
      </c>
      <c r="O4689" s="1">
        <f t="shared" si="1111"/>
        <v>0</v>
      </c>
      <c r="R4689" s="1">
        <f t="shared" si="1112"/>
        <v>0</v>
      </c>
      <c r="S4689" s="1">
        <f t="shared" si="1113"/>
        <v>0</v>
      </c>
      <c r="T4689" s="1">
        <f t="shared" si="1114"/>
        <v>1</v>
      </c>
      <c r="U4689" s="1">
        <f t="shared" si="1115"/>
        <v>0</v>
      </c>
      <c r="X4689" s="1">
        <f t="shared" si="1116"/>
        <v>0</v>
      </c>
      <c r="Y4689" s="1">
        <f t="shared" si="1117"/>
        <v>0</v>
      </c>
      <c r="Z4689" s="1">
        <f t="shared" si="1118"/>
        <v>1</v>
      </c>
      <c r="AA4689" s="1">
        <f t="shared" si="1119"/>
        <v>0</v>
      </c>
    </row>
    <row r="4690" spans="1:27" x14ac:dyDescent="0.25">
      <c r="A4690">
        <v>0</v>
      </c>
      <c r="B4690">
        <v>40</v>
      </c>
      <c r="C4690">
        <v>25.59</v>
      </c>
      <c r="D4690">
        <v>670</v>
      </c>
      <c r="E4690">
        <v>1</v>
      </c>
      <c r="G4690" s="1">
        <f t="shared" si="1105"/>
        <v>0</v>
      </c>
      <c r="H4690" s="1">
        <f t="shared" si="1106"/>
        <v>0</v>
      </c>
      <c r="I4690" s="1">
        <f t="shared" si="1107"/>
        <v>0</v>
      </c>
      <c r="L4690" s="1">
        <f t="shared" si="1108"/>
        <v>0</v>
      </c>
      <c r="M4690" s="1">
        <f t="shared" si="1109"/>
        <v>0</v>
      </c>
      <c r="N4690" s="1">
        <f t="shared" si="1110"/>
        <v>1</v>
      </c>
      <c r="O4690" s="1">
        <f t="shared" si="1111"/>
        <v>0</v>
      </c>
      <c r="R4690" s="1">
        <f t="shared" si="1112"/>
        <v>0</v>
      </c>
      <c r="S4690" s="1">
        <f t="shared" si="1113"/>
        <v>0</v>
      </c>
      <c r="T4690" s="1">
        <f t="shared" si="1114"/>
        <v>1</v>
      </c>
      <c r="U4690" s="1">
        <f t="shared" si="1115"/>
        <v>0</v>
      </c>
      <c r="X4690" s="1">
        <f t="shared" si="1116"/>
        <v>0</v>
      </c>
      <c r="Y4690" s="1">
        <f t="shared" si="1117"/>
        <v>0</v>
      </c>
      <c r="Z4690" s="1">
        <f t="shared" si="1118"/>
        <v>1</v>
      </c>
      <c r="AA4690" s="1">
        <f t="shared" si="1119"/>
        <v>0</v>
      </c>
    </row>
    <row r="4691" spans="1:27" x14ac:dyDescent="0.25">
      <c r="A4691">
        <v>0</v>
      </c>
      <c r="B4691">
        <v>105</v>
      </c>
      <c r="C4691">
        <v>19.23</v>
      </c>
      <c r="D4691">
        <v>660</v>
      </c>
      <c r="E4691">
        <v>1</v>
      </c>
      <c r="G4691" s="1">
        <f t="shared" si="1105"/>
        <v>1</v>
      </c>
      <c r="H4691" s="1">
        <f t="shared" si="1106"/>
        <v>1</v>
      </c>
      <c r="I4691" s="1">
        <f t="shared" si="1107"/>
        <v>1</v>
      </c>
      <c r="L4691" s="1">
        <f t="shared" si="1108"/>
        <v>1</v>
      </c>
      <c r="M4691" s="1">
        <f t="shared" si="1109"/>
        <v>0</v>
      </c>
      <c r="N4691" s="1">
        <f t="shared" si="1110"/>
        <v>0</v>
      </c>
      <c r="O4691" s="1">
        <f t="shared" si="1111"/>
        <v>0</v>
      </c>
      <c r="R4691" s="1">
        <f t="shared" si="1112"/>
        <v>1</v>
      </c>
      <c r="S4691" s="1">
        <f t="shared" si="1113"/>
        <v>0</v>
      </c>
      <c r="T4691" s="1">
        <f t="shared" si="1114"/>
        <v>0</v>
      </c>
      <c r="U4691" s="1">
        <f t="shared" si="1115"/>
        <v>0</v>
      </c>
      <c r="X4691" s="1">
        <f t="shared" si="1116"/>
        <v>1</v>
      </c>
      <c r="Y4691" s="1">
        <f t="shared" si="1117"/>
        <v>0</v>
      </c>
      <c r="Z4691" s="1">
        <f t="shared" si="1118"/>
        <v>0</v>
      </c>
      <c r="AA4691" s="1">
        <f t="shared" si="1119"/>
        <v>0</v>
      </c>
    </row>
    <row r="4692" spans="1:27" x14ac:dyDescent="0.25">
      <c r="A4692">
        <v>1</v>
      </c>
      <c r="B4692">
        <v>86</v>
      </c>
      <c r="C4692">
        <v>34.15</v>
      </c>
      <c r="D4692">
        <v>750</v>
      </c>
      <c r="E4692">
        <v>1</v>
      </c>
      <c r="G4692" s="1">
        <f t="shared" si="1105"/>
        <v>1</v>
      </c>
      <c r="H4692" s="1">
        <f t="shared" si="1106"/>
        <v>1</v>
      </c>
      <c r="I4692" s="1">
        <f t="shared" si="1107"/>
        <v>1</v>
      </c>
      <c r="L4692" s="1">
        <f t="shared" si="1108"/>
        <v>1</v>
      </c>
      <c r="M4692" s="1">
        <f t="shared" si="1109"/>
        <v>0</v>
      </c>
      <c r="N4692" s="1">
        <f t="shared" si="1110"/>
        <v>0</v>
      </c>
      <c r="O4692" s="1">
        <f t="shared" si="1111"/>
        <v>0</v>
      </c>
      <c r="R4692" s="1">
        <f t="shared" si="1112"/>
        <v>1</v>
      </c>
      <c r="S4692" s="1">
        <f t="shared" si="1113"/>
        <v>0</v>
      </c>
      <c r="T4692" s="1">
        <f t="shared" si="1114"/>
        <v>0</v>
      </c>
      <c r="U4692" s="1">
        <f t="shared" si="1115"/>
        <v>0</v>
      </c>
      <c r="X4692" s="1">
        <f t="shared" si="1116"/>
        <v>1</v>
      </c>
      <c r="Y4692" s="1">
        <f t="shared" si="1117"/>
        <v>0</v>
      </c>
      <c r="Z4692" s="1">
        <f t="shared" si="1118"/>
        <v>0</v>
      </c>
      <c r="AA4692" s="1">
        <f t="shared" si="1119"/>
        <v>0</v>
      </c>
    </row>
    <row r="4693" spans="1:27" x14ac:dyDescent="0.25">
      <c r="A4693">
        <v>1</v>
      </c>
      <c r="B4693">
        <v>112</v>
      </c>
      <c r="C4693">
        <v>19.14</v>
      </c>
      <c r="D4693">
        <v>675</v>
      </c>
      <c r="E4693">
        <v>1</v>
      </c>
      <c r="G4693" s="1">
        <f t="shared" si="1105"/>
        <v>1</v>
      </c>
      <c r="H4693" s="1">
        <f t="shared" si="1106"/>
        <v>1</v>
      </c>
      <c r="I4693" s="1">
        <f t="shared" si="1107"/>
        <v>1</v>
      </c>
      <c r="L4693" s="1">
        <f t="shared" si="1108"/>
        <v>1</v>
      </c>
      <c r="M4693" s="1">
        <f t="shared" si="1109"/>
        <v>0</v>
      </c>
      <c r="N4693" s="1">
        <f t="shared" si="1110"/>
        <v>0</v>
      </c>
      <c r="O4693" s="1">
        <f t="shared" si="1111"/>
        <v>0</v>
      </c>
      <c r="R4693" s="1">
        <f t="shared" si="1112"/>
        <v>1</v>
      </c>
      <c r="S4693" s="1">
        <f t="shared" si="1113"/>
        <v>0</v>
      </c>
      <c r="T4693" s="1">
        <f t="shared" si="1114"/>
        <v>0</v>
      </c>
      <c r="U4693" s="1">
        <f t="shared" si="1115"/>
        <v>0</v>
      </c>
      <c r="X4693" s="1">
        <f t="shared" si="1116"/>
        <v>1</v>
      </c>
      <c r="Y4693" s="1">
        <f t="shared" si="1117"/>
        <v>0</v>
      </c>
      <c r="Z4693" s="1">
        <f t="shared" si="1118"/>
        <v>0</v>
      </c>
      <c r="AA4693" s="1">
        <f t="shared" si="1119"/>
        <v>0</v>
      </c>
    </row>
    <row r="4694" spans="1:27" x14ac:dyDescent="0.25">
      <c r="A4694">
        <v>1</v>
      </c>
      <c r="B4694">
        <v>67.2</v>
      </c>
      <c r="C4694">
        <v>18.04</v>
      </c>
      <c r="D4694">
        <v>660</v>
      </c>
      <c r="E4694">
        <v>1</v>
      </c>
      <c r="G4694" s="1">
        <f t="shared" si="1105"/>
        <v>0</v>
      </c>
      <c r="H4694" s="1">
        <f t="shared" si="1106"/>
        <v>0</v>
      </c>
      <c r="I4694" s="1">
        <f t="shared" si="1107"/>
        <v>1</v>
      </c>
      <c r="L4694" s="1">
        <f t="shared" si="1108"/>
        <v>0</v>
      </c>
      <c r="M4694" s="1">
        <f t="shared" si="1109"/>
        <v>0</v>
      </c>
      <c r="N4694" s="1">
        <f t="shared" si="1110"/>
        <v>1</v>
      </c>
      <c r="O4694" s="1">
        <f t="shared" si="1111"/>
        <v>0</v>
      </c>
      <c r="R4694" s="1">
        <f t="shared" si="1112"/>
        <v>0</v>
      </c>
      <c r="S4694" s="1">
        <f t="shared" si="1113"/>
        <v>0</v>
      </c>
      <c r="T4694" s="1">
        <f t="shared" si="1114"/>
        <v>1</v>
      </c>
      <c r="U4694" s="1">
        <f t="shared" si="1115"/>
        <v>0</v>
      </c>
      <c r="X4694" s="1">
        <f t="shared" si="1116"/>
        <v>1</v>
      </c>
      <c r="Y4694" s="1">
        <f t="shared" si="1117"/>
        <v>0</v>
      </c>
      <c r="Z4694" s="1">
        <f t="shared" si="1118"/>
        <v>0</v>
      </c>
      <c r="AA4694" s="1">
        <f t="shared" si="1119"/>
        <v>0</v>
      </c>
    </row>
    <row r="4695" spans="1:27" x14ac:dyDescent="0.25">
      <c r="A4695">
        <v>0</v>
      </c>
      <c r="B4695">
        <v>105</v>
      </c>
      <c r="C4695">
        <v>21.06</v>
      </c>
      <c r="D4695">
        <v>680</v>
      </c>
      <c r="E4695">
        <v>1</v>
      </c>
      <c r="G4695" s="1">
        <f t="shared" si="1105"/>
        <v>1</v>
      </c>
      <c r="H4695" s="1">
        <f t="shared" si="1106"/>
        <v>1</v>
      </c>
      <c r="I4695" s="1">
        <f t="shared" si="1107"/>
        <v>1</v>
      </c>
      <c r="L4695" s="1">
        <f t="shared" si="1108"/>
        <v>1</v>
      </c>
      <c r="M4695" s="1">
        <f t="shared" si="1109"/>
        <v>0</v>
      </c>
      <c r="N4695" s="1">
        <f t="shared" si="1110"/>
        <v>0</v>
      </c>
      <c r="O4695" s="1">
        <f t="shared" si="1111"/>
        <v>0</v>
      </c>
      <c r="R4695" s="1">
        <f t="shared" si="1112"/>
        <v>1</v>
      </c>
      <c r="S4695" s="1">
        <f t="shared" si="1113"/>
        <v>0</v>
      </c>
      <c r="T4695" s="1">
        <f t="shared" si="1114"/>
        <v>0</v>
      </c>
      <c r="U4695" s="1">
        <f t="shared" si="1115"/>
        <v>0</v>
      </c>
      <c r="X4695" s="1">
        <f t="shared" si="1116"/>
        <v>1</v>
      </c>
      <c r="Y4695" s="1">
        <f t="shared" si="1117"/>
        <v>0</v>
      </c>
      <c r="Z4695" s="1">
        <f t="shared" si="1118"/>
        <v>0</v>
      </c>
      <c r="AA4695" s="1">
        <f t="shared" si="1119"/>
        <v>0</v>
      </c>
    </row>
    <row r="4696" spans="1:27" x14ac:dyDescent="0.25">
      <c r="A4696">
        <v>1</v>
      </c>
      <c r="B4696">
        <v>185</v>
      </c>
      <c r="C4696">
        <v>4.7699999999999996</v>
      </c>
      <c r="D4696">
        <v>800</v>
      </c>
      <c r="E4696">
        <v>1</v>
      </c>
      <c r="G4696" s="1">
        <f t="shared" si="1105"/>
        <v>1</v>
      </c>
      <c r="H4696" s="1">
        <f t="shared" si="1106"/>
        <v>1</v>
      </c>
      <c r="I4696" s="1">
        <f t="shared" si="1107"/>
        <v>1</v>
      </c>
      <c r="L4696" s="1">
        <f t="shared" si="1108"/>
        <v>1</v>
      </c>
      <c r="M4696" s="1">
        <f t="shared" si="1109"/>
        <v>0</v>
      </c>
      <c r="N4696" s="1">
        <f t="shared" si="1110"/>
        <v>0</v>
      </c>
      <c r="O4696" s="1">
        <f t="shared" si="1111"/>
        <v>0</v>
      </c>
      <c r="R4696" s="1">
        <f t="shared" si="1112"/>
        <v>1</v>
      </c>
      <c r="S4696" s="1">
        <f t="shared" si="1113"/>
        <v>0</v>
      </c>
      <c r="T4696" s="1">
        <f t="shared" si="1114"/>
        <v>0</v>
      </c>
      <c r="U4696" s="1">
        <f t="shared" si="1115"/>
        <v>0</v>
      </c>
      <c r="X4696" s="1">
        <f t="shared" si="1116"/>
        <v>1</v>
      </c>
      <c r="Y4696" s="1">
        <f t="shared" si="1117"/>
        <v>0</v>
      </c>
      <c r="Z4696" s="1">
        <f t="shared" si="1118"/>
        <v>0</v>
      </c>
      <c r="AA4696" s="1">
        <f t="shared" si="1119"/>
        <v>0</v>
      </c>
    </row>
    <row r="4697" spans="1:27" x14ac:dyDescent="0.25">
      <c r="A4697">
        <v>0</v>
      </c>
      <c r="B4697">
        <v>91.335999999999999</v>
      </c>
      <c r="C4697">
        <v>15.2</v>
      </c>
      <c r="D4697">
        <v>735</v>
      </c>
      <c r="E4697">
        <v>1</v>
      </c>
      <c r="G4697" s="1">
        <f t="shared" si="1105"/>
        <v>1</v>
      </c>
      <c r="H4697" s="1">
        <f t="shared" si="1106"/>
        <v>1</v>
      </c>
      <c r="I4697" s="1">
        <f t="shared" si="1107"/>
        <v>1</v>
      </c>
      <c r="L4697" s="1">
        <f t="shared" si="1108"/>
        <v>1</v>
      </c>
      <c r="M4697" s="1">
        <f t="shared" si="1109"/>
        <v>0</v>
      </c>
      <c r="N4697" s="1">
        <f t="shared" si="1110"/>
        <v>0</v>
      </c>
      <c r="O4697" s="1">
        <f t="shared" si="1111"/>
        <v>0</v>
      </c>
      <c r="R4697" s="1">
        <f t="shared" si="1112"/>
        <v>1</v>
      </c>
      <c r="S4697" s="1">
        <f t="shared" si="1113"/>
        <v>0</v>
      </c>
      <c r="T4697" s="1">
        <f t="shared" si="1114"/>
        <v>0</v>
      </c>
      <c r="U4697" s="1">
        <f t="shared" si="1115"/>
        <v>0</v>
      </c>
      <c r="X4697" s="1">
        <f t="shared" si="1116"/>
        <v>1</v>
      </c>
      <c r="Y4697" s="1">
        <f t="shared" si="1117"/>
        <v>0</v>
      </c>
      <c r="Z4697" s="1">
        <f t="shared" si="1118"/>
        <v>0</v>
      </c>
      <c r="AA4697" s="1">
        <f t="shared" si="1119"/>
        <v>0</v>
      </c>
    </row>
    <row r="4698" spans="1:27" x14ac:dyDescent="0.25">
      <c r="A4698">
        <v>0</v>
      </c>
      <c r="B4698">
        <v>39</v>
      </c>
      <c r="C4698">
        <v>30.74</v>
      </c>
      <c r="D4698">
        <v>675</v>
      </c>
      <c r="E4698">
        <v>1</v>
      </c>
      <c r="G4698" s="1">
        <f t="shared" si="1105"/>
        <v>0</v>
      </c>
      <c r="H4698" s="1">
        <f t="shared" si="1106"/>
        <v>0</v>
      </c>
      <c r="I4698" s="1">
        <f t="shared" si="1107"/>
        <v>0</v>
      </c>
      <c r="L4698" s="1">
        <f t="shared" si="1108"/>
        <v>0</v>
      </c>
      <c r="M4698" s="1">
        <f t="shared" si="1109"/>
        <v>0</v>
      </c>
      <c r="N4698" s="1">
        <f t="shared" si="1110"/>
        <v>1</v>
      </c>
      <c r="O4698" s="1">
        <f t="shared" si="1111"/>
        <v>0</v>
      </c>
      <c r="R4698" s="1">
        <f t="shared" si="1112"/>
        <v>0</v>
      </c>
      <c r="S4698" s="1">
        <f t="shared" si="1113"/>
        <v>0</v>
      </c>
      <c r="T4698" s="1">
        <f t="shared" si="1114"/>
        <v>1</v>
      </c>
      <c r="U4698" s="1">
        <f t="shared" si="1115"/>
        <v>0</v>
      </c>
      <c r="X4698" s="1">
        <f t="shared" si="1116"/>
        <v>0</v>
      </c>
      <c r="Y4698" s="1">
        <f t="shared" si="1117"/>
        <v>0</v>
      </c>
      <c r="Z4698" s="1">
        <f t="shared" si="1118"/>
        <v>1</v>
      </c>
      <c r="AA4698" s="1">
        <f t="shared" si="1119"/>
        <v>0</v>
      </c>
    </row>
    <row r="4699" spans="1:27" x14ac:dyDescent="0.25">
      <c r="A4699">
        <v>1</v>
      </c>
      <c r="B4699">
        <v>115</v>
      </c>
      <c r="C4699">
        <v>16.41</v>
      </c>
      <c r="D4699">
        <v>770</v>
      </c>
      <c r="E4699">
        <v>1</v>
      </c>
      <c r="G4699" s="1">
        <f t="shared" si="1105"/>
        <v>1</v>
      </c>
      <c r="H4699" s="1">
        <f t="shared" si="1106"/>
        <v>1</v>
      </c>
      <c r="I4699" s="1">
        <f t="shared" si="1107"/>
        <v>1</v>
      </c>
      <c r="L4699" s="1">
        <f t="shared" si="1108"/>
        <v>1</v>
      </c>
      <c r="M4699" s="1">
        <f t="shared" si="1109"/>
        <v>0</v>
      </c>
      <c r="N4699" s="1">
        <f t="shared" si="1110"/>
        <v>0</v>
      </c>
      <c r="O4699" s="1">
        <f t="shared" si="1111"/>
        <v>0</v>
      </c>
      <c r="R4699" s="1">
        <f t="shared" si="1112"/>
        <v>1</v>
      </c>
      <c r="S4699" s="1">
        <f t="shared" si="1113"/>
        <v>0</v>
      </c>
      <c r="T4699" s="1">
        <f t="shared" si="1114"/>
        <v>0</v>
      </c>
      <c r="U4699" s="1">
        <f t="shared" si="1115"/>
        <v>0</v>
      </c>
      <c r="X4699" s="1">
        <f t="shared" si="1116"/>
        <v>1</v>
      </c>
      <c r="Y4699" s="1">
        <f t="shared" si="1117"/>
        <v>0</v>
      </c>
      <c r="Z4699" s="1">
        <f t="shared" si="1118"/>
        <v>0</v>
      </c>
      <c r="AA4699" s="1">
        <f t="shared" si="1119"/>
        <v>0</v>
      </c>
    </row>
    <row r="4700" spans="1:27" x14ac:dyDescent="0.25">
      <c r="A4700">
        <v>1</v>
      </c>
      <c r="B4700">
        <v>100</v>
      </c>
      <c r="C4700">
        <v>25.59</v>
      </c>
      <c r="D4700">
        <v>700</v>
      </c>
      <c r="E4700">
        <v>1</v>
      </c>
      <c r="G4700" s="1">
        <f t="shared" si="1105"/>
        <v>1</v>
      </c>
      <c r="H4700" s="1">
        <f t="shared" si="1106"/>
        <v>1</v>
      </c>
      <c r="I4700" s="1">
        <f t="shared" si="1107"/>
        <v>1</v>
      </c>
      <c r="L4700" s="1">
        <f t="shared" si="1108"/>
        <v>1</v>
      </c>
      <c r="M4700" s="1">
        <f t="shared" si="1109"/>
        <v>0</v>
      </c>
      <c r="N4700" s="1">
        <f t="shared" si="1110"/>
        <v>0</v>
      </c>
      <c r="O4700" s="1">
        <f t="shared" si="1111"/>
        <v>0</v>
      </c>
      <c r="R4700" s="1">
        <f t="shared" si="1112"/>
        <v>1</v>
      </c>
      <c r="S4700" s="1">
        <f t="shared" si="1113"/>
        <v>0</v>
      </c>
      <c r="T4700" s="1">
        <f t="shared" si="1114"/>
        <v>0</v>
      </c>
      <c r="U4700" s="1">
        <f t="shared" si="1115"/>
        <v>0</v>
      </c>
      <c r="X4700" s="1">
        <f t="shared" si="1116"/>
        <v>1</v>
      </c>
      <c r="Y4700" s="1">
        <f t="shared" si="1117"/>
        <v>0</v>
      </c>
      <c r="Z4700" s="1">
        <f t="shared" si="1118"/>
        <v>0</v>
      </c>
      <c r="AA4700" s="1">
        <f t="shared" si="1119"/>
        <v>0</v>
      </c>
    </row>
    <row r="4701" spans="1:27" x14ac:dyDescent="0.25">
      <c r="A4701">
        <v>0</v>
      </c>
      <c r="B4701">
        <v>25.007999999999999</v>
      </c>
      <c r="C4701">
        <v>15.02</v>
      </c>
      <c r="D4701">
        <v>670</v>
      </c>
      <c r="E4701">
        <v>1</v>
      </c>
      <c r="G4701" s="1">
        <f t="shared" si="1105"/>
        <v>0</v>
      </c>
      <c r="H4701" s="1">
        <f t="shared" si="1106"/>
        <v>1</v>
      </c>
      <c r="I4701" s="1">
        <f t="shared" si="1107"/>
        <v>1</v>
      </c>
      <c r="L4701" s="1">
        <f t="shared" si="1108"/>
        <v>0</v>
      </c>
      <c r="M4701" s="1">
        <f t="shared" si="1109"/>
        <v>0</v>
      </c>
      <c r="N4701" s="1">
        <f t="shared" si="1110"/>
        <v>1</v>
      </c>
      <c r="O4701" s="1">
        <f t="shared" si="1111"/>
        <v>0</v>
      </c>
      <c r="R4701" s="1">
        <f t="shared" si="1112"/>
        <v>1</v>
      </c>
      <c r="S4701" s="1">
        <f t="shared" si="1113"/>
        <v>0</v>
      </c>
      <c r="T4701" s="1">
        <f t="shared" si="1114"/>
        <v>0</v>
      </c>
      <c r="U4701" s="1">
        <f t="shared" si="1115"/>
        <v>0</v>
      </c>
      <c r="X4701" s="1">
        <f t="shared" si="1116"/>
        <v>1</v>
      </c>
      <c r="Y4701" s="1">
        <f t="shared" si="1117"/>
        <v>0</v>
      </c>
      <c r="Z4701" s="1">
        <f t="shared" si="1118"/>
        <v>0</v>
      </c>
      <c r="AA4701" s="1">
        <f t="shared" si="1119"/>
        <v>0</v>
      </c>
    </row>
    <row r="4702" spans="1:27" x14ac:dyDescent="0.25">
      <c r="A4702">
        <v>0</v>
      </c>
      <c r="B4702">
        <v>142</v>
      </c>
      <c r="C4702">
        <v>14.16</v>
      </c>
      <c r="D4702">
        <v>720</v>
      </c>
      <c r="E4702">
        <v>1</v>
      </c>
      <c r="G4702" s="1">
        <f t="shared" si="1105"/>
        <v>1</v>
      </c>
      <c r="H4702" s="1">
        <f t="shared" si="1106"/>
        <v>1</v>
      </c>
      <c r="I4702" s="1">
        <f t="shared" si="1107"/>
        <v>1</v>
      </c>
      <c r="L4702" s="1">
        <f t="shared" si="1108"/>
        <v>1</v>
      </c>
      <c r="M4702" s="1">
        <f t="shared" si="1109"/>
        <v>0</v>
      </c>
      <c r="N4702" s="1">
        <f t="shared" si="1110"/>
        <v>0</v>
      </c>
      <c r="O4702" s="1">
        <f t="shared" si="1111"/>
        <v>0</v>
      </c>
      <c r="R4702" s="1">
        <f t="shared" si="1112"/>
        <v>1</v>
      </c>
      <c r="S4702" s="1">
        <f t="shared" si="1113"/>
        <v>0</v>
      </c>
      <c r="T4702" s="1">
        <f t="shared" si="1114"/>
        <v>0</v>
      </c>
      <c r="U4702" s="1">
        <f t="shared" si="1115"/>
        <v>0</v>
      </c>
      <c r="X4702" s="1">
        <f t="shared" si="1116"/>
        <v>1</v>
      </c>
      <c r="Y4702" s="1">
        <f t="shared" si="1117"/>
        <v>0</v>
      </c>
      <c r="Z4702" s="1">
        <f t="shared" si="1118"/>
        <v>0</v>
      </c>
      <c r="AA4702" s="1">
        <f t="shared" si="1119"/>
        <v>0</v>
      </c>
    </row>
    <row r="4703" spans="1:27" x14ac:dyDescent="0.25">
      <c r="A4703">
        <v>0</v>
      </c>
      <c r="B4703">
        <v>40</v>
      </c>
      <c r="C4703">
        <v>29.85</v>
      </c>
      <c r="D4703">
        <v>670</v>
      </c>
      <c r="E4703">
        <v>1</v>
      </c>
      <c r="G4703" s="1">
        <f t="shared" si="1105"/>
        <v>0</v>
      </c>
      <c r="H4703" s="1">
        <f t="shared" si="1106"/>
        <v>0</v>
      </c>
      <c r="I4703" s="1">
        <f t="shared" si="1107"/>
        <v>0</v>
      </c>
      <c r="L4703" s="1">
        <f t="shared" si="1108"/>
        <v>0</v>
      </c>
      <c r="M4703" s="1">
        <f t="shared" si="1109"/>
        <v>0</v>
      </c>
      <c r="N4703" s="1">
        <f t="shared" si="1110"/>
        <v>1</v>
      </c>
      <c r="O4703" s="1">
        <f t="shared" si="1111"/>
        <v>0</v>
      </c>
      <c r="R4703" s="1">
        <f t="shared" si="1112"/>
        <v>0</v>
      </c>
      <c r="S4703" s="1">
        <f t="shared" si="1113"/>
        <v>0</v>
      </c>
      <c r="T4703" s="1">
        <f t="shared" si="1114"/>
        <v>1</v>
      </c>
      <c r="U4703" s="1">
        <f t="shared" si="1115"/>
        <v>0</v>
      </c>
      <c r="X4703" s="1">
        <f t="shared" si="1116"/>
        <v>0</v>
      </c>
      <c r="Y4703" s="1">
        <f t="shared" si="1117"/>
        <v>0</v>
      </c>
      <c r="Z4703" s="1">
        <f t="shared" si="1118"/>
        <v>1</v>
      </c>
      <c r="AA4703" s="1">
        <f t="shared" si="1119"/>
        <v>0</v>
      </c>
    </row>
    <row r="4704" spans="1:27" x14ac:dyDescent="0.25">
      <c r="A4704">
        <v>1</v>
      </c>
      <c r="B4704">
        <v>52</v>
      </c>
      <c r="C4704">
        <v>30.95</v>
      </c>
      <c r="D4704">
        <v>670</v>
      </c>
      <c r="E4704">
        <v>1</v>
      </c>
      <c r="G4704" s="1">
        <f t="shared" si="1105"/>
        <v>0</v>
      </c>
      <c r="H4704" s="1">
        <f t="shared" si="1106"/>
        <v>0</v>
      </c>
      <c r="I4704" s="1">
        <f t="shared" si="1107"/>
        <v>1</v>
      </c>
      <c r="L4704" s="1">
        <f t="shared" si="1108"/>
        <v>0</v>
      </c>
      <c r="M4704" s="1">
        <f t="shared" si="1109"/>
        <v>0</v>
      </c>
      <c r="N4704" s="1">
        <f t="shared" si="1110"/>
        <v>1</v>
      </c>
      <c r="O4704" s="1">
        <f t="shared" si="1111"/>
        <v>0</v>
      </c>
      <c r="R4704" s="1">
        <f t="shared" si="1112"/>
        <v>0</v>
      </c>
      <c r="S4704" s="1">
        <f t="shared" si="1113"/>
        <v>0</v>
      </c>
      <c r="T4704" s="1">
        <f t="shared" si="1114"/>
        <v>1</v>
      </c>
      <c r="U4704" s="1">
        <f t="shared" si="1115"/>
        <v>0</v>
      </c>
      <c r="X4704" s="1">
        <f t="shared" si="1116"/>
        <v>1</v>
      </c>
      <c r="Y4704" s="1">
        <f t="shared" si="1117"/>
        <v>0</v>
      </c>
      <c r="Z4704" s="1">
        <f t="shared" si="1118"/>
        <v>0</v>
      </c>
      <c r="AA4704" s="1">
        <f t="shared" si="1119"/>
        <v>0</v>
      </c>
    </row>
    <row r="4705" spans="1:27" x14ac:dyDescent="0.25">
      <c r="A4705">
        <v>0</v>
      </c>
      <c r="B4705">
        <v>42</v>
      </c>
      <c r="C4705">
        <v>24.66</v>
      </c>
      <c r="D4705">
        <v>700</v>
      </c>
      <c r="E4705">
        <v>1</v>
      </c>
      <c r="G4705" s="1">
        <f t="shared" si="1105"/>
        <v>0</v>
      </c>
      <c r="H4705" s="1">
        <f t="shared" si="1106"/>
        <v>0</v>
      </c>
      <c r="I4705" s="1">
        <f t="shared" si="1107"/>
        <v>0</v>
      </c>
      <c r="L4705" s="1">
        <f t="shared" si="1108"/>
        <v>0</v>
      </c>
      <c r="M4705" s="1">
        <f t="shared" si="1109"/>
        <v>0</v>
      </c>
      <c r="N4705" s="1">
        <f t="shared" si="1110"/>
        <v>1</v>
      </c>
      <c r="O4705" s="1">
        <f t="shared" si="1111"/>
        <v>0</v>
      </c>
      <c r="R4705" s="1">
        <f t="shared" si="1112"/>
        <v>0</v>
      </c>
      <c r="S4705" s="1">
        <f t="shared" si="1113"/>
        <v>0</v>
      </c>
      <c r="T4705" s="1">
        <f t="shared" si="1114"/>
        <v>1</v>
      </c>
      <c r="U4705" s="1">
        <f t="shared" si="1115"/>
        <v>0</v>
      </c>
      <c r="X4705" s="1">
        <f t="shared" si="1116"/>
        <v>0</v>
      </c>
      <c r="Y4705" s="1">
        <f t="shared" si="1117"/>
        <v>0</v>
      </c>
      <c r="Z4705" s="1">
        <f t="shared" si="1118"/>
        <v>1</v>
      </c>
      <c r="AA4705" s="1">
        <f t="shared" si="1119"/>
        <v>0</v>
      </c>
    </row>
    <row r="4706" spans="1:27" x14ac:dyDescent="0.25">
      <c r="A4706">
        <v>1</v>
      </c>
      <c r="B4706">
        <v>50</v>
      </c>
      <c r="C4706">
        <v>37.35</v>
      </c>
      <c r="D4706">
        <v>660</v>
      </c>
      <c r="E4706">
        <v>1</v>
      </c>
      <c r="G4706" s="1">
        <f t="shared" si="1105"/>
        <v>0</v>
      </c>
      <c r="H4706" s="1">
        <f t="shared" si="1106"/>
        <v>0</v>
      </c>
      <c r="I4706" s="1">
        <f t="shared" si="1107"/>
        <v>1</v>
      </c>
      <c r="L4706" s="1">
        <f t="shared" si="1108"/>
        <v>0</v>
      </c>
      <c r="M4706" s="1">
        <f t="shared" si="1109"/>
        <v>0</v>
      </c>
      <c r="N4706" s="1">
        <f t="shared" si="1110"/>
        <v>1</v>
      </c>
      <c r="O4706" s="1">
        <f t="shared" si="1111"/>
        <v>0</v>
      </c>
      <c r="R4706" s="1">
        <f t="shared" si="1112"/>
        <v>0</v>
      </c>
      <c r="S4706" s="1">
        <f t="shared" si="1113"/>
        <v>0</v>
      </c>
      <c r="T4706" s="1">
        <f t="shared" si="1114"/>
        <v>1</v>
      </c>
      <c r="U4706" s="1">
        <f t="shared" si="1115"/>
        <v>0</v>
      </c>
      <c r="X4706" s="1">
        <f t="shared" si="1116"/>
        <v>1</v>
      </c>
      <c r="Y4706" s="1">
        <f t="shared" si="1117"/>
        <v>0</v>
      </c>
      <c r="Z4706" s="1">
        <f t="shared" si="1118"/>
        <v>0</v>
      </c>
      <c r="AA4706" s="1">
        <f t="shared" si="1119"/>
        <v>0</v>
      </c>
    </row>
    <row r="4707" spans="1:27" x14ac:dyDescent="0.25">
      <c r="A4707">
        <v>1</v>
      </c>
      <c r="B4707">
        <v>40</v>
      </c>
      <c r="C4707">
        <v>26.73</v>
      </c>
      <c r="D4707">
        <v>685</v>
      </c>
      <c r="E4707">
        <v>1</v>
      </c>
      <c r="G4707" s="1">
        <f t="shared" si="1105"/>
        <v>0</v>
      </c>
      <c r="H4707" s="1">
        <f t="shared" si="1106"/>
        <v>0</v>
      </c>
      <c r="I4707" s="1">
        <f t="shared" si="1107"/>
        <v>1</v>
      </c>
      <c r="L4707" s="1">
        <f t="shared" si="1108"/>
        <v>0</v>
      </c>
      <c r="M4707" s="1">
        <f t="shared" si="1109"/>
        <v>0</v>
      </c>
      <c r="N4707" s="1">
        <f t="shared" si="1110"/>
        <v>1</v>
      </c>
      <c r="O4707" s="1">
        <f t="shared" si="1111"/>
        <v>0</v>
      </c>
      <c r="R4707" s="1">
        <f t="shared" si="1112"/>
        <v>0</v>
      </c>
      <c r="S4707" s="1">
        <f t="shared" si="1113"/>
        <v>0</v>
      </c>
      <c r="T4707" s="1">
        <f t="shared" si="1114"/>
        <v>1</v>
      </c>
      <c r="U4707" s="1">
        <f t="shared" si="1115"/>
        <v>0</v>
      </c>
      <c r="X4707" s="1">
        <f t="shared" si="1116"/>
        <v>1</v>
      </c>
      <c r="Y4707" s="1">
        <f t="shared" si="1117"/>
        <v>0</v>
      </c>
      <c r="Z4707" s="1">
        <f t="shared" si="1118"/>
        <v>0</v>
      </c>
      <c r="AA4707" s="1">
        <f t="shared" si="1119"/>
        <v>0</v>
      </c>
    </row>
    <row r="4708" spans="1:27" x14ac:dyDescent="0.25">
      <c r="A4708">
        <v>0</v>
      </c>
      <c r="B4708">
        <v>94</v>
      </c>
      <c r="C4708">
        <v>10.01</v>
      </c>
      <c r="D4708">
        <v>705</v>
      </c>
      <c r="E4708">
        <v>1</v>
      </c>
      <c r="G4708" s="1">
        <f t="shared" si="1105"/>
        <v>1</v>
      </c>
      <c r="H4708" s="1">
        <f t="shared" si="1106"/>
        <v>1</v>
      </c>
      <c r="I4708" s="1">
        <f t="shared" si="1107"/>
        <v>1</v>
      </c>
      <c r="L4708" s="1">
        <f t="shared" si="1108"/>
        <v>1</v>
      </c>
      <c r="M4708" s="1">
        <f t="shared" si="1109"/>
        <v>0</v>
      </c>
      <c r="N4708" s="1">
        <f t="shared" si="1110"/>
        <v>0</v>
      </c>
      <c r="O4708" s="1">
        <f t="shared" si="1111"/>
        <v>0</v>
      </c>
      <c r="R4708" s="1">
        <f t="shared" si="1112"/>
        <v>1</v>
      </c>
      <c r="S4708" s="1">
        <f t="shared" si="1113"/>
        <v>0</v>
      </c>
      <c r="T4708" s="1">
        <f t="shared" si="1114"/>
        <v>0</v>
      </c>
      <c r="U4708" s="1">
        <f t="shared" si="1115"/>
        <v>0</v>
      </c>
      <c r="X4708" s="1">
        <f t="shared" si="1116"/>
        <v>1</v>
      </c>
      <c r="Y4708" s="1">
        <f t="shared" si="1117"/>
        <v>0</v>
      </c>
      <c r="Z4708" s="1">
        <f t="shared" si="1118"/>
        <v>0</v>
      </c>
      <c r="AA4708" s="1">
        <f t="shared" si="1119"/>
        <v>0</v>
      </c>
    </row>
    <row r="4709" spans="1:27" x14ac:dyDescent="0.25">
      <c r="A4709">
        <v>1</v>
      </c>
      <c r="B4709">
        <v>41</v>
      </c>
      <c r="C4709">
        <v>18.850000000000001</v>
      </c>
      <c r="D4709">
        <v>670</v>
      </c>
      <c r="E4709">
        <v>1</v>
      </c>
      <c r="G4709" s="1">
        <f t="shared" si="1105"/>
        <v>0</v>
      </c>
      <c r="H4709" s="1">
        <f t="shared" si="1106"/>
        <v>0</v>
      </c>
      <c r="I4709" s="1">
        <f t="shared" si="1107"/>
        <v>1</v>
      </c>
      <c r="L4709" s="1">
        <f t="shared" si="1108"/>
        <v>0</v>
      </c>
      <c r="M4709" s="1">
        <f t="shared" si="1109"/>
        <v>0</v>
      </c>
      <c r="N4709" s="1">
        <f t="shared" si="1110"/>
        <v>1</v>
      </c>
      <c r="O4709" s="1">
        <f t="shared" si="1111"/>
        <v>0</v>
      </c>
      <c r="R4709" s="1">
        <f t="shared" si="1112"/>
        <v>0</v>
      </c>
      <c r="S4709" s="1">
        <f t="shared" si="1113"/>
        <v>0</v>
      </c>
      <c r="T4709" s="1">
        <f t="shared" si="1114"/>
        <v>1</v>
      </c>
      <c r="U4709" s="1">
        <f t="shared" si="1115"/>
        <v>0</v>
      </c>
      <c r="X4709" s="1">
        <f t="shared" si="1116"/>
        <v>1</v>
      </c>
      <c r="Y4709" s="1">
        <f t="shared" si="1117"/>
        <v>0</v>
      </c>
      <c r="Z4709" s="1">
        <f t="shared" si="1118"/>
        <v>0</v>
      </c>
      <c r="AA4709" s="1">
        <f t="shared" si="1119"/>
        <v>0</v>
      </c>
    </row>
    <row r="4710" spans="1:27" x14ac:dyDescent="0.25">
      <c r="A4710">
        <v>0</v>
      </c>
      <c r="B4710">
        <v>112</v>
      </c>
      <c r="C4710">
        <v>13.43</v>
      </c>
      <c r="D4710">
        <v>685</v>
      </c>
      <c r="E4710">
        <v>1</v>
      </c>
      <c r="G4710" s="1">
        <f t="shared" si="1105"/>
        <v>1</v>
      </c>
      <c r="H4710" s="1">
        <f t="shared" si="1106"/>
        <v>1</v>
      </c>
      <c r="I4710" s="1">
        <f t="shared" si="1107"/>
        <v>1</v>
      </c>
      <c r="L4710" s="1">
        <f t="shared" si="1108"/>
        <v>1</v>
      </c>
      <c r="M4710" s="1">
        <f t="shared" si="1109"/>
        <v>0</v>
      </c>
      <c r="N4710" s="1">
        <f t="shared" si="1110"/>
        <v>0</v>
      </c>
      <c r="O4710" s="1">
        <f t="shared" si="1111"/>
        <v>0</v>
      </c>
      <c r="R4710" s="1">
        <f t="shared" si="1112"/>
        <v>1</v>
      </c>
      <c r="S4710" s="1">
        <f t="shared" si="1113"/>
        <v>0</v>
      </c>
      <c r="T4710" s="1">
        <f t="shared" si="1114"/>
        <v>0</v>
      </c>
      <c r="U4710" s="1">
        <f t="shared" si="1115"/>
        <v>0</v>
      </c>
      <c r="X4710" s="1">
        <f t="shared" si="1116"/>
        <v>1</v>
      </c>
      <c r="Y4710" s="1">
        <f t="shared" si="1117"/>
        <v>0</v>
      </c>
      <c r="Z4710" s="1">
        <f t="shared" si="1118"/>
        <v>0</v>
      </c>
      <c r="AA4710" s="1">
        <f t="shared" si="1119"/>
        <v>0</v>
      </c>
    </row>
    <row r="4711" spans="1:27" x14ac:dyDescent="0.25">
      <c r="A4711">
        <v>1</v>
      </c>
      <c r="B4711">
        <v>145</v>
      </c>
      <c r="C4711">
        <v>28.43</v>
      </c>
      <c r="D4711">
        <v>675</v>
      </c>
      <c r="E4711">
        <v>1</v>
      </c>
      <c r="G4711" s="1">
        <f t="shared" si="1105"/>
        <v>1</v>
      </c>
      <c r="H4711" s="1">
        <f t="shared" si="1106"/>
        <v>1</v>
      </c>
      <c r="I4711" s="1">
        <f t="shared" si="1107"/>
        <v>1</v>
      </c>
      <c r="L4711" s="1">
        <f t="shared" si="1108"/>
        <v>1</v>
      </c>
      <c r="M4711" s="1">
        <f t="shared" si="1109"/>
        <v>0</v>
      </c>
      <c r="N4711" s="1">
        <f t="shared" si="1110"/>
        <v>0</v>
      </c>
      <c r="O4711" s="1">
        <f t="shared" si="1111"/>
        <v>0</v>
      </c>
      <c r="R4711" s="1">
        <f t="shared" si="1112"/>
        <v>1</v>
      </c>
      <c r="S4711" s="1">
        <f t="shared" si="1113"/>
        <v>0</v>
      </c>
      <c r="T4711" s="1">
        <f t="shared" si="1114"/>
        <v>0</v>
      </c>
      <c r="U4711" s="1">
        <f t="shared" si="1115"/>
        <v>0</v>
      </c>
      <c r="X4711" s="1">
        <f t="shared" si="1116"/>
        <v>1</v>
      </c>
      <c r="Y4711" s="1">
        <f t="shared" si="1117"/>
        <v>0</v>
      </c>
      <c r="Z4711" s="1">
        <f t="shared" si="1118"/>
        <v>0</v>
      </c>
      <c r="AA4711" s="1">
        <f t="shared" si="1119"/>
        <v>0</v>
      </c>
    </row>
    <row r="4712" spans="1:27" x14ac:dyDescent="0.25">
      <c r="A4712">
        <v>1</v>
      </c>
      <c r="B4712">
        <v>20</v>
      </c>
      <c r="C4712">
        <v>51.92</v>
      </c>
      <c r="D4712">
        <v>680</v>
      </c>
      <c r="E4712">
        <v>1</v>
      </c>
      <c r="G4712" s="1">
        <f t="shared" si="1105"/>
        <v>0</v>
      </c>
      <c r="H4712" s="1">
        <f t="shared" si="1106"/>
        <v>0</v>
      </c>
      <c r="I4712" s="1">
        <f t="shared" si="1107"/>
        <v>1</v>
      </c>
      <c r="L4712" s="1">
        <f t="shared" si="1108"/>
        <v>0</v>
      </c>
      <c r="M4712" s="1">
        <f t="shared" si="1109"/>
        <v>0</v>
      </c>
      <c r="N4712" s="1">
        <f t="shared" si="1110"/>
        <v>1</v>
      </c>
      <c r="O4712" s="1">
        <f t="shared" si="1111"/>
        <v>0</v>
      </c>
      <c r="R4712" s="1">
        <f t="shared" si="1112"/>
        <v>0</v>
      </c>
      <c r="S4712" s="1">
        <f t="shared" si="1113"/>
        <v>0</v>
      </c>
      <c r="T4712" s="1">
        <f t="shared" si="1114"/>
        <v>1</v>
      </c>
      <c r="U4712" s="1">
        <f t="shared" si="1115"/>
        <v>0</v>
      </c>
      <c r="X4712" s="1">
        <f t="shared" si="1116"/>
        <v>1</v>
      </c>
      <c r="Y4712" s="1">
        <f t="shared" si="1117"/>
        <v>0</v>
      </c>
      <c r="Z4712" s="1">
        <f t="shared" si="1118"/>
        <v>0</v>
      </c>
      <c r="AA4712" s="1">
        <f t="shared" si="1119"/>
        <v>0</v>
      </c>
    </row>
    <row r="4713" spans="1:27" x14ac:dyDescent="0.25">
      <c r="A4713">
        <v>1</v>
      </c>
      <c r="B4713">
        <v>38</v>
      </c>
      <c r="C4713">
        <v>18.45</v>
      </c>
      <c r="D4713">
        <v>665</v>
      </c>
      <c r="E4713">
        <v>1</v>
      </c>
      <c r="G4713" s="1">
        <f t="shared" si="1105"/>
        <v>0</v>
      </c>
      <c r="H4713" s="1">
        <f t="shared" si="1106"/>
        <v>0</v>
      </c>
      <c r="I4713" s="1">
        <f t="shared" si="1107"/>
        <v>1</v>
      </c>
      <c r="L4713" s="1">
        <f t="shared" si="1108"/>
        <v>0</v>
      </c>
      <c r="M4713" s="1">
        <f t="shared" si="1109"/>
        <v>0</v>
      </c>
      <c r="N4713" s="1">
        <f t="shared" si="1110"/>
        <v>1</v>
      </c>
      <c r="O4713" s="1">
        <f t="shared" si="1111"/>
        <v>0</v>
      </c>
      <c r="R4713" s="1">
        <f t="shared" si="1112"/>
        <v>0</v>
      </c>
      <c r="S4713" s="1">
        <f t="shared" si="1113"/>
        <v>0</v>
      </c>
      <c r="T4713" s="1">
        <f t="shared" si="1114"/>
        <v>1</v>
      </c>
      <c r="U4713" s="1">
        <f t="shared" si="1115"/>
        <v>0</v>
      </c>
      <c r="X4713" s="1">
        <f t="shared" si="1116"/>
        <v>1</v>
      </c>
      <c r="Y4713" s="1">
        <f t="shared" si="1117"/>
        <v>0</v>
      </c>
      <c r="Z4713" s="1">
        <f t="shared" si="1118"/>
        <v>0</v>
      </c>
      <c r="AA4713" s="1">
        <f t="shared" si="1119"/>
        <v>0</v>
      </c>
    </row>
    <row r="4714" spans="1:27" x14ac:dyDescent="0.25">
      <c r="A4714">
        <v>1</v>
      </c>
      <c r="B4714">
        <v>68</v>
      </c>
      <c r="C4714">
        <v>11.05</v>
      </c>
      <c r="D4714">
        <v>710</v>
      </c>
      <c r="E4714">
        <v>1</v>
      </c>
      <c r="G4714" s="1">
        <f t="shared" si="1105"/>
        <v>0</v>
      </c>
      <c r="H4714" s="1">
        <f t="shared" si="1106"/>
        <v>1</v>
      </c>
      <c r="I4714" s="1">
        <f t="shared" si="1107"/>
        <v>1</v>
      </c>
      <c r="L4714" s="1">
        <f t="shared" si="1108"/>
        <v>0</v>
      </c>
      <c r="M4714" s="1">
        <f t="shared" si="1109"/>
        <v>0</v>
      </c>
      <c r="N4714" s="1">
        <f t="shared" si="1110"/>
        <v>1</v>
      </c>
      <c r="O4714" s="1">
        <f t="shared" si="1111"/>
        <v>0</v>
      </c>
      <c r="R4714" s="1">
        <f t="shared" si="1112"/>
        <v>1</v>
      </c>
      <c r="S4714" s="1">
        <f t="shared" si="1113"/>
        <v>0</v>
      </c>
      <c r="T4714" s="1">
        <f t="shared" si="1114"/>
        <v>0</v>
      </c>
      <c r="U4714" s="1">
        <f t="shared" si="1115"/>
        <v>0</v>
      </c>
      <c r="X4714" s="1">
        <f t="shared" si="1116"/>
        <v>1</v>
      </c>
      <c r="Y4714" s="1">
        <f t="shared" si="1117"/>
        <v>0</v>
      </c>
      <c r="Z4714" s="1">
        <f t="shared" si="1118"/>
        <v>0</v>
      </c>
      <c r="AA4714" s="1">
        <f t="shared" si="1119"/>
        <v>0</v>
      </c>
    </row>
    <row r="4715" spans="1:27" x14ac:dyDescent="0.25">
      <c r="A4715">
        <v>1</v>
      </c>
      <c r="B4715">
        <v>150</v>
      </c>
      <c r="C4715">
        <v>6.88</v>
      </c>
      <c r="D4715">
        <v>705</v>
      </c>
      <c r="E4715">
        <v>1</v>
      </c>
      <c r="G4715" s="1">
        <f t="shared" si="1105"/>
        <v>1</v>
      </c>
      <c r="H4715" s="1">
        <f t="shared" si="1106"/>
        <v>1</v>
      </c>
      <c r="I4715" s="1">
        <f t="shared" si="1107"/>
        <v>1</v>
      </c>
      <c r="L4715" s="1">
        <f t="shared" si="1108"/>
        <v>1</v>
      </c>
      <c r="M4715" s="1">
        <f t="shared" si="1109"/>
        <v>0</v>
      </c>
      <c r="N4715" s="1">
        <f t="shared" si="1110"/>
        <v>0</v>
      </c>
      <c r="O4715" s="1">
        <f t="shared" si="1111"/>
        <v>0</v>
      </c>
      <c r="R4715" s="1">
        <f t="shared" si="1112"/>
        <v>1</v>
      </c>
      <c r="S4715" s="1">
        <f t="shared" si="1113"/>
        <v>0</v>
      </c>
      <c r="T4715" s="1">
        <f t="shared" si="1114"/>
        <v>0</v>
      </c>
      <c r="U4715" s="1">
        <f t="shared" si="1115"/>
        <v>0</v>
      </c>
      <c r="X4715" s="1">
        <f t="shared" si="1116"/>
        <v>1</v>
      </c>
      <c r="Y4715" s="1">
        <f t="shared" si="1117"/>
        <v>0</v>
      </c>
      <c r="Z4715" s="1">
        <f t="shared" si="1118"/>
        <v>0</v>
      </c>
      <c r="AA4715" s="1">
        <f t="shared" si="1119"/>
        <v>0</v>
      </c>
    </row>
    <row r="4716" spans="1:27" x14ac:dyDescent="0.25">
      <c r="A4716">
        <v>0</v>
      </c>
      <c r="B4716">
        <v>35.299999999999997</v>
      </c>
      <c r="C4716">
        <v>15.78</v>
      </c>
      <c r="D4716">
        <v>670</v>
      </c>
      <c r="E4716">
        <v>1</v>
      </c>
      <c r="G4716" s="1">
        <f t="shared" si="1105"/>
        <v>0</v>
      </c>
      <c r="H4716" s="1">
        <f t="shared" si="1106"/>
        <v>1</v>
      </c>
      <c r="I4716" s="1">
        <f t="shared" si="1107"/>
        <v>1</v>
      </c>
      <c r="L4716" s="1">
        <f t="shared" si="1108"/>
        <v>0</v>
      </c>
      <c r="M4716" s="1">
        <f t="shared" si="1109"/>
        <v>0</v>
      </c>
      <c r="N4716" s="1">
        <f t="shared" si="1110"/>
        <v>1</v>
      </c>
      <c r="O4716" s="1">
        <f t="shared" si="1111"/>
        <v>0</v>
      </c>
      <c r="R4716" s="1">
        <f t="shared" si="1112"/>
        <v>1</v>
      </c>
      <c r="S4716" s="1">
        <f t="shared" si="1113"/>
        <v>0</v>
      </c>
      <c r="T4716" s="1">
        <f t="shared" si="1114"/>
        <v>0</v>
      </c>
      <c r="U4716" s="1">
        <f t="shared" si="1115"/>
        <v>0</v>
      </c>
      <c r="X4716" s="1">
        <f t="shared" si="1116"/>
        <v>1</v>
      </c>
      <c r="Y4716" s="1">
        <f t="shared" si="1117"/>
        <v>0</v>
      </c>
      <c r="Z4716" s="1">
        <f t="shared" si="1118"/>
        <v>0</v>
      </c>
      <c r="AA4716" s="1">
        <f t="shared" si="1119"/>
        <v>0</v>
      </c>
    </row>
    <row r="4717" spans="1:27" x14ac:dyDescent="0.25">
      <c r="A4717">
        <v>1</v>
      </c>
      <c r="B4717">
        <v>160</v>
      </c>
      <c r="C4717">
        <v>27.39</v>
      </c>
      <c r="D4717">
        <v>700</v>
      </c>
      <c r="E4717">
        <v>1</v>
      </c>
      <c r="G4717" s="1">
        <f t="shared" si="1105"/>
        <v>1</v>
      </c>
      <c r="H4717" s="1">
        <f t="shared" si="1106"/>
        <v>1</v>
      </c>
      <c r="I4717" s="1">
        <f t="shared" si="1107"/>
        <v>1</v>
      </c>
      <c r="L4717" s="1">
        <f t="shared" si="1108"/>
        <v>1</v>
      </c>
      <c r="M4717" s="1">
        <f t="shared" si="1109"/>
        <v>0</v>
      </c>
      <c r="N4717" s="1">
        <f t="shared" si="1110"/>
        <v>0</v>
      </c>
      <c r="O4717" s="1">
        <f t="shared" si="1111"/>
        <v>0</v>
      </c>
      <c r="R4717" s="1">
        <f t="shared" si="1112"/>
        <v>1</v>
      </c>
      <c r="S4717" s="1">
        <f t="shared" si="1113"/>
        <v>0</v>
      </c>
      <c r="T4717" s="1">
        <f t="shared" si="1114"/>
        <v>0</v>
      </c>
      <c r="U4717" s="1">
        <f t="shared" si="1115"/>
        <v>0</v>
      </c>
      <c r="X4717" s="1">
        <f t="shared" si="1116"/>
        <v>1</v>
      </c>
      <c r="Y4717" s="1">
        <f t="shared" si="1117"/>
        <v>0</v>
      </c>
      <c r="Z4717" s="1">
        <f t="shared" si="1118"/>
        <v>0</v>
      </c>
      <c r="AA4717" s="1">
        <f t="shared" si="1119"/>
        <v>0</v>
      </c>
    </row>
    <row r="4718" spans="1:27" x14ac:dyDescent="0.25">
      <c r="A4718">
        <v>1</v>
      </c>
      <c r="B4718">
        <v>93</v>
      </c>
      <c r="C4718">
        <v>18.53</v>
      </c>
      <c r="D4718">
        <v>705</v>
      </c>
      <c r="E4718">
        <v>1</v>
      </c>
      <c r="G4718" s="1">
        <f t="shared" si="1105"/>
        <v>1</v>
      </c>
      <c r="H4718" s="1">
        <f t="shared" si="1106"/>
        <v>1</v>
      </c>
      <c r="I4718" s="1">
        <f t="shared" si="1107"/>
        <v>1</v>
      </c>
      <c r="L4718" s="1">
        <f t="shared" si="1108"/>
        <v>1</v>
      </c>
      <c r="M4718" s="1">
        <f t="shared" si="1109"/>
        <v>0</v>
      </c>
      <c r="N4718" s="1">
        <f t="shared" si="1110"/>
        <v>0</v>
      </c>
      <c r="O4718" s="1">
        <f t="shared" si="1111"/>
        <v>0</v>
      </c>
      <c r="R4718" s="1">
        <f t="shared" si="1112"/>
        <v>1</v>
      </c>
      <c r="S4718" s="1">
        <f t="shared" si="1113"/>
        <v>0</v>
      </c>
      <c r="T4718" s="1">
        <f t="shared" si="1114"/>
        <v>0</v>
      </c>
      <c r="U4718" s="1">
        <f t="shared" si="1115"/>
        <v>0</v>
      </c>
      <c r="X4718" s="1">
        <f t="shared" si="1116"/>
        <v>1</v>
      </c>
      <c r="Y4718" s="1">
        <f t="shared" si="1117"/>
        <v>0</v>
      </c>
      <c r="Z4718" s="1">
        <f t="shared" si="1118"/>
        <v>0</v>
      </c>
      <c r="AA4718" s="1">
        <f t="shared" si="1119"/>
        <v>0</v>
      </c>
    </row>
    <row r="4719" spans="1:27" x14ac:dyDescent="0.25">
      <c r="A4719">
        <v>1</v>
      </c>
      <c r="B4719">
        <v>25</v>
      </c>
      <c r="C4719">
        <v>34.520000000000003</v>
      </c>
      <c r="D4719">
        <v>660</v>
      </c>
      <c r="E4719">
        <v>1</v>
      </c>
      <c r="G4719" s="1">
        <f t="shared" si="1105"/>
        <v>0</v>
      </c>
      <c r="H4719" s="1">
        <f t="shared" si="1106"/>
        <v>0</v>
      </c>
      <c r="I4719" s="1">
        <f t="shared" si="1107"/>
        <v>1</v>
      </c>
      <c r="L4719" s="1">
        <f t="shared" si="1108"/>
        <v>0</v>
      </c>
      <c r="M4719" s="1">
        <f t="shared" si="1109"/>
        <v>0</v>
      </c>
      <c r="N4719" s="1">
        <f t="shared" si="1110"/>
        <v>1</v>
      </c>
      <c r="O4719" s="1">
        <f t="shared" si="1111"/>
        <v>0</v>
      </c>
      <c r="R4719" s="1">
        <f t="shared" si="1112"/>
        <v>0</v>
      </c>
      <c r="S4719" s="1">
        <f t="shared" si="1113"/>
        <v>0</v>
      </c>
      <c r="T4719" s="1">
        <f t="shared" si="1114"/>
        <v>1</v>
      </c>
      <c r="U4719" s="1">
        <f t="shared" si="1115"/>
        <v>0</v>
      </c>
      <c r="X4719" s="1">
        <f t="shared" si="1116"/>
        <v>1</v>
      </c>
      <c r="Y4719" s="1">
        <f t="shared" si="1117"/>
        <v>0</v>
      </c>
      <c r="Z4719" s="1">
        <f t="shared" si="1118"/>
        <v>0</v>
      </c>
      <c r="AA4719" s="1">
        <f t="shared" si="1119"/>
        <v>0</v>
      </c>
    </row>
    <row r="4720" spans="1:27" x14ac:dyDescent="0.25">
      <c r="A4720">
        <v>1</v>
      </c>
      <c r="B4720">
        <v>80</v>
      </c>
      <c r="C4720">
        <v>10.41</v>
      </c>
      <c r="D4720">
        <v>690</v>
      </c>
      <c r="E4720">
        <v>1</v>
      </c>
      <c r="G4720" s="1">
        <f t="shared" si="1105"/>
        <v>0</v>
      </c>
      <c r="H4720" s="1">
        <f t="shared" si="1106"/>
        <v>1</v>
      </c>
      <c r="I4720" s="1">
        <f t="shared" si="1107"/>
        <v>1</v>
      </c>
      <c r="L4720" s="1">
        <f t="shared" si="1108"/>
        <v>0</v>
      </c>
      <c r="M4720" s="1">
        <f t="shared" si="1109"/>
        <v>0</v>
      </c>
      <c r="N4720" s="1">
        <f t="shared" si="1110"/>
        <v>1</v>
      </c>
      <c r="O4720" s="1">
        <f t="shared" si="1111"/>
        <v>0</v>
      </c>
      <c r="R4720" s="1">
        <f t="shared" si="1112"/>
        <v>1</v>
      </c>
      <c r="S4720" s="1">
        <f t="shared" si="1113"/>
        <v>0</v>
      </c>
      <c r="T4720" s="1">
        <f t="shared" si="1114"/>
        <v>0</v>
      </c>
      <c r="U4720" s="1">
        <f t="shared" si="1115"/>
        <v>0</v>
      </c>
      <c r="X4720" s="1">
        <f t="shared" si="1116"/>
        <v>1</v>
      </c>
      <c r="Y4720" s="1">
        <f t="shared" si="1117"/>
        <v>0</v>
      </c>
      <c r="Z4720" s="1">
        <f t="shared" si="1118"/>
        <v>0</v>
      </c>
      <c r="AA4720" s="1">
        <f t="shared" si="1119"/>
        <v>0</v>
      </c>
    </row>
    <row r="4721" spans="1:27" x14ac:dyDescent="0.25">
      <c r="A4721">
        <v>0</v>
      </c>
      <c r="B4721">
        <v>100</v>
      </c>
      <c r="C4721">
        <v>4.21</v>
      </c>
      <c r="D4721">
        <v>675</v>
      </c>
      <c r="E4721">
        <v>1</v>
      </c>
      <c r="G4721" s="1">
        <f t="shared" si="1105"/>
        <v>1</v>
      </c>
      <c r="H4721" s="1">
        <f t="shared" si="1106"/>
        <v>1</v>
      </c>
      <c r="I4721" s="1">
        <f t="shared" si="1107"/>
        <v>1</v>
      </c>
      <c r="L4721" s="1">
        <f t="shared" si="1108"/>
        <v>1</v>
      </c>
      <c r="M4721" s="1">
        <f t="shared" si="1109"/>
        <v>0</v>
      </c>
      <c r="N4721" s="1">
        <f t="shared" si="1110"/>
        <v>0</v>
      </c>
      <c r="O4721" s="1">
        <f t="shared" si="1111"/>
        <v>0</v>
      </c>
      <c r="R4721" s="1">
        <f t="shared" si="1112"/>
        <v>1</v>
      </c>
      <c r="S4721" s="1">
        <f t="shared" si="1113"/>
        <v>0</v>
      </c>
      <c r="T4721" s="1">
        <f t="shared" si="1114"/>
        <v>0</v>
      </c>
      <c r="U4721" s="1">
        <f t="shared" si="1115"/>
        <v>0</v>
      </c>
      <c r="X4721" s="1">
        <f t="shared" si="1116"/>
        <v>1</v>
      </c>
      <c r="Y4721" s="1">
        <f t="shared" si="1117"/>
        <v>0</v>
      </c>
      <c r="Z4721" s="1">
        <f t="shared" si="1118"/>
        <v>0</v>
      </c>
      <c r="AA4721" s="1">
        <f t="shared" si="1119"/>
        <v>0</v>
      </c>
    </row>
    <row r="4722" spans="1:27" x14ac:dyDescent="0.25">
      <c r="A4722">
        <v>1</v>
      </c>
      <c r="B4722">
        <v>78</v>
      </c>
      <c r="C4722">
        <v>20.37</v>
      </c>
      <c r="D4722">
        <v>670</v>
      </c>
      <c r="E4722">
        <v>1</v>
      </c>
      <c r="G4722" s="1">
        <f t="shared" si="1105"/>
        <v>0</v>
      </c>
      <c r="H4722" s="1">
        <f t="shared" si="1106"/>
        <v>0</v>
      </c>
      <c r="I4722" s="1">
        <f t="shared" si="1107"/>
        <v>1</v>
      </c>
      <c r="L4722" s="1">
        <f t="shared" si="1108"/>
        <v>0</v>
      </c>
      <c r="M4722" s="1">
        <f t="shared" si="1109"/>
        <v>0</v>
      </c>
      <c r="N4722" s="1">
        <f t="shared" si="1110"/>
        <v>1</v>
      </c>
      <c r="O4722" s="1">
        <f t="shared" si="1111"/>
        <v>0</v>
      </c>
      <c r="R4722" s="1">
        <f t="shared" si="1112"/>
        <v>0</v>
      </c>
      <c r="S4722" s="1">
        <f t="shared" si="1113"/>
        <v>0</v>
      </c>
      <c r="T4722" s="1">
        <f t="shared" si="1114"/>
        <v>1</v>
      </c>
      <c r="U4722" s="1">
        <f t="shared" si="1115"/>
        <v>0</v>
      </c>
      <c r="X4722" s="1">
        <f t="shared" si="1116"/>
        <v>1</v>
      </c>
      <c r="Y4722" s="1">
        <f t="shared" si="1117"/>
        <v>0</v>
      </c>
      <c r="Z4722" s="1">
        <f t="shared" si="1118"/>
        <v>0</v>
      </c>
      <c r="AA4722" s="1">
        <f t="shared" si="1119"/>
        <v>0</v>
      </c>
    </row>
    <row r="4723" spans="1:27" x14ac:dyDescent="0.25">
      <c r="A4723">
        <v>1</v>
      </c>
      <c r="B4723">
        <v>50</v>
      </c>
      <c r="C4723">
        <v>11.95</v>
      </c>
      <c r="D4723">
        <v>710</v>
      </c>
      <c r="E4723">
        <v>1</v>
      </c>
      <c r="G4723" s="1">
        <f t="shared" si="1105"/>
        <v>0</v>
      </c>
      <c r="H4723" s="1">
        <f t="shared" si="1106"/>
        <v>1</v>
      </c>
      <c r="I4723" s="1">
        <f t="shared" si="1107"/>
        <v>1</v>
      </c>
      <c r="L4723" s="1">
        <f t="shared" si="1108"/>
        <v>0</v>
      </c>
      <c r="M4723" s="1">
        <f t="shared" si="1109"/>
        <v>0</v>
      </c>
      <c r="N4723" s="1">
        <f t="shared" si="1110"/>
        <v>1</v>
      </c>
      <c r="O4723" s="1">
        <f t="shared" si="1111"/>
        <v>0</v>
      </c>
      <c r="R4723" s="1">
        <f t="shared" si="1112"/>
        <v>1</v>
      </c>
      <c r="S4723" s="1">
        <f t="shared" si="1113"/>
        <v>0</v>
      </c>
      <c r="T4723" s="1">
        <f t="shared" si="1114"/>
        <v>0</v>
      </c>
      <c r="U4723" s="1">
        <f t="shared" si="1115"/>
        <v>0</v>
      </c>
      <c r="X4723" s="1">
        <f t="shared" si="1116"/>
        <v>1</v>
      </c>
      <c r="Y4723" s="1">
        <f t="shared" si="1117"/>
        <v>0</v>
      </c>
      <c r="Z4723" s="1">
        <f t="shared" si="1118"/>
        <v>0</v>
      </c>
      <c r="AA4723" s="1">
        <f t="shared" si="1119"/>
        <v>0</v>
      </c>
    </row>
    <row r="4724" spans="1:27" x14ac:dyDescent="0.25">
      <c r="A4724">
        <v>1</v>
      </c>
      <c r="B4724">
        <v>154</v>
      </c>
      <c r="C4724">
        <v>9.9700000000000006</v>
      </c>
      <c r="D4724">
        <v>690</v>
      </c>
      <c r="E4724">
        <v>1</v>
      </c>
      <c r="G4724" s="1">
        <f t="shared" si="1105"/>
        <v>1</v>
      </c>
      <c r="H4724" s="1">
        <f t="shared" si="1106"/>
        <v>1</v>
      </c>
      <c r="I4724" s="1">
        <f t="shared" si="1107"/>
        <v>1</v>
      </c>
      <c r="L4724" s="1">
        <f t="shared" si="1108"/>
        <v>1</v>
      </c>
      <c r="M4724" s="1">
        <f t="shared" si="1109"/>
        <v>0</v>
      </c>
      <c r="N4724" s="1">
        <f t="shared" si="1110"/>
        <v>0</v>
      </c>
      <c r="O4724" s="1">
        <f t="shared" si="1111"/>
        <v>0</v>
      </c>
      <c r="R4724" s="1">
        <f t="shared" si="1112"/>
        <v>1</v>
      </c>
      <c r="S4724" s="1">
        <f t="shared" si="1113"/>
        <v>0</v>
      </c>
      <c r="T4724" s="1">
        <f t="shared" si="1114"/>
        <v>0</v>
      </c>
      <c r="U4724" s="1">
        <f t="shared" si="1115"/>
        <v>0</v>
      </c>
      <c r="X4724" s="1">
        <f t="shared" si="1116"/>
        <v>1</v>
      </c>
      <c r="Y4724" s="1">
        <f t="shared" si="1117"/>
        <v>0</v>
      </c>
      <c r="Z4724" s="1">
        <f t="shared" si="1118"/>
        <v>0</v>
      </c>
      <c r="AA4724" s="1">
        <f t="shared" si="1119"/>
        <v>0</v>
      </c>
    </row>
    <row r="4725" spans="1:27" x14ac:dyDescent="0.25">
      <c r="A4725">
        <v>0</v>
      </c>
      <c r="B4725">
        <v>75</v>
      </c>
      <c r="C4725">
        <v>27.51</v>
      </c>
      <c r="D4725">
        <v>685</v>
      </c>
      <c r="E4725">
        <v>1</v>
      </c>
      <c r="G4725" s="1">
        <f t="shared" si="1105"/>
        <v>0</v>
      </c>
      <c r="H4725" s="1">
        <f t="shared" si="1106"/>
        <v>0</v>
      </c>
      <c r="I4725" s="1">
        <f t="shared" si="1107"/>
        <v>0</v>
      </c>
      <c r="L4725" s="1">
        <f t="shared" si="1108"/>
        <v>0</v>
      </c>
      <c r="M4725" s="1">
        <f t="shared" si="1109"/>
        <v>0</v>
      </c>
      <c r="N4725" s="1">
        <f t="shared" si="1110"/>
        <v>1</v>
      </c>
      <c r="O4725" s="1">
        <f t="shared" si="1111"/>
        <v>0</v>
      </c>
      <c r="R4725" s="1">
        <f t="shared" si="1112"/>
        <v>0</v>
      </c>
      <c r="S4725" s="1">
        <f t="shared" si="1113"/>
        <v>0</v>
      </c>
      <c r="T4725" s="1">
        <f t="shared" si="1114"/>
        <v>1</v>
      </c>
      <c r="U4725" s="1">
        <f t="shared" si="1115"/>
        <v>0</v>
      </c>
      <c r="X4725" s="1">
        <f t="shared" si="1116"/>
        <v>0</v>
      </c>
      <c r="Y4725" s="1">
        <f t="shared" si="1117"/>
        <v>0</v>
      </c>
      <c r="Z4725" s="1">
        <f t="shared" si="1118"/>
        <v>1</v>
      </c>
      <c r="AA4725" s="1">
        <f t="shared" si="1119"/>
        <v>0</v>
      </c>
    </row>
    <row r="4726" spans="1:27" x14ac:dyDescent="0.25">
      <c r="A4726">
        <v>1</v>
      </c>
      <c r="B4726">
        <v>105</v>
      </c>
      <c r="C4726">
        <v>14.37</v>
      </c>
      <c r="D4726">
        <v>760</v>
      </c>
      <c r="E4726">
        <v>1</v>
      </c>
      <c r="G4726" s="1">
        <f t="shared" si="1105"/>
        <v>1</v>
      </c>
      <c r="H4726" s="1">
        <f t="shared" si="1106"/>
        <v>1</v>
      </c>
      <c r="I4726" s="1">
        <f t="shared" si="1107"/>
        <v>1</v>
      </c>
      <c r="L4726" s="1">
        <f t="shared" si="1108"/>
        <v>1</v>
      </c>
      <c r="M4726" s="1">
        <f t="shared" si="1109"/>
        <v>0</v>
      </c>
      <c r="N4726" s="1">
        <f t="shared" si="1110"/>
        <v>0</v>
      </c>
      <c r="O4726" s="1">
        <f t="shared" si="1111"/>
        <v>0</v>
      </c>
      <c r="R4726" s="1">
        <f t="shared" si="1112"/>
        <v>1</v>
      </c>
      <c r="S4726" s="1">
        <f t="shared" si="1113"/>
        <v>0</v>
      </c>
      <c r="T4726" s="1">
        <f t="shared" si="1114"/>
        <v>0</v>
      </c>
      <c r="U4726" s="1">
        <f t="shared" si="1115"/>
        <v>0</v>
      </c>
      <c r="X4726" s="1">
        <f t="shared" si="1116"/>
        <v>1</v>
      </c>
      <c r="Y4726" s="1">
        <f t="shared" si="1117"/>
        <v>0</v>
      </c>
      <c r="Z4726" s="1">
        <f t="shared" si="1118"/>
        <v>0</v>
      </c>
      <c r="AA4726" s="1">
        <f t="shared" si="1119"/>
        <v>0</v>
      </c>
    </row>
    <row r="4727" spans="1:27" x14ac:dyDescent="0.25">
      <c r="A4727">
        <v>0</v>
      </c>
      <c r="B4727">
        <v>75</v>
      </c>
      <c r="C4727">
        <v>29.76</v>
      </c>
      <c r="D4727">
        <v>670</v>
      </c>
      <c r="E4727">
        <v>1</v>
      </c>
      <c r="G4727" s="1">
        <f t="shared" si="1105"/>
        <v>0</v>
      </c>
      <c r="H4727" s="1">
        <f t="shared" si="1106"/>
        <v>0</v>
      </c>
      <c r="I4727" s="1">
        <f t="shared" si="1107"/>
        <v>0</v>
      </c>
      <c r="L4727" s="1">
        <f t="shared" si="1108"/>
        <v>0</v>
      </c>
      <c r="M4727" s="1">
        <f t="shared" si="1109"/>
        <v>0</v>
      </c>
      <c r="N4727" s="1">
        <f t="shared" si="1110"/>
        <v>1</v>
      </c>
      <c r="O4727" s="1">
        <f t="shared" si="1111"/>
        <v>0</v>
      </c>
      <c r="R4727" s="1">
        <f t="shared" si="1112"/>
        <v>0</v>
      </c>
      <c r="S4727" s="1">
        <f t="shared" si="1113"/>
        <v>0</v>
      </c>
      <c r="T4727" s="1">
        <f t="shared" si="1114"/>
        <v>1</v>
      </c>
      <c r="U4727" s="1">
        <f t="shared" si="1115"/>
        <v>0</v>
      </c>
      <c r="X4727" s="1">
        <f t="shared" si="1116"/>
        <v>0</v>
      </c>
      <c r="Y4727" s="1">
        <f t="shared" si="1117"/>
        <v>0</v>
      </c>
      <c r="Z4727" s="1">
        <f t="shared" si="1118"/>
        <v>1</v>
      </c>
      <c r="AA4727" s="1">
        <f t="shared" si="1119"/>
        <v>0</v>
      </c>
    </row>
    <row r="4728" spans="1:27" x14ac:dyDescent="0.25">
      <c r="A4728">
        <v>1</v>
      </c>
      <c r="B4728">
        <v>81</v>
      </c>
      <c r="C4728">
        <v>12.58</v>
      </c>
      <c r="D4728">
        <v>675</v>
      </c>
      <c r="E4728">
        <v>1</v>
      </c>
      <c r="G4728" s="1">
        <f t="shared" si="1105"/>
        <v>0</v>
      </c>
      <c r="H4728" s="1">
        <f t="shared" si="1106"/>
        <v>1</v>
      </c>
      <c r="I4728" s="1">
        <f t="shared" si="1107"/>
        <v>1</v>
      </c>
      <c r="L4728" s="1">
        <f t="shared" si="1108"/>
        <v>0</v>
      </c>
      <c r="M4728" s="1">
        <f t="shared" si="1109"/>
        <v>0</v>
      </c>
      <c r="N4728" s="1">
        <f t="shared" si="1110"/>
        <v>1</v>
      </c>
      <c r="O4728" s="1">
        <f t="shared" si="1111"/>
        <v>0</v>
      </c>
      <c r="R4728" s="1">
        <f t="shared" si="1112"/>
        <v>1</v>
      </c>
      <c r="S4728" s="1">
        <f t="shared" si="1113"/>
        <v>0</v>
      </c>
      <c r="T4728" s="1">
        <f t="shared" si="1114"/>
        <v>0</v>
      </c>
      <c r="U4728" s="1">
        <f t="shared" si="1115"/>
        <v>0</v>
      </c>
      <c r="X4728" s="1">
        <f t="shared" si="1116"/>
        <v>1</v>
      </c>
      <c r="Y4728" s="1">
        <f t="shared" si="1117"/>
        <v>0</v>
      </c>
      <c r="Z4728" s="1">
        <f t="shared" si="1118"/>
        <v>0</v>
      </c>
      <c r="AA4728" s="1">
        <f t="shared" si="1119"/>
        <v>0</v>
      </c>
    </row>
    <row r="4729" spans="1:27" x14ac:dyDescent="0.25">
      <c r="A4729">
        <v>1</v>
      </c>
      <c r="B4729">
        <v>87</v>
      </c>
      <c r="C4729">
        <v>35.89</v>
      </c>
      <c r="D4729">
        <v>700</v>
      </c>
      <c r="E4729">
        <v>1</v>
      </c>
      <c r="G4729" s="1">
        <f t="shared" si="1105"/>
        <v>1</v>
      </c>
      <c r="H4729" s="1">
        <f t="shared" si="1106"/>
        <v>1</v>
      </c>
      <c r="I4729" s="1">
        <f t="shared" si="1107"/>
        <v>1</v>
      </c>
      <c r="L4729" s="1">
        <f t="shared" si="1108"/>
        <v>1</v>
      </c>
      <c r="M4729" s="1">
        <f t="shared" si="1109"/>
        <v>0</v>
      </c>
      <c r="N4729" s="1">
        <f t="shared" si="1110"/>
        <v>0</v>
      </c>
      <c r="O4729" s="1">
        <f t="shared" si="1111"/>
        <v>0</v>
      </c>
      <c r="R4729" s="1">
        <f t="shared" si="1112"/>
        <v>1</v>
      </c>
      <c r="S4729" s="1">
        <f t="shared" si="1113"/>
        <v>0</v>
      </c>
      <c r="T4729" s="1">
        <f t="shared" si="1114"/>
        <v>0</v>
      </c>
      <c r="U4729" s="1">
        <f t="shared" si="1115"/>
        <v>0</v>
      </c>
      <c r="X4729" s="1">
        <f t="shared" si="1116"/>
        <v>1</v>
      </c>
      <c r="Y4729" s="1">
        <f t="shared" si="1117"/>
        <v>0</v>
      </c>
      <c r="Z4729" s="1">
        <f t="shared" si="1118"/>
        <v>0</v>
      </c>
      <c r="AA4729" s="1">
        <f t="shared" si="1119"/>
        <v>0</v>
      </c>
    </row>
    <row r="4730" spans="1:27" x14ac:dyDescent="0.25">
      <c r="A4730">
        <v>0</v>
      </c>
      <c r="B4730">
        <v>118</v>
      </c>
      <c r="C4730">
        <v>14.2</v>
      </c>
      <c r="D4730">
        <v>690</v>
      </c>
      <c r="E4730">
        <v>1</v>
      </c>
      <c r="G4730" s="1">
        <f t="shared" si="1105"/>
        <v>1</v>
      </c>
      <c r="H4730" s="1">
        <f t="shared" si="1106"/>
        <v>1</v>
      </c>
      <c r="I4730" s="1">
        <f t="shared" si="1107"/>
        <v>1</v>
      </c>
      <c r="L4730" s="1">
        <f t="shared" si="1108"/>
        <v>1</v>
      </c>
      <c r="M4730" s="1">
        <f t="shared" si="1109"/>
        <v>0</v>
      </c>
      <c r="N4730" s="1">
        <f t="shared" si="1110"/>
        <v>0</v>
      </c>
      <c r="O4730" s="1">
        <f t="shared" si="1111"/>
        <v>0</v>
      </c>
      <c r="R4730" s="1">
        <f t="shared" si="1112"/>
        <v>1</v>
      </c>
      <c r="S4730" s="1">
        <f t="shared" si="1113"/>
        <v>0</v>
      </c>
      <c r="T4730" s="1">
        <f t="shared" si="1114"/>
        <v>0</v>
      </c>
      <c r="U4730" s="1">
        <f t="shared" si="1115"/>
        <v>0</v>
      </c>
      <c r="X4730" s="1">
        <f t="shared" si="1116"/>
        <v>1</v>
      </c>
      <c r="Y4730" s="1">
        <f t="shared" si="1117"/>
        <v>0</v>
      </c>
      <c r="Z4730" s="1">
        <f t="shared" si="1118"/>
        <v>0</v>
      </c>
      <c r="AA4730" s="1">
        <f t="shared" si="1119"/>
        <v>0</v>
      </c>
    </row>
    <row r="4731" spans="1:27" x14ac:dyDescent="0.25">
      <c r="A4731">
        <v>1</v>
      </c>
      <c r="B4731">
        <v>160</v>
      </c>
      <c r="C4731">
        <v>10.42</v>
      </c>
      <c r="D4731">
        <v>750</v>
      </c>
      <c r="E4731">
        <v>1</v>
      </c>
      <c r="G4731" s="1">
        <f t="shared" si="1105"/>
        <v>1</v>
      </c>
      <c r="H4731" s="1">
        <f t="shared" si="1106"/>
        <v>1</v>
      </c>
      <c r="I4731" s="1">
        <f t="shared" si="1107"/>
        <v>1</v>
      </c>
      <c r="L4731" s="1">
        <f t="shared" si="1108"/>
        <v>1</v>
      </c>
      <c r="M4731" s="1">
        <f t="shared" si="1109"/>
        <v>0</v>
      </c>
      <c r="N4731" s="1">
        <f t="shared" si="1110"/>
        <v>0</v>
      </c>
      <c r="O4731" s="1">
        <f t="shared" si="1111"/>
        <v>0</v>
      </c>
      <c r="R4731" s="1">
        <f t="shared" si="1112"/>
        <v>1</v>
      </c>
      <c r="S4731" s="1">
        <f t="shared" si="1113"/>
        <v>0</v>
      </c>
      <c r="T4731" s="1">
        <f t="shared" si="1114"/>
        <v>0</v>
      </c>
      <c r="U4731" s="1">
        <f t="shared" si="1115"/>
        <v>0</v>
      </c>
      <c r="X4731" s="1">
        <f t="shared" si="1116"/>
        <v>1</v>
      </c>
      <c r="Y4731" s="1">
        <f t="shared" si="1117"/>
        <v>0</v>
      </c>
      <c r="Z4731" s="1">
        <f t="shared" si="1118"/>
        <v>0</v>
      </c>
      <c r="AA4731" s="1">
        <f t="shared" si="1119"/>
        <v>0</v>
      </c>
    </row>
    <row r="4732" spans="1:27" x14ac:dyDescent="0.25">
      <c r="A4732">
        <v>1</v>
      </c>
      <c r="B4732">
        <v>11</v>
      </c>
      <c r="C4732">
        <v>23.8</v>
      </c>
      <c r="D4732">
        <v>695</v>
      </c>
      <c r="E4732">
        <v>1</v>
      </c>
      <c r="G4732" s="1">
        <f t="shared" si="1105"/>
        <v>0</v>
      </c>
      <c r="H4732" s="1">
        <f t="shared" si="1106"/>
        <v>0</v>
      </c>
      <c r="I4732" s="1">
        <f t="shared" si="1107"/>
        <v>1</v>
      </c>
      <c r="L4732" s="1">
        <f t="shared" si="1108"/>
        <v>0</v>
      </c>
      <c r="M4732" s="1">
        <f t="shared" si="1109"/>
        <v>0</v>
      </c>
      <c r="N4732" s="1">
        <f t="shared" si="1110"/>
        <v>1</v>
      </c>
      <c r="O4732" s="1">
        <f t="shared" si="1111"/>
        <v>0</v>
      </c>
      <c r="R4732" s="1">
        <f t="shared" si="1112"/>
        <v>0</v>
      </c>
      <c r="S4732" s="1">
        <f t="shared" si="1113"/>
        <v>0</v>
      </c>
      <c r="T4732" s="1">
        <f t="shared" si="1114"/>
        <v>1</v>
      </c>
      <c r="U4732" s="1">
        <f t="shared" si="1115"/>
        <v>0</v>
      </c>
      <c r="X4732" s="1">
        <f t="shared" si="1116"/>
        <v>1</v>
      </c>
      <c r="Y4732" s="1">
        <f t="shared" si="1117"/>
        <v>0</v>
      </c>
      <c r="Z4732" s="1">
        <f t="shared" si="1118"/>
        <v>0</v>
      </c>
      <c r="AA4732" s="1">
        <f t="shared" si="1119"/>
        <v>0</v>
      </c>
    </row>
    <row r="4733" spans="1:27" x14ac:dyDescent="0.25">
      <c r="A4733">
        <v>0</v>
      </c>
      <c r="B4733">
        <v>55.122999999999998</v>
      </c>
      <c r="C4733">
        <v>11.39</v>
      </c>
      <c r="D4733">
        <v>725</v>
      </c>
      <c r="E4733">
        <v>1</v>
      </c>
      <c r="G4733" s="1">
        <f t="shared" si="1105"/>
        <v>1</v>
      </c>
      <c r="H4733" s="1">
        <f t="shared" si="1106"/>
        <v>1</v>
      </c>
      <c r="I4733" s="1">
        <f t="shared" si="1107"/>
        <v>1</v>
      </c>
      <c r="L4733" s="1">
        <f t="shared" si="1108"/>
        <v>1</v>
      </c>
      <c r="M4733" s="1">
        <f t="shared" si="1109"/>
        <v>0</v>
      </c>
      <c r="N4733" s="1">
        <f t="shared" si="1110"/>
        <v>0</v>
      </c>
      <c r="O4733" s="1">
        <f t="shared" si="1111"/>
        <v>0</v>
      </c>
      <c r="R4733" s="1">
        <f t="shared" si="1112"/>
        <v>1</v>
      </c>
      <c r="S4733" s="1">
        <f t="shared" si="1113"/>
        <v>0</v>
      </c>
      <c r="T4733" s="1">
        <f t="shared" si="1114"/>
        <v>0</v>
      </c>
      <c r="U4733" s="1">
        <f t="shared" si="1115"/>
        <v>0</v>
      </c>
      <c r="X4733" s="1">
        <f t="shared" si="1116"/>
        <v>1</v>
      </c>
      <c r="Y4733" s="1">
        <f t="shared" si="1117"/>
        <v>0</v>
      </c>
      <c r="Z4733" s="1">
        <f t="shared" si="1118"/>
        <v>0</v>
      </c>
      <c r="AA4733" s="1">
        <f t="shared" si="1119"/>
        <v>0</v>
      </c>
    </row>
    <row r="4734" spans="1:27" x14ac:dyDescent="0.25">
      <c r="A4734">
        <v>1</v>
      </c>
      <c r="B4734">
        <v>45</v>
      </c>
      <c r="C4734">
        <v>13.07</v>
      </c>
      <c r="D4734">
        <v>685</v>
      </c>
      <c r="E4734">
        <v>1</v>
      </c>
      <c r="G4734" s="1">
        <f t="shared" si="1105"/>
        <v>0</v>
      </c>
      <c r="H4734" s="1">
        <f t="shared" si="1106"/>
        <v>1</v>
      </c>
      <c r="I4734" s="1">
        <f t="shared" si="1107"/>
        <v>1</v>
      </c>
      <c r="L4734" s="1">
        <f t="shared" si="1108"/>
        <v>0</v>
      </c>
      <c r="M4734" s="1">
        <f t="shared" si="1109"/>
        <v>0</v>
      </c>
      <c r="N4734" s="1">
        <f t="shared" si="1110"/>
        <v>1</v>
      </c>
      <c r="O4734" s="1">
        <f t="shared" si="1111"/>
        <v>0</v>
      </c>
      <c r="R4734" s="1">
        <f t="shared" si="1112"/>
        <v>1</v>
      </c>
      <c r="S4734" s="1">
        <f t="shared" si="1113"/>
        <v>0</v>
      </c>
      <c r="T4734" s="1">
        <f t="shared" si="1114"/>
        <v>0</v>
      </c>
      <c r="U4734" s="1">
        <f t="shared" si="1115"/>
        <v>0</v>
      </c>
      <c r="X4734" s="1">
        <f t="shared" si="1116"/>
        <v>1</v>
      </c>
      <c r="Y4734" s="1">
        <f t="shared" si="1117"/>
        <v>0</v>
      </c>
      <c r="Z4734" s="1">
        <f t="shared" si="1118"/>
        <v>0</v>
      </c>
      <c r="AA4734" s="1">
        <f t="shared" si="1119"/>
        <v>0</v>
      </c>
    </row>
    <row r="4735" spans="1:27" x14ac:dyDescent="0.25">
      <c r="A4735">
        <v>0</v>
      </c>
      <c r="B4735">
        <v>62.5</v>
      </c>
      <c r="C4735">
        <v>27.62</v>
      </c>
      <c r="D4735">
        <v>680</v>
      </c>
      <c r="E4735">
        <v>1</v>
      </c>
      <c r="G4735" s="1">
        <f t="shared" si="1105"/>
        <v>0</v>
      </c>
      <c r="H4735" s="1">
        <f t="shared" si="1106"/>
        <v>0</v>
      </c>
      <c r="I4735" s="1">
        <f t="shared" si="1107"/>
        <v>0</v>
      </c>
      <c r="L4735" s="1">
        <f t="shared" si="1108"/>
        <v>0</v>
      </c>
      <c r="M4735" s="1">
        <f t="shared" si="1109"/>
        <v>0</v>
      </c>
      <c r="N4735" s="1">
        <f t="shared" si="1110"/>
        <v>1</v>
      </c>
      <c r="O4735" s="1">
        <f t="shared" si="1111"/>
        <v>0</v>
      </c>
      <c r="R4735" s="1">
        <f t="shared" si="1112"/>
        <v>0</v>
      </c>
      <c r="S4735" s="1">
        <f t="shared" si="1113"/>
        <v>0</v>
      </c>
      <c r="T4735" s="1">
        <f t="shared" si="1114"/>
        <v>1</v>
      </c>
      <c r="U4735" s="1">
        <f t="shared" si="1115"/>
        <v>0</v>
      </c>
      <c r="X4735" s="1">
        <f t="shared" si="1116"/>
        <v>0</v>
      </c>
      <c r="Y4735" s="1">
        <f t="shared" si="1117"/>
        <v>0</v>
      </c>
      <c r="Z4735" s="1">
        <f t="shared" si="1118"/>
        <v>1</v>
      </c>
      <c r="AA4735" s="1">
        <f t="shared" si="1119"/>
        <v>0</v>
      </c>
    </row>
    <row r="4736" spans="1:27" x14ac:dyDescent="0.25">
      <c r="A4736">
        <v>1</v>
      </c>
      <c r="B4736">
        <v>70</v>
      </c>
      <c r="C4736">
        <v>16.600000000000001</v>
      </c>
      <c r="D4736">
        <v>665</v>
      </c>
      <c r="E4736">
        <v>1</v>
      </c>
      <c r="G4736" s="1">
        <f t="shared" si="1105"/>
        <v>0</v>
      </c>
      <c r="H4736" s="1">
        <f t="shared" si="1106"/>
        <v>0</v>
      </c>
      <c r="I4736" s="1">
        <f t="shared" si="1107"/>
        <v>1</v>
      </c>
      <c r="L4736" s="1">
        <f t="shared" si="1108"/>
        <v>0</v>
      </c>
      <c r="M4736" s="1">
        <f t="shared" si="1109"/>
        <v>0</v>
      </c>
      <c r="N4736" s="1">
        <f t="shared" si="1110"/>
        <v>1</v>
      </c>
      <c r="O4736" s="1">
        <f t="shared" si="1111"/>
        <v>0</v>
      </c>
      <c r="R4736" s="1">
        <f t="shared" si="1112"/>
        <v>0</v>
      </c>
      <c r="S4736" s="1">
        <f t="shared" si="1113"/>
        <v>0</v>
      </c>
      <c r="T4736" s="1">
        <f t="shared" si="1114"/>
        <v>1</v>
      </c>
      <c r="U4736" s="1">
        <f t="shared" si="1115"/>
        <v>0</v>
      </c>
      <c r="X4736" s="1">
        <f t="shared" si="1116"/>
        <v>1</v>
      </c>
      <c r="Y4736" s="1">
        <f t="shared" si="1117"/>
        <v>0</v>
      </c>
      <c r="Z4736" s="1">
        <f t="shared" si="1118"/>
        <v>0</v>
      </c>
      <c r="AA4736" s="1">
        <f t="shared" si="1119"/>
        <v>0</v>
      </c>
    </row>
    <row r="4737" spans="1:27" x14ac:dyDescent="0.25">
      <c r="A4737">
        <v>0</v>
      </c>
      <c r="B4737">
        <v>61</v>
      </c>
      <c r="C4737">
        <v>13.5</v>
      </c>
      <c r="D4737">
        <v>695</v>
      </c>
      <c r="E4737">
        <v>1</v>
      </c>
      <c r="G4737" s="1">
        <f t="shared" si="1105"/>
        <v>0</v>
      </c>
      <c r="H4737" s="1">
        <f t="shared" si="1106"/>
        <v>1</v>
      </c>
      <c r="I4737" s="1">
        <f t="shared" si="1107"/>
        <v>1</v>
      </c>
      <c r="L4737" s="1">
        <f t="shared" si="1108"/>
        <v>0</v>
      </c>
      <c r="M4737" s="1">
        <f t="shared" si="1109"/>
        <v>0</v>
      </c>
      <c r="N4737" s="1">
        <f t="shared" si="1110"/>
        <v>1</v>
      </c>
      <c r="O4737" s="1">
        <f t="shared" si="1111"/>
        <v>0</v>
      </c>
      <c r="R4737" s="1">
        <f t="shared" si="1112"/>
        <v>1</v>
      </c>
      <c r="S4737" s="1">
        <f t="shared" si="1113"/>
        <v>0</v>
      </c>
      <c r="T4737" s="1">
        <f t="shared" si="1114"/>
        <v>0</v>
      </c>
      <c r="U4737" s="1">
        <f t="shared" si="1115"/>
        <v>0</v>
      </c>
      <c r="X4737" s="1">
        <f t="shared" si="1116"/>
        <v>1</v>
      </c>
      <c r="Y4737" s="1">
        <f t="shared" si="1117"/>
        <v>0</v>
      </c>
      <c r="Z4737" s="1">
        <f t="shared" si="1118"/>
        <v>0</v>
      </c>
      <c r="AA4737" s="1">
        <f t="shared" si="1119"/>
        <v>0</v>
      </c>
    </row>
    <row r="4738" spans="1:27" x14ac:dyDescent="0.25">
      <c r="A4738">
        <v>1</v>
      </c>
      <c r="B4738">
        <v>100</v>
      </c>
      <c r="C4738">
        <v>24.65</v>
      </c>
      <c r="D4738">
        <v>700</v>
      </c>
      <c r="E4738">
        <v>1</v>
      </c>
      <c r="G4738" s="1">
        <f t="shared" si="1105"/>
        <v>1</v>
      </c>
      <c r="H4738" s="1">
        <f t="shared" si="1106"/>
        <v>1</v>
      </c>
      <c r="I4738" s="1">
        <f t="shared" si="1107"/>
        <v>1</v>
      </c>
      <c r="L4738" s="1">
        <f t="shared" si="1108"/>
        <v>1</v>
      </c>
      <c r="M4738" s="1">
        <f t="shared" si="1109"/>
        <v>0</v>
      </c>
      <c r="N4738" s="1">
        <f t="shared" si="1110"/>
        <v>0</v>
      </c>
      <c r="O4738" s="1">
        <f t="shared" si="1111"/>
        <v>0</v>
      </c>
      <c r="R4738" s="1">
        <f t="shared" si="1112"/>
        <v>1</v>
      </c>
      <c r="S4738" s="1">
        <f t="shared" si="1113"/>
        <v>0</v>
      </c>
      <c r="T4738" s="1">
        <f t="shared" si="1114"/>
        <v>0</v>
      </c>
      <c r="U4738" s="1">
        <f t="shared" si="1115"/>
        <v>0</v>
      </c>
      <c r="X4738" s="1">
        <f t="shared" si="1116"/>
        <v>1</v>
      </c>
      <c r="Y4738" s="1">
        <f t="shared" si="1117"/>
        <v>0</v>
      </c>
      <c r="Z4738" s="1">
        <f t="shared" si="1118"/>
        <v>0</v>
      </c>
      <c r="AA4738" s="1">
        <f t="shared" si="1119"/>
        <v>0</v>
      </c>
    </row>
    <row r="4739" spans="1:27" x14ac:dyDescent="0.25">
      <c r="A4739">
        <v>1</v>
      </c>
      <c r="B4739">
        <v>50</v>
      </c>
      <c r="C4739">
        <v>20.309999999999999</v>
      </c>
      <c r="D4739">
        <v>715</v>
      </c>
      <c r="E4739">
        <v>1</v>
      </c>
      <c r="G4739" s="1">
        <f t="shared" si="1105"/>
        <v>0</v>
      </c>
      <c r="H4739" s="1">
        <f t="shared" si="1106"/>
        <v>0</v>
      </c>
      <c r="I4739" s="1">
        <f t="shared" si="1107"/>
        <v>1</v>
      </c>
      <c r="L4739" s="1">
        <f t="shared" si="1108"/>
        <v>0</v>
      </c>
      <c r="M4739" s="1">
        <f t="shared" si="1109"/>
        <v>0</v>
      </c>
      <c r="N4739" s="1">
        <f t="shared" si="1110"/>
        <v>1</v>
      </c>
      <c r="O4739" s="1">
        <f t="shared" si="1111"/>
        <v>0</v>
      </c>
      <c r="R4739" s="1">
        <f t="shared" si="1112"/>
        <v>0</v>
      </c>
      <c r="S4739" s="1">
        <f t="shared" si="1113"/>
        <v>0</v>
      </c>
      <c r="T4739" s="1">
        <f t="shared" si="1114"/>
        <v>1</v>
      </c>
      <c r="U4739" s="1">
        <f t="shared" si="1115"/>
        <v>0</v>
      </c>
      <c r="X4739" s="1">
        <f t="shared" si="1116"/>
        <v>1</v>
      </c>
      <c r="Y4739" s="1">
        <f t="shared" si="1117"/>
        <v>0</v>
      </c>
      <c r="Z4739" s="1">
        <f t="shared" si="1118"/>
        <v>0</v>
      </c>
      <c r="AA4739" s="1">
        <f t="shared" si="1119"/>
        <v>0</v>
      </c>
    </row>
    <row r="4740" spans="1:27" x14ac:dyDescent="0.25">
      <c r="A4740">
        <v>1</v>
      </c>
      <c r="B4740">
        <v>70</v>
      </c>
      <c r="C4740">
        <v>9.57</v>
      </c>
      <c r="D4740">
        <v>690</v>
      </c>
      <c r="E4740">
        <v>1</v>
      </c>
      <c r="G4740" s="1">
        <f t="shared" si="1105"/>
        <v>0</v>
      </c>
      <c r="H4740" s="1">
        <f t="shared" si="1106"/>
        <v>1</v>
      </c>
      <c r="I4740" s="1">
        <f t="shared" si="1107"/>
        <v>1</v>
      </c>
      <c r="L4740" s="1">
        <f t="shared" si="1108"/>
        <v>0</v>
      </c>
      <c r="M4740" s="1">
        <f t="shared" si="1109"/>
        <v>0</v>
      </c>
      <c r="N4740" s="1">
        <f t="shared" si="1110"/>
        <v>1</v>
      </c>
      <c r="O4740" s="1">
        <f t="shared" si="1111"/>
        <v>0</v>
      </c>
      <c r="R4740" s="1">
        <f t="shared" si="1112"/>
        <v>1</v>
      </c>
      <c r="S4740" s="1">
        <f t="shared" si="1113"/>
        <v>0</v>
      </c>
      <c r="T4740" s="1">
        <f t="shared" si="1114"/>
        <v>0</v>
      </c>
      <c r="U4740" s="1">
        <f t="shared" si="1115"/>
        <v>0</v>
      </c>
      <c r="X4740" s="1">
        <f t="shared" si="1116"/>
        <v>1</v>
      </c>
      <c r="Y4740" s="1">
        <f t="shared" si="1117"/>
        <v>0</v>
      </c>
      <c r="Z4740" s="1">
        <f t="shared" si="1118"/>
        <v>0</v>
      </c>
      <c r="AA4740" s="1">
        <f t="shared" si="1119"/>
        <v>0</v>
      </c>
    </row>
    <row r="4741" spans="1:27" x14ac:dyDescent="0.25">
      <c r="A4741">
        <v>0</v>
      </c>
      <c r="B4741">
        <v>53</v>
      </c>
      <c r="C4741">
        <v>19.899999999999999</v>
      </c>
      <c r="D4741">
        <v>660</v>
      </c>
      <c r="E4741">
        <v>1</v>
      </c>
      <c r="G4741" s="1">
        <f t="shared" si="1105"/>
        <v>0</v>
      </c>
      <c r="H4741" s="1">
        <f t="shared" si="1106"/>
        <v>0</v>
      </c>
      <c r="I4741" s="1">
        <f t="shared" si="1107"/>
        <v>0</v>
      </c>
      <c r="L4741" s="1">
        <f t="shared" si="1108"/>
        <v>0</v>
      </c>
      <c r="M4741" s="1">
        <f t="shared" si="1109"/>
        <v>0</v>
      </c>
      <c r="N4741" s="1">
        <f t="shared" si="1110"/>
        <v>1</v>
      </c>
      <c r="O4741" s="1">
        <f t="shared" si="1111"/>
        <v>0</v>
      </c>
      <c r="R4741" s="1">
        <f t="shared" si="1112"/>
        <v>0</v>
      </c>
      <c r="S4741" s="1">
        <f t="shared" si="1113"/>
        <v>0</v>
      </c>
      <c r="T4741" s="1">
        <f t="shared" si="1114"/>
        <v>1</v>
      </c>
      <c r="U4741" s="1">
        <f t="shared" si="1115"/>
        <v>0</v>
      </c>
      <c r="X4741" s="1">
        <f t="shared" si="1116"/>
        <v>0</v>
      </c>
      <c r="Y4741" s="1">
        <f t="shared" si="1117"/>
        <v>0</v>
      </c>
      <c r="Z4741" s="1">
        <f t="shared" si="1118"/>
        <v>1</v>
      </c>
      <c r="AA4741" s="1">
        <f t="shared" si="1119"/>
        <v>0</v>
      </c>
    </row>
    <row r="4742" spans="1:27" x14ac:dyDescent="0.25">
      <c r="A4742">
        <v>0</v>
      </c>
      <c r="B4742">
        <v>90</v>
      </c>
      <c r="C4742">
        <v>12.88</v>
      </c>
      <c r="D4742">
        <v>690</v>
      </c>
      <c r="E4742">
        <v>1</v>
      </c>
      <c r="G4742" s="1">
        <f t="shared" si="1105"/>
        <v>1</v>
      </c>
      <c r="H4742" s="1">
        <f t="shared" si="1106"/>
        <v>1</v>
      </c>
      <c r="I4742" s="1">
        <f t="shared" si="1107"/>
        <v>1</v>
      </c>
      <c r="L4742" s="1">
        <f t="shared" si="1108"/>
        <v>1</v>
      </c>
      <c r="M4742" s="1">
        <f t="shared" si="1109"/>
        <v>0</v>
      </c>
      <c r="N4742" s="1">
        <f t="shared" si="1110"/>
        <v>0</v>
      </c>
      <c r="O4742" s="1">
        <f t="shared" si="1111"/>
        <v>0</v>
      </c>
      <c r="R4742" s="1">
        <f t="shared" si="1112"/>
        <v>1</v>
      </c>
      <c r="S4742" s="1">
        <f t="shared" si="1113"/>
        <v>0</v>
      </c>
      <c r="T4742" s="1">
        <f t="shared" si="1114"/>
        <v>0</v>
      </c>
      <c r="U4742" s="1">
        <f t="shared" si="1115"/>
        <v>0</v>
      </c>
      <c r="X4742" s="1">
        <f t="shared" si="1116"/>
        <v>1</v>
      </c>
      <c r="Y4742" s="1">
        <f t="shared" si="1117"/>
        <v>0</v>
      </c>
      <c r="Z4742" s="1">
        <f t="shared" si="1118"/>
        <v>0</v>
      </c>
      <c r="AA4742" s="1">
        <f t="shared" si="1119"/>
        <v>0</v>
      </c>
    </row>
    <row r="4743" spans="1:27" x14ac:dyDescent="0.25">
      <c r="A4743">
        <v>1</v>
      </c>
      <c r="B4743">
        <v>45</v>
      </c>
      <c r="C4743">
        <v>19.760000000000002</v>
      </c>
      <c r="D4743">
        <v>725</v>
      </c>
      <c r="E4743">
        <v>1</v>
      </c>
      <c r="G4743" s="1">
        <f t="shared" si="1105"/>
        <v>1</v>
      </c>
      <c r="H4743" s="1">
        <f t="shared" si="1106"/>
        <v>1</v>
      </c>
      <c r="I4743" s="1">
        <f t="shared" si="1107"/>
        <v>1</v>
      </c>
      <c r="L4743" s="1">
        <f t="shared" si="1108"/>
        <v>1</v>
      </c>
      <c r="M4743" s="1">
        <f t="shared" si="1109"/>
        <v>0</v>
      </c>
      <c r="N4743" s="1">
        <f t="shared" si="1110"/>
        <v>0</v>
      </c>
      <c r="O4743" s="1">
        <f t="shared" si="1111"/>
        <v>0</v>
      </c>
      <c r="R4743" s="1">
        <f t="shared" si="1112"/>
        <v>1</v>
      </c>
      <c r="S4743" s="1">
        <f t="shared" si="1113"/>
        <v>0</v>
      </c>
      <c r="T4743" s="1">
        <f t="shared" si="1114"/>
        <v>0</v>
      </c>
      <c r="U4743" s="1">
        <f t="shared" si="1115"/>
        <v>0</v>
      </c>
      <c r="X4743" s="1">
        <f t="shared" si="1116"/>
        <v>1</v>
      </c>
      <c r="Y4743" s="1">
        <f t="shared" si="1117"/>
        <v>0</v>
      </c>
      <c r="Z4743" s="1">
        <f t="shared" si="1118"/>
        <v>0</v>
      </c>
      <c r="AA4743" s="1">
        <f t="shared" si="1119"/>
        <v>0</v>
      </c>
    </row>
    <row r="4744" spans="1:27" x14ac:dyDescent="0.25">
      <c r="A4744">
        <v>0</v>
      </c>
      <c r="B4744">
        <v>102.8</v>
      </c>
      <c r="C4744">
        <v>19.53</v>
      </c>
      <c r="D4744">
        <v>715</v>
      </c>
      <c r="E4744">
        <v>1</v>
      </c>
      <c r="G4744" s="1">
        <f t="shared" ref="G4744:G4807" si="1120">IF($D4744&gt;716,1,IF($B4744&gt;85.24,1,0))</f>
        <v>1</v>
      </c>
      <c r="H4744" s="1">
        <f t="shared" ref="H4744:H4807" si="1121">IF($D4744&gt;716,1,IF($B4744&gt;85.24,1,IF($C4744&lt;=16.54,1,0)))</f>
        <v>1</v>
      </c>
      <c r="I4744" s="1">
        <f t="shared" ref="I4744:I4807" si="1122">IF($D4744&gt;716,1,IF($B4744&gt;85.24,1,IF($C4744&lt;=16.54,1,IF($A4744=1,1,0))))</f>
        <v>1</v>
      </c>
      <c r="L4744" s="1">
        <f t="shared" ref="L4744:L4807" si="1123">IF($G4744=1, IF($E4744=1,1,0),0)</f>
        <v>1</v>
      </c>
      <c r="M4744" s="1">
        <f t="shared" ref="M4744:M4807" si="1124">IF($G4744=1, IF($E4744=0,1,0),0)</f>
        <v>0</v>
      </c>
      <c r="N4744" s="1">
        <f t="shared" ref="N4744:N4807" si="1125">IF($G4744=0, IF($E4744=1,1,0),0)</f>
        <v>0</v>
      </c>
      <c r="O4744" s="1">
        <f t="shared" ref="O4744:O4807" si="1126">IF($G4744=0, IF($E4744=0,1,0),0)</f>
        <v>0</v>
      </c>
      <c r="R4744" s="1">
        <f t="shared" ref="R4744:R4807" si="1127">IF($H4744=1, IF($E4744=1,1,0),0)</f>
        <v>1</v>
      </c>
      <c r="S4744" s="1">
        <f t="shared" ref="S4744:S4807" si="1128">IF($H4744=1, IF($E4744=0,1,0),0)</f>
        <v>0</v>
      </c>
      <c r="T4744" s="1">
        <f t="shared" ref="T4744:T4807" si="1129">IF($H4744=0, IF($E4744=1,1,0),0)</f>
        <v>0</v>
      </c>
      <c r="U4744" s="1">
        <f t="shared" ref="U4744:U4807" si="1130">IF($H4744=0, IF($E4744=0,1,0),0)</f>
        <v>0</v>
      </c>
      <c r="X4744" s="1">
        <f t="shared" ref="X4744:X4807" si="1131">IF($I4744=1, IF($E4744=1,1,0),0)</f>
        <v>1</v>
      </c>
      <c r="Y4744" s="1">
        <f t="shared" ref="Y4744:Y4807" si="1132">IF($I4744=1, IF($E4744=0,1,0),0)</f>
        <v>0</v>
      </c>
      <c r="Z4744" s="1">
        <f t="shared" ref="Z4744:Z4807" si="1133">IF($I4744=0, IF($E4744=1,1,0),0)</f>
        <v>0</v>
      </c>
      <c r="AA4744" s="1">
        <f t="shared" ref="AA4744:AA4807" si="1134">IF($I4744=0, IF($E4744=0,1,0),0)</f>
        <v>0</v>
      </c>
    </row>
    <row r="4745" spans="1:27" x14ac:dyDescent="0.25">
      <c r="A4745">
        <v>0</v>
      </c>
      <c r="B4745">
        <v>53</v>
      </c>
      <c r="C4745">
        <v>10.58</v>
      </c>
      <c r="D4745">
        <v>660</v>
      </c>
      <c r="E4745">
        <v>1</v>
      </c>
      <c r="G4745" s="1">
        <f t="shared" si="1120"/>
        <v>0</v>
      </c>
      <c r="H4745" s="1">
        <f t="shared" si="1121"/>
        <v>1</v>
      </c>
      <c r="I4745" s="1">
        <f t="shared" si="1122"/>
        <v>1</v>
      </c>
      <c r="L4745" s="1">
        <f t="shared" si="1123"/>
        <v>0</v>
      </c>
      <c r="M4745" s="1">
        <f t="shared" si="1124"/>
        <v>0</v>
      </c>
      <c r="N4745" s="1">
        <f t="shared" si="1125"/>
        <v>1</v>
      </c>
      <c r="O4745" s="1">
        <f t="shared" si="1126"/>
        <v>0</v>
      </c>
      <c r="R4745" s="1">
        <f t="shared" si="1127"/>
        <v>1</v>
      </c>
      <c r="S4745" s="1">
        <f t="shared" si="1128"/>
        <v>0</v>
      </c>
      <c r="T4745" s="1">
        <f t="shared" si="1129"/>
        <v>0</v>
      </c>
      <c r="U4745" s="1">
        <f t="shared" si="1130"/>
        <v>0</v>
      </c>
      <c r="X4745" s="1">
        <f t="shared" si="1131"/>
        <v>1</v>
      </c>
      <c r="Y4745" s="1">
        <f t="shared" si="1132"/>
        <v>0</v>
      </c>
      <c r="Z4745" s="1">
        <f t="shared" si="1133"/>
        <v>0</v>
      </c>
      <c r="AA4745" s="1">
        <f t="shared" si="1134"/>
        <v>0</v>
      </c>
    </row>
    <row r="4746" spans="1:27" x14ac:dyDescent="0.25">
      <c r="A4746">
        <v>1</v>
      </c>
      <c r="B4746">
        <v>225</v>
      </c>
      <c r="C4746">
        <v>15.79</v>
      </c>
      <c r="D4746">
        <v>705</v>
      </c>
      <c r="E4746">
        <v>1</v>
      </c>
      <c r="G4746" s="1">
        <f t="shared" si="1120"/>
        <v>1</v>
      </c>
      <c r="H4746" s="1">
        <f t="shared" si="1121"/>
        <v>1</v>
      </c>
      <c r="I4746" s="1">
        <f t="shared" si="1122"/>
        <v>1</v>
      </c>
      <c r="L4746" s="1">
        <f t="shared" si="1123"/>
        <v>1</v>
      </c>
      <c r="M4746" s="1">
        <f t="shared" si="1124"/>
        <v>0</v>
      </c>
      <c r="N4746" s="1">
        <f t="shared" si="1125"/>
        <v>0</v>
      </c>
      <c r="O4746" s="1">
        <f t="shared" si="1126"/>
        <v>0</v>
      </c>
      <c r="R4746" s="1">
        <f t="shared" si="1127"/>
        <v>1</v>
      </c>
      <c r="S4746" s="1">
        <f t="shared" si="1128"/>
        <v>0</v>
      </c>
      <c r="T4746" s="1">
        <f t="shared" si="1129"/>
        <v>0</v>
      </c>
      <c r="U4746" s="1">
        <f t="shared" si="1130"/>
        <v>0</v>
      </c>
      <c r="X4746" s="1">
        <f t="shared" si="1131"/>
        <v>1</v>
      </c>
      <c r="Y4746" s="1">
        <f t="shared" si="1132"/>
        <v>0</v>
      </c>
      <c r="Z4746" s="1">
        <f t="shared" si="1133"/>
        <v>0</v>
      </c>
      <c r="AA4746" s="1">
        <f t="shared" si="1134"/>
        <v>0</v>
      </c>
    </row>
    <row r="4747" spans="1:27" x14ac:dyDescent="0.25">
      <c r="A4747">
        <v>0</v>
      </c>
      <c r="B4747">
        <v>61</v>
      </c>
      <c r="C4747">
        <v>30.24</v>
      </c>
      <c r="D4747">
        <v>700</v>
      </c>
      <c r="E4747">
        <v>1</v>
      </c>
      <c r="G4747" s="1">
        <f t="shared" si="1120"/>
        <v>0</v>
      </c>
      <c r="H4747" s="1">
        <f t="shared" si="1121"/>
        <v>0</v>
      </c>
      <c r="I4747" s="1">
        <f t="shared" si="1122"/>
        <v>0</v>
      </c>
      <c r="L4747" s="1">
        <f t="shared" si="1123"/>
        <v>0</v>
      </c>
      <c r="M4747" s="1">
        <f t="shared" si="1124"/>
        <v>0</v>
      </c>
      <c r="N4747" s="1">
        <f t="shared" si="1125"/>
        <v>1</v>
      </c>
      <c r="O4747" s="1">
        <f t="shared" si="1126"/>
        <v>0</v>
      </c>
      <c r="R4747" s="1">
        <f t="shared" si="1127"/>
        <v>0</v>
      </c>
      <c r="S4747" s="1">
        <f t="shared" si="1128"/>
        <v>0</v>
      </c>
      <c r="T4747" s="1">
        <f t="shared" si="1129"/>
        <v>1</v>
      </c>
      <c r="U4747" s="1">
        <f t="shared" si="1130"/>
        <v>0</v>
      </c>
      <c r="X4747" s="1">
        <f t="shared" si="1131"/>
        <v>0</v>
      </c>
      <c r="Y4747" s="1">
        <f t="shared" si="1132"/>
        <v>0</v>
      </c>
      <c r="Z4747" s="1">
        <f t="shared" si="1133"/>
        <v>1</v>
      </c>
      <c r="AA4747" s="1">
        <f t="shared" si="1134"/>
        <v>0</v>
      </c>
    </row>
    <row r="4748" spans="1:27" x14ac:dyDescent="0.25">
      <c r="A4748">
        <v>1</v>
      </c>
      <c r="B4748">
        <v>43.64</v>
      </c>
      <c r="C4748">
        <v>27.78</v>
      </c>
      <c r="D4748">
        <v>670</v>
      </c>
      <c r="E4748">
        <v>1</v>
      </c>
      <c r="G4748" s="1">
        <f t="shared" si="1120"/>
        <v>0</v>
      </c>
      <c r="H4748" s="1">
        <f t="shared" si="1121"/>
        <v>0</v>
      </c>
      <c r="I4748" s="1">
        <f t="shared" si="1122"/>
        <v>1</v>
      </c>
      <c r="L4748" s="1">
        <f t="shared" si="1123"/>
        <v>0</v>
      </c>
      <c r="M4748" s="1">
        <f t="shared" si="1124"/>
        <v>0</v>
      </c>
      <c r="N4748" s="1">
        <f t="shared" si="1125"/>
        <v>1</v>
      </c>
      <c r="O4748" s="1">
        <f t="shared" si="1126"/>
        <v>0</v>
      </c>
      <c r="R4748" s="1">
        <f t="shared" si="1127"/>
        <v>0</v>
      </c>
      <c r="S4748" s="1">
        <f t="shared" si="1128"/>
        <v>0</v>
      </c>
      <c r="T4748" s="1">
        <f t="shared" si="1129"/>
        <v>1</v>
      </c>
      <c r="U4748" s="1">
        <f t="shared" si="1130"/>
        <v>0</v>
      </c>
      <c r="X4748" s="1">
        <f t="shared" si="1131"/>
        <v>1</v>
      </c>
      <c r="Y4748" s="1">
        <f t="shared" si="1132"/>
        <v>0</v>
      </c>
      <c r="Z4748" s="1">
        <f t="shared" si="1133"/>
        <v>0</v>
      </c>
      <c r="AA4748" s="1">
        <f t="shared" si="1134"/>
        <v>0</v>
      </c>
    </row>
    <row r="4749" spans="1:27" x14ac:dyDescent="0.25">
      <c r="A4749">
        <v>1</v>
      </c>
      <c r="B4749">
        <v>65</v>
      </c>
      <c r="C4749">
        <v>23.91</v>
      </c>
      <c r="D4749">
        <v>670</v>
      </c>
      <c r="E4749">
        <v>1</v>
      </c>
      <c r="G4749" s="1">
        <f t="shared" si="1120"/>
        <v>0</v>
      </c>
      <c r="H4749" s="1">
        <f t="shared" si="1121"/>
        <v>0</v>
      </c>
      <c r="I4749" s="1">
        <f t="shared" si="1122"/>
        <v>1</v>
      </c>
      <c r="L4749" s="1">
        <f t="shared" si="1123"/>
        <v>0</v>
      </c>
      <c r="M4749" s="1">
        <f t="shared" si="1124"/>
        <v>0</v>
      </c>
      <c r="N4749" s="1">
        <f t="shared" si="1125"/>
        <v>1</v>
      </c>
      <c r="O4749" s="1">
        <f t="shared" si="1126"/>
        <v>0</v>
      </c>
      <c r="R4749" s="1">
        <f t="shared" si="1127"/>
        <v>0</v>
      </c>
      <c r="S4749" s="1">
        <f t="shared" si="1128"/>
        <v>0</v>
      </c>
      <c r="T4749" s="1">
        <f t="shared" si="1129"/>
        <v>1</v>
      </c>
      <c r="U4749" s="1">
        <f t="shared" si="1130"/>
        <v>0</v>
      </c>
      <c r="X4749" s="1">
        <f t="shared" si="1131"/>
        <v>1</v>
      </c>
      <c r="Y4749" s="1">
        <f t="shared" si="1132"/>
        <v>0</v>
      </c>
      <c r="Z4749" s="1">
        <f t="shared" si="1133"/>
        <v>0</v>
      </c>
      <c r="AA4749" s="1">
        <f t="shared" si="1134"/>
        <v>0</v>
      </c>
    </row>
    <row r="4750" spans="1:27" x14ac:dyDescent="0.25">
      <c r="A4750">
        <v>1</v>
      </c>
      <c r="B4750">
        <v>61.5</v>
      </c>
      <c r="C4750">
        <v>35.549999999999997</v>
      </c>
      <c r="D4750">
        <v>670</v>
      </c>
      <c r="E4750">
        <v>1</v>
      </c>
      <c r="G4750" s="1">
        <f t="shared" si="1120"/>
        <v>0</v>
      </c>
      <c r="H4750" s="1">
        <f t="shared" si="1121"/>
        <v>0</v>
      </c>
      <c r="I4750" s="1">
        <f t="shared" si="1122"/>
        <v>1</v>
      </c>
      <c r="L4750" s="1">
        <f t="shared" si="1123"/>
        <v>0</v>
      </c>
      <c r="M4750" s="1">
        <f t="shared" si="1124"/>
        <v>0</v>
      </c>
      <c r="N4750" s="1">
        <f t="shared" si="1125"/>
        <v>1</v>
      </c>
      <c r="O4750" s="1">
        <f t="shared" si="1126"/>
        <v>0</v>
      </c>
      <c r="R4750" s="1">
        <f t="shared" si="1127"/>
        <v>0</v>
      </c>
      <c r="S4750" s="1">
        <f t="shared" si="1128"/>
        <v>0</v>
      </c>
      <c r="T4750" s="1">
        <f t="shared" si="1129"/>
        <v>1</v>
      </c>
      <c r="U4750" s="1">
        <f t="shared" si="1130"/>
        <v>0</v>
      </c>
      <c r="X4750" s="1">
        <f t="shared" si="1131"/>
        <v>1</v>
      </c>
      <c r="Y4750" s="1">
        <f t="shared" si="1132"/>
        <v>0</v>
      </c>
      <c r="Z4750" s="1">
        <f t="shared" si="1133"/>
        <v>0</v>
      </c>
      <c r="AA4750" s="1">
        <f t="shared" si="1134"/>
        <v>0</v>
      </c>
    </row>
    <row r="4751" spans="1:27" x14ac:dyDescent="0.25">
      <c r="A4751">
        <v>1</v>
      </c>
      <c r="B4751">
        <v>63</v>
      </c>
      <c r="C4751">
        <v>16.43</v>
      </c>
      <c r="D4751">
        <v>660</v>
      </c>
      <c r="E4751">
        <v>1</v>
      </c>
      <c r="G4751" s="1">
        <f t="shared" si="1120"/>
        <v>0</v>
      </c>
      <c r="H4751" s="1">
        <f t="shared" si="1121"/>
        <v>1</v>
      </c>
      <c r="I4751" s="1">
        <f t="shared" si="1122"/>
        <v>1</v>
      </c>
      <c r="L4751" s="1">
        <f t="shared" si="1123"/>
        <v>0</v>
      </c>
      <c r="M4751" s="1">
        <f t="shared" si="1124"/>
        <v>0</v>
      </c>
      <c r="N4751" s="1">
        <f t="shared" si="1125"/>
        <v>1</v>
      </c>
      <c r="O4751" s="1">
        <f t="shared" si="1126"/>
        <v>0</v>
      </c>
      <c r="R4751" s="1">
        <f t="shared" si="1127"/>
        <v>1</v>
      </c>
      <c r="S4751" s="1">
        <f t="shared" si="1128"/>
        <v>0</v>
      </c>
      <c r="T4751" s="1">
        <f t="shared" si="1129"/>
        <v>0</v>
      </c>
      <c r="U4751" s="1">
        <f t="shared" si="1130"/>
        <v>0</v>
      </c>
      <c r="X4751" s="1">
        <f t="shared" si="1131"/>
        <v>1</v>
      </c>
      <c r="Y4751" s="1">
        <f t="shared" si="1132"/>
        <v>0</v>
      </c>
      <c r="Z4751" s="1">
        <f t="shared" si="1133"/>
        <v>0</v>
      </c>
      <c r="AA4751" s="1">
        <f t="shared" si="1134"/>
        <v>0</v>
      </c>
    </row>
    <row r="4752" spans="1:27" x14ac:dyDescent="0.25">
      <c r="A4752">
        <v>1</v>
      </c>
      <c r="B4752">
        <v>40</v>
      </c>
      <c r="C4752">
        <v>30.42</v>
      </c>
      <c r="D4752">
        <v>695</v>
      </c>
      <c r="E4752">
        <v>1</v>
      </c>
      <c r="G4752" s="1">
        <f t="shared" si="1120"/>
        <v>0</v>
      </c>
      <c r="H4752" s="1">
        <f t="shared" si="1121"/>
        <v>0</v>
      </c>
      <c r="I4752" s="1">
        <f t="shared" si="1122"/>
        <v>1</v>
      </c>
      <c r="L4752" s="1">
        <f t="shared" si="1123"/>
        <v>0</v>
      </c>
      <c r="M4752" s="1">
        <f t="shared" si="1124"/>
        <v>0</v>
      </c>
      <c r="N4752" s="1">
        <f t="shared" si="1125"/>
        <v>1</v>
      </c>
      <c r="O4752" s="1">
        <f t="shared" si="1126"/>
        <v>0</v>
      </c>
      <c r="R4752" s="1">
        <f t="shared" si="1127"/>
        <v>0</v>
      </c>
      <c r="S4752" s="1">
        <f t="shared" si="1128"/>
        <v>0</v>
      </c>
      <c r="T4752" s="1">
        <f t="shared" si="1129"/>
        <v>1</v>
      </c>
      <c r="U4752" s="1">
        <f t="shared" si="1130"/>
        <v>0</v>
      </c>
      <c r="X4752" s="1">
        <f t="shared" si="1131"/>
        <v>1</v>
      </c>
      <c r="Y4752" s="1">
        <f t="shared" si="1132"/>
        <v>0</v>
      </c>
      <c r="Z4752" s="1">
        <f t="shared" si="1133"/>
        <v>0</v>
      </c>
      <c r="AA4752" s="1">
        <f t="shared" si="1134"/>
        <v>0</v>
      </c>
    </row>
    <row r="4753" spans="1:27" x14ac:dyDescent="0.25">
      <c r="A4753">
        <v>1</v>
      </c>
      <c r="B4753">
        <v>50</v>
      </c>
      <c r="C4753">
        <v>10.92</v>
      </c>
      <c r="D4753">
        <v>675</v>
      </c>
      <c r="E4753">
        <v>1</v>
      </c>
      <c r="G4753" s="1">
        <f t="shared" si="1120"/>
        <v>0</v>
      </c>
      <c r="H4753" s="1">
        <f t="shared" si="1121"/>
        <v>1</v>
      </c>
      <c r="I4753" s="1">
        <f t="shared" si="1122"/>
        <v>1</v>
      </c>
      <c r="L4753" s="1">
        <f t="shared" si="1123"/>
        <v>0</v>
      </c>
      <c r="M4753" s="1">
        <f t="shared" si="1124"/>
        <v>0</v>
      </c>
      <c r="N4753" s="1">
        <f t="shared" si="1125"/>
        <v>1</v>
      </c>
      <c r="O4753" s="1">
        <f t="shared" si="1126"/>
        <v>0</v>
      </c>
      <c r="R4753" s="1">
        <f t="shared" si="1127"/>
        <v>1</v>
      </c>
      <c r="S4753" s="1">
        <f t="shared" si="1128"/>
        <v>0</v>
      </c>
      <c r="T4753" s="1">
        <f t="shared" si="1129"/>
        <v>0</v>
      </c>
      <c r="U4753" s="1">
        <f t="shared" si="1130"/>
        <v>0</v>
      </c>
      <c r="X4753" s="1">
        <f t="shared" si="1131"/>
        <v>1</v>
      </c>
      <c r="Y4753" s="1">
        <f t="shared" si="1132"/>
        <v>0</v>
      </c>
      <c r="Z4753" s="1">
        <f t="shared" si="1133"/>
        <v>0</v>
      </c>
      <c r="AA4753" s="1">
        <f t="shared" si="1134"/>
        <v>0</v>
      </c>
    </row>
    <row r="4754" spans="1:27" x14ac:dyDescent="0.25">
      <c r="A4754">
        <v>0</v>
      </c>
      <c r="B4754">
        <v>80</v>
      </c>
      <c r="C4754">
        <v>19.48</v>
      </c>
      <c r="D4754">
        <v>690</v>
      </c>
      <c r="E4754">
        <v>1</v>
      </c>
      <c r="G4754" s="1">
        <f t="shared" si="1120"/>
        <v>0</v>
      </c>
      <c r="H4754" s="1">
        <f t="shared" si="1121"/>
        <v>0</v>
      </c>
      <c r="I4754" s="1">
        <f t="shared" si="1122"/>
        <v>0</v>
      </c>
      <c r="L4754" s="1">
        <f t="shared" si="1123"/>
        <v>0</v>
      </c>
      <c r="M4754" s="1">
        <f t="shared" si="1124"/>
        <v>0</v>
      </c>
      <c r="N4754" s="1">
        <f t="shared" si="1125"/>
        <v>1</v>
      </c>
      <c r="O4754" s="1">
        <f t="shared" si="1126"/>
        <v>0</v>
      </c>
      <c r="R4754" s="1">
        <f t="shared" si="1127"/>
        <v>0</v>
      </c>
      <c r="S4754" s="1">
        <f t="shared" si="1128"/>
        <v>0</v>
      </c>
      <c r="T4754" s="1">
        <f t="shared" si="1129"/>
        <v>1</v>
      </c>
      <c r="U4754" s="1">
        <f t="shared" si="1130"/>
        <v>0</v>
      </c>
      <c r="X4754" s="1">
        <f t="shared" si="1131"/>
        <v>0</v>
      </c>
      <c r="Y4754" s="1">
        <f t="shared" si="1132"/>
        <v>0</v>
      </c>
      <c r="Z4754" s="1">
        <f t="shared" si="1133"/>
        <v>1</v>
      </c>
      <c r="AA4754" s="1">
        <f t="shared" si="1134"/>
        <v>0</v>
      </c>
    </row>
    <row r="4755" spans="1:27" x14ac:dyDescent="0.25">
      <c r="A4755">
        <v>1</v>
      </c>
      <c r="B4755">
        <v>66</v>
      </c>
      <c r="C4755">
        <v>18.22</v>
      </c>
      <c r="D4755">
        <v>765</v>
      </c>
      <c r="E4755">
        <v>1</v>
      </c>
      <c r="G4755" s="1">
        <f t="shared" si="1120"/>
        <v>1</v>
      </c>
      <c r="H4755" s="1">
        <f t="shared" si="1121"/>
        <v>1</v>
      </c>
      <c r="I4755" s="1">
        <f t="shared" si="1122"/>
        <v>1</v>
      </c>
      <c r="L4755" s="1">
        <f t="shared" si="1123"/>
        <v>1</v>
      </c>
      <c r="M4755" s="1">
        <f t="shared" si="1124"/>
        <v>0</v>
      </c>
      <c r="N4755" s="1">
        <f t="shared" si="1125"/>
        <v>0</v>
      </c>
      <c r="O4755" s="1">
        <f t="shared" si="1126"/>
        <v>0</v>
      </c>
      <c r="R4755" s="1">
        <f t="shared" si="1127"/>
        <v>1</v>
      </c>
      <c r="S4755" s="1">
        <f t="shared" si="1128"/>
        <v>0</v>
      </c>
      <c r="T4755" s="1">
        <f t="shared" si="1129"/>
        <v>0</v>
      </c>
      <c r="U4755" s="1">
        <f t="shared" si="1130"/>
        <v>0</v>
      </c>
      <c r="X4755" s="1">
        <f t="shared" si="1131"/>
        <v>1</v>
      </c>
      <c r="Y4755" s="1">
        <f t="shared" si="1132"/>
        <v>0</v>
      </c>
      <c r="Z4755" s="1">
        <f t="shared" si="1133"/>
        <v>0</v>
      </c>
      <c r="AA4755" s="1">
        <f t="shared" si="1134"/>
        <v>0</v>
      </c>
    </row>
    <row r="4756" spans="1:27" x14ac:dyDescent="0.25">
      <c r="A4756">
        <v>1</v>
      </c>
      <c r="B4756">
        <v>55</v>
      </c>
      <c r="C4756">
        <v>4.5599999999999996</v>
      </c>
      <c r="D4756">
        <v>660</v>
      </c>
      <c r="E4756">
        <v>1</v>
      </c>
      <c r="G4756" s="1">
        <f t="shared" si="1120"/>
        <v>0</v>
      </c>
      <c r="H4756" s="1">
        <f t="shared" si="1121"/>
        <v>1</v>
      </c>
      <c r="I4756" s="1">
        <f t="shared" si="1122"/>
        <v>1</v>
      </c>
      <c r="L4756" s="1">
        <f t="shared" si="1123"/>
        <v>0</v>
      </c>
      <c r="M4756" s="1">
        <f t="shared" si="1124"/>
        <v>0</v>
      </c>
      <c r="N4756" s="1">
        <f t="shared" si="1125"/>
        <v>1</v>
      </c>
      <c r="O4756" s="1">
        <f t="shared" si="1126"/>
        <v>0</v>
      </c>
      <c r="R4756" s="1">
        <f t="shared" si="1127"/>
        <v>1</v>
      </c>
      <c r="S4756" s="1">
        <f t="shared" si="1128"/>
        <v>0</v>
      </c>
      <c r="T4756" s="1">
        <f t="shared" si="1129"/>
        <v>0</v>
      </c>
      <c r="U4756" s="1">
        <f t="shared" si="1130"/>
        <v>0</v>
      </c>
      <c r="X4756" s="1">
        <f t="shared" si="1131"/>
        <v>1</v>
      </c>
      <c r="Y4756" s="1">
        <f t="shared" si="1132"/>
        <v>0</v>
      </c>
      <c r="Z4756" s="1">
        <f t="shared" si="1133"/>
        <v>0</v>
      </c>
      <c r="AA4756" s="1">
        <f t="shared" si="1134"/>
        <v>0</v>
      </c>
    </row>
    <row r="4757" spans="1:27" x14ac:dyDescent="0.25">
      <c r="A4757">
        <v>1</v>
      </c>
      <c r="B4757">
        <v>55</v>
      </c>
      <c r="C4757">
        <v>13.14</v>
      </c>
      <c r="D4757">
        <v>660</v>
      </c>
      <c r="E4757">
        <v>1</v>
      </c>
      <c r="G4757" s="1">
        <f t="shared" si="1120"/>
        <v>0</v>
      </c>
      <c r="H4757" s="1">
        <f t="shared" si="1121"/>
        <v>1</v>
      </c>
      <c r="I4757" s="1">
        <f t="shared" si="1122"/>
        <v>1</v>
      </c>
      <c r="L4757" s="1">
        <f t="shared" si="1123"/>
        <v>0</v>
      </c>
      <c r="M4757" s="1">
        <f t="shared" si="1124"/>
        <v>0</v>
      </c>
      <c r="N4757" s="1">
        <f t="shared" si="1125"/>
        <v>1</v>
      </c>
      <c r="O4757" s="1">
        <f t="shared" si="1126"/>
        <v>0</v>
      </c>
      <c r="R4757" s="1">
        <f t="shared" si="1127"/>
        <v>1</v>
      </c>
      <c r="S4757" s="1">
        <f t="shared" si="1128"/>
        <v>0</v>
      </c>
      <c r="T4757" s="1">
        <f t="shared" si="1129"/>
        <v>0</v>
      </c>
      <c r="U4757" s="1">
        <f t="shared" si="1130"/>
        <v>0</v>
      </c>
      <c r="X4757" s="1">
        <f t="shared" si="1131"/>
        <v>1</v>
      </c>
      <c r="Y4757" s="1">
        <f t="shared" si="1132"/>
        <v>0</v>
      </c>
      <c r="Z4757" s="1">
        <f t="shared" si="1133"/>
        <v>0</v>
      </c>
      <c r="AA4757" s="1">
        <f t="shared" si="1134"/>
        <v>0</v>
      </c>
    </row>
    <row r="4758" spans="1:27" x14ac:dyDescent="0.25">
      <c r="A4758">
        <v>1</v>
      </c>
      <c r="B4758">
        <v>22.5</v>
      </c>
      <c r="C4758">
        <v>21.85</v>
      </c>
      <c r="D4758">
        <v>690</v>
      </c>
      <c r="E4758">
        <v>1</v>
      </c>
      <c r="G4758" s="1">
        <f t="shared" si="1120"/>
        <v>0</v>
      </c>
      <c r="H4758" s="1">
        <f t="shared" si="1121"/>
        <v>0</v>
      </c>
      <c r="I4758" s="1">
        <f t="shared" si="1122"/>
        <v>1</v>
      </c>
      <c r="L4758" s="1">
        <f t="shared" si="1123"/>
        <v>0</v>
      </c>
      <c r="M4758" s="1">
        <f t="shared" si="1124"/>
        <v>0</v>
      </c>
      <c r="N4758" s="1">
        <f t="shared" si="1125"/>
        <v>1</v>
      </c>
      <c r="O4758" s="1">
        <f t="shared" si="1126"/>
        <v>0</v>
      </c>
      <c r="R4758" s="1">
        <f t="shared" si="1127"/>
        <v>0</v>
      </c>
      <c r="S4758" s="1">
        <f t="shared" si="1128"/>
        <v>0</v>
      </c>
      <c r="T4758" s="1">
        <f t="shared" si="1129"/>
        <v>1</v>
      </c>
      <c r="U4758" s="1">
        <f t="shared" si="1130"/>
        <v>0</v>
      </c>
      <c r="X4758" s="1">
        <f t="shared" si="1131"/>
        <v>1</v>
      </c>
      <c r="Y4758" s="1">
        <f t="shared" si="1132"/>
        <v>0</v>
      </c>
      <c r="Z4758" s="1">
        <f t="shared" si="1133"/>
        <v>0</v>
      </c>
      <c r="AA4758" s="1">
        <f t="shared" si="1134"/>
        <v>0</v>
      </c>
    </row>
    <row r="4759" spans="1:27" x14ac:dyDescent="0.25">
      <c r="A4759">
        <v>1</v>
      </c>
      <c r="B4759">
        <v>55</v>
      </c>
      <c r="C4759">
        <v>22.04</v>
      </c>
      <c r="D4759">
        <v>715</v>
      </c>
      <c r="E4759">
        <v>1</v>
      </c>
      <c r="G4759" s="1">
        <f t="shared" si="1120"/>
        <v>0</v>
      </c>
      <c r="H4759" s="1">
        <f t="shared" si="1121"/>
        <v>0</v>
      </c>
      <c r="I4759" s="1">
        <f t="shared" si="1122"/>
        <v>1</v>
      </c>
      <c r="L4759" s="1">
        <f t="shared" si="1123"/>
        <v>0</v>
      </c>
      <c r="M4759" s="1">
        <f t="shared" si="1124"/>
        <v>0</v>
      </c>
      <c r="N4759" s="1">
        <f t="shared" si="1125"/>
        <v>1</v>
      </c>
      <c r="O4759" s="1">
        <f t="shared" si="1126"/>
        <v>0</v>
      </c>
      <c r="R4759" s="1">
        <f t="shared" si="1127"/>
        <v>0</v>
      </c>
      <c r="S4759" s="1">
        <f t="shared" si="1128"/>
        <v>0</v>
      </c>
      <c r="T4759" s="1">
        <f t="shared" si="1129"/>
        <v>1</v>
      </c>
      <c r="U4759" s="1">
        <f t="shared" si="1130"/>
        <v>0</v>
      </c>
      <c r="X4759" s="1">
        <f t="shared" si="1131"/>
        <v>1</v>
      </c>
      <c r="Y4759" s="1">
        <f t="shared" si="1132"/>
        <v>0</v>
      </c>
      <c r="Z4759" s="1">
        <f t="shared" si="1133"/>
        <v>0</v>
      </c>
      <c r="AA4759" s="1">
        <f t="shared" si="1134"/>
        <v>0</v>
      </c>
    </row>
    <row r="4760" spans="1:27" x14ac:dyDescent="0.25">
      <c r="A4760">
        <v>0</v>
      </c>
      <c r="B4760">
        <v>63.222000000000001</v>
      </c>
      <c r="C4760">
        <v>28.85</v>
      </c>
      <c r="D4760">
        <v>690</v>
      </c>
      <c r="E4760">
        <v>1</v>
      </c>
      <c r="G4760" s="1">
        <f t="shared" si="1120"/>
        <v>0</v>
      </c>
      <c r="H4760" s="1">
        <f t="shared" si="1121"/>
        <v>0</v>
      </c>
      <c r="I4760" s="1">
        <f t="shared" si="1122"/>
        <v>0</v>
      </c>
      <c r="L4760" s="1">
        <f t="shared" si="1123"/>
        <v>0</v>
      </c>
      <c r="M4760" s="1">
        <f t="shared" si="1124"/>
        <v>0</v>
      </c>
      <c r="N4760" s="1">
        <f t="shared" si="1125"/>
        <v>1</v>
      </c>
      <c r="O4760" s="1">
        <f t="shared" si="1126"/>
        <v>0</v>
      </c>
      <c r="R4760" s="1">
        <f t="shared" si="1127"/>
        <v>0</v>
      </c>
      <c r="S4760" s="1">
        <f t="shared" si="1128"/>
        <v>0</v>
      </c>
      <c r="T4760" s="1">
        <f t="shared" si="1129"/>
        <v>1</v>
      </c>
      <c r="U4760" s="1">
        <f t="shared" si="1130"/>
        <v>0</v>
      </c>
      <c r="X4760" s="1">
        <f t="shared" si="1131"/>
        <v>0</v>
      </c>
      <c r="Y4760" s="1">
        <f t="shared" si="1132"/>
        <v>0</v>
      </c>
      <c r="Z4760" s="1">
        <f t="shared" si="1133"/>
        <v>1</v>
      </c>
      <c r="AA4760" s="1">
        <f t="shared" si="1134"/>
        <v>0</v>
      </c>
    </row>
    <row r="4761" spans="1:27" x14ac:dyDescent="0.25">
      <c r="A4761">
        <v>0</v>
      </c>
      <c r="B4761">
        <v>42</v>
      </c>
      <c r="C4761">
        <v>29.37</v>
      </c>
      <c r="D4761">
        <v>675</v>
      </c>
      <c r="E4761">
        <v>1</v>
      </c>
      <c r="G4761" s="1">
        <f t="shared" si="1120"/>
        <v>0</v>
      </c>
      <c r="H4761" s="1">
        <f t="shared" si="1121"/>
        <v>0</v>
      </c>
      <c r="I4761" s="1">
        <f t="shared" si="1122"/>
        <v>0</v>
      </c>
      <c r="L4761" s="1">
        <f t="shared" si="1123"/>
        <v>0</v>
      </c>
      <c r="M4761" s="1">
        <f t="shared" si="1124"/>
        <v>0</v>
      </c>
      <c r="N4761" s="1">
        <f t="shared" si="1125"/>
        <v>1</v>
      </c>
      <c r="O4761" s="1">
        <f t="shared" si="1126"/>
        <v>0</v>
      </c>
      <c r="R4761" s="1">
        <f t="shared" si="1127"/>
        <v>0</v>
      </c>
      <c r="S4761" s="1">
        <f t="shared" si="1128"/>
        <v>0</v>
      </c>
      <c r="T4761" s="1">
        <f t="shared" si="1129"/>
        <v>1</v>
      </c>
      <c r="U4761" s="1">
        <f t="shared" si="1130"/>
        <v>0</v>
      </c>
      <c r="X4761" s="1">
        <f t="shared" si="1131"/>
        <v>0</v>
      </c>
      <c r="Y4761" s="1">
        <f t="shared" si="1132"/>
        <v>0</v>
      </c>
      <c r="Z4761" s="1">
        <f t="shared" si="1133"/>
        <v>1</v>
      </c>
      <c r="AA4761" s="1">
        <f t="shared" si="1134"/>
        <v>0</v>
      </c>
    </row>
    <row r="4762" spans="1:27" x14ac:dyDescent="0.25">
      <c r="A4762">
        <v>0</v>
      </c>
      <c r="B4762">
        <v>32</v>
      </c>
      <c r="C4762">
        <v>20.67</v>
      </c>
      <c r="D4762">
        <v>690</v>
      </c>
      <c r="E4762">
        <v>1</v>
      </c>
      <c r="G4762" s="1">
        <f t="shared" si="1120"/>
        <v>0</v>
      </c>
      <c r="H4762" s="1">
        <f t="shared" si="1121"/>
        <v>0</v>
      </c>
      <c r="I4762" s="1">
        <f t="shared" si="1122"/>
        <v>0</v>
      </c>
      <c r="L4762" s="1">
        <f t="shared" si="1123"/>
        <v>0</v>
      </c>
      <c r="M4762" s="1">
        <f t="shared" si="1124"/>
        <v>0</v>
      </c>
      <c r="N4762" s="1">
        <f t="shared" si="1125"/>
        <v>1</v>
      </c>
      <c r="O4762" s="1">
        <f t="shared" si="1126"/>
        <v>0</v>
      </c>
      <c r="R4762" s="1">
        <f t="shared" si="1127"/>
        <v>0</v>
      </c>
      <c r="S4762" s="1">
        <f t="shared" si="1128"/>
        <v>0</v>
      </c>
      <c r="T4762" s="1">
        <f t="shared" si="1129"/>
        <v>1</v>
      </c>
      <c r="U4762" s="1">
        <f t="shared" si="1130"/>
        <v>0</v>
      </c>
      <c r="X4762" s="1">
        <f t="shared" si="1131"/>
        <v>0</v>
      </c>
      <c r="Y4762" s="1">
        <f t="shared" si="1132"/>
        <v>0</v>
      </c>
      <c r="Z4762" s="1">
        <f t="shared" si="1133"/>
        <v>1</v>
      </c>
      <c r="AA4762" s="1">
        <f t="shared" si="1134"/>
        <v>0</v>
      </c>
    </row>
    <row r="4763" spans="1:27" x14ac:dyDescent="0.25">
      <c r="A4763">
        <v>1</v>
      </c>
      <c r="B4763">
        <v>125</v>
      </c>
      <c r="C4763">
        <v>21.26</v>
      </c>
      <c r="D4763">
        <v>680</v>
      </c>
      <c r="E4763">
        <v>1</v>
      </c>
      <c r="G4763" s="1">
        <f t="shared" si="1120"/>
        <v>1</v>
      </c>
      <c r="H4763" s="1">
        <f t="shared" si="1121"/>
        <v>1</v>
      </c>
      <c r="I4763" s="1">
        <f t="shared" si="1122"/>
        <v>1</v>
      </c>
      <c r="L4763" s="1">
        <f t="shared" si="1123"/>
        <v>1</v>
      </c>
      <c r="M4763" s="1">
        <f t="shared" si="1124"/>
        <v>0</v>
      </c>
      <c r="N4763" s="1">
        <f t="shared" si="1125"/>
        <v>0</v>
      </c>
      <c r="O4763" s="1">
        <f t="shared" si="1126"/>
        <v>0</v>
      </c>
      <c r="R4763" s="1">
        <f t="shared" si="1127"/>
        <v>1</v>
      </c>
      <c r="S4763" s="1">
        <f t="shared" si="1128"/>
        <v>0</v>
      </c>
      <c r="T4763" s="1">
        <f t="shared" si="1129"/>
        <v>0</v>
      </c>
      <c r="U4763" s="1">
        <f t="shared" si="1130"/>
        <v>0</v>
      </c>
      <c r="X4763" s="1">
        <f t="shared" si="1131"/>
        <v>1</v>
      </c>
      <c r="Y4763" s="1">
        <f t="shared" si="1132"/>
        <v>0</v>
      </c>
      <c r="Z4763" s="1">
        <f t="shared" si="1133"/>
        <v>0</v>
      </c>
      <c r="AA4763" s="1">
        <f t="shared" si="1134"/>
        <v>0</v>
      </c>
    </row>
    <row r="4764" spans="1:27" x14ac:dyDescent="0.25">
      <c r="A4764">
        <v>1</v>
      </c>
      <c r="B4764">
        <v>87.5</v>
      </c>
      <c r="C4764">
        <v>12.71</v>
      </c>
      <c r="D4764">
        <v>685</v>
      </c>
      <c r="E4764">
        <v>1</v>
      </c>
      <c r="G4764" s="1">
        <f t="shared" si="1120"/>
        <v>1</v>
      </c>
      <c r="H4764" s="1">
        <f t="shared" si="1121"/>
        <v>1</v>
      </c>
      <c r="I4764" s="1">
        <f t="shared" si="1122"/>
        <v>1</v>
      </c>
      <c r="L4764" s="1">
        <f t="shared" si="1123"/>
        <v>1</v>
      </c>
      <c r="M4764" s="1">
        <f t="shared" si="1124"/>
        <v>0</v>
      </c>
      <c r="N4764" s="1">
        <f t="shared" si="1125"/>
        <v>0</v>
      </c>
      <c r="O4764" s="1">
        <f t="shared" si="1126"/>
        <v>0</v>
      </c>
      <c r="R4764" s="1">
        <f t="shared" si="1127"/>
        <v>1</v>
      </c>
      <c r="S4764" s="1">
        <f t="shared" si="1128"/>
        <v>0</v>
      </c>
      <c r="T4764" s="1">
        <f t="shared" si="1129"/>
        <v>0</v>
      </c>
      <c r="U4764" s="1">
        <f t="shared" si="1130"/>
        <v>0</v>
      </c>
      <c r="X4764" s="1">
        <f t="shared" si="1131"/>
        <v>1</v>
      </c>
      <c r="Y4764" s="1">
        <f t="shared" si="1132"/>
        <v>0</v>
      </c>
      <c r="Z4764" s="1">
        <f t="shared" si="1133"/>
        <v>0</v>
      </c>
      <c r="AA4764" s="1">
        <f t="shared" si="1134"/>
        <v>0</v>
      </c>
    </row>
    <row r="4765" spans="1:27" x14ac:dyDescent="0.25">
      <c r="A4765">
        <v>1</v>
      </c>
      <c r="B4765">
        <v>50</v>
      </c>
      <c r="C4765">
        <v>33.700000000000003</v>
      </c>
      <c r="D4765">
        <v>680</v>
      </c>
      <c r="E4765">
        <v>1</v>
      </c>
      <c r="G4765" s="1">
        <f t="shared" si="1120"/>
        <v>0</v>
      </c>
      <c r="H4765" s="1">
        <f t="shared" si="1121"/>
        <v>0</v>
      </c>
      <c r="I4765" s="1">
        <f t="shared" si="1122"/>
        <v>1</v>
      </c>
      <c r="L4765" s="1">
        <f t="shared" si="1123"/>
        <v>0</v>
      </c>
      <c r="M4765" s="1">
        <f t="shared" si="1124"/>
        <v>0</v>
      </c>
      <c r="N4765" s="1">
        <f t="shared" si="1125"/>
        <v>1</v>
      </c>
      <c r="O4765" s="1">
        <f t="shared" si="1126"/>
        <v>0</v>
      </c>
      <c r="R4765" s="1">
        <f t="shared" si="1127"/>
        <v>0</v>
      </c>
      <c r="S4765" s="1">
        <f t="shared" si="1128"/>
        <v>0</v>
      </c>
      <c r="T4765" s="1">
        <f t="shared" si="1129"/>
        <v>1</v>
      </c>
      <c r="U4765" s="1">
        <f t="shared" si="1130"/>
        <v>0</v>
      </c>
      <c r="X4765" s="1">
        <f t="shared" si="1131"/>
        <v>1</v>
      </c>
      <c r="Y4765" s="1">
        <f t="shared" si="1132"/>
        <v>0</v>
      </c>
      <c r="Z4765" s="1">
        <f t="shared" si="1133"/>
        <v>0</v>
      </c>
      <c r="AA4765" s="1">
        <f t="shared" si="1134"/>
        <v>0</v>
      </c>
    </row>
    <row r="4766" spans="1:27" x14ac:dyDescent="0.25">
      <c r="A4766">
        <v>0</v>
      </c>
      <c r="B4766">
        <v>165</v>
      </c>
      <c r="C4766">
        <v>16.149999999999999</v>
      </c>
      <c r="D4766">
        <v>690</v>
      </c>
      <c r="E4766">
        <v>1</v>
      </c>
      <c r="G4766" s="1">
        <f t="shared" si="1120"/>
        <v>1</v>
      </c>
      <c r="H4766" s="1">
        <f t="shared" si="1121"/>
        <v>1</v>
      </c>
      <c r="I4766" s="1">
        <f t="shared" si="1122"/>
        <v>1</v>
      </c>
      <c r="L4766" s="1">
        <f t="shared" si="1123"/>
        <v>1</v>
      </c>
      <c r="M4766" s="1">
        <f t="shared" si="1124"/>
        <v>0</v>
      </c>
      <c r="N4766" s="1">
        <f t="shared" si="1125"/>
        <v>0</v>
      </c>
      <c r="O4766" s="1">
        <f t="shared" si="1126"/>
        <v>0</v>
      </c>
      <c r="R4766" s="1">
        <f t="shared" si="1127"/>
        <v>1</v>
      </c>
      <c r="S4766" s="1">
        <f t="shared" si="1128"/>
        <v>0</v>
      </c>
      <c r="T4766" s="1">
        <f t="shared" si="1129"/>
        <v>0</v>
      </c>
      <c r="U4766" s="1">
        <f t="shared" si="1130"/>
        <v>0</v>
      </c>
      <c r="X4766" s="1">
        <f t="shared" si="1131"/>
        <v>1</v>
      </c>
      <c r="Y4766" s="1">
        <f t="shared" si="1132"/>
        <v>0</v>
      </c>
      <c r="Z4766" s="1">
        <f t="shared" si="1133"/>
        <v>0</v>
      </c>
      <c r="AA4766" s="1">
        <f t="shared" si="1134"/>
        <v>0</v>
      </c>
    </row>
    <row r="4767" spans="1:27" x14ac:dyDescent="0.25">
      <c r="A4767">
        <v>1</v>
      </c>
      <c r="B4767">
        <v>120</v>
      </c>
      <c r="C4767">
        <v>19.82</v>
      </c>
      <c r="D4767">
        <v>695</v>
      </c>
      <c r="E4767">
        <v>1</v>
      </c>
      <c r="G4767" s="1">
        <f t="shared" si="1120"/>
        <v>1</v>
      </c>
      <c r="H4767" s="1">
        <f t="shared" si="1121"/>
        <v>1</v>
      </c>
      <c r="I4767" s="1">
        <f t="shared" si="1122"/>
        <v>1</v>
      </c>
      <c r="L4767" s="1">
        <f t="shared" si="1123"/>
        <v>1</v>
      </c>
      <c r="M4767" s="1">
        <f t="shared" si="1124"/>
        <v>0</v>
      </c>
      <c r="N4767" s="1">
        <f t="shared" si="1125"/>
        <v>0</v>
      </c>
      <c r="O4767" s="1">
        <f t="shared" si="1126"/>
        <v>0</v>
      </c>
      <c r="R4767" s="1">
        <f t="shared" si="1127"/>
        <v>1</v>
      </c>
      <c r="S4767" s="1">
        <f t="shared" si="1128"/>
        <v>0</v>
      </c>
      <c r="T4767" s="1">
        <f t="shared" si="1129"/>
        <v>0</v>
      </c>
      <c r="U4767" s="1">
        <f t="shared" si="1130"/>
        <v>0</v>
      </c>
      <c r="X4767" s="1">
        <f t="shared" si="1131"/>
        <v>1</v>
      </c>
      <c r="Y4767" s="1">
        <f t="shared" si="1132"/>
        <v>0</v>
      </c>
      <c r="Z4767" s="1">
        <f t="shared" si="1133"/>
        <v>0</v>
      </c>
      <c r="AA4767" s="1">
        <f t="shared" si="1134"/>
        <v>0</v>
      </c>
    </row>
    <row r="4768" spans="1:27" x14ac:dyDescent="0.25">
      <c r="A4768">
        <v>1</v>
      </c>
      <c r="B4768">
        <v>190</v>
      </c>
      <c r="C4768">
        <v>8.26</v>
      </c>
      <c r="D4768">
        <v>755</v>
      </c>
      <c r="E4768">
        <v>1</v>
      </c>
      <c r="G4768" s="1">
        <f t="shared" si="1120"/>
        <v>1</v>
      </c>
      <c r="H4768" s="1">
        <f t="shared" si="1121"/>
        <v>1</v>
      </c>
      <c r="I4768" s="1">
        <f t="shared" si="1122"/>
        <v>1</v>
      </c>
      <c r="L4768" s="1">
        <f t="shared" si="1123"/>
        <v>1</v>
      </c>
      <c r="M4768" s="1">
        <f t="shared" si="1124"/>
        <v>0</v>
      </c>
      <c r="N4768" s="1">
        <f t="shared" si="1125"/>
        <v>0</v>
      </c>
      <c r="O4768" s="1">
        <f t="shared" si="1126"/>
        <v>0</v>
      </c>
      <c r="R4768" s="1">
        <f t="shared" si="1127"/>
        <v>1</v>
      </c>
      <c r="S4768" s="1">
        <f t="shared" si="1128"/>
        <v>0</v>
      </c>
      <c r="T4768" s="1">
        <f t="shared" si="1129"/>
        <v>0</v>
      </c>
      <c r="U4768" s="1">
        <f t="shared" si="1130"/>
        <v>0</v>
      </c>
      <c r="X4768" s="1">
        <f t="shared" si="1131"/>
        <v>1</v>
      </c>
      <c r="Y4768" s="1">
        <f t="shared" si="1132"/>
        <v>0</v>
      </c>
      <c r="Z4768" s="1">
        <f t="shared" si="1133"/>
        <v>0</v>
      </c>
      <c r="AA4768" s="1">
        <f t="shared" si="1134"/>
        <v>0</v>
      </c>
    </row>
    <row r="4769" spans="1:27" x14ac:dyDescent="0.25">
      <c r="A4769">
        <v>1</v>
      </c>
      <c r="B4769">
        <v>140</v>
      </c>
      <c r="C4769">
        <v>12.33</v>
      </c>
      <c r="D4769">
        <v>705</v>
      </c>
      <c r="E4769">
        <v>1</v>
      </c>
      <c r="G4769" s="1">
        <f t="shared" si="1120"/>
        <v>1</v>
      </c>
      <c r="H4769" s="1">
        <f t="shared" si="1121"/>
        <v>1</v>
      </c>
      <c r="I4769" s="1">
        <f t="shared" si="1122"/>
        <v>1</v>
      </c>
      <c r="L4769" s="1">
        <f t="shared" si="1123"/>
        <v>1</v>
      </c>
      <c r="M4769" s="1">
        <f t="shared" si="1124"/>
        <v>0</v>
      </c>
      <c r="N4769" s="1">
        <f t="shared" si="1125"/>
        <v>0</v>
      </c>
      <c r="O4769" s="1">
        <f t="shared" si="1126"/>
        <v>0</v>
      </c>
      <c r="R4769" s="1">
        <f t="shared" si="1127"/>
        <v>1</v>
      </c>
      <c r="S4769" s="1">
        <f t="shared" si="1128"/>
        <v>0</v>
      </c>
      <c r="T4769" s="1">
        <f t="shared" si="1129"/>
        <v>0</v>
      </c>
      <c r="U4769" s="1">
        <f t="shared" si="1130"/>
        <v>0</v>
      </c>
      <c r="X4769" s="1">
        <f t="shared" si="1131"/>
        <v>1</v>
      </c>
      <c r="Y4769" s="1">
        <f t="shared" si="1132"/>
        <v>0</v>
      </c>
      <c r="Z4769" s="1">
        <f t="shared" si="1133"/>
        <v>0</v>
      </c>
      <c r="AA4769" s="1">
        <f t="shared" si="1134"/>
        <v>0</v>
      </c>
    </row>
    <row r="4770" spans="1:27" x14ac:dyDescent="0.25">
      <c r="A4770">
        <v>0</v>
      </c>
      <c r="B4770">
        <v>78</v>
      </c>
      <c r="C4770">
        <v>16.5</v>
      </c>
      <c r="D4770">
        <v>695</v>
      </c>
      <c r="E4770">
        <v>1</v>
      </c>
      <c r="G4770" s="1">
        <f t="shared" si="1120"/>
        <v>0</v>
      </c>
      <c r="H4770" s="1">
        <f t="shared" si="1121"/>
        <v>1</v>
      </c>
      <c r="I4770" s="1">
        <f t="shared" si="1122"/>
        <v>1</v>
      </c>
      <c r="L4770" s="1">
        <f t="shared" si="1123"/>
        <v>0</v>
      </c>
      <c r="M4770" s="1">
        <f t="shared" si="1124"/>
        <v>0</v>
      </c>
      <c r="N4770" s="1">
        <f t="shared" si="1125"/>
        <v>1</v>
      </c>
      <c r="O4770" s="1">
        <f t="shared" si="1126"/>
        <v>0</v>
      </c>
      <c r="R4770" s="1">
        <f t="shared" si="1127"/>
        <v>1</v>
      </c>
      <c r="S4770" s="1">
        <f t="shared" si="1128"/>
        <v>0</v>
      </c>
      <c r="T4770" s="1">
        <f t="shared" si="1129"/>
        <v>0</v>
      </c>
      <c r="U4770" s="1">
        <f t="shared" si="1130"/>
        <v>0</v>
      </c>
      <c r="X4770" s="1">
        <f t="shared" si="1131"/>
        <v>1</v>
      </c>
      <c r="Y4770" s="1">
        <f t="shared" si="1132"/>
        <v>0</v>
      </c>
      <c r="Z4770" s="1">
        <f t="shared" si="1133"/>
        <v>0</v>
      </c>
      <c r="AA4770" s="1">
        <f t="shared" si="1134"/>
        <v>0</v>
      </c>
    </row>
    <row r="4771" spans="1:27" x14ac:dyDescent="0.25">
      <c r="A4771">
        <v>0</v>
      </c>
      <c r="B4771">
        <v>65</v>
      </c>
      <c r="C4771">
        <v>8.7899999999999991</v>
      </c>
      <c r="D4771">
        <v>680</v>
      </c>
      <c r="E4771">
        <v>1</v>
      </c>
      <c r="G4771" s="1">
        <f t="shared" si="1120"/>
        <v>0</v>
      </c>
      <c r="H4771" s="1">
        <f t="shared" si="1121"/>
        <v>1</v>
      </c>
      <c r="I4771" s="1">
        <f t="shared" si="1122"/>
        <v>1</v>
      </c>
      <c r="L4771" s="1">
        <f t="shared" si="1123"/>
        <v>0</v>
      </c>
      <c r="M4771" s="1">
        <f t="shared" si="1124"/>
        <v>0</v>
      </c>
      <c r="N4771" s="1">
        <f t="shared" si="1125"/>
        <v>1</v>
      </c>
      <c r="O4771" s="1">
        <f t="shared" si="1126"/>
        <v>0</v>
      </c>
      <c r="R4771" s="1">
        <f t="shared" si="1127"/>
        <v>1</v>
      </c>
      <c r="S4771" s="1">
        <f t="shared" si="1128"/>
        <v>0</v>
      </c>
      <c r="T4771" s="1">
        <f t="shared" si="1129"/>
        <v>0</v>
      </c>
      <c r="U4771" s="1">
        <f t="shared" si="1130"/>
        <v>0</v>
      </c>
      <c r="X4771" s="1">
        <f t="shared" si="1131"/>
        <v>1</v>
      </c>
      <c r="Y4771" s="1">
        <f t="shared" si="1132"/>
        <v>0</v>
      </c>
      <c r="Z4771" s="1">
        <f t="shared" si="1133"/>
        <v>0</v>
      </c>
      <c r="AA4771" s="1">
        <f t="shared" si="1134"/>
        <v>0</v>
      </c>
    </row>
    <row r="4772" spans="1:27" x14ac:dyDescent="0.25">
      <c r="A4772">
        <v>0</v>
      </c>
      <c r="B4772">
        <v>65</v>
      </c>
      <c r="C4772">
        <v>13.28</v>
      </c>
      <c r="D4772">
        <v>685</v>
      </c>
      <c r="E4772">
        <v>1</v>
      </c>
      <c r="G4772" s="1">
        <f t="shared" si="1120"/>
        <v>0</v>
      </c>
      <c r="H4772" s="1">
        <f t="shared" si="1121"/>
        <v>1</v>
      </c>
      <c r="I4772" s="1">
        <f t="shared" si="1122"/>
        <v>1</v>
      </c>
      <c r="L4772" s="1">
        <f t="shared" si="1123"/>
        <v>0</v>
      </c>
      <c r="M4772" s="1">
        <f t="shared" si="1124"/>
        <v>0</v>
      </c>
      <c r="N4772" s="1">
        <f t="shared" si="1125"/>
        <v>1</v>
      </c>
      <c r="O4772" s="1">
        <f t="shared" si="1126"/>
        <v>0</v>
      </c>
      <c r="R4772" s="1">
        <f t="shared" si="1127"/>
        <v>1</v>
      </c>
      <c r="S4772" s="1">
        <f t="shared" si="1128"/>
        <v>0</v>
      </c>
      <c r="T4772" s="1">
        <f t="shared" si="1129"/>
        <v>0</v>
      </c>
      <c r="U4772" s="1">
        <f t="shared" si="1130"/>
        <v>0</v>
      </c>
      <c r="X4772" s="1">
        <f t="shared" si="1131"/>
        <v>1</v>
      </c>
      <c r="Y4772" s="1">
        <f t="shared" si="1132"/>
        <v>0</v>
      </c>
      <c r="Z4772" s="1">
        <f t="shared" si="1133"/>
        <v>0</v>
      </c>
      <c r="AA4772" s="1">
        <f t="shared" si="1134"/>
        <v>0</v>
      </c>
    </row>
    <row r="4773" spans="1:27" x14ac:dyDescent="0.25">
      <c r="A4773">
        <v>0</v>
      </c>
      <c r="B4773">
        <v>82</v>
      </c>
      <c r="C4773">
        <v>27.29</v>
      </c>
      <c r="D4773">
        <v>670</v>
      </c>
      <c r="E4773">
        <v>1</v>
      </c>
      <c r="G4773" s="1">
        <f t="shared" si="1120"/>
        <v>0</v>
      </c>
      <c r="H4773" s="1">
        <f t="shared" si="1121"/>
        <v>0</v>
      </c>
      <c r="I4773" s="1">
        <f t="shared" si="1122"/>
        <v>0</v>
      </c>
      <c r="L4773" s="1">
        <f t="shared" si="1123"/>
        <v>0</v>
      </c>
      <c r="M4773" s="1">
        <f t="shared" si="1124"/>
        <v>0</v>
      </c>
      <c r="N4773" s="1">
        <f t="shared" si="1125"/>
        <v>1</v>
      </c>
      <c r="O4773" s="1">
        <f t="shared" si="1126"/>
        <v>0</v>
      </c>
      <c r="R4773" s="1">
        <f t="shared" si="1127"/>
        <v>0</v>
      </c>
      <c r="S4773" s="1">
        <f t="shared" si="1128"/>
        <v>0</v>
      </c>
      <c r="T4773" s="1">
        <f t="shared" si="1129"/>
        <v>1</v>
      </c>
      <c r="U4773" s="1">
        <f t="shared" si="1130"/>
        <v>0</v>
      </c>
      <c r="X4773" s="1">
        <f t="shared" si="1131"/>
        <v>0</v>
      </c>
      <c r="Y4773" s="1">
        <f t="shared" si="1132"/>
        <v>0</v>
      </c>
      <c r="Z4773" s="1">
        <f t="shared" si="1133"/>
        <v>1</v>
      </c>
      <c r="AA4773" s="1">
        <f t="shared" si="1134"/>
        <v>0</v>
      </c>
    </row>
    <row r="4774" spans="1:27" x14ac:dyDescent="0.25">
      <c r="A4774">
        <v>0</v>
      </c>
      <c r="B4774">
        <v>28.5</v>
      </c>
      <c r="C4774">
        <v>30.36</v>
      </c>
      <c r="D4774">
        <v>665</v>
      </c>
      <c r="E4774">
        <v>1</v>
      </c>
      <c r="G4774" s="1">
        <f t="shared" si="1120"/>
        <v>0</v>
      </c>
      <c r="H4774" s="1">
        <f t="shared" si="1121"/>
        <v>0</v>
      </c>
      <c r="I4774" s="1">
        <f t="shared" si="1122"/>
        <v>0</v>
      </c>
      <c r="L4774" s="1">
        <f t="shared" si="1123"/>
        <v>0</v>
      </c>
      <c r="M4774" s="1">
        <f t="shared" si="1124"/>
        <v>0</v>
      </c>
      <c r="N4774" s="1">
        <f t="shared" si="1125"/>
        <v>1</v>
      </c>
      <c r="O4774" s="1">
        <f t="shared" si="1126"/>
        <v>0</v>
      </c>
      <c r="R4774" s="1">
        <f t="shared" si="1127"/>
        <v>0</v>
      </c>
      <c r="S4774" s="1">
        <f t="shared" si="1128"/>
        <v>0</v>
      </c>
      <c r="T4774" s="1">
        <f t="shared" si="1129"/>
        <v>1</v>
      </c>
      <c r="U4774" s="1">
        <f t="shared" si="1130"/>
        <v>0</v>
      </c>
      <c r="X4774" s="1">
        <f t="shared" si="1131"/>
        <v>0</v>
      </c>
      <c r="Y4774" s="1">
        <f t="shared" si="1132"/>
        <v>0</v>
      </c>
      <c r="Z4774" s="1">
        <f t="shared" si="1133"/>
        <v>1</v>
      </c>
      <c r="AA4774" s="1">
        <f t="shared" si="1134"/>
        <v>0</v>
      </c>
    </row>
    <row r="4775" spans="1:27" x14ac:dyDescent="0.25">
      <c r="A4775">
        <v>1</v>
      </c>
      <c r="B4775">
        <v>100</v>
      </c>
      <c r="C4775">
        <v>9.7899999999999991</v>
      </c>
      <c r="D4775">
        <v>660</v>
      </c>
      <c r="E4775">
        <v>1</v>
      </c>
      <c r="G4775" s="1">
        <f t="shared" si="1120"/>
        <v>1</v>
      </c>
      <c r="H4775" s="1">
        <f t="shared" si="1121"/>
        <v>1</v>
      </c>
      <c r="I4775" s="1">
        <f t="shared" si="1122"/>
        <v>1</v>
      </c>
      <c r="L4775" s="1">
        <f t="shared" si="1123"/>
        <v>1</v>
      </c>
      <c r="M4775" s="1">
        <f t="shared" si="1124"/>
        <v>0</v>
      </c>
      <c r="N4775" s="1">
        <f t="shared" si="1125"/>
        <v>0</v>
      </c>
      <c r="O4775" s="1">
        <f t="shared" si="1126"/>
        <v>0</v>
      </c>
      <c r="R4775" s="1">
        <f t="shared" si="1127"/>
        <v>1</v>
      </c>
      <c r="S4775" s="1">
        <f t="shared" si="1128"/>
        <v>0</v>
      </c>
      <c r="T4775" s="1">
        <f t="shared" si="1129"/>
        <v>0</v>
      </c>
      <c r="U4775" s="1">
        <f t="shared" si="1130"/>
        <v>0</v>
      </c>
      <c r="X4775" s="1">
        <f t="shared" si="1131"/>
        <v>1</v>
      </c>
      <c r="Y4775" s="1">
        <f t="shared" si="1132"/>
        <v>0</v>
      </c>
      <c r="Z4775" s="1">
        <f t="shared" si="1133"/>
        <v>0</v>
      </c>
      <c r="AA4775" s="1">
        <f t="shared" si="1134"/>
        <v>0</v>
      </c>
    </row>
    <row r="4776" spans="1:27" x14ac:dyDescent="0.25">
      <c r="A4776">
        <v>0</v>
      </c>
      <c r="B4776">
        <v>60</v>
      </c>
      <c r="C4776">
        <v>30.84</v>
      </c>
      <c r="D4776">
        <v>675</v>
      </c>
      <c r="E4776">
        <v>1</v>
      </c>
      <c r="G4776" s="1">
        <f t="shared" si="1120"/>
        <v>0</v>
      </c>
      <c r="H4776" s="1">
        <f t="shared" si="1121"/>
        <v>0</v>
      </c>
      <c r="I4776" s="1">
        <f t="shared" si="1122"/>
        <v>0</v>
      </c>
      <c r="L4776" s="1">
        <f t="shared" si="1123"/>
        <v>0</v>
      </c>
      <c r="M4776" s="1">
        <f t="shared" si="1124"/>
        <v>0</v>
      </c>
      <c r="N4776" s="1">
        <f t="shared" si="1125"/>
        <v>1</v>
      </c>
      <c r="O4776" s="1">
        <f t="shared" si="1126"/>
        <v>0</v>
      </c>
      <c r="R4776" s="1">
        <f t="shared" si="1127"/>
        <v>0</v>
      </c>
      <c r="S4776" s="1">
        <f t="shared" si="1128"/>
        <v>0</v>
      </c>
      <c r="T4776" s="1">
        <f t="shared" si="1129"/>
        <v>1</v>
      </c>
      <c r="U4776" s="1">
        <f t="shared" si="1130"/>
        <v>0</v>
      </c>
      <c r="X4776" s="1">
        <f t="shared" si="1131"/>
        <v>0</v>
      </c>
      <c r="Y4776" s="1">
        <f t="shared" si="1132"/>
        <v>0</v>
      </c>
      <c r="Z4776" s="1">
        <f t="shared" si="1133"/>
        <v>1</v>
      </c>
      <c r="AA4776" s="1">
        <f t="shared" si="1134"/>
        <v>0</v>
      </c>
    </row>
    <row r="4777" spans="1:27" x14ac:dyDescent="0.25">
      <c r="A4777">
        <v>0</v>
      </c>
      <c r="B4777">
        <v>40</v>
      </c>
      <c r="C4777">
        <v>34.200000000000003</v>
      </c>
      <c r="D4777">
        <v>690</v>
      </c>
      <c r="E4777">
        <v>1</v>
      </c>
      <c r="G4777" s="1">
        <f t="shared" si="1120"/>
        <v>0</v>
      </c>
      <c r="H4777" s="1">
        <f t="shared" si="1121"/>
        <v>0</v>
      </c>
      <c r="I4777" s="1">
        <f t="shared" si="1122"/>
        <v>0</v>
      </c>
      <c r="L4777" s="1">
        <f t="shared" si="1123"/>
        <v>0</v>
      </c>
      <c r="M4777" s="1">
        <f t="shared" si="1124"/>
        <v>0</v>
      </c>
      <c r="N4777" s="1">
        <f t="shared" si="1125"/>
        <v>1</v>
      </c>
      <c r="O4777" s="1">
        <f t="shared" si="1126"/>
        <v>0</v>
      </c>
      <c r="R4777" s="1">
        <f t="shared" si="1127"/>
        <v>0</v>
      </c>
      <c r="S4777" s="1">
        <f t="shared" si="1128"/>
        <v>0</v>
      </c>
      <c r="T4777" s="1">
        <f t="shared" si="1129"/>
        <v>1</v>
      </c>
      <c r="U4777" s="1">
        <f t="shared" si="1130"/>
        <v>0</v>
      </c>
      <c r="X4777" s="1">
        <f t="shared" si="1131"/>
        <v>0</v>
      </c>
      <c r="Y4777" s="1">
        <f t="shared" si="1132"/>
        <v>0</v>
      </c>
      <c r="Z4777" s="1">
        <f t="shared" si="1133"/>
        <v>1</v>
      </c>
      <c r="AA4777" s="1">
        <f t="shared" si="1134"/>
        <v>0</v>
      </c>
    </row>
    <row r="4778" spans="1:27" x14ac:dyDescent="0.25">
      <c r="A4778">
        <v>0</v>
      </c>
      <c r="B4778">
        <v>37</v>
      </c>
      <c r="C4778">
        <v>39.97</v>
      </c>
      <c r="D4778">
        <v>680</v>
      </c>
      <c r="E4778">
        <v>1</v>
      </c>
      <c r="G4778" s="1">
        <f t="shared" si="1120"/>
        <v>0</v>
      </c>
      <c r="H4778" s="1">
        <f t="shared" si="1121"/>
        <v>0</v>
      </c>
      <c r="I4778" s="1">
        <f t="shared" si="1122"/>
        <v>0</v>
      </c>
      <c r="L4778" s="1">
        <f t="shared" si="1123"/>
        <v>0</v>
      </c>
      <c r="M4778" s="1">
        <f t="shared" si="1124"/>
        <v>0</v>
      </c>
      <c r="N4778" s="1">
        <f t="shared" si="1125"/>
        <v>1</v>
      </c>
      <c r="O4778" s="1">
        <f t="shared" si="1126"/>
        <v>0</v>
      </c>
      <c r="R4778" s="1">
        <f t="shared" si="1127"/>
        <v>0</v>
      </c>
      <c r="S4778" s="1">
        <f t="shared" si="1128"/>
        <v>0</v>
      </c>
      <c r="T4778" s="1">
        <f t="shared" si="1129"/>
        <v>1</v>
      </c>
      <c r="U4778" s="1">
        <f t="shared" si="1130"/>
        <v>0</v>
      </c>
      <c r="X4778" s="1">
        <f t="shared" si="1131"/>
        <v>0</v>
      </c>
      <c r="Y4778" s="1">
        <f t="shared" si="1132"/>
        <v>0</v>
      </c>
      <c r="Z4778" s="1">
        <f t="shared" si="1133"/>
        <v>1</v>
      </c>
      <c r="AA4778" s="1">
        <f t="shared" si="1134"/>
        <v>0</v>
      </c>
    </row>
    <row r="4779" spans="1:27" x14ac:dyDescent="0.25">
      <c r="A4779">
        <v>0</v>
      </c>
      <c r="B4779">
        <v>80</v>
      </c>
      <c r="C4779">
        <v>22.04</v>
      </c>
      <c r="D4779">
        <v>725</v>
      </c>
      <c r="E4779">
        <v>1</v>
      </c>
      <c r="G4779" s="1">
        <f t="shared" si="1120"/>
        <v>1</v>
      </c>
      <c r="H4779" s="1">
        <f t="shared" si="1121"/>
        <v>1</v>
      </c>
      <c r="I4779" s="1">
        <f t="shared" si="1122"/>
        <v>1</v>
      </c>
      <c r="L4779" s="1">
        <f t="shared" si="1123"/>
        <v>1</v>
      </c>
      <c r="M4779" s="1">
        <f t="shared" si="1124"/>
        <v>0</v>
      </c>
      <c r="N4779" s="1">
        <f t="shared" si="1125"/>
        <v>0</v>
      </c>
      <c r="O4779" s="1">
        <f t="shared" si="1126"/>
        <v>0</v>
      </c>
      <c r="R4779" s="1">
        <f t="shared" si="1127"/>
        <v>1</v>
      </c>
      <c r="S4779" s="1">
        <f t="shared" si="1128"/>
        <v>0</v>
      </c>
      <c r="T4779" s="1">
        <f t="shared" si="1129"/>
        <v>0</v>
      </c>
      <c r="U4779" s="1">
        <f t="shared" si="1130"/>
        <v>0</v>
      </c>
      <c r="X4779" s="1">
        <f t="shared" si="1131"/>
        <v>1</v>
      </c>
      <c r="Y4779" s="1">
        <f t="shared" si="1132"/>
        <v>0</v>
      </c>
      <c r="Z4779" s="1">
        <f t="shared" si="1133"/>
        <v>0</v>
      </c>
      <c r="AA4779" s="1">
        <f t="shared" si="1134"/>
        <v>0</v>
      </c>
    </row>
    <row r="4780" spans="1:27" x14ac:dyDescent="0.25">
      <c r="A4780">
        <v>1</v>
      </c>
      <c r="B4780">
        <v>44</v>
      </c>
      <c r="C4780">
        <v>20.149999999999999</v>
      </c>
      <c r="D4780">
        <v>720</v>
      </c>
      <c r="E4780">
        <v>1</v>
      </c>
      <c r="G4780" s="1">
        <f t="shared" si="1120"/>
        <v>1</v>
      </c>
      <c r="H4780" s="1">
        <f t="shared" si="1121"/>
        <v>1</v>
      </c>
      <c r="I4780" s="1">
        <f t="shared" si="1122"/>
        <v>1</v>
      </c>
      <c r="L4780" s="1">
        <f t="shared" si="1123"/>
        <v>1</v>
      </c>
      <c r="M4780" s="1">
        <f t="shared" si="1124"/>
        <v>0</v>
      </c>
      <c r="N4780" s="1">
        <f t="shared" si="1125"/>
        <v>0</v>
      </c>
      <c r="O4780" s="1">
        <f t="shared" si="1126"/>
        <v>0</v>
      </c>
      <c r="R4780" s="1">
        <f t="shared" si="1127"/>
        <v>1</v>
      </c>
      <c r="S4780" s="1">
        <f t="shared" si="1128"/>
        <v>0</v>
      </c>
      <c r="T4780" s="1">
        <f t="shared" si="1129"/>
        <v>0</v>
      </c>
      <c r="U4780" s="1">
        <f t="shared" si="1130"/>
        <v>0</v>
      </c>
      <c r="X4780" s="1">
        <f t="shared" si="1131"/>
        <v>1</v>
      </c>
      <c r="Y4780" s="1">
        <f t="shared" si="1132"/>
        <v>0</v>
      </c>
      <c r="Z4780" s="1">
        <f t="shared" si="1133"/>
        <v>0</v>
      </c>
      <c r="AA4780" s="1">
        <f t="shared" si="1134"/>
        <v>0</v>
      </c>
    </row>
    <row r="4781" spans="1:27" x14ac:dyDescent="0.25">
      <c r="A4781">
        <v>1</v>
      </c>
      <c r="B4781">
        <v>37</v>
      </c>
      <c r="C4781">
        <v>25.82</v>
      </c>
      <c r="D4781">
        <v>665</v>
      </c>
      <c r="E4781">
        <v>1</v>
      </c>
      <c r="G4781" s="1">
        <f t="shared" si="1120"/>
        <v>0</v>
      </c>
      <c r="H4781" s="1">
        <f t="shared" si="1121"/>
        <v>0</v>
      </c>
      <c r="I4781" s="1">
        <f t="shared" si="1122"/>
        <v>1</v>
      </c>
      <c r="L4781" s="1">
        <f t="shared" si="1123"/>
        <v>0</v>
      </c>
      <c r="M4781" s="1">
        <f t="shared" si="1124"/>
        <v>0</v>
      </c>
      <c r="N4781" s="1">
        <f t="shared" si="1125"/>
        <v>1</v>
      </c>
      <c r="O4781" s="1">
        <f t="shared" si="1126"/>
        <v>0</v>
      </c>
      <c r="R4781" s="1">
        <f t="shared" si="1127"/>
        <v>0</v>
      </c>
      <c r="S4781" s="1">
        <f t="shared" si="1128"/>
        <v>0</v>
      </c>
      <c r="T4781" s="1">
        <f t="shared" si="1129"/>
        <v>1</v>
      </c>
      <c r="U4781" s="1">
        <f t="shared" si="1130"/>
        <v>0</v>
      </c>
      <c r="X4781" s="1">
        <f t="shared" si="1131"/>
        <v>1</v>
      </c>
      <c r="Y4781" s="1">
        <f t="shared" si="1132"/>
        <v>0</v>
      </c>
      <c r="Z4781" s="1">
        <f t="shared" si="1133"/>
        <v>0</v>
      </c>
      <c r="AA4781" s="1">
        <f t="shared" si="1134"/>
        <v>0</v>
      </c>
    </row>
    <row r="4782" spans="1:27" x14ac:dyDescent="0.25">
      <c r="A4782">
        <v>0</v>
      </c>
      <c r="B4782">
        <v>36</v>
      </c>
      <c r="C4782">
        <v>24.33</v>
      </c>
      <c r="D4782">
        <v>690</v>
      </c>
      <c r="E4782">
        <v>1</v>
      </c>
      <c r="G4782" s="1">
        <f t="shared" si="1120"/>
        <v>0</v>
      </c>
      <c r="H4782" s="1">
        <f t="shared" si="1121"/>
        <v>0</v>
      </c>
      <c r="I4782" s="1">
        <f t="shared" si="1122"/>
        <v>0</v>
      </c>
      <c r="L4782" s="1">
        <f t="shared" si="1123"/>
        <v>0</v>
      </c>
      <c r="M4782" s="1">
        <f t="shared" si="1124"/>
        <v>0</v>
      </c>
      <c r="N4782" s="1">
        <f t="shared" si="1125"/>
        <v>1</v>
      </c>
      <c r="O4782" s="1">
        <f t="shared" si="1126"/>
        <v>0</v>
      </c>
      <c r="R4782" s="1">
        <f t="shared" si="1127"/>
        <v>0</v>
      </c>
      <c r="S4782" s="1">
        <f t="shared" si="1128"/>
        <v>0</v>
      </c>
      <c r="T4782" s="1">
        <f t="shared" si="1129"/>
        <v>1</v>
      </c>
      <c r="U4782" s="1">
        <f t="shared" si="1130"/>
        <v>0</v>
      </c>
      <c r="X4782" s="1">
        <f t="shared" si="1131"/>
        <v>0</v>
      </c>
      <c r="Y4782" s="1">
        <f t="shared" si="1132"/>
        <v>0</v>
      </c>
      <c r="Z4782" s="1">
        <f t="shared" si="1133"/>
        <v>1</v>
      </c>
      <c r="AA4782" s="1">
        <f t="shared" si="1134"/>
        <v>0</v>
      </c>
    </row>
    <row r="4783" spans="1:27" x14ac:dyDescent="0.25">
      <c r="A4783">
        <v>0</v>
      </c>
      <c r="B4783">
        <v>72</v>
      </c>
      <c r="C4783">
        <v>22.58</v>
      </c>
      <c r="D4783">
        <v>695</v>
      </c>
      <c r="E4783">
        <v>1</v>
      </c>
      <c r="G4783" s="1">
        <f t="shared" si="1120"/>
        <v>0</v>
      </c>
      <c r="H4783" s="1">
        <f t="shared" si="1121"/>
        <v>0</v>
      </c>
      <c r="I4783" s="1">
        <f t="shared" si="1122"/>
        <v>0</v>
      </c>
      <c r="L4783" s="1">
        <f t="shared" si="1123"/>
        <v>0</v>
      </c>
      <c r="M4783" s="1">
        <f t="shared" si="1124"/>
        <v>0</v>
      </c>
      <c r="N4783" s="1">
        <f t="shared" si="1125"/>
        <v>1</v>
      </c>
      <c r="O4783" s="1">
        <f t="shared" si="1126"/>
        <v>0</v>
      </c>
      <c r="R4783" s="1">
        <f t="shared" si="1127"/>
        <v>0</v>
      </c>
      <c r="S4783" s="1">
        <f t="shared" si="1128"/>
        <v>0</v>
      </c>
      <c r="T4783" s="1">
        <f t="shared" si="1129"/>
        <v>1</v>
      </c>
      <c r="U4783" s="1">
        <f t="shared" si="1130"/>
        <v>0</v>
      </c>
      <c r="X4783" s="1">
        <f t="shared" si="1131"/>
        <v>0</v>
      </c>
      <c r="Y4783" s="1">
        <f t="shared" si="1132"/>
        <v>0</v>
      </c>
      <c r="Z4783" s="1">
        <f t="shared" si="1133"/>
        <v>1</v>
      </c>
      <c r="AA4783" s="1">
        <f t="shared" si="1134"/>
        <v>0</v>
      </c>
    </row>
    <row r="4784" spans="1:27" x14ac:dyDescent="0.25">
      <c r="A4784">
        <v>0</v>
      </c>
      <c r="B4784">
        <v>144.255</v>
      </c>
      <c r="C4784">
        <v>19.809999999999999</v>
      </c>
      <c r="D4784">
        <v>660</v>
      </c>
      <c r="E4784">
        <v>1</v>
      </c>
      <c r="G4784" s="1">
        <f t="shared" si="1120"/>
        <v>1</v>
      </c>
      <c r="H4784" s="1">
        <f t="shared" si="1121"/>
        <v>1</v>
      </c>
      <c r="I4784" s="1">
        <f t="shared" si="1122"/>
        <v>1</v>
      </c>
      <c r="L4784" s="1">
        <f t="shared" si="1123"/>
        <v>1</v>
      </c>
      <c r="M4784" s="1">
        <f t="shared" si="1124"/>
        <v>0</v>
      </c>
      <c r="N4784" s="1">
        <f t="shared" si="1125"/>
        <v>0</v>
      </c>
      <c r="O4784" s="1">
        <f t="shared" si="1126"/>
        <v>0</v>
      </c>
      <c r="R4784" s="1">
        <f t="shared" si="1127"/>
        <v>1</v>
      </c>
      <c r="S4784" s="1">
        <f t="shared" si="1128"/>
        <v>0</v>
      </c>
      <c r="T4784" s="1">
        <f t="shared" si="1129"/>
        <v>0</v>
      </c>
      <c r="U4784" s="1">
        <f t="shared" si="1130"/>
        <v>0</v>
      </c>
      <c r="X4784" s="1">
        <f t="shared" si="1131"/>
        <v>1</v>
      </c>
      <c r="Y4784" s="1">
        <f t="shared" si="1132"/>
        <v>0</v>
      </c>
      <c r="Z4784" s="1">
        <f t="shared" si="1133"/>
        <v>0</v>
      </c>
      <c r="AA4784" s="1">
        <f t="shared" si="1134"/>
        <v>0</v>
      </c>
    </row>
    <row r="4785" spans="1:27" x14ac:dyDescent="0.25">
      <c r="A4785">
        <v>1</v>
      </c>
      <c r="B4785">
        <v>28</v>
      </c>
      <c r="C4785">
        <v>12.75</v>
      </c>
      <c r="D4785">
        <v>675</v>
      </c>
      <c r="E4785">
        <v>1</v>
      </c>
      <c r="G4785" s="1">
        <f t="shared" si="1120"/>
        <v>0</v>
      </c>
      <c r="H4785" s="1">
        <f t="shared" si="1121"/>
        <v>1</v>
      </c>
      <c r="I4785" s="1">
        <f t="shared" si="1122"/>
        <v>1</v>
      </c>
      <c r="L4785" s="1">
        <f t="shared" si="1123"/>
        <v>0</v>
      </c>
      <c r="M4785" s="1">
        <f t="shared" si="1124"/>
        <v>0</v>
      </c>
      <c r="N4785" s="1">
        <f t="shared" si="1125"/>
        <v>1</v>
      </c>
      <c r="O4785" s="1">
        <f t="shared" si="1126"/>
        <v>0</v>
      </c>
      <c r="R4785" s="1">
        <f t="shared" si="1127"/>
        <v>1</v>
      </c>
      <c r="S4785" s="1">
        <f t="shared" si="1128"/>
        <v>0</v>
      </c>
      <c r="T4785" s="1">
        <f t="shared" si="1129"/>
        <v>0</v>
      </c>
      <c r="U4785" s="1">
        <f t="shared" si="1130"/>
        <v>0</v>
      </c>
      <c r="X4785" s="1">
        <f t="shared" si="1131"/>
        <v>1</v>
      </c>
      <c r="Y4785" s="1">
        <f t="shared" si="1132"/>
        <v>0</v>
      </c>
      <c r="Z4785" s="1">
        <f t="shared" si="1133"/>
        <v>0</v>
      </c>
      <c r="AA4785" s="1">
        <f t="shared" si="1134"/>
        <v>0</v>
      </c>
    </row>
    <row r="4786" spans="1:27" x14ac:dyDescent="0.25">
      <c r="A4786">
        <v>0</v>
      </c>
      <c r="B4786">
        <v>24</v>
      </c>
      <c r="C4786">
        <v>26.68</v>
      </c>
      <c r="D4786">
        <v>660</v>
      </c>
      <c r="E4786">
        <v>1</v>
      </c>
      <c r="G4786" s="1">
        <f t="shared" si="1120"/>
        <v>0</v>
      </c>
      <c r="H4786" s="1">
        <f t="shared" si="1121"/>
        <v>0</v>
      </c>
      <c r="I4786" s="1">
        <f t="shared" si="1122"/>
        <v>0</v>
      </c>
      <c r="L4786" s="1">
        <f t="shared" si="1123"/>
        <v>0</v>
      </c>
      <c r="M4786" s="1">
        <f t="shared" si="1124"/>
        <v>0</v>
      </c>
      <c r="N4786" s="1">
        <f t="shared" si="1125"/>
        <v>1</v>
      </c>
      <c r="O4786" s="1">
        <f t="shared" si="1126"/>
        <v>0</v>
      </c>
      <c r="R4786" s="1">
        <f t="shared" si="1127"/>
        <v>0</v>
      </c>
      <c r="S4786" s="1">
        <f t="shared" si="1128"/>
        <v>0</v>
      </c>
      <c r="T4786" s="1">
        <f t="shared" si="1129"/>
        <v>1</v>
      </c>
      <c r="U4786" s="1">
        <f t="shared" si="1130"/>
        <v>0</v>
      </c>
      <c r="X4786" s="1">
        <f t="shared" si="1131"/>
        <v>0</v>
      </c>
      <c r="Y4786" s="1">
        <f t="shared" si="1132"/>
        <v>0</v>
      </c>
      <c r="Z4786" s="1">
        <f t="shared" si="1133"/>
        <v>1</v>
      </c>
      <c r="AA4786" s="1">
        <f t="shared" si="1134"/>
        <v>0</v>
      </c>
    </row>
    <row r="4787" spans="1:27" x14ac:dyDescent="0.25">
      <c r="A4787">
        <v>0</v>
      </c>
      <c r="B4787">
        <v>36</v>
      </c>
      <c r="C4787">
        <v>14.43</v>
      </c>
      <c r="D4787">
        <v>695</v>
      </c>
      <c r="E4787">
        <v>1</v>
      </c>
      <c r="G4787" s="1">
        <f t="shared" si="1120"/>
        <v>0</v>
      </c>
      <c r="H4787" s="1">
        <f t="shared" si="1121"/>
        <v>1</v>
      </c>
      <c r="I4787" s="1">
        <f t="shared" si="1122"/>
        <v>1</v>
      </c>
      <c r="L4787" s="1">
        <f t="shared" si="1123"/>
        <v>0</v>
      </c>
      <c r="M4787" s="1">
        <f t="shared" si="1124"/>
        <v>0</v>
      </c>
      <c r="N4787" s="1">
        <f t="shared" si="1125"/>
        <v>1</v>
      </c>
      <c r="O4787" s="1">
        <f t="shared" si="1126"/>
        <v>0</v>
      </c>
      <c r="R4787" s="1">
        <f t="shared" si="1127"/>
        <v>1</v>
      </c>
      <c r="S4787" s="1">
        <f t="shared" si="1128"/>
        <v>0</v>
      </c>
      <c r="T4787" s="1">
        <f t="shared" si="1129"/>
        <v>0</v>
      </c>
      <c r="U4787" s="1">
        <f t="shared" si="1130"/>
        <v>0</v>
      </c>
      <c r="X4787" s="1">
        <f t="shared" si="1131"/>
        <v>1</v>
      </c>
      <c r="Y4787" s="1">
        <f t="shared" si="1132"/>
        <v>0</v>
      </c>
      <c r="Z4787" s="1">
        <f t="shared" si="1133"/>
        <v>0</v>
      </c>
      <c r="AA4787" s="1">
        <f t="shared" si="1134"/>
        <v>0</v>
      </c>
    </row>
    <row r="4788" spans="1:27" x14ac:dyDescent="0.25">
      <c r="A4788">
        <v>0</v>
      </c>
      <c r="B4788">
        <v>47</v>
      </c>
      <c r="C4788">
        <v>33.090000000000003</v>
      </c>
      <c r="D4788">
        <v>665</v>
      </c>
      <c r="E4788">
        <v>1</v>
      </c>
      <c r="G4788" s="1">
        <f t="shared" si="1120"/>
        <v>0</v>
      </c>
      <c r="H4788" s="1">
        <f t="shared" si="1121"/>
        <v>0</v>
      </c>
      <c r="I4788" s="1">
        <f t="shared" si="1122"/>
        <v>0</v>
      </c>
      <c r="L4788" s="1">
        <f t="shared" si="1123"/>
        <v>0</v>
      </c>
      <c r="M4788" s="1">
        <f t="shared" si="1124"/>
        <v>0</v>
      </c>
      <c r="N4788" s="1">
        <f t="shared" si="1125"/>
        <v>1</v>
      </c>
      <c r="O4788" s="1">
        <f t="shared" si="1126"/>
        <v>0</v>
      </c>
      <c r="R4788" s="1">
        <f t="shared" si="1127"/>
        <v>0</v>
      </c>
      <c r="S4788" s="1">
        <f t="shared" si="1128"/>
        <v>0</v>
      </c>
      <c r="T4788" s="1">
        <f t="shared" si="1129"/>
        <v>1</v>
      </c>
      <c r="U4788" s="1">
        <f t="shared" si="1130"/>
        <v>0</v>
      </c>
      <c r="X4788" s="1">
        <f t="shared" si="1131"/>
        <v>0</v>
      </c>
      <c r="Y4788" s="1">
        <f t="shared" si="1132"/>
        <v>0</v>
      </c>
      <c r="Z4788" s="1">
        <f t="shared" si="1133"/>
        <v>1</v>
      </c>
      <c r="AA4788" s="1">
        <f t="shared" si="1134"/>
        <v>0</v>
      </c>
    </row>
    <row r="4789" spans="1:27" x14ac:dyDescent="0.25">
      <c r="A4789">
        <v>1</v>
      </c>
      <c r="B4789">
        <v>60</v>
      </c>
      <c r="C4789">
        <v>13.5</v>
      </c>
      <c r="D4789">
        <v>675</v>
      </c>
      <c r="E4789">
        <v>1</v>
      </c>
      <c r="G4789" s="1">
        <f t="shared" si="1120"/>
        <v>0</v>
      </c>
      <c r="H4789" s="1">
        <f t="shared" si="1121"/>
        <v>1</v>
      </c>
      <c r="I4789" s="1">
        <f t="shared" si="1122"/>
        <v>1</v>
      </c>
      <c r="L4789" s="1">
        <f t="shared" si="1123"/>
        <v>0</v>
      </c>
      <c r="M4789" s="1">
        <f t="shared" si="1124"/>
        <v>0</v>
      </c>
      <c r="N4789" s="1">
        <f t="shared" si="1125"/>
        <v>1</v>
      </c>
      <c r="O4789" s="1">
        <f t="shared" si="1126"/>
        <v>0</v>
      </c>
      <c r="R4789" s="1">
        <f t="shared" si="1127"/>
        <v>1</v>
      </c>
      <c r="S4789" s="1">
        <f t="shared" si="1128"/>
        <v>0</v>
      </c>
      <c r="T4789" s="1">
        <f t="shared" si="1129"/>
        <v>0</v>
      </c>
      <c r="U4789" s="1">
        <f t="shared" si="1130"/>
        <v>0</v>
      </c>
      <c r="X4789" s="1">
        <f t="shared" si="1131"/>
        <v>1</v>
      </c>
      <c r="Y4789" s="1">
        <f t="shared" si="1132"/>
        <v>0</v>
      </c>
      <c r="Z4789" s="1">
        <f t="shared" si="1133"/>
        <v>0</v>
      </c>
      <c r="AA4789" s="1">
        <f t="shared" si="1134"/>
        <v>0</v>
      </c>
    </row>
    <row r="4790" spans="1:27" x14ac:dyDescent="0.25">
      <c r="A4790">
        <v>1</v>
      </c>
      <c r="B4790">
        <v>117</v>
      </c>
      <c r="C4790">
        <v>16.11</v>
      </c>
      <c r="D4790">
        <v>685</v>
      </c>
      <c r="E4790">
        <v>1</v>
      </c>
      <c r="G4790" s="1">
        <f t="shared" si="1120"/>
        <v>1</v>
      </c>
      <c r="H4790" s="1">
        <f t="shared" si="1121"/>
        <v>1</v>
      </c>
      <c r="I4790" s="1">
        <f t="shared" si="1122"/>
        <v>1</v>
      </c>
      <c r="L4790" s="1">
        <f t="shared" si="1123"/>
        <v>1</v>
      </c>
      <c r="M4790" s="1">
        <f t="shared" si="1124"/>
        <v>0</v>
      </c>
      <c r="N4790" s="1">
        <f t="shared" si="1125"/>
        <v>0</v>
      </c>
      <c r="O4790" s="1">
        <f t="shared" si="1126"/>
        <v>0</v>
      </c>
      <c r="R4790" s="1">
        <f t="shared" si="1127"/>
        <v>1</v>
      </c>
      <c r="S4790" s="1">
        <f t="shared" si="1128"/>
        <v>0</v>
      </c>
      <c r="T4790" s="1">
        <f t="shared" si="1129"/>
        <v>0</v>
      </c>
      <c r="U4790" s="1">
        <f t="shared" si="1130"/>
        <v>0</v>
      </c>
      <c r="X4790" s="1">
        <f t="shared" si="1131"/>
        <v>1</v>
      </c>
      <c r="Y4790" s="1">
        <f t="shared" si="1132"/>
        <v>0</v>
      </c>
      <c r="Z4790" s="1">
        <f t="shared" si="1133"/>
        <v>0</v>
      </c>
      <c r="AA4790" s="1">
        <f t="shared" si="1134"/>
        <v>0</v>
      </c>
    </row>
    <row r="4791" spans="1:27" x14ac:dyDescent="0.25">
      <c r="A4791">
        <v>0</v>
      </c>
      <c r="B4791">
        <v>85</v>
      </c>
      <c r="C4791">
        <v>12.62</v>
      </c>
      <c r="D4791">
        <v>670</v>
      </c>
      <c r="E4791">
        <v>1</v>
      </c>
      <c r="G4791" s="1">
        <f t="shared" si="1120"/>
        <v>0</v>
      </c>
      <c r="H4791" s="1">
        <f t="shared" si="1121"/>
        <v>1</v>
      </c>
      <c r="I4791" s="1">
        <f t="shared" si="1122"/>
        <v>1</v>
      </c>
      <c r="L4791" s="1">
        <f t="shared" si="1123"/>
        <v>0</v>
      </c>
      <c r="M4791" s="1">
        <f t="shared" si="1124"/>
        <v>0</v>
      </c>
      <c r="N4791" s="1">
        <f t="shared" si="1125"/>
        <v>1</v>
      </c>
      <c r="O4791" s="1">
        <f t="shared" si="1126"/>
        <v>0</v>
      </c>
      <c r="R4791" s="1">
        <f t="shared" si="1127"/>
        <v>1</v>
      </c>
      <c r="S4791" s="1">
        <f t="shared" si="1128"/>
        <v>0</v>
      </c>
      <c r="T4791" s="1">
        <f t="shared" si="1129"/>
        <v>0</v>
      </c>
      <c r="U4791" s="1">
        <f t="shared" si="1130"/>
        <v>0</v>
      </c>
      <c r="X4791" s="1">
        <f t="shared" si="1131"/>
        <v>1</v>
      </c>
      <c r="Y4791" s="1">
        <f t="shared" si="1132"/>
        <v>0</v>
      </c>
      <c r="Z4791" s="1">
        <f t="shared" si="1133"/>
        <v>0</v>
      </c>
      <c r="AA4791" s="1">
        <f t="shared" si="1134"/>
        <v>0</v>
      </c>
    </row>
    <row r="4792" spans="1:27" x14ac:dyDescent="0.25">
      <c r="A4792">
        <v>1</v>
      </c>
      <c r="B4792">
        <v>38.207000000000001</v>
      </c>
      <c r="C4792">
        <v>26.11</v>
      </c>
      <c r="D4792">
        <v>665</v>
      </c>
      <c r="E4792">
        <v>1</v>
      </c>
      <c r="G4792" s="1">
        <f t="shared" si="1120"/>
        <v>0</v>
      </c>
      <c r="H4792" s="1">
        <f t="shared" si="1121"/>
        <v>0</v>
      </c>
      <c r="I4792" s="1">
        <f t="shared" si="1122"/>
        <v>1</v>
      </c>
      <c r="L4792" s="1">
        <f t="shared" si="1123"/>
        <v>0</v>
      </c>
      <c r="M4792" s="1">
        <f t="shared" si="1124"/>
        <v>0</v>
      </c>
      <c r="N4792" s="1">
        <f t="shared" si="1125"/>
        <v>1</v>
      </c>
      <c r="O4792" s="1">
        <f t="shared" si="1126"/>
        <v>0</v>
      </c>
      <c r="R4792" s="1">
        <f t="shared" si="1127"/>
        <v>0</v>
      </c>
      <c r="S4792" s="1">
        <f t="shared" si="1128"/>
        <v>0</v>
      </c>
      <c r="T4792" s="1">
        <f t="shared" si="1129"/>
        <v>1</v>
      </c>
      <c r="U4792" s="1">
        <f t="shared" si="1130"/>
        <v>0</v>
      </c>
      <c r="X4792" s="1">
        <f t="shared" si="1131"/>
        <v>1</v>
      </c>
      <c r="Y4792" s="1">
        <f t="shared" si="1132"/>
        <v>0</v>
      </c>
      <c r="Z4792" s="1">
        <f t="shared" si="1133"/>
        <v>0</v>
      </c>
      <c r="AA4792" s="1">
        <f t="shared" si="1134"/>
        <v>0</v>
      </c>
    </row>
    <row r="4793" spans="1:27" x14ac:dyDescent="0.25">
      <c r="A4793">
        <v>1</v>
      </c>
      <c r="B4793">
        <v>51</v>
      </c>
      <c r="C4793">
        <v>16.260000000000002</v>
      </c>
      <c r="D4793">
        <v>720</v>
      </c>
      <c r="E4793">
        <v>1</v>
      </c>
      <c r="G4793" s="1">
        <f t="shared" si="1120"/>
        <v>1</v>
      </c>
      <c r="H4793" s="1">
        <f t="shared" si="1121"/>
        <v>1</v>
      </c>
      <c r="I4793" s="1">
        <f t="shared" si="1122"/>
        <v>1</v>
      </c>
      <c r="L4793" s="1">
        <f t="shared" si="1123"/>
        <v>1</v>
      </c>
      <c r="M4793" s="1">
        <f t="shared" si="1124"/>
        <v>0</v>
      </c>
      <c r="N4793" s="1">
        <f t="shared" si="1125"/>
        <v>0</v>
      </c>
      <c r="O4793" s="1">
        <f t="shared" si="1126"/>
        <v>0</v>
      </c>
      <c r="R4793" s="1">
        <f t="shared" si="1127"/>
        <v>1</v>
      </c>
      <c r="S4793" s="1">
        <f t="shared" si="1128"/>
        <v>0</v>
      </c>
      <c r="T4793" s="1">
        <f t="shared" si="1129"/>
        <v>0</v>
      </c>
      <c r="U4793" s="1">
        <f t="shared" si="1130"/>
        <v>0</v>
      </c>
      <c r="X4793" s="1">
        <f t="shared" si="1131"/>
        <v>1</v>
      </c>
      <c r="Y4793" s="1">
        <f t="shared" si="1132"/>
        <v>0</v>
      </c>
      <c r="Z4793" s="1">
        <f t="shared" si="1133"/>
        <v>0</v>
      </c>
      <c r="AA4793" s="1">
        <f t="shared" si="1134"/>
        <v>0</v>
      </c>
    </row>
    <row r="4794" spans="1:27" x14ac:dyDescent="0.25">
      <c r="A4794">
        <v>1</v>
      </c>
      <c r="B4794">
        <v>42</v>
      </c>
      <c r="C4794">
        <v>16.510000000000002</v>
      </c>
      <c r="D4794">
        <v>665</v>
      </c>
      <c r="E4794">
        <v>1</v>
      </c>
      <c r="G4794" s="1">
        <f t="shared" si="1120"/>
        <v>0</v>
      </c>
      <c r="H4794" s="1">
        <f t="shared" si="1121"/>
        <v>1</v>
      </c>
      <c r="I4794" s="1">
        <f t="shared" si="1122"/>
        <v>1</v>
      </c>
      <c r="L4794" s="1">
        <f t="shared" si="1123"/>
        <v>0</v>
      </c>
      <c r="M4794" s="1">
        <f t="shared" si="1124"/>
        <v>0</v>
      </c>
      <c r="N4794" s="1">
        <f t="shared" si="1125"/>
        <v>1</v>
      </c>
      <c r="O4794" s="1">
        <f t="shared" si="1126"/>
        <v>0</v>
      </c>
      <c r="R4794" s="1">
        <f t="shared" si="1127"/>
        <v>1</v>
      </c>
      <c r="S4794" s="1">
        <f t="shared" si="1128"/>
        <v>0</v>
      </c>
      <c r="T4794" s="1">
        <f t="shared" si="1129"/>
        <v>0</v>
      </c>
      <c r="U4794" s="1">
        <f t="shared" si="1130"/>
        <v>0</v>
      </c>
      <c r="X4794" s="1">
        <f t="shared" si="1131"/>
        <v>1</v>
      </c>
      <c r="Y4794" s="1">
        <f t="shared" si="1132"/>
        <v>0</v>
      </c>
      <c r="Z4794" s="1">
        <f t="shared" si="1133"/>
        <v>0</v>
      </c>
      <c r="AA4794" s="1">
        <f t="shared" si="1134"/>
        <v>0</v>
      </c>
    </row>
    <row r="4795" spans="1:27" x14ac:dyDescent="0.25">
      <c r="A4795">
        <v>0</v>
      </c>
      <c r="B4795">
        <v>29</v>
      </c>
      <c r="C4795">
        <v>28.85</v>
      </c>
      <c r="D4795">
        <v>670</v>
      </c>
      <c r="E4795">
        <v>1</v>
      </c>
      <c r="G4795" s="1">
        <f t="shared" si="1120"/>
        <v>0</v>
      </c>
      <c r="H4795" s="1">
        <f t="shared" si="1121"/>
        <v>0</v>
      </c>
      <c r="I4795" s="1">
        <f t="shared" si="1122"/>
        <v>0</v>
      </c>
      <c r="L4795" s="1">
        <f t="shared" si="1123"/>
        <v>0</v>
      </c>
      <c r="M4795" s="1">
        <f t="shared" si="1124"/>
        <v>0</v>
      </c>
      <c r="N4795" s="1">
        <f t="shared" si="1125"/>
        <v>1</v>
      </c>
      <c r="O4795" s="1">
        <f t="shared" si="1126"/>
        <v>0</v>
      </c>
      <c r="R4795" s="1">
        <f t="shared" si="1127"/>
        <v>0</v>
      </c>
      <c r="S4795" s="1">
        <f t="shared" si="1128"/>
        <v>0</v>
      </c>
      <c r="T4795" s="1">
        <f t="shared" si="1129"/>
        <v>1</v>
      </c>
      <c r="U4795" s="1">
        <f t="shared" si="1130"/>
        <v>0</v>
      </c>
      <c r="X4795" s="1">
        <f t="shared" si="1131"/>
        <v>0</v>
      </c>
      <c r="Y4795" s="1">
        <f t="shared" si="1132"/>
        <v>0</v>
      </c>
      <c r="Z4795" s="1">
        <f t="shared" si="1133"/>
        <v>1</v>
      </c>
      <c r="AA4795" s="1">
        <f t="shared" si="1134"/>
        <v>0</v>
      </c>
    </row>
    <row r="4796" spans="1:27" x14ac:dyDescent="0.25">
      <c r="A4796">
        <v>1</v>
      </c>
      <c r="B4796">
        <v>115</v>
      </c>
      <c r="C4796">
        <v>15.83</v>
      </c>
      <c r="D4796">
        <v>710</v>
      </c>
      <c r="E4796">
        <v>1</v>
      </c>
      <c r="G4796" s="1">
        <f t="shared" si="1120"/>
        <v>1</v>
      </c>
      <c r="H4796" s="1">
        <f t="shared" si="1121"/>
        <v>1</v>
      </c>
      <c r="I4796" s="1">
        <f t="shared" si="1122"/>
        <v>1</v>
      </c>
      <c r="L4796" s="1">
        <f t="shared" si="1123"/>
        <v>1</v>
      </c>
      <c r="M4796" s="1">
        <f t="shared" si="1124"/>
        <v>0</v>
      </c>
      <c r="N4796" s="1">
        <f t="shared" si="1125"/>
        <v>0</v>
      </c>
      <c r="O4796" s="1">
        <f t="shared" si="1126"/>
        <v>0</v>
      </c>
      <c r="R4796" s="1">
        <f t="shared" si="1127"/>
        <v>1</v>
      </c>
      <c r="S4796" s="1">
        <f t="shared" si="1128"/>
        <v>0</v>
      </c>
      <c r="T4796" s="1">
        <f t="shared" si="1129"/>
        <v>0</v>
      </c>
      <c r="U4796" s="1">
        <f t="shared" si="1130"/>
        <v>0</v>
      </c>
      <c r="X4796" s="1">
        <f t="shared" si="1131"/>
        <v>1</v>
      </c>
      <c r="Y4796" s="1">
        <f t="shared" si="1132"/>
        <v>0</v>
      </c>
      <c r="Z4796" s="1">
        <f t="shared" si="1133"/>
        <v>0</v>
      </c>
      <c r="AA4796" s="1">
        <f t="shared" si="1134"/>
        <v>0</v>
      </c>
    </row>
    <row r="4797" spans="1:27" x14ac:dyDescent="0.25">
      <c r="A4797">
        <v>1</v>
      </c>
      <c r="B4797">
        <v>39</v>
      </c>
      <c r="C4797">
        <v>20.55</v>
      </c>
      <c r="D4797">
        <v>680</v>
      </c>
      <c r="E4797">
        <v>1</v>
      </c>
      <c r="G4797" s="1">
        <f t="shared" si="1120"/>
        <v>0</v>
      </c>
      <c r="H4797" s="1">
        <f t="shared" si="1121"/>
        <v>0</v>
      </c>
      <c r="I4797" s="1">
        <f t="shared" si="1122"/>
        <v>1</v>
      </c>
      <c r="L4797" s="1">
        <f t="shared" si="1123"/>
        <v>0</v>
      </c>
      <c r="M4797" s="1">
        <f t="shared" si="1124"/>
        <v>0</v>
      </c>
      <c r="N4797" s="1">
        <f t="shared" si="1125"/>
        <v>1</v>
      </c>
      <c r="O4797" s="1">
        <f t="shared" si="1126"/>
        <v>0</v>
      </c>
      <c r="R4797" s="1">
        <f t="shared" si="1127"/>
        <v>0</v>
      </c>
      <c r="S4797" s="1">
        <f t="shared" si="1128"/>
        <v>0</v>
      </c>
      <c r="T4797" s="1">
        <f t="shared" si="1129"/>
        <v>1</v>
      </c>
      <c r="U4797" s="1">
        <f t="shared" si="1130"/>
        <v>0</v>
      </c>
      <c r="X4797" s="1">
        <f t="shared" si="1131"/>
        <v>1</v>
      </c>
      <c r="Y4797" s="1">
        <f t="shared" si="1132"/>
        <v>0</v>
      </c>
      <c r="Z4797" s="1">
        <f t="shared" si="1133"/>
        <v>0</v>
      </c>
      <c r="AA4797" s="1">
        <f t="shared" si="1134"/>
        <v>0</v>
      </c>
    </row>
    <row r="4798" spans="1:27" x14ac:dyDescent="0.25">
      <c r="A4798">
        <v>1</v>
      </c>
      <c r="B4798">
        <v>150</v>
      </c>
      <c r="C4798">
        <v>17.12</v>
      </c>
      <c r="D4798">
        <v>715</v>
      </c>
      <c r="E4798">
        <v>1</v>
      </c>
      <c r="G4798" s="1">
        <f t="shared" si="1120"/>
        <v>1</v>
      </c>
      <c r="H4798" s="1">
        <f t="shared" si="1121"/>
        <v>1</v>
      </c>
      <c r="I4798" s="1">
        <f t="shared" si="1122"/>
        <v>1</v>
      </c>
      <c r="L4798" s="1">
        <f t="shared" si="1123"/>
        <v>1</v>
      </c>
      <c r="M4798" s="1">
        <f t="shared" si="1124"/>
        <v>0</v>
      </c>
      <c r="N4798" s="1">
        <f t="shared" si="1125"/>
        <v>0</v>
      </c>
      <c r="O4798" s="1">
        <f t="shared" si="1126"/>
        <v>0</v>
      </c>
      <c r="R4798" s="1">
        <f t="shared" si="1127"/>
        <v>1</v>
      </c>
      <c r="S4798" s="1">
        <f t="shared" si="1128"/>
        <v>0</v>
      </c>
      <c r="T4798" s="1">
        <f t="shared" si="1129"/>
        <v>0</v>
      </c>
      <c r="U4798" s="1">
        <f t="shared" si="1130"/>
        <v>0</v>
      </c>
      <c r="X4798" s="1">
        <f t="shared" si="1131"/>
        <v>1</v>
      </c>
      <c r="Y4798" s="1">
        <f t="shared" si="1132"/>
        <v>0</v>
      </c>
      <c r="Z4798" s="1">
        <f t="shared" si="1133"/>
        <v>0</v>
      </c>
      <c r="AA4798" s="1">
        <f t="shared" si="1134"/>
        <v>0</v>
      </c>
    </row>
    <row r="4799" spans="1:27" x14ac:dyDescent="0.25">
      <c r="A4799">
        <v>1</v>
      </c>
      <c r="B4799">
        <v>140</v>
      </c>
      <c r="C4799">
        <v>16.760000000000002</v>
      </c>
      <c r="D4799">
        <v>705</v>
      </c>
      <c r="E4799">
        <v>1</v>
      </c>
      <c r="G4799" s="1">
        <f t="shared" si="1120"/>
        <v>1</v>
      </c>
      <c r="H4799" s="1">
        <f t="shared" si="1121"/>
        <v>1</v>
      </c>
      <c r="I4799" s="1">
        <f t="shared" si="1122"/>
        <v>1</v>
      </c>
      <c r="L4799" s="1">
        <f t="shared" si="1123"/>
        <v>1</v>
      </c>
      <c r="M4799" s="1">
        <f t="shared" si="1124"/>
        <v>0</v>
      </c>
      <c r="N4799" s="1">
        <f t="shared" si="1125"/>
        <v>0</v>
      </c>
      <c r="O4799" s="1">
        <f t="shared" si="1126"/>
        <v>0</v>
      </c>
      <c r="R4799" s="1">
        <f t="shared" si="1127"/>
        <v>1</v>
      </c>
      <c r="S4799" s="1">
        <f t="shared" si="1128"/>
        <v>0</v>
      </c>
      <c r="T4799" s="1">
        <f t="shared" si="1129"/>
        <v>0</v>
      </c>
      <c r="U4799" s="1">
        <f t="shared" si="1130"/>
        <v>0</v>
      </c>
      <c r="X4799" s="1">
        <f t="shared" si="1131"/>
        <v>1</v>
      </c>
      <c r="Y4799" s="1">
        <f t="shared" si="1132"/>
        <v>0</v>
      </c>
      <c r="Z4799" s="1">
        <f t="shared" si="1133"/>
        <v>0</v>
      </c>
      <c r="AA4799" s="1">
        <f t="shared" si="1134"/>
        <v>0</v>
      </c>
    </row>
    <row r="4800" spans="1:27" x14ac:dyDescent="0.25">
      <c r="A4800">
        <v>1</v>
      </c>
      <c r="B4800">
        <v>85</v>
      </c>
      <c r="C4800">
        <v>10.01</v>
      </c>
      <c r="D4800">
        <v>685</v>
      </c>
      <c r="E4800">
        <v>1</v>
      </c>
      <c r="G4800" s="1">
        <f t="shared" si="1120"/>
        <v>0</v>
      </c>
      <c r="H4800" s="1">
        <f t="shared" si="1121"/>
        <v>1</v>
      </c>
      <c r="I4800" s="1">
        <f t="shared" si="1122"/>
        <v>1</v>
      </c>
      <c r="L4800" s="1">
        <f t="shared" si="1123"/>
        <v>0</v>
      </c>
      <c r="M4800" s="1">
        <f t="shared" si="1124"/>
        <v>0</v>
      </c>
      <c r="N4800" s="1">
        <f t="shared" si="1125"/>
        <v>1</v>
      </c>
      <c r="O4800" s="1">
        <f t="shared" si="1126"/>
        <v>0</v>
      </c>
      <c r="R4800" s="1">
        <f t="shared" si="1127"/>
        <v>1</v>
      </c>
      <c r="S4800" s="1">
        <f t="shared" si="1128"/>
        <v>0</v>
      </c>
      <c r="T4800" s="1">
        <f t="shared" si="1129"/>
        <v>0</v>
      </c>
      <c r="U4800" s="1">
        <f t="shared" si="1130"/>
        <v>0</v>
      </c>
      <c r="X4800" s="1">
        <f t="shared" si="1131"/>
        <v>1</v>
      </c>
      <c r="Y4800" s="1">
        <f t="shared" si="1132"/>
        <v>0</v>
      </c>
      <c r="Z4800" s="1">
        <f t="shared" si="1133"/>
        <v>0</v>
      </c>
      <c r="AA4800" s="1">
        <f t="shared" si="1134"/>
        <v>0</v>
      </c>
    </row>
    <row r="4801" spans="1:27" x14ac:dyDescent="0.25">
      <c r="A4801">
        <v>1</v>
      </c>
      <c r="B4801">
        <v>20</v>
      </c>
      <c r="C4801">
        <v>28.63</v>
      </c>
      <c r="D4801">
        <v>680</v>
      </c>
      <c r="E4801">
        <v>1</v>
      </c>
      <c r="G4801" s="1">
        <f t="shared" si="1120"/>
        <v>0</v>
      </c>
      <c r="H4801" s="1">
        <f t="shared" si="1121"/>
        <v>0</v>
      </c>
      <c r="I4801" s="1">
        <f t="shared" si="1122"/>
        <v>1</v>
      </c>
      <c r="L4801" s="1">
        <f t="shared" si="1123"/>
        <v>0</v>
      </c>
      <c r="M4801" s="1">
        <f t="shared" si="1124"/>
        <v>0</v>
      </c>
      <c r="N4801" s="1">
        <f t="shared" si="1125"/>
        <v>1</v>
      </c>
      <c r="O4801" s="1">
        <f t="shared" si="1126"/>
        <v>0</v>
      </c>
      <c r="R4801" s="1">
        <f t="shared" si="1127"/>
        <v>0</v>
      </c>
      <c r="S4801" s="1">
        <f t="shared" si="1128"/>
        <v>0</v>
      </c>
      <c r="T4801" s="1">
        <f t="shared" si="1129"/>
        <v>1</v>
      </c>
      <c r="U4801" s="1">
        <f t="shared" si="1130"/>
        <v>0</v>
      </c>
      <c r="X4801" s="1">
        <f t="shared" si="1131"/>
        <v>1</v>
      </c>
      <c r="Y4801" s="1">
        <f t="shared" si="1132"/>
        <v>0</v>
      </c>
      <c r="Z4801" s="1">
        <f t="shared" si="1133"/>
        <v>0</v>
      </c>
      <c r="AA4801" s="1">
        <f t="shared" si="1134"/>
        <v>0</v>
      </c>
    </row>
    <row r="4802" spans="1:27" x14ac:dyDescent="0.25">
      <c r="A4802">
        <v>1</v>
      </c>
      <c r="B4802">
        <v>70</v>
      </c>
      <c r="C4802">
        <v>20.010000000000002</v>
      </c>
      <c r="D4802">
        <v>685</v>
      </c>
      <c r="E4802">
        <v>1</v>
      </c>
      <c r="G4802" s="1">
        <f t="shared" si="1120"/>
        <v>0</v>
      </c>
      <c r="H4802" s="1">
        <f t="shared" si="1121"/>
        <v>0</v>
      </c>
      <c r="I4802" s="1">
        <f t="shared" si="1122"/>
        <v>1</v>
      </c>
      <c r="L4802" s="1">
        <f t="shared" si="1123"/>
        <v>0</v>
      </c>
      <c r="M4802" s="1">
        <f t="shared" si="1124"/>
        <v>0</v>
      </c>
      <c r="N4802" s="1">
        <f t="shared" si="1125"/>
        <v>1</v>
      </c>
      <c r="O4802" s="1">
        <f t="shared" si="1126"/>
        <v>0</v>
      </c>
      <c r="R4802" s="1">
        <f t="shared" si="1127"/>
        <v>0</v>
      </c>
      <c r="S4802" s="1">
        <f t="shared" si="1128"/>
        <v>0</v>
      </c>
      <c r="T4802" s="1">
        <f t="shared" si="1129"/>
        <v>1</v>
      </c>
      <c r="U4802" s="1">
        <f t="shared" si="1130"/>
        <v>0</v>
      </c>
      <c r="X4802" s="1">
        <f t="shared" si="1131"/>
        <v>1</v>
      </c>
      <c r="Y4802" s="1">
        <f t="shared" si="1132"/>
        <v>0</v>
      </c>
      <c r="Z4802" s="1">
        <f t="shared" si="1133"/>
        <v>0</v>
      </c>
      <c r="AA4802" s="1">
        <f t="shared" si="1134"/>
        <v>0</v>
      </c>
    </row>
    <row r="4803" spans="1:27" x14ac:dyDescent="0.25">
      <c r="A4803">
        <v>1</v>
      </c>
      <c r="B4803">
        <v>120</v>
      </c>
      <c r="C4803">
        <v>14.68</v>
      </c>
      <c r="D4803">
        <v>710</v>
      </c>
      <c r="E4803">
        <v>1</v>
      </c>
      <c r="G4803" s="1">
        <f t="shared" si="1120"/>
        <v>1</v>
      </c>
      <c r="H4803" s="1">
        <f t="shared" si="1121"/>
        <v>1</v>
      </c>
      <c r="I4803" s="1">
        <f t="shared" si="1122"/>
        <v>1</v>
      </c>
      <c r="L4803" s="1">
        <f t="shared" si="1123"/>
        <v>1</v>
      </c>
      <c r="M4803" s="1">
        <f t="shared" si="1124"/>
        <v>0</v>
      </c>
      <c r="N4803" s="1">
        <f t="shared" si="1125"/>
        <v>0</v>
      </c>
      <c r="O4803" s="1">
        <f t="shared" si="1126"/>
        <v>0</v>
      </c>
      <c r="R4803" s="1">
        <f t="shared" si="1127"/>
        <v>1</v>
      </c>
      <c r="S4803" s="1">
        <f t="shared" si="1128"/>
        <v>0</v>
      </c>
      <c r="T4803" s="1">
        <f t="shared" si="1129"/>
        <v>0</v>
      </c>
      <c r="U4803" s="1">
        <f t="shared" si="1130"/>
        <v>0</v>
      </c>
      <c r="X4803" s="1">
        <f t="shared" si="1131"/>
        <v>1</v>
      </c>
      <c r="Y4803" s="1">
        <f t="shared" si="1132"/>
        <v>0</v>
      </c>
      <c r="Z4803" s="1">
        <f t="shared" si="1133"/>
        <v>0</v>
      </c>
      <c r="AA4803" s="1">
        <f t="shared" si="1134"/>
        <v>0</v>
      </c>
    </row>
    <row r="4804" spans="1:27" x14ac:dyDescent="0.25">
      <c r="A4804">
        <v>1</v>
      </c>
      <c r="B4804">
        <v>65</v>
      </c>
      <c r="C4804">
        <v>18.059999999999999</v>
      </c>
      <c r="D4804">
        <v>695</v>
      </c>
      <c r="E4804">
        <v>1</v>
      </c>
      <c r="G4804" s="1">
        <f t="shared" si="1120"/>
        <v>0</v>
      </c>
      <c r="H4804" s="1">
        <f t="shared" si="1121"/>
        <v>0</v>
      </c>
      <c r="I4804" s="1">
        <f t="shared" si="1122"/>
        <v>1</v>
      </c>
      <c r="L4804" s="1">
        <f t="shared" si="1123"/>
        <v>0</v>
      </c>
      <c r="M4804" s="1">
        <f t="shared" si="1124"/>
        <v>0</v>
      </c>
      <c r="N4804" s="1">
        <f t="shared" si="1125"/>
        <v>1</v>
      </c>
      <c r="O4804" s="1">
        <f t="shared" si="1126"/>
        <v>0</v>
      </c>
      <c r="R4804" s="1">
        <f t="shared" si="1127"/>
        <v>0</v>
      </c>
      <c r="S4804" s="1">
        <f t="shared" si="1128"/>
        <v>0</v>
      </c>
      <c r="T4804" s="1">
        <f t="shared" si="1129"/>
        <v>1</v>
      </c>
      <c r="U4804" s="1">
        <f t="shared" si="1130"/>
        <v>0</v>
      </c>
      <c r="X4804" s="1">
        <f t="shared" si="1131"/>
        <v>1</v>
      </c>
      <c r="Y4804" s="1">
        <f t="shared" si="1132"/>
        <v>0</v>
      </c>
      <c r="Z4804" s="1">
        <f t="shared" si="1133"/>
        <v>0</v>
      </c>
      <c r="AA4804" s="1">
        <f t="shared" si="1134"/>
        <v>0</v>
      </c>
    </row>
    <row r="4805" spans="1:27" x14ac:dyDescent="0.25">
      <c r="A4805">
        <v>0</v>
      </c>
      <c r="B4805">
        <v>75</v>
      </c>
      <c r="C4805">
        <v>15.6</v>
      </c>
      <c r="D4805">
        <v>665</v>
      </c>
      <c r="E4805">
        <v>1</v>
      </c>
      <c r="G4805" s="1">
        <f t="shared" si="1120"/>
        <v>0</v>
      </c>
      <c r="H4805" s="1">
        <f t="shared" si="1121"/>
        <v>1</v>
      </c>
      <c r="I4805" s="1">
        <f t="shared" si="1122"/>
        <v>1</v>
      </c>
      <c r="L4805" s="1">
        <f t="shared" si="1123"/>
        <v>0</v>
      </c>
      <c r="M4805" s="1">
        <f t="shared" si="1124"/>
        <v>0</v>
      </c>
      <c r="N4805" s="1">
        <f t="shared" si="1125"/>
        <v>1</v>
      </c>
      <c r="O4805" s="1">
        <f t="shared" si="1126"/>
        <v>0</v>
      </c>
      <c r="R4805" s="1">
        <f t="shared" si="1127"/>
        <v>1</v>
      </c>
      <c r="S4805" s="1">
        <f t="shared" si="1128"/>
        <v>0</v>
      </c>
      <c r="T4805" s="1">
        <f t="shared" si="1129"/>
        <v>0</v>
      </c>
      <c r="U4805" s="1">
        <f t="shared" si="1130"/>
        <v>0</v>
      </c>
      <c r="X4805" s="1">
        <f t="shared" si="1131"/>
        <v>1</v>
      </c>
      <c r="Y4805" s="1">
        <f t="shared" si="1132"/>
        <v>0</v>
      </c>
      <c r="Z4805" s="1">
        <f t="shared" si="1133"/>
        <v>0</v>
      </c>
      <c r="AA4805" s="1">
        <f t="shared" si="1134"/>
        <v>0</v>
      </c>
    </row>
    <row r="4806" spans="1:27" x14ac:dyDescent="0.25">
      <c r="A4806">
        <v>1</v>
      </c>
      <c r="B4806">
        <v>40.23216</v>
      </c>
      <c r="C4806">
        <v>21.12</v>
      </c>
      <c r="D4806">
        <v>680</v>
      </c>
      <c r="E4806">
        <v>1</v>
      </c>
      <c r="G4806" s="1">
        <f t="shared" si="1120"/>
        <v>0</v>
      </c>
      <c r="H4806" s="1">
        <f t="shared" si="1121"/>
        <v>0</v>
      </c>
      <c r="I4806" s="1">
        <f t="shared" si="1122"/>
        <v>1</v>
      </c>
      <c r="L4806" s="1">
        <f t="shared" si="1123"/>
        <v>0</v>
      </c>
      <c r="M4806" s="1">
        <f t="shared" si="1124"/>
        <v>0</v>
      </c>
      <c r="N4806" s="1">
        <f t="shared" si="1125"/>
        <v>1</v>
      </c>
      <c r="O4806" s="1">
        <f t="shared" si="1126"/>
        <v>0</v>
      </c>
      <c r="R4806" s="1">
        <f t="shared" si="1127"/>
        <v>0</v>
      </c>
      <c r="S4806" s="1">
        <f t="shared" si="1128"/>
        <v>0</v>
      </c>
      <c r="T4806" s="1">
        <f t="shared" si="1129"/>
        <v>1</v>
      </c>
      <c r="U4806" s="1">
        <f t="shared" si="1130"/>
        <v>0</v>
      </c>
      <c r="X4806" s="1">
        <f t="shared" si="1131"/>
        <v>1</v>
      </c>
      <c r="Y4806" s="1">
        <f t="shared" si="1132"/>
        <v>0</v>
      </c>
      <c r="Z4806" s="1">
        <f t="shared" si="1133"/>
        <v>0</v>
      </c>
      <c r="AA4806" s="1">
        <f t="shared" si="1134"/>
        <v>0</v>
      </c>
    </row>
    <row r="4807" spans="1:27" x14ac:dyDescent="0.25">
      <c r="A4807">
        <v>1</v>
      </c>
      <c r="B4807">
        <v>48</v>
      </c>
      <c r="C4807">
        <v>21.1</v>
      </c>
      <c r="D4807">
        <v>660</v>
      </c>
      <c r="E4807">
        <v>1</v>
      </c>
      <c r="G4807" s="1">
        <f t="shared" si="1120"/>
        <v>0</v>
      </c>
      <c r="H4807" s="1">
        <f t="shared" si="1121"/>
        <v>0</v>
      </c>
      <c r="I4807" s="1">
        <f t="shared" si="1122"/>
        <v>1</v>
      </c>
      <c r="L4807" s="1">
        <f t="shared" si="1123"/>
        <v>0</v>
      </c>
      <c r="M4807" s="1">
        <f t="shared" si="1124"/>
        <v>0</v>
      </c>
      <c r="N4807" s="1">
        <f t="shared" si="1125"/>
        <v>1</v>
      </c>
      <c r="O4807" s="1">
        <f t="shared" si="1126"/>
        <v>0</v>
      </c>
      <c r="R4807" s="1">
        <f t="shared" si="1127"/>
        <v>0</v>
      </c>
      <c r="S4807" s="1">
        <f t="shared" si="1128"/>
        <v>0</v>
      </c>
      <c r="T4807" s="1">
        <f t="shared" si="1129"/>
        <v>1</v>
      </c>
      <c r="U4807" s="1">
        <f t="shared" si="1130"/>
        <v>0</v>
      </c>
      <c r="X4807" s="1">
        <f t="shared" si="1131"/>
        <v>1</v>
      </c>
      <c r="Y4807" s="1">
        <f t="shared" si="1132"/>
        <v>0</v>
      </c>
      <c r="Z4807" s="1">
        <f t="shared" si="1133"/>
        <v>0</v>
      </c>
      <c r="AA4807" s="1">
        <f t="shared" si="1134"/>
        <v>0</v>
      </c>
    </row>
    <row r="4808" spans="1:27" x14ac:dyDescent="0.25">
      <c r="A4808">
        <v>0</v>
      </c>
      <c r="B4808">
        <v>115</v>
      </c>
      <c r="C4808">
        <v>14.07</v>
      </c>
      <c r="D4808">
        <v>685</v>
      </c>
      <c r="E4808">
        <v>1</v>
      </c>
      <c r="G4808" s="1">
        <f t="shared" ref="G4808:G4871" si="1135">IF($D4808&gt;716,1,IF($B4808&gt;85.24,1,0))</f>
        <v>1</v>
      </c>
      <c r="H4808" s="1">
        <f t="shared" ref="H4808:H4871" si="1136">IF($D4808&gt;716,1,IF($B4808&gt;85.24,1,IF($C4808&lt;=16.54,1,0)))</f>
        <v>1</v>
      </c>
      <c r="I4808" s="1">
        <f t="shared" ref="I4808:I4871" si="1137">IF($D4808&gt;716,1,IF($B4808&gt;85.24,1,IF($C4808&lt;=16.54,1,IF($A4808=1,1,0))))</f>
        <v>1</v>
      </c>
      <c r="L4808" s="1">
        <f t="shared" ref="L4808:L4871" si="1138">IF($G4808=1, IF($E4808=1,1,0),0)</f>
        <v>1</v>
      </c>
      <c r="M4808" s="1">
        <f t="shared" ref="M4808:M4871" si="1139">IF($G4808=1, IF($E4808=0,1,0),0)</f>
        <v>0</v>
      </c>
      <c r="N4808" s="1">
        <f t="shared" ref="N4808:N4871" si="1140">IF($G4808=0, IF($E4808=1,1,0),0)</f>
        <v>0</v>
      </c>
      <c r="O4808" s="1">
        <f t="shared" ref="O4808:O4871" si="1141">IF($G4808=0, IF($E4808=0,1,0),0)</f>
        <v>0</v>
      </c>
      <c r="R4808" s="1">
        <f t="shared" ref="R4808:R4871" si="1142">IF($H4808=1, IF($E4808=1,1,0),0)</f>
        <v>1</v>
      </c>
      <c r="S4808" s="1">
        <f t="shared" ref="S4808:S4871" si="1143">IF($H4808=1, IF($E4808=0,1,0),0)</f>
        <v>0</v>
      </c>
      <c r="T4808" s="1">
        <f t="shared" ref="T4808:T4871" si="1144">IF($H4808=0, IF($E4808=1,1,0),0)</f>
        <v>0</v>
      </c>
      <c r="U4808" s="1">
        <f t="shared" ref="U4808:U4871" si="1145">IF($H4808=0, IF($E4808=0,1,0),0)</f>
        <v>0</v>
      </c>
      <c r="X4808" s="1">
        <f t="shared" ref="X4808:X4871" si="1146">IF($I4808=1, IF($E4808=1,1,0),0)</f>
        <v>1</v>
      </c>
      <c r="Y4808" s="1">
        <f t="shared" ref="Y4808:Y4871" si="1147">IF($I4808=1, IF($E4808=0,1,0),0)</f>
        <v>0</v>
      </c>
      <c r="Z4808" s="1">
        <f t="shared" ref="Z4808:Z4871" si="1148">IF($I4808=0, IF($E4808=1,1,0),0)</f>
        <v>0</v>
      </c>
      <c r="AA4808" s="1">
        <f t="shared" ref="AA4808:AA4871" si="1149">IF($I4808=0, IF($E4808=0,1,0),0)</f>
        <v>0</v>
      </c>
    </row>
    <row r="4809" spans="1:27" x14ac:dyDescent="0.25">
      <c r="A4809">
        <v>0</v>
      </c>
      <c r="B4809">
        <v>63</v>
      </c>
      <c r="C4809">
        <v>9.4499999999999993</v>
      </c>
      <c r="D4809">
        <v>680</v>
      </c>
      <c r="E4809">
        <v>1</v>
      </c>
      <c r="G4809" s="1">
        <f t="shared" si="1135"/>
        <v>0</v>
      </c>
      <c r="H4809" s="1">
        <f t="shared" si="1136"/>
        <v>1</v>
      </c>
      <c r="I4809" s="1">
        <f t="shared" si="1137"/>
        <v>1</v>
      </c>
      <c r="L4809" s="1">
        <f t="shared" si="1138"/>
        <v>0</v>
      </c>
      <c r="M4809" s="1">
        <f t="shared" si="1139"/>
        <v>0</v>
      </c>
      <c r="N4809" s="1">
        <f t="shared" si="1140"/>
        <v>1</v>
      </c>
      <c r="O4809" s="1">
        <f t="shared" si="1141"/>
        <v>0</v>
      </c>
      <c r="R4809" s="1">
        <f t="shared" si="1142"/>
        <v>1</v>
      </c>
      <c r="S4809" s="1">
        <f t="shared" si="1143"/>
        <v>0</v>
      </c>
      <c r="T4809" s="1">
        <f t="shared" si="1144"/>
        <v>0</v>
      </c>
      <c r="U4809" s="1">
        <f t="shared" si="1145"/>
        <v>0</v>
      </c>
      <c r="X4809" s="1">
        <f t="shared" si="1146"/>
        <v>1</v>
      </c>
      <c r="Y4809" s="1">
        <f t="shared" si="1147"/>
        <v>0</v>
      </c>
      <c r="Z4809" s="1">
        <f t="shared" si="1148"/>
        <v>0</v>
      </c>
      <c r="AA4809" s="1">
        <f t="shared" si="1149"/>
        <v>0</v>
      </c>
    </row>
    <row r="4810" spans="1:27" x14ac:dyDescent="0.25">
      <c r="A4810">
        <v>0</v>
      </c>
      <c r="B4810">
        <v>65</v>
      </c>
      <c r="C4810">
        <v>25.81</v>
      </c>
      <c r="D4810">
        <v>670</v>
      </c>
      <c r="E4810">
        <v>1</v>
      </c>
      <c r="G4810" s="1">
        <f t="shared" si="1135"/>
        <v>0</v>
      </c>
      <c r="H4810" s="1">
        <f t="shared" si="1136"/>
        <v>0</v>
      </c>
      <c r="I4810" s="1">
        <f t="shared" si="1137"/>
        <v>0</v>
      </c>
      <c r="L4810" s="1">
        <f t="shared" si="1138"/>
        <v>0</v>
      </c>
      <c r="M4810" s="1">
        <f t="shared" si="1139"/>
        <v>0</v>
      </c>
      <c r="N4810" s="1">
        <f t="shared" si="1140"/>
        <v>1</v>
      </c>
      <c r="O4810" s="1">
        <f t="shared" si="1141"/>
        <v>0</v>
      </c>
      <c r="R4810" s="1">
        <f t="shared" si="1142"/>
        <v>0</v>
      </c>
      <c r="S4810" s="1">
        <f t="shared" si="1143"/>
        <v>0</v>
      </c>
      <c r="T4810" s="1">
        <f t="shared" si="1144"/>
        <v>1</v>
      </c>
      <c r="U4810" s="1">
        <f t="shared" si="1145"/>
        <v>0</v>
      </c>
      <c r="X4810" s="1">
        <f t="shared" si="1146"/>
        <v>0</v>
      </c>
      <c r="Y4810" s="1">
        <f t="shared" si="1147"/>
        <v>0</v>
      </c>
      <c r="Z4810" s="1">
        <f t="shared" si="1148"/>
        <v>1</v>
      </c>
      <c r="AA4810" s="1">
        <f t="shared" si="1149"/>
        <v>0</v>
      </c>
    </row>
    <row r="4811" spans="1:27" x14ac:dyDescent="0.25">
      <c r="A4811">
        <v>1</v>
      </c>
      <c r="B4811">
        <v>114</v>
      </c>
      <c r="C4811">
        <v>14.78</v>
      </c>
      <c r="D4811">
        <v>710</v>
      </c>
      <c r="E4811">
        <v>1</v>
      </c>
      <c r="G4811" s="1">
        <f t="shared" si="1135"/>
        <v>1</v>
      </c>
      <c r="H4811" s="1">
        <f t="shared" si="1136"/>
        <v>1</v>
      </c>
      <c r="I4811" s="1">
        <f t="shared" si="1137"/>
        <v>1</v>
      </c>
      <c r="L4811" s="1">
        <f t="shared" si="1138"/>
        <v>1</v>
      </c>
      <c r="M4811" s="1">
        <f t="shared" si="1139"/>
        <v>0</v>
      </c>
      <c r="N4811" s="1">
        <f t="shared" si="1140"/>
        <v>0</v>
      </c>
      <c r="O4811" s="1">
        <f t="shared" si="1141"/>
        <v>0</v>
      </c>
      <c r="R4811" s="1">
        <f t="shared" si="1142"/>
        <v>1</v>
      </c>
      <c r="S4811" s="1">
        <f t="shared" si="1143"/>
        <v>0</v>
      </c>
      <c r="T4811" s="1">
        <f t="shared" si="1144"/>
        <v>0</v>
      </c>
      <c r="U4811" s="1">
        <f t="shared" si="1145"/>
        <v>0</v>
      </c>
      <c r="X4811" s="1">
        <f t="shared" si="1146"/>
        <v>1</v>
      </c>
      <c r="Y4811" s="1">
        <f t="shared" si="1147"/>
        <v>0</v>
      </c>
      <c r="Z4811" s="1">
        <f t="shared" si="1148"/>
        <v>0</v>
      </c>
      <c r="AA4811" s="1">
        <f t="shared" si="1149"/>
        <v>0</v>
      </c>
    </row>
    <row r="4812" spans="1:27" x14ac:dyDescent="0.25">
      <c r="A4812">
        <v>1</v>
      </c>
      <c r="B4812">
        <v>76.599999999999994</v>
      </c>
      <c r="C4812">
        <v>24.25</v>
      </c>
      <c r="D4812">
        <v>700</v>
      </c>
      <c r="E4812">
        <v>1</v>
      </c>
      <c r="G4812" s="1">
        <f t="shared" si="1135"/>
        <v>0</v>
      </c>
      <c r="H4812" s="1">
        <f t="shared" si="1136"/>
        <v>0</v>
      </c>
      <c r="I4812" s="1">
        <f t="shared" si="1137"/>
        <v>1</v>
      </c>
      <c r="L4812" s="1">
        <f t="shared" si="1138"/>
        <v>0</v>
      </c>
      <c r="M4812" s="1">
        <f t="shared" si="1139"/>
        <v>0</v>
      </c>
      <c r="N4812" s="1">
        <f t="shared" si="1140"/>
        <v>1</v>
      </c>
      <c r="O4812" s="1">
        <f t="shared" si="1141"/>
        <v>0</v>
      </c>
      <c r="R4812" s="1">
        <f t="shared" si="1142"/>
        <v>0</v>
      </c>
      <c r="S4812" s="1">
        <f t="shared" si="1143"/>
        <v>0</v>
      </c>
      <c r="T4812" s="1">
        <f t="shared" si="1144"/>
        <v>1</v>
      </c>
      <c r="U4812" s="1">
        <f t="shared" si="1145"/>
        <v>0</v>
      </c>
      <c r="X4812" s="1">
        <f t="shared" si="1146"/>
        <v>1</v>
      </c>
      <c r="Y4812" s="1">
        <f t="shared" si="1147"/>
        <v>0</v>
      </c>
      <c r="Z4812" s="1">
        <f t="shared" si="1148"/>
        <v>0</v>
      </c>
      <c r="AA4812" s="1">
        <f t="shared" si="1149"/>
        <v>0</v>
      </c>
    </row>
    <row r="4813" spans="1:27" x14ac:dyDescent="0.25">
      <c r="A4813">
        <v>1</v>
      </c>
      <c r="B4813">
        <v>218</v>
      </c>
      <c r="C4813">
        <v>25.55</v>
      </c>
      <c r="D4813">
        <v>715</v>
      </c>
      <c r="E4813">
        <v>1</v>
      </c>
      <c r="G4813" s="1">
        <f t="shared" si="1135"/>
        <v>1</v>
      </c>
      <c r="H4813" s="1">
        <f t="shared" si="1136"/>
        <v>1</v>
      </c>
      <c r="I4813" s="1">
        <f t="shared" si="1137"/>
        <v>1</v>
      </c>
      <c r="L4813" s="1">
        <f t="shared" si="1138"/>
        <v>1</v>
      </c>
      <c r="M4813" s="1">
        <f t="shared" si="1139"/>
        <v>0</v>
      </c>
      <c r="N4813" s="1">
        <f t="shared" si="1140"/>
        <v>0</v>
      </c>
      <c r="O4813" s="1">
        <f t="shared" si="1141"/>
        <v>0</v>
      </c>
      <c r="R4813" s="1">
        <f t="shared" si="1142"/>
        <v>1</v>
      </c>
      <c r="S4813" s="1">
        <f t="shared" si="1143"/>
        <v>0</v>
      </c>
      <c r="T4813" s="1">
        <f t="shared" si="1144"/>
        <v>0</v>
      </c>
      <c r="U4813" s="1">
        <f t="shared" si="1145"/>
        <v>0</v>
      </c>
      <c r="X4813" s="1">
        <f t="shared" si="1146"/>
        <v>1</v>
      </c>
      <c r="Y4813" s="1">
        <f t="shared" si="1147"/>
        <v>0</v>
      </c>
      <c r="Z4813" s="1">
        <f t="shared" si="1148"/>
        <v>0</v>
      </c>
      <c r="AA4813" s="1">
        <f t="shared" si="1149"/>
        <v>0</v>
      </c>
    </row>
    <row r="4814" spans="1:27" x14ac:dyDescent="0.25">
      <c r="A4814">
        <v>0</v>
      </c>
      <c r="B4814">
        <v>180</v>
      </c>
      <c r="C4814">
        <v>14.24</v>
      </c>
      <c r="D4814">
        <v>720</v>
      </c>
      <c r="E4814">
        <v>1</v>
      </c>
      <c r="G4814" s="1">
        <f t="shared" si="1135"/>
        <v>1</v>
      </c>
      <c r="H4814" s="1">
        <f t="shared" si="1136"/>
        <v>1</v>
      </c>
      <c r="I4814" s="1">
        <f t="shared" si="1137"/>
        <v>1</v>
      </c>
      <c r="L4814" s="1">
        <f t="shared" si="1138"/>
        <v>1</v>
      </c>
      <c r="M4814" s="1">
        <f t="shared" si="1139"/>
        <v>0</v>
      </c>
      <c r="N4814" s="1">
        <f t="shared" si="1140"/>
        <v>0</v>
      </c>
      <c r="O4814" s="1">
        <f t="shared" si="1141"/>
        <v>0</v>
      </c>
      <c r="R4814" s="1">
        <f t="shared" si="1142"/>
        <v>1</v>
      </c>
      <c r="S4814" s="1">
        <f t="shared" si="1143"/>
        <v>0</v>
      </c>
      <c r="T4814" s="1">
        <f t="shared" si="1144"/>
        <v>0</v>
      </c>
      <c r="U4814" s="1">
        <f t="shared" si="1145"/>
        <v>0</v>
      </c>
      <c r="X4814" s="1">
        <f t="shared" si="1146"/>
        <v>1</v>
      </c>
      <c r="Y4814" s="1">
        <f t="shared" si="1147"/>
        <v>0</v>
      </c>
      <c r="Z4814" s="1">
        <f t="shared" si="1148"/>
        <v>0</v>
      </c>
      <c r="AA4814" s="1">
        <f t="shared" si="1149"/>
        <v>0</v>
      </c>
    </row>
    <row r="4815" spans="1:27" x14ac:dyDescent="0.25">
      <c r="A4815">
        <v>1</v>
      </c>
      <c r="B4815">
        <v>65</v>
      </c>
      <c r="C4815">
        <v>15.1</v>
      </c>
      <c r="D4815">
        <v>670</v>
      </c>
      <c r="E4815">
        <v>1</v>
      </c>
      <c r="G4815" s="1">
        <f t="shared" si="1135"/>
        <v>0</v>
      </c>
      <c r="H4815" s="1">
        <f t="shared" si="1136"/>
        <v>1</v>
      </c>
      <c r="I4815" s="1">
        <f t="shared" si="1137"/>
        <v>1</v>
      </c>
      <c r="L4815" s="1">
        <f t="shared" si="1138"/>
        <v>0</v>
      </c>
      <c r="M4815" s="1">
        <f t="shared" si="1139"/>
        <v>0</v>
      </c>
      <c r="N4815" s="1">
        <f t="shared" si="1140"/>
        <v>1</v>
      </c>
      <c r="O4815" s="1">
        <f t="shared" si="1141"/>
        <v>0</v>
      </c>
      <c r="R4815" s="1">
        <f t="shared" si="1142"/>
        <v>1</v>
      </c>
      <c r="S4815" s="1">
        <f t="shared" si="1143"/>
        <v>0</v>
      </c>
      <c r="T4815" s="1">
        <f t="shared" si="1144"/>
        <v>0</v>
      </c>
      <c r="U4815" s="1">
        <f t="shared" si="1145"/>
        <v>0</v>
      </c>
      <c r="X4815" s="1">
        <f t="shared" si="1146"/>
        <v>1</v>
      </c>
      <c r="Y4815" s="1">
        <f t="shared" si="1147"/>
        <v>0</v>
      </c>
      <c r="Z4815" s="1">
        <f t="shared" si="1148"/>
        <v>0</v>
      </c>
      <c r="AA4815" s="1">
        <f t="shared" si="1149"/>
        <v>0</v>
      </c>
    </row>
    <row r="4816" spans="1:27" x14ac:dyDescent="0.25">
      <c r="A4816">
        <v>1</v>
      </c>
      <c r="B4816">
        <v>47</v>
      </c>
      <c r="C4816">
        <v>17.059999999999999</v>
      </c>
      <c r="D4816">
        <v>750</v>
      </c>
      <c r="E4816">
        <v>1</v>
      </c>
      <c r="G4816" s="1">
        <f t="shared" si="1135"/>
        <v>1</v>
      </c>
      <c r="H4816" s="1">
        <f t="shared" si="1136"/>
        <v>1</v>
      </c>
      <c r="I4816" s="1">
        <f t="shared" si="1137"/>
        <v>1</v>
      </c>
      <c r="L4816" s="1">
        <f t="shared" si="1138"/>
        <v>1</v>
      </c>
      <c r="M4816" s="1">
        <f t="shared" si="1139"/>
        <v>0</v>
      </c>
      <c r="N4816" s="1">
        <f t="shared" si="1140"/>
        <v>0</v>
      </c>
      <c r="O4816" s="1">
        <f t="shared" si="1141"/>
        <v>0</v>
      </c>
      <c r="R4816" s="1">
        <f t="shared" si="1142"/>
        <v>1</v>
      </c>
      <c r="S4816" s="1">
        <f t="shared" si="1143"/>
        <v>0</v>
      </c>
      <c r="T4816" s="1">
        <f t="shared" si="1144"/>
        <v>0</v>
      </c>
      <c r="U4816" s="1">
        <f t="shared" si="1145"/>
        <v>0</v>
      </c>
      <c r="X4816" s="1">
        <f t="shared" si="1146"/>
        <v>1</v>
      </c>
      <c r="Y4816" s="1">
        <f t="shared" si="1147"/>
        <v>0</v>
      </c>
      <c r="Z4816" s="1">
        <f t="shared" si="1148"/>
        <v>0</v>
      </c>
      <c r="AA4816" s="1">
        <f t="shared" si="1149"/>
        <v>0</v>
      </c>
    </row>
    <row r="4817" spans="1:27" x14ac:dyDescent="0.25">
      <c r="A4817">
        <v>1</v>
      </c>
      <c r="B4817">
        <v>89</v>
      </c>
      <c r="C4817">
        <v>27.68</v>
      </c>
      <c r="D4817">
        <v>680</v>
      </c>
      <c r="E4817">
        <v>1</v>
      </c>
      <c r="G4817" s="1">
        <f t="shared" si="1135"/>
        <v>1</v>
      </c>
      <c r="H4817" s="1">
        <f t="shared" si="1136"/>
        <v>1</v>
      </c>
      <c r="I4817" s="1">
        <f t="shared" si="1137"/>
        <v>1</v>
      </c>
      <c r="L4817" s="1">
        <f t="shared" si="1138"/>
        <v>1</v>
      </c>
      <c r="M4817" s="1">
        <f t="shared" si="1139"/>
        <v>0</v>
      </c>
      <c r="N4817" s="1">
        <f t="shared" si="1140"/>
        <v>0</v>
      </c>
      <c r="O4817" s="1">
        <f t="shared" si="1141"/>
        <v>0</v>
      </c>
      <c r="R4817" s="1">
        <f t="shared" si="1142"/>
        <v>1</v>
      </c>
      <c r="S4817" s="1">
        <f t="shared" si="1143"/>
        <v>0</v>
      </c>
      <c r="T4817" s="1">
        <f t="shared" si="1144"/>
        <v>0</v>
      </c>
      <c r="U4817" s="1">
        <f t="shared" si="1145"/>
        <v>0</v>
      </c>
      <c r="X4817" s="1">
        <f t="shared" si="1146"/>
        <v>1</v>
      </c>
      <c r="Y4817" s="1">
        <f t="shared" si="1147"/>
        <v>0</v>
      </c>
      <c r="Z4817" s="1">
        <f t="shared" si="1148"/>
        <v>0</v>
      </c>
      <c r="AA4817" s="1">
        <f t="shared" si="1149"/>
        <v>0</v>
      </c>
    </row>
    <row r="4818" spans="1:27" x14ac:dyDescent="0.25">
      <c r="A4818">
        <v>1</v>
      </c>
      <c r="B4818">
        <v>37.987000000000002</v>
      </c>
      <c r="C4818">
        <v>8.44</v>
      </c>
      <c r="D4818">
        <v>665</v>
      </c>
      <c r="E4818">
        <v>1</v>
      </c>
      <c r="G4818" s="1">
        <f t="shared" si="1135"/>
        <v>0</v>
      </c>
      <c r="H4818" s="1">
        <f t="shared" si="1136"/>
        <v>1</v>
      </c>
      <c r="I4818" s="1">
        <f t="shared" si="1137"/>
        <v>1</v>
      </c>
      <c r="L4818" s="1">
        <f t="shared" si="1138"/>
        <v>0</v>
      </c>
      <c r="M4818" s="1">
        <f t="shared" si="1139"/>
        <v>0</v>
      </c>
      <c r="N4818" s="1">
        <f t="shared" si="1140"/>
        <v>1</v>
      </c>
      <c r="O4818" s="1">
        <f t="shared" si="1141"/>
        <v>0</v>
      </c>
      <c r="R4818" s="1">
        <f t="shared" si="1142"/>
        <v>1</v>
      </c>
      <c r="S4818" s="1">
        <f t="shared" si="1143"/>
        <v>0</v>
      </c>
      <c r="T4818" s="1">
        <f t="shared" si="1144"/>
        <v>0</v>
      </c>
      <c r="U4818" s="1">
        <f t="shared" si="1145"/>
        <v>0</v>
      </c>
      <c r="X4818" s="1">
        <f t="shared" si="1146"/>
        <v>1</v>
      </c>
      <c r="Y4818" s="1">
        <f t="shared" si="1147"/>
        <v>0</v>
      </c>
      <c r="Z4818" s="1">
        <f t="shared" si="1148"/>
        <v>0</v>
      </c>
      <c r="AA4818" s="1">
        <f t="shared" si="1149"/>
        <v>0</v>
      </c>
    </row>
    <row r="4819" spans="1:27" x14ac:dyDescent="0.25">
      <c r="A4819">
        <v>0</v>
      </c>
      <c r="B4819">
        <v>84.23</v>
      </c>
      <c r="C4819">
        <v>11.17</v>
      </c>
      <c r="D4819">
        <v>745</v>
      </c>
      <c r="E4819">
        <v>1</v>
      </c>
      <c r="G4819" s="1">
        <f t="shared" si="1135"/>
        <v>1</v>
      </c>
      <c r="H4819" s="1">
        <f t="shared" si="1136"/>
        <v>1</v>
      </c>
      <c r="I4819" s="1">
        <f t="shared" si="1137"/>
        <v>1</v>
      </c>
      <c r="L4819" s="1">
        <f t="shared" si="1138"/>
        <v>1</v>
      </c>
      <c r="M4819" s="1">
        <f t="shared" si="1139"/>
        <v>0</v>
      </c>
      <c r="N4819" s="1">
        <f t="shared" si="1140"/>
        <v>0</v>
      </c>
      <c r="O4819" s="1">
        <f t="shared" si="1141"/>
        <v>0</v>
      </c>
      <c r="R4819" s="1">
        <f t="shared" si="1142"/>
        <v>1</v>
      </c>
      <c r="S4819" s="1">
        <f t="shared" si="1143"/>
        <v>0</v>
      </c>
      <c r="T4819" s="1">
        <f t="shared" si="1144"/>
        <v>0</v>
      </c>
      <c r="U4819" s="1">
        <f t="shared" si="1145"/>
        <v>0</v>
      </c>
      <c r="X4819" s="1">
        <f t="shared" si="1146"/>
        <v>1</v>
      </c>
      <c r="Y4819" s="1">
        <f t="shared" si="1147"/>
        <v>0</v>
      </c>
      <c r="Z4819" s="1">
        <f t="shared" si="1148"/>
        <v>0</v>
      </c>
      <c r="AA4819" s="1">
        <f t="shared" si="1149"/>
        <v>0</v>
      </c>
    </row>
    <row r="4820" spans="1:27" x14ac:dyDescent="0.25">
      <c r="A4820">
        <v>1</v>
      </c>
      <c r="B4820">
        <v>65.677999999999997</v>
      </c>
      <c r="C4820">
        <v>21.5</v>
      </c>
      <c r="D4820">
        <v>720</v>
      </c>
      <c r="E4820">
        <v>1</v>
      </c>
      <c r="G4820" s="1">
        <f t="shared" si="1135"/>
        <v>1</v>
      </c>
      <c r="H4820" s="1">
        <f t="shared" si="1136"/>
        <v>1</v>
      </c>
      <c r="I4820" s="1">
        <f t="shared" si="1137"/>
        <v>1</v>
      </c>
      <c r="L4820" s="1">
        <f t="shared" si="1138"/>
        <v>1</v>
      </c>
      <c r="M4820" s="1">
        <f t="shared" si="1139"/>
        <v>0</v>
      </c>
      <c r="N4820" s="1">
        <f t="shared" si="1140"/>
        <v>0</v>
      </c>
      <c r="O4820" s="1">
        <f t="shared" si="1141"/>
        <v>0</v>
      </c>
      <c r="R4820" s="1">
        <f t="shared" si="1142"/>
        <v>1</v>
      </c>
      <c r="S4820" s="1">
        <f t="shared" si="1143"/>
        <v>0</v>
      </c>
      <c r="T4820" s="1">
        <f t="shared" si="1144"/>
        <v>0</v>
      </c>
      <c r="U4820" s="1">
        <f t="shared" si="1145"/>
        <v>0</v>
      </c>
      <c r="X4820" s="1">
        <f t="shared" si="1146"/>
        <v>1</v>
      </c>
      <c r="Y4820" s="1">
        <f t="shared" si="1147"/>
        <v>0</v>
      </c>
      <c r="Z4820" s="1">
        <f t="shared" si="1148"/>
        <v>0</v>
      </c>
      <c r="AA4820" s="1">
        <f t="shared" si="1149"/>
        <v>0</v>
      </c>
    </row>
    <row r="4821" spans="1:27" x14ac:dyDescent="0.25">
      <c r="A4821">
        <v>1</v>
      </c>
      <c r="B4821">
        <v>82</v>
      </c>
      <c r="C4821">
        <v>10.38</v>
      </c>
      <c r="D4821">
        <v>690</v>
      </c>
      <c r="E4821">
        <v>1</v>
      </c>
      <c r="G4821" s="1">
        <f t="shared" si="1135"/>
        <v>0</v>
      </c>
      <c r="H4821" s="1">
        <f t="shared" si="1136"/>
        <v>1</v>
      </c>
      <c r="I4821" s="1">
        <f t="shared" si="1137"/>
        <v>1</v>
      </c>
      <c r="L4821" s="1">
        <f t="shared" si="1138"/>
        <v>0</v>
      </c>
      <c r="M4821" s="1">
        <f t="shared" si="1139"/>
        <v>0</v>
      </c>
      <c r="N4821" s="1">
        <f t="shared" si="1140"/>
        <v>1</v>
      </c>
      <c r="O4821" s="1">
        <f t="shared" si="1141"/>
        <v>0</v>
      </c>
      <c r="R4821" s="1">
        <f t="shared" si="1142"/>
        <v>1</v>
      </c>
      <c r="S4821" s="1">
        <f t="shared" si="1143"/>
        <v>0</v>
      </c>
      <c r="T4821" s="1">
        <f t="shared" si="1144"/>
        <v>0</v>
      </c>
      <c r="U4821" s="1">
        <f t="shared" si="1145"/>
        <v>0</v>
      </c>
      <c r="X4821" s="1">
        <f t="shared" si="1146"/>
        <v>1</v>
      </c>
      <c r="Y4821" s="1">
        <f t="shared" si="1147"/>
        <v>0</v>
      </c>
      <c r="Z4821" s="1">
        <f t="shared" si="1148"/>
        <v>0</v>
      </c>
      <c r="AA4821" s="1">
        <f t="shared" si="1149"/>
        <v>0</v>
      </c>
    </row>
    <row r="4822" spans="1:27" x14ac:dyDescent="0.25">
      <c r="A4822">
        <v>0</v>
      </c>
      <c r="B4822">
        <v>103</v>
      </c>
      <c r="C4822">
        <v>16.45</v>
      </c>
      <c r="D4822">
        <v>665</v>
      </c>
      <c r="E4822">
        <v>1</v>
      </c>
      <c r="G4822" s="1">
        <f t="shared" si="1135"/>
        <v>1</v>
      </c>
      <c r="H4822" s="1">
        <f t="shared" si="1136"/>
        <v>1</v>
      </c>
      <c r="I4822" s="1">
        <f t="shared" si="1137"/>
        <v>1</v>
      </c>
      <c r="L4822" s="1">
        <f t="shared" si="1138"/>
        <v>1</v>
      </c>
      <c r="M4822" s="1">
        <f t="shared" si="1139"/>
        <v>0</v>
      </c>
      <c r="N4822" s="1">
        <f t="shared" si="1140"/>
        <v>0</v>
      </c>
      <c r="O4822" s="1">
        <f t="shared" si="1141"/>
        <v>0</v>
      </c>
      <c r="R4822" s="1">
        <f t="shared" si="1142"/>
        <v>1</v>
      </c>
      <c r="S4822" s="1">
        <f t="shared" si="1143"/>
        <v>0</v>
      </c>
      <c r="T4822" s="1">
        <f t="shared" si="1144"/>
        <v>0</v>
      </c>
      <c r="U4822" s="1">
        <f t="shared" si="1145"/>
        <v>0</v>
      </c>
      <c r="X4822" s="1">
        <f t="shared" si="1146"/>
        <v>1</v>
      </c>
      <c r="Y4822" s="1">
        <f t="shared" si="1147"/>
        <v>0</v>
      </c>
      <c r="Z4822" s="1">
        <f t="shared" si="1148"/>
        <v>0</v>
      </c>
      <c r="AA4822" s="1">
        <f t="shared" si="1149"/>
        <v>0</v>
      </c>
    </row>
    <row r="4823" spans="1:27" x14ac:dyDescent="0.25">
      <c r="A4823">
        <v>1</v>
      </c>
      <c r="B4823">
        <v>48</v>
      </c>
      <c r="C4823">
        <v>18.600000000000001</v>
      </c>
      <c r="D4823">
        <v>665</v>
      </c>
      <c r="E4823">
        <v>1</v>
      </c>
      <c r="G4823" s="1">
        <f t="shared" si="1135"/>
        <v>0</v>
      </c>
      <c r="H4823" s="1">
        <f t="shared" si="1136"/>
        <v>0</v>
      </c>
      <c r="I4823" s="1">
        <f t="shared" si="1137"/>
        <v>1</v>
      </c>
      <c r="L4823" s="1">
        <f t="shared" si="1138"/>
        <v>0</v>
      </c>
      <c r="M4823" s="1">
        <f t="shared" si="1139"/>
        <v>0</v>
      </c>
      <c r="N4823" s="1">
        <f t="shared" si="1140"/>
        <v>1</v>
      </c>
      <c r="O4823" s="1">
        <f t="shared" si="1141"/>
        <v>0</v>
      </c>
      <c r="R4823" s="1">
        <f t="shared" si="1142"/>
        <v>0</v>
      </c>
      <c r="S4823" s="1">
        <f t="shared" si="1143"/>
        <v>0</v>
      </c>
      <c r="T4823" s="1">
        <f t="shared" si="1144"/>
        <v>1</v>
      </c>
      <c r="U4823" s="1">
        <f t="shared" si="1145"/>
        <v>0</v>
      </c>
      <c r="X4823" s="1">
        <f t="shared" si="1146"/>
        <v>1</v>
      </c>
      <c r="Y4823" s="1">
        <f t="shared" si="1147"/>
        <v>0</v>
      </c>
      <c r="Z4823" s="1">
        <f t="shared" si="1148"/>
        <v>0</v>
      </c>
      <c r="AA4823" s="1">
        <f t="shared" si="1149"/>
        <v>0</v>
      </c>
    </row>
    <row r="4824" spans="1:27" x14ac:dyDescent="0.25">
      <c r="A4824">
        <v>0</v>
      </c>
      <c r="B4824">
        <v>34</v>
      </c>
      <c r="C4824">
        <v>30.46</v>
      </c>
      <c r="D4824">
        <v>670</v>
      </c>
      <c r="E4824">
        <v>1</v>
      </c>
      <c r="G4824" s="1">
        <f t="shared" si="1135"/>
        <v>0</v>
      </c>
      <c r="H4824" s="1">
        <f t="shared" si="1136"/>
        <v>0</v>
      </c>
      <c r="I4824" s="1">
        <f t="shared" si="1137"/>
        <v>0</v>
      </c>
      <c r="L4824" s="1">
        <f t="shared" si="1138"/>
        <v>0</v>
      </c>
      <c r="M4824" s="1">
        <f t="shared" si="1139"/>
        <v>0</v>
      </c>
      <c r="N4824" s="1">
        <f t="shared" si="1140"/>
        <v>1</v>
      </c>
      <c r="O4824" s="1">
        <f t="shared" si="1141"/>
        <v>0</v>
      </c>
      <c r="R4824" s="1">
        <f t="shared" si="1142"/>
        <v>0</v>
      </c>
      <c r="S4824" s="1">
        <f t="shared" si="1143"/>
        <v>0</v>
      </c>
      <c r="T4824" s="1">
        <f t="shared" si="1144"/>
        <v>1</v>
      </c>
      <c r="U4824" s="1">
        <f t="shared" si="1145"/>
        <v>0</v>
      </c>
      <c r="X4824" s="1">
        <f t="shared" si="1146"/>
        <v>0</v>
      </c>
      <c r="Y4824" s="1">
        <f t="shared" si="1147"/>
        <v>0</v>
      </c>
      <c r="Z4824" s="1">
        <f t="shared" si="1148"/>
        <v>1</v>
      </c>
      <c r="AA4824" s="1">
        <f t="shared" si="1149"/>
        <v>0</v>
      </c>
    </row>
    <row r="4825" spans="1:27" x14ac:dyDescent="0.25">
      <c r="A4825">
        <v>1</v>
      </c>
      <c r="B4825">
        <v>48.5</v>
      </c>
      <c r="C4825">
        <v>13.03</v>
      </c>
      <c r="D4825">
        <v>700</v>
      </c>
      <c r="E4825">
        <v>1</v>
      </c>
      <c r="G4825" s="1">
        <f t="shared" si="1135"/>
        <v>0</v>
      </c>
      <c r="H4825" s="1">
        <f t="shared" si="1136"/>
        <v>1</v>
      </c>
      <c r="I4825" s="1">
        <f t="shared" si="1137"/>
        <v>1</v>
      </c>
      <c r="L4825" s="1">
        <f t="shared" si="1138"/>
        <v>0</v>
      </c>
      <c r="M4825" s="1">
        <f t="shared" si="1139"/>
        <v>0</v>
      </c>
      <c r="N4825" s="1">
        <f t="shared" si="1140"/>
        <v>1</v>
      </c>
      <c r="O4825" s="1">
        <f t="shared" si="1141"/>
        <v>0</v>
      </c>
      <c r="R4825" s="1">
        <f t="shared" si="1142"/>
        <v>1</v>
      </c>
      <c r="S4825" s="1">
        <f t="shared" si="1143"/>
        <v>0</v>
      </c>
      <c r="T4825" s="1">
        <f t="shared" si="1144"/>
        <v>0</v>
      </c>
      <c r="U4825" s="1">
        <f t="shared" si="1145"/>
        <v>0</v>
      </c>
      <c r="X4825" s="1">
        <f t="shared" si="1146"/>
        <v>1</v>
      </c>
      <c r="Y4825" s="1">
        <f t="shared" si="1147"/>
        <v>0</v>
      </c>
      <c r="Z4825" s="1">
        <f t="shared" si="1148"/>
        <v>0</v>
      </c>
      <c r="AA4825" s="1">
        <f t="shared" si="1149"/>
        <v>0</v>
      </c>
    </row>
    <row r="4826" spans="1:27" x14ac:dyDescent="0.25">
      <c r="A4826">
        <v>1</v>
      </c>
      <c r="B4826">
        <v>40</v>
      </c>
      <c r="C4826">
        <v>17.25</v>
      </c>
      <c r="D4826">
        <v>705</v>
      </c>
      <c r="E4826">
        <v>1</v>
      </c>
      <c r="G4826" s="1">
        <f t="shared" si="1135"/>
        <v>0</v>
      </c>
      <c r="H4826" s="1">
        <f t="shared" si="1136"/>
        <v>0</v>
      </c>
      <c r="I4826" s="1">
        <f t="shared" si="1137"/>
        <v>1</v>
      </c>
      <c r="L4826" s="1">
        <f t="shared" si="1138"/>
        <v>0</v>
      </c>
      <c r="M4826" s="1">
        <f t="shared" si="1139"/>
        <v>0</v>
      </c>
      <c r="N4826" s="1">
        <f t="shared" si="1140"/>
        <v>1</v>
      </c>
      <c r="O4826" s="1">
        <f t="shared" si="1141"/>
        <v>0</v>
      </c>
      <c r="R4826" s="1">
        <f t="shared" si="1142"/>
        <v>0</v>
      </c>
      <c r="S4826" s="1">
        <f t="shared" si="1143"/>
        <v>0</v>
      </c>
      <c r="T4826" s="1">
        <f t="shared" si="1144"/>
        <v>1</v>
      </c>
      <c r="U4826" s="1">
        <f t="shared" si="1145"/>
        <v>0</v>
      </c>
      <c r="X4826" s="1">
        <f t="shared" si="1146"/>
        <v>1</v>
      </c>
      <c r="Y4826" s="1">
        <f t="shared" si="1147"/>
        <v>0</v>
      </c>
      <c r="Z4826" s="1">
        <f t="shared" si="1148"/>
        <v>0</v>
      </c>
      <c r="AA4826" s="1">
        <f t="shared" si="1149"/>
        <v>0</v>
      </c>
    </row>
    <row r="4827" spans="1:27" x14ac:dyDescent="0.25">
      <c r="A4827">
        <v>0</v>
      </c>
      <c r="B4827">
        <v>63</v>
      </c>
      <c r="C4827">
        <v>10.6</v>
      </c>
      <c r="D4827">
        <v>680</v>
      </c>
      <c r="E4827">
        <v>1</v>
      </c>
      <c r="G4827" s="1">
        <f t="shared" si="1135"/>
        <v>0</v>
      </c>
      <c r="H4827" s="1">
        <f t="shared" si="1136"/>
        <v>1</v>
      </c>
      <c r="I4827" s="1">
        <f t="shared" si="1137"/>
        <v>1</v>
      </c>
      <c r="L4827" s="1">
        <f t="shared" si="1138"/>
        <v>0</v>
      </c>
      <c r="M4827" s="1">
        <f t="shared" si="1139"/>
        <v>0</v>
      </c>
      <c r="N4827" s="1">
        <f t="shared" si="1140"/>
        <v>1</v>
      </c>
      <c r="O4827" s="1">
        <f t="shared" si="1141"/>
        <v>0</v>
      </c>
      <c r="R4827" s="1">
        <f t="shared" si="1142"/>
        <v>1</v>
      </c>
      <c r="S4827" s="1">
        <f t="shared" si="1143"/>
        <v>0</v>
      </c>
      <c r="T4827" s="1">
        <f t="shared" si="1144"/>
        <v>0</v>
      </c>
      <c r="U4827" s="1">
        <f t="shared" si="1145"/>
        <v>0</v>
      </c>
      <c r="X4827" s="1">
        <f t="shared" si="1146"/>
        <v>1</v>
      </c>
      <c r="Y4827" s="1">
        <f t="shared" si="1147"/>
        <v>0</v>
      </c>
      <c r="Z4827" s="1">
        <f t="shared" si="1148"/>
        <v>0</v>
      </c>
      <c r="AA4827" s="1">
        <f t="shared" si="1149"/>
        <v>0</v>
      </c>
    </row>
    <row r="4828" spans="1:27" x14ac:dyDescent="0.25">
      <c r="A4828">
        <v>1</v>
      </c>
      <c r="B4828">
        <v>32</v>
      </c>
      <c r="C4828">
        <v>9.23</v>
      </c>
      <c r="D4828">
        <v>745</v>
      </c>
      <c r="E4828">
        <v>1</v>
      </c>
      <c r="G4828" s="1">
        <f t="shared" si="1135"/>
        <v>1</v>
      </c>
      <c r="H4828" s="1">
        <f t="shared" si="1136"/>
        <v>1</v>
      </c>
      <c r="I4828" s="1">
        <f t="shared" si="1137"/>
        <v>1</v>
      </c>
      <c r="L4828" s="1">
        <f t="shared" si="1138"/>
        <v>1</v>
      </c>
      <c r="M4828" s="1">
        <f t="shared" si="1139"/>
        <v>0</v>
      </c>
      <c r="N4828" s="1">
        <f t="shared" si="1140"/>
        <v>0</v>
      </c>
      <c r="O4828" s="1">
        <f t="shared" si="1141"/>
        <v>0</v>
      </c>
      <c r="R4828" s="1">
        <f t="shared" si="1142"/>
        <v>1</v>
      </c>
      <c r="S4828" s="1">
        <f t="shared" si="1143"/>
        <v>0</v>
      </c>
      <c r="T4828" s="1">
        <f t="shared" si="1144"/>
        <v>0</v>
      </c>
      <c r="U4828" s="1">
        <f t="shared" si="1145"/>
        <v>0</v>
      </c>
      <c r="X4828" s="1">
        <f t="shared" si="1146"/>
        <v>1</v>
      </c>
      <c r="Y4828" s="1">
        <f t="shared" si="1147"/>
        <v>0</v>
      </c>
      <c r="Z4828" s="1">
        <f t="shared" si="1148"/>
        <v>0</v>
      </c>
      <c r="AA4828" s="1">
        <f t="shared" si="1149"/>
        <v>0</v>
      </c>
    </row>
    <row r="4829" spans="1:27" x14ac:dyDescent="0.25">
      <c r="A4829">
        <v>0</v>
      </c>
      <c r="B4829">
        <v>29.736000000000001</v>
      </c>
      <c r="C4829">
        <v>21.87</v>
      </c>
      <c r="D4829">
        <v>675</v>
      </c>
      <c r="E4829">
        <v>1</v>
      </c>
      <c r="G4829" s="1">
        <f t="shared" si="1135"/>
        <v>0</v>
      </c>
      <c r="H4829" s="1">
        <f t="shared" si="1136"/>
        <v>0</v>
      </c>
      <c r="I4829" s="1">
        <f t="shared" si="1137"/>
        <v>0</v>
      </c>
      <c r="L4829" s="1">
        <f t="shared" si="1138"/>
        <v>0</v>
      </c>
      <c r="M4829" s="1">
        <f t="shared" si="1139"/>
        <v>0</v>
      </c>
      <c r="N4829" s="1">
        <f t="shared" si="1140"/>
        <v>1</v>
      </c>
      <c r="O4829" s="1">
        <f t="shared" si="1141"/>
        <v>0</v>
      </c>
      <c r="R4829" s="1">
        <f t="shared" si="1142"/>
        <v>0</v>
      </c>
      <c r="S4829" s="1">
        <f t="shared" si="1143"/>
        <v>0</v>
      </c>
      <c r="T4829" s="1">
        <f t="shared" si="1144"/>
        <v>1</v>
      </c>
      <c r="U4829" s="1">
        <f t="shared" si="1145"/>
        <v>0</v>
      </c>
      <c r="X4829" s="1">
        <f t="shared" si="1146"/>
        <v>0</v>
      </c>
      <c r="Y4829" s="1">
        <f t="shared" si="1147"/>
        <v>0</v>
      </c>
      <c r="Z4829" s="1">
        <f t="shared" si="1148"/>
        <v>1</v>
      </c>
      <c r="AA4829" s="1">
        <f t="shared" si="1149"/>
        <v>0</v>
      </c>
    </row>
    <row r="4830" spans="1:27" x14ac:dyDescent="0.25">
      <c r="A4830">
        <v>1</v>
      </c>
      <c r="B4830">
        <v>135</v>
      </c>
      <c r="C4830">
        <v>9.92</v>
      </c>
      <c r="D4830">
        <v>695</v>
      </c>
      <c r="E4830">
        <v>1</v>
      </c>
      <c r="G4830" s="1">
        <f t="shared" si="1135"/>
        <v>1</v>
      </c>
      <c r="H4830" s="1">
        <f t="shared" si="1136"/>
        <v>1</v>
      </c>
      <c r="I4830" s="1">
        <f t="shared" si="1137"/>
        <v>1</v>
      </c>
      <c r="L4830" s="1">
        <f t="shared" si="1138"/>
        <v>1</v>
      </c>
      <c r="M4830" s="1">
        <f t="shared" si="1139"/>
        <v>0</v>
      </c>
      <c r="N4830" s="1">
        <f t="shared" si="1140"/>
        <v>0</v>
      </c>
      <c r="O4830" s="1">
        <f t="shared" si="1141"/>
        <v>0</v>
      </c>
      <c r="R4830" s="1">
        <f t="shared" si="1142"/>
        <v>1</v>
      </c>
      <c r="S4830" s="1">
        <f t="shared" si="1143"/>
        <v>0</v>
      </c>
      <c r="T4830" s="1">
        <f t="shared" si="1144"/>
        <v>0</v>
      </c>
      <c r="U4830" s="1">
        <f t="shared" si="1145"/>
        <v>0</v>
      </c>
      <c r="X4830" s="1">
        <f t="shared" si="1146"/>
        <v>1</v>
      </c>
      <c r="Y4830" s="1">
        <f t="shared" si="1147"/>
        <v>0</v>
      </c>
      <c r="Z4830" s="1">
        <f t="shared" si="1148"/>
        <v>0</v>
      </c>
      <c r="AA4830" s="1">
        <f t="shared" si="1149"/>
        <v>0</v>
      </c>
    </row>
    <row r="4831" spans="1:27" x14ac:dyDescent="0.25">
      <c r="A4831">
        <v>0</v>
      </c>
      <c r="B4831">
        <v>61</v>
      </c>
      <c r="C4831">
        <v>13.76</v>
      </c>
      <c r="D4831">
        <v>725</v>
      </c>
      <c r="E4831">
        <v>1</v>
      </c>
      <c r="G4831" s="1">
        <f t="shared" si="1135"/>
        <v>1</v>
      </c>
      <c r="H4831" s="1">
        <f t="shared" si="1136"/>
        <v>1</v>
      </c>
      <c r="I4831" s="1">
        <f t="shared" si="1137"/>
        <v>1</v>
      </c>
      <c r="L4831" s="1">
        <f t="shared" si="1138"/>
        <v>1</v>
      </c>
      <c r="M4831" s="1">
        <f t="shared" si="1139"/>
        <v>0</v>
      </c>
      <c r="N4831" s="1">
        <f t="shared" si="1140"/>
        <v>0</v>
      </c>
      <c r="O4831" s="1">
        <f t="shared" si="1141"/>
        <v>0</v>
      </c>
      <c r="R4831" s="1">
        <f t="shared" si="1142"/>
        <v>1</v>
      </c>
      <c r="S4831" s="1">
        <f t="shared" si="1143"/>
        <v>0</v>
      </c>
      <c r="T4831" s="1">
        <f t="shared" si="1144"/>
        <v>0</v>
      </c>
      <c r="U4831" s="1">
        <f t="shared" si="1145"/>
        <v>0</v>
      </c>
      <c r="X4831" s="1">
        <f t="shared" si="1146"/>
        <v>1</v>
      </c>
      <c r="Y4831" s="1">
        <f t="shared" si="1147"/>
        <v>0</v>
      </c>
      <c r="Z4831" s="1">
        <f t="shared" si="1148"/>
        <v>0</v>
      </c>
      <c r="AA4831" s="1">
        <f t="shared" si="1149"/>
        <v>0</v>
      </c>
    </row>
    <row r="4832" spans="1:27" x14ac:dyDescent="0.25">
      <c r="A4832">
        <v>1</v>
      </c>
      <c r="B4832">
        <v>165</v>
      </c>
      <c r="C4832">
        <v>12.3</v>
      </c>
      <c r="D4832">
        <v>710</v>
      </c>
      <c r="E4832">
        <v>1</v>
      </c>
      <c r="G4832" s="1">
        <f t="shared" si="1135"/>
        <v>1</v>
      </c>
      <c r="H4832" s="1">
        <f t="shared" si="1136"/>
        <v>1</v>
      </c>
      <c r="I4832" s="1">
        <f t="shared" si="1137"/>
        <v>1</v>
      </c>
      <c r="L4832" s="1">
        <f t="shared" si="1138"/>
        <v>1</v>
      </c>
      <c r="M4832" s="1">
        <f t="shared" si="1139"/>
        <v>0</v>
      </c>
      <c r="N4832" s="1">
        <f t="shared" si="1140"/>
        <v>0</v>
      </c>
      <c r="O4832" s="1">
        <f t="shared" si="1141"/>
        <v>0</v>
      </c>
      <c r="R4832" s="1">
        <f t="shared" si="1142"/>
        <v>1</v>
      </c>
      <c r="S4832" s="1">
        <f t="shared" si="1143"/>
        <v>0</v>
      </c>
      <c r="T4832" s="1">
        <f t="shared" si="1144"/>
        <v>0</v>
      </c>
      <c r="U4832" s="1">
        <f t="shared" si="1145"/>
        <v>0</v>
      </c>
      <c r="X4832" s="1">
        <f t="shared" si="1146"/>
        <v>1</v>
      </c>
      <c r="Y4832" s="1">
        <f t="shared" si="1147"/>
        <v>0</v>
      </c>
      <c r="Z4832" s="1">
        <f t="shared" si="1148"/>
        <v>0</v>
      </c>
      <c r="AA4832" s="1">
        <f t="shared" si="1149"/>
        <v>0</v>
      </c>
    </row>
    <row r="4833" spans="1:27" x14ac:dyDescent="0.25">
      <c r="A4833">
        <v>1</v>
      </c>
      <c r="B4833">
        <v>75</v>
      </c>
      <c r="C4833">
        <v>26.62</v>
      </c>
      <c r="D4833">
        <v>665</v>
      </c>
      <c r="E4833">
        <v>1</v>
      </c>
      <c r="G4833" s="1">
        <f t="shared" si="1135"/>
        <v>0</v>
      </c>
      <c r="H4833" s="1">
        <f t="shared" si="1136"/>
        <v>0</v>
      </c>
      <c r="I4833" s="1">
        <f t="shared" si="1137"/>
        <v>1</v>
      </c>
      <c r="L4833" s="1">
        <f t="shared" si="1138"/>
        <v>0</v>
      </c>
      <c r="M4833" s="1">
        <f t="shared" si="1139"/>
        <v>0</v>
      </c>
      <c r="N4833" s="1">
        <f t="shared" si="1140"/>
        <v>1</v>
      </c>
      <c r="O4833" s="1">
        <f t="shared" si="1141"/>
        <v>0</v>
      </c>
      <c r="R4833" s="1">
        <f t="shared" si="1142"/>
        <v>0</v>
      </c>
      <c r="S4833" s="1">
        <f t="shared" si="1143"/>
        <v>0</v>
      </c>
      <c r="T4833" s="1">
        <f t="shared" si="1144"/>
        <v>1</v>
      </c>
      <c r="U4833" s="1">
        <f t="shared" si="1145"/>
        <v>0</v>
      </c>
      <c r="X4833" s="1">
        <f t="shared" si="1146"/>
        <v>1</v>
      </c>
      <c r="Y4833" s="1">
        <f t="shared" si="1147"/>
        <v>0</v>
      </c>
      <c r="Z4833" s="1">
        <f t="shared" si="1148"/>
        <v>0</v>
      </c>
      <c r="AA4833" s="1">
        <f t="shared" si="1149"/>
        <v>0</v>
      </c>
    </row>
    <row r="4834" spans="1:27" x14ac:dyDescent="0.25">
      <c r="A4834">
        <v>1</v>
      </c>
      <c r="B4834">
        <v>60</v>
      </c>
      <c r="C4834">
        <v>10.7</v>
      </c>
      <c r="D4834">
        <v>740</v>
      </c>
      <c r="E4834">
        <v>1</v>
      </c>
      <c r="G4834" s="1">
        <f t="shared" si="1135"/>
        <v>1</v>
      </c>
      <c r="H4834" s="1">
        <f t="shared" si="1136"/>
        <v>1</v>
      </c>
      <c r="I4834" s="1">
        <f t="shared" si="1137"/>
        <v>1</v>
      </c>
      <c r="L4834" s="1">
        <f t="shared" si="1138"/>
        <v>1</v>
      </c>
      <c r="M4834" s="1">
        <f t="shared" si="1139"/>
        <v>0</v>
      </c>
      <c r="N4834" s="1">
        <f t="shared" si="1140"/>
        <v>0</v>
      </c>
      <c r="O4834" s="1">
        <f t="shared" si="1141"/>
        <v>0</v>
      </c>
      <c r="R4834" s="1">
        <f t="shared" si="1142"/>
        <v>1</v>
      </c>
      <c r="S4834" s="1">
        <f t="shared" si="1143"/>
        <v>0</v>
      </c>
      <c r="T4834" s="1">
        <f t="shared" si="1144"/>
        <v>0</v>
      </c>
      <c r="U4834" s="1">
        <f t="shared" si="1145"/>
        <v>0</v>
      </c>
      <c r="X4834" s="1">
        <f t="shared" si="1146"/>
        <v>1</v>
      </c>
      <c r="Y4834" s="1">
        <f t="shared" si="1147"/>
        <v>0</v>
      </c>
      <c r="Z4834" s="1">
        <f t="shared" si="1148"/>
        <v>0</v>
      </c>
      <c r="AA4834" s="1">
        <f t="shared" si="1149"/>
        <v>0</v>
      </c>
    </row>
    <row r="4835" spans="1:27" x14ac:dyDescent="0.25">
      <c r="A4835">
        <v>1</v>
      </c>
      <c r="B4835">
        <v>70</v>
      </c>
      <c r="C4835">
        <v>19.27</v>
      </c>
      <c r="D4835">
        <v>685</v>
      </c>
      <c r="E4835">
        <v>1</v>
      </c>
      <c r="G4835" s="1">
        <f t="shared" si="1135"/>
        <v>0</v>
      </c>
      <c r="H4835" s="1">
        <f t="shared" si="1136"/>
        <v>0</v>
      </c>
      <c r="I4835" s="1">
        <f t="shared" si="1137"/>
        <v>1</v>
      </c>
      <c r="L4835" s="1">
        <f t="shared" si="1138"/>
        <v>0</v>
      </c>
      <c r="M4835" s="1">
        <f t="shared" si="1139"/>
        <v>0</v>
      </c>
      <c r="N4835" s="1">
        <f t="shared" si="1140"/>
        <v>1</v>
      </c>
      <c r="O4835" s="1">
        <f t="shared" si="1141"/>
        <v>0</v>
      </c>
      <c r="R4835" s="1">
        <f t="shared" si="1142"/>
        <v>0</v>
      </c>
      <c r="S4835" s="1">
        <f t="shared" si="1143"/>
        <v>0</v>
      </c>
      <c r="T4835" s="1">
        <f t="shared" si="1144"/>
        <v>1</v>
      </c>
      <c r="U4835" s="1">
        <f t="shared" si="1145"/>
        <v>0</v>
      </c>
      <c r="X4835" s="1">
        <f t="shared" si="1146"/>
        <v>1</v>
      </c>
      <c r="Y4835" s="1">
        <f t="shared" si="1147"/>
        <v>0</v>
      </c>
      <c r="Z4835" s="1">
        <f t="shared" si="1148"/>
        <v>0</v>
      </c>
      <c r="AA4835" s="1">
        <f t="shared" si="1149"/>
        <v>0</v>
      </c>
    </row>
    <row r="4836" spans="1:27" x14ac:dyDescent="0.25">
      <c r="A4836">
        <v>1</v>
      </c>
      <c r="B4836">
        <v>47</v>
      </c>
      <c r="C4836">
        <v>27.15</v>
      </c>
      <c r="D4836">
        <v>690</v>
      </c>
      <c r="E4836">
        <v>1</v>
      </c>
      <c r="G4836" s="1">
        <f t="shared" si="1135"/>
        <v>0</v>
      </c>
      <c r="H4836" s="1">
        <f t="shared" si="1136"/>
        <v>0</v>
      </c>
      <c r="I4836" s="1">
        <f t="shared" si="1137"/>
        <v>1</v>
      </c>
      <c r="L4836" s="1">
        <f t="shared" si="1138"/>
        <v>0</v>
      </c>
      <c r="M4836" s="1">
        <f t="shared" si="1139"/>
        <v>0</v>
      </c>
      <c r="N4836" s="1">
        <f t="shared" si="1140"/>
        <v>1</v>
      </c>
      <c r="O4836" s="1">
        <f t="shared" si="1141"/>
        <v>0</v>
      </c>
      <c r="R4836" s="1">
        <f t="shared" si="1142"/>
        <v>0</v>
      </c>
      <c r="S4836" s="1">
        <f t="shared" si="1143"/>
        <v>0</v>
      </c>
      <c r="T4836" s="1">
        <f t="shared" si="1144"/>
        <v>1</v>
      </c>
      <c r="U4836" s="1">
        <f t="shared" si="1145"/>
        <v>0</v>
      </c>
      <c r="X4836" s="1">
        <f t="shared" si="1146"/>
        <v>1</v>
      </c>
      <c r="Y4836" s="1">
        <f t="shared" si="1147"/>
        <v>0</v>
      </c>
      <c r="Z4836" s="1">
        <f t="shared" si="1148"/>
        <v>0</v>
      </c>
      <c r="AA4836" s="1">
        <f t="shared" si="1149"/>
        <v>0</v>
      </c>
    </row>
    <row r="4837" spans="1:27" x14ac:dyDescent="0.25">
      <c r="A4837">
        <v>0</v>
      </c>
      <c r="B4837">
        <v>90</v>
      </c>
      <c r="C4837">
        <v>13.24</v>
      </c>
      <c r="D4837">
        <v>665</v>
      </c>
      <c r="E4837">
        <v>1</v>
      </c>
      <c r="G4837" s="1">
        <f t="shared" si="1135"/>
        <v>1</v>
      </c>
      <c r="H4837" s="1">
        <f t="shared" si="1136"/>
        <v>1</v>
      </c>
      <c r="I4837" s="1">
        <f t="shared" si="1137"/>
        <v>1</v>
      </c>
      <c r="L4837" s="1">
        <f t="shared" si="1138"/>
        <v>1</v>
      </c>
      <c r="M4837" s="1">
        <f t="shared" si="1139"/>
        <v>0</v>
      </c>
      <c r="N4837" s="1">
        <f t="shared" si="1140"/>
        <v>0</v>
      </c>
      <c r="O4837" s="1">
        <f t="shared" si="1141"/>
        <v>0</v>
      </c>
      <c r="R4837" s="1">
        <f t="shared" si="1142"/>
        <v>1</v>
      </c>
      <c r="S4837" s="1">
        <f t="shared" si="1143"/>
        <v>0</v>
      </c>
      <c r="T4837" s="1">
        <f t="shared" si="1144"/>
        <v>0</v>
      </c>
      <c r="U4837" s="1">
        <f t="shared" si="1145"/>
        <v>0</v>
      </c>
      <c r="X4837" s="1">
        <f t="shared" si="1146"/>
        <v>1</v>
      </c>
      <c r="Y4837" s="1">
        <f t="shared" si="1147"/>
        <v>0</v>
      </c>
      <c r="Z4837" s="1">
        <f t="shared" si="1148"/>
        <v>0</v>
      </c>
      <c r="AA4837" s="1">
        <f t="shared" si="1149"/>
        <v>0</v>
      </c>
    </row>
    <row r="4838" spans="1:27" x14ac:dyDescent="0.25">
      <c r="A4838">
        <v>1</v>
      </c>
      <c r="B4838">
        <v>54</v>
      </c>
      <c r="C4838">
        <v>24.47</v>
      </c>
      <c r="D4838">
        <v>765</v>
      </c>
      <c r="E4838">
        <v>1</v>
      </c>
      <c r="G4838" s="1">
        <f t="shared" si="1135"/>
        <v>1</v>
      </c>
      <c r="H4838" s="1">
        <f t="shared" si="1136"/>
        <v>1</v>
      </c>
      <c r="I4838" s="1">
        <f t="shared" si="1137"/>
        <v>1</v>
      </c>
      <c r="L4838" s="1">
        <f t="shared" si="1138"/>
        <v>1</v>
      </c>
      <c r="M4838" s="1">
        <f t="shared" si="1139"/>
        <v>0</v>
      </c>
      <c r="N4838" s="1">
        <f t="shared" si="1140"/>
        <v>0</v>
      </c>
      <c r="O4838" s="1">
        <f t="shared" si="1141"/>
        <v>0</v>
      </c>
      <c r="R4838" s="1">
        <f t="shared" si="1142"/>
        <v>1</v>
      </c>
      <c r="S4838" s="1">
        <f t="shared" si="1143"/>
        <v>0</v>
      </c>
      <c r="T4838" s="1">
        <f t="shared" si="1144"/>
        <v>0</v>
      </c>
      <c r="U4838" s="1">
        <f t="shared" si="1145"/>
        <v>0</v>
      </c>
      <c r="X4838" s="1">
        <f t="shared" si="1146"/>
        <v>1</v>
      </c>
      <c r="Y4838" s="1">
        <f t="shared" si="1147"/>
        <v>0</v>
      </c>
      <c r="Z4838" s="1">
        <f t="shared" si="1148"/>
        <v>0</v>
      </c>
      <c r="AA4838" s="1">
        <f t="shared" si="1149"/>
        <v>0</v>
      </c>
    </row>
    <row r="4839" spans="1:27" x14ac:dyDescent="0.25">
      <c r="A4839">
        <v>1</v>
      </c>
      <c r="B4839">
        <v>245.4</v>
      </c>
      <c r="C4839">
        <v>10.74</v>
      </c>
      <c r="D4839">
        <v>700</v>
      </c>
      <c r="E4839">
        <v>1</v>
      </c>
      <c r="G4839" s="1">
        <f t="shared" si="1135"/>
        <v>1</v>
      </c>
      <c r="H4839" s="1">
        <f t="shared" si="1136"/>
        <v>1</v>
      </c>
      <c r="I4839" s="1">
        <f t="shared" si="1137"/>
        <v>1</v>
      </c>
      <c r="L4839" s="1">
        <f t="shared" si="1138"/>
        <v>1</v>
      </c>
      <c r="M4839" s="1">
        <f t="shared" si="1139"/>
        <v>0</v>
      </c>
      <c r="N4839" s="1">
        <f t="shared" si="1140"/>
        <v>0</v>
      </c>
      <c r="O4839" s="1">
        <f t="shared" si="1141"/>
        <v>0</v>
      </c>
      <c r="R4839" s="1">
        <f t="shared" si="1142"/>
        <v>1</v>
      </c>
      <c r="S4839" s="1">
        <f t="shared" si="1143"/>
        <v>0</v>
      </c>
      <c r="T4839" s="1">
        <f t="shared" si="1144"/>
        <v>0</v>
      </c>
      <c r="U4839" s="1">
        <f t="shared" si="1145"/>
        <v>0</v>
      </c>
      <c r="X4839" s="1">
        <f t="shared" si="1146"/>
        <v>1</v>
      </c>
      <c r="Y4839" s="1">
        <f t="shared" si="1147"/>
        <v>0</v>
      </c>
      <c r="Z4839" s="1">
        <f t="shared" si="1148"/>
        <v>0</v>
      </c>
      <c r="AA4839" s="1">
        <f t="shared" si="1149"/>
        <v>0</v>
      </c>
    </row>
    <row r="4840" spans="1:27" x14ac:dyDescent="0.25">
      <c r="A4840">
        <v>0</v>
      </c>
      <c r="B4840">
        <v>24</v>
      </c>
      <c r="C4840">
        <v>14.7</v>
      </c>
      <c r="D4840">
        <v>675</v>
      </c>
      <c r="E4840">
        <v>1</v>
      </c>
      <c r="G4840" s="1">
        <f t="shared" si="1135"/>
        <v>0</v>
      </c>
      <c r="H4840" s="1">
        <f t="shared" si="1136"/>
        <v>1</v>
      </c>
      <c r="I4840" s="1">
        <f t="shared" si="1137"/>
        <v>1</v>
      </c>
      <c r="L4840" s="1">
        <f t="shared" si="1138"/>
        <v>0</v>
      </c>
      <c r="M4840" s="1">
        <f t="shared" si="1139"/>
        <v>0</v>
      </c>
      <c r="N4840" s="1">
        <f t="shared" si="1140"/>
        <v>1</v>
      </c>
      <c r="O4840" s="1">
        <f t="shared" si="1141"/>
        <v>0</v>
      </c>
      <c r="R4840" s="1">
        <f t="shared" si="1142"/>
        <v>1</v>
      </c>
      <c r="S4840" s="1">
        <f t="shared" si="1143"/>
        <v>0</v>
      </c>
      <c r="T4840" s="1">
        <f t="shared" si="1144"/>
        <v>0</v>
      </c>
      <c r="U4840" s="1">
        <f t="shared" si="1145"/>
        <v>0</v>
      </c>
      <c r="X4840" s="1">
        <f t="shared" si="1146"/>
        <v>1</v>
      </c>
      <c r="Y4840" s="1">
        <f t="shared" si="1147"/>
        <v>0</v>
      </c>
      <c r="Z4840" s="1">
        <f t="shared" si="1148"/>
        <v>0</v>
      </c>
      <c r="AA4840" s="1">
        <f t="shared" si="1149"/>
        <v>0</v>
      </c>
    </row>
    <row r="4841" spans="1:27" x14ac:dyDescent="0.25">
      <c r="A4841">
        <v>1</v>
      </c>
      <c r="B4841">
        <v>200</v>
      </c>
      <c r="C4841">
        <v>17.399999999999999</v>
      </c>
      <c r="D4841">
        <v>705</v>
      </c>
      <c r="E4841">
        <v>1</v>
      </c>
      <c r="G4841" s="1">
        <f t="shared" si="1135"/>
        <v>1</v>
      </c>
      <c r="H4841" s="1">
        <f t="shared" si="1136"/>
        <v>1</v>
      </c>
      <c r="I4841" s="1">
        <f t="shared" si="1137"/>
        <v>1</v>
      </c>
      <c r="L4841" s="1">
        <f t="shared" si="1138"/>
        <v>1</v>
      </c>
      <c r="M4841" s="1">
        <f t="shared" si="1139"/>
        <v>0</v>
      </c>
      <c r="N4841" s="1">
        <f t="shared" si="1140"/>
        <v>0</v>
      </c>
      <c r="O4841" s="1">
        <f t="shared" si="1141"/>
        <v>0</v>
      </c>
      <c r="R4841" s="1">
        <f t="shared" si="1142"/>
        <v>1</v>
      </c>
      <c r="S4841" s="1">
        <f t="shared" si="1143"/>
        <v>0</v>
      </c>
      <c r="T4841" s="1">
        <f t="shared" si="1144"/>
        <v>0</v>
      </c>
      <c r="U4841" s="1">
        <f t="shared" si="1145"/>
        <v>0</v>
      </c>
      <c r="X4841" s="1">
        <f t="shared" si="1146"/>
        <v>1</v>
      </c>
      <c r="Y4841" s="1">
        <f t="shared" si="1147"/>
        <v>0</v>
      </c>
      <c r="Z4841" s="1">
        <f t="shared" si="1148"/>
        <v>0</v>
      </c>
      <c r="AA4841" s="1">
        <f t="shared" si="1149"/>
        <v>0</v>
      </c>
    </row>
    <row r="4842" spans="1:27" x14ac:dyDescent="0.25">
      <c r="A4842">
        <v>0</v>
      </c>
      <c r="B4842">
        <v>31</v>
      </c>
      <c r="C4842">
        <v>22.92</v>
      </c>
      <c r="D4842">
        <v>665</v>
      </c>
      <c r="E4842">
        <v>1</v>
      </c>
      <c r="G4842" s="1">
        <f t="shared" si="1135"/>
        <v>0</v>
      </c>
      <c r="H4842" s="1">
        <f t="shared" si="1136"/>
        <v>0</v>
      </c>
      <c r="I4842" s="1">
        <f t="shared" si="1137"/>
        <v>0</v>
      </c>
      <c r="L4842" s="1">
        <f t="shared" si="1138"/>
        <v>0</v>
      </c>
      <c r="M4842" s="1">
        <f t="shared" si="1139"/>
        <v>0</v>
      </c>
      <c r="N4842" s="1">
        <f t="shared" si="1140"/>
        <v>1</v>
      </c>
      <c r="O4842" s="1">
        <f t="shared" si="1141"/>
        <v>0</v>
      </c>
      <c r="R4842" s="1">
        <f t="shared" si="1142"/>
        <v>0</v>
      </c>
      <c r="S4842" s="1">
        <f t="shared" si="1143"/>
        <v>0</v>
      </c>
      <c r="T4842" s="1">
        <f t="shared" si="1144"/>
        <v>1</v>
      </c>
      <c r="U4842" s="1">
        <f t="shared" si="1145"/>
        <v>0</v>
      </c>
      <c r="X4842" s="1">
        <f t="shared" si="1146"/>
        <v>0</v>
      </c>
      <c r="Y4842" s="1">
        <f t="shared" si="1147"/>
        <v>0</v>
      </c>
      <c r="Z4842" s="1">
        <f t="shared" si="1148"/>
        <v>1</v>
      </c>
      <c r="AA4842" s="1">
        <f t="shared" si="1149"/>
        <v>0</v>
      </c>
    </row>
    <row r="4843" spans="1:27" x14ac:dyDescent="0.25">
      <c r="A4843">
        <v>0</v>
      </c>
      <c r="B4843">
        <v>35</v>
      </c>
      <c r="C4843">
        <v>8.4</v>
      </c>
      <c r="D4843">
        <v>785</v>
      </c>
      <c r="E4843">
        <v>1</v>
      </c>
      <c r="G4843" s="1">
        <f t="shared" si="1135"/>
        <v>1</v>
      </c>
      <c r="H4843" s="1">
        <f t="shared" si="1136"/>
        <v>1</v>
      </c>
      <c r="I4843" s="1">
        <f t="shared" si="1137"/>
        <v>1</v>
      </c>
      <c r="L4843" s="1">
        <f t="shared" si="1138"/>
        <v>1</v>
      </c>
      <c r="M4843" s="1">
        <f t="shared" si="1139"/>
        <v>0</v>
      </c>
      <c r="N4843" s="1">
        <f t="shared" si="1140"/>
        <v>0</v>
      </c>
      <c r="O4843" s="1">
        <f t="shared" si="1141"/>
        <v>0</v>
      </c>
      <c r="R4843" s="1">
        <f t="shared" si="1142"/>
        <v>1</v>
      </c>
      <c r="S4843" s="1">
        <f t="shared" si="1143"/>
        <v>0</v>
      </c>
      <c r="T4843" s="1">
        <f t="shared" si="1144"/>
        <v>0</v>
      </c>
      <c r="U4843" s="1">
        <f t="shared" si="1145"/>
        <v>0</v>
      </c>
      <c r="X4843" s="1">
        <f t="shared" si="1146"/>
        <v>1</v>
      </c>
      <c r="Y4843" s="1">
        <f t="shared" si="1147"/>
        <v>0</v>
      </c>
      <c r="Z4843" s="1">
        <f t="shared" si="1148"/>
        <v>0</v>
      </c>
      <c r="AA4843" s="1">
        <f t="shared" si="1149"/>
        <v>0</v>
      </c>
    </row>
    <row r="4844" spans="1:27" x14ac:dyDescent="0.25">
      <c r="A4844">
        <v>1</v>
      </c>
      <c r="B4844">
        <v>125</v>
      </c>
      <c r="C4844">
        <v>8.9600000000000009</v>
      </c>
      <c r="D4844">
        <v>715</v>
      </c>
      <c r="E4844">
        <v>1</v>
      </c>
      <c r="G4844" s="1">
        <f t="shared" si="1135"/>
        <v>1</v>
      </c>
      <c r="H4844" s="1">
        <f t="shared" si="1136"/>
        <v>1</v>
      </c>
      <c r="I4844" s="1">
        <f t="shared" si="1137"/>
        <v>1</v>
      </c>
      <c r="L4844" s="1">
        <f t="shared" si="1138"/>
        <v>1</v>
      </c>
      <c r="M4844" s="1">
        <f t="shared" si="1139"/>
        <v>0</v>
      </c>
      <c r="N4844" s="1">
        <f t="shared" si="1140"/>
        <v>0</v>
      </c>
      <c r="O4844" s="1">
        <f t="shared" si="1141"/>
        <v>0</v>
      </c>
      <c r="R4844" s="1">
        <f t="shared" si="1142"/>
        <v>1</v>
      </c>
      <c r="S4844" s="1">
        <f t="shared" si="1143"/>
        <v>0</v>
      </c>
      <c r="T4844" s="1">
        <f t="shared" si="1144"/>
        <v>0</v>
      </c>
      <c r="U4844" s="1">
        <f t="shared" si="1145"/>
        <v>0</v>
      </c>
      <c r="X4844" s="1">
        <f t="shared" si="1146"/>
        <v>1</v>
      </c>
      <c r="Y4844" s="1">
        <f t="shared" si="1147"/>
        <v>0</v>
      </c>
      <c r="Z4844" s="1">
        <f t="shared" si="1148"/>
        <v>0</v>
      </c>
      <c r="AA4844" s="1">
        <f t="shared" si="1149"/>
        <v>0</v>
      </c>
    </row>
    <row r="4845" spans="1:27" x14ac:dyDescent="0.25">
      <c r="A4845">
        <v>0</v>
      </c>
      <c r="B4845">
        <v>35</v>
      </c>
      <c r="C4845">
        <v>33.020000000000003</v>
      </c>
      <c r="D4845">
        <v>665</v>
      </c>
      <c r="E4845">
        <v>1</v>
      </c>
      <c r="G4845" s="1">
        <f t="shared" si="1135"/>
        <v>0</v>
      </c>
      <c r="H4845" s="1">
        <f t="shared" si="1136"/>
        <v>0</v>
      </c>
      <c r="I4845" s="1">
        <f t="shared" si="1137"/>
        <v>0</v>
      </c>
      <c r="L4845" s="1">
        <f t="shared" si="1138"/>
        <v>0</v>
      </c>
      <c r="M4845" s="1">
        <f t="shared" si="1139"/>
        <v>0</v>
      </c>
      <c r="N4845" s="1">
        <f t="shared" si="1140"/>
        <v>1</v>
      </c>
      <c r="O4845" s="1">
        <f t="shared" si="1141"/>
        <v>0</v>
      </c>
      <c r="R4845" s="1">
        <f t="shared" si="1142"/>
        <v>0</v>
      </c>
      <c r="S4845" s="1">
        <f t="shared" si="1143"/>
        <v>0</v>
      </c>
      <c r="T4845" s="1">
        <f t="shared" si="1144"/>
        <v>1</v>
      </c>
      <c r="U4845" s="1">
        <f t="shared" si="1145"/>
        <v>0</v>
      </c>
      <c r="X4845" s="1">
        <f t="shared" si="1146"/>
        <v>0</v>
      </c>
      <c r="Y4845" s="1">
        <f t="shared" si="1147"/>
        <v>0</v>
      </c>
      <c r="Z4845" s="1">
        <f t="shared" si="1148"/>
        <v>1</v>
      </c>
      <c r="AA4845" s="1">
        <f t="shared" si="1149"/>
        <v>0</v>
      </c>
    </row>
    <row r="4846" spans="1:27" x14ac:dyDescent="0.25">
      <c r="A4846">
        <v>1</v>
      </c>
      <c r="B4846">
        <v>53.308</v>
      </c>
      <c r="C4846">
        <v>18.57</v>
      </c>
      <c r="D4846">
        <v>695</v>
      </c>
      <c r="E4846">
        <v>1</v>
      </c>
      <c r="G4846" s="1">
        <f t="shared" si="1135"/>
        <v>0</v>
      </c>
      <c r="H4846" s="1">
        <f t="shared" si="1136"/>
        <v>0</v>
      </c>
      <c r="I4846" s="1">
        <f t="shared" si="1137"/>
        <v>1</v>
      </c>
      <c r="L4846" s="1">
        <f t="shared" si="1138"/>
        <v>0</v>
      </c>
      <c r="M4846" s="1">
        <f t="shared" si="1139"/>
        <v>0</v>
      </c>
      <c r="N4846" s="1">
        <f t="shared" si="1140"/>
        <v>1</v>
      </c>
      <c r="O4846" s="1">
        <f t="shared" si="1141"/>
        <v>0</v>
      </c>
      <c r="R4846" s="1">
        <f t="shared" si="1142"/>
        <v>0</v>
      </c>
      <c r="S4846" s="1">
        <f t="shared" si="1143"/>
        <v>0</v>
      </c>
      <c r="T4846" s="1">
        <f t="shared" si="1144"/>
        <v>1</v>
      </c>
      <c r="U4846" s="1">
        <f t="shared" si="1145"/>
        <v>0</v>
      </c>
      <c r="X4846" s="1">
        <f t="shared" si="1146"/>
        <v>1</v>
      </c>
      <c r="Y4846" s="1">
        <f t="shared" si="1147"/>
        <v>0</v>
      </c>
      <c r="Z4846" s="1">
        <f t="shared" si="1148"/>
        <v>0</v>
      </c>
      <c r="AA4846" s="1">
        <f t="shared" si="1149"/>
        <v>0</v>
      </c>
    </row>
    <row r="4847" spans="1:27" x14ac:dyDescent="0.25">
      <c r="A4847">
        <v>0</v>
      </c>
      <c r="B4847">
        <v>120</v>
      </c>
      <c r="C4847">
        <v>13.05</v>
      </c>
      <c r="D4847">
        <v>705</v>
      </c>
      <c r="E4847">
        <v>1</v>
      </c>
      <c r="G4847" s="1">
        <f t="shared" si="1135"/>
        <v>1</v>
      </c>
      <c r="H4847" s="1">
        <f t="shared" si="1136"/>
        <v>1</v>
      </c>
      <c r="I4847" s="1">
        <f t="shared" si="1137"/>
        <v>1</v>
      </c>
      <c r="L4847" s="1">
        <f t="shared" si="1138"/>
        <v>1</v>
      </c>
      <c r="M4847" s="1">
        <f t="shared" si="1139"/>
        <v>0</v>
      </c>
      <c r="N4847" s="1">
        <f t="shared" si="1140"/>
        <v>0</v>
      </c>
      <c r="O4847" s="1">
        <f t="shared" si="1141"/>
        <v>0</v>
      </c>
      <c r="R4847" s="1">
        <f t="shared" si="1142"/>
        <v>1</v>
      </c>
      <c r="S4847" s="1">
        <f t="shared" si="1143"/>
        <v>0</v>
      </c>
      <c r="T4847" s="1">
        <f t="shared" si="1144"/>
        <v>0</v>
      </c>
      <c r="U4847" s="1">
        <f t="shared" si="1145"/>
        <v>0</v>
      </c>
      <c r="X4847" s="1">
        <f t="shared" si="1146"/>
        <v>1</v>
      </c>
      <c r="Y4847" s="1">
        <f t="shared" si="1147"/>
        <v>0</v>
      </c>
      <c r="Z4847" s="1">
        <f t="shared" si="1148"/>
        <v>0</v>
      </c>
      <c r="AA4847" s="1">
        <f t="shared" si="1149"/>
        <v>0</v>
      </c>
    </row>
    <row r="4848" spans="1:27" x14ac:dyDescent="0.25">
      <c r="A4848">
        <v>1</v>
      </c>
      <c r="B4848">
        <v>52</v>
      </c>
      <c r="C4848">
        <v>18.37</v>
      </c>
      <c r="D4848">
        <v>705</v>
      </c>
      <c r="E4848">
        <v>1</v>
      </c>
      <c r="G4848" s="1">
        <f t="shared" si="1135"/>
        <v>0</v>
      </c>
      <c r="H4848" s="1">
        <f t="shared" si="1136"/>
        <v>0</v>
      </c>
      <c r="I4848" s="1">
        <f t="shared" si="1137"/>
        <v>1</v>
      </c>
      <c r="L4848" s="1">
        <f t="shared" si="1138"/>
        <v>0</v>
      </c>
      <c r="M4848" s="1">
        <f t="shared" si="1139"/>
        <v>0</v>
      </c>
      <c r="N4848" s="1">
        <f t="shared" si="1140"/>
        <v>1</v>
      </c>
      <c r="O4848" s="1">
        <f t="shared" si="1141"/>
        <v>0</v>
      </c>
      <c r="R4848" s="1">
        <f t="shared" si="1142"/>
        <v>0</v>
      </c>
      <c r="S4848" s="1">
        <f t="shared" si="1143"/>
        <v>0</v>
      </c>
      <c r="T4848" s="1">
        <f t="shared" si="1144"/>
        <v>1</v>
      </c>
      <c r="U4848" s="1">
        <f t="shared" si="1145"/>
        <v>0</v>
      </c>
      <c r="X4848" s="1">
        <f t="shared" si="1146"/>
        <v>1</v>
      </c>
      <c r="Y4848" s="1">
        <f t="shared" si="1147"/>
        <v>0</v>
      </c>
      <c r="Z4848" s="1">
        <f t="shared" si="1148"/>
        <v>0</v>
      </c>
      <c r="AA4848" s="1">
        <f t="shared" si="1149"/>
        <v>0</v>
      </c>
    </row>
    <row r="4849" spans="1:27" x14ac:dyDescent="0.25">
      <c r="A4849">
        <v>0</v>
      </c>
      <c r="B4849">
        <v>41</v>
      </c>
      <c r="C4849">
        <v>22.25</v>
      </c>
      <c r="D4849">
        <v>670</v>
      </c>
      <c r="E4849">
        <v>1</v>
      </c>
      <c r="G4849" s="1">
        <f t="shared" si="1135"/>
        <v>0</v>
      </c>
      <c r="H4849" s="1">
        <f t="shared" si="1136"/>
        <v>0</v>
      </c>
      <c r="I4849" s="1">
        <f t="shared" si="1137"/>
        <v>0</v>
      </c>
      <c r="L4849" s="1">
        <f t="shared" si="1138"/>
        <v>0</v>
      </c>
      <c r="M4849" s="1">
        <f t="shared" si="1139"/>
        <v>0</v>
      </c>
      <c r="N4849" s="1">
        <f t="shared" si="1140"/>
        <v>1</v>
      </c>
      <c r="O4849" s="1">
        <f t="shared" si="1141"/>
        <v>0</v>
      </c>
      <c r="R4849" s="1">
        <f t="shared" si="1142"/>
        <v>0</v>
      </c>
      <c r="S4849" s="1">
        <f t="shared" si="1143"/>
        <v>0</v>
      </c>
      <c r="T4849" s="1">
        <f t="shared" si="1144"/>
        <v>1</v>
      </c>
      <c r="U4849" s="1">
        <f t="shared" si="1145"/>
        <v>0</v>
      </c>
      <c r="X4849" s="1">
        <f t="shared" si="1146"/>
        <v>0</v>
      </c>
      <c r="Y4849" s="1">
        <f t="shared" si="1147"/>
        <v>0</v>
      </c>
      <c r="Z4849" s="1">
        <f t="shared" si="1148"/>
        <v>1</v>
      </c>
      <c r="AA4849" s="1">
        <f t="shared" si="1149"/>
        <v>0</v>
      </c>
    </row>
    <row r="4850" spans="1:27" x14ac:dyDescent="0.25">
      <c r="A4850">
        <v>0</v>
      </c>
      <c r="B4850">
        <v>56</v>
      </c>
      <c r="C4850">
        <v>11.27</v>
      </c>
      <c r="D4850">
        <v>690</v>
      </c>
      <c r="E4850">
        <v>1</v>
      </c>
      <c r="G4850" s="1">
        <f t="shared" si="1135"/>
        <v>0</v>
      </c>
      <c r="H4850" s="1">
        <f t="shared" si="1136"/>
        <v>1</v>
      </c>
      <c r="I4850" s="1">
        <f t="shared" si="1137"/>
        <v>1</v>
      </c>
      <c r="L4850" s="1">
        <f t="shared" si="1138"/>
        <v>0</v>
      </c>
      <c r="M4850" s="1">
        <f t="shared" si="1139"/>
        <v>0</v>
      </c>
      <c r="N4850" s="1">
        <f t="shared" si="1140"/>
        <v>1</v>
      </c>
      <c r="O4850" s="1">
        <f t="shared" si="1141"/>
        <v>0</v>
      </c>
      <c r="R4850" s="1">
        <f t="shared" si="1142"/>
        <v>1</v>
      </c>
      <c r="S4850" s="1">
        <f t="shared" si="1143"/>
        <v>0</v>
      </c>
      <c r="T4850" s="1">
        <f t="shared" si="1144"/>
        <v>0</v>
      </c>
      <c r="U4850" s="1">
        <f t="shared" si="1145"/>
        <v>0</v>
      </c>
      <c r="X4850" s="1">
        <f t="shared" si="1146"/>
        <v>1</v>
      </c>
      <c r="Y4850" s="1">
        <f t="shared" si="1147"/>
        <v>0</v>
      </c>
      <c r="Z4850" s="1">
        <f t="shared" si="1148"/>
        <v>0</v>
      </c>
      <c r="AA4850" s="1">
        <f t="shared" si="1149"/>
        <v>0</v>
      </c>
    </row>
    <row r="4851" spans="1:27" x14ac:dyDescent="0.25">
      <c r="A4851">
        <v>1</v>
      </c>
      <c r="B4851">
        <v>275</v>
      </c>
      <c r="C4851">
        <v>12.89</v>
      </c>
      <c r="D4851">
        <v>700</v>
      </c>
      <c r="E4851">
        <v>1</v>
      </c>
      <c r="G4851" s="1">
        <f t="shared" si="1135"/>
        <v>1</v>
      </c>
      <c r="H4851" s="1">
        <f t="shared" si="1136"/>
        <v>1</v>
      </c>
      <c r="I4851" s="1">
        <f t="shared" si="1137"/>
        <v>1</v>
      </c>
      <c r="L4851" s="1">
        <f t="shared" si="1138"/>
        <v>1</v>
      </c>
      <c r="M4851" s="1">
        <f t="shared" si="1139"/>
        <v>0</v>
      </c>
      <c r="N4851" s="1">
        <f t="shared" si="1140"/>
        <v>0</v>
      </c>
      <c r="O4851" s="1">
        <f t="shared" si="1141"/>
        <v>0</v>
      </c>
      <c r="R4851" s="1">
        <f t="shared" si="1142"/>
        <v>1</v>
      </c>
      <c r="S4851" s="1">
        <f t="shared" si="1143"/>
        <v>0</v>
      </c>
      <c r="T4851" s="1">
        <f t="shared" si="1144"/>
        <v>0</v>
      </c>
      <c r="U4851" s="1">
        <f t="shared" si="1145"/>
        <v>0</v>
      </c>
      <c r="X4851" s="1">
        <f t="shared" si="1146"/>
        <v>1</v>
      </c>
      <c r="Y4851" s="1">
        <f t="shared" si="1147"/>
        <v>0</v>
      </c>
      <c r="Z4851" s="1">
        <f t="shared" si="1148"/>
        <v>0</v>
      </c>
      <c r="AA4851" s="1">
        <f t="shared" si="1149"/>
        <v>0</v>
      </c>
    </row>
    <row r="4852" spans="1:27" x14ac:dyDescent="0.25">
      <c r="A4852">
        <v>0</v>
      </c>
      <c r="B4852">
        <v>43</v>
      </c>
      <c r="C4852">
        <v>28.89</v>
      </c>
      <c r="D4852">
        <v>680</v>
      </c>
      <c r="E4852">
        <v>1</v>
      </c>
      <c r="G4852" s="1">
        <f t="shared" si="1135"/>
        <v>0</v>
      </c>
      <c r="H4852" s="1">
        <f t="shared" si="1136"/>
        <v>0</v>
      </c>
      <c r="I4852" s="1">
        <f t="shared" si="1137"/>
        <v>0</v>
      </c>
      <c r="L4852" s="1">
        <f t="shared" si="1138"/>
        <v>0</v>
      </c>
      <c r="M4852" s="1">
        <f t="shared" si="1139"/>
        <v>0</v>
      </c>
      <c r="N4852" s="1">
        <f t="shared" si="1140"/>
        <v>1</v>
      </c>
      <c r="O4852" s="1">
        <f t="shared" si="1141"/>
        <v>0</v>
      </c>
      <c r="R4852" s="1">
        <f t="shared" si="1142"/>
        <v>0</v>
      </c>
      <c r="S4852" s="1">
        <f t="shared" si="1143"/>
        <v>0</v>
      </c>
      <c r="T4852" s="1">
        <f t="shared" si="1144"/>
        <v>1</v>
      </c>
      <c r="U4852" s="1">
        <f t="shared" si="1145"/>
        <v>0</v>
      </c>
      <c r="X4852" s="1">
        <f t="shared" si="1146"/>
        <v>0</v>
      </c>
      <c r="Y4852" s="1">
        <f t="shared" si="1147"/>
        <v>0</v>
      </c>
      <c r="Z4852" s="1">
        <f t="shared" si="1148"/>
        <v>1</v>
      </c>
      <c r="AA4852" s="1">
        <f t="shared" si="1149"/>
        <v>0</v>
      </c>
    </row>
    <row r="4853" spans="1:27" x14ac:dyDescent="0.25">
      <c r="A4853">
        <v>1</v>
      </c>
      <c r="B4853">
        <v>66</v>
      </c>
      <c r="C4853">
        <v>8.02</v>
      </c>
      <c r="D4853">
        <v>690</v>
      </c>
      <c r="E4853">
        <v>1</v>
      </c>
      <c r="G4853" s="1">
        <f t="shared" si="1135"/>
        <v>0</v>
      </c>
      <c r="H4853" s="1">
        <f t="shared" si="1136"/>
        <v>1</v>
      </c>
      <c r="I4853" s="1">
        <f t="shared" si="1137"/>
        <v>1</v>
      </c>
      <c r="L4853" s="1">
        <f t="shared" si="1138"/>
        <v>0</v>
      </c>
      <c r="M4853" s="1">
        <f t="shared" si="1139"/>
        <v>0</v>
      </c>
      <c r="N4853" s="1">
        <f t="shared" si="1140"/>
        <v>1</v>
      </c>
      <c r="O4853" s="1">
        <f t="shared" si="1141"/>
        <v>0</v>
      </c>
      <c r="R4853" s="1">
        <f t="shared" si="1142"/>
        <v>1</v>
      </c>
      <c r="S4853" s="1">
        <f t="shared" si="1143"/>
        <v>0</v>
      </c>
      <c r="T4853" s="1">
        <f t="shared" si="1144"/>
        <v>0</v>
      </c>
      <c r="U4853" s="1">
        <f t="shared" si="1145"/>
        <v>0</v>
      </c>
      <c r="X4853" s="1">
        <f t="shared" si="1146"/>
        <v>1</v>
      </c>
      <c r="Y4853" s="1">
        <f t="shared" si="1147"/>
        <v>0</v>
      </c>
      <c r="Z4853" s="1">
        <f t="shared" si="1148"/>
        <v>0</v>
      </c>
      <c r="AA4853" s="1">
        <f t="shared" si="1149"/>
        <v>0</v>
      </c>
    </row>
    <row r="4854" spans="1:27" x14ac:dyDescent="0.25">
      <c r="A4854">
        <v>0</v>
      </c>
      <c r="B4854">
        <v>31</v>
      </c>
      <c r="C4854">
        <v>18.079999999999998</v>
      </c>
      <c r="D4854">
        <v>670</v>
      </c>
      <c r="E4854">
        <v>1</v>
      </c>
      <c r="G4854" s="1">
        <f t="shared" si="1135"/>
        <v>0</v>
      </c>
      <c r="H4854" s="1">
        <f t="shared" si="1136"/>
        <v>0</v>
      </c>
      <c r="I4854" s="1">
        <f t="shared" si="1137"/>
        <v>0</v>
      </c>
      <c r="L4854" s="1">
        <f t="shared" si="1138"/>
        <v>0</v>
      </c>
      <c r="M4854" s="1">
        <f t="shared" si="1139"/>
        <v>0</v>
      </c>
      <c r="N4854" s="1">
        <f t="shared" si="1140"/>
        <v>1</v>
      </c>
      <c r="O4854" s="1">
        <f t="shared" si="1141"/>
        <v>0</v>
      </c>
      <c r="R4854" s="1">
        <f t="shared" si="1142"/>
        <v>0</v>
      </c>
      <c r="S4854" s="1">
        <f t="shared" si="1143"/>
        <v>0</v>
      </c>
      <c r="T4854" s="1">
        <f t="shared" si="1144"/>
        <v>1</v>
      </c>
      <c r="U4854" s="1">
        <f t="shared" si="1145"/>
        <v>0</v>
      </c>
      <c r="X4854" s="1">
        <f t="shared" si="1146"/>
        <v>0</v>
      </c>
      <c r="Y4854" s="1">
        <f t="shared" si="1147"/>
        <v>0</v>
      </c>
      <c r="Z4854" s="1">
        <f t="shared" si="1148"/>
        <v>1</v>
      </c>
      <c r="AA4854" s="1">
        <f t="shared" si="1149"/>
        <v>0</v>
      </c>
    </row>
    <row r="4855" spans="1:27" x14ac:dyDescent="0.25">
      <c r="A4855">
        <v>0</v>
      </c>
      <c r="B4855">
        <v>170</v>
      </c>
      <c r="C4855">
        <v>6.99</v>
      </c>
      <c r="D4855">
        <v>660</v>
      </c>
      <c r="E4855">
        <v>1</v>
      </c>
      <c r="G4855" s="1">
        <f t="shared" si="1135"/>
        <v>1</v>
      </c>
      <c r="H4855" s="1">
        <f t="shared" si="1136"/>
        <v>1</v>
      </c>
      <c r="I4855" s="1">
        <f t="shared" si="1137"/>
        <v>1</v>
      </c>
      <c r="L4855" s="1">
        <f t="shared" si="1138"/>
        <v>1</v>
      </c>
      <c r="M4855" s="1">
        <f t="shared" si="1139"/>
        <v>0</v>
      </c>
      <c r="N4855" s="1">
        <f t="shared" si="1140"/>
        <v>0</v>
      </c>
      <c r="O4855" s="1">
        <f t="shared" si="1141"/>
        <v>0</v>
      </c>
      <c r="R4855" s="1">
        <f t="shared" si="1142"/>
        <v>1</v>
      </c>
      <c r="S4855" s="1">
        <f t="shared" si="1143"/>
        <v>0</v>
      </c>
      <c r="T4855" s="1">
        <f t="shared" si="1144"/>
        <v>0</v>
      </c>
      <c r="U4855" s="1">
        <f t="shared" si="1145"/>
        <v>0</v>
      </c>
      <c r="X4855" s="1">
        <f t="shared" si="1146"/>
        <v>1</v>
      </c>
      <c r="Y4855" s="1">
        <f t="shared" si="1147"/>
        <v>0</v>
      </c>
      <c r="Z4855" s="1">
        <f t="shared" si="1148"/>
        <v>0</v>
      </c>
      <c r="AA4855" s="1">
        <f t="shared" si="1149"/>
        <v>0</v>
      </c>
    </row>
    <row r="4856" spans="1:27" x14ac:dyDescent="0.25">
      <c r="A4856">
        <v>0</v>
      </c>
      <c r="B4856">
        <v>145</v>
      </c>
      <c r="C4856">
        <v>12.69</v>
      </c>
      <c r="D4856">
        <v>660</v>
      </c>
      <c r="E4856">
        <v>1</v>
      </c>
      <c r="G4856" s="1">
        <f t="shared" si="1135"/>
        <v>1</v>
      </c>
      <c r="H4856" s="1">
        <f t="shared" si="1136"/>
        <v>1</v>
      </c>
      <c r="I4856" s="1">
        <f t="shared" si="1137"/>
        <v>1</v>
      </c>
      <c r="L4856" s="1">
        <f t="shared" si="1138"/>
        <v>1</v>
      </c>
      <c r="M4856" s="1">
        <f t="shared" si="1139"/>
        <v>0</v>
      </c>
      <c r="N4856" s="1">
        <f t="shared" si="1140"/>
        <v>0</v>
      </c>
      <c r="O4856" s="1">
        <f t="shared" si="1141"/>
        <v>0</v>
      </c>
      <c r="R4856" s="1">
        <f t="shared" si="1142"/>
        <v>1</v>
      </c>
      <c r="S4856" s="1">
        <f t="shared" si="1143"/>
        <v>0</v>
      </c>
      <c r="T4856" s="1">
        <f t="shared" si="1144"/>
        <v>0</v>
      </c>
      <c r="U4856" s="1">
        <f t="shared" si="1145"/>
        <v>0</v>
      </c>
      <c r="X4856" s="1">
        <f t="shared" si="1146"/>
        <v>1</v>
      </c>
      <c r="Y4856" s="1">
        <f t="shared" si="1147"/>
        <v>0</v>
      </c>
      <c r="Z4856" s="1">
        <f t="shared" si="1148"/>
        <v>0</v>
      </c>
      <c r="AA4856" s="1">
        <f t="shared" si="1149"/>
        <v>0</v>
      </c>
    </row>
    <row r="4857" spans="1:27" x14ac:dyDescent="0.25">
      <c r="A4857">
        <v>1</v>
      </c>
      <c r="B4857">
        <v>145</v>
      </c>
      <c r="C4857">
        <v>22.78</v>
      </c>
      <c r="D4857">
        <v>700</v>
      </c>
      <c r="E4857">
        <v>1</v>
      </c>
      <c r="G4857" s="1">
        <f t="shared" si="1135"/>
        <v>1</v>
      </c>
      <c r="H4857" s="1">
        <f t="shared" si="1136"/>
        <v>1</v>
      </c>
      <c r="I4857" s="1">
        <f t="shared" si="1137"/>
        <v>1</v>
      </c>
      <c r="L4857" s="1">
        <f t="shared" si="1138"/>
        <v>1</v>
      </c>
      <c r="M4857" s="1">
        <f t="shared" si="1139"/>
        <v>0</v>
      </c>
      <c r="N4857" s="1">
        <f t="shared" si="1140"/>
        <v>0</v>
      </c>
      <c r="O4857" s="1">
        <f t="shared" si="1141"/>
        <v>0</v>
      </c>
      <c r="R4857" s="1">
        <f t="shared" si="1142"/>
        <v>1</v>
      </c>
      <c r="S4857" s="1">
        <f t="shared" si="1143"/>
        <v>0</v>
      </c>
      <c r="T4857" s="1">
        <f t="shared" si="1144"/>
        <v>0</v>
      </c>
      <c r="U4857" s="1">
        <f t="shared" si="1145"/>
        <v>0</v>
      </c>
      <c r="X4857" s="1">
        <f t="shared" si="1146"/>
        <v>1</v>
      </c>
      <c r="Y4857" s="1">
        <f t="shared" si="1147"/>
        <v>0</v>
      </c>
      <c r="Z4857" s="1">
        <f t="shared" si="1148"/>
        <v>0</v>
      </c>
      <c r="AA4857" s="1">
        <f t="shared" si="1149"/>
        <v>0</v>
      </c>
    </row>
    <row r="4858" spans="1:27" x14ac:dyDescent="0.25">
      <c r="A4858">
        <v>0</v>
      </c>
      <c r="B4858">
        <v>105</v>
      </c>
      <c r="C4858">
        <v>23.62</v>
      </c>
      <c r="D4858">
        <v>690</v>
      </c>
      <c r="E4858">
        <v>1</v>
      </c>
      <c r="G4858" s="1">
        <f t="shared" si="1135"/>
        <v>1</v>
      </c>
      <c r="H4858" s="1">
        <f t="shared" si="1136"/>
        <v>1</v>
      </c>
      <c r="I4858" s="1">
        <f t="shared" si="1137"/>
        <v>1</v>
      </c>
      <c r="L4858" s="1">
        <f t="shared" si="1138"/>
        <v>1</v>
      </c>
      <c r="M4858" s="1">
        <f t="shared" si="1139"/>
        <v>0</v>
      </c>
      <c r="N4858" s="1">
        <f t="shared" si="1140"/>
        <v>0</v>
      </c>
      <c r="O4858" s="1">
        <f t="shared" si="1141"/>
        <v>0</v>
      </c>
      <c r="R4858" s="1">
        <f t="shared" si="1142"/>
        <v>1</v>
      </c>
      <c r="S4858" s="1">
        <f t="shared" si="1143"/>
        <v>0</v>
      </c>
      <c r="T4858" s="1">
        <f t="shared" si="1144"/>
        <v>0</v>
      </c>
      <c r="U4858" s="1">
        <f t="shared" si="1145"/>
        <v>0</v>
      </c>
      <c r="X4858" s="1">
        <f t="shared" si="1146"/>
        <v>1</v>
      </c>
      <c r="Y4858" s="1">
        <f t="shared" si="1147"/>
        <v>0</v>
      </c>
      <c r="Z4858" s="1">
        <f t="shared" si="1148"/>
        <v>0</v>
      </c>
      <c r="AA4858" s="1">
        <f t="shared" si="1149"/>
        <v>0</v>
      </c>
    </row>
    <row r="4859" spans="1:27" x14ac:dyDescent="0.25">
      <c r="A4859">
        <v>1</v>
      </c>
      <c r="B4859">
        <v>45</v>
      </c>
      <c r="C4859">
        <v>19.89</v>
      </c>
      <c r="D4859">
        <v>665</v>
      </c>
      <c r="E4859">
        <v>1</v>
      </c>
      <c r="G4859" s="1">
        <f t="shared" si="1135"/>
        <v>0</v>
      </c>
      <c r="H4859" s="1">
        <f t="shared" si="1136"/>
        <v>0</v>
      </c>
      <c r="I4859" s="1">
        <f t="shared" si="1137"/>
        <v>1</v>
      </c>
      <c r="L4859" s="1">
        <f t="shared" si="1138"/>
        <v>0</v>
      </c>
      <c r="M4859" s="1">
        <f t="shared" si="1139"/>
        <v>0</v>
      </c>
      <c r="N4859" s="1">
        <f t="shared" si="1140"/>
        <v>1</v>
      </c>
      <c r="O4859" s="1">
        <f t="shared" si="1141"/>
        <v>0</v>
      </c>
      <c r="R4859" s="1">
        <f t="shared" si="1142"/>
        <v>0</v>
      </c>
      <c r="S4859" s="1">
        <f t="shared" si="1143"/>
        <v>0</v>
      </c>
      <c r="T4859" s="1">
        <f t="shared" si="1144"/>
        <v>1</v>
      </c>
      <c r="U4859" s="1">
        <f t="shared" si="1145"/>
        <v>0</v>
      </c>
      <c r="X4859" s="1">
        <f t="shared" si="1146"/>
        <v>1</v>
      </c>
      <c r="Y4859" s="1">
        <f t="shared" si="1147"/>
        <v>0</v>
      </c>
      <c r="Z4859" s="1">
        <f t="shared" si="1148"/>
        <v>0</v>
      </c>
      <c r="AA4859" s="1">
        <f t="shared" si="1149"/>
        <v>0</v>
      </c>
    </row>
    <row r="4860" spans="1:27" x14ac:dyDescent="0.25">
      <c r="A4860">
        <v>1</v>
      </c>
      <c r="B4860">
        <v>80</v>
      </c>
      <c r="C4860">
        <v>27.17</v>
      </c>
      <c r="D4860">
        <v>695</v>
      </c>
      <c r="E4860">
        <v>1</v>
      </c>
      <c r="G4860" s="1">
        <f t="shared" si="1135"/>
        <v>0</v>
      </c>
      <c r="H4860" s="1">
        <f t="shared" si="1136"/>
        <v>0</v>
      </c>
      <c r="I4860" s="1">
        <f t="shared" si="1137"/>
        <v>1</v>
      </c>
      <c r="L4860" s="1">
        <f t="shared" si="1138"/>
        <v>0</v>
      </c>
      <c r="M4860" s="1">
        <f t="shared" si="1139"/>
        <v>0</v>
      </c>
      <c r="N4860" s="1">
        <f t="shared" si="1140"/>
        <v>1</v>
      </c>
      <c r="O4860" s="1">
        <f t="shared" si="1141"/>
        <v>0</v>
      </c>
      <c r="R4860" s="1">
        <f t="shared" si="1142"/>
        <v>0</v>
      </c>
      <c r="S4860" s="1">
        <f t="shared" si="1143"/>
        <v>0</v>
      </c>
      <c r="T4860" s="1">
        <f t="shared" si="1144"/>
        <v>1</v>
      </c>
      <c r="U4860" s="1">
        <f t="shared" si="1145"/>
        <v>0</v>
      </c>
      <c r="X4860" s="1">
        <f t="shared" si="1146"/>
        <v>1</v>
      </c>
      <c r="Y4860" s="1">
        <f t="shared" si="1147"/>
        <v>0</v>
      </c>
      <c r="Z4860" s="1">
        <f t="shared" si="1148"/>
        <v>0</v>
      </c>
      <c r="AA4860" s="1">
        <f t="shared" si="1149"/>
        <v>0</v>
      </c>
    </row>
    <row r="4861" spans="1:27" x14ac:dyDescent="0.25">
      <c r="A4861">
        <v>0</v>
      </c>
      <c r="B4861">
        <v>48</v>
      </c>
      <c r="C4861">
        <v>14.9</v>
      </c>
      <c r="D4861">
        <v>700</v>
      </c>
      <c r="E4861">
        <v>1</v>
      </c>
      <c r="G4861" s="1">
        <f t="shared" si="1135"/>
        <v>0</v>
      </c>
      <c r="H4861" s="1">
        <f t="shared" si="1136"/>
        <v>1</v>
      </c>
      <c r="I4861" s="1">
        <f t="shared" si="1137"/>
        <v>1</v>
      </c>
      <c r="L4861" s="1">
        <f t="shared" si="1138"/>
        <v>0</v>
      </c>
      <c r="M4861" s="1">
        <f t="shared" si="1139"/>
        <v>0</v>
      </c>
      <c r="N4861" s="1">
        <f t="shared" si="1140"/>
        <v>1</v>
      </c>
      <c r="O4861" s="1">
        <f t="shared" si="1141"/>
        <v>0</v>
      </c>
      <c r="R4861" s="1">
        <f t="shared" si="1142"/>
        <v>1</v>
      </c>
      <c r="S4861" s="1">
        <f t="shared" si="1143"/>
        <v>0</v>
      </c>
      <c r="T4861" s="1">
        <f t="shared" si="1144"/>
        <v>0</v>
      </c>
      <c r="U4861" s="1">
        <f t="shared" si="1145"/>
        <v>0</v>
      </c>
      <c r="X4861" s="1">
        <f t="shared" si="1146"/>
        <v>1</v>
      </c>
      <c r="Y4861" s="1">
        <f t="shared" si="1147"/>
        <v>0</v>
      </c>
      <c r="Z4861" s="1">
        <f t="shared" si="1148"/>
        <v>0</v>
      </c>
      <c r="AA4861" s="1">
        <f t="shared" si="1149"/>
        <v>0</v>
      </c>
    </row>
    <row r="4862" spans="1:27" x14ac:dyDescent="0.25">
      <c r="A4862">
        <v>1</v>
      </c>
      <c r="B4862">
        <v>102</v>
      </c>
      <c r="C4862">
        <v>6.86</v>
      </c>
      <c r="D4862">
        <v>725</v>
      </c>
      <c r="E4862">
        <v>1</v>
      </c>
      <c r="G4862" s="1">
        <f t="shared" si="1135"/>
        <v>1</v>
      </c>
      <c r="H4862" s="1">
        <f t="shared" si="1136"/>
        <v>1</v>
      </c>
      <c r="I4862" s="1">
        <f t="shared" si="1137"/>
        <v>1</v>
      </c>
      <c r="L4862" s="1">
        <f t="shared" si="1138"/>
        <v>1</v>
      </c>
      <c r="M4862" s="1">
        <f t="shared" si="1139"/>
        <v>0</v>
      </c>
      <c r="N4862" s="1">
        <f t="shared" si="1140"/>
        <v>0</v>
      </c>
      <c r="O4862" s="1">
        <f t="shared" si="1141"/>
        <v>0</v>
      </c>
      <c r="R4862" s="1">
        <f t="shared" si="1142"/>
        <v>1</v>
      </c>
      <c r="S4862" s="1">
        <f t="shared" si="1143"/>
        <v>0</v>
      </c>
      <c r="T4862" s="1">
        <f t="shared" si="1144"/>
        <v>0</v>
      </c>
      <c r="U4862" s="1">
        <f t="shared" si="1145"/>
        <v>0</v>
      </c>
      <c r="X4862" s="1">
        <f t="shared" si="1146"/>
        <v>1</v>
      </c>
      <c r="Y4862" s="1">
        <f t="shared" si="1147"/>
        <v>0</v>
      </c>
      <c r="Z4862" s="1">
        <f t="shared" si="1148"/>
        <v>0</v>
      </c>
      <c r="AA4862" s="1">
        <f t="shared" si="1149"/>
        <v>0</v>
      </c>
    </row>
    <row r="4863" spans="1:27" x14ac:dyDescent="0.25">
      <c r="A4863">
        <v>0</v>
      </c>
      <c r="B4863">
        <v>36</v>
      </c>
      <c r="C4863">
        <v>10.130000000000001</v>
      </c>
      <c r="D4863">
        <v>700</v>
      </c>
      <c r="E4863">
        <v>1</v>
      </c>
      <c r="G4863" s="1">
        <f t="shared" si="1135"/>
        <v>0</v>
      </c>
      <c r="H4863" s="1">
        <f t="shared" si="1136"/>
        <v>1</v>
      </c>
      <c r="I4863" s="1">
        <f t="shared" si="1137"/>
        <v>1</v>
      </c>
      <c r="L4863" s="1">
        <f t="shared" si="1138"/>
        <v>0</v>
      </c>
      <c r="M4863" s="1">
        <f t="shared" si="1139"/>
        <v>0</v>
      </c>
      <c r="N4863" s="1">
        <f t="shared" si="1140"/>
        <v>1</v>
      </c>
      <c r="O4863" s="1">
        <f t="shared" si="1141"/>
        <v>0</v>
      </c>
      <c r="R4863" s="1">
        <f t="shared" si="1142"/>
        <v>1</v>
      </c>
      <c r="S4863" s="1">
        <f t="shared" si="1143"/>
        <v>0</v>
      </c>
      <c r="T4863" s="1">
        <f t="shared" si="1144"/>
        <v>0</v>
      </c>
      <c r="U4863" s="1">
        <f t="shared" si="1145"/>
        <v>0</v>
      </c>
      <c r="X4863" s="1">
        <f t="shared" si="1146"/>
        <v>1</v>
      </c>
      <c r="Y4863" s="1">
        <f t="shared" si="1147"/>
        <v>0</v>
      </c>
      <c r="Z4863" s="1">
        <f t="shared" si="1148"/>
        <v>0</v>
      </c>
      <c r="AA4863" s="1">
        <f t="shared" si="1149"/>
        <v>0</v>
      </c>
    </row>
    <row r="4864" spans="1:27" x14ac:dyDescent="0.25">
      <c r="A4864">
        <v>1</v>
      </c>
      <c r="B4864">
        <v>70</v>
      </c>
      <c r="C4864">
        <v>29.47</v>
      </c>
      <c r="D4864">
        <v>675</v>
      </c>
      <c r="E4864">
        <v>1</v>
      </c>
      <c r="G4864" s="1">
        <f t="shared" si="1135"/>
        <v>0</v>
      </c>
      <c r="H4864" s="1">
        <f t="shared" si="1136"/>
        <v>0</v>
      </c>
      <c r="I4864" s="1">
        <f t="shared" si="1137"/>
        <v>1</v>
      </c>
      <c r="L4864" s="1">
        <f t="shared" si="1138"/>
        <v>0</v>
      </c>
      <c r="M4864" s="1">
        <f t="shared" si="1139"/>
        <v>0</v>
      </c>
      <c r="N4864" s="1">
        <f t="shared" si="1140"/>
        <v>1</v>
      </c>
      <c r="O4864" s="1">
        <f t="shared" si="1141"/>
        <v>0</v>
      </c>
      <c r="R4864" s="1">
        <f t="shared" si="1142"/>
        <v>0</v>
      </c>
      <c r="S4864" s="1">
        <f t="shared" si="1143"/>
        <v>0</v>
      </c>
      <c r="T4864" s="1">
        <f t="shared" si="1144"/>
        <v>1</v>
      </c>
      <c r="U4864" s="1">
        <f t="shared" si="1145"/>
        <v>0</v>
      </c>
      <c r="X4864" s="1">
        <f t="shared" si="1146"/>
        <v>1</v>
      </c>
      <c r="Y4864" s="1">
        <f t="shared" si="1147"/>
        <v>0</v>
      </c>
      <c r="Z4864" s="1">
        <f t="shared" si="1148"/>
        <v>0</v>
      </c>
      <c r="AA4864" s="1">
        <f t="shared" si="1149"/>
        <v>0</v>
      </c>
    </row>
    <row r="4865" spans="1:27" x14ac:dyDescent="0.25">
      <c r="A4865">
        <v>0</v>
      </c>
      <c r="B4865">
        <v>58</v>
      </c>
      <c r="C4865">
        <v>19.95</v>
      </c>
      <c r="D4865">
        <v>745</v>
      </c>
      <c r="E4865">
        <v>1</v>
      </c>
      <c r="G4865" s="1">
        <f t="shared" si="1135"/>
        <v>1</v>
      </c>
      <c r="H4865" s="1">
        <f t="shared" si="1136"/>
        <v>1</v>
      </c>
      <c r="I4865" s="1">
        <f t="shared" si="1137"/>
        <v>1</v>
      </c>
      <c r="L4865" s="1">
        <f t="shared" si="1138"/>
        <v>1</v>
      </c>
      <c r="M4865" s="1">
        <f t="shared" si="1139"/>
        <v>0</v>
      </c>
      <c r="N4865" s="1">
        <f t="shared" si="1140"/>
        <v>0</v>
      </c>
      <c r="O4865" s="1">
        <f t="shared" si="1141"/>
        <v>0</v>
      </c>
      <c r="R4865" s="1">
        <f t="shared" si="1142"/>
        <v>1</v>
      </c>
      <c r="S4865" s="1">
        <f t="shared" si="1143"/>
        <v>0</v>
      </c>
      <c r="T4865" s="1">
        <f t="shared" si="1144"/>
        <v>0</v>
      </c>
      <c r="U4865" s="1">
        <f t="shared" si="1145"/>
        <v>0</v>
      </c>
      <c r="X4865" s="1">
        <f t="shared" si="1146"/>
        <v>1</v>
      </c>
      <c r="Y4865" s="1">
        <f t="shared" si="1147"/>
        <v>0</v>
      </c>
      <c r="Z4865" s="1">
        <f t="shared" si="1148"/>
        <v>0</v>
      </c>
      <c r="AA4865" s="1">
        <f t="shared" si="1149"/>
        <v>0</v>
      </c>
    </row>
    <row r="4866" spans="1:27" x14ac:dyDescent="0.25">
      <c r="A4866">
        <v>0</v>
      </c>
      <c r="B4866">
        <v>50</v>
      </c>
      <c r="C4866">
        <v>28.73</v>
      </c>
      <c r="D4866">
        <v>660</v>
      </c>
      <c r="E4866">
        <v>1</v>
      </c>
      <c r="G4866" s="1">
        <f t="shared" si="1135"/>
        <v>0</v>
      </c>
      <c r="H4866" s="1">
        <f t="shared" si="1136"/>
        <v>0</v>
      </c>
      <c r="I4866" s="1">
        <f t="shared" si="1137"/>
        <v>0</v>
      </c>
      <c r="L4866" s="1">
        <f t="shared" si="1138"/>
        <v>0</v>
      </c>
      <c r="M4866" s="1">
        <f t="shared" si="1139"/>
        <v>0</v>
      </c>
      <c r="N4866" s="1">
        <f t="shared" si="1140"/>
        <v>1</v>
      </c>
      <c r="O4866" s="1">
        <f t="shared" si="1141"/>
        <v>0</v>
      </c>
      <c r="R4866" s="1">
        <f t="shared" si="1142"/>
        <v>0</v>
      </c>
      <c r="S4866" s="1">
        <f t="shared" si="1143"/>
        <v>0</v>
      </c>
      <c r="T4866" s="1">
        <f t="shared" si="1144"/>
        <v>1</v>
      </c>
      <c r="U4866" s="1">
        <f t="shared" si="1145"/>
        <v>0</v>
      </c>
      <c r="X4866" s="1">
        <f t="shared" si="1146"/>
        <v>0</v>
      </c>
      <c r="Y4866" s="1">
        <f t="shared" si="1147"/>
        <v>0</v>
      </c>
      <c r="Z4866" s="1">
        <f t="shared" si="1148"/>
        <v>1</v>
      </c>
      <c r="AA4866" s="1">
        <f t="shared" si="1149"/>
        <v>0</v>
      </c>
    </row>
    <row r="4867" spans="1:27" x14ac:dyDescent="0.25">
      <c r="A4867">
        <v>1</v>
      </c>
      <c r="B4867">
        <v>90</v>
      </c>
      <c r="C4867">
        <v>15.95</v>
      </c>
      <c r="D4867">
        <v>735</v>
      </c>
      <c r="E4867">
        <v>1</v>
      </c>
      <c r="G4867" s="1">
        <f t="shared" si="1135"/>
        <v>1</v>
      </c>
      <c r="H4867" s="1">
        <f t="shared" si="1136"/>
        <v>1</v>
      </c>
      <c r="I4867" s="1">
        <f t="shared" si="1137"/>
        <v>1</v>
      </c>
      <c r="L4867" s="1">
        <f t="shared" si="1138"/>
        <v>1</v>
      </c>
      <c r="M4867" s="1">
        <f t="shared" si="1139"/>
        <v>0</v>
      </c>
      <c r="N4867" s="1">
        <f t="shared" si="1140"/>
        <v>0</v>
      </c>
      <c r="O4867" s="1">
        <f t="shared" si="1141"/>
        <v>0</v>
      </c>
      <c r="R4867" s="1">
        <f t="shared" si="1142"/>
        <v>1</v>
      </c>
      <c r="S4867" s="1">
        <f t="shared" si="1143"/>
        <v>0</v>
      </c>
      <c r="T4867" s="1">
        <f t="shared" si="1144"/>
        <v>0</v>
      </c>
      <c r="U4867" s="1">
        <f t="shared" si="1145"/>
        <v>0</v>
      </c>
      <c r="X4867" s="1">
        <f t="shared" si="1146"/>
        <v>1</v>
      </c>
      <c r="Y4867" s="1">
        <f t="shared" si="1147"/>
        <v>0</v>
      </c>
      <c r="Z4867" s="1">
        <f t="shared" si="1148"/>
        <v>0</v>
      </c>
      <c r="AA4867" s="1">
        <f t="shared" si="1149"/>
        <v>0</v>
      </c>
    </row>
    <row r="4868" spans="1:27" x14ac:dyDescent="0.25">
      <c r="A4868">
        <v>1</v>
      </c>
      <c r="B4868">
        <v>50</v>
      </c>
      <c r="C4868">
        <v>14.53</v>
      </c>
      <c r="D4868">
        <v>670</v>
      </c>
      <c r="E4868">
        <v>1</v>
      </c>
      <c r="G4868" s="1">
        <f t="shared" si="1135"/>
        <v>0</v>
      </c>
      <c r="H4868" s="1">
        <f t="shared" si="1136"/>
        <v>1</v>
      </c>
      <c r="I4868" s="1">
        <f t="shared" si="1137"/>
        <v>1</v>
      </c>
      <c r="L4868" s="1">
        <f t="shared" si="1138"/>
        <v>0</v>
      </c>
      <c r="M4868" s="1">
        <f t="shared" si="1139"/>
        <v>0</v>
      </c>
      <c r="N4868" s="1">
        <f t="shared" si="1140"/>
        <v>1</v>
      </c>
      <c r="O4868" s="1">
        <f t="shared" si="1141"/>
        <v>0</v>
      </c>
      <c r="R4868" s="1">
        <f t="shared" si="1142"/>
        <v>1</v>
      </c>
      <c r="S4868" s="1">
        <f t="shared" si="1143"/>
        <v>0</v>
      </c>
      <c r="T4868" s="1">
        <f t="shared" si="1144"/>
        <v>0</v>
      </c>
      <c r="U4868" s="1">
        <f t="shared" si="1145"/>
        <v>0</v>
      </c>
      <c r="X4868" s="1">
        <f t="shared" si="1146"/>
        <v>1</v>
      </c>
      <c r="Y4868" s="1">
        <f t="shared" si="1147"/>
        <v>0</v>
      </c>
      <c r="Z4868" s="1">
        <f t="shared" si="1148"/>
        <v>0</v>
      </c>
      <c r="AA4868" s="1">
        <f t="shared" si="1149"/>
        <v>0</v>
      </c>
    </row>
    <row r="4869" spans="1:27" x14ac:dyDescent="0.25">
      <c r="A4869">
        <v>1</v>
      </c>
      <c r="B4869">
        <v>58</v>
      </c>
      <c r="C4869">
        <v>11.65</v>
      </c>
      <c r="D4869">
        <v>705</v>
      </c>
      <c r="E4869">
        <v>1</v>
      </c>
      <c r="G4869" s="1">
        <f t="shared" si="1135"/>
        <v>0</v>
      </c>
      <c r="H4869" s="1">
        <f t="shared" si="1136"/>
        <v>1</v>
      </c>
      <c r="I4869" s="1">
        <f t="shared" si="1137"/>
        <v>1</v>
      </c>
      <c r="L4869" s="1">
        <f t="shared" si="1138"/>
        <v>0</v>
      </c>
      <c r="M4869" s="1">
        <f t="shared" si="1139"/>
        <v>0</v>
      </c>
      <c r="N4869" s="1">
        <f t="shared" si="1140"/>
        <v>1</v>
      </c>
      <c r="O4869" s="1">
        <f t="shared" si="1141"/>
        <v>0</v>
      </c>
      <c r="R4869" s="1">
        <f t="shared" si="1142"/>
        <v>1</v>
      </c>
      <c r="S4869" s="1">
        <f t="shared" si="1143"/>
        <v>0</v>
      </c>
      <c r="T4869" s="1">
        <f t="shared" si="1144"/>
        <v>0</v>
      </c>
      <c r="U4869" s="1">
        <f t="shared" si="1145"/>
        <v>0</v>
      </c>
      <c r="X4869" s="1">
        <f t="shared" si="1146"/>
        <v>1</v>
      </c>
      <c r="Y4869" s="1">
        <f t="shared" si="1147"/>
        <v>0</v>
      </c>
      <c r="Z4869" s="1">
        <f t="shared" si="1148"/>
        <v>0</v>
      </c>
      <c r="AA4869" s="1">
        <f t="shared" si="1149"/>
        <v>0</v>
      </c>
    </row>
    <row r="4870" spans="1:27" x14ac:dyDescent="0.25">
      <c r="A4870">
        <v>1</v>
      </c>
      <c r="B4870">
        <v>36</v>
      </c>
      <c r="C4870">
        <v>30</v>
      </c>
      <c r="D4870">
        <v>735</v>
      </c>
      <c r="E4870">
        <v>1</v>
      </c>
      <c r="G4870" s="1">
        <f t="shared" si="1135"/>
        <v>1</v>
      </c>
      <c r="H4870" s="1">
        <f t="shared" si="1136"/>
        <v>1</v>
      </c>
      <c r="I4870" s="1">
        <f t="shared" si="1137"/>
        <v>1</v>
      </c>
      <c r="L4870" s="1">
        <f t="shared" si="1138"/>
        <v>1</v>
      </c>
      <c r="M4870" s="1">
        <f t="shared" si="1139"/>
        <v>0</v>
      </c>
      <c r="N4870" s="1">
        <f t="shared" si="1140"/>
        <v>0</v>
      </c>
      <c r="O4870" s="1">
        <f t="shared" si="1141"/>
        <v>0</v>
      </c>
      <c r="R4870" s="1">
        <f t="shared" si="1142"/>
        <v>1</v>
      </c>
      <c r="S4870" s="1">
        <f t="shared" si="1143"/>
        <v>0</v>
      </c>
      <c r="T4870" s="1">
        <f t="shared" si="1144"/>
        <v>0</v>
      </c>
      <c r="U4870" s="1">
        <f t="shared" si="1145"/>
        <v>0</v>
      </c>
      <c r="X4870" s="1">
        <f t="shared" si="1146"/>
        <v>1</v>
      </c>
      <c r="Y4870" s="1">
        <f t="shared" si="1147"/>
        <v>0</v>
      </c>
      <c r="Z4870" s="1">
        <f t="shared" si="1148"/>
        <v>0</v>
      </c>
      <c r="AA4870" s="1">
        <f t="shared" si="1149"/>
        <v>0</v>
      </c>
    </row>
    <row r="4871" spans="1:27" x14ac:dyDescent="0.25">
      <c r="A4871">
        <v>1</v>
      </c>
      <c r="B4871">
        <v>124</v>
      </c>
      <c r="C4871">
        <v>13.3</v>
      </c>
      <c r="D4871">
        <v>665</v>
      </c>
      <c r="E4871">
        <v>1</v>
      </c>
      <c r="G4871" s="1">
        <f t="shared" si="1135"/>
        <v>1</v>
      </c>
      <c r="H4871" s="1">
        <f t="shared" si="1136"/>
        <v>1</v>
      </c>
      <c r="I4871" s="1">
        <f t="shared" si="1137"/>
        <v>1</v>
      </c>
      <c r="L4871" s="1">
        <f t="shared" si="1138"/>
        <v>1</v>
      </c>
      <c r="M4871" s="1">
        <f t="shared" si="1139"/>
        <v>0</v>
      </c>
      <c r="N4871" s="1">
        <f t="shared" si="1140"/>
        <v>0</v>
      </c>
      <c r="O4871" s="1">
        <f t="shared" si="1141"/>
        <v>0</v>
      </c>
      <c r="R4871" s="1">
        <f t="shared" si="1142"/>
        <v>1</v>
      </c>
      <c r="S4871" s="1">
        <f t="shared" si="1143"/>
        <v>0</v>
      </c>
      <c r="T4871" s="1">
        <f t="shared" si="1144"/>
        <v>0</v>
      </c>
      <c r="U4871" s="1">
        <f t="shared" si="1145"/>
        <v>0</v>
      </c>
      <c r="X4871" s="1">
        <f t="shared" si="1146"/>
        <v>1</v>
      </c>
      <c r="Y4871" s="1">
        <f t="shared" si="1147"/>
        <v>0</v>
      </c>
      <c r="Z4871" s="1">
        <f t="shared" si="1148"/>
        <v>0</v>
      </c>
      <c r="AA4871" s="1">
        <f t="shared" si="1149"/>
        <v>0</v>
      </c>
    </row>
    <row r="4872" spans="1:27" x14ac:dyDescent="0.25">
      <c r="A4872">
        <v>1</v>
      </c>
      <c r="B4872">
        <v>124</v>
      </c>
      <c r="C4872">
        <v>18.829999999999998</v>
      </c>
      <c r="D4872">
        <v>685</v>
      </c>
      <c r="E4872">
        <v>1</v>
      </c>
      <c r="G4872" s="1">
        <f t="shared" ref="G4872:G4935" si="1150">IF($D4872&gt;716,1,IF($B4872&gt;85.24,1,0))</f>
        <v>1</v>
      </c>
      <c r="H4872" s="1">
        <f t="shared" ref="H4872:H4935" si="1151">IF($D4872&gt;716,1,IF($B4872&gt;85.24,1,IF($C4872&lt;=16.54,1,0)))</f>
        <v>1</v>
      </c>
      <c r="I4872" s="1">
        <f t="shared" ref="I4872:I4935" si="1152">IF($D4872&gt;716,1,IF($B4872&gt;85.24,1,IF($C4872&lt;=16.54,1,IF($A4872=1,1,0))))</f>
        <v>1</v>
      </c>
      <c r="L4872" s="1">
        <f t="shared" ref="L4872:L4935" si="1153">IF($G4872=1, IF($E4872=1,1,0),0)</f>
        <v>1</v>
      </c>
      <c r="M4872" s="1">
        <f t="shared" ref="M4872:M4935" si="1154">IF($G4872=1, IF($E4872=0,1,0),0)</f>
        <v>0</v>
      </c>
      <c r="N4872" s="1">
        <f t="shared" ref="N4872:N4935" si="1155">IF($G4872=0, IF($E4872=1,1,0),0)</f>
        <v>0</v>
      </c>
      <c r="O4872" s="1">
        <f t="shared" ref="O4872:O4935" si="1156">IF($G4872=0, IF($E4872=0,1,0),0)</f>
        <v>0</v>
      </c>
      <c r="R4872" s="1">
        <f t="shared" ref="R4872:R4935" si="1157">IF($H4872=1, IF($E4872=1,1,0),0)</f>
        <v>1</v>
      </c>
      <c r="S4872" s="1">
        <f t="shared" ref="S4872:S4935" si="1158">IF($H4872=1, IF($E4872=0,1,0),0)</f>
        <v>0</v>
      </c>
      <c r="T4872" s="1">
        <f t="shared" ref="T4872:T4935" si="1159">IF($H4872=0, IF($E4872=1,1,0),0)</f>
        <v>0</v>
      </c>
      <c r="U4872" s="1">
        <f t="shared" ref="U4872:U4935" si="1160">IF($H4872=0, IF($E4872=0,1,0),0)</f>
        <v>0</v>
      </c>
      <c r="X4872" s="1">
        <f t="shared" ref="X4872:X4935" si="1161">IF($I4872=1, IF($E4872=1,1,0),0)</f>
        <v>1</v>
      </c>
      <c r="Y4872" s="1">
        <f t="shared" ref="Y4872:Y4935" si="1162">IF($I4872=1, IF($E4872=0,1,0),0)</f>
        <v>0</v>
      </c>
      <c r="Z4872" s="1">
        <f t="shared" ref="Z4872:Z4935" si="1163">IF($I4872=0, IF($E4872=1,1,0),0)</f>
        <v>0</v>
      </c>
      <c r="AA4872" s="1">
        <f t="shared" ref="AA4872:AA4935" si="1164">IF($I4872=0, IF($E4872=0,1,0),0)</f>
        <v>0</v>
      </c>
    </row>
    <row r="4873" spans="1:27" x14ac:dyDescent="0.25">
      <c r="A4873">
        <v>1</v>
      </c>
      <c r="B4873">
        <v>75.3</v>
      </c>
      <c r="C4873">
        <v>16.760000000000002</v>
      </c>
      <c r="D4873">
        <v>690</v>
      </c>
      <c r="E4873">
        <v>1</v>
      </c>
      <c r="G4873" s="1">
        <f t="shared" si="1150"/>
        <v>0</v>
      </c>
      <c r="H4873" s="1">
        <f t="shared" si="1151"/>
        <v>0</v>
      </c>
      <c r="I4873" s="1">
        <f t="shared" si="1152"/>
        <v>1</v>
      </c>
      <c r="L4873" s="1">
        <f t="shared" si="1153"/>
        <v>0</v>
      </c>
      <c r="M4873" s="1">
        <f t="shared" si="1154"/>
        <v>0</v>
      </c>
      <c r="N4873" s="1">
        <f t="shared" si="1155"/>
        <v>1</v>
      </c>
      <c r="O4873" s="1">
        <f t="shared" si="1156"/>
        <v>0</v>
      </c>
      <c r="R4873" s="1">
        <f t="shared" si="1157"/>
        <v>0</v>
      </c>
      <c r="S4873" s="1">
        <f t="shared" si="1158"/>
        <v>0</v>
      </c>
      <c r="T4873" s="1">
        <f t="shared" si="1159"/>
        <v>1</v>
      </c>
      <c r="U4873" s="1">
        <f t="shared" si="1160"/>
        <v>0</v>
      </c>
      <c r="X4873" s="1">
        <f t="shared" si="1161"/>
        <v>1</v>
      </c>
      <c r="Y4873" s="1">
        <f t="shared" si="1162"/>
        <v>0</v>
      </c>
      <c r="Z4873" s="1">
        <f t="shared" si="1163"/>
        <v>0</v>
      </c>
      <c r="AA4873" s="1">
        <f t="shared" si="1164"/>
        <v>0</v>
      </c>
    </row>
    <row r="4874" spans="1:27" x14ac:dyDescent="0.25">
      <c r="A4874">
        <v>1</v>
      </c>
      <c r="B4874">
        <v>155</v>
      </c>
      <c r="C4874">
        <v>20.97</v>
      </c>
      <c r="D4874">
        <v>670</v>
      </c>
      <c r="E4874">
        <v>1</v>
      </c>
      <c r="G4874" s="1">
        <f t="shared" si="1150"/>
        <v>1</v>
      </c>
      <c r="H4874" s="1">
        <f t="shared" si="1151"/>
        <v>1</v>
      </c>
      <c r="I4874" s="1">
        <f t="shared" si="1152"/>
        <v>1</v>
      </c>
      <c r="L4874" s="1">
        <f t="shared" si="1153"/>
        <v>1</v>
      </c>
      <c r="M4874" s="1">
        <f t="shared" si="1154"/>
        <v>0</v>
      </c>
      <c r="N4874" s="1">
        <f t="shared" si="1155"/>
        <v>0</v>
      </c>
      <c r="O4874" s="1">
        <f t="shared" si="1156"/>
        <v>0</v>
      </c>
      <c r="R4874" s="1">
        <f t="shared" si="1157"/>
        <v>1</v>
      </c>
      <c r="S4874" s="1">
        <f t="shared" si="1158"/>
        <v>0</v>
      </c>
      <c r="T4874" s="1">
        <f t="shared" si="1159"/>
        <v>0</v>
      </c>
      <c r="U4874" s="1">
        <f t="shared" si="1160"/>
        <v>0</v>
      </c>
      <c r="X4874" s="1">
        <f t="shared" si="1161"/>
        <v>1</v>
      </c>
      <c r="Y4874" s="1">
        <f t="shared" si="1162"/>
        <v>0</v>
      </c>
      <c r="Z4874" s="1">
        <f t="shared" si="1163"/>
        <v>0</v>
      </c>
      <c r="AA4874" s="1">
        <f t="shared" si="1164"/>
        <v>0</v>
      </c>
    </row>
    <row r="4875" spans="1:27" x14ac:dyDescent="0.25">
      <c r="A4875">
        <v>1</v>
      </c>
      <c r="B4875">
        <v>40</v>
      </c>
      <c r="C4875">
        <v>18.510000000000002</v>
      </c>
      <c r="D4875">
        <v>765</v>
      </c>
      <c r="E4875">
        <v>1</v>
      </c>
      <c r="G4875" s="1">
        <f t="shared" si="1150"/>
        <v>1</v>
      </c>
      <c r="H4875" s="1">
        <f t="shared" si="1151"/>
        <v>1</v>
      </c>
      <c r="I4875" s="1">
        <f t="shared" si="1152"/>
        <v>1</v>
      </c>
      <c r="L4875" s="1">
        <f t="shared" si="1153"/>
        <v>1</v>
      </c>
      <c r="M4875" s="1">
        <f t="shared" si="1154"/>
        <v>0</v>
      </c>
      <c r="N4875" s="1">
        <f t="shared" si="1155"/>
        <v>0</v>
      </c>
      <c r="O4875" s="1">
        <f t="shared" si="1156"/>
        <v>0</v>
      </c>
      <c r="R4875" s="1">
        <f t="shared" si="1157"/>
        <v>1</v>
      </c>
      <c r="S4875" s="1">
        <f t="shared" si="1158"/>
        <v>0</v>
      </c>
      <c r="T4875" s="1">
        <f t="shared" si="1159"/>
        <v>0</v>
      </c>
      <c r="U4875" s="1">
        <f t="shared" si="1160"/>
        <v>0</v>
      </c>
      <c r="X4875" s="1">
        <f t="shared" si="1161"/>
        <v>1</v>
      </c>
      <c r="Y4875" s="1">
        <f t="shared" si="1162"/>
        <v>0</v>
      </c>
      <c r="Z4875" s="1">
        <f t="shared" si="1163"/>
        <v>0</v>
      </c>
      <c r="AA4875" s="1">
        <f t="shared" si="1164"/>
        <v>0</v>
      </c>
    </row>
    <row r="4876" spans="1:27" x14ac:dyDescent="0.25">
      <c r="A4876">
        <v>1</v>
      </c>
      <c r="B4876">
        <v>90</v>
      </c>
      <c r="C4876">
        <v>11.72</v>
      </c>
      <c r="D4876">
        <v>680</v>
      </c>
      <c r="E4876">
        <v>1</v>
      </c>
      <c r="G4876" s="1">
        <f t="shared" si="1150"/>
        <v>1</v>
      </c>
      <c r="H4876" s="1">
        <f t="shared" si="1151"/>
        <v>1</v>
      </c>
      <c r="I4876" s="1">
        <f t="shared" si="1152"/>
        <v>1</v>
      </c>
      <c r="L4876" s="1">
        <f t="shared" si="1153"/>
        <v>1</v>
      </c>
      <c r="M4876" s="1">
        <f t="shared" si="1154"/>
        <v>0</v>
      </c>
      <c r="N4876" s="1">
        <f t="shared" si="1155"/>
        <v>0</v>
      </c>
      <c r="O4876" s="1">
        <f t="shared" si="1156"/>
        <v>0</v>
      </c>
      <c r="R4876" s="1">
        <f t="shared" si="1157"/>
        <v>1</v>
      </c>
      <c r="S4876" s="1">
        <f t="shared" si="1158"/>
        <v>0</v>
      </c>
      <c r="T4876" s="1">
        <f t="shared" si="1159"/>
        <v>0</v>
      </c>
      <c r="U4876" s="1">
        <f t="shared" si="1160"/>
        <v>0</v>
      </c>
      <c r="X4876" s="1">
        <f t="shared" si="1161"/>
        <v>1</v>
      </c>
      <c r="Y4876" s="1">
        <f t="shared" si="1162"/>
        <v>0</v>
      </c>
      <c r="Z4876" s="1">
        <f t="shared" si="1163"/>
        <v>0</v>
      </c>
      <c r="AA4876" s="1">
        <f t="shared" si="1164"/>
        <v>0</v>
      </c>
    </row>
    <row r="4877" spans="1:27" x14ac:dyDescent="0.25">
      <c r="A4877">
        <v>1</v>
      </c>
      <c r="B4877">
        <v>82</v>
      </c>
      <c r="C4877">
        <v>19.010000000000002</v>
      </c>
      <c r="D4877">
        <v>710</v>
      </c>
      <c r="E4877">
        <v>1</v>
      </c>
      <c r="G4877" s="1">
        <f t="shared" si="1150"/>
        <v>0</v>
      </c>
      <c r="H4877" s="1">
        <f t="shared" si="1151"/>
        <v>0</v>
      </c>
      <c r="I4877" s="1">
        <f t="shared" si="1152"/>
        <v>1</v>
      </c>
      <c r="L4877" s="1">
        <f t="shared" si="1153"/>
        <v>0</v>
      </c>
      <c r="M4877" s="1">
        <f t="shared" si="1154"/>
        <v>0</v>
      </c>
      <c r="N4877" s="1">
        <f t="shared" si="1155"/>
        <v>1</v>
      </c>
      <c r="O4877" s="1">
        <f t="shared" si="1156"/>
        <v>0</v>
      </c>
      <c r="R4877" s="1">
        <f t="shared" si="1157"/>
        <v>0</v>
      </c>
      <c r="S4877" s="1">
        <f t="shared" si="1158"/>
        <v>0</v>
      </c>
      <c r="T4877" s="1">
        <f t="shared" si="1159"/>
        <v>1</v>
      </c>
      <c r="U4877" s="1">
        <f t="shared" si="1160"/>
        <v>0</v>
      </c>
      <c r="X4877" s="1">
        <f t="shared" si="1161"/>
        <v>1</v>
      </c>
      <c r="Y4877" s="1">
        <f t="shared" si="1162"/>
        <v>0</v>
      </c>
      <c r="Z4877" s="1">
        <f t="shared" si="1163"/>
        <v>0</v>
      </c>
      <c r="AA4877" s="1">
        <f t="shared" si="1164"/>
        <v>0</v>
      </c>
    </row>
    <row r="4878" spans="1:27" x14ac:dyDescent="0.25">
      <c r="A4878">
        <v>1</v>
      </c>
      <c r="B4878">
        <v>75</v>
      </c>
      <c r="C4878">
        <v>19.12</v>
      </c>
      <c r="D4878">
        <v>685</v>
      </c>
      <c r="E4878">
        <v>1</v>
      </c>
      <c r="G4878" s="1">
        <f t="shared" si="1150"/>
        <v>0</v>
      </c>
      <c r="H4878" s="1">
        <f t="shared" si="1151"/>
        <v>0</v>
      </c>
      <c r="I4878" s="1">
        <f t="shared" si="1152"/>
        <v>1</v>
      </c>
      <c r="L4878" s="1">
        <f t="shared" si="1153"/>
        <v>0</v>
      </c>
      <c r="M4878" s="1">
        <f t="shared" si="1154"/>
        <v>0</v>
      </c>
      <c r="N4878" s="1">
        <f t="shared" si="1155"/>
        <v>1</v>
      </c>
      <c r="O4878" s="1">
        <f t="shared" si="1156"/>
        <v>0</v>
      </c>
      <c r="R4878" s="1">
        <f t="shared" si="1157"/>
        <v>0</v>
      </c>
      <c r="S4878" s="1">
        <f t="shared" si="1158"/>
        <v>0</v>
      </c>
      <c r="T4878" s="1">
        <f t="shared" si="1159"/>
        <v>1</v>
      </c>
      <c r="U4878" s="1">
        <f t="shared" si="1160"/>
        <v>0</v>
      </c>
      <c r="X4878" s="1">
        <f t="shared" si="1161"/>
        <v>1</v>
      </c>
      <c r="Y4878" s="1">
        <f t="shared" si="1162"/>
        <v>0</v>
      </c>
      <c r="Z4878" s="1">
        <f t="shared" si="1163"/>
        <v>0</v>
      </c>
      <c r="AA4878" s="1">
        <f t="shared" si="1164"/>
        <v>0</v>
      </c>
    </row>
    <row r="4879" spans="1:27" x14ac:dyDescent="0.25">
      <c r="A4879">
        <v>1</v>
      </c>
      <c r="B4879">
        <v>90</v>
      </c>
      <c r="C4879">
        <v>14.51</v>
      </c>
      <c r="D4879">
        <v>705</v>
      </c>
      <c r="E4879">
        <v>1</v>
      </c>
      <c r="G4879" s="1">
        <f t="shared" si="1150"/>
        <v>1</v>
      </c>
      <c r="H4879" s="1">
        <f t="shared" si="1151"/>
        <v>1</v>
      </c>
      <c r="I4879" s="1">
        <f t="shared" si="1152"/>
        <v>1</v>
      </c>
      <c r="L4879" s="1">
        <f t="shared" si="1153"/>
        <v>1</v>
      </c>
      <c r="M4879" s="1">
        <f t="shared" si="1154"/>
        <v>0</v>
      </c>
      <c r="N4879" s="1">
        <f t="shared" si="1155"/>
        <v>0</v>
      </c>
      <c r="O4879" s="1">
        <f t="shared" si="1156"/>
        <v>0</v>
      </c>
      <c r="R4879" s="1">
        <f t="shared" si="1157"/>
        <v>1</v>
      </c>
      <c r="S4879" s="1">
        <f t="shared" si="1158"/>
        <v>0</v>
      </c>
      <c r="T4879" s="1">
        <f t="shared" si="1159"/>
        <v>0</v>
      </c>
      <c r="U4879" s="1">
        <f t="shared" si="1160"/>
        <v>0</v>
      </c>
      <c r="X4879" s="1">
        <f t="shared" si="1161"/>
        <v>1</v>
      </c>
      <c r="Y4879" s="1">
        <f t="shared" si="1162"/>
        <v>0</v>
      </c>
      <c r="Z4879" s="1">
        <f t="shared" si="1163"/>
        <v>0</v>
      </c>
      <c r="AA4879" s="1">
        <f t="shared" si="1164"/>
        <v>0</v>
      </c>
    </row>
    <row r="4880" spans="1:27" x14ac:dyDescent="0.25">
      <c r="A4880">
        <v>0</v>
      </c>
      <c r="B4880">
        <v>24</v>
      </c>
      <c r="C4880">
        <v>14.8</v>
      </c>
      <c r="D4880">
        <v>665</v>
      </c>
      <c r="E4880">
        <v>1</v>
      </c>
      <c r="G4880" s="1">
        <f t="shared" si="1150"/>
        <v>0</v>
      </c>
      <c r="H4880" s="1">
        <f t="shared" si="1151"/>
        <v>1</v>
      </c>
      <c r="I4880" s="1">
        <f t="shared" si="1152"/>
        <v>1</v>
      </c>
      <c r="L4880" s="1">
        <f t="shared" si="1153"/>
        <v>0</v>
      </c>
      <c r="M4880" s="1">
        <f t="shared" si="1154"/>
        <v>0</v>
      </c>
      <c r="N4880" s="1">
        <f t="shared" si="1155"/>
        <v>1</v>
      </c>
      <c r="O4880" s="1">
        <f t="shared" si="1156"/>
        <v>0</v>
      </c>
      <c r="R4880" s="1">
        <f t="shared" si="1157"/>
        <v>1</v>
      </c>
      <c r="S4880" s="1">
        <f t="shared" si="1158"/>
        <v>0</v>
      </c>
      <c r="T4880" s="1">
        <f t="shared" si="1159"/>
        <v>0</v>
      </c>
      <c r="U4880" s="1">
        <f t="shared" si="1160"/>
        <v>0</v>
      </c>
      <c r="X4880" s="1">
        <f t="shared" si="1161"/>
        <v>1</v>
      </c>
      <c r="Y4880" s="1">
        <f t="shared" si="1162"/>
        <v>0</v>
      </c>
      <c r="Z4880" s="1">
        <f t="shared" si="1163"/>
        <v>0</v>
      </c>
      <c r="AA4880" s="1">
        <f t="shared" si="1164"/>
        <v>0</v>
      </c>
    </row>
    <row r="4881" spans="1:27" x14ac:dyDescent="0.25">
      <c r="A4881">
        <v>1</v>
      </c>
      <c r="B4881">
        <v>36</v>
      </c>
      <c r="C4881">
        <v>30.57</v>
      </c>
      <c r="D4881">
        <v>700</v>
      </c>
      <c r="E4881">
        <v>1</v>
      </c>
      <c r="G4881" s="1">
        <f t="shared" si="1150"/>
        <v>0</v>
      </c>
      <c r="H4881" s="1">
        <f t="shared" si="1151"/>
        <v>0</v>
      </c>
      <c r="I4881" s="1">
        <f t="shared" si="1152"/>
        <v>1</v>
      </c>
      <c r="L4881" s="1">
        <f t="shared" si="1153"/>
        <v>0</v>
      </c>
      <c r="M4881" s="1">
        <f t="shared" si="1154"/>
        <v>0</v>
      </c>
      <c r="N4881" s="1">
        <f t="shared" si="1155"/>
        <v>1</v>
      </c>
      <c r="O4881" s="1">
        <f t="shared" si="1156"/>
        <v>0</v>
      </c>
      <c r="R4881" s="1">
        <f t="shared" si="1157"/>
        <v>0</v>
      </c>
      <c r="S4881" s="1">
        <f t="shared" si="1158"/>
        <v>0</v>
      </c>
      <c r="T4881" s="1">
        <f t="shared" si="1159"/>
        <v>1</v>
      </c>
      <c r="U4881" s="1">
        <f t="shared" si="1160"/>
        <v>0</v>
      </c>
      <c r="X4881" s="1">
        <f t="shared" si="1161"/>
        <v>1</v>
      </c>
      <c r="Y4881" s="1">
        <f t="shared" si="1162"/>
        <v>0</v>
      </c>
      <c r="Z4881" s="1">
        <f t="shared" si="1163"/>
        <v>0</v>
      </c>
      <c r="AA4881" s="1">
        <f t="shared" si="1164"/>
        <v>0</v>
      </c>
    </row>
    <row r="4882" spans="1:27" x14ac:dyDescent="0.25">
      <c r="A4882">
        <v>0</v>
      </c>
      <c r="B4882">
        <v>50</v>
      </c>
      <c r="C4882">
        <v>20.57</v>
      </c>
      <c r="D4882">
        <v>665</v>
      </c>
      <c r="E4882">
        <v>1</v>
      </c>
      <c r="G4882" s="1">
        <f t="shared" si="1150"/>
        <v>0</v>
      </c>
      <c r="H4882" s="1">
        <f t="shared" si="1151"/>
        <v>0</v>
      </c>
      <c r="I4882" s="1">
        <f t="shared" si="1152"/>
        <v>0</v>
      </c>
      <c r="L4882" s="1">
        <f t="shared" si="1153"/>
        <v>0</v>
      </c>
      <c r="M4882" s="1">
        <f t="shared" si="1154"/>
        <v>0</v>
      </c>
      <c r="N4882" s="1">
        <f t="shared" si="1155"/>
        <v>1</v>
      </c>
      <c r="O4882" s="1">
        <f t="shared" si="1156"/>
        <v>0</v>
      </c>
      <c r="R4882" s="1">
        <f t="shared" si="1157"/>
        <v>0</v>
      </c>
      <c r="S4882" s="1">
        <f t="shared" si="1158"/>
        <v>0</v>
      </c>
      <c r="T4882" s="1">
        <f t="shared" si="1159"/>
        <v>1</v>
      </c>
      <c r="U4882" s="1">
        <f t="shared" si="1160"/>
        <v>0</v>
      </c>
      <c r="X4882" s="1">
        <f t="shared" si="1161"/>
        <v>0</v>
      </c>
      <c r="Y4882" s="1">
        <f t="shared" si="1162"/>
        <v>0</v>
      </c>
      <c r="Z4882" s="1">
        <f t="shared" si="1163"/>
        <v>1</v>
      </c>
      <c r="AA4882" s="1">
        <f t="shared" si="1164"/>
        <v>0</v>
      </c>
    </row>
    <row r="4883" spans="1:27" x14ac:dyDescent="0.25">
      <c r="A4883">
        <v>1</v>
      </c>
      <c r="B4883">
        <v>68</v>
      </c>
      <c r="C4883">
        <v>18.760000000000002</v>
      </c>
      <c r="D4883">
        <v>695</v>
      </c>
      <c r="E4883">
        <v>1</v>
      </c>
      <c r="G4883" s="1">
        <f t="shared" si="1150"/>
        <v>0</v>
      </c>
      <c r="H4883" s="1">
        <f t="shared" si="1151"/>
        <v>0</v>
      </c>
      <c r="I4883" s="1">
        <f t="shared" si="1152"/>
        <v>1</v>
      </c>
      <c r="L4883" s="1">
        <f t="shared" si="1153"/>
        <v>0</v>
      </c>
      <c r="M4883" s="1">
        <f t="shared" si="1154"/>
        <v>0</v>
      </c>
      <c r="N4883" s="1">
        <f t="shared" si="1155"/>
        <v>1</v>
      </c>
      <c r="O4883" s="1">
        <f t="shared" si="1156"/>
        <v>0</v>
      </c>
      <c r="R4883" s="1">
        <f t="shared" si="1157"/>
        <v>0</v>
      </c>
      <c r="S4883" s="1">
        <f t="shared" si="1158"/>
        <v>0</v>
      </c>
      <c r="T4883" s="1">
        <f t="shared" si="1159"/>
        <v>1</v>
      </c>
      <c r="U4883" s="1">
        <f t="shared" si="1160"/>
        <v>0</v>
      </c>
      <c r="X4883" s="1">
        <f t="shared" si="1161"/>
        <v>1</v>
      </c>
      <c r="Y4883" s="1">
        <f t="shared" si="1162"/>
        <v>0</v>
      </c>
      <c r="Z4883" s="1">
        <f t="shared" si="1163"/>
        <v>0</v>
      </c>
      <c r="AA4883" s="1">
        <f t="shared" si="1164"/>
        <v>0</v>
      </c>
    </row>
    <row r="4884" spans="1:27" x14ac:dyDescent="0.25">
      <c r="A4884">
        <v>1</v>
      </c>
      <c r="B4884">
        <v>122.477</v>
      </c>
      <c r="C4884">
        <v>15.22</v>
      </c>
      <c r="D4884">
        <v>670</v>
      </c>
      <c r="E4884">
        <v>1</v>
      </c>
      <c r="G4884" s="1">
        <f t="shared" si="1150"/>
        <v>1</v>
      </c>
      <c r="H4884" s="1">
        <f t="shared" si="1151"/>
        <v>1</v>
      </c>
      <c r="I4884" s="1">
        <f t="shared" si="1152"/>
        <v>1</v>
      </c>
      <c r="L4884" s="1">
        <f t="shared" si="1153"/>
        <v>1</v>
      </c>
      <c r="M4884" s="1">
        <f t="shared" si="1154"/>
        <v>0</v>
      </c>
      <c r="N4884" s="1">
        <f t="shared" si="1155"/>
        <v>0</v>
      </c>
      <c r="O4884" s="1">
        <f t="shared" si="1156"/>
        <v>0</v>
      </c>
      <c r="R4884" s="1">
        <f t="shared" si="1157"/>
        <v>1</v>
      </c>
      <c r="S4884" s="1">
        <f t="shared" si="1158"/>
        <v>0</v>
      </c>
      <c r="T4884" s="1">
        <f t="shared" si="1159"/>
        <v>0</v>
      </c>
      <c r="U4884" s="1">
        <f t="shared" si="1160"/>
        <v>0</v>
      </c>
      <c r="X4884" s="1">
        <f t="shared" si="1161"/>
        <v>1</v>
      </c>
      <c r="Y4884" s="1">
        <f t="shared" si="1162"/>
        <v>0</v>
      </c>
      <c r="Z4884" s="1">
        <f t="shared" si="1163"/>
        <v>0</v>
      </c>
      <c r="AA4884" s="1">
        <f t="shared" si="1164"/>
        <v>0</v>
      </c>
    </row>
    <row r="4885" spans="1:27" x14ac:dyDescent="0.25">
      <c r="A4885">
        <v>1</v>
      </c>
      <c r="B4885">
        <v>60</v>
      </c>
      <c r="C4885">
        <v>37.380000000000003</v>
      </c>
      <c r="D4885">
        <v>725</v>
      </c>
      <c r="E4885">
        <v>1</v>
      </c>
      <c r="G4885" s="1">
        <f t="shared" si="1150"/>
        <v>1</v>
      </c>
      <c r="H4885" s="1">
        <f t="shared" si="1151"/>
        <v>1</v>
      </c>
      <c r="I4885" s="1">
        <f t="shared" si="1152"/>
        <v>1</v>
      </c>
      <c r="L4885" s="1">
        <f t="shared" si="1153"/>
        <v>1</v>
      </c>
      <c r="M4885" s="1">
        <f t="shared" si="1154"/>
        <v>0</v>
      </c>
      <c r="N4885" s="1">
        <f t="shared" si="1155"/>
        <v>0</v>
      </c>
      <c r="O4885" s="1">
        <f t="shared" si="1156"/>
        <v>0</v>
      </c>
      <c r="R4885" s="1">
        <f t="shared" si="1157"/>
        <v>1</v>
      </c>
      <c r="S4885" s="1">
        <f t="shared" si="1158"/>
        <v>0</v>
      </c>
      <c r="T4885" s="1">
        <f t="shared" si="1159"/>
        <v>0</v>
      </c>
      <c r="U4885" s="1">
        <f t="shared" si="1160"/>
        <v>0</v>
      </c>
      <c r="X4885" s="1">
        <f t="shared" si="1161"/>
        <v>1</v>
      </c>
      <c r="Y4885" s="1">
        <f t="shared" si="1162"/>
        <v>0</v>
      </c>
      <c r="Z4885" s="1">
        <f t="shared" si="1163"/>
        <v>0</v>
      </c>
      <c r="AA4885" s="1">
        <f t="shared" si="1164"/>
        <v>0</v>
      </c>
    </row>
    <row r="4886" spans="1:27" x14ac:dyDescent="0.25">
      <c r="A4886">
        <v>0</v>
      </c>
      <c r="B4886">
        <v>48</v>
      </c>
      <c r="C4886">
        <v>5</v>
      </c>
      <c r="D4886">
        <v>660</v>
      </c>
      <c r="E4886">
        <v>1</v>
      </c>
      <c r="G4886" s="1">
        <f t="shared" si="1150"/>
        <v>0</v>
      </c>
      <c r="H4886" s="1">
        <f t="shared" si="1151"/>
        <v>1</v>
      </c>
      <c r="I4886" s="1">
        <f t="shared" si="1152"/>
        <v>1</v>
      </c>
      <c r="L4886" s="1">
        <f t="shared" si="1153"/>
        <v>0</v>
      </c>
      <c r="M4886" s="1">
        <f t="shared" si="1154"/>
        <v>0</v>
      </c>
      <c r="N4886" s="1">
        <f t="shared" si="1155"/>
        <v>1</v>
      </c>
      <c r="O4886" s="1">
        <f t="shared" si="1156"/>
        <v>0</v>
      </c>
      <c r="R4886" s="1">
        <f t="shared" si="1157"/>
        <v>1</v>
      </c>
      <c r="S4886" s="1">
        <f t="shared" si="1158"/>
        <v>0</v>
      </c>
      <c r="T4886" s="1">
        <f t="shared" si="1159"/>
        <v>0</v>
      </c>
      <c r="U4886" s="1">
        <f t="shared" si="1160"/>
        <v>0</v>
      </c>
      <c r="X4886" s="1">
        <f t="shared" si="1161"/>
        <v>1</v>
      </c>
      <c r="Y4886" s="1">
        <f t="shared" si="1162"/>
        <v>0</v>
      </c>
      <c r="Z4886" s="1">
        <f t="shared" si="1163"/>
        <v>0</v>
      </c>
      <c r="AA4886" s="1">
        <f t="shared" si="1164"/>
        <v>0</v>
      </c>
    </row>
    <row r="4887" spans="1:27" x14ac:dyDescent="0.25">
      <c r="A4887">
        <v>1</v>
      </c>
      <c r="B4887">
        <v>75</v>
      </c>
      <c r="C4887">
        <v>12.67</v>
      </c>
      <c r="D4887">
        <v>710</v>
      </c>
      <c r="E4887">
        <v>1</v>
      </c>
      <c r="G4887" s="1">
        <f t="shared" si="1150"/>
        <v>0</v>
      </c>
      <c r="H4887" s="1">
        <f t="shared" si="1151"/>
        <v>1</v>
      </c>
      <c r="I4887" s="1">
        <f t="shared" si="1152"/>
        <v>1</v>
      </c>
      <c r="L4887" s="1">
        <f t="shared" si="1153"/>
        <v>0</v>
      </c>
      <c r="M4887" s="1">
        <f t="shared" si="1154"/>
        <v>0</v>
      </c>
      <c r="N4887" s="1">
        <f t="shared" si="1155"/>
        <v>1</v>
      </c>
      <c r="O4887" s="1">
        <f t="shared" si="1156"/>
        <v>0</v>
      </c>
      <c r="R4887" s="1">
        <f t="shared" si="1157"/>
        <v>1</v>
      </c>
      <c r="S4887" s="1">
        <f t="shared" si="1158"/>
        <v>0</v>
      </c>
      <c r="T4887" s="1">
        <f t="shared" si="1159"/>
        <v>0</v>
      </c>
      <c r="U4887" s="1">
        <f t="shared" si="1160"/>
        <v>0</v>
      </c>
      <c r="X4887" s="1">
        <f t="shared" si="1161"/>
        <v>1</v>
      </c>
      <c r="Y4887" s="1">
        <f t="shared" si="1162"/>
        <v>0</v>
      </c>
      <c r="Z4887" s="1">
        <f t="shared" si="1163"/>
        <v>0</v>
      </c>
      <c r="AA4887" s="1">
        <f t="shared" si="1164"/>
        <v>0</v>
      </c>
    </row>
    <row r="4888" spans="1:27" x14ac:dyDescent="0.25">
      <c r="A4888">
        <v>0</v>
      </c>
      <c r="B4888">
        <v>88</v>
      </c>
      <c r="C4888">
        <v>18.309999999999999</v>
      </c>
      <c r="D4888">
        <v>680</v>
      </c>
      <c r="E4888">
        <v>1</v>
      </c>
      <c r="G4888" s="1">
        <f t="shared" si="1150"/>
        <v>1</v>
      </c>
      <c r="H4888" s="1">
        <f t="shared" si="1151"/>
        <v>1</v>
      </c>
      <c r="I4888" s="1">
        <f t="shared" si="1152"/>
        <v>1</v>
      </c>
      <c r="L4888" s="1">
        <f t="shared" si="1153"/>
        <v>1</v>
      </c>
      <c r="M4888" s="1">
        <f t="shared" si="1154"/>
        <v>0</v>
      </c>
      <c r="N4888" s="1">
        <f t="shared" si="1155"/>
        <v>0</v>
      </c>
      <c r="O4888" s="1">
        <f t="shared" si="1156"/>
        <v>0</v>
      </c>
      <c r="R4888" s="1">
        <f t="shared" si="1157"/>
        <v>1</v>
      </c>
      <c r="S4888" s="1">
        <f t="shared" si="1158"/>
        <v>0</v>
      </c>
      <c r="T4888" s="1">
        <f t="shared" si="1159"/>
        <v>0</v>
      </c>
      <c r="U4888" s="1">
        <f t="shared" si="1160"/>
        <v>0</v>
      </c>
      <c r="X4888" s="1">
        <f t="shared" si="1161"/>
        <v>1</v>
      </c>
      <c r="Y4888" s="1">
        <f t="shared" si="1162"/>
        <v>0</v>
      </c>
      <c r="Z4888" s="1">
        <f t="shared" si="1163"/>
        <v>0</v>
      </c>
      <c r="AA4888" s="1">
        <f t="shared" si="1164"/>
        <v>0</v>
      </c>
    </row>
    <row r="4889" spans="1:27" x14ac:dyDescent="0.25">
      <c r="A4889">
        <v>1</v>
      </c>
      <c r="B4889">
        <v>105</v>
      </c>
      <c r="C4889">
        <v>17.739999999999998</v>
      </c>
      <c r="D4889">
        <v>740</v>
      </c>
      <c r="E4889">
        <v>1</v>
      </c>
      <c r="G4889" s="1">
        <f t="shared" si="1150"/>
        <v>1</v>
      </c>
      <c r="H4889" s="1">
        <f t="shared" si="1151"/>
        <v>1</v>
      </c>
      <c r="I4889" s="1">
        <f t="shared" si="1152"/>
        <v>1</v>
      </c>
      <c r="L4889" s="1">
        <f t="shared" si="1153"/>
        <v>1</v>
      </c>
      <c r="M4889" s="1">
        <f t="shared" si="1154"/>
        <v>0</v>
      </c>
      <c r="N4889" s="1">
        <f t="shared" si="1155"/>
        <v>0</v>
      </c>
      <c r="O4889" s="1">
        <f t="shared" si="1156"/>
        <v>0</v>
      </c>
      <c r="R4889" s="1">
        <f t="shared" si="1157"/>
        <v>1</v>
      </c>
      <c r="S4889" s="1">
        <f t="shared" si="1158"/>
        <v>0</v>
      </c>
      <c r="T4889" s="1">
        <f t="shared" si="1159"/>
        <v>0</v>
      </c>
      <c r="U4889" s="1">
        <f t="shared" si="1160"/>
        <v>0</v>
      </c>
      <c r="X4889" s="1">
        <f t="shared" si="1161"/>
        <v>1</v>
      </c>
      <c r="Y4889" s="1">
        <f t="shared" si="1162"/>
        <v>0</v>
      </c>
      <c r="Z4889" s="1">
        <f t="shared" si="1163"/>
        <v>0</v>
      </c>
      <c r="AA4889" s="1">
        <f t="shared" si="1164"/>
        <v>0</v>
      </c>
    </row>
    <row r="4890" spans="1:27" x14ac:dyDescent="0.25">
      <c r="A4890">
        <v>1</v>
      </c>
      <c r="B4890">
        <v>90</v>
      </c>
      <c r="C4890">
        <v>14.83</v>
      </c>
      <c r="D4890">
        <v>695</v>
      </c>
      <c r="E4890">
        <v>1</v>
      </c>
      <c r="G4890" s="1">
        <f t="shared" si="1150"/>
        <v>1</v>
      </c>
      <c r="H4890" s="1">
        <f t="shared" si="1151"/>
        <v>1</v>
      </c>
      <c r="I4890" s="1">
        <f t="shared" si="1152"/>
        <v>1</v>
      </c>
      <c r="L4890" s="1">
        <f t="shared" si="1153"/>
        <v>1</v>
      </c>
      <c r="M4890" s="1">
        <f t="shared" si="1154"/>
        <v>0</v>
      </c>
      <c r="N4890" s="1">
        <f t="shared" si="1155"/>
        <v>0</v>
      </c>
      <c r="O4890" s="1">
        <f t="shared" si="1156"/>
        <v>0</v>
      </c>
      <c r="R4890" s="1">
        <f t="shared" si="1157"/>
        <v>1</v>
      </c>
      <c r="S4890" s="1">
        <f t="shared" si="1158"/>
        <v>0</v>
      </c>
      <c r="T4890" s="1">
        <f t="shared" si="1159"/>
        <v>0</v>
      </c>
      <c r="U4890" s="1">
        <f t="shared" si="1160"/>
        <v>0</v>
      </c>
      <c r="X4890" s="1">
        <f t="shared" si="1161"/>
        <v>1</v>
      </c>
      <c r="Y4890" s="1">
        <f t="shared" si="1162"/>
        <v>0</v>
      </c>
      <c r="Z4890" s="1">
        <f t="shared" si="1163"/>
        <v>0</v>
      </c>
      <c r="AA4890" s="1">
        <f t="shared" si="1164"/>
        <v>0</v>
      </c>
    </row>
    <row r="4891" spans="1:27" x14ac:dyDescent="0.25">
      <c r="A4891">
        <v>1</v>
      </c>
      <c r="B4891">
        <v>63</v>
      </c>
      <c r="C4891">
        <v>24.51</v>
      </c>
      <c r="D4891">
        <v>700</v>
      </c>
      <c r="E4891">
        <v>1</v>
      </c>
      <c r="G4891" s="1">
        <f t="shared" si="1150"/>
        <v>0</v>
      </c>
      <c r="H4891" s="1">
        <f t="shared" si="1151"/>
        <v>0</v>
      </c>
      <c r="I4891" s="1">
        <f t="shared" si="1152"/>
        <v>1</v>
      </c>
      <c r="L4891" s="1">
        <f t="shared" si="1153"/>
        <v>0</v>
      </c>
      <c r="M4891" s="1">
        <f t="shared" si="1154"/>
        <v>0</v>
      </c>
      <c r="N4891" s="1">
        <f t="shared" si="1155"/>
        <v>1</v>
      </c>
      <c r="O4891" s="1">
        <f t="shared" si="1156"/>
        <v>0</v>
      </c>
      <c r="R4891" s="1">
        <f t="shared" si="1157"/>
        <v>0</v>
      </c>
      <c r="S4891" s="1">
        <f t="shared" si="1158"/>
        <v>0</v>
      </c>
      <c r="T4891" s="1">
        <f t="shared" si="1159"/>
        <v>1</v>
      </c>
      <c r="U4891" s="1">
        <f t="shared" si="1160"/>
        <v>0</v>
      </c>
      <c r="X4891" s="1">
        <f t="shared" si="1161"/>
        <v>1</v>
      </c>
      <c r="Y4891" s="1">
        <f t="shared" si="1162"/>
        <v>0</v>
      </c>
      <c r="Z4891" s="1">
        <f t="shared" si="1163"/>
        <v>0</v>
      </c>
      <c r="AA4891" s="1">
        <f t="shared" si="1164"/>
        <v>0</v>
      </c>
    </row>
    <row r="4892" spans="1:27" x14ac:dyDescent="0.25">
      <c r="A4892">
        <v>0</v>
      </c>
      <c r="B4892">
        <v>85</v>
      </c>
      <c r="C4892">
        <v>9.94</v>
      </c>
      <c r="D4892">
        <v>765</v>
      </c>
      <c r="E4892">
        <v>1</v>
      </c>
      <c r="G4892" s="1">
        <f t="shared" si="1150"/>
        <v>1</v>
      </c>
      <c r="H4892" s="1">
        <f t="shared" si="1151"/>
        <v>1</v>
      </c>
      <c r="I4892" s="1">
        <f t="shared" si="1152"/>
        <v>1</v>
      </c>
      <c r="L4892" s="1">
        <f t="shared" si="1153"/>
        <v>1</v>
      </c>
      <c r="M4892" s="1">
        <f t="shared" si="1154"/>
        <v>0</v>
      </c>
      <c r="N4892" s="1">
        <f t="shared" si="1155"/>
        <v>0</v>
      </c>
      <c r="O4892" s="1">
        <f t="shared" si="1156"/>
        <v>0</v>
      </c>
      <c r="R4892" s="1">
        <f t="shared" si="1157"/>
        <v>1</v>
      </c>
      <c r="S4892" s="1">
        <f t="shared" si="1158"/>
        <v>0</v>
      </c>
      <c r="T4892" s="1">
        <f t="shared" si="1159"/>
        <v>0</v>
      </c>
      <c r="U4892" s="1">
        <f t="shared" si="1160"/>
        <v>0</v>
      </c>
      <c r="X4892" s="1">
        <f t="shared" si="1161"/>
        <v>1</v>
      </c>
      <c r="Y4892" s="1">
        <f t="shared" si="1162"/>
        <v>0</v>
      </c>
      <c r="Z4892" s="1">
        <f t="shared" si="1163"/>
        <v>0</v>
      </c>
      <c r="AA4892" s="1">
        <f t="shared" si="1164"/>
        <v>0</v>
      </c>
    </row>
    <row r="4893" spans="1:27" x14ac:dyDescent="0.25">
      <c r="A4893">
        <v>0</v>
      </c>
      <c r="B4893">
        <v>71.843999999999994</v>
      </c>
      <c r="C4893">
        <v>31.27</v>
      </c>
      <c r="D4893">
        <v>700</v>
      </c>
      <c r="E4893">
        <v>1</v>
      </c>
      <c r="G4893" s="1">
        <f t="shared" si="1150"/>
        <v>0</v>
      </c>
      <c r="H4893" s="1">
        <f t="shared" si="1151"/>
        <v>0</v>
      </c>
      <c r="I4893" s="1">
        <f t="shared" si="1152"/>
        <v>0</v>
      </c>
      <c r="L4893" s="1">
        <f t="shared" si="1153"/>
        <v>0</v>
      </c>
      <c r="M4893" s="1">
        <f t="shared" si="1154"/>
        <v>0</v>
      </c>
      <c r="N4893" s="1">
        <f t="shared" si="1155"/>
        <v>1</v>
      </c>
      <c r="O4893" s="1">
        <f t="shared" si="1156"/>
        <v>0</v>
      </c>
      <c r="R4893" s="1">
        <f t="shared" si="1157"/>
        <v>0</v>
      </c>
      <c r="S4893" s="1">
        <f t="shared" si="1158"/>
        <v>0</v>
      </c>
      <c r="T4893" s="1">
        <f t="shared" si="1159"/>
        <v>1</v>
      </c>
      <c r="U4893" s="1">
        <f t="shared" si="1160"/>
        <v>0</v>
      </c>
      <c r="X4893" s="1">
        <f t="shared" si="1161"/>
        <v>0</v>
      </c>
      <c r="Y4893" s="1">
        <f t="shared" si="1162"/>
        <v>0</v>
      </c>
      <c r="Z4893" s="1">
        <f t="shared" si="1163"/>
        <v>1</v>
      </c>
      <c r="AA4893" s="1">
        <f t="shared" si="1164"/>
        <v>0</v>
      </c>
    </row>
    <row r="4894" spans="1:27" x14ac:dyDescent="0.25">
      <c r="A4894">
        <v>0</v>
      </c>
      <c r="B4894">
        <v>71.287999999999997</v>
      </c>
      <c r="C4894">
        <v>11.52</v>
      </c>
      <c r="D4894">
        <v>745</v>
      </c>
      <c r="E4894">
        <v>1</v>
      </c>
      <c r="G4894" s="1">
        <f t="shared" si="1150"/>
        <v>1</v>
      </c>
      <c r="H4894" s="1">
        <f t="shared" si="1151"/>
        <v>1</v>
      </c>
      <c r="I4894" s="1">
        <f t="shared" si="1152"/>
        <v>1</v>
      </c>
      <c r="L4894" s="1">
        <f t="shared" si="1153"/>
        <v>1</v>
      </c>
      <c r="M4894" s="1">
        <f t="shared" si="1154"/>
        <v>0</v>
      </c>
      <c r="N4894" s="1">
        <f t="shared" si="1155"/>
        <v>0</v>
      </c>
      <c r="O4894" s="1">
        <f t="shared" si="1156"/>
        <v>0</v>
      </c>
      <c r="R4894" s="1">
        <f t="shared" si="1157"/>
        <v>1</v>
      </c>
      <c r="S4894" s="1">
        <f t="shared" si="1158"/>
        <v>0</v>
      </c>
      <c r="T4894" s="1">
        <f t="shared" si="1159"/>
        <v>0</v>
      </c>
      <c r="U4894" s="1">
        <f t="shared" si="1160"/>
        <v>0</v>
      </c>
      <c r="X4894" s="1">
        <f t="shared" si="1161"/>
        <v>1</v>
      </c>
      <c r="Y4894" s="1">
        <f t="shared" si="1162"/>
        <v>0</v>
      </c>
      <c r="Z4894" s="1">
        <f t="shared" si="1163"/>
        <v>0</v>
      </c>
      <c r="AA4894" s="1">
        <f t="shared" si="1164"/>
        <v>0</v>
      </c>
    </row>
    <row r="4895" spans="1:27" x14ac:dyDescent="0.25">
      <c r="A4895">
        <v>1</v>
      </c>
      <c r="B4895">
        <v>96</v>
      </c>
      <c r="C4895">
        <v>11.96</v>
      </c>
      <c r="D4895">
        <v>740</v>
      </c>
      <c r="E4895">
        <v>1</v>
      </c>
      <c r="G4895" s="1">
        <f t="shared" si="1150"/>
        <v>1</v>
      </c>
      <c r="H4895" s="1">
        <f t="shared" si="1151"/>
        <v>1</v>
      </c>
      <c r="I4895" s="1">
        <f t="shared" si="1152"/>
        <v>1</v>
      </c>
      <c r="L4895" s="1">
        <f t="shared" si="1153"/>
        <v>1</v>
      </c>
      <c r="M4895" s="1">
        <f t="shared" si="1154"/>
        <v>0</v>
      </c>
      <c r="N4895" s="1">
        <f t="shared" si="1155"/>
        <v>0</v>
      </c>
      <c r="O4895" s="1">
        <f t="shared" si="1156"/>
        <v>0</v>
      </c>
      <c r="R4895" s="1">
        <f t="shared" si="1157"/>
        <v>1</v>
      </c>
      <c r="S4895" s="1">
        <f t="shared" si="1158"/>
        <v>0</v>
      </c>
      <c r="T4895" s="1">
        <f t="shared" si="1159"/>
        <v>0</v>
      </c>
      <c r="U4895" s="1">
        <f t="shared" si="1160"/>
        <v>0</v>
      </c>
      <c r="X4895" s="1">
        <f t="shared" si="1161"/>
        <v>1</v>
      </c>
      <c r="Y4895" s="1">
        <f t="shared" si="1162"/>
        <v>0</v>
      </c>
      <c r="Z4895" s="1">
        <f t="shared" si="1163"/>
        <v>0</v>
      </c>
      <c r="AA4895" s="1">
        <f t="shared" si="1164"/>
        <v>0</v>
      </c>
    </row>
    <row r="4896" spans="1:27" x14ac:dyDescent="0.25">
      <c r="A4896">
        <v>0</v>
      </c>
      <c r="B4896">
        <v>80</v>
      </c>
      <c r="C4896">
        <v>25.7</v>
      </c>
      <c r="D4896">
        <v>755</v>
      </c>
      <c r="E4896">
        <v>1</v>
      </c>
      <c r="G4896" s="1">
        <f t="shared" si="1150"/>
        <v>1</v>
      </c>
      <c r="H4896" s="1">
        <f t="shared" si="1151"/>
        <v>1</v>
      </c>
      <c r="I4896" s="1">
        <f t="shared" si="1152"/>
        <v>1</v>
      </c>
      <c r="L4896" s="1">
        <f t="shared" si="1153"/>
        <v>1</v>
      </c>
      <c r="M4896" s="1">
        <f t="shared" si="1154"/>
        <v>0</v>
      </c>
      <c r="N4896" s="1">
        <f t="shared" si="1155"/>
        <v>0</v>
      </c>
      <c r="O4896" s="1">
        <f t="shared" si="1156"/>
        <v>0</v>
      </c>
      <c r="R4896" s="1">
        <f t="shared" si="1157"/>
        <v>1</v>
      </c>
      <c r="S4896" s="1">
        <f t="shared" si="1158"/>
        <v>0</v>
      </c>
      <c r="T4896" s="1">
        <f t="shared" si="1159"/>
        <v>0</v>
      </c>
      <c r="U4896" s="1">
        <f t="shared" si="1160"/>
        <v>0</v>
      </c>
      <c r="X4896" s="1">
        <f t="shared" si="1161"/>
        <v>1</v>
      </c>
      <c r="Y4896" s="1">
        <f t="shared" si="1162"/>
        <v>0</v>
      </c>
      <c r="Z4896" s="1">
        <f t="shared" si="1163"/>
        <v>0</v>
      </c>
      <c r="AA4896" s="1">
        <f t="shared" si="1164"/>
        <v>0</v>
      </c>
    </row>
    <row r="4897" spans="1:27" x14ac:dyDescent="0.25">
      <c r="A4897">
        <v>0</v>
      </c>
      <c r="B4897">
        <v>58</v>
      </c>
      <c r="C4897">
        <v>27.42</v>
      </c>
      <c r="D4897">
        <v>740</v>
      </c>
      <c r="E4897">
        <v>1</v>
      </c>
      <c r="G4897" s="1">
        <f t="shared" si="1150"/>
        <v>1</v>
      </c>
      <c r="H4897" s="1">
        <f t="shared" si="1151"/>
        <v>1</v>
      </c>
      <c r="I4897" s="1">
        <f t="shared" si="1152"/>
        <v>1</v>
      </c>
      <c r="L4897" s="1">
        <f t="shared" si="1153"/>
        <v>1</v>
      </c>
      <c r="M4897" s="1">
        <f t="shared" si="1154"/>
        <v>0</v>
      </c>
      <c r="N4897" s="1">
        <f t="shared" si="1155"/>
        <v>0</v>
      </c>
      <c r="O4897" s="1">
        <f t="shared" si="1156"/>
        <v>0</v>
      </c>
      <c r="R4897" s="1">
        <f t="shared" si="1157"/>
        <v>1</v>
      </c>
      <c r="S4897" s="1">
        <f t="shared" si="1158"/>
        <v>0</v>
      </c>
      <c r="T4897" s="1">
        <f t="shared" si="1159"/>
        <v>0</v>
      </c>
      <c r="U4897" s="1">
        <f t="shared" si="1160"/>
        <v>0</v>
      </c>
      <c r="X4897" s="1">
        <f t="shared" si="1161"/>
        <v>1</v>
      </c>
      <c r="Y4897" s="1">
        <f t="shared" si="1162"/>
        <v>0</v>
      </c>
      <c r="Z4897" s="1">
        <f t="shared" si="1163"/>
        <v>0</v>
      </c>
      <c r="AA4897" s="1">
        <f t="shared" si="1164"/>
        <v>0</v>
      </c>
    </row>
    <row r="4898" spans="1:27" x14ac:dyDescent="0.25">
      <c r="A4898">
        <v>0</v>
      </c>
      <c r="B4898">
        <v>54</v>
      </c>
      <c r="C4898">
        <v>11.11</v>
      </c>
      <c r="D4898">
        <v>675</v>
      </c>
      <c r="E4898">
        <v>1</v>
      </c>
      <c r="G4898" s="1">
        <f t="shared" si="1150"/>
        <v>0</v>
      </c>
      <c r="H4898" s="1">
        <f t="shared" si="1151"/>
        <v>1</v>
      </c>
      <c r="I4898" s="1">
        <f t="shared" si="1152"/>
        <v>1</v>
      </c>
      <c r="L4898" s="1">
        <f t="shared" si="1153"/>
        <v>0</v>
      </c>
      <c r="M4898" s="1">
        <f t="shared" si="1154"/>
        <v>0</v>
      </c>
      <c r="N4898" s="1">
        <f t="shared" si="1155"/>
        <v>1</v>
      </c>
      <c r="O4898" s="1">
        <f t="shared" si="1156"/>
        <v>0</v>
      </c>
      <c r="R4898" s="1">
        <f t="shared" si="1157"/>
        <v>1</v>
      </c>
      <c r="S4898" s="1">
        <f t="shared" si="1158"/>
        <v>0</v>
      </c>
      <c r="T4898" s="1">
        <f t="shared" si="1159"/>
        <v>0</v>
      </c>
      <c r="U4898" s="1">
        <f t="shared" si="1160"/>
        <v>0</v>
      </c>
      <c r="X4898" s="1">
        <f t="shared" si="1161"/>
        <v>1</v>
      </c>
      <c r="Y4898" s="1">
        <f t="shared" si="1162"/>
        <v>0</v>
      </c>
      <c r="Z4898" s="1">
        <f t="shared" si="1163"/>
        <v>0</v>
      </c>
      <c r="AA4898" s="1">
        <f t="shared" si="1164"/>
        <v>0</v>
      </c>
    </row>
    <row r="4899" spans="1:27" x14ac:dyDescent="0.25">
      <c r="A4899">
        <v>1</v>
      </c>
      <c r="B4899">
        <v>97.5</v>
      </c>
      <c r="C4899">
        <v>23</v>
      </c>
      <c r="D4899">
        <v>690</v>
      </c>
      <c r="E4899">
        <v>1</v>
      </c>
      <c r="G4899" s="1">
        <f t="shared" si="1150"/>
        <v>1</v>
      </c>
      <c r="H4899" s="1">
        <f t="shared" si="1151"/>
        <v>1</v>
      </c>
      <c r="I4899" s="1">
        <f t="shared" si="1152"/>
        <v>1</v>
      </c>
      <c r="L4899" s="1">
        <f t="shared" si="1153"/>
        <v>1</v>
      </c>
      <c r="M4899" s="1">
        <f t="shared" si="1154"/>
        <v>0</v>
      </c>
      <c r="N4899" s="1">
        <f t="shared" si="1155"/>
        <v>0</v>
      </c>
      <c r="O4899" s="1">
        <f t="shared" si="1156"/>
        <v>0</v>
      </c>
      <c r="R4899" s="1">
        <f t="shared" si="1157"/>
        <v>1</v>
      </c>
      <c r="S4899" s="1">
        <f t="shared" si="1158"/>
        <v>0</v>
      </c>
      <c r="T4899" s="1">
        <f t="shared" si="1159"/>
        <v>0</v>
      </c>
      <c r="U4899" s="1">
        <f t="shared" si="1160"/>
        <v>0</v>
      </c>
      <c r="X4899" s="1">
        <f t="shared" si="1161"/>
        <v>1</v>
      </c>
      <c r="Y4899" s="1">
        <f t="shared" si="1162"/>
        <v>0</v>
      </c>
      <c r="Z4899" s="1">
        <f t="shared" si="1163"/>
        <v>0</v>
      </c>
      <c r="AA4899" s="1">
        <f t="shared" si="1164"/>
        <v>0</v>
      </c>
    </row>
    <row r="4900" spans="1:27" x14ac:dyDescent="0.25">
      <c r="A4900">
        <v>0</v>
      </c>
      <c r="B4900">
        <v>46.738</v>
      </c>
      <c r="C4900">
        <v>14.95</v>
      </c>
      <c r="D4900">
        <v>680</v>
      </c>
      <c r="E4900">
        <v>1</v>
      </c>
      <c r="G4900" s="1">
        <f t="shared" si="1150"/>
        <v>0</v>
      </c>
      <c r="H4900" s="1">
        <f t="shared" si="1151"/>
        <v>1</v>
      </c>
      <c r="I4900" s="1">
        <f t="shared" si="1152"/>
        <v>1</v>
      </c>
      <c r="L4900" s="1">
        <f t="shared" si="1153"/>
        <v>0</v>
      </c>
      <c r="M4900" s="1">
        <f t="shared" si="1154"/>
        <v>0</v>
      </c>
      <c r="N4900" s="1">
        <f t="shared" si="1155"/>
        <v>1</v>
      </c>
      <c r="O4900" s="1">
        <f t="shared" si="1156"/>
        <v>0</v>
      </c>
      <c r="R4900" s="1">
        <f t="shared" si="1157"/>
        <v>1</v>
      </c>
      <c r="S4900" s="1">
        <f t="shared" si="1158"/>
        <v>0</v>
      </c>
      <c r="T4900" s="1">
        <f t="shared" si="1159"/>
        <v>0</v>
      </c>
      <c r="U4900" s="1">
        <f t="shared" si="1160"/>
        <v>0</v>
      </c>
      <c r="X4900" s="1">
        <f t="shared" si="1161"/>
        <v>1</v>
      </c>
      <c r="Y4900" s="1">
        <f t="shared" si="1162"/>
        <v>0</v>
      </c>
      <c r="Z4900" s="1">
        <f t="shared" si="1163"/>
        <v>0</v>
      </c>
      <c r="AA4900" s="1">
        <f t="shared" si="1164"/>
        <v>0</v>
      </c>
    </row>
    <row r="4901" spans="1:27" x14ac:dyDescent="0.25">
      <c r="A4901">
        <v>1</v>
      </c>
      <c r="B4901">
        <v>145</v>
      </c>
      <c r="C4901">
        <v>31.88</v>
      </c>
      <c r="D4901">
        <v>705</v>
      </c>
      <c r="E4901">
        <v>1</v>
      </c>
      <c r="G4901" s="1">
        <f t="shared" si="1150"/>
        <v>1</v>
      </c>
      <c r="H4901" s="1">
        <f t="shared" si="1151"/>
        <v>1</v>
      </c>
      <c r="I4901" s="1">
        <f t="shared" si="1152"/>
        <v>1</v>
      </c>
      <c r="L4901" s="1">
        <f t="shared" si="1153"/>
        <v>1</v>
      </c>
      <c r="M4901" s="1">
        <f t="shared" si="1154"/>
        <v>0</v>
      </c>
      <c r="N4901" s="1">
        <f t="shared" si="1155"/>
        <v>0</v>
      </c>
      <c r="O4901" s="1">
        <f t="shared" si="1156"/>
        <v>0</v>
      </c>
      <c r="R4901" s="1">
        <f t="shared" si="1157"/>
        <v>1</v>
      </c>
      <c r="S4901" s="1">
        <f t="shared" si="1158"/>
        <v>0</v>
      </c>
      <c r="T4901" s="1">
        <f t="shared" si="1159"/>
        <v>0</v>
      </c>
      <c r="U4901" s="1">
        <f t="shared" si="1160"/>
        <v>0</v>
      </c>
      <c r="X4901" s="1">
        <f t="shared" si="1161"/>
        <v>1</v>
      </c>
      <c r="Y4901" s="1">
        <f t="shared" si="1162"/>
        <v>0</v>
      </c>
      <c r="Z4901" s="1">
        <f t="shared" si="1163"/>
        <v>0</v>
      </c>
      <c r="AA4901" s="1">
        <f t="shared" si="1164"/>
        <v>0</v>
      </c>
    </row>
    <row r="4902" spans="1:27" x14ac:dyDescent="0.25">
      <c r="A4902">
        <v>0</v>
      </c>
      <c r="B4902">
        <v>35</v>
      </c>
      <c r="C4902">
        <v>22.65</v>
      </c>
      <c r="D4902">
        <v>710</v>
      </c>
      <c r="E4902">
        <v>1</v>
      </c>
      <c r="G4902" s="1">
        <f t="shared" si="1150"/>
        <v>0</v>
      </c>
      <c r="H4902" s="1">
        <f t="shared" si="1151"/>
        <v>0</v>
      </c>
      <c r="I4902" s="1">
        <f t="shared" si="1152"/>
        <v>0</v>
      </c>
      <c r="L4902" s="1">
        <f t="shared" si="1153"/>
        <v>0</v>
      </c>
      <c r="M4902" s="1">
        <f t="shared" si="1154"/>
        <v>0</v>
      </c>
      <c r="N4902" s="1">
        <f t="shared" si="1155"/>
        <v>1</v>
      </c>
      <c r="O4902" s="1">
        <f t="shared" si="1156"/>
        <v>0</v>
      </c>
      <c r="R4902" s="1">
        <f t="shared" si="1157"/>
        <v>0</v>
      </c>
      <c r="S4902" s="1">
        <f t="shared" si="1158"/>
        <v>0</v>
      </c>
      <c r="T4902" s="1">
        <f t="shared" si="1159"/>
        <v>1</v>
      </c>
      <c r="U4902" s="1">
        <f t="shared" si="1160"/>
        <v>0</v>
      </c>
      <c r="X4902" s="1">
        <f t="shared" si="1161"/>
        <v>0</v>
      </c>
      <c r="Y4902" s="1">
        <f t="shared" si="1162"/>
        <v>0</v>
      </c>
      <c r="Z4902" s="1">
        <f t="shared" si="1163"/>
        <v>1</v>
      </c>
      <c r="AA4902" s="1">
        <f t="shared" si="1164"/>
        <v>0</v>
      </c>
    </row>
    <row r="4903" spans="1:27" x14ac:dyDescent="0.25">
      <c r="A4903">
        <v>1</v>
      </c>
      <c r="B4903">
        <v>56</v>
      </c>
      <c r="C4903">
        <v>22.03</v>
      </c>
      <c r="D4903">
        <v>730</v>
      </c>
      <c r="E4903">
        <v>1</v>
      </c>
      <c r="G4903" s="1">
        <f t="shared" si="1150"/>
        <v>1</v>
      </c>
      <c r="H4903" s="1">
        <f t="shared" si="1151"/>
        <v>1</v>
      </c>
      <c r="I4903" s="1">
        <f t="shared" si="1152"/>
        <v>1</v>
      </c>
      <c r="L4903" s="1">
        <f t="shared" si="1153"/>
        <v>1</v>
      </c>
      <c r="M4903" s="1">
        <f t="shared" si="1154"/>
        <v>0</v>
      </c>
      <c r="N4903" s="1">
        <f t="shared" si="1155"/>
        <v>0</v>
      </c>
      <c r="O4903" s="1">
        <f t="shared" si="1156"/>
        <v>0</v>
      </c>
      <c r="R4903" s="1">
        <f t="shared" si="1157"/>
        <v>1</v>
      </c>
      <c r="S4903" s="1">
        <f t="shared" si="1158"/>
        <v>0</v>
      </c>
      <c r="T4903" s="1">
        <f t="shared" si="1159"/>
        <v>0</v>
      </c>
      <c r="U4903" s="1">
        <f t="shared" si="1160"/>
        <v>0</v>
      </c>
      <c r="X4903" s="1">
        <f t="shared" si="1161"/>
        <v>1</v>
      </c>
      <c r="Y4903" s="1">
        <f t="shared" si="1162"/>
        <v>0</v>
      </c>
      <c r="Z4903" s="1">
        <f t="shared" si="1163"/>
        <v>0</v>
      </c>
      <c r="AA4903" s="1">
        <f t="shared" si="1164"/>
        <v>0</v>
      </c>
    </row>
    <row r="4904" spans="1:27" x14ac:dyDescent="0.25">
      <c r="A4904">
        <v>1</v>
      </c>
      <c r="B4904">
        <v>89.5</v>
      </c>
      <c r="C4904">
        <v>20.66</v>
      </c>
      <c r="D4904">
        <v>720</v>
      </c>
      <c r="E4904">
        <v>1</v>
      </c>
      <c r="G4904" s="1">
        <f t="shared" si="1150"/>
        <v>1</v>
      </c>
      <c r="H4904" s="1">
        <f t="shared" si="1151"/>
        <v>1</v>
      </c>
      <c r="I4904" s="1">
        <f t="shared" si="1152"/>
        <v>1</v>
      </c>
      <c r="L4904" s="1">
        <f t="shared" si="1153"/>
        <v>1</v>
      </c>
      <c r="M4904" s="1">
        <f t="shared" si="1154"/>
        <v>0</v>
      </c>
      <c r="N4904" s="1">
        <f t="shared" si="1155"/>
        <v>0</v>
      </c>
      <c r="O4904" s="1">
        <f t="shared" si="1156"/>
        <v>0</v>
      </c>
      <c r="R4904" s="1">
        <f t="shared" si="1157"/>
        <v>1</v>
      </c>
      <c r="S4904" s="1">
        <f t="shared" si="1158"/>
        <v>0</v>
      </c>
      <c r="T4904" s="1">
        <f t="shared" si="1159"/>
        <v>0</v>
      </c>
      <c r="U4904" s="1">
        <f t="shared" si="1160"/>
        <v>0</v>
      </c>
      <c r="X4904" s="1">
        <f t="shared" si="1161"/>
        <v>1</v>
      </c>
      <c r="Y4904" s="1">
        <f t="shared" si="1162"/>
        <v>0</v>
      </c>
      <c r="Z4904" s="1">
        <f t="shared" si="1163"/>
        <v>0</v>
      </c>
      <c r="AA4904" s="1">
        <f t="shared" si="1164"/>
        <v>0</v>
      </c>
    </row>
    <row r="4905" spans="1:27" x14ac:dyDescent="0.25">
      <c r="A4905">
        <v>1</v>
      </c>
      <c r="B4905">
        <v>59</v>
      </c>
      <c r="C4905">
        <v>29.94</v>
      </c>
      <c r="D4905">
        <v>665</v>
      </c>
      <c r="E4905">
        <v>1</v>
      </c>
      <c r="G4905" s="1">
        <f t="shared" si="1150"/>
        <v>0</v>
      </c>
      <c r="H4905" s="1">
        <f t="shared" si="1151"/>
        <v>0</v>
      </c>
      <c r="I4905" s="1">
        <f t="shared" si="1152"/>
        <v>1</v>
      </c>
      <c r="L4905" s="1">
        <f t="shared" si="1153"/>
        <v>0</v>
      </c>
      <c r="M4905" s="1">
        <f t="shared" si="1154"/>
        <v>0</v>
      </c>
      <c r="N4905" s="1">
        <f t="shared" si="1155"/>
        <v>1</v>
      </c>
      <c r="O4905" s="1">
        <f t="shared" si="1156"/>
        <v>0</v>
      </c>
      <c r="R4905" s="1">
        <f t="shared" si="1157"/>
        <v>0</v>
      </c>
      <c r="S4905" s="1">
        <f t="shared" si="1158"/>
        <v>0</v>
      </c>
      <c r="T4905" s="1">
        <f t="shared" si="1159"/>
        <v>1</v>
      </c>
      <c r="U4905" s="1">
        <f t="shared" si="1160"/>
        <v>0</v>
      </c>
      <c r="X4905" s="1">
        <f t="shared" si="1161"/>
        <v>1</v>
      </c>
      <c r="Y4905" s="1">
        <f t="shared" si="1162"/>
        <v>0</v>
      </c>
      <c r="Z4905" s="1">
        <f t="shared" si="1163"/>
        <v>0</v>
      </c>
      <c r="AA4905" s="1">
        <f t="shared" si="1164"/>
        <v>0</v>
      </c>
    </row>
    <row r="4906" spans="1:27" x14ac:dyDescent="0.25">
      <c r="A4906">
        <v>1</v>
      </c>
      <c r="B4906">
        <v>136.5</v>
      </c>
      <c r="C4906">
        <v>36.03</v>
      </c>
      <c r="D4906">
        <v>710</v>
      </c>
      <c r="E4906">
        <v>1</v>
      </c>
      <c r="G4906" s="1">
        <f t="shared" si="1150"/>
        <v>1</v>
      </c>
      <c r="H4906" s="1">
        <f t="shared" si="1151"/>
        <v>1</v>
      </c>
      <c r="I4906" s="1">
        <f t="shared" si="1152"/>
        <v>1</v>
      </c>
      <c r="L4906" s="1">
        <f t="shared" si="1153"/>
        <v>1</v>
      </c>
      <c r="M4906" s="1">
        <f t="shared" si="1154"/>
        <v>0</v>
      </c>
      <c r="N4906" s="1">
        <f t="shared" si="1155"/>
        <v>0</v>
      </c>
      <c r="O4906" s="1">
        <f t="shared" si="1156"/>
        <v>0</v>
      </c>
      <c r="R4906" s="1">
        <f t="shared" si="1157"/>
        <v>1</v>
      </c>
      <c r="S4906" s="1">
        <f t="shared" si="1158"/>
        <v>0</v>
      </c>
      <c r="T4906" s="1">
        <f t="shared" si="1159"/>
        <v>0</v>
      </c>
      <c r="U4906" s="1">
        <f t="shared" si="1160"/>
        <v>0</v>
      </c>
      <c r="X4906" s="1">
        <f t="shared" si="1161"/>
        <v>1</v>
      </c>
      <c r="Y4906" s="1">
        <f t="shared" si="1162"/>
        <v>0</v>
      </c>
      <c r="Z4906" s="1">
        <f t="shared" si="1163"/>
        <v>0</v>
      </c>
      <c r="AA4906" s="1">
        <f t="shared" si="1164"/>
        <v>0</v>
      </c>
    </row>
    <row r="4907" spans="1:27" x14ac:dyDescent="0.25">
      <c r="A4907">
        <v>0</v>
      </c>
      <c r="B4907">
        <v>55</v>
      </c>
      <c r="C4907">
        <v>30.79</v>
      </c>
      <c r="D4907">
        <v>675</v>
      </c>
      <c r="E4907">
        <v>1</v>
      </c>
      <c r="G4907" s="1">
        <f t="shared" si="1150"/>
        <v>0</v>
      </c>
      <c r="H4907" s="1">
        <f t="shared" si="1151"/>
        <v>0</v>
      </c>
      <c r="I4907" s="1">
        <f t="shared" si="1152"/>
        <v>0</v>
      </c>
      <c r="L4907" s="1">
        <f t="shared" si="1153"/>
        <v>0</v>
      </c>
      <c r="M4907" s="1">
        <f t="shared" si="1154"/>
        <v>0</v>
      </c>
      <c r="N4907" s="1">
        <f t="shared" si="1155"/>
        <v>1</v>
      </c>
      <c r="O4907" s="1">
        <f t="shared" si="1156"/>
        <v>0</v>
      </c>
      <c r="R4907" s="1">
        <f t="shared" si="1157"/>
        <v>0</v>
      </c>
      <c r="S4907" s="1">
        <f t="shared" si="1158"/>
        <v>0</v>
      </c>
      <c r="T4907" s="1">
        <f t="shared" si="1159"/>
        <v>1</v>
      </c>
      <c r="U4907" s="1">
        <f t="shared" si="1160"/>
        <v>0</v>
      </c>
      <c r="X4907" s="1">
        <f t="shared" si="1161"/>
        <v>0</v>
      </c>
      <c r="Y4907" s="1">
        <f t="shared" si="1162"/>
        <v>0</v>
      </c>
      <c r="Z4907" s="1">
        <f t="shared" si="1163"/>
        <v>1</v>
      </c>
      <c r="AA4907" s="1">
        <f t="shared" si="1164"/>
        <v>0</v>
      </c>
    </row>
    <row r="4908" spans="1:27" x14ac:dyDescent="0.25">
      <c r="A4908">
        <v>0</v>
      </c>
      <c r="B4908">
        <v>52.4</v>
      </c>
      <c r="C4908">
        <v>28.49</v>
      </c>
      <c r="D4908">
        <v>660</v>
      </c>
      <c r="E4908">
        <v>1</v>
      </c>
      <c r="G4908" s="1">
        <f t="shared" si="1150"/>
        <v>0</v>
      </c>
      <c r="H4908" s="1">
        <f t="shared" si="1151"/>
        <v>0</v>
      </c>
      <c r="I4908" s="1">
        <f t="shared" si="1152"/>
        <v>0</v>
      </c>
      <c r="L4908" s="1">
        <f t="shared" si="1153"/>
        <v>0</v>
      </c>
      <c r="M4908" s="1">
        <f t="shared" si="1154"/>
        <v>0</v>
      </c>
      <c r="N4908" s="1">
        <f t="shared" si="1155"/>
        <v>1</v>
      </c>
      <c r="O4908" s="1">
        <f t="shared" si="1156"/>
        <v>0</v>
      </c>
      <c r="R4908" s="1">
        <f t="shared" si="1157"/>
        <v>0</v>
      </c>
      <c r="S4908" s="1">
        <f t="shared" si="1158"/>
        <v>0</v>
      </c>
      <c r="T4908" s="1">
        <f t="shared" si="1159"/>
        <v>1</v>
      </c>
      <c r="U4908" s="1">
        <f t="shared" si="1160"/>
        <v>0</v>
      </c>
      <c r="X4908" s="1">
        <f t="shared" si="1161"/>
        <v>0</v>
      </c>
      <c r="Y4908" s="1">
        <f t="shared" si="1162"/>
        <v>0</v>
      </c>
      <c r="Z4908" s="1">
        <f t="shared" si="1163"/>
        <v>1</v>
      </c>
      <c r="AA4908" s="1">
        <f t="shared" si="1164"/>
        <v>0</v>
      </c>
    </row>
    <row r="4909" spans="1:27" x14ac:dyDescent="0.25">
      <c r="A4909">
        <v>1</v>
      </c>
      <c r="B4909">
        <v>60</v>
      </c>
      <c r="C4909">
        <v>24.82</v>
      </c>
      <c r="D4909">
        <v>660</v>
      </c>
      <c r="E4909">
        <v>1</v>
      </c>
      <c r="G4909" s="1">
        <f t="shared" si="1150"/>
        <v>0</v>
      </c>
      <c r="H4909" s="1">
        <f t="shared" si="1151"/>
        <v>0</v>
      </c>
      <c r="I4909" s="1">
        <f t="shared" si="1152"/>
        <v>1</v>
      </c>
      <c r="L4909" s="1">
        <f t="shared" si="1153"/>
        <v>0</v>
      </c>
      <c r="M4909" s="1">
        <f t="shared" si="1154"/>
        <v>0</v>
      </c>
      <c r="N4909" s="1">
        <f t="shared" si="1155"/>
        <v>1</v>
      </c>
      <c r="O4909" s="1">
        <f t="shared" si="1156"/>
        <v>0</v>
      </c>
      <c r="R4909" s="1">
        <f t="shared" si="1157"/>
        <v>0</v>
      </c>
      <c r="S4909" s="1">
        <f t="shared" si="1158"/>
        <v>0</v>
      </c>
      <c r="T4909" s="1">
        <f t="shared" si="1159"/>
        <v>1</v>
      </c>
      <c r="U4909" s="1">
        <f t="shared" si="1160"/>
        <v>0</v>
      </c>
      <c r="X4909" s="1">
        <f t="shared" si="1161"/>
        <v>1</v>
      </c>
      <c r="Y4909" s="1">
        <f t="shared" si="1162"/>
        <v>0</v>
      </c>
      <c r="Z4909" s="1">
        <f t="shared" si="1163"/>
        <v>0</v>
      </c>
      <c r="AA4909" s="1">
        <f t="shared" si="1164"/>
        <v>0</v>
      </c>
    </row>
    <row r="4910" spans="1:27" x14ac:dyDescent="0.25">
      <c r="A4910">
        <v>1</v>
      </c>
      <c r="B4910">
        <v>47</v>
      </c>
      <c r="C4910">
        <v>15.69</v>
      </c>
      <c r="D4910">
        <v>665</v>
      </c>
      <c r="E4910">
        <v>1</v>
      </c>
      <c r="G4910" s="1">
        <f t="shared" si="1150"/>
        <v>0</v>
      </c>
      <c r="H4910" s="1">
        <f t="shared" si="1151"/>
        <v>1</v>
      </c>
      <c r="I4910" s="1">
        <f t="shared" si="1152"/>
        <v>1</v>
      </c>
      <c r="L4910" s="1">
        <f t="shared" si="1153"/>
        <v>0</v>
      </c>
      <c r="M4910" s="1">
        <f t="shared" si="1154"/>
        <v>0</v>
      </c>
      <c r="N4910" s="1">
        <f t="shared" si="1155"/>
        <v>1</v>
      </c>
      <c r="O4910" s="1">
        <f t="shared" si="1156"/>
        <v>0</v>
      </c>
      <c r="R4910" s="1">
        <f t="shared" si="1157"/>
        <v>1</v>
      </c>
      <c r="S4910" s="1">
        <f t="shared" si="1158"/>
        <v>0</v>
      </c>
      <c r="T4910" s="1">
        <f t="shared" si="1159"/>
        <v>0</v>
      </c>
      <c r="U4910" s="1">
        <f t="shared" si="1160"/>
        <v>0</v>
      </c>
      <c r="X4910" s="1">
        <f t="shared" si="1161"/>
        <v>1</v>
      </c>
      <c r="Y4910" s="1">
        <f t="shared" si="1162"/>
        <v>0</v>
      </c>
      <c r="Z4910" s="1">
        <f t="shared" si="1163"/>
        <v>0</v>
      </c>
      <c r="AA4910" s="1">
        <f t="shared" si="1164"/>
        <v>0</v>
      </c>
    </row>
    <row r="4911" spans="1:27" x14ac:dyDescent="0.25">
      <c r="A4911">
        <v>0</v>
      </c>
      <c r="B4911">
        <v>43</v>
      </c>
      <c r="C4911">
        <v>40.700000000000003</v>
      </c>
      <c r="D4911">
        <v>670</v>
      </c>
      <c r="E4911">
        <v>1</v>
      </c>
      <c r="G4911" s="1">
        <f t="shared" si="1150"/>
        <v>0</v>
      </c>
      <c r="H4911" s="1">
        <f t="shared" si="1151"/>
        <v>0</v>
      </c>
      <c r="I4911" s="1">
        <f t="shared" si="1152"/>
        <v>0</v>
      </c>
      <c r="L4911" s="1">
        <f t="shared" si="1153"/>
        <v>0</v>
      </c>
      <c r="M4911" s="1">
        <f t="shared" si="1154"/>
        <v>0</v>
      </c>
      <c r="N4911" s="1">
        <f t="shared" si="1155"/>
        <v>1</v>
      </c>
      <c r="O4911" s="1">
        <f t="shared" si="1156"/>
        <v>0</v>
      </c>
      <c r="R4911" s="1">
        <f t="shared" si="1157"/>
        <v>0</v>
      </c>
      <c r="S4911" s="1">
        <f t="shared" si="1158"/>
        <v>0</v>
      </c>
      <c r="T4911" s="1">
        <f t="shared" si="1159"/>
        <v>1</v>
      </c>
      <c r="U4911" s="1">
        <f t="shared" si="1160"/>
        <v>0</v>
      </c>
      <c r="X4911" s="1">
        <f t="shared" si="1161"/>
        <v>0</v>
      </c>
      <c r="Y4911" s="1">
        <f t="shared" si="1162"/>
        <v>0</v>
      </c>
      <c r="Z4911" s="1">
        <f t="shared" si="1163"/>
        <v>1</v>
      </c>
      <c r="AA4911" s="1">
        <f t="shared" si="1164"/>
        <v>0</v>
      </c>
    </row>
    <row r="4912" spans="1:27" x14ac:dyDescent="0.25">
      <c r="A4912">
        <v>0</v>
      </c>
      <c r="B4912">
        <v>52</v>
      </c>
      <c r="C4912">
        <v>14.54</v>
      </c>
      <c r="D4912">
        <v>695</v>
      </c>
      <c r="E4912">
        <v>1</v>
      </c>
      <c r="G4912" s="1">
        <f t="shared" si="1150"/>
        <v>0</v>
      </c>
      <c r="H4912" s="1">
        <f t="shared" si="1151"/>
        <v>1</v>
      </c>
      <c r="I4912" s="1">
        <f t="shared" si="1152"/>
        <v>1</v>
      </c>
      <c r="L4912" s="1">
        <f t="shared" si="1153"/>
        <v>0</v>
      </c>
      <c r="M4912" s="1">
        <f t="shared" si="1154"/>
        <v>0</v>
      </c>
      <c r="N4912" s="1">
        <f t="shared" si="1155"/>
        <v>1</v>
      </c>
      <c r="O4912" s="1">
        <f t="shared" si="1156"/>
        <v>0</v>
      </c>
      <c r="R4912" s="1">
        <f t="shared" si="1157"/>
        <v>1</v>
      </c>
      <c r="S4912" s="1">
        <f t="shared" si="1158"/>
        <v>0</v>
      </c>
      <c r="T4912" s="1">
        <f t="shared" si="1159"/>
        <v>0</v>
      </c>
      <c r="U4912" s="1">
        <f t="shared" si="1160"/>
        <v>0</v>
      </c>
      <c r="X4912" s="1">
        <f t="shared" si="1161"/>
        <v>1</v>
      </c>
      <c r="Y4912" s="1">
        <f t="shared" si="1162"/>
        <v>0</v>
      </c>
      <c r="Z4912" s="1">
        <f t="shared" si="1163"/>
        <v>0</v>
      </c>
      <c r="AA4912" s="1">
        <f t="shared" si="1164"/>
        <v>0</v>
      </c>
    </row>
    <row r="4913" spans="1:27" x14ac:dyDescent="0.25">
      <c r="A4913">
        <v>1</v>
      </c>
      <c r="B4913">
        <v>115</v>
      </c>
      <c r="C4913">
        <v>25.2</v>
      </c>
      <c r="D4913">
        <v>700</v>
      </c>
      <c r="E4913">
        <v>1</v>
      </c>
      <c r="G4913" s="1">
        <f t="shared" si="1150"/>
        <v>1</v>
      </c>
      <c r="H4913" s="1">
        <f t="shared" si="1151"/>
        <v>1</v>
      </c>
      <c r="I4913" s="1">
        <f t="shared" si="1152"/>
        <v>1</v>
      </c>
      <c r="L4913" s="1">
        <f t="shared" si="1153"/>
        <v>1</v>
      </c>
      <c r="M4913" s="1">
        <f t="shared" si="1154"/>
        <v>0</v>
      </c>
      <c r="N4913" s="1">
        <f t="shared" si="1155"/>
        <v>0</v>
      </c>
      <c r="O4913" s="1">
        <f t="shared" si="1156"/>
        <v>0</v>
      </c>
      <c r="R4913" s="1">
        <f t="shared" si="1157"/>
        <v>1</v>
      </c>
      <c r="S4913" s="1">
        <f t="shared" si="1158"/>
        <v>0</v>
      </c>
      <c r="T4913" s="1">
        <f t="shared" si="1159"/>
        <v>0</v>
      </c>
      <c r="U4913" s="1">
        <f t="shared" si="1160"/>
        <v>0</v>
      </c>
      <c r="X4913" s="1">
        <f t="shared" si="1161"/>
        <v>1</v>
      </c>
      <c r="Y4913" s="1">
        <f t="shared" si="1162"/>
        <v>0</v>
      </c>
      <c r="Z4913" s="1">
        <f t="shared" si="1163"/>
        <v>0</v>
      </c>
      <c r="AA4913" s="1">
        <f t="shared" si="1164"/>
        <v>0</v>
      </c>
    </row>
    <row r="4914" spans="1:27" x14ac:dyDescent="0.25">
      <c r="A4914">
        <v>1</v>
      </c>
      <c r="B4914">
        <v>70</v>
      </c>
      <c r="C4914">
        <v>9.93</v>
      </c>
      <c r="D4914">
        <v>685</v>
      </c>
      <c r="E4914">
        <v>1</v>
      </c>
      <c r="G4914" s="1">
        <f t="shared" si="1150"/>
        <v>0</v>
      </c>
      <c r="H4914" s="1">
        <f t="shared" si="1151"/>
        <v>1</v>
      </c>
      <c r="I4914" s="1">
        <f t="shared" si="1152"/>
        <v>1</v>
      </c>
      <c r="L4914" s="1">
        <f t="shared" si="1153"/>
        <v>0</v>
      </c>
      <c r="M4914" s="1">
        <f t="shared" si="1154"/>
        <v>0</v>
      </c>
      <c r="N4914" s="1">
        <f t="shared" si="1155"/>
        <v>1</v>
      </c>
      <c r="O4914" s="1">
        <f t="shared" si="1156"/>
        <v>0</v>
      </c>
      <c r="R4914" s="1">
        <f t="shared" si="1157"/>
        <v>1</v>
      </c>
      <c r="S4914" s="1">
        <f t="shared" si="1158"/>
        <v>0</v>
      </c>
      <c r="T4914" s="1">
        <f t="shared" si="1159"/>
        <v>0</v>
      </c>
      <c r="U4914" s="1">
        <f t="shared" si="1160"/>
        <v>0</v>
      </c>
      <c r="X4914" s="1">
        <f t="shared" si="1161"/>
        <v>1</v>
      </c>
      <c r="Y4914" s="1">
        <f t="shared" si="1162"/>
        <v>0</v>
      </c>
      <c r="Z4914" s="1">
        <f t="shared" si="1163"/>
        <v>0</v>
      </c>
      <c r="AA4914" s="1">
        <f t="shared" si="1164"/>
        <v>0</v>
      </c>
    </row>
    <row r="4915" spans="1:27" x14ac:dyDescent="0.25">
      <c r="A4915">
        <v>1</v>
      </c>
      <c r="B4915">
        <v>150</v>
      </c>
      <c r="C4915">
        <v>3.94</v>
      </c>
      <c r="D4915">
        <v>660</v>
      </c>
      <c r="E4915">
        <v>1</v>
      </c>
      <c r="G4915" s="1">
        <f t="shared" si="1150"/>
        <v>1</v>
      </c>
      <c r="H4915" s="1">
        <f t="shared" si="1151"/>
        <v>1</v>
      </c>
      <c r="I4915" s="1">
        <f t="shared" si="1152"/>
        <v>1</v>
      </c>
      <c r="L4915" s="1">
        <f t="shared" si="1153"/>
        <v>1</v>
      </c>
      <c r="M4915" s="1">
        <f t="shared" si="1154"/>
        <v>0</v>
      </c>
      <c r="N4915" s="1">
        <f t="shared" si="1155"/>
        <v>0</v>
      </c>
      <c r="O4915" s="1">
        <f t="shared" si="1156"/>
        <v>0</v>
      </c>
      <c r="R4915" s="1">
        <f t="shared" si="1157"/>
        <v>1</v>
      </c>
      <c r="S4915" s="1">
        <f t="shared" si="1158"/>
        <v>0</v>
      </c>
      <c r="T4915" s="1">
        <f t="shared" si="1159"/>
        <v>0</v>
      </c>
      <c r="U4915" s="1">
        <f t="shared" si="1160"/>
        <v>0</v>
      </c>
      <c r="X4915" s="1">
        <f t="shared" si="1161"/>
        <v>1</v>
      </c>
      <c r="Y4915" s="1">
        <f t="shared" si="1162"/>
        <v>0</v>
      </c>
      <c r="Z4915" s="1">
        <f t="shared" si="1163"/>
        <v>0</v>
      </c>
      <c r="AA4915" s="1">
        <f t="shared" si="1164"/>
        <v>0</v>
      </c>
    </row>
    <row r="4916" spans="1:27" x14ac:dyDescent="0.25">
      <c r="A4916">
        <v>0</v>
      </c>
      <c r="B4916">
        <v>42</v>
      </c>
      <c r="C4916">
        <v>16.600000000000001</v>
      </c>
      <c r="D4916">
        <v>670</v>
      </c>
      <c r="E4916">
        <v>1</v>
      </c>
      <c r="G4916" s="1">
        <f t="shared" si="1150"/>
        <v>0</v>
      </c>
      <c r="H4916" s="1">
        <f t="shared" si="1151"/>
        <v>0</v>
      </c>
      <c r="I4916" s="1">
        <f t="shared" si="1152"/>
        <v>0</v>
      </c>
      <c r="L4916" s="1">
        <f t="shared" si="1153"/>
        <v>0</v>
      </c>
      <c r="M4916" s="1">
        <f t="shared" si="1154"/>
        <v>0</v>
      </c>
      <c r="N4916" s="1">
        <f t="shared" si="1155"/>
        <v>1</v>
      </c>
      <c r="O4916" s="1">
        <f t="shared" si="1156"/>
        <v>0</v>
      </c>
      <c r="R4916" s="1">
        <f t="shared" si="1157"/>
        <v>0</v>
      </c>
      <c r="S4916" s="1">
        <f t="shared" si="1158"/>
        <v>0</v>
      </c>
      <c r="T4916" s="1">
        <f t="shared" si="1159"/>
        <v>1</v>
      </c>
      <c r="U4916" s="1">
        <f t="shared" si="1160"/>
        <v>0</v>
      </c>
      <c r="X4916" s="1">
        <f t="shared" si="1161"/>
        <v>0</v>
      </c>
      <c r="Y4916" s="1">
        <f t="shared" si="1162"/>
        <v>0</v>
      </c>
      <c r="Z4916" s="1">
        <f t="shared" si="1163"/>
        <v>1</v>
      </c>
      <c r="AA4916" s="1">
        <f t="shared" si="1164"/>
        <v>0</v>
      </c>
    </row>
    <row r="4917" spans="1:27" x14ac:dyDescent="0.25">
      <c r="A4917">
        <v>1</v>
      </c>
      <c r="B4917">
        <v>58.34</v>
      </c>
      <c r="C4917">
        <v>14.89</v>
      </c>
      <c r="D4917">
        <v>670</v>
      </c>
      <c r="E4917">
        <v>1</v>
      </c>
      <c r="G4917" s="1">
        <f t="shared" si="1150"/>
        <v>0</v>
      </c>
      <c r="H4917" s="1">
        <f t="shared" si="1151"/>
        <v>1</v>
      </c>
      <c r="I4917" s="1">
        <f t="shared" si="1152"/>
        <v>1</v>
      </c>
      <c r="L4917" s="1">
        <f t="shared" si="1153"/>
        <v>0</v>
      </c>
      <c r="M4917" s="1">
        <f t="shared" si="1154"/>
        <v>0</v>
      </c>
      <c r="N4917" s="1">
        <f t="shared" si="1155"/>
        <v>1</v>
      </c>
      <c r="O4917" s="1">
        <f t="shared" si="1156"/>
        <v>0</v>
      </c>
      <c r="R4917" s="1">
        <f t="shared" si="1157"/>
        <v>1</v>
      </c>
      <c r="S4917" s="1">
        <f t="shared" si="1158"/>
        <v>0</v>
      </c>
      <c r="T4917" s="1">
        <f t="shared" si="1159"/>
        <v>0</v>
      </c>
      <c r="U4917" s="1">
        <f t="shared" si="1160"/>
        <v>0</v>
      </c>
      <c r="X4917" s="1">
        <f t="shared" si="1161"/>
        <v>1</v>
      </c>
      <c r="Y4917" s="1">
        <f t="shared" si="1162"/>
        <v>0</v>
      </c>
      <c r="Z4917" s="1">
        <f t="shared" si="1163"/>
        <v>0</v>
      </c>
      <c r="AA4917" s="1">
        <f t="shared" si="1164"/>
        <v>0</v>
      </c>
    </row>
    <row r="4918" spans="1:27" x14ac:dyDescent="0.25">
      <c r="A4918">
        <v>1</v>
      </c>
      <c r="B4918">
        <v>37</v>
      </c>
      <c r="C4918">
        <v>26.18</v>
      </c>
      <c r="D4918">
        <v>670</v>
      </c>
      <c r="E4918">
        <v>1</v>
      </c>
      <c r="G4918" s="1">
        <f t="shared" si="1150"/>
        <v>0</v>
      </c>
      <c r="H4918" s="1">
        <f t="shared" si="1151"/>
        <v>0</v>
      </c>
      <c r="I4918" s="1">
        <f t="shared" si="1152"/>
        <v>1</v>
      </c>
      <c r="L4918" s="1">
        <f t="shared" si="1153"/>
        <v>0</v>
      </c>
      <c r="M4918" s="1">
        <f t="shared" si="1154"/>
        <v>0</v>
      </c>
      <c r="N4918" s="1">
        <f t="shared" si="1155"/>
        <v>1</v>
      </c>
      <c r="O4918" s="1">
        <f t="shared" si="1156"/>
        <v>0</v>
      </c>
      <c r="R4918" s="1">
        <f t="shared" si="1157"/>
        <v>0</v>
      </c>
      <c r="S4918" s="1">
        <f t="shared" si="1158"/>
        <v>0</v>
      </c>
      <c r="T4918" s="1">
        <f t="shared" si="1159"/>
        <v>1</v>
      </c>
      <c r="U4918" s="1">
        <f t="shared" si="1160"/>
        <v>0</v>
      </c>
      <c r="X4918" s="1">
        <f t="shared" si="1161"/>
        <v>1</v>
      </c>
      <c r="Y4918" s="1">
        <f t="shared" si="1162"/>
        <v>0</v>
      </c>
      <c r="Z4918" s="1">
        <f t="shared" si="1163"/>
        <v>0</v>
      </c>
      <c r="AA4918" s="1">
        <f t="shared" si="1164"/>
        <v>0</v>
      </c>
    </row>
    <row r="4919" spans="1:27" x14ac:dyDescent="0.25">
      <c r="A4919">
        <v>1</v>
      </c>
      <c r="B4919">
        <v>70</v>
      </c>
      <c r="C4919">
        <v>9.9600000000000009</v>
      </c>
      <c r="D4919">
        <v>730</v>
      </c>
      <c r="E4919">
        <v>1</v>
      </c>
      <c r="G4919" s="1">
        <f t="shared" si="1150"/>
        <v>1</v>
      </c>
      <c r="H4919" s="1">
        <f t="shared" si="1151"/>
        <v>1</v>
      </c>
      <c r="I4919" s="1">
        <f t="shared" si="1152"/>
        <v>1</v>
      </c>
      <c r="L4919" s="1">
        <f t="shared" si="1153"/>
        <v>1</v>
      </c>
      <c r="M4919" s="1">
        <f t="shared" si="1154"/>
        <v>0</v>
      </c>
      <c r="N4919" s="1">
        <f t="shared" si="1155"/>
        <v>0</v>
      </c>
      <c r="O4919" s="1">
        <f t="shared" si="1156"/>
        <v>0</v>
      </c>
      <c r="R4919" s="1">
        <f t="shared" si="1157"/>
        <v>1</v>
      </c>
      <c r="S4919" s="1">
        <f t="shared" si="1158"/>
        <v>0</v>
      </c>
      <c r="T4919" s="1">
        <f t="shared" si="1159"/>
        <v>0</v>
      </c>
      <c r="U4919" s="1">
        <f t="shared" si="1160"/>
        <v>0</v>
      </c>
      <c r="X4919" s="1">
        <f t="shared" si="1161"/>
        <v>1</v>
      </c>
      <c r="Y4919" s="1">
        <f t="shared" si="1162"/>
        <v>0</v>
      </c>
      <c r="Z4919" s="1">
        <f t="shared" si="1163"/>
        <v>0</v>
      </c>
      <c r="AA4919" s="1">
        <f t="shared" si="1164"/>
        <v>0</v>
      </c>
    </row>
    <row r="4920" spans="1:27" x14ac:dyDescent="0.25">
      <c r="A4920">
        <v>0</v>
      </c>
      <c r="B4920">
        <v>65</v>
      </c>
      <c r="C4920">
        <v>25.72</v>
      </c>
      <c r="D4920">
        <v>720</v>
      </c>
      <c r="E4920">
        <v>1</v>
      </c>
      <c r="G4920" s="1">
        <f t="shared" si="1150"/>
        <v>1</v>
      </c>
      <c r="H4920" s="1">
        <f t="shared" si="1151"/>
        <v>1</v>
      </c>
      <c r="I4920" s="1">
        <f t="shared" si="1152"/>
        <v>1</v>
      </c>
      <c r="L4920" s="1">
        <f t="shared" si="1153"/>
        <v>1</v>
      </c>
      <c r="M4920" s="1">
        <f t="shared" si="1154"/>
        <v>0</v>
      </c>
      <c r="N4920" s="1">
        <f t="shared" si="1155"/>
        <v>0</v>
      </c>
      <c r="O4920" s="1">
        <f t="shared" si="1156"/>
        <v>0</v>
      </c>
      <c r="R4920" s="1">
        <f t="shared" si="1157"/>
        <v>1</v>
      </c>
      <c r="S4920" s="1">
        <f t="shared" si="1158"/>
        <v>0</v>
      </c>
      <c r="T4920" s="1">
        <f t="shared" si="1159"/>
        <v>0</v>
      </c>
      <c r="U4920" s="1">
        <f t="shared" si="1160"/>
        <v>0</v>
      </c>
      <c r="X4920" s="1">
        <f t="shared" si="1161"/>
        <v>1</v>
      </c>
      <c r="Y4920" s="1">
        <f t="shared" si="1162"/>
        <v>0</v>
      </c>
      <c r="Z4920" s="1">
        <f t="shared" si="1163"/>
        <v>0</v>
      </c>
      <c r="AA4920" s="1">
        <f t="shared" si="1164"/>
        <v>0</v>
      </c>
    </row>
    <row r="4921" spans="1:27" x14ac:dyDescent="0.25">
      <c r="A4921">
        <v>1</v>
      </c>
      <c r="B4921">
        <v>68.231999999999999</v>
      </c>
      <c r="C4921">
        <v>15.49</v>
      </c>
      <c r="D4921">
        <v>660</v>
      </c>
      <c r="E4921">
        <v>1</v>
      </c>
      <c r="G4921" s="1">
        <f t="shared" si="1150"/>
        <v>0</v>
      </c>
      <c r="H4921" s="1">
        <f t="shared" si="1151"/>
        <v>1</v>
      </c>
      <c r="I4921" s="1">
        <f t="shared" si="1152"/>
        <v>1</v>
      </c>
      <c r="L4921" s="1">
        <f t="shared" si="1153"/>
        <v>0</v>
      </c>
      <c r="M4921" s="1">
        <f t="shared" si="1154"/>
        <v>0</v>
      </c>
      <c r="N4921" s="1">
        <f t="shared" si="1155"/>
        <v>1</v>
      </c>
      <c r="O4921" s="1">
        <f t="shared" si="1156"/>
        <v>0</v>
      </c>
      <c r="R4921" s="1">
        <f t="shared" si="1157"/>
        <v>1</v>
      </c>
      <c r="S4921" s="1">
        <f t="shared" si="1158"/>
        <v>0</v>
      </c>
      <c r="T4921" s="1">
        <f t="shared" si="1159"/>
        <v>0</v>
      </c>
      <c r="U4921" s="1">
        <f t="shared" si="1160"/>
        <v>0</v>
      </c>
      <c r="X4921" s="1">
        <f t="shared" si="1161"/>
        <v>1</v>
      </c>
      <c r="Y4921" s="1">
        <f t="shared" si="1162"/>
        <v>0</v>
      </c>
      <c r="Z4921" s="1">
        <f t="shared" si="1163"/>
        <v>0</v>
      </c>
      <c r="AA4921" s="1">
        <f t="shared" si="1164"/>
        <v>0</v>
      </c>
    </row>
    <row r="4922" spans="1:27" x14ac:dyDescent="0.25">
      <c r="A4922">
        <v>1</v>
      </c>
      <c r="B4922">
        <v>45</v>
      </c>
      <c r="C4922">
        <v>12.93</v>
      </c>
      <c r="D4922">
        <v>685</v>
      </c>
      <c r="E4922">
        <v>1</v>
      </c>
      <c r="G4922" s="1">
        <f t="shared" si="1150"/>
        <v>0</v>
      </c>
      <c r="H4922" s="1">
        <f t="shared" si="1151"/>
        <v>1</v>
      </c>
      <c r="I4922" s="1">
        <f t="shared" si="1152"/>
        <v>1</v>
      </c>
      <c r="L4922" s="1">
        <f t="shared" si="1153"/>
        <v>0</v>
      </c>
      <c r="M4922" s="1">
        <f t="shared" si="1154"/>
        <v>0</v>
      </c>
      <c r="N4922" s="1">
        <f t="shared" si="1155"/>
        <v>1</v>
      </c>
      <c r="O4922" s="1">
        <f t="shared" si="1156"/>
        <v>0</v>
      </c>
      <c r="R4922" s="1">
        <f t="shared" si="1157"/>
        <v>1</v>
      </c>
      <c r="S4922" s="1">
        <f t="shared" si="1158"/>
        <v>0</v>
      </c>
      <c r="T4922" s="1">
        <f t="shared" si="1159"/>
        <v>0</v>
      </c>
      <c r="U4922" s="1">
        <f t="shared" si="1160"/>
        <v>0</v>
      </c>
      <c r="X4922" s="1">
        <f t="shared" si="1161"/>
        <v>1</v>
      </c>
      <c r="Y4922" s="1">
        <f t="shared" si="1162"/>
        <v>0</v>
      </c>
      <c r="Z4922" s="1">
        <f t="shared" si="1163"/>
        <v>0</v>
      </c>
      <c r="AA4922" s="1">
        <f t="shared" si="1164"/>
        <v>0</v>
      </c>
    </row>
    <row r="4923" spans="1:27" x14ac:dyDescent="0.25">
      <c r="A4923">
        <v>1</v>
      </c>
      <c r="B4923">
        <v>36.212800000000001</v>
      </c>
      <c r="C4923">
        <v>29.4</v>
      </c>
      <c r="D4923">
        <v>710</v>
      </c>
      <c r="E4923">
        <v>1</v>
      </c>
      <c r="G4923" s="1">
        <f t="shared" si="1150"/>
        <v>0</v>
      </c>
      <c r="H4923" s="1">
        <f t="shared" si="1151"/>
        <v>0</v>
      </c>
      <c r="I4923" s="1">
        <f t="shared" si="1152"/>
        <v>1</v>
      </c>
      <c r="L4923" s="1">
        <f t="shared" si="1153"/>
        <v>0</v>
      </c>
      <c r="M4923" s="1">
        <f t="shared" si="1154"/>
        <v>0</v>
      </c>
      <c r="N4923" s="1">
        <f t="shared" si="1155"/>
        <v>1</v>
      </c>
      <c r="O4923" s="1">
        <f t="shared" si="1156"/>
        <v>0</v>
      </c>
      <c r="R4923" s="1">
        <f t="shared" si="1157"/>
        <v>0</v>
      </c>
      <c r="S4923" s="1">
        <f t="shared" si="1158"/>
        <v>0</v>
      </c>
      <c r="T4923" s="1">
        <f t="shared" si="1159"/>
        <v>1</v>
      </c>
      <c r="U4923" s="1">
        <f t="shared" si="1160"/>
        <v>0</v>
      </c>
      <c r="X4923" s="1">
        <f t="shared" si="1161"/>
        <v>1</v>
      </c>
      <c r="Y4923" s="1">
        <f t="shared" si="1162"/>
        <v>0</v>
      </c>
      <c r="Z4923" s="1">
        <f t="shared" si="1163"/>
        <v>0</v>
      </c>
      <c r="AA4923" s="1">
        <f t="shared" si="1164"/>
        <v>0</v>
      </c>
    </row>
    <row r="4924" spans="1:27" x14ac:dyDescent="0.25">
      <c r="A4924">
        <v>1</v>
      </c>
      <c r="B4924">
        <v>130</v>
      </c>
      <c r="C4924">
        <v>11.89</v>
      </c>
      <c r="D4924">
        <v>775</v>
      </c>
      <c r="E4924">
        <v>1</v>
      </c>
      <c r="G4924" s="1">
        <f t="shared" si="1150"/>
        <v>1</v>
      </c>
      <c r="H4924" s="1">
        <f t="shared" si="1151"/>
        <v>1</v>
      </c>
      <c r="I4924" s="1">
        <f t="shared" si="1152"/>
        <v>1</v>
      </c>
      <c r="L4924" s="1">
        <f t="shared" si="1153"/>
        <v>1</v>
      </c>
      <c r="M4924" s="1">
        <f t="shared" si="1154"/>
        <v>0</v>
      </c>
      <c r="N4924" s="1">
        <f t="shared" si="1155"/>
        <v>0</v>
      </c>
      <c r="O4924" s="1">
        <f t="shared" si="1156"/>
        <v>0</v>
      </c>
      <c r="R4924" s="1">
        <f t="shared" si="1157"/>
        <v>1</v>
      </c>
      <c r="S4924" s="1">
        <f t="shared" si="1158"/>
        <v>0</v>
      </c>
      <c r="T4924" s="1">
        <f t="shared" si="1159"/>
        <v>0</v>
      </c>
      <c r="U4924" s="1">
        <f t="shared" si="1160"/>
        <v>0</v>
      </c>
      <c r="X4924" s="1">
        <f t="shared" si="1161"/>
        <v>1</v>
      </c>
      <c r="Y4924" s="1">
        <f t="shared" si="1162"/>
        <v>0</v>
      </c>
      <c r="Z4924" s="1">
        <f t="shared" si="1163"/>
        <v>0</v>
      </c>
      <c r="AA4924" s="1">
        <f t="shared" si="1164"/>
        <v>0</v>
      </c>
    </row>
    <row r="4925" spans="1:27" x14ac:dyDescent="0.25">
      <c r="A4925">
        <v>1</v>
      </c>
      <c r="B4925">
        <v>74.3</v>
      </c>
      <c r="C4925">
        <v>19.920000000000002</v>
      </c>
      <c r="D4925">
        <v>690</v>
      </c>
      <c r="E4925">
        <v>1</v>
      </c>
      <c r="G4925" s="1">
        <f t="shared" si="1150"/>
        <v>0</v>
      </c>
      <c r="H4925" s="1">
        <f t="shared" si="1151"/>
        <v>0</v>
      </c>
      <c r="I4925" s="1">
        <f t="shared" si="1152"/>
        <v>1</v>
      </c>
      <c r="L4925" s="1">
        <f t="shared" si="1153"/>
        <v>0</v>
      </c>
      <c r="M4925" s="1">
        <f t="shared" si="1154"/>
        <v>0</v>
      </c>
      <c r="N4925" s="1">
        <f t="shared" si="1155"/>
        <v>1</v>
      </c>
      <c r="O4925" s="1">
        <f t="shared" si="1156"/>
        <v>0</v>
      </c>
      <c r="R4925" s="1">
        <f t="shared" si="1157"/>
        <v>0</v>
      </c>
      <c r="S4925" s="1">
        <f t="shared" si="1158"/>
        <v>0</v>
      </c>
      <c r="T4925" s="1">
        <f t="shared" si="1159"/>
        <v>1</v>
      </c>
      <c r="U4925" s="1">
        <f t="shared" si="1160"/>
        <v>0</v>
      </c>
      <c r="X4925" s="1">
        <f t="shared" si="1161"/>
        <v>1</v>
      </c>
      <c r="Y4925" s="1">
        <f t="shared" si="1162"/>
        <v>0</v>
      </c>
      <c r="Z4925" s="1">
        <f t="shared" si="1163"/>
        <v>0</v>
      </c>
      <c r="AA4925" s="1">
        <f t="shared" si="1164"/>
        <v>0</v>
      </c>
    </row>
    <row r="4926" spans="1:27" x14ac:dyDescent="0.25">
      <c r="A4926">
        <v>1</v>
      </c>
      <c r="B4926">
        <v>45</v>
      </c>
      <c r="C4926">
        <v>20.61</v>
      </c>
      <c r="D4926">
        <v>705</v>
      </c>
      <c r="E4926">
        <v>1</v>
      </c>
      <c r="G4926" s="1">
        <f t="shared" si="1150"/>
        <v>0</v>
      </c>
      <c r="H4926" s="1">
        <f t="shared" si="1151"/>
        <v>0</v>
      </c>
      <c r="I4926" s="1">
        <f t="shared" si="1152"/>
        <v>1</v>
      </c>
      <c r="L4926" s="1">
        <f t="shared" si="1153"/>
        <v>0</v>
      </c>
      <c r="M4926" s="1">
        <f t="shared" si="1154"/>
        <v>0</v>
      </c>
      <c r="N4926" s="1">
        <f t="shared" si="1155"/>
        <v>1</v>
      </c>
      <c r="O4926" s="1">
        <f t="shared" si="1156"/>
        <v>0</v>
      </c>
      <c r="R4926" s="1">
        <f t="shared" si="1157"/>
        <v>0</v>
      </c>
      <c r="S4926" s="1">
        <f t="shared" si="1158"/>
        <v>0</v>
      </c>
      <c r="T4926" s="1">
        <f t="shared" si="1159"/>
        <v>1</v>
      </c>
      <c r="U4926" s="1">
        <f t="shared" si="1160"/>
        <v>0</v>
      </c>
      <c r="X4926" s="1">
        <f t="shared" si="1161"/>
        <v>1</v>
      </c>
      <c r="Y4926" s="1">
        <f t="shared" si="1162"/>
        <v>0</v>
      </c>
      <c r="Z4926" s="1">
        <f t="shared" si="1163"/>
        <v>0</v>
      </c>
      <c r="AA4926" s="1">
        <f t="shared" si="1164"/>
        <v>0</v>
      </c>
    </row>
    <row r="4927" spans="1:27" x14ac:dyDescent="0.25">
      <c r="A4927">
        <v>0</v>
      </c>
      <c r="B4927">
        <v>25</v>
      </c>
      <c r="C4927">
        <v>10.9</v>
      </c>
      <c r="D4927">
        <v>695</v>
      </c>
      <c r="E4927">
        <v>1</v>
      </c>
      <c r="G4927" s="1">
        <f t="shared" si="1150"/>
        <v>0</v>
      </c>
      <c r="H4927" s="1">
        <f t="shared" si="1151"/>
        <v>1</v>
      </c>
      <c r="I4927" s="1">
        <f t="shared" si="1152"/>
        <v>1</v>
      </c>
      <c r="L4927" s="1">
        <f t="shared" si="1153"/>
        <v>0</v>
      </c>
      <c r="M4927" s="1">
        <f t="shared" si="1154"/>
        <v>0</v>
      </c>
      <c r="N4927" s="1">
        <f t="shared" si="1155"/>
        <v>1</v>
      </c>
      <c r="O4927" s="1">
        <f t="shared" si="1156"/>
        <v>0</v>
      </c>
      <c r="R4927" s="1">
        <f t="shared" si="1157"/>
        <v>1</v>
      </c>
      <c r="S4927" s="1">
        <f t="shared" si="1158"/>
        <v>0</v>
      </c>
      <c r="T4927" s="1">
        <f t="shared" si="1159"/>
        <v>0</v>
      </c>
      <c r="U4927" s="1">
        <f t="shared" si="1160"/>
        <v>0</v>
      </c>
      <c r="X4927" s="1">
        <f t="shared" si="1161"/>
        <v>1</v>
      </c>
      <c r="Y4927" s="1">
        <f t="shared" si="1162"/>
        <v>0</v>
      </c>
      <c r="Z4927" s="1">
        <f t="shared" si="1163"/>
        <v>0</v>
      </c>
      <c r="AA4927" s="1">
        <f t="shared" si="1164"/>
        <v>0</v>
      </c>
    </row>
    <row r="4928" spans="1:27" x14ac:dyDescent="0.25">
      <c r="A4928">
        <v>1</v>
      </c>
      <c r="B4928">
        <v>65</v>
      </c>
      <c r="C4928">
        <v>15.49</v>
      </c>
      <c r="D4928">
        <v>735</v>
      </c>
      <c r="E4928">
        <v>1</v>
      </c>
      <c r="G4928" s="1">
        <f t="shared" si="1150"/>
        <v>1</v>
      </c>
      <c r="H4928" s="1">
        <f t="shared" si="1151"/>
        <v>1</v>
      </c>
      <c r="I4928" s="1">
        <f t="shared" si="1152"/>
        <v>1</v>
      </c>
      <c r="L4928" s="1">
        <f t="shared" si="1153"/>
        <v>1</v>
      </c>
      <c r="M4928" s="1">
        <f t="shared" si="1154"/>
        <v>0</v>
      </c>
      <c r="N4928" s="1">
        <f t="shared" si="1155"/>
        <v>0</v>
      </c>
      <c r="O4928" s="1">
        <f t="shared" si="1156"/>
        <v>0</v>
      </c>
      <c r="R4928" s="1">
        <f t="shared" si="1157"/>
        <v>1</v>
      </c>
      <c r="S4928" s="1">
        <f t="shared" si="1158"/>
        <v>0</v>
      </c>
      <c r="T4928" s="1">
        <f t="shared" si="1159"/>
        <v>0</v>
      </c>
      <c r="U4928" s="1">
        <f t="shared" si="1160"/>
        <v>0</v>
      </c>
      <c r="X4928" s="1">
        <f t="shared" si="1161"/>
        <v>1</v>
      </c>
      <c r="Y4928" s="1">
        <f t="shared" si="1162"/>
        <v>0</v>
      </c>
      <c r="Z4928" s="1">
        <f t="shared" si="1163"/>
        <v>0</v>
      </c>
      <c r="AA4928" s="1">
        <f t="shared" si="1164"/>
        <v>0</v>
      </c>
    </row>
    <row r="4929" spans="1:27" x14ac:dyDescent="0.25">
      <c r="A4929">
        <v>0</v>
      </c>
      <c r="B4929">
        <v>92</v>
      </c>
      <c r="C4929">
        <v>8.69</v>
      </c>
      <c r="D4929">
        <v>705</v>
      </c>
      <c r="E4929">
        <v>1</v>
      </c>
      <c r="G4929" s="1">
        <f t="shared" si="1150"/>
        <v>1</v>
      </c>
      <c r="H4929" s="1">
        <f t="shared" si="1151"/>
        <v>1</v>
      </c>
      <c r="I4929" s="1">
        <f t="shared" si="1152"/>
        <v>1</v>
      </c>
      <c r="L4929" s="1">
        <f t="shared" si="1153"/>
        <v>1</v>
      </c>
      <c r="M4929" s="1">
        <f t="shared" si="1154"/>
        <v>0</v>
      </c>
      <c r="N4929" s="1">
        <f t="shared" si="1155"/>
        <v>0</v>
      </c>
      <c r="O4929" s="1">
        <f t="shared" si="1156"/>
        <v>0</v>
      </c>
      <c r="R4929" s="1">
        <f t="shared" si="1157"/>
        <v>1</v>
      </c>
      <c r="S4929" s="1">
        <f t="shared" si="1158"/>
        <v>0</v>
      </c>
      <c r="T4929" s="1">
        <f t="shared" si="1159"/>
        <v>0</v>
      </c>
      <c r="U4929" s="1">
        <f t="shared" si="1160"/>
        <v>0</v>
      </c>
      <c r="X4929" s="1">
        <f t="shared" si="1161"/>
        <v>1</v>
      </c>
      <c r="Y4929" s="1">
        <f t="shared" si="1162"/>
        <v>0</v>
      </c>
      <c r="Z4929" s="1">
        <f t="shared" si="1163"/>
        <v>0</v>
      </c>
      <c r="AA4929" s="1">
        <f t="shared" si="1164"/>
        <v>0</v>
      </c>
    </row>
    <row r="4930" spans="1:27" x14ac:dyDescent="0.25">
      <c r="A4930">
        <v>0</v>
      </c>
      <c r="B4930">
        <v>31</v>
      </c>
      <c r="C4930">
        <v>39.299999999999997</v>
      </c>
      <c r="D4930">
        <v>675</v>
      </c>
      <c r="E4930">
        <v>1</v>
      </c>
      <c r="G4930" s="1">
        <f t="shared" si="1150"/>
        <v>0</v>
      </c>
      <c r="H4930" s="1">
        <f t="shared" si="1151"/>
        <v>0</v>
      </c>
      <c r="I4930" s="1">
        <f t="shared" si="1152"/>
        <v>0</v>
      </c>
      <c r="L4930" s="1">
        <f t="shared" si="1153"/>
        <v>0</v>
      </c>
      <c r="M4930" s="1">
        <f t="shared" si="1154"/>
        <v>0</v>
      </c>
      <c r="N4930" s="1">
        <f t="shared" si="1155"/>
        <v>1</v>
      </c>
      <c r="O4930" s="1">
        <f t="shared" si="1156"/>
        <v>0</v>
      </c>
      <c r="R4930" s="1">
        <f t="shared" si="1157"/>
        <v>0</v>
      </c>
      <c r="S4930" s="1">
        <f t="shared" si="1158"/>
        <v>0</v>
      </c>
      <c r="T4930" s="1">
        <f t="shared" si="1159"/>
        <v>1</v>
      </c>
      <c r="U4930" s="1">
        <f t="shared" si="1160"/>
        <v>0</v>
      </c>
      <c r="X4930" s="1">
        <f t="shared" si="1161"/>
        <v>0</v>
      </c>
      <c r="Y4930" s="1">
        <f t="shared" si="1162"/>
        <v>0</v>
      </c>
      <c r="Z4930" s="1">
        <f t="shared" si="1163"/>
        <v>1</v>
      </c>
      <c r="AA4930" s="1">
        <f t="shared" si="1164"/>
        <v>0</v>
      </c>
    </row>
    <row r="4931" spans="1:27" x14ac:dyDescent="0.25">
      <c r="A4931">
        <v>0</v>
      </c>
      <c r="B4931">
        <v>72.94</v>
      </c>
      <c r="C4931">
        <v>8.7899999999999991</v>
      </c>
      <c r="D4931">
        <v>700</v>
      </c>
      <c r="E4931">
        <v>1</v>
      </c>
      <c r="G4931" s="1">
        <f t="shared" si="1150"/>
        <v>0</v>
      </c>
      <c r="H4931" s="1">
        <f t="shared" si="1151"/>
        <v>1</v>
      </c>
      <c r="I4931" s="1">
        <f t="shared" si="1152"/>
        <v>1</v>
      </c>
      <c r="L4931" s="1">
        <f t="shared" si="1153"/>
        <v>0</v>
      </c>
      <c r="M4931" s="1">
        <f t="shared" si="1154"/>
        <v>0</v>
      </c>
      <c r="N4931" s="1">
        <f t="shared" si="1155"/>
        <v>1</v>
      </c>
      <c r="O4931" s="1">
        <f t="shared" si="1156"/>
        <v>0</v>
      </c>
      <c r="R4931" s="1">
        <f t="shared" si="1157"/>
        <v>1</v>
      </c>
      <c r="S4931" s="1">
        <f t="shared" si="1158"/>
        <v>0</v>
      </c>
      <c r="T4931" s="1">
        <f t="shared" si="1159"/>
        <v>0</v>
      </c>
      <c r="U4931" s="1">
        <f t="shared" si="1160"/>
        <v>0</v>
      </c>
      <c r="X4931" s="1">
        <f t="shared" si="1161"/>
        <v>1</v>
      </c>
      <c r="Y4931" s="1">
        <f t="shared" si="1162"/>
        <v>0</v>
      </c>
      <c r="Z4931" s="1">
        <f t="shared" si="1163"/>
        <v>0</v>
      </c>
      <c r="AA4931" s="1">
        <f t="shared" si="1164"/>
        <v>0</v>
      </c>
    </row>
    <row r="4932" spans="1:27" x14ac:dyDescent="0.25">
      <c r="A4932">
        <v>1</v>
      </c>
      <c r="B4932">
        <v>78</v>
      </c>
      <c r="C4932">
        <v>11.72</v>
      </c>
      <c r="D4932">
        <v>680</v>
      </c>
      <c r="E4932">
        <v>1</v>
      </c>
      <c r="G4932" s="1">
        <f t="shared" si="1150"/>
        <v>0</v>
      </c>
      <c r="H4932" s="1">
        <f t="shared" si="1151"/>
        <v>1</v>
      </c>
      <c r="I4932" s="1">
        <f t="shared" si="1152"/>
        <v>1</v>
      </c>
      <c r="L4932" s="1">
        <f t="shared" si="1153"/>
        <v>0</v>
      </c>
      <c r="M4932" s="1">
        <f t="shared" si="1154"/>
        <v>0</v>
      </c>
      <c r="N4932" s="1">
        <f t="shared" si="1155"/>
        <v>1</v>
      </c>
      <c r="O4932" s="1">
        <f t="shared" si="1156"/>
        <v>0</v>
      </c>
      <c r="R4932" s="1">
        <f t="shared" si="1157"/>
        <v>1</v>
      </c>
      <c r="S4932" s="1">
        <f t="shared" si="1158"/>
        <v>0</v>
      </c>
      <c r="T4932" s="1">
        <f t="shared" si="1159"/>
        <v>0</v>
      </c>
      <c r="U4932" s="1">
        <f t="shared" si="1160"/>
        <v>0</v>
      </c>
      <c r="X4932" s="1">
        <f t="shared" si="1161"/>
        <v>1</v>
      </c>
      <c r="Y4932" s="1">
        <f t="shared" si="1162"/>
        <v>0</v>
      </c>
      <c r="Z4932" s="1">
        <f t="shared" si="1163"/>
        <v>0</v>
      </c>
      <c r="AA4932" s="1">
        <f t="shared" si="1164"/>
        <v>0</v>
      </c>
    </row>
    <row r="4933" spans="1:27" x14ac:dyDescent="0.25">
      <c r="A4933">
        <v>1</v>
      </c>
      <c r="B4933">
        <v>108</v>
      </c>
      <c r="C4933">
        <v>20.52</v>
      </c>
      <c r="D4933">
        <v>670</v>
      </c>
      <c r="E4933">
        <v>1</v>
      </c>
      <c r="G4933" s="1">
        <f t="shared" si="1150"/>
        <v>1</v>
      </c>
      <c r="H4933" s="1">
        <f t="shared" si="1151"/>
        <v>1</v>
      </c>
      <c r="I4933" s="1">
        <f t="shared" si="1152"/>
        <v>1</v>
      </c>
      <c r="L4933" s="1">
        <f t="shared" si="1153"/>
        <v>1</v>
      </c>
      <c r="M4933" s="1">
        <f t="shared" si="1154"/>
        <v>0</v>
      </c>
      <c r="N4933" s="1">
        <f t="shared" si="1155"/>
        <v>0</v>
      </c>
      <c r="O4933" s="1">
        <f t="shared" si="1156"/>
        <v>0</v>
      </c>
      <c r="R4933" s="1">
        <f t="shared" si="1157"/>
        <v>1</v>
      </c>
      <c r="S4933" s="1">
        <f t="shared" si="1158"/>
        <v>0</v>
      </c>
      <c r="T4933" s="1">
        <f t="shared" si="1159"/>
        <v>0</v>
      </c>
      <c r="U4933" s="1">
        <f t="shared" si="1160"/>
        <v>0</v>
      </c>
      <c r="X4933" s="1">
        <f t="shared" si="1161"/>
        <v>1</v>
      </c>
      <c r="Y4933" s="1">
        <f t="shared" si="1162"/>
        <v>0</v>
      </c>
      <c r="Z4933" s="1">
        <f t="shared" si="1163"/>
        <v>0</v>
      </c>
      <c r="AA4933" s="1">
        <f t="shared" si="1164"/>
        <v>0</v>
      </c>
    </row>
    <row r="4934" spans="1:27" x14ac:dyDescent="0.25">
      <c r="A4934">
        <v>1</v>
      </c>
      <c r="B4934">
        <v>76</v>
      </c>
      <c r="C4934">
        <v>17.350000000000001</v>
      </c>
      <c r="D4934">
        <v>670</v>
      </c>
      <c r="E4934">
        <v>1</v>
      </c>
      <c r="G4934" s="1">
        <f t="shared" si="1150"/>
        <v>0</v>
      </c>
      <c r="H4934" s="1">
        <f t="shared" si="1151"/>
        <v>0</v>
      </c>
      <c r="I4934" s="1">
        <f t="shared" si="1152"/>
        <v>1</v>
      </c>
      <c r="L4934" s="1">
        <f t="shared" si="1153"/>
        <v>0</v>
      </c>
      <c r="M4934" s="1">
        <f t="shared" si="1154"/>
        <v>0</v>
      </c>
      <c r="N4934" s="1">
        <f t="shared" si="1155"/>
        <v>1</v>
      </c>
      <c r="O4934" s="1">
        <f t="shared" si="1156"/>
        <v>0</v>
      </c>
      <c r="R4934" s="1">
        <f t="shared" si="1157"/>
        <v>0</v>
      </c>
      <c r="S4934" s="1">
        <f t="shared" si="1158"/>
        <v>0</v>
      </c>
      <c r="T4934" s="1">
        <f t="shared" si="1159"/>
        <v>1</v>
      </c>
      <c r="U4934" s="1">
        <f t="shared" si="1160"/>
        <v>0</v>
      </c>
      <c r="X4934" s="1">
        <f t="shared" si="1161"/>
        <v>1</v>
      </c>
      <c r="Y4934" s="1">
        <f t="shared" si="1162"/>
        <v>0</v>
      </c>
      <c r="Z4934" s="1">
        <f t="shared" si="1163"/>
        <v>0</v>
      </c>
      <c r="AA4934" s="1">
        <f t="shared" si="1164"/>
        <v>0</v>
      </c>
    </row>
    <row r="4935" spans="1:27" x14ac:dyDescent="0.25">
      <c r="A4935">
        <v>1</v>
      </c>
      <c r="B4935">
        <v>96</v>
      </c>
      <c r="C4935">
        <v>23.77</v>
      </c>
      <c r="D4935">
        <v>695</v>
      </c>
      <c r="E4935">
        <v>1</v>
      </c>
      <c r="G4935" s="1">
        <f t="shared" si="1150"/>
        <v>1</v>
      </c>
      <c r="H4935" s="1">
        <f t="shared" si="1151"/>
        <v>1</v>
      </c>
      <c r="I4935" s="1">
        <f t="shared" si="1152"/>
        <v>1</v>
      </c>
      <c r="L4935" s="1">
        <f t="shared" si="1153"/>
        <v>1</v>
      </c>
      <c r="M4935" s="1">
        <f t="shared" si="1154"/>
        <v>0</v>
      </c>
      <c r="N4935" s="1">
        <f t="shared" si="1155"/>
        <v>0</v>
      </c>
      <c r="O4935" s="1">
        <f t="shared" si="1156"/>
        <v>0</v>
      </c>
      <c r="R4935" s="1">
        <f t="shared" si="1157"/>
        <v>1</v>
      </c>
      <c r="S4935" s="1">
        <f t="shared" si="1158"/>
        <v>0</v>
      </c>
      <c r="T4935" s="1">
        <f t="shared" si="1159"/>
        <v>0</v>
      </c>
      <c r="U4935" s="1">
        <f t="shared" si="1160"/>
        <v>0</v>
      </c>
      <c r="X4935" s="1">
        <f t="shared" si="1161"/>
        <v>1</v>
      </c>
      <c r="Y4935" s="1">
        <f t="shared" si="1162"/>
        <v>0</v>
      </c>
      <c r="Z4935" s="1">
        <f t="shared" si="1163"/>
        <v>0</v>
      </c>
      <c r="AA4935" s="1">
        <f t="shared" si="1164"/>
        <v>0</v>
      </c>
    </row>
    <row r="4936" spans="1:27" x14ac:dyDescent="0.25">
      <c r="A4936">
        <v>1</v>
      </c>
      <c r="B4936">
        <v>157.69999999999999</v>
      </c>
      <c r="C4936">
        <v>15.21</v>
      </c>
      <c r="D4936">
        <v>720</v>
      </c>
      <c r="E4936">
        <v>1</v>
      </c>
      <c r="G4936" s="1">
        <f t="shared" ref="G4936:G4999" si="1165">IF($D4936&gt;716,1,IF($B4936&gt;85.24,1,0))</f>
        <v>1</v>
      </c>
      <c r="H4936" s="1">
        <f t="shared" ref="H4936:H4999" si="1166">IF($D4936&gt;716,1,IF($B4936&gt;85.24,1,IF($C4936&lt;=16.54,1,0)))</f>
        <v>1</v>
      </c>
      <c r="I4936" s="1">
        <f t="shared" ref="I4936:I4999" si="1167">IF($D4936&gt;716,1,IF($B4936&gt;85.24,1,IF($C4936&lt;=16.54,1,IF($A4936=1,1,0))))</f>
        <v>1</v>
      </c>
      <c r="L4936" s="1">
        <f t="shared" ref="L4936:L4999" si="1168">IF($G4936=1, IF($E4936=1,1,0),0)</f>
        <v>1</v>
      </c>
      <c r="M4936" s="1">
        <f t="shared" ref="M4936:M4999" si="1169">IF($G4936=1, IF($E4936=0,1,0),0)</f>
        <v>0</v>
      </c>
      <c r="N4936" s="1">
        <f t="shared" ref="N4936:N4999" si="1170">IF($G4936=0, IF($E4936=1,1,0),0)</f>
        <v>0</v>
      </c>
      <c r="O4936" s="1">
        <f t="shared" ref="O4936:O4999" si="1171">IF($G4936=0, IF($E4936=0,1,0),0)</f>
        <v>0</v>
      </c>
      <c r="R4936" s="1">
        <f t="shared" ref="R4936:R4999" si="1172">IF($H4936=1, IF($E4936=1,1,0),0)</f>
        <v>1</v>
      </c>
      <c r="S4936" s="1">
        <f t="shared" ref="S4936:S4999" si="1173">IF($H4936=1, IF($E4936=0,1,0),0)</f>
        <v>0</v>
      </c>
      <c r="T4936" s="1">
        <f t="shared" ref="T4936:T4999" si="1174">IF($H4936=0, IF($E4936=1,1,0),0)</f>
        <v>0</v>
      </c>
      <c r="U4936" s="1">
        <f t="shared" ref="U4936:U4999" si="1175">IF($H4936=0, IF($E4936=0,1,0),0)</f>
        <v>0</v>
      </c>
      <c r="X4936" s="1">
        <f t="shared" ref="X4936:X4999" si="1176">IF($I4936=1, IF($E4936=1,1,0),0)</f>
        <v>1</v>
      </c>
      <c r="Y4936" s="1">
        <f t="shared" ref="Y4936:Y4999" si="1177">IF($I4936=1, IF($E4936=0,1,0),0)</f>
        <v>0</v>
      </c>
      <c r="Z4936" s="1">
        <f t="shared" ref="Z4936:Z4999" si="1178">IF($I4936=0, IF($E4936=1,1,0),0)</f>
        <v>0</v>
      </c>
      <c r="AA4936" s="1">
        <f t="shared" ref="AA4936:AA4999" si="1179">IF($I4936=0, IF($E4936=0,1,0),0)</f>
        <v>0</v>
      </c>
    </row>
    <row r="4937" spans="1:27" x14ac:dyDescent="0.25">
      <c r="A4937">
        <v>1</v>
      </c>
      <c r="B4937">
        <v>82</v>
      </c>
      <c r="C4937">
        <v>14.97</v>
      </c>
      <c r="D4937">
        <v>715</v>
      </c>
      <c r="E4937">
        <v>1</v>
      </c>
      <c r="G4937" s="1">
        <f t="shared" si="1165"/>
        <v>0</v>
      </c>
      <c r="H4937" s="1">
        <f t="shared" si="1166"/>
        <v>1</v>
      </c>
      <c r="I4937" s="1">
        <f t="shared" si="1167"/>
        <v>1</v>
      </c>
      <c r="L4937" s="1">
        <f t="shared" si="1168"/>
        <v>0</v>
      </c>
      <c r="M4937" s="1">
        <f t="shared" si="1169"/>
        <v>0</v>
      </c>
      <c r="N4937" s="1">
        <f t="shared" si="1170"/>
        <v>1</v>
      </c>
      <c r="O4937" s="1">
        <f t="shared" si="1171"/>
        <v>0</v>
      </c>
      <c r="R4937" s="1">
        <f t="shared" si="1172"/>
        <v>1</v>
      </c>
      <c r="S4937" s="1">
        <f t="shared" si="1173"/>
        <v>0</v>
      </c>
      <c r="T4937" s="1">
        <f t="shared" si="1174"/>
        <v>0</v>
      </c>
      <c r="U4937" s="1">
        <f t="shared" si="1175"/>
        <v>0</v>
      </c>
      <c r="X4937" s="1">
        <f t="shared" si="1176"/>
        <v>1</v>
      </c>
      <c r="Y4937" s="1">
        <f t="shared" si="1177"/>
        <v>0</v>
      </c>
      <c r="Z4937" s="1">
        <f t="shared" si="1178"/>
        <v>0</v>
      </c>
      <c r="AA4937" s="1">
        <f t="shared" si="1179"/>
        <v>0</v>
      </c>
    </row>
    <row r="4938" spans="1:27" x14ac:dyDescent="0.25">
      <c r="A4938">
        <v>0</v>
      </c>
      <c r="B4938">
        <v>50</v>
      </c>
      <c r="C4938">
        <v>21.63</v>
      </c>
      <c r="D4938">
        <v>705</v>
      </c>
      <c r="E4938">
        <v>1</v>
      </c>
      <c r="G4938" s="1">
        <f t="shared" si="1165"/>
        <v>0</v>
      </c>
      <c r="H4938" s="1">
        <f t="shared" si="1166"/>
        <v>0</v>
      </c>
      <c r="I4938" s="1">
        <f t="shared" si="1167"/>
        <v>0</v>
      </c>
      <c r="L4938" s="1">
        <f t="shared" si="1168"/>
        <v>0</v>
      </c>
      <c r="M4938" s="1">
        <f t="shared" si="1169"/>
        <v>0</v>
      </c>
      <c r="N4938" s="1">
        <f t="shared" si="1170"/>
        <v>1</v>
      </c>
      <c r="O4938" s="1">
        <f t="shared" si="1171"/>
        <v>0</v>
      </c>
      <c r="R4938" s="1">
        <f t="shared" si="1172"/>
        <v>0</v>
      </c>
      <c r="S4938" s="1">
        <f t="shared" si="1173"/>
        <v>0</v>
      </c>
      <c r="T4938" s="1">
        <f t="shared" si="1174"/>
        <v>1</v>
      </c>
      <c r="U4938" s="1">
        <f t="shared" si="1175"/>
        <v>0</v>
      </c>
      <c r="X4938" s="1">
        <f t="shared" si="1176"/>
        <v>0</v>
      </c>
      <c r="Y4938" s="1">
        <f t="shared" si="1177"/>
        <v>0</v>
      </c>
      <c r="Z4938" s="1">
        <f t="shared" si="1178"/>
        <v>1</v>
      </c>
      <c r="AA4938" s="1">
        <f t="shared" si="1179"/>
        <v>0</v>
      </c>
    </row>
    <row r="4939" spans="1:27" x14ac:dyDescent="0.25">
      <c r="A4939">
        <v>0</v>
      </c>
      <c r="B4939">
        <v>50</v>
      </c>
      <c r="C4939">
        <v>25.06</v>
      </c>
      <c r="D4939">
        <v>680</v>
      </c>
      <c r="E4939">
        <v>1</v>
      </c>
      <c r="G4939" s="1">
        <f t="shared" si="1165"/>
        <v>0</v>
      </c>
      <c r="H4939" s="1">
        <f t="shared" si="1166"/>
        <v>0</v>
      </c>
      <c r="I4939" s="1">
        <f t="shared" si="1167"/>
        <v>0</v>
      </c>
      <c r="L4939" s="1">
        <f t="shared" si="1168"/>
        <v>0</v>
      </c>
      <c r="M4939" s="1">
        <f t="shared" si="1169"/>
        <v>0</v>
      </c>
      <c r="N4939" s="1">
        <f t="shared" si="1170"/>
        <v>1</v>
      </c>
      <c r="O4939" s="1">
        <f t="shared" si="1171"/>
        <v>0</v>
      </c>
      <c r="R4939" s="1">
        <f t="shared" si="1172"/>
        <v>0</v>
      </c>
      <c r="S4939" s="1">
        <f t="shared" si="1173"/>
        <v>0</v>
      </c>
      <c r="T4939" s="1">
        <f t="shared" si="1174"/>
        <v>1</v>
      </c>
      <c r="U4939" s="1">
        <f t="shared" si="1175"/>
        <v>0</v>
      </c>
      <c r="X4939" s="1">
        <f t="shared" si="1176"/>
        <v>0</v>
      </c>
      <c r="Y4939" s="1">
        <f t="shared" si="1177"/>
        <v>0</v>
      </c>
      <c r="Z4939" s="1">
        <f t="shared" si="1178"/>
        <v>1</v>
      </c>
      <c r="AA4939" s="1">
        <f t="shared" si="1179"/>
        <v>0</v>
      </c>
    </row>
    <row r="4940" spans="1:27" x14ac:dyDescent="0.25">
      <c r="A4940">
        <v>0</v>
      </c>
      <c r="B4940">
        <v>27</v>
      </c>
      <c r="C4940">
        <v>24.09</v>
      </c>
      <c r="D4940">
        <v>675</v>
      </c>
      <c r="E4940">
        <v>1</v>
      </c>
      <c r="G4940" s="1">
        <f t="shared" si="1165"/>
        <v>0</v>
      </c>
      <c r="H4940" s="1">
        <f t="shared" si="1166"/>
        <v>0</v>
      </c>
      <c r="I4940" s="1">
        <f t="shared" si="1167"/>
        <v>0</v>
      </c>
      <c r="L4940" s="1">
        <f t="shared" si="1168"/>
        <v>0</v>
      </c>
      <c r="M4940" s="1">
        <f t="shared" si="1169"/>
        <v>0</v>
      </c>
      <c r="N4940" s="1">
        <f t="shared" si="1170"/>
        <v>1</v>
      </c>
      <c r="O4940" s="1">
        <f t="shared" si="1171"/>
        <v>0</v>
      </c>
      <c r="R4940" s="1">
        <f t="shared" si="1172"/>
        <v>0</v>
      </c>
      <c r="S4940" s="1">
        <f t="shared" si="1173"/>
        <v>0</v>
      </c>
      <c r="T4940" s="1">
        <f t="shared" si="1174"/>
        <v>1</v>
      </c>
      <c r="U4940" s="1">
        <f t="shared" si="1175"/>
        <v>0</v>
      </c>
      <c r="X4940" s="1">
        <f t="shared" si="1176"/>
        <v>0</v>
      </c>
      <c r="Y4940" s="1">
        <f t="shared" si="1177"/>
        <v>0</v>
      </c>
      <c r="Z4940" s="1">
        <f t="shared" si="1178"/>
        <v>1</v>
      </c>
      <c r="AA4940" s="1">
        <f t="shared" si="1179"/>
        <v>0</v>
      </c>
    </row>
    <row r="4941" spans="1:27" x14ac:dyDescent="0.25">
      <c r="A4941">
        <v>0</v>
      </c>
      <c r="B4941">
        <v>24</v>
      </c>
      <c r="C4941">
        <v>18.149999999999999</v>
      </c>
      <c r="D4941">
        <v>695</v>
      </c>
      <c r="E4941">
        <v>1</v>
      </c>
      <c r="G4941" s="1">
        <f t="shared" si="1165"/>
        <v>0</v>
      </c>
      <c r="H4941" s="1">
        <f t="shared" si="1166"/>
        <v>0</v>
      </c>
      <c r="I4941" s="1">
        <f t="shared" si="1167"/>
        <v>0</v>
      </c>
      <c r="L4941" s="1">
        <f t="shared" si="1168"/>
        <v>0</v>
      </c>
      <c r="M4941" s="1">
        <f t="shared" si="1169"/>
        <v>0</v>
      </c>
      <c r="N4941" s="1">
        <f t="shared" si="1170"/>
        <v>1</v>
      </c>
      <c r="O4941" s="1">
        <f t="shared" si="1171"/>
        <v>0</v>
      </c>
      <c r="R4941" s="1">
        <f t="shared" si="1172"/>
        <v>0</v>
      </c>
      <c r="S4941" s="1">
        <f t="shared" si="1173"/>
        <v>0</v>
      </c>
      <c r="T4941" s="1">
        <f t="shared" si="1174"/>
        <v>1</v>
      </c>
      <c r="U4941" s="1">
        <f t="shared" si="1175"/>
        <v>0</v>
      </c>
      <c r="X4941" s="1">
        <f t="shared" si="1176"/>
        <v>0</v>
      </c>
      <c r="Y4941" s="1">
        <f t="shared" si="1177"/>
        <v>0</v>
      </c>
      <c r="Z4941" s="1">
        <f t="shared" si="1178"/>
        <v>1</v>
      </c>
      <c r="AA4941" s="1">
        <f t="shared" si="1179"/>
        <v>0</v>
      </c>
    </row>
    <row r="4942" spans="1:27" x14ac:dyDescent="0.25">
      <c r="A4942">
        <v>1</v>
      </c>
      <c r="B4942">
        <v>78</v>
      </c>
      <c r="C4942">
        <v>20.37</v>
      </c>
      <c r="D4942">
        <v>685</v>
      </c>
      <c r="E4942">
        <v>1</v>
      </c>
      <c r="G4942" s="1">
        <f t="shared" si="1165"/>
        <v>0</v>
      </c>
      <c r="H4942" s="1">
        <f t="shared" si="1166"/>
        <v>0</v>
      </c>
      <c r="I4942" s="1">
        <f t="shared" si="1167"/>
        <v>1</v>
      </c>
      <c r="L4942" s="1">
        <f t="shared" si="1168"/>
        <v>0</v>
      </c>
      <c r="M4942" s="1">
        <f t="shared" si="1169"/>
        <v>0</v>
      </c>
      <c r="N4942" s="1">
        <f t="shared" si="1170"/>
        <v>1</v>
      </c>
      <c r="O4942" s="1">
        <f t="shared" si="1171"/>
        <v>0</v>
      </c>
      <c r="R4942" s="1">
        <f t="shared" si="1172"/>
        <v>0</v>
      </c>
      <c r="S4942" s="1">
        <f t="shared" si="1173"/>
        <v>0</v>
      </c>
      <c r="T4942" s="1">
        <f t="shared" si="1174"/>
        <v>1</v>
      </c>
      <c r="U4942" s="1">
        <f t="shared" si="1175"/>
        <v>0</v>
      </c>
      <c r="X4942" s="1">
        <f t="shared" si="1176"/>
        <v>1</v>
      </c>
      <c r="Y4942" s="1">
        <f t="shared" si="1177"/>
        <v>0</v>
      </c>
      <c r="Z4942" s="1">
        <f t="shared" si="1178"/>
        <v>0</v>
      </c>
      <c r="AA4942" s="1">
        <f t="shared" si="1179"/>
        <v>0</v>
      </c>
    </row>
    <row r="4943" spans="1:27" x14ac:dyDescent="0.25">
      <c r="A4943">
        <v>1</v>
      </c>
      <c r="B4943">
        <v>86</v>
      </c>
      <c r="C4943">
        <v>24.91</v>
      </c>
      <c r="D4943">
        <v>720</v>
      </c>
      <c r="E4943">
        <v>1</v>
      </c>
      <c r="G4943" s="1">
        <f t="shared" si="1165"/>
        <v>1</v>
      </c>
      <c r="H4943" s="1">
        <f t="shared" si="1166"/>
        <v>1</v>
      </c>
      <c r="I4943" s="1">
        <f t="shared" si="1167"/>
        <v>1</v>
      </c>
      <c r="L4943" s="1">
        <f t="shared" si="1168"/>
        <v>1</v>
      </c>
      <c r="M4943" s="1">
        <f t="shared" si="1169"/>
        <v>0</v>
      </c>
      <c r="N4943" s="1">
        <f t="shared" si="1170"/>
        <v>0</v>
      </c>
      <c r="O4943" s="1">
        <f t="shared" si="1171"/>
        <v>0</v>
      </c>
      <c r="R4943" s="1">
        <f t="shared" si="1172"/>
        <v>1</v>
      </c>
      <c r="S4943" s="1">
        <f t="shared" si="1173"/>
        <v>0</v>
      </c>
      <c r="T4943" s="1">
        <f t="shared" si="1174"/>
        <v>0</v>
      </c>
      <c r="U4943" s="1">
        <f t="shared" si="1175"/>
        <v>0</v>
      </c>
      <c r="X4943" s="1">
        <f t="shared" si="1176"/>
        <v>1</v>
      </c>
      <c r="Y4943" s="1">
        <f t="shared" si="1177"/>
        <v>0</v>
      </c>
      <c r="Z4943" s="1">
        <f t="shared" si="1178"/>
        <v>0</v>
      </c>
      <c r="AA4943" s="1">
        <f t="shared" si="1179"/>
        <v>0</v>
      </c>
    </row>
    <row r="4944" spans="1:27" x14ac:dyDescent="0.25">
      <c r="A4944">
        <v>1</v>
      </c>
      <c r="B4944">
        <v>173</v>
      </c>
      <c r="C4944">
        <v>16.46</v>
      </c>
      <c r="D4944">
        <v>740</v>
      </c>
      <c r="E4944">
        <v>1</v>
      </c>
      <c r="G4944" s="1">
        <f t="shared" si="1165"/>
        <v>1</v>
      </c>
      <c r="H4944" s="1">
        <f t="shared" si="1166"/>
        <v>1</v>
      </c>
      <c r="I4944" s="1">
        <f t="shared" si="1167"/>
        <v>1</v>
      </c>
      <c r="L4944" s="1">
        <f t="shared" si="1168"/>
        <v>1</v>
      </c>
      <c r="M4944" s="1">
        <f t="shared" si="1169"/>
        <v>0</v>
      </c>
      <c r="N4944" s="1">
        <f t="shared" si="1170"/>
        <v>0</v>
      </c>
      <c r="O4944" s="1">
        <f t="shared" si="1171"/>
        <v>0</v>
      </c>
      <c r="R4944" s="1">
        <f t="shared" si="1172"/>
        <v>1</v>
      </c>
      <c r="S4944" s="1">
        <f t="shared" si="1173"/>
        <v>0</v>
      </c>
      <c r="T4944" s="1">
        <f t="shared" si="1174"/>
        <v>0</v>
      </c>
      <c r="U4944" s="1">
        <f t="shared" si="1175"/>
        <v>0</v>
      </c>
      <c r="X4944" s="1">
        <f t="shared" si="1176"/>
        <v>1</v>
      </c>
      <c r="Y4944" s="1">
        <f t="shared" si="1177"/>
        <v>0</v>
      </c>
      <c r="Z4944" s="1">
        <f t="shared" si="1178"/>
        <v>0</v>
      </c>
      <c r="AA4944" s="1">
        <f t="shared" si="1179"/>
        <v>0</v>
      </c>
    </row>
    <row r="4945" spans="1:27" x14ac:dyDescent="0.25">
      <c r="A4945">
        <v>0</v>
      </c>
      <c r="B4945">
        <v>53</v>
      </c>
      <c r="C4945">
        <v>16.88</v>
      </c>
      <c r="D4945">
        <v>685</v>
      </c>
      <c r="E4945">
        <v>1</v>
      </c>
      <c r="G4945" s="1">
        <f t="shared" si="1165"/>
        <v>0</v>
      </c>
      <c r="H4945" s="1">
        <f t="shared" si="1166"/>
        <v>0</v>
      </c>
      <c r="I4945" s="1">
        <f t="shared" si="1167"/>
        <v>0</v>
      </c>
      <c r="L4945" s="1">
        <f t="shared" si="1168"/>
        <v>0</v>
      </c>
      <c r="M4945" s="1">
        <f t="shared" si="1169"/>
        <v>0</v>
      </c>
      <c r="N4945" s="1">
        <f t="shared" si="1170"/>
        <v>1</v>
      </c>
      <c r="O4945" s="1">
        <f t="shared" si="1171"/>
        <v>0</v>
      </c>
      <c r="R4945" s="1">
        <f t="shared" si="1172"/>
        <v>0</v>
      </c>
      <c r="S4945" s="1">
        <f t="shared" si="1173"/>
        <v>0</v>
      </c>
      <c r="T4945" s="1">
        <f t="shared" si="1174"/>
        <v>1</v>
      </c>
      <c r="U4945" s="1">
        <f t="shared" si="1175"/>
        <v>0</v>
      </c>
      <c r="X4945" s="1">
        <f t="shared" si="1176"/>
        <v>0</v>
      </c>
      <c r="Y4945" s="1">
        <f t="shared" si="1177"/>
        <v>0</v>
      </c>
      <c r="Z4945" s="1">
        <f t="shared" si="1178"/>
        <v>1</v>
      </c>
      <c r="AA4945" s="1">
        <f t="shared" si="1179"/>
        <v>0</v>
      </c>
    </row>
    <row r="4946" spans="1:27" x14ac:dyDescent="0.25">
      <c r="A4946">
        <v>0</v>
      </c>
      <c r="B4946">
        <v>70</v>
      </c>
      <c r="C4946">
        <v>19.7</v>
      </c>
      <c r="D4946">
        <v>660</v>
      </c>
      <c r="E4946">
        <v>1</v>
      </c>
      <c r="G4946" s="1">
        <f t="shared" si="1165"/>
        <v>0</v>
      </c>
      <c r="H4946" s="1">
        <f t="shared" si="1166"/>
        <v>0</v>
      </c>
      <c r="I4946" s="1">
        <f t="shared" si="1167"/>
        <v>0</v>
      </c>
      <c r="L4946" s="1">
        <f t="shared" si="1168"/>
        <v>0</v>
      </c>
      <c r="M4946" s="1">
        <f t="shared" si="1169"/>
        <v>0</v>
      </c>
      <c r="N4946" s="1">
        <f t="shared" si="1170"/>
        <v>1</v>
      </c>
      <c r="O4946" s="1">
        <f t="shared" si="1171"/>
        <v>0</v>
      </c>
      <c r="R4946" s="1">
        <f t="shared" si="1172"/>
        <v>0</v>
      </c>
      <c r="S4946" s="1">
        <f t="shared" si="1173"/>
        <v>0</v>
      </c>
      <c r="T4946" s="1">
        <f t="shared" si="1174"/>
        <v>1</v>
      </c>
      <c r="U4946" s="1">
        <f t="shared" si="1175"/>
        <v>0</v>
      </c>
      <c r="X4946" s="1">
        <f t="shared" si="1176"/>
        <v>0</v>
      </c>
      <c r="Y4946" s="1">
        <f t="shared" si="1177"/>
        <v>0</v>
      </c>
      <c r="Z4946" s="1">
        <f t="shared" si="1178"/>
        <v>1</v>
      </c>
      <c r="AA4946" s="1">
        <f t="shared" si="1179"/>
        <v>0</v>
      </c>
    </row>
    <row r="4947" spans="1:27" x14ac:dyDescent="0.25">
      <c r="A4947">
        <v>0</v>
      </c>
      <c r="B4947">
        <v>70</v>
      </c>
      <c r="C4947">
        <v>13.41</v>
      </c>
      <c r="D4947">
        <v>765</v>
      </c>
      <c r="E4947">
        <v>1</v>
      </c>
      <c r="G4947" s="1">
        <f t="shared" si="1165"/>
        <v>1</v>
      </c>
      <c r="H4947" s="1">
        <f t="shared" si="1166"/>
        <v>1</v>
      </c>
      <c r="I4947" s="1">
        <f t="shared" si="1167"/>
        <v>1</v>
      </c>
      <c r="L4947" s="1">
        <f t="shared" si="1168"/>
        <v>1</v>
      </c>
      <c r="M4947" s="1">
        <f t="shared" si="1169"/>
        <v>0</v>
      </c>
      <c r="N4947" s="1">
        <f t="shared" si="1170"/>
        <v>0</v>
      </c>
      <c r="O4947" s="1">
        <f t="shared" si="1171"/>
        <v>0</v>
      </c>
      <c r="R4947" s="1">
        <f t="shared" si="1172"/>
        <v>1</v>
      </c>
      <c r="S4947" s="1">
        <f t="shared" si="1173"/>
        <v>0</v>
      </c>
      <c r="T4947" s="1">
        <f t="shared" si="1174"/>
        <v>0</v>
      </c>
      <c r="U4947" s="1">
        <f t="shared" si="1175"/>
        <v>0</v>
      </c>
      <c r="X4947" s="1">
        <f t="shared" si="1176"/>
        <v>1</v>
      </c>
      <c r="Y4947" s="1">
        <f t="shared" si="1177"/>
        <v>0</v>
      </c>
      <c r="Z4947" s="1">
        <f t="shared" si="1178"/>
        <v>0</v>
      </c>
      <c r="AA4947" s="1">
        <f t="shared" si="1179"/>
        <v>0</v>
      </c>
    </row>
    <row r="4948" spans="1:27" x14ac:dyDescent="0.25">
      <c r="A4948">
        <v>1</v>
      </c>
      <c r="B4948">
        <v>85</v>
      </c>
      <c r="C4948">
        <v>12.47</v>
      </c>
      <c r="D4948">
        <v>660</v>
      </c>
      <c r="E4948">
        <v>1</v>
      </c>
      <c r="G4948" s="1">
        <f t="shared" si="1165"/>
        <v>0</v>
      </c>
      <c r="H4948" s="1">
        <f t="shared" si="1166"/>
        <v>1</v>
      </c>
      <c r="I4948" s="1">
        <f t="shared" si="1167"/>
        <v>1</v>
      </c>
      <c r="L4948" s="1">
        <f t="shared" si="1168"/>
        <v>0</v>
      </c>
      <c r="M4948" s="1">
        <f t="shared" si="1169"/>
        <v>0</v>
      </c>
      <c r="N4948" s="1">
        <f t="shared" si="1170"/>
        <v>1</v>
      </c>
      <c r="O4948" s="1">
        <f t="shared" si="1171"/>
        <v>0</v>
      </c>
      <c r="R4948" s="1">
        <f t="shared" si="1172"/>
        <v>1</v>
      </c>
      <c r="S4948" s="1">
        <f t="shared" si="1173"/>
        <v>0</v>
      </c>
      <c r="T4948" s="1">
        <f t="shared" si="1174"/>
        <v>0</v>
      </c>
      <c r="U4948" s="1">
        <f t="shared" si="1175"/>
        <v>0</v>
      </c>
      <c r="X4948" s="1">
        <f t="shared" si="1176"/>
        <v>1</v>
      </c>
      <c r="Y4948" s="1">
        <f t="shared" si="1177"/>
        <v>0</v>
      </c>
      <c r="Z4948" s="1">
        <f t="shared" si="1178"/>
        <v>0</v>
      </c>
      <c r="AA4948" s="1">
        <f t="shared" si="1179"/>
        <v>0</v>
      </c>
    </row>
    <row r="4949" spans="1:27" x14ac:dyDescent="0.25">
      <c r="A4949">
        <v>1</v>
      </c>
      <c r="B4949">
        <v>36</v>
      </c>
      <c r="C4949">
        <v>19.399999999999999</v>
      </c>
      <c r="D4949">
        <v>715</v>
      </c>
      <c r="E4949">
        <v>1</v>
      </c>
      <c r="G4949" s="1">
        <f t="shared" si="1165"/>
        <v>0</v>
      </c>
      <c r="H4949" s="1">
        <f t="shared" si="1166"/>
        <v>0</v>
      </c>
      <c r="I4949" s="1">
        <f t="shared" si="1167"/>
        <v>1</v>
      </c>
      <c r="L4949" s="1">
        <f t="shared" si="1168"/>
        <v>0</v>
      </c>
      <c r="M4949" s="1">
        <f t="shared" si="1169"/>
        <v>0</v>
      </c>
      <c r="N4949" s="1">
        <f t="shared" si="1170"/>
        <v>1</v>
      </c>
      <c r="O4949" s="1">
        <f t="shared" si="1171"/>
        <v>0</v>
      </c>
      <c r="R4949" s="1">
        <f t="shared" si="1172"/>
        <v>0</v>
      </c>
      <c r="S4949" s="1">
        <f t="shared" si="1173"/>
        <v>0</v>
      </c>
      <c r="T4949" s="1">
        <f t="shared" si="1174"/>
        <v>1</v>
      </c>
      <c r="U4949" s="1">
        <f t="shared" si="1175"/>
        <v>0</v>
      </c>
      <c r="X4949" s="1">
        <f t="shared" si="1176"/>
        <v>1</v>
      </c>
      <c r="Y4949" s="1">
        <f t="shared" si="1177"/>
        <v>0</v>
      </c>
      <c r="Z4949" s="1">
        <f t="shared" si="1178"/>
        <v>0</v>
      </c>
      <c r="AA4949" s="1">
        <f t="shared" si="1179"/>
        <v>0</v>
      </c>
    </row>
    <row r="4950" spans="1:27" x14ac:dyDescent="0.25">
      <c r="A4950">
        <v>1</v>
      </c>
      <c r="B4950">
        <v>103</v>
      </c>
      <c r="C4950">
        <v>22.61</v>
      </c>
      <c r="D4950">
        <v>670</v>
      </c>
      <c r="E4950">
        <v>1</v>
      </c>
      <c r="G4950" s="1">
        <f t="shared" si="1165"/>
        <v>1</v>
      </c>
      <c r="H4950" s="1">
        <f t="shared" si="1166"/>
        <v>1</v>
      </c>
      <c r="I4950" s="1">
        <f t="shared" si="1167"/>
        <v>1</v>
      </c>
      <c r="L4950" s="1">
        <f t="shared" si="1168"/>
        <v>1</v>
      </c>
      <c r="M4950" s="1">
        <f t="shared" si="1169"/>
        <v>0</v>
      </c>
      <c r="N4950" s="1">
        <f t="shared" si="1170"/>
        <v>0</v>
      </c>
      <c r="O4950" s="1">
        <f t="shared" si="1171"/>
        <v>0</v>
      </c>
      <c r="R4950" s="1">
        <f t="shared" si="1172"/>
        <v>1</v>
      </c>
      <c r="S4950" s="1">
        <f t="shared" si="1173"/>
        <v>0</v>
      </c>
      <c r="T4950" s="1">
        <f t="shared" si="1174"/>
        <v>0</v>
      </c>
      <c r="U4950" s="1">
        <f t="shared" si="1175"/>
        <v>0</v>
      </c>
      <c r="X4950" s="1">
        <f t="shared" si="1176"/>
        <v>1</v>
      </c>
      <c r="Y4950" s="1">
        <f t="shared" si="1177"/>
        <v>0</v>
      </c>
      <c r="Z4950" s="1">
        <f t="shared" si="1178"/>
        <v>0</v>
      </c>
      <c r="AA4950" s="1">
        <f t="shared" si="1179"/>
        <v>0</v>
      </c>
    </row>
    <row r="4951" spans="1:27" x14ac:dyDescent="0.25">
      <c r="A4951">
        <v>1</v>
      </c>
      <c r="B4951">
        <v>45</v>
      </c>
      <c r="C4951">
        <v>13.9</v>
      </c>
      <c r="D4951">
        <v>755</v>
      </c>
      <c r="E4951">
        <v>1</v>
      </c>
      <c r="G4951" s="1">
        <f t="shared" si="1165"/>
        <v>1</v>
      </c>
      <c r="H4951" s="1">
        <f t="shared" si="1166"/>
        <v>1</v>
      </c>
      <c r="I4951" s="1">
        <f t="shared" si="1167"/>
        <v>1</v>
      </c>
      <c r="L4951" s="1">
        <f t="shared" si="1168"/>
        <v>1</v>
      </c>
      <c r="M4951" s="1">
        <f t="shared" si="1169"/>
        <v>0</v>
      </c>
      <c r="N4951" s="1">
        <f t="shared" si="1170"/>
        <v>0</v>
      </c>
      <c r="O4951" s="1">
        <f t="shared" si="1171"/>
        <v>0</v>
      </c>
      <c r="R4951" s="1">
        <f t="shared" si="1172"/>
        <v>1</v>
      </c>
      <c r="S4951" s="1">
        <f t="shared" si="1173"/>
        <v>0</v>
      </c>
      <c r="T4951" s="1">
        <f t="shared" si="1174"/>
        <v>0</v>
      </c>
      <c r="U4951" s="1">
        <f t="shared" si="1175"/>
        <v>0</v>
      </c>
      <c r="X4951" s="1">
        <f t="shared" si="1176"/>
        <v>1</v>
      </c>
      <c r="Y4951" s="1">
        <f t="shared" si="1177"/>
        <v>0</v>
      </c>
      <c r="Z4951" s="1">
        <f t="shared" si="1178"/>
        <v>0</v>
      </c>
      <c r="AA4951" s="1">
        <f t="shared" si="1179"/>
        <v>0</v>
      </c>
    </row>
    <row r="4952" spans="1:27" x14ac:dyDescent="0.25">
      <c r="A4952">
        <v>1</v>
      </c>
      <c r="B4952">
        <v>56.5</v>
      </c>
      <c r="C4952">
        <v>13.53</v>
      </c>
      <c r="D4952">
        <v>685</v>
      </c>
      <c r="E4952">
        <v>1</v>
      </c>
      <c r="G4952" s="1">
        <f t="shared" si="1165"/>
        <v>0</v>
      </c>
      <c r="H4952" s="1">
        <f t="shared" si="1166"/>
        <v>1</v>
      </c>
      <c r="I4952" s="1">
        <f t="shared" si="1167"/>
        <v>1</v>
      </c>
      <c r="L4952" s="1">
        <f t="shared" si="1168"/>
        <v>0</v>
      </c>
      <c r="M4952" s="1">
        <f t="shared" si="1169"/>
        <v>0</v>
      </c>
      <c r="N4952" s="1">
        <f t="shared" si="1170"/>
        <v>1</v>
      </c>
      <c r="O4952" s="1">
        <f t="shared" si="1171"/>
        <v>0</v>
      </c>
      <c r="R4952" s="1">
        <f t="shared" si="1172"/>
        <v>1</v>
      </c>
      <c r="S4952" s="1">
        <f t="shared" si="1173"/>
        <v>0</v>
      </c>
      <c r="T4952" s="1">
        <f t="shared" si="1174"/>
        <v>0</v>
      </c>
      <c r="U4952" s="1">
        <f t="shared" si="1175"/>
        <v>0</v>
      </c>
      <c r="X4952" s="1">
        <f t="shared" si="1176"/>
        <v>1</v>
      </c>
      <c r="Y4952" s="1">
        <f t="shared" si="1177"/>
        <v>0</v>
      </c>
      <c r="Z4952" s="1">
        <f t="shared" si="1178"/>
        <v>0</v>
      </c>
      <c r="AA4952" s="1">
        <f t="shared" si="1179"/>
        <v>0</v>
      </c>
    </row>
    <row r="4953" spans="1:27" x14ac:dyDescent="0.25">
      <c r="A4953">
        <v>1</v>
      </c>
      <c r="B4953">
        <v>60</v>
      </c>
      <c r="C4953">
        <v>17.899999999999999</v>
      </c>
      <c r="D4953">
        <v>670</v>
      </c>
      <c r="E4953">
        <v>1</v>
      </c>
      <c r="G4953" s="1">
        <f t="shared" si="1165"/>
        <v>0</v>
      </c>
      <c r="H4953" s="1">
        <f t="shared" si="1166"/>
        <v>0</v>
      </c>
      <c r="I4953" s="1">
        <f t="shared" si="1167"/>
        <v>1</v>
      </c>
      <c r="L4953" s="1">
        <f t="shared" si="1168"/>
        <v>0</v>
      </c>
      <c r="M4953" s="1">
        <f t="shared" si="1169"/>
        <v>0</v>
      </c>
      <c r="N4953" s="1">
        <f t="shared" si="1170"/>
        <v>1</v>
      </c>
      <c r="O4953" s="1">
        <f t="shared" si="1171"/>
        <v>0</v>
      </c>
      <c r="R4953" s="1">
        <f t="shared" si="1172"/>
        <v>0</v>
      </c>
      <c r="S4953" s="1">
        <f t="shared" si="1173"/>
        <v>0</v>
      </c>
      <c r="T4953" s="1">
        <f t="shared" si="1174"/>
        <v>1</v>
      </c>
      <c r="U4953" s="1">
        <f t="shared" si="1175"/>
        <v>0</v>
      </c>
      <c r="X4953" s="1">
        <f t="shared" si="1176"/>
        <v>1</v>
      </c>
      <c r="Y4953" s="1">
        <f t="shared" si="1177"/>
        <v>0</v>
      </c>
      <c r="Z4953" s="1">
        <f t="shared" si="1178"/>
        <v>0</v>
      </c>
      <c r="AA4953" s="1">
        <f t="shared" si="1179"/>
        <v>0</v>
      </c>
    </row>
    <row r="4954" spans="1:27" x14ac:dyDescent="0.25">
      <c r="A4954">
        <v>0</v>
      </c>
      <c r="B4954">
        <v>110</v>
      </c>
      <c r="C4954">
        <v>9.2100000000000009</v>
      </c>
      <c r="D4954">
        <v>675</v>
      </c>
      <c r="E4954">
        <v>1</v>
      </c>
      <c r="G4954" s="1">
        <f t="shared" si="1165"/>
        <v>1</v>
      </c>
      <c r="H4954" s="1">
        <f t="shared" si="1166"/>
        <v>1</v>
      </c>
      <c r="I4954" s="1">
        <f t="shared" si="1167"/>
        <v>1</v>
      </c>
      <c r="L4954" s="1">
        <f t="shared" si="1168"/>
        <v>1</v>
      </c>
      <c r="M4954" s="1">
        <f t="shared" si="1169"/>
        <v>0</v>
      </c>
      <c r="N4954" s="1">
        <f t="shared" si="1170"/>
        <v>0</v>
      </c>
      <c r="O4954" s="1">
        <f t="shared" si="1171"/>
        <v>0</v>
      </c>
      <c r="R4954" s="1">
        <f t="shared" si="1172"/>
        <v>1</v>
      </c>
      <c r="S4954" s="1">
        <f t="shared" si="1173"/>
        <v>0</v>
      </c>
      <c r="T4954" s="1">
        <f t="shared" si="1174"/>
        <v>0</v>
      </c>
      <c r="U4954" s="1">
        <f t="shared" si="1175"/>
        <v>0</v>
      </c>
      <c r="X4954" s="1">
        <f t="shared" si="1176"/>
        <v>1</v>
      </c>
      <c r="Y4954" s="1">
        <f t="shared" si="1177"/>
        <v>0</v>
      </c>
      <c r="Z4954" s="1">
        <f t="shared" si="1178"/>
        <v>0</v>
      </c>
      <c r="AA4954" s="1">
        <f t="shared" si="1179"/>
        <v>0</v>
      </c>
    </row>
    <row r="4955" spans="1:27" x14ac:dyDescent="0.25">
      <c r="A4955">
        <v>0</v>
      </c>
      <c r="B4955">
        <v>100</v>
      </c>
      <c r="C4955">
        <v>22.45</v>
      </c>
      <c r="D4955">
        <v>705</v>
      </c>
      <c r="E4955">
        <v>1</v>
      </c>
      <c r="G4955" s="1">
        <f t="shared" si="1165"/>
        <v>1</v>
      </c>
      <c r="H4955" s="1">
        <f t="shared" si="1166"/>
        <v>1</v>
      </c>
      <c r="I4955" s="1">
        <f t="shared" si="1167"/>
        <v>1</v>
      </c>
      <c r="L4955" s="1">
        <f t="shared" si="1168"/>
        <v>1</v>
      </c>
      <c r="M4955" s="1">
        <f t="shared" si="1169"/>
        <v>0</v>
      </c>
      <c r="N4955" s="1">
        <f t="shared" si="1170"/>
        <v>0</v>
      </c>
      <c r="O4955" s="1">
        <f t="shared" si="1171"/>
        <v>0</v>
      </c>
      <c r="R4955" s="1">
        <f t="shared" si="1172"/>
        <v>1</v>
      </c>
      <c r="S4955" s="1">
        <f t="shared" si="1173"/>
        <v>0</v>
      </c>
      <c r="T4955" s="1">
        <f t="shared" si="1174"/>
        <v>0</v>
      </c>
      <c r="U4955" s="1">
        <f t="shared" si="1175"/>
        <v>0</v>
      </c>
      <c r="X4955" s="1">
        <f t="shared" si="1176"/>
        <v>1</v>
      </c>
      <c r="Y4955" s="1">
        <f t="shared" si="1177"/>
        <v>0</v>
      </c>
      <c r="Z4955" s="1">
        <f t="shared" si="1178"/>
        <v>0</v>
      </c>
      <c r="AA4955" s="1">
        <f t="shared" si="1179"/>
        <v>0</v>
      </c>
    </row>
    <row r="4956" spans="1:27" x14ac:dyDescent="0.25">
      <c r="A4956">
        <v>1</v>
      </c>
      <c r="B4956">
        <v>43</v>
      </c>
      <c r="C4956">
        <v>4.08</v>
      </c>
      <c r="D4956">
        <v>710</v>
      </c>
      <c r="E4956">
        <v>1</v>
      </c>
      <c r="G4956" s="1">
        <f t="shared" si="1165"/>
        <v>0</v>
      </c>
      <c r="H4956" s="1">
        <f t="shared" si="1166"/>
        <v>1</v>
      </c>
      <c r="I4956" s="1">
        <f t="shared" si="1167"/>
        <v>1</v>
      </c>
      <c r="L4956" s="1">
        <f t="shared" si="1168"/>
        <v>0</v>
      </c>
      <c r="M4956" s="1">
        <f t="shared" si="1169"/>
        <v>0</v>
      </c>
      <c r="N4956" s="1">
        <f t="shared" si="1170"/>
        <v>1</v>
      </c>
      <c r="O4956" s="1">
        <f t="shared" si="1171"/>
        <v>0</v>
      </c>
      <c r="R4956" s="1">
        <f t="shared" si="1172"/>
        <v>1</v>
      </c>
      <c r="S4956" s="1">
        <f t="shared" si="1173"/>
        <v>0</v>
      </c>
      <c r="T4956" s="1">
        <f t="shared" si="1174"/>
        <v>0</v>
      </c>
      <c r="U4956" s="1">
        <f t="shared" si="1175"/>
        <v>0</v>
      </c>
      <c r="X4956" s="1">
        <f t="shared" si="1176"/>
        <v>1</v>
      </c>
      <c r="Y4956" s="1">
        <f t="shared" si="1177"/>
        <v>0</v>
      </c>
      <c r="Z4956" s="1">
        <f t="shared" si="1178"/>
        <v>0</v>
      </c>
      <c r="AA4956" s="1">
        <f t="shared" si="1179"/>
        <v>0</v>
      </c>
    </row>
    <row r="4957" spans="1:27" x14ac:dyDescent="0.25">
      <c r="A4957">
        <v>1</v>
      </c>
      <c r="B4957">
        <v>74</v>
      </c>
      <c r="C4957">
        <v>16.329999999999998</v>
      </c>
      <c r="D4957">
        <v>675</v>
      </c>
      <c r="E4957">
        <v>1</v>
      </c>
      <c r="G4957" s="1">
        <f t="shared" si="1165"/>
        <v>0</v>
      </c>
      <c r="H4957" s="1">
        <f t="shared" si="1166"/>
        <v>1</v>
      </c>
      <c r="I4957" s="1">
        <f t="shared" si="1167"/>
        <v>1</v>
      </c>
      <c r="L4957" s="1">
        <f t="shared" si="1168"/>
        <v>0</v>
      </c>
      <c r="M4957" s="1">
        <f t="shared" si="1169"/>
        <v>0</v>
      </c>
      <c r="N4957" s="1">
        <f t="shared" si="1170"/>
        <v>1</v>
      </c>
      <c r="O4957" s="1">
        <f t="shared" si="1171"/>
        <v>0</v>
      </c>
      <c r="R4957" s="1">
        <f t="shared" si="1172"/>
        <v>1</v>
      </c>
      <c r="S4957" s="1">
        <f t="shared" si="1173"/>
        <v>0</v>
      </c>
      <c r="T4957" s="1">
        <f t="shared" si="1174"/>
        <v>0</v>
      </c>
      <c r="U4957" s="1">
        <f t="shared" si="1175"/>
        <v>0</v>
      </c>
      <c r="X4957" s="1">
        <f t="shared" si="1176"/>
        <v>1</v>
      </c>
      <c r="Y4957" s="1">
        <f t="shared" si="1177"/>
        <v>0</v>
      </c>
      <c r="Z4957" s="1">
        <f t="shared" si="1178"/>
        <v>0</v>
      </c>
      <c r="AA4957" s="1">
        <f t="shared" si="1179"/>
        <v>0</v>
      </c>
    </row>
    <row r="4958" spans="1:27" x14ac:dyDescent="0.25">
      <c r="A4958">
        <v>0</v>
      </c>
      <c r="B4958">
        <v>50</v>
      </c>
      <c r="C4958">
        <v>13.9</v>
      </c>
      <c r="D4958">
        <v>720</v>
      </c>
      <c r="E4958">
        <v>1</v>
      </c>
      <c r="G4958" s="1">
        <f t="shared" si="1165"/>
        <v>1</v>
      </c>
      <c r="H4958" s="1">
        <f t="shared" si="1166"/>
        <v>1</v>
      </c>
      <c r="I4958" s="1">
        <f t="shared" si="1167"/>
        <v>1</v>
      </c>
      <c r="L4958" s="1">
        <f t="shared" si="1168"/>
        <v>1</v>
      </c>
      <c r="M4958" s="1">
        <f t="shared" si="1169"/>
        <v>0</v>
      </c>
      <c r="N4958" s="1">
        <f t="shared" si="1170"/>
        <v>0</v>
      </c>
      <c r="O4958" s="1">
        <f t="shared" si="1171"/>
        <v>0</v>
      </c>
      <c r="R4958" s="1">
        <f t="shared" si="1172"/>
        <v>1</v>
      </c>
      <c r="S4958" s="1">
        <f t="shared" si="1173"/>
        <v>0</v>
      </c>
      <c r="T4958" s="1">
        <f t="shared" si="1174"/>
        <v>0</v>
      </c>
      <c r="U4958" s="1">
        <f t="shared" si="1175"/>
        <v>0</v>
      </c>
      <c r="X4958" s="1">
        <f t="shared" si="1176"/>
        <v>1</v>
      </c>
      <c r="Y4958" s="1">
        <f t="shared" si="1177"/>
        <v>0</v>
      </c>
      <c r="Z4958" s="1">
        <f t="shared" si="1178"/>
        <v>0</v>
      </c>
      <c r="AA4958" s="1">
        <f t="shared" si="1179"/>
        <v>0</v>
      </c>
    </row>
    <row r="4959" spans="1:27" x14ac:dyDescent="0.25">
      <c r="A4959">
        <v>1</v>
      </c>
      <c r="B4959">
        <v>118</v>
      </c>
      <c r="C4959">
        <v>16.41</v>
      </c>
      <c r="D4959">
        <v>775</v>
      </c>
      <c r="E4959">
        <v>1</v>
      </c>
      <c r="G4959" s="1">
        <f t="shared" si="1165"/>
        <v>1</v>
      </c>
      <c r="H4959" s="1">
        <f t="shared" si="1166"/>
        <v>1</v>
      </c>
      <c r="I4959" s="1">
        <f t="shared" si="1167"/>
        <v>1</v>
      </c>
      <c r="L4959" s="1">
        <f t="shared" si="1168"/>
        <v>1</v>
      </c>
      <c r="M4959" s="1">
        <f t="shared" si="1169"/>
        <v>0</v>
      </c>
      <c r="N4959" s="1">
        <f t="shared" si="1170"/>
        <v>0</v>
      </c>
      <c r="O4959" s="1">
        <f t="shared" si="1171"/>
        <v>0</v>
      </c>
      <c r="R4959" s="1">
        <f t="shared" si="1172"/>
        <v>1</v>
      </c>
      <c r="S4959" s="1">
        <f t="shared" si="1173"/>
        <v>0</v>
      </c>
      <c r="T4959" s="1">
        <f t="shared" si="1174"/>
        <v>0</v>
      </c>
      <c r="U4959" s="1">
        <f t="shared" si="1175"/>
        <v>0</v>
      </c>
      <c r="X4959" s="1">
        <f t="shared" si="1176"/>
        <v>1</v>
      </c>
      <c r="Y4959" s="1">
        <f t="shared" si="1177"/>
        <v>0</v>
      </c>
      <c r="Z4959" s="1">
        <f t="shared" si="1178"/>
        <v>0</v>
      </c>
      <c r="AA4959" s="1">
        <f t="shared" si="1179"/>
        <v>0</v>
      </c>
    </row>
    <row r="4960" spans="1:27" x14ac:dyDescent="0.25">
      <c r="A4960">
        <v>1</v>
      </c>
      <c r="B4960">
        <v>65</v>
      </c>
      <c r="C4960">
        <v>28.01</v>
      </c>
      <c r="D4960">
        <v>730</v>
      </c>
      <c r="E4960">
        <v>1</v>
      </c>
      <c r="G4960" s="1">
        <f t="shared" si="1165"/>
        <v>1</v>
      </c>
      <c r="H4960" s="1">
        <f t="shared" si="1166"/>
        <v>1</v>
      </c>
      <c r="I4960" s="1">
        <f t="shared" si="1167"/>
        <v>1</v>
      </c>
      <c r="L4960" s="1">
        <f t="shared" si="1168"/>
        <v>1</v>
      </c>
      <c r="M4960" s="1">
        <f t="shared" si="1169"/>
        <v>0</v>
      </c>
      <c r="N4960" s="1">
        <f t="shared" si="1170"/>
        <v>0</v>
      </c>
      <c r="O4960" s="1">
        <f t="shared" si="1171"/>
        <v>0</v>
      </c>
      <c r="R4960" s="1">
        <f t="shared" si="1172"/>
        <v>1</v>
      </c>
      <c r="S4960" s="1">
        <f t="shared" si="1173"/>
        <v>0</v>
      </c>
      <c r="T4960" s="1">
        <f t="shared" si="1174"/>
        <v>0</v>
      </c>
      <c r="U4960" s="1">
        <f t="shared" si="1175"/>
        <v>0</v>
      </c>
      <c r="X4960" s="1">
        <f t="shared" si="1176"/>
        <v>1</v>
      </c>
      <c r="Y4960" s="1">
        <f t="shared" si="1177"/>
        <v>0</v>
      </c>
      <c r="Z4960" s="1">
        <f t="shared" si="1178"/>
        <v>0</v>
      </c>
      <c r="AA4960" s="1">
        <f t="shared" si="1179"/>
        <v>0</v>
      </c>
    </row>
    <row r="4961" spans="1:27" x14ac:dyDescent="0.25">
      <c r="A4961">
        <v>0</v>
      </c>
      <c r="B4961">
        <v>36</v>
      </c>
      <c r="C4961">
        <v>24.43</v>
      </c>
      <c r="D4961">
        <v>780</v>
      </c>
      <c r="E4961">
        <v>1</v>
      </c>
      <c r="G4961" s="1">
        <f t="shared" si="1165"/>
        <v>1</v>
      </c>
      <c r="H4961" s="1">
        <f t="shared" si="1166"/>
        <v>1</v>
      </c>
      <c r="I4961" s="1">
        <f t="shared" si="1167"/>
        <v>1</v>
      </c>
      <c r="L4961" s="1">
        <f t="shared" si="1168"/>
        <v>1</v>
      </c>
      <c r="M4961" s="1">
        <f t="shared" si="1169"/>
        <v>0</v>
      </c>
      <c r="N4961" s="1">
        <f t="shared" si="1170"/>
        <v>0</v>
      </c>
      <c r="O4961" s="1">
        <f t="shared" si="1171"/>
        <v>0</v>
      </c>
      <c r="R4961" s="1">
        <f t="shared" si="1172"/>
        <v>1</v>
      </c>
      <c r="S4961" s="1">
        <f t="shared" si="1173"/>
        <v>0</v>
      </c>
      <c r="T4961" s="1">
        <f t="shared" si="1174"/>
        <v>0</v>
      </c>
      <c r="U4961" s="1">
        <f t="shared" si="1175"/>
        <v>0</v>
      </c>
      <c r="X4961" s="1">
        <f t="shared" si="1176"/>
        <v>1</v>
      </c>
      <c r="Y4961" s="1">
        <f t="shared" si="1177"/>
        <v>0</v>
      </c>
      <c r="Z4961" s="1">
        <f t="shared" si="1178"/>
        <v>0</v>
      </c>
      <c r="AA4961" s="1">
        <f t="shared" si="1179"/>
        <v>0</v>
      </c>
    </row>
    <row r="4962" spans="1:27" x14ac:dyDescent="0.25">
      <c r="A4962">
        <v>1</v>
      </c>
      <c r="B4962">
        <v>102</v>
      </c>
      <c r="C4962">
        <v>13.32</v>
      </c>
      <c r="D4962">
        <v>700</v>
      </c>
      <c r="E4962">
        <v>1</v>
      </c>
      <c r="G4962" s="1">
        <f t="shared" si="1165"/>
        <v>1</v>
      </c>
      <c r="H4962" s="1">
        <f t="shared" si="1166"/>
        <v>1</v>
      </c>
      <c r="I4962" s="1">
        <f t="shared" si="1167"/>
        <v>1</v>
      </c>
      <c r="L4962" s="1">
        <f t="shared" si="1168"/>
        <v>1</v>
      </c>
      <c r="M4962" s="1">
        <f t="shared" si="1169"/>
        <v>0</v>
      </c>
      <c r="N4962" s="1">
        <f t="shared" si="1170"/>
        <v>0</v>
      </c>
      <c r="O4962" s="1">
        <f t="shared" si="1171"/>
        <v>0</v>
      </c>
      <c r="R4962" s="1">
        <f t="shared" si="1172"/>
        <v>1</v>
      </c>
      <c r="S4962" s="1">
        <f t="shared" si="1173"/>
        <v>0</v>
      </c>
      <c r="T4962" s="1">
        <f t="shared" si="1174"/>
        <v>0</v>
      </c>
      <c r="U4962" s="1">
        <f t="shared" si="1175"/>
        <v>0</v>
      </c>
      <c r="X4962" s="1">
        <f t="shared" si="1176"/>
        <v>1</v>
      </c>
      <c r="Y4962" s="1">
        <f t="shared" si="1177"/>
        <v>0</v>
      </c>
      <c r="Z4962" s="1">
        <f t="shared" si="1178"/>
        <v>0</v>
      </c>
      <c r="AA4962" s="1">
        <f t="shared" si="1179"/>
        <v>0</v>
      </c>
    </row>
    <row r="4963" spans="1:27" x14ac:dyDescent="0.25">
      <c r="A4963">
        <v>1</v>
      </c>
      <c r="B4963">
        <v>95</v>
      </c>
      <c r="C4963">
        <v>10.25</v>
      </c>
      <c r="D4963">
        <v>665</v>
      </c>
      <c r="E4963">
        <v>1</v>
      </c>
      <c r="G4963" s="1">
        <f t="shared" si="1165"/>
        <v>1</v>
      </c>
      <c r="H4963" s="1">
        <f t="shared" si="1166"/>
        <v>1</v>
      </c>
      <c r="I4963" s="1">
        <f t="shared" si="1167"/>
        <v>1</v>
      </c>
      <c r="L4963" s="1">
        <f t="shared" si="1168"/>
        <v>1</v>
      </c>
      <c r="M4963" s="1">
        <f t="shared" si="1169"/>
        <v>0</v>
      </c>
      <c r="N4963" s="1">
        <f t="shared" si="1170"/>
        <v>0</v>
      </c>
      <c r="O4963" s="1">
        <f t="shared" si="1171"/>
        <v>0</v>
      </c>
      <c r="R4963" s="1">
        <f t="shared" si="1172"/>
        <v>1</v>
      </c>
      <c r="S4963" s="1">
        <f t="shared" si="1173"/>
        <v>0</v>
      </c>
      <c r="T4963" s="1">
        <f t="shared" si="1174"/>
        <v>0</v>
      </c>
      <c r="U4963" s="1">
        <f t="shared" si="1175"/>
        <v>0</v>
      </c>
      <c r="X4963" s="1">
        <f t="shared" si="1176"/>
        <v>1</v>
      </c>
      <c r="Y4963" s="1">
        <f t="shared" si="1177"/>
        <v>0</v>
      </c>
      <c r="Z4963" s="1">
        <f t="shared" si="1178"/>
        <v>0</v>
      </c>
      <c r="AA4963" s="1">
        <f t="shared" si="1179"/>
        <v>0</v>
      </c>
    </row>
    <row r="4964" spans="1:27" x14ac:dyDescent="0.25">
      <c r="A4964">
        <v>1</v>
      </c>
      <c r="B4964">
        <v>33.756</v>
      </c>
      <c r="C4964">
        <v>20.12</v>
      </c>
      <c r="D4964">
        <v>700</v>
      </c>
      <c r="E4964">
        <v>1</v>
      </c>
      <c r="G4964" s="1">
        <f t="shared" si="1165"/>
        <v>0</v>
      </c>
      <c r="H4964" s="1">
        <f t="shared" si="1166"/>
        <v>0</v>
      </c>
      <c r="I4964" s="1">
        <f t="shared" si="1167"/>
        <v>1</v>
      </c>
      <c r="L4964" s="1">
        <f t="shared" si="1168"/>
        <v>0</v>
      </c>
      <c r="M4964" s="1">
        <f t="shared" si="1169"/>
        <v>0</v>
      </c>
      <c r="N4964" s="1">
        <f t="shared" si="1170"/>
        <v>1</v>
      </c>
      <c r="O4964" s="1">
        <f t="shared" si="1171"/>
        <v>0</v>
      </c>
      <c r="R4964" s="1">
        <f t="shared" si="1172"/>
        <v>0</v>
      </c>
      <c r="S4964" s="1">
        <f t="shared" si="1173"/>
        <v>0</v>
      </c>
      <c r="T4964" s="1">
        <f t="shared" si="1174"/>
        <v>1</v>
      </c>
      <c r="U4964" s="1">
        <f t="shared" si="1175"/>
        <v>0</v>
      </c>
      <c r="X4964" s="1">
        <f t="shared" si="1176"/>
        <v>1</v>
      </c>
      <c r="Y4964" s="1">
        <f t="shared" si="1177"/>
        <v>0</v>
      </c>
      <c r="Z4964" s="1">
        <f t="shared" si="1178"/>
        <v>0</v>
      </c>
      <c r="AA4964" s="1">
        <f t="shared" si="1179"/>
        <v>0</v>
      </c>
    </row>
    <row r="4965" spans="1:27" x14ac:dyDescent="0.25">
      <c r="A4965">
        <v>1</v>
      </c>
      <c r="B4965">
        <v>105</v>
      </c>
      <c r="C4965">
        <v>14.53</v>
      </c>
      <c r="D4965">
        <v>675</v>
      </c>
      <c r="E4965">
        <v>1</v>
      </c>
      <c r="G4965" s="1">
        <f t="shared" si="1165"/>
        <v>1</v>
      </c>
      <c r="H4965" s="1">
        <f t="shared" si="1166"/>
        <v>1</v>
      </c>
      <c r="I4965" s="1">
        <f t="shared" si="1167"/>
        <v>1</v>
      </c>
      <c r="L4965" s="1">
        <f t="shared" si="1168"/>
        <v>1</v>
      </c>
      <c r="M4965" s="1">
        <f t="shared" si="1169"/>
        <v>0</v>
      </c>
      <c r="N4965" s="1">
        <f t="shared" si="1170"/>
        <v>0</v>
      </c>
      <c r="O4965" s="1">
        <f t="shared" si="1171"/>
        <v>0</v>
      </c>
      <c r="R4965" s="1">
        <f t="shared" si="1172"/>
        <v>1</v>
      </c>
      <c r="S4965" s="1">
        <f t="shared" si="1173"/>
        <v>0</v>
      </c>
      <c r="T4965" s="1">
        <f t="shared" si="1174"/>
        <v>0</v>
      </c>
      <c r="U4965" s="1">
        <f t="shared" si="1175"/>
        <v>0</v>
      </c>
      <c r="X4965" s="1">
        <f t="shared" si="1176"/>
        <v>1</v>
      </c>
      <c r="Y4965" s="1">
        <f t="shared" si="1177"/>
        <v>0</v>
      </c>
      <c r="Z4965" s="1">
        <f t="shared" si="1178"/>
        <v>0</v>
      </c>
      <c r="AA4965" s="1">
        <f t="shared" si="1179"/>
        <v>0</v>
      </c>
    </row>
    <row r="4966" spans="1:27" x14ac:dyDescent="0.25">
      <c r="A4966">
        <v>1</v>
      </c>
      <c r="B4966">
        <v>60</v>
      </c>
      <c r="C4966">
        <v>23.34</v>
      </c>
      <c r="D4966">
        <v>710</v>
      </c>
      <c r="E4966">
        <v>1</v>
      </c>
      <c r="G4966" s="1">
        <f t="shared" si="1165"/>
        <v>0</v>
      </c>
      <c r="H4966" s="1">
        <f t="shared" si="1166"/>
        <v>0</v>
      </c>
      <c r="I4966" s="1">
        <f t="shared" si="1167"/>
        <v>1</v>
      </c>
      <c r="L4966" s="1">
        <f t="shared" si="1168"/>
        <v>0</v>
      </c>
      <c r="M4966" s="1">
        <f t="shared" si="1169"/>
        <v>0</v>
      </c>
      <c r="N4966" s="1">
        <f t="shared" si="1170"/>
        <v>1</v>
      </c>
      <c r="O4966" s="1">
        <f t="shared" si="1171"/>
        <v>0</v>
      </c>
      <c r="R4966" s="1">
        <f t="shared" si="1172"/>
        <v>0</v>
      </c>
      <c r="S4966" s="1">
        <f t="shared" si="1173"/>
        <v>0</v>
      </c>
      <c r="T4966" s="1">
        <f t="shared" si="1174"/>
        <v>1</v>
      </c>
      <c r="U4966" s="1">
        <f t="shared" si="1175"/>
        <v>0</v>
      </c>
      <c r="X4966" s="1">
        <f t="shared" si="1176"/>
        <v>1</v>
      </c>
      <c r="Y4966" s="1">
        <f t="shared" si="1177"/>
        <v>0</v>
      </c>
      <c r="Z4966" s="1">
        <f t="shared" si="1178"/>
        <v>0</v>
      </c>
      <c r="AA4966" s="1">
        <f t="shared" si="1179"/>
        <v>0</v>
      </c>
    </row>
    <row r="4967" spans="1:27" x14ac:dyDescent="0.25">
      <c r="A4967">
        <v>1</v>
      </c>
      <c r="B4967">
        <v>68</v>
      </c>
      <c r="C4967">
        <v>27.02</v>
      </c>
      <c r="D4967">
        <v>670</v>
      </c>
      <c r="E4967">
        <v>1</v>
      </c>
      <c r="G4967" s="1">
        <f t="shared" si="1165"/>
        <v>0</v>
      </c>
      <c r="H4967" s="1">
        <f t="shared" si="1166"/>
        <v>0</v>
      </c>
      <c r="I4967" s="1">
        <f t="shared" si="1167"/>
        <v>1</v>
      </c>
      <c r="L4967" s="1">
        <f t="shared" si="1168"/>
        <v>0</v>
      </c>
      <c r="M4967" s="1">
        <f t="shared" si="1169"/>
        <v>0</v>
      </c>
      <c r="N4967" s="1">
        <f t="shared" si="1170"/>
        <v>1</v>
      </c>
      <c r="O4967" s="1">
        <f t="shared" si="1171"/>
        <v>0</v>
      </c>
      <c r="R4967" s="1">
        <f t="shared" si="1172"/>
        <v>0</v>
      </c>
      <c r="S4967" s="1">
        <f t="shared" si="1173"/>
        <v>0</v>
      </c>
      <c r="T4967" s="1">
        <f t="shared" si="1174"/>
        <v>1</v>
      </c>
      <c r="U4967" s="1">
        <f t="shared" si="1175"/>
        <v>0</v>
      </c>
      <c r="X4967" s="1">
        <f t="shared" si="1176"/>
        <v>1</v>
      </c>
      <c r="Y4967" s="1">
        <f t="shared" si="1177"/>
        <v>0</v>
      </c>
      <c r="Z4967" s="1">
        <f t="shared" si="1178"/>
        <v>0</v>
      </c>
      <c r="AA4967" s="1">
        <f t="shared" si="1179"/>
        <v>0</v>
      </c>
    </row>
    <row r="4968" spans="1:27" x14ac:dyDescent="0.25">
      <c r="A4968">
        <v>1</v>
      </c>
      <c r="B4968">
        <v>86</v>
      </c>
      <c r="C4968">
        <v>15.17</v>
      </c>
      <c r="D4968">
        <v>670</v>
      </c>
      <c r="E4968">
        <v>1</v>
      </c>
      <c r="G4968" s="1">
        <f t="shared" si="1165"/>
        <v>1</v>
      </c>
      <c r="H4968" s="1">
        <f t="shared" si="1166"/>
        <v>1</v>
      </c>
      <c r="I4968" s="1">
        <f t="shared" si="1167"/>
        <v>1</v>
      </c>
      <c r="L4968" s="1">
        <f t="shared" si="1168"/>
        <v>1</v>
      </c>
      <c r="M4968" s="1">
        <f t="shared" si="1169"/>
        <v>0</v>
      </c>
      <c r="N4968" s="1">
        <f t="shared" si="1170"/>
        <v>0</v>
      </c>
      <c r="O4968" s="1">
        <f t="shared" si="1171"/>
        <v>0</v>
      </c>
      <c r="R4968" s="1">
        <f t="shared" si="1172"/>
        <v>1</v>
      </c>
      <c r="S4968" s="1">
        <f t="shared" si="1173"/>
        <v>0</v>
      </c>
      <c r="T4968" s="1">
        <f t="shared" si="1174"/>
        <v>0</v>
      </c>
      <c r="U4968" s="1">
        <f t="shared" si="1175"/>
        <v>0</v>
      </c>
      <c r="X4968" s="1">
        <f t="shared" si="1176"/>
        <v>1</v>
      </c>
      <c r="Y4968" s="1">
        <f t="shared" si="1177"/>
        <v>0</v>
      </c>
      <c r="Z4968" s="1">
        <f t="shared" si="1178"/>
        <v>0</v>
      </c>
      <c r="AA4968" s="1">
        <f t="shared" si="1179"/>
        <v>0</v>
      </c>
    </row>
    <row r="4969" spans="1:27" x14ac:dyDescent="0.25">
      <c r="A4969">
        <v>0</v>
      </c>
      <c r="B4969">
        <v>39.932000000000002</v>
      </c>
      <c r="C4969">
        <v>20.2</v>
      </c>
      <c r="D4969">
        <v>665</v>
      </c>
      <c r="E4969">
        <v>1</v>
      </c>
      <c r="G4969" s="1">
        <f t="shared" si="1165"/>
        <v>0</v>
      </c>
      <c r="H4969" s="1">
        <f t="shared" si="1166"/>
        <v>0</v>
      </c>
      <c r="I4969" s="1">
        <f t="shared" si="1167"/>
        <v>0</v>
      </c>
      <c r="L4969" s="1">
        <f t="shared" si="1168"/>
        <v>0</v>
      </c>
      <c r="M4969" s="1">
        <f t="shared" si="1169"/>
        <v>0</v>
      </c>
      <c r="N4969" s="1">
        <f t="shared" si="1170"/>
        <v>1</v>
      </c>
      <c r="O4969" s="1">
        <f t="shared" si="1171"/>
        <v>0</v>
      </c>
      <c r="R4969" s="1">
        <f t="shared" si="1172"/>
        <v>0</v>
      </c>
      <c r="S4969" s="1">
        <f t="shared" si="1173"/>
        <v>0</v>
      </c>
      <c r="T4969" s="1">
        <f t="shared" si="1174"/>
        <v>1</v>
      </c>
      <c r="U4969" s="1">
        <f t="shared" si="1175"/>
        <v>0</v>
      </c>
      <c r="X4969" s="1">
        <f t="shared" si="1176"/>
        <v>0</v>
      </c>
      <c r="Y4969" s="1">
        <f t="shared" si="1177"/>
        <v>0</v>
      </c>
      <c r="Z4969" s="1">
        <f t="shared" si="1178"/>
        <v>1</v>
      </c>
      <c r="AA4969" s="1">
        <f t="shared" si="1179"/>
        <v>0</v>
      </c>
    </row>
    <row r="4970" spans="1:27" x14ac:dyDescent="0.25">
      <c r="A4970">
        <v>1</v>
      </c>
      <c r="B4970">
        <v>150</v>
      </c>
      <c r="C4970">
        <v>27.3</v>
      </c>
      <c r="D4970">
        <v>715</v>
      </c>
      <c r="E4970">
        <v>1</v>
      </c>
      <c r="G4970" s="1">
        <f t="shared" si="1165"/>
        <v>1</v>
      </c>
      <c r="H4970" s="1">
        <f t="shared" si="1166"/>
        <v>1</v>
      </c>
      <c r="I4970" s="1">
        <f t="shared" si="1167"/>
        <v>1</v>
      </c>
      <c r="L4970" s="1">
        <f t="shared" si="1168"/>
        <v>1</v>
      </c>
      <c r="M4970" s="1">
        <f t="shared" si="1169"/>
        <v>0</v>
      </c>
      <c r="N4970" s="1">
        <f t="shared" si="1170"/>
        <v>0</v>
      </c>
      <c r="O4970" s="1">
        <f t="shared" si="1171"/>
        <v>0</v>
      </c>
      <c r="R4970" s="1">
        <f t="shared" si="1172"/>
        <v>1</v>
      </c>
      <c r="S4970" s="1">
        <f t="shared" si="1173"/>
        <v>0</v>
      </c>
      <c r="T4970" s="1">
        <f t="shared" si="1174"/>
        <v>0</v>
      </c>
      <c r="U4970" s="1">
        <f t="shared" si="1175"/>
        <v>0</v>
      </c>
      <c r="X4970" s="1">
        <f t="shared" si="1176"/>
        <v>1</v>
      </c>
      <c r="Y4970" s="1">
        <f t="shared" si="1177"/>
        <v>0</v>
      </c>
      <c r="Z4970" s="1">
        <f t="shared" si="1178"/>
        <v>0</v>
      </c>
      <c r="AA4970" s="1">
        <f t="shared" si="1179"/>
        <v>0</v>
      </c>
    </row>
    <row r="4971" spans="1:27" x14ac:dyDescent="0.25">
      <c r="A4971">
        <v>1</v>
      </c>
      <c r="B4971">
        <v>40</v>
      </c>
      <c r="C4971">
        <v>18.600000000000001</v>
      </c>
      <c r="D4971">
        <v>680</v>
      </c>
      <c r="E4971">
        <v>1</v>
      </c>
      <c r="G4971" s="1">
        <f t="shared" si="1165"/>
        <v>0</v>
      </c>
      <c r="H4971" s="1">
        <f t="shared" si="1166"/>
        <v>0</v>
      </c>
      <c r="I4971" s="1">
        <f t="shared" si="1167"/>
        <v>1</v>
      </c>
      <c r="L4971" s="1">
        <f t="shared" si="1168"/>
        <v>0</v>
      </c>
      <c r="M4971" s="1">
        <f t="shared" si="1169"/>
        <v>0</v>
      </c>
      <c r="N4971" s="1">
        <f t="shared" si="1170"/>
        <v>1</v>
      </c>
      <c r="O4971" s="1">
        <f t="shared" si="1171"/>
        <v>0</v>
      </c>
      <c r="R4971" s="1">
        <f t="shared" si="1172"/>
        <v>0</v>
      </c>
      <c r="S4971" s="1">
        <f t="shared" si="1173"/>
        <v>0</v>
      </c>
      <c r="T4971" s="1">
        <f t="shared" si="1174"/>
        <v>1</v>
      </c>
      <c r="U4971" s="1">
        <f t="shared" si="1175"/>
        <v>0</v>
      </c>
      <c r="X4971" s="1">
        <f t="shared" si="1176"/>
        <v>1</v>
      </c>
      <c r="Y4971" s="1">
        <f t="shared" si="1177"/>
        <v>0</v>
      </c>
      <c r="Z4971" s="1">
        <f t="shared" si="1178"/>
        <v>0</v>
      </c>
      <c r="AA4971" s="1">
        <f t="shared" si="1179"/>
        <v>0</v>
      </c>
    </row>
    <row r="4972" spans="1:27" x14ac:dyDescent="0.25">
      <c r="A4972">
        <v>0</v>
      </c>
      <c r="B4972">
        <v>45</v>
      </c>
      <c r="C4972">
        <v>19.649999999999999</v>
      </c>
      <c r="D4972">
        <v>680</v>
      </c>
      <c r="E4972">
        <v>1</v>
      </c>
      <c r="G4972" s="1">
        <f t="shared" si="1165"/>
        <v>0</v>
      </c>
      <c r="H4972" s="1">
        <f t="shared" si="1166"/>
        <v>0</v>
      </c>
      <c r="I4972" s="1">
        <f t="shared" si="1167"/>
        <v>0</v>
      </c>
      <c r="L4972" s="1">
        <f t="shared" si="1168"/>
        <v>0</v>
      </c>
      <c r="M4972" s="1">
        <f t="shared" si="1169"/>
        <v>0</v>
      </c>
      <c r="N4972" s="1">
        <f t="shared" si="1170"/>
        <v>1</v>
      </c>
      <c r="O4972" s="1">
        <f t="shared" si="1171"/>
        <v>0</v>
      </c>
      <c r="R4972" s="1">
        <f t="shared" si="1172"/>
        <v>0</v>
      </c>
      <c r="S4972" s="1">
        <f t="shared" si="1173"/>
        <v>0</v>
      </c>
      <c r="T4972" s="1">
        <f t="shared" si="1174"/>
        <v>1</v>
      </c>
      <c r="U4972" s="1">
        <f t="shared" si="1175"/>
        <v>0</v>
      </c>
      <c r="X4972" s="1">
        <f t="shared" si="1176"/>
        <v>0</v>
      </c>
      <c r="Y4972" s="1">
        <f t="shared" si="1177"/>
        <v>0</v>
      </c>
      <c r="Z4972" s="1">
        <f t="shared" si="1178"/>
        <v>1</v>
      </c>
      <c r="AA4972" s="1">
        <f t="shared" si="1179"/>
        <v>0</v>
      </c>
    </row>
    <row r="4973" spans="1:27" x14ac:dyDescent="0.25">
      <c r="A4973">
        <v>1</v>
      </c>
      <c r="B4973">
        <v>75</v>
      </c>
      <c r="C4973">
        <v>21.68</v>
      </c>
      <c r="D4973">
        <v>685</v>
      </c>
      <c r="E4973">
        <v>1</v>
      </c>
      <c r="G4973" s="1">
        <f t="shared" si="1165"/>
        <v>0</v>
      </c>
      <c r="H4973" s="1">
        <f t="shared" si="1166"/>
        <v>0</v>
      </c>
      <c r="I4973" s="1">
        <f t="shared" si="1167"/>
        <v>1</v>
      </c>
      <c r="L4973" s="1">
        <f t="shared" si="1168"/>
        <v>0</v>
      </c>
      <c r="M4973" s="1">
        <f t="shared" si="1169"/>
        <v>0</v>
      </c>
      <c r="N4973" s="1">
        <f t="shared" si="1170"/>
        <v>1</v>
      </c>
      <c r="O4973" s="1">
        <f t="shared" si="1171"/>
        <v>0</v>
      </c>
      <c r="R4973" s="1">
        <f t="shared" si="1172"/>
        <v>0</v>
      </c>
      <c r="S4973" s="1">
        <f t="shared" si="1173"/>
        <v>0</v>
      </c>
      <c r="T4973" s="1">
        <f t="shared" si="1174"/>
        <v>1</v>
      </c>
      <c r="U4973" s="1">
        <f t="shared" si="1175"/>
        <v>0</v>
      </c>
      <c r="X4973" s="1">
        <f t="shared" si="1176"/>
        <v>1</v>
      </c>
      <c r="Y4973" s="1">
        <f t="shared" si="1177"/>
        <v>0</v>
      </c>
      <c r="Z4973" s="1">
        <f t="shared" si="1178"/>
        <v>0</v>
      </c>
      <c r="AA4973" s="1">
        <f t="shared" si="1179"/>
        <v>0</v>
      </c>
    </row>
    <row r="4974" spans="1:27" x14ac:dyDescent="0.25">
      <c r="A4974">
        <v>1</v>
      </c>
      <c r="B4974">
        <v>60</v>
      </c>
      <c r="C4974">
        <v>15.38</v>
      </c>
      <c r="D4974">
        <v>670</v>
      </c>
      <c r="E4974">
        <v>1</v>
      </c>
      <c r="G4974" s="1">
        <f t="shared" si="1165"/>
        <v>0</v>
      </c>
      <c r="H4974" s="1">
        <f t="shared" si="1166"/>
        <v>1</v>
      </c>
      <c r="I4974" s="1">
        <f t="shared" si="1167"/>
        <v>1</v>
      </c>
      <c r="L4974" s="1">
        <f t="shared" si="1168"/>
        <v>0</v>
      </c>
      <c r="M4974" s="1">
        <f t="shared" si="1169"/>
        <v>0</v>
      </c>
      <c r="N4974" s="1">
        <f t="shared" si="1170"/>
        <v>1</v>
      </c>
      <c r="O4974" s="1">
        <f t="shared" si="1171"/>
        <v>0</v>
      </c>
      <c r="R4974" s="1">
        <f t="shared" si="1172"/>
        <v>1</v>
      </c>
      <c r="S4974" s="1">
        <f t="shared" si="1173"/>
        <v>0</v>
      </c>
      <c r="T4974" s="1">
        <f t="shared" si="1174"/>
        <v>0</v>
      </c>
      <c r="U4974" s="1">
        <f t="shared" si="1175"/>
        <v>0</v>
      </c>
      <c r="X4974" s="1">
        <f t="shared" si="1176"/>
        <v>1</v>
      </c>
      <c r="Y4974" s="1">
        <f t="shared" si="1177"/>
        <v>0</v>
      </c>
      <c r="Z4974" s="1">
        <f t="shared" si="1178"/>
        <v>0</v>
      </c>
      <c r="AA4974" s="1">
        <f t="shared" si="1179"/>
        <v>0</v>
      </c>
    </row>
    <row r="4975" spans="1:27" x14ac:dyDescent="0.25">
      <c r="A4975">
        <v>1</v>
      </c>
      <c r="B4975">
        <v>122</v>
      </c>
      <c r="C4975">
        <v>20.43</v>
      </c>
      <c r="D4975">
        <v>730</v>
      </c>
      <c r="E4975">
        <v>1</v>
      </c>
      <c r="G4975" s="1">
        <f t="shared" si="1165"/>
        <v>1</v>
      </c>
      <c r="H4975" s="1">
        <f t="shared" si="1166"/>
        <v>1</v>
      </c>
      <c r="I4975" s="1">
        <f t="shared" si="1167"/>
        <v>1</v>
      </c>
      <c r="L4975" s="1">
        <f t="shared" si="1168"/>
        <v>1</v>
      </c>
      <c r="M4975" s="1">
        <f t="shared" si="1169"/>
        <v>0</v>
      </c>
      <c r="N4975" s="1">
        <f t="shared" si="1170"/>
        <v>0</v>
      </c>
      <c r="O4975" s="1">
        <f t="shared" si="1171"/>
        <v>0</v>
      </c>
      <c r="R4975" s="1">
        <f t="shared" si="1172"/>
        <v>1</v>
      </c>
      <c r="S4975" s="1">
        <f t="shared" si="1173"/>
        <v>0</v>
      </c>
      <c r="T4975" s="1">
        <f t="shared" si="1174"/>
        <v>0</v>
      </c>
      <c r="U4975" s="1">
        <f t="shared" si="1175"/>
        <v>0</v>
      </c>
      <c r="X4975" s="1">
        <f t="shared" si="1176"/>
        <v>1</v>
      </c>
      <c r="Y4975" s="1">
        <f t="shared" si="1177"/>
        <v>0</v>
      </c>
      <c r="Z4975" s="1">
        <f t="shared" si="1178"/>
        <v>0</v>
      </c>
      <c r="AA4975" s="1">
        <f t="shared" si="1179"/>
        <v>0</v>
      </c>
    </row>
    <row r="4976" spans="1:27" x14ac:dyDescent="0.25">
      <c r="A4976">
        <v>0</v>
      </c>
      <c r="B4976">
        <v>85</v>
      </c>
      <c r="C4976">
        <v>7.4</v>
      </c>
      <c r="D4976">
        <v>695</v>
      </c>
      <c r="E4976">
        <v>1</v>
      </c>
      <c r="G4976" s="1">
        <f t="shared" si="1165"/>
        <v>0</v>
      </c>
      <c r="H4976" s="1">
        <f t="shared" si="1166"/>
        <v>1</v>
      </c>
      <c r="I4976" s="1">
        <f t="shared" si="1167"/>
        <v>1</v>
      </c>
      <c r="L4976" s="1">
        <f t="shared" si="1168"/>
        <v>0</v>
      </c>
      <c r="M4976" s="1">
        <f t="shared" si="1169"/>
        <v>0</v>
      </c>
      <c r="N4976" s="1">
        <f t="shared" si="1170"/>
        <v>1</v>
      </c>
      <c r="O4976" s="1">
        <f t="shared" si="1171"/>
        <v>0</v>
      </c>
      <c r="R4976" s="1">
        <f t="shared" si="1172"/>
        <v>1</v>
      </c>
      <c r="S4976" s="1">
        <f t="shared" si="1173"/>
        <v>0</v>
      </c>
      <c r="T4976" s="1">
        <f t="shared" si="1174"/>
        <v>0</v>
      </c>
      <c r="U4976" s="1">
        <f t="shared" si="1175"/>
        <v>0</v>
      </c>
      <c r="X4976" s="1">
        <f t="shared" si="1176"/>
        <v>1</v>
      </c>
      <c r="Y4976" s="1">
        <f t="shared" si="1177"/>
        <v>0</v>
      </c>
      <c r="Z4976" s="1">
        <f t="shared" si="1178"/>
        <v>0</v>
      </c>
      <c r="AA4976" s="1">
        <f t="shared" si="1179"/>
        <v>0</v>
      </c>
    </row>
    <row r="4977" spans="1:27" x14ac:dyDescent="0.25">
      <c r="A4977">
        <v>1</v>
      </c>
      <c r="B4977">
        <v>80</v>
      </c>
      <c r="C4977">
        <v>22.34</v>
      </c>
      <c r="D4977">
        <v>715</v>
      </c>
      <c r="E4977">
        <v>1</v>
      </c>
      <c r="G4977" s="1">
        <f t="shared" si="1165"/>
        <v>0</v>
      </c>
      <c r="H4977" s="1">
        <f t="shared" si="1166"/>
        <v>0</v>
      </c>
      <c r="I4977" s="1">
        <f t="shared" si="1167"/>
        <v>1</v>
      </c>
      <c r="L4977" s="1">
        <f t="shared" si="1168"/>
        <v>0</v>
      </c>
      <c r="M4977" s="1">
        <f t="shared" si="1169"/>
        <v>0</v>
      </c>
      <c r="N4977" s="1">
        <f t="shared" si="1170"/>
        <v>1</v>
      </c>
      <c r="O4977" s="1">
        <f t="shared" si="1171"/>
        <v>0</v>
      </c>
      <c r="R4977" s="1">
        <f t="shared" si="1172"/>
        <v>0</v>
      </c>
      <c r="S4977" s="1">
        <f t="shared" si="1173"/>
        <v>0</v>
      </c>
      <c r="T4977" s="1">
        <f t="shared" si="1174"/>
        <v>1</v>
      </c>
      <c r="U4977" s="1">
        <f t="shared" si="1175"/>
        <v>0</v>
      </c>
      <c r="X4977" s="1">
        <f t="shared" si="1176"/>
        <v>1</v>
      </c>
      <c r="Y4977" s="1">
        <f t="shared" si="1177"/>
        <v>0</v>
      </c>
      <c r="Z4977" s="1">
        <f t="shared" si="1178"/>
        <v>0</v>
      </c>
      <c r="AA4977" s="1">
        <f t="shared" si="1179"/>
        <v>0</v>
      </c>
    </row>
    <row r="4978" spans="1:27" x14ac:dyDescent="0.25">
      <c r="A4978">
        <v>1</v>
      </c>
      <c r="B4978">
        <v>34</v>
      </c>
      <c r="C4978">
        <v>31.66</v>
      </c>
      <c r="D4978">
        <v>660</v>
      </c>
      <c r="E4978">
        <v>1</v>
      </c>
      <c r="G4978" s="1">
        <f t="shared" si="1165"/>
        <v>0</v>
      </c>
      <c r="H4978" s="1">
        <f t="shared" si="1166"/>
        <v>0</v>
      </c>
      <c r="I4978" s="1">
        <f t="shared" si="1167"/>
        <v>1</v>
      </c>
      <c r="L4978" s="1">
        <f t="shared" si="1168"/>
        <v>0</v>
      </c>
      <c r="M4978" s="1">
        <f t="shared" si="1169"/>
        <v>0</v>
      </c>
      <c r="N4978" s="1">
        <f t="shared" si="1170"/>
        <v>1</v>
      </c>
      <c r="O4978" s="1">
        <f t="shared" si="1171"/>
        <v>0</v>
      </c>
      <c r="R4978" s="1">
        <f t="shared" si="1172"/>
        <v>0</v>
      </c>
      <c r="S4978" s="1">
        <f t="shared" si="1173"/>
        <v>0</v>
      </c>
      <c r="T4978" s="1">
        <f t="shared" si="1174"/>
        <v>1</v>
      </c>
      <c r="U4978" s="1">
        <f t="shared" si="1175"/>
        <v>0</v>
      </c>
      <c r="X4978" s="1">
        <f t="shared" si="1176"/>
        <v>1</v>
      </c>
      <c r="Y4978" s="1">
        <f t="shared" si="1177"/>
        <v>0</v>
      </c>
      <c r="Z4978" s="1">
        <f t="shared" si="1178"/>
        <v>0</v>
      </c>
      <c r="AA4978" s="1">
        <f t="shared" si="1179"/>
        <v>0</v>
      </c>
    </row>
    <row r="4979" spans="1:27" x14ac:dyDescent="0.25">
      <c r="A4979">
        <v>0</v>
      </c>
      <c r="B4979">
        <v>63</v>
      </c>
      <c r="C4979">
        <v>9.6</v>
      </c>
      <c r="D4979">
        <v>675</v>
      </c>
      <c r="E4979">
        <v>1</v>
      </c>
      <c r="G4979" s="1">
        <f t="shared" si="1165"/>
        <v>0</v>
      </c>
      <c r="H4979" s="1">
        <f t="shared" si="1166"/>
        <v>1</v>
      </c>
      <c r="I4979" s="1">
        <f t="shared" si="1167"/>
        <v>1</v>
      </c>
      <c r="L4979" s="1">
        <f t="shared" si="1168"/>
        <v>0</v>
      </c>
      <c r="M4979" s="1">
        <f t="shared" si="1169"/>
        <v>0</v>
      </c>
      <c r="N4979" s="1">
        <f t="shared" si="1170"/>
        <v>1</v>
      </c>
      <c r="O4979" s="1">
        <f t="shared" si="1171"/>
        <v>0</v>
      </c>
      <c r="R4979" s="1">
        <f t="shared" si="1172"/>
        <v>1</v>
      </c>
      <c r="S4979" s="1">
        <f t="shared" si="1173"/>
        <v>0</v>
      </c>
      <c r="T4979" s="1">
        <f t="shared" si="1174"/>
        <v>0</v>
      </c>
      <c r="U4979" s="1">
        <f t="shared" si="1175"/>
        <v>0</v>
      </c>
      <c r="X4979" s="1">
        <f t="shared" si="1176"/>
        <v>1</v>
      </c>
      <c r="Y4979" s="1">
        <f t="shared" si="1177"/>
        <v>0</v>
      </c>
      <c r="Z4979" s="1">
        <f t="shared" si="1178"/>
        <v>0</v>
      </c>
      <c r="AA4979" s="1">
        <f t="shared" si="1179"/>
        <v>0</v>
      </c>
    </row>
    <row r="4980" spans="1:27" x14ac:dyDescent="0.25">
      <c r="A4980">
        <v>1</v>
      </c>
      <c r="B4980">
        <v>31</v>
      </c>
      <c r="C4980">
        <v>25.47</v>
      </c>
      <c r="D4980">
        <v>660</v>
      </c>
      <c r="E4980">
        <v>1</v>
      </c>
      <c r="G4980" s="1">
        <f t="shared" si="1165"/>
        <v>0</v>
      </c>
      <c r="H4980" s="1">
        <f t="shared" si="1166"/>
        <v>0</v>
      </c>
      <c r="I4980" s="1">
        <f t="shared" si="1167"/>
        <v>1</v>
      </c>
      <c r="L4980" s="1">
        <f t="shared" si="1168"/>
        <v>0</v>
      </c>
      <c r="M4980" s="1">
        <f t="shared" si="1169"/>
        <v>0</v>
      </c>
      <c r="N4980" s="1">
        <f t="shared" si="1170"/>
        <v>1</v>
      </c>
      <c r="O4980" s="1">
        <f t="shared" si="1171"/>
        <v>0</v>
      </c>
      <c r="R4980" s="1">
        <f t="shared" si="1172"/>
        <v>0</v>
      </c>
      <c r="S4980" s="1">
        <f t="shared" si="1173"/>
        <v>0</v>
      </c>
      <c r="T4980" s="1">
        <f t="shared" si="1174"/>
        <v>1</v>
      </c>
      <c r="U4980" s="1">
        <f t="shared" si="1175"/>
        <v>0</v>
      </c>
      <c r="X4980" s="1">
        <f t="shared" si="1176"/>
        <v>1</v>
      </c>
      <c r="Y4980" s="1">
        <f t="shared" si="1177"/>
        <v>0</v>
      </c>
      <c r="Z4980" s="1">
        <f t="shared" si="1178"/>
        <v>0</v>
      </c>
      <c r="AA4980" s="1">
        <f t="shared" si="1179"/>
        <v>0</v>
      </c>
    </row>
    <row r="4981" spans="1:27" x14ac:dyDescent="0.25">
      <c r="A4981">
        <v>1</v>
      </c>
      <c r="B4981">
        <v>210</v>
      </c>
      <c r="C4981">
        <v>27.9</v>
      </c>
      <c r="D4981">
        <v>720</v>
      </c>
      <c r="E4981">
        <v>1</v>
      </c>
      <c r="G4981" s="1">
        <f t="shared" si="1165"/>
        <v>1</v>
      </c>
      <c r="H4981" s="1">
        <f t="shared" si="1166"/>
        <v>1</v>
      </c>
      <c r="I4981" s="1">
        <f t="shared" si="1167"/>
        <v>1</v>
      </c>
      <c r="L4981" s="1">
        <f t="shared" si="1168"/>
        <v>1</v>
      </c>
      <c r="M4981" s="1">
        <f t="shared" si="1169"/>
        <v>0</v>
      </c>
      <c r="N4981" s="1">
        <f t="shared" si="1170"/>
        <v>0</v>
      </c>
      <c r="O4981" s="1">
        <f t="shared" si="1171"/>
        <v>0</v>
      </c>
      <c r="R4981" s="1">
        <f t="shared" si="1172"/>
        <v>1</v>
      </c>
      <c r="S4981" s="1">
        <f t="shared" si="1173"/>
        <v>0</v>
      </c>
      <c r="T4981" s="1">
        <f t="shared" si="1174"/>
        <v>0</v>
      </c>
      <c r="U4981" s="1">
        <f t="shared" si="1175"/>
        <v>0</v>
      </c>
      <c r="X4981" s="1">
        <f t="shared" si="1176"/>
        <v>1</v>
      </c>
      <c r="Y4981" s="1">
        <f t="shared" si="1177"/>
        <v>0</v>
      </c>
      <c r="Z4981" s="1">
        <f t="shared" si="1178"/>
        <v>0</v>
      </c>
      <c r="AA4981" s="1">
        <f t="shared" si="1179"/>
        <v>0</v>
      </c>
    </row>
    <row r="4982" spans="1:27" x14ac:dyDescent="0.25">
      <c r="A4982">
        <v>0</v>
      </c>
      <c r="B4982">
        <v>36.5</v>
      </c>
      <c r="C4982">
        <v>28.12</v>
      </c>
      <c r="D4982">
        <v>725</v>
      </c>
      <c r="E4982">
        <v>1</v>
      </c>
      <c r="G4982" s="1">
        <f t="shared" si="1165"/>
        <v>1</v>
      </c>
      <c r="H4982" s="1">
        <f t="shared" si="1166"/>
        <v>1</v>
      </c>
      <c r="I4982" s="1">
        <f t="shared" si="1167"/>
        <v>1</v>
      </c>
      <c r="L4982" s="1">
        <f t="shared" si="1168"/>
        <v>1</v>
      </c>
      <c r="M4982" s="1">
        <f t="shared" si="1169"/>
        <v>0</v>
      </c>
      <c r="N4982" s="1">
        <f t="shared" si="1170"/>
        <v>0</v>
      </c>
      <c r="O4982" s="1">
        <f t="shared" si="1171"/>
        <v>0</v>
      </c>
      <c r="R4982" s="1">
        <f t="shared" si="1172"/>
        <v>1</v>
      </c>
      <c r="S4982" s="1">
        <f t="shared" si="1173"/>
        <v>0</v>
      </c>
      <c r="T4982" s="1">
        <f t="shared" si="1174"/>
        <v>0</v>
      </c>
      <c r="U4982" s="1">
        <f t="shared" si="1175"/>
        <v>0</v>
      </c>
      <c r="X4982" s="1">
        <f t="shared" si="1176"/>
        <v>1</v>
      </c>
      <c r="Y4982" s="1">
        <f t="shared" si="1177"/>
        <v>0</v>
      </c>
      <c r="Z4982" s="1">
        <f t="shared" si="1178"/>
        <v>0</v>
      </c>
      <c r="AA4982" s="1">
        <f t="shared" si="1179"/>
        <v>0</v>
      </c>
    </row>
    <row r="4983" spans="1:27" x14ac:dyDescent="0.25">
      <c r="A4983">
        <v>0</v>
      </c>
      <c r="B4983">
        <v>40</v>
      </c>
      <c r="C4983">
        <v>23.97</v>
      </c>
      <c r="D4983">
        <v>660</v>
      </c>
      <c r="E4983">
        <v>1</v>
      </c>
      <c r="G4983" s="1">
        <f t="shared" si="1165"/>
        <v>0</v>
      </c>
      <c r="H4983" s="1">
        <f t="shared" si="1166"/>
        <v>0</v>
      </c>
      <c r="I4983" s="1">
        <f t="shared" si="1167"/>
        <v>0</v>
      </c>
      <c r="L4983" s="1">
        <f t="shared" si="1168"/>
        <v>0</v>
      </c>
      <c r="M4983" s="1">
        <f t="shared" si="1169"/>
        <v>0</v>
      </c>
      <c r="N4983" s="1">
        <f t="shared" si="1170"/>
        <v>1</v>
      </c>
      <c r="O4983" s="1">
        <f t="shared" si="1171"/>
        <v>0</v>
      </c>
      <c r="R4983" s="1">
        <f t="shared" si="1172"/>
        <v>0</v>
      </c>
      <c r="S4983" s="1">
        <f t="shared" si="1173"/>
        <v>0</v>
      </c>
      <c r="T4983" s="1">
        <f t="shared" si="1174"/>
        <v>1</v>
      </c>
      <c r="U4983" s="1">
        <f t="shared" si="1175"/>
        <v>0</v>
      </c>
      <c r="X4983" s="1">
        <f t="shared" si="1176"/>
        <v>0</v>
      </c>
      <c r="Y4983" s="1">
        <f t="shared" si="1177"/>
        <v>0</v>
      </c>
      <c r="Z4983" s="1">
        <f t="shared" si="1178"/>
        <v>1</v>
      </c>
      <c r="AA4983" s="1">
        <f t="shared" si="1179"/>
        <v>0</v>
      </c>
    </row>
    <row r="4984" spans="1:27" x14ac:dyDescent="0.25">
      <c r="A4984">
        <v>0</v>
      </c>
      <c r="B4984">
        <v>44.427999999999997</v>
      </c>
      <c r="C4984">
        <v>24.28</v>
      </c>
      <c r="D4984">
        <v>685</v>
      </c>
      <c r="E4984">
        <v>1</v>
      </c>
      <c r="G4984" s="1">
        <f t="shared" si="1165"/>
        <v>0</v>
      </c>
      <c r="H4984" s="1">
        <f t="shared" si="1166"/>
        <v>0</v>
      </c>
      <c r="I4984" s="1">
        <f t="shared" si="1167"/>
        <v>0</v>
      </c>
      <c r="L4984" s="1">
        <f t="shared" si="1168"/>
        <v>0</v>
      </c>
      <c r="M4984" s="1">
        <f t="shared" si="1169"/>
        <v>0</v>
      </c>
      <c r="N4984" s="1">
        <f t="shared" si="1170"/>
        <v>1</v>
      </c>
      <c r="O4984" s="1">
        <f t="shared" si="1171"/>
        <v>0</v>
      </c>
      <c r="R4984" s="1">
        <f t="shared" si="1172"/>
        <v>0</v>
      </c>
      <c r="S4984" s="1">
        <f t="shared" si="1173"/>
        <v>0</v>
      </c>
      <c r="T4984" s="1">
        <f t="shared" si="1174"/>
        <v>1</v>
      </c>
      <c r="U4984" s="1">
        <f t="shared" si="1175"/>
        <v>0</v>
      </c>
      <c r="X4984" s="1">
        <f t="shared" si="1176"/>
        <v>0</v>
      </c>
      <c r="Y4984" s="1">
        <f t="shared" si="1177"/>
        <v>0</v>
      </c>
      <c r="Z4984" s="1">
        <f t="shared" si="1178"/>
        <v>1</v>
      </c>
      <c r="AA4984" s="1">
        <f t="shared" si="1179"/>
        <v>0</v>
      </c>
    </row>
    <row r="4985" spans="1:27" x14ac:dyDescent="0.25">
      <c r="A4985">
        <v>1</v>
      </c>
      <c r="B4985">
        <v>25</v>
      </c>
      <c r="C4985">
        <v>27.94</v>
      </c>
      <c r="D4985">
        <v>685</v>
      </c>
      <c r="E4985">
        <v>1</v>
      </c>
      <c r="G4985" s="1">
        <f t="shared" si="1165"/>
        <v>0</v>
      </c>
      <c r="H4985" s="1">
        <f t="shared" si="1166"/>
        <v>0</v>
      </c>
      <c r="I4985" s="1">
        <f t="shared" si="1167"/>
        <v>1</v>
      </c>
      <c r="L4985" s="1">
        <f t="shared" si="1168"/>
        <v>0</v>
      </c>
      <c r="M4985" s="1">
        <f t="shared" si="1169"/>
        <v>0</v>
      </c>
      <c r="N4985" s="1">
        <f t="shared" si="1170"/>
        <v>1</v>
      </c>
      <c r="O4985" s="1">
        <f t="shared" si="1171"/>
        <v>0</v>
      </c>
      <c r="R4985" s="1">
        <f t="shared" si="1172"/>
        <v>0</v>
      </c>
      <c r="S4985" s="1">
        <f t="shared" si="1173"/>
        <v>0</v>
      </c>
      <c r="T4985" s="1">
        <f t="shared" si="1174"/>
        <v>1</v>
      </c>
      <c r="U4985" s="1">
        <f t="shared" si="1175"/>
        <v>0</v>
      </c>
      <c r="X4985" s="1">
        <f t="shared" si="1176"/>
        <v>1</v>
      </c>
      <c r="Y4985" s="1">
        <f t="shared" si="1177"/>
        <v>0</v>
      </c>
      <c r="Z4985" s="1">
        <f t="shared" si="1178"/>
        <v>0</v>
      </c>
      <c r="AA4985" s="1">
        <f t="shared" si="1179"/>
        <v>0</v>
      </c>
    </row>
    <row r="4986" spans="1:27" x14ac:dyDescent="0.25">
      <c r="A4986">
        <v>1</v>
      </c>
      <c r="B4986">
        <v>81</v>
      </c>
      <c r="C4986">
        <v>11.1</v>
      </c>
      <c r="D4986">
        <v>720</v>
      </c>
      <c r="E4986">
        <v>1</v>
      </c>
      <c r="G4986" s="1">
        <f t="shared" si="1165"/>
        <v>1</v>
      </c>
      <c r="H4986" s="1">
        <f t="shared" si="1166"/>
        <v>1</v>
      </c>
      <c r="I4986" s="1">
        <f t="shared" si="1167"/>
        <v>1</v>
      </c>
      <c r="L4986" s="1">
        <f t="shared" si="1168"/>
        <v>1</v>
      </c>
      <c r="M4986" s="1">
        <f t="shared" si="1169"/>
        <v>0</v>
      </c>
      <c r="N4986" s="1">
        <f t="shared" si="1170"/>
        <v>0</v>
      </c>
      <c r="O4986" s="1">
        <f t="shared" si="1171"/>
        <v>0</v>
      </c>
      <c r="R4986" s="1">
        <f t="shared" si="1172"/>
        <v>1</v>
      </c>
      <c r="S4986" s="1">
        <f t="shared" si="1173"/>
        <v>0</v>
      </c>
      <c r="T4986" s="1">
        <f t="shared" si="1174"/>
        <v>0</v>
      </c>
      <c r="U4986" s="1">
        <f t="shared" si="1175"/>
        <v>0</v>
      </c>
      <c r="X4986" s="1">
        <f t="shared" si="1176"/>
        <v>1</v>
      </c>
      <c r="Y4986" s="1">
        <f t="shared" si="1177"/>
        <v>0</v>
      </c>
      <c r="Z4986" s="1">
        <f t="shared" si="1178"/>
        <v>0</v>
      </c>
      <c r="AA4986" s="1">
        <f t="shared" si="1179"/>
        <v>0</v>
      </c>
    </row>
    <row r="4987" spans="1:27" x14ac:dyDescent="0.25">
      <c r="A4987">
        <v>1</v>
      </c>
      <c r="B4987">
        <v>86.8</v>
      </c>
      <c r="C4987">
        <v>20.68</v>
      </c>
      <c r="D4987">
        <v>675</v>
      </c>
      <c r="E4987">
        <v>1</v>
      </c>
      <c r="G4987" s="1">
        <f t="shared" si="1165"/>
        <v>1</v>
      </c>
      <c r="H4987" s="1">
        <f t="shared" si="1166"/>
        <v>1</v>
      </c>
      <c r="I4987" s="1">
        <f t="shared" si="1167"/>
        <v>1</v>
      </c>
      <c r="L4987" s="1">
        <f t="shared" si="1168"/>
        <v>1</v>
      </c>
      <c r="M4987" s="1">
        <f t="shared" si="1169"/>
        <v>0</v>
      </c>
      <c r="N4987" s="1">
        <f t="shared" si="1170"/>
        <v>0</v>
      </c>
      <c r="O4987" s="1">
        <f t="shared" si="1171"/>
        <v>0</v>
      </c>
      <c r="R4987" s="1">
        <f t="shared" si="1172"/>
        <v>1</v>
      </c>
      <c r="S4987" s="1">
        <f t="shared" si="1173"/>
        <v>0</v>
      </c>
      <c r="T4987" s="1">
        <f t="shared" si="1174"/>
        <v>0</v>
      </c>
      <c r="U4987" s="1">
        <f t="shared" si="1175"/>
        <v>0</v>
      </c>
      <c r="X4987" s="1">
        <f t="shared" si="1176"/>
        <v>1</v>
      </c>
      <c r="Y4987" s="1">
        <f t="shared" si="1177"/>
        <v>0</v>
      </c>
      <c r="Z4987" s="1">
        <f t="shared" si="1178"/>
        <v>0</v>
      </c>
      <c r="AA4987" s="1">
        <f t="shared" si="1179"/>
        <v>0</v>
      </c>
    </row>
    <row r="4988" spans="1:27" x14ac:dyDescent="0.25">
      <c r="A4988">
        <v>0</v>
      </c>
      <c r="B4988">
        <v>48</v>
      </c>
      <c r="C4988">
        <v>22.75</v>
      </c>
      <c r="D4988">
        <v>690</v>
      </c>
      <c r="E4988">
        <v>1</v>
      </c>
      <c r="G4988" s="1">
        <f t="shared" si="1165"/>
        <v>0</v>
      </c>
      <c r="H4988" s="1">
        <f t="shared" si="1166"/>
        <v>0</v>
      </c>
      <c r="I4988" s="1">
        <f t="shared" si="1167"/>
        <v>0</v>
      </c>
      <c r="L4988" s="1">
        <f t="shared" si="1168"/>
        <v>0</v>
      </c>
      <c r="M4988" s="1">
        <f t="shared" si="1169"/>
        <v>0</v>
      </c>
      <c r="N4988" s="1">
        <f t="shared" si="1170"/>
        <v>1</v>
      </c>
      <c r="O4988" s="1">
        <f t="shared" si="1171"/>
        <v>0</v>
      </c>
      <c r="R4988" s="1">
        <f t="shared" si="1172"/>
        <v>0</v>
      </c>
      <c r="S4988" s="1">
        <f t="shared" si="1173"/>
        <v>0</v>
      </c>
      <c r="T4988" s="1">
        <f t="shared" si="1174"/>
        <v>1</v>
      </c>
      <c r="U4988" s="1">
        <f t="shared" si="1175"/>
        <v>0</v>
      </c>
      <c r="X4988" s="1">
        <f t="shared" si="1176"/>
        <v>0</v>
      </c>
      <c r="Y4988" s="1">
        <f t="shared" si="1177"/>
        <v>0</v>
      </c>
      <c r="Z4988" s="1">
        <f t="shared" si="1178"/>
        <v>1</v>
      </c>
      <c r="AA4988" s="1">
        <f t="shared" si="1179"/>
        <v>0</v>
      </c>
    </row>
    <row r="4989" spans="1:27" x14ac:dyDescent="0.25">
      <c r="A4989">
        <v>1</v>
      </c>
      <c r="B4989">
        <v>95</v>
      </c>
      <c r="C4989">
        <v>20.67</v>
      </c>
      <c r="D4989">
        <v>660</v>
      </c>
      <c r="E4989">
        <v>1</v>
      </c>
      <c r="G4989" s="1">
        <f t="shared" si="1165"/>
        <v>1</v>
      </c>
      <c r="H4989" s="1">
        <f t="shared" si="1166"/>
        <v>1</v>
      </c>
      <c r="I4989" s="1">
        <f t="shared" si="1167"/>
        <v>1</v>
      </c>
      <c r="L4989" s="1">
        <f t="shared" si="1168"/>
        <v>1</v>
      </c>
      <c r="M4989" s="1">
        <f t="shared" si="1169"/>
        <v>0</v>
      </c>
      <c r="N4989" s="1">
        <f t="shared" si="1170"/>
        <v>0</v>
      </c>
      <c r="O4989" s="1">
        <f t="shared" si="1171"/>
        <v>0</v>
      </c>
      <c r="R4989" s="1">
        <f t="shared" si="1172"/>
        <v>1</v>
      </c>
      <c r="S4989" s="1">
        <f t="shared" si="1173"/>
        <v>0</v>
      </c>
      <c r="T4989" s="1">
        <f t="shared" si="1174"/>
        <v>0</v>
      </c>
      <c r="U4989" s="1">
        <f t="shared" si="1175"/>
        <v>0</v>
      </c>
      <c r="X4989" s="1">
        <f t="shared" si="1176"/>
        <v>1</v>
      </c>
      <c r="Y4989" s="1">
        <f t="shared" si="1177"/>
        <v>0</v>
      </c>
      <c r="Z4989" s="1">
        <f t="shared" si="1178"/>
        <v>0</v>
      </c>
      <c r="AA4989" s="1">
        <f t="shared" si="1179"/>
        <v>0</v>
      </c>
    </row>
    <row r="4990" spans="1:27" x14ac:dyDescent="0.25">
      <c r="A4990">
        <v>0</v>
      </c>
      <c r="B4990">
        <v>170</v>
      </c>
      <c r="C4990">
        <v>15.91</v>
      </c>
      <c r="D4990">
        <v>705</v>
      </c>
      <c r="E4990">
        <v>1</v>
      </c>
      <c r="G4990" s="1">
        <f t="shared" si="1165"/>
        <v>1</v>
      </c>
      <c r="H4990" s="1">
        <f t="shared" si="1166"/>
        <v>1</v>
      </c>
      <c r="I4990" s="1">
        <f t="shared" si="1167"/>
        <v>1</v>
      </c>
      <c r="L4990" s="1">
        <f t="shared" si="1168"/>
        <v>1</v>
      </c>
      <c r="M4990" s="1">
        <f t="shared" si="1169"/>
        <v>0</v>
      </c>
      <c r="N4990" s="1">
        <f t="shared" si="1170"/>
        <v>0</v>
      </c>
      <c r="O4990" s="1">
        <f t="shared" si="1171"/>
        <v>0</v>
      </c>
      <c r="R4990" s="1">
        <f t="shared" si="1172"/>
        <v>1</v>
      </c>
      <c r="S4990" s="1">
        <f t="shared" si="1173"/>
        <v>0</v>
      </c>
      <c r="T4990" s="1">
        <f t="shared" si="1174"/>
        <v>0</v>
      </c>
      <c r="U4990" s="1">
        <f t="shared" si="1175"/>
        <v>0</v>
      </c>
      <c r="X4990" s="1">
        <f t="shared" si="1176"/>
        <v>1</v>
      </c>
      <c r="Y4990" s="1">
        <f t="shared" si="1177"/>
        <v>0</v>
      </c>
      <c r="Z4990" s="1">
        <f t="shared" si="1178"/>
        <v>0</v>
      </c>
      <c r="AA4990" s="1">
        <f t="shared" si="1179"/>
        <v>0</v>
      </c>
    </row>
    <row r="4991" spans="1:27" x14ac:dyDescent="0.25">
      <c r="A4991">
        <v>0</v>
      </c>
      <c r="B4991">
        <v>94.298000000000002</v>
      </c>
      <c r="C4991">
        <v>15.55</v>
      </c>
      <c r="D4991">
        <v>665</v>
      </c>
      <c r="E4991">
        <v>1</v>
      </c>
      <c r="G4991" s="1">
        <f t="shared" si="1165"/>
        <v>1</v>
      </c>
      <c r="H4991" s="1">
        <f t="shared" si="1166"/>
        <v>1</v>
      </c>
      <c r="I4991" s="1">
        <f t="shared" si="1167"/>
        <v>1</v>
      </c>
      <c r="L4991" s="1">
        <f t="shared" si="1168"/>
        <v>1</v>
      </c>
      <c r="M4991" s="1">
        <f t="shared" si="1169"/>
        <v>0</v>
      </c>
      <c r="N4991" s="1">
        <f t="shared" si="1170"/>
        <v>0</v>
      </c>
      <c r="O4991" s="1">
        <f t="shared" si="1171"/>
        <v>0</v>
      </c>
      <c r="R4991" s="1">
        <f t="shared" si="1172"/>
        <v>1</v>
      </c>
      <c r="S4991" s="1">
        <f t="shared" si="1173"/>
        <v>0</v>
      </c>
      <c r="T4991" s="1">
        <f t="shared" si="1174"/>
        <v>0</v>
      </c>
      <c r="U4991" s="1">
        <f t="shared" si="1175"/>
        <v>0</v>
      </c>
      <c r="X4991" s="1">
        <f t="shared" si="1176"/>
        <v>1</v>
      </c>
      <c r="Y4991" s="1">
        <f t="shared" si="1177"/>
        <v>0</v>
      </c>
      <c r="Z4991" s="1">
        <f t="shared" si="1178"/>
        <v>0</v>
      </c>
      <c r="AA4991" s="1">
        <f t="shared" si="1179"/>
        <v>0</v>
      </c>
    </row>
    <row r="4992" spans="1:27" x14ac:dyDescent="0.25">
      <c r="A4992">
        <v>1</v>
      </c>
      <c r="B4992">
        <v>51</v>
      </c>
      <c r="C4992">
        <v>19.440000000000001</v>
      </c>
      <c r="D4992">
        <v>715</v>
      </c>
      <c r="E4992">
        <v>1</v>
      </c>
      <c r="G4992" s="1">
        <f t="shared" si="1165"/>
        <v>0</v>
      </c>
      <c r="H4992" s="1">
        <f t="shared" si="1166"/>
        <v>0</v>
      </c>
      <c r="I4992" s="1">
        <f t="shared" si="1167"/>
        <v>1</v>
      </c>
      <c r="L4992" s="1">
        <f t="shared" si="1168"/>
        <v>0</v>
      </c>
      <c r="M4992" s="1">
        <f t="shared" si="1169"/>
        <v>0</v>
      </c>
      <c r="N4992" s="1">
        <f t="shared" si="1170"/>
        <v>1</v>
      </c>
      <c r="O4992" s="1">
        <f t="shared" si="1171"/>
        <v>0</v>
      </c>
      <c r="R4992" s="1">
        <f t="shared" si="1172"/>
        <v>0</v>
      </c>
      <c r="S4992" s="1">
        <f t="shared" si="1173"/>
        <v>0</v>
      </c>
      <c r="T4992" s="1">
        <f t="shared" si="1174"/>
        <v>1</v>
      </c>
      <c r="U4992" s="1">
        <f t="shared" si="1175"/>
        <v>0</v>
      </c>
      <c r="X4992" s="1">
        <f t="shared" si="1176"/>
        <v>1</v>
      </c>
      <c r="Y4992" s="1">
        <f t="shared" si="1177"/>
        <v>0</v>
      </c>
      <c r="Z4992" s="1">
        <f t="shared" si="1178"/>
        <v>0</v>
      </c>
      <c r="AA4992" s="1">
        <f t="shared" si="1179"/>
        <v>0</v>
      </c>
    </row>
    <row r="4993" spans="1:27" x14ac:dyDescent="0.25">
      <c r="A4993">
        <v>1</v>
      </c>
      <c r="B4993">
        <v>79.742999999999995</v>
      </c>
      <c r="C4993">
        <v>13.91</v>
      </c>
      <c r="D4993">
        <v>670</v>
      </c>
      <c r="E4993">
        <v>1</v>
      </c>
      <c r="G4993" s="1">
        <f t="shared" si="1165"/>
        <v>0</v>
      </c>
      <c r="H4993" s="1">
        <f t="shared" si="1166"/>
        <v>1</v>
      </c>
      <c r="I4993" s="1">
        <f t="shared" si="1167"/>
        <v>1</v>
      </c>
      <c r="L4993" s="1">
        <f t="shared" si="1168"/>
        <v>0</v>
      </c>
      <c r="M4993" s="1">
        <f t="shared" si="1169"/>
        <v>0</v>
      </c>
      <c r="N4993" s="1">
        <f t="shared" si="1170"/>
        <v>1</v>
      </c>
      <c r="O4993" s="1">
        <f t="shared" si="1171"/>
        <v>0</v>
      </c>
      <c r="R4993" s="1">
        <f t="shared" si="1172"/>
        <v>1</v>
      </c>
      <c r="S4993" s="1">
        <f t="shared" si="1173"/>
        <v>0</v>
      </c>
      <c r="T4993" s="1">
        <f t="shared" si="1174"/>
        <v>0</v>
      </c>
      <c r="U4993" s="1">
        <f t="shared" si="1175"/>
        <v>0</v>
      </c>
      <c r="X4993" s="1">
        <f t="shared" si="1176"/>
        <v>1</v>
      </c>
      <c r="Y4993" s="1">
        <f t="shared" si="1177"/>
        <v>0</v>
      </c>
      <c r="Z4993" s="1">
        <f t="shared" si="1178"/>
        <v>0</v>
      </c>
      <c r="AA4993" s="1">
        <f t="shared" si="1179"/>
        <v>0</v>
      </c>
    </row>
    <row r="4994" spans="1:27" x14ac:dyDescent="0.25">
      <c r="A4994">
        <v>1</v>
      </c>
      <c r="B4994">
        <v>68.8</v>
      </c>
      <c r="C4994">
        <v>20.32</v>
      </c>
      <c r="D4994">
        <v>665</v>
      </c>
      <c r="E4994">
        <v>1</v>
      </c>
      <c r="G4994" s="1">
        <f t="shared" si="1165"/>
        <v>0</v>
      </c>
      <c r="H4994" s="1">
        <f t="shared" si="1166"/>
        <v>0</v>
      </c>
      <c r="I4994" s="1">
        <f t="shared" si="1167"/>
        <v>1</v>
      </c>
      <c r="L4994" s="1">
        <f t="shared" si="1168"/>
        <v>0</v>
      </c>
      <c r="M4994" s="1">
        <f t="shared" si="1169"/>
        <v>0</v>
      </c>
      <c r="N4994" s="1">
        <f t="shared" si="1170"/>
        <v>1</v>
      </c>
      <c r="O4994" s="1">
        <f t="shared" si="1171"/>
        <v>0</v>
      </c>
      <c r="R4994" s="1">
        <f t="shared" si="1172"/>
        <v>0</v>
      </c>
      <c r="S4994" s="1">
        <f t="shared" si="1173"/>
        <v>0</v>
      </c>
      <c r="T4994" s="1">
        <f t="shared" si="1174"/>
        <v>1</v>
      </c>
      <c r="U4994" s="1">
        <f t="shared" si="1175"/>
        <v>0</v>
      </c>
      <c r="X4994" s="1">
        <f t="shared" si="1176"/>
        <v>1</v>
      </c>
      <c r="Y4994" s="1">
        <f t="shared" si="1177"/>
        <v>0</v>
      </c>
      <c r="Z4994" s="1">
        <f t="shared" si="1178"/>
        <v>0</v>
      </c>
      <c r="AA4994" s="1">
        <f t="shared" si="1179"/>
        <v>0</v>
      </c>
    </row>
    <row r="4995" spans="1:27" x14ac:dyDescent="0.25">
      <c r="A4995">
        <v>0</v>
      </c>
      <c r="B4995">
        <v>135</v>
      </c>
      <c r="C4995">
        <v>5.05</v>
      </c>
      <c r="D4995">
        <v>705</v>
      </c>
      <c r="E4995">
        <v>1</v>
      </c>
      <c r="G4995" s="1">
        <f t="shared" si="1165"/>
        <v>1</v>
      </c>
      <c r="H4995" s="1">
        <f t="shared" si="1166"/>
        <v>1</v>
      </c>
      <c r="I4995" s="1">
        <f t="shared" si="1167"/>
        <v>1</v>
      </c>
      <c r="L4995" s="1">
        <f t="shared" si="1168"/>
        <v>1</v>
      </c>
      <c r="M4995" s="1">
        <f t="shared" si="1169"/>
        <v>0</v>
      </c>
      <c r="N4995" s="1">
        <f t="shared" si="1170"/>
        <v>0</v>
      </c>
      <c r="O4995" s="1">
        <f t="shared" si="1171"/>
        <v>0</v>
      </c>
      <c r="R4995" s="1">
        <f t="shared" si="1172"/>
        <v>1</v>
      </c>
      <c r="S4995" s="1">
        <f t="shared" si="1173"/>
        <v>0</v>
      </c>
      <c r="T4995" s="1">
        <f t="shared" si="1174"/>
        <v>0</v>
      </c>
      <c r="U4995" s="1">
        <f t="shared" si="1175"/>
        <v>0</v>
      </c>
      <c r="X4995" s="1">
        <f t="shared" si="1176"/>
        <v>1</v>
      </c>
      <c r="Y4995" s="1">
        <f t="shared" si="1177"/>
        <v>0</v>
      </c>
      <c r="Z4995" s="1">
        <f t="shared" si="1178"/>
        <v>0</v>
      </c>
      <c r="AA4995" s="1">
        <f t="shared" si="1179"/>
        <v>0</v>
      </c>
    </row>
    <row r="4996" spans="1:27" x14ac:dyDescent="0.25">
      <c r="A4996">
        <v>1</v>
      </c>
      <c r="B4996">
        <v>53</v>
      </c>
      <c r="C4996">
        <v>33.08</v>
      </c>
      <c r="D4996">
        <v>675</v>
      </c>
      <c r="E4996">
        <v>1</v>
      </c>
      <c r="G4996" s="1">
        <f t="shared" si="1165"/>
        <v>0</v>
      </c>
      <c r="H4996" s="1">
        <f t="shared" si="1166"/>
        <v>0</v>
      </c>
      <c r="I4996" s="1">
        <f t="shared" si="1167"/>
        <v>1</v>
      </c>
      <c r="L4996" s="1">
        <f t="shared" si="1168"/>
        <v>0</v>
      </c>
      <c r="M4996" s="1">
        <f t="shared" si="1169"/>
        <v>0</v>
      </c>
      <c r="N4996" s="1">
        <f t="shared" si="1170"/>
        <v>1</v>
      </c>
      <c r="O4996" s="1">
        <f t="shared" si="1171"/>
        <v>0</v>
      </c>
      <c r="R4996" s="1">
        <f t="shared" si="1172"/>
        <v>0</v>
      </c>
      <c r="S4996" s="1">
        <f t="shared" si="1173"/>
        <v>0</v>
      </c>
      <c r="T4996" s="1">
        <f t="shared" si="1174"/>
        <v>1</v>
      </c>
      <c r="U4996" s="1">
        <f t="shared" si="1175"/>
        <v>0</v>
      </c>
      <c r="X4996" s="1">
        <f t="shared" si="1176"/>
        <v>1</v>
      </c>
      <c r="Y4996" s="1">
        <f t="shared" si="1177"/>
        <v>0</v>
      </c>
      <c r="Z4996" s="1">
        <f t="shared" si="1178"/>
        <v>0</v>
      </c>
      <c r="AA4996" s="1">
        <f t="shared" si="1179"/>
        <v>0</v>
      </c>
    </row>
    <row r="4997" spans="1:27" x14ac:dyDescent="0.25">
      <c r="A4997">
        <v>1</v>
      </c>
      <c r="B4997">
        <v>58</v>
      </c>
      <c r="C4997">
        <v>16.47</v>
      </c>
      <c r="D4997">
        <v>670</v>
      </c>
      <c r="E4997">
        <v>1</v>
      </c>
      <c r="G4997" s="1">
        <f t="shared" si="1165"/>
        <v>0</v>
      </c>
      <c r="H4997" s="1">
        <f t="shared" si="1166"/>
        <v>1</v>
      </c>
      <c r="I4997" s="1">
        <f t="shared" si="1167"/>
        <v>1</v>
      </c>
      <c r="L4997" s="1">
        <f t="shared" si="1168"/>
        <v>0</v>
      </c>
      <c r="M4997" s="1">
        <f t="shared" si="1169"/>
        <v>0</v>
      </c>
      <c r="N4997" s="1">
        <f t="shared" si="1170"/>
        <v>1</v>
      </c>
      <c r="O4997" s="1">
        <f t="shared" si="1171"/>
        <v>0</v>
      </c>
      <c r="R4997" s="1">
        <f t="shared" si="1172"/>
        <v>1</v>
      </c>
      <c r="S4997" s="1">
        <f t="shared" si="1173"/>
        <v>0</v>
      </c>
      <c r="T4997" s="1">
        <f t="shared" si="1174"/>
        <v>0</v>
      </c>
      <c r="U4997" s="1">
        <f t="shared" si="1175"/>
        <v>0</v>
      </c>
      <c r="X4997" s="1">
        <f t="shared" si="1176"/>
        <v>1</v>
      </c>
      <c r="Y4997" s="1">
        <f t="shared" si="1177"/>
        <v>0</v>
      </c>
      <c r="Z4997" s="1">
        <f t="shared" si="1178"/>
        <v>0</v>
      </c>
      <c r="AA4997" s="1">
        <f t="shared" si="1179"/>
        <v>0</v>
      </c>
    </row>
    <row r="4998" spans="1:27" x14ac:dyDescent="0.25">
      <c r="A4998">
        <v>1</v>
      </c>
      <c r="B4998">
        <v>85</v>
      </c>
      <c r="C4998">
        <v>16.600000000000001</v>
      </c>
      <c r="D4998">
        <v>695</v>
      </c>
      <c r="E4998">
        <v>1</v>
      </c>
      <c r="G4998" s="1">
        <f t="shared" si="1165"/>
        <v>0</v>
      </c>
      <c r="H4998" s="1">
        <f t="shared" si="1166"/>
        <v>0</v>
      </c>
      <c r="I4998" s="1">
        <f t="shared" si="1167"/>
        <v>1</v>
      </c>
      <c r="L4998" s="1">
        <f t="shared" si="1168"/>
        <v>0</v>
      </c>
      <c r="M4998" s="1">
        <f t="shared" si="1169"/>
        <v>0</v>
      </c>
      <c r="N4998" s="1">
        <f t="shared" si="1170"/>
        <v>1</v>
      </c>
      <c r="O4998" s="1">
        <f t="shared" si="1171"/>
        <v>0</v>
      </c>
      <c r="R4998" s="1">
        <f t="shared" si="1172"/>
        <v>0</v>
      </c>
      <c r="S4998" s="1">
        <f t="shared" si="1173"/>
        <v>0</v>
      </c>
      <c r="T4998" s="1">
        <f t="shared" si="1174"/>
        <v>1</v>
      </c>
      <c r="U4998" s="1">
        <f t="shared" si="1175"/>
        <v>0</v>
      </c>
      <c r="X4998" s="1">
        <f t="shared" si="1176"/>
        <v>1</v>
      </c>
      <c r="Y4998" s="1">
        <f t="shared" si="1177"/>
        <v>0</v>
      </c>
      <c r="Z4998" s="1">
        <f t="shared" si="1178"/>
        <v>0</v>
      </c>
      <c r="AA4998" s="1">
        <f t="shared" si="1179"/>
        <v>0</v>
      </c>
    </row>
    <row r="4999" spans="1:27" x14ac:dyDescent="0.25">
      <c r="A4999">
        <v>1</v>
      </c>
      <c r="B4999">
        <v>166</v>
      </c>
      <c r="C4999">
        <v>29.64</v>
      </c>
      <c r="D4999">
        <v>685</v>
      </c>
      <c r="E4999">
        <v>1</v>
      </c>
      <c r="G4999" s="1">
        <f t="shared" si="1165"/>
        <v>1</v>
      </c>
      <c r="H4999" s="1">
        <f t="shared" si="1166"/>
        <v>1</v>
      </c>
      <c r="I4999" s="1">
        <f t="shared" si="1167"/>
        <v>1</v>
      </c>
      <c r="L4999" s="1">
        <f t="shared" si="1168"/>
        <v>1</v>
      </c>
      <c r="M4999" s="1">
        <f t="shared" si="1169"/>
        <v>0</v>
      </c>
      <c r="N4999" s="1">
        <f t="shared" si="1170"/>
        <v>0</v>
      </c>
      <c r="O4999" s="1">
        <f t="shared" si="1171"/>
        <v>0</v>
      </c>
      <c r="R4999" s="1">
        <f t="shared" si="1172"/>
        <v>1</v>
      </c>
      <c r="S4999" s="1">
        <f t="shared" si="1173"/>
        <v>0</v>
      </c>
      <c r="T4999" s="1">
        <f t="shared" si="1174"/>
        <v>0</v>
      </c>
      <c r="U4999" s="1">
        <f t="shared" si="1175"/>
        <v>0</v>
      </c>
      <c r="X4999" s="1">
        <f t="shared" si="1176"/>
        <v>1</v>
      </c>
      <c r="Y4999" s="1">
        <f t="shared" si="1177"/>
        <v>0</v>
      </c>
      <c r="Z4999" s="1">
        <f t="shared" si="1178"/>
        <v>0</v>
      </c>
      <c r="AA4999" s="1">
        <f t="shared" si="1179"/>
        <v>0</v>
      </c>
    </row>
    <row r="5000" spans="1:27" x14ac:dyDescent="0.25">
      <c r="A5000">
        <v>0</v>
      </c>
      <c r="B5000">
        <v>42</v>
      </c>
      <c r="C5000">
        <v>16.29</v>
      </c>
      <c r="D5000">
        <v>710</v>
      </c>
      <c r="E5000">
        <v>1</v>
      </c>
      <c r="G5000" s="1">
        <f t="shared" ref="G5000:G5063" si="1180">IF($D5000&gt;716,1,IF($B5000&gt;85.24,1,0))</f>
        <v>0</v>
      </c>
      <c r="H5000" s="1">
        <f t="shared" ref="H5000:H5063" si="1181">IF($D5000&gt;716,1,IF($B5000&gt;85.24,1,IF($C5000&lt;=16.54,1,0)))</f>
        <v>1</v>
      </c>
      <c r="I5000" s="1">
        <f t="shared" ref="I5000:I5063" si="1182">IF($D5000&gt;716,1,IF($B5000&gt;85.24,1,IF($C5000&lt;=16.54,1,IF($A5000=1,1,0))))</f>
        <v>1</v>
      </c>
      <c r="L5000" s="1">
        <f t="shared" ref="L5000:L5063" si="1183">IF($G5000=1, IF($E5000=1,1,0),0)</f>
        <v>0</v>
      </c>
      <c r="M5000" s="1">
        <f t="shared" ref="M5000:M5063" si="1184">IF($G5000=1, IF($E5000=0,1,0),0)</f>
        <v>0</v>
      </c>
      <c r="N5000" s="1">
        <f t="shared" ref="N5000:N5063" si="1185">IF($G5000=0, IF($E5000=1,1,0),0)</f>
        <v>1</v>
      </c>
      <c r="O5000" s="1">
        <f t="shared" ref="O5000:O5063" si="1186">IF($G5000=0, IF($E5000=0,1,0),0)</f>
        <v>0</v>
      </c>
      <c r="R5000" s="1">
        <f t="shared" ref="R5000:R5063" si="1187">IF($H5000=1, IF($E5000=1,1,0),0)</f>
        <v>1</v>
      </c>
      <c r="S5000" s="1">
        <f t="shared" ref="S5000:S5063" si="1188">IF($H5000=1, IF($E5000=0,1,0),0)</f>
        <v>0</v>
      </c>
      <c r="T5000" s="1">
        <f t="shared" ref="T5000:T5063" si="1189">IF($H5000=0, IF($E5000=1,1,0),0)</f>
        <v>0</v>
      </c>
      <c r="U5000" s="1">
        <f t="shared" ref="U5000:U5063" si="1190">IF($H5000=0, IF($E5000=0,1,0),0)</f>
        <v>0</v>
      </c>
      <c r="X5000" s="1">
        <f t="shared" ref="X5000:X5063" si="1191">IF($I5000=1, IF($E5000=1,1,0),0)</f>
        <v>1</v>
      </c>
      <c r="Y5000" s="1">
        <f t="shared" ref="Y5000:Y5063" si="1192">IF($I5000=1, IF($E5000=0,1,0),0)</f>
        <v>0</v>
      </c>
      <c r="Z5000" s="1">
        <f t="shared" ref="Z5000:Z5063" si="1193">IF($I5000=0, IF($E5000=1,1,0),0)</f>
        <v>0</v>
      </c>
      <c r="AA5000" s="1">
        <f t="shared" ref="AA5000:AA5063" si="1194">IF($I5000=0, IF($E5000=0,1,0),0)</f>
        <v>0</v>
      </c>
    </row>
    <row r="5001" spans="1:27" x14ac:dyDescent="0.25">
      <c r="A5001">
        <v>1</v>
      </c>
      <c r="B5001">
        <v>40</v>
      </c>
      <c r="C5001">
        <v>24.21</v>
      </c>
      <c r="D5001">
        <v>685</v>
      </c>
      <c r="E5001">
        <v>1</v>
      </c>
      <c r="G5001" s="1">
        <f t="shared" si="1180"/>
        <v>0</v>
      </c>
      <c r="H5001" s="1">
        <f t="shared" si="1181"/>
        <v>0</v>
      </c>
      <c r="I5001" s="1">
        <f t="shared" si="1182"/>
        <v>1</v>
      </c>
      <c r="L5001" s="1">
        <f t="shared" si="1183"/>
        <v>0</v>
      </c>
      <c r="M5001" s="1">
        <f t="shared" si="1184"/>
        <v>0</v>
      </c>
      <c r="N5001" s="1">
        <f t="shared" si="1185"/>
        <v>1</v>
      </c>
      <c r="O5001" s="1">
        <f t="shared" si="1186"/>
        <v>0</v>
      </c>
      <c r="R5001" s="1">
        <f t="shared" si="1187"/>
        <v>0</v>
      </c>
      <c r="S5001" s="1">
        <f t="shared" si="1188"/>
        <v>0</v>
      </c>
      <c r="T5001" s="1">
        <f t="shared" si="1189"/>
        <v>1</v>
      </c>
      <c r="U5001" s="1">
        <f t="shared" si="1190"/>
        <v>0</v>
      </c>
      <c r="X5001" s="1">
        <f t="shared" si="1191"/>
        <v>1</v>
      </c>
      <c r="Y5001" s="1">
        <f t="shared" si="1192"/>
        <v>0</v>
      </c>
      <c r="Z5001" s="1">
        <f t="shared" si="1193"/>
        <v>0</v>
      </c>
      <c r="AA5001" s="1">
        <f t="shared" si="1194"/>
        <v>0</v>
      </c>
    </row>
    <row r="5002" spans="1:27" x14ac:dyDescent="0.25">
      <c r="A5002">
        <v>0</v>
      </c>
      <c r="B5002">
        <v>30</v>
      </c>
      <c r="C5002">
        <v>10.039999999999999</v>
      </c>
      <c r="D5002">
        <v>680</v>
      </c>
      <c r="E5002">
        <v>1</v>
      </c>
      <c r="G5002" s="1">
        <f t="shared" si="1180"/>
        <v>0</v>
      </c>
      <c r="H5002" s="1">
        <f t="shared" si="1181"/>
        <v>1</v>
      </c>
      <c r="I5002" s="1">
        <f t="shared" si="1182"/>
        <v>1</v>
      </c>
      <c r="L5002" s="1">
        <f t="shared" si="1183"/>
        <v>0</v>
      </c>
      <c r="M5002" s="1">
        <f t="shared" si="1184"/>
        <v>0</v>
      </c>
      <c r="N5002" s="1">
        <f t="shared" si="1185"/>
        <v>1</v>
      </c>
      <c r="O5002" s="1">
        <f t="shared" si="1186"/>
        <v>0</v>
      </c>
      <c r="R5002" s="1">
        <f t="shared" si="1187"/>
        <v>1</v>
      </c>
      <c r="S5002" s="1">
        <f t="shared" si="1188"/>
        <v>0</v>
      </c>
      <c r="T5002" s="1">
        <f t="shared" si="1189"/>
        <v>0</v>
      </c>
      <c r="U5002" s="1">
        <f t="shared" si="1190"/>
        <v>0</v>
      </c>
      <c r="X5002" s="1">
        <f t="shared" si="1191"/>
        <v>1</v>
      </c>
      <c r="Y5002" s="1">
        <f t="shared" si="1192"/>
        <v>0</v>
      </c>
      <c r="Z5002" s="1">
        <f t="shared" si="1193"/>
        <v>0</v>
      </c>
      <c r="AA5002" s="1">
        <f t="shared" si="1194"/>
        <v>0</v>
      </c>
    </row>
    <row r="5003" spans="1:27" x14ac:dyDescent="0.25">
      <c r="A5003">
        <v>1</v>
      </c>
      <c r="B5003">
        <v>33</v>
      </c>
      <c r="C5003">
        <v>24.15</v>
      </c>
      <c r="D5003">
        <v>690</v>
      </c>
      <c r="E5003">
        <v>1</v>
      </c>
      <c r="G5003" s="1">
        <f t="shared" si="1180"/>
        <v>0</v>
      </c>
      <c r="H5003" s="1">
        <f t="shared" si="1181"/>
        <v>0</v>
      </c>
      <c r="I5003" s="1">
        <f t="shared" si="1182"/>
        <v>1</v>
      </c>
      <c r="L5003" s="1">
        <f t="shared" si="1183"/>
        <v>0</v>
      </c>
      <c r="M5003" s="1">
        <f t="shared" si="1184"/>
        <v>0</v>
      </c>
      <c r="N5003" s="1">
        <f t="shared" si="1185"/>
        <v>1</v>
      </c>
      <c r="O5003" s="1">
        <f t="shared" si="1186"/>
        <v>0</v>
      </c>
      <c r="R5003" s="1">
        <f t="shared" si="1187"/>
        <v>0</v>
      </c>
      <c r="S5003" s="1">
        <f t="shared" si="1188"/>
        <v>0</v>
      </c>
      <c r="T5003" s="1">
        <f t="shared" si="1189"/>
        <v>1</v>
      </c>
      <c r="U5003" s="1">
        <f t="shared" si="1190"/>
        <v>0</v>
      </c>
      <c r="X5003" s="1">
        <f t="shared" si="1191"/>
        <v>1</v>
      </c>
      <c r="Y5003" s="1">
        <f t="shared" si="1192"/>
        <v>0</v>
      </c>
      <c r="Z5003" s="1">
        <f t="shared" si="1193"/>
        <v>0</v>
      </c>
      <c r="AA5003" s="1">
        <f t="shared" si="1194"/>
        <v>0</v>
      </c>
    </row>
    <row r="5004" spans="1:27" x14ac:dyDescent="0.25">
      <c r="A5004">
        <v>1</v>
      </c>
      <c r="B5004">
        <v>54.5</v>
      </c>
      <c r="C5004">
        <v>13.5</v>
      </c>
      <c r="D5004">
        <v>690</v>
      </c>
      <c r="E5004">
        <v>1</v>
      </c>
      <c r="G5004" s="1">
        <f t="shared" si="1180"/>
        <v>0</v>
      </c>
      <c r="H5004" s="1">
        <f t="shared" si="1181"/>
        <v>1</v>
      </c>
      <c r="I5004" s="1">
        <f t="shared" si="1182"/>
        <v>1</v>
      </c>
      <c r="L5004" s="1">
        <f t="shared" si="1183"/>
        <v>0</v>
      </c>
      <c r="M5004" s="1">
        <f t="shared" si="1184"/>
        <v>0</v>
      </c>
      <c r="N5004" s="1">
        <f t="shared" si="1185"/>
        <v>1</v>
      </c>
      <c r="O5004" s="1">
        <f t="shared" si="1186"/>
        <v>0</v>
      </c>
      <c r="R5004" s="1">
        <f t="shared" si="1187"/>
        <v>1</v>
      </c>
      <c r="S5004" s="1">
        <f t="shared" si="1188"/>
        <v>0</v>
      </c>
      <c r="T5004" s="1">
        <f t="shared" si="1189"/>
        <v>0</v>
      </c>
      <c r="U5004" s="1">
        <f t="shared" si="1190"/>
        <v>0</v>
      </c>
      <c r="X5004" s="1">
        <f t="shared" si="1191"/>
        <v>1</v>
      </c>
      <c r="Y5004" s="1">
        <f t="shared" si="1192"/>
        <v>0</v>
      </c>
      <c r="Z5004" s="1">
        <f t="shared" si="1193"/>
        <v>0</v>
      </c>
      <c r="AA5004" s="1">
        <f t="shared" si="1194"/>
        <v>0</v>
      </c>
    </row>
    <row r="5005" spans="1:27" x14ac:dyDescent="0.25">
      <c r="A5005">
        <v>1</v>
      </c>
      <c r="B5005">
        <v>74</v>
      </c>
      <c r="C5005">
        <v>19.29</v>
      </c>
      <c r="D5005">
        <v>765</v>
      </c>
      <c r="E5005">
        <v>1</v>
      </c>
      <c r="G5005" s="1">
        <f t="shared" si="1180"/>
        <v>1</v>
      </c>
      <c r="H5005" s="1">
        <f t="shared" si="1181"/>
        <v>1</v>
      </c>
      <c r="I5005" s="1">
        <f t="shared" si="1182"/>
        <v>1</v>
      </c>
      <c r="L5005" s="1">
        <f t="shared" si="1183"/>
        <v>1</v>
      </c>
      <c r="M5005" s="1">
        <f t="shared" si="1184"/>
        <v>0</v>
      </c>
      <c r="N5005" s="1">
        <f t="shared" si="1185"/>
        <v>0</v>
      </c>
      <c r="O5005" s="1">
        <f t="shared" si="1186"/>
        <v>0</v>
      </c>
      <c r="R5005" s="1">
        <f t="shared" si="1187"/>
        <v>1</v>
      </c>
      <c r="S5005" s="1">
        <f t="shared" si="1188"/>
        <v>0</v>
      </c>
      <c r="T5005" s="1">
        <f t="shared" si="1189"/>
        <v>0</v>
      </c>
      <c r="U5005" s="1">
        <f t="shared" si="1190"/>
        <v>0</v>
      </c>
      <c r="X5005" s="1">
        <f t="shared" si="1191"/>
        <v>1</v>
      </c>
      <c r="Y5005" s="1">
        <f t="shared" si="1192"/>
        <v>0</v>
      </c>
      <c r="Z5005" s="1">
        <f t="shared" si="1193"/>
        <v>0</v>
      </c>
      <c r="AA5005" s="1">
        <f t="shared" si="1194"/>
        <v>0</v>
      </c>
    </row>
    <row r="5006" spans="1:27" x14ac:dyDescent="0.25">
      <c r="A5006">
        <v>1</v>
      </c>
      <c r="B5006">
        <v>175</v>
      </c>
      <c r="C5006">
        <v>6.28</v>
      </c>
      <c r="D5006">
        <v>710</v>
      </c>
      <c r="E5006">
        <v>1</v>
      </c>
      <c r="G5006" s="1">
        <f t="shared" si="1180"/>
        <v>1</v>
      </c>
      <c r="H5006" s="1">
        <f t="shared" si="1181"/>
        <v>1</v>
      </c>
      <c r="I5006" s="1">
        <f t="shared" si="1182"/>
        <v>1</v>
      </c>
      <c r="L5006" s="1">
        <f t="shared" si="1183"/>
        <v>1</v>
      </c>
      <c r="M5006" s="1">
        <f t="shared" si="1184"/>
        <v>0</v>
      </c>
      <c r="N5006" s="1">
        <f t="shared" si="1185"/>
        <v>0</v>
      </c>
      <c r="O5006" s="1">
        <f t="shared" si="1186"/>
        <v>0</v>
      </c>
      <c r="R5006" s="1">
        <f t="shared" si="1187"/>
        <v>1</v>
      </c>
      <c r="S5006" s="1">
        <f t="shared" si="1188"/>
        <v>0</v>
      </c>
      <c r="T5006" s="1">
        <f t="shared" si="1189"/>
        <v>0</v>
      </c>
      <c r="U5006" s="1">
        <f t="shared" si="1190"/>
        <v>0</v>
      </c>
      <c r="X5006" s="1">
        <f t="shared" si="1191"/>
        <v>1</v>
      </c>
      <c r="Y5006" s="1">
        <f t="shared" si="1192"/>
        <v>0</v>
      </c>
      <c r="Z5006" s="1">
        <f t="shared" si="1193"/>
        <v>0</v>
      </c>
      <c r="AA5006" s="1">
        <f t="shared" si="1194"/>
        <v>0</v>
      </c>
    </row>
    <row r="5007" spans="1:27" x14ac:dyDescent="0.25">
      <c r="A5007">
        <v>1</v>
      </c>
      <c r="B5007">
        <v>70</v>
      </c>
      <c r="C5007">
        <v>16.53</v>
      </c>
      <c r="D5007">
        <v>745</v>
      </c>
      <c r="E5007">
        <v>1</v>
      </c>
      <c r="G5007" s="1">
        <f t="shared" si="1180"/>
        <v>1</v>
      </c>
      <c r="H5007" s="1">
        <f t="shared" si="1181"/>
        <v>1</v>
      </c>
      <c r="I5007" s="1">
        <f t="shared" si="1182"/>
        <v>1</v>
      </c>
      <c r="L5007" s="1">
        <f t="shared" si="1183"/>
        <v>1</v>
      </c>
      <c r="M5007" s="1">
        <f t="shared" si="1184"/>
        <v>0</v>
      </c>
      <c r="N5007" s="1">
        <f t="shared" si="1185"/>
        <v>0</v>
      </c>
      <c r="O5007" s="1">
        <f t="shared" si="1186"/>
        <v>0</v>
      </c>
      <c r="R5007" s="1">
        <f t="shared" si="1187"/>
        <v>1</v>
      </c>
      <c r="S5007" s="1">
        <f t="shared" si="1188"/>
        <v>0</v>
      </c>
      <c r="T5007" s="1">
        <f t="shared" si="1189"/>
        <v>0</v>
      </c>
      <c r="U5007" s="1">
        <f t="shared" si="1190"/>
        <v>0</v>
      </c>
      <c r="X5007" s="1">
        <f t="shared" si="1191"/>
        <v>1</v>
      </c>
      <c r="Y5007" s="1">
        <f t="shared" si="1192"/>
        <v>0</v>
      </c>
      <c r="Z5007" s="1">
        <f t="shared" si="1193"/>
        <v>0</v>
      </c>
      <c r="AA5007" s="1">
        <f t="shared" si="1194"/>
        <v>0</v>
      </c>
    </row>
    <row r="5008" spans="1:27" x14ac:dyDescent="0.25">
      <c r="A5008">
        <v>0</v>
      </c>
      <c r="B5008">
        <v>70</v>
      </c>
      <c r="C5008">
        <v>7.15</v>
      </c>
      <c r="D5008">
        <v>730</v>
      </c>
      <c r="E5008">
        <v>1</v>
      </c>
      <c r="G5008" s="1">
        <f t="shared" si="1180"/>
        <v>1</v>
      </c>
      <c r="H5008" s="1">
        <f t="shared" si="1181"/>
        <v>1</v>
      </c>
      <c r="I5008" s="1">
        <f t="shared" si="1182"/>
        <v>1</v>
      </c>
      <c r="L5008" s="1">
        <f t="shared" si="1183"/>
        <v>1</v>
      </c>
      <c r="M5008" s="1">
        <f t="shared" si="1184"/>
        <v>0</v>
      </c>
      <c r="N5008" s="1">
        <f t="shared" si="1185"/>
        <v>0</v>
      </c>
      <c r="O5008" s="1">
        <f t="shared" si="1186"/>
        <v>0</v>
      </c>
      <c r="R5008" s="1">
        <f t="shared" si="1187"/>
        <v>1</v>
      </c>
      <c r="S5008" s="1">
        <f t="shared" si="1188"/>
        <v>0</v>
      </c>
      <c r="T5008" s="1">
        <f t="shared" si="1189"/>
        <v>0</v>
      </c>
      <c r="U5008" s="1">
        <f t="shared" si="1190"/>
        <v>0</v>
      </c>
      <c r="X5008" s="1">
        <f t="shared" si="1191"/>
        <v>1</v>
      </c>
      <c r="Y5008" s="1">
        <f t="shared" si="1192"/>
        <v>0</v>
      </c>
      <c r="Z5008" s="1">
        <f t="shared" si="1193"/>
        <v>0</v>
      </c>
      <c r="AA5008" s="1">
        <f t="shared" si="1194"/>
        <v>0</v>
      </c>
    </row>
    <row r="5009" spans="1:27" x14ac:dyDescent="0.25">
      <c r="A5009">
        <v>1</v>
      </c>
      <c r="B5009">
        <v>134.5</v>
      </c>
      <c r="C5009">
        <v>13.44</v>
      </c>
      <c r="D5009">
        <v>690</v>
      </c>
      <c r="E5009">
        <v>1</v>
      </c>
      <c r="G5009" s="1">
        <f t="shared" si="1180"/>
        <v>1</v>
      </c>
      <c r="H5009" s="1">
        <f t="shared" si="1181"/>
        <v>1</v>
      </c>
      <c r="I5009" s="1">
        <f t="shared" si="1182"/>
        <v>1</v>
      </c>
      <c r="L5009" s="1">
        <f t="shared" si="1183"/>
        <v>1</v>
      </c>
      <c r="M5009" s="1">
        <f t="shared" si="1184"/>
        <v>0</v>
      </c>
      <c r="N5009" s="1">
        <f t="shared" si="1185"/>
        <v>0</v>
      </c>
      <c r="O5009" s="1">
        <f t="shared" si="1186"/>
        <v>0</v>
      </c>
      <c r="R5009" s="1">
        <f t="shared" si="1187"/>
        <v>1</v>
      </c>
      <c r="S5009" s="1">
        <f t="shared" si="1188"/>
        <v>0</v>
      </c>
      <c r="T5009" s="1">
        <f t="shared" si="1189"/>
        <v>0</v>
      </c>
      <c r="U5009" s="1">
        <f t="shared" si="1190"/>
        <v>0</v>
      </c>
      <c r="X5009" s="1">
        <f t="shared" si="1191"/>
        <v>1</v>
      </c>
      <c r="Y5009" s="1">
        <f t="shared" si="1192"/>
        <v>0</v>
      </c>
      <c r="Z5009" s="1">
        <f t="shared" si="1193"/>
        <v>0</v>
      </c>
      <c r="AA5009" s="1">
        <f t="shared" si="1194"/>
        <v>0</v>
      </c>
    </row>
    <row r="5010" spans="1:27" x14ac:dyDescent="0.25">
      <c r="A5010">
        <v>1</v>
      </c>
      <c r="B5010">
        <v>134</v>
      </c>
      <c r="C5010">
        <v>16.27</v>
      </c>
      <c r="D5010">
        <v>700</v>
      </c>
      <c r="E5010">
        <v>1</v>
      </c>
      <c r="G5010" s="1">
        <f t="shared" si="1180"/>
        <v>1</v>
      </c>
      <c r="H5010" s="1">
        <f t="shared" si="1181"/>
        <v>1</v>
      </c>
      <c r="I5010" s="1">
        <f t="shared" si="1182"/>
        <v>1</v>
      </c>
      <c r="L5010" s="1">
        <f t="shared" si="1183"/>
        <v>1</v>
      </c>
      <c r="M5010" s="1">
        <f t="shared" si="1184"/>
        <v>0</v>
      </c>
      <c r="N5010" s="1">
        <f t="shared" si="1185"/>
        <v>0</v>
      </c>
      <c r="O5010" s="1">
        <f t="shared" si="1186"/>
        <v>0</v>
      </c>
      <c r="R5010" s="1">
        <f t="shared" si="1187"/>
        <v>1</v>
      </c>
      <c r="S5010" s="1">
        <f t="shared" si="1188"/>
        <v>0</v>
      </c>
      <c r="T5010" s="1">
        <f t="shared" si="1189"/>
        <v>0</v>
      </c>
      <c r="U5010" s="1">
        <f t="shared" si="1190"/>
        <v>0</v>
      </c>
      <c r="X5010" s="1">
        <f t="shared" si="1191"/>
        <v>1</v>
      </c>
      <c r="Y5010" s="1">
        <f t="shared" si="1192"/>
        <v>0</v>
      </c>
      <c r="Z5010" s="1">
        <f t="shared" si="1193"/>
        <v>0</v>
      </c>
      <c r="AA5010" s="1">
        <f t="shared" si="1194"/>
        <v>0</v>
      </c>
    </row>
    <row r="5011" spans="1:27" x14ac:dyDescent="0.25">
      <c r="A5011">
        <v>1</v>
      </c>
      <c r="B5011">
        <v>80</v>
      </c>
      <c r="C5011">
        <v>14.39</v>
      </c>
      <c r="D5011">
        <v>675</v>
      </c>
      <c r="E5011">
        <v>1</v>
      </c>
      <c r="G5011" s="1">
        <f t="shared" si="1180"/>
        <v>0</v>
      </c>
      <c r="H5011" s="1">
        <f t="shared" si="1181"/>
        <v>1</v>
      </c>
      <c r="I5011" s="1">
        <f t="shared" si="1182"/>
        <v>1</v>
      </c>
      <c r="L5011" s="1">
        <f t="shared" si="1183"/>
        <v>0</v>
      </c>
      <c r="M5011" s="1">
        <f t="shared" si="1184"/>
        <v>0</v>
      </c>
      <c r="N5011" s="1">
        <f t="shared" si="1185"/>
        <v>1</v>
      </c>
      <c r="O5011" s="1">
        <f t="shared" si="1186"/>
        <v>0</v>
      </c>
      <c r="R5011" s="1">
        <f t="shared" si="1187"/>
        <v>1</v>
      </c>
      <c r="S5011" s="1">
        <f t="shared" si="1188"/>
        <v>0</v>
      </c>
      <c r="T5011" s="1">
        <f t="shared" si="1189"/>
        <v>0</v>
      </c>
      <c r="U5011" s="1">
        <f t="shared" si="1190"/>
        <v>0</v>
      </c>
      <c r="X5011" s="1">
        <f t="shared" si="1191"/>
        <v>1</v>
      </c>
      <c r="Y5011" s="1">
        <f t="shared" si="1192"/>
        <v>0</v>
      </c>
      <c r="Z5011" s="1">
        <f t="shared" si="1193"/>
        <v>0</v>
      </c>
      <c r="AA5011" s="1">
        <f t="shared" si="1194"/>
        <v>0</v>
      </c>
    </row>
    <row r="5012" spans="1:27" x14ac:dyDescent="0.25">
      <c r="A5012">
        <v>1</v>
      </c>
      <c r="B5012">
        <v>110</v>
      </c>
      <c r="C5012">
        <v>13.48</v>
      </c>
      <c r="D5012">
        <v>705</v>
      </c>
      <c r="E5012">
        <v>1</v>
      </c>
      <c r="G5012" s="1">
        <f t="shared" si="1180"/>
        <v>1</v>
      </c>
      <c r="H5012" s="1">
        <f t="shared" si="1181"/>
        <v>1</v>
      </c>
      <c r="I5012" s="1">
        <f t="shared" si="1182"/>
        <v>1</v>
      </c>
      <c r="L5012" s="1">
        <f t="shared" si="1183"/>
        <v>1</v>
      </c>
      <c r="M5012" s="1">
        <f t="shared" si="1184"/>
        <v>0</v>
      </c>
      <c r="N5012" s="1">
        <f t="shared" si="1185"/>
        <v>0</v>
      </c>
      <c r="O5012" s="1">
        <f t="shared" si="1186"/>
        <v>0</v>
      </c>
      <c r="R5012" s="1">
        <f t="shared" si="1187"/>
        <v>1</v>
      </c>
      <c r="S5012" s="1">
        <f t="shared" si="1188"/>
        <v>0</v>
      </c>
      <c r="T5012" s="1">
        <f t="shared" si="1189"/>
        <v>0</v>
      </c>
      <c r="U5012" s="1">
        <f t="shared" si="1190"/>
        <v>0</v>
      </c>
      <c r="X5012" s="1">
        <f t="shared" si="1191"/>
        <v>1</v>
      </c>
      <c r="Y5012" s="1">
        <f t="shared" si="1192"/>
        <v>0</v>
      </c>
      <c r="Z5012" s="1">
        <f t="shared" si="1193"/>
        <v>0</v>
      </c>
      <c r="AA5012" s="1">
        <f t="shared" si="1194"/>
        <v>0</v>
      </c>
    </row>
    <row r="5013" spans="1:27" x14ac:dyDescent="0.25">
      <c r="A5013">
        <v>0</v>
      </c>
      <c r="B5013">
        <v>22.3</v>
      </c>
      <c r="C5013">
        <v>4.5199999999999996</v>
      </c>
      <c r="D5013">
        <v>680</v>
      </c>
      <c r="E5013">
        <v>1</v>
      </c>
      <c r="G5013" s="1">
        <f t="shared" si="1180"/>
        <v>0</v>
      </c>
      <c r="H5013" s="1">
        <f t="shared" si="1181"/>
        <v>1</v>
      </c>
      <c r="I5013" s="1">
        <f t="shared" si="1182"/>
        <v>1</v>
      </c>
      <c r="L5013" s="1">
        <f t="shared" si="1183"/>
        <v>0</v>
      </c>
      <c r="M5013" s="1">
        <f t="shared" si="1184"/>
        <v>0</v>
      </c>
      <c r="N5013" s="1">
        <f t="shared" si="1185"/>
        <v>1</v>
      </c>
      <c r="O5013" s="1">
        <f t="shared" si="1186"/>
        <v>0</v>
      </c>
      <c r="R5013" s="1">
        <f t="shared" si="1187"/>
        <v>1</v>
      </c>
      <c r="S5013" s="1">
        <f t="shared" si="1188"/>
        <v>0</v>
      </c>
      <c r="T5013" s="1">
        <f t="shared" si="1189"/>
        <v>0</v>
      </c>
      <c r="U5013" s="1">
        <f t="shared" si="1190"/>
        <v>0</v>
      </c>
      <c r="X5013" s="1">
        <f t="shared" si="1191"/>
        <v>1</v>
      </c>
      <c r="Y5013" s="1">
        <f t="shared" si="1192"/>
        <v>0</v>
      </c>
      <c r="Z5013" s="1">
        <f t="shared" si="1193"/>
        <v>0</v>
      </c>
      <c r="AA5013" s="1">
        <f t="shared" si="1194"/>
        <v>0</v>
      </c>
    </row>
    <row r="5014" spans="1:27" x14ac:dyDescent="0.25">
      <c r="A5014">
        <v>1</v>
      </c>
      <c r="B5014">
        <v>48.92</v>
      </c>
      <c r="C5014">
        <v>27.57</v>
      </c>
      <c r="D5014">
        <v>700</v>
      </c>
      <c r="E5014">
        <v>1</v>
      </c>
      <c r="G5014" s="1">
        <f t="shared" si="1180"/>
        <v>0</v>
      </c>
      <c r="H5014" s="1">
        <f t="shared" si="1181"/>
        <v>0</v>
      </c>
      <c r="I5014" s="1">
        <f t="shared" si="1182"/>
        <v>1</v>
      </c>
      <c r="L5014" s="1">
        <f t="shared" si="1183"/>
        <v>0</v>
      </c>
      <c r="M5014" s="1">
        <f t="shared" si="1184"/>
        <v>0</v>
      </c>
      <c r="N5014" s="1">
        <f t="shared" si="1185"/>
        <v>1</v>
      </c>
      <c r="O5014" s="1">
        <f t="shared" si="1186"/>
        <v>0</v>
      </c>
      <c r="R5014" s="1">
        <f t="shared" si="1187"/>
        <v>0</v>
      </c>
      <c r="S5014" s="1">
        <f t="shared" si="1188"/>
        <v>0</v>
      </c>
      <c r="T5014" s="1">
        <f t="shared" si="1189"/>
        <v>1</v>
      </c>
      <c r="U5014" s="1">
        <f t="shared" si="1190"/>
        <v>0</v>
      </c>
      <c r="X5014" s="1">
        <f t="shared" si="1191"/>
        <v>1</v>
      </c>
      <c r="Y5014" s="1">
        <f t="shared" si="1192"/>
        <v>0</v>
      </c>
      <c r="Z5014" s="1">
        <f t="shared" si="1193"/>
        <v>0</v>
      </c>
      <c r="AA5014" s="1">
        <f t="shared" si="1194"/>
        <v>0</v>
      </c>
    </row>
    <row r="5015" spans="1:27" x14ac:dyDescent="0.25">
      <c r="A5015">
        <v>1</v>
      </c>
      <c r="B5015">
        <v>40</v>
      </c>
      <c r="C5015">
        <v>21.24</v>
      </c>
      <c r="D5015">
        <v>665</v>
      </c>
      <c r="E5015">
        <v>1</v>
      </c>
      <c r="G5015" s="1">
        <f t="shared" si="1180"/>
        <v>0</v>
      </c>
      <c r="H5015" s="1">
        <f t="shared" si="1181"/>
        <v>0</v>
      </c>
      <c r="I5015" s="1">
        <f t="shared" si="1182"/>
        <v>1</v>
      </c>
      <c r="L5015" s="1">
        <f t="shared" si="1183"/>
        <v>0</v>
      </c>
      <c r="M5015" s="1">
        <f t="shared" si="1184"/>
        <v>0</v>
      </c>
      <c r="N5015" s="1">
        <f t="shared" si="1185"/>
        <v>1</v>
      </c>
      <c r="O5015" s="1">
        <f t="shared" si="1186"/>
        <v>0</v>
      </c>
      <c r="R5015" s="1">
        <f t="shared" si="1187"/>
        <v>0</v>
      </c>
      <c r="S5015" s="1">
        <f t="shared" si="1188"/>
        <v>0</v>
      </c>
      <c r="T5015" s="1">
        <f t="shared" si="1189"/>
        <v>1</v>
      </c>
      <c r="U5015" s="1">
        <f t="shared" si="1190"/>
        <v>0</v>
      </c>
      <c r="X5015" s="1">
        <f t="shared" si="1191"/>
        <v>1</v>
      </c>
      <c r="Y5015" s="1">
        <f t="shared" si="1192"/>
        <v>0</v>
      </c>
      <c r="Z5015" s="1">
        <f t="shared" si="1193"/>
        <v>0</v>
      </c>
      <c r="AA5015" s="1">
        <f t="shared" si="1194"/>
        <v>0</v>
      </c>
    </row>
    <row r="5016" spans="1:27" x14ac:dyDescent="0.25">
      <c r="A5016">
        <v>1</v>
      </c>
      <c r="B5016">
        <v>88.745999999999995</v>
      </c>
      <c r="C5016">
        <v>16.54</v>
      </c>
      <c r="D5016">
        <v>700</v>
      </c>
      <c r="E5016">
        <v>1</v>
      </c>
      <c r="G5016" s="1">
        <f t="shared" si="1180"/>
        <v>1</v>
      </c>
      <c r="H5016" s="1">
        <f t="shared" si="1181"/>
        <v>1</v>
      </c>
      <c r="I5016" s="1">
        <f t="shared" si="1182"/>
        <v>1</v>
      </c>
      <c r="L5016" s="1">
        <f t="shared" si="1183"/>
        <v>1</v>
      </c>
      <c r="M5016" s="1">
        <f t="shared" si="1184"/>
        <v>0</v>
      </c>
      <c r="N5016" s="1">
        <f t="shared" si="1185"/>
        <v>0</v>
      </c>
      <c r="O5016" s="1">
        <f t="shared" si="1186"/>
        <v>0</v>
      </c>
      <c r="R5016" s="1">
        <f t="shared" si="1187"/>
        <v>1</v>
      </c>
      <c r="S5016" s="1">
        <f t="shared" si="1188"/>
        <v>0</v>
      </c>
      <c r="T5016" s="1">
        <f t="shared" si="1189"/>
        <v>0</v>
      </c>
      <c r="U5016" s="1">
        <f t="shared" si="1190"/>
        <v>0</v>
      </c>
      <c r="X5016" s="1">
        <f t="shared" si="1191"/>
        <v>1</v>
      </c>
      <c r="Y5016" s="1">
        <f t="shared" si="1192"/>
        <v>0</v>
      </c>
      <c r="Z5016" s="1">
        <f t="shared" si="1193"/>
        <v>0</v>
      </c>
      <c r="AA5016" s="1">
        <f t="shared" si="1194"/>
        <v>0</v>
      </c>
    </row>
    <row r="5017" spans="1:27" x14ac:dyDescent="0.25">
      <c r="A5017">
        <v>1</v>
      </c>
      <c r="B5017">
        <v>154.5</v>
      </c>
      <c r="C5017">
        <v>13.8</v>
      </c>
      <c r="D5017">
        <v>695</v>
      </c>
      <c r="E5017">
        <v>1</v>
      </c>
      <c r="G5017" s="1">
        <f t="shared" si="1180"/>
        <v>1</v>
      </c>
      <c r="H5017" s="1">
        <f t="shared" si="1181"/>
        <v>1</v>
      </c>
      <c r="I5017" s="1">
        <f t="shared" si="1182"/>
        <v>1</v>
      </c>
      <c r="L5017" s="1">
        <f t="shared" si="1183"/>
        <v>1</v>
      </c>
      <c r="M5017" s="1">
        <f t="shared" si="1184"/>
        <v>0</v>
      </c>
      <c r="N5017" s="1">
        <f t="shared" si="1185"/>
        <v>0</v>
      </c>
      <c r="O5017" s="1">
        <f t="shared" si="1186"/>
        <v>0</v>
      </c>
      <c r="R5017" s="1">
        <f t="shared" si="1187"/>
        <v>1</v>
      </c>
      <c r="S5017" s="1">
        <f t="shared" si="1188"/>
        <v>0</v>
      </c>
      <c r="T5017" s="1">
        <f t="shared" si="1189"/>
        <v>0</v>
      </c>
      <c r="U5017" s="1">
        <f t="shared" si="1190"/>
        <v>0</v>
      </c>
      <c r="X5017" s="1">
        <f t="shared" si="1191"/>
        <v>1</v>
      </c>
      <c r="Y5017" s="1">
        <f t="shared" si="1192"/>
        <v>0</v>
      </c>
      <c r="Z5017" s="1">
        <f t="shared" si="1193"/>
        <v>0</v>
      </c>
      <c r="AA5017" s="1">
        <f t="shared" si="1194"/>
        <v>0</v>
      </c>
    </row>
    <row r="5018" spans="1:27" x14ac:dyDescent="0.25">
      <c r="A5018">
        <v>1</v>
      </c>
      <c r="B5018">
        <v>70</v>
      </c>
      <c r="C5018">
        <v>2.95</v>
      </c>
      <c r="D5018">
        <v>675</v>
      </c>
      <c r="E5018">
        <v>1</v>
      </c>
      <c r="G5018" s="1">
        <f t="shared" si="1180"/>
        <v>0</v>
      </c>
      <c r="H5018" s="1">
        <f t="shared" si="1181"/>
        <v>1</v>
      </c>
      <c r="I5018" s="1">
        <f t="shared" si="1182"/>
        <v>1</v>
      </c>
      <c r="L5018" s="1">
        <f t="shared" si="1183"/>
        <v>0</v>
      </c>
      <c r="M5018" s="1">
        <f t="shared" si="1184"/>
        <v>0</v>
      </c>
      <c r="N5018" s="1">
        <f t="shared" si="1185"/>
        <v>1</v>
      </c>
      <c r="O5018" s="1">
        <f t="shared" si="1186"/>
        <v>0</v>
      </c>
      <c r="R5018" s="1">
        <f t="shared" si="1187"/>
        <v>1</v>
      </c>
      <c r="S5018" s="1">
        <f t="shared" si="1188"/>
        <v>0</v>
      </c>
      <c r="T5018" s="1">
        <f t="shared" si="1189"/>
        <v>0</v>
      </c>
      <c r="U5018" s="1">
        <f t="shared" si="1190"/>
        <v>0</v>
      </c>
      <c r="X5018" s="1">
        <f t="shared" si="1191"/>
        <v>1</v>
      </c>
      <c r="Y5018" s="1">
        <f t="shared" si="1192"/>
        <v>0</v>
      </c>
      <c r="Z5018" s="1">
        <f t="shared" si="1193"/>
        <v>0</v>
      </c>
      <c r="AA5018" s="1">
        <f t="shared" si="1194"/>
        <v>0</v>
      </c>
    </row>
    <row r="5019" spans="1:27" x14ac:dyDescent="0.25">
      <c r="A5019">
        <v>0</v>
      </c>
      <c r="B5019">
        <v>60</v>
      </c>
      <c r="C5019">
        <v>28.76</v>
      </c>
      <c r="D5019">
        <v>775</v>
      </c>
      <c r="E5019">
        <v>1</v>
      </c>
      <c r="G5019" s="1">
        <f t="shared" si="1180"/>
        <v>1</v>
      </c>
      <c r="H5019" s="1">
        <f t="shared" si="1181"/>
        <v>1</v>
      </c>
      <c r="I5019" s="1">
        <f t="shared" si="1182"/>
        <v>1</v>
      </c>
      <c r="L5019" s="1">
        <f t="shared" si="1183"/>
        <v>1</v>
      </c>
      <c r="M5019" s="1">
        <f t="shared" si="1184"/>
        <v>0</v>
      </c>
      <c r="N5019" s="1">
        <f t="shared" si="1185"/>
        <v>0</v>
      </c>
      <c r="O5019" s="1">
        <f t="shared" si="1186"/>
        <v>0</v>
      </c>
      <c r="R5019" s="1">
        <f t="shared" si="1187"/>
        <v>1</v>
      </c>
      <c r="S5019" s="1">
        <f t="shared" si="1188"/>
        <v>0</v>
      </c>
      <c r="T5019" s="1">
        <f t="shared" si="1189"/>
        <v>0</v>
      </c>
      <c r="U5019" s="1">
        <f t="shared" si="1190"/>
        <v>0</v>
      </c>
      <c r="X5019" s="1">
        <f t="shared" si="1191"/>
        <v>1</v>
      </c>
      <c r="Y5019" s="1">
        <f t="shared" si="1192"/>
        <v>0</v>
      </c>
      <c r="Z5019" s="1">
        <f t="shared" si="1193"/>
        <v>0</v>
      </c>
      <c r="AA5019" s="1">
        <f t="shared" si="1194"/>
        <v>0</v>
      </c>
    </row>
    <row r="5020" spans="1:27" x14ac:dyDescent="0.25">
      <c r="A5020">
        <v>0</v>
      </c>
      <c r="B5020">
        <v>35</v>
      </c>
      <c r="C5020">
        <v>4.5599999999999996</v>
      </c>
      <c r="D5020">
        <v>660</v>
      </c>
      <c r="E5020">
        <v>1</v>
      </c>
      <c r="G5020" s="1">
        <f t="shared" si="1180"/>
        <v>0</v>
      </c>
      <c r="H5020" s="1">
        <f t="shared" si="1181"/>
        <v>1</v>
      </c>
      <c r="I5020" s="1">
        <f t="shared" si="1182"/>
        <v>1</v>
      </c>
      <c r="L5020" s="1">
        <f t="shared" si="1183"/>
        <v>0</v>
      </c>
      <c r="M5020" s="1">
        <f t="shared" si="1184"/>
        <v>0</v>
      </c>
      <c r="N5020" s="1">
        <f t="shared" si="1185"/>
        <v>1</v>
      </c>
      <c r="O5020" s="1">
        <f t="shared" si="1186"/>
        <v>0</v>
      </c>
      <c r="R5020" s="1">
        <f t="shared" si="1187"/>
        <v>1</v>
      </c>
      <c r="S5020" s="1">
        <f t="shared" si="1188"/>
        <v>0</v>
      </c>
      <c r="T5020" s="1">
        <f t="shared" si="1189"/>
        <v>0</v>
      </c>
      <c r="U5020" s="1">
        <f t="shared" si="1190"/>
        <v>0</v>
      </c>
      <c r="X5020" s="1">
        <f t="shared" si="1191"/>
        <v>1</v>
      </c>
      <c r="Y5020" s="1">
        <f t="shared" si="1192"/>
        <v>0</v>
      </c>
      <c r="Z5020" s="1">
        <f t="shared" si="1193"/>
        <v>0</v>
      </c>
      <c r="AA5020" s="1">
        <f t="shared" si="1194"/>
        <v>0</v>
      </c>
    </row>
    <row r="5021" spans="1:27" x14ac:dyDescent="0.25">
      <c r="A5021">
        <v>1</v>
      </c>
      <c r="B5021">
        <v>101</v>
      </c>
      <c r="C5021">
        <v>23.24</v>
      </c>
      <c r="D5021">
        <v>730</v>
      </c>
      <c r="E5021">
        <v>1</v>
      </c>
      <c r="G5021" s="1">
        <f t="shared" si="1180"/>
        <v>1</v>
      </c>
      <c r="H5021" s="1">
        <f t="shared" si="1181"/>
        <v>1</v>
      </c>
      <c r="I5021" s="1">
        <f t="shared" si="1182"/>
        <v>1</v>
      </c>
      <c r="L5021" s="1">
        <f t="shared" si="1183"/>
        <v>1</v>
      </c>
      <c r="M5021" s="1">
        <f t="shared" si="1184"/>
        <v>0</v>
      </c>
      <c r="N5021" s="1">
        <f t="shared" si="1185"/>
        <v>0</v>
      </c>
      <c r="O5021" s="1">
        <f t="shared" si="1186"/>
        <v>0</v>
      </c>
      <c r="R5021" s="1">
        <f t="shared" si="1187"/>
        <v>1</v>
      </c>
      <c r="S5021" s="1">
        <f t="shared" si="1188"/>
        <v>0</v>
      </c>
      <c r="T5021" s="1">
        <f t="shared" si="1189"/>
        <v>0</v>
      </c>
      <c r="U5021" s="1">
        <f t="shared" si="1190"/>
        <v>0</v>
      </c>
      <c r="X5021" s="1">
        <f t="shared" si="1191"/>
        <v>1</v>
      </c>
      <c r="Y5021" s="1">
        <f t="shared" si="1192"/>
        <v>0</v>
      </c>
      <c r="Z5021" s="1">
        <f t="shared" si="1193"/>
        <v>0</v>
      </c>
      <c r="AA5021" s="1">
        <f t="shared" si="1194"/>
        <v>0</v>
      </c>
    </row>
    <row r="5022" spans="1:27" x14ac:dyDescent="0.25">
      <c r="A5022">
        <v>0</v>
      </c>
      <c r="B5022">
        <v>87.807000000000002</v>
      </c>
      <c r="C5022">
        <v>6.97</v>
      </c>
      <c r="D5022">
        <v>660</v>
      </c>
      <c r="E5022">
        <v>1</v>
      </c>
      <c r="G5022" s="1">
        <f t="shared" si="1180"/>
        <v>1</v>
      </c>
      <c r="H5022" s="1">
        <f t="shared" si="1181"/>
        <v>1</v>
      </c>
      <c r="I5022" s="1">
        <f t="shared" si="1182"/>
        <v>1</v>
      </c>
      <c r="L5022" s="1">
        <f t="shared" si="1183"/>
        <v>1</v>
      </c>
      <c r="M5022" s="1">
        <f t="shared" si="1184"/>
        <v>0</v>
      </c>
      <c r="N5022" s="1">
        <f t="shared" si="1185"/>
        <v>0</v>
      </c>
      <c r="O5022" s="1">
        <f t="shared" si="1186"/>
        <v>0</v>
      </c>
      <c r="R5022" s="1">
        <f t="shared" si="1187"/>
        <v>1</v>
      </c>
      <c r="S5022" s="1">
        <f t="shared" si="1188"/>
        <v>0</v>
      </c>
      <c r="T5022" s="1">
        <f t="shared" si="1189"/>
        <v>0</v>
      </c>
      <c r="U5022" s="1">
        <f t="shared" si="1190"/>
        <v>0</v>
      </c>
      <c r="X5022" s="1">
        <f t="shared" si="1191"/>
        <v>1</v>
      </c>
      <c r="Y5022" s="1">
        <f t="shared" si="1192"/>
        <v>0</v>
      </c>
      <c r="Z5022" s="1">
        <f t="shared" si="1193"/>
        <v>0</v>
      </c>
      <c r="AA5022" s="1">
        <f t="shared" si="1194"/>
        <v>0</v>
      </c>
    </row>
    <row r="5023" spans="1:27" x14ac:dyDescent="0.25">
      <c r="A5023">
        <v>1</v>
      </c>
      <c r="B5023">
        <v>67</v>
      </c>
      <c r="C5023">
        <v>14.99</v>
      </c>
      <c r="D5023">
        <v>660</v>
      </c>
      <c r="E5023">
        <v>1</v>
      </c>
      <c r="G5023" s="1">
        <f t="shared" si="1180"/>
        <v>0</v>
      </c>
      <c r="H5023" s="1">
        <f t="shared" si="1181"/>
        <v>1</v>
      </c>
      <c r="I5023" s="1">
        <f t="shared" si="1182"/>
        <v>1</v>
      </c>
      <c r="L5023" s="1">
        <f t="shared" si="1183"/>
        <v>0</v>
      </c>
      <c r="M5023" s="1">
        <f t="shared" si="1184"/>
        <v>0</v>
      </c>
      <c r="N5023" s="1">
        <f t="shared" si="1185"/>
        <v>1</v>
      </c>
      <c r="O5023" s="1">
        <f t="shared" si="1186"/>
        <v>0</v>
      </c>
      <c r="R5023" s="1">
        <f t="shared" si="1187"/>
        <v>1</v>
      </c>
      <c r="S5023" s="1">
        <f t="shared" si="1188"/>
        <v>0</v>
      </c>
      <c r="T5023" s="1">
        <f t="shared" si="1189"/>
        <v>0</v>
      </c>
      <c r="U5023" s="1">
        <f t="shared" si="1190"/>
        <v>0</v>
      </c>
      <c r="X5023" s="1">
        <f t="shared" si="1191"/>
        <v>1</v>
      </c>
      <c r="Y5023" s="1">
        <f t="shared" si="1192"/>
        <v>0</v>
      </c>
      <c r="Z5023" s="1">
        <f t="shared" si="1193"/>
        <v>0</v>
      </c>
      <c r="AA5023" s="1">
        <f t="shared" si="1194"/>
        <v>0</v>
      </c>
    </row>
    <row r="5024" spans="1:27" x14ac:dyDescent="0.25">
      <c r="A5024">
        <v>1</v>
      </c>
      <c r="B5024">
        <v>69</v>
      </c>
      <c r="C5024">
        <v>18.559999999999999</v>
      </c>
      <c r="D5024">
        <v>715</v>
      </c>
      <c r="E5024">
        <v>1</v>
      </c>
      <c r="G5024" s="1">
        <f t="shared" si="1180"/>
        <v>0</v>
      </c>
      <c r="H5024" s="1">
        <f t="shared" si="1181"/>
        <v>0</v>
      </c>
      <c r="I5024" s="1">
        <f t="shared" si="1182"/>
        <v>1</v>
      </c>
      <c r="L5024" s="1">
        <f t="shared" si="1183"/>
        <v>0</v>
      </c>
      <c r="M5024" s="1">
        <f t="shared" si="1184"/>
        <v>0</v>
      </c>
      <c r="N5024" s="1">
        <f t="shared" si="1185"/>
        <v>1</v>
      </c>
      <c r="O5024" s="1">
        <f t="shared" si="1186"/>
        <v>0</v>
      </c>
      <c r="R5024" s="1">
        <f t="shared" si="1187"/>
        <v>0</v>
      </c>
      <c r="S5024" s="1">
        <f t="shared" si="1188"/>
        <v>0</v>
      </c>
      <c r="T5024" s="1">
        <f t="shared" si="1189"/>
        <v>1</v>
      </c>
      <c r="U5024" s="1">
        <f t="shared" si="1190"/>
        <v>0</v>
      </c>
      <c r="X5024" s="1">
        <f t="shared" si="1191"/>
        <v>1</v>
      </c>
      <c r="Y5024" s="1">
        <f t="shared" si="1192"/>
        <v>0</v>
      </c>
      <c r="Z5024" s="1">
        <f t="shared" si="1193"/>
        <v>0</v>
      </c>
      <c r="AA5024" s="1">
        <f t="shared" si="1194"/>
        <v>0</v>
      </c>
    </row>
    <row r="5025" spans="1:27" x14ac:dyDescent="0.25">
      <c r="A5025">
        <v>1</v>
      </c>
      <c r="B5025">
        <v>60</v>
      </c>
      <c r="C5025">
        <v>13.42</v>
      </c>
      <c r="D5025">
        <v>695</v>
      </c>
      <c r="E5025">
        <v>1</v>
      </c>
      <c r="G5025" s="1">
        <f t="shared" si="1180"/>
        <v>0</v>
      </c>
      <c r="H5025" s="1">
        <f t="shared" si="1181"/>
        <v>1</v>
      </c>
      <c r="I5025" s="1">
        <f t="shared" si="1182"/>
        <v>1</v>
      </c>
      <c r="L5025" s="1">
        <f t="shared" si="1183"/>
        <v>0</v>
      </c>
      <c r="M5025" s="1">
        <f t="shared" si="1184"/>
        <v>0</v>
      </c>
      <c r="N5025" s="1">
        <f t="shared" si="1185"/>
        <v>1</v>
      </c>
      <c r="O5025" s="1">
        <f t="shared" si="1186"/>
        <v>0</v>
      </c>
      <c r="R5025" s="1">
        <f t="shared" si="1187"/>
        <v>1</v>
      </c>
      <c r="S5025" s="1">
        <f t="shared" si="1188"/>
        <v>0</v>
      </c>
      <c r="T5025" s="1">
        <f t="shared" si="1189"/>
        <v>0</v>
      </c>
      <c r="U5025" s="1">
        <f t="shared" si="1190"/>
        <v>0</v>
      </c>
      <c r="X5025" s="1">
        <f t="shared" si="1191"/>
        <v>1</v>
      </c>
      <c r="Y5025" s="1">
        <f t="shared" si="1192"/>
        <v>0</v>
      </c>
      <c r="Z5025" s="1">
        <f t="shared" si="1193"/>
        <v>0</v>
      </c>
      <c r="AA5025" s="1">
        <f t="shared" si="1194"/>
        <v>0</v>
      </c>
    </row>
    <row r="5026" spans="1:27" x14ac:dyDescent="0.25">
      <c r="A5026">
        <v>0</v>
      </c>
      <c r="B5026">
        <v>100</v>
      </c>
      <c r="C5026">
        <v>13.94</v>
      </c>
      <c r="D5026">
        <v>690</v>
      </c>
      <c r="E5026">
        <v>1</v>
      </c>
      <c r="G5026" s="1">
        <f t="shared" si="1180"/>
        <v>1</v>
      </c>
      <c r="H5026" s="1">
        <f t="shared" si="1181"/>
        <v>1</v>
      </c>
      <c r="I5026" s="1">
        <f t="shared" si="1182"/>
        <v>1</v>
      </c>
      <c r="L5026" s="1">
        <f t="shared" si="1183"/>
        <v>1</v>
      </c>
      <c r="M5026" s="1">
        <f t="shared" si="1184"/>
        <v>0</v>
      </c>
      <c r="N5026" s="1">
        <f t="shared" si="1185"/>
        <v>0</v>
      </c>
      <c r="O5026" s="1">
        <f t="shared" si="1186"/>
        <v>0</v>
      </c>
      <c r="R5026" s="1">
        <f t="shared" si="1187"/>
        <v>1</v>
      </c>
      <c r="S5026" s="1">
        <f t="shared" si="1188"/>
        <v>0</v>
      </c>
      <c r="T5026" s="1">
        <f t="shared" si="1189"/>
        <v>0</v>
      </c>
      <c r="U5026" s="1">
        <f t="shared" si="1190"/>
        <v>0</v>
      </c>
      <c r="X5026" s="1">
        <f t="shared" si="1191"/>
        <v>1</v>
      </c>
      <c r="Y5026" s="1">
        <f t="shared" si="1192"/>
        <v>0</v>
      </c>
      <c r="Z5026" s="1">
        <f t="shared" si="1193"/>
        <v>0</v>
      </c>
      <c r="AA5026" s="1">
        <f t="shared" si="1194"/>
        <v>0</v>
      </c>
    </row>
    <row r="5027" spans="1:27" x14ac:dyDescent="0.25">
      <c r="A5027">
        <v>1</v>
      </c>
      <c r="B5027">
        <v>150</v>
      </c>
      <c r="C5027">
        <v>6.27</v>
      </c>
      <c r="D5027">
        <v>690</v>
      </c>
      <c r="E5027">
        <v>1</v>
      </c>
      <c r="G5027" s="1">
        <f t="shared" si="1180"/>
        <v>1</v>
      </c>
      <c r="H5027" s="1">
        <f t="shared" si="1181"/>
        <v>1</v>
      </c>
      <c r="I5027" s="1">
        <f t="shared" si="1182"/>
        <v>1</v>
      </c>
      <c r="L5027" s="1">
        <f t="shared" si="1183"/>
        <v>1</v>
      </c>
      <c r="M5027" s="1">
        <f t="shared" si="1184"/>
        <v>0</v>
      </c>
      <c r="N5027" s="1">
        <f t="shared" si="1185"/>
        <v>0</v>
      </c>
      <c r="O5027" s="1">
        <f t="shared" si="1186"/>
        <v>0</v>
      </c>
      <c r="R5027" s="1">
        <f t="shared" si="1187"/>
        <v>1</v>
      </c>
      <c r="S5027" s="1">
        <f t="shared" si="1188"/>
        <v>0</v>
      </c>
      <c r="T5027" s="1">
        <f t="shared" si="1189"/>
        <v>0</v>
      </c>
      <c r="U5027" s="1">
        <f t="shared" si="1190"/>
        <v>0</v>
      </c>
      <c r="X5027" s="1">
        <f t="shared" si="1191"/>
        <v>1</v>
      </c>
      <c r="Y5027" s="1">
        <f t="shared" si="1192"/>
        <v>0</v>
      </c>
      <c r="Z5027" s="1">
        <f t="shared" si="1193"/>
        <v>0</v>
      </c>
      <c r="AA5027" s="1">
        <f t="shared" si="1194"/>
        <v>0</v>
      </c>
    </row>
    <row r="5028" spans="1:27" x14ac:dyDescent="0.25">
      <c r="A5028">
        <v>0</v>
      </c>
      <c r="B5028">
        <v>36</v>
      </c>
      <c r="C5028">
        <v>20.73</v>
      </c>
      <c r="D5028">
        <v>685</v>
      </c>
      <c r="E5028">
        <v>1</v>
      </c>
      <c r="G5028" s="1">
        <f t="shared" si="1180"/>
        <v>0</v>
      </c>
      <c r="H5028" s="1">
        <f t="shared" si="1181"/>
        <v>0</v>
      </c>
      <c r="I5028" s="1">
        <f t="shared" si="1182"/>
        <v>0</v>
      </c>
      <c r="L5028" s="1">
        <f t="shared" si="1183"/>
        <v>0</v>
      </c>
      <c r="M5028" s="1">
        <f t="shared" si="1184"/>
        <v>0</v>
      </c>
      <c r="N5028" s="1">
        <f t="shared" si="1185"/>
        <v>1</v>
      </c>
      <c r="O5028" s="1">
        <f t="shared" si="1186"/>
        <v>0</v>
      </c>
      <c r="R5028" s="1">
        <f t="shared" si="1187"/>
        <v>0</v>
      </c>
      <c r="S5028" s="1">
        <f t="shared" si="1188"/>
        <v>0</v>
      </c>
      <c r="T5028" s="1">
        <f t="shared" si="1189"/>
        <v>1</v>
      </c>
      <c r="U5028" s="1">
        <f t="shared" si="1190"/>
        <v>0</v>
      </c>
      <c r="X5028" s="1">
        <f t="shared" si="1191"/>
        <v>0</v>
      </c>
      <c r="Y5028" s="1">
        <f t="shared" si="1192"/>
        <v>0</v>
      </c>
      <c r="Z5028" s="1">
        <f t="shared" si="1193"/>
        <v>1</v>
      </c>
      <c r="AA5028" s="1">
        <f t="shared" si="1194"/>
        <v>0</v>
      </c>
    </row>
    <row r="5029" spans="1:27" x14ac:dyDescent="0.25">
      <c r="A5029">
        <v>0</v>
      </c>
      <c r="B5029">
        <v>23.4</v>
      </c>
      <c r="C5029">
        <v>24.1</v>
      </c>
      <c r="D5029">
        <v>685</v>
      </c>
      <c r="E5029">
        <v>1</v>
      </c>
      <c r="G5029" s="1">
        <f t="shared" si="1180"/>
        <v>0</v>
      </c>
      <c r="H5029" s="1">
        <f t="shared" si="1181"/>
        <v>0</v>
      </c>
      <c r="I5029" s="1">
        <f t="shared" si="1182"/>
        <v>0</v>
      </c>
      <c r="L5029" s="1">
        <f t="shared" si="1183"/>
        <v>0</v>
      </c>
      <c r="M5029" s="1">
        <f t="shared" si="1184"/>
        <v>0</v>
      </c>
      <c r="N5029" s="1">
        <f t="shared" si="1185"/>
        <v>1</v>
      </c>
      <c r="O5029" s="1">
        <f t="shared" si="1186"/>
        <v>0</v>
      </c>
      <c r="R5029" s="1">
        <f t="shared" si="1187"/>
        <v>0</v>
      </c>
      <c r="S5029" s="1">
        <f t="shared" si="1188"/>
        <v>0</v>
      </c>
      <c r="T5029" s="1">
        <f t="shared" si="1189"/>
        <v>1</v>
      </c>
      <c r="U5029" s="1">
        <f t="shared" si="1190"/>
        <v>0</v>
      </c>
      <c r="X5029" s="1">
        <f t="shared" si="1191"/>
        <v>0</v>
      </c>
      <c r="Y5029" s="1">
        <f t="shared" si="1192"/>
        <v>0</v>
      </c>
      <c r="Z5029" s="1">
        <f t="shared" si="1193"/>
        <v>1</v>
      </c>
      <c r="AA5029" s="1">
        <f t="shared" si="1194"/>
        <v>0</v>
      </c>
    </row>
    <row r="5030" spans="1:27" x14ac:dyDescent="0.25">
      <c r="A5030">
        <v>0</v>
      </c>
      <c r="B5030">
        <v>82</v>
      </c>
      <c r="C5030">
        <v>29.32</v>
      </c>
      <c r="D5030">
        <v>685</v>
      </c>
      <c r="E5030">
        <v>1</v>
      </c>
      <c r="G5030" s="1">
        <f t="shared" si="1180"/>
        <v>0</v>
      </c>
      <c r="H5030" s="1">
        <f t="shared" si="1181"/>
        <v>0</v>
      </c>
      <c r="I5030" s="1">
        <f t="shared" si="1182"/>
        <v>0</v>
      </c>
      <c r="L5030" s="1">
        <f t="shared" si="1183"/>
        <v>0</v>
      </c>
      <c r="M5030" s="1">
        <f t="shared" si="1184"/>
        <v>0</v>
      </c>
      <c r="N5030" s="1">
        <f t="shared" si="1185"/>
        <v>1</v>
      </c>
      <c r="O5030" s="1">
        <f t="shared" si="1186"/>
        <v>0</v>
      </c>
      <c r="R5030" s="1">
        <f t="shared" si="1187"/>
        <v>0</v>
      </c>
      <c r="S5030" s="1">
        <f t="shared" si="1188"/>
        <v>0</v>
      </c>
      <c r="T5030" s="1">
        <f t="shared" si="1189"/>
        <v>1</v>
      </c>
      <c r="U5030" s="1">
        <f t="shared" si="1190"/>
        <v>0</v>
      </c>
      <c r="X5030" s="1">
        <f t="shared" si="1191"/>
        <v>0</v>
      </c>
      <c r="Y5030" s="1">
        <f t="shared" si="1192"/>
        <v>0</v>
      </c>
      <c r="Z5030" s="1">
        <f t="shared" si="1193"/>
        <v>1</v>
      </c>
      <c r="AA5030" s="1">
        <f t="shared" si="1194"/>
        <v>0</v>
      </c>
    </row>
    <row r="5031" spans="1:27" x14ac:dyDescent="0.25">
      <c r="A5031">
        <v>0</v>
      </c>
      <c r="B5031">
        <v>40</v>
      </c>
      <c r="C5031">
        <v>27.3</v>
      </c>
      <c r="D5031">
        <v>660</v>
      </c>
      <c r="E5031">
        <v>1</v>
      </c>
      <c r="G5031" s="1">
        <f t="shared" si="1180"/>
        <v>0</v>
      </c>
      <c r="H5031" s="1">
        <f t="shared" si="1181"/>
        <v>0</v>
      </c>
      <c r="I5031" s="1">
        <f t="shared" si="1182"/>
        <v>0</v>
      </c>
      <c r="L5031" s="1">
        <f t="shared" si="1183"/>
        <v>0</v>
      </c>
      <c r="M5031" s="1">
        <f t="shared" si="1184"/>
        <v>0</v>
      </c>
      <c r="N5031" s="1">
        <f t="shared" si="1185"/>
        <v>1</v>
      </c>
      <c r="O5031" s="1">
        <f t="shared" si="1186"/>
        <v>0</v>
      </c>
      <c r="R5031" s="1">
        <f t="shared" si="1187"/>
        <v>0</v>
      </c>
      <c r="S5031" s="1">
        <f t="shared" si="1188"/>
        <v>0</v>
      </c>
      <c r="T5031" s="1">
        <f t="shared" si="1189"/>
        <v>1</v>
      </c>
      <c r="U5031" s="1">
        <f t="shared" si="1190"/>
        <v>0</v>
      </c>
      <c r="X5031" s="1">
        <f t="shared" si="1191"/>
        <v>0</v>
      </c>
      <c r="Y5031" s="1">
        <f t="shared" si="1192"/>
        <v>0</v>
      </c>
      <c r="Z5031" s="1">
        <f t="shared" si="1193"/>
        <v>1</v>
      </c>
      <c r="AA5031" s="1">
        <f t="shared" si="1194"/>
        <v>0</v>
      </c>
    </row>
    <row r="5032" spans="1:27" x14ac:dyDescent="0.25">
      <c r="A5032">
        <v>1</v>
      </c>
      <c r="B5032">
        <v>37.281379999999999</v>
      </c>
      <c r="C5032">
        <v>14.05</v>
      </c>
      <c r="D5032">
        <v>675</v>
      </c>
      <c r="E5032">
        <v>1</v>
      </c>
      <c r="G5032" s="1">
        <f t="shared" si="1180"/>
        <v>0</v>
      </c>
      <c r="H5032" s="1">
        <f t="shared" si="1181"/>
        <v>1</v>
      </c>
      <c r="I5032" s="1">
        <f t="shared" si="1182"/>
        <v>1</v>
      </c>
      <c r="L5032" s="1">
        <f t="shared" si="1183"/>
        <v>0</v>
      </c>
      <c r="M5032" s="1">
        <f t="shared" si="1184"/>
        <v>0</v>
      </c>
      <c r="N5032" s="1">
        <f t="shared" si="1185"/>
        <v>1</v>
      </c>
      <c r="O5032" s="1">
        <f t="shared" si="1186"/>
        <v>0</v>
      </c>
      <c r="R5032" s="1">
        <f t="shared" si="1187"/>
        <v>1</v>
      </c>
      <c r="S5032" s="1">
        <f t="shared" si="1188"/>
        <v>0</v>
      </c>
      <c r="T5032" s="1">
        <f t="shared" si="1189"/>
        <v>0</v>
      </c>
      <c r="U5032" s="1">
        <f t="shared" si="1190"/>
        <v>0</v>
      </c>
      <c r="X5032" s="1">
        <f t="shared" si="1191"/>
        <v>1</v>
      </c>
      <c r="Y5032" s="1">
        <f t="shared" si="1192"/>
        <v>0</v>
      </c>
      <c r="Z5032" s="1">
        <f t="shared" si="1193"/>
        <v>0</v>
      </c>
      <c r="AA5032" s="1">
        <f t="shared" si="1194"/>
        <v>0</v>
      </c>
    </row>
    <row r="5033" spans="1:27" x14ac:dyDescent="0.25">
      <c r="A5033">
        <v>0</v>
      </c>
      <c r="B5033">
        <v>44</v>
      </c>
      <c r="C5033">
        <v>31.48</v>
      </c>
      <c r="D5033">
        <v>715</v>
      </c>
      <c r="E5033">
        <v>1</v>
      </c>
      <c r="G5033" s="1">
        <f t="shared" si="1180"/>
        <v>0</v>
      </c>
      <c r="H5033" s="1">
        <f t="shared" si="1181"/>
        <v>0</v>
      </c>
      <c r="I5033" s="1">
        <f t="shared" si="1182"/>
        <v>0</v>
      </c>
      <c r="L5033" s="1">
        <f t="shared" si="1183"/>
        <v>0</v>
      </c>
      <c r="M5033" s="1">
        <f t="shared" si="1184"/>
        <v>0</v>
      </c>
      <c r="N5033" s="1">
        <f t="shared" si="1185"/>
        <v>1</v>
      </c>
      <c r="O5033" s="1">
        <f t="shared" si="1186"/>
        <v>0</v>
      </c>
      <c r="R5033" s="1">
        <f t="shared" si="1187"/>
        <v>0</v>
      </c>
      <c r="S5033" s="1">
        <f t="shared" si="1188"/>
        <v>0</v>
      </c>
      <c r="T5033" s="1">
        <f t="shared" si="1189"/>
        <v>1</v>
      </c>
      <c r="U5033" s="1">
        <f t="shared" si="1190"/>
        <v>0</v>
      </c>
      <c r="X5033" s="1">
        <f t="shared" si="1191"/>
        <v>0</v>
      </c>
      <c r="Y5033" s="1">
        <f t="shared" si="1192"/>
        <v>0</v>
      </c>
      <c r="Z5033" s="1">
        <f t="shared" si="1193"/>
        <v>1</v>
      </c>
      <c r="AA5033" s="1">
        <f t="shared" si="1194"/>
        <v>0</v>
      </c>
    </row>
    <row r="5034" spans="1:27" x14ac:dyDescent="0.25">
      <c r="A5034">
        <v>1</v>
      </c>
      <c r="B5034">
        <v>60</v>
      </c>
      <c r="C5034">
        <v>28.66</v>
      </c>
      <c r="D5034">
        <v>690</v>
      </c>
      <c r="E5034">
        <v>1</v>
      </c>
      <c r="G5034" s="1">
        <f t="shared" si="1180"/>
        <v>0</v>
      </c>
      <c r="H5034" s="1">
        <f t="shared" si="1181"/>
        <v>0</v>
      </c>
      <c r="I5034" s="1">
        <f t="shared" si="1182"/>
        <v>1</v>
      </c>
      <c r="L5034" s="1">
        <f t="shared" si="1183"/>
        <v>0</v>
      </c>
      <c r="M5034" s="1">
        <f t="shared" si="1184"/>
        <v>0</v>
      </c>
      <c r="N5034" s="1">
        <f t="shared" si="1185"/>
        <v>1</v>
      </c>
      <c r="O5034" s="1">
        <f t="shared" si="1186"/>
        <v>0</v>
      </c>
      <c r="R5034" s="1">
        <f t="shared" si="1187"/>
        <v>0</v>
      </c>
      <c r="S5034" s="1">
        <f t="shared" si="1188"/>
        <v>0</v>
      </c>
      <c r="T5034" s="1">
        <f t="shared" si="1189"/>
        <v>1</v>
      </c>
      <c r="U5034" s="1">
        <f t="shared" si="1190"/>
        <v>0</v>
      </c>
      <c r="X5034" s="1">
        <f t="shared" si="1191"/>
        <v>1</v>
      </c>
      <c r="Y5034" s="1">
        <f t="shared" si="1192"/>
        <v>0</v>
      </c>
      <c r="Z5034" s="1">
        <f t="shared" si="1193"/>
        <v>0</v>
      </c>
      <c r="AA5034" s="1">
        <f t="shared" si="1194"/>
        <v>0</v>
      </c>
    </row>
    <row r="5035" spans="1:27" x14ac:dyDescent="0.25">
      <c r="A5035">
        <v>0</v>
      </c>
      <c r="B5035">
        <v>60</v>
      </c>
      <c r="C5035">
        <v>20.92</v>
      </c>
      <c r="D5035">
        <v>660</v>
      </c>
      <c r="E5035">
        <v>1</v>
      </c>
      <c r="G5035" s="1">
        <f t="shared" si="1180"/>
        <v>0</v>
      </c>
      <c r="H5035" s="1">
        <f t="shared" si="1181"/>
        <v>0</v>
      </c>
      <c r="I5035" s="1">
        <f t="shared" si="1182"/>
        <v>0</v>
      </c>
      <c r="L5035" s="1">
        <f t="shared" si="1183"/>
        <v>0</v>
      </c>
      <c r="M5035" s="1">
        <f t="shared" si="1184"/>
        <v>0</v>
      </c>
      <c r="N5035" s="1">
        <f t="shared" si="1185"/>
        <v>1</v>
      </c>
      <c r="O5035" s="1">
        <f t="shared" si="1186"/>
        <v>0</v>
      </c>
      <c r="R5035" s="1">
        <f t="shared" si="1187"/>
        <v>0</v>
      </c>
      <c r="S5035" s="1">
        <f t="shared" si="1188"/>
        <v>0</v>
      </c>
      <c r="T5035" s="1">
        <f t="shared" si="1189"/>
        <v>1</v>
      </c>
      <c r="U5035" s="1">
        <f t="shared" si="1190"/>
        <v>0</v>
      </c>
      <c r="X5035" s="1">
        <f t="shared" si="1191"/>
        <v>0</v>
      </c>
      <c r="Y5035" s="1">
        <f t="shared" si="1192"/>
        <v>0</v>
      </c>
      <c r="Z5035" s="1">
        <f t="shared" si="1193"/>
        <v>1</v>
      </c>
      <c r="AA5035" s="1">
        <f t="shared" si="1194"/>
        <v>0</v>
      </c>
    </row>
    <row r="5036" spans="1:27" x14ac:dyDescent="0.25">
      <c r="A5036">
        <v>1</v>
      </c>
      <c r="B5036">
        <v>136.79900000000001</v>
      </c>
      <c r="C5036">
        <v>23.25</v>
      </c>
      <c r="D5036">
        <v>660</v>
      </c>
      <c r="E5036">
        <v>1</v>
      </c>
      <c r="G5036" s="1">
        <f t="shared" si="1180"/>
        <v>1</v>
      </c>
      <c r="H5036" s="1">
        <f t="shared" si="1181"/>
        <v>1</v>
      </c>
      <c r="I5036" s="1">
        <f t="shared" si="1182"/>
        <v>1</v>
      </c>
      <c r="L5036" s="1">
        <f t="shared" si="1183"/>
        <v>1</v>
      </c>
      <c r="M5036" s="1">
        <f t="shared" si="1184"/>
        <v>0</v>
      </c>
      <c r="N5036" s="1">
        <f t="shared" si="1185"/>
        <v>0</v>
      </c>
      <c r="O5036" s="1">
        <f t="shared" si="1186"/>
        <v>0</v>
      </c>
      <c r="R5036" s="1">
        <f t="shared" si="1187"/>
        <v>1</v>
      </c>
      <c r="S5036" s="1">
        <f t="shared" si="1188"/>
        <v>0</v>
      </c>
      <c r="T5036" s="1">
        <f t="shared" si="1189"/>
        <v>0</v>
      </c>
      <c r="U5036" s="1">
        <f t="shared" si="1190"/>
        <v>0</v>
      </c>
      <c r="X5036" s="1">
        <f t="shared" si="1191"/>
        <v>1</v>
      </c>
      <c r="Y5036" s="1">
        <f t="shared" si="1192"/>
        <v>0</v>
      </c>
      <c r="Z5036" s="1">
        <f t="shared" si="1193"/>
        <v>0</v>
      </c>
      <c r="AA5036" s="1">
        <f t="shared" si="1194"/>
        <v>0</v>
      </c>
    </row>
    <row r="5037" spans="1:27" x14ac:dyDescent="0.25">
      <c r="A5037">
        <v>1</v>
      </c>
      <c r="B5037">
        <v>65</v>
      </c>
      <c r="C5037">
        <v>18.22</v>
      </c>
      <c r="D5037">
        <v>800</v>
      </c>
      <c r="E5037">
        <v>1</v>
      </c>
      <c r="G5037" s="1">
        <f t="shared" si="1180"/>
        <v>1</v>
      </c>
      <c r="H5037" s="1">
        <f t="shared" si="1181"/>
        <v>1</v>
      </c>
      <c r="I5037" s="1">
        <f t="shared" si="1182"/>
        <v>1</v>
      </c>
      <c r="L5037" s="1">
        <f t="shared" si="1183"/>
        <v>1</v>
      </c>
      <c r="M5037" s="1">
        <f t="shared" si="1184"/>
        <v>0</v>
      </c>
      <c r="N5037" s="1">
        <f t="shared" si="1185"/>
        <v>0</v>
      </c>
      <c r="O5037" s="1">
        <f t="shared" si="1186"/>
        <v>0</v>
      </c>
      <c r="R5037" s="1">
        <f t="shared" si="1187"/>
        <v>1</v>
      </c>
      <c r="S5037" s="1">
        <f t="shared" si="1188"/>
        <v>0</v>
      </c>
      <c r="T5037" s="1">
        <f t="shared" si="1189"/>
        <v>0</v>
      </c>
      <c r="U5037" s="1">
        <f t="shared" si="1190"/>
        <v>0</v>
      </c>
      <c r="X5037" s="1">
        <f t="shared" si="1191"/>
        <v>1</v>
      </c>
      <c r="Y5037" s="1">
        <f t="shared" si="1192"/>
        <v>0</v>
      </c>
      <c r="Z5037" s="1">
        <f t="shared" si="1193"/>
        <v>0</v>
      </c>
      <c r="AA5037" s="1">
        <f t="shared" si="1194"/>
        <v>0</v>
      </c>
    </row>
    <row r="5038" spans="1:27" x14ac:dyDescent="0.25">
      <c r="A5038">
        <v>1</v>
      </c>
      <c r="B5038">
        <v>55</v>
      </c>
      <c r="C5038">
        <v>30.2</v>
      </c>
      <c r="D5038">
        <v>710</v>
      </c>
      <c r="E5038">
        <v>1</v>
      </c>
      <c r="G5038" s="1">
        <f t="shared" si="1180"/>
        <v>0</v>
      </c>
      <c r="H5038" s="1">
        <f t="shared" si="1181"/>
        <v>0</v>
      </c>
      <c r="I5038" s="1">
        <f t="shared" si="1182"/>
        <v>1</v>
      </c>
      <c r="L5038" s="1">
        <f t="shared" si="1183"/>
        <v>0</v>
      </c>
      <c r="M5038" s="1">
        <f t="shared" si="1184"/>
        <v>0</v>
      </c>
      <c r="N5038" s="1">
        <f t="shared" si="1185"/>
        <v>1</v>
      </c>
      <c r="O5038" s="1">
        <f t="shared" si="1186"/>
        <v>0</v>
      </c>
      <c r="R5038" s="1">
        <f t="shared" si="1187"/>
        <v>0</v>
      </c>
      <c r="S5038" s="1">
        <f t="shared" si="1188"/>
        <v>0</v>
      </c>
      <c r="T5038" s="1">
        <f t="shared" si="1189"/>
        <v>1</v>
      </c>
      <c r="U5038" s="1">
        <f t="shared" si="1190"/>
        <v>0</v>
      </c>
      <c r="X5038" s="1">
        <f t="shared" si="1191"/>
        <v>1</v>
      </c>
      <c r="Y5038" s="1">
        <f t="shared" si="1192"/>
        <v>0</v>
      </c>
      <c r="Z5038" s="1">
        <f t="shared" si="1193"/>
        <v>0</v>
      </c>
      <c r="AA5038" s="1">
        <f t="shared" si="1194"/>
        <v>0</v>
      </c>
    </row>
    <row r="5039" spans="1:27" x14ac:dyDescent="0.25">
      <c r="A5039">
        <v>0</v>
      </c>
      <c r="B5039">
        <v>43</v>
      </c>
      <c r="C5039">
        <v>17.559999999999999</v>
      </c>
      <c r="D5039">
        <v>690</v>
      </c>
      <c r="E5039">
        <v>1</v>
      </c>
      <c r="G5039" s="1">
        <f t="shared" si="1180"/>
        <v>0</v>
      </c>
      <c r="H5039" s="1">
        <f t="shared" si="1181"/>
        <v>0</v>
      </c>
      <c r="I5039" s="1">
        <f t="shared" si="1182"/>
        <v>0</v>
      </c>
      <c r="L5039" s="1">
        <f t="shared" si="1183"/>
        <v>0</v>
      </c>
      <c r="M5039" s="1">
        <f t="shared" si="1184"/>
        <v>0</v>
      </c>
      <c r="N5039" s="1">
        <f t="shared" si="1185"/>
        <v>1</v>
      </c>
      <c r="O5039" s="1">
        <f t="shared" si="1186"/>
        <v>0</v>
      </c>
      <c r="R5039" s="1">
        <f t="shared" si="1187"/>
        <v>0</v>
      </c>
      <c r="S5039" s="1">
        <f t="shared" si="1188"/>
        <v>0</v>
      </c>
      <c r="T5039" s="1">
        <f t="shared" si="1189"/>
        <v>1</v>
      </c>
      <c r="U5039" s="1">
        <f t="shared" si="1190"/>
        <v>0</v>
      </c>
      <c r="X5039" s="1">
        <f t="shared" si="1191"/>
        <v>0</v>
      </c>
      <c r="Y5039" s="1">
        <f t="shared" si="1192"/>
        <v>0</v>
      </c>
      <c r="Z5039" s="1">
        <f t="shared" si="1193"/>
        <v>1</v>
      </c>
      <c r="AA5039" s="1">
        <f t="shared" si="1194"/>
        <v>0</v>
      </c>
    </row>
    <row r="5040" spans="1:27" x14ac:dyDescent="0.25">
      <c r="A5040">
        <v>1</v>
      </c>
      <c r="B5040">
        <v>35</v>
      </c>
      <c r="C5040">
        <v>17.559999999999999</v>
      </c>
      <c r="D5040">
        <v>675</v>
      </c>
      <c r="E5040">
        <v>1</v>
      </c>
      <c r="G5040" s="1">
        <f t="shared" si="1180"/>
        <v>0</v>
      </c>
      <c r="H5040" s="1">
        <f t="shared" si="1181"/>
        <v>0</v>
      </c>
      <c r="I5040" s="1">
        <f t="shared" si="1182"/>
        <v>1</v>
      </c>
      <c r="L5040" s="1">
        <f t="shared" si="1183"/>
        <v>0</v>
      </c>
      <c r="M5040" s="1">
        <f t="shared" si="1184"/>
        <v>0</v>
      </c>
      <c r="N5040" s="1">
        <f t="shared" si="1185"/>
        <v>1</v>
      </c>
      <c r="O5040" s="1">
        <f t="shared" si="1186"/>
        <v>0</v>
      </c>
      <c r="R5040" s="1">
        <f t="shared" si="1187"/>
        <v>0</v>
      </c>
      <c r="S5040" s="1">
        <f t="shared" si="1188"/>
        <v>0</v>
      </c>
      <c r="T5040" s="1">
        <f t="shared" si="1189"/>
        <v>1</v>
      </c>
      <c r="U5040" s="1">
        <f t="shared" si="1190"/>
        <v>0</v>
      </c>
      <c r="X5040" s="1">
        <f t="shared" si="1191"/>
        <v>1</v>
      </c>
      <c r="Y5040" s="1">
        <f t="shared" si="1192"/>
        <v>0</v>
      </c>
      <c r="Z5040" s="1">
        <f t="shared" si="1193"/>
        <v>0</v>
      </c>
      <c r="AA5040" s="1">
        <f t="shared" si="1194"/>
        <v>0</v>
      </c>
    </row>
    <row r="5041" spans="1:27" x14ac:dyDescent="0.25">
      <c r="A5041">
        <v>0</v>
      </c>
      <c r="B5041">
        <v>40</v>
      </c>
      <c r="C5041">
        <v>19.62</v>
      </c>
      <c r="D5041">
        <v>700</v>
      </c>
      <c r="E5041">
        <v>1</v>
      </c>
      <c r="G5041" s="1">
        <f t="shared" si="1180"/>
        <v>0</v>
      </c>
      <c r="H5041" s="1">
        <f t="shared" si="1181"/>
        <v>0</v>
      </c>
      <c r="I5041" s="1">
        <f t="shared" si="1182"/>
        <v>0</v>
      </c>
      <c r="L5041" s="1">
        <f t="shared" si="1183"/>
        <v>0</v>
      </c>
      <c r="M5041" s="1">
        <f t="shared" si="1184"/>
        <v>0</v>
      </c>
      <c r="N5041" s="1">
        <f t="shared" si="1185"/>
        <v>1</v>
      </c>
      <c r="O5041" s="1">
        <f t="shared" si="1186"/>
        <v>0</v>
      </c>
      <c r="R5041" s="1">
        <f t="shared" si="1187"/>
        <v>0</v>
      </c>
      <c r="S5041" s="1">
        <f t="shared" si="1188"/>
        <v>0</v>
      </c>
      <c r="T5041" s="1">
        <f t="shared" si="1189"/>
        <v>1</v>
      </c>
      <c r="U5041" s="1">
        <f t="shared" si="1190"/>
        <v>0</v>
      </c>
      <c r="X5041" s="1">
        <f t="shared" si="1191"/>
        <v>0</v>
      </c>
      <c r="Y5041" s="1">
        <f t="shared" si="1192"/>
        <v>0</v>
      </c>
      <c r="Z5041" s="1">
        <f t="shared" si="1193"/>
        <v>1</v>
      </c>
      <c r="AA5041" s="1">
        <f t="shared" si="1194"/>
        <v>0</v>
      </c>
    </row>
    <row r="5042" spans="1:27" x14ac:dyDescent="0.25">
      <c r="A5042">
        <v>0</v>
      </c>
      <c r="B5042">
        <v>50.545000000000002</v>
      </c>
      <c r="C5042">
        <v>16.170000000000002</v>
      </c>
      <c r="D5042">
        <v>675</v>
      </c>
      <c r="E5042">
        <v>1</v>
      </c>
      <c r="G5042" s="1">
        <f t="shared" si="1180"/>
        <v>0</v>
      </c>
      <c r="H5042" s="1">
        <f t="shared" si="1181"/>
        <v>1</v>
      </c>
      <c r="I5042" s="1">
        <f t="shared" si="1182"/>
        <v>1</v>
      </c>
      <c r="L5042" s="1">
        <f t="shared" si="1183"/>
        <v>0</v>
      </c>
      <c r="M5042" s="1">
        <f t="shared" si="1184"/>
        <v>0</v>
      </c>
      <c r="N5042" s="1">
        <f t="shared" si="1185"/>
        <v>1</v>
      </c>
      <c r="O5042" s="1">
        <f t="shared" si="1186"/>
        <v>0</v>
      </c>
      <c r="R5042" s="1">
        <f t="shared" si="1187"/>
        <v>1</v>
      </c>
      <c r="S5042" s="1">
        <f t="shared" si="1188"/>
        <v>0</v>
      </c>
      <c r="T5042" s="1">
        <f t="shared" si="1189"/>
        <v>0</v>
      </c>
      <c r="U5042" s="1">
        <f t="shared" si="1190"/>
        <v>0</v>
      </c>
      <c r="X5042" s="1">
        <f t="shared" si="1191"/>
        <v>1</v>
      </c>
      <c r="Y5042" s="1">
        <f t="shared" si="1192"/>
        <v>0</v>
      </c>
      <c r="Z5042" s="1">
        <f t="shared" si="1193"/>
        <v>0</v>
      </c>
      <c r="AA5042" s="1">
        <f t="shared" si="1194"/>
        <v>0</v>
      </c>
    </row>
    <row r="5043" spans="1:27" x14ac:dyDescent="0.25">
      <c r="A5043">
        <v>1</v>
      </c>
      <c r="B5043">
        <v>125</v>
      </c>
      <c r="C5043">
        <v>17.34</v>
      </c>
      <c r="D5043">
        <v>670</v>
      </c>
      <c r="E5043">
        <v>1</v>
      </c>
      <c r="G5043" s="1">
        <f t="shared" si="1180"/>
        <v>1</v>
      </c>
      <c r="H5043" s="1">
        <f t="shared" si="1181"/>
        <v>1</v>
      </c>
      <c r="I5043" s="1">
        <f t="shared" si="1182"/>
        <v>1</v>
      </c>
      <c r="L5043" s="1">
        <f t="shared" si="1183"/>
        <v>1</v>
      </c>
      <c r="M5043" s="1">
        <f t="shared" si="1184"/>
        <v>0</v>
      </c>
      <c r="N5043" s="1">
        <f t="shared" si="1185"/>
        <v>0</v>
      </c>
      <c r="O5043" s="1">
        <f t="shared" si="1186"/>
        <v>0</v>
      </c>
      <c r="R5043" s="1">
        <f t="shared" si="1187"/>
        <v>1</v>
      </c>
      <c r="S5043" s="1">
        <f t="shared" si="1188"/>
        <v>0</v>
      </c>
      <c r="T5043" s="1">
        <f t="shared" si="1189"/>
        <v>0</v>
      </c>
      <c r="U5043" s="1">
        <f t="shared" si="1190"/>
        <v>0</v>
      </c>
      <c r="X5043" s="1">
        <f t="shared" si="1191"/>
        <v>1</v>
      </c>
      <c r="Y5043" s="1">
        <f t="shared" si="1192"/>
        <v>0</v>
      </c>
      <c r="Z5043" s="1">
        <f t="shared" si="1193"/>
        <v>0</v>
      </c>
      <c r="AA5043" s="1">
        <f t="shared" si="1194"/>
        <v>0</v>
      </c>
    </row>
    <row r="5044" spans="1:27" x14ac:dyDescent="0.25">
      <c r="A5044">
        <v>1</v>
      </c>
      <c r="B5044">
        <v>250</v>
      </c>
      <c r="C5044">
        <v>10.94</v>
      </c>
      <c r="D5044">
        <v>665</v>
      </c>
      <c r="E5044">
        <v>1</v>
      </c>
      <c r="G5044" s="1">
        <f t="shared" si="1180"/>
        <v>1</v>
      </c>
      <c r="H5044" s="1">
        <f t="shared" si="1181"/>
        <v>1</v>
      </c>
      <c r="I5044" s="1">
        <f t="shared" si="1182"/>
        <v>1</v>
      </c>
      <c r="L5044" s="1">
        <f t="shared" si="1183"/>
        <v>1</v>
      </c>
      <c r="M5044" s="1">
        <f t="shared" si="1184"/>
        <v>0</v>
      </c>
      <c r="N5044" s="1">
        <f t="shared" si="1185"/>
        <v>0</v>
      </c>
      <c r="O5044" s="1">
        <f t="shared" si="1186"/>
        <v>0</v>
      </c>
      <c r="R5044" s="1">
        <f t="shared" si="1187"/>
        <v>1</v>
      </c>
      <c r="S5044" s="1">
        <f t="shared" si="1188"/>
        <v>0</v>
      </c>
      <c r="T5044" s="1">
        <f t="shared" si="1189"/>
        <v>0</v>
      </c>
      <c r="U5044" s="1">
        <f t="shared" si="1190"/>
        <v>0</v>
      </c>
      <c r="X5044" s="1">
        <f t="shared" si="1191"/>
        <v>1</v>
      </c>
      <c r="Y5044" s="1">
        <f t="shared" si="1192"/>
        <v>0</v>
      </c>
      <c r="Z5044" s="1">
        <f t="shared" si="1193"/>
        <v>0</v>
      </c>
      <c r="AA5044" s="1">
        <f t="shared" si="1194"/>
        <v>0</v>
      </c>
    </row>
    <row r="5045" spans="1:27" x14ac:dyDescent="0.25">
      <c r="A5045">
        <v>1</v>
      </c>
      <c r="B5045">
        <v>48</v>
      </c>
      <c r="C5045">
        <v>13.31</v>
      </c>
      <c r="D5045">
        <v>665</v>
      </c>
      <c r="E5045">
        <v>1</v>
      </c>
      <c r="G5045" s="1">
        <f t="shared" si="1180"/>
        <v>0</v>
      </c>
      <c r="H5045" s="1">
        <f t="shared" si="1181"/>
        <v>1</v>
      </c>
      <c r="I5045" s="1">
        <f t="shared" si="1182"/>
        <v>1</v>
      </c>
      <c r="L5045" s="1">
        <f t="shared" si="1183"/>
        <v>0</v>
      </c>
      <c r="M5045" s="1">
        <f t="shared" si="1184"/>
        <v>0</v>
      </c>
      <c r="N5045" s="1">
        <f t="shared" si="1185"/>
        <v>1</v>
      </c>
      <c r="O5045" s="1">
        <f t="shared" si="1186"/>
        <v>0</v>
      </c>
      <c r="R5045" s="1">
        <f t="shared" si="1187"/>
        <v>1</v>
      </c>
      <c r="S5045" s="1">
        <f t="shared" si="1188"/>
        <v>0</v>
      </c>
      <c r="T5045" s="1">
        <f t="shared" si="1189"/>
        <v>0</v>
      </c>
      <c r="U5045" s="1">
        <f t="shared" si="1190"/>
        <v>0</v>
      </c>
      <c r="X5045" s="1">
        <f t="shared" si="1191"/>
        <v>1</v>
      </c>
      <c r="Y5045" s="1">
        <f t="shared" si="1192"/>
        <v>0</v>
      </c>
      <c r="Z5045" s="1">
        <f t="shared" si="1193"/>
        <v>0</v>
      </c>
      <c r="AA5045" s="1">
        <f t="shared" si="1194"/>
        <v>0</v>
      </c>
    </row>
    <row r="5046" spans="1:27" x14ac:dyDescent="0.25">
      <c r="A5046">
        <v>0</v>
      </c>
      <c r="B5046">
        <v>40</v>
      </c>
      <c r="C5046">
        <v>16.079999999999998</v>
      </c>
      <c r="D5046">
        <v>675</v>
      </c>
      <c r="E5046">
        <v>1</v>
      </c>
      <c r="G5046" s="1">
        <f t="shared" si="1180"/>
        <v>0</v>
      </c>
      <c r="H5046" s="1">
        <f t="shared" si="1181"/>
        <v>1</v>
      </c>
      <c r="I5046" s="1">
        <f t="shared" si="1182"/>
        <v>1</v>
      </c>
      <c r="L5046" s="1">
        <f t="shared" si="1183"/>
        <v>0</v>
      </c>
      <c r="M5046" s="1">
        <f t="shared" si="1184"/>
        <v>0</v>
      </c>
      <c r="N5046" s="1">
        <f t="shared" si="1185"/>
        <v>1</v>
      </c>
      <c r="O5046" s="1">
        <f t="shared" si="1186"/>
        <v>0</v>
      </c>
      <c r="R5046" s="1">
        <f t="shared" si="1187"/>
        <v>1</v>
      </c>
      <c r="S5046" s="1">
        <f t="shared" si="1188"/>
        <v>0</v>
      </c>
      <c r="T5046" s="1">
        <f t="shared" si="1189"/>
        <v>0</v>
      </c>
      <c r="U5046" s="1">
        <f t="shared" si="1190"/>
        <v>0</v>
      </c>
      <c r="X5046" s="1">
        <f t="shared" si="1191"/>
        <v>1</v>
      </c>
      <c r="Y5046" s="1">
        <f t="shared" si="1192"/>
        <v>0</v>
      </c>
      <c r="Z5046" s="1">
        <f t="shared" si="1193"/>
        <v>0</v>
      </c>
      <c r="AA5046" s="1">
        <f t="shared" si="1194"/>
        <v>0</v>
      </c>
    </row>
    <row r="5047" spans="1:27" x14ac:dyDescent="0.25">
      <c r="A5047">
        <v>1</v>
      </c>
      <c r="B5047">
        <v>94</v>
      </c>
      <c r="C5047">
        <v>23.91</v>
      </c>
      <c r="D5047">
        <v>725</v>
      </c>
      <c r="E5047">
        <v>1</v>
      </c>
      <c r="G5047" s="1">
        <f t="shared" si="1180"/>
        <v>1</v>
      </c>
      <c r="H5047" s="1">
        <f t="shared" si="1181"/>
        <v>1</v>
      </c>
      <c r="I5047" s="1">
        <f t="shared" si="1182"/>
        <v>1</v>
      </c>
      <c r="L5047" s="1">
        <f t="shared" si="1183"/>
        <v>1</v>
      </c>
      <c r="M5047" s="1">
        <f t="shared" si="1184"/>
        <v>0</v>
      </c>
      <c r="N5047" s="1">
        <f t="shared" si="1185"/>
        <v>0</v>
      </c>
      <c r="O5047" s="1">
        <f t="shared" si="1186"/>
        <v>0</v>
      </c>
      <c r="R5047" s="1">
        <f t="shared" si="1187"/>
        <v>1</v>
      </c>
      <c r="S5047" s="1">
        <f t="shared" si="1188"/>
        <v>0</v>
      </c>
      <c r="T5047" s="1">
        <f t="shared" si="1189"/>
        <v>0</v>
      </c>
      <c r="U5047" s="1">
        <f t="shared" si="1190"/>
        <v>0</v>
      </c>
      <c r="X5047" s="1">
        <f t="shared" si="1191"/>
        <v>1</v>
      </c>
      <c r="Y5047" s="1">
        <f t="shared" si="1192"/>
        <v>0</v>
      </c>
      <c r="Z5047" s="1">
        <f t="shared" si="1193"/>
        <v>0</v>
      </c>
      <c r="AA5047" s="1">
        <f t="shared" si="1194"/>
        <v>0</v>
      </c>
    </row>
    <row r="5048" spans="1:27" x14ac:dyDescent="0.25">
      <c r="A5048">
        <v>1</v>
      </c>
      <c r="B5048">
        <v>80</v>
      </c>
      <c r="C5048">
        <v>14.68</v>
      </c>
      <c r="D5048">
        <v>790</v>
      </c>
      <c r="E5048">
        <v>1</v>
      </c>
      <c r="G5048" s="1">
        <f t="shared" si="1180"/>
        <v>1</v>
      </c>
      <c r="H5048" s="1">
        <f t="shared" si="1181"/>
        <v>1</v>
      </c>
      <c r="I5048" s="1">
        <f t="shared" si="1182"/>
        <v>1</v>
      </c>
      <c r="L5048" s="1">
        <f t="shared" si="1183"/>
        <v>1</v>
      </c>
      <c r="M5048" s="1">
        <f t="shared" si="1184"/>
        <v>0</v>
      </c>
      <c r="N5048" s="1">
        <f t="shared" si="1185"/>
        <v>0</v>
      </c>
      <c r="O5048" s="1">
        <f t="shared" si="1186"/>
        <v>0</v>
      </c>
      <c r="R5048" s="1">
        <f t="shared" si="1187"/>
        <v>1</v>
      </c>
      <c r="S5048" s="1">
        <f t="shared" si="1188"/>
        <v>0</v>
      </c>
      <c r="T5048" s="1">
        <f t="shared" si="1189"/>
        <v>0</v>
      </c>
      <c r="U5048" s="1">
        <f t="shared" si="1190"/>
        <v>0</v>
      </c>
      <c r="X5048" s="1">
        <f t="shared" si="1191"/>
        <v>1</v>
      </c>
      <c r="Y5048" s="1">
        <f t="shared" si="1192"/>
        <v>0</v>
      </c>
      <c r="Z5048" s="1">
        <f t="shared" si="1193"/>
        <v>0</v>
      </c>
      <c r="AA5048" s="1">
        <f t="shared" si="1194"/>
        <v>0</v>
      </c>
    </row>
    <row r="5049" spans="1:27" x14ac:dyDescent="0.25">
      <c r="A5049">
        <v>1</v>
      </c>
      <c r="B5049">
        <v>59</v>
      </c>
      <c r="C5049">
        <v>4.3499999999999996</v>
      </c>
      <c r="D5049">
        <v>670</v>
      </c>
      <c r="E5049">
        <v>1</v>
      </c>
      <c r="G5049" s="1">
        <f t="shared" si="1180"/>
        <v>0</v>
      </c>
      <c r="H5049" s="1">
        <f t="shared" si="1181"/>
        <v>1</v>
      </c>
      <c r="I5049" s="1">
        <f t="shared" si="1182"/>
        <v>1</v>
      </c>
      <c r="L5049" s="1">
        <f t="shared" si="1183"/>
        <v>0</v>
      </c>
      <c r="M5049" s="1">
        <f t="shared" si="1184"/>
        <v>0</v>
      </c>
      <c r="N5049" s="1">
        <f t="shared" si="1185"/>
        <v>1</v>
      </c>
      <c r="O5049" s="1">
        <f t="shared" si="1186"/>
        <v>0</v>
      </c>
      <c r="R5049" s="1">
        <f t="shared" si="1187"/>
        <v>1</v>
      </c>
      <c r="S5049" s="1">
        <f t="shared" si="1188"/>
        <v>0</v>
      </c>
      <c r="T5049" s="1">
        <f t="shared" si="1189"/>
        <v>0</v>
      </c>
      <c r="U5049" s="1">
        <f t="shared" si="1190"/>
        <v>0</v>
      </c>
      <c r="X5049" s="1">
        <f t="shared" si="1191"/>
        <v>1</v>
      </c>
      <c r="Y5049" s="1">
        <f t="shared" si="1192"/>
        <v>0</v>
      </c>
      <c r="Z5049" s="1">
        <f t="shared" si="1193"/>
        <v>0</v>
      </c>
      <c r="AA5049" s="1">
        <f t="shared" si="1194"/>
        <v>0</v>
      </c>
    </row>
    <row r="5050" spans="1:27" x14ac:dyDescent="0.25">
      <c r="A5050">
        <v>1</v>
      </c>
      <c r="B5050">
        <v>62</v>
      </c>
      <c r="C5050">
        <v>23.77</v>
      </c>
      <c r="D5050">
        <v>700</v>
      </c>
      <c r="E5050">
        <v>1</v>
      </c>
      <c r="G5050" s="1">
        <f t="shared" si="1180"/>
        <v>0</v>
      </c>
      <c r="H5050" s="1">
        <f t="shared" si="1181"/>
        <v>0</v>
      </c>
      <c r="I5050" s="1">
        <f t="shared" si="1182"/>
        <v>1</v>
      </c>
      <c r="L5050" s="1">
        <f t="shared" si="1183"/>
        <v>0</v>
      </c>
      <c r="M5050" s="1">
        <f t="shared" si="1184"/>
        <v>0</v>
      </c>
      <c r="N5050" s="1">
        <f t="shared" si="1185"/>
        <v>1</v>
      </c>
      <c r="O5050" s="1">
        <f t="shared" si="1186"/>
        <v>0</v>
      </c>
      <c r="R5050" s="1">
        <f t="shared" si="1187"/>
        <v>0</v>
      </c>
      <c r="S5050" s="1">
        <f t="shared" si="1188"/>
        <v>0</v>
      </c>
      <c r="T5050" s="1">
        <f t="shared" si="1189"/>
        <v>1</v>
      </c>
      <c r="U5050" s="1">
        <f t="shared" si="1190"/>
        <v>0</v>
      </c>
      <c r="X5050" s="1">
        <f t="shared" si="1191"/>
        <v>1</v>
      </c>
      <c r="Y5050" s="1">
        <f t="shared" si="1192"/>
        <v>0</v>
      </c>
      <c r="Z5050" s="1">
        <f t="shared" si="1193"/>
        <v>0</v>
      </c>
      <c r="AA5050" s="1">
        <f t="shared" si="1194"/>
        <v>0</v>
      </c>
    </row>
    <row r="5051" spans="1:27" x14ac:dyDescent="0.25">
      <c r="A5051">
        <v>1</v>
      </c>
      <c r="B5051">
        <v>135</v>
      </c>
      <c r="C5051">
        <v>14.58</v>
      </c>
      <c r="D5051">
        <v>705</v>
      </c>
      <c r="E5051">
        <v>1</v>
      </c>
      <c r="G5051" s="1">
        <f t="shared" si="1180"/>
        <v>1</v>
      </c>
      <c r="H5051" s="1">
        <f t="shared" si="1181"/>
        <v>1</v>
      </c>
      <c r="I5051" s="1">
        <f t="shared" si="1182"/>
        <v>1</v>
      </c>
      <c r="L5051" s="1">
        <f t="shared" si="1183"/>
        <v>1</v>
      </c>
      <c r="M5051" s="1">
        <f t="shared" si="1184"/>
        <v>0</v>
      </c>
      <c r="N5051" s="1">
        <f t="shared" si="1185"/>
        <v>0</v>
      </c>
      <c r="O5051" s="1">
        <f t="shared" si="1186"/>
        <v>0</v>
      </c>
      <c r="R5051" s="1">
        <f t="shared" si="1187"/>
        <v>1</v>
      </c>
      <c r="S5051" s="1">
        <f t="shared" si="1188"/>
        <v>0</v>
      </c>
      <c r="T5051" s="1">
        <f t="shared" si="1189"/>
        <v>0</v>
      </c>
      <c r="U5051" s="1">
        <f t="shared" si="1190"/>
        <v>0</v>
      </c>
      <c r="X5051" s="1">
        <f t="shared" si="1191"/>
        <v>1</v>
      </c>
      <c r="Y5051" s="1">
        <f t="shared" si="1192"/>
        <v>0</v>
      </c>
      <c r="Z5051" s="1">
        <f t="shared" si="1193"/>
        <v>0</v>
      </c>
      <c r="AA5051" s="1">
        <f t="shared" si="1194"/>
        <v>0</v>
      </c>
    </row>
    <row r="5052" spans="1:27" x14ac:dyDescent="0.25">
      <c r="A5052">
        <v>0</v>
      </c>
      <c r="B5052">
        <v>45</v>
      </c>
      <c r="C5052">
        <v>17.72</v>
      </c>
      <c r="D5052">
        <v>705</v>
      </c>
      <c r="E5052">
        <v>1</v>
      </c>
      <c r="G5052" s="1">
        <f t="shared" si="1180"/>
        <v>0</v>
      </c>
      <c r="H5052" s="1">
        <f t="shared" si="1181"/>
        <v>0</v>
      </c>
      <c r="I5052" s="1">
        <f t="shared" si="1182"/>
        <v>0</v>
      </c>
      <c r="L5052" s="1">
        <f t="shared" si="1183"/>
        <v>0</v>
      </c>
      <c r="M5052" s="1">
        <f t="shared" si="1184"/>
        <v>0</v>
      </c>
      <c r="N5052" s="1">
        <f t="shared" si="1185"/>
        <v>1</v>
      </c>
      <c r="O5052" s="1">
        <f t="shared" si="1186"/>
        <v>0</v>
      </c>
      <c r="R5052" s="1">
        <f t="shared" si="1187"/>
        <v>0</v>
      </c>
      <c r="S5052" s="1">
        <f t="shared" si="1188"/>
        <v>0</v>
      </c>
      <c r="T5052" s="1">
        <f t="shared" si="1189"/>
        <v>1</v>
      </c>
      <c r="U5052" s="1">
        <f t="shared" si="1190"/>
        <v>0</v>
      </c>
      <c r="X5052" s="1">
        <f t="shared" si="1191"/>
        <v>0</v>
      </c>
      <c r="Y5052" s="1">
        <f t="shared" si="1192"/>
        <v>0</v>
      </c>
      <c r="Z5052" s="1">
        <f t="shared" si="1193"/>
        <v>1</v>
      </c>
      <c r="AA5052" s="1">
        <f t="shared" si="1194"/>
        <v>0</v>
      </c>
    </row>
    <row r="5053" spans="1:27" x14ac:dyDescent="0.25">
      <c r="A5053">
        <v>0</v>
      </c>
      <c r="B5053">
        <v>25</v>
      </c>
      <c r="C5053">
        <v>25.78</v>
      </c>
      <c r="D5053">
        <v>690</v>
      </c>
      <c r="E5053">
        <v>1</v>
      </c>
      <c r="G5053" s="1">
        <f t="shared" si="1180"/>
        <v>0</v>
      </c>
      <c r="H5053" s="1">
        <f t="shared" si="1181"/>
        <v>0</v>
      </c>
      <c r="I5053" s="1">
        <f t="shared" si="1182"/>
        <v>0</v>
      </c>
      <c r="L5053" s="1">
        <f t="shared" si="1183"/>
        <v>0</v>
      </c>
      <c r="M5053" s="1">
        <f t="shared" si="1184"/>
        <v>0</v>
      </c>
      <c r="N5053" s="1">
        <f t="shared" si="1185"/>
        <v>1</v>
      </c>
      <c r="O5053" s="1">
        <f t="shared" si="1186"/>
        <v>0</v>
      </c>
      <c r="R5053" s="1">
        <f t="shared" si="1187"/>
        <v>0</v>
      </c>
      <c r="S5053" s="1">
        <f t="shared" si="1188"/>
        <v>0</v>
      </c>
      <c r="T5053" s="1">
        <f t="shared" si="1189"/>
        <v>1</v>
      </c>
      <c r="U5053" s="1">
        <f t="shared" si="1190"/>
        <v>0</v>
      </c>
      <c r="X5053" s="1">
        <f t="shared" si="1191"/>
        <v>0</v>
      </c>
      <c r="Y5053" s="1">
        <f t="shared" si="1192"/>
        <v>0</v>
      </c>
      <c r="Z5053" s="1">
        <f t="shared" si="1193"/>
        <v>1</v>
      </c>
      <c r="AA5053" s="1">
        <f t="shared" si="1194"/>
        <v>0</v>
      </c>
    </row>
    <row r="5054" spans="1:27" x14ac:dyDescent="0.25">
      <c r="A5054">
        <v>0</v>
      </c>
      <c r="B5054">
        <v>61</v>
      </c>
      <c r="C5054">
        <v>14.36</v>
      </c>
      <c r="D5054">
        <v>660</v>
      </c>
      <c r="E5054">
        <v>1</v>
      </c>
      <c r="G5054" s="1">
        <f t="shared" si="1180"/>
        <v>0</v>
      </c>
      <c r="H5054" s="1">
        <f t="shared" si="1181"/>
        <v>1</v>
      </c>
      <c r="I5054" s="1">
        <f t="shared" si="1182"/>
        <v>1</v>
      </c>
      <c r="L5054" s="1">
        <f t="shared" si="1183"/>
        <v>0</v>
      </c>
      <c r="M5054" s="1">
        <f t="shared" si="1184"/>
        <v>0</v>
      </c>
      <c r="N5054" s="1">
        <f t="shared" si="1185"/>
        <v>1</v>
      </c>
      <c r="O5054" s="1">
        <f t="shared" si="1186"/>
        <v>0</v>
      </c>
      <c r="R5054" s="1">
        <f t="shared" si="1187"/>
        <v>1</v>
      </c>
      <c r="S5054" s="1">
        <f t="shared" si="1188"/>
        <v>0</v>
      </c>
      <c r="T5054" s="1">
        <f t="shared" si="1189"/>
        <v>0</v>
      </c>
      <c r="U5054" s="1">
        <f t="shared" si="1190"/>
        <v>0</v>
      </c>
      <c r="X5054" s="1">
        <f t="shared" si="1191"/>
        <v>1</v>
      </c>
      <c r="Y5054" s="1">
        <f t="shared" si="1192"/>
        <v>0</v>
      </c>
      <c r="Z5054" s="1">
        <f t="shared" si="1193"/>
        <v>0</v>
      </c>
      <c r="AA5054" s="1">
        <f t="shared" si="1194"/>
        <v>0</v>
      </c>
    </row>
    <row r="5055" spans="1:27" x14ac:dyDescent="0.25">
      <c r="A5055">
        <v>1</v>
      </c>
      <c r="B5055">
        <v>67</v>
      </c>
      <c r="C5055">
        <v>23.28</v>
      </c>
      <c r="D5055">
        <v>660</v>
      </c>
      <c r="E5055">
        <v>1</v>
      </c>
      <c r="G5055" s="1">
        <f t="shared" si="1180"/>
        <v>0</v>
      </c>
      <c r="H5055" s="1">
        <f t="shared" si="1181"/>
        <v>0</v>
      </c>
      <c r="I5055" s="1">
        <f t="shared" si="1182"/>
        <v>1</v>
      </c>
      <c r="L5055" s="1">
        <f t="shared" si="1183"/>
        <v>0</v>
      </c>
      <c r="M5055" s="1">
        <f t="shared" si="1184"/>
        <v>0</v>
      </c>
      <c r="N5055" s="1">
        <f t="shared" si="1185"/>
        <v>1</v>
      </c>
      <c r="O5055" s="1">
        <f t="shared" si="1186"/>
        <v>0</v>
      </c>
      <c r="R5055" s="1">
        <f t="shared" si="1187"/>
        <v>0</v>
      </c>
      <c r="S5055" s="1">
        <f t="shared" si="1188"/>
        <v>0</v>
      </c>
      <c r="T5055" s="1">
        <f t="shared" si="1189"/>
        <v>1</v>
      </c>
      <c r="U5055" s="1">
        <f t="shared" si="1190"/>
        <v>0</v>
      </c>
      <c r="X5055" s="1">
        <f t="shared" si="1191"/>
        <v>1</v>
      </c>
      <c r="Y5055" s="1">
        <f t="shared" si="1192"/>
        <v>0</v>
      </c>
      <c r="Z5055" s="1">
        <f t="shared" si="1193"/>
        <v>0</v>
      </c>
      <c r="AA5055" s="1">
        <f t="shared" si="1194"/>
        <v>0</v>
      </c>
    </row>
    <row r="5056" spans="1:27" x14ac:dyDescent="0.25">
      <c r="A5056">
        <v>0</v>
      </c>
      <c r="B5056">
        <v>52</v>
      </c>
      <c r="C5056">
        <v>43.66</v>
      </c>
      <c r="D5056">
        <v>695</v>
      </c>
      <c r="E5056">
        <v>1</v>
      </c>
      <c r="G5056" s="1">
        <f t="shared" si="1180"/>
        <v>0</v>
      </c>
      <c r="H5056" s="1">
        <f t="shared" si="1181"/>
        <v>0</v>
      </c>
      <c r="I5056" s="1">
        <f t="shared" si="1182"/>
        <v>0</v>
      </c>
      <c r="L5056" s="1">
        <f t="shared" si="1183"/>
        <v>0</v>
      </c>
      <c r="M5056" s="1">
        <f t="shared" si="1184"/>
        <v>0</v>
      </c>
      <c r="N5056" s="1">
        <f t="shared" si="1185"/>
        <v>1</v>
      </c>
      <c r="O5056" s="1">
        <f t="shared" si="1186"/>
        <v>0</v>
      </c>
      <c r="R5056" s="1">
        <f t="shared" si="1187"/>
        <v>0</v>
      </c>
      <c r="S5056" s="1">
        <f t="shared" si="1188"/>
        <v>0</v>
      </c>
      <c r="T5056" s="1">
        <f t="shared" si="1189"/>
        <v>1</v>
      </c>
      <c r="U5056" s="1">
        <f t="shared" si="1190"/>
        <v>0</v>
      </c>
      <c r="X5056" s="1">
        <f t="shared" si="1191"/>
        <v>0</v>
      </c>
      <c r="Y5056" s="1">
        <f t="shared" si="1192"/>
        <v>0</v>
      </c>
      <c r="Z5056" s="1">
        <f t="shared" si="1193"/>
        <v>1</v>
      </c>
      <c r="AA5056" s="1">
        <f t="shared" si="1194"/>
        <v>0</v>
      </c>
    </row>
    <row r="5057" spans="1:27" x14ac:dyDescent="0.25">
      <c r="A5057">
        <v>0</v>
      </c>
      <c r="B5057">
        <v>50</v>
      </c>
      <c r="C5057">
        <v>10.97</v>
      </c>
      <c r="D5057">
        <v>750</v>
      </c>
      <c r="E5057">
        <v>1</v>
      </c>
      <c r="G5057" s="1">
        <f t="shared" si="1180"/>
        <v>1</v>
      </c>
      <c r="H5057" s="1">
        <f t="shared" si="1181"/>
        <v>1</v>
      </c>
      <c r="I5057" s="1">
        <f t="shared" si="1182"/>
        <v>1</v>
      </c>
      <c r="L5057" s="1">
        <f t="shared" si="1183"/>
        <v>1</v>
      </c>
      <c r="M5057" s="1">
        <f t="shared" si="1184"/>
        <v>0</v>
      </c>
      <c r="N5057" s="1">
        <f t="shared" si="1185"/>
        <v>0</v>
      </c>
      <c r="O5057" s="1">
        <f t="shared" si="1186"/>
        <v>0</v>
      </c>
      <c r="R5057" s="1">
        <f t="shared" si="1187"/>
        <v>1</v>
      </c>
      <c r="S5057" s="1">
        <f t="shared" si="1188"/>
        <v>0</v>
      </c>
      <c r="T5057" s="1">
        <f t="shared" si="1189"/>
        <v>0</v>
      </c>
      <c r="U5057" s="1">
        <f t="shared" si="1190"/>
        <v>0</v>
      </c>
      <c r="X5057" s="1">
        <f t="shared" si="1191"/>
        <v>1</v>
      </c>
      <c r="Y5057" s="1">
        <f t="shared" si="1192"/>
        <v>0</v>
      </c>
      <c r="Z5057" s="1">
        <f t="shared" si="1193"/>
        <v>0</v>
      </c>
      <c r="AA5057" s="1">
        <f t="shared" si="1194"/>
        <v>0</v>
      </c>
    </row>
    <row r="5058" spans="1:27" x14ac:dyDescent="0.25">
      <c r="A5058">
        <v>0</v>
      </c>
      <c r="B5058">
        <v>70</v>
      </c>
      <c r="C5058">
        <v>15.64</v>
      </c>
      <c r="D5058">
        <v>675</v>
      </c>
      <c r="E5058">
        <v>1</v>
      </c>
      <c r="G5058" s="1">
        <f t="shared" si="1180"/>
        <v>0</v>
      </c>
      <c r="H5058" s="1">
        <f t="shared" si="1181"/>
        <v>1</v>
      </c>
      <c r="I5058" s="1">
        <f t="shared" si="1182"/>
        <v>1</v>
      </c>
      <c r="L5058" s="1">
        <f t="shared" si="1183"/>
        <v>0</v>
      </c>
      <c r="M5058" s="1">
        <f t="shared" si="1184"/>
        <v>0</v>
      </c>
      <c r="N5058" s="1">
        <f t="shared" si="1185"/>
        <v>1</v>
      </c>
      <c r="O5058" s="1">
        <f t="shared" si="1186"/>
        <v>0</v>
      </c>
      <c r="R5058" s="1">
        <f t="shared" si="1187"/>
        <v>1</v>
      </c>
      <c r="S5058" s="1">
        <f t="shared" si="1188"/>
        <v>0</v>
      </c>
      <c r="T5058" s="1">
        <f t="shared" si="1189"/>
        <v>0</v>
      </c>
      <c r="U5058" s="1">
        <f t="shared" si="1190"/>
        <v>0</v>
      </c>
      <c r="X5058" s="1">
        <f t="shared" si="1191"/>
        <v>1</v>
      </c>
      <c r="Y5058" s="1">
        <f t="shared" si="1192"/>
        <v>0</v>
      </c>
      <c r="Z5058" s="1">
        <f t="shared" si="1193"/>
        <v>0</v>
      </c>
      <c r="AA5058" s="1">
        <f t="shared" si="1194"/>
        <v>0</v>
      </c>
    </row>
    <row r="5059" spans="1:27" x14ac:dyDescent="0.25">
      <c r="A5059">
        <v>0</v>
      </c>
      <c r="B5059">
        <v>52</v>
      </c>
      <c r="C5059">
        <v>4.6399999999999997</v>
      </c>
      <c r="D5059">
        <v>755</v>
      </c>
      <c r="E5059">
        <v>1</v>
      </c>
      <c r="G5059" s="1">
        <f t="shared" si="1180"/>
        <v>1</v>
      </c>
      <c r="H5059" s="1">
        <f t="shared" si="1181"/>
        <v>1</v>
      </c>
      <c r="I5059" s="1">
        <f t="shared" si="1182"/>
        <v>1</v>
      </c>
      <c r="L5059" s="1">
        <f t="shared" si="1183"/>
        <v>1</v>
      </c>
      <c r="M5059" s="1">
        <f t="shared" si="1184"/>
        <v>0</v>
      </c>
      <c r="N5059" s="1">
        <f t="shared" si="1185"/>
        <v>0</v>
      </c>
      <c r="O5059" s="1">
        <f t="shared" si="1186"/>
        <v>0</v>
      </c>
      <c r="R5059" s="1">
        <f t="shared" si="1187"/>
        <v>1</v>
      </c>
      <c r="S5059" s="1">
        <f t="shared" si="1188"/>
        <v>0</v>
      </c>
      <c r="T5059" s="1">
        <f t="shared" si="1189"/>
        <v>0</v>
      </c>
      <c r="U5059" s="1">
        <f t="shared" si="1190"/>
        <v>0</v>
      </c>
      <c r="X5059" s="1">
        <f t="shared" si="1191"/>
        <v>1</v>
      </c>
      <c r="Y5059" s="1">
        <f t="shared" si="1192"/>
        <v>0</v>
      </c>
      <c r="Z5059" s="1">
        <f t="shared" si="1193"/>
        <v>0</v>
      </c>
      <c r="AA5059" s="1">
        <f t="shared" si="1194"/>
        <v>0</v>
      </c>
    </row>
    <row r="5060" spans="1:27" x14ac:dyDescent="0.25">
      <c r="A5060">
        <v>0</v>
      </c>
      <c r="B5060">
        <v>19.5</v>
      </c>
      <c r="C5060">
        <v>13.23</v>
      </c>
      <c r="D5060">
        <v>690</v>
      </c>
      <c r="E5060">
        <v>1</v>
      </c>
      <c r="G5060" s="1">
        <f t="shared" si="1180"/>
        <v>0</v>
      </c>
      <c r="H5060" s="1">
        <f t="shared" si="1181"/>
        <v>1</v>
      </c>
      <c r="I5060" s="1">
        <f t="shared" si="1182"/>
        <v>1</v>
      </c>
      <c r="L5060" s="1">
        <f t="shared" si="1183"/>
        <v>0</v>
      </c>
      <c r="M5060" s="1">
        <f t="shared" si="1184"/>
        <v>0</v>
      </c>
      <c r="N5060" s="1">
        <f t="shared" si="1185"/>
        <v>1</v>
      </c>
      <c r="O5060" s="1">
        <f t="shared" si="1186"/>
        <v>0</v>
      </c>
      <c r="R5060" s="1">
        <f t="shared" si="1187"/>
        <v>1</v>
      </c>
      <c r="S5060" s="1">
        <f t="shared" si="1188"/>
        <v>0</v>
      </c>
      <c r="T5060" s="1">
        <f t="shared" si="1189"/>
        <v>0</v>
      </c>
      <c r="U5060" s="1">
        <f t="shared" si="1190"/>
        <v>0</v>
      </c>
      <c r="X5060" s="1">
        <f t="shared" si="1191"/>
        <v>1</v>
      </c>
      <c r="Y5060" s="1">
        <f t="shared" si="1192"/>
        <v>0</v>
      </c>
      <c r="Z5060" s="1">
        <f t="shared" si="1193"/>
        <v>0</v>
      </c>
      <c r="AA5060" s="1">
        <f t="shared" si="1194"/>
        <v>0</v>
      </c>
    </row>
    <row r="5061" spans="1:27" x14ac:dyDescent="0.25">
      <c r="A5061">
        <v>0</v>
      </c>
      <c r="B5061">
        <v>30</v>
      </c>
      <c r="C5061">
        <v>13.2</v>
      </c>
      <c r="D5061">
        <v>670</v>
      </c>
      <c r="E5061">
        <v>1</v>
      </c>
      <c r="G5061" s="1">
        <f t="shared" si="1180"/>
        <v>0</v>
      </c>
      <c r="H5061" s="1">
        <f t="shared" si="1181"/>
        <v>1</v>
      </c>
      <c r="I5061" s="1">
        <f t="shared" si="1182"/>
        <v>1</v>
      </c>
      <c r="L5061" s="1">
        <f t="shared" si="1183"/>
        <v>0</v>
      </c>
      <c r="M5061" s="1">
        <f t="shared" si="1184"/>
        <v>0</v>
      </c>
      <c r="N5061" s="1">
        <f t="shared" si="1185"/>
        <v>1</v>
      </c>
      <c r="O5061" s="1">
        <f t="shared" si="1186"/>
        <v>0</v>
      </c>
      <c r="R5061" s="1">
        <f t="shared" si="1187"/>
        <v>1</v>
      </c>
      <c r="S5061" s="1">
        <f t="shared" si="1188"/>
        <v>0</v>
      </c>
      <c r="T5061" s="1">
        <f t="shared" si="1189"/>
        <v>0</v>
      </c>
      <c r="U5061" s="1">
        <f t="shared" si="1190"/>
        <v>0</v>
      </c>
      <c r="X5061" s="1">
        <f t="shared" si="1191"/>
        <v>1</v>
      </c>
      <c r="Y5061" s="1">
        <f t="shared" si="1192"/>
        <v>0</v>
      </c>
      <c r="Z5061" s="1">
        <f t="shared" si="1193"/>
        <v>0</v>
      </c>
      <c r="AA5061" s="1">
        <f t="shared" si="1194"/>
        <v>0</v>
      </c>
    </row>
    <row r="5062" spans="1:27" x14ac:dyDescent="0.25">
      <c r="A5062">
        <v>0</v>
      </c>
      <c r="B5062">
        <v>65</v>
      </c>
      <c r="C5062">
        <v>17.36</v>
      </c>
      <c r="D5062">
        <v>660</v>
      </c>
      <c r="E5062">
        <v>1</v>
      </c>
      <c r="G5062" s="1">
        <f t="shared" si="1180"/>
        <v>0</v>
      </c>
      <c r="H5062" s="1">
        <f t="shared" si="1181"/>
        <v>0</v>
      </c>
      <c r="I5062" s="1">
        <f t="shared" si="1182"/>
        <v>0</v>
      </c>
      <c r="L5062" s="1">
        <f t="shared" si="1183"/>
        <v>0</v>
      </c>
      <c r="M5062" s="1">
        <f t="shared" si="1184"/>
        <v>0</v>
      </c>
      <c r="N5062" s="1">
        <f t="shared" si="1185"/>
        <v>1</v>
      </c>
      <c r="O5062" s="1">
        <f t="shared" si="1186"/>
        <v>0</v>
      </c>
      <c r="R5062" s="1">
        <f t="shared" si="1187"/>
        <v>0</v>
      </c>
      <c r="S5062" s="1">
        <f t="shared" si="1188"/>
        <v>0</v>
      </c>
      <c r="T5062" s="1">
        <f t="shared" si="1189"/>
        <v>1</v>
      </c>
      <c r="U5062" s="1">
        <f t="shared" si="1190"/>
        <v>0</v>
      </c>
      <c r="X5062" s="1">
        <f t="shared" si="1191"/>
        <v>0</v>
      </c>
      <c r="Y5062" s="1">
        <f t="shared" si="1192"/>
        <v>0</v>
      </c>
      <c r="Z5062" s="1">
        <f t="shared" si="1193"/>
        <v>1</v>
      </c>
      <c r="AA5062" s="1">
        <f t="shared" si="1194"/>
        <v>0</v>
      </c>
    </row>
    <row r="5063" spans="1:27" x14ac:dyDescent="0.25">
      <c r="A5063">
        <v>1</v>
      </c>
      <c r="B5063">
        <v>105</v>
      </c>
      <c r="C5063">
        <v>16.850000000000001</v>
      </c>
      <c r="D5063">
        <v>705</v>
      </c>
      <c r="E5063">
        <v>1</v>
      </c>
      <c r="G5063" s="1">
        <f t="shared" si="1180"/>
        <v>1</v>
      </c>
      <c r="H5063" s="1">
        <f t="shared" si="1181"/>
        <v>1</v>
      </c>
      <c r="I5063" s="1">
        <f t="shared" si="1182"/>
        <v>1</v>
      </c>
      <c r="L5063" s="1">
        <f t="shared" si="1183"/>
        <v>1</v>
      </c>
      <c r="M5063" s="1">
        <f t="shared" si="1184"/>
        <v>0</v>
      </c>
      <c r="N5063" s="1">
        <f t="shared" si="1185"/>
        <v>0</v>
      </c>
      <c r="O5063" s="1">
        <f t="shared" si="1186"/>
        <v>0</v>
      </c>
      <c r="R5063" s="1">
        <f t="shared" si="1187"/>
        <v>1</v>
      </c>
      <c r="S5063" s="1">
        <f t="shared" si="1188"/>
        <v>0</v>
      </c>
      <c r="T5063" s="1">
        <f t="shared" si="1189"/>
        <v>0</v>
      </c>
      <c r="U5063" s="1">
        <f t="shared" si="1190"/>
        <v>0</v>
      </c>
      <c r="X5063" s="1">
        <f t="shared" si="1191"/>
        <v>1</v>
      </c>
      <c r="Y5063" s="1">
        <f t="shared" si="1192"/>
        <v>0</v>
      </c>
      <c r="Z5063" s="1">
        <f t="shared" si="1193"/>
        <v>0</v>
      </c>
      <c r="AA5063" s="1">
        <f t="shared" si="1194"/>
        <v>0</v>
      </c>
    </row>
    <row r="5064" spans="1:27" x14ac:dyDescent="0.25">
      <c r="A5064">
        <v>1</v>
      </c>
      <c r="B5064">
        <v>173</v>
      </c>
      <c r="C5064">
        <v>18.82</v>
      </c>
      <c r="D5064">
        <v>715</v>
      </c>
      <c r="E5064">
        <v>1</v>
      </c>
      <c r="G5064" s="1">
        <f t="shared" ref="G5064:G5127" si="1195">IF($D5064&gt;716,1,IF($B5064&gt;85.24,1,0))</f>
        <v>1</v>
      </c>
      <c r="H5064" s="1">
        <f t="shared" ref="H5064:H5127" si="1196">IF($D5064&gt;716,1,IF($B5064&gt;85.24,1,IF($C5064&lt;=16.54,1,0)))</f>
        <v>1</v>
      </c>
      <c r="I5064" s="1">
        <f t="shared" ref="I5064:I5127" si="1197">IF($D5064&gt;716,1,IF($B5064&gt;85.24,1,IF($C5064&lt;=16.54,1,IF($A5064=1,1,0))))</f>
        <v>1</v>
      </c>
      <c r="L5064" s="1">
        <f t="shared" ref="L5064:L5127" si="1198">IF($G5064=1, IF($E5064=1,1,0),0)</f>
        <v>1</v>
      </c>
      <c r="M5064" s="1">
        <f t="shared" ref="M5064:M5127" si="1199">IF($G5064=1, IF($E5064=0,1,0),0)</f>
        <v>0</v>
      </c>
      <c r="N5064" s="1">
        <f t="shared" ref="N5064:N5127" si="1200">IF($G5064=0, IF($E5064=1,1,0),0)</f>
        <v>0</v>
      </c>
      <c r="O5064" s="1">
        <f t="shared" ref="O5064:O5127" si="1201">IF($G5064=0, IF($E5064=0,1,0),0)</f>
        <v>0</v>
      </c>
      <c r="R5064" s="1">
        <f t="shared" ref="R5064:R5127" si="1202">IF($H5064=1, IF($E5064=1,1,0),0)</f>
        <v>1</v>
      </c>
      <c r="S5064" s="1">
        <f t="shared" ref="S5064:S5127" si="1203">IF($H5064=1, IF($E5064=0,1,0),0)</f>
        <v>0</v>
      </c>
      <c r="T5064" s="1">
        <f t="shared" ref="T5064:T5127" si="1204">IF($H5064=0, IF($E5064=1,1,0),0)</f>
        <v>0</v>
      </c>
      <c r="U5064" s="1">
        <f t="shared" ref="U5064:U5127" si="1205">IF($H5064=0, IF($E5064=0,1,0),0)</f>
        <v>0</v>
      </c>
      <c r="X5064" s="1">
        <f t="shared" ref="X5064:X5127" si="1206">IF($I5064=1, IF($E5064=1,1,0),0)</f>
        <v>1</v>
      </c>
      <c r="Y5064" s="1">
        <f t="shared" ref="Y5064:Y5127" si="1207">IF($I5064=1, IF($E5064=0,1,0),0)</f>
        <v>0</v>
      </c>
      <c r="Z5064" s="1">
        <f t="shared" ref="Z5064:Z5127" si="1208">IF($I5064=0, IF($E5064=1,1,0),0)</f>
        <v>0</v>
      </c>
      <c r="AA5064" s="1">
        <f t="shared" ref="AA5064:AA5127" si="1209">IF($I5064=0, IF($E5064=0,1,0),0)</f>
        <v>0</v>
      </c>
    </row>
    <row r="5065" spans="1:27" x14ac:dyDescent="0.25">
      <c r="A5065">
        <v>1</v>
      </c>
      <c r="B5065">
        <v>40.561900000000001</v>
      </c>
      <c r="C5065">
        <v>18.91</v>
      </c>
      <c r="D5065">
        <v>675</v>
      </c>
      <c r="E5065">
        <v>1</v>
      </c>
      <c r="G5065" s="1">
        <f t="shared" si="1195"/>
        <v>0</v>
      </c>
      <c r="H5065" s="1">
        <f t="shared" si="1196"/>
        <v>0</v>
      </c>
      <c r="I5065" s="1">
        <f t="shared" si="1197"/>
        <v>1</v>
      </c>
      <c r="L5065" s="1">
        <f t="shared" si="1198"/>
        <v>0</v>
      </c>
      <c r="M5065" s="1">
        <f t="shared" si="1199"/>
        <v>0</v>
      </c>
      <c r="N5065" s="1">
        <f t="shared" si="1200"/>
        <v>1</v>
      </c>
      <c r="O5065" s="1">
        <f t="shared" si="1201"/>
        <v>0</v>
      </c>
      <c r="R5065" s="1">
        <f t="shared" si="1202"/>
        <v>0</v>
      </c>
      <c r="S5065" s="1">
        <f t="shared" si="1203"/>
        <v>0</v>
      </c>
      <c r="T5065" s="1">
        <f t="shared" si="1204"/>
        <v>1</v>
      </c>
      <c r="U5065" s="1">
        <f t="shared" si="1205"/>
        <v>0</v>
      </c>
      <c r="X5065" s="1">
        <f t="shared" si="1206"/>
        <v>1</v>
      </c>
      <c r="Y5065" s="1">
        <f t="shared" si="1207"/>
        <v>0</v>
      </c>
      <c r="Z5065" s="1">
        <f t="shared" si="1208"/>
        <v>0</v>
      </c>
      <c r="AA5065" s="1">
        <f t="shared" si="1209"/>
        <v>0</v>
      </c>
    </row>
    <row r="5066" spans="1:27" x14ac:dyDescent="0.25">
      <c r="A5066">
        <v>1</v>
      </c>
      <c r="B5066">
        <v>125</v>
      </c>
      <c r="C5066">
        <v>14.09</v>
      </c>
      <c r="D5066">
        <v>725</v>
      </c>
      <c r="E5066">
        <v>1</v>
      </c>
      <c r="G5066" s="1">
        <f t="shared" si="1195"/>
        <v>1</v>
      </c>
      <c r="H5066" s="1">
        <f t="shared" si="1196"/>
        <v>1</v>
      </c>
      <c r="I5066" s="1">
        <f t="shared" si="1197"/>
        <v>1</v>
      </c>
      <c r="L5066" s="1">
        <f t="shared" si="1198"/>
        <v>1</v>
      </c>
      <c r="M5066" s="1">
        <f t="shared" si="1199"/>
        <v>0</v>
      </c>
      <c r="N5066" s="1">
        <f t="shared" si="1200"/>
        <v>0</v>
      </c>
      <c r="O5066" s="1">
        <f t="shared" si="1201"/>
        <v>0</v>
      </c>
      <c r="R5066" s="1">
        <f t="shared" si="1202"/>
        <v>1</v>
      </c>
      <c r="S5066" s="1">
        <f t="shared" si="1203"/>
        <v>0</v>
      </c>
      <c r="T5066" s="1">
        <f t="shared" si="1204"/>
        <v>0</v>
      </c>
      <c r="U5066" s="1">
        <f t="shared" si="1205"/>
        <v>0</v>
      </c>
      <c r="X5066" s="1">
        <f t="shared" si="1206"/>
        <v>1</v>
      </c>
      <c r="Y5066" s="1">
        <f t="shared" si="1207"/>
        <v>0</v>
      </c>
      <c r="Z5066" s="1">
        <f t="shared" si="1208"/>
        <v>0</v>
      </c>
      <c r="AA5066" s="1">
        <f t="shared" si="1209"/>
        <v>0</v>
      </c>
    </row>
    <row r="5067" spans="1:27" x14ac:dyDescent="0.25">
      <c r="A5067">
        <v>1</v>
      </c>
      <c r="B5067">
        <v>64</v>
      </c>
      <c r="C5067">
        <v>15.56</v>
      </c>
      <c r="D5067">
        <v>710</v>
      </c>
      <c r="E5067">
        <v>1</v>
      </c>
      <c r="G5067" s="1">
        <f t="shared" si="1195"/>
        <v>0</v>
      </c>
      <c r="H5067" s="1">
        <f t="shared" si="1196"/>
        <v>1</v>
      </c>
      <c r="I5067" s="1">
        <f t="shared" si="1197"/>
        <v>1</v>
      </c>
      <c r="L5067" s="1">
        <f t="shared" si="1198"/>
        <v>0</v>
      </c>
      <c r="M5067" s="1">
        <f t="shared" si="1199"/>
        <v>0</v>
      </c>
      <c r="N5067" s="1">
        <f t="shared" si="1200"/>
        <v>1</v>
      </c>
      <c r="O5067" s="1">
        <f t="shared" si="1201"/>
        <v>0</v>
      </c>
      <c r="R5067" s="1">
        <f t="shared" si="1202"/>
        <v>1</v>
      </c>
      <c r="S5067" s="1">
        <f t="shared" si="1203"/>
        <v>0</v>
      </c>
      <c r="T5067" s="1">
        <f t="shared" si="1204"/>
        <v>0</v>
      </c>
      <c r="U5067" s="1">
        <f t="shared" si="1205"/>
        <v>0</v>
      </c>
      <c r="X5067" s="1">
        <f t="shared" si="1206"/>
        <v>1</v>
      </c>
      <c r="Y5067" s="1">
        <f t="shared" si="1207"/>
        <v>0</v>
      </c>
      <c r="Z5067" s="1">
        <f t="shared" si="1208"/>
        <v>0</v>
      </c>
      <c r="AA5067" s="1">
        <f t="shared" si="1209"/>
        <v>0</v>
      </c>
    </row>
    <row r="5068" spans="1:27" x14ac:dyDescent="0.25">
      <c r="A5068">
        <v>0</v>
      </c>
      <c r="B5068">
        <v>250</v>
      </c>
      <c r="C5068">
        <v>10.53</v>
      </c>
      <c r="D5068">
        <v>695</v>
      </c>
      <c r="E5068">
        <v>1</v>
      </c>
      <c r="G5068" s="1">
        <f t="shared" si="1195"/>
        <v>1</v>
      </c>
      <c r="H5068" s="1">
        <f t="shared" si="1196"/>
        <v>1</v>
      </c>
      <c r="I5068" s="1">
        <f t="shared" si="1197"/>
        <v>1</v>
      </c>
      <c r="L5068" s="1">
        <f t="shared" si="1198"/>
        <v>1</v>
      </c>
      <c r="M5068" s="1">
        <f t="shared" si="1199"/>
        <v>0</v>
      </c>
      <c r="N5068" s="1">
        <f t="shared" si="1200"/>
        <v>0</v>
      </c>
      <c r="O5068" s="1">
        <f t="shared" si="1201"/>
        <v>0</v>
      </c>
      <c r="R5068" s="1">
        <f t="shared" si="1202"/>
        <v>1</v>
      </c>
      <c r="S5068" s="1">
        <f t="shared" si="1203"/>
        <v>0</v>
      </c>
      <c r="T5068" s="1">
        <f t="shared" si="1204"/>
        <v>0</v>
      </c>
      <c r="U5068" s="1">
        <f t="shared" si="1205"/>
        <v>0</v>
      </c>
      <c r="X5068" s="1">
        <f t="shared" si="1206"/>
        <v>1</v>
      </c>
      <c r="Y5068" s="1">
        <f t="shared" si="1207"/>
        <v>0</v>
      </c>
      <c r="Z5068" s="1">
        <f t="shared" si="1208"/>
        <v>0</v>
      </c>
      <c r="AA5068" s="1">
        <f t="shared" si="1209"/>
        <v>0</v>
      </c>
    </row>
    <row r="5069" spans="1:27" x14ac:dyDescent="0.25">
      <c r="A5069">
        <v>1</v>
      </c>
      <c r="B5069">
        <v>132</v>
      </c>
      <c r="C5069">
        <v>9.8000000000000007</v>
      </c>
      <c r="D5069">
        <v>675</v>
      </c>
      <c r="E5069">
        <v>1</v>
      </c>
      <c r="G5069" s="1">
        <f t="shared" si="1195"/>
        <v>1</v>
      </c>
      <c r="H5069" s="1">
        <f t="shared" si="1196"/>
        <v>1</v>
      </c>
      <c r="I5069" s="1">
        <f t="shared" si="1197"/>
        <v>1</v>
      </c>
      <c r="L5069" s="1">
        <f t="shared" si="1198"/>
        <v>1</v>
      </c>
      <c r="M5069" s="1">
        <f t="shared" si="1199"/>
        <v>0</v>
      </c>
      <c r="N5069" s="1">
        <f t="shared" si="1200"/>
        <v>0</v>
      </c>
      <c r="O5069" s="1">
        <f t="shared" si="1201"/>
        <v>0</v>
      </c>
      <c r="R5069" s="1">
        <f t="shared" si="1202"/>
        <v>1</v>
      </c>
      <c r="S5069" s="1">
        <f t="shared" si="1203"/>
        <v>0</v>
      </c>
      <c r="T5069" s="1">
        <f t="shared" si="1204"/>
        <v>0</v>
      </c>
      <c r="U5069" s="1">
        <f t="shared" si="1205"/>
        <v>0</v>
      </c>
      <c r="X5069" s="1">
        <f t="shared" si="1206"/>
        <v>1</v>
      </c>
      <c r="Y5069" s="1">
        <f t="shared" si="1207"/>
        <v>0</v>
      </c>
      <c r="Z5069" s="1">
        <f t="shared" si="1208"/>
        <v>0</v>
      </c>
      <c r="AA5069" s="1">
        <f t="shared" si="1209"/>
        <v>0</v>
      </c>
    </row>
    <row r="5070" spans="1:27" x14ac:dyDescent="0.25">
      <c r="A5070">
        <v>0</v>
      </c>
      <c r="B5070">
        <v>52</v>
      </c>
      <c r="C5070">
        <v>16.29</v>
      </c>
      <c r="D5070">
        <v>665</v>
      </c>
      <c r="E5070">
        <v>1</v>
      </c>
      <c r="G5070" s="1">
        <f t="shared" si="1195"/>
        <v>0</v>
      </c>
      <c r="H5070" s="1">
        <f t="shared" si="1196"/>
        <v>1</v>
      </c>
      <c r="I5070" s="1">
        <f t="shared" si="1197"/>
        <v>1</v>
      </c>
      <c r="L5070" s="1">
        <f t="shared" si="1198"/>
        <v>0</v>
      </c>
      <c r="M5070" s="1">
        <f t="shared" si="1199"/>
        <v>0</v>
      </c>
      <c r="N5070" s="1">
        <f t="shared" si="1200"/>
        <v>1</v>
      </c>
      <c r="O5070" s="1">
        <f t="shared" si="1201"/>
        <v>0</v>
      </c>
      <c r="R5070" s="1">
        <f t="shared" si="1202"/>
        <v>1</v>
      </c>
      <c r="S5070" s="1">
        <f t="shared" si="1203"/>
        <v>0</v>
      </c>
      <c r="T5070" s="1">
        <f t="shared" si="1204"/>
        <v>0</v>
      </c>
      <c r="U5070" s="1">
        <f t="shared" si="1205"/>
        <v>0</v>
      </c>
      <c r="X5070" s="1">
        <f t="shared" si="1206"/>
        <v>1</v>
      </c>
      <c r="Y5070" s="1">
        <f t="shared" si="1207"/>
        <v>0</v>
      </c>
      <c r="Z5070" s="1">
        <f t="shared" si="1208"/>
        <v>0</v>
      </c>
      <c r="AA5070" s="1">
        <f t="shared" si="1209"/>
        <v>0</v>
      </c>
    </row>
    <row r="5071" spans="1:27" x14ac:dyDescent="0.25">
      <c r="A5071">
        <v>0</v>
      </c>
      <c r="B5071">
        <v>40</v>
      </c>
      <c r="C5071">
        <v>22.56</v>
      </c>
      <c r="D5071">
        <v>750</v>
      </c>
      <c r="E5071">
        <v>1</v>
      </c>
      <c r="G5071" s="1">
        <f t="shared" si="1195"/>
        <v>1</v>
      </c>
      <c r="H5071" s="1">
        <f t="shared" si="1196"/>
        <v>1</v>
      </c>
      <c r="I5071" s="1">
        <f t="shared" si="1197"/>
        <v>1</v>
      </c>
      <c r="L5071" s="1">
        <f t="shared" si="1198"/>
        <v>1</v>
      </c>
      <c r="M5071" s="1">
        <f t="shared" si="1199"/>
        <v>0</v>
      </c>
      <c r="N5071" s="1">
        <f t="shared" si="1200"/>
        <v>0</v>
      </c>
      <c r="O5071" s="1">
        <f t="shared" si="1201"/>
        <v>0</v>
      </c>
      <c r="R5071" s="1">
        <f t="shared" si="1202"/>
        <v>1</v>
      </c>
      <c r="S5071" s="1">
        <f t="shared" si="1203"/>
        <v>0</v>
      </c>
      <c r="T5071" s="1">
        <f t="shared" si="1204"/>
        <v>0</v>
      </c>
      <c r="U5071" s="1">
        <f t="shared" si="1205"/>
        <v>0</v>
      </c>
      <c r="X5071" s="1">
        <f t="shared" si="1206"/>
        <v>1</v>
      </c>
      <c r="Y5071" s="1">
        <f t="shared" si="1207"/>
        <v>0</v>
      </c>
      <c r="Z5071" s="1">
        <f t="shared" si="1208"/>
        <v>0</v>
      </c>
      <c r="AA5071" s="1">
        <f t="shared" si="1209"/>
        <v>0</v>
      </c>
    </row>
    <row r="5072" spans="1:27" x14ac:dyDescent="0.25">
      <c r="A5072">
        <v>1</v>
      </c>
      <c r="B5072">
        <v>60</v>
      </c>
      <c r="C5072">
        <v>27.62</v>
      </c>
      <c r="D5072">
        <v>755</v>
      </c>
      <c r="E5072">
        <v>1</v>
      </c>
      <c r="G5072" s="1">
        <f t="shared" si="1195"/>
        <v>1</v>
      </c>
      <c r="H5072" s="1">
        <f t="shared" si="1196"/>
        <v>1</v>
      </c>
      <c r="I5072" s="1">
        <f t="shared" si="1197"/>
        <v>1</v>
      </c>
      <c r="L5072" s="1">
        <f t="shared" si="1198"/>
        <v>1</v>
      </c>
      <c r="M5072" s="1">
        <f t="shared" si="1199"/>
        <v>0</v>
      </c>
      <c r="N5072" s="1">
        <f t="shared" si="1200"/>
        <v>0</v>
      </c>
      <c r="O5072" s="1">
        <f t="shared" si="1201"/>
        <v>0</v>
      </c>
      <c r="R5072" s="1">
        <f t="shared" si="1202"/>
        <v>1</v>
      </c>
      <c r="S5072" s="1">
        <f t="shared" si="1203"/>
        <v>0</v>
      </c>
      <c r="T5072" s="1">
        <f t="shared" si="1204"/>
        <v>0</v>
      </c>
      <c r="U5072" s="1">
        <f t="shared" si="1205"/>
        <v>0</v>
      </c>
      <c r="X5072" s="1">
        <f t="shared" si="1206"/>
        <v>1</v>
      </c>
      <c r="Y5072" s="1">
        <f t="shared" si="1207"/>
        <v>0</v>
      </c>
      <c r="Z5072" s="1">
        <f t="shared" si="1208"/>
        <v>0</v>
      </c>
      <c r="AA5072" s="1">
        <f t="shared" si="1209"/>
        <v>0</v>
      </c>
    </row>
    <row r="5073" spans="1:27" x14ac:dyDescent="0.25">
      <c r="A5073">
        <v>0</v>
      </c>
      <c r="B5073">
        <v>32.1</v>
      </c>
      <c r="C5073">
        <v>32.67</v>
      </c>
      <c r="D5073">
        <v>665</v>
      </c>
      <c r="E5073">
        <v>1</v>
      </c>
      <c r="G5073" s="1">
        <f t="shared" si="1195"/>
        <v>0</v>
      </c>
      <c r="H5073" s="1">
        <f t="shared" si="1196"/>
        <v>0</v>
      </c>
      <c r="I5073" s="1">
        <f t="shared" si="1197"/>
        <v>0</v>
      </c>
      <c r="L5073" s="1">
        <f t="shared" si="1198"/>
        <v>0</v>
      </c>
      <c r="M5073" s="1">
        <f t="shared" si="1199"/>
        <v>0</v>
      </c>
      <c r="N5073" s="1">
        <f t="shared" si="1200"/>
        <v>1</v>
      </c>
      <c r="O5073" s="1">
        <f t="shared" si="1201"/>
        <v>0</v>
      </c>
      <c r="R5073" s="1">
        <f t="shared" si="1202"/>
        <v>0</v>
      </c>
      <c r="S5073" s="1">
        <f t="shared" si="1203"/>
        <v>0</v>
      </c>
      <c r="T5073" s="1">
        <f t="shared" si="1204"/>
        <v>1</v>
      </c>
      <c r="U5073" s="1">
        <f t="shared" si="1205"/>
        <v>0</v>
      </c>
      <c r="X5073" s="1">
        <f t="shared" si="1206"/>
        <v>0</v>
      </c>
      <c r="Y5073" s="1">
        <f t="shared" si="1207"/>
        <v>0</v>
      </c>
      <c r="Z5073" s="1">
        <f t="shared" si="1208"/>
        <v>1</v>
      </c>
      <c r="AA5073" s="1">
        <f t="shared" si="1209"/>
        <v>0</v>
      </c>
    </row>
    <row r="5074" spans="1:27" x14ac:dyDescent="0.25">
      <c r="A5074">
        <v>1</v>
      </c>
      <c r="B5074">
        <v>45</v>
      </c>
      <c r="C5074">
        <v>26.8</v>
      </c>
      <c r="D5074">
        <v>670</v>
      </c>
      <c r="E5074">
        <v>1</v>
      </c>
      <c r="G5074" s="1">
        <f t="shared" si="1195"/>
        <v>0</v>
      </c>
      <c r="H5074" s="1">
        <f t="shared" si="1196"/>
        <v>0</v>
      </c>
      <c r="I5074" s="1">
        <f t="shared" si="1197"/>
        <v>1</v>
      </c>
      <c r="L5074" s="1">
        <f t="shared" si="1198"/>
        <v>0</v>
      </c>
      <c r="M5074" s="1">
        <f t="shared" si="1199"/>
        <v>0</v>
      </c>
      <c r="N5074" s="1">
        <f t="shared" si="1200"/>
        <v>1</v>
      </c>
      <c r="O5074" s="1">
        <f t="shared" si="1201"/>
        <v>0</v>
      </c>
      <c r="R5074" s="1">
        <f t="shared" si="1202"/>
        <v>0</v>
      </c>
      <c r="S5074" s="1">
        <f t="shared" si="1203"/>
        <v>0</v>
      </c>
      <c r="T5074" s="1">
        <f t="shared" si="1204"/>
        <v>1</v>
      </c>
      <c r="U5074" s="1">
        <f t="shared" si="1205"/>
        <v>0</v>
      </c>
      <c r="X5074" s="1">
        <f t="shared" si="1206"/>
        <v>1</v>
      </c>
      <c r="Y5074" s="1">
        <f t="shared" si="1207"/>
        <v>0</v>
      </c>
      <c r="Z5074" s="1">
        <f t="shared" si="1208"/>
        <v>0</v>
      </c>
      <c r="AA5074" s="1">
        <f t="shared" si="1209"/>
        <v>0</v>
      </c>
    </row>
    <row r="5075" spans="1:27" x14ac:dyDescent="0.25">
      <c r="A5075">
        <v>0</v>
      </c>
      <c r="B5075">
        <v>52</v>
      </c>
      <c r="C5075">
        <v>24.39</v>
      </c>
      <c r="D5075">
        <v>665</v>
      </c>
      <c r="E5075">
        <v>1</v>
      </c>
      <c r="G5075" s="1">
        <f t="shared" si="1195"/>
        <v>0</v>
      </c>
      <c r="H5075" s="1">
        <f t="shared" si="1196"/>
        <v>0</v>
      </c>
      <c r="I5075" s="1">
        <f t="shared" si="1197"/>
        <v>0</v>
      </c>
      <c r="L5075" s="1">
        <f t="shared" si="1198"/>
        <v>0</v>
      </c>
      <c r="M5075" s="1">
        <f t="shared" si="1199"/>
        <v>0</v>
      </c>
      <c r="N5075" s="1">
        <f t="shared" si="1200"/>
        <v>1</v>
      </c>
      <c r="O5075" s="1">
        <f t="shared" si="1201"/>
        <v>0</v>
      </c>
      <c r="R5075" s="1">
        <f t="shared" si="1202"/>
        <v>0</v>
      </c>
      <c r="S5075" s="1">
        <f t="shared" si="1203"/>
        <v>0</v>
      </c>
      <c r="T5075" s="1">
        <f t="shared" si="1204"/>
        <v>1</v>
      </c>
      <c r="U5075" s="1">
        <f t="shared" si="1205"/>
        <v>0</v>
      </c>
      <c r="X5075" s="1">
        <f t="shared" si="1206"/>
        <v>0</v>
      </c>
      <c r="Y5075" s="1">
        <f t="shared" si="1207"/>
        <v>0</v>
      </c>
      <c r="Z5075" s="1">
        <f t="shared" si="1208"/>
        <v>1</v>
      </c>
      <c r="AA5075" s="1">
        <f t="shared" si="1209"/>
        <v>0</v>
      </c>
    </row>
    <row r="5076" spans="1:27" x14ac:dyDescent="0.25">
      <c r="A5076">
        <v>0</v>
      </c>
      <c r="B5076">
        <v>31</v>
      </c>
      <c r="C5076">
        <v>18.12</v>
      </c>
      <c r="D5076">
        <v>665</v>
      </c>
      <c r="E5076">
        <v>1</v>
      </c>
      <c r="G5076" s="1">
        <f t="shared" si="1195"/>
        <v>0</v>
      </c>
      <c r="H5076" s="1">
        <f t="shared" si="1196"/>
        <v>0</v>
      </c>
      <c r="I5076" s="1">
        <f t="shared" si="1197"/>
        <v>0</v>
      </c>
      <c r="L5076" s="1">
        <f t="shared" si="1198"/>
        <v>0</v>
      </c>
      <c r="M5076" s="1">
        <f t="shared" si="1199"/>
        <v>0</v>
      </c>
      <c r="N5076" s="1">
        <f t="shared" si="1200"/>
        <v>1</v>
      </c>
      <c r="O5076" s="1">
        <f t="shared" si="1201"/>
        <v>0</v>
      </c>
      <c r="R5076" s="1">
        <f t="shared" si="1202"/>
        <v>0</v>
      </c>
      <c r="S5076" s="1">
        <f t="shared" si="1203"/>
        <v>0</v>
      </c>
      <c r="T5076" s="1">
        <f t="shared" si="1204"/>
        <v>1</v>
      </c>
      <c r="U5076" s="1">
        <f t="shared" si="1205"/>
        <v>0</v>
      </c>
      <c r="X5076" s="1">
        <f t="shared" si="1206"/>
        <v>0</v>
      </c>
      <c r="Y5076" s="1">
        <f t="shared" si="1207"/>
        <v>0</v>
      </c>
      <c r="Z5076" s="1">
        <f t="shared" si="1208"/>
        <v>1</v>
      </c>
      <c r="AA5076" s="1">
        <f t="shared" si="1209"/>
        <v>0</v>
      </c>
    </row>
    <row r="5077" spans="1:27" x14ac:dyDescent="0.25">
      <c r="A5077">
        <v>0</v>
      </c>
      <c r="B5077">
        <v>36</v>
      </c>
      <c r="C5077">
        <v>23.47</v>
      </c>
      <c r="D5077">
        <v>720</v>
      </c>
      <c r="E5077">
        <v>1</v>
      </c>
      <c r="G5077" s="1">
        <f t="shared" si="1195"/>
        <v>1</v>
      </c>
      <c r="H5077" s="1">
        <f t="shared" si="1196"/>
        <v>1</v>
      </c>
      <c r="I5077" s="1">
        <f t="shared" si="1197"/>
        <v>1</v>
      </c>
      <c r="L5077" s="1">
        <f t="shared" si="1198"/>
        <v>1</v>
      </c>
      <c r="M5077" s="1">
        <f t="shared" si="1199"/>
        <v>0</v>
      </c>
      <c r="N5077" s="1">
        <f t="shared" si="1200"/>
        <v>0</v>
      </c>
      <c r="O5077" s="1">
        <f t="shared" si="1201"/>
        <v>0</v>
      </c>
      <c r="R5077" s="1">
        <f t="shared" si="1202"/>
        <v>1</v>
      </c>
      <c r="S5077" s="1">
        <f t="shared" si="1203"/>
        <v>0</v>
      </c>
      <c r="T5077" s="1">
        <f t="shared" si="1204"/>
        <v>0</v>
      </c>
      <c r="U5077" s="1">
        <f t="shared" si="1205"/>
        <v>0</v>
      </c>
      <c r="X5077" s="1">
        <f t="shared" si="1206"/>
        <v>1</v>
      </c>
      <c r="Y5077" s="1">
        <f t="shared" si="1207"/>
        <v>0</v>
      </c>
      <c r="Z5077" s="1">
        <f t="shared" si="1208"/>
        <v>0</v>
      </c>
      <c r="AA5077" s="1">
        <f t="shared" si="1209"/>
        <v>0</v>
      </c>
    </row>
    <row r="5078" spans="1:27" x14ac:dyDescent="0.25">
      <c r="A5078">
        <v>1</v>
      </c>
      <c r="B5078">
        <v>75</v>
      </c>
      <c r="C5078">
        <v>18.399999999999999</v>
      </c>
      <c r="D5078">
        <v>670</v>
      </c>
      <c r="E5078">
        <v>1</v>
      </c>
      <c r="G5078" s="1">
        <f t="shared" si="1195"/>
        <v>0</v>
      </c>
      <c r="H5078" s="1">
        <f t="shared" si="1196"/>
        <v>0</v>
      </c>
      <c r="I5078" s="1">
        <f t="shared" si="1197"/>
        <v>1</v>
      </c>
      <c r="L5078" s="1">
        <f t="shared" si="1198"/>
        <v>0</v>
      </c>
      <c r="M5078" s="1">
        <f t="shared" si="1199"/>
        <v>0</v>
      </c>
      <c r="N5078" s="1">
        <f t="shared" si="1200"/>
        <v>1</v>
      </c>
      <c r="O5078" s="1">
        <f t="shared" si="1201"/>
        <v>0</v>
      </c>
      <c r="R5078" s="1">
        <f t="shared" si="1202"/>
        <v>0</v>
      </c>
      <c r="S5078" s="1">
        <f t="shared" si="1203"/>
        <v>0</v>
      </c>
      <c r="T5078" s="1">
        <f t="shared" si="1204"/>
        <v>1</v>
      </c>
      <c r="U5078" s="1">
        <f t="shared" si="1205"/>
        <v>0</v>
      </c>
      <c r="X5078" s="1">
        <f t="shared" si="1206"/>
        <v>1</v>
      </c>
      <c r="Y5078" s="1">
        <f t="shared" si="1207"/>
        <v>0</v>
      </c>
      <c r="Z5078" s="1">
        <f t="shared" si="1208"/>
        <v>0</v>
      </c>
      <c r="AA5078" s="1">
        <f t="shared" si="1209"/>
        <v>0</v>
      </c>
    </row>
    <row r="5079" spans="1:27" x14ac:dyDescent="0.25">
      <c r="A5079">
        <v>0</v>
      </c>
      <c r="B5079">
        <v>57</v>
      </c>
      <c r="C5079">
        <v>17.579999999999998</v>
      </c>
      <c r="D5079">
        <v>660</v>
      </c>
      <c r="E5079">
        <v>1</v>
      </c>
      <c r="G5079" s="1">
        <f t="shared" si="1195"/>
        <v>0</v>
      </c>
      <c r="H5079" s="1">
        <f t="shared" si="1196"/>
        <v>0</v>
      </c>
      <c r="I5079" s="1">
        <f t="shared" si="1197"/>
        <v>0</v>
      </c>
      <c r="L5079" s="1">
        <f t="shared" si="1198"/>
        <v>0</v>
      </c>
      <c r="M5079" s="1">
        <f t="shared" si="1199"/>
        <v>0</v>
      </c>
      <c r="N5079" s="1">
        <f t="shared" si="1200"/>
        <v>1</v>
      </c>
      <c r="O5079" s="1">
        <f t="shared" si="1201"/>
        <v>0</v>
      </c>
      <c r="R5079" s="1">
        <f t="shared" si="1202"/>
        <v>0</v>
      </c>
      <c r="S5079" s="1">
        <f t="shared" si="1203"/>
        <v>0</v>
      </c>
      <c r="T5079" s="1">
        <f t="shared" si="1204"/>
        <v>1</v>
      </c>
      <c r="U5079" s="1">
        <f t="shared" si="1205"/>
        <v>0</v>
      </c>
      <c r="X5079" s="1">
        <f t="shared" si="1206"/>
        <v>0</v>
      </c>
      <c r="Y5079" s="1">
        <f t="shared" si="1207"/>
        <v>0</v>
      </c>
      <c r="Z5079" s="1">
        <f t="shared" si="1208"/>
        <v>1</v>
      </c>
      <c r="AA5079" s="1">
        <f t="shared" si="1209"/>
        <v>0</v>
      </c>
    </row>
    <row r="5080" spans="1:27" x14ac:dyDescent="0.25">
      <c r="A5080">
        <v>1</v>
      </c>
      <c r="B5080">
        <v>53.151600000000002</v>
      </c>
      <c r="C5080">
        <v>33.729999999999997</v>
      </c>
      <c r="D5080">
        <v>665</v>
      </c>
      <c r="E5080">
        <v>1</v>
      </c>
      <c r="G5080" s="1">
        <f t="shared" si="1195"/>
        <v>0</v>
      </c>
      <c r="H5080" s="1">
        <f t="shared" si="1196"/>
        <v>0</v>
      </c>
      <c r="I5080" s="1">
        <f t="shared" si="1197"/>
        <v>1</v>
      </c>
      <c r="L5080" s="1">
        <f t="shared" si="1198"/>
        <v>0</v>
      </c>
      <c r="M5080" s="1">
        <f t="shared" si="1199"/>
        <v>0</v>
      </c>
      <c r="N5080" s="1">
        <f t="shared" si="1200"/>
        <v>1</v>
      </c>
      <c r="O5080" s="1">
        <f t="shared" si="1201"/>
        <v>0</v>
      </c>
      <c r="R5080" s="1">
        <f t="shared" si="1202"/>
        <v>0</v>
      </c>
      <c r="S5080" s="1">
        <f t="shared" si="1203"/>
        <v>0</v>
      </c>
      <c r="T5080" s="1">
        <f t="shared" si="1204"/>
        <v>1</v>
      </c>
      <c r="U5080" s="1">
        <f t="shared" si="1205"/>
        <v>0</v>
      </c>
      <c r="X5080" s="1">
        <f t="shared" si="1206"/>
        <v>1</v>
      </c>
      <c r="Y5080" s="1">
        <f t="shared" si="1207"/>
        <v>0</v>
      </c>
      <c r="Z5080" s="1">
        <f t="shared" si="1208"/>
        <v>0</v>
      </c>
      <c r="AA5080" s="1">
        <f t="shared" si="1209"/>
        <v>0</v>
      </c>
    </row>
    <row r="5081" spans="1:27" x14ac:dyDescent="0.25">
      <c r="A5081">
        <v>0</v>
      </c>
      <c r="B5081">
        <v>117.875</v>
      </c>
      <c r="C5081">
        <v>16.75</v>
      </c>
      <c r="D5081">
        <v>665</v>
      </c>
      <c r="E5081">
        <v>1</v>
      </c>
      <c r="G5081" s="1">
        <f t="shared" si="1195"/>
        <v>1</v>
      </c>
      <c r="H5081" s="1">
        <f t="shared" si="1196"/>
        <v>1</v>
      </c>
      <c r="I5081" s="1">
        <f t="shared" si="1197"/>
        <v>1</v>
      </c>
      <c r="L5081" s="1">
        <f t="shared" si="1198"/>
        <v>1</v>
      </c>
      <c r="M5081" s="1">
        <f t="shared" si="1199"/>
        <v>0</v>
      </c>
      <c r="N5081" s="1">
        <f t="shared" si="1200"/>
        <v>0</v>
      </c>
      <c r="O5081" s="1">
        <f t="shared" si="1201"/>
        <v>0</v>
      </c>
      <c r="R5081" s="1">
        <f t="shared" si="1202"/>
        <v>1</v>
      </c>
      <c r="S5081" s="1">
        <f t="shared" si="1203"/>
        <v>0</v>
      </c>
      <c r="T5081" s="1">
        <f t="shared" si="1204"/>
        <v>0</v>
      </c>
      <c r="U5081" s="1">
        <f t="shared" si="1205"/>
        <v>0</v>
      </c>
      <c r="X5081" s="1">
        <f t="shared" si="1206"/>
        <v>1</v>
      </c>
      <c r="Y5081" s="1">
        <f t="shared" si="1207"/>
        <v>0</v>
      </c>
      <c r="Z5081" s="1">
        <f t="shared" si="1208"/>
        <v>0</v>
      </c>
      <c r="AA5081" s="1">
        <f t="shared" si="1209"/>
        <v>0</v>
      </c>
    </row>
    <row r="5082" spans="1:27" x14ac:dyDescent="0.25">
      <c r="A5082">
        <v>1</v>
      </c>
      <c r="B5082">
        <v>85</v>
      </c>
      <c r="C5082">
        <v>14.12</v>
      </c>
      <c r="D5082">
        <v>715</v>
      </c>
      <c r="E5082">
        <v>1</v>
      </c>
      <c r="G5082" s="1">
        <f t="shared" si="1195"/>
        <v>0</v>
      </c>
      <c r="H5082" s="1">
        <f t="shared" si="1196"/>
        <v>1</v>
      </c>
      <c r="I5082" s="1">
        <f t="shared" si="1197"/>
        <v>1</v>
      </c>
      <c r="L5082" s="1">
        <f t="shared" si="1198"/>
        <v>0</v>
      </c>
      <c r="M5082" s="1">
        <f t="shared" si="1199"/>
        <v>0</v>
      </c>
      <c r="N5082" s="1">
        <f t="shared" si="1200"/>
        <v>1</v>
      </c>
      <c r="O5082" s="1">
        <f t="shared" si="1201"/>
        <v>0</v>
      </c>
      <c r="R5082" s="1">
        <f t="shared" si="1202"/>
        <v>1</v>
      </c>
      <c r="S5082" s="1">
        <f t="shared" si="1203"/>
        <v>0</v>
      </c>
      <c r="T5082" s="1">
        <f t="shared" si="1204"/>
        <v>0</v>
      </c>
      <c r="U5082" s="1">
        <f t="shared" si="1205"/>
        <v>0</v>
      </c>
      <c r="X5082" s="1">
        <f t="shared" si="1206"/>
        <v>1</v>
      </c>
      <c r="Y5082" s="1">
        <f t="shared" si="1207"/>
        <v>0</v>
      </c>
      <c r="Z5082" s="1">
        <f t="shared" si="1208"/>
        <v>0</v>
      </c>
      <c r="AA5082" s="1">
        <f t="shared" si="1209"/>
        <v>0</v>
      </c>
    </row>
    <row r="5083" spans="1:27" x14ac:dyDescent="0.25">
      <c r="A5083">
        <v>0</v>
      </c>
      <c r="B5083">
        <v>40</v>
      </c>
      <c r="C5083">
        <v>31.95</v>
      </c>
      <c r="D5083">
        <v>700</v>
      </c>
      <c r="E5083">
        <v>1</v>
      </c>
      <c r="G5083" s="1">
        <f t="shared" si="1195"/>
        <v>0</v>
      </c>
      <c r="H5083" s="1">
        <f t="shared" si="1196"/>
        <v>0</v>
      </c>
      <c r="I5083" s="1">
        <f t="shared" si="1197"/>
        <v>0</v>
      </c>
      <c r="L5083" s="1">
        <f t="shared" si="1198"/>
        <v>0</v>
      </c>
      <c r="M5083" s="1">
        <f t="shared" si="1199"/>
        <v>0</v>
      </c>
      <c r="N5083" s="1">
        <f t="shared" si="1200"/>
        <v>1</v>
      </c>
      <c r="O5083" s="1">
        <f t="shared" si="1201"/>
        <v>0</v>
      </c>
      <c r="R5083" s="1">
        <f t="shared" si="1202"/>
        <v>0</v>
      </c>
      <c r="S5083" s="1">
        <f t="shared" si="1203"/>
        <v>0</v>
      </c>
      <c r="T5083" s="1">
        <f t="shared" si="1204"/>
        <v>1</v>
      </c>
      <c r="U5083" s="1">
        <f t="shared" si="1205"/>
        <v>0</v>
      </c>
      <c r="X5083" s="1">
        <f t="shared" si="1206"/>
        <v>0</v>
      </c>
      <c r="Y5083" s="1">
        <f t="shared" si="1207"/>
        <v>0</v>
      </c>
      <c r="Z5083" s="1">
        <f t="shared" si="1208"/>
        <v>1</v>
      </c>
      <c r="AA5083" s="1">
        <f t="shared" si="1209"/>
        <v>0</v>
      </c>
    </row>
    <row r="5084" spans="1:27" x14ac:dyDescent="0.25">
      <c r="A5084">
        <v>1</v>
      </c>
      <c r="B5084">
        <v>135</v>
      </c>
      <c r="C5084">
        <v>14.5</v>
      </c>
      <c r="D5084">
        <v>670</v>
      </c>
      <c r="E5084">
        <v>1</v>
      </c>
      <c r="G5084" s="1">
        <f t="shared" si="1195"/>
        <v>1</v>
      </c>
      <c r="H5084" s="1">
        <f t="shared" si="1196"/>
        <v>1</v>
      </c>
      <c r="I5084" s="1">
        <f t="shared" si="1197"/>
        <v>1</v>
      </c>
      <c r="L5084" s="1">
        <f t="shared" si="1198"/>
        <v>1</v>
      </c>
      <c r="M5084" s="1">
        <f t="shared" si="1199"/>
        <v>0</v>
      </c>
      <c r="N5084" s="1">
        <f t="shared" si="1200"/>
        <v>0</v>
      </c>
      <c r="O5084" s="1">
        <f t="shared" si="1201"/>
        <v>0</v>
      </c>
      <c r="R5084" s="1">
        <f t="shared" si="1202"/>
        <v>1</v>
      </c>
      <c r="S5084" s="1">
        <f t="shared" si="1203"/>
        <v>0</v>
      </c>
      <c r="T5084" s="1">
        <f t="shared" si="1204"/>
        <v>0</v>
      </c>
      <c r="U5084" s="1">
        <f t="shared" si="1205"/>
        <v>0</v>
      </c>
      <c r="X5084" s="1">
        <f t="shared" si="1206"/>
        <v>1</v>
      </c>
      <c r="Y5084" s="1">
        <f t="shared" si="1207"/>
        <v>0</v>
      </c>
      <c r="Z5084" s="1">
        <f t="shared" si="1208"/>
        <v>0</v>
      </c>
      <c r="AA5084" s="1">
        <f t="shared" si="1209"/>
        <v>0</v>
      </c>
    </row>
    <row r="5085" spans="1:27" x14ac:dyDescent="0.25">
      <c r="A5085">
        <v>0</v>
      </c>
      <c r="B5085">
        <v>68</v>
      </c>
      <c r="C5085">
        <v>17.010000000000002</v>
      </c>
      <c r="D5085">
        <v>665</v>
      </c>
      <c r="E5085">
        <v>1</v>
      </c>
      <c r="G5085" s="1">
        <f t="shared" si="1195"/>
        <v>0</v>
      </c>
      <c r="H5085" s="1">
        <f t="shared" si="1196"/>
        <v>0</v>
      </c>
      <c r="I5085" s="1">
        <f t="shared" si="1197"/>
        <v>0</v>
      </c>
      <c r="L5085" s="1">
        <f t="shared" si="1198"/>
        <v>0</v>
      </c>
      <c r="M5085" s="1">
        <f t="shared" si="1199"/>
        <v>0</v>
      </c>
      <c r="N5085" s="1">
        <f t="shared" si="1200"/>
        <v>1</v>
      </c>
      <c r="O5085" s="1">
        <f t="shared" si="1201"/>
        <v>0</v>
      </c>
      <c r="R5085" s="1">
        <f t="shared" si="1202"/>
        <v>0</v>
      </c>
      <c r="S5085" s="1">
        <f t="shared" si="1203"/>
        <v>0</v>
      </c>
      <c r="T5085" s="1">
        <f t="shared" si="1204"/>
        <v>1</v>
      </c>
      <c r="U5085" s="1">
        <f t="shared" si="1205"/>
        <v>0</v>
      </c>
      <c r="X5085" s="1">
        <f t="shared" si="1206"/>
        <v>0</v>
      </c>
      <c r="Y5085" s="1">
        <f t="shared" si="1207"/>
        <v>0</v>
      </c>
      <c r="Z5085" s="1">
        <f t="shared" si="1208"/>
        <v>1</v>
      </c>
      <c r="AA5085" s="1">
        <f t="shared" si="1209"/>
        <v>0</v>
      </c>
    </row>
    <row r="5086" spans="1:27" x14ac:dyDescent="0.25">
      <c r="A5086">
        <v>0</v>
      </c>
      <c r="B5086">
        <v>58</v>
      </c>
      <c r="C5086">
        <v>11.36</v>
      </c>
      <c r="D5086">
        <v>670</v>
      </c>
      <c r="E5086">
        <v>1</v>
      </c>
      <c r="G5086" s="1">
        <f t="shared" si="1195"/>
        <v>0</v>
      </c>
      <c r="H5086" s="1">
        <f t="shared" si="1196"/>
        <v>1</v>
      </c>
      <c r="I5086" s="1">
        <f t="shared" si="1197"/>
        <v>1</v>
      </c>
      <c r="L5086" s="1">
        <f t="shared" si="1198"/>
        <v>0</v>
      </c>
      <c r="M5086" s="1">
        <f t="shared" si="1199"/>
        <v>0</v>
      </c>
      <c r="N5086" s="1">
        <f t="shared" si="1200"/>
        <v>1</v>
      </c>
      <c r="O5086" s="1">
        <f t="shared" si="1201"/>
        <v>0</v>
      </c>
      <c r="R5086" s="1">
        <f t="shared" si="1202"/>
        <v>1</v>
      </c>
      <c r="S5086" s="1">
        <f t="shared" si="1203"/>
        <v>0</v>
      </c>
      <c r="T5086" s="1">
        <f t="shared" si="1204"/>
        <v>0</v>
      </c>
      <c r="U5086" s="1">
        <f t="shared" si="1205"/>
        <v>0</v>
      </c>
      <c r="X5086" s="1">
        <f t="shared" si="1206"/>
        <v>1</v>
      </c>
      <c r="Y5086" s="1">
        <f t="shared" si="1207"/>
        <v>0</v>
      </c>
      <c r="Z5086" s="1">
        <f t="shared" si="1208"/>
        <v>0</v>
      </c>
      <c r="AA5086" s="1">
        <f t="shared" si="1209"/>
        <v>0</v>
      </c>
    </row>
    <row r="5087" spans="1:27" x14ac:dyDescent="0.25">
      <c r="A5087">
        <v>1</v>
      </c>
      <c r="B5087">
        <v>60</v>
      </c>
      <c r="C5087">
        <v>31.68</v>
      </c>
      <c r="D5087">
        <v>675</v>
      </c>
      <c r="E5087">
        <v>1</v>
      </c>
      <c r="G5087" s="1">
        <f t="shared" si="1195"/>
        <v>0</v>
      </c>
      <c r="H5087" s="1">
        <f t="shared" si="1196"/>
        <v>0</v>
      </c>
      <c r="I5087" s="1">
        <f t="shared" si="1197"/>
        <v>1</v>
      </c>
      <c r="L5087" s="1">
        <f t="shared" si="1198"/>
        <v>0</v>
      </c>
      <c r="M5087" s="1">
        <f t="shared" si="1199"/>
        <v>0</v>
      </c>
      <c r="N5087" s="1">
        <f t="shared" si="1200"/>
        <v>1</v>
      </c>
      <c r="O5087" s="1">
        <f t="shared" si="1201"/>
        <v>0</v>
      </c>
      <c r="R5087" s="1">
        <f t="shared" si="1202"/>
        <v>0</v>
      </c>
      <c r="S5087" s="1">
        <f t="shared" si="1203"/>
        <v>0</v>
      </c>
      <c r="T5087" s="1">
        <f t="shared" si="1204"/>
        <v>1</v>
      </c>
      <c r="U5087" s="1">
        <f t="shared" si="1205"/>
        <v>0</v>
      </c>
      <c r="X5087" s="1">
        <f t="shared" si="1206"/>
        <v>1</v>
      </c>
      <c r="Y5087" s="1">
        <f t="shared" si="1207"/>
        <v>0</v>
      </c>
      <c r="Z5087" s="1">
        <f t="shared" si="1208"/>
        <v>0</v>
      </c>
      <c r="AA5087" s="1">
        <f t="shared" si="1209"/>
        <v>0</v>
      </c>
    </row>
    <row r="5088" spans="1:27" x14ac:dyDescent="0.25">
      <c r="A5088">
        <v>1</v>
      </c>
      <c r="B5088">
        <v>60</v>
      </c>
      <c r="C5088">
        <v>18.36</v>
      </c>
      <c r="D5088">
        <v>675</v>
      </c>
      <c r="E5088">
        <v>1</v>
      </c>
      <c r="G5088" s="1">
        <f t="shared" si="1195"/>
        <v>0</v>
      </c>
      <c r="H5088" s="1">
        <f t="shared" si="1196"/>
        <v>0</v>
      </c>
      <c r="I5088" s="1">
        <f t="shared" si="1197"/>
        <v>1</v>
      </c>
      <c r="L5088" s="1">
        <f t="shared" si="1198"/>
        <v>0</v>
      </c>
      <c r="M5088" s="1">
        <f t="shared" si="1199"/>
        <v>0</v>
      </c>
      <c r="N5088" s="1">
        <f t="shared" si="1200"/>
        <v>1</v>
      </c>
      <c r="O5088" s="1">
        <f t="shared" si="1201"/>
        <v>0</v>
      </c>
      <c r="R5088" s="1">
        <f t="shared" si="1202"/>
        <v>0</v>
      </c>
      <c r="S5088" s="1">
        <f t="shared" si="1203"/>
        <v>0</v>
      </c>
      <c r="T5088" s="1">
        <f t="shared" si="1204"/>
        <v>1</v>
      </c>
      <c r="U5088" s="1">
        <f t="shared" si="1205"/>
        <v>0</v>
      </c>
      <c r="X5088" s="1">
        <f t="shared" si="1206"/>
        <v>1</v>
      </c>
      <c r="Y5088" s="1">
        <f t="shared" si="1207"/>
        <v>0</v>
      </c>
      <c r="Z5088" s="1">
        <f t="shared" si="1208"/>
        <v>0</v>
      </c>
      <c r="AA5088" s="1">
        <f t="shared" si="1209"/>
        <v>0</v>
      </c>
    </row>
    <row r="5089" spans="1:27" x14ac:dyDescent="0.25">
      <c r="A5089">
        <v>0</v>
      </c>
      <c r="B5089">
        <v>60</v>
      </c>
      <c r="C5089">
        <v>15.86</v>
      </c>
      <c r="D5089">
        <v>670</v>
      </c>
      <c r="E5089">
        <v>1</v>
      </c>
      <c r="G5089" s="1">
        <f t="shared" si="1195"/>
        <v>0</v>
      </c>
      <c r="H5089" s="1">
        <f t="shared" si="1196"/>
        <v>1</v>
      </c>
      <c r="I5089" s="1">
        <f t="shared" si="1197"/>
        <v>1</v>
      </c>
      <c r="L5089" s="1">
        <f t="shared" si="1198"/>
        <v>0</v>
      </c>
      <c r="M5089" s="1">
        <f t="shared" si="1199"/>
        <v>0</v>
      </c>
      <c r="N5089" s="1">
        <f t="shared" si="1200"/>
        <v>1</v>
      </c>
      <c r="O5089" s="1">
        <f t="shared" si="1201"/>
        <v>0</v>
      </c>
      <c r="R5089" s="1">
        <f t="shared" si="1202"/>
        <v>1</v>
      </c>
      <c r="S5089" s="1">
        <f t="shared" si="1203"/>
        <v>0</v>
      </c>
      <c r="T5089" s="1">
        <f t="shared" si="1204"/>
        <v>0</v>
      </c>
      <c r="U5089" s="1">
        <f t="shared" si="1205"/>
        <v>0</v>
      </c>
      <c r="X5089" s="1">
        <f t="shared" si="1206"/>
        <v>1</v>
      </c>
      <c r="Y5089" s="1">
        <f t="shared" si="1207"/>
        <v>0</v>
      </c>
      <c r="Z5089" s="1">
        <f t="shared" si="1208"/>
        <v>0</v>
      </c>
      <c r="AA5089" s="1">
        <f t="shared" si="1209"/>
        <v>0</v>
      </c>
    </row>
    <row r="5090" spans="1:27" x14ac:dyDescent="0.25">
      <c r="A5090">
        <v>1</v>
      </c>
      <c r="B5090">
        <v>174</v>
      </c>
      <c r="C5090">
        <v>12.06</v>
      </c>
      <c r="D5090">
        <v>700</v>
      </c>
      <c r="E5090">
        <v>1</v>
      </c>
      <c r="G5090" s="1">
        <f t="shared" si="1195"/>
        <v>1</v>
      </c>
      <c r="H5090" s="1">
        <f t="shared" si="1196"/>
        <v>1</v>
      </c>
      <c r="I5090" s="1">
        <f t="shared" si="1197"/>
        <v>1</v>
      </c>
      <c r="L5090" s="1">
        <f t="shared" si="1198"/>
        <v>1</v>
      </c>
      <c r="M5090" s="1">
        <f t="shared" si="1199"/>
        <v>0</v>
      </c>
      <c r="N5090" s="1">
        <f t="shared" si="1200"/>
        <v>0</v>
      </c>
      <c r="O5090" s="1">
        <f t="shared" si="1201"/>
        <v>0</v>
      </c>
      <c r="R5090" s="1">
        <f t="shared" si="1202"/>
        <v>1</v>
      </c>
      <c r="S5090" s="1">
        <f t="shared" si="1203"/>
        <v>0</v>
      </c>
      <c r="T5090" s="1">
        <f t="shared" si="1204"/>
        <v>0</v>
      </c>
      <c r="U5090" s="1">
        <f t="shared" si="1205"/>
        <v>0</v>
      </c>
      <c r="X5090" s="1">
        <f t="shared" si="1206"/>
        <v>1</v>
      </c>
      <c r="Y5090" s="1">
        <f t="shared" si="1207"/>
        <v>0</v>
      </c>
      <c r="Z5090" s="1">
        <f t="shared" si="1208"/>
        <v>0</v>
      </c>
      <c r="AA5090" s="1">
        <f t="shared" si="1209"/>
        <v>0</v>
      </c>
    </row>
    <row r="5091" spans="1:27" x14ac:dyDescent="0.25">
      <c r="A5091">
        <v>0</v>
      </c>
      <c r="B5091">
        <v>90</v>
      </c>
      <c r="C5091">
        <v>20.29</v>
      </c>
      <c r="D5091">
        <v>705</v>
      </c>
      <c r="E5091">
        <v>1</v>
      </c>
      <c r="G5091" s="1">
        <f t="shared" si="1195"/>
        <v>1</v>
      </c>
      <c r="H5091" s="1">
        <f t="shared" si="1196"/>
        <v>1</v>
      </c>
      <c r="I5091" s="1">
        <f t="shared" si="1197"/>
        <v>1</v>
      </c>
      <c r="L5091" s="1">
        <f t="shared" si="1198"/>
        <v>1</v>
      </c>
      <c r="M5091" s="1">
        <f t="shared" si="1199"/>
        <v>0</v>
      </c>
      <c r="N5091" s="1">
        <f t="shared" si="1200"/>
        <v>0</v>
      </c>
      <c r="O5091" s="1">
        <f t="shared" si="1201"/>
        <v>0</v>
      </c>
      <c r="R5091" s="1">
        <f t="shared" si="1202"/>
        <v>1</v>
      </c>
      <c r="S5091" s="1">
        <f t="shared" si="1203"/>
        <v>0</v>
      </c>
      <c r="T5091" s="1">
        <f t="shared" si="1204"/>
        <v>0</v>
      </c>
      <c r="U5091" s="1">
        <f t="shared" si="1205"/>
        <v>0</v>
      </c>
      <c r="X5091" s="1">
        <f t="shared" si="1206"/>
        <v>1</v>
      </c>
      <c r="Y5091" s="1">
        <f t="shared" si="1207"/>
        <v>0</v>
      </c>
      <c r="Z5091" s="1">
        <f t="shared" si="1208"/>
        <v>0</v>
      </c>
      <c r="AA5091" s="1">
        <f t="shared" si="1209"/>
        <v>0</v>
      </c>
    </row>
    <row r="5092" spans="1:27" x14ac:dyDescent="0.25">
      <c r="A5092">
        <v>1</v>
      </c>
      <c r="B5092">
        <v>38</v>
      </c>
      <c r="C5092">
        <v>21.83</v>
      </c>
      <c r="D5092">
        <v>685</v>
      </c>
      <c r="E5092">
        <v>1</v>
      </c>
      <c r="G5092" s="1">
        <f t="shared" si="1195"/>
        <v>0</v>
      </c>
      <c r="H5092" s="1">
        <f t="shared" si="1196"/>
        <v>0</v>
      </c>
      <c r="I5092" s="1">
        <f t="shared" si="1197"/>
        <v>1</v>
      </c>
      <c r="L5092" s="1">
        <f t="shared" si="1198"/>
        <v>0</v>
      </c>
      <c r="M5092" s="1">
        <f t="shared" si="1199"/>
        <v>0</v>
      </c>
      <c r="N5092" s="1">
        <f t="shared" si="1200"/>
        <v>1</v>
      </c>
      <c r="O5092" s="1">
        <f t="shared" si="1201"/>
        <v>0</v>
      </c>
      <c r="R5092" s="1">
        <f t="shared" si="1202"/>
        <v>0</v>
      </c>
      <c r="S5092" s="1">
        <f t="shared" si="1203"/>
        <v>0</v>
      </c>
      <c r="T5092" s="1">
        <f t="shared" si="1204"/>
        <v>1</v>
      </c>
      <c r="U5092" s="1">
        <f t="shared" si="1205"/>
        <v>0</v>
      </c>
      <c r="X5092" s="1">
        <f t="shared" si="1206"/>
        <v>1</v>
      </c>
      <c r="Y5092" s="1">
        <f t="shared" si="1207"/>
        <v>0</v>
      </c>
      <c r="Z5092" s="1">
        <f t="shared" si="1208"/>
        <v>0</v>
      </c>
      <c r="AA5092" s="1">
        <f t="shared" si="1209"/>
        <v>0</v>
      </c>
    </row>
    <row r="5093" spans="1:27" x14ac:dyDescent="0.25">
      <c r="A5093">
        <v>1</v>
      </c>
      <c r="B5093">
        <v>120</v>
      </c>
      <c r="C5093">
        <v>6.95</v>
      </c>
      <c r="D5093">
        <v>670</v>
      </c>
      <c r="E5093">
        <v>1</v>
      </c>
      <c r="G5093" s="1">
        <f t="shared" si="1195"/>
        <v>1</v>
      </c>
      <c r="H5093" s="1">
        <f t="shared" si="1196"/>
        <v>1</v>
      </c>
      <c r="I5093" s="1">
        <f t="shared" si="1197"/>
        <v>1</v>
      </c>
      <c r="L5093" s="1">
        <f t="shared" si="1198"/>
        <v>1</v>
      </c>
      <c r="M5093" s="1">
        <f t="shared" si="1199"/>
        <v>0</v>
      </c>
      <c r="N5093" s="1">
        <f t="shared" si="1200"/>
        <v>0</v>
      </c>
      <c r="O5093" s="1">
        <f t="shared" si="1201"/>
        <v>0</v>
      </c>
      <c r="R5093" s="1">
        <f t="shared" si="1202"/>
        <v>1</v>
      </c>
      <c r="S5093" s="1">
        <f t="shared" si="1203"/>
        <v>0</v>
      </c>
      <c r="T5093" s="1">
        <f t="shared" si="1204"/>
        <v>0</v>
      </c>
      <c r="U5093" s="1">
        <f t="shared" si="1205"/>
        <v>0</v>
      </c>
      <c r="X5093" s="1">
        <f t="shared" si="1206"/>
        <v>1</v>
      </c>
      <c r="Y5093" s="1">
        <f t="shared" si="1207"/>
        <v>0</v>
      </c>
      <c r="Z5093" s="1">
        <f t="shared" si="1208"/>
        <v>0</v>
      </c>
      <c r="AA5093" s="1">
        <f t="shared" si="1209"/>
        <v>0</v>
      </c>
    </row>
    <row r="5094" spans="1:27" x14ac:dyDescent="0.25">
      <c r="A5094">
        <v>1</v>
      </c>
      <c r="B5094">
        <v>62.4</v>
      </c>
      <c r="C5094">
        <v>13</v>
      </c>
      <c r="D5094">
        <v>710</v>
      </c>
      <c r="E5094">
        <v>1</v>
      </c>
      <c r="G5094" s="1">
        <f t="shared" si="1195"/>
        <v>0</v>
      </c>
      <c r="H5094" s="1">
        <f t="shared" si="1196"/>
        <v>1</v>
      </c>
      <c r="I5094" s="1">
        <f t="shared" si="1197"/>
        <v>1</v>
      </c>
      <c r="L5094" s="1">
        <f t="shared" si="1198"/>
        <v>0</v>
      </c>
      <c r="M5094" s="1">
        <f t="shared" si="1199"/>
        <v>0</v>
      </c>
      <c r="N5094" s="1">
        <f t="shared" si="1200"/>
        <v>1</v>
      </c>
      <c r="O5094" s="1">
        <f t="shared" si="1201"/>
        <v>0</v>
      </c>
      <c r="R5094" s="1">
        <f t="shared" si="1202"/>
        <v>1</v>
      </c>
      <c r="S5094" s="1">
        <f t="shared" si="1203"/>
        <v>0</v>
      </c>
      <c r="T5094" s="1">
        <f t="shared" si="1204"/>
        <v>0</v>
      </c>
      <c r="U5094" s="1">
        <f t="shared" si="1205"/>
        <v>0</v>
      </c>
      <c r="X5094" s="1">
        <f t="shared" si="1206"/>
        <v>1</v>
      </c>
      <c r="Y5094" s="1">
        <f t="shared" si="1207"/>
        <v>0</v>
      </c>
      <c r="Z5094" s="1">
        <f t="shared" si="1208"/>
        <v>0</v>
      </c>
      <c r="AA5094" s="1">
        <f t="shared" si="1209"/>
        <v>0</v>
      </c>
    </row>
    <row r="5095" spans="1:27" x14ac:dyDescent="0.25">
      <c r="A5095">
        <v>0</v>
      </c>
      <c r="B5095">
        <v>58</v>
      </c>
      <c r="C5095">
        <v>12.83</v>
      </c>
      <c r="D5095">
        <v>660</v>
      </c>
      <c r="E5095">
        <v>1</v>
      </c>
      <c r="G5095" s="1">
        <f t="shared" si="1195"/>
        <v>0</v>
      </c>
      <c r="H5095" s="1">
        <f t="shared" si="1196"/>
        <v>1</v>
      </c>
      <c r="I5095" s="1">
        <f t="shared" si="1197"/>
        <v>1</v>
      </c>
      <c r="L5095" s="1">
        <f t="shared" si="1198"/>
        <v>0</v>
      </c>
      <c r="M5095" s="1">
        <f t="shared" si="1199"/>
        <v>0</v>
      </c>
      <c r="N5095" s="1">
        <f t="shared" si="1200"/>
        <v>1</v>
      </c>
      <c r="O5095" s="1">
        <f t="shared" si="1201"/>
        <v>0</v>
      </c>
      <c r="R5095" s="1">
        <f t="shared" si="1202"/>
        <v>1</v>
      </c>
      <c r="S5095" s="1">
        <f t="shared" si="1203"/>
        <v>0</v>
      </c>
      <c r="T5095" s="1">
        <f t="shared" si="1204"/>
        <v>0</v>
      </c>
      <c r="U5095" s="1">
        <f t="shared" si="1205"/>
        <v>0</v>
      </c>
      <c r="X5095" s="1">
        <f t="shared" si="1206"/>
        <v>1</v>
      </c>
      <c r="Y5095" s="1">
        <f t="shared" si="1207"/>
        <v>0</v>
      </c>
      <c r="Z5095" s="1">
        <f t="shared" si="1208"/>
        <v>0</v>
      </c>
      <c r="AA5095" s="1">
        <f t="shared" si="1209"/>
        <v>0</v>
      </c>
    </row>
    <row r="5096" spans="1:27" x14ac:dyDescent="0.25">
      <c r="A5096">
        <v>0</v>
      </c>
      <c r="B5096">
        <v>40.5</v>
      </c>
      <c r="C5096">
        <v>37.36</v>
      </c>
      <c r="D5096">
        <v>670</v>
      </c>
      <c r="E5096">
        <v>1</v>
      </c>
      <c r="G5096" s="1">
        <f t="shared" si="1195"/>
        <v>0</v>
      </c>
      <c r="H5096" s="1">
        <f t="shared" si="1196"/>
        <v>0</v>
      </c>
      <c r="I5096" s="1">
        <f t="shared" si="1197"/>
        <v>0</v>
      </c>
      <c r="L5096" s="1">
        <f t="shared" si="1198"/>
        <v>0</v>
      </c>
      <c r="M5096" s="1">
        <f t="shared" si="1199"/>
        <v>0</v>
      </c>
      <c r="N5096" s="1">
        <f t="shared" si="1200"/>
        <v>1</v>
      </c>
      <c r="O5096" s="1">
        <f t="shared" si="1201"/>
        <v>0</v>
      </c>
      <c r="R5096" s="1">
        <f t="shared" si="1202"/>
        <v>0</v>
      </c>
      <c r="S5096" s="1">
        <f t="shared" si="1203"/>
        <v>0</v>
      </c>
      <c r="T5096" s="1">
        <f t="shared" si="1204"/>
        <v>1</v>
      </c>
      <c r="U5096" s="1">
        <f t="shared" si="1205"/>
        <v>0</v>
      </c>
      <c r="X5096" s="1">
        <f t="shared" si="1206"/>
        <v>0</v>
      </c>
      <c r="Y5096" s="1">
        <f t="shared" si="1207"/>
        <v>0</v>
      </c>
      <c r="Z5096" s="1">
        <f t="shared" si="1208"/>
        <v>1</v>
      </c>
      <c r="AA5096" s="1">
        <f t="shared" si="1209"/>
        <v>0</v>
      </c>
    </row>
    <row r="5097" spans="1:27" x14ac:dyDescent="0.25">
      <c r="A5097">
        <v>1</v>
      </c>
      <c r="B5097">
        <v>53.238</v>
      </c>
      <c r="C5097">
        <v>19.91</v>
      </c>
      <c r="D5097">
        <v>685</v>
      </c>
      <c r="E5097">
        <v>1</v>
      </c>
      <c r="G5097" s="1">
        <f t="shared" si="1195"/>
        <v>0</v>
      </c>
      <c r="H5097" s="1">
        <f t="shared" si="1196"/>
        <v>0</v>
      </c>
      <c r="I5097" s="1">
        <f t="shared" si="1197"/>
        <v>1</v>
      </c>
      <c r="L5097" s="1">
        <f t="shared" si="1198"/>
        <v>0</v>
      </c>
      <c r="M5097" s="1">
        <f t="shared" si="1199"/>
        <v>0</v>
      </c>
      <c r="N5097" s="1">
        <f t="shared" si="1200"/>
        <v>1</v>
      </c>
      <c r="O5097" s="1">
        <f t="shared" si="1201"/>
        <v>0</v>
      </c>
      <c r="R5097" s="1">
        <f t="shared" si="1202"/>
        <v>0</v>
      </c>
      <c r="S5097" s="1">
        <f t="shared" si="1203"/>
        <v>0</v>
      </c>
      <c r="T5097" s="1">
        <f t="shared" si="1204"/>
        <v>1</v>
      </c>
      <c r="U5097" s="1">
        <f t="shared" si="1205"/>
        <v>0</v>
      </c>
      <c r="X5097" s="1">
        <f t="shared" si="1206"/>
        <v>1</v>
      </c>
      <c r="Y5097" s="1">
        <f t="shared" si="1207"/>
        <v>0</v>
      </c>
      <c r="Z5097" s="1">
        <f t="shared" si="1208"/>
        <v>0</v>
      </c>
      <c r="AA5097" s="1">
        <f t="shared" si="1209"/>
        <v>0</v>
      </c>
    </row>
    <row r="5098" spans="1:27" x14ac:dyDescent="0.25">
      <c r="A5098">
        <v>0</v>
      </c>
      <c r="B5098">
        <v>30</v>
      </c>
      <c r="C5098">
        <v>5.41</v>
      </c>
      <c r="D5098">
        <v>675</v>
      </c>
      <c r="E5098">
        <v>1</v>
      </c>
      <c r="G5098" s="1">
        <f t="shared" si="1195"/>
        <v>0</v>
      </c>
      <c r="H5098" s="1">
        <f t="shared" si="1196"/>
        <v>1</v>
      </c>
      <c r="I5098" s="1">
        <f t="shared" si="1197"/>
        <v>1</v>
      </c>
      <c r="L5098" s="1">
        <f t="shared" si="1198"/>
        <v>0</v>
      </c>
      <c r="M5098" s="1">
        <f t="shared" si="1199"/>
        <v>0</v>
      </c>
      <c r="N5098" s="1">
        <f t="shared" si="1200"/>
        <v>1</v>
      </c>
      <c r="O5098" s="1">
        <f t="shared" si="1201"/>
        <v>0</v>
      </c>
      <c r="R5098" s="1">
        <f t="shared" si="1202"/>
        <v>1</v>
      </c>
      <c r="S5098" s="1">
        <f t="shared" si="1203"/>
        <v>0</v>
      </c>
      <c r="T5098" s="1">
        <f t="shared" si="1204"/>
        <v>0</v>
      </c>
      <c r="U5098" s="1">
        <f t="shared" si="1205"/>
        <v>0</v>
      </c>
      <c r="X5098" s="1">
        <f t="shared" si="1206"/>
        <v>1</v>
      </c>
      <c r="Y5098" s="1">
        <f t="shared" si="1207"/>
        <v>0</v>
      </c>
      <c r="Z5098" s="1">
        <f t="shared" si="1208"/>
        <v>0</v>
      </c>
      <c r="AA5098" s="1">
        <f t="shared" si="1209"/>
        <v>0</v>
      </c>
    </row>
    <row r="5099" spans="1:27" x14ac:dyDescent="0.25">
      <c r="A5099">
        <v>1</v>
      </c>
      <c r="B5099">
        <v>62</v>
      </c>
      <c r="C5099">
        <v>8.1199999999999992</v>
      </c>
      <c r="D5099">
        <v>710</v>
      </c>
      <c r="E5099">
        <v>1</v>
      </c>
      <c r="G5099" s="1">
        <f t="shared" si="1195"/>
        <v>0</v>
      </c>
      <c r="H5099" s="1">
        <f t="shared" si="1196"/>
        <v>1</v>
      </c>
      <c r="I5099" s="1">
        <f t="shared" si="1197"/>
        <v>1</v>
      </c>
      <c r="L5099" s="1">
        <f t="shared" si="1198"/>
        <v>0</v>
      </c>
      <c r="M5099" s="1">
        <f t="shared" si="1199"/>
        <v>0</v>
      </c>
      <c r="N5099" s="1">
        <f t="shared" si="1200"/>
        <v>1</v>
      </c>
      <c r="O5099" s="1">
        <f t="shared" si="1201"/>
        <v>0</v>
      </c>
      <c r="R5099" s="1">
        <f t="shared" si="1202"/>
        <v>1</v>
      </c>
      <c r="S5099" s="1">
        <f t="shared" si="1203"/>
        <v>0</v>
      </c>
      <c r="T5099" s="1">
        <f t="shared" si="1204"/>
        <v>0</v>
      </c>
      <c r="U5099" s="1">
        <f t="shared" si="1205"/>
        <v>0</v>
      </c>
      <c r="X5099" s="1">
        <f t="shared" si="1206"/>
        <v>1</v>
      </c>
      <c r="Y5099" s="1">
        <f t="shared" si="1207"/>
        <v>0</v>
      </c>
      <c r="Z5099" s="1">
        <f t="shared" si="1208"/>
        <v>0</v>
      </c>
      <c r="AA5099" s="1">
        <f t="shared" si="1209"/>
        <v>0</v>
      </c>
    </row>
    <row r="5100" spans="1:27" x14ac:dyDescent="0.25">
      <c r="A5100">
        <v>0</v>
      </c>
      <c r="B5100">
        <v>70</v>
      </c>
      <c r="C5100">
        <v>17.07</v>
      </c>
      <c r="D5100">
        <v>660</v>
      </c>
      <c r="E5100">
        <v>1</v>
      </c>
      <c r="G5100" s="1">
        <f t="shared" si="1195"/>
        <v>0</v>
      </c>
      <c r="H5100" s="1">
        <f t="shared" si="1196"/>
        <v>0</v>
      </c>
      <c r="I5100" s="1">
        <f t="shared" si="1197"/>
        <v>0</v>
      </c>
      <c r="L5100" s="1">
        <f t="shared" si="1198"/>
        <v>0</v>
      </c>
      <c r="M5100" s="1">
        <f t="shared" si="1199"/>
        <v>0</v>
      </c>
      <c r="N5100" s="1">
        <f t="shared" si="1200"/>
        <v>1</v>
      </c>
      <c r="O5100" s="1">
        <f t="shared" si="1201"/>
        <v>0</v>
      </c>
      <c r="R5100" s="1">
        <f t="shared" si="1202"/>
        <v>0</v>
      </c>
      <c r="S5100" s="1">
        <f t="shared" si="1203"/>
        <v>0</v>
      </c>
      <c r="T5100" s="1">
        <f t="shared" si="1204"/>
        <v>1</v>
      </c>
      <c r="U5100" s="1">
        <f t="shared" si="1205"/>
        <v>0</v>
      </c>
      <c r="X5100" s="1">
        <f t="shared" si="1206"/>
        <v>0</v>
      </c>
      <c r="Y5100" s="1">
        <f t="shared" si="1207"/>
        <v>0</v>
      </c>
      <c r="Z5100" s="1">
        <f t="shared" si="1208"/>
        <v>1</v>
      </c>
      <c r="AA5100" s="1">
        <f t="shared" si="1209"/>
        <v>0</v>
      </c>
    </row>
    <row r="5101" spans="1:27" x14ac:dyDescent="0.25">
      <c r="A5101">
        <v>1</v>
      </c>
      <c r="B5101">
        <v>40</v>
      </c>
      <c r="C5101">
        <v>14.34</v>
      </c>
      <c r="D5101">
        <v>710</v>
      </c>
      <c r="E5101">
        <v>1</v>
      </c>
      <c r="G5101" s="1">
        <f t="shared" si="1195"/>
        <v>0</v>
      </c>
      <c r="H5101" s="1">
        <f t="shared" si="1196"/>
        <v>1</v>
      </c>
      <c r="I5101" s="1">
        <f t="shared" si="1197"/>
        <v>1</v>
      </c>
      <c r="L5101" s="1">
        <f t="shared" si="1198"/>
        <v>0</v>
      </c>
      <c r="M5101" s="1">
        <f t="shared" si="1199"/>
        <v>0</v>
      </c>
      <c r="N5101" s="1">
        <f t="shared" si="1200"/>
        <v>1</v>
      </c>
      <c r="O5101" s="1">
        <f t="shared" si="1201"/>
        <v>0</v>
      </c>
      <c r="R5101" s="1">
        <f t="shared" si="1202"/>
        <v>1</v>
      </c>
      <c r="S5101" s="1">
        <f t="shared" si="1203"/>
        <v>0</v>
      </c>
      <c r="T5101" s="1">
        <f t="shared" si="1204"/>
        <v>0</v>
      </c>
      <c r="U5101" s="1">
        <f t="shared" si="1205"/>
        <v>0</v>
      </c>
      <c r="X5101" s="1">
        <f t="shared" si="1206"/>
        <v>1</v>
      </c>
      <c r="Y5101" s="1">
        <f t="shared" si="1207"/>
        <v>0</v>
      </c>
      <c r="Z5101" s="1">
        <f t="shared" si="1208"/>
        <v>0</v>
      </c>
      <c r="AA5101" s="1">
        <f t="shared" si="1209"/>
        <v>0</v>
      </c>
    </row>
    <row r="5102" spans="1:27" x14ac:dyDescent="0.25">
      <c r="A5102">
        <v>0</v>
      </c>
      <c r="B5102">
        <v>33.119999999999997</v>
      </c>
      <c r="C5102">
        <v>23.55</v>
      </c>
      <c r="D5102">
        <v>705</v>
      </c>
      <c r="E5102">
        <v>1</v>
      </c>
      <c r="G5102" s="1">
        <f t="shared" si="1195"/>
        <v>0</v>
      </c>
      <c r="H5102" s="1">
        <f t="shared" si="1196"/>
        <v>0</v>
      </c>
      <c r="I5102" s="1">
        <f t="shared" si="1197"/>
        <v>0</v>
      </c>
      <c r="L5102" s="1">
        <f t="shared" si="1198"/>
        <v>0</v>
      </c>
      <c r="M5102" s="1">
        <f t="shared" si="1199"/>
        <v>0</v>
      </c>
      <c r="N5102" s="1">
        <f t="shared" si="1200"/>
        <v>1</v>
      </c>
      <c r="O5102" s="1">
        <f t="shared" si="1201"/>
        <v>0</v>
      </c>
      <c r="R5102" s="1">
        <f t="shared" si="1202"/>
        <v>0</v>
      </c>
      <c r="S5102" s="1">
        <f t="shared" si="1203"/>
        <v>0</v>
      </c>
      <c r="T5102" s="1">
        <f t="shared" si="1204"/>
        <v>1</v>
      </c>
      <c r="U5102" s="1">
        <f t="shared" si="1205"/>
        <v>0</v>
      </c>
      <c r="X5102" s="1">
        <f t="shared" si="1206"/>
        <v>0</v>
      </c>
      <c r="Y5102" s="1">
        <f t="shared" si="1207"/>
        <v>0</v>
      </c>
      <c r="Z5102" s="1">
        <f t="shared" si="1208"/>
        <v>1</v>
      </c>
      <c r="AA5102" s="1">
        <f t="shared" si="1209"/>
        <v>0</v>
      </c>
    </row>
    <row r="5103" spans="1:27" x14ac:dyDescent="0.25">
      <c r="A5103">
        <v>1</v>
      </c>
      <c r="B5103">
        <v>84</v>
      </c>
      <c r="C5103">
        <v>14.73</v>
      </c>
      <c r="D5103">
        <v>675</v>
      </c>
      <c r="E5103">
        <v>1</v>
      </c>
      <c r="G5103" s="1">
        <f t="shared" si="1195"/>
        <v>0</v>
      </c>
      <c r="H5103" s="1">
        <f t="shared" si="1196"/>
        <v>1</v>
      </c>
      <c r="I5103" s="1">
        <f t="shared" si="1197"/>
        <v>1</v>
      </c>
      <c r="L5103" s="1">
        <f t="shared" si="1198"/>
        <v>0</v>
      </c>
      <c r="M5103" s="1">
        <f t="shared" si="1199"/>
        <v>0</v>
      </c>
      <c r="N5103" s="1">
        <f t="shared" si="1200"/>
        <v>1</v>
      </c>
      <c r="O5103" s="1">
        <f t="shared" si="1201"/>
        <v>0</v>
      </c>
      <c r="R5103" s="1">
        <f t="shared" si="1202"/>
        <v>1</v>
      </c>
      <c r="S5103" s="1">
        <f t="shared" si="1203"/>
        <v>0</v>
      </c>
      <c r="T5103" s="1">
        <f t="shared" si="1204"/>
        <v>0</v>
      </c>
      <c r="U5103" s="1">
        <f t="shared" si="1205"/>
        <v>0</v>
      </c>
      <c r="X5103" s="1">
        <f t="shared" si="1206"/>
        <v>1</v>
      </c>
      <c r="Y5103" s="1">
        <f t="shared" si="1207"/>
        <v>0</v>
      </c>
      <c r="Z5103" s="1">
        <f t="shared" si="1208"/>
        <v>0</v>
      </c>
      <c r="AA5103" s="1">
        <f t="shared" si="1209"/>
        <v>0</v>
      </c>
    </row>
    <row r="5104" spans="1:27" x14ac:dyDescent="0.25">
      <c r="A5104">
        <v>1</v>
      </c>
      <c r="B5104">
        <v>65</v>
      </c>
      <c r="C5104">
        <v>21.97</v>
      </c>
      <c r="D5104">
        <v>695</v>
      </c>
      <c r="E5104">
        <v>1</v>
      </c>
      <c r="G5104" s="1">
        <f t="shared" si="1195"/>
        <v>0</v>
      </c>
      <c r="H5104" s="1">
        <f t="shared" si="1196"/>
        <v>0</v>
      </c>
      <c r="I5104" s="1">
        <f t="shared" si="1197"/>
        <v>1</v>
      </c>
      <c r="L5104" s="1">
        <f t="shared" si="1198"/>
        <v>0</v>
      </c>
      <c r="M5104" s="1">
        <f t="shared" si="1199"/>
        <v>0</v>
      </c>
      <c r="N5104" s="1">
        <f t="shared" si="1200"/>
        <v>1</v>
      </c>
      <c r="O5104" s="1">
        <f t="shared" si="1201"/>
        <v>0</v>
      </c>
      <c r="R5104" s="1">
        <f t="shared" si="1202"/>
        <v>0</v>
      </c>
      <c r="S5104" s="1">
        <f t="shared" si="1203"/>
        <v>0</v>
      </c>
      <c r="T5104" s="1">
        <f t="shared" si="1204"/>
        <v>1</v>
      </c>
      <c r="U5104" s="1">
        <f t="shared" si="1205"/>
        <v>0</v>
      </c>
      <c r="X5104" s="1">
        <f t="shared" si="1206"/>
        <v>1</v>
      </c>
      <c r="Y5104" s="1">
        <f t="shared" si="1207"/>
        <v>0</v>
      </c>
      <c r="Z5104" s="1">
        <f t="shared" si="1208"/>
        <v>0</v>
      </c>
      <c r="AA5104" s="1">
        <f t="shared" si="1209"/>
        <v>0</v>
      </c>
    </row>
    <row r="5105" spans="1:27" x14ac:dyDescent="0.25">
      <c r="A5105">
        <v>0</v>
      </c>
      <c r="B5105">
        <v>38</v>
      </c>
      <c r="C5105">
        <v>29.85</v>
      </c>
      <c r="D5105">
        <v>695</v>
      </c>
      <c r="E5105">
        <v>1</v>
      </c>
      <c r="G5105" s="1">
        <f t="shared" si="1195"/>
        <v>0</v>
      </c>
      <c r="H5105" s="1">
        <f t="shared" si="1196"/>
        <v>0</v>
      </c>
      <c r="I5105" s="1">
        <f t="shared" si="1197"/>
        <v>0</v>
      </c>
      <c r="L5105" s="1">
        <f t="shared" si="1198"/>
        <v>0</v>
      </c>
      <c r="M5105" s="1">
        <f t="shared" si="1199"/>
        <v>0</v>
      </c>
      <c r="N5105" s="1">
        <f t="shared" si="1200"/>
        <v>1</v>
      </c>
      <c r="O5105" s="1">
        <f t="shared" si="1201"/>
        <v>0</v>
      </c>
      <c r="R5105" s="1">
        <f t="shared" si="1202"/>
        <v>0</v>
      </c>
      <c r="S5105" s="1">
        <f t="shared" si="1203"/>
        <v>0</v>
      </c>
      <c r="T5105" s="1">
        <f t="shared" si="1204"/>
        <v>1</v>
      </c>
      <c r="U5105" s="1">
        <f t="shared" si="1205"/>
        <v>0</v>
      </c>
      <c r="X5105" s="1">
        <f t="shared" si="1206"/>
        <v>0</v>
      </c>
      <c r="Y5105" s="1">
        <f t="shared" si="1207"/>
        <v>0</v>
      </c>
      <c r="Z5105" s="1">
        <f t="shared" si="1208"/>
        <v>1</v>
      </c>
      <c r="AA5105" s="1">
        <f t="shared" si="1209"/>
        <v>0</v>
      </c>
    </row>
    <row r="5106" spans="1:27" x14ac:dyDescent="0.25">
      <c r="A5106">
        <v>1</v>
      </c>
      <c r="B5106">
        <v>40</v>
      </c>
      <c r="C5106">
        <v>22.65</v>
      </c>
      <c r="D5106">
        <v>665</v>
      </c>
      <c r="E5106">
        <v>1</v>
      </c>
      <c r="G5106" s="1">
        <f t="shared" si="1195"/>
        <v>0</v>
      </c>
      <c r="H5106" s="1">
        <f t="shared" si="1196"/>
        <v>0</v>
      </c>
      <c r="I5106" s="1">
        <f t="shared" si="1197"/>
        <v>1</v>
      </c>
      <c r="L5106" s="1">
        <f t="shared" si="1198"/>
        <v>0</v>
      </c>
      <c r="M5106" s="1">
        <f t="shared" si="1199"/>
        <v>0</v>
      </c>
      <c r="N5106" s="1">
        <f t="shared" si="1200"/>
        <v>1</v>
      </c>
      <c r="O5106" s="1">
        <f t="shared" si="1201"/>
        <v>0</v>
      </c>
      <c r="R5106" s="1">
        <f t="shared" si="1202"/>
        <v>0</v>
      </c>
      <c r="S5106" s="1">
        <f t="shared" si="1203"/>
        <v>0</v>
      </c>
      <c r="T5106" s="1">
        <f t="shared" si="1204"/>
        <v>1</v>
      </c>
      <c r="U5106" s="1">
        <f t="shared" si="1205"/>
        <v>0</v>
      </c>
      <c r="X5106" s="1">
        <f t="shared" si="1206"/>
        <v>1</v>
      </c>
      <c r="Y5106" s="1">
        <f t="shared" si="1207"/>
        <v>0</v>
      </c>
      <c r="Z5106" s="1">
        <f t="shared" si="1208"/>
        <v>0</v>
      </c>
      <c r="AA5106" s="1">
        <f t="shared" si="1209"/>
        <v>0</v>
      </c>
    </row>
    <row r="5107" spans="1:27" x14ac:dyDescent="0.25">
      <c r="A5107">
        <v>0</v>
      </c>
      <c r="B5107">
        <v>116</v>
      </c>
      <c r="C5107">
        <v>11.97</v>
      </c>
      <c r="D5107">
        <v>695</v>
      </c>
      <c r="E5107">
        <v>1</v>
      </c>
      <c r="G5107" s="1">
        <f t="shared" si="1195"/>
        <v>1</v>
      </c>
      <c r="H5107" s="1">
        <f t="shared" si="1196"/>
        <v>1</v>
      </c>
      <c r="I5107" s="1">
        <f t="shared" si="1197"/>
        <v>1</v>
      </c>
      <c r="L5107" s="1">
        <f t="shared" si="1198"/>
        <v>1</v>
      </c>
      <c r="M5107" s="1">
        <f t="shared" si="1199"/>
        <v>0</v>
      </c>
      <c r="N5107" s="1">
        <f t="shared" si="1200"/>
        <v>0</v>
      </c>
      <c r="O5107" s="1">
        <f t="shared" si="1201"/>
        <v>0</v>
      </c>
      <c r="R5107" s="1">
        <f t="shared" si="1202"/>
        <v>1</v>
      </c>
      <c r="S5107" s="1">
        <f t="shared" si="1203"/>
        <v>0</v>
      </c>
      <c r="T5107" s="1">
        <f t="shared" si="1204"/>
        <v>0</v>
      </c>
      <c r="U5107" s="1">
        <f t="shared" si="1205"/>
        <v>0</v>
      </c>
      <c r="X5107" s="1">
        <f t="shared" si="1206"/>
        <v>1</v>
      </c>
      <c r="Y5107" s="1">
        <f t="shared" si="1207"/>
        <v>0</v>
      </c>
      <c r="Z5107" s="1">
        <f t="shared" si="1208"/>
        <v>0</v>
      </c>
      <c r="AA5107" s="1">
        <f t="shared" si="1209"/>
        <v>0</v>
      </c>
    </row>
    <row r="5108" spans="1:27" x14ac:dyDescent="0.25">
      <c r="A5108">
        <v>0</v>
      </c>
      <c r="B5108">
        <v>34</v>
      </c>
      <c r="C5108">
        <v>20.62</v>
      </c>
      <c r="D5108">
        <v>665</v>
      </c>
      <c r="E5108">
        <v>1</v>
      </c>
      <c r="G5108" s="1">
        <f t="shared" si="1195"/>
        <v>0</v>
      </c>
      <c r="H5108" s="1">
        <f t="shared" si="1196"/>
        <v>0</v>
      </c>
      <c r="I5108" s="1">
        <f t="shared" si="1197"/>
        <v>0</v>
      </c>
      <c r="L5108" s="1">
        <f t="shared" si="1198"/>
        <v>0</v>
      </c>
      <c r="M5108" s="1">
        <f t="shared" si="1199"/>
        <v>0</v>
      </c>
      <c r="N5108" s="1">
        <f t="shared" si="1200"/>
        <v>1</v>
      </c>
      <c r="O5108" s="1">
        <f t="shared" si="1201"/>
        <v>0</v>
      </c>
      <c r="R5108" s="1">
        <f t="shared" si="1202"/>
        <v>0</v>
      </c>
      <c r="S5108" s="1">
        <f t="shared" si="1203"/>
        <v>0</v>
      </c>
      <c r="T5108" s="1">
        <f t="shared" si="1204"/>
        <v>1</v>
      </c>
      <c r="U5108" s="1">
        <f t="shared" si="1205"/>
        <v>0</v>
      </c>
      <c r="X5108" s="1">
        <f t="shared" si="1206"/>
        <v>0</v>
      </c>
      <c r="Y5108" s="1">
        <f t="shared" si="1207"/>
        <v>0</v>
      </c>
      <c r="Z5108" s="1">
        <f t="shared" si="1208"/>
        <v>1</v>
      </c>
      <c r="AA5108" s="1">
        <f t="shared" si="1209"/>
        <v>0</v>
      </c>
    </row>
    <row r="5109" spans="1:27" x14ac:dyDescent="0.25">
      <c r="A5109">
        <v>0</v>
      </c>
      <c r="B5109">
        <v>23.6</v>
      </c>
      <c r="C5109">
        <v>23.75</v>
      </c>
      <c r="D5109">
        <v>680</v>
      </c>
      <c r="E5109">
        <v>1</v>
      </c>
      <c r="G5109" s="1">
        <f t="shared" si="1195"/>
        <v>0</v>
      </c>
      <c r="H5109" s="1">
        <f t="shared" si="1196"/>
        <v>0</v>
      </c>
      <c r="I5109" s="1">
        <f t="shared" si="1197"/>
        <v>0</v>
      </c>
      <c r="L5109" s="1">
        <f t="shared" si="1198"/>
        <v>0</v>
      </c>
      <c r="M5109" s="1">
        <f t="shared" si="1199"/>
        <v>0</v>
      </c>
      <c r="N5109" s="1">
        <f t="shared" si="1200"/>
        <v>1</v>
      </c>
      <c r="O5109" s="1">
        <f t="shared" si="1201"/>
        <v>0</v>
      </c>
      <c r="R5109" s="1">
        <f t="shared" si="1202"/>
        <v>0</v>
      </c>
      <c r="S5109" s="1">
        <f t="shared" si="1203"/>
        <v>0</v>
      </c>
      <c r="T5109" s="1">
        <f t="shared" si="1204"/>
        <v>1</v>
      </c>
      <c r="U5109" s="1">
        <f t="shared" si="1205"/>
        <v>0</v>
      </c>
      <c r="X5109" s="1">
        <f t="shared" si="1206"/>
        <v>0</v>
      </c>
      <c r="Y5109" s="1">
        <f t="shared" si="1207"/>
        <v>0</v>
      </c>
      <c r="Z5109" s="1">
        <f t="shared" si="1208"/>
        <v>1</v>
      </c>
      <c r="AA5109" s="1">
        <f t="shared" si="1209"/>
        <v>0</v>
      </c>
    </row>
    <row r="5110" spans="1:27" x14ac:dyDescent="0.25">
      <c r="A5110">
        <v>1</v>
      </c>
      <c r="B5110">
        <v>102</v>
      </c>
      <c r="C5110">
        <v>6.56</v>
      </c>
      <c r="D5110">
        <v>715</v>
      </c>
      <c r="E5110">
        <v>1</v>
      </c>
      <c r="G5110" s="1">
        <f t="shared" si="1195"/>
        <v>1</v>
      </c>
      <c r="H5110" s="1">
        <f t="shared" si="1196"/>
        <v>1</v>
      </c>
      <c r="I5110" s="1">
        <f t="shared" si="1197"/>
        <v>1</v>
      </c>
      <c r="L5110" s="1">
        <f t="shared" si="1198"/>
        <v>1</v>
      </c>
      <c r="M5110" s="1">
        <f t="shared" si="1199"/>
        <v>0</v>
      </c>
      <c r="N5110" s="1">
        <f t="shared" si="1200"/>
        <v>0</v>
      </c>
      <c r="O5110" s="1">
        <f t="shared" si="1201"/>
        <v>0</v>
      </c>
      <c r="R5110" s="1">
        <f t="shared" si="1202"/>
        <v>1</v>
      </c>
      <c r="S5110" s="1">
        <f t="shared" si="1203"/>
        <v>0</v>
      </c>
      <c r="T5110" s="1">
        <f t="shared" si="1204"/>
        <v>0</v>
      </c>
      <c r="U5110" s="1">
        <f t="shared" si="1205"/>
        <v>0</v>
      </c>
      <c r="X5110" s="1">
        <f t="shared" si="1206"/>
        <v>1</v>
      </c>
      <c r="Y5110" s="1">
        <f t="shared" si="1207"/>
        <v>0</v>
      </c>
      <c r="Z5110" s="1">
        <f t="shared" si="1208"/>
        <v>0</v>
      </c>
      <c r="AA5110" s="1">
        <f t="shared" si="1209"/>
        <v>0</v>
      </c>
    </row>
    <row r="5111" spans="1:27" x14ac:dyDescent="0.25">
      <c r="A5111">
        <v>1</v>
      </c>
      <c r="B5111">
        <v>85</v>
      </c>
      <c r="C5111">
        <v>4.93</v>
      </c>
      <c r="D5111">
        <v>660</v>
      </c>
      <c r="E5111">
        <v>1</v>
      </c>
      <c r="G5111" s="1">
        <f t="shared" si="1195"/>
        <v>0</v>
      </c>
      <c r="H5111" s="1">
        <f t="shared" si="1196"/>
        <v>1</v>
      </c>
      <c r="I5111" s="1">
        <f t="shared" si="1197"/>
        <v>1</v>
      </c>
      <c r="L5111" s="1">
        <f t="shared" si="1198"/>
        <v>0</v>
      </c>
      <c r="M5111" s="1">
        <f t="shared" si="1199"/>
        <v>0</v>
      </c>
      <c r="N5111" s="1">
        <f t="shared" si="1200"/>
        <v>1</v>
      </c>
      <c r="O5111" s="1">
        <f t="shared" si="1201"/>
        <v>0</v>
      </c>
      <c r="R5111" s="1">
        <f t="shared" si="1202"/>
        <v>1</v>
      </c>
      <c r="S5111" s="1">
        <f t="shared" si="1203"/>
        <v>0</v>
      </c>
      <c r="T5111" s="1">
        <f t="shared" si="1204"/>
        <v>0</v>
      </c>
      <c r="U5111" s="1">
        <f t="shared" si="1205"/>
        <v>0</v>
      </c>
      <c r="X5111" s="1">
        <f t="shared" si="1206"/>
        <v>1</v>
      </c>
      <c r="Y5111" s="1">
        <f t="shared" si="1207"/>
        <v>0</v>
      </c>
      <c r="Z5111" s="1">
        <f t="shared" si="1208"/>
        <v>0</v>
      </c>
      <c r="AA5111" s="1">
        <f t="shared" si="1209"/>
        <v>0</v>
      </c>
    </row>
    <row r="5112" spans="1:27" x14ac:dyDescent="0.25">
      <c r="A5112">
        <v>1</v>
      </c>
      <c r="B5112">
        <v>68</v>
      </c>
      <c r="C5112">
        <v>23.46</v>
      </c>
      <c r="D5112">
        <v>710</v>
      </c>
      <c r="E5112">
        <v>1</v>
      </c>
      <c r="G5112" s="1">
        <f t="shared" si="1195"/>
        <v>0</v>
      </c>
      <c r="H5112" s="1">
        <f t="shared" si="1196"/>
        <v>0</v>
      </c>
      <c r="I5112" s="1">
        <f t="shared" si="1197"/>
        <v>1</v>
      </c>
      <c r="L5112" s="1">
        <f t="shared" si="1198"/>
        <v>0</v>
      </c>
      <c r="M5112" s="1">
        <f t="shared" si="1199"/>
        <v>0</v>
      </c>
      <c r="N5112" s="1">
        <f t="shared" si="1200"/>
        <v>1</v>
      </c>
      <c r="O5112" s="1">
        <f t="shared" si="1201"/>
        <v>0</v>
      </c>
      <c r="R5112" s="1">
        <f t="shared" si="1202"/>
        <v>0</v>
      </c>
      <c r="S5112" s="1">
        <f t="shared" si="1203"/>
        <v>0</v>
      </c>
      <c r="T5112" s="1">
        <f t="shared" si="1204"/>
        <v>1</v>
      </c>
      <c r="U5112" s="1">
        <f t="shared" si="1205"/>
        <v>0</v>
      </c>
      <c r="X5112" s="1">
        <f t="shared" si="1206"/>
        <v>1</v>
      </c>
      <c r="Y5112" s="1">
        <f t="shared" si="1207"/>
        <v>0</v>
      </c>
      <c r="Z5112" s="1">
        <f t="shared" si="1208"/>
        <v>0</v>
      </c>
      <c r="AA5112" s="1">
        <f t="shared" si="1209"/>
        <v>0</v>
      </c>
    </row>
    <row r="5113" spans="1:27" x14ac:dyDescent="0.25">
      <c r="A5113">
        <v>1</v>
      </c>
      <c r="B5113">
        <v>85</v>
      </c>
      <c r="C5113">
        <v>21.94</v>
      </c>
      <c r="D5113">
        <v>685</v>
      </c>
      <c r="E5113">
        <v>1</v>
      </c>
      <c r="G5113" s="1">
        <f t="shared" si="1195"/>
        <v>0</v>
      </c>
      <c r="H5113" s="1">
        <f t="shared" si="1196"/>
        <v>0</v>
      </c>
      <c r="I5113" s="1">
        <f t="shared" si="1197"/>
        <v>1</v>
      </c>
      <c r="L5113" s="1">
        <f t="shared" si="1198"/>
        <v>0</v>
      </c>
      <c r="M5113" s="1">
        <f t="shared" si="1199"/>
        <v>0</v>
      </c>
      <c r="N5113" s="1">
        <f t="shared" si="1200"/>
        <v>1</v>
      </c>
      <c r="O5113" s="1">
        <f t="shared" si="1201"/>
        <v>0</v>
      </c>
      <c r="R5113" s="1">
        <f t="shared" si="1202"/>
        <v>0</v>
      </c>
      <c r="S5113" s="1">
        <f t="shared" si="1203"/>
        <v>0</v>
      </c>
      <c r="T5113" s="1">
        <f t="shared" si="1204"/>
        <v>1</v>
      </c>
      <c r="U5113" s="1">
        <f t="shared" si="1205"/>
        <v>0</v>
      </c>
      <c r="X5113" s="1">
        <f t="shared" si="1206"/>
        <v>1</v>
      </c>
      <c r="Y5113" s="1">
        <f t="shared" si="1207"/>
        <v>0</v>
      </c>
      <c r="Z5113" s="1">
        <f t="shared" si="1208"/>
        <v>0</v>
      </c>
      <c r="AA5113" s="1">
        <f t="shared" si="1209"/>
        <v>0</v>
      </c>
    </row>
    <row r="5114" spans="1:27" x14ac:dyDescent="0.25">
      <c r="A5114">
        <v>1</v>
      </c>
      <c r="B5114">
        <v>75</v>
      </c>
      <c r="C5114">
        <v>32.43</v>
      </c>
      <c r="D5114">
        <v>695</v>
      </c>
      <c r="E5114">
        <v>1</v>
      </c>
      <c r="G5114" s="1">
        <f t="shared" si="1195"/>
        <v>0</v>
      </c>
      <c r="H5114" s="1">
        <f t="shared" si="1196"/>
        <v>0</v>
      </c>
      <c r="I5114" s="1">
        <f t="shared" si="1197"/>
        <v>1</v>
      </c>
      <c r="L5114" s="1">
        <f t="shared" si="1198"/>
        <v>0</v>
      </c>
      <c r="M5114" s="1">
        <f t="shared" si="1199"/>
        <v>0</v>
      </c>
      <c r="N5114" s="1">
        <f t="shared" si="1200"/>
        <v>1</v>
      </c>
      <c r="O5114" s="1">
        <f t="shared" si="1201"/>
        <v>0</v>
      </c>
      <c r="R5114" s="1">
        <f t="shared" si="1202"/>
        <v>0</v>
      </c>
      <c r="S5114" s="1">
        <f t="shared" si="1203"/>
        <v>0</v>
      </c>
      <c r="T5114" s="1">
        <f t="shared" si="1204"/>
        <v>1</v>
      </c>
      <c r="U5114" s="1">
        <f t="shared" si="1205"/>
        <v>0</v>
      </c>
      <c r="X5114" s="1">
        <f t="shared" si="1206"/>
        <v>1</v>
      </c>
      <c r="Y5114" s="1">
        <f t="shared" si="1207"/>
        <v>0</v>
      </c>
      <c r="Z5114" s="1">
        <f t="shared" si="1208"/>
        <v>0</v>
      </c>
      <c r="AA5114" s="1">
        <f t="shared" si="1209"/>
        <v>0</v>
      </c>
    </row>
    <row r="5115" spans="1:27" x14ac:dyDescent="0.25">
      <c r="A5115">
        <v>1</v>
      </c>
      <c r="B5115">
        <v>110</v>
      </c>
      <c r="C5115">
        <v>21.49</v>
      </c>
      <c r="D5115">
        <v>680</v>
      </c>
      <c r="E5115">
        <v>1</v>
      </c>
      <c r="G5115" s="1">
        <f t="shared" si="1195"/>
        <v>1</v>
      </c>
      <c r="H5115" s="1">
        <f t="shared" si="1196"/>
        <v>1</v>
      </c>
      <c r="I5115" s="1">
        <f t="shared" si="1197"/>
        <v>1</v>
      </c>
      <c r="L5115" s="1">
        <f t="shared" si="1198"/>
        <v>1</v>
      </c>
      <c r="M5115" s="1">
        <f t="shared" si="1199"/>
        <v>0</v>
      </c>
      <c r="N5115" s="1">
        <f t="shared" si="1200"/>
        <v>0</v>
      </c>
      <c r="O5115" s="1">
        <f t="shared" si="1201"/>
        <v>0</v>
      </c>
      <c r="R5115" s="1">
        <f t="shared" si="1202"/>
        <v>1</v>
      </c>
      <c r="S5115" s="1">
        <f t="shared" si="1203"/>
        <v>0</v>
      </c>
      <c r="T5115" s="1">
        <f t="shared" si="1204"/>
        <v>0</v>
      </c>
      <c r="U5115" s="1">
        <f t="shared" si="1205"/>
        <v>0</v>
      </c>
      <c r="X5115" s="1">
        <f t="shared" si="1206"/>
        <v>1</v>
      </c>
      <c r="Y5115" s="1">
        <f t="shared" si="1207"/>
        <v>0</v>
      </c>
      <c r="Z5115" s="1">
        <f t="shared" si="1208"/>
        <v>0</v>
      </c>
      <c r="AA5115" s="1">
        <f t="shared" si="1209"/>
        <v>0</v>
      </c>
    </row>
    <row r="5116" spans="1:27" x14ac:dyDescent="0.25">
      <c r="A5116">
        <v>0</v>
      </c>
      <c r="B5116">
        <v>73.5</v>
      </c>
      <c r="C5116">
        <v>9.44</v>
      </c>
      <c r="D5116">
        <v>690</v>
      </c>
      <c r="E5116">
        <v>1</v>
      </c>
      <c r="G5116" s="1">
        <f t="shared" si="1195"/>
        <v>0</v>
      </c>
      <c r="H5116" s="1">
        <f t="shared" si="1196"/>
        <v>1</v>
      </c>
      <c r="I5116" s="1">
        <f t="shared" si="1197"/>
        <v>1</v>
      </c>
      <c r="L5116" s="1">
        <f t="shared" si="1198"/>
        <v>0</v>
      </c>
      <c r="M5116" s="1">
        <f t="shared" si="1199"/>
        <v>0</v>
      </c>
      <c r="N5116" s="1">
        <f t="shared" si="1200"/>
        <v>1</v>
      </c>
      <c r="O5116" s="1">
        <f t="shared" si="1201"/>
        <v>0</v>
      </c>
      <c r="R5116" s="1">
        <f t="shared" si="1202"/>
        <v>1</v>
      </c>
      <c r="S5116" s="1">
        <f t="shared" si="1203"/>
        <v>0</v>
      </c>
      <c r="T5116" s="1">
        <f t="shared" si="1204"/>
        <v>0</v>
      </c>
      <c r="U5116" s="1">
        <f t="shared" si="1205"/>
        <v>0</v>
      </c>
      <c r="X5116" s="1">
        <f t="shared" si="1206"/>
        <v>1</v>
      </c>
      <c r="Y5116" s="1">
        <f t="shared" si="1207"/>
        <v>0</v>
      </c>
      <c r="Z5116" s="1">
        <f t="shared" si="1208"/>
        <v>0</v>
      </c>
      <c r="AA5116" s="1">
        <f t="shared" si="1209"/>
        <v>0</v>
      </c>
    </row>
    <row r="5117" spans="1:27" x14ac:dyDescent="0.25">
      <c r="A5117">
        <v>1</v>
      </c>
      <c r="B5117">
        <v>48</v>
      </c>
      <c r="C5117">
        <v>32.479999999999997</v>
      </c>
      <c r="D5117">
        <v>685</v>
      </c>
      <c r="E5117">
        <v>1</v>
      </c>
      <c r="G5117" s="1">
        <f t="shared" si="1195"/>
        <v>0</v>
      </c>
      <c r="H5117" s="1">
        <f t="shared" si="1196"/>
        <v>0</v>
      </c>
      <c r="I5117" s="1">
        <f t="shared" si="1197"/>
        <v>1</v>
      </c>
      <c r="L5117" s="1">
        <f t="shared" si="1198"/>
        <v>0</v>
      </c>
      <c r="M5117" s="1">
        <f t="shared" si="1199"/>
        <v>0</v>
      </c>
      <c r="N5117" s="1">
        <f t="shared" si="1200"/>
        <v>1</v>
      </c>
      <c r="O5117" s="1">
        <f t="shared" si="1201"/>
        <v>0</v>
      </c>
      <c r="R5117" s="1">
        <f t="shared" si="1202"/>
        <v>0</v>
      </c>
      <c r="S5117" s="1">
        <f t="shared" si="1203"/>
        <v>0</v>
      </c>
      <c r="T5117" s="1">
        <f t="shared" si="1204"/>
        <v>1</v>
      </c>
      <c r="U5117" s="1">
        <f t="shared" si="1205"/>
        <v>0</v>
      </c>
      <c r="X5117" s="1">
        <f t="shared" si="1206"/>
        <v>1</v>
      </c>
      <c r="Y5117" s="1">
        <f t="shared" si="1207"/>
        <v>0</v>
      </c>
      <c r="Z5117" s="1">
        <f t="shared" si="1208"/>
        <v>0</v>
      </c>
      <c r="AA5117" s="1">
        <f t="shared" si="1209"/>
        <v>0</v>
      </c>
    </row>
    <row r="5118" spans="1:27" x14ac:dyDescent="0.25">
      <c r="A5118">
        <v>1</v>
      </c>
      <c r="B5118">
        <v>72</v>
      </c>
      <c r="C5118">
        <v>1.65</v>
      </c>
      <c r="D5118">
        <v>750</v>
      </c>
      <c r="E5118">
        <v>1</v>
      </c>
      <c r="G5118" s="1">
        <f t="shared" si="1195"/>
        <v>1</v>
      </c>
      <c r="H5118" s="1">
        <f t="shared" si="1196"/>
        <v>1</v>
      </c>
      <c r="I5118" s="1">
        <f t="shared" si="1197"/>
        <v>1</v>
      </c>
      <c r="L5118" s="1">
        <f t="shared" si="1198"/>
        <v>1</v>
      </c>
      <c r="M5118" s="1">
        <f t="shared" si="1199"/>
        <v>0</v>
      </c>
      <c r="N5118" s="1">
        <f t="shared" si="1200"/>
        <v>0</v>
      </c>
      <c r="O5118" s="1">
        <f t="shared" si="1201"/>
        <v>0</v>
      </c>
      <c r="R5118" s="1">
        <f t="shared" si="1202"/>
        <v>1</v>
      </c>
      <c r="S5118" s="1">
        <f t="shared" si="1203"/>
        <v>0</v>
      </c>
      <c r="T5118" s="1">
        <f t="shared" si="1204"/>
        <v>0</v>
      </c>
      <c r="U5118" s="1">
        <f t="shared" si="1205"/>
        <v>0</v>
      </c>
      <c r="X5118" s="1">
        <f t="shared" si="1206"/>
        <v>1</v>
      </c>
      <c r="Y5118" s="1">
        <f t="shared" si="1207"/>
        <v>0</v>
      </c>
      <c r="Z5118" s="1">
        <f t="shared" si="1208"/>
        <v>0</v>
      </c>
      <c r="AA5118" s="1">
        <f t="shared" si="1209"/>
        <v>0</v>
      </c>
    </row>
    <row r="5119" spans="1:27" x14ac:dyDescent="0.25">
      <c r="A5119">
        <v>0</v>
      </c>
      <c r="B5119">
        <v>40</v>
      </c>
      <c r="C5119">
        <v>31.89</v>
      </c>
      <c r="D5119">
        <v>720</v>
      </c>
      <c r="E5119">
        <v>1</v>
      </c>
      <c r="G5119" s="1">
        <f t="shared" si="1195"/>
        <v>1</v>
      </c>
      <c r="H5119" s="1">
        <f t="shared" si="1196"/>
        <v>1</v>
      </c>
      <c r="I5119" s="1">
        <f t="shared" si="1197"/>
        <v>1</v>
      </c>
      <c r="L5119" s="1">
        <f t="shared" si="1198"/>
        <v>1</v>
      </c>
      <c r="M5119" s="1">
        <f t="shared" si="1199"/>
        <v>0</v>
      </c>
      <c r="N5119" s="1">
        <f t="shared" si="1200"/>
        <v>0</v>
      </c>
      <c r="O5119" s="1">
        <f t="shared" si="1201"/>
        <v>0</v>
      </c>
      <c r="R5119" s="1">
        <f t="shared" si="1202"/>
        <v>1</v>
      </c>
      <c r="S5119" s="1">
        <f t="shared" si="1203"/>
        <v>0</v>
      </c>
      <c r="T5119" s="1">
        <f t="shared" si="1204"/>
        <v>0</v>
      </c>
      <c r="U5119" s="1">
        <f t="shared" si="1205"/>
        <v>0</v>
      </c>
      <c r="X5119" s="1">
        <f t="shared" si="1206"/>
        <v>1</v>
      </c>
      <c r="Y5119" s="1">
        <f t="shared" si="1207"/>
        <v>0</v>
      </c>
      <c r="Z5119" s="1">
        <f t="shared" si="1208"/>
        <v>0</v>
      </c>
      <c r="AA5119" s="1">
        <f t="shared" si="1209"/>
        <v>0</v>
      </c>
    </row>
    <row r="5120" spans="1:27" x14ac:dyDescent="0.25">
      <c r="A5120">
        <v>1</v>
      </c>
      <c r="B5120">
        <v>55</v>
      </c>
      <c r="C5120">
        <v>22.87</v>
      </c>
      <c r="D5120">
        <v>705</v>
      </c>
      <c r="E5120">
        <v>1</v>
      </c>
      <c r="G5120" s="1">
        <f t="shared" si="1195"/>
        <v>0</v>
      </c>
      <c r="H5120" s="1">
        <f t="shared" si="1196"/>
        <v>0</v>
      </c>
      <c r="I5120" s="1">
        <f t="shared" si="1197"/>
        <v>1</v>
      </c>
      <c r="L5120" s="1">
        <f t="shared" si="1198"/>
        <v>0</v>
      </c>
      <c r="M5120" s="1">
        <f t="shared" si="1199"/>
        <v>0</v>
      </c>
      <c r="N5120" s="1">
        <f t="shared" si="1200"/>
        <v>1</v>
      </c>
      <c r="O5120" s="1">
        <f t="shared" si="1201"/>
        <v>0</v>
      </c>
      <c r="R5120" s="1">
        <f t="shared" si="1202"/>
        <v>0</v>
      </c>
      <c r="S5120" s="1">
        <f t="shared" si="1203"/>
        <v>0</v>
      </c>
      <c r="T5120" s="1">
        <f t="shared" si="1204"/>
        <v>1</v>
      </c>
      <c r="U5120" s="1">
        <f t="shared" si="1205"/>
        <v>0</v>
      </c>
      <c r="X5120" s="1">
        <f t="shared" si="1206"/>
        <v>1</v>
      </c>
      <c r="Y5120" s="1">
        <f t="shared" si="1207"/>
        <v>0</v>
      </c>
      <c r="Z5120" s="1">
        <f t="shared" si="1208"/>
        <v>0</v>
      </c>
      <c r="AA5120" s="1">
        <f t="shared" si="1209"/>
        <v>0</v>
      </c>
    </row>
    <row r="5121" spans="1:27" x14ac:dyDescent="0.25">
      <c r="A5121">
        <v>1</v>
      </c>
      <c r="B5121">
        <v>30</v>
      </c>
      <c r="C5121">
        <v>20.76</v>
      </c>
      <c r="D5121">
        <v>705</v>
      </c>
      <c r="E5121">
        <v>1</v>
      </c>
      <c r="G5121" s="1">
        <f t="shared" si="1195"/>
        <v>0</v>
      </c>
      <c r="H5121" s="1">
        <f t="shared" si="1196"/>
        <v>0</v>
      </c>
      <c r="I5121" s="1">
        <f t="shared" si="1197"/>
        <v>1</v>
      </c>
      <c r="L5121" s="1">
        <f t="shared" si="1198"/>
        <v>0</v>
      </c>
      <c r="M5121" s="1">
        <f t="shared" si="1199"/>
        <v>0</v>
      </c>
      <c r="N5121" s="1">
        <f t="shared" si="1200"/>
        <v>1</v>
      </c>
      <c r="O5121" s="1">
        <f t="shared" si="1201"/>
        <v>0</v>
      </c>
      <c r="R5121" s="1">
        <f t="shared" si="1202"/>
        <v>0</v>
      </c>
      <c r="S5121" s="1">
        <f t="shared" si="1203"/>
        <v>0</v>
      </c>
      <c r="T5121" s="1">
        <f t="shared" si="1204"/>
        <v>1</v>
      </c>
      <c r="U5121" s="1">
        <f t="shared" si="1205"/>
        <v>0</v>
      </c>
      <c r="X5121" s="1">
        <f t="shared" si="1206"/>
        <v>1</v>
      </c>
      <c r="Y5121" s="1">
        <f t="shared" si="1207"/>
        <v>0</v>
      </c>
      <c r="Z5121" s="1">
        <f t="shared" si="1208"/>
        <v>0</v>
      </c>
      <c r="AA5121" s="1">
        <f t="shared" si="1209"/>
        <v>0</v>
      </c>
    </row>
    <row r="5122" spans="1:27" x14ac:dyDescent="0.25">
      <c r="A5122">
        <v>0</v>
      </c>
      <c r="B5122">
        <v>21</v>
      </c>
      <c r="C5122">
        <v>33.340000000000003</v>
      </c>
      <c r="D5122">
        <v>665</v>
      </c>
      <c r="E5122">
        <v>1</v>
      </c>
      <c r="G5122" s="1">
        <f t="shared" si="1195"/>
        <v>0</v>
      </c>
      <c r="H5122" s="1">
        <f t="shared" si="1196"/>
        <v>0</v>
      </c>
      <c r="I5122" s="1">
        <f t="shared" si="1197"/>
        <v>0</v>
      </c>
      <c r="L5122" s="1">
        <f t="shared" si="1198"/>
        <v>0</v>
      </c>
      <c r="M5122" s="1">
        <f t="shared" si="1199"/>
        <v>0</v>
      </c>
      <c r="N5122" s="1">
        <f t="shared" si="1200"/>
        <v>1</v>
      </c>
      <c r="O5122" s="1">
        <f t="shared" si="1201"/>
        <v>0</v>
      </c>
      <c r="R5122" s="1">
        <f t="shared" si="1202"/>
        <v>0</v>
      </c>
      <c r="S5122" s="1">
        <f t="shared" si="1203"/>
        <v>0</v>
      </c>
      <c r="T5122" s="1">
        <f t="shared" si="1204"/>
        <v>1</v>
      </c>
      <c r="U5122" s="1">
        <f t="shared" si="1205"/>
        <v>0</v>
      </c>
      <c r="X5122" s="1">
        <f t="shared" si="1206"/>
        <v>0</v>
      </c>
      <c r="Y5122" s="1">
        <f t="shared" si="1207"/>
        <v>0</v>
      </c>
      <c r="Z5122" s="1">
        <f t="shared" si="1208"/>
        <v>1</v>
      </c>
      <c r="AA5122" s="1">
        <f t="shared" si="1209"/>
        <v>0</v>
      </c>
    </row>
    <row r="5123" spans="1:27" x14ac:dyDescent="0.25">
      <c r="A5123">
        <v>1</v>
      </c>
      <c r="B5123">
        <v>87</v>
      </c>
      <c r="C5123">
        <v>23.38</v>
      </c>
      <c r="D5123">
        <v>675</v>
      </c>
      <c r="E5123">
        <v>1</v>
      </c>
      <c r="G5123" s="1">
        <f t="shared" si="1195"/>
        <v>1</v>
      </c>
      <c r="H5123" s="1">
        <f t="shared" si="1196"/>
        <v>1</v>
      </c>
      <c r="I5123" s="1">
        <f t="shared" si="1197"/>
        <v>1</v>
      </c>
      <c r="L5123" s="1">
        <f t="shared" si="1198"/>
        <v>1</v>
      </c>
      <c r="M5123" s="1">
        <f t="shared" si="1199"/>
        <v>0</v>
      </c>
      <c r="N5123" s="1">
        <f t="shared" si="1200"/>
        <v>0</v>
      </c>
      <c r="O5123" s="1">
        <f t="shared" si="1201"/>
        <v>0</v>
      </c>
      <c r="R5123" s="1">
        <f t="shared" si="1202"/>
        <v>1</v>
      </c>
      <c r="S5123" s="1">
        <f t="shared" si="1203"/>
        <v>0</v>
      </c>
      <c r="T5123" s="1">
        <f t="shared" si="1204"/>
        <v>0</v>
      </c>
      <c r="U5123" s="1">
        <f t="shared" si="1205"/>
        <v>0</v>
      </c>
      <c r="X5123" s="1">
        <f t="shared" si="1206"/>
        <v>1</v>
      </c>
      <c r="Y5123" s="1">
        <f t="shared" si="1207"/>
        <v>0</v>
      </c>
      <c r="Z5123" s="1">
        <f t="shared" si="1208"/>
        <v>0</v>
      </c>
      <c r="AA5123" s="1">
        <f t="shared" si="1209"/>
        <v>0</v>
      </c>
    </row>
    <row r="5124" spans="1:27" x14ac:dyDescent="0.25">
      <c r="A5124">
        <v>0</v>
      </c>
      <c r="B5124">
        <v>97</v>
      </c>
      <c r="C5124">
        <v>6.64</v>
      </c>
      <c r="D5124">
        <v>735</v>
      </c>
      <c r="E5124">
        <v>1</v>
      </c>
      <c r="G5124" s="1">
        <f t="shared" si="1195"/>
        <v>1</v>
      </c>
      <c r="H5124" s="1">
        <f t="shared" si="1196"/>
        <v>1</v>
      </c>
      <c r="I5124" s="1">
        <f t="shared" si="1197"/>
        <v>1</v>
      </c>
      <c r="L5124" s="1">
        <f t="shared" si="1198"/>
        <v>1</v>
      </c>
      <c r="M5124" s="1">
        <f t="shared" si="1199"/>
        <v>0</v>
      </c>
      <c r="N5124" s="1">
        <f t="shared" si="1200"/>
        <v>0</v>
      </c>
      <c r="O5124" s="1">
        <f t="shared" si="1201"/>
        <v>0</v>
      </c>
      <c r="R5124" s="1">
        <f t="shared" si="1202"/>
        <v>1</v>
      </c>
      <c r="S5124" s="1">
        <f t="shared" si="1203"/>
        <v>0</v>
      </c>
      <c r="T5124" s="1">
        <f t="shared" si="1204"/>
        <v>0</v>
      </c>
      <c r="U5124" s="1">
        <f t="shared" si="1205"/>
        <v>0</v>
      </c>
      <c r="X5124" s="1">
        <f t="shared" si="1206"/>
        <v>1</v>
      </c>
      <c r="Y5124" s="1">
        <f t="shared" si="1207"/>
        <v>0</v>
      </c>
      <c r="Z5124" s="1">
        <f t="shared" si="1208"/>
        <v>0</v>
      </c>
      <c r="AA5124" s="1">
        <f t="shared" si="1209"/>
        <v>0</v>
      </c>
    </row>
    <row r="5125" spans="1:27" x14ac:dyDescent="0.25">
      <c r="A5125">
        <v>1</v>
      </c>
      <c r="B5125">
        <v>50.795000000000002</v>
      </c>
      <c r="C5125">
        <v>15.38</v>
      </c>
      <c r="D5125">
        <v>685</v>
      </c>
      <c r="E5125">
        <v>1</v>
      </c>
      <c r="G5125" s="1">
        <f t="shared" si="1195"/>
        <v>0</v>
      </c>
      <c r="H5125" s="1">
        <f t="shared" si="1196"/>
        <v>1</v>
      </c>
      <c r="I5125" s="1">
        <f t="shared" si="1197"/>
        <v>1</v>
      </c>
      <c r="L5125" s="1">
        <f t="shared" si="1198"/>
        <v>0</v>
      </c>
      <c r="M5125" s="1">
        <f t="shared" si="1199"/>
        <v>0</v>
      </c>
      <c r="N5125" s="1">
        <f t="shared" si="1200"/>
        <v>1</v>
      </c>
      <c r="O5125" s="1">
        <f t="shared" si="1201"/>
        <v>0</v>
      </c>
      <c r="R5125" s="1">
        <f t="shared" si="1202"/>
        <v>1</v>
      </c>
      <c r="S5125" s="1">
        <f t="shared" si="1203"/>
        <v>0</v>
      </c>
      <c r="T5125" s="1">
        <f t="shared" si="1204"/>
        <v>0</v>
      </c>
      <c r="U5125" s="1">
        <f t="shared" si="1205"/>
        <v>0</v>
      </c>
      <c r="X5125" s="1">
        <f t="shared" si="1206"/>
        <v>1</v>
      </c>
      <c r="Y5125" s="1">
        <f t="shared" si="1207"/>
        <v>0</v>
      </c>
      <c r="Z5125" s="1">
        <f t="shared" si="1208"/>
        <v>0</v>
      </c>
      <c r="AA5125" s="1">
        <f t="shared" si="1209"/>
        <v>0</v>
      </c>
    </row>
    <row r="5126" spans="1:27" x14ac:dyDescent="0.25">
      <c r="A5126">
        <v>0</v>
      </c>
      <c r="B5126">
        <v>77</v>
      </c>
      <c r="C5126">
        <v>2.93</v>
      </c>
      <c r="D5126">
        <v>750</v>
      </c>
      <c r="E5126">
        <v>1</v>
      </c>
      <c r="G5126" s="1">
        <f t="shared" si="1195"/>
        <v>1</v>
      </c>
      <c r="H5126" s="1">
        <f t="shared" si="1196"/>
        <v>1</v>
      </c>
      <c r="I5126" s="1">
        <f t="shared" si="1197"/>
        <v>1</v>
      </c>
      <c r="L5126" s="1">
        <f t="shared" si="1198"/>
        <v>1</v>
      </c>
      <c r="M5126" s="1">
        <f t="shared" si="1199"/>
        <v>0</v>
      </c>
      <c r="N5126" s="1">
        <f t="shared" si="1200"/>
        <v>0</v>
      </c>
      <c r="O5126" s="1">
        <f t="shared" si="1201"/>
        <v>0</v>
      </c>
      <c r="R5126" s="1">
        <f t="shared" si="1202"/>
        <v>1</v>
      </c>
      <c r="S5126" s="1">
        <f t="shared" si="1203"/>
        <v>0</v>
      </c>
      <c r="T5126" s="1">
        <f t="shared" si="1204"/>
        <v>0</v>
      </c>
      <c r="U5126" s="1">
        <f t="shared" si="1205"/>
        <v>0</v>
      </c>
      <c r="X5126" s="1">
        <f t="shared" si="1206"/>
        <v>1</v>
      </c>
      <c r="Y5126" s="1">
        <f t="shared" si="1207"/>
        <v>0</v>
      </c>
      <c r="Z5126" s="1">
        <f t="shared" si="1208"/>
        <v>0</v>
      </c>
      <c r="AA5126" s="1">
        <f t="shared" si="1209"/>
        <v>0</v>
      </c>
    </row>
    <row r="5127" spans="1:27" x14ac:dyDescent="0.25">
      <c r="A5127">
        <v>0</v>
      </c>
      <c r="B5127">
        <v>170</v>
      </c>
      <c r="C5127">
        <v>13.97</v>
      </c>
      <c r="D5127">
        <v>720</v>
      </c>
      <c r="E5127">
        <v>1</v>
      </c>
      <c r="G5127" s="1">
        <f t="shared" si="1195"/>
        <v>1</v>
      </c>
      <c r="H5127" s="1">
        <f t="shared" si="1196"/>
        <v>1</v>
      </c>
      <c r="I5127" s="1">
        <f t="shared" si="1197"/>
        <v>1</v>
      </c>
      <c r="L5127" s="1">
        <f t="shared" si="1198"/>
        <v>1</v>
      </c>
      <c r="M5127" s="1">
        <f t="shared" si="1199"/>
        <v>0</v>
      </c>
      <c r="N5127" s="1">
        <f t="shared" si="1200"/>
        <v>0</v>
      </c>
      <c r="O5127" s="1">
        <f t="shared" si="1201"/>
        <v>0</v>
      </c>
      <c r="R5127" s="1">
        <f t="shared" si="1202"/>
        <v>1</v>
      </c>
      <c r="S5127" s="1">
        <f t="shared" si="1203"/>
        <v>0</v>
      </c>
      <c r="T5127" s="1">
        <f t="shared" si="1204"/>
        <v>0</v>
      </c>
      <c r="U5127" s="1">
        <f t="shared" si="1205"/>
        <v>0</v>
      </c>
      <c r="X5127" s="1">
        <f t="shared" si="1206"/>
        <v>1</v>
      </c>
      <c r="Y5127" s="1">
        <f t="shared" si="1207"/>
        <v>0</v>
      </c>
      <c r="Z5127" s="1">
        <f t="shared" si="1208"/>
        <v>0</v>
      </c>
      <c r="AA5127" s="1">
        <f t="shared" si="1209"/>
        <v>0</v>
      </c>
    </row>
    <row r="5128" spans="1:27" x14ac:dyDescent="0.25">
      <c r="A5128">
        <v>0</v>
      </c>
      <c r="B5128">
        <v>40</v>
      </c>
      <c r="C5128">
        <v>9.24</v>
      </c>
      <c r="D5128">
        <v>725</v>
      </c>
      <c r="E5128">
        <v>1</v>
      </c>
      <c r="G5128" s="1">
        <f t="shared" ref="G5128:G5191" si="1210">IF($D5128&gt;716,1,IF($B5128&gt;85.24,1,0))</f>
        <v>1</v>
      </c>
      <c r="H5128" s="1">
        <f t="shared" ref="H5128:H5191" si="1211">IF($D5128&gt;716,1,IF($B5128&gt;85.24,1,IF($C5128&lt;=16.54,1,0)))</f>
        <v>1</v>
      </c>
      <c r="I5128" s="1">
        <f t="shared" ref="I5128:I5191" si="1212">IF($D5128&gt;716,1,IF($B5128&gt;85.24,1,IF($C5128&lt;=16.54,1,IF($A5128=1,1,0))))</f>
        <v>1</v>
      </c>
      <c r="L5128" s="1">
        <f t="shared" ref="L5128:L5191" si="1213">IF($G5128=1, IF($E5128=1,1,0),0)</f>
        <v>1</v>
      </c>
      <c r="M5128" s="1">
        <f t="shared" ref="M5128:M5191" si="1214">IF($G5128=1, IF($E5128=0,1,0),0)</f>
        <v>0</v>
      </c>
      <c r="N5128" s="1">
        <f t="shared" ref="N5128:N5191" si="1215">IF($G5128=0, IF($E5128=1,1,0),0)</f>
        <v>0</v>
      </c>
      <c r="O5128" s="1">
        <f t="shared" ref="O5128:O5191" si="1216">IF($G5128=0, IF($E5128=0,1,0),0)</f>
        <v>0</v>
      </c>
      <c r="R5128" s="1">
        <f t="shared" ref="R5128:R5191" si="1217">IF($H5128=1, IF($E5128=1,1,0),0)</f>
        <v>1</v>
      </c>
      <c r="S5128" s="1">
        <f t="shared" ref="S5128:S5191" si="1218">IF($H5128=1, IF($E5128=0,1,0),0)</f>
        <v>0</v>
      </c>
      <c r="T5128" s="1">
        <f t="shared" ref="T5128:T5191" si="1219">IF($H5128=0, IF($E5128=1,1,0),0)</f>
        <v>0</v>
      </c>
      <c r="U5128" s="1">
        <f t="shared" ref="U5128:U5191" si="1220">IF($H5128=0, IF($E5128=0,1,0),0)</f>
        <v>0</v>
      </c>
      <c r="X5128" s="1">
        <f t="shared" ref="X5128:X5191" si="1221">IF($I5128=1, IF($E5128=1,1,0),0)</f>
        <v>1</v>
      </c>
      <c r="Y5128" s="1">
        <f t="shared" ref="Y5128:Y5191" si="1222">IF($I5128=1, IF($E5128=0,1,0),0)</f>
        <v>0</v>
      </c>
      <c r="Z5128" s="1">
        <f t="shared" ref="Z5128:Z5191" si="1223">IF($I5128=0, IF($E5128=1,1,0),0)</f>
        <v>0</v>
      </c>
      <c r="AA5128" s="1">
        <f t="shared" ref="AA5128:AA5191" si="1224">IF($I5128=0, IF($E5128=0,1,0),0)</f>
        <v>0</v>
      </c>
    </row>
    <row r="5129" spans="1:27" x14ac:dyDescent="0.25">
      <c r="A5129">
        <v>0</v>
      </c>
      <c r="B5129">
        <v>52</v>
      </c>
      <c r="C5129">
        <v>20.86</v>
      </c>
      <c r="D5129">
        <v>665</v>
      </c>
      <c r="E5129">
        <v>1</v>
      </c>
      <c r="G5129" s="1">
        <f t="shared" si="1210"/>
        <v>0</v>
      </c>
      <c r="H5129" s="1">
        <f t="shared" si="1211"/>
        <v>0</v>
      </c>
      <c r="I5129" s="1">
        <f t="shared" si="1212"/>
        <v>0</v>
      </c>
      <c r="L5129" s="1">
        <f t="shared" si="1213"/>
        <v>0</v>
      </c>
      <c r="M5129" s="1">
        <f t="shared" si="1214"/>
        <v>0</v>
      </c>
      <c r="N5129" s="1">
        <f t="shared" si="1215"/>
        <v>1</v>
      </c>
      <c r="O5129" s="1">
        <f t="shared" si="1216"/>
        <v>0</v>
      </c>
      <c r="R5129" s="1">
        <f t="shared" si="1217"/>
        <v>0</v>
      </c>
      <c r="S5129" s="1">
        <f t="shared" si="1218"/>
        <v>0</v>
      </c>
      <c r="T5129" s="1">
        <f t="shared" si="1219"/>
        <v>1</v>
      </c>
      <c r="U5129" s="1">
        <f t="shared" si="1220"/>
        <v>0</v>
      </c>
      <c r="X5129" s="1">
        <f t="shared" si="1221"/>
        <v>0</v>
      </c>
      <c r="Y5129" s="1">
        <f t="shared" si="1222"/>
        <v>0</v>
      </c>
      <c r="Z5129" s="1">
        <f t="shared" si="1223"/>
        <v>1</v>
      </c>
      <c r="AA5129" s="1">
        <f t="shared" si="1224"/>
        <v>0</v>
      </c>
    </row>
    <row r="5130" spans="1:27" x14ac:dyDescent="0.25">
      <c r="A5130">
        <v>0</v>
      </c>
      <c r="B5130">
        <v>18</v>
      </c>
      <c r="C5130">
        <v>26.93</v>
      </c>
      <c r="D5130">
        <v>660</v>
      </c>
      <c r="E5130">
        <v>1</v>
      </c>
      <c r="G5130" s="1">
        <f t="shared" si="1210"/>
        <v>0</v>
      </c>
      <c r="H5130" s="1">
        <f t="shared" si="1211"/>
        <v>0</v>
      </c>
      <c r="I5130" s="1">
        <f t="shared" si="1212"/>
        <v>0</v>
      </c>
      <c r="L5130" s="1">
        <f t="shared" si="1213"/>
        <v>0</v>
      </c>
      <c r="M5130" s="1">
        <f t="shared" si="1214"/>
        <v>0</v>
      </c>
      <c r="N5130" s="1">
        <f t="shared" si="1215"/>
        <v>1</v>
      </c>
      <c r="O5130" s="1">
        <f t="shared" si="1216"/>
        <v>0</v>
      </c>
      <c r="R5130" s="1">
        <f t="shared" si="1217"/>
        <v>0</v>
      </c>
      <c r="S5130" s="1">
        <f t="shared" si="1218"/>
        <v>0</v>
      </c>
      <c r="T5130" s="1">
        <f t="shared" si="1219"/>
        <v>1</v>
      </c>
      <c r="U5130" s="1">
        <f t="shared" si="1220"/>
        <v>0</v>
      </c>
      <c r="X5130" s="1">
        <f t="shared" si="1221"/>
        <v>0</v>
      </c>
      <c r="Y5130" s="1">
        <f t="shared" si="1222"/>
        <v>0</v>
      </c>
      <c r="Z5130" s="1">
        <f t="shared" si="1223"/>
        <v>1</v>
      </c>
      <c r="AA5130" s="1">
        <f t="shared" si="1224"/>
        <v>0</v>
      </c>
    </row>
    <row r="5131" spans="1:27" x14ac:dyDescent="0.25">
      <c r="A5131">
        <v>1</v>
      </c>
      <c r="B5131">
        <v>40</v>
      </c>
      <c r="C5131">
        <v>24.73</v>
      </c>
      <c r="D5131">
        <v>695</v>
      </c>
      <c r="E5131">
        <v>1</v>
      </c>
      <c r="G5131" s="1">
        <f t="shared" si="1210"/>
        <v>0</v>
      </c>
      <c r="H5131" s="1">
        <f t="shared" si="1211"/>
        <v>0</v>
      </c>
      <c r="I5131" s="1">
        <f t="shared" si="1212"/>
        <v>1</v>
      </c>
      <c r="L5131" s="1">
        <f t="shared" si="1213"/>
        <v>0</v>
      </c>
      <c r="M5131" s="1">
        <f t="shared" si="1214"/>
        <v>0</v>
      </c>
      <c r="N5131" s="1">
        <f t="shared" si="1215"/>
        <v>1</v>
      </c>
      <c r="O5131" s="1">
        <f t="shared" si="1216"/>
        <v>0</v>
      </c>
      <c r="R5131" s="1">
        <f t="shared" si="1217"/>
        <v>0</v>
      </c>
      <c r="S5131" s="1">
        <f t="shared" si="1218"/>
        <v>0</v>
      </c>
      <c r="T5131" s="1">
        <f t="shared" si="1219"/>
        <v>1</v>
      </c>
      <c r="U5131" s="1">
        <f t="shared" si="1220"/>
        <v>0</v>
      </c>
      <c r="X5131" s="1">
        <f t="shared" si="1221"/>
        <v>1</v>
      </c>
      <c r="Y5131" s="1">
        <f t="shared" si="1222"/>
        <v>0</v>
      </c>
      <c r="Z5131" s="1">
        <f t="shared" si="1223"/>
        <v>0</v>
      </c>
      <c r="AA5131" s="1">
        <f t="shared" si="1224"/>
        <v>0</v>
      </c>
    </row>
    <row r="5132" spans="1:27" x14ac:dyDescent="0.25">
      <c r="A5132">
        <v>1</v>
      </c>
      <c r="B5132">
        <v>43</v>
      </c>
      <c r="C5132">
        <v>32.18</v>
      </c>
      <c r="D5132">
        <v>685</v>
      </c>
      <c r="E5132">
        <v>1</v>
      </c>
      <c r="G5132" s="1">
        <f t="shared" si="1210"/>
        <v>0</v>
      </c>
      <c r="H5132" s="1">
        <f t="shared" si="1211"/>
        <v>0</v>
      </c>
      <c r="I5132" s="1">
        <f t="shared" si="1212"/>
        <v>1</v>
      </c>
      <c r="L5132" s="1">
        <f t="shared" si="1213"/>
        <v>0</v>
      </c>
      <c r="M5132" s="1">
        <f t="shared" si="1214"/>
        <v>0</v>
      </c>
      <c r="N5132" s="1">
        <f t="shared" si="1215"/>
        <v>1</v>
      </c>
      <c r="O5132" s="1">
        <f t="shared" si="1216"/>
        <v>0</v>
      </c>
      <c r="R5132" s="1">
        <f t="shared" si="1217"/>
        <v>0</v>
      </c>
      <c r="S5132" s="1">
        <f t="shared" si="1218"/>
        <v>0</v>
      </c>
      <c r="T5132" s="1">
        <f t="shared" si="1219"/>
        <v>1</v>
      </c>
      <c r="U5132" s="1">
        <f t="shared" si="1220"/>
        <v>0</v>
      </c>
      <c r="X5132" s="1">
        <f t="shared" si="1221"/>
        <v>1</v>
      </c>
      <c r="Y5132" s="1">
        <f t="shared" si="1222"/>
        <v>0</v>
      </c>
      <c r="Z5132" s="1">
        <f t="shared" si="1223"/>
        <v>0</v>
      </c>
      <c r="AA5132" s="1">
        <f t="shared" si="1224"/>
        <v>0</v>
      </c>
    </row>
    <row r="5133" spans="1:27" x14ac:dyDescent="0.25">
      <c r="A5133">
        <v>1</v>
      </c>
      <c r="B5133">
        <v>42</v>
      </c>
      <c r="C5133">
        <v>18.37</v>
      </c>
      <c r="D5133">
        <v>685</v>
      </c>
      <c r="E5133">
        <v>1</v>
      </c>
      <c r="G5133" s="1">
        <f t="shared" si="1210"/>
        <v>0</v>
      </c>
      <c r="H5133" s="1">
        <f t="shared" si="1211"/>
        <v>0</v>
      </c>
      <c r="I5133" s="1">
        <f t="shared" si="1212"/>
        <v>1</v>
      </c>
      <c r="L5133" s="1">
        <f t="shared" si="1213"/>
        <v>0</v>
      </c>
      <c r="M5133" s="1">
        <f t="shared" si="1214"/>
        <v>0</v>
      </c>
      <c r="N5133" s="1">
        <f t="shared" si="1215"/>
        <v>1</v>
      </c>
      <c r="O5133" s="1">
        <f t="shared" si="1216"/>
        <v>0</v>
      </c>
      <c r="R5133" s="1">
        <f t="shared" si="1217"/>
        <v>0</v>
      </c>
      <c r="S5133" s="1">
        <f t="shared" si="1218"/>
        <v>0</v>
      </c>
      <c r="T5133" s="1">
        <f t="shared" si="1219"/>
        <v>1</v>
      </c>
      <c r="U5133" s="1">
        <f t="shared" si="1220"/>
        <v>0</v>
      </c>
      <c r="X5133" s="1">
        <f t="shared" si="1221"/>
        <v>1</v>
      </c>
      <c r="Y5133" s="1">
        <f t="shared" si="1222"/>
        <v>0</v>
      </c>
      <c r="Z5133" s="1">
        <f t="shared" si="1223"/>
        <v>0</v>
      </c>
      <c r="AA5133" s="1">
        <f t="shared" si="1224"/>
        <v>0</v>
      </c>
    </row>
    <row r="5134" spans="1:27" x14ac:dyDescent="0.25">
      <c r="A5134">
        <v>1</v>
      </c>
      <c r="B5134">
        <v>101.5</v>
      </c>
      <c r="C5134">
        <v>26.45</v>
      </c>
      <c r="D5134">
        <v>720</v>
      </c>
      <c r="E5134">
        <v>1</v>
      </c>
      <c r="G5134" s="1">
        <f t="shared" si="1210"/>
        <v>1</v>
      </c>
      <c r="H5134" s="1">
        <f t="shared" si="1211"/>
        <v>1</v>
      </c>
      <c r="I5134" s="1">
        <f t="shared" si="1212"/>
        <v>1</v>
      </c>
      <c r="L5134" s="1">
        <f t="shared" si="1213"/>
        <v>1</v>
      </c>
      <c r="M5134" s="1">
        <f t="shared" si="1214"/>
        <v>0</v>
      </c>
      <c r="N5134" s="1">
        <f t="shared" si="1215"/>
        <v>0</v>
      </c>
      <c r="O5134" s="1">
        <f t="shared" si="1216"/>
        <v>0</v>
      </c>
      <c r="R5134" s="1">
        <f t="shared" si="1217"/>
        <v>1</v>
      </c>
      <c r="S5134" s="1">
        <f t="shared" si="1218"/>
        <v>0</v>
      </c>
      <c r="T5134" s="1">
        <f t="shared" si="1219"/>
        <v>0</v>
      </c>
      <c r="U5134" s="1">
        <f t="shared" si="1220"/>
        <v>0</v>
      </c>
      <c r="X5134" s="1">
        <f t="shared" si="1221"/>
        <v>1</v>
      </c>
      <c r="Y5134" s="1">
        <f t="shared" si="1222"/>
        <v>0</v>
      </c>
      <c r="Z5134" s="1">
        <f t="shared" si="1223"/>
        <v>0</v>
      </c>
      <c r="AA5134" s="1">
        <f t="shared" si="1224"/>
        <v>0</v>
      </c>
    </row>
    <row r="5135" spans="1:27" x14ac:dyDescent="0.25">
      <c r="A5135">
        <v>1</v>
      </c>
      <c r="B5135">
        <v>35</v>
      </c>
      <c r="C5135">
        <v>33.020000000000003</v>
      </c>
      <c r="D5135">
        <v>730</v>
      </c>
      <c r="E5135">
        <v>1</v>
      </c>
      <c r="G5135" s="1">
        <f t="shared" si="1210"/>
        <v>1</v>
      </c>
      <c r="H5135" s="1">
        <f t="shared" si="1211"/>
        <v>1</v>
      </c>
      <c r="I5135" s="1">
        <f t="shared" si="1212"/>
        <v>1</v>
      </c>
      <c r="L5135" s="1">
        <f t="shared" si="1213"/>
        <v>1</v>
      </c>
      <c r="M5135" s="1">
        <f t="shared" si="1214"/>
        <v>0</v>
      </c>
      <c r="N5135" s="1">
        <f t="shared" si="1215"/>
        <v>0</v>
      </c>
      <c r="O5135" s="1">
        <f t="shared" si="1216"/>
        <v>0</v>
      </c>
      <c r="R5135" s="1">
        <f t="shared" si="1217"/>
        <v>1</v>
      </c>
      <c r="S5135" s="1">
        <f t="shared" si="1218"/>
        <v>0</v>
      </c>
      <c r="T5135" s="1">
        <f t="shared" si="1219"/>
        <v>0</v>
      </c>
      <c r="U5135" s="1">
        <f t="shared" si="1220"/>
        <v>0</v>
      </c>
      <c r="X5135" s="1">
        <f t="shared" si="1221"/>
        <v>1</v>
      </c>
      <c r="Y5135" s="1">
        <f t="shared" si="1222"/>
        <v>0</v>
      </c>
      <c r="Z5135" s="1">
        <f t="shared" si="1223"/>
        <v>0</v>
      </c>
      <c r="AA5135" s="1">
        <f t="shared" si="1224"/>
        <v>0</v>
      </c>
    </row>
    <row r="5136" spans="1:27" x14ac:dyDescent="0.25">
      <c r="A5136">
        <v>0</v>
      </c>
      <c r="B5136">
        <v>19.527000000000001</v>
      </c>
      <c r="C5136">
        <v>18.010000000000002</v>
      </c>
      <c r="D5136">
        <v>660</v>
      </c>
      <c r="E5136">
        <v>1</v>
      </c>
      <c r="G5136" s="1">
        <f t="shared" si="1210"/>
        <v>0</v>
      </c>
      <c r="H5136" s="1">
        <f t="shared" si="1211"/>
        <v>0</v>
      </c>
      <c r="I5136" s="1">
        <f t="shared" si="1212"/>
        <v>0</v>
      </c>
      <c r="L5136" s="1">
        <f t="shared" si="1213"/>
        <v>0</v>
      </c>
      <c r="M5136" s="1">
        <f t="shared" si="1214"/>
        <v>0</v>
      </c>
      <c r="N5136" s="1">
        <f t="shared" si="1215"/>
        <v>1</v>
      </c>
      <c r="O5136" s="1">
        <f t="shared" si="1216"/>
        <v>0</v>
      </c>
      <c r="R5136" s="1">
        <f t="shared" si="1217"/>
        <v>0</v>
      </c>
      <c r="S5136" s="1">
        <f t="shared" si="1218"/>
        <v>0</v>
      </c>
      <c r="T5136" s="1">
        <f t="shared" si="1219"/>
        <v>1</v>
      </c>
      <c r="U5136" s="1">
        <f t="shared" si="1220"/>
        <v>0</v>
      </c>
      <c r="X5136" s="1">
        <f t="shared" si="1221"/>
        <v>0</v>
      </c>
      <c r="Y5136" s="1">
        <f t="shared" si="1222"/>
        <v>0</v>
      </c>
      <c r="Z5136" s="1">
        <f t="shared" si="1223"/>
        <v>1</v>
      </c>
      <c r="AA5136" s="1">
        <f t="shared" si="1224"/>
        <v>0</v>
      </c>
    </row>
    <row r="5137" spans="1:27" x14ac:dyDescent="0.25">
      <c r="A5137">
        <v>1</v>
      </c>
      <c r="B5137">
        <v>47</v>
      </c>
      <c r="C5137">
        <v>20.010000000000002</v>
      </c>
      <c r="D5137">
        <v>665</v>
      </c>
      <c r="E5137">
        <v>1</v>
      </c>
      <c r="G5137" s="1">
        <f t="shared" si="1210"/>
        <v>0</v>
      </c>
      <c r="H5137" s="1">
        <f t="shared" si="1211"/>
        <v>0</v>
      </c>
      <c r="I5137" s="1">
        <f t="shared" si="1212"/>
        <v>1</v>
      </c>
      <c r="L5137" s="1">
        <f t="shared" si="1213"/>
        <v>0</v>
      </c>
      <c r="M5137" s="1">
        <f t="shared" si="1214"/>
        <v>0</v>
      </c>
      <c r="N5137" s="1">
        <f t="shared" si="1215"/>
        <v>1</v>
      </c>
      <c r="O5137" s="1">
        <f t="shared" si="1216"/>
        <v>0</v>
      </c>
      <c r="R5137" s="1">
        <f t="shared" si="1217"/>
        <v>0</v>
      </c>
      <c r="S5137" s="1">
        <f t="shared" si="1218"/>
        <v>0</v>
      </c>
      <c r="T5137" s="1">
        <f t="shared" si="1219"/>
        <v>1</v>
      </c>
      <c r="U5137" s="1">
        <f t="shared" si="1220"/>
        <v>0</v>
      </c>
      <c r="X5137" s="1">
        <f t="shared" si="1221"/>
        <v>1</v>
      </c>
      <c r="Y5137" s="1">
        <f t="shared" si="1222"/>
        <v>0</v>
      </c>
      <c r="Z5137" s="1">
        <f t="shared" si="1223"/>
        <v>0</v>
      </c>
      <c r="AA5137" s="1">
        <f t="shared" si="1224"/>
        <v>0</v>
      </c>
    </row>
    <row r="5138" spans="1:27" x14ac:dyDescent="0.25">
      <c r="A5138">
        <v>1</v>
      </c>
      <c r="B5138">
        <v>69</v>
      </c>
      <c r="C5138">
        <v>27.27</v>
      </c>
      <c r="D5138">
        <v>670</v>
      </c>
      <c r="E5138">
        <v>1</v>
      </c>
      <c r="G5138" s="1">
        <f t="shared" si="1210"/>
        <v>0</v>
      </c>
      <c r="H5138" s="1">
        <f t="shared" si="1211"/>
        <v>0</v>
      </c>
      <c r="I5138" s="1">
        <f t="shared" si="1212"/>
        <v>1</v>
      </c>
      <c r="L5138" s="1">
        <f t="shared" si="1213"/>
        <v>0</v>
      </c>
      <c r="M5138" s="1">
        <f t="shared" si="1214"/>
        <v>0</v>
      </c>
      <c r="N5138" s="1">
        <f t="shared" si="1215"/>
        <v>1</v>
      </c>
      <c r="O5138" s="1">
        <f t="shared" si="1216"/>
        <v>0</v>
      </c>
      <c r="R5138" s="1">
        <f t="shared" si="1217"/>
        <v>0</v>
      </c>
      <c r="S5138" s="1">
        <f t="shared" si="1218"/>
        <v>0</v>
      </c>
      <c r="T5138" s="1">
        <f t="shared" si="1219"/>
        <v>1</v>
      </c>
      <c r="U5138" s="1">
        <f t="shared" si="1220"/>
        <v>0</v>
      </c>
      <c r="X5138" s="1">
        <f t="shared" si="1221"/>
        <v>1</v>
      </c>
      <c r="Y5138" s="1">
        <f t="shared" si="1222"/>
        <v>0</v>
      </c>
      <c r="Z5138" s="1">
        <f t="shared" si="1223"/>
        <v>0</v>
      </c>
      <c r="AA5138" s="1">
        <f t="shared" si="1224"/>
        <v>0</v>
      </c>
    </row>
    <row r="5139" spans="1:27" x14ac:dyDescent="0.25">
      <c r="A5139">
        <v>0</v>
      </c>
      <c r="B5139">
        <v>110</v>
      </c>
      <c r="C5139">
        <v>17.68</v>
      </c>
      <c r="D5139">
        <v>675</v>
      </c>
      <c r="E5139">
        <v>1</v>
      </c>
      <c r="G5139" s="1">
        <f t="shared" si="1210"/>
        <v>1</v>
      </c>
      <c r="H5139" s="1">
        <f t="shared" si="1211"/>
        <v>1</v>
      </c>
      <c r="I5139" s="1">
        <f t="shared" si="1212"/>
        <v>1</v>
      </c>
      <c r="L5139" s="1">
        <f t="shared" si="1213"/>
        <v>1</v>
      </c>
      <c r="M5139" s="1">
        <f t="shared" si="1214"/>
        <v>0</v>
      </c>
      <c r="N5139" s="1">
        <f t="shared" si="1215"/>
        <v>0</v>
      </c>
      <c r="O5139" s="1">
        <f t="shared" si="1216"/>
        <v>0</v>
      </c>
      <c r="R5139" s="1">
        <f t="shared" si="1217"/>
        <v>1</v>
      </c>
      <c r="S5139" s="1">
        <f t="shared" si="1218"/>
        <v>0</v>
      </c>
      <c r="T5139" s="1">
        <f t="shared" si="1219"/>
        <v>0</v>
      </c>
      <c r="U5139" s="1">
        <f t="shared" si="1220"/>
        <v>0</v>
      </c>
      <c r="X5139" s="1">
        <f t="shared" si="1221"/>
        <v>1</v>
      </c>
      <c r="Y5139" s="1">
        <f t="shared" si="1222"/>
        <v>0</v>
      </c>
      <c r="Z5139" s="1">
        <f t="shared" si="1223"/>
        <v>0</v>
      </c>
      <c r="AA5139" s="1">
        <f t="shared" si="1224"/>
        <v>0</v>
      </c>
    </row>
    <row r="5140" spans="1:27" x14ac:dyDescent="0.25">
      <c r="A5140">
        <v>1</v>
      </c>
      <c r="B5140">
        <v>80</v>
      </c>
      <c r="C5140">
        <v>4.92</v>
      </c>
      <c r="D5140">
        <v>660</v>
      </c>
      <c r="E5140">
        <v>1</v>
      </c>
      <c r="G5140" s="1">
        <f t="shared" si="1210"/>
        <v>0</v>
      </c>
      <c r="H5140" s="1">
        <f t="shared" si="1211"/>
        <v>1</v>
      </c>
      <c r="I5140" s="1">
        <f t="shared" si="1212"/>
        <v>1</v>
      </c>
      <c r="L5140" s="1">
        <f t="shared" si="1213"/>
        <v>0</v>
      </c>
      <c r="M5140" s="1">
        <f t="shared" si="1214"/>
        <v>0</v>
      </c>
      <c r="N5140" s="1">
        <f t="shared" si="1215"/>
        <v>1</v>
      </c>
      <c r="O5140" s="1">
        <f t="shared" si="1216"/>
        <v>0</v>
      </c>
      <c r="R5140" s="1">
        <f t="shared" si="1217"/>
        <v>1</v>
      </c>
      <c r="S5140" s="1">
        <f t="shared" si="1218"/>
        <v>0</v>
      </c>
      <c r="T5140" s="1">
        <f t="shared" si="1219"/>
        <v>0</v>
      </c>
      <c r="U5140" s="1">
        <f t="shared" si="1220"/>
        <v>0</v>
      </c>
      <c r="X5140" s="1">
        <f t="shared" si="1221"/>
        <v>1</v>
      </c>
      <c r="Y5140" s="1">
        <f t="shared" si="1222"/>
        <v>0</v>
      </c>
      <c r="Z5140" s="1">
        <f t="shared" si="1223"/>
        <v>0</v>
      </c>
      <c r="AA5140" s="1">
        <f t="shared" si="1224"/>
        <v>0</v>
      </c>
    </row>
    <row r="5141" spans="1:27" x14ac:dyDescent="0.25">
      <c r="A5141">
        <v>1</v>
      </c>
      <c r="B5141">
        <v>100</v>
      </c>
      <c r="C5141">
        <v>18.84</v>
      </c>
      <c r="D5141">
        <v>695</v>
      </c>
      <c r="E5141">
        <v>1</v>
      </c>
      <c r="G5141" s="1">
        <f t="shared" si="1210"/>
        <v>1</v>
      </c>
      <c r="H5141" s="1">
        <f t="shared" si="1211"/>
        <v>1</v>
      </c>
      <c r="I5141" s="1">
        <f t="shared" si="1212"/>
        <v>1</v>
      </c>
      <c r="L5141" s="1">
        <f t="shared" si="1213"/>
        <v>1</v>
      </c>
      <c r="M5141" s="1">
        <f t="shared" si="1214"/>
        <v>0</v>
      </c>
      <c r="N5141" s="1">
        <f t="shared" si="1215"/>
        <v>0</v>
      </c>
      <c r="O5141" s="1">
        <f t="shared" si="1216"/>
        <v>0</v>
      </c>
      <c r="R5141" s="1">
        <f t="shared" si="1217"/>
        <v>1</v>
      </c>
      <c r="S5141" s="1">
        <f t="shared" si="1218"/>
        <v>0</v>
      </c>
      <c r="T5141" s="1">
        <f t="shared" si="1219"/>
        <v>0</v>
      </c>
      <c r="U5141" s="1">
        <f t="shared" si="1220"/>
        <v>0</v>
      </c>
      <c r="X5141" s="1">
        <f t="shared" si="1221"/>
        <v>1</v>
      </c>
      <c r="Y5141" s="1">
        <f t="shared" si="1222"/>
        <v>0</v>
      </c>
      <c r="Z5141" s="1">
        <f t="shared" si="1223"/>
        <v>0</v>
      </c>
      <c r="AA5141" s="1">
        <f t="shared" si="1224"/>
        <v>0</v>
      </c>
    </row>
    <row r="5142" spans="1:27" x14ac:dyDescent="0.25">
      <c r="A5142">
        <v>0</v>
      </c>
      <c r="B5142">
        <v>42</v>
      </c>
      <c r="C5142">
        <v>3.77</v>
      </c>
      <c r="D5142">
        <v>755</v>
      </c>
      <c r="E5142">
        <v>1</v>
      </c>
      <c r="G5142" s="1">
        <f t="shared" si="1210"/>
        <v>1</v>
      </c>
      <c r="H5142" s="1">
        <f t="shared" si="1211"/>
        <v>1</v>
      </c>
      <c r="I5142" s="1">
        <f t="shared" si="1212"/>
        <v>1</v>
      </c>
      <c r="L5142" s="1">
        <f t="shared" si="1213"/>
        <v>1</v>
      </c>
      <c r="M5142" s="1">
        <f t="shared" si="1214"/>
        <v>0</v>
      </c>
      <c r="N5142" s="1">
        <f t="shared" si="1215"/>
        <v>0</v>
      </c>
      <c r="O5142" s="1">
        <f t="shared" si="1216"/>
        <v>0</v>
      </c>
      <c r="R5142" s="1">
        <f t="shared" si="1217"/>
        <v>1</v>
      </c>
      <c r="S5142" s="1">
        <f t="shared" si="1218"/>
        <v>0</v>
      </c>
      <c r="T5142" s="1">
        <f t="shared" si="1219"/>
        <v>0</v>
      </c>
      <c r="U5142" s="1">
        <f t="shared" si="1220"/>
        <v>0</v>
      </c>
      <c r="X5142" s="1">
        <f t="shared" si="1221"/>
        <v>1</v>
      </c>
      <c r="Y5142" s="1">
        <f t="shared" si="1222"/>
        <v>0</v>
      </c>
      <c r="Z5142" s="1">
        <f t="shared" si="1223"/>
        <v>0</v>
      </c>
      <c r="AA5142" s="1">
        <f t="shared" si="1224"/>
        <v>0</v>
      </c>
    </row>
    <row r="5143" spans="1:27" x14ac:dyDescent="0.25">
      <c r="A5143">
        <v>1</v>
      </c>
      <c r="B5143">
        <v>53</v>
      </c>
      <c r="C5143">
        <v>21.85</v>
      </c>
      <c r="D5143">
        <v>710</v>
      </c>
      <c r="E5143">
        <v>1</v>
      </c>
      <c r="G5143" s="1">
        <f t="shared" si="1210"/>
        <v>0</v>
      </c>
      <c r="H5143" s="1">
        <f t="shared" si="1211"/>
        <v>0</v>
      </c>
      <c r="I5143" s="1">
        <f t="shared" si="1212"/>
        <v>1</v>
      </c>
      <c r="L5143" s="1">
        <f t="shared" si="1213"/>
        <v>0</v>
      </c>
      <c r="M5143" s="1">
        <f t="shared" si="1214"/>
        <v>0</v>
      </c>
      <c r="N5143" s="1">
        <f t="shared" si="1215"/>
        <v>1</v>
      </c>
      <c r="O5143" s="1">
        <f t="shared" si="1216"/>
        <v>0</v>
      </c>
      <c r="R5143" s="1">
        <f t="shared" si="1217"/>
        <v>0</v>
      </c>
      <c r="S5143" s="1">
        <f t="shared" si="1218"/>
        <v>0</v>
      </c>
      <c r="T5143" s="1">
        <f t="shared" si="1219"/>
        <v>1</v>
      </c>
      <c r="U5143" s="1">
        <f t="shared" si="1220"/>
        <v>0</v>
      </c>
      <c r="X5143" s="1">
        <f t="shared" si="1221"/>
        <v>1</v>
      </c>
      <c r="Y5143" s="1">
        <f t="shared" si="1222"/>
        <v>0</v>
      </c>
      <c r="Z5143" s="1">
        <f t="shared" si="1223"/>
        <v>0</v>
      </c>
      <c r="AA5143" s="1">
        <f t="shared" si="1224"/>
        <v>0</v>
      </c>
    </row>
    <row r="5144" spans="1:27" x14ac:dyDescent="0.25">
      <c r="A5144">
        <v>1</v>
      </c>
      <c r="B5144">
        <v>100</v>
      </c>
      <c r="C5144">
        <v>31.44</v>
      </c>
      <c r="D5144">
        <v>680</v>
      </c>
      <c r="E5144">
        <v>1</v>
      </c>
      <c r="G5144" s="1">
        <f t="shared" si="1210"/>
        <v>1</v>
      </c>
      <c r="H5144" s="1">
        <f t="shared" si="1211"/>
        <v>1</v>
      </c>
      <c r="I5144" s="1">
        <f t="shared" si="1212"/>
        <v>1</v>
      </c>
      <c r="L5144" s="1">
        <f t="shared" si="1213"/>
        <v>1</v>
      </c>
      <c r="M5144" s="1">
        <f t="shared" si="1214"/>
        <v>0</v>
      </c>
      <c r="N5144" s="1">
        <f t="shared" si="1215"/>
        <v>0</v>
      </c>
      <c r="O5144" s="1">
        <f t="shared" si="1216"/>
        <v>0</v>
      </c>
      <c r="R5144" s="1">
        <f t="shared" si="1217"/>
        <v>1</v>
      </c>
      <c r="S5144" s="1">
        <f t="shared" si="1218"/>
        <v>0</v>
      </c>
      <c r="T5144" s="1">
        <f t="shared" si="1219"/>
        <v>0</v>
      </c>
      <c r="U5144" s="1">
        <f t="shared" si="1220"/>
        <v>0</v>
      </c>
      <c r="X5144" s="1">
        <f t="shared" si="1221"/>
        <v>1</v>
      </c>
      <c r="Y5144" s="1">
        <f t="shared" si="1222"/>
        <v>0</v>
      </c>
      <c r="Z5144" s="1">
        <f t="shared" si="1223"/>
        <v>0</v>
      </c>
      <c r="AA5144" s="1">
        <f t="shared" si="1224"/>
        <v>0</v>
      </c>
    </row>
    <row r="5145" spans="1:27" x14ac:dyDescent="0.25">
      <c r="A5145">
        <v>0</v>
      </c>
      <c r="B5145">
        <v>80</v>
      </c>
      <c r="C5145">
        <v>18.14</v>
      </c>
      <c r="D5145">
        <v>675</v>
      </c>
      <c r="E5145">
        <v>1</v>
      </c>
      <c r="G5145" s="1">
        <f t="shared" si="1210"/>
        <v>0</v>
      </c>
      <c r="H5145" s="1">
        <f t="shared" si="1211"/>
        <v>0</v>
      </c>
      <c r="I5145" s="1">
        <f t="shared" si="1212"/>
        <v>0</v>
      </c>
      <c r="L5145" s="1">
        <f t="shared" si="1213"/>
        <v>0</v>
      </c>
      <c r="M5145" s="1">
        <f t="shared" si="1214"/>
        <v>0</v>
      </c>
      <c r="N5145" s="1">
        <f t="shared" si="1215"/>
        <v>1</v>
      </c>
      <c r="O5145" s="1">
        <f t="shared" si="1216"/>
        <v>0</v>
      </c>
      <c r="R5145" s="1">
        <f t="shared" si="1217"/>
        <v>0</v>
      </c>
      <c r="S5145" s="1">
        <f t="shared" si="1218"/>
        <v>0</v>
      </c>
      <c r="T5145" s="1">
        <f t="shared" si="1219"/>
        <v>1</v>
      </c>
      <c r="U5145" s="1">
        <f t="shared" si="1220"/>
        <v>0</v>
      </c>
      <c r="X5145" s="1">
        <f t="shared" si="1221"/>
        <v>0</v>
      </c>
      <c r="Y5145" s="1">
        <f t="shared" si="1222"/>
        <v>0</v>
      </c>
      <c r="Z5145" s="1">
        <f t="shared" si="1223"/>
        <v>1</v>
      </c>
      <c r="AA5145" s="1">
        <f t="shared" si="1224"/>
        <v>0</v>
      </c>
    </row>
    <row r="5146" spans="1:27" x14ac:dyDescent="0.25">
      <c r="A5146">
        <v>1</v>
      </c>
      <c r="B5146">
        <v>72</v>
      </c>
      <c r="C5146">
        <v>20.57</v>
      </c>
      <c r="D5146">
        <v>660</v>
      </c>
      <c r="E5146">
        <v>1</v>
      </c>
      <c r="G5146" s="1">
        <f t="shared" si="1210"/>
        <v>0</v>
      </c>
      <c r="H5146" s="1">
        <f t="shared" si="1211"/>
        <v>0</v>
      </c>
      <c r="I5146" s="1">
        <f t="shared" si="1212"/>
        <v>1</v>
      </c>
      <c r="L5146" s="1">
        <f t="shared" si="1213"/>
        <v>0</v>
      </c>
      <c r="M5146" s="1">
        <f t="shared" si="1214"/>
        <v>0</v>
      </c>
      <c r="N5146" s="1">
        <f t="shared" si="1215"/>
        <v>1</v>
      </c>
      <c r="O5146" s="1">
        <f t="shared" si="1216"/>
        <v>0</v>
      </c>
      <c r="R5146" s="1">
        <f t="shared" si="1217"/>
        <v>0</v>
      </c>
      <c r="S5146" s="1">
        <f t="shared" si="1218"/>
        <v>0</v>
      </c>
      <c r="T5146" s="1">
        <f t="shared" si="1219"/>
        <v>1</v>
      </c>
      <c r="U5146" s="1">
        <f t="shared" si="1220"/>
        <v>0</v>
      </c>
      <c r="X5146" s="1">
        <f t="shared" si="1221"/>
        <v>1</v>
      </c>
      <c r="Y5146" s="1">
        <f t="shared" si="1222"/>
        <v>0</v>
      </c>
      <c r="Z5146" s="1">
        <f t="shared" si="1223"/>
        <v>0</v>
      </c>
      <c r="AA5146" s="1">
        <f t="shared" si="1224"/>
        <v>0</v>
      </c>
    </row>
    <row r="5147" spans="1:27" x14ac:dyDescent="0.25">
      <c r="A5147">
        <v>0</v>
      </c>
      <c r="B5147">
        <v>33</v>
      </c>
      <c r="C5147">
        <v>6.15</v>
      </c>
      <c r="D5147">
        <v>680</v>
      </c>
      <c r="E5147">
        <v>1</v>
      </c>
      <c r="G5147" s="1">
        <f t="shared" si="1210"/>
        <v>0</v>
      </c>
      <c r="H5147" s="1">
        <f t="shared" si="1211"/>
        <v>1</v>
      </c>
      <c r="I5147" s="1">
        <f t="shared" si="1212"/>
        <v>1</v>
      </c>
      <c r="L5147" s="1">
        <f t="shared" si="1213"/>
        <v>0</v>
      </c>
      <c r="M5147" s="1">
        <f t="shared" si="1214"/>
        <v>0</v>
      </c>
      <c r="N5147" s="1">
        <f t="shared" si="1215"/>
        <v>1</v>
      </c>
      <c r="O5147" s="1">
        <f t="shared" si="1216"/>
        <v>0</v>
      </c>
      <c r="R5147" s="1">
        <f t="shared" si="1217"/>
        <v>1</v>
      </c>
      <c r="S5147" s="1">
        <f t="shared" si="1218"/>
        <v>0</v>
      </c>
      <c r="T5147" s="1">
        <f t="shared" si="1219"/>
        <v>0</v>
      </c>
      <c r="U5147" s="1">
        <f t="shared" si="1220"/>
        <v>0</v>
      </c>
      <c r="X5147" s="1">
        <f t="shared" si="1221"/>
        <v>1</v>
      </c>
      <c r="Y5147" s="1">
        <f t="shared" si="1222"/>
        <v>0</v>
      </c>
      <c r="Z5147" s="1">
        <f t="shared" si="1223"/>
        <v>0</v>
      </c>
      <c r="AA5147" s="1">
        <f t="shared" si="1224"/>
        <v>0</v>
      </c>
    </row>
    <row r="5148" spans="1:27" x14ac:dyDescent="0.25">
      <c r="A5148">
        <v>1</v>
      </c>
      <c r="B5148">
        <v>82.727000000000004</v>
      </c>
      <c r="C5148">
        <v>31.12</v>
      </c>
      <c r="D5148">
        <v>685</v>
      </c>
      <c r="E5148">
        <v>1</v>
      </c>
      <c r="G5148" s="1">
        <f t="shared" si="1210"/>
        <v>0</v>
      </c>
      <c r="H5148" s="1">
        <f t="shared" si="1211"/>
        <v>0</v>
      </c>
      <c r="I5148" s="1">
        <f t="shared" si="1212"/>
        <v>1</v>
      </c>
      <c r="L5148" s="1">
        <f t="shared" si="1213"/>
        <v>0</v>
      </c>
      <c r="M5148" s="1">
        <f t="shared" si="1214"/>
        <v>0</v>
      </c>
      <c r="N5148" s="1">
        <f t="shared" si="1215"/>
        <v>1</v>
      </c>
      <c r="O5148" s="1">
        <f t="shared" si="1216"/>
        <v>0</v>
      </c>
      <c r="R5148" s="1">
        <f t="shared" si="1217"/>
        <v>0</v>
      </c>
      <c r="S5148" s="1">
        <f t="shared" si="1218"/>
        <v>0</v>
      </c>
      <c r="T5148" s="1">
        <f t="shared" si="1219"/>
        <v>1</v>
      </c>
      <c r="U5148" s="1">
        <f t="shared" si="1220"/>
        <v>0</v>
      </c>
      <c r="X5148" s="1">
        <f t="shared" si="1221"/>
        <v>1</v>
      </c>
      <c r="Y5148" s="1">
        <f t="shared" si="1222"/>
        <v>0</v>
      </c>
      <c r="Z5148" s="1">
        <f t="shared" si="1223"/>
        <v>0</v>
      </c>
      <c r="AA5148" s="1">
        <f t="shared" si="1224"/>
        <v>0</v>
      </c>
    </row>
    <row r="5149" spans="1:27" x14ac:dyDescent="0.25">
      <c r="A5149">
        <v>1</v>
      </c>
      <c r="B5149">
        <v>56.4</v>
      </c>
      <c r="C5149">
        <v>23.7</v>
      </c>
      <c r="D5149">
        <v>735</v>
      </c>
      <c r="E5149">
        <v>1</v>
      </c>
      <c r="G5149" s="1">
        <f t="shared" si="1210"/>
        <v>1</v>
      </c>
      <c r="H5149" s="1">
        <f t="shared" si="1211"/>
        <v>1</v>
      </c>
      <c r="I5149" s="1">
        <f t="shared" si="1212"/>
        <v>1</v>
      </c>
      <c r="L5149" s="1">
        <f t="shared" si="1213"/>
        <v>1</v>
      </c>
      <c r="M5149" s="1">
        <f t="shared" si="1214"/>
        <v>0</v>
      </c>
      <c r="N5149" s="1">
        <f t="shared" si="1215"/>
        <v>0</v>
      </c>
      <c r="O5149" s="1">
        <f t="shared" si="1216"/>
        <v>0</v>
      </c>
      <c r="R5149" s="1">
        <f t="shared" si="1217"/>
        <v>1</v>
      </c>
      <c r="S5149" s="1">
        <f t="shared" si="1218"/>
        <v>0</v>
      </c>
      <c r="T5149" s="1">
        <f t="shared" si="1219"/>
        <v>0</v>
      </c>
      <c r="U5149" s="1">
        <f t="shared" si="1220"/>
        <v>0</v>
      </c>
      <c r="X5149" s="1">
        <f t="shared" si="1221"/>
        <v>1</v>
      </c>
      <c r="Y5149" s="1">
        <f t="shared" si="1222"/>
        <v>0</v>
      </c>
      <c r="Z5149" s="1">
        <f t="shared" si="1223"/>
        <v>0</v>
      </c>
      <c r="AA5149" s="1">
        <f t="shared" si="1224"/>
        <v>0</v>
      </c>
    </row>
    <row r="5150" spans="1:27" x14ac:dyDescent="0.25">
      <c r="A5150">
        <v>1</v>
      </c>
      <c r="B5150">
        <v>80</v>
      </c>
      <c r="C5150">
        <v>20.67</v>
      </c>
      <c r="D5150">
        <v>675</v>
      </c>
      <c r="E5150">
        <v>1</v>
      </c>
      <c r="G5150" s="1">
        <f t="shared" si="1210"/>
        <v>0</v>
      </c>
      <c r="H5150" s="1">
        <f t="shared" si="1211"/>
        <v>0</v>
      </c>
      <c r="I5150" s="1">
        <f t="shared" si="1212"/>
        <v>1</v>
      </c>
      <c r="L5150" s="1">
        <f t="shared" si="1213"/>
        <v>0</v>
      </c>
      <c r="M5150" s="1">
        <f t="shared" si="1214"/>
        <v>0</v>
      </c>
      <c r="N5150" s="1">
        <f t="shared" si="1215"/>
        <v>1</v>
      </c>
      <c r="O5150" s="1">
        <f t="shared" si="1216"/>
        <v>0</v>
      </c>
      <c r="R5150" s="1">
        <f t="shared" si="1217"/>
        <v>0</v>
      </c>
      <c r="S5150" s="1">
        <f t="shared" si="1218"/>
        <v>0</v>
      </c>
      <c r="T5150" s="1">
        <f t="shared" si="1219"/>
        <v>1</v>
      </c>
      <c r="U5150" s="1">
        <f t="shared" si="1220"/>
        <v>0</v>
      </c>
      <c r="X5150" s="1">
        <f t="shared" si="1221"/>
        <v>1</v>
      </c>
      <c r="Y5150" s="1">
        <f t="shared" si="1222"/>
        <v>0</v>
      </c>
      <c r="Z5150" s="1">
        <f t="shared" si="1223"/>
        <v>0</v>
      </c>
      <c r="AA5150" s="1">
        <f t="shared" si="1224"/>
        <v>0</v>
      </c>
    </row>
    <row r="5151" spans="1:27" x14ac:dyDescent="0.25">
      <c r="A5151">
        <v>1</v>
      </c>
      <c r="B5151">
        <v>60</v>
      </c>
      <c r="C5151">
        <v>21.58</v>
      </c>
      <c r="D5151">
        <v>700</v>
      </c>
      <c r="E5151">
        <v>1</v>
      </c>
      <c r="G5151" s="1">
        <f t="shared" si="1210"/>
        <v>0</v>
      </c>
      <c r="H5151" s="1">
        <f t="shared" si="1211"/>
        <v>0</v>
      </c>
      <c r="I5151" s="1">
        <f t="shared" si="1212"/>
        <v>1</v>
      </c>
      <c r="L5151" s="1">
        <f t="shared" si="1213"/>
        <v>0</v>
      </c>
      <c r="M5151" s="1">
        <f t="shared" si="1214"/>
        <v>0</v>
      </c>
      <c r="N5151" s="1">
        <f t="shared" si="1215"/>
        <v>1</v>
      </c>
      <c r="O5151" s="1">
        <f t="shared" si="1216"/>
        <v>0</v>
      </c>
      <c r="R5151" s="1">
        <f t="shared" si="1217"/>
        <v>0</v>
      </c>
      <c r="S5151" s="1">
        <f t="shared" si="1218"/>
        <v>0</v>
      </c>
      <c r="T5151" s="1">
        <f t="shared" si="1219"/>
        <v>1</v>
      </c>
      <c r="U5151" s="1">
        <f t="shared" si="1220"/>
        <v>0</v>
      </c>
      <c r="X5151" s="1">
        <f t="shared" si="1221"/>
        <v>1</v>
      </c>
      <c r="Y5151" s="1">
        <f t="shared" si="1222"/>
        <v>0</v>
      </c>
      <c r="Z5151" s="1">
        <f t="shared" si="1223"/>
        <v>0</v>
      </c>
      <c r="AA5151" s="1">
        <f t="shared" si="1224"/>
        <v>0</v>
      </c>
    </row>
    <row r="5152" spans="1:27" x14ac:dyDescent="0.25">
      <c r="A5152">
        <v>1</v>
      </c>
      <c r="B5152">
        <v>90</v>
      </c>
      <c r="C5152">
        <v>24.85</v>
      </c>
      <c r="D5152">
        <v>705</v>
      </c>
      <c r="E5152">
        <v>1</v>
      </c>
      <c r="G5152" s="1">
        <f t="shared" si="1210"/>
        <v>1</v>
      </c>
      <c r="H5152" s="1">
        <f t="shared" si="1211"/>
        <v>1</v>
      </c>
      <c r="I5152" s="1">
        <f t="shared" si="1212"/>
        <v>1</v>
      </c>
      <c r="L5152" s="1">
        <f t="shared" si="1213"/>
        <v>1</v>
      </c>
      <c r="M5152" s="1">
        <f t="shared" si="1214"/>
        <v>0</v>
      </c>
      <c r="N5152" s="1">
        <f t="shared" si="1215"/>
        <v>0</v>
      </c>
      <c r="O5152" s="1">
        <f t="shared" si="1216"/>
        <v>0</v>
      </c>
      <c r="R5152" s="1">
        <f t="shared" si="1217"/>
        <v>1</v>
      </c>
      <c r="S5152" s="1">
        <f t="shared" si="1218"/>
        <v>0</v>
      </c>
      <c r="T5152" s="1">
        <f t="shared" si="1219"/>
        <v>0</v>
      </c>
      <c r="U5152" s="1">
        <f t="shared" si="1220"/>
        <v>0</v>
      </c>
      <c r="X5152" s="1">
        <f t="shared" si="1221"/>
        <v>1</v>
      </c>
      <c r="Y5152" s="1">
        <f t="shared" si="1222"/>
        <v>0</v>
      </c>
      <c r="Z5152" s="1">
        <f t="shared" si="1223"/>
        <v>0</v>
      </c>
      <c r="AA5152" s="1">
        <f t="shared" si="1224"/>
        <v>0</v>
      </c>
    </row>
    <row r="5153" spans="1:27" x14ac:dyDescent="0.25">
      <c r="A5153">
        <v>1</v>
      </c>
      <c r="B5153">
        <v>65</v>
      </c>
      <c r="C5153">
        <v>20.92</v>
      </c>
      <c r="D5153">
        <v>745</v>
      </c>
      <c r="E5153">
        <v>1</v>
      </c>
      <c r="G5153" s="1">
        <f t="shared" si="1210"/>
        <v>1</v>
      </c>
      <c r="H5153" s="1">
        <f t="shared" si="1211"/>
        <v>1</v>
      </c>
      <c r="I5153" s="1">
        <f t="shared" si="1212"/>
        <v>1</v>
      </c>
      <c r="L5153" s="1">
        <f t="shared" si="1213"/>
        <v>1</v>
      </c>
      <c r="M5153" s="1">
        <f t="shared" si="1214"/>
        <v>0</v>
      </c>
      <c r="N5153" s="1">
        <f t="shared" si="1215"/>
        <v>0</v>
      </c>
      <c r="O5153" s="1">
        <f t="shared" si="1216"/>
        <v>0</v>
      </c>
      <c r="R5153" s="1">
        <f t="shared" si="1217"/>
        <v>1</v>
      </c>
      <c r="S5153" s="1">
        <f t="shared" si="1218"/>
        <v>0</v>
      </c>
      <c r="T5153" s="1">
        <f t="shared" si="1219"/>
        <v>0</v>
      </c>
      <c r="U5153" s="1">
        <f t="shared" si="1220"/>
        <v>0</v>
      </c>
      <c r="X5153" s="1">
        <f t="shared" si="1221"/>
        <v>1</v>
      </c>
      <c r="Y5153" s="1">
        <f t="shared" si="1222"/>
        <v>0</v>
      </c>
      <c r="Z5153" s="1">
        <f t="shared" si="1223"/>
        <v>0</v>
      </c>
      <c r="AA5153" s="1">
        <f t="shared" si="1224"/>
        <v>0</v>
      </c>
    </row>
    <row r="5154" spans="1:27" x14ac:dyDescent="0.25">
      <c r="A5154">
        <v>1</v>
      </c>
      <c r="B5154">
        <v>88</v>
      </c>
      <c r="C5154">
        <v>17.329999999999998</v>
      </c>
      <c r="D5154">
        <v>660</v>
      </c>
      <c r="E5154">
        <v>1</v>
      </c>
      <c r="G5154" s="1">
        <f t="shared" si="1210"/>
        <v>1</v>
      </c>
      <c r="H5154" s="1">
        <f t="shared" si="1211"/>
        <v>1</v>
      </c>
      <c r="I5154" s="1">
        <f t="shared" si="1212"/>
        <v>1</v>
      </c>
      <c r="L5154" s="1">
        <f t="shared" si="1213"/>
        <v>1</v>
      </c>
      <c r="M5154" s="1">
        <f t="shared" si="1214"/>
        <v>0</v>
      </c>
      <c r="N5154" s="1">
        <f t="shared" si="1215"/>
        <v>0</v>
      </c>
      <c r="O5154" s="1">
        <f t="shared" si="1216"/>
        <v>0</v>
      </c>
      <c r="R5154" s="1">
        <f t="shared" si="1217"/>
        <v>1</v>
      </c>
      <c r="S5154" s="1">
        <f t="shared" si="1218"/>
        <v>0</v>
      </c>
      <c r="T5154" s="1">
        <f t="shared" si="1219"/>
        <v>0</v>
      </c>
      <c r="U5154" s="1">
        <f t="shared" si="1220"/>
        <v>0</v>
      </c>
      <c r="X5154" s="1">
        <f t="shared" si="1221"/>
        <v>1</v>
      </c>
      <c r="Y5154" s="1">
        <f t="shared" si="1222"/>
        <v>0</v>
      </c>
      <c r="Z5154" s="1">
        <f t="shared" si="1223"/>
        <v>0</v>
      </c>
      <c r="AA5154" s="1">
        <f t="shared" si="1224"/>
        <v>0</v>
      </c>
    </row>
    <row r="5155" spans="1:27" x14ac:dyDescent="0.25">
      <c r="A5155">
        <v>0</v>
      </c>
      <c r="B5155">
        <v>60</v>
      </c>
      <c r="C5155">
        <v>7.8</v>
      </c>
      <c r="D5155">
        <v>685</v>
      </c>
      <c r="E5155">
        <v>1</v>
      </c>
      <c r="G5155" s="1">
        <f t="shared" si="1210"/>
        <v>0</v>
      </c>
      <c r="H5155" s="1">
        <f t="shared" si="1211"/>
        <v>1</v>
      </c>
      <c r="I5155" s="1">
        <f t="shared" si="1212"/>
        <v>1</v>
      </c>
      <c r="L5155" s="1">
        <f t="shared" si="1213"/>
        <v>0</v>
      </c>
      <c r="M5155" s="1">
        <f t="shared" si="1214"/>
        <v>0</v>
      </c>
      <c r="N5155" s="1">
        <f t="shared" si="1215"/>
        <v>1</v>
      </c>
      <c r="O5155" s="1">
        <f t="shared" si="1216"/>
        <v>0</v>
      </c>
      <c r="R5155" s="1">
        <f t="shared" si="1217"/>
        <v>1</v>
      </c>
      <c r="S5155" s="1">
        <f t="shared" si="1218"/>
        <v>0</v>
      </c>
      <c r="T5155" s="1">
        <f t="shared" si="1219"/>
        <v>0</v>
      </c>
      <c r="U5155" s="1">
        <f t="shared" si="1220"/>
        <v>0</v>
      </c>
      <c r="X5155" s="1">
        <f t="shared" si="1221"/>
        <v>1</v>
      </c>
      <c r="Y5155" s="1">
        <f t="shared" si="1222"/>
        <v>0</v>
      </c>
      <c r="Z5155" s="1">
        <f t="shared" si="1223"/>
        <v>0</v>
      </c>
      <c r="AA5155" s="1">
        <f t="shared" si="1224"/>
        <v>0</v>
      </c>
    </row>
    <row r="5156" spans="1:27" x14ac:dyDescent="0.25">
      <c r="A5156">
        <v>1</v>
      </c>
      <c r="B5156">
        <v>65</v>
      </c>
      <c r="C5156">
        <v>4.38</v>
      </c>
      <c r="D5156">
        <v>680</v>
      </c>
      <c r="E5156">
        <v>1</v>
      </c>
      <c r="G5156" s="1">
        <f t="shared" si="1210"/>
        <v>0</v>
      </c>
      <c r="H5156" s="1">
        <f t="shared" si="1211"/>
        <v>1</v>
      </c>
      <c r="I5156" s="1">
        <f t="shared" si="1212"/>
        <v>1</v>
      </c>
      <c r="L5156" s="1">
        <f t="shared" si="1213"/>
        <v>0</v>
      </c>
      <c r="M5156" s="1">
        <f t="shared" si="1214"/>
        <v>0</v>
      </c>
      <c r="N5156" s="1">
        <f t="shared" si="1215"/>
        <v>1</v>
      </c>
      <c r="O5156" s="1">
        <f t="shared" si="1216"/>
        <v>0</v>
      </c>
      <c r="R5156" s="1">
        <f t="shared" si="1217"/>
        <v>1</v>
      </c>
      <c r="S5156" s="1">
        <f t="shared" si="1218"/>
        <v>0</v>
      </c>
      <c r="T5156" s="1">
        <f t="shared" si="1219"/>
        <v>0</v>
      </c>
      <c r="U5156" s="1">
        <f t="shared" si="1220"/>
        <v>0</v>
      </c>
      <c r="X5156" s="1">
        <f t="shared" si="1221"/>
        <v>1</v>
      </c>
      <c r="Y5156" s="1">
        <f t="shared" si="1222"/>
        <v>0</v>
      </c>
      <c r="Z5156" s="1">
        <f t="shared" si="1223"/>
        <v>0</v>
      </c>
      <c r="AA5156" s="1">
        <f t="shared" si="1224"/>
        <v>0</v>
      </c>
    </row>
    <row r="5157" spans="1:27" x14ac:dyDescent="0.25">
      <c r="A5157">
        <v>1</v>
      </c>
      <c r="B5157">
        <v>66</v>
      </c>
      <c r="C5157">
        <v>14.04</v>
      </c>
      <c r="D5157">
        <v>670</v>
      </c>
      <c r="E5157">
        <v>1</v>
      </c>
      <c r="G5157" s="1">
        <f t="shared" si="1210"/>
        <v>0</v>
      </c>
      <c r="H5157" s="1">
        <f t="shared" si="1211"/>
        <v>1</v>
      </c>
      <c r="I5157" s="1">
        <f t="shared" si="1212"/>
        <v>1</v>
      </c>
      <c r="L5157" s="1">
        <f t="shared" si="1213"/>
        <v>0</v>
      </c>
      <c r="M5157" s="1">
        <f t="shared" si="1214"/>
        <v>0</v>
      </c>
      <c r="N5157" s="1">
        <f t="shared" si="1215"/>
        <v>1</v>
      </c>
      <c r="O5157" s="1">
        <f t="shared" si="1216"/>
        <v>0</v>
      </c>
      <c r="R5157" s="1">
        <f t="shared" si="1217"/>
        <v>1</v>
      </c>
      <c r="S5157" s="1">
        <f t="shared" si="1218"/>
        <v>0</v>
      </c>
      <c r="T5157" s="1">
        <f t="shared" si="1219"/>
        <v>0</v>
      </c>
      <c r="U5157" s="1">
        <f t="shared" si="1220"/>
        <v>0</v>
      </c>
      <c r="X5157" s="1">
        <f t="shared" si="1221"/>
        <v>1</v>
      </c>
      <c r="Y5157" s="1">
        <f t="shared" si="1222"/>
        <v>0</v>
      </c>
      <c r="Z5157" s="1">
        <f t="shared" si="1223"/>
        <v>0</v>
      </c>
      <c r="AA5157" s="1">
        <f t="shared" si="1224"/>
        <v>0</v>
      </c>
    </row>
    <row r="5158" spans="1:27" x14ac:dyDescent="0.25">
      <c r="A5158">
        <v>1</v>
      </c>
      <c r="B5158">
        <v>106</v>
      </c>
      <c r="C5158">
        <v>8.6300000000000008</v>
      </c>
      <c r="D5158">
        <v>670</v>
      </c>
      <c r="E5158">
        <v>1</v>
      </c>
      <c r="G5158" s="1">
        <f t="shared" si="1210"/>
        <v>1</v>
      </c>
      <c r="H5158" s="1">
        <f t="shared" si="1211"/>
        <v>1</v>
      </c>
      <c r="I5158" s="1">
        <f t="shared" si="1212"/>
        <v>1</v>
      </c>
      <c r="L5158" s="1">
        <f t="shared" si="1213"/>
        <v>1</v>
      </c>
      <c r="M5158" s="1">
        <f t="shared" si="1214"/>
        <v>0</v>
      </c>
      <c r="N5158" s="1">
        <f t="shared" si="1215"/>
        <v>0</v>
      </c>
      <c r="O5158" s="1">
        <f t="shared" si="1216"/>
        <v>0</v>
      </c>
      <c r="R5158" s="1">
        <f t="shared" si="1217"/>
        <v>1</v>
      </c>
      <c r="S5158" s="1">
        <f t="shared" si="1218"/>
        <v>0</v>
      </c>
      <c r="T5158" s="1">
        <f t="shared" si="1219"/>
        <v>0</v>
      </c>
      <c r="U5158" s="1">
        <f t="shared" si="1220"/>
        <v>0</v>
      </c>
      <c r="X5158" s="1">
        <f t="shared" si="1221"/>
        <v>1</v>
      </c>
      <c r="Y5158" s="1">
        <f t="shared" si="1222"/>
        <v>0</v>
      </c>
      <c r="Z5158" s="1">
        <f t="shared" si="1223"/>
        <v>0</v>
      </c>
      <c r="AA5158" s="1">
        <f t="shared" si="1224"/>
        <v>0</v>
      </c>
    </row>
    <row r="5159" spans="1:27" x14ac:dyDescent="0.25">
      <c r="A5159">
        <v>0</v>
      </c>
      <c r="B5159">
        <v>34.735999999999997</v>
      </c>
      <c r="C5159">
        <v>23.36</v>
      </c>
      <c r="D5159">
        <v>660</v>
      </c>
      <c r="E5159">
        <v>1</v>
      </c>
      <c r="G5159" s="1">
        <f t="shared" si="1210"/>
        <v>0</v>
      </c>
      <c r="H5159" s="1">
        <f t="shared" si="1211"/>
        <v>0</v>
      </c>
      <c r="I5159" s="1">
        <f t="shared" si="1212"/>
        <v>0</v>
      </c>
      <c r="L5159" s="1">
        <f t="shared" si="1213"/>
        <v>0</v>
      </c>
      <c r="M5159" s="1">
        <f t="shared" si="1214"/>
        <v>0</v>
      </c>
      <c r="N5159" s="1">
        <f t="shared" si="1215"/>
        <v>1</v>
      </c>
      <c r="O5159" s="1">
        <f t="shared" si="1216"/>
        <v>0</v>
      </c>
      <c r="R5159" s="1">
        <f t="shared" si="1217"/>
        <v>0</v>
      </c>
      <c r="S5159" s="1">
        <f t="shared" si="1218"/>
        <v>0</v>
      </c>
      <c r="T5159" s="1">
        <f t="shared" si="1219"/>
        <v>1</v>
      </c>
      <c r="U5159" s="1">
        <f t="shared" si="1220"/>
        <v>0</v>
      </c>
      <c r="X5159" s="1">
        <f t="shared" si="1221"/>
        <v>0</v>
      </c>
      <c r="Y5159" s="1">
        <f t="shared" si="1222"/>
        <v>0</v>
      </c>
      <c r="Z5159" s="1">
        <f t="shared" si="1223"/>
        <v>1</v>
      </c>
      <c r="AA5159" s="1">
        <f t="shared" si="1224"/>
        <v>0</v>
      </c>
    </row>
    <row r="5160" spans="1:27" x14ac:dyDescent="0.25">
      <c r="A5160">
        <v>1</v>
      </c>
      <c r="B5160">
        <v>35</v>
      </c>
      <c r="C5160">
        <v>13.61</v>
      </c>
      <c r="D5160">
        <v>685</v>
      </c>
      <c r="E5160">
        <v>1</v>
      </c>
      <c r="G5160" s="1">
        <f t="shared" si="1210"/>
        <v>0</v>
      </c>
      <c r="H5160" s="1">
        <f t="shared" si="1211"/>
        <v>1</v>
      </c>
      <c r="I5160" s="1">
        <f t="shared" si="1212"/>
        <v>1</v>
      </c>
      <c r="L5160" s="1">
        <f t="shared" si="1213"/>
        <v>0</v>
      </c>
      <c r="M5160" s="1">
        <f t="shared" si="1214"/>
        <v>0</v>
      </c>
      <c r="N5160" s="1">
        <f t="shared" si="1215"/>
        <v>1</v>
      </c>
      <c r="O5160" s="1">
        <f t="shared" si="1216"/>
        <v>0</v>
      </c>
      <c r="R5160" s="1">
        <f t="shared" si="1217"/>
        <v>1</v>
      </c>
      <c r="S5160" s="1">
        <f t="shared" si="1218"/>
        <v>0</v>
      </c>
      <c r="T5160" s="1">
        <f t="shared" si="1219"/>
        <v>0</v>
      </c>
      <c r="U5160" s="1">
        <f t="shared" si="1220"/>
        <v>0</v>
      </c>
      <c r="X5160" s="1">
        <f t="shared" si="1221"/>
        <v>1</v>
      </c>
      <c r="Y5160" s="1">
        <f t="shared" si="1222"/>
        <v>0</v>
      </c>
      <c r="Z5160" s="1">
        <f t="shared" si="1223"/>
        <v>0</v>
      </c>
      <c r="AA5160" s="1">
        <f t="shared" si="1224"/>
        <v>0</v>
      </c>
    </row>
    <row r="5161" spans="1:27" x14ac:dyDescent="0.25">
      <c r="A5161">
        <v>1</v>
      </c>
      <c r="B5161">
        <v>38</v>
      </c>
      <c r="C5161">
        <v>19.43</v>
      </c>
      <c r="D5161">
        <v>665</v>
      </c>
      <c r="E5161">
        <v>1</v>
      </c>
      <c r="G5161" s="1">
        <f t="shared" si="1210"/>
        <v>0</v>
      </c>
      <c r="H5161" s="1">
        <f t="shared" si="1211"/>
        <v>0</v>
      </c>
      <c r="I5161" s="1">
        <f t="shared" si="1212"/>
        <v>1</v>
      </c>
      <c r="L5161" s="1">
        <f t="shared" si="1213"/>
        <v>0</v>
      </c>
      <c r="M5161" s="1">
        <f t="shared" si="1214"/>
        <v>0</v>
      </c>
      <c r="N5161" s="1">
        <f t="shared" si="1215"/>
        <v>1</v>
      </c>
      <c r="O5161" s="1">
        <f t="shared" si="1216"/>
        <v>0</v>
      </c>
      <c r="R5161" s="1">
        <f t="shared" si="1217"/>
        <v>0</v>
      </c>
      <c r="S5161" s="1">
        <f t="shared" si="1218"/>
        <v>0</v>
      </c>
      <c r="T5161" s="1">
        <f t="shared" si="1219"/>
        <v>1</v>
      </c>
      <c r="U5161" s="1">
        <f t="shared" si="1220"/>
        <v>0</v>
      </c>
      <c r="X5161" s="1">
        <f t="shared" si="1221"/>
        <v>1</v>
      </c>
      <c r="Y5161" s="1">
        <f t="shared" si="1222"/>
        <v>0</v>
      </c>
      <c r="Z5161" s="1">
        <f t="shared" si="1223"/>
        <v>0</v>
      </c>
      <c r="AA5161" s="1">
        <f t="shared" si="1224"/>
        <v>0</v>
      </c>
    </row>
    <row r="5162" spans="1:27" x14ac:dyDescent="0.25">
      <c r="A5162">
        <v>0</v>
      </c>
      <c r="B5162">
        <v>52</v>
      </c>
      <c r="C5162">
        <v>20.77</v>
      </c>
      <c r="D5162">
        <v>660</v>
      </c>
      <c r="E5162">
        <v>1</v>
      </c>
      <c r="G5162" s="1">
        <f t="shared" si="1210"/>
        <v>0</v>
      </c>
      <c r="H5162" s="1">
        <f t="shared" si="1211"/>
        <v>0</v>
      </c>
      <c r="I5162" s="1">
        <f t="shared" si="1212"/>
        <v>0</v>
      </c>
      <c r="L5162" s="1">
        <f t="shared" si="1213"/>
        <v>0</v>
      </c>
      <c r="M5162" s="1">
        <f t="shared" si="1214"/>
        <v>0</v>
      </c>
      <c r="N5162" s="1">
        <f t="shared" si="1215"/>
        <v>1</v>
      </c>
      <c r="O5162" s="1">
        <f t="shared" si="1216"/>
        <v>0</v>
      </c>
      <c r="R5162" s="1">
        <f t="shared" si="1217"/>
        <v>0</v>
      </c>
      <c r="S5162" s="1">
        <f t="shared" si="1218"/>
        <v>0</v>
      </c>
      <c r="T5162" s="1">
        <f t="shared" si="1219"/>
        <v>1</v>
      </c>
      <c r="U5162" s="1">
        <f t="shared" si="1220"/>
        <v>0</v>
      </c>
      <c r="X5162" s="1">
        <f t="shared" si="1221"/>
        <v>0</v>
      </c>
      <c r="Y5162" s="1">
        <f t="shared" si="1222"/>
        <v>0</v>
      </c>
      <c r="Z5162" s="1">
        <f t="shared" si="1223"/>
        <v>1</v>
      </c>
      <c r="AA5162" s="1">
        <f t="shared" si="1224"/>
        <v>0</v>
      </c>
    </row>
    <row r="5163" spans="1:27" x14ac:dyDescent="0.25">
      <c r="A5163">
        <v>1</v>
      </c>
      <c r="B5163">
        <v>49</v>
      </c>
      <c r="C5163">
        <v>18.39</v>
      </c>
      <c r="D5163">
        <v>715</v>
      </c>
      <c r="E5163">
        <v>1</v>
      </c>
      <c r="G5163" s="1">
        <f t="shared" si="1210"/>
        <v>0</v>
      </c>
      <c r="H5163" s="1">
        <f t="shared" si="1211"/>
        <v>0</v>
      </c>
      <c r="I5163" s="1">
        <f t="shared" si="1212"/>
        <v>1</v>
      </c>
      <c r="L5163" s="1">
        <f t="shared" si="1213"/>
        <v>0</v>
      </c>
      <c r="M5163" s="1">
        <f t="shared" si="1214"/>
        <v>0</v>
      </c>
      <c r="N5163" s="1">
        <f t="shared" si="1215"/>
        <v>1</v>
      </c>
      <c r="O5163" s="1">
        <f t="shared" si="1216"/>
        <v>0</v>
      </c>
      <c r="R5163" s="1">
        <f t="shared" si="1217"/>
        <v>0</v>
      </c>
      <c r="S5163" s="1">
        <f t="shared" si="1218"/>
        <v>0</v>
      </c>
      <c r="T5163" s="1">
        <f t="shared" si="1219"/>
        <v>1</v>
      </c>
      <c r="U5163" s="1">
        <f t="shared" si="1220"/>
        <v>0</v>
      </c>
      <c r="X5163" s="1">
        <f t="shared" si="1221"/>
        <v>1</v>
      </c>
      <c r="Y5163" s="1">
        <f t="shared" si="1222"/>
        <v>0</v>
      </c>
      <c r="Z5163" s="1">
        <f t="shared" si="1223"/>
        <v>0</v>
      </c>
      <c r="AA5163" s="1">
        <f t="shared" si="1224"/>
        <v>0</v>
      </c>
    </row>
    <row r="5164" spans="1:27" x14ac:dyDescent="0.25">
      <c r="A5164">
        <v>1</v>
      </c>
      <c r="B5164">
        <v>28.77</v>
      </c>
      <c r="C5164">
        <v>37.17</v>
      </c>
      <c r="D5164">
        <v>660</v>
      </c>
      <c r="E5164">
        <v>1</v>
      </c>
      <c r="G5164" s="1">
        <f t="shared" si="1210"/>
        <v>0</v>
      </c>
      <c r="H5164" s="1">
        <f t="shared" si="1211"/>
        <v>0</v>
      </c>
      <c r="I5164" s="1">
        <f t="shared" si="1212"/>
        <v>1</v>
      </c>
      <c r="L5164" s="1">
        <f t="shared" si="1213"/>
        <v>0</v>
      </c>
      <c r="M5164" s="1">
        <f t="shared" si="1214"/>
        <v>0</v>
      </c>
      <c r="N5164" s="1">
        <f t="shared" si="1215"/>
        <v>1</v>
      </c>
      <c r="O5164" s="1">
        <f t="shared" si="1216"/>
        <v>0</v>
      </c>
      <c r="R5164" s="1">
        <f t="shared" si="1217"/>
        <v>0</v>
      </c>
      <c r="S5164" s="1">
        <f t="shared" si="1218"/>
        <v>0</v>
      </c>
      <c r="T5164" s="1">
        <f t="shared" si="1219"/>
        <v>1</v>
      </c>
      <c r="U5164" s="1">
        <f t="shared" si="1220"/>
        <v>0</v>
      </c>
      <c r="X5164" s="1">
        <f t="shared" si="1221"/>
        <v>1</v>
      </c>
      <c r="Y5164" s="1">
        <f t="shared" si="1222"/>
        <v>0</v>
      </c>
      <c r="Z5164" s="1">
        <f t="shared" si="1223"/>
        <v>0</v>
      </c>
      <c r="AA5164" s="1">
        <f t="shared" si="1224"/>
        <v>0</v>
      </c>
    </row>
    <row r="5165" spans="1:27" x14ac:dyDescent="0.25">
      <c r="A5165">
        <v>0</v>
      </c>
      <c r="B5165">
        <v>50</v>
      </c>
      <c r="C5165">
        <v>21.89</v>
      </c>
      <c r="D5165">
        <v>660</v>
      </c>
      <c r="E5165">
        <v>1</v>
      </c>
      <c r="G5165" s="1">
        <f t="shared" si="1210"/>
        <v>0</v>
      </c>
      <c r="H5165" s="1">
        <f t="shared" si="1211"/>
        <v>0</v>
      </c>
      <c r="I5165" s="1">
        <f t="shared" si="1212"/>
        <v>0</v>
      </c>
      <c r="L5165" s="1">
        <f t="shared" si="1213"/>
        <v>0</v>
      </c>
      <c r="M5165" s="1">
        <f t="shared" si="1214"/>
        <v>0</v>
      </c>
      <c r="N5165" s="1">
        <f t="shared" si="1215"/>
        <v>1</v>
      </c>
      <c r="O5165" s="1">
        <f t="shared" si="1216"/>
        <v>0</v>
      </c>
      <c r="R5165" s="1">
        <f t="shared" si="1217"/>
        <v>0</v>
      </c>
      <c r="S5165" s="1">
        <f t="shared" si="1218"/>
        <v>0</v>
      </c>
      <c r="T5165" s="1">
        <f t="shared" si="1219"/>
        <v>1</v>
      </c>
      <c r="U5165" s="1">
        <f t="shared" si="1220"/>
        <v>0</v>
      </c>
      <c r="X5165" s="1">
        <f t="shared" si="1221"/>
        <v>0</v>
      </c>
      <c r="Y5165" s="1">
        <f t="shared" si="1222"/>
        <v>0</v>
      </c>
      <c r="Z5165" s="1">
        <f t="shared" si="1223"/>
        <v>1</v>
      </c>
      <c r="AA5165" s="1">
        <f t="shared" si="1224"/>
        <v>0</v>
      </c>
    </row>
    <row r="5166" spans="1:27" x14ac:dyDescent="0.25">
      <c r="A5166">
        <v>1</v>
      </c>
      <c r="B5166">
        <v>120</v>
      </c>
      <c r="C5166">
        <v>26.43</v>
      </c>
      <c r="D5166">
        <v>700</v>
      </c>
      <c r="E5166">
        <v>1</v>
      </c>
      <c r="G5166" s="1">
        <f t="shared" si="1210"/>
        <v>1</v>
      </c>
      <c r="H5166" s="1">
        <f t="shared" si="1211"/>
        <v>1</v>
      </c>
      <c r="I5166" s="1">
        <f t="shared" si="1212"/>
        <v>1</v>
      </c>
      <c r="L5166" s="1">
        <f t="shared" si="1213"/>
        <v>1</v>
      </c>
      <c r="M5166" s="1">
        <f t="shared" si="1214"/>
        <v>0</v>
      </c>
      <c r="N5166" s="1">
        <f t="shared" si="1215"/>
        <v>0</v>
      </c>
      <c r="O5166" s="1">
        <f t="shared" si="1216"/>
        <v>0</v>
      </c>
      <c r="R5166" s="1">
        <f t="shared" si="1217"/>
        <v>1</v>
      </c>
      <c r="S5166" s="1">
        <f t="shared" si="1218"/>
        <v>0</v>
      </c>
      <c r="T5166" s="1">
        <f t="shared" si="1219"/>
        <v>0</v>
      </c>
      <c r="U5166" s="1">
        <f t="shared" si="1220"/>
        <v>0</v>
      </c>
      <c r="X5166" s="1">
        <f t="shared" si="1221"/>
        <v>1</v>
      </c>
      <c r="Y5166" s="1">
        <f t="shared" si="1222"/>
        <v>0</v>
      </c>
      <c r="Z5166" s="1">
        <f t="shared" si="1223"/>
        <v>0</v>
      </c>
      <c r="AA5166" s="1">
        <f t="shared" si="1224"/>
        <v>0</v>
      </c>
    </row>
    <row r="5167" spans="1:27" x14ac:dyDescent="0.25">
      <c r="A5167">
        <v>0</v>
      </c>
      <c r="B5167">
        <v>37</v>
      </c>
      <c r="C5167">
        <v>21.73</v>
      </c>
      <c r="D5167">
        <v>720</v>
      </c>
      <c r="E5167">
        <v>1</v>
      </c>
      <c r="G5167" s="1">
        <f t="shared" si="1210"/>
        <v>1</v>
      </c>
      <c r="H5167" s="1">
        <f t="shared" si="1211"/>
        <v>1</v>
      </c>
      <c r="I5167" s="1">
        <f t="shared" si="1212"/>
        <v>1</v>
      </c>
      <c r="L5167" s="1">
        <f t="shared" si="1213"/>
        <v>1</v>
      </c>
      <c r="M5167" s="1">
        <f t="shared" si="1214"/>
        <v>0</v>
      </c>
      <c r="N5167" s="1">
        <f t="shared" si="1215"/>
        <v>0</v>
      </c>
      <c r="O5167" s="1">
        <f t="shared" si="1216"/>
        <v>0</v>
      </c>
      <c r="R5167" s="1">
        <f t="shared" si="1217"/>
        <v>1</v>
      </c>
      <c r="S5167" s="1">
        <f t="shared" si="1218"/>
        <v>0</v>
      </c>
      <c r="T5167" s="1">
        <f t="shared" si="1219"/>
        <v>0</v>
      </c>
      <c r="U5167" s="1">
        <f t="shared" si="1220"/>
        <v>0</v>
      </c>
      <c r="X5167" s="1">
        <f t="shared" si="1221"/>
        <v>1</v>
      </c>
      <c r="Y5167" s="1">
        <f t="shared" si="1222"/>
        <v>0</v>
      </c>
      <c r="Z5167" s="1">
        <f t="shared" si="1223"/>
        <v>0</v>
      </c>
      <c r="AA5167" s="1">
        <f t="shared" si="1224"/>
        <v>0</v>
      </c>
    </row>
    <row r="5168" spans="1:27" x14ac:dyDescent="0.25">
      <c r="A5168">
        <v>1</v>
      </c>
      <c r="B5168">
        <v>67.5</v>
      </c>
      <c r="C5168">
        <v>13.97</v>
      </c>
      <c r="D5168">
        <v>700</v>
      </c>
      <c r="E5168">
        <v>1</v>
      </c>
      <c r="G5168" s="1">
        <f t="shared" si="1210"/>
        <v>0</v>
      </c>
      <c r="H5168" s="1">
        <f t="shared" si="1211"/>
        <v>1</v>
      </c>
      <c r="I5168" s="1">
        <f t="shared" si="1212"/>
        <v>1</v>
      </c>
      <c r="L5168" s="1">
        <f t="shared" si="1213"/>
        <v>0</v>
      </c>
      <c r="M5168" s="1">
        <f t="shared" si="1214"/>
        <v>0</v>
      </c>
      <c r="N5168" s="1">
        <f t="shared" si="1215"/>
        <v>1</v>
      </c>
      <c r="O5168" s="1">
        <f t="shared" si="1216"/>
        <v>0</v>
      </c>
      <c r="R5168" s="1">
        <f t="shared" si="1217"/>
        <v>1</v>
      </c>
      <c r="S5168" s="1">
        <f t="shared" si="1218"/>
        <v>0</v>
      </c>
      <c r="T5168" s="1">
        <f t="shared" si="1219"/>
        <v>0</v>
      </c>
      <c r="U5168" s="1">
        <f t="shared" si="1220"/>
        <v>0</v>
      </c>
      <c r="X5168" s="1">
        <f t="shared" si="1221"/>
        <v>1</v>
      </c>
      <c r="Y5168" s="1">
        <f t="shared" si="1222"/>
        <v>0</v>
      </c>
      <c r="Z5168" s="1">
        <f t="shared" si="1223"/>
        <v>0</v>
      </c>
      <c r="AA5168" s="1">
        <f t="shared" si="1224"/>
        <v>0</v>
      </c>
    </row>
    <row r="5169" spans="1:27" x14ac:dyDescent="0.25">
      <c r="A5169">
        <v>1</v>
      </c>
      <c r="B5169">
        <v>80</v>
      </c>
      <c r="C5169">
        <v>10.86</v>
      </c>
      <c r="D5169">
        <v>750</v>
      </c>
      <c r="E5169">
        <v>1</v>
      </c>
      <c r="G5169" s="1">
        <f t="shared" si="1210"/>
        <v>1</v>
      </c>
      <c r="H5169" s="1">
        <f t="shared" si="1211"/>
        <v>1</v>
      </c>
      <c r="I5169" s="1">
        <f t="shared" si="1212"/>
        <v>1</v>
      </c>
      <c r="L5169" s="1">
        <f t="shared" si="1213"/>
        <v>1</v>
      </c>
      <c r="M5169" s="1">
        <f t="shared" si="1214"/>
        <v>0</v>
      </c>
      <c r="N5169" s="1">
        <f t="shared" si="1215"/>
        <v>0</v>
      </c>
      <c r="O5169" s="1">
        <f t="shared" si="1216"/>
        <v>0</v>
      </c>
      <c r="R5169" s="1">
        <f t="shared" si="1217"/>
        <v>1</v>
      </c>
      <c r="S5169" s="1">
        <f t="shared" si="1218"/>
        <v>0</v>
      </c>
      <c r="T5169" s="1">
        <f t="shared" si="1219"/>
        <v>0</v>
      </c>
      <c r="U5169" s="1">
        <f t="shared" si="1220"/>
        <v>0</v>
      </c>
      <c r="X5169" s="1">
        <f t="shared" si="1221"/>
        <v>1</v>
      </c>
      <c r="Y5169" s="1">
        <f t="shared" si="1222"/>
        <v>0</v>
      </c>
      <c r="Z5169" s="1">
        <f t="shared" si="1223"/>
        <v>0</v>
      </c>
      <c r="AA5169" s="1">
        <f t="shared" si="1224"/>
        <v>0</v>
      </c>
    </row>
    <row r="5170" spans="1:27" x14ac:dyDescent="0.25">
      <c r="A5170">
        <v>1</v>
      </c>
      <c r="B5170">
        <v>60</v>
      </c>
      <c r="C5170">
        <v>28.62</v>
      </c>
      <c r="D5170">
        <v>680</v>
      </c>
      <c r="E5170">
        <v>1</v>
      </c>
      <c r="G5170" s="1">
        <f t="shared" si="1210"/>
        <v>0</v>
      </c>
      <c r="H5170" s="1">
        <f t="shared" si="1211"/>
        <v>0</v>
      </c>
      <c r="I5170" s="1">
        <f t="shared" si="1212"/>
        <v>1</v>
      </c>
      <c r="L5170" s="1">
        <f t="shared" si="1213"/>
        <v>0</v>
      </c>
      <c r="M5170" s="1">
        <f t="shared" si="1214"/>
        <v>0</v>
      </c>
      <c r="N5170" s="1">
        <f t="shared" si="1215"/>
        <v>1</v>
      </c>
      <c r="O5170" s="1">
        <f t="shared" si="1216"/>
        <v>0</v>
      </c>
      <c r="R5170" s="1">
        <f t="shared" si="1217"/>
        <v>0</v>
      </c>
      <c r="S5170" s="1">
        <f t="shared" si="1218"/>
        <v>0</v>
      </c>
      <c r="T5170" s="1">
        <f t="shared" si="1219"/>
        <v>1</v>
      </c>
      <c r="U5170" s="1">
        <f t="shared" si="1220"/>
        <v>0</v>
      </c>
      <c r="X5170" s="1">
        <f t="shared" si="1221"/>
        <v>1</v>
      </c>
      <c r="Y5170" s="1">
        <f t="shared" si="1222"/>
        <v>0</v>
      </c>
      <c r="Z5170" s="1">
        <f t="shared" si="1223"/>
        <v>0</v>
      </c>
      <c r="AA5170" s="1">
        <f t="shared" si="1224"/>
        <v>0</v>
      </c>
    </row>
    <row r="5171" spans="1:27" x14ac:dyDescent="0.25">
      <c r="A5171">
        <v>1</v>
      </c>
      <c r="B5171">
        <v>80</v>
      </c>
      <c r="C5171">
        <v>16.760000000000002</v>
      </c>
      <c r="D5171">
        <v>760</v>
      </c>
      <c r="E5171">
        <v>1</v>
      </c>
      <c r="G5171" s="1">
        <f t="shared" si="1210"/>
        <v>1</v>
      </c>
      <c r="H5171" s="1">
        <f t="shared" si="1211"/>
        <v>1</v>
      </c>
      <c r="I5171" s="1">
        <f t="shared" si="1212"/>
        <v>1</v>
      </c>
      <c r="L5171" s="1">
        <f t="shared" si="1213"/>
        <v>1</v>
      </c>
      <c r="M5171" s="1">
        <f t="shared" si="1214"/>
        <v>0</v>
      </c>
      <c r="N5171" s="1">
        <f t="shared" si="1215"/>
        <v>0</v>
      </c>
      <c r="O5171" s="1">
        <f t="shared" si="1216"/>
        <v>0</v>
      </c>
      <c r="R5171" s="1">
        <f t="shared" si="1217"/>
        <v>1</v>
      </c>
      <c r="S5171" s="1">
        <f t="shared" si="1218"/>
        <v>0</v>
      </c>
      <c r="T5171" s="1">
        <f t="shared" si="1219"/>
        <v>0</v>
      </c>
      <c r="U5171" s="1">
        <f t="shared" si="1220"/>
        <v>0</v>
      </c>
      <c r="X5171" s="1">
        <f t="shared" si="1221"/>
        <v>1</v>
      </c>
      <c r="Y5171" s="1">
        <f t="shared" si="1222"/>
        <v>0</v>
      </c>
      <c r="Z5171" s="1">
        <f t="shared" si="1223"/>
        <v>0</v>
      </c>
      <c r="AA5171" s="1">
        <f t="shared" si="1224"/>
        <v>0</v>
      </c>
    </row>
    <row r="5172" spans="1:27" x14ac:dyDescent="0.25">
      <c r="A5172">
        <v>1</v>
      </c>
      <c r="B5172">
        <v>38.5</v>
      </c>
      <c r="C5172">
        <v>8.57</v>
      </c>
      <c r="D5172">
        <v>660</v>
      </c>
      <c r="E5172">
        <v>1</v>
      </c>
      <c r="G5172" s="1">
        <f t="shared" si="1210"/>
        <v>0</v>
      </c>
      <c r="H5172" s="1">
        <f t="shared" si="1211"/>
        <v>1</v>
      </c>
      <c r="I5172" s="1">
        <f t="shared" si="1212"/>
        <v>1</v>
      </c>
      <c r="L5172" s="1">
        <f t="shared" si="1213"/>
        <v>0</v>
      </c>
      <c r="M5172" s="1">
        <f t="shared" si="1214"/>
        <v>0</v>
      </c>
      <c r="N5172" s="1">
        <f t="shared" si="1215"/>
        <v>1</v>
      </c>
      <c r="O5172" s="1">
        <f t="shared" si="1216"/>
        <v>0</v>
      </c>
      <c r="R5172" s="1">
        <f t="shared" si="1217"/>
        <v>1</v>
      </c>
      <c r="S5172" s="1">
        <f t="shared" si="1218"/>
        <v>0</v>
      </c>
      <c r="T5172" s="1">
        <f t="shared" si="1219"/>
        <v>0</v>
      </c>
      <c r="U5172" s="1">
        <f t="shared" si="1220"/>
        <v>0</v>
      </c>
      <c r="X5172" s="1">
        <f t="shared" si="1221"/>
        <v>1</v>
      </c>
      <c r="Y5172" s="1">
        <f t="shared" si="1222"/>
        <v>0</v>
      </c>
      <c r="Z5172" s="1">
        <f t="shared" si="1223"/>
        <v>0</v>
      </c>
      <c r="AA5172" s="1">
        <f t="shared" si="1224"/>
        <v>0</v>
      </c>
    </row>
    <row r="5173" spans="1:27" x14ac:dyDescent="0.25">
      <c r="A5173">
        <v>1</v>
      </c>
      <c r="B5173">
        <v>85</v>
      </c>
      <c r="C5173">
        <v>18.82</v>
      </c>
      <c r="D5173">
        <v>675</v>
      </c>
      <c r="E5173">
        <v>1</v>
      </c>
      <c r="G5173" s="1">
        <f t="shared" si="1210"/>
        <v>0</v>
      </c>
      <c r="H5173" s="1">
        <f t="shared" si="1211"/>
        <v>0</v>
      </c>
      <c r="I5173" s="1">
        <f t="shared" si="1212"/>
        <v>1</v>
      </c>
      <c r="L5173" s="1">
        <f t="shared" si="1213"/>
        <v>0</v>
      </c>
      <c r="M5173" s="1">
        <f t="shared" si="1214"/>
        <v>0</v>
      </c>
      <c r="N5173" s="1">
        <f t="shared" si="1215"/>
        <v>1</v>
      </c>
      <c r="O5173" s="1">
        <f t="shared" si="1216"/>
        <v>0</v>
      </c>
      <c r="R5173" s="1">
        <f t="shared" si="1217"/>
        <v>0</v>
      </c>
      <c r="S5173" s="1">
        <f t="shared" si="1218"/>
        <v>0</v>
      </c>
      <c r="T5173" s="1">
        <f t="shared" si="1219"/>
        <v>1</v>
      </c>
      <c r="U5173" s="1">
        <f t="shared" si="1220"/>
        <v>0</v>
      </c>
      <c r="X5173" s="1">
        <f t="shared" si="1221"/>
        <v>1</v>
      </c>
      <c r="Y5173" s="1">
        <f t="shared" si="1222"/>
        <v>0</v>
      </c>
      <c r="Z5173" s="1">
        <f t="shared" si="1223"/>
        <v>0</v>
      </c>
      <c r="AA5173" s="1">
        <f t="shared" si="1224"/>
        <v>0</v>
      </c>
    </row>
    <row r="5174" spans="1:27" x14ac:dyDescent="0.25">
      <c r="A5174">
        <v>0</v>
      </c>
      <c r="B5174">
        <v>123.8</v>
      </c>
      <c r="C5174">
        <v>29.68</v>
      </c>
      <c r="D5174">
        <v>730</v>
      </c>
      <c r="E5174">
        <v>1</v>
      </c>
      <c r="G5174" s="1">
        <f t="shared" si="1210"/>
        <v>1</v>
      </c>
      <c r="H5174" s="1">
        <f t="shared" si="1211"/>
        <v>1</v>
      </c>
      <c r="I5174" s="1">
        <f t="shared" si="1212"/>
        <v>1</v>
      </c>
      <c r="L5174" s="1">
        <f t="shared" si="1213"/>
        <v>1</v>
      </c>
      <c r="M5174" s="1">
        <f t="shared" si="1214"/>
        <v>0</v>
      </c>
      <c r="N5174" s="1">
        <f t="shared" si="1215"/>
        <v>0</v>
      </c>
      <c r="O5174" s="1">
        <f t="shared" si="1216"/>
        <v>0</v>
      </c>
      <c r="R5174" s="1">
        <f t="shared" si="1217"/>
        <v>1</v>
      </c>
      <c r="S5174" s="1">
        <f t="shared" si="1218"/>
        <v>0</v>
      </c>
      <c r="T5174" s="1">
        <f t="shared" si="1219"/>
        <v>0</v>
      </c>
      <c r="U5174" s="1">
        <f t="shared" si="1220"/>
        <v>0</v>
      </c>
      <c r="X5174" s="1">
        <f t="shared" si="1221"/>
        <v>1</v>
      </c>
      <c r="Y5174" s="1">
        <f t="shared" si="1222"/>
        <v>0</v>
      </c>
      <c r="Z5174" s="1">
        <f t="shared" si="1223"/>
        <v>0</v>
      </c>
      <c r="AA5174" s="1">
        <f t="shared" si="1224"/>
        <v>0</v>
      </c>
    </row>
    <row r="5175" spans="1:27" x14ac:dyDescent="0.25">
      <c r="A5175">
        <v>1</v>
      </c>
      <c r="B5175">
        <v>102</v>
      </c>
      <c r="C5175">
        <v>14.9</v>
      </c>
      <c r="D5175">
        <v>660</v>
      </c>
      <c r="E5175">
        <v>1</v>
      </c>
      <c r="G5175" s="1">
        <f t="shared" si="1210"/>
        <v>1</v>
      </c>
      <c r="H5175" s="1">
        <f t="shared" si="1211"/>
        <v>1</v>
      </c>
      <c r="I5175" s="1">
        <f t="shared" si="1212"/>
        <v>1</v>
      </c>
      <c r="L5175" s="1">
        <f t="shared" si="1213"/>
        <v>1</v>
      </c>
      <c r="M5175" s="1">
        <f t="shared" si="1214"/>
        <v>0</v>
      </c>
      <c r="N5175" s="1">
        <f t="shared" si="1215"/>
        <v>0</v>
      </c>
      <c r="O5175" s="1">
        <f t="shared" si="1216"/>
        <v>0</v>
      </c>
      <c r="R5175" s="1">
        <f t="shared" si="1217"/>
        <v>1</v>
      </c>
      <c r="S5175" s="1">
        <f t="shared" si="1218"/>
        <v>0</v>
      </c>
      <c r="T5175" s="1">
        <f t="shared" si="1219"/>
        <v>0</v>
      </c>
      <c r="U5175" s="1">
        <f t="shared" si="1220"/>
        <v>0</v>
      </c>
      <c r="X5175" s="1">
        <f t="shared" si="1221"/>
        <v>1</v>
      </c>
      <c r="Y5175" s="1">
        <f t="shared" si="1222"/>
        <v>0</v>
      </c>
      <c r="Z5175" s="1">
        <f t="shared" si="1223"/>
        <v>0</v>
      </c>
      <c r="AA5175" s="1">
        <f t="shared" si="1224"/>
        <v>0</v>
      </c>
    </row>
    <row r="5176" spans="1:27" x14ac:dyDescent="0.25">
      <c r="A5176">
        <v>0</v>
      </c>
      <c r="B5176">
        <v>90</v>
      </c>
      <c r="C5176">
        <v>2.83</v>
      </c>
      <c r="D5176">
        <v>695</v>
      </c>
      <c r="E5176">
        <v>1</v>
      </c>
      <c r="G5176" s="1">
        <f t="shared" si="1210"/>
        <v>1</v>
      </c>
      <c r="H5176" s="1">
        <f t="shared" si="1211"/>
        <v>1</v>
      </c>
      <c r="I5176" s="1">
        <f t="shared" si="1212"/>
        <v>1</v>
      </c>
      <c r="L5176" s="1">
        <f t="shared" si="1213"/>
        <v>1</v>
      </c>
      <c r="M5176" s="1">
        <f t="shared" si="1214"/>
        <v>0</v>
      </c>
      <c r="N5176" s="1">
        <f t="shared" si="1215"/>
        <v>0</v>
      </c>
      <c r="O5176" s="1">
        <f t="shared" si="1216"/>
        <v>0</v>
      </c>
      <c r="R5176" s="1">
        <f t="shared" si="1217"/>
        <v>1</v>
      </c>
      <c r="S5176" s="1">
        <f t="shared" si="1218"/>
        <v>0</v>
      </c>
      <c r="T5176" s="1">
        <f t="shared" si="1219"/>
        <v>0</v>
      </c>
      <c r="U5176" s="1">
        <f t="shared" si="1220"/>
        <v>0</v>
      </c>
      <c r="X5176" s="1">
        <f t="shared" si="1221"/>
        <v>1</v>
      </c>
      <c r="Y5176" s="1">
        <f t="shared" si="1222"/>
        <v>0</v>
      </c>
      <c r="Z5176" s="1">
        <f t="shared" si="1223"/>
        <v>0</v>
      </c>
      <c r="AA5176" s="1">
        <f t="shared" si="1224"/>
        <v>0</v>
      </c>
    </row>
    <row r="5177" spans="1:27" x14ac:dyDescent="0.25">
      <c r="A5177">
        <v>1</v>
      </c>
      <c r="B5177">
        <v>60.72</v>
      </c>
      <c r="C5177">
        <v>31.04</v>
      </c>
      <c r="D5177">
        <v>715</v>
      </c>
      <c r="E5177">
        <v>1</v>
      </c>
      <c r="G5177" s="1">
        <f t="shared" si="1210"/>
        <v>0</v>
      </c>
      <c r="H5177" s="1">
        <f t="shared" si="1211"/>
        <v>0</v>
      </c>
      <c r="I5177" s="1">
        <f t="shared" si="1212"/>
        <v>1</v>
      </c>
      <c r="L5177" s="1">
        <f t="shared" si="1213"/>
        <v>0</v>
      </c>
      <c r="M5177" s="1">
        <f t="shared" si="1214"/>
        <v>0</v>
      </c>
      <c r="N5177" s="1">
        <f t="shared" si="1215"/>
        <v>1</v>
      </c>
      <c r="O5177" s="1">
        <f t="shared" si="1216"/>
        <v>0</v>
      </c>
      <c r="R5177" s="1">
        <f t="shared" si="1217"/>
        <v>0</v>
      </c>
      <c r="S5177" s="1">
        <f t="shared" si="1218"/>
        <v>0</v>
      </c>
      <c r="T5177" s="1">
        <f t="shared" si="1219"/>
        <v>1</v>
      </c>
      <c r="U5177" s="1">
        <f t="shared" si="1220"/>
        <v>0</v>
      </c>
      <c r="X5177" s="1">
        <f t="shared" si="1221"/>
        <v>1</v>
      </c>
      <c r="Y5177" s="1">
        <f t="shared" si="1222"/>
        <v>0</v>
      </c>
      <c r="Z5177" s="1">
        <f t="shared" si="1223"/>
        <v>0</v>
      </c>
      <c r="AA5177" s="1">
        <f t="shared" si="1224"/>
        <v>0</v>
      </c>
    </row>
    <row r="5178" spans="1:27" x14ac:dyDescent="0.25">
      <c r="A5178">
        <v>1</v>
      </c>
      <c r="B5178">
        <v>84.5</v>
      </c>
      <c r="C5178">
        <v>33.6</v>
      </c>
      <c r="D5178">
        <v>715</v>
      </c>
      <c r="E5178">
        <v>1</v>
      </c>
      <c r="G5178" s="1">
        <f t="shared" si="1210"/>
        <v>0</v>
      </c>
      <c r="H5178" s="1">
        <f t="shared" si="1211"/>
        <v>0</v>
      </c>
      <c r="I5178" s="1">
        <f t="shared" si="1212"/>
        <v>1</v>
      </c>
      <c r="L5178" s="1">
        <f t="shared" si="1213"/>
        <v>0</v>
      </c>
      <c r="M5178" s="1">
        <f t="shared" si="1214"/>
        <v>0</v>
      </c>
      <c r="N5178" s="1">
        <f t="shared" si="1215"/>
        <v>1</v>
      </c>
      <c r="O5178" s="1">
        <f t="shared" si="1216"/>
        <v>0</v>
      </c>
      <c r="R5178" s="1">
        <f t="shared" si="1217"/>
        <v>0</v>
      </c>
      <c r="S5178" s="1">
        <f t="shared" si="1218"/>
        <v>0</v>
      </c>
      <c r="T5178" s="1">
        <f t="shared" si="1219"/>
        <v>1</v>
      </c>
      <c r="U5178" s="1">
        <f t="shared" si="1220"/>
        <v>0</v>
      </c>
      <c r="X5178" s="1">
        <f t="shared" si="1221"/>
        <v>1</v>
      </c>
      <c r="Y5178" s="1">
        <f t="shared" si="1222"/>
        <v>0</v>
      </c>
      <c r="Z5178" s="1">
        <f t="shared" si="1223"/>
        <v>0</v>
      </c>
      <c r="AA5178" s="1">
        <f t="shared" si="1224"/>
        <v>0</v>
      </c>
    </row>
    <row r="5179" spans="1:27" x14ac:dyDescent="0.25">
      <c r="A5179">
        <v>1</v>
      </c>
      <c r="B5179">
        <v>19.2</v>
      </c>
      <c r="C5179">
        <v>24.69</v>
      </c>
      <c r="D5179">
        <v>660</v>
      </c>
      <c r="E5179">
        <v>1</v>
      </c>
      <c r="G5179" s="1">
        <f t="shared" si="1210"/>
        <v>0</v>
      </c>
      <c r="H5179" s="1">
        <f t="shared" si="1211"/>
        <v>0</v>
      </c>
      <c r="I5179" s="1">
        <f t="shared" si="1212"/>
        <v>1</v>
      </c>
      <c r="L5179" s="1">
        <f t="shared" si="1213"/>
        <v>0</v>
      </c>
      <c r="M5179" s="1">
        <f t="shared" si="1214"/>
        <v>0</v>
      </c>
      <c r="N5179" s="1">
        <f t="shared" si="1215"/>
        <v>1</v>
      </c>
      <c r="O5179" s="1">
        <f t="shared" si="1216"/>
        <v>0</v>
      </c>
      <c r="R5179" s="1">
        <f t="shared" si="1217"/>
        <v>0</v>
      </c>
      <c r="S5179" s="1">
        <f t="shared" si="1218"/>
        <v>0</v>
      </c>
      <c r="T5179" s="1">
        <f t="shared" si="1219"/>
        <v>1</v>
      </c>
      <c r="U5179" s="1">
        <f t="shared" si="1220"/>
        <v>0</v>
      </c>
      <c r="X5179" s="1">
        <f t="shared" si="1221"/>
        <v>1</v>
      </c>
      <c r="Y5179" s="1">
        <f t="shared" si="1222"/>
        <v>0</v>
      </c>
      <c r="Z5179" s="1">
        <f t="shared" si="1223"/>
        <v>0</v>
      </c>
      <c r="AA5179" s="1">
        <f t="shared" si="1224"/>
        <v>0</v>
      </c>
    </row>
    <row r="5180" spans="1:27" x14ac:dyDescent="0.25">
      <c r="A5180">
        <v>1</v>
      </c>
      <c r="B5180">
        <v>84</v>
      </c>
      <c r="C5180">
        <v>16.989999999999998</v>
      </c>
      <c r="D5180">
        <v>665</v>
      </c>
      <c r="E5180">
        <v>1</v>
      </c>
      <c r="G5180" s="1">
        <f t="shared" si="1210"/>
        <v>0</v>
      </c>
      <c r="H5180" s="1">
        <f t="shared" si="1211"/>
        <v>0</v>
      </c>
      <c r="I5180" s="1">
        <f t="shared" si="1212"/>
        <v>1</v>
      </c>
      <c r="L5180" s="1">
        <f t="shared" si="1213"/>
        <v>0</v>
      </c>
      <c r="M5180" s="1">
        <f t="shared" si="1214"/>
        <v>0</v>
      </c>
      <c r="N5180" s="1">
        <f t="shared" si="1215"/>
        <v>1</v>
      </c>
      <c r="O5180" s="1">
        <f t="shared" si="1216"/>
        <v>0</v>
      </c>
      <c r="R5180" s="1">
        <f t="shared" si="1217"/>
        <v>0</v>
      </c>
      <c r="S5180" s="1">
        <f t="shared" si="1218"/>
        <v>0</v>
      </c>
      <c r="T5180" s="1">
        <f t="shared" si="1219"/>
        <v>1</v>
      </c>
      <c r="U5180" s="1">
        <f t="shared" si="1220"/>
        <v>0</v>
      </c>
      <c r="X5180" s="1">
        <f t="shared" si="1221"/>
        <v>1</v>
      </c>
      <c r="Y5180" s="1">
        <f t="shared" si="1222"/>
        <v>0</v>
      </c>
      <c r="Z5180" s="1">
        <f t="shared" si="1223"/>
        <v>0</v>
      </c>
      <c r="AA5180" s="1">
        <f t="shared" si="1224"/>
        <v>0</v>
      </c>
    </row>
    <row r="5181" spans="1:27" x14ac:dyDescent="0.25">
      <c r="A5181">
        <v>1</v>
      </c>
      <c r="B5181">
        <v>55</v>
      </c>
      <c r="C5181">
        <v>29.19</v>
      </c>
      <c r="D5181">
        <v>675</v>
      </c>
      <c r="E5181">
        <v>1</v>
      </c>
      <c r="G5181" s="1">
        <f t="shared" si="1210"/>
        <v>0</v>
      </c>
      <c r="H5181" s="1">
        <f t="shared" si="1211"/>
        <v>0</v>
      </c>
      <c r="I5181" s="1">
        <f t="shared" si="1212"/>
        <v>1</v>
      </c>
      <c r="L5181" s="1">
        <f t="shared" si="1213"/>
        <v>0</v>
      </c>
      <c r="M5181" s="1">
        <f t="shared" si="1214"/>
        <v>0</v>
      </c>
      <c r="N5181" s="1">
        <f t="shared" si="1215"/>
        <v>1</v>
      </c>
      <c r="O5181" s="1">
        <f t="shared" si="1216"/>
        <v>0</v>
      </c>
      <c r="R5181" s="1">
        <f t="shared" si="1217"/>
        <v>0</v>
      </c>
      <c r="S5181" s="1">
        <f t="shared" si="1218"/>
        <v>0</v>
      </c>
      <c r="T5181" s="1">
        <f t="shared" si="1219"/>
        <v>1</v>
      </c>
      <c r="U5181" s="1">
        <f t="shared" si="1220"/>
        <v>0</v>
      </c>
      <c r="X5181" s="1">
        <f t="shared" si="1221"/>
        <v>1</v>
      </c>
      <c r="Y5181" s="1">
        <f t="shared" si="1222"/>
        <v>0</v>
      </c>
      <c r="Z5181" s="1">
        <f t="shared" si="1223"/>
        <v>0</v>
      </c>
      <c r="AA5181" s="1">
        <f t="shared" si="1224"/>
        <v>0</v>
      </c>
    </row>
    <row r="5182" spans="1:27" x14ac:dyDescent="0.25">
      <c r="A5182">
        <v>0</v>
      </c>
      <c r="B5182">
        <v>81.5</v>
      </c>
      <c r="C5182">
        <v>27.39</v>
      </c>
      <c r="D5182">
        <v>665</v>
      </c>
      <c r="E5182">
        <v>1</v>
      </c>
      <c r="G5182" s="1">
        <f t="shared" si="1210"/>
        <v>0</v>
      </c>
      <c r="H5182" s="1">
        <f t="shared" si="1211"/>
        <v>0</v>
      </c>
      <c r="I5182" s="1">
        <f t="shared" si="1212"/>
        <v>0</v>
      </c>
      <c r="L5182" s="1">
        <f t="shared" si="1213"/>
        <v>0</v>
      </c>
      <c r="M5182" s="1">
        <f t="shared" si="1214"/>
        <v>0</v>
      </c>
      <c r="N5182" s="1">
        <f t="shared" si="1215"/>
        <v>1</v>
      </c>
      <c r="O5182" s="1">
        <f t="shared" si="1216"/>
        <v>0</v>
      </c>
      <c r="R5182" s="1">
        <f t="shared" si="1217"/>
        <v>0</v>
      </c>
      <c r="S5182" s="1">
        <f t="shared" si="1218"/>
        <v>0</v>
      </c>
      <c r="T5182" s="1">
        <f t="shared" si="1219"/>
        <v>1</v>
      </c>
      <c r="U5182" s="1">
        <f t="shared" si="1220"/>
        <v>0</v>
      </c>
      <c r="X5182" s="1">
        <f t="shared" si="1221"/>
        <v>0</v>
      </c>
      <c r="Y5182" s="1">
        <f t="shared" si="1222"/>
        <v>0</v>
      </c>
      <c r="Z5182" s="1">
        <f t="shared" si="1223"/>
        <v>1</v>
      </c>
      <c r="AA5182" s="1">
        <f t="shared" si="1224"/>
        <v>0</v>
      </c>
    </row>
    <row r="5183" spans="1:27" x14ac:dyDescent="0.25">
      <c r="A5183">
        <v>1</v>
      </c>
      <c r="B5183">
        <v>165</v>
      </c>
      <c r="C5183">
        <v>18.670000000000002</v>
      </c>
      <c r="D5183">
        <v>680</v>
      </c>
      <c r="E5183">
        <v>1</v>
      </c>
      <c r="G5183" s="1">
        <f t="shared" si="1210"/>
        <v>1</v>
      </c>
      <c r="H5183" s="1">
        <f t="shared" si="1211"/>
        <v>1</v>
      </c>
      <c r="I5183" s="1">
        <f t="shared" si="1212"/>
        <v>1</v>
      </c>
      <c r="L5183" s="1">
        <f t="shared" si="1213"/>
        <v>1</v>
      </c>
      <c r="M5183" s="1">
        <f t="shared" si="1214"/>
        <v>0</v>
      </c>
      <c r="N5183" s="1">
        <f t="shared" si="1215"/>
        <v>0</v>
      </c>
      <c r="O5183" s="1">
        <f t="shared" si="1216"/>
        <v>0</v>
      </c>
      <c r="R5183" s="1">
        <f t="shared" si="1217"/>
        <v>1</v>
      </c>
      <c r="S5183" s="1">
        <f t="shared" si="1218"/>
        <v>0</v>
      </c>
      <c r="T5183" s="1">
        <f t="shared" si="1219"/>
        <v>0</v>
      </c>
      <c r="U5183" s="1">
        <f t="shared" si="1220"/>
        <v>0</v>
      </c>
      <c r="X5183" s="1">
        <f t="shared" si="1221"/>
        <v>1</v>
      </c>
      <c r="Y5183" s="1">
        <f t="shared" si="1222"/>
        <v>0</v>
      </c>
      <c r="Z5183" s="1">
        <f t="shared" si="1223"/>
        <v>0</v>
      </c>
      <c r="AA5183" s="1">
        <f t="shared" si="1224"/>
        <v>0</v>
      </c>
    </row>
    <row r="5184" spans="1:27" x14ac:dyDescent="0.25">
      <c r="A5184">
        <v>1</v>
      </c>
      <c r="B5184">
        <v>47</v>
      </c>
      <c r="C5184">
        <v>11.62</v>
      </c>
      <c r="D5184">
        <v>670</v>
      </c>
      <c r="E5184">
        <v>1</v>
      </c>
      <c r="G5184" s="1">
        <f t="shared" si="1210"/>
        <v>0</v>
      </c>
      <c r="H5184" s="1">
        <f t="shared" si="1211"/>
        <v>1</v>
      </c>
      <c r="I5184" s="1">
        <f t="shared" si="1212"/>
        <v>1</v>
      </c>
      <c r="L5184" s="1">
        <f t="shared" si="1213"/>
        <v>0</v>
      </c>
      <c r="M5184" s="1">
        <f t="shared" si="1214"/>
        <v>0</v>
      </c>
      <c r="N5184" s="1">
        <f t="shared" si="1215"/>
        <v>1</v>
      </c>
      <c r="O5184" s="1">
        <f t="shared" si="1216"/>
        <v>0</v>
      </c>
      <c r="R5184" s="1">
        <f t="shared" si="1217"/>
        <v>1</v>
      </c>
      <c r="S5184" s="1">
        <f t="shared" si="1218"/>
        <v>0</v>
      </c>
      <c r="T5184" s="1">
        <f t="shared" si="1219"/>
        <v>0</v>
      </c>
      <c r="U5184" s="1">
        <f t="shared" si="1220"/>
        <v>0</v>
      </c>
      <c r="X5184" s="1">
        <f t="shared" si="1221"/>
        <v>1</v>
      </c>
      <c r="Y5184" s="1">
        <f t="shared" si="1222"/>
        <v>0</v>
      </c>
      <c r="Z5184" s="1">
        <f t="shared" si="1223"/>
        <v>0</v>
      </c>
      <c r="AA5184" s="1">
        <f t="shared" si="1224"/>
        <v>0</v>
      </c>
    </row>
    <row r="5185" spans="1:27" x14ac:dyDescent="0.25">
      <c r="A5185">
        <v>0</v>
      </c>
      <c r="B5185">
        <v>90</v>
      </c>
      <c r="C5185">
        <v>8</v>
      </c>
      <c r="D5185">
        <v>660</v>
      </c>
      <c r="E5185">
        <v>1</v>
      </c>
      <c r="G5185" s="1">
        <f t="shared" si="1210"/>
        <v>1</v>
      </c>
      <c r="H5185" s="1">
        <f t="shared" si="1211"/>
        <v>1</v>
      </c>
      <c r="I5185" s="1">
        <f t="shared" si="1212"/>
        <v>1</v>
      </c>
      <c r="L5185" s="1">
        <f t="shared" si="1213"/>
        <v>1</v>
      </c>
      <c r="M5185" s="1">
        <f t="shared" si="1214"/>
        <v>0</v>
      </c>
      <c r="N5185" s="1">
        <f t="shared" si="1215"/>
        <v>0</v>
      </c>
      <c r="O5185" s="1">
        <f t="shared" si="1216"/>
        <v>0</v>
      </c>
      <c r="R5185" s="1">
        <f t="shared" si="1217"/>
        <v>1</v>
      </c>
      <c r="S5185" s="1">
        <f t="shared" si="1218"/>
        <v>0</v>
      </c>
      <c r="T5185" s="1">
        <f t="shared" si="1219"/>
        <v>0</v>
      </c>
      <c r="U5185" s="1">
        <f t="shared" si="1220"/>
        <v>0</v>
      </c>
      <c r="X5185" s="1">
        <f t="shared" si="1221"/>
        <v>1</v>
      </c>
      <c r="Y5185" s="1">
        <f t="shared" si="1222"/>
        <v>0</v>
      </c>
      <c r="Z5185" s="1">
        <f t="shared" si="1223"/>
        <v>0</v>
      </c>
      <c r="AA5185" s="1">
        <f t="shared" si="1224"/>
        <v>0</v>
      </c>
    </row>
    <row r="5186" spans="1:27" x14ac:dyDescent="0.25">
      <c r="A5186">
        <v>1</v>
      </c>
      <c r="B5186">
        <v>53</v>
      </c>
      <c r="C5186">
        <v>7.43</v>
      </c>
      <c r="D5186">
        <v>740</v>
      </c>
      <c r="E5186">
        <v>1</v>
      </c>
      <c r="G5186" s="1">
        <f t="shared" si="1210"/>
        <v>1</v>
      </c>
      <c r="H5186" s="1">
        <f t="shared" si="1211"/>
        <v>1</v>
      </c>
      <c r="I5186" s="1">
        <f t="shared" si="1212"/>
        <v>1</v>
      </c>
      <c r="L5186" s="1">
        <f t="shared" si="1213"/>
        <v>1</v>
      </c>
      <c r="M5186" s="1">
        <f t="shared" si="1214"/>
        <v>0</v>
      </c>
      <c r="N5186" s="1">
        <f t="shared" si="1215"/>
        <v>0</v>
      </c>
      <c r="O5186" s="1">
        <f t="shared" si="1216"/>
        <v>0</v>
      </c>
      <c r="R5186" s="1">
        <f t="shared" si="1217"/>
        <v>1</v>
      </c>
      <c r="S5186" s="1">
        <f t="shared" si="1218"/>
        <v>0</v>
      </c>
      <c r="T5186" s="1">
        <f t="shared" si="1219"/>
        <v>0</v>
      </c>
      <c r="U5186" s="1">
        <f t="shared" si="1220"/>
        <v>0</v>
      </c>
      <c r="X5186" s="1">
        <f t="shared" si="1221"/>
        <v>1</v>
      </c>
      <c r="Y5186" s="1">
        <f t="shared" si="1222"/>
        <v>0</v>
      </c>
      <c r="Z5186" s="1">
        <f t="shared" si="1223"/>
        <v>0</v>
      </c>
      <c r="AA5186" s="1">
        <f t="shared" si="1224"/>
        <v>0</v>
      </c>
    </row>
    <row r="5187" spans="1:27" x14ac:dyDescent="0.25">
      <c r="A5187">
        <v>0</v>
      </c>
      <c r="B5187">
        <v>90</v>
      </c>
      <c r="C5187">
        <v>20.62</v>
      </c>
      <c r="D5187">
        <v>705</v>
      </c>
      <c r="E5187">
        <v>1</v>
      </c>
      <c r="G5187" s="1">
        <f t="shared" si="1210"/>
        <v>1</v>
      </c>
      <c r="H5187" s="1">
        <f t="shared" si="1211"/>
        <v>1</v>
      </c>
      <c r="I5187" s="1">
        <f t="shared" si="1212"/>
        <v>1</v>
      </c>
      <c r="L5187" s="1">
        <f t="shared" si="1213"/>
        <v>1</v>
      </c>
      <c r="M5187" s="1">
        <f t="shared" si="1214"/>
        <v>0</v>
      </c>
      <c r="N5187" s="1">
        <f t="shared" si="1215"/>
        <v>0</v>
      </c>
      <c r="O5187" s="1">
        <f t="shared" si="1216"/>
        <v>0</v>
      </c>
      <c r="R5187" s="1">
        <f t="shared" si="1217"/>
        <v>1</v>
      </c>
      <c r="S5187" s="1">
        <f t="shared" si="1218"/>
        <v>0</v>
      </c>
      <c r="T5187" s="1">
        <f t="shared" si="1219"/>
        <v>0</v>
      </c>
      <c r="U5187" s="1">
        <f t="shared" si="1220"/>
        <v>0</v>
      </c>
      <c r="X5187" s="1">
        <f t="shared" si="1221"/>
        <v>1</v>
      </c>
      <c r="Y5187" s="1">
        <f t="shared" si="1222"/>
        <v>0</v>
      </c>
      <c r="Z5187" s="1">
        <f t="shared" si="1223"/>
        <v>0</v>
      </c>
      <c r="AA5187" s="1">
        <f t="shared" si="1224"/>
        <v>0</v>
      </c>
    </row>
    <row r="5188" spans="1:27" x14ac:dyDescent="0.25">
      <c r="A5188">
        <v>1</v>
      </c>
      <c r="B5188">
        <v>99.061880000000002</v>
      </c>
      <c r="C5188">
        <v>15.05</v>
      </c>
      <c r="D5188">
        <v>725</v>
      </c>
      <c r="E5188">
        <v>1</v>
      </c>
      <c r="G5188" s="1">
        <f t="shared" si="1210"/>
        <v>1</v>
      </c>
      <c r="H5188" s="1">
        <f t="shared" si="1211"/>
        <v>1</v>
      </c>
      <c r="I5188" s="1">
        <f t="shared" si="1212"/>
        <v>1</v>
      </c>
      <c r="L5188" s="1">
        <f t="shared" si="1213"/>
        <v>1</v>
      </c>
      <c r="M5188" s="1">
        <f t="shared" si="1214"/>
        <v>0</v>
      </c>
      <c r="N5188" s="1">
        <f t="shared" si="1215"/>
        <v>0</v>
      </c>
      <c r="O5188" s="1">
        <f t="shared" si="1216"/>
        <v>0</v>
      </c>
      <c r="R5188" s="1">
        <f t="shared" si="1217"/>
        <v>1</v>
      </c>
      <c r="S5188" s="1">
        <f t="shared" si="1218"/>
        <v>0</v>
      </c>
      <c r="T5188" s="1">
        <f t="shared" si="1219"/>
        <v>0</v>
      </c>
      <c r="U5188" s="1">
        <f t="shared" si="1220"/>
        <v>0</v>
      </c>
      <c r="X5188" s="1">
        <f t="shared" si="1221"/>
        <v>1</v>
      </c>
      <c r="Y5188" s="1">
        <f t="shared" si="1222"/>
        <v>0</v>
      </c>
      <c r="Z5188" s="1">
        <f t="shared" si="1223"/>
        <v>0</v>
      </c>
      <c r="AA5188" s="1">
        <f t="shared" si="1224"/>
        <v>0</v>
      </c>
    </row>
    <row r="5189" spans="1:27" x14ac:dyDescent="0.25">
      <c r="A5189">
        <v>1</v>
      </c>
      <c r="B5189">
        <v>39.520000000000003</v>
      </c>
      <c r="C5189">
        <v>13.42</v>
      </c>
      <c r="D5189">
        <v>705</v>
      </c>
      <c r="E5189">
        <v>1</v>
      </c>
      <c r="G5189" s="1">
        <f t="shared" si="1210"/>
        <v>0</v>
      </c>
      <c r="H5189" s="1">
        <f t="shared" si="1211"/>
        <v>1</v>
      </c>
      <c r="I5189" s="1">
        <f t="shared" si="1212"/>
        <v>1</v>
      </c>
      <c r="L5189" s="1">
        <f t="shared" si="1213"/>
        <v>0</v>
      </c>
      <c r="M5189" s="1">
        <f t="shared" si="1214"/>
        <v>0</v>
      </c>
      <c r="N5189" s="1">
        <f t="shared" si="1215"/>
        <v>1</v>
      </c>
      <c r="O5189" s="1">
        <f t="shared" si="1216"/>
        <v>0</v>
      </c>
      <c r="R5189" s="1">
        <f t="shared" si="1217"/>
        <v>1</v>
      </c>
      <c r="S5189" s="1">
        <f t="shared" si="1218"/>
        <v>0</v>
      </c>
      <c r="T5189" s="1">
        <f t="shared" si="1219"/>
        <v>0</v>
      </c>
      <c r="U5189" s="1">
        <f t="shared" si="1220"/>
        <v>0</v>
      </c>
      <c r="X5189" s="1">
        <f t="shared" si="1221"/>
        <v>1</v>
      </c>
      <c r="Y5189" s="1">
        <f t="shared" si="1222"/>
        <v>0</v>
      </c>
      <c r="Z5189" s="1">
        <f t="shared" si="1223"/>
        <v>0</v>
      </c>
      <c r="AA5189" s="1">
        <f t="shared" si="1224"/>
        <v>0</v>
      </c>
    </row>
    <row r="5190" spans="1:27" x14ac:dyDescent="0.25">
      <c r="A5190">
        <v>1</v>
      </c>
      <c r="B5190">
        <v>50</v>
      </c>
      <c r="C5190">
        <v>30.08</v>
      </c>
      <c r="D5190">
        <v>665</v>
      </c>
      <c r="E5190">
        <v>1</v>
      </c>
      <c r="G5190" s="1">
        <f t="shared" si="1210"/>
        <v>0</v>
      </c>
      <c r="H5190" s="1">
        <f t="shared" si="1211"/>
        <v>0</v>
      </c>
      <c r="I5190" s="1">
        <f t="shared" si="1212"/>
        <v>1</v>
      </c>
      <c r="L5190" s="1">
        <f t="shared" si="1213"/>
        <v>0</v>
      </c>
      <c r="M5190" s="1">
        <f t="shared" si="1214"/>
        <v>0</v>
      </c>
      <c r="N5190" s="1">
        <f t="shared" si="1215"/>
        <v>1</v>
      </c>
      <c r="O5190" s="1">
        <f t="shared" si="1216"/>
        <v>0</v>
      </c>
      <c r="R5190" s="1">
        <f t="shared" si="1217"/>
        <v>0</v>
      </c>
      <c r="S5190" s="1">
        <f t="shared" si="1218"/>
        <v>0</v>
      </c>
      <c r="T5190" s="1">
        <f t="shared" si="1219"/>
        <v>1</v>
      </c>
      <c r="U5190" s="1">
        <f t="shared" si="1220"/>
        <v>0</v>
      </c>
      <c r="X5190" s="1">
        <f t="shared" si="1221"/>
        <v>1</v>
      </c>
      <c r="Y5190" s="1">
        <f t="shared" si="1222"/>
        <v>0</v>
      </c>
      <c r="Z5190" s="1">
        <f t="shared" si="1223"/>
        <v>0</v>
      </c>
      <c r="AA5190" s="1">
        <f t="shared" si="1224"/>
        <v>0</v>
      </c>
    </row>
    <row r="5191" spans="1:27" x14ac:dyDescent="0.25">
      <c r="A5191">
        <v>1</v>
      </c>
      <c r="B5191">
        <v>43</v>
      </c>
      <c r="C5191">
        <v>16.36</v>
      </c>
      <c r="D5191">
        <v>690</v>
      </c>
      <c r="E5191">
        <v>1</v>
      </c>
      <c r="G5191" s="1">
        <f t="shared" si="1210"/>
        <v>0</v>
      </c>
      <c r="H5191" s="1">
        <f t="shared" si="1211"/>
        <v>1</v>
      </c>
      <c r="I5191" s="1">
        <f t="shared" si="1212"/>
        <v>1</v>
      </c>
      <c r="L5191" s="1">
        <f t="shared" si="1213"/>
        <v>0</v>
      </c>
      <c r="M5191" s="1">
        <f t="shared" si="1214"/>
        <v>0</v>
      </c>
      <c r="N5191" s="1">
        <f t="shared" si="1215"/>
        <v>1</v>
      </c>
      <c r="O5191" s="1">
        <f t="shared" si="1216"/>
        <v>0</v>
      </c>
      <c r="R5191" s="1">
        <f t="shared" si="1217"/>
        <v>1</v>
      </c>
      <c r="S5191" s="1">
        <f t="shared" si="1218"/>
        <v>0</v>
      </c>
      <c r="T5191" s="1">
        <f t="shared" si="1219"/>
        <v>0</v>
      </c>
      <c r="U5191" s="1">
        <f t="shared" si="1220"/>
        <v>0</v>
      </c>
      <c r="X5191" s="1">
        <f t="shared" si="1221"/>
        <v>1</v>
      </c>
      <c r="Y5191" s="1">
        <f t="shared" si="1222"/>
        <v>0</v>
      </c>
      <c r="Z5191" s="1">
        <f t="shared" si="1223"/>
        <v>0</v>
      </c>
      <c r="AA5191" s="1">
        <f t="shared" si="1224"/>
        <v>0</v>
      </c>
    </row>
    <row r="5192" spans="1:27" x14ac:dyDescent="0.25">
      <c r="A5192">
        <v>1</v>
      </c>
      <c r="B5192">
        <v>90</v>
      </c>
      <c r="C5192">
        <v>27.69</v>
      </c>
      <c r="D5192">
        <v>690</v>
      </c>
      <c r="E5192">
        <v>1</v>
      </c>
      <c r="G5192" s="1">
        <f t="shared" ref="G5192:G5255" si="1225">IF($D5192&gt;716,1,IF($B5192&gt;85.24,1,0))</f>
        <v>1</v>
      </c>
      <c r="H5192" s="1">
        <f t="shared" ref="H5192:H5255" si="1226">IF($D5192&gt;716,1,IF($B5192&gt;85.24,1,IF($C5192&lt;=16.54,1,0)))</f>
        <v>1</v>
      </c>
      <c r="I5192" s="1">
        <f t="shared" ref="I5192:I5255" si="1227">IF($D5192&gt;716,1,IF($B5192&gt;85.24,1,IF($C5192&lt;=16.54,1,IF($A5192=1,1,0))))</f>
        <v>1</v>
      </c>
      <c r="L5192" s="1">
        <f t="shared" ref="L5192:L5255" si="1228">IF($G5192=1, IF($E5192=1,1,0),0)</f>
        <v>1</v>
      </c>
      <c r="M5192" s="1">
        <f t="shared" ref="M5192:M5255" si="1229">IF($G5192=1, IF($E5192=0,1,0),0)</f>
        <v>0</v>
      </c>
      <c r="N5192" s="1">
        <f t="shared" ref="N5192:N5255" si="1230">IF($G5192=0, IF($E5192=1,1,0),0)</f>
        <v>0</v>
      </c>
      <c r="O5192" s="1">
        <f t="shared" ref="O5192:O5255" si="1231">IF($G5192=0, IF($E5192=0,1,0),0)</f>
        <v>0</v>
      </c>
      <c r="R5192" s="1">
        <f t="shared" ref="R5192:R5255" si="1232">IF($H5192=1, IF($E5192=1,1,0),0)</f>
        <v>1</v>
      </c>
      <c r="S5192" s="1">
        <f t="shared" ref="S5192:S5255" si="1233">IF($H5192=1, IF($E5192=0,1,0),0)</f>
        <v>0</v>
      </c>
      <c r="T5192" s="1">
        <f t="shared" ref="T5192:T5255" si="1234">IF($H5192=0, IF($E5192=1,1,0),0)</f>
        <v>0</v>
      </c>
      <c r="U5192" s="1">
        <f t="shared" ref="U5192:U5255" si="1235">IF($H5192=0, IF($E5192=0,1,0),0)</f>
        <v>0</v>
      </c>
      <c r="X5192" s="1">
        <f t="shared" ref="X5192:X5255" si="1236">IF($I5192=1, IF($E5192=1,1,0),0)</f>
        <v>1</v>
      </c>
      <c r="Y5192" s="1">
        <f t="shared" ref="Y5192:Y5255" si="1237">IF($I5192=1, IF($E5192=0,1,0),0)</f>
        <v>0</v>
      </c>
      <c r="Z5192" s="1">
        <f t="shared" ref="Z5192:Z5255" si="1238">IF($I5192=0, IF($E5192=1,1,0),0)</f>
        <v>0</v>
      </c>
      <c r="AA5192" s="1">
        <f t="shared" ref="AA5192:AA5255" si="1239">IF($I5192=0, IF($E5192=0,1,0),0)</f>
        <v>0</v>
      </c>
    </row>
    <row r="5193" spans="1:27" x14ac:dyDescent="0.25">
      <c r="A5193">
        <v>0</v>
      </c>
      <c r="B5193">
        <v>30</v>
      </c>
      <c r="C5193">
        <v>14.56</v>
      </c>
      <c r="D5193">
        <v>680</v>
      </c>
      <c r="E5193">
        <v>1</v>
      </c>
      <c r="G5193" s="1">
        <f t="shared" si="1225"/>
        <v>0</v>
      </c>
      <c r="H5193" s="1">
        <f t="shared" si="1226"/>
        <v>1</v>
      </c>
      <c r="I5193" s="1">
        <f t="shared" si="1227"/>
        <v>1</v>
      </c>
      <c r="L5193" s="1">
        <f t="shared" si="1228"/>
        <v>0</v>
      </c>
      <c r="M5193" s="1">
        <f t="shared" si="1229"/>
        <v>0</v>
      </c>
      <c r="N5193" s="1">
        <f t="shared" si="1230"/>
        <v>1</v>
      </c>
      <c r="O5193" s="1">
        <f t="shared" si="1231"/>
        <v>0</v>
      </c>
      <c r="R5193" s="1">
        <f t="shared" si="1232"/>
        <v>1</v>
      </c>
      <c r="S5193" s="1">
        <f t="shared" si="1233"/>
        <v>0</v>
      </c>
      <c r="T5193" s="1">
        <f t="shared" si="1234"/>
        <v>0</v>
      </c>
      <c r="U5193" s="1">
        <f t="shared" si="1235"/>
        <v>0</v>
      </c>
      <c r="X5193" s="1">
        <f t="shared" si="1236"/>
        <v>1</v>
      </c>
      <c r="Y5193" s="1">
        <f t="shared" si="1237"/>
        <v>0</v>
      </c>
      <c r="Z5193" s="1">
        <f t="shared" si="1238"/>
        <v>0</v>
      </c>
      <c r="AA5193" s="1">
        <f t="shared" si="1239"/>
        <v>0</v>
      </c>
    </row>
    <row r="5194" spans="1:27" x14ac:dyDescent="0.25">
      <c r="A5194">
        <v>1</v>
      </c>
      <c r="B5194">
        <v>78.376000000000005</v>
      </c>
      <c r="C5194">
        <v>29.03</v>
      </c>
      <c r="D5194">
        <v>715</v>
      </c>
      <c r="E5194">
        <v>1</v>
      </c>
      <c r="G5194" s="1">
        <f t="shared" si="1225"/>
        <v>0</v>
      </c>
      <c r="H5194" s="1">
        <f t="shared" si="1226"/>
        <v>0</v>
      </c>
      <c r="I5194" s="1">
        <f t="shared" si="1227"/>
        <v>1</v>
      </c>
      <c r="L5194" s="1">
        <f t="shared" si="1228"/>
        <v>0</v>
      </c>
      <c r="M5194" s="1">
        <f t="shared" si="1229"/>
        <v>0</v>
      </c>
      <c r="N5194" s="1">
        <f t="shared" si="1230"/>
        <v>1</v>
      </c>
      <c r="O5194" s="1">
        <f t="shared" si="1231"/>
        <v>0</v>
      </c>
      <c r="R5194" s="1">
        <f t="shared" si="1232"/>
        <v>0</v>
      </c>
      <c r="S5194" s="1">
        <f t="shared" si="1233"/>
        <v>0</v>
      </c>
      <c r="T5194" s="1">
        <f t="shared" si="1234"/>
        <v>1</v>
      </c>
      <c r="U5194" s="1">
        <f t="shared" si="1235"/>
        <v>0</v>
      </c>
      <c r="X5194" s="1">
        <f t="shared" si="1236"/>
        <v>1</v>
      </c>
      <c r="Y5194" s="1">
        <f t="shared" si="1237"/>
        <v>0</v>
      </c>
      <c r="Z5194" s="1">
        <f t="shared" si="1238"/>
        <v>0</v>
      </c>
      <c r="AA5194" s="1">
        <f t="shared" si="1239"/>
        <v>0</v>
      </c>
    </row>
    <row r="5195" spans="1:27" x14ac:dyDescent="0.25">
      <c r="A5195">
        <v>1</v>
      </c>
      <c r="B5195">
        <v>41</v>
      </c>
      <c r="C5195">
        <v>35.049999999999997</v>
      </c>
      <c r="D5195">
        <v>710</v>
      </c>
      <c r="E5195">
        <v>1</v>
      </c>
      <c r="G5195" s="1">
        <f t="shared" si="1225"/>
        <v>0</v>
      </c>
      <c r="H5195" s="1">
        <f t="shared" si="1226"/>
        <v>0</v>
      </c>
      <c r="I5195" s="1">
        <f t="shared" si="1227"/>
        <v>1</v>
      </c>
      <c r="L5195" s="1">
        <f t="shared" si="1228"/>
        <v>0</v>
      </c>
      <c r="M5195" s="1">
        <f t="shared" si="1229"/>
        <v>0</v>
      </c>
      <c r="N5195" s="1">
        <f t="shared" si="1230"/>
        <v>1</v>
      </c>
      <c r="O5195" s="1">
        <f t="shared" si="1231"/>
        <v>0</v>
      </c>
      <c r="R5195" s="1">
        <f t="shared" si="1232"/>
        <v>0</v>
      </c>
      <c r="S5195" s="1">
        <f t="shared" si="1233"/>
        <v>0</v>
      </c>
      <c r="T5195" s="1">
        <f t="shared" si="1234"/>
        <v>1</v>
      </c>
      <c r="U5195" s="1">
        <f t="shared" si="1235"/>
        <v>0</v>
      </c>
      <c r="X5195" s="1">
        <f t="shared" si="1236"/>
        <v>1</v>
      </c>
      <c r="Y5195" s="1">
        <f t="shared" si="1237"/>
        <v>0</v>
      </c>
      <c r="Z5195" s="1">
        <f t="shared" si="1238"/>
        <v>0</v>
      </c>
      <c r="AA5195" s="1">
        <f t="shared" si="1239"/>
        <v>0</v>
      </c>
    </row>
    <row r="5196" spans="1:27" x14ac:dyDescent="0.25">
      <c r="A5196">
        <v>1</v>
      </c>
      <c r="B5196">
        <v>41</v>
      </c>
      <c r="C5196">
        <v>30.5</v>
      </c>
      <c r="D5196">
        <v>670</v>
      </c>
      <c r="E5196">
        <v>1</v>
      </c>
      <c r="G5196" s="1">
        <f t="shared" si="1225"/>
        <v>0</v>
      </c>
      <c r="H5196" s="1">
        <f t="shared" si="1226"/>
        <v>0</v>
      </c>
      <c r="I5196" s="1">
        <f t="shared" si="1227"/>
        <v>1</v>
      </c>
      <c r="L5196" s="1">
        <f t="shared" si="1228"/>
        <v>0</v>
      </c>
      <c r="M5196" s="1">
        <f t="shared" si="1229"/>
        <v>0</v>
      </c>
      <c r="N5196" s="1">
        <f t="shared" si="1230"/>
        <v>1</v>
      </c>
      <c r="O5196" s="1">
        <f t="shared" si="1231"/>
        <v>0</v>
      </c>
      <c r="R5196" s="1">
        <f t="shared" si="1232"/>
        <v>0</v>
      </c>
      <c r="S5196" s="1">
        <f t="shared" si="1233"/>
        <v>0</v>
      </c>
      <c r="T5196" s="1">
        <f t="shared" si="1234"/>
        <v>1</v>
      </c>
      <c r="U5196" s="1">
        <f t="shared" si="1235"/>
        <v>0</v>
      </c>
      <c r="X5196" s="1">
        <f t="shared" si="1236"/>
        <v>1</v>
      </c>
      <c r="Y5196" s="1">
        <f t="shared" si="1237"/>
        <v>0</v>
      </c>
      <c r="Z5196" s="1">
        <f t="shared" si="1238"/>
        <v>0</v>
      </c>
      <c r="AA5196" s="1">
        <f t="shared" si="1239"/>
        <v>0</v>
      </c>
    </row>
    <row r="5197" spans="1:27" x14ac:dyDescent="0.25">
      <c r="A5197">
        <v>1</v>
      </c>
      <c r="B5197">
        <v>35</v>
      </c>
      <c r="C5197">
        <v>6.34</v>
      </c>
      <c r="D5197">
        <v>795</v>
      </c>
      <c r="E5197">
        <v>1</v>
      </c>
      <c r="G5197" s="1">
        <f t="shared" si="1225"/>
        <v>1</v>
      </c>
      <c r="H5197" s="1">
        <f t="shared" si="1226"/>
        <v>1</v>
      </c>
      <c r="I5197" s="1">
        <f t="shared" si="1227"/>
        <v>1</v>
      </c>
      <c r="L5197" s="1">
        <f t="shared" si="1228"/>
        <v>1</v>
      </c>
      <c r="M5197" s="1">
        <f t="shared" si="1229"/>
        <v>0</v>
      </c>
      <c r="N5197" s="1">
        <f t="shared" si="1230"/>
        <v>0</v>
      </c>
      <c r="O5197" s="1">
        <f t="shared" si="1231"/>
        <v>0</v>
      </c>
      <c r="R5197" s="1">
        <f t="shared" si="1232"/>
        <v>1</v>
      </c>
      <c r="S5197" s="1">
        <f t="shared" si="1233"/>
        <v>0</v>
      </c>
      <c r="T5197" s="1">
        <f t="shared" si="1234"/>
        <v>0</v>
      </c>
      <c r="U5197" s="1">
        <f t="shared" si="1235"/>
        <v>0</v>
      </c>
      <c r="X5197" s="1">
        <f t="shared" si="1236"/>
        <v>1</v>
      </c>
      <c r="Y5197" s="1">
        <f t="shared" si="1237"/>
        <v>0</v>
      </c>
      <c r="Z5197" s="1">
        <f t="shared" si="1238"/>
        <v>0</v>
      </c>
      <c r="AA5197" s="1">
        <f t="shared" si="1239"/>
        <v>0</v>
      </c>
    </row>
    <row r="5198" spans="1:27" x14ac:dyDescent="0.25">
      <c r="A5198">
        <v>0</v>
      </c>
      <c r="B5198">
        <v>53</v>
      </c>
      <c r="C5198">
        <v>19.16</v>
      </c>
      <c r="D5198">
        <v>695</v>
      </c>
      <c r="E5198">
        <v>1</v>
      </c>
      <c r="G5198" s="1">
        <f t="shared" si="1225"/>
        <v>0</v>
      </c>
      <c r="H5198" s="1">
        <f t="shared" si="1226"/>
        <v>0</v>
      </c>
      <c r="I5198" s="1">
        <f t="shared" si="1227"/>
        <v>0</v>
      </c>
      <c r="L5198" s="1">
        <f t="shared" si="1228"/>
        <v>0</v>
      </c>
      <c r="M5198" s="1">
        <f t="shared" si="1229"/>
        <v>0</v>
      </c>
      <c r="N5198" s="1">
        <f t="shared" si="1230"/>
        <v>1</v>
      </c>
      <c r="O5198" s="1">
        <f t="shared" si="1231"/>
        <v>0</v>
      </c>
      <c r="R5198" s="1">
        <f t="shared" si="1232"/>
        <v>0</v>
      </c>
      <c r="S5198" s="1">
        <f t="shared" si="1233"/>
        <v>0</v>
      </c>
      <c r="T5198" s="1">
        <f t="shared" si="1234"/>
        <v>1</v>
      </c>
      <c r="U5198" s="1">
        <f t="shared" si="1235"/>
        <v>0</v>
      </c>
      <c r="X5198" s="1">
        <f t="shared" si="1236"/>
        <v>0</v>
      </c>
      <c r="Y5198" s="1">
        <f t="shared" si="1237"/>
        <v>0</v>
      </c>
      <c r="Z5198" s="1">
        <f t="shared" si="1238"/>
        <v>1</v>
      </c>
      <c r="AA5198" s="1">
        <f t="shared" si="1239"/>
        <v>0</v>
      </c>
    </row>
    <row r="5199" spans="1:27" x14ac:dyDescent="0.25">
      <c r="A5199">
        <v>1</v>
      </c>
      <c r="B5199">
        <v>140</v>
      </c>
      <c r="C5199">
        <v>11.75</v>
      </c>
      <c r="D5199">
        <v>680</v>
      </c>
      <c r="E5199">
        <v>1</v>
      </c>
      <c r="G5199" s="1">
        <f t="shared" si="1225"/>
        <v>1</v>
      </c>
      <c r="H5199" s="1">
        <f t="shared" si="1226"/>
        <v>1</v>
      </c>
      <c r="I5199" s="1">
        <f t="shared" si="1227"/>
        <v>1</v>
      </c>
      <c r="L5199" s="1">
        <f t="shared" si="1228"/>
        <v>1</v>
      </c>
      <c r="M5199" s="1">
        <f t="shared" si="1229"/>
        <v>0</v>
      </c>
      <c r="N5199" s="1">
        <f t="shared" si="1230"/>
        <v>0</v>
      </c>
      <c r="O5199" s="1">
        <f t="shared" si="1231"/>
        <v>0</v>
      </c>
      <c r="R5199" s="1">
        <f t="shared" si="1232"/>
        <v>1</v>
      </c>
      <c r="S5199" s="1">
        <f t="shared" si="1233"/>
        <v>0</v>
      </c>
      <c r="T5199" s="1">
        <f t="shared" si="1234"/>
        <v>0</v>
      </c>
      <c r="U5199" s="1">
        <f t="shared" si="1235"/>
        <v>0</v>
      </c>
      <c r="X5199" s="1">
        <f t="shared" si="1236"/>
        <v>1</v>
      </c>
      <c r="Y5199" s="1">
        <f t="shared" si="1237"/>
        <v>0</v>
      </c>
      <c r="Z5199" s="1">
        <f t="shared" si="1238"/>
        <v>0</v>
      </c>
      <c r="AA5199" s="1">
        <f t="shared" si="1239"/>
        <v>0</v>
      </c>
    </row>
    <row r="5200" spans="1:27" x14ac:dyDescent="0.25">
      <c r="A5200">
        <v>1</v>
      </c>
      <c r="B5200">
        <v>40</v>
      </c>
      <c r="C5200">
        <v>35.159999999999997</v>
      </c>
      <c r="D5200">
        <v>670</v>
      </c>
      <c r="E5200">
        <v>1</v>
      </c>
      <c r="G5200" s="1">
        <f t="shared" si="1225"/>
        <v>0</v>
      </c>
      <c r="H5200" s="1">
        <f t="shared" si="1226"/>
        <v>0</v>
      </c>
      <c r="I5200" s="1">
        <f t="shared" si="1227"/>
        <v>1</v>
      </c>
      <c r="L5200" s="1">
        <f t="shared" si="1228"/>
        <v>0</v>
      </c>
      <c r="M5200" s="1">
        <f t="shared" si="1229"/>
        <v>0</v>
      </c>
      <c r="N5200" s="1">
        <f t="shared" si="1230"/>
        <v>1</v>
      </c>
      <c r="O5200" s="1">
        <f t="shared" si="1231"/>
        <v>0</v>
      </c>
      <c r="R5200" s="1">
        <f t="shared" si="1232"/>
        <v>0</v>
      </c>
      <c r="S5200" s="1">
        <f t="shared" si="1233"/>
        <v>0</v>
      </c>
      <c r="T5200" s="1">
        <f t="shared" si="1234"/>
        <v>1</v>
      </c>
      <c r="U5200" s="1">
        <f t="shared" si="1235"/>
        <v>0</v>
      </c>
      <c r="X5200" s="1">
        <f t="shared" si="1236"/>
        <v>1</v>
      </c>
      <c r="Y5200" s="1">
        <f t="shared" si="1237"/>
        <v>0</v>
      </c>
      <c r="Z5200" s="1">
        <f t="shared" si="1238"/>
        <v>0</v>
      </c>
      <c r="AA5200" s="1">
        <f t="shared" si="1239"/>
        <v>0</v>
      </c>
    </row>
    <row r="5201" spans="1:27" x14ac:dyDescent="0.25">
      <c r="A5201">
        <v>0</v>
      </c>
      <c r="B5201">
        <v>30</v>
      </c>
      <c r="C5201">
        <v>10.36</v>
      </c>
      <c r="D5201">
        <v>665</v>
      </c>
      <c r="E5201">
        <v>1</v>
      </c>
      <c r="G5201" s="1">
        <f t="shared" si="1225"/>
        <v>0</v>
      </c>
      <c r="H5201" s="1">
        <f t="shared" si="1226"/>
        <v>1</v>
      </c>
      <c r="I5201" s="1">
        <f t="shared" si="1227"/>
        <v>1</v>
      </c>
      <c r="L5201" s="1">
        <f t="shared" si="1228"/>
        <v>0</v>
      </c>
      <c r="M5201" s="1">
        <f t="shared" si="1229"/>
        <v>0</v>
      </c>
      <c r="N5201" s="1">
        <f t="shared" si="1230"/>
        <v>1</v>
      </c>
      <c r="O5201" s="1">
        <f t="shared" si="1231"/>
        <v>0</v>
      </c>
      <c r="R5201" s="1">
        <f t="shared" si="1232"/>
        <v>1</v>
      </c>
      <c r="S5201" s="1">
        <f t="shared" si="1233"/>
        <v>0</v>
      </c>
      <c r="T5201" s="1">
        <f t="shared" si="1234"/>
        <v>0</v>
      </c>
      <c r="U5201" s="1">
        <f t="shared" si="1235"/>
        <v>0</v>
      </c>
      <c r="X5201" s="1">
        <f t="shared" si="1236"/>
        <v>1</v>
      </c>
      <c r="Y5201" s="1">
        <f t="shared" si="1237"/>
        <v>0</v>
      </c>
      <c r="Z5201" s="1">
        <f t="shared" si="1238"/>
        <v>0</v>
      </c>
      <c r="AA5201" s="1">
        <f t="shared" si="1239"/>
        <v>0</v>
      </c>
    </row>
    <row r="5202" spans="1:27" x14ac:dyDescent="0.25">
      <c r="A5202">
        <v>0</v>
      </c>
      <c r="B5202">
        <v>27.648</v>
      </c>
      <c r="C5202">
        <v>38.76</v>
      </c>
      <c r="D5202">
        <v>665</v>
      </c>
      <c r="E5202">
        <v>1</v>
      </c>
      <c r="G5202" s="1">
        <f t="shared" si="1225"/>
        <v>0</v>
      </c>
      <c r="H5202" s="1">
        <f t="shared" si="1226"/>
        <v>0</v>
      </c>
      <c r="I5202" s="1">
        <f t="shared" si="1227"/>
        <v>0</v>
      </c>
      <c r="L5202" s="1">
        <f t="shared" si="1228"/>
        <v>0</v>
      </c>
      <c r="M5202" s="1">
        <f t="shared" si="1229"/>
        <v>0</v>
      </c>
      <c r="N5202" s="1">
        <f t="shared" si="1230"/>
        <v>1</v>
      </c>
      <c r="O5202" s="1">
        <f t="shared" si="1231"/>
        <v>0</v>
      </c>
      <c r="R5202" s="1">
        <f t="shared" si="1232"/>
        <v>0</v>
      </c>
      <c r="S5202" s="1">
        <f t="shared" si="1233"/>
        <v>0</v>
      </c>
      <c r="T5202" s="1">
        <f t="shared" si="1234"/>
        <v>1</v>
      </c>
      <c r="U5202" s="1">
        <f t="shared" si="1235"/>
        <v>0</v>
      </c>
      <c r="X5202" s="1">
        <f t="shared" si="1236"/>
        <v>0</v>
      </c>
      <c r="Y5202" s="1">
        <f t="shared" si="1237"/>
        <v>0</v>
      </c>
      <c r="Z5202" s="1">
        <f t="shared" si="1238"/>
        <v>1</v>
      </c>
      <c r="AA5202" s="1">
        <f t="shared" si="1239"/>
        <v>0</v>
      </c>
    </row>
    <row r="5203" spans="1:27" x14ac:dyDescent="0.25">
      <c r="A5203">
        <v>1</v>
      </c>
      <c r="B5203">
        <v>72.5</v>
      </c>
      <c r="C5203">
        <v>32.97</v>
      </c>
      <c r="D5203">
        <v>680</v>
      </c>
      <c r="E5203">
        <v>1</v>
      </c>
      <c r="G5203" s="1">
        <f t="shared" si="1225"/>
        <v>0</v>
      </c>
      <c r="H5203" s="1">
        <f t="shared" si="1226"/>
        <v>0</v>
      </c>
      <c r="I5203" s="1">
        <f t="shared" si="1227"/>
        <v>1</v>
      </c>
      <c r="L5203" s="1">
        <f t="shared" si="1228"/>
        <v>0</v>
      </c>
      <c r="M5203" s="1">
        <f t="shared" si="1229"/>
        <v>0</v>
      </c>
      <c r="N5203" s="1">
        <f t="shared" si="1230"/>
        <v>1</v>
      </c>
      <c r="O5203" s="1">
        <f t="shared" si="1231"/>
        <v>0</v>
      </c>
      <c r="R5203" s="1">
        <f t="shared" si="1232"/>
        <v>0</v>
      </c>
      <c r="S5203" s="1">
        <f t="shared" si="1233"/>
        <v>0</v>
      </c>
      <c r="T5203" s="1">
        <f t="shared" si="1234"/>
        <v>1</v>
      </c>
      <c r="U5203" s="1">
        <f t="shared" si="1235"/>
        <v>0</v>
      </c>
      <c r="X5203" s="1">
        <f t="shared" si="1236"/>
        <v>1</v>
      </c>
      <c r="Y5203" s="1">
        <f t="shared" si="1237"/>
        <v>0</v>
      </c>
      <c r="Z5203" s="1">
        <f t="shared" si="1238"/>
        <v>0</v>
      </c>
      <c r="AA5203" s="1">
        <f t="shared" si="1239"/>
        <v>0</v>
      </c>
    </row>
    <row r="5204" spans="1:27" x14ac:dyDescent="0.25">
      <c r="A5204">
        <v>0</v>
      </c>
      <c r="B5204">
        <v>30</v>
      </c>
      <c r="C5204">
        <v>21.6</v>
      </c>
      <c r="D5204">
        <v>685</v>
      </c>
      <c r="E5204">
        <v>1</v>
      </c>
      <c r="G5204" s="1">
        <f t="shared" si="1225"/>
        <v>0</v>
      </c>
      <c r="H5204" s="1">
        <f t="shared" si="1226"/>
        <v>0</v>
      </c>
      <c r="I5204" s="1">
        <f t="shared" si="1227"/>
        <v>0</v>
      </c>
      <c r="L5204" s="1">
        <f t="shared" si="1228"/>
        <v>0</v>
      </c>
      <c r="M5204" s="1">
        <f t="shared" si="1229"/>
        <v>0</v>
      </c>
      <c r="N5204" s="1">
        <f t="shared" si="1230"/>
        <v>1</v>
      </c>
      <c r="O5204" s="1">
        <f t="shared" si="1231"/>
        <v>0</v>
      </c>
      <c r="R5204" s="1">
        <f t="shared" si="1232"/>
        <v>0</v>
      </c>
      <c r="S5204" s="1">
        <f t="shared" si="1233"/>
        <v>0</v>
      </c>
      <c r="T5204" s="1">
        <f t="shared" si="1234"/>
        <v>1</v>
      </c>
      <c r="U5204" s="1">
        <f t="shared" si="1235"/>
        <v>0</v>
      </c>
      <c r="X5204" s="1">
        <f t="shared" si="1236"/>
        <v>0</v>
      </c>
      <c r="Y5204" s="1">
        <f t="shared" si="1237"/>
        <v>0</v>
      </c>
      <c r="Z5204" s="1">
        <f t="shared" si="1238"/>
        <v>1</v>
      </c>
      <c r="AA5204" s="1">
        <f t="shared" si="1239"/>
        <v>0</v>
      </c>
    </row>
    <row r="5205" spans="1:27" x14ac:dyDescent="0.25">
      <c r="A5205">
        <v>1</v>
      </c>
      <c r="B5205">
        <v>220</v>
      </c>
      <c r="C5205">
        <v>7.98</v>
      </c>
      <c r="D5205">
        <v>700</v>
      </c>
      <c r="E5205">
        <v>1</v>
      </c>
      <c r="G5205" s="1">
        <f t="shared" si="1225"/>
        <v>1</v>
      </c>
      <c r="H5205" s="1">
        <f t="shared" si="1226"/>
        <v>1</v>
      </c>
      <c r="I5205" s="1">
        <f t="shared" si="1227"/>
        <v>1</v>
      </c>
      <c r="L5205" s="1">
        <f t="shared" si="1228"/>
        <v>1</v>
      </c>
      <c r="M5205" s="1">
        <f t="shared" si="1229"/>
        <v>0</v>
      </c>
      <c r="N5205" s="1">
        <f t="shared" si="1230"/>
        <v>0</v>
      </c>
      <c r="O5205" s="1">
        <f t="shared" si="1231"/>
        <v>0</v>
      </c>
      <c r="R5205" s="1">
        <f t="shared" si="1232"/>
        <v>1</v>
      </c>
      <c r="S5205" s="1">
        <f t="shared" si="1233"/>
        <v>0</v>
      </c>
      <c r="T5205" s="1">
        <f t="shared" si="1234"/>
        <v>0</v>
      </c>
      <c r="U5205" s="1">
        <f t="shared" si="1235"/>
        <v>0</v>
      </c>
      <c r="X5205" s="1">
        <f t="shared" si="1236"/>
        <v>1</v>
      </c>
      <c r="Y5205" s="1">
        <f t="shared" si="1237"/>
        <v>0</v>
      </c>
      <c r="Z5205" s="1">
        <f t="shared" si="1238"/>
        <v>0</v>
      </c>
      <c r="AA5205" s="1">
        <f t="shared" si="1239"/>
        <v>0</v>
      </c>
    </row>
    <row r="5206" spans="1:27" x14ac:dyDescent="0.25">
      <c r="A5206">
        <v>0</v>
      </c>
      <c r="B5206">
        <v>100</v>
      </c>
      <c r="C5206">
        <v>27.07</v>
      </c>
      <c r="D5206">
        <v>675</v>
      </c>
      <c r="E5206">
        <v>1</v>
      </c>
      <c r="G5206" s="1">
        <f t="shared" si="1225"/>
        <v>1</v>
      </c>
      <c r="H5206" s="1">
        <f t="shared" si="1226"/>
        <v>1</v>
      </c>
      <c r="I5206" s="1">
        <f t="shared" si="1227"/>
        <v>1</v>
      </c>
      <c r="L5206" s="1">
        <f t="shared" si="1228"/>
        <v>1</v>
      </c>
      <c r="M5206" s="1">
        <f t="shared" si="1229"/>
        <v>0</v>
      </c>
      <c r="N5206" s="1">
        <f t="shared" si="1230"/>
        <v>0</v>
      </c>
      <c r="O5206" s="1">
        <f t="shared" si="1231"/>
        <v>0</v>
      </c>
      <c r="R5206" s="1">
        <f t="shared" si="1232"/>
        <v>1</v>
      </c>
      <c r="S5206" s="1">
        <f t="shared" si="1233"/>
        <v>0</v>
      </c>
      <c r="T5206" s="1">
        <f t="shared" si="1234"/>
        <v>0</v>
      </c>
      <c r="U5206" s="1">
        <f t="shared" si="1235"/>
        <v>0</v>
      </c>
      <c r="X5206" s="1">
        <f t="shared" si="1236"/>
        <v>1</v>
      </c>
      <c r="Y5206" s="1">
        <f t="shared" si="1237"/>
        <v>0</v>
      </c>
      <c r="Z5206" s="1">
        <f t="shared" si="1238"/>
        <v>0</v>
      </c>
      <c r="AA5206" s="1">
        <f t="shared" si="1239"/>
        <v>0</v>
      </c>
    </row>
    <row r="5207" spans="1:27" x14ac:dyDescent="0.25">
      <c r="A5207">
        <v>1</v>
      </c>
      <c r="B5207">
        <v>62</v>
      </c>
      <c r="C5207">
        <v>34.78</v>
      </c>
      <c r="D5207">
        <v>680</v>
      </c>
      <c r="E5207">
        <v>1</v>
      </c>
      <c r="G5207" s="1">
        <f t="shared" si="1225"/>
        <v>0</v>
      </c>
      <c r="H5207" s="1">
        <f t="shared" si="1226"/>
        <v>0</v>
      </c>
      <c r="I5207" s="1">
        <f t="shared" si="1227"/>
        <v>1</v>
      </c>
      <c r="L5207" s="1">
        <f t="shared" si="1228"/>
        <v>0</v>
      </c>
      <c r="M5207" s="1">
        <f t="shared" si="1229"/>
        <v>0</v>
      </c>
      <c r="N5207" s="1">
        <f t="shared" si="1230"/>
        <v>1</v>
      </c>
      <c r="O5207" s="1">
        <f t="shared" si="1231"/>
        <v>0</v>
      </c>
      <c r="R5207" s="1">
        <f t="shared" si="1232"/>
        <v>0</v>
      </c>
      <c r="S5207" s="1">
        <f t="shared" si="1233"/>
        <v>0</v>
      </c>
      <c r="T5207" s="1">
        <f t="shared" si="1234"/>
        <v>1</v>
      </c>
      <c r="U5207" s="1">
        <f t="shared" si="1235"/>
        <v>0</v>
      </c>
      <c r="X5207" s="1">
        <f t="shared" si="1236"/>
        <v>1</v>
      </c>
      <c r="Y5207" s="1">
        <f t="shared" si="1237"/>
        <v>0</v>
      </c>
      <c r="Z5207" s="1">
        <f t="shared" si="1238"/>
        <v>0</v>
      </c>
      <c r="AA5207" s="1">
        <f t="shared" si="1239"/>
        <v>0</v>
      </c>
    </row>
    <row r="5208" spans="1:27" x14ac:dyDescent="0.25">
      <c r="A5208">
        <v>1</v>
      </c>
      <c r="B5208">
        <v>81</v>
      </c>
      <c r="C5208">
        <v>19.2</v>
      </c>
      <c r="D5208">
        <v>680</v>
      </c>
      <c r="E5208">
        <v>1</v>
      </c>
      <c r="G5208" s="1">
        <f t="shared" si="1225"/>
        <v>0</v>
      </c>
      <c r="H5208" s="1">
        <f t="shared" si="1226"/>
        <v>0</v>
      </c>
      <c r="I5208" s="1">
        <f t="shared" si="1227"/>
        <v>1</v>
      </c>
      <c r="L5208" s="1">
        <f t="shared" si="1228"/>
        <v>0</v>
      </c>
      <c r="M5208" s="1">
        <f t="shared" si="1229"/>
        <v>0</v>
      </c>
      <c r="N5208" s="1">
        <f t="shared" si="1230"/>
        <v>1</v>
      </c>
      <c r="O5208" s="1">
        <f t="shared" si="1231"/>
        <v>0</v>
      </c>
      <c r="R5208" s="1">
        <f t="shared" si="1232"/>
        <v>0</v>
      </c>
      <c r="S5208" s="1">
        <f t="shared" si="1233"/>
        <v>0</v>
      </c>
      <c r="T5208" s="1">
        <f t="shared" si="1234"/>
        <v>1</v>
      </c>
      <c r="U5208" s="1">
        <f t="shared" si="1235"/>
        <v>0</v>
      </c>
      <c r="X5208" s="1">
        <f t="shared" si="1236"/>
        <v>1</v>
      </c>
      <c r="Y5208" s="1">
        <f t="shared" si="1237"/>
        <v>0</v>
      </c>
      <c r="Z5208" s="1">
        <f t="shared" si="1238"/>
        <v>0</v>
      </c>
      <c r="AA5208" s="1">
        <f t="shared" si="1239"/>
        <v>0</v>
      </c>
    </row>
    <row r="5209" spans="1:27" x14ac:dyDescent="0.25">
      <c r="A5209">
        <v>1</v>
      </c>
      <c r="B5209">
        <v>60</v>
      </c>
      <c r="C5209">
        <v>9.14</v>
      </c>
      <c r="D5209">
        <v>720</v>
      </c>
      <c r="E5209">
        <v>1</v>
      </c>
      <c r="G5209" s="1">
        <f t="shared" si="1225"/>
        <v>1</v>
      </c>
      <c r="H5209" s="1">
        <f t="shared" si="1226"/>
        <v>1</v>
      </c>
      <c r="I5209" s="1">
        <f t="shared" si="1227"/>
        <v>1</v>
      </c>
      <c r="L5209" s="1">
        <f t="shared" si="1228"/>
        <v>1</v>
      </c>
      <c r="M5209" s="1">
        <f t="shared" si="1229"/>
        <v>0</v>
      </c>
      <c r="N5209" s="1">
        <f t="shared" si="1230"/>
        <v>0</v>
      </c>
      <c r="O5209" s="1">
        <f t="shared" si="1231"/>
        <v>0</v>
      </c>
      <c r="R5209" s="1">
        <f t="shared" si="1232"/>
        <v>1</v>
      </c>
      <c r="S5209" s="1">
        <f t="shared" si="1233"/>
        <v>0</v>
      </c>
      <c r="T5209" s="1">
        <f t="shared" si="1234"/>
        <v>0</v>
      </c>
      <c r="U5209" s="1">
        <f t="shared" si="1235"/>
        <v>0</v>
      </c>
      <c r="X5209" s="1">
        <f t="shared" si="1236"/>
        <v>1</v>
      </c>
      <c r="Y5209" s="1">
        <f t="shared" si="1237"/>
        <v>0</v>
      </c>
      <c r="Z5209" s="1">
        <f t="shared" si="1238"/>
        <v>0</v>
      </c>
      <c r="AA5209" s="1">
        <f t="shared" si="1239"/>
        <v>0</v>
      </c>
    </row>
    <row r="5210" spans="1:27" x14ac:dyDescent="0.25">
      <c r="A5210">
        <v>0</v>
      </c>
      <c r="B5210">
        <v>46.904000000000003</v>
      </c>
      <c r="C5210">
        <v>22.26</v>
      </c>
      <c r="D5210">
        <v>660</v>
      </c>
      <c r="E5210">
        <v>1</v>
      </c>
      <c r="G5210" s="1">
        <f t="shared" si="1225"/>
        <v>0</v>
      </c>
      <c r="H5210" s="1">
        <f t="shared" si="1226"/>
        <v>0</v>
      </c>
      <c r="I5210" s="1">
        <f t="shared" si="1227"/>
        <v>0</v>
      </c>
      <c r="L5210" s="1">
        <f t="shared" si="1228"/>
        <v>0</v>
      </c>
      <c r="M5210" s="1">
        <f t="shared" si="1229"/>
        <v>0</v>
      </c>
      <c r="N5210" s="1">
        <f t="shared" si="1230"/>
        <v>1</v>
      </c>
      <c r="O5210" s="1">
        <f t="shared" si="1231"/>
        <v>0</v>
      </c>
      <c r="R5210" s="1">
        <f t="shared" si="1232"/>
        <v>0</v>
      </c>
      <c r="S5210" s="1">
        <f t="shared" si="1233"/>
        <v>0</v>
      </c>
      <c r="T5210" s="1">
        <f t="shared" si="1234"/>
        <v>1</v>
      </c>
      <c r="U5210" s="1">
        <f t="shared" si="1235"/>
        <v>0</v>
      </c>
      <c r="X5210" s="1">
        <f t="shared" si="1236"/>
        <v>0</v>
      </c>
      <c r="Y5210" s="1">
        <f t="shared" si="1237"/>
        <v>0</v>
      </c>
      <c r="Z5210" s="1">
        <f t="shared" si="1238"/>
        <v>1</v>
      </c>
      <c r="AA5210" s="1">
        <f t="shared" si="1239"/>
        <v>0</v>
      </c>
    </row>
    <row r="5211" spans="1:27" x14ac:dyDescent="0.25">
      <c r="A5211">
        <v>0</v>
      </c>
      <c r="B5211">
        <v>32</v>
      </c>
      <c r="C5211">
        <v>31.28</v>
      </c>
      <c r="D5211">
        <v>740</v>
      </c>
      <c r="E5211">
        <v>1</v>
      </c>
      <c r="G5211" s="1">
        <f t="shared" si="1225"/>
        <v>1</v>
      </c>
      <c r="H5211" s="1">
        <f t="shared" si="1226"/>
        <v>1</v>
      </c>
      <c r="I5211" s="1">
        <f t="shared" si="1227"/>
        <v>1</v>
      </c>
      <c r="L5211" s="1">
        <f t="shared" si="1228"/>
        <v>1</v>
      </c>
      <c r="M5211" s="1">
        <f t="shared" si="1229"/>
        <v>0</v>
      </c>
      <c r="N5211" s="1">
        <f t="shared" si="1230"/>
        <v>0</v>
      </c>
      <c r="O5211" s="1">
        <f t="shared" si="1231"/>
        <v>0</v>
      </c>
      <c r="R5211" s="1">
        <f t="shared" si="1232"/>
        <v>1</v>
      </c>
      <c r="S5211" s="1">
        <f t="shared" si="1233"/>
        <v>0</v>
      </c>
      <c r="T5211" s="1">
        <f t="shared" si="1234"/>
        <v>0</v>
      </c>
      <c r="U5211" s="1">
        <f t="shared" si="1235"/>
        <v>0</v>
      </c>
      <c r="X5211" s="1">
        <f t="shared" si="1236"/>
        <v>1</v>
      </c>
      <c r="Y5211" s="1">
        <f t="shared" si="1237"/>
        <v>0</v>
      </c>
      <c r="Z5211" s="1">
        <f t="shared" si="1238"/>
        <v>0</v>
      </c>
      <c r="AA5211" s="1">
        <f t="shared" si="1239"/>
        <v>0</v>
      </c>
    </row>
    <row r="5212" spans="1:27" x14ac:dyDescent="0.25">
      <c r="A5212">
        <v>1</v>
      </c>
      <c r="B5212">
        <v>169.44200000000001</v>
      </c>
      <c r="C5212">
        <v>20.92</v>
      </c>
      <c r="D5212">
        <v>665</v>
      </c>
      <c r="E5212">
        <v>1</v>
      </c>
      <c r="G5212" s="1">
        <f t="shared" si="1225"/>
        <v>1</v>
      </c>
      <c r="H5212" s="1">
        <f t="shared" si="1226"/>
        <v>1</v>
      </c>
      <c r="I5212" s="1">
        <f t="shared" si="1227"/>
        <v>1</v>
      </c>
      <c r="L5212" s="1">
        <f t="shared" si="1228"/>
        <v>1</v>
      </c>
      <c r="M5212" s="1">
        <f t="shared" si="1229"/>
        <v>0</v>
      </c>
      <c r="N5212" s="1">
        <f t="shared" si="1230"/>
        <v>0</v>
      </c>
      <c r="O5212" s="1">
        <f t="shared" si="1231"/>
        <v>0</v>
      </c>
      <c r="R5212" s="1">
        <f t="shared" si="1232"/>
        <v>1</v>
      </c>
      <c r="S5212" s="1">
        <f t="shared" si="1233"/>
        <v>0</v>
      </c>
      <c r="T5212" s="1">
        <f t="shared" si="1234"/>
        <v>0</v>
      </c>
      <c r="U5212" s="1">
        <f t="shared" si="1235"/>
        <v>0</v>
      </c>
      <c r="X5212" s="1">
        <f t="shared" si="1236"/>
        <v>1</v>
      </c>
      <c r="Y5212" s="1">
        <f t="shared" si="1237"/>
        <v>0</v>
      </c>
      <c r="Z5212" s="1">
        <f t="shared" si="1238"/>
        <v>0</v>
      </c>
      <c r="AA5212" s="1">
        <f t="shared" si="1239"/>
        <v>0</v>
      </c>
    </row>
    <row r="5213" spans="1:27" x14ac:dyDescent="0.25">
      <c r="A5213">
        <v>1</v>
      </c>
      <c r="B5213">
        <v>90</v>
      </c>
      <c r="C5213">
        <v>24.39</v>
      </c>
      <c r="D5213">
        <v>700</v>
      </c>
      <c r="E5213">
        <v>1</v>
      </c>
      <c r="G5213" s="1">
        <f t="shared" si="1225"/>
        <v>1</v>
      </c>
      <c r="H5213" s="1">
        <f t="shared" si="1226"/>
        <v>1</v>
      </c>
      <c r="I5213" s="1">
        <f t="shared" si="1227"/>
        <v>1</v>
      </c>
      <c r="L5213" s="1">
        <f t="shared" si="1228"/>
        <v>1</v>
      </c>
      <c r="M5213" s="1">
        <f t="shared" si="1229"/>
        <v>0</v>
      </c>
      <c r="N5213" s="1">
        <f t="shared" si="1230"/>
        <v>0</v>
      </c>
      <c r="O5213" s="1">
        <f t="shared" si="1231"/>
        <v>0</v>
      </c>
      <c r="R5213" s="1">
        <f t="shared" si="1232"/>
        <v>1</v>
      </c>
      <c r="S5213" s="1">
        <f t="shared" si="1233"/>
        <v>0</v>
      </c>
      <c r="T5213" s="1">
        <f t="shared" si="1234"/>
        <v>0</v>
      </c>
      <c r="U5213" s="1">
        <f t="shared" si="1235"/>
        <v>0</v>
      </c>
      <c r="X5213" s="1">
        <f t="shared" si="1236"/>
        <v>1</v>
      </c>
      <c r="Y5213" s="1">
        <f t="shared" si="1237"/>
        <v>0</v>
      </c>
      <c r="Z5213" s="1">
        <f t="shared" si="1238"/>
        <v>0</v>
      </c>
      <c r="AA5213" s="1">
        <f t="shared" si="1239"/>
        <v>0</v>
      </c>
    </row>
    <row r="5214" spans="1:27" x14ac:dyDescent="0.25">
      <c r="A5214">
        <v>1</v>
      </c>
      <c r="B5214">
        <v>117</v>
      </c>
      <c r="C5214">
        <v>24.86</v>
      </c>
      <c r="D5214">
        <v>660</v>
      </c>
      <c r="E5214">
        <v>1</v>
      </c>
      <c r="G5214" s="1">
        <f t="shared" si="1225"/>
        <v>1</v>
      </c>
      <c r="H5214" s="1">
        <f t="shared" si="1226"/>
        <v>1</v>
      </c>
      <c r="I5214" s="1">
        <f t="shared" si="1227"/>
        <v>1</v>
      </c>
      <c r="L5214" s="1">
        <f t="shared" si="1228"/>
        <v>1</v>
      </c>
      <c r="M5214" s="1">
        <f t="shared" si="1229"/>
        <v>0</v>
      </c>
      <c r="N5214" s="1">
        <f t="shared" si="1230"/>
        <v>0</v>
      </c>
      <c r="O5214" s="1">
        <f t="shared" si="1231"/>
        <v>0</v>
      </c>
      <c r="R5214" s="1">
        <f t="shared" si="1232"/>
        <v>1</v>
      </c>
      <c r="S5214" s="1">
        <f t="shared" si="1233"/>
        <v>0</v>
      </c>
      <c r="T5214" s="1">
        <f t="shared" si="1234"/>
        <v>0</v>
      </c>
      <c r="U5214" s="1">
        <f t="shared" si="1235"/>
        <v>0</v>
      </c>
      <c r="X5214" s="1">
        <f t="shared" si="1236"/>
        <v>1</v>
      </c>
      <c r="Y5214" s="1">
        <f t="shared" si="1237"/>
        <v>0</v>
      </c>
      <c r="Z5214" s="1">
        <f t="shared" si="1238"/>
        <v>0</v>
      </c>
      <c r="AA5214" s="1">
        <f t="shared" si="1239"/>
        <v>0</v>
      </c>
    </row>
    <row r="5215" spans="1:27" x14ac:dyDescent="0.25">
      <c r="A5215">
        <v>1</v>
      </c>
      <c r="B5215">
        <v>42</v>
      </c>
      <c r="C5215">
        <v>34.26</v>
      </c>
      <c r="D5215">
        <v>690</v>
      </c>
      <c r="E5215">
        <v>1</v>
      </c>
      <c r="G5215" s="1">
        <f t="shared" si="1225"/>
        <v>0</v>
      </c>
      <c r="H5215" s="1">
        <f t="shared" si="1226"/>
        <v>0</v>
      </c>
      <c r="I5215" s="1">
        <f t="shared" si="1227"/>
        <v>1</v>
      </c>
      <c r="L5215" s="1">
        <f t="shared" si="1228"/>
        <v>0</v>
      </c>
      <c r="M5215" s="1">
        <f t="shared" si="1229"/>
        <v>0</v>
      </c>
      <c r="N5215" s="1">
        <f t="shared" si="1230"/>
        <v>1</v>
      </c>
      <c r="O5215" s="1">
        <f t="shared" si="1231"/>
        <v>0</v>
      </c>
      <c r="R5215" s="1">
        <f t="shared" si="1232"/>
        <v>0</v>
      </c>
      <c r="S5215" s="1">
        <f t="shared" si="1233"/>
        <v>0</v>
      </c>
      <c r="T5215" s="1">
        <f t="shared" si="1234"/>
        <v>1</v>
      </c>
      <c r="U5215" s="1">
        <f t="shared" si="1235"/>
        <v>0</v>
      </c>
      <c r="X5215" s="1">
        <f t="shared" si="1236"/>
        <v>1</v>
      </c>
      <c r="Y5215" s="1">
        <f t="shared" si="1237"/>
        <v>0</v>
      </c>
      <c r="Z5215" s="1">
        <f t="shared" si="1238"/>
        <v>0</v>
      </c>
      <c r="AA5215" s="1">
        <f t="shared" si="1239"/>
        <v>0</v>
      </c>
    </row>
    <row r="5216" spans="1:27" x14ac:dyDescent="0.25">
      <c r="A5216">
        <v>1</v>
      </c>
      <c r="B5216">
        <v>102</v>
      </c>
      <c r="C5216">
        <v>7.09</v>
      </c>
      <c r="D5216">
        <v>670</v>
      </c>
      <c r="E5216">
        <v>1</v>
      </c>
      <c r="G5216" s="1">
        <f t="shared" si="1225"/>
        <v>1</v>
      </c>
      <c r="H5216" s="1">
        <f t="shared" si="1226"/>
        <v>1</v>
      </c>
      <c r="I5216" s="1">
        <f t="shared" si="1227"/>
        <v>1</v>
      </c>
      <c r="L5216" s="1">
        <f t="shared" si="1228"/>
        <v>1</v>
      </c>
      <c r="M5216" s="1">
        <f t="shared" si="1229"/>
        <v>0</v>
      </c>
      <c r="N5216" s="1">
        <f t="shared" si="1230"/>
        <v>0</v>
      </c>
      <c r="O5216" s="1">
        <f t="shared" si="1231"/>
        <v>0</v>
      </c>
      <c r="R5216" s="1">
        <f t="shared" si="1232"/>
        <v>1</v>
      </c>
      <c r="S5216" s="1">
        <f t="shared" si="1233"/>
        <v>0</v>
      </c>
      <c r="T5216" s="1">
        <f t="shared" si="1234"/>
        <v>0</v>
      </c>
      <c r="U5216" s="1">
        <f t="shared" si="1235"/>
        <v>0</v>
      </c>
      <c r="X5216" s="1">
        <f t="shared" si="1236"/>
        <v>1</v>
      </c>
      <c r="Y5216" s="1">
        <f t="shared" si="1237"/>
        <v>0</v>
      </c>
      <c r="Z5216" s="1">
        <f t="shared" si="1238"/>
        <v>0</v>
      </c>
      <c r="AA5216" s="1">
        <f t="shared" si="1239"/>
        <v>0</v>
      </c>
    </row>
    <row r="5217" spans="1:27" x14ac:dyDescent="0.25">
      <c r="A5217">
        <v>0</v>
      </c>
      <c r="B5217">
        <v>107.63800000000001</v>
      </c>
      <c r="C5217">
        <v>28.73</v>
      </c>
      <c r="D5217">
        <v>695</v>
      </c>
      <c r="E5217">
        <v>1</v>
      </c>
      <c r="G5217" s="1">
        <f t="shared" si="1225"/>
        <v>1</v>
      </c>
      <c r="H5217" s="1">
        <f t="shared" si="1226"/>
        <v>1</v>
      </c>
      <c r="I5217" s="1">
        <f t="shared" si="1227"/>
        <v>1</v>
      </c>
      <c r="L5217" s="1">
        <f t="shared" si="1228"/>
        <v>1</v>
      </c>
      <c r="M5217" s="1">
        <f t="shared" si="1229"/>
        <v>0</v>
      </c>
      <c r="N5217" s="1">
        <f t="shared" si="1230"/>
        <v>0</v>
      </c>
      <c r="O5217" s="1">
        <f t="shared" si="1231"/>
        <v>0</v>
      </c>
      <c r="R5217" s="1">
        <f t="shared" si="1232"/>
        <v>1</v>
      </c>
      <c r="S5217" s="1">
        <f t="shared" si="1233"/>
        <v>0</v>
      </c>
      <c r="T5217" s="1">
        <f t="shared" si="1234"/>
        <v>0</v>
      </c>
      <c r="U5217" s="1">
        <f t="shared" si="1235"/>
        <v>0</v>
      </c>
      <c r="X5217" s="1">
        <f t="shared" si="1236"/>
        <v>1</v>
      </c>
      <c r="Y5217" s="1">
        <f t="shared" si="1237"/>
        <v>0</v>
      </c>
      <c r="Z5217" s="1">
        <f t="shared" si="1238"/>
        <v>0</v>
      </c>
      <c r="AA5217" s="1">
        <f t="shared" si="1239"/>
        <v>0</v>
      </c>
    </row>
    <row r="5218" spans="1:27" x14ac:dyDescent="0.25">
      <c r="A5218">
        <v>1</v>
      </c>
      <c r="B5218">
        <v>80</v>
      </c>
      <c r="C5218">
        <v>16.5</v>
      </c>
      <c r="D5218">
        <v>695</v>
      </c>
      <c r="E5218">
        <v>1</v>
      </c>
      <c r="G5218" s="1">
        <f t="shared" si="1225"/>
        <v>0</v>
      </c>
      <c r="H5218" s="1">
        <f t="shared" si="1226"/>
        <v>1</v>
      </c>
      <c r="I5218" s="1">
        <f t="shared" si="1227"/>
        <v>1</v>
      </c>
      <c r="L5218" s="1">
        <f t="shared" si="1228"/>
        <v>0</v>
      </c>
      <c r="M5218" s="1">
        <f t="shared" si="1229"/>
        <v>0</v>
      </c>
      <c r="N5218" s="1">
        <f t="shared" si="1230"/>
        <v>1</v>
      </c>
      <c r="O5218" s="1">
        <f t="shared" si="1231"/>
        <v>0</v>
      </c>
      <c r="R5218" s="1">
        <f t="shared" si="1232"/>
        <v>1</v>
      </c>
      <c r="S5218" s="1">
        <f t="shared" si="1233"/>
        <v>0</v>
      </c>
      <c r="T5218" s="1">
        <f t="shared" si="1234"/>
        <v>0</v>
      </c>
      <c r="U5218" s="1">
        <f t="shared" si="1235"/>
        <v>0</v>
      </c>
      <c r="X5218" s="1">
        <f t="shared" si="1236"/>
        <v>1</v>
      </c>
      <c r="Y5218" s="1">
        <f t="shared" si="1237"/>
        <v>0</v>
      </c>
      <c r="Z5218" s="1">
        <f t="shared" si="1238"/>
        <v>0</v>
      </c>
      <c r="AA5218" s="1">
        <f t="shared" si="1239"/>
        <v>0</v>
      </c>
    </row>
    <row r="5219" spans="1:27" x14ac:dyDescent="0.25">
      <c r="A5219">
        <v>1</v>
      </c>
      <c r="B5219">
        <v>60</v>
      </c>
      <c r="C5219">
        <v>27.38</v>
      </c>
      <c r="D5219">
        <v>675</v>
      </c>
      <c r="E5219">
        <v>1</v>
      </c>
      <c r="G5219" s="1">
        <f t="shared" si="1225"/>
        <v>0</v>
      </c>
      <c r="H5219" s="1">
        <f t="shared" si="1226"/>
        <v>0</v>
      </c>
      <c r="I5219" s="1">
        <f t="shared" si="1227"/>
        <v>1</v>
      </c>
      <c r="L5219" s="1">
        <f t="shared" si="1228"/>
        <v>0</v>
      </c>
      <c r="M5219" s="1">
        <f t="shared" si="1229"/>
        <v>0</v>
      </c>
      <c r="N5219" s="1">
        <f t="shared" si="1230"/>
        <v>1</v>
      </c>
      <c r="O5219" s="1">
        <f t="shared" si="1231"/>
        <v>0</v>
      </c>
      <c r="R5219" s="1">
        <f t="shared" si="1232"/>
        <v>0</v>
      </c>
      <c r="S5219" s="1">
        <f t="shared" si="1233"/>
        <v>0</v>
      </c>
      <c r="T5219" s="1">
        <f t="shared" si="1234"/>
        <v>1</v>
      </c>
      <c r="U5219" s="1">
        <f t="shared" si="1235"/>
        <v>0</v>
      </c>
      <c r="X5219" s="1">
        <f t="shared" si="1236"/>
        <v>1</v>
      </c>
      <c r="Y5219" s="1">
        <f t="shared" si="1237"/>
        <v>0</v>
      </c>
      <c r="Z5219" s="1">
        <f t="shared" si="1238"/>
        <v>0</v>
      </c>
      <c r="AA5219" s="1">
        <f t="shared" si="1239"/>
        <v>0</v>
      </c>
    </row>
    <row r="5220" spans="1:27" x14ac:dyDescent="0.25">
      <c r="A5220">
        <v>1</v>
      </c>
      <c r="B5220">
        <v>85</v>
      </c>
      <c r="C5220">
        <v>7.61</v>
      </c>
      <c r="D5220">
        <v>785</v>
      </c>
      <c r="E5220">
        <v>1</v>
      </c>
      <c r="G5220" s="1">
        <f t="shared" si="1225"/>
        <v>1</v>
      </c>
      <c r="H5220" s="1">
        <f t="shared" si="1226"/>
        <v>1</v>
      </c>
      <c r="I5220" s="1">
        <f t="shared" si="1227"/>
        <v>1</v>
      </c>
      <c r="L5220" s="1">
        <f t="shared" si="1228"/>
        <v>1</v>
      </c>
      <c r="M5220" s="1">
        <f t="shared" si="1229"/>
        <v>0</v>
      </c>
      <c r="N5220" s="1">
        <f t="shared" si="1230"/>
        <v>0</v>
      </c>
      <c r="O5220" s="1">
        <f t="shared" si="1231"/>
        <v>0</v>
      </c>
      <c r="R5220" s="1">
        <f t="shared" si="1232"/>
        <v>1</v>
      </c>
      <c r="S5220" s="1">
        <f t="shared" si="1233"/>
        <v>0</v>
      </c>
      <c r="T5220" s="1">
        <f t="shared" si="1234"/>
        <v>0</v>
      </c>
      <c r="U5220" s="1">
        <f t="shared" si="1235"/>
        <v>0</v>
      </c>
      <c r="X5220" s="1">
        <f t="shared" si="1236"/>
        <v>1</v>
      </c>
      <c r="Y5220" s="1">
        <f t="shared" si="1237"/>
        <v>0</v>
      </c>
      <c r="Z5220" s="1">
        <f t="shared" si="1238"/>
        <v>0</v>
      </c>
      <c r="AA5220" s="1">
        <f t="shared" si="1239"/>
        <v>0</v>
      </c>
    </row>
    <row r="5221" spans="1:27" x14ac:dyDescent="0.25">
      <c r="A5221">
        <v>0</v>
      </c>
      <c r="B5221">
        <v>49.823999999999998</v>
      </c>
      <c r="C5221">
        <v>26.25</v>
      </c>
      <c r="D5221">
        <v>670</v>
      </c>
      <c r="E5221">
        <v>1</v>
      </c>
      <c r="G5221" s="1">
        <f t="shared" si="1225"/>
        <v>0</v>
      </c>
      <c r="H5221" s="1">
        <f t="shared" si="1226"/>
        <v>0</v>
      </c>
      <c r="I5221" s="1">
        <f t="shared" si="1227"/>
        <v>0</v>
      </c>
      <c r="L5221" s="1">
        <f t="shared" si="1228"/>
        <v>0</v>
      </c>
      <c r="M5221" s="1">
        <f t="shared" si="1229"/>
        <v>0</v>
      </c>
      <c r="N5221" s="1">
        <f t="shared" si="1230"/>
        <v>1</v>
      </c>
      <c r="O5221" s="1">
        <f t="shared" si="1231"/>
        <v>0</v>
      </c>
      <c r="R5221" s="1">
        <f t="shared" si="1232"/>
        <v>0</v>
      </c>
      <c r="S5221" s="1">
        <f t="shared" si="1233"/>
        <v>0</v>
      </c>
      <c r="T5221" s="1">
        <f t="shared" si="1234"/>
        <v>1</v>
      </c>
      <c r="U5221" s="1">
        <f t="shared" si="1235"/>
        <v>0</v>
      </c>
      <c r="X5221" s="1">
        <f t="shared" si="1236"/>
        <v>0</v>
      </c>
      <c r="Y5221" s="1">
        <f t="shared" si="1237"/>
        <v>0</v>
      </c>
      <c r="Z5221" s="1">
        <f t="shared" si="1238"/>
        <v>1</v>
      </c>
      <c r="AA5221" s="1">
        <f t="shared" si="1239"/>
        <v>0</v>
      </c>
    </row>
    <row r="5222" spans="1:27" x14ac:dyDescent="0.25">
      <c r="A5222">
        <v>0</v>
      </c>
      <c r="B5222">
        <v>72</v>
      </c>
      <c r="C5222">
        <v>19.579999999999998</v>
      </c>
      <c r="D5222">
        <v>675</v>
      </c>
      <c r="E5222">
        <v>1</v>
      </c>
      <c r="G5222" s="1">
        <f t="shared" si="1225"/>
        <v>0</v>
      </c>
      <c r="H5222" s="1">
        <f t="shared" si="1226"/>
        <v>0</v>
      </c>
      <c r="I5222" s="1">
        <f t="shared" si="1227"/>
        <v>0</v>
      </c>
      <c r="L5222" s="1">
        <f t="shared" si="1228"/>
        <v>0</v>
      </c>
      <c r="M5222" s="1">
        <f t="shared" si="1229"/>
        <v>0</v>
      </c>
      <c r="N5222" s="1">
        <f t="shared" si="1230"/>
        <v>1</v>
      </c>
      <c r="O5222" s="1">
        <f t="shared" si="1231"/>
        <v>0</v>
      </c>
      <c r="R5222" s="1">
        <f t="shared" si="1232"/>
        <v>0</v>
      </c>
      <c r="S5222" s="1">
        <f t="shared" si="1233"/>
        <v>0</v>
      </c>
      <c r="T5222" s="1">
        <f t="shared" si="1234"/>
        <v>1</v>
      </c>
      <c r="U5222" s="1">
        <f t="shared" si="1235"/>
        <v>0</v>
      </c>
      <c r="X5222" s="1">
        <f t="shared" si="1236"/>
        <v>0</v>
      </c>
      <c r="Y5222" s="1">
        <f t="shared" si="1237"/>
        <v>0</v>
      </c>
      <c r="Z5222" s="1">
        <f t="shared" si="1238"/>
        <v>1</v>
      </c>
      <c r="AA5222" s="1">
        <f t="shared" si="1239"/>
        <v>0</v>
      </c>
    </row>
    <row r="5223" spans="1:27" x14ac:dyDescent="0.25">
      <c r="A5223">
        <v>1</v>
      </c>
      <c r="B5223">
        <v>31</v>
      </c>
      <c r="C5223">
        <v>32.83</v>
      </c>
      <c r="D5223">
        <v>710</v>
      </c>
      <c r="E5223">
        <v>1</v>
      </c>
      <c r="G5223" s="1">
        <f t="shared" si="1225"/>
        <v>0</v>
      </c>
      <c r="H5223" s="1">
        <f t="shared" si="1226"/>
        <v>0</v>
      </c>
      <c r="I5223" s="1">
        <f t="shared" si="1227"/>
        <v>1</v>
      </c>
      <c r="L5223" s="1">
        <f t="shared" si="1228"/>
        <v>0</v>
      </c>
      <c r="M5223" s="1">
        <f t="shared" si="1229"/>
        <v>0</v>
      </c>
      <c r="N5223" s="1">
        <f t="shared" si="1230"/>
        <v>1</v>
      </c>
      <c r="O5223" s="1">
        <f t="shared" si="1231"/>
        <v>0</v>
      </c>
      <c r="R5223" s="1">
        <f t="shared" si="1232"/>
        <v>0</v>
      </c>
      <c r="S5223" s="1">
        <f t="shared" si="1233"/>
        <v>0</v>
      </c>
      <c r="T5223" s="1">
        <f t="shared" si="1234"/>
        <v>1</v>
      </c>
      <c r="U5223" s="1">
        <f t="shared" si="1235"/>
        <v>0</v>
      </c>
      <c r="X5223" s="1">
        <f t="shared" si="1236"/>
        <v>1</v>
      </c>
      <c r="Y5223" s="1">
        <f t="shared" si="1237"/>
        <v>0</v>
      </c>
      <c r="Z5223" s="1">
        <f t="shared" si="1238"/>
        <v>0</v>
      </c>
      <c r="AA5223" s="1">
        <f t="shared" si="1239"/>
        <v>0</v>
      </c>
    </row>
    <row r="5224" spans="1:27" x14ac:dyDescent="0.25">
      <c r="A5224">
        <v>1</v>
      </c>
      <c r="B5224">
        <v>20</v>
      </c>
      <c r="C5224">
        <v>22.57</v>
      </c>
      <c r="D5224">
        <v>660</v>
      </c>
      <c r="E5224">
        <v>1</v>
      </c>
      <c r="G5224" s="1">
        <f t="shared" si="1225"/>
        <v>0</v>
      </c>
      <c r="H5224" s="1">
        <f t="shared" si="1226"/>
        <v>0</v>
      </c>
      <c r="I5224" s="1">
        <f t="shared" si="1227"/>
        <v>1</v>
      </c>
      <c r="L5224" s="1">
        <f t="shared" si="1228"/>
        <v>0</v>
      </c>
      <c r="M5224" s="1">
        <f t="shared" si="1229"/>
        <v>0</v>
      </c>
      <c r="N5224" s="1">
        <f t="shared" si="1230"/>
        <v>1</v>
      </c>
      <c r="O5224" s="1">
        <f t="shared" si="1231"/>
        <v>0</v>
      </c>
      <c r="R5224" s="1">
        <f t="shared" si="1232"/>
        <v>0</v>
      </c>
      <c r="S5224" s="1">
        <f t="shared" si="1233"/>
        <v>0</v>
      </c>
      <c r="T5224" s="1">
        <f t="shared" si="1234"/>
        <v>1</v>
      </c>
      <c r="U5224" s="1">
        <f t="shared" si="1235"/>
        <v>0</v>
      </c>
      <c r="X5224" s="1">
        <f t="shared" si="1236"/>
        <v>1</v>
      </c>
      <c r="Y5224" s="1">
        <f t="shared" si="1237"/>
        <v>0</v>
      </c>
      <c r="Z5224" s="1">
        <f t="shared" si="1238"/>
        <v>0</v>
      </c>
      <c r="AA5224" s="1">
        <f t="shared" si="1239"/>
        <v>0</v>
      </c>
    </row>
    <row r="5225" spans="1:27" x14ac:dyDescent="0.25">
      <c r="A5225">
        <v>1</v>
      </c>
      <c r="B5225">
        <v>125</v>
      </c>
      <c r="C5225">
        <v>15.14</v>
      </c>
      <c r="D5225">
        <v>670</v>
      </c>
      <c r="E5225">
        <v>1</v>
      </c>
      <c r="G5225" s="1">
        <f t="shared" si="1225"/>
        <v>1</v>
      </c>
      <c r="H5225" s="1">
        <f t="shared" si="1226"/>
        <v>1</v>
      </c>
      <c r="I5225" s="1">
        <f t="shared" si="1227"/>
        <v>1</v>
      </c>
      <c r="L5225" s="1">
        <f t="shared" si="1228"/>
        <v>1</v>
      </c>
      <c r="M5225" s="1">
        <f t="shared" si="1229"/>
        <v>0</v>
      </c>
      <c r="N5225" s="1">
        <f t="shared" si="1230"/>
        <v>0</v>
      </c>
      <c r="O5225" s="1">
        <f t="shared" si="1231"/>
        <v>0</v>
      </c>
      <c r="R5225" s="1">
        <f t="shared" si="1232"/>
        <v>1</v>
      </c>
      <c r="S5225" s="1">
        <f t="shared" si="1233"/>
        <v>0</v>
      </c>
      <c r="T5225" s="1">
        <f t="shared" si="1234"/>
        <v>0</v>
      </c>
      <c r="U5225" s="1">
        <f t="shared" si="1235"/>
        <v>0</v>
      </c>
      <c r="X5225" s="1">
        <f t="shared" si="1236"/>
        <v>1</v>
      </c>
      <c r="Y5225" s="1">
        <f t="shared" si="1237"/>
        <v>0</v>
      </c>
      <c r="Z5225" s="1">
        <f t="shared" si="1238"/>
        <v>0</v>
      </c>
      <c r="AA5225" s="1">
        <f t="shared" si="1239"/>
        <v>0</v>
      </c>
    </row>
    <row r="5226" spans="1:27" x14ac:dyDescent="0.25">
      <c r="A5226">
        <v>1</v>
      </c>
      <c r="B5226">
        <v>90</v>
      </c>
      <c r="C5226">
        <v>18.010000000000002</v>
      </c>
      <c r="D5226">
        <v>670</v>
      </c>
      <c r="E5226">
        <v>1</v>
      </c>
      <c r="G5226" s="1">
        <f t="shared" si="1225"/>
        <v>1</v>
      </c>
      <c r="H5226" s="1">
        <f t="shared" si="1226"/>
        <v>1</v>
      </c>
      <c r="I5226" s="1">
        <f t="shared" si="1227"/>
        <v>1</v>
      </c>
      <c r="L5226" s="1">
        <f t="shared" si="1228"/>
        <v>1</v>
      </c>
      <c r="M5226" s="1">
        <f t="shared" si="1229"/>
        <v>0</v>
      </c>
      <c r="N5226" s="1">
        <f t="shared" si="1230"/>
        <v>0</v>
      </c>
      <c r="O5226" s="1">
        <f t="shared" si="1231"/>
        <v>0</v>
      </c>
      <c r="R5226" s="1">
        <f t="shared" si="1232"/>
        <v>1</v>
      </c>
      <c r="S5226" s="1">
        <f t="shared" si="1233"/>
        <v>0</v>
      </c>
      <c r="T5226" s="1">
        <f t="shared" si="1234"/>
        <v>0</v>
      </c>
      <c r="U5226" s="1">
        <f t="shared" si="1235"/>
        <v>0</v>
      </c>
      <c r="X5226" s="1">
        <f t="shared" si="1236"/>
        <v>1</v>
      </c>
      <c r="Y5226" s="1">
        <f t="shared" si="1237"/>
        <v>0</v>
      </c>
      <c r="Z5226" s="1">
        <f t="shared" si="1238"/>
        <v>0</v>
      </c>
      <c r="AA5226" s="1">
        <f t="shared" si="1239"/>
        <v>0</v>
      </c>
    </row>
    <row r="5227" spans="1:27" x14ac:dyDescent="0.25">
      <c r="A5227">
        <v>1</v>
      </c>
      <c r="B5227">
        <v>75</v>
      </c>
      <c r="C5227">
        <v>13.12</v>
      </c>
      <c r="D5227">
        <v>665</v>
      </c>
      <c r="E5227">
        <v>1</v>
      </c>
      <c r="G5227" s="1">
        <f t="shared" si="1225"/>
        <v>0</v>
      </c>
      <c r="H5227" s="1">
        <f t="shared" si="1226"/>
        <v>1</v>
      </c>
      <c r="I5227" s="1">
        <f t="shared" si="1227"/>
        <v>1</v>
      </c>
      <c r="L5227" s="1">
        <f t="shared" si="1228"/>
        <v>0</v>
      </c>
      <c r="M5227" s="1">
        <f t="shared" si="1229"/>
        <v>0</v>
      </c>
      <c r="N5227" s="1">
        <f t="shared" si="1230"/>
        <v>1</v>
      </c>
      <c r="O5227" s="1">
        <f t="shared" si="1231"/>
        <v>0</v>
      </c>
      <c r="R5227" s="1">
        <f t="shared" si="1232"/>
        <v>1</v>
      </c>
      <c r="S5227" s="1">
        <f t="shared" si="1233"/>
        <v>0</v>
      </c>
      <c r="T5227" s="1">
        <f t="shared" si="1234"/>
        <v>0</v>
      </c>
      <c r="U5227" s="1">
        <f t="shared" si="1235"/>
        <v>0</v>
      </c>
      <c r="X5227" s="1">
        <f t="shared" si="1236"/>
        <v>1</v>
      </c>
      <c r="Y5227" s="1">
        <f t="shared" si="1237"/>
        <v>0</v>
      </c>
      <c r="Z5227" s="1">
        <f t="shared" si="1238"/>
        <v>0</v>
      </c>
      <c r="AA5227" s="1">
        <f t="shared" si="1239"/>
        <v>0</v>
      </c>
    </row>
    <row r="5228" spans="1:27" x14ac:dyDescent="0.25">
      <c r="A5228">
        <v>1</v>
      </c>
      <c r="B5228">
        <v>55</v>
      </c>
      <c r="C5228">
        <v>10.88</v>
      </c>
      <c r="D5228">
        <v>745</v>
      </c>
      <c r="E5228">
        <v>1</v>
      </c>
      <c r="G5228" s="1">
        <f t="shared" si="1225"/>
        <v>1</v>
      </c>
      <c r="H5228" s="1">
        <f t="shared" si="1226"/>
        <v>1</v>
      </c>
      <c r="I5228" s="1">
        <f t="shared" si="1227"/>
        <v>1</v>
      </c>
      <c r="L5228" s="1">
        <f t="shared" si="1228"/>
        <v>1</v>
      </c>
      <c r="M5228" s="1">
        <f t="shared" si="1229"/>
        <v>0</v>
      </c>
      <c r="N5228" s="1">
        <f t="shared" si="1230"/>
        <v>0</v>
      </c>
      <c r="O5228" s="1">
        <f t="shared" si="1231"/>
        <v>0</v>
      </c>
      <c r="R5228" s="1">
        <f t="shared" si="1232"/>
        <v>1</v>
      </c>
      <c r="S5228" s="1">
        <f t="shared" si="1233"/>
        <v>0</v>
      </c>
      <c r="T5228" s="1">
        <f t="shared" si="1234"/>
        <v>0</v>
      </c>
      <c r="U5228" s="1">
        <f t="shared" si="1235"/>
        <v>0</v>
      </c>
      <c r="X5228" s="1">
        <f t="shared" si="1236"/>
        <v>1</v>
      </c>
      <c r="Y5228" s="1">
        <f t="shared" si="1237"/>
        <v>0</v>
      </c>
      <c r="Z5228" s="1">
        <f t="shared" si="1238"/>
        <v>0</v>
      </c>
      <c r="AA5228" s="1">
        <f t="shared" si="1239"/>
        <v>0</v>
      </c>
    </row>
    <row r="5229" spans="1:27" x14ac:dyDescent="0.25">
      <c r="A5229">
        <v>0</v>
      </c>
      <c r="B5229">
        <v>42.5</v>
      </c>
      <c r="C5229">
        <v>39.42</v>
      </c>
      <c r="D5229">
        <v>675</v>
      </c>
      <c r="E5229">
        <v>1</v>
      </c>
      <c r="G5229" s="1">
        <f t="shared" si="1225"/>
        <v>0</v>
      </c>
      <c r="H5229" s="1">
        <f t="shared" si="1226"/>
        <v>0</v>
      </c>
      <c r="I5229" s="1">
        <f t="shared" si="1227"/>
        <v>0</v>
      </c>
      <c r="L5229" s="1">
        <f t="shared" si="1228"/>
        <v>0</v>
      </c>
      <c r="M5229" s="1">
        <f t="shared" si="1229"/>
        <v>0</v>
      </c>
      <c r="N5229" s="1">
        <f t="shared" si="1230"/>
        <v>1</v>
      </c>
      <c r="O5229" s="1">
        <f t="shared" si="1231"/>
        <v>0</v>
      </c>
      <c r="R5229" s="1">
        <f t="shared" si="1232"/>
        <v>0</v>
      </c>
      <c r="S5229" s="1">
        <f t="shared" si="1233"/>
        <v>0</v>
      </c>
      <c r="T5229" s="1">
        <f t="shared" si="1234"/>
        <v>1</v>
      </c>
      <c r="U5229" s="1">
        <f t="shared" si="1235"/>
        <v>0</v>
      </c>
      <c r="X5229" s="1">
        <f t="shared" si="1236"/>
        <v>0</v>
      </c>
      <c r="Y5229" s="1">
        <f t="shared" si="1237"/>
        <v>0</v>
      </c>
      <c r="Z5229" s="1">
        <f t="shared" si="1238"/>
        <v>1</v>
      </c>
      <c r="AA5229" s="1">
        <f t="shared" si="1239"/>
        <v>0</v>
      </c>
    </row>
    <row r="5230" spans="1:27" x14ac:dyDescent="0.25">
      <c r="A5230">
        <v>0</v>
      </c>
      <c r="B5230">
        <v>65</v>
      </c>
      <c r="C5230">
        <v>17.36</v>
      </c>
      <c r="D5230">
        <v>660</v>
      </c>
      <c r="E5230">
        <v>1</v>
      </c>
      <c r="G5230" s="1">
        <f t="shared" si="1225"/>
        <v>0</v>
      </c>
      <c r="H5230" s="1">
        <f t="shared" si="1226"/>
        <v>0</v>
      </c>
      <c r="I5230" s="1">
        <f t="shared" si="1227"/>
        <v>0</v>
      </c>
      <c r="L5230" s="1">
        <f t="shared" si="1228"/>
        <v>0</v>
      </c>
      <c r="M5230" s="1">
        <f t="shared" si="1229"/>
        <v>0</v>
      </c>
      <c r="N5230" s="1">
        <f t="shared" si="1230"/>
        <v>1</v>
      </c>
      <c r="O5230" s="1">
        <f t="shared" si="1231"/>
        <v>0</v>
      </c>
      <c r="R5230" s="1">
        <f t="shared" si="1232"/>
        <v>0</v>
      </c>
      <c r="S5230" s="1">
        <f t="shared" si="1233"/>
        <v>0</v>
      </c>
      <c r="T5230" s="1">
        <f t="shared" si="1234"/>
        <v>1</v>
      </c>
      <c r="U5230" s="1">
        <f t="shared" si="1235"/>
        <v>0</v>
      </c>
      <c r="X5230" s="1">
        <f t="shared" si="1236"/>
        <v>0</v>
      </c>
      <c r="Y5230" s="1">
        <f t="shared" si="1237"/>
        <v>0</v>
      </c>
      <c r="Z5230" s="1">
        <f t="shared" si="1238"/>
        <v>1</v>
      </c>
      <c r="AA5230" s="1">
        <f t="shared" si="1239"/>
        <v>0</v>
      </c>
    </row>
    <row r="5231" spans="1:27" x14ac:dyDescent="0.25">
      <c r="A5231">
        <v>1</v>
      </c>
      <c r="B5231">
        <v>90</v>
      </c>
      <c r="C5231">
        <v>22.32</v>
      </c>
      <c r="D5231">
        <v>710</v>
      </c>
      <c r="E5231">
        <v>1</v>
      </c>
      <c r="G5231" s="1">
        <f t="shared" si="1225"/>
        <v>1</v>
      </c>
      <c r="H5231" s="1">
        <f t="shared" si="1226"/>
        <v>1</v>
      </c>
      <c r="I5231" s="1">
        <f t="shared" si="1227"/>
        <v>1</v>
      </c>
      <c r="L5231" s="1">
        <f t="shared" si="1228"/>
        <v>1</v>
      </c>
      <c r="M5231" s="1">
        <f t="shared" si="1229"/>
        <v>0</v>
      </c>
      <c r="N5231" s="1">
        <f t="shared" si="1230"/>
        <v>0</v>
      </c>
      <c r="O5231" s="1">
        <f t="shared" si="1231"/>
        <v>0</v>
      </c>
      <c r="R5231" s="1">
        <f t="shared" si="1232"/>
        <v>1</v>
      </c>
      <c r="S5231" s="1">
        <f t="shared" si="1233"/>
        <v>0</v>
      </c>
      <c r="T5231" s="1">
        <f t="shared" si="1234"/>
        <v>0</v>
      </c>
      <c r="U5231" s="1">
        <f t="shared" si="1235"/>
        <v>0</v>
      </c>
      <c r="X5231" s="1">
        <f t="shared" si="1236"/>
        <v>1</v>
      </c>
      <c r="Y5231" s="1">
        <f t="shared" si="1237"/>
        <v>0</v>
      </c>
      <c r="Z5231" s="1">
        <f t="shared" si="1238"/>
        <v>0</v>
      </c>
      <c r="AA5231" s="1">
        <f t="shared" si="1239"/>
        <v>0</v>
      </c>
    </row>
    <row r="5232" spans="1:27" x14ac:dyDescent="0.25">
      <c r="A5232">
        <v>1</v>
      </c>
      <c r="B5232">
        <v>122</v>
      </c>
      <c r="C5232">
        <v>11.96</v>
      </c>
      <c r="D5232">
        <v>675</v>
      </c>
      <c r="E5232">
        <v>1</v>
      </c>
      <c r="G5232" s="1">
        <f t="shared" si="1225"/>
        <v>1</v>
      </c>
      <c r="H5232" s="1">
        <f t="shared" si="1226"/>
        <v>1</v>
      </c>
      <c r="I5232" s="1">
        <f t="shared" si="1227"/>
        <v>1</v>
      </c>
      <c r="L5232" s="1">
        <f t="shared" si="1228"/>
        <v>1</v>
      </c>
      <c r="M5232" s="1">
        <f t="shared" si="1229"/>
        <v>0</v>
      </c>
      <c r="N5232" s="1">
        <f t="shared" si="1230"/>
        <v>0</v>
      </c>
      <c r="O5232" s="1">
        <f t="shared" si="1231"/>
        <v>0</v>
      </c>
      <c r="R5232" s="1">
        <f t="shared" si="1232"/>
        <v>1</v>
      </c>
      <c r="S5232" s="1">
        <f t="shared" si="1233"/>
        <v>0</v>
      </c>
      <c r="T5232" s="1">
        <f t="shared" si="1234"/>
        <v>0</v>
      </c>
      <c r="U5232" s="1">
        <f t="shared" si="1235"/>
        <v>0</v>
      </c>
      <c r="X5232" s="1">
        <f t="shared" si="1236"/>
        <v>1</v>
      </c>
      <c r="Y5232" s="1">
        <f t="shared" si="1237"/>
        <v>0</v>
      </c>
      <c r="Z5232" s="1">
        <f t="shared" si="1238"/>
        <v>0</v>
      </c>
      <c r="AA5232" s="1">
        <f t="shared" si="1239"/>
        <v>0</v>
      </c>
    </row>
    <row r="5233" spans="1:27" x14ac:dyDescent="0.25">
      <c r="A5233">
        <v>1</v>
      </c>
      <c r="B5233">
        <v>190</v>
      </c>
      <c r="C5233">
        <v>21.83</v>
      </c>
      <c r="D5233">
        <v>815</v>
      </c>
      <c r="E5233">
        <v>1</v>
      </c>
      <c r="G5233" s="1">
        <f t="shared" si="1225"/>
        <v>1</v>
      </c>
      <c r="H5233" s="1">
        <f t="shared" si="1226"/>
        <v>1</v>
      </c>
      <c r="I5233" s="1">
        <f t="shared" si="1227"/>
        <v>1</v>
      </c>
      <c r="L5233" s="1">
        <f t="shared" si="1228"/>
        <v>1</v>
      </c>
      <c r="M5233" s="1">
        <f t="shared" si="1229"/>
        <v>0</v>
      </c>
      <c r="N5233" s="1">
        <f t="shared" si="1230"/>
        <v>0</v>
      </c>
      <c r="O5233" s="1">
        <f t="shared" si="1231"/>
        <v>0</v>
      </c>
      <c r="R5233" s="1">
        <f t="shared" si="1232"/>
        <v>1</v>
      </c>
      <c r="S5233" s="1">
        <f t="shared" si="1233"/>
        <v>0</v>
      </c>
      <c r="T5233" s="1">
        <f t="shared" si="1234"/>
        <v>0</v>
      </c>
      <c r="U5233" s="1">
        <f t="shared" si="1235"/>
        <v>0</v>
      </c>
      <c r="X5233" s="1">
        <f t="shared" si="1236"/>
        <v>1</v>
      </c>
      <c r="Y5233" s="1">
        <f t="shared" si="1237"/>
        <v>0</v>
      </c>
      <c r="Z5233" s="1">
        <f t="shared" si="1238"/>
        <v>0</v>
      </c>
      <c r="AA5233" s="1">
        <f t="shared" si="1239"/>
        <v>0</v>
      </c>
    </row>
    <row r="5234" spans="1:27" x14ac:dyDescent="0.25">
      <c r="A5234">
        <v>1</v>
      </c>
      <c r="B5234">
        <v>280</v>
      </c>
      <c r="C5234">
        <v>16.39</v>
      </c>
      <c r="D5234">
        <v>710</v>
      </c>
      <c r="E5234">
        <v>1</v>
      </c>
      <c r="G5234" s="1">
        <f t="shared" si="1225"/>
        <v>1</v>
      </c>
      <c r="H5234" s="1">
        <f t="shared" si="1226"/>
        <v>1</v>
      </c>
      <c r="I5234" s="1">
        <f t="shared" si="1227"/>
        <v>1</v>
      </c>
      <c r="L5234" s="1">
        <f t="shared" si="1228"/>
        <v>1</v>
      </c>
      <c r="M5234" s="1">
        <f t="shared" si="1229"/>
        <v>0</v>
      </c>
      <c r="N5234" s="1">
        <f t="shared" si="1230"/>
        <v>0</v>
      </c>
      <c r="O5234" s="1">
        <f t="shared" si="1231"/>
        <v>0</v>
      </c>
      <c r="R5234" s="1">
        <f t="shared" si="1232"/>
        <v>1</v>
      </c>
      <c r="S5234" s="1">
        <f t="shared" si="1233"/>
        <v>0</v>
      </c>
      <c r="T5234" s="1">
        <f t="shared" si="1234"/>
        <v>0</v>
      </c>
      <c r="U5234" s="1">
        <f t="shared" si="1235"/>
        <v>0</v>
      </c>
      <c r="X5234" s="1">
        <f t="shared" si="1236"/>
        <v>1</v>
      </c>
      <c r="Y5234" s="1">
        <f t="shared" si="1237"/>
        <v>0</v>
      </c>
      <c r="Z5234" s="1">
        <f t="shared" si="1238"/>
        <v>0</v>
      </c>
      <c r="AA5234" s="1">
        <f t="shared" si="1239"/>
        <v>0</v>
      </c>
    </row>
    <row r="5235" spans="1:27" x14ac:dyDescent="0.25">
      <c r="A5235">
        <v>1</v>
      </c>
      <c r="B5235">
        <v>300</v>
      </c>
      <c r="C5235">
        <v>6.95</v>
      </c>
      <c r="D5235">
        <v>805</v>
      </c>
      <c r="E5235">
        <v>1</v>
      </c>
      <c r="G5235" s="1">
        <f t="shared" si="1225"/>
        <v>1</v>
      </c>
      <c r="H5235" s="1">
        <f t="shared" si="1226"/>
        <v>1</v>
      </c>
      <c r="I5235" s="1">
        <f t="shared" si="1227"/>
        <v>1</v>
      </c>
      <c r="L5235" s="1">
        <f t="shared" si="1228"/>
        <v>1</v>
      </c>
      <c r="M5235" s="1">
        <f t="shared" si="1229"/>
        <v>0</v>
      </c>
      <c r="N5235" s="1">
        <f t="shared" si="1230"/>
        <v>0</v>
      </c>
      <c r="O5235" s="1">
        <f t="shared" si="1231"/>
        <v>0</v>
      </c>
      <c r="R5235" s="1">
        <f t="shared" si="1232"/>
        <v>1</v>
      </c>
      <c r="S5235" s="1">
        <f t="shared" si="1233"/>
        <v>0</v>
      </c>
      <c r="T5235" s="1">
        <f t="shared" si="1234"/>
        <v>0</v>
      </c>
      <c r="U5235" s="1">
        <f t="shared" si="1235"/>
        <v>0</v>
      </c>
      <c r="X5235" s="1">
        <f t="shared" si="1236"/>
        <v>1</v>
      </c>
      <c r="Y5235" s="1">
        <f t="shared" si="1237"/>
        <v>0</v>
      </c>
      <c r="Z5235" s="1">
        <f t="shared" si="1238"/>
        <v>0</v>
      </c>
      <c r="AA5235" s="1">
        <f t="shared" si="1239"/>
        <v>0</v>
      </c>
    </row>
    <row r="5236" spans="1:27" x14ac:dyDescent="0.25">
      <c r="A5236">
        <v>0</v>
      </c>
      <c r="B5236">
        <v>55</v>
      </c>
      <c r="C5236">
        <v>20.9</v>
      </c>
      <c r="D5236">
        <v>680</v>
      </c>
      <c r="E5236">
        <v>1</v>
      </c>
      <c r="G5236" s="1">
        <f t="shared" si="1225"/>
        <v>0</v>
      </c>
      <c r="H5236" s="1">
        <f t="shared" si="1226"/>
        <v>0</v>
      </c>
      <c r="I5236" s="1">
        <f t="shared" si="1227"/>
        <v>0</v>
      </c>
      <c r="L5236" s="1">
        <f t="shared" si="1228"/>
        <v>0</v>
      </c>
      <c r="M5236" s="1">
        <f t="shared" si="1229"/>
        <v>0</v>
      </c>
      <c r="N5236" s="1">
        <f t="shared" si="1230"/>
        <v>1</v>
      </c>
      <c r="O5236" s="1">
        <f t="shared" si="1231"/>
        <v>0</v>
      </c>
      <c r="R5236" s="1">
        <f t="shared" si="1232"/>
        <v>0</v>
      </c>
      <c r="S5236" s="1">
        <f t="shared" si="1233"/>
        <v>0</v>
      </c>
      <c r="T5236" s="1">
        <f t="shared" si="1234"/>
        <v>1</v>
      </c>
      <c r="U5236" s="1">
        <f t="shared" si="1235"/>
        <v>0</v>
      </c>
      <c r="X5236" s="1">
        <f t="shared" si="1236"/>
        <v>0</v>
      </c>
      <c r="Y5236" s="1">
        <f t="shared" si="1237"/>
        <v>0</v>
      </c>
      <c r="Z5236" s="1">
        <f t="shared" si="1238"/>
        <v>1</v>
      </c>
      <c r="AA5236" s="1">
        <f t="shared" si="1239"/>
        <v>0</v>
      </c>
    </row>
    <row r="5237" spans="1:27" x14ac:dyDescent="0.25">
      <c r="A5237">
        <v>1</v>
      </c>
      <c r="B5237">
        <v>265</v>
      </c>
      <c r="C5237">
        <v>17.23</v>
      </c>
      <c r="D5237">
        <v>740</v>
      </c>
      <c r="E5237">
        <v>1</v>
      </c>
      <c r="G5237" s="1">
        <f t="shared" si="1225"/>
        <v>1</v>
      </c>
      <c r="H5237" s="1">
        <f t="shared" si="1226"/>
        <v>1</v>
      </c>
      <c r="I5237" s="1">
        <f t="shared" si="1227"/>
        <v>1</v>
      </c>
      <c r="L5237" s="1">
        <f t="shared" si="1228"/>
        <v>1</v>
      </c>
      <c r="M5237" s="1">
        <f t="shared" si="1229"/>
        <v>0</v>
      </c>
      <c r="N5237" s="1">
        <f t="shared" si="1230"/>
        <v>0</v>
      </c>
      <c r="O5237" s="1">
        <f t="shared" si="1231"/>
        <v>0</v>
      </c>
      <c r="R5237" s="1">
        <f t="shared" si="1232"/>
        <v>1</v>
      </c>
      <c r="S5237" s="1">
        <f t="shared" si="1233"/>
        <v>0</v>
      </c>
      <c r="T5237" s="1">
        <f t="shared" si="1234"/>
        <v>0</v>
      </c>
      <c r="U5237" s="1">
        <f t="shared" si="1235"/>
        <v>0</v>
      </c>
      <c r="X5237" s="1">
        <f t="shared" si="1236"/>
        <v>1</v>
      </c>
      <c r="Y5237" s="1">
        <f t="shared" si="1237"/>
        <v>0</v>
      </c>
      <c r="Z5237" s="1">
        <f t="shared" si="1238"/>
        <v>0</v>
      </c>
      <c r="AA5237" s="1">
        <f t="shared" si="1239"/>
        <v>0</v>
      </c>
    </row>
    <row r="5238" spans="1:27" x14ac:dyDescent="0.25">
      <c r="A5238">
        <v>0</v>
      </c>
      <c r="B5238">
        <v>65</v>
      </c>
      <c r="C5238">
        <v>10.06</v>
      </c>
      <c r="D5238">
        <v>665</v>
      </c>
      <c r="E5238">
        <v>1</v>
      </c>
      <c r="G5238" s="1">
        <f t="shared" si="1225"/>
        <v>0</v>
      </c>
      <c r="H5238" s="1">
        <f t="shared" si="1226"/>
        <v>1</v>
      </c>
      <c r="I5238" s="1">
        <f t="shared" si="1227"/>
        <v>1</v>
      </c>
      <c r="L5238" s="1">
        <f t="shared" si="1228"/>
        <v>0</v>
      </c>
      <c r="M5238" s="1">
        <f t="shared" si="1229"/>
        <v>0</v>
      </c>
      <c r="N5238" s="1">
        <f t="shared" si="1230"/>
        <v>1</v>
      </c>
      <c r="O5238" s="1">
        <f t="shared" si="1231"/>
        <v>0</v>
      </c>
      <c r="R5238" s="1">
        <f t="shared" si="1232"/>
        <v>1</v>
      </c>
      <c r="S5238" s="1">
        <f t="shared" si="1233"/>
        <v>0</v>
      </c>
      <c r="T5238" s="1">
        <f t="shared" si="1234"/>
        <v>0</v>
      </c>
      <c r="U5238" s="1">
        <f t="shared" si="1235"/>
        <v>0</v>
      </c>
      <c r="X5238" s="1">
        <f t="shared" si="1236"/>
        <v>1</v>
      </c>
      <c r="Y5238" s="1">
        <f t="shared" si="1237"/>
        <v>0</v>
      </c>
      <c r="Z5238" s="1">
        <f t="shared" si="1238"/>
        <v>0</v>
      </c>
      <c r="AA5238" s="1">
        <f t="shared" si="1239"/>
        <v>0</v>
      </c>
    </row>
    <row r="5239" spans="1:27" x14ac:dyDescent="0.25">
      <c r="A5239">
        <v>0</v>
      </c>
      <c r="B5239">
        <v>38</v>
      </c>
      <c r="C5239">
        <v>30.13</v>
      </c>
      <c r="D5239">
        <v>670</v>
      </c>
      <c r="E5239">
        <v>1</v>
      </c>
      <c r="G5239" s="1">
        <f t="shared" si="1225"/>
        <v>0</v>
      </c>
      <c r="H5239" s="1">
        <f t="shared" si="1226"/>
        <v>0</v>
      </c>
      <c r="I5239" s="1">
        <f t="shared" si="1227"/>
        <v>0</v>
      </c>
      <c r="L5239" s="1">
        <f t="shared" si="1228"/>
        <v>0</v>
      </c>
      <c r="M5239" s="1">
        <f t="shared" si="1229"/>
        <v>0</v>
      </c>
      <c r="N5239" s="1">
        <f t="shared" si="1230"/>
        <v>1</v>
      </c>
      <c r="O5239" s="1">
        <f t="shared" si="1231"/>
        <v>0</v>
      </c>
      <c r="R5239" s="1">
        <f t="shared" si="1232"/>
        <v>0</v>
      </c>
      <c r="S5239" s="1">
        <f t="shared" si="1233"/>
        <v>0</v>
      </c>
      <c r="T5239" s="1">
        <f t="shared" si="1234"/>
        <v>1</v>
      </c>
      <c r="U5239" s="1">
        <f t="shared" si="1235"/>
        <v>0</v>
      </c>
      <c r="X5239" s="1">
        <f t="shared" si="1236"/>
        <v>0</v>
      </c>
      <c r="Y5239" s="1">
        <f t="shared" si="1237"/>
        <v>0</v>
      </c>
      <c r="Z5239" s="1">
        <f t="shared" si="1238"/>
        <v>1</v>
      </c>
      <c r="AA5239" s="1">
        <f t="shared" si="1239"/>
        <v>0</v>
      </c>
    </row>
    <row r="5240" spans="1:27" x14ac:dyDescent="0.25">
      <c r="A5240">
        <v>0</v>
      </c>
      <c r="B5240">
        <v>32.258000000000003</v>
      </c>
      <c r="C5240">
        <v>31.44</v>
      </c>
      <c r="D5240">
        <v>680</v>
      </c>
      <c r="E5240">
        <v>1</v>
      </c>
      <c r="G5240" s="1">
        <f t="shared" si="1225"/>
        <v>0</v>
      </c>
      <c r="H5240" s="1">
        <f t="shared" si="1226"/>
        <v>0</v>
      </c>
      <c r="I5240" s="1">
        <f t="shared" si="1227"/>
        <v>0</v>
      </c>
      <c r="L5240" s="1">
        <f t="shared" si="1228"/>
        <v>0</v>
      </c>
      <c r="M5240" s="1">
        <f t="shared" si="1229"/>
        <v>0</v>
      </c>
      <c r="N5240" s="1">
        <f t="shared" si="1230"/>
        <v>1</v>
      </c>
      <c r="O5240" s="1">
        <f t="shared" si="1231"/>
        <v>0</v>
      </c>
      <c r="R5240" s="1">
        <f t="shared" si="1232"/>
        <v>0</v>
      </c>
      <c r="S5240" s="1">
        <f t="shared" si="1233"/>
        <v>0</v>
      </c>
      <c r="T5240" s="1">
        <f t="shared" si="1234"/>
        <v>1</v>
      </c>
      <c r="U5240" s="1">
        <f t="shared" si="1235"/>
        <v>0</v>
      </c>
      <c r="X5240" s="1">
        <f t="shared" si="1236"/>
        <v>0</v>
      </c>
      <c r="Y5240" s="1">
        <f t="shared" si="1237"/>
        <v>0</v>
      </c>
      <c r="Z5240" s="1">
        <f t="shared" si="1238"/>
        <v>1</v>
      </c>
      <c r="AA5240" s="1">
        <f t="shared" si="1239"/>
        <v>0</v>
      </c>
    </row>
    <row r="5241" spans="1:27" x14ac:dyDescent="0.25">
      <c r="A5241">
        <v>0</v>
      </c>
      <c r="B5241">
        <v>120</v>
      </c>
      <c r="C5241">
        <v>30.56</v>
      </c>
      <c r="D5241">
        <v>755</v>
      </c>
      <c r="E5241">
        <v>1</v>
      </c>
      <c r="G5241" s="1">
        <f t="shared" si="1225"/>
        <v>1</v>
      </c>
      <c r="H5241" s="1">
        <f t="shared" si="1226"/>
        <v>1</v>
      </c>
      <c r="I5241" s="1">
        <f t="shared" si="1227"/>
        <v>1</v>
      </c>
      <c r="L5241" s="1">
        <f t="shared" si="1228"/>
        <v>1</v>
      </c>
      <c r="M5241" s="1">
        <f t="shared" si="1229"/>
        <v>0</v>
      </c>
      <c r="N5241" s="1">
        <f t="shared" si="1230"/>
        <v>0</v>
      </c>
      <c r="O5241" s="1">
        <f t="shared" si="1231"/>
        <v>0</v>
      </c>
      <c r="R5241" s="1">
        <f t="shared" si="1232"/>
        <v>1</v>
      </c>
      <c r="S5241" s="1">
        <f t="shared" si="1233"/>
        <v>0</v>
      </c>
      <c r="T5241" s="1">
        <f t="shared" si="1234"/>
        <v>0</v>
      </c>
      <c r="U5241" s="1">
        <f t="shared" si="1235"/>
        <v>0</v>
      </c>
      <c r="X5241" s="1">
        <f t="shared" si="1236"/>
        <v>1</v>
      </c>
      <c r="Y5241" s="1">
        <f t="shared" si="1237"/>
        <v>0</v>
      </c>
      <c r="Z5241" s="1">
        <f t="shared" si="1238"/>
        <v>0</v>
      </c>
      <c r="AA5241" s="1">
        <f t="shared" si="1239"/>
        <v>0</v>
      </c>
    </row>
    <row r="5242" spans="1:27" x14ac:dyDescent="0.25">
      <c r="A5242">
        <v>0</v>
      </c>
      <c r="B5242">
        <v>40</v>
      </c>
      <c r="C5242">
        <v>26.52</v>
      </c>
      <c r="D5242">
        <v>750</v>
      </c>
      <c r="E5242">
        <v>1</v>
      </c>
      <c r="G5242" s="1">
        <f t="shared" si="1225"/>
        <v>1</v>
      </c>
      <c r="H5242" s="1">
        <f t="shared" si="1226"/>
        <v>1</v>
      </c>
      <c r="I5242" s="1">
        <f t="shared" si="1227"/>
        <v>1</v>
      </c>
      <c r="L5242" s="1">
        <f t="shared" si="1228"/>
        <v>1</v>
      </c>
      <c r="M5242" s="1">
        <f t="shared" si="1229"/>
        <v>0</v>
      </c>
      <c r="N5242" s="1">
        <f t="shared" si="1230"/>
        <v>0</v>
      </c>
      <c r="O5242" s="1">
        <f t="shared" si="1231"/>
        <v>0</v>
      </c>
      <c r="R5242" s="1">
        <f t="shared" si="1232"/>
        <v>1</v>
      </c>
      <c r="S5242" s="1">
        <f t="shared" si="1233"/>
        <v>0</v>
      </c>
      <c r="T5242" s="1">
        <f t="shared" si="1234"/>
        <v>0</v>
      </c>
      <c r="U5242" s="1">
        <f t="shared" si="1235"/>
        <v>0</v>
      </c>
      <c r="X5242" s="1">
        <f t="shared" si="1236"/>
        <v>1</v>
      </c>
      <c r="Y5242" s="1">
        <f t="shared" si="1237"/>
        <v>0</v>
      </c>
      <c r="Z5242" s="1">
        <f t="shared" si="1238"/>
        <v>0</v>
      </c>
      <c r="AA5242" s="1">
        <f t="shared" si="1239"/>
        <v>0</v>
      </c>
    </row>
    <row r="5243" spans="1:27" x14ac:dyDescent="0.25">
      <c r="A5243">
        <v>1</v>
      </c>
      <c r="B5243">
        <v>55.8</v>
      </c>
      <c r="C5243">
        <v>24.67</v>
      </c>
      <c r="D5243">
        <v>685</v>
      </c>
      <c r="E5243">
        <v>1</v>
      </c>
      <c r="G5243" s="1">
        <f t="shared" si="1225"/>
        <v>0</v>
      </c>
      <c r="H5243" s="1">
        <f t="shared" si="1226"/>
        <v>0</v>
      </c>
      <c r="I5243" s="1">
        <f t="shared" si="1227"/>
        <v>1</v>
      </c>
      <c r="L5243" s="1">
        <f t="shared" si="1228"/>
        <v>0</v>
      </c>
      <c r="M5243" s="1">
        <f t="shared" si="1229"/>
        <v>0</v>
      </c>
      <c r="N5243" s="1">
        <f t="shared" si="1230"/>
        <v>1</v>
      </c>
      <c r="O5243" s="1">
        <f t="shared" si="1231"/>
        <v>0</v>
      </c>
      <c r="R5243" s="1">
        <f t="shared" si="1232"/>
        <v>0</v>
      </c>
      <c r="S5243" s="1">
        <f t="shared" si="1233"/>
        <v>0</v>
      </c>
      <c r="T5243" s="1">
        <f t="shared" si="1234"/>
        <v>1</v>
      </c>
      <c r="U5243" s="1">
        <f t="shared" si="1235"/>
        <v>0</v>
      </c>
      <c r="X5243" s="1">
        <f t="shared" si="1236"/>
        <v>1</v>
      </c>
      <c r="Y5243" s="1">
        <f t="shared" si="1237"/>
        <v>0</v>
      </c>
      <c r="Z5243" s="1">
        <f t="shared" si="1238"/>
        <v>0</v>
      </c>
      <c r="AA5243" s="1">
        <f t="shared" si="1239"/>
        <v>0</v>
      </c>
    </row>
    <row r="5244" spans="1:27" x14ac:dyDescent="0.25">
      <c r="A5244">
        <v>0</v>
      </c>
      <c r="B5244">
        <v>65</v>
      </c>
      <c r="C5244">
        <v>26.18</v>
      </c>
      <c r="D5244">
        <v>710</v>
      </c>
      <c r="E5244">
        <v>1</v>
      </c>
      <c r="G5244" s="1">
        <f t="shared" si="1225"/>
        <v>0</v>
      </c>
      <c r="H5244" s="1">
        <f t="shared" si="1226"/>
        <v>0</v>
      </c>
      <c r="I5244" s="1">
        <f t="shared" si="1227"/>
        <v>0</v>
      </c>
      <c r="L5244" s="1">
        <f t="shared" si="1228"/>
        <v>0</v>
      </c>
      <c r="M5244" s="1">
        <f t="shared" si="1229"/>
        <v>0</v>
      </c>
      <c r="N5244" s="1">
        <f t="shared" si="1230"/>
        <v>1</v>
      </c>
      <c r="O5244" s="1">
        <f t="shared" si="1231"/>
        <v>0</v>
      </c>
      <c r="R5244" s="1">
        <f t="shared" si="1232"/>
        <v>0</v>
      </c>
      <c r="S5244" s="1">
        <f t="shared" si="1233"/>
        <v>0</v>
      </c>
      <c r="T5244" s="1">
        <f t="shared" si="1234"/>
        <v>1</v>
      </c>
      <c r="U5244" s="1">
        <f t="shared" si="1235"/>
        <v>0</v>
      </c>
      <c r="X5244" s="1">
        <f t="shared" si="1236"/>
        <v>0</v>
      </c>
      <c r="Y5244" s="1">
        <f t="shared" si="1237"/>
        <v>0</v>
      </c>
      <c r="Z5244" s="1">
        <f t="shared" si="1238"/>
        <v>1</v>
      </c>
      <c r="AA5244" s="1">
        <f t="shared" si="1239"/>
        <v>0</v>
      </c>
    </row>
    <row r="5245" spans="1:27" x14ac:dyDescent="0.25">
      <c r="A5245">
        <v>1</v>
      </c>
      <c r="B5245">
        <v>140</v>
      </c>
      <c r="C5245">
        <v>26.61</v>
      </c>
      <c r="D5245">
        <v>675</v>
      </c>
      <c r="E5245">
        <v>1</v>
      </c>
      <c r="G5245" s="1">
        <f t="shared" si="1225"/>
        <v>1</v>
      </c>
      <c r="H5245" s="1">
        <f t="shared" si="1226"/>
        <v>1</v>
      </c>
      <c r="I5245" s="1">
        <f t="shared" si="1227"/>
        <v>1</v>
      </c>
      <c r="L5245" s="1">
        <f t="shared" si="1228"/>
        <v>1</v>
      </c>
      <c r="M5245" s="1">
        <f t="shared" si="1229"/>
        <v>0</v>
      </c>
      <c r="N5245" s="1">
        <f t="shared" si="1230"/>
        <v>0</v>
      </c>
      <c r="O5245" s="1">
        <f t="shared" si="1231"/>
        <v>0</v>
      </c>
      <c r="R5245" s="1">
        <f t="shared" si="1232"/>
        <v>1</v>
      </c>
      <c r="S5245" s="1">
        <f t="shared" si="1233"/>
        <v>0</v>
      </c>
      <c r="T5245" s="1">
        <f t="shared" si="1234"/>
        <v>0</v>
      </c>
      <c r="U5245" s="1">
        <f t="shared" si="1235"/>
        <v>0</v>
      </c>
      <c r="X5245" s="1">
        <f t="shared" si="1236"/>
        <v>1</v>
      </c>
      <c r="Y5245" s="1">
        <f t="shared" si="1237"/>
        <v>0</v>
      </c>
      <c r="Z5245" s="1">
        <f t="shared" si="1238"/>
        <v>0</v>
      </c>
      <c r="AA5245" s="1">
        <f t="shared" si="1239"/>
        <v>0</v>
      </c>
    </row>
    <row r="5246" spans="1:27" x14ac:dyDescent="0.25">
      <c r="A5246">
        <v>1</v>
      </c>
      <c r="B5246">
        <v>120</v>
      </c>
      <c r="C5246">
        <v>13.87</v>
      </c>
      <c r="D5246">
        <v>725</v>
      </c>
      <c r="E5246">
        <v>1</v>
      </c>
      <c r="G5246" s="1">
        <f t="shared" si="1225"/>
        <v>1</v>
      </c>
      <c r="H5246" s="1">
        <f t="shared" si="1226"/>
        <v>1</v>
      </c>
      <c r="I5246" s="1">
        <f t="shared" si="1227"/>
        <v>1</v>
      </c>
      <c r="L5246" s="1">
        <f t="shared" si="1228"/>
        <v>1</v>
      </c>
      <c r="M5246" s="1">
        <f t="shared" si="1229"/>
        <v>0</v>
      </c>
      <c r="N5246" s="1">
        <f t="shared" si="1230"/>
        <v>0</v>
      </c>
      <c r="O5246" s="1">
        <f t="shared" si="1231"/>
        <v>0</v>
      </c>
      <c r="R5246" s="1">
        <f t="shared" si="1232"/>
        <v>1</v>
      </c>
      <c r="S5246" s="1">
        <f t="shared" si="1233"/>
        <v>0</v>
      </c>
      <c r="T5246" s="1">
        <f t="shared" si="1234"/>
        <v>0</v>
      </c>
      <c r="U5246" s="1">
        <f t="shared" si="1235"/>
        <v>0</v>
      </c>
      <c r="X5246" s="1">
        <f t="shared" si="1236"/>
        <v>1</v>
      </c>
      <c r="Y5246" s="1">
        <f t="shared" si="1237"/>
        <v>0</v>
      </c>
      <c r="Z5246" s="1">
        <f t="shared" si="1238"/>
        <v>0</v>
      </c>
      <c r="AA5246" s="1">
        <f t="shared" si="1239"/>
        <v>0</v>
      </c>
    </row>
    <row r="5247" spans="1:27" x14ac:dyDescent="0.25">
      <c r="A5247">
        <v>1</v>
      </c>
      <c r="B5247">
        <v>40</v>
      </c>
      <c r="C5247">
        <v>30.27</v>
      </c>
      <c r="D5247">
        <v>720</v>
      </c>
      <c r="E5247">
        <v>1</v>
      </c>
      <c r="G5247" s="1">
        <f t="shared" si="1225"/>
        <v>1</v>
      </c>
      <c r="H5247" s="1">
        <f t="shared" si="1226"/>
        <v>1</v>
      </c>
      <c r="I5247" s="1">
        <f t="shared" si="1227"/>
        <v>1</v>
      </c>
      <c r="L5247" s="1">
        <f t="shared" si="1228"/>
        <v>1</v>
      </c>
      <c r="M5247" s="1">
        <f t="shared" si="1229"/>
        <v>0</v>
      </c>
      <c r="N5247" s="1">
        <f t="shared" si="1230"/>
        <v>0</v>
      </c>
      <c r="O5247" s="1">
        <f t="shared" si="1231"/>
        <v>0</v>
      </c>
      <c r="R5247" s="1">
        <f t="shared" si="1232"/>
        <v>1</v>
      </c>
      <c r="S5247" s="1">
        <f t="shared" si="1233"/>
        <v>0</v>
      </c>
      <c r="T5247" s="1">
        <f t="shared" si="1234"/>
        <v>0</v>
      </c>
      <c r="U5247" s="1">
        <f t="shared" si="1235"/>
        <v>0</v>
      </c>
      <c r="X5247" s="1">
        <f t="shared" si="1236"/>
        <v>1</v>
      </c>
      <c r="Y5247" s="1">
        <f t="shared" si="1237"/>
        <v>0</v>
      </c>
      <c r="Z5247" s="1">
        <f t="shared" si="1238"/>
        <v>0</v>
      </c>
      <c r="AA5247" s="1">
        <f t="shared" si="1239"/>
        <v>0</v>
      </c>
    </row>
    <row r="5248" spans="1:27" x14ac:dyDescent="0.25">
      <c r="A5248">
        <v>1</v>
      </c>
      <c r="B5248">
        <v>99</v>
      </c>
      <c r="C5248">
        <v>19.39</v>
      </c>
      <c r="D5248">
        <v>660</v>
      </c>
      <c r="E5248">
        <v>1</v>
      </c>
      <c r="G5248" s="1">
        <f t="shared" si="1225"/>
        <v>1</v>
      </c>
      <c r="H5248" s="1">
        <f t="shared" si="1226"/>
        <v>1</v>
      </c>
      <c r="I5248" s="1">
        <f t="shared" si="1227"/>
        <v>1</v>
      </c>
      <c r="L5248" s="1">
        <f t="shared" si="1228"/>
        <v>1</v>
      </c>
      <c r="M5248" s="1">
        <f t="shared" si="1229"/>
        <v>0</v>
      </c>
      <c r="N5248" s="1">
        <f t="shared" si="1230"/>
        <v>0</v>
      </c>
      <c r="O5248" s="1">
        <f t="shared" si="1231"/>
        <v>0</v>
      </c>
      <c r="R5248" s="1">
        <f t="shared" si="1232"/>
        <v>1</v>
      </c>
      <c r="S5248" s="1">
        <f t="shared" si="1233"/>
        <v>0</v>
      </c>
      <c r="T5248" s="1">
        <f t="shared" si="1234"/>
        <v>0</v>
      </c>
      <c r="U5248" s="1">
        <f t="shared" si="1235"/>
        <v>0</v>
      </c>
      <c r="X5248" s="1">
        <f t="shared" si="1236"/>
        <v>1</v>
      </c>
      <c r="Y5248" s="1">
        <f t="shared" si="1237"/>
        <v>0</v>
      </c>
      <c r="Z5248" s="1">
        <f t="shared" si="1238"/>
        <v>0</v>
      </c>
      <c r="AA5248" s="1">
        <f t="shared" si="1239"/>
        <v>0</v>
      </c>
    </row>
    <row r="5249" spans="1:27" x14ac:dyDescent="0.25">
      <c r="A5249">
        <v>0</v>
      </c>
      <c r="B5249">
        <v>41.4</v>
      </c>
      <c r="C5249">
        <v>32.06</v>
      </c>
      <c r="D5249">
        <v>675</v>
      </c>
      <c r="E5249">
        <v>1</v>
      </c>
      <c r="G5249" s="1">
        <f t="shared" si="1225"/>
        <v>0</v>
      </c>
      <c r="H5249" s="1">
        <f t="shared" si="1226"/>
        <v>0</v>
      </c>
      <c r="I5249" s="1">
        <f t="shared" si="1227"/>
        <v>0</v>
      </c>
      <c r="L5249" s="1">
        <f t="shared" si="1228"/>
        <v>0</v>
      </c>
      <c r="M5249" s="1">
        <f t="shared" si="1229"/>
        <v>0</v>
      </c>
      <c r="N5249" s="1">
        <f t="shared" si="1230"/>
        <v>1</v>
      </c>
      <c r="O5249" s="1">
        <f t="shared" si="1231"/>
        <v>0</v>
      </c>
      <c r="R5249" s="1">
        <f t="shared" si="1232"/>
        <v>0</v>
      </c>
      <c r="S5249" s="1">
        <f t="shared" si="1233"/>
        <v>0</v>
      </c>
      <c r="T5249" s="1">
        <f t="shared" si="1234"/>
        <v>1</v>
      </c>
      <c r="U5249" s="1">
        <f t="shared" si="1235"/>
        <v>0</v>
      </c>
      <c r="X5249" s="1">
        <f t="shared" si="1236"/>
        <v>0</v>
      </c>
      <c r="Y5249" s="1">
        <f t="shared" si="1237"/>
        <v>0</v>
      </c>
      <c r="Z5249" s="1">
        <f t="shared" si="1238"/>
        <v>1</v>
      </c>
      <c r="AA5249" s="1">
        <f t="shared" si="1239"/>
        <v>0</v>
      </c>
    </row>
    <row r="5250" spans="1:27" x14ac:dyDescent="0.25">
      <c r="A5250">
        <v>1</v>
      </c>
      <c r="B5250">
        <v>75</v>
      </c>
      <c r="C5250">
        <v>13.36</v>
      </c>
      <c r="D5250">
        <v>725</v>
      </c>
      <c r="E5250">
        <v>1</v>
      </c>
      <c r="G5250" s="1">
        <f t="shared" si="1225"/>
        <v>1</v>
      </c>
      <c r="H5250" s="1">
        <f t="shared" si="1226"/>
        <v>1</v>
      </c>
      <c r="I5250" s="1">
        <f t="shared" si="1227"/>
        <v>1</v>
      </c>
      <c r="L5250" s="1">
        <f t="shared" si="1228"/>
        <v>1</v>
      </c>
      <c r="M5250" s="1">
        <f t="shared" si="1229"/>
        <v>0</v>
      </c>
      <c r="N5250" s="1">
        <f t="shared" si="1230"/>
        <v>0</v>
      </c>
      <c r="O5250" s="1">
        <f t="shared" si="1231"/>
        <v>0</v>
      </c>
      <c r="R5250" s="1">
        <f t="shared" si="1232"/>
        <v>1</v>
      </c>
      <c r="S5250" s="1">
        <f t="shared" si="1233"/>
        <v>0</v>
      </c>
      <c r="T5250" s="1">
        <f t="shared" si="1234"/>
        <v>0</v>
      </c>
      <c r="U5250" s="1">
        <f t="shared" si="1235"/>
        <v>0</v>
      </c>
      <c r="X5250" s="1">
        <f t="shared" si="1236"/>
        <v>1</v>
      </c>
      <c r="Y5250" s="1">
        <f t="shared" si="1237"/>
        <v>0</v>
      </c>
      <c r="Z5250" s="1">
        <f t="shared" si="1238"/>
        <v>0</v>
      </c>
      <c r="AA5250" s="1">
        <f t="shared" si="1239"/>
        <v>0</v>
      </c>
    </row>
    <row r="5251" spans="1:27" x14ac:dyDescent="0.25">
      <c r="A5251">
        <v>1</v>
      </c>
      <c r="B5251">
        <v>89</v>
      </c>
      <c r="C5251">
        <v>10.54</v>
      </c>
      <c r="D5251">
        <v>695</v>
      </c>
      <c r="E5251">
        <v>1</v>
      </c>
      <c r="G5251" s="1">
        <f t="shared" si="1225"/>
        <v>1</v>
      </c>
      <c r="H5251" s="1">
        <f t="shared" si="1226"/>
        <v>1</v>
      </c>
      <c r="I5251" s="1">
        <f t="shared" si="1227"/>
        <v>1</v>
      </c>
      <c r="L5251" s="1">
        <f t="shared" si="1228"/>
        <v>1</v>
      </c>
      <c r="M5251" s="1">
        <f t="shared" si="1229"/>
        <v>0</v>
      </c>
      <c r="N5251" s="1">
        <f t="shared" si="1230"/>
        <v>0</v>
      </c>
      <c r="O5251" s="1">
        <f t="shared" si="1231"/>
        <v>0</v>
      </c>
      <c r="R5251" s="1">
        <f t="shared" si="1232"/>
        <v>1</v>
      </c>
      <c r="S5251" s="1">
        <f t="shared" si="1233"/>
        <v>0</v>
      </c>
      <c r="T5251" s="1">
        <f t="shared" si="1234"/>
        <v>0</v>
      </c>
      <c r="U5251" s="1">
        <f t="shared" si="1235"/>
        <v>0</v>
      </c>
      <c r="X5251" s="1">
        <f t="shared" si="1236"/>
        <v>1</v>
      </c>
      <c r="Y5251" s="1">
        <f t="shared" si="1237"/>
        <v>0</v>
      </c>
      <c r="Z5251" s="1">
        <f t="shared" si="1238"/>
        <v>0</v>
      </c>
      <c r="AA5251" s="1">
        <f t="shared" si="1239"/>
        <v>0</v>
      </c>
    </row>
    <row r="5252" spans="1:27" x14ac:dyDescent="0.25">
      <c r="A5252">
        <v>1</v>
      </c>
      <c r="B5252">
        <v>62</v>
      </c>
      <c r="C5252">
        <v>2.61</v>
      </c>
      <c r="D5252">
        <v>670</v>
      </c>
      <c r="E5252">
        <v>1</v>
      </c>
      <c r="G5252" s="1">
        <f t="shared" si="1225"/>
        <v>0</v>
      </c>
      <c r="H5252" s="1">
        <f t="shared" si="1226"/>
        <v>1</v>
      </c>
      <c r="I5252" s="1">
        <f t="shared" si="1227"/>
        <v>1</v>
      </c>
      <c r="L5252" s="1">
        <f t="shared" si="1228"/>
        <v>0</v>
      </c>
      <c r="M5252" s="1">
        <f t="shared" si="1229"/>
        <v>0</v>
      </c>
      <c r="N5252" s="1">
        <f t="shared" si="1230"/>
        <v>1</v>
      </c>
      <c r="O5252" s="1">
        <f t="shared" si="1231"/>
        <v>0</v>
      </c>
      <c r="R5252" s="1">
        <f t="shared" si="1232"/>
        <v>1</v>
      </c>
      <c r="S5252" s="1">
        <f t="shared" si="1233"/>
        <v>0</v>
      </c>
      <c r="T5252" s="1">
        <f t="shared" si="1234"/>
        <v>0</v>
      </c>
      <c r="U5252" s="1">
        <f t="shared" si="1235"/>
        <v>0</v>
      </c>
      <c r="X5252" s="1">
        <f t="shared" si="1236"/>
        <v>1</v>
      </c>
      <c r="Y5252" s="1">
        <f t="shared" si="1237"/>
        <v>0</v>
      </c>
      <c r="Z5252" s="1">
        <f t="shared" si="1238"/>
        <v>0</v>
      </c>
      <c r="AA5252" s="1">
        <f t="shared" si="1239"/>
        <v>0</v>
      </c>
    </row>
    <row r="5253" spans="1:27" x14ac:dyDescent="0.25">
      <c r="A5253">
        <v>1</v>
      </c>
      <c r="B5253">
        <v>67</v>
      </c>
      <c r="C5253">
        <v>13.99</v>
      </c>
      <c r="D5253">
        <v>705</v>
      </c>
      <c r="E5253">
        <v>1</v>
      </c>
      <c r="G5253" s="1">
        <f t="shared" si="1225"/>
        <v>0</v>
      </c>
      <c r="H5253" s="1">
        <f t="shared" si="1226"/>
        <v>1</v>
      </c>
      <c r="I5253" s="1">
        <f t="shared" si="1227"/>
        <v>1</v>
      </c>
      <c r="L5253" s="1">
        <f t="shared" si="1228"/>
        <v>0</v>
      </c>
      <c r="M5253" s="1">
        <f t="shared" si="1229"/>
        <v>0</v>
      </c>
      <c r="N5253" s="1">
        <f t="shared" si="1230"/>
        <v>1</v>
      </c>
      <c r="O5253" s="1">
        <f t="shared" si="1231"/>
        <v>0</v>
      </c>
      <c r="R5253" s="1">
        <f t="shared" si="1232"/>
        <v>1</v>
      </c>
      <c r="S5253" s="1">
        <f t="shared" si="1233"/>
        <v>0</v>
      </c>
      <c r="T5253" s="1">
        <f t="shared" si="1234"/>
        <v>0</v>
      </c>
      <c r="U5253" s="1">
        <f t="shared" si="1235"/>
        <v>0</v>
      </c>
      <c r="X5253" s="1">
        <f t="shared" si="1236"/>
        <v>1</v>
      </c>
      <c r="Y5253" s="1">
        <f t="shared" si="1237"/>
        <v>0</v>
      </c>
      <c r="Z5253" s="1">
        <f t="shared" si="1238"/>
        <v>0</v>
      </c>
      <c r="AA5253" s="1">
        <f t="shared" si="1239"/>
        <v>0</v>
      </c>
    </row>
    <row r="5254" spans="1:27" x14ac:dyDescent="0.25">
      <c r="A5254">
        <v>0</v>
      </c>
      <c r="B5254">
        <v>60</v>
      </c>
      <c r="C5254">
        <v>21.37</v>
      </c>
      <c r="D5254">
        <v>695</v>
      </c>
      <c r="E5254">
        <v>1</v>
      </c>
      <c r="G5254" s="1">
        <f t="shared" si="1225"/>
        <v>0</v>
      </c>
      <c r="H5254" s="1">
        <f t="shared" si="1226"/>
        <v>0</v>
      </c>
      <c r="I5254" s="1">
        <f t="shared" si="1227"/>
        <v>0</v>
      </c>
      <c r="L5254" s="1">
        <f t="shared" si="1228"/>
        <v>0</v>
      </c>
      <c r="M5254" s="1">
        <f t="shared" si="1229"/>
        <v>0</v>
      </c>
      <c r="N5254" s="1">
        <f t="shared" si="1230"/>
        <v>1</v>
      </c>
      <c r="O5254" s="1">
        <f t="shared" si="1231"/>
        <v>0</v>
      </c>
      <c r="R5254" s="1">
        <f t="shared" si="1232"/>
        <v>0</v>
      </c>
      <c r="S5254" s="1">
        <f t="shared" si="1233"/>
        <v>0</v>
      </c>
      <c r="T5254" s="1">
        <f t="shared" si="1234"/>
        <v>1</v>
      </c>
      <c r="U5254" s="1">
        <f t="shared" si="1235"/>
        <v>0</v>
      </c>
      <c r="X5254" s="1">
        <f t="shared" si="1236"/>
        <v>0</v>
      </c>
      <c r="Y5254" s="1">
        <f t="shared" si="1237"/>
        <v>0</v>
      </c>
      <c r="Z5254" s="1">
        <f t="shared" si="1238"/>
        <v>1</v>
      </c>
      <c r="AA5254" s="1">
        <f t="shared" si="1239"/>
        <v>0</v>
      </c>
    </row>
    <row r="5255" spans="1:27" x14ac:dyDescent="0.25">
      <c r="A5255">
        <v>0</v>
      </c>
      <c r="B5255">
        <v>43</v>
      </c>
      <c r="C5255">
        <v>17.690000000000001</v>
      </c>
      <c r="D5255">
        <v>680</v>
      </c>
      <c r="E5255">
        <v>1</v>
      </c>
      <c r="G5255" s="1">
        <f t="shared" si="1225"/>
        <v>0</v>
      </c>
      <c r="H5255" s="1">
        <f t="shared" si="1226"/>
        <v>0</v>
      </c>
      <c r="I5255" s="1">
        <f t="shared" si="1227"/>
        <v>0</v>
      </c>
      <c r="L5255" s="1">
        <f t="shared" si="1228"/>
        <v>0</v>
      </c>
      <c r="M5255" s="1">
        <f t="shared" si="1229"/>
        <v>0</v>
      </c>
      <c r="N5255" s="1">
        <f t="shared" si="1230"/>
        <v>1</v>
      </c>
      <c r="O5255" s="1">
        <f t="shared" si="1231"/>
        <v>0</v>
      </c>
      <c r="R5255" s="1">
        <f t="shared" si="1232"/>
        <v>0</v>
      </c>
      <c r="S5255" s="1">
        <f t="shared" si="1233"/>
        <v>0</v>
      </c>
      <c r="T5255" s="1">
        <f t="shared" si="1234"/>
        <v>1</v>
      </c>
      <c r="U5255" s="1">
        <f t="shared" si="1235"/>
        <v>0</v>
      </c>
      <c r="X5255" s="1">
        <f t="shared" si="1236"/>
        <v>0</v>
      </c>
      <c r="Y5255" s="1">
        <f t="shared" si="1237"/>
        <v>0</v>
      </c>
      <c r="Z5255" s="1">
        <f t="shared" si="1238"/>
        <v>1</v>
      </c>
      <c r="AA5255" s="1">
        <f t="shared" si="1239"/>
        <v>0</v>
      </c>
    </row>
    <row r="5256" spans="1:27" x14ac:dyDescent="0.25">
      <c r="A5256">
        <v>0</v>
      </c>
      <c r="B5256">
        <v>35</v>
      </c>
      <c r="C5256">
        <v>6.65</v>
      </c>
      <c r="D5256">
        <v>675</v>
      </c>
      <c r="E5256">
        <v>1</v>
      </c>
      <c r="G5256" s="1">
        <f t="shared" ref="G5256:G5319" si="1240">IF($D5256&gt;716,1,IF($B5256&gt;85.24,1,0))</f>
        <v>0</v>
      </c>
      <c r="H5256" s="1">
        <f t="shared" ref="H5256:H5319" si="1241">IF($D5256&gt;716,1,IF($B5256&gt;85.24,1,IF($C5256&lt;=16.54,1,0)))</f>
        <v>1</v>
      </c>
      <c r="I5256" s="1">
        <f t="shared" ref="I5256:I5319" si="1242">IF($D5256&gt;716,1,IF($B5256&gt;85.24,1,IF($C5256&lt;=16.54,1,IF($A5256=1,1,0))))</f>
        <v>1</v>
      </c>
      <c r="L5256" s="1">
        <f t="shared" ref="L5256:L5319" si="1243">IF($G5256=1, IF($E5256=1,1,0),0)</f>
        <v>0</v>
      </c>
      <c r="M5256" s="1">
        <f t="shared" ref="M5256:M5319" si="1244">IF($G5256=1, IF($E5256=0,1,0),0)</f>
        <v>0</v>
      </c>
      <c r="N5256" s="1">
        <f t="shared" ref="N5256:N5319" si="1245">IF($G5256=0, IF($E5256=1,1,0),0)</f>
        <v>1</v>
      </c>
      <c r="O5256" s="1">
        <f t="shared" ref="O5256:O5319" si="1246">IF($G5256=0, IF($E5256=0,1,0),0)</f>
        <v>0</v>
      </c>
      <c r="R5256" s="1">
        <f t="shared" ref="R5256:R5319" si="1247">IF($H5256=1, IF($E5256=1,1,0),0)</f>
        <v>1</v>
      </c>
      <c r="S5256" s="1">
        <f t="shared" ref="S5256:S5319" si="1248">IF($H5256=1, IF($E5256=0,1,0),0)</f>
        <v>0</v>
      </c>
      <c r="T5256" s="1">
        <f t="shared" ref="T5256:T5319" si="1249">IF($H5256=0, IF($E5256=1,1,0),0)</f>
        <v>0</v>
      </c>
      <c r="U5256" s="1">
        <f t="shared" ref="U5256:U5319" si="1250">IF($H5256=0, IF($E5256=0,1,0),0)</f>
        <v>0</v>
      </c>
      <c r="X5256" s="1">
        <f t="shared" ref="X5256:X5319" si="1251">IF($I5256=1, IF($E5256=1,1,0),0)</f>
        <v>1</v>
      </c>
      <c r="Y5256" s="1">
        <f t="shared" ref="Y5256:Y5319" si="1252">IF($I5256=1, IF($E5256=0,1,0),0)</f>
        <v>0</v>
      </c>
      <c r="Z5256" s="1">
        <f t="shared" ref="Z5256:Z5319" si="1253">IF($I5256=0, IF($E5256=1,1,0),0)</f>
        <v>0</v>
      </c>
      <c r="AA5256" s="1">
        <f t="shared" ref="AA5256:AA5319" si="1254">IF($I5256=0, IF($E5256=0,1,0),0)</f>
        <v>0</v>
      </c>
    </row>
    <row r="5257" spans="1:27" x14ac:dyDescent="0.25">
      <c r="A5257">
        <v>0</v>
      </c>
      <c r="B5257">
        <v>60</v>
      </c>
      <c r="C5257">
        <v>6.98</v>
      </c>
      <c r="D5257">
        <v>660</v>
      </c>
      <c r="E5257">
        <v>1</v>
      </c>
      <c r="G5257" s="1">
        <f t="shared" si="1240"/>
        <v>0</v>
      </c>
      <c r="H5257" s="1">
        <f t="shared" si="1241"/>
        <v>1</v>
      </c>
      <c r="I5257" s="1">
        <f t="shared" si="1242"/>
        <v>1</v>
      </c>
      <c r="L5257" s="1">
        <f t="shared" si="1243"/>
        <v>0</v>
      </c>
      <c r="M5257" s="1">
        <f t="shared" si="1244"/>
        <v>0</v>
      </c>
      <c r="N5257" s="1">
        <f t="shared" si="1245"/>
        <v>1</v>
      </c>
      <c r="O5257" s="1">
        <f t="shared" si="1246"/>
        <v>0</v>
      </c>
      <c r="R5257" s="1">
        <f t="shared" si="1247"/>
        <v>1</v>
      </c>
      <c r="S5257" s="1">
        <f t="shared" si="1248"/>
        <v>0</v>
      </c>
      <c r="T5257" s="1">
        <f t="shared" si="1249"/>
        <v>0</v>
      </c>
      <c r="U5257" s="1">
        <f t="shared" si="1250"/>
        <v>0</v>
      </c>
      <c r="X5257" s="1">
        <f t="shared" si="1251"/>
        <v>1</v>
      </c>
      <c r="Y5257" s="1">
        <f t="shared" si="1252"/>
        <v>0</v>
      </c>
      <c r="Z5257" s="1">
        <f t="shared" si="1253"/>
        <v>0</v>
      </c>
      <c r="AA5257" s="1">
        <f t="shared" si="1254"/>
        <v>0</v>
      </c>
    </row>
    <row r="5258" spans="1:27" x14ac:dyDescent="0.25">
      <c r="A5258">
        <v>1</v>
      </c>
      <c r="B5258">
        <v>96</v>
      </c>
      <c r="C5258">
        <v>20.14</v>
      </c>
      <c r="D5258">
        <v>710</v>
      </c>
      <c r="E5258">
        <v>1</v>
      </c>
      <c r="G5258" s="1">
        <f t="shared" si="1240"/>
        <v>1</v>
      </c>
      <c r="H5258" s="1">
        <f t="shared" si="1241"/>
        <v>1</v>
      </c>
      <c r="I5258" s="1">
        <f t="shared" si="1242"/>
        <v>1</v>
      </c>
      <c r="L5258" s="1">
        <f t="shared" si="1243"/>
        <v>1</v>
      </c>
      <c r="M5258" s="1">
        <f t="shared" si="1244"/>
        <v>0</v>
      </c>
      <c r="N5258" s="1">
        <f t="shared" si="1245"/>
        <v>0</v>
      </c>
      <c r="O5258" s="1">
        <f t="shared" si="1246"/>
        <v>0</v>
      </c>
      <c r="R5258" s="1">
        <f t="shared" si="1247"/>
        <v>1</v>
      </c>
      <c r="S5258" s="1">
        <f t="shared" si="1248"/>
        <v>0</v>
      </c>
      <c r="T5258" s="1">
        <f t="shared" si="1249"/>
        <v>0</v>
      </c>
      <c r="U5258" s="1">
        <f t="shared" si="1250"/>
        <v>0</v>
      </c>
      <c r="X5258" s="1">
        <f t="shared" si="1251"/>
        <v>1</v>
      </c>
      <c r="Y5258" s="1">
        <f t="shared" si="1252"/>
        <v>0</v>
      </c>
      <c r="Z5258" s="1">
        <f t="shared" si="1253"/>
        <v>0</v>
      </c>
      <c r="AA5258" s="1">
        <f t="shared" si="1254"/>
        <v>0</v>
      </c>
    </row>
    <row r="5259" spans="1:27" x14ac:dyDescent="0.25">
      <c r="A5259">
        <v>1</v>
      </c>
      <c r="B5259">
        <v>26</v>
      </c>
      <c r="C5259">
        <v>15.14</v>
      </c>
      <c r="D5259">
        <v>660</v>
      </c>
      <c r="E5259">
        <v>1</v>
      </c>
      <c r="G5259" s="1">
        <f t="shared" si="1240"/>
        <v>0</v>
      </c>
      <c r="H5259" s="1">
        <f t="shared" si="1241"/>
        <v>1</v>
      </c>
      <c r="I5259" s="1">
        <f t="shared" si="1242"/>
        <v>1</v>
      </c>
      <c r="L5259" s="1">
        <f t="shared" si="1243"/>
        <v>0</v>
      </c>
      <c r="M5259" s="1">
        <f t="shared" si="1244"/>
        <v>0</v>
      </c>
      <c r="N5259" s="1">
        <f t="shared" si="1245"/>
        <v>1</v>
      </c>
      <c r="O5259" s="1">
        <f t="shared" si="1246"/>
        <v>0</v>
      </c>
      <c r="R5259" s="1">
        <f t="shared" si="1247"/>
        <v>1</v>
      </c>
      <c r="S5259" s="1">
        <f t="shared" si="1248"/>
        <v>0</v>
      </c>
      <c r="T5259" s="1">
        <f t="shared" si="1249"/>
        <v>0</v>
      </c>
      <c r="U5259" s="1">
        <f t="shared" si="1250"/>
        <v>0</v>
      </c>
      <c r="X5259" s="1">
        <f t="shared" si="1251"/>
        <v>1</v>
      </c>
      <c r="Y5259" s="1">
        <f t="shared" si="1252"/>
        <v>0</v>
      </c>
      <c r="Z5259" s="1">
        <f t="shared" si="1253"/>
        <v>0</v>
      </c>
      <c r="AA5259" s="1">
        <f t="shared" si="1254"/>
        <v>0</v>
      </c>
    </row>
    <row r="5260" spans="1:27" x14ac:dyDescent="0.25">
      <c r="A5260">
        <v>0</v>
      </c>
      <c r="B5260">
        <v>45</v>
      </c>
      <c r="C5260">
        <v>25.65</v>
      </c>
      <c r="D5260">
        <v>675</v>
      </c>
      <c r="E5260">
        <v>1</v>
      </c>
      <c r="G5260" s="1">
        <f t="shared" si="1240"/>
        <v>0</v>
      </c>
      <c r="H5260" s="1">
        <f t="shared" si="1241"/>
        <v>0</v>
      </c>
      <c r="I5260" s="1">
        <f t="shared" si="1242"/>
        <v>0</v>
      </c>
      <c r="L5260" s="1">
        <f t="shared" si="1243"/>
        <v>0</v>
      </c>
      <c r="M5260" s="1">
        <f t="shared" si="1244"/>
        <v>0</v>
      </c>
      <c r="N5260" s="1">
        <f t="shared" si="1245"/>
        <v>1</v>
      </c>
      <c r="O5260" s="1">
        <f t="shared" si="1246"/>
        <v>0</v>
      </c>
      <c r="R5260" s="1">
        <f t="shared" si="1247"/>
        <v>0</v>
      </c>
      <c r="S5260" s="1">
        <f t="shared" si="1248"/>
        <v>0</v>
      </c>
      <c r="T5260" s="1">
        <f t="shared" si="1249"/>
        <v>1</v>
      </c>
      <c r="U5260" s="1">
        <f t="shared" si="1250"/>
        <v>0</v>
      </c>
      <c r="X5260" s="1">
        <f t="shared" si="1251"/>
        <v>0</v>
      </c>
      <c r="Y5260" s="1">
        <f t="shared" si="1252"/>
        <v>0</v>
      </c>
      <c r="Z5260" s="1">
        <f t="shared" si="1253"/>
        <v>1</v>
      </c>
      <c r="AA5260" s="1">
        <f t="shared" si="1254"/>
        <v>0</v>
      </c>
    </row>
    <row r="5261" spans="1:27" x14ac:dyDescent="0.25">
      <c r="A5261">
        <v>1</v>
      </c>
      <c r="B5261">
        <v>18</v>
      </c>
      <c r="C5261">
        <v>23</v>
      </c>
      <c r="D5261">
        <v>690</v>
      </c>
      <c r="E5261">
        <v>1</v>
      </c>
      <c r="G5261" s="1">
        <f t="shared" si="1240"/>
        <v>0</v>
      </c>
      <c r="H5261" s="1">
        <f t="shared" si="1241"/>
        <v>0</v>
      </c>
      <c r="I5261" s="1">
        <f t="shared" si="1242"/>
        <v>1</v>
      </c>
      <c r="L5261" s="1">
        <f t="shared" si="1243"/>
        <v>0</v>
      </c>
      <c r="M5261" s="1">
        <f t="shared" si="1244"/>
        <v>0</v>
      </c>
      <c r="N5261" s="1">
        <f t="shared" si="1245"/>
        <v>1</v>
      </c>
      <c r="O5261" s="1">
        <f t="shared" si="1246"/>
        <v>0</v>
      </c>
      <c r="R5261" s="1">
        <f t="shared" si="1247"/>
        <v>0</v>
      </c>
      <c r="S5261" s="1">
        <f t="shared" si="1248"/>
        <v>0</v>
      </c>
      <c r="T5261" s="1">
        <f t="shared" si="1249"/>
        <v>1</v>
      </c>
      <c r="U5261" s="1">
        <f t="shared" si="1250"/>
        <v>0</v>
      </c>
      <c r="X5261" s="1">
        <f t="shared" si="1251"/>
        <v>1</v>
      </c>
      <c r="Y5261" s="1">
        <f t="shared" si="1252"/>
        <v>0</v>
      </c>
      <c r="Z5261" s="1">
        <f t="shared" si="1253"/>
        <v>0</v>
      </c>
      <c r="AA5261" s="1">
        <f t="shared" si="1254"/>
        <v>0</v>
      </c>
    </row>
    <row r="5262" spans="1:27" x14ac:dyDescent="0.25">
      <c r="A5262">
        <v>0</v>
      </c>
      <c r="B5262">
        <v>52.5</v>
      </c>
      <c r="C5262">
        <v>27.77</v>
      </c>
      <c r="D5262">
        <v>720</v>
      </c>
      <c r="E5262">
        <v>1</v>
      </c>
      <c r="G5262" s="1">
        <f t="shared" si="1240"/>
        <v>1</v>
      </c>
      <c r="H5262" s="1">
        <f t="shared" si="1241"/>
        <v>1</v>
      </c>
      <c r="I5262" s="1">
        <f t="shared" si="1242"/>
        <v>1</v>
      </c>
      <c r="L5262" s="1">
        <f t="shared" si="1243"/>
        <v>1</v>
      </c>
      <c r="M5262" s="1">
        <f t="shared" si="1244"/>
        <v>0</v>
      </c>
      <c r="N5262" s="1">
        <f t="shared" si="1245"/>
        <v>0</v>
      </c>
      <c r="O5262" s="1">
        <f t="shared" si="1246"/>
        <v>0</v>
      </c>
      <c r="R5262" s="1">
        <f t="shared" si="1247"/>
        <v>1</v>
      </c>
      <c r="S5262" s="1">
        <f t="shared" si="1248"/>
        <v>0</v>
      </c>
      <c r="T5262" s="1">
        <f t="shared" si="1249"/>
        <v>0</v>
      </c>
      <c r="U5262" s="1">
        <f t="shared" si="1250"/>
        <v>0</v>
      </c>
      <c r="X5262" s="1">
        <f t="shared" si="1251"/>
        <v>1</v>
      </c>
      <c r="Y5262" s="1">
        <f t="shared" si="1252"/>
        <v>0</v>
      </c>
      <c r="Z5262" s="1">
        <f t="shared" si="1253"/>
        <v>0</v>
      </c>
      <c r="AA5262" s="1">
        <f t="shared" si="1254"/>
        <v>0</v>
      </c>
    </row>
    <row r="5263" spans="1:27" x14ac:dyDescent="0.25">
      <c r="A5263">
        <v>0</v>
      </c>
      <c r="B5263">
        <v>70</v>
      </c>
      <c r="C5263">
        <v>14.95</v>
      </c>
      <c r="D5263">
        <v>660</v>
      </c>
      <c r="E5263">
        <v>1</v>
      </c>
      <c r="G5263" s="1">
        <f t="shared" si="1240"/>
        <v>0</v>
      </c>
      <c r="H5263" s="1">
        <f t="shared" si="1241"/>
        <v>1</v>
      </c>
      <c r="I5263" s="1">
        <f t="shared" si="1242"/>
        <v>1</v>
      </c>
      <c r="L5263" s="1">
        <f t="shared" si="1243"/>
        <v>0</v>
      </c>
      <c r="M5263" s="1">
        <f t="shared" si="1244"/>
        <v>0</v>
      </c>
      <c r="N5263" s="1">
        <f t="shared" si="1245"/>
        <v>1</v>
      </c>
      <c r="O5263" s="1">
        <f t="shared" si="1246"/>
        <v>0</v>
      </c>
      <c r="R5263" s="1">
        <f t="shared" si="1247"/>
        <v>1</v>
      </c>
      <c r="S5263" s="1">
        <f t="shared" si="1248"/>
        <v>0</v>
      </c>
      <c r="T5263" s="1">
        <f t="shared" si="1249"/>
        <v>0</v>
      </c>
      <c r="U5263" s="1">
        <f t="shared" si="1250"/>
        <v>0</v>
      </c>
      <c r="X5263" s="1">
        <f t="shared" si="1251"/>
        <v>1</v>
      </c>
      <c r="Y5263" s="1">
        <f t="shared" si="1252"/>
        <v>0</v>
      </c>
      <c r="Z5263" s="1">
        <f t="shared" si="1253"/>
        <v>0</v>
      </c>
      <c r="AA5263" s="1">
        <f t="shared" si="1254"/>
        <v>0</v>
      </c>
    </row>
    <row r="5264" spans="1:27" x14ac:dyDescent="0.25">
      <c r="A5264">
        <v>0</v>
      </c>
      <c r="B5264">
        <v>83.5</v>
      </c>
      <c r="C5264">
        <v>15.06</v>
      </c>
      <c r="D5264">
        <v>680</v>
      </c>
      <c r="E5264">
        <v>1</v>
      </c>
      <c r="G5264" s="1">
        <f t="shared" si="1240"/>
        <v>0</v>
      </c>
      <c r="H5264" s="1">
        <f t="shared" si="1241"/>
        <v>1</v>
      </c>
      <c r="I5264" s="1">
        <f t="shared" si="1242"/>
        <v>1</v>
      </c>
      <c r="L5264" s="1">
        <f t="shared" si="1243"/>
        <v>0</v>
      </c>
      <c r="M5264" s="1">
        <f t="shared" si="1244"/>
        <v>0</v>
      </c>
      <c r="N5264" s="1">
        <f t="shared" si="1245"/>
        <v>1</v>
      </c>
      <c r="O5264" s="1">
        <f t="shared" si="1246"/>
        <v>0</v>
      </c>
      <c r="R5264" s="1">
        <f t="shared" si="1247"/>
        <v>1</v>
      </c>
      <c r="S5264" s="1">
        <f t="shared" si="1248"/>
        <v>0</v>
      </c>
      <c r="T5264" s="1">
        <f t="shared" si="1249"/>
        <v>0</v>
      </c>
      <c r="U5264" s="1">
        <f t="shared" si="1250"/>
        <v>0</v>
      </c>
      <c r="X5264" s="1">
        <f t="shared" si="1251"/>
        <v>1</v>
      </c>
      <c r="Y5264" s="1">
        <f t="shared" si="1252"/>
        <v>0</v>
      </c>
      <c r="Z5264" s="1">
        <f t="shared" si="1253"/>
        <v>0</v>
      </c>
      <c r="AA5264" s="1">
        <f t="shared" si="1254"/>
        <v>0</v>
      </c>
    </row>
    <row r="5265" spans="1:27" x14ac:dyDescent="0.25">
      <c r="A5265">
        <v>1</v>
      </c>
      <c r="B5265">
        <v>127</v>
      </c>
      <c r="C5265">
        <v>10.54</v>
      </c>
      <c r="D5265">
        <v>705</v>
      </c>
      <c r="E5265">
        <v>1</v>
      </c>
      <c r="G5265" s="1">
        <f t="shared" si="1240"/>
        <v>1</v>
      </c>
      <c r="H5265" s="1">
        <f t="shared" si="1241"/>
        <v>1</v>
      </c>
      <c r="I5265" s="1">
        <f t="shared" si="1242"/>
        <v>1</v>
      </c>
      <c r="L5265" s="1">
        <f t="shared" si="1243"/>
        <v>1</v>
      </c>
      <c r="M5265" s="1">
        <f t="shared" si="1244"/>
        <v>0</v>
      </c>
      <c r="N5265" s="1">
        <f t="shared" si="1245"/>
        <v>0</v>
      </c>
      <c r="O5265" s="1">
        <f t="shared" si="1246"/>
        <v>0</v>
      </c>
      <c r="R5265" s="1">
        <f t="shared" si="1247"/>
        <v>1</v>
      </c>
      <c r="S5265" s="1">
        <f t="shared" si="1248"/>
        <v>0</v>
      </c>
      <c r="T5265" s="1">
        <f t="shared" si="1249"/>
        <v>0</v>
      </c>
      <c r="U5265" s="1">
        <f t="shared" si="1250"/>
        <v>0</v>
      </c>
      <c r="X5265" s="1">
        <f t="shared" si="1251"/>
        <v>1</v>
      </c>
      <c r="Y5265" s="1">
        <f t="shared" si="1252"/>
        <v>0</v>
      </c>
      <c r="Z5265" s="1">
        <f t="shared" si="1253"/>
        <v>0</v>
      </c>
      <c r="AA5265" s="1">
        <f t="shared" si="1254"/>
        <v>0</v>
      </c>
    </row>
    <row r="5266" spans="1:27" x14ac:dyDescent="0.25">
      <c r="A5266">
        <v>1</v>
      </c>
      <c r="B5266">
        <v>65</v>
      </c>
      <c r="C5266">
        <v>20.79</v>
      </c>
      <c r="D5266">
        <v>710</v>
      </c>
      <c r="E5266">
        <v>1</v>
      </c>
      <c r="G5266" s="1">
        <f t="shared" si="1240"/>
        <v>0</v>
      </c>
      <c r="H5266" s="1">
        <f t="shared" si="1241"/>
        <v>0</v>
      </c>
      <c r="I5266" s="1">
        <f t="shared" si="1242"/>
        <v>1</v>
      </c>
      <c r="L5266" s="1">
        <f t="shared" si="1243"/>
        <v>0</v>
      </c>
      <c r="M5266" s="1">
        <f t="shared" si="1244"/>
        <v>0</v>
      </c>
      <c r="N5266" s="1">
        <f t="shared" si="1245"/>
        <v>1</v>
      </c>
      <c r="O5266" s="1">
        <f t="shared" si="1246"/>
        <v>0</v>
      </c>
      <c r="R5266" s="1">
        <f t="shared" si="1247"/>
        <v>0</v>
      </c>
      <c r="S5266" s="1">
        <f t="shared" si="1248"/>
        <v>0</v>
      </c>
      <c r="T5266" s="1">
        <f t="shared" si="1249"/>
        <v>1</v>
      </c>
      <c r="U5266" s="1">
        <f t="shared" si="1250"/>
        <v>0</v>
      </c>
      <c r="X5266" s="1">
        <f t="shared" si="1251"/>
        <v>1</v>
      </c>
      <c r="Y5266" s="1">
        <f t="shared" si="1252"/>
        <v>0</v>
      </c>
      <c r="Z5266" s="1">
        <f t="shared" si="1253"/>
        <v>0</v>
      </c>
      <c r="AA5266" s="1">
        <f t="shared" si="1254"/>
        <v>0</v>
      </c>
    </row>
    <row r="5267" spans="1:27" x14ac:dyDescent="0.25">
      <c r="A5267">
        <v>1</v>
      </c>
      <c r="B5267">
        <v>80</v>
      </c>
      <c r="C5267">
        <v>14.7</v>
      </c>
      <c r="D5267">
        <v>665</v>
      </c>
      <c r="E5267">
        <v>1</v>
      </c>
      <c r="G5267" s="1">
        <f t="shared" si="1240"/>
        <v>0</v>
      </c>
      <c r="H5267" s="1">
        <f t="shared" si="1241"/>
        <v>1</v>
      </c>
      <c r="I5267" s="1">
        <f t="shared" si="1242"/>
        <v>1</v>
      </c>
      <c r="L5267" s="1">
        <f t="shared" si="1243"/>
        <v>0</v>
      </c>
      <c r="M5267" s="1">
        <f t="shared" si="1244"/>
        <v>0</v>
      </c>
      <c r="N5267" s="1">
        <f t="shared" si="1245"/>
        <v>1</v>
      </c>
      <c r="O5267" s="1">
        <f t="shared" si="1246"/>
        <v>0</v>
      </c>
      <c r="R5267" s="1">
        <f t="shared" si="1247"/>
        <v>1</v>
      </c>
      <c r="S5267" s="1">
        <f t="shared" si="1248"/>
        <v>0</v>
      </c>
      <c r="T5267" s="1">
        <f t="shared" si="1249"/>
        <v>0</v>
      </c>
      <c r="U5267" s="1">
        <f t="shared" si="1250"/>
        <v>0</v>
      </c>
      <c r="X5267" s="1">
        <f t="shared" si="1251"/>
        <v>1</v>
      </c>
      <c r="Y5267" s="1">
        <f t="shared" si="1252"/>
        <v>0</v>
      </c>
      <c r="Z5267" s="1">
        <f t="shared" si="1253"/>
        <v>0</v>
      </c>
      <c r="AA5267" s="1">
        <f t="shared" si="1254"/>
        <v>0</v>
      </c>
    </row>
    <row r="5268" spans="1:27" x14ac:dyDescent="0.25">
      <c r="A5268">
        <v>0</v>
      </c>
      <c r="B5268">
        <v>32</v>
      </c>
      <c r="C5268">
        <v>14.07</v>
      </c>
      <c r="D5268">
        <v>670</v>
      </c>
      <c r="E5268">
        <v>1</v>
      </c>
      <c r="G5268" s="1">
        <f t="shared" si="1240"/>
        <v>0</v>
      </c>
      <c r="H5268" s="1">
        <f t="shared" si="1241"/>
        <v>1</v>
      </c>
      <c r="I5268" s="1">
        <f t="shared" si="1242"/>
        <v>1</v>
      </c>
      <c r="L5268" s="1">
        <f t="shared" si="1243"/>
        <v>0</v>
      </c>
      <c r="M5268" s="1">
        <f t="shared" si="1244"/>
        <v>0</v>
      </c>
      <c r="N5268" s="1">
        <f t="shared" si="1245"/>
        <v>1</v>
      </c>
      <c r="O5268" s="1">
        <f t="shared" si="1246"/>
        <v>0</v>
      </c>
      <c r="R5268" s="1">
        <f t="shared" si="1247"/>
        <v>1</v>
      </c>
      <c r="S5268" s="1">
        <f t="shared" si="1248"/>
        <v>0</v>
      </c>
      <c r="T5268" s="1">
        <f t="shared" si="1249"/>
        <v>0</v>
      </c>
      <c r="U5268" s="1">
        <f t="shared" si="1250"/>
        <v>0</v>
      </c>
      <c r="X5268" s="1">
        <f t="shared" si="1251"/>
        <v>1</v>
      </c>
      <c r="Y5268" s="1">
        <f t="shared" si="1252"/>
        <v>0</v>
      </c>
      <c r="Z5268" s="1">
        <f t="shared" si="1253"/>
        <v>0</v>
      </c>
      <c r="AA5268" s="1">
        <f t="shared" si="1254"/>
        <v>0</v>
      </c>
    </row>
    <row r="5269" spans="1:27" x14ac:dyDescent="0.25">
      <c r="A5269">
        <v>0</v>
      </c>
      <c r="B5269">
        <v>65.22</v>
      </c>
      <c r="C5269">
        <v>16.98</v>
      </c>
      <c r="D5269">
        <v>715</v>
      </c>
      <c r="E5269">
        <v>1</v>
      </c>
      <c r="G5269" s="1">
        <f t="shared" si="1240"/>
        <v>0</v>
      </c>
      <c r="H5269" s="1">
        <f t="shared" si="1241"/>
        <v>0</v>
      </c>
      <c r="I5269" s="1">
        <f t="shared" si="1242"/>
        <v>0</v>
      </c>
      <c r="L5269" s="1">
        <f t="shared" si="1243"/>
        <v>0</v>
      </c>
      <c r="M5269" s="1">
        <f t="shared" si="1244"/>
        <v>0</v>
      </c>
      <c r="N5269" s="1">
        <f t="shared" si="1245"/>
        <v>1</v>
      </c>
      <c r="O5269" s="1">
        <f t="shared" si="1246"/>
        <v>0</v>
      </c>
      <c r="R5269" s="1">
        <f t="shared" si="1247"/>
        <v>0</v>
      </c>
      <c r="S5269" s="1">
        <f t="shared" si="1248"/>
        <v>0</v>
      </c>
      <c r="T5269" s="1">
        <f t="shared" si="1249"/>
        <v>1</v>
      </c>
      <c r="U5269" s="1">
        <f t="shared" si="1250"/>
        <v>0</v>
      </c>
      <c r="X5269" s="1">
        <f t="shared" si="1251"/>
        <v>0</v>
      </c>
      <c r="Y5269" s="1">
        <f t="shared" si="1252"/>
        <v>0</v>
      </c>
      <c r="Z5269" s="1">
        <f t="shared" si="1253"/>
        <v>1</v>
      </c>
      <c r="AA5269" s="1">
        <f t="shared" si="1254"/>
        <v>0</v>
      </c>
    </row>
    <row r="5270" spans="1:27" x14ac:dyDescent="0.25">
      <c r="A5270">
        <v>0</v>
      </c>
      <c r="B5270">
        <v>60</v>
      </c>
      <c r="C5270">
        <v>32.04</v>
      </c>
      <c r="D5270">
        <v>665</v>
      </c>
      <c r="E5270">
        <v>1</v>
      </c>
      <c r="G5270" s="1">
        <f t="shared" si="1240"/>
        <v>0</v>
      </c>
      <c r="H5270" s="1">
        <f t="shared" si="1241"/>
        <v>0</v>
      </c>
      <c r="I5270" s="1">
        <f t="shared" si="1242"/>
        <v>0</v>
      </c>
      <c r="L5270" s="1">
        <f t="shared" si="1243"/>
        <v>0</v>
      </c>
      <c r="M5270" s="1">
        <f t="shared" si="1244"/>
        <v>0</v>
      </c>
      <c r="N5270" s="1">
        <f t="shared" si="1245"/>
        <v>1</v>
      </c>
      <c r="O5270" s="1">
        <f t="shared" si="1246"/>
        <v>0</v>
      </c>
      <c r="R5270" s="1">
        <f t="shared" si="1247"/>
        <v>0</v>
      </c>
      <c r="S5270" s="1">
        <f t="shared" si="1248"/>
        <v>0</v>
      </c>
      <c r="T5270" s="1">
        <f t="shared" si="1249"/>
        <v>1</v>
      </c>
      <c r="U5270" s="1">
        <f t="shared" si="1250"/>
        <v>0</v>
      </c>
      <c r="X5270" s="1">
        <f t="shared" si="1251"/>
        <v>0</v>
      </c>
      <c r="Y5270" s="1">
        <f t="shared" si="1252"/>
        <v>0</v>
      </c>
      <c r="Z5270" s="1">
        <f t="shared" si="1253"/>
        <v>1</v>
      </c>
      <c r="AA5270" s="1">
        <f t="shared" si="1254"/>
        <v>0</v>
      </c>
    </row>
    <row r="5271" spans="1:27" x14ac:dyDescent="0.25">
      <c r="A5271">
        <v>1</v>
      </c>
      <c r="B5271">
        <v>40</v>
      </c>
      <c r="C5271">
        <v>9.39</v>
      </c>
      <c r="D5271">
        <v>660</v>
      </c>
      <c r="E5271">
        <v>1</v>
      </c>
      <c r="G5271" s="1">
        <f t="shared" si="1240"/>
        <v>0</v>
      </c>
      <c r="H5271" s="1">
        <f t="shared" si="1241"/>
        <v>1</v>
      </c>
      <c r="I5271" s="1">
        <f t="shared" si="1242"/>
        <v>1</v>
      </c>
      <c r="L5271" s="1">
        <f t="shared" si="1243"/>
        <v>0</v>
      </c>
      <c r="M5271" s="1">
        <f t="shared" si="1244"/>
        <v>0</v>
      </c>
      <c r="N5271" s="1">
        <f t="shared" si="1245"/>
        <v>1</v>
      </c>
      <c r="O5271" s="1">
        <f t="shared" si="1246"/>
        <v>0</v>
      </c>
      <c r="R5271" s="1">
        <f t="shared" si="1247"/>
        <v>1</v>
      </c>
      <c r="S5271" s="1">
        <f t="shared" si="1248"/>
        <v>0</v>
      </c>
      <c r="T5271" s="1">
        <f t="shared" si="1249"/>
        <v>0</v>
      </c>
      <c r="U5271" s="1">
        <f t="shared" si="1250"/>
        <v>0</v>
      </c>
      <c r="X5271" s="1">
        <f t="shared" si="1251"/>
        <v>1</v>
      </c>
      <c r="Y5271" s="1">
        <f t="shared" si="1252"/>
        <v>0</v>
      </c>
      <c r="Z5271" s="1">
        <f t="shared" si="1253"/>
        <v>0</v>
      </c>
      <c r="AA5271" s="1">
        <f t="shared" si="1254"/>
        <v>0</v>
      </c>
    </row>
    <row r="5272" spans="1:27" x14ac:dyDescent="0.25">
      <c r="A5272">
        <v>1</v>
      </c>
      <c r="B5272">
        <v>22</v>
      </c>
      <c r="C5272">
        <v>2.73</v>
      </c>
      <c r="D5272">
        <v>720</v>
      </c>
      <c r="E5272">
        <v>1</v>
      </c>
      <c r="G5272" s="1">
        <f t="shared" si="1240"/>
        <v>1</v>
      </c>
      <c r="H5272" s="1">
        <f t="shared" si="1241"/>
        <v>1</v>
      </c>
      <c r="I5272" s="1">
        <f t="shared" si="1242"/>
        <v>1</v>
      </c>
      <c r="L5272" s="1">
        <f t="shared" si="1243"/>
        <v>1</v>
      </c>
      <c r="M5272" s="1">
        <f t="shared" si="1244"/>
        <v>0</v>
      </c>
      <c r="N5272" s="1">
        <f t="shared" si="1245"/>
        <v>0</v>
      </c>
      <c r="O5272" s="1">
        <f t="shared" si="1246"/>
        <v>0</v>
      </c>
      <c r="R5272" s="1">
        <f t="shared" si="1247"/>
        <v>1</v>
      </c>
      <c r="S5272" s="1">
        <f t="shared" si="1248"/>
        <v>0</v>
      </c>
      <c r="T5272" s="1">
        <f t="shared" si="1249"/>
        <v>0</v>
      </c>
      <c r="U5272" s="1">
        <f t="shared" si="1250"/>
        <v>0</v>
      </c>
      <c r="X5272" s="1">
        <f t="shared" si="1251"/>
        <v>1</v>
      </c>
      <c r="Y5272" s="1">
        <f t="shared" si="1252"/>
        <v>0</v>
      </c>
      <c r="Z5272" s="1">
        <f t="shared" si="1253"/>
        <v>0</v>
      </c>
      <c r="AA5272" s="1">
        <f t="shared" si="1254"/>
        <v>0</v>
      </c>
    </row>
    <row r="5273" spans="1:27" x14ac:dyDescent="0.25">
      <c r="A5273">
        <v>1</v>
      </c>
      <c r="B5273">
        <v>50</v>
      </c>
      <c r="C5273">
        <v>16.11</v>
      </c>
      <c r="D5273">
        <v>670</v>
      </c>
      <c r="E5273">
        <v>1</v>
      </c>
      <c r="G5273" s="1">
        <f t="shared" si="1240"/>
        <v>0</v>
      </c>
      <c r="H5273" s="1">
        <f t="shared" si="1241"/>
        <v>1</v>
      </c>
      <c r="I5273" s="1">
        <f t="shared" si="1242"/>
        <v>1</v>
      </c>
      <c r="L5273" s="1">
        <f t="shared" si="1243"/>
        <v>0</v>
      </c>
      <c r="M5273" s="1">
        <f t="shared" si="1244"/>
        <v>0</v>
      </c>
      <c r="N5273" s="1">
        <f t="shared" si="1245"/>
        <v>1</v>
      </c>
      <c r="O5273" s="1">
        <f t="shared" si="1246"/>
        <v>0</v>
      </c>
      <c r="R5273" s="1">
        <f t="shared" si="1247"/>
        <v>1</v>
      </c>
      <c r="S5273" s="1">
        <f t="shared" si="1248"/>
        <v>0</v>
      </c>
      <c r="T5273" s="1">
        <f t="shared" si="1249"/>
        <v>0</v>
      </c>
      <c r="U5273" s="1">
        <f t="shared" si="1250"/>
        <v>0</v>
      </c>
      <c r="X5273" s="1">
        <f t="shared" si="1251"/>
        <v>1</v>
      </c>
      <c r="Y5273" s="1">
        <f t="shared" si="1252"/>
        <v>0</v>
      </c>
      <c r="Z5273" s="1">
        <f t="shared" si="1253"/>
        <v>0</v>
      </c>
      <c r="AA5273" s="1">
        <f t="shared" si="1254"/>
        <v>0</v>
      </c>
    </row>
    <row r="5274" spans="1:27" x14ac:dyDescent="0.25">
      <c r="A5274">
        <v>1</v>
      </c>
      <c r="B5274">
        <v>50</v>
      </c>
      <c r="C5274">
        <v>30.22</v>
      </c>
      <c r="D5274">
        <v>715</v>
      </c>
      <c r="E5274">
        <v>1</v>
      </c>
      <c r="G5274" s="1">
        <f t="shared" si="1240"/>
        <v>0</v>
      </c>
      <c r="H5274" s="1">
        <f t="shared" si="1241"/>
        <v>0</v>
      </c>
      <c r="I5274" s="1">
        <f t="shared" si="1242"/>
        <v>1</v>
      </c>
      <c r="L5274" s="1">
        <f t="shared" si="1243"/>
        <v>0</v>
      </c>
      <c r="M5274" s="1">
        <f t="shared" si="1244"/>
        <v>0</v>
      </c>
      <c r="N5274" s="1">
        <f t="shared" si="1245"/>
        <v>1</v>
      </c>
      <c r="O5274" s="1">
        <f t="shared" si="1246"/>
        <v>0</v>
      </c>
      <c r="R5274" s="1">
        <f t="shared" si="1247"/>
        <v>0</v>
      </c>
      <c r="S5274" s="1">
        <f t="shared" si="1248"/>
        <v>0</v>
      </c>
      <c r="T5274" s="1">
        <f t="shared" si="1249"/>
        <v>1</v>
      </c>
      <c r="U5274" s="1">
        <f t="shared" si="1250"/>
        <v>0</v>
      </c>
      <c r="X5274" s="1">
        <f t="shared" si="1251"/>
        <v>1</v>
      </c>
      <c r="Y5274" s="1">
        <f t="shared" si="1252"/>
        <v>0</v>
      </c>
      <c r="Z5274" s="1">
        <f t="shared" si="1253"/>
        <v>0</v>
      </c>
      <c r="AA5274" s="1">
        <f t="shared" si="1254"/>
        <v>0</v>
      </c>
    </row>
    <row r="5275" spans="1:27" x14ac:dyDescent="0.25">
      <c r="A5275">
        <v>1</v>
      </c>
      <c r="B5275">
        <v>50</v>
      </c>
      <c r="C5275">
        <v>27</v>
      </c>
      <c r="D5275">
        <v>680</v>
      </c>
      <c r="E5275">
        <v>1</v>
      </c>
      <c r="G5275" s="1">
        <f t="shared" si="1240"/>
        <v>0</v>
      </c>
      <c r="H5275" s="1">
        <f t="shared" si="1241"/>
        <v>0</v>
      </c>
      <c r="I5275" s="1">
        <f t="shared" si="1242"/>
        <v>1</v>
      </c>
      <c r="L5275" s="1">
        <f t="shared" si="1243"/>
        <v>0</v>
      </c>
      <c r="M5275" s="1">
        <f t="shared" si="1244"/>
        <v>0</v>
      </c>
      <c r="N5275" s="1">
        <f t="shared" si="1245"/>
        <v>1</v>
      </c>
      <c r="O5275" s="1">
        <f t="shared" si="1246"/>
        <v>0</v>
      </c>
      <c r="R5275" s="1">
        <f t="shared" si="1247"/>
        <v>0</v>
      </c>
      <c r="S5275" s="1">
        <f t="shared" si="1248"/>
        <v>0</v>
      </c>
      <c r="T5275" s="1">
        <f t="shared" si="1249"/>
        <v>1</v>
      </c>
      <c r="U5275" s="1">
        <f t="shared" si="1250"/>
        <v>0</v>
      </c>
      <c r="X5275" s="1">
        <f t="shared" si="1251"/>
        <v>1</v>
      </c>
      <c r="Y5275" s="1">
        <f t="shared" si="1252"/>
        <v>0</v>
      </c>
      <c r="Z5275" s="1">
        <f t="shared" si="1253"/>
        <v>0</v>
      </c>
      <c r="AA5275" s="1">
        <f t="shared" si="1254"/>
        <v>0</v>
      </c>
    </row>
    <row r="5276" spans="1:27" x14ac:dyDescent="0.25">
      <c r="A5276">
        <v>1</v>
      </c>
      <c r="B5276">
        <v>94.004000000000005</v>
      </c>
      <c r="C5276">
        <v>16.350000000000001</v>
      </c>
      <c r="D5276">
        <v>705</v>
      </c>
      <c r="E5276">
        <v>1</v>
      </c>
      <c r="G5276" s="1">
        <f t="shared" si="1240"/>
        <v>1</v>
      </c>
      <c r="H5276" s="1">
        <f t="shared" si="1241"/>
        <v>1</v>
      </c>
      <c r="I5276" s="1">
        <f t="shared" si="1242"/>
        <v>1</v>
      </c>
      <c r="L5276" s="1">
        <f t="shared" si="1243"/>
        <v>1</v>
      </c>
      <c r="M5276" s="1">
        <f t="shared" si="1244"/>
        <v>0</v>
      </c>
      <c r="N5276" s="1">
        <f t="shared" si="1245"/>
        <v>0</v>
      </c>
      <c r="O5276" s="1">
        <f t="shared" si="1246"/>
        <v>0</v>
      </c>
      <c r="R5276" s="1">
        <f t="shared" si="1247"/>
        <v>1</v>
      </c>
      <c r="S5276" s="1">
        <f t="shared" si="1248"/>
        <v>0</v>
      </c>
      <c r="T5276" s="1">
        <f t="shared" si="1249"/>
        <v>0</v>
      </c>
      <c r="U5276" s="1">
        <f t="shared" si="1250"/>
        <v>0</v>
      </c>
      <c r="X5276" s="1">
        <f t="shared" si="1251"/>
        <v>1</v>
      </c>
      <c r="Y5276" s="1">
        <f t="shared" si="1252"/>
        <v>0</v>
      </c>
      <c r="Z5276" s="1">
        <f t="shared" si="1253"/>
        <v>0</v>
      </c>
      <c r="AA5276" s="1">
        <f t="shared" si="1254"/>
        <v>0</v>
      </c>
    </row>
    <row r="5277" spans="1:27" x14ac:dyDescent="0.25">
      <c r="A5277">
        <v>1</v>
      </c>
      <c r="B5277">
        <v>25.2</v>
      </c>
      <c r="C5277">
        <v>9.81</v>
      </c>
      <c r="D5277">
        <v>660</v>
      </c>
      <c r="E5277">
        <v>1</v>
      </c>
      <c r="G5277" s="1">
        <f t="shared" si="1240"/>
        <v>0</v>
      </c>
      <c r="H5277" s="1">
        <f t="shared" si="1241"/>
        <v>1</v>
      </c>
      <c r="I5277" s="1">
        <f t="shared" si="1242"/>
        <v>1</v>
      </c>
      <c r="L5277" s="1">
        <f t="shared" si="1243"/>
        <v>0</v>
      </c>
      <c r="M5277" s="1">
        <f t="shared" si="1244"/>
        <v>0</v>
      </c>
      <c r="N5277" s="1">
        <f t="shared" si="1245"/>
        <v>1</v>
      </c>
      <c r="O5277" s="1">
        <f t="shared" si="1246"/>
        <v>0</v>
      </c>
      <c r="R5277" s="1">
        <f t="shared" si="1247"/>
        <v>1</v>
      </c>
      <c r="S5277" s="1">
        <f t="shared" si="1248"/>
        <v>0</v>
      </c>
      <c r="T5277" s="1">
        <f t="shared" si="1249"/>
        <v>0</v>
      </c>
      <c r="U5277" s="1">
        <f t="shared" si="1250"/>
        <v>0</v>
      </c>
      <c r="X5277" s="1">
        <f t="shared" si="1251"/>
        <v>1</v>
      </c>
      <c r="Y5277" s="1">
        <f t="shared" si="1252"/>
        <v>0</v>
      </c>
      <c r="Z5277" s="1">
        <f t="shared" si="1253"/>
        <v>0</v>
      </c>
      <c r="AA5277" s="1">
        <f t="shared" si="1254"/>
        <v>0</v>
      </c>
    </row>
    <row r="5278" spans="1:27" x14ac:dyDescent="0.25">
      <c r="A5278">
        <v>0</v>
      </c>
      <c r="B5278">
        <v>45.35</v>
      </c>
      <c r="C5278">
        <v>21.14</v>
      </c>
      <c r="D5278">
        <v>705</v>
      </c>
      <c r="E5278">
        <v>1</v>
      </c>
      <c r="G5278" s="1">
        <f t="shared" si="1240"/>
        <v>0</v>
      </c>
      <c r="H5278" s="1">
        <f t="shared" si="1241"/>
        <v>0</v>
      </c>
      <c r="I5278" s="1">
        <f t="shared" si="1242"/>
        <v>0</v>
      </c>
      <c r="L5278" s="1">
        <f t="shared" si="1243"/>
        <v>0</v>
      </c>
      <c r="M5278" s="1">
        <f t="shared" si="1244"/>
        <v>0</v>
      </c>
      <c r="N5278" s="1">
        <f t="shared" si="1245"/>
        <v>1</v>
      </c>
      <c r="O5278" s="1">
        <f t="shared" si="1246"/>
        <v>0</v>
      </c>
      <c r="R5278" s="1">
        <f t="shared" si="1247"/>
        <v>0</v>
      </c>
      <c r="S5278" s="1">
        <f t="shared" si="1248"/>
        <v>0</v>
      </c>
      <c r="T5278" s="1">
        <f t="shared" si="1249"/>
        <v>1</v>
      </c>
      <c r="U5278" s="1">
        <f t="shared" si="1250"/>
        <v>0</v>
      </c>
      <c r="X5278" s="1">
        <f t="shared" si="1251"/>
        <v>0</v>
      </c>
      <c r="Y5278" s="1">
        <f t="shared" si="1252"/>
        <v>0</v>
      </c>
      <c r="Z5278" s="1">
        <f t="shared" si="1253"/>
        <v>1</v>
      </c>
      <c r="AA5278" s="1">
        <f t="shared" si="1254"/>
        <v>0</v>
      </c>
    </row>
    <row r="5279" spans="1:27" x14ac:dyDescent="0.25">
      <c r="A5279">
        <v>1</v>
      </c>
      <c r="B5279">
        <v>60</v>
      </c>
      <c r="C5279">
        <v>13.26</v>
      </c>
      <c r="D5279">
        <v>675</v>
      </c>
      <c r="E5279">
        <v>1</v>
      </c>
      <c r="G5279" s="1">
        <f t="shared" si="1240"/>
        <v>0</v>
      </c>
      <c r="H5279" s="1">
        <f t="shared" si="1241"/>
        <v>1</v>
      </c>
      <c r="I5279" s="1">
        <f t="shared" si="1242"/>
        <v>1</v>
      </c>
      <c r="L5279" s="1">
        <f t="shared" si="1243"/>
        <v>0</v>
      </c>
      <c r="M5279" s="1">
        <f t="shared" si="1244"/>
        <v>0</v>
      </c>
      <c r="N5279" s="1">
        <f t="shared" si="1245"/>
        <v>1</v>
      </c>
      <c r="O5279" s="1">
        <f t="shared" si="1246"/>
        <v>0</v>
      </c>
      <c r="R5279" s="1">
        <f t="shared" si="1247"/>
        <v>1</v>
      </c>
      <c r="S5279" s="1">
        <f t="shared" si="1248"/>
        <v>0</v>
      </c>
      <c r="T5279" s="1">
        <f t="shared" si="1249"/>
        <v>0</v>
      </c>
      <c r="U5279" s="1">
        <f t="shared" si="1250"/>
        <v>0</v>
      </c>
      <c r="X5279" s="1">
        <f t="shared" si="1251"/>
        <v>1</v>
      </c>
      <c r="Y5279" s="1">
        <f t="shared" si="1252"/>
        <v>0</v>
      </c>
      <c r="Z5279" s="1">
        <f t="shared" si="1253"/>
        <v>0</v>
      </c>
      <c r="AA5279" s="1">
        <f t="shared" si="1254"/>
        <v>0</v>
      </c>
    </row>
    <row r="5280" spans="1:27" x14ac:dyDescent="0.25">
      <c r="A5280">
        <v>0</v>
      </c>
      <c r="B5280">
        <v>35</v>
      </c>
      <c r="C5280">
        <v>27.3</v>
      </c>
      <c r="D5280">
        <v>690</v>
      </c>
      <c r="E5280">
        <v>1</v>
      </c>
      <c r="G5280" s="1">
        <f t="shared" si="1240"/>
        <v>0</v>
      </c>
      <c r="H5280" s="1">
        <f t="shared" si="1241"/>
        <v>0</v>
      </c>
      <c r="I5280" s="1">
        <f t="shared" si="1242"/>
        <v>0</v>
      </c>
      <c r="L5280" s="1">
        <f t="shared" si="1243"/>
        <v>0</v>
      </c>
      <c r="M5280" s="1">
        <f t="shared" si="1244"/>
        <v>0</v>
      </c>
      <c r="N5280" s="1">
        <f t="shared" si="1245"/>
        <v>1</v>
      </c>
      <c r="O5280" s="1">
        <f t="shared" si="1246"/>
        <v>0</v>
      </c>
      <c r="R5280" s="1">
        <f t="shared" si="1247"/>
        <v>0</v>
      </c>
      <c r="S5280" s="1">
        <f t="shared" si="1248"/>
        <v>0</v>
      </c>
      <c r="T5280" s="1">
        <f t="shared" si="1249"/>
        <v>1</v>
      </c>
      <c r="U5280" s="1">
        <f t="shared" si="1250"/>
        <v>0</v>
      </c>
      <c r="X5280" s="1">
        <f t="shared" si="1251"/>
        <v>0</v>
      </c>
      <c r="Y5280" s="1">
        <f t="shared" si="1252"/>
        <v>0</v>
      </c>
      <c r="Z5280" s="1">
        <f t="shared" si="1253"/>
        <v>1</v>
      </c>
      <c r="AA5280" s="1">
        <f t="shared" si="1254"/>
        <v>0</v>
      </c>
    </row>
    <row r="5281" spans="1:27" x14ac:dyDescent="0.25">
      <c r="A5281">
        <v>0</v>
      </c>
      <c r="B5281">
        <v>85</v>
      </c>
      <c r="C5281">
        <v>20.32</v>
      </c>
      <c r="D5281">
        <v>680</v>
      </c>
      <c r="E5281">
        <v>1</v>
      </c>
      <c r="G5281" s="1">
        <f t="shared" si="1240"/>
        <v>0</v>
      </c>
      <c r="H5281" s="1">
        <f t="shared" si="1241"/>
        <v>0</v>
      </c>
      <c r="I5281" s="1">
        <f t="shared" si="1242"/>
        <v>0</v>
      </c>
      <c r="L5281" s="1">
        <f t="shared" si="1243"/>
        <v>0</v>
      </c>
      <c r="M5281" s="1">
        <f t="shared" si="1244"/>
        <v>0</v>
      </c>
      <c r="N5281" s="1">
        <f t="shared" si="1245"/>
        <v>1</v>
      </c>
      <c r="O5281" s="1">
        <f t="shared" si="1246"/>
        <v>0</v>
      </c>
      <c r="R5281" s="1">
        <f t="shared" si="1247"/>
        <v>0</v>
      </c>
      <c r="S5281" s="1">
        <f t="shared" si="1248"/>
        <v>0</v>
      </c>
      <c r="T5281" s="1">
        <f t="shared" si="1249"/>
        <v>1</v>
      </c>
      <c r="U5281" s="1">
        <f t="shared" si="1250"/>
        <v>0</v>
      </c>
      <c r="X5281" s="1">
        <f t="shared" si="1251"/>
        <v>0</v>
      </c>
      <c r="Y5281" s="1">
        <f t="shared" si="1252"/>
        <v>0</v>
      </c>
      <c r="Z5281" s="1">
        <f t="shared" si="1253"/>
        <v>1</v>
      </c>
      <c r="AA5281" s="1">
        <f t="shared" si="1254"/>
        <v>0</v>
      </c>
    </row>
    <row r="5282" spans="1:27" x14ac:dyDescent="0.25">
      <c r="A5282">
        <v>0</v>
      </c>
      <c r="B5282">
        <v>70</v>
      </c>
      <c r="C5282">
        <v>25.77</v>
      </c>
      <c r="D5282">
        <v>660</v>
      </c>
      <c r="E5282">
        <v>1</v>
      </c>
      <c r="G5282" s="1">
        <f t="shared" si="1240"/>
        <v>0</v>
      </c>
      <c r="H5282" s="1">
        <f t="shared" si="1241"/>
        <v>0</v>
      </c>
      <c r="I5282" s="1">
        <f t="shared" si="1242"/>
        <v>0</v>
      </c>
      <c r="L5282" s="1">
        <f t="shared" si="1243"/>
        <v>0</v>
      </c>
      <c r="M5282" s="1">
        <f t="shared" si="1244"/>
        <v>0</v>
      </c>
      <c r="N5282" s="1">
        <f t="shared" si="1245"/>
        <v>1</v>
      </c>
      <c r="O5282" s="1">
        <f t="shared" si="1246"/>
        <v>0</v>
      </c>
      <c r="R5282" s="1">
        <f t="shared" si="1247"/>
        <v>0</v>
      </c>
      <c r="S5282" s="1">
        <f t="shared" si="1248"/>
        <v>0</v>
      </c>
      <c r="T5282" s="1">
        <f t="shared" si="1249"/>
        <v>1</v>
      </c>
      <c r="U5282" s="1">
        <f t="shared" si="1250"/>
        <v>0</v>
      </c>
      <c r="X5282" s="1">
        <f t="shared" si="1251"/>
        <v>0</v>
      </c>
      <c r="Y5282" s="1">
        <f t="shared" si="1252"/>
        <v>0</v>
      </c>
      <c r="Z5282" s="1">
        <f t="shared" si="1253"/>
        <v>1</v>
      </c>
      <c r="AA5282" s="1">
        <f t="shared" si="1254"/>
        <v>0</v>
      </c>
    </row>
    <row r="5283" spans="1:27" x14ac:dyDescent="0.25">
      <c r="A5283">
        <v>1</v>
      </c>
      <c r="B5283">
        <v>84.9</v>
      </c>
      <c r="C5283">
        <v>21.95</v>
      </c>
      <c r="D5283">
        <v>700</v>
      </c>
      <c r="E5283">
        <v>1</v>
      </c>
      <c r="G5283" s="1">
        <f t="shared" si="1240"/>
        <v>0</v>
      </c>
      <c r="H5283" s="1">
        <f t="shared" si="1241"/>
        <v>0</v>
      </c>
      <c r="I5283" s="1">
        <f t="shared" si="1242"/>
        <v>1</v>
      </c>
      <c r="L5283" s="1">
        <f t="shared" si="1243"/>
        <v>0</v>
      </c>
      <c r="M5283" s="1">
        <f t="shared" si="1244"/>
        <v>0</v>
      </c>
      <c r="N5283" s="1">
        <f t="shared" si="1245"/>
        <v>1</v>
      </c>
      <c r="O5283" s="1">
        <f t="shared" si="1246"/>
        <v>0</v>
      </c>
      <c r="R5283" s="1">
        <f t="shared" si="1247"/>
        <v>0</v>
      </c>
      <c r="S5283" s="1">
        <f t="shared" si="1248"/>
        <v>0</v>
      </c>
      <c r="T5283" s="1">
        <f t="shared" si="1249"/>
        <v>1</v>
      </c>
      <c r="U5283" s="1">
        <f t="shared" si="1250"/>
        <v>0</v>
      </c>
      <c r="X5283" s="1">
        <f t="shared" si="1251"/>
        <v>1</v>
      </c>
      <c r="Y5283" s="1">
        <f t="shared" si="1252"/>
        <v>0</v>
      </c>
      <c r="Z5283" s="1">
        <f t="shared" si="1253"/>
        <v>0</v>
      </c>
      <c r="AA5283" s="1">
        <f t="shared" si="1254"/>
        <v>0</v>
      </c>
    </row>
    <row r="5284" spans="1:27" x14ac:dyDescent="0.25">
      <c r="A5284">
        <v>1</v>
      </c>
      <c r="B5284">
        <v>63</v>
      </c>
      <c r="C5284">
        <v>19.809999999999999</v>
      </c>
      <c r="D5284">
        <v>720</v>
      </c>
      <c r="E5284">
        <v>1</v>
      </c>
      <c r="G5284" s="1">
        <f t="shared" si="1240"/>
        <v>1</v>
      </c>
      <c r="H5284" s="1">
        <f t="shared" si="1241"/>
        <v>1</v>
      </c>
      <c r="I5284" s="1">
        <f t="shared" si="1242"/>
        <v>1</v>
      </c>
      <c r="L5284" s="1">
        <f t="shared" si="1243"/>
        <v>1</v>
      </c>
      <c r="M5284" s="1">
        <f t="shared" si="1244"/>
        <v>0</v>
      </c>
      <c r="N5284" s="1">
        <f t="shared" si="1245"/>
        <v>0</v>
      </c>
      <c r="O5284" s="1">
        <f t="shared" si="1246"/>
        <v>0</v>
      </c>
      <c r="R5284" s="1">
        <f t="shared" si="1247"/>
        <v>1</v>
      </c>
      <c r="S5284" s="1">
        <f t="shared" si="1248"/>
        <v>0</v>
      </c>
      <c r="T5284" s="1">
        <f t="shared" si="1249"/>
        <v>0</v>
      </c>
      <c r="U5284" s="1">
        <f t="shared" si="1250"/>
        <v>0</v>
      </c>
      <c r="X5284" s="1">
        <f t="shared" si="1251"/>
        <v>1</v>
      </c>
      <c r="Y5284" s="1">
        <f t="shared" si="1252"/>
        <v>0</v>
      </c>
      <c r="Z5284" s="1">
        <f t="shared" si="1253"/>
        <v>0</v>
      </c>
      <c r="AA5284" s="1">
        <f t="shared" si="1254"/>
        <v>0</v>
      </c>
    </row>
    <row r="5285" spans="1:27" x14ac:dyDescent="0.25">
      <c r="A5285">
        <v>1</v>
      </c>
      <c r="B5285">
        <v>65</v>
      </c>
      <c r="C5285">
        <v>24.72</v>
      </c>
      <c r="D5285">
        <v>745</v>
      </c>
      <c r="E5285">
        <v>1</v>
      </c>
      <c r="G5285" s="1">
        <f t="shared" si="1240"/>
        <v>1</v>
      </c>
      <c r="H5285" s="1">
        <f t="shared" si="1241"/>
        <v>1</v>
      </c>
      <c r="I5285" s="1">
        <f t="shared" si="1242"/>
        <v>1</v>
      </c>
      <c r="L5285" s="1">
        <f t="shared" si="1243"/>
        <v>1</v>
      </c>
      <c r="M5285" s="1">
        <f t="shared" si="1244"/>
        <v>0</v>
      </c>
      <c r="N5285" s="1">
        <f t="shared" si="1245"/>
        <v>0</v>
      </c>
      <c r="O5285" s="1">
        <f t="shared" si="1246"/>
        <v>0</v>
      </c>
      <c r="R5285" s="1">
        <f t="shared" si="1247"/>
        <v>1</v>
      </c>
      <c r="S5285" s="1">
        <f t="shared" si="1248"/>
        <v>0</v>
      </c>
      <c r="T5285" s="1">
        <f t="shared" si="1249"/>
        <v>0</v>
      </c>
      <c r="U5285" s="1">
        <f t="shared" si="1250"/>
        <v>0</v>
      </c>
      <c r="X5285" s="1">
        <f t="shared" si="1251"/>
        <v>1</v>
      </c>
      <c r="Y5285" s="1">
        <f t="shared" si="1252"/>
        <v>0</v>
      </c>
      <c r="Z5285" s="1">
        <f t="shared" si="1253"/>
        <v>0</v>
      </c>
      <c r="AA5285" s="1">
        <f t="shared" si="1254"/>
        <v>0</v>
      </c>
    </row>
    <row r="5286" spans="1:27" x14ac:dyDescent="0.25">
      <c r="A5286">
        <v>0</v>
      </c>
      <c r="B5286">
        <v>41.997</v>
      </c>
      <c r="C5286">
        <v>14.72</v>
      </c>
      <c r="D5286">
        <v>680</v>
      </c>
      <c r="E5286">
        <v>1</v>
      </c>
      <c r="G5286" s="1">
        <f t="shared" si="1240"/>
        <v>0</v>
      </c>
      <c r="H5286" s="1">
        <f t="shared" si="1241"/>
        <v>1</v>
      </c>
      <c r="I5286" s="1">
        <f t="shared" si="1242"/>
        <v>1</v>
      </c>
      <c r="L5286" s="1">
        <f t="shared" si="1243"/>
        <v>0</v>
      </c>
      <c r="M5286" s="1">
        <f t="shared" si="1244"/>
        <v>0</v>
      </c>
      <c r="N5286" s="1">
        <f t="shared" si="1245"/>
        <v>1</v>
      </c>
      <c r="O5286" s="1">
        <f t="shared" si="1246"/>
        <v>0</v>
      </c>
      <c r="R5286" s="1">
        <f t="shared" si="1247"/>
        <v>1</v>
      </c>
      <c r="S5286" s="1">
        <f t="shared" si="1248"/>
        <v>0</v>
      </c>
      <c r="T5286" s="1">
        <f t="shared" si="1249"/>
        <v>0</v>
      </c>
      <c r="U5286" s="1">
        <f t="shared" si="1250"/>
        <v>0</v>
      </c>
      <c r="X5286" s="1">
        <f t="shared" si="1251"/>
        <v>1</v>
      </c>
      <c r="Y5286" s="1">
        <f t="shared" si="1252"/>
        <v>0</v>
      </c>
      <c r="Z5286" s="1">
        <f t="shared" si="1253"/>
        <v>0</v>
      </c>
      <c r="AA5286" s="1">
        <f t="shared" si="1254"/>
        <v>0</v>
      </c>
    </row>
    <row r="5287" spans="1:27" x14ac:dyDescent="0.25">
      <c r="A5287">
        <v>0</v>
      </c>
      <c r="B5287">
        <v>148</v>
      </c>
      <c r="C5287">
        <v>18.68</v>
      </c>
      <c r="D5287">
        <v>675</v>
      </c>
      <c r="E5287">
        <v>1</v>
      </c>
      <c r="G5287" s="1">
        <f t="shared" si="1240"/>
        <v>1</v>
      </c>
      <c r="H5287" s="1">
        <f t="shared" si="1241"/>
        <v>1</v>
      </c>
      <c r="I5287" s="1">
        <f t="shared" si="1242"/>
        <v>1</v>
      </c>
      <c r="L5287" s="1">
        <f t="shared" si="1243"/>
        <v>1</v>
      </c>
      <c r="M5287" s="1">
        <f t="shared" si="1244"/>
        <v>0</v>
      </c>
      <c r="N5287" s="1">
        <f t="shared" si="1245"/>
        <v>0</v>
      </c>
      <c r="O5287" s="1">
        <f t="shared" si="1246"/>
        <v>0</v>
      </c>
      <c r="R5287" s="1">
        <f t="shared" si="1247"/>
        <v>1</v>
      </c>
      <c r="S5287" s="1">
        <f t="shared" si="1248"/>
        <v>0</v>
      </c>
      <c r="T5287" s="1">
        <f t="shared" si="1249"/>
        <v>0</v>
      </c>
      <c r="U5287" s="1">
        <f t="shared" si="1250"/>
        <v>0</v>
      </c>
      <c r="X5287" s="1">
        <f t="shared" si="1251"/>
        <v>1</v>
      </c>
      <c r="Y5287" s="1">
        <f t="shared" si="1252"/>
        <v>0</v>
      </c>
      <c r="Z5287" s="1">
        <f t="shared" si="1253"/>
        <v>0</v>
      </c>
      <c r="AA5287" s="1">
        <f t="shared" si="1254"/>
        <v>0</v>
      </c>
    </row>
    <row r="5288" spans="1:27" x14ac:dyDescent="0.25">
      <c r="A5288">
        <v>1</v>
      </c>
      <c r="B5288">
        <v>104</v>
      </c>
      <c r="C5288">
        <v>5.24</v>
      </c>
      <c r="D5288">
        <v>695</v>
      </c>
      <c r="E5288">
        <v>1</v>
      </c>
      <c r="G5288" s="1">
        <f t="shared" si="1240"/>
        <v>1</v>
      </c>
      <c r="H5288" s="1">
        <f t="shared" si="1241"/>
        <v>1</v>
      </c>
      <c r="I5288" s="1">
        <f t="shared" si="1242"/>
        <v>1</v>
      </c>
      <c r="L5288" s="1">
        <f t="shared" si="1243"/>
        <v>1</v>
      </c>
      <c r="M5288" s="1">
        <f t="shared" si="1244"/>
        <v>0</v>
      </c>
      <c r="N5288" s="1">
        <f t="shared" si="1245"/>
        <v>0</v>
      </c>
      <c r="O5288" s="1">
        <f t="shared" si="1246"/>
        <v>0</v>
      </c>
      <c r="R5288" s="1">
        <f t="shared" si="1247"/>
        <v>1</v>
      </c>
      <c r="S5288" s="1">
        <f t="shared" si="1248"/>
        <v>0</v>
      </c>
      <c r="T5288" s="1">
        <f t="shared" si="1249"/>
        <v>0</v>
      </c>
      <c r="U5288" s="1">
        <f t="shared" si="1250"/>
        <v>0</v>
      </c>
      <c r="X5288" s="1">
        <f t="shared" si="1251"/>
        <v>1</v>
      </c>
      <c r="Y5288" s="1">
        <f t="shared" si="1252"/>
        <v>0</v>
      </c>
      <c r="Z5288" s="1">
        <f t="shared" si="1253"/>
        <v>0</v>
      </c>
      <c r="AA5288" s="1">
        <f t="shared" si="1254"/>
        <v>0</v>
      </c>
    </row>
    <row r="5289" spans="1:27" x14ac:dyDescent="0.25">
      <c r="A5289">
        <v>1</v>
      </c>
      <c r="B5289">
        <v>65</v>
      </c>
      <c r="C5289">
        <v>7.48</v>
      </c>
      <c r="D5289">
        <v>670</v>
      </c>
      <c r="E5289">
        <v>1</v>
      </c>
      <c r="G5289" s="1">
        <f t="shared" si="1240"/>
        <v>0</v>
      </c>
      <c r="H5289" s="1">
        <f t="shared" si="1241"/>
        <v>1</v>
      </c>
      <c r="I5289" s="1">
        <f t="shared" si="1242"/>
        <v>1</v>
      </c>
      <c r="L5289" s="1">
        <f t="shared" si="1243"/>
        <v>0</v>
      </c>
      <c r="M5289" s="1">
        <f t="shared" si="1244"/>
        <v>0</v>
      </c>
      <c r="N5289" s="1">
        <f t="shared" si="1245"/>
        <v>1</v>
      </c>
      <c r="O5289" s="1">
        <f t="shared" si="1246"/>
        <v>0</v>
      </c>
      <c r="R5289" s="1">
        <f t="shared" si="1247"/>
        <v>1</v>
      </c>
      <c r="S5289" s="1">
        <f t="shared" si="1248"/>
        <v>0</v>
      </c>
      <c r="T5289" s="1">
        <f t="shared" si="1249"/>
        <v>0</v>
      </c>
      <c r="U5289" s="1">
        <f t="shared" si="1250"/>
        <v>0</v>
      </c>
      <c r="X5289" s="1">
        <f t="shared" si="1251"/>
        <v>1</v>
      </c>
      <c r="Y5289" s="1">
        <f t="shared" si="1252"/>
        <v>0</v>
      </c>
      <c r="Z5289" s="1">
        <f t="shared" si="1253"/>
        <v>0</v>
      </c>
      <c r="AA5289" s="1">
        <f t="shared" si="1254"/>
        <v>0</v>
      </c>
    </row>
    <row r="5290" spans="1:27" x14ac:dyDescent="0.25">
      <c r="A5290">
        <v>1</v>
      </c>
      <c r="B5290">
        <v>99</v>
      </c>
      <c r="C5290">
        <v>10.87</v>
      </c>
      <c r="D5290">
        <v>660</v>
      </c>
      <c r="E5290">
        <v>1</v>
      </c>
      <c r="G5290" s="1">
        <f t="shared" si="1240"/>
        <v>1</v>
      </c>
      <c r="H5290" s="1">
        <f t="shared" si="1241"/>
        <v>1</v>
      </c>
      <c r="I5290" s="1">
        <f t="shared" si="1242"/>
        <v>1</v>
      </c>
      <c r="L5290" s="1">
        <f t="shared" si="1243"/>
        <v>1</v>
      </c>
      <c r="M5290" s="1">
        <f t="shared" si="1244"/>
        <v>0</v>
      </c>
      <c r="N5290" s="1">
        <f t="shared" si="1245"/>
        <v>0</v>
      </c>
      <c r="O5290" s="1">
        <f t="shared" si="1246"/>
        <v>0</v>
      </c>
      <c r="R5290" s="1">
        <f t="shared" si="1247"/>
        <v>1</v>
      </c>
      <c r="S5290" s="1">
        <f t="shared" si="1248"/>
        <v>0</v>
      </c>
      <c r="T5290" s="1">
        <f t="shared" si="1249"/>
        <v>0</v>
      </c>
      <c r="U5290" s="1">
        <f t="shared" si="1250"/>
        <v>0</v>
      </c>
      <c r="X5290" s="1">
        <f t="shared" si="1251"/>
        <v>1</v>
      </c>
      <c r="Y5290" s="1">
        <f t="shared" si="1252"/>
        <v>0</v>
      </c>
      <c r="Z5290" s="1">
        <f t="shared" si="1253"/>
        <v>0</v>
      </c>
      <c r="AA5290" s="1">
        <f t="shared" si="1254"/>
        <v>0</v>
      </c>
    </row>
    <row r="5291" spans="1:27" x14ac:dyDescent="0.25">
      <c r="A5291">
        <v>0</v>
      </c>
      <c r="B5291">
        <v>54</v>
      </c>
      <c r="C5291">
        <v>24.78</v>
      </c>
      <c r="D5291">
        <v>680</v>
      </c>
      <c r="E5291">
        <v>1</v>
      </c>
      <c r="G5291" s="1">
        <f t="shared" si="1240"/>
        <v>0</v>
      </c>
      <c r="H5291" s="1">
        <f t="shared" si="1241"/>
        <v>0</v>
      </c>
      <c r="I5291" s="1">
        <f t="shared" si="1242"/>
        <v>0</v>
      </c>
      <c r="L5291" s="1">
        <f t="shared" si="1243"/>
        <v>0</v>
      </c>
      <c r="M5291" s="1">
        <f t="shared" si="1244"/>
        <v>0</v>
      </c>
      <c r="N5291" s="1">
        <f t="shared" si="1245"/>
        <v>1</v>
      </c>
      <c r="O5291" s="1">
        <f t="shared" si="1246"/>
        <v>0</v>
      </c>
      <c r="R5291" s="1">
        <f t="shared" si="1247"/>
        <v>0</v>
      </c>
      <c r="S5291" s="1">
        <f t="shared" si="1248"/>
        <v>0</v>
      </c>
      <c r="T5291" s="1">
        <f t="shared" si="1249"/>
        <v>1</v>
      </c>
      <c r="U5291" s="1">
        <f t="shared" si="1250"/>
        <v>0</v>
      </c>
      <c r="X5291" s="1">
        <f t="shared" si="1251"/>
        <v>0</v>
      </c>
      <c r="Y5291" s="1">
        <f t="shared" si="1252"/>
        <v>0</v>
      </c>
      <c r="Z5291" s="1">
        <f t="shared" si="1253"/>
        <v>1</v>
      </c>
      <c r="AA5291" s="1">
        <f t="shared" si="1254"/>
        <v>0</v>
      </c>
    </row>
    <row r="5292" spans="1:27" x14ac:dyDescent="0.25">
      <c r="A5292">
        <v>1</v>
      </c>
      <c r="B5292">
        <v>85</v>
      </c>
      <c r="C5292">
        <v>10.62</v>
      </c>
      <c r="D5292">
        <v>685</v>
      </c>
      <c r="E5292">
        <v>1</v>
      </c>
      <c r="G5292" s="1">
        <f t="shared" si="1240"/>
        <v>0</v>
      </c>
      <c r="H5292" s="1">
        <f t="shared" si="1241"/>
        <v>1</v>
      </c>
      <c r="I5292" s="1">
        <f t="shared" si="1242"/>
        <v>1</v>
      </c>
      <c r="L5292" s="1">
        <f t="shared" si="1243"/>
        <v>0</v>
      </c>
      <c r="M5292" s="1">
        <f t="shared" si="1244"/>
        <v>0</v>
      </c>
      <c r="N5292" s="1">
        <f t="shared" si="1245"/>
        <v>1</v>
      </c>
      <c r="O5292" s="1">
        <f t="shared" si="1246"/>
        <v>0</v>
      </c>
      <c r="R5292" s="1">
        <f t="shared" si="1247"/>
        <v>1</v>
      </c>
      <c r="S5292" s="1">
        <f t="shared" si="1248"/>
        <v>0</v>
      </c>
      <c r="T5292" s="1">
        <f t="shared" si="1249"/>
        <v>0</v>
      </c>
      <c r="U5292" s="1">
        <f t="shared" si="1250"/>
        <v>0</v>
      </c>
      <c r="X5292" s="1">
        <f t="shared" si="1251"/>
        <v>1</v>
      </c>
      <c r="Y5292" s="1">
        <f t="shared" si="1252"/>
        <v>0</v>
      </c>
      <c r="Z5292" s="1">
        <f t="shared" si="1253"/>
        <v>0</v>
      </c>
      <c r="AA5292" s="1">
        <f t="shared" si="1254"/>
        <v>0</v>
      </c>
    </row>
    <row r="5293" spans="1:27" x14ac:dyDescent="0.25">
      <c r="A5293">
        <v>1</v>
      </c>
      <c r="B5293">
        <v>79</v>
      </c>
      <c r="C5293">
        <v>5.23</v>
      </c>
      <c r="D5293">
        <v>675</v>
      </c>
      <c r="E5293">
        <v>1</v>
      </c>
      <c r="G5293" s="1">
        <f t="shared" si="1240"/>
        <v>0</v>
      </c>
      <c r="H5293" s="1">
        <f t="shared" si="1241"/>
        <v>1</v>
      </c>
      <c r="I5293" s="1">
        <f t="shared" si="1242"/>
        <v>1</v>
      </c>
      <c r="L5293" s="1">
        <f t="shared" si="1243"/>
        <v>0</v>
      </c>
      <c r="M5293" s="1">
        <f t="shared" si="1244"/>
        <v>0</v>
      </c>
      <c r="N5293" s="1">
        <f t="shared" si="1245"/>
        <v>1</v>
      </c>
      <c r="O5293" s="1">
        <f t="shared" si="1246"/>
        <v>0</v>
      </c>
      <c r="R5293" s="1">
        <f t="shared" si="1247"/>
        <v>1</v>
      </c>
      <c r="S5293" s="1">
        <f t="shared" si="1248"/>
        <v>0</v>
      </c>
      <c r="T5293" s="1">
        <f t="shared" si="1249"/>
        <v>0</v>
      </c>
      <c r="U5293" s="1">
        <f t="shared" si="1250"/>
        <v>0</v>
      </c>
      <c r="X5293" s="1">
        <f t="shared" si="1251"/>
        <v>1</v>
      </c>
      <c r="Y5293" s="1">
        <f t="shared" si="1252"/>
        <v>0</v>
      </c>
      <c r="Z5293" s="1">
        <f t="shared" si="1253"/>
        <v>0</v>
      </c>
      <c r="AA5293" s="1">
        <f t="shared" si="1254"/>
        <v>0</v>
      </c>
    </row>
    <row r="5294" spans="1:27" x14ac:dyDescent="0.25">
      <c r="A5294">
        <v>1</v>
      </c>
      <c r="B5294">
        <v>27</v>
      </c>
      <c r="C5294">
        <v>29.42</v>
      </c>
      <c r="D5294">
        <v>675</v>
      </c>
      <c r="E5294">
        <v>1</v>
      </c>
      <c r="G5294" s="1">
        <f t="shared" si="1240"/>
        <v>0</v>
      </c>
      <c r="H5294" s="1">
        <f t="shared" si="1241"/>
        <v>0</v>
      </c>
      <c r="I5294" s="1">
        <f t="shared" si="1242"/>
        <v>1</v>
      </c>
      <c r="L5294" s="1">
        <f t="shared" si="1243"/>
        <v>0</v>
      </c>
      <c r="M5294" s="1">
        <f t="shared" si="1244"/>
        <v>0</v>
      </c>
      <c r="N5294" s="1">
        <f t="shared" si="1245"/>
        <v>1</v>
      </c>
      <c r="O5294" s="1">
        <f t="shared" si="1246"/>
        <v>0</v>
      </c>
      <c r="R5294" s="1">
        <f t="shared" si="1247"/>
        <v>0</v>
      </c>
      <c r="S5294" s="1">
        <f t="shared" si="1248"/>
        <v>0</v>
      </c>
      <c r="T5294" s="1">
        <f t="shared" si="1249"/>
        <v>1</v>
      </c>
      <c r="U5294" s="1">
        <f t="shared" si="1250"/>
        <v>0</v>
      </c>
      <c r="X5294" s="1">
        <f t="shared" si="1251"/>
        <v>1</v>
      </c>
      <c r="Y5294" s="1">
        <f t="shared" si="1252"/>
        <v>0</v>
      </c>
      <c r="Z5294" s="1">
        <f t="shared" si="1253"/>
        <v>0</v>
      </c>
      <c r="AA5294" s="1">
        <f t="shared" si="1254"/>
        <v>0</v>
      </c>
    </row>
    <row r="5295" spans="1:27" x14ac:dyDescent="0.25">
      <c r="A5295">
        <v>0</v>
      </c>
      <c r="B5295">
        <v>95</v>
      </c>
      <c r="C5295">
        <v>5.63</v>
      </c>
      <c r="D5295">
        <v>795</v>
      </c>
      <c r="E5295">
        <v>1</v>
      </c>
      <c r="G5295" s="1">
        <f t="shared" si="1240"/>
        <v>1</v>
      </c>
      <c r="H5295" s="1">
        <f t="shared" si="1241"/>
        <v>1</v>
      </c>
      <c r="I5295" s="1">
        <f t="shared" si="1242"/>
        <v>1</v>
      </c>
      <c r="L5295" s="1">
        <f t="shared" si="1243"/>
        <v>1</v>
      </c>
      <c r="M5295" s="1">
        <f t="shared" si="1244"/>
        <v>0</v>
      </c>
      <c r="N5295" s="1">
        <f t="shared" si="1245"/>
        <v>0</v>
      </c>
      <c r="O5295" s="1">
        <f t="shared" si="1246"/>
        <v>0</v>
      </c>
      <c r="R5295" s="1">
        <f t="shared" si="1247"/>
        <v>1</v>
      </c>
      <c r="S5295" s="1">
        <f t="shared" si="1248"/>
        <v>0</v>
      </c>
      <c r="T5295" s="1">
        <f t="shared" si="1249"/>
        <v>0</v>
      </c>
      <c r="U5295" s="1">
        <f t="shared" si="1250"/>
        <v>0</v>
      </c>
      <c r="X5295" s="1">
        <f t="shared" si="1251"/>
        <v>1</v>
      </c>
      <c r="Y5295" s="1">
        <f t="shared" si="1252"/>
        <v>0</v>
      </c>
      <c r="Z5295" s="1">
        <f t="shared" si="1253"/>
        <v>0</v>
      </c>
      <c r="AA5295" s="1">
        <f t="shared" si="1254"/>
        <v>0</v>
      </c>
    </row>
    <row r="5296" spans="1:27" x14ac:dyDescent="0.25">
      <c r="A5296">
        <v>1</v>
      </c>
      <c r="B5296">
        <v>103</v>
      </c>
      <c r="C5296">
        <v>10.63</v>
      </c>
      <c r="D5296">
        <v>710</v>
      </c>
      <c r="E5296">
        <v>1</v>
      </c>
      <c r="G5296" s="1">
        <f t="shared" si="1240"/>
        <v>1</v>
      </c>
      <c r="H5296" s="1">
        <f t="shared" si="1241"/>
        <v>1</v>
      </c>
      <c r="I5296" s="1">
        <f t="shared" si="1242"/>
        <v>1</v>
      </c>
      <c r="L5296" s="1">
        <f t="shared" si="1243"/>
        <v>1</v>
      </c>
      <c r="M5296" s="1">
        <f t="shared" si="1244"/>
        <v>0</v>
      </c>
      <c r="N5296" s="1">
        <f t="shared" si="1245"/>
        <v>0</v>
      </c>
      <c r="O5296" s="1">
        <f t="shared" si="1246"/>
        <v>0</v>
      </c>
      <c r="R5296" s="1">
        <f t="shared" si="1247"/>
        <v>1</v>
      </c>
      <c r="S5296" s="1">
        <f t="shared" si="1248"/>
        <v>0</v>
      </c>
      <c r="T5296" s="1">
        <f t="shared" si="1249"/>
        <v>0</v>
      </c>
      <c r="U5296" s="1">
        <f t="shared" si="1250"/>
        <v>0</v>
      </c>
      <c r="X5296" s="1">
        <f t="shared" si="1251"/>
        <v>1</v>
      </c>
      <c r="Y5296" s="1">
        <f t="shared" si="1252"/>
        <v>0</v>
      </c>
      <c r="Z5296" s="1">
        <f t="shared" si="1253"/>
        <v>0</v>
      </c>
      <c r="AA5296" s="1">
        <f t="shared" si="1254"/>
        <v>0</v>
      </c>
    </row>
    <row r="5297" spans="1:27" x14ac:dyDescent="0.25">
      <c r="A5297">
        <v>0</v>
      </c>
      <c r="B5297">
        <v>65</v>
      </c>
      <c r="C5297">
        <v>26.22</v>
      </c>
      <c r="D5297">
        <v>700</v>
      </c>
      <c r="E5297">
        <v>1</v>
      </c>
      <c r="G5297" s="1">
        <f t="shared" si="1240"/>
        <v>0</v>
      </c>
      <c r="H5297" s="1">
        <f t="shared" si="1241"/>
        <v>0</v>
      </c>
      <c r="I5297" s="1">
        <f t="shared" si="1242"/>
        <v>0</v>
      </c>
      <c r="L5297" s="1">
        <f t="shared" si="1243"/>
        <v>0</v>
      </c>
      <c r="M5297" s="1">
        <f t="shared" si="1244"/>
        <v>0</v>
      </c>
      <c r="N5297" s="1">
        <f t="shared" si="1245"/>
        <v>1</v>
      </c>
      <c r="O5297" s="1">
        <f t="shared" si="1246"/>
        <v>0</v>
      </c>
      <c r="R5297" s="1">
        <f t="shared" si="1247"/>
        <v>0</v>
      </c>
      <c r="S5297" s="1">
        <f t="shared" si="1248"/>
        <v>0</v>
      </c>
      <c r="T5297" s="1">
        <f t="shared" si="1249"/>
        <v>1</v>
      </c>
      <c r="U5297" s="1">
        <f t="shared" si="1250"/>
        <v>0</v>
      </c>
      <c r="X5297" s="1">
        <f t="shared" si="1251"/>
        <v>0</v>
      </c>
      <c r="Y5297" s="1">
        <f t="shared" si="1252"/>
        <v>0</v>
      </c>
      <c r="Z5297" s="1">
        <f t="shared" si="1253"/>
        <v>1</v>
      </c>
      <c r="AA5297" s="1">
        <f t="shared" si="1254"/>
        <v>0</v>
      </c>
    </row>
    <row r="5298" spans="1:27" x14ac:dyDescent="0.25">
      <c r="A5298">
        <v>1</v>
      </c>
      <c r="B5298">
        <v>150</v>
      </c>
      <c r="C5298">
        <v>28.92</v>
      </c>
      <c r="D5298">
        <v>690</v>
      </c>
      <c r="E5298">
        <v>1</v>
      </c>
      <c r="G5298" s="1">
        <f t="shared" si="1240"/>
        <v>1</v>
      </c>
      <c r="H5298" s="1">
        <f t="shared" si="1241"/>
        <v>1</v>
      </c>
      <c r="I5298" s="1">
        <f t="shared" si="1242"/>
        <v>1</v>
      </c>
      <c r="L5298" s="1">
        <f t="shared" si="1243"/>
        <v>1</v>
      </c>
      <c r="M5298" s="1">
        <f t="shared" si="1244"/>
        <v>0</v>
      </c>
      <c r="N5298" s="1">
        <f t="shared" si="1245"/>
        <v>0</v>
      </c>
      <c r="O5298" s="1">
        <f t="shared" si="1246"/>
        <v>0</v>
      </c>
      <c r="R5298" s="1">
        <f t="shared" si="1247"/>
        <v>1</v>
      </c>
      <c r="S5298" s="1">
        <f t="shared" si="1248"/>
        <v>0</v>
      </c>
      <c r="T5298" s="1">
        <f t="shared" si="1249"/>
        <v>0</v>
      </c>
      <c r="U5298" s="1">
        <f t="shared" si="1250"/>
        <v>0</v>
      </c>
      <c r="X5298" s="1">
        <f t="shared" si="1251"/>
        <v>1</v>
      </c>
      <c r="Y5298" s="1">
        <f t="shared" si="1252"/>
        <v>0</v>
      </c>
      <c r="Z5298" s="1">
        <f t="shared" si="1253"/>
        <v>0</v>
      </c>
      <c r="AA5298" s="1">
        <f t="shared" si="1254"/>
        <v>0</v>
      </c>
    </row>
    <row r="5299" spans="1:27" x14ac:dyDescent="0.25">
      <c r="A5299">
        <v>1</v>
      </c>
      <c r="B5299">
        <v>100</v>
      </c>
      <c r="C5299">
        <v>12.83</v>
      </c>
      <c r="D5299">
        <v>675</v>
      </c>
      <c r="E5299">
        <v>1</v>
      </c>
      <c r="G5299" s="1">
        <f t="shared" si="1240"/>
        <v>1</v>
      </c>
      <c r="H5299" s="1">
        <f t="shared" si="1241"/>
        <v>1</v>
      </c>
      <c r="I5299" s="1">
        <f t="shared" si="1242"/>
        <v>1</v>
      </c>
      <c r="L5299" s="1">
        <f t="shared" si="1243"/>
        <v>1</v>
      </c>
      <c r="M5299" s="1">
        <f t="shared" si="1244"/>
        <v>0</v>
      </c>
      <c r="N5299" s="1">
        <f t="shared" si="1245"/>
        <v>0</v>
      </c>
      <c r="O5299" s="1">
        <f t="shared" si="1246"/>
        <v>0</v>
      </c>
      <c r="R5299" s="1">
        <f t="shared" si="1247"/>
        <v>1</v>
      </c>
      <c r="S5299" s="1">
        <f t="shared" si="1248"/>
        <v>0</v>
      </c>
      <c r="T5299" s="1">
        <f t="shared" si="1249"/>
        <v>0</v>
      </c>
      <c r="U5299" s="1">
        <f t="shared" si="1250"/>
        <v>0</v>
      </c>
      <c r="X5299" s="1">
        <f t="shared" si="1251"/>
        <v>1</v>
      </c>
      <c r="Y5299" s="1">
        <f t="shared" si="1252"/>
        <v>0</v>
      </c>
      <c r="Z5299" s="1">
        <f t="shared" si="1253"/>
        <v>0</v>
      </c>
      <c r="AA5299" s="1">
        <f t="shared" si="1254"/>
        <v>0</v>
      </c>
    </row>
    <row r="5300" spans="1:27" x14ac:dyDescent="0.25">
      <c r="A5300">
        <v>1</v>
      </c>
      <c r="B5300">
        <v>100</v>
      </c>
      <c r="C5300">
        <v>9.3800000000000008</v>
      </c>
      <c r="D5300">
        <v>665</v>
      </c>
      <c r="E5300">
        <v>1</v>
      </c>
      <c r="G5300" s="1">
        <f t="shared" si="1240"/>
        <v>1</v>
      </c>
      <c r="H5300" s="1">
        <f t="shared" si="1241"/>
        <v>1</v>
      </c>
      <c r="I5300" s="1">
        <f t="shared" si="1242"/>
        <v>1</v>
      </c>
      <c r="L5300" s="1">
        <f t="shared" si="1243"/>
        <v>1</v>
      </c>
      <c r="M5300" s="1">
        <f t="shared" si="1244"/>
        <v>0</v>
      </c>
      <c r="N5300" s="1">
        <f t="shared" si="1245"/>
        <v>0</v>
      </c>
      <c r="O5300" s="1">
        <f t="shared" si="1246"/>
        <v>0</v>
      </c>
      <c r="R5300" s="1">
        <f t="shared" si="1247"/>
        <v>1</v>
      </c>
      <c r="S5300" s="1">
        <f t="shared" si="1248"/>
        <v>0</v>
      </c>
      <c r="T5300" s="1">
        <f t="shared" si="1249"/>
        <v>0</v>
      </c>
      <c r="U5300" s="1">
        <f t="shared" si="1250"/>
        <v>0</v>
      </c>
      <c r="X5300" s="1">
        <f t="shared" si="1251"/>
        <v>1</v>
      </c>
      <c r="Y5300" s="1">
        <f t="shared" si="1252"/>
        <v>0</v>
      </c>
      <c r="Z5300" s="1">
        <f t="shared" si="1253"/>
        <v>0</v>
      </c>
      <c r="AA5300" s="1">
        <f t="shared" si="1254"/>
        <v>0</v>
      </c>
    </row>
    <row r="5301" spans="1:27" x14ac:dyDescent="0.25">
      <c r="A5301">
        <v>1</v>
      </c>
      <c r="B5301">
        <v>73</v>
      </c>
      <c r="C5301">
        <v>12.07</v>
      </c>
      <c r="D5301">
        <v>695</v>
      </c>
      <c r="E5301">
        <v>1</v>
      </c>
      <c r="G5301" s="1">
        <f t="shared" si="1240"/>
        <v>0</v>
      </c>
      <c r="H5301" s="1">
        <f t="shared" si="1241"/>
        <v>1</v>
      </c>
      <c r="I5301" s="1">
        <f t="shared" si="1242"/>
        <v>1</v>
      </c>
      <c r="L5301" s="1">
        <f t="shared" si="1243"/>
        <v>0</v>
      </c>
      <c r="M5301" s="1">
        <f t="shared" si="1244"/>
        <v>0</v>
      </c>
      <c r="N5301" s="1">
        <f t="shared" si="1245"/>
        <v>1</v>
      </c>
      <c r="O5301" s="1">
        <f t="shared" si="1246"/>
        <v>0</v>
      </c>
      <c r="R5301" s="1">
        <f t="shared" si="1247"/>
        <v>1</v>
      </c>
      <c r="S5301" s="1">
        <f t="shared" si="1248"/>
        <v>0</v>
      </c>
      <c r="T5301" s="1">
        <f t="shared" si="1249"/>
        <v>0</v>
      </c>
      <c r="U5301" s="1">
        <f t="shared" si="1250"/>
        <v>0</v>
      </c>
      <c r="X5301" s="1">
        <f t="shared" si="1251"/>
        <v>1</v>
      </c>
      <c r="Y5301" s="1">
        <f t="shared" si="1252"/>
        <v>0</v>
      </c>
      <c r="Z5301" s="1">
        <f t="shared" si="1253"/>
        <v>0</v>
      </c>
      <c r="AA5301" s="1">
        <f t="shared" si="1254"/>
        <v>0</v>
      </c>
    </row>
    <row r="5302" spans="1:27" x14ac:dyDescent="0.25">
      <c r="A5302">
        <v>0</v>
      </c>
      <c r="B5302">
        <v>55</v>
      </c>
      <c r="C5302">
        <v>13.07</v>
      </c>
      <c r="D5302">
        <v>675</v>
      </c>
      <c r="E5302">
        <v>1</v>
      </c>
      <c r="G5302" s="1">
        <f t="shared" si="1240"/>
        <v>0</v>
      </c>
      <c r="H5302" s="1">
        <f t="shared" si="1241"/>
        <v>1</v>
      </c>
      <c r="I5302" s="1">
        <f t="shared" si="1242"/>
        <v>1</v>
      </c>
      <c r="L5302" s="1">
        <f t="shared" si="1243"/>
        <v>0</v>
      </c>
      <c r="M5302" s="1">
        <f t="shared" si="1244"/>
        <v>0</v>
      </c>
      <c r="N5302" s="1">
        <f t="shared" si="1245"/>
        <v>1</v>
      </c>
      <c r="O5302" s="1">
        <f t="shared" si="1246"/>
        <v>0</v>
      </c>
      <c r="R5302" s="1">
        <f t="shared" si="1247"/>
        <v>1</v>
      </c>
      <c r="S5302" s="1">
        <f t="shared" si="1248"/>
        <v>0</v>
      </c>
      <c r="T5302" s="1">
        <f t="shared" si="1249"/>
        <v>0</v>
      </c>
      <c r="U5302" s="1">
        <f t="shared" si="1250"/>
        <v>0</v>
      </c>
      <c r="X5302" s="1">
        <f t="shared" si="1251"/>
        <v>1</v>
      </c>
      <c r="Y5302" s="1">
        <f t="shared" si="1252"/>
        <v>0</v>
      </c>
      <c r="Z5302" s="1">
        <f t="shared" si="1253"/>
        <v>0</v>
      </c>
      <c r="AA5302" s="1">
        <f t="shared" si="1254"/>
        <v>0</v>
      </c>
    </row>
    <row r="5303" spans="1:27" x14ac:dyDescent="0.25">
      <c r="A5303">
        <v>0</v>
      </c>
      <c r="B5303">
        <v>30</v>
      </c>
      <c r="C5303">
        <v>19.16</v>
      </c>
      <c r="D5303">
        <v>675</v>
      </c>
      <c r="E5303">
        <v>1</v>
      </c>
      <c r="G5303" s="1">
        <f t="shared" si="1240"/>
        <v>0</v>
      </c>
      <c r="H5303" s="1">
        <f t="shared" si="1241"/>
        <v>0</v>
      </c>
      <c r="I5303" s="1">
        <f t="shared" si="1242"/>
        <v>0</v>
      </c>
      <c r="L5303" s="1">
        <f t="shared" si="1243"/>
        <v>0</v>
      </c>
      <c r="M5303" s="1">
        <f t="shared" si="1244"/>
        <v>0</v>
      </c>
      <c r="N5303" s="1">
        <f t="shared" si="1245"/>
        <v>1</v>
      </c>
      <c r="O5303" s="1">
        <f t="shared" si="1246"/>
        <v>0</v>
      </c>
      <c r="R5303" s="1">
        <f t="shared" si="1247"/>
        <v>0</v>
      </c>
      <c r="S5303" s="1">
        <f t="shared" si="1248"/>
        <v>0</v>
      </c>
      <c r="T5303" s="1">
        <f t="shared" si="1249"/>
        <v>1</v>
      </c>
      <c r="U5303" s="1">
        <f t="shared" si="1250"/>
        <v>0</v>
      </c>
      <c r="X5303" s="1">
        <f t="shared" si="1251"/>
        <v>0</v>
      </c>
      <c r="Y5303" s="1">
        <f t="shared" si="1252"/>
        <v>0</v>
      </c>
      <c r="Z5303" s="1">
        <f t="shared" si="1253"/>
        <v>1</v>
      </c>
      <c r="AA5303" s="1">
        <f t="shared" si="1254"/>
        <v>0</v>
      </c>
    </row>
    <row r="5304" spans="1:27" x14ac:dyDescent="0.25">
      <c r="A5304">
        <v>0</v>
      </c>
      <c r="B5304">
        <v>55</v>
      </c>
      <c r="C5304">
        <v>20.21</v>
      </c>
      <c r="D5304">
        <v>675</v>
      </c>
      <c r="E5304">
        <v>1</v>
      </c>
      <c r="G5304" s="1">
        <f t="shared" si="1240"/>
        <v>0</v>
      </c>
      <c r="H5304" s="1">
        <f t="shared" si="1241"/>
        <v>0</v>
      </c>
      <c r="I5304" s="1">
        <f t="shared" si="1242"/>
        <v>0</v>
      </c>
      <c r="L5304" s="1">
        <f t="shared" si="1243"/>
        <v>0</v>
      </c>
      <c r="M5304" s="1">
        <f t="shared" si="1244"/>
        <v>0</v>
      </c>
      <c r="N5304" s="1">
        <f t="shared" si="1245"/>
        <v>1</v>
      </c>
      <c r="O5304" s="1">
        <f t="shared" si="1246"/>
        <v>0</v>
      </c>
      <c r="R5304" s="1">
        <f t="shared" si="1247"/>
        <v>0</v>
      </c>
      <c r="S5304" s="1">
        <f t="shared" si="1248"/>
        <v>0</v>
      </c>
      <c r="T5304" s="1">
        <f t="shared" si="1249"/>
        <v>1</v>
      </c>
      <c r="U5304" s="1">
        <f t="shared" si="1250"/>
        <v>0</v>
      </c>
      <c r="X5304" s="1">
        <f t="shared" si="1251"/>
        <v>0</v>
      </c>
      <c r="Y5304" s="1">
        <f t="shared" si="1252"/>
        <v>0</v>
      </c>
      <c r="Z5304" s="1">
        <f t="shared" si="1253"/>
        <v>1</v>
      </c>
      <c r="AA5304" s="1">
        <f t="shared" si="1254"/>
        <v>0</v>
      </c>
    </row>
    <row r="5305" spans="1:27" x14ac:dyDescent="0.25">
      <c r="A5305">
        <v>1</v>
      </c>
      <c r="B5305">
        <v>55</v>
      </c>
      <c r="C5305">
        <v>17.43</v>
      </c>
      <c r="D5305">
        <v>745</v>
      </c>
      <c r="E5305">
        <v>1</v>
      </c>
      <c r="G5305" s="1">
        <f t="shared" si="1240"/>
        <v>1</v>
      </c>
      <c r="H5305" s="1">
        <f t="shared" si="1241"/>
        <v>1</v>
      </c>
      <c r="I5305" s="1">
        <f t="shared" si="1242"/>
        <v>1</v>
      </c>
      <c r="L5305" s="1">
        <f t="shared" si="1243"/>
        <v>1</v>
      </c>
      <c r="M5305" s="1">
        <f t="shared" si="1244"/>
        <v>0</v>
      </c>
      <c r="N5305" s="1">
        <f t="shared" si="1245"/>
        <v>0</v>
      </c>
      <c r="O5305" s="1">
        <f t="shared" si="1246"/>
        <v>0</v>
      </c>
      <c r="R5305" s="1">
        <f t="shared" si="1247"/>
        <v>1</v>
      </c>
      <c r="S5305" s="1">
        <f t="shared" si="1248"/>
        <v>0</v>
      </c>
      <c r="T5305" s="1">
        <f t="shared" si="1249"/>
        <v>0</v>
      </c>
      <c r="U5305" s="1">
        <f t="shared" si="1250"/>
        <v>0</v>
      </c>
      <c r="X5305" s="1">
        <f t="shared" si="1251"/>
        <v>1</v>
      </c>
      <c r="Y5305" s="1">
        <f t="shared" si="1252"/>
        <v>0</v>
      </c>
      <c r="Z5305" s="1">
        <f t="shared" si="1253"/>
        <v>0</v>
      </c>
      <c r="AA5305" s="1">
        <f t="shared" si="1254"/>
        <v>0</v>
      </c>
    </row>
    <row r="5306" spans="1:27" x14ac:dyDescent="0.25">
      <c r="A5306">
        <v>0</v>
      </c>
      <c r="B5306">
        <v>104</v>
      </c>
      <c r="C5306">
        <v>8.94</v>
      </c>
      <c r="D5306">
        <v>705</v>
      </c>
      <c r="E5306">
        <v>1</v>
      </c>
      <c r="G5306" s="1">
        <f t="shared" si="1240"/>
        <v>1</v>
      </c>
      <c r="H5306" s="1">
        <f t="shared" si="1241"/>
        <v>1</v>
      </c>
      <c r="I5306" s="1">
        <f t="shared" si="1242"/>
        <v>1</v>
      </c>
      <c r="L5306" s="1">
        <f t="shared" si="1243"/>
        <v>1</v>
      </c>
      <c r="M5306" s="1">
        <f t="shared" si="1244"/>
        <v>0</v>
      </c>
      <c r="N5306" s="1">
        <f t="shared" si="1245"/>
        <v>0</v>
      </c>
      <c r="O5306" s="1">
        <f t="shared" si="1246"/>
        <v>0</v>
      </c>
      <c r="R5306" s="1">
        <f t="shared" si="1247"/>
        <v>1</v>
      </c>
      <c r="S5306" s="1">
        <f t="shared" si="1248"/>
        <v>0</v>
      </c>
      <c r="T5306" s="1">
        <f t="shared" si="1249"/>
        <v>0</v>
      </c>
      <c r="U5306" s="1">
        <f t="shared" si="1250"/>
        <v>0</v>
      </c>
      <c r="X5306" s="1">
        <f t="shared" si="1251"/>
        <v>1</v>
      </c>
      <c r="Y5306" s="1">
        <f t="shared" si="1252"/>
        <v>0</v>
      </c>
      <c r="Z5306" s="1">
        <f t="shared" si="1253"/>
        <v>0</v>
      </c>
      <c r="AA5306" s="1">
        <f t="shared" si="1254"/>
        <v>0</v>
      </c>
    </row>
    <row r="5307" spans="1:27" x14ac:dyDescent="0.25">
      <c r="A5307">
        <v>1</v>
      </c>
      <c r="B5307">
        <v>180</v>
      </c>
      <c r="C5307">
        <v>11.6</v>
      </c>
      <c r="D5307">
        <v>700</v>
      </c>
      <c r="E5307">
        <v>1</v>
      </c>
      <c r="G5307" s="1">
        <f t="shared" si="1240"/>
        <v>1</v>
      </c>
      <c r="H5307" s="1">
        <f t="shared" si="1241"/>
        <v>1</v>
      </c>
      <c r="I5307" s="1">
        <f t="shared" si="1242"/>
        <v>1</v>
      </c>
      <c r="L5307" s="1">
        <f t="shared" si="1243"/>
        <v>1</v>
      </c>
      <c r="M5307" s="1">
        <f t="shared" si="1244"/>
        <v>0</v>
      </c>
      <c r="N5307" s="1">
        <f t="shared" si="1245"/>
        <v>0</v>
      </c>
      <c r="O5307" s="1">
        <f t="shared" si="1246"/>
        <v>0</v>
      </c>
      <c r="R5307" s="1">
        <f t="shared" si="1247"/>
        <v>1</v>
      </c>
      <c r="S5307" s="1">
        <f t="shared" si="1248"/>
        <v>0</v>
      </c>
      <c r="T5307" s="1">
        <f t="shared" si="1249"/>
        <v>0</v>
      </c>
      <c r="U5307" s="1">
        <f t="shared" si="1250"/>
        <v>0</v>
      </c>
      <c r="X5307" s="1">
        <f t="shared" si="1251"/>
        <v>1</v>
      </c>
      <c r="Y5307" s="1">
        <f t="shared" si="1252"/>
        <v>0</v>
      </c>
      <c r="Z5307" s="1">
        <f t="shared" si="1253"/>
        <v>0</v>
      </c>
      <c r="AA5307" s="1">
        <f t="shared" si="1254"/>
        <v>0</v>
      </c>
    </row>
    <row r="5308" spans="1:27" x14ac:dyDescent="0.25">
      <c r="A5308">
        <v>0</v>
      </c>
      <c r="B5308">
        <v>90</v>
      </c>
      <c r="C5308">
        <v>7.93</v>
      </c>
      <c r="D5308">
        <v>775</v>
      </c>
      <c r="E5308">
        <v>1</v>
      </c>
      <c r="G5308" s="1">
        <f t="shared" si="1240"/>
        <v>1</v>
      </c>
      <c r="H5308" s="1">
        <f t="shared" si="1241"/>
        <v>1</v>
      </c>
      <c r="I5308" s="1">
        <f t="shared" si="1242"/>
        <v>1</v>
      </c>
      <c r="L5308" s="1">
        <f t="shared" si="1243"/>
        <v>1</v>
      </c>
      <c r="M5308" s="1">
        <f t="shared" si="1244"/>
        <v>0</v>
      </c>
      <c r="N5308" s="1">
        <f t="shared" si="1245"/>
        <v>0</v>
      </c>
      <c r="O5308" s="1">
        <f t="shared" si="1246"/>
        <v>0</v>
      </c>
      <c r="R5308" s="1">
        <f t="shared" si="1247"/>
        <v>1</v>
      </c>
      <c r="S5308" s="1">
        <f t="shared" si="1248"/>
        <v>0</v>
      </c>
      <c r="T5308" s="1">
        <f t="shared" si="1249"/>
        <v>0</v>
      </c>
      <c r="U5308" s="1">
        <f t="shared" si="1250"/>
        <v>0</v>
      </c>
      <c r="X5308" s="1">
        <f t="shared" si="1251"/>
        <v>1</v>
      </c>
      <c r="Y5308" s="1">
        <f t="shared" si="1252"/>
        <v>0</v>
      </c>
      <c r="Z5308" s="1">
        <f t="shared" si="1253"/>
        <v>0</v>
      </c>
      <c r="AA5308" s="1">
        <f t="shared" si="1254"/>
        <v>0</v>
      </c>
    </row>
    <row r="5309" spans="1:27" x14ac:dyDescent="0.25">
      <c r="A5309">
        <v>0</v>
      </c>
      <c r="B5309">
        <v>50</v>
      </c>
      <c r="C5309">
        <v>26.36</v>
      </c>
      <c r="D5309">
        <v>670</v>
      </c>
      <c r="E5309">
        <v>1</v>
      </c>
      <c r="G5309" s="1">
        <f t="shared" si="1240"/>
        <v>0</v>
      </c>
      <c r="H5309" s="1">
        <f t="shared" si="1241"/>
        <v>0</v>
      </c>
      <c r="I5309" s="1">
        <f t="shared" si="1242"/>
        <v>0</v>
      </c>
      <c r="L5309" s="1">
        <f t="shared" si="1243"/>
        <v>0</v>
      </c>
      <c r="M5309" s="1">
        <f t="shared" si="1244"/>
        <v>0</v>
      </c>
      <c r="N5309" s="1">
        <f t="shared" si="1245"/>
        <v>1</v>
      </c>
      <c r="O5309" s="1">
        <f t="shared" si="1246"/>
        <v>0</v>
      </c>
      <c r="R5309" s="1">
        <f t="shared" si="1247"/>
        <v>0</v>
      </c>
      <c r="S5309" s="1">
        <f t="shared" si="1248"/>
        <v>0</v>
      </c>
      <c r="T5309" s="1">
        <f t="shared" si="1249"/>
        <v>1</v>
      </c>
      <c r="U5309" s="1">
        <f t="shared" si="1250"/>
        <v>0</v>
      </c>
      <c r="X5309" s="1">
        <f t="shared" si="1251"/>
        <v>0</v>
      </c>
      <c r="Y5309" s="1">
        <f t="shared" si="1252"/>
        <v>0</v>
      </c>
      <c r="Z5309" s="1">
        <f t="shared" si="1253"/>
        <v>1</v>
      </c>
      <c r="AA5309" s="1">
        <f t="shared" si="1254"/>
        <v>0</v>
      </c>
    </row>
    <row r="5310" spans="1:27" x14ac:dyDescent="0.25">
      <c r="A5310">
        <v>1</v>
      </c>
      <c r="B5310">
        <v>110</v>
      </c>
      <c r="C5310">
        <v>12.03</v>
      </c>
      <c r="D5310">
        <v>695</v>
      </c>
      <c r="E5310">
        <v>1</v>
      </c>
      <c r="G5310" s="1">
        <f t="shared" si="1240"/>
        <v>1</v>
      </c>
      <c r="H5310" s="1">
        <f t="shared" si="1241"/>
        <v>1</v>
      </c>
      <c r="I5310" s="1">
        <f t="shared" si="1242"/>
        <v>1</v>
      </c>
      <c r="L5310" s="1">
        <f t="shared" si="1243"/>
        <v>1</v>
      </c>
      <c r="M5310" s="1">
        <f t="shared" si="1244"/>
        <v>0</v>
      </c>
      <c r="N5310" s="1">
        <f t="shared" si="1245"/>
        <v>0</v>
      </c>
      <c r="O5310" s="1">
        <f t="shared" si="1246"/>
        <v>0</v>
      </c>
      <c r="R5310" s="1">
        <f t="shared" si="1247"/>
        <v>1</v>
      </c>
      <c r="S5310" s="1">
        <f t="shared" si="1248"/>
        <v>0</v>
      </c>
      <c r="T5310" s="1">
        <f t="shared" si="1249"/>
        <v>0</v>
      </c>
      <c r="U5310" s="1">
        <f t="shared" si="1250"/>
        <v>0</v>
      </c>
      <c r="X5310" s="1">
        <f t="shared" si="1251"/>
        <v>1</v>
      </c>
      <c r="Y5310" s="1">
        <f t="shared" si="1252"/>
        <v>0</v>
      </c>
      <c r="Z5310" s="1">
        <f t="shared" si="1253"/>
        <v>0</v>
      </c>
      <c r="AA5310" s="1">
        <f t="shared" si="1254"/>
        <v>0</v>
      </c>
    </row>
    <row r="5311" spans="1:27" x14ac:dyDescent="0.25">
      <c r="A5311">
        <v>0</v>
      </c>
      <c r="B5311">
        <v>65</v>
      </c>
      <c r="C5311">
        <v>22.66</v>
      </c>
      <c r="D5311">
        <v>685</v>
      </c>
      <c r="E5311">
        <v>1</v>
      </c>
      <c r="G5311" s="1">
        <f t="shared" si="1240"/>
        <v>0</v>
      </c>
      <c r="H5311" s="1">
        <f t="shared" si="1241"/>
        <v>0</v>
      </c>
      <c r="I5311" s="1">
        <f t="shared" si="1242"/>
        <v>0</v>
      </c>
      <c r="L5311" s="1">
        <f t="shared" si="1243"/>
        <v>0</v>
      </c>
      <c r="M5311" s="1">
        <f t="shared" si="1244"/>
        <v>0</v>
      </c>
      <c r="N5311" s="1">
        <f t="shared" si="1245"/>
        <v>1</v>
      </c>
      <c r="O5311" s="1">
        <f t="shared" si="1246"/>
        <v>0</v>
      </c>
      <c r="R5311" s="1">
        <f t="shared" si="1247"/>
        <v>0</v>
      </c>
      <c r="S5311" s="1">
        <f t="shared" si="1248"/>
        <v>0</v>
      </c>
      <c r="T5311" s="1">
        <f t="shared" si="1249"/>
        <v>1</v>
      </c>
      <c r="U5311" s="1">
        <f t="shared" si="1250"/>
        <v>0</v>
      </c>
      <c r="X5311" s="1">
        <f t="shared" si="1251"/>
        <v>0</v>
      </c>
      <c r="Y5311" s="1">
        <f t="shared" si="1252"/>
        <v>0</v>
      </c>
      <c r="Z5311" s="1">
        <f t="shared" si="1253"/>
        <v>1</v>
      </c>
      <c r="AA5311" s="1">
        <f t="shared" si="1254"/>
        <v>0</v>
      </c>
    </row>
    <row r="5312" spans="1:27" x14ac:dyDescent="0.25">
      <c r="A5312">
        <v>1</v>
      </c>
      <c r="B5312">
        <v>101.86</v>
      </c>
      <c r="C5312">
        <v>14.79</v>
      </c>
      <c r="D5312">
        <v>670</v>
      </c>
      <c r="E5312">
        <v>1</v>
      </c>
      <c r="G5312" s="1">
        <f t="shared" si="1240"/>
        <v>1</v>
      </c>
      <c r="H5312" s="1">
        <f t="shared" si="1241"/>
        <v>1</v>
      </c>
      <c r="I5312" s="1">
        <f t="shared" si="1242"/>
        <v>1</v>
      </c>
      <c r="L5312" s="1">
        <f t="shared" si="1243"/>
        <v>1</v>
      </c>
      <c r="M5312" s="1">
        <f t="shared" si="1244"/>
        <v>0</v>
      </c>
      <c r="N5312" s="1">
        <f t="shared" si="1245"/>
        <v>0</v>
      </c>
      <c r="O5312" s="1">
        <f t="shared" si="1246"/>
        <v>0</v>
      </c>
      <c r="R5312" s="1">
        <f t="shared" si="1247"/>
        <v>1</v>
      </c>
      <c r="S5312" s="1">
        <f t="shared" si="1248"/>
        <v>0</v>
      </c>
      <c r="T5312" s="1">
        <f t="shared" si="1249"/>
        <v>0</v>
      </c>
      <c r="U5312" s="1">
        <f t="shared" si="1250"/>
        <v>0</v>
      </c>
      <c r="X5312" s="1">
        <f t="shared" si="1251"/>
        <v>1</v>
      </c>
      <c r="Y5312" s="1">
        <f t="shared" si="1252"/>
        <v>0</v>
      </c>
      <c r="Z5312" s="1">
        <f t="shared" si="1253"/>
        <v>0</v>
      </c>
      <c r="AA5312" s="1">
        <f t="shared" si="1254"/>
        <v>0</v>
      </c>
    </row>
    <row r="5313" spans="1:27" x14ac:dyDescent="0.25">
      <c r="A5313">
        <v>1</v>
      </c>
      <c r="B5313">
        <v>64.5</v>
      </c>
      <c r="C5313">
        <v>18.47</v>
      </c>
      <c r="D5313">
        <v>720</v>
      </c>
      <c r="E5313">
        <v>1</v>
      </c>
      <c r="G5313" s="1">
        <f t="shared" si="1240"/>
        <v>1</v>
      </c>
      <c r="H5313" s="1">
        <f t="shared" si="1241"/>
        <v>1</v>
      </c>
      <c r="I5313" s="1">
        <f t="shared" si="1242"/>
        <v>1</v>
      </c>
      <c r="L5313" s="1">
        <f t="shared" si="1243"/>
        <v>1</v>
      </c>
      <c r="M5313" s="1">
        <f t="shared" si="1244"/>
        <v>0</v>
      </c>
      <c r="N5313" s="1">
        <f t="shared" si="1245"/>
        <v>0</v>
      </c>
      <c r="O5313" s="1">
        <f t="shared" si="1246"/>
        <v>0</v>
      </c>
      <c r="R5313" s="1">
        <f t="shared" si="1247"/>
        <v>1</v>
      </c>
      <c r="S5313" s="1">
        <f t="shared" si="1248"/>
        <v>0</v>
      </c>
      <c r="T5313" s="1">
        <f t="shared" si="1249"/>
        <v>0</v>
      </c>
      <c r="U5313" s="1">
        <f t="shared" si="1250"/>
        <v>0</v>
      </c>
      <c r="X5313" s="1">
        <f t="shared" si="1251"/>
        <v>1</v>
      </c>
      <c r="Y5313" s="1">
        <f t="shared" si="1252"/>
        <v>0</v>
      </c>
      <c r="Z5313" s="1">
        <f t="shared" si="1253"/>
        <v>0</v>
      </c>
      <c r="AA5313" s="1">
        <f t="shared" si="1254"/>
        <v>0</v>
      </c>
    </row>
    <row r="5314" spans="1:27" x14ac:dyDescent="0.25">
      <c r="A5314">
        <v>1</v>
      </c>
      <c r="B5314">
        <v>165</v>
      </c>
      <c r="C5314">
        <v>11.8</v>
      </c>
      <c r="D5314">
        <v>665</v>
      </c>
      <c r="E5314">
        <v>1</v>
      </c>
      <c r="G5314" s="1">
        <f t="shared" si="1240"/>
        <v>1</v>
      </c>
      <c r="H5314" s="1">
        <f t="shared" si="1241"/>
        <v>1</v>
      </c>
      <c r="I5314" s="1">
        <f t="shared" si="1242"/>
        <v>1</v>
      </c>
      <c r="L5314" s="1">
        <f t="shared" si="1243"/>
        <v>1</v>
      </c>
      <c r="M5314" s="1">
        <f t="shared" si="1244"/>
        <v>0</v>
      </c>
      <c r="N5314" s="1">
        <f t="shared" si="1245"/>
        <v>0</v>
      </c>
      <c r="O5314" s="1">
        <f t="shared" si="1246"/>
        <v>0</v>
      </c>
      <c r="R5314" s="1">
        <f t="shared" si="1247"/>
        <v>1</v>
      </c>
      <c r="S5314" s="1">
        <f t="shared" si="1248"/>
        <v>0</v>
      </c>
      <c r="T5314" s="1">
        <f t="shared" si="1249"/>
        <v>0</v>
      </c>
      <c r="U5314" s="1">
        <f t="shared" si="1250"/>
        <v>0</v>
      </c>
      <c r="X5314" s="1">
        <f t="shared" si="1251"/>
        <v>1</v>
      </c>
      <c r="Y5314" s="1">
        <f t="shared" si="1252"/>
        <v>0</v>
      </c>
      <c r="Z5314" s="1">
        <f t="shared" si="1253"/>
        <v>0</v>
      </c>
      <c r="AA5314" s="1">
        <f t="shared" si="1254"/>
        <v>0</v>
      </c>
    </row>
    <row r="5315" spans="1:27" x14ac:dyDescent="0.25">
      <c r="A5315">
        <v>0</v>
      </c>
      <c r="B5315">
        <v>164</v>
      </c>
      <c r="C5315">
        <v>13.42</v>
      </c>
      <c r="D5315">
        <v>660</v>
      </c>
      <c r="E5315">
        <v>1</v>
      </c>
      <c r="G5315" s="1">
        <f t="shared" si="1240"/>
        <v>1</v>
      </c>
      <c r="H5315" s="1">
        <f t="shared" si="1241"/>
        <v>1</v>
      </c>
      <c r="I5315" s="1">
        <f t="shared" si="1242"/>
        <v>1</v>
      </c>
      <c r="L5315" s="1">
        <f t="shared" si="1243"/>
        <v>1</v>
      </c>
      <c r="M5315" s="1">
        <f t="shared" si="1244"/>
        <v>0</v>
      </c>
      <c r="N5315" s="1">
        <f t="shared" si="1245"/>
        <v>0</v>
      </c>
      <c r="O5315" s="1">
        <f t="shared" si="1246"/>
        <v>0</v>
      </c>
      <c r="R5315" s="1">
        <f t="shared" si="1247"/>
        <v>1</v>
      </c>
      <c r="S5315" s="1">
        <f t="shared" si="1248"/>
        <v>0</v>
      </c>
      <c r="T5315" s="1">
        <f t="shared" si="1249"/>
        <v>0</v>
      </c>
      <c r="U5315" s="1">
        <f t="shared" si="1250"/>
        <v>0</v>
      </c>
      <c r="X5315" s="1">
        <f t="shared" si="1251"/>
        <v>1</v>
      </c>
      <c r="Y5315" s="1">
        <f t="shared" si="1252"/>
        <v>0</v>
      </c>
      <c r="Z5315" s="1">
        <f t="shared" si="1253"/>
        <v>0</v>
      </c>
      <c r="AA5315" s="1">
        <f t="shared" si="1254"/>
        <v>0</v>
      </c>
    </row>
    <row r="5316" spans="1:27" x14ac:dyDescent="0.25">
      <c r="A5316">
        <v>0</v>
      </c>
      <c r="B5316">
        <v>76</v>
      </c>
      <c r="C5316">
        <v>59.06</v>
      </c>
      <c r="D5316">
        <v>715</v>
      </c>
      <c r="E5316">
        <v>1</v>
      </c>
      <c r="G5316" s="1">
        <f t="shared" si="1240"/>
        <v>0</v>
      </c>
      <c r="H5316" s="1">
        <f t="shared" si="1241"/>
        <v>0</v>
      </c>
      <c r="I5316" s="1">
        <f t="shared" si="1242"/>
        <v>0</v>
      </c>
      <c r="L5316" s="1">
        <f t="shared" si="1243"/>
        <v>0</v>
      </c>
      <c r="M5316" s="1">
        <f t="shared" si="1244"/>
        <v>0</v>
      </c>
      <c r="N5316" s="1">
        <f t="shared" si="1245"/>
        <v>1</v>
      </c>
      <c r="O5316" s="1">
        <f t="shared" si="1246"/>
        <v>0</v>
      </c>
      <c r="R5316" s="1">
        <f t="shared" si="1247"/>
        <v>0</v>
      </c>
      <c r="S5316" s="1">
        <f t="shared" si="1248"/>
        <v>0</v>
      </c>
      <c r="T5316" s="1">
        <f t="shared" si="1249"/>
        <v>1</v>
      </c>
      <c r="U5316" s="1">
        <f t="shared" si="1250"/>
        <v>0</v>
      </c>
      <c r="X5316" s="1">
        <f t="shared" si="1251"/>
        <v>0</v>
      </c>
      <c r="Y5316" s="1">
        <f t="shared" si="1252"/>
        <v>0</v>
      </c>
      <c r="Z5316" s="1">
        <f t="shared" si="1253"/>
        <v>1</v>
      </c>
      <c r="AA5316" s="1">
        <f t="shared" si="1254"/>
        <v>0</v>
      </c>
    </row>
    <row r="5317" spans="1:27" x14ac:dyDescent="0.25">
      <c r="A5317">
        <v>0</v>
      </c>
      <c r="B5317">
        <v>112</v>
      </c>
      <c r="C5317">
        <v>14.75</v>
      </c>
      <c r="D5317">
        <v>715</v>
      </c>
      <c r="E5317">
        <v>1</v>
      </c>
      <c r="G5317" s="1">
        <f t="shared" si="1240"/>
        <v>1</v>
      </c>
      <c r="H5317" s="1">
        <f t="shared" si="1241"/>
        <v>1</v>
      </c>
      <c r="I5317" s="1">
        <f t="shared" si="1242"/>
        <v>1</v>
      </c>
      <c r="L5317" s="1">
        <f t="shared" si="1243"/>
        <v>1</v>
      </c>
      <c r="M5317" s="1">
        <f t="shared" si="1244"/>
        <v>0</v>
      </c>
      <c r="N5317" s="1">
        <f t="shared" si="1245"/>
        <v>0</v>
      </c>
      <c r="O5317" s="1">
        <f t="shared" si="1246"/>
        <v>0</v>
      </c>
      <c r="R5317" s="1">
        <f t="shared" si="1247"/>
        <v>1</v>
      </c>
      <c r="S5317" s="1">
        <f t="shared" si="1248"/>
        <v>0</v>
      </c>
      <c r="T5317" s="1">
        <f t="shared" si="1249"/>
        <v>0</v>
      </c>
      <c r="U5317" s="1">
        <f t="shared" si="1250"/>
        <v>0</v>
      </c>
      <c r="X5317" s="1">
        <f t="shared" si="1251"/>
        <v>1</v>
      </c>
      <c r="Y5317" s="1">
        <f t="shared" si="1252"/>
        <v>0</v>
      </c>
      <c r="Z5317" s="1">
        <f t="shared" si="1253"/>
        <v>0</v>
      </c>
      <c r="AA5317" s="1">
        <f t="shared" si="1254"/>
        <v>0</v>
      </c>
    </row>
    <row r="5318" spans="1:27" x14ac:dyDescent="0.25">
      <c r="A5318">
        <v>0</v>
      </c>
      <c r="B5318">
        <v>54</v>
      </c>
      <c r="C5318">
        <v>22.71</v>
      </c>
      <c r="D5318">
        <v>685</v>
      </c>
      <c r="E5318">
        <v>1</v>
      </c>
      <c r="G5318" s="1">
        <f t="shared" si="1240"/>
        <v>0</v>
      </c>
      <c r="H5318" s="1">
        <f t="shared" si="1241"/>
        <v>0</v>
      </c>
      <c r="I5318" s="1">
        <f t="shared" si="1242"/>
        <v>0</v>
      </c>
      <c r="L5318" s="1">
        <f t="shared" si="1243"/>
        <v>0</v>
      </c>
      <c r="M5318" s="1">
        <f t="shared" si="1244"/>
        <v>0</v>
      </c>
      <c r="N5318" s="1">
        <f t="shared" si="1245"/>
        <v>1</v>
      </c>
      <c r="O5318" s="1">
        <f t="shared" si="1246"/>
        <v>0</v>
      </c>
      <c r="R5318" s="1">
        <f t="shared" si="1247"/>
        <v>0</v>
      </c>
      <c r="S5318" s="1">
        <f t="shared" si="1248"/>
        <v>0</v>
      </c>
      <c r="T5318" s="1">
        <f t="shared" si="1249"/>
        <v>1</v>
      </c>
      <c r="U5318" s="1">
        <f t="shared" si="1250"/>
        <v>0</v>
      </c>
      <c r="X5318" s="1">
        <f t="shared" si="1251"/>
        <v>0</v>
      </c>
      <c r="Y5318" s="1">
        <f t="shared" si="1252"/>
        <v>0</v>
      </c>
      <c r="Z5318" s="1">
        <f t="shared" si="1253"/>
        <v>1</v>
      </c>
      <c r="AA5318" s="1">
        <f t="shared" si="1254"/>
        <v>0</v>
      </c>
    </row>
    <row r="5319" spans="1:27" x14ac:dyDescent="0.25">
      <c r="A5319">
        <v>1</v>
      </c>
      <c r="B5319">
        <v>170</v>
      </c>
      <c r="C5319">
        <v>25.91</v>
      </c>
      <c r="D5319">
        <v>705</v>
      </c>
      <c r="E5319">
        <v>1</v>
      </c>
      <c r="G5319" s="1">
        <f t="shared" si="1240"/>
        <v>1</v>
      </c>
      <c r="H5319" s="1">
        <f t="shared" si="1241"/>
        <v>1</v>
      </c>
      <c r="I5319" s="1">
        <f t="shared" si="1242"/>
        <v>1</v>
      </c>
      <c r="L5319" s="1">
        <f t="shared" si="1243"/>
        <v>1</v>
      </c>
      <c r="M5319" s="1">
        <f t="shared" si="1244"/>
        <v>0</v>
      </c>
      <c r="N5319" s="1">
        <f t="shared" si="1245"/>
        <v>0</v>
      </c>
      <c r="O5319" s="1">
        <f t="shared" si="1246"/>
        <v>0</v>
      </c>
      <c r="R5319" s="1">
        <f t="shared" si="1247"/>
        <v>1</v>
      </c>
      <c r="S5319" s="1">
        <f t="shared" si="1248"/>
        <v>0</v>
      </c>
      <c r="T5319" s="1">
        <f t="shared" si="1249"/>
        <v>0</v>
      </c>
      <c r="U5319" s="1">
        <f t="shared" si="1250"/>
        <v>0</v>
      </c>
      <c r="X5319" s="1">
        <f t="shared" si="1251"/>
        <v>1</v>
      </c>
      <c r="Y5319" s="1">
        <f t="shared" si="1252"/>
        <v>0</v>
      </c>
      <c r="Z5319" s="1">
        <f t="shared" si="1253"/>
        <v>0</v>
      </c>
      <c r="AA5319" s="1">
        <f t="shared" si="1254"/>
        <v>0</v>
      </c>
    </row>
    <row r="5320" spans="1:27" x14ac:dyDescent="0.25">
      <c r="A5320">
        <v>1</v>
      </c>
      <c r="B5320">
        <v>115</v>
      </c>
      <c r="C5320">
        <v>9.49</v>
      </c>
      <c r="D5320">
        <v>670</v>
      </c>
      <c r="E5320">
        <v>1</v>
      </c>
      <c r="G5320" s="1">
        <f t="shared" ref="G5320:G5383" si="1255">IF($D5320&gt;716,1,IF($B5320&gt;85.24,1,0))</f>
        <v>1</v>
      </c>
      <c r="H5320" s="1">
        <f t="shared" ref="H5320:H5383" si="1256">IF($D5320&gt;716,1,IF($B5320&gt;85.24,1,IF($C5320&lt;=16.54,1,0)))</f>
        <v>1</v>
      </c>
      <c r="I5320" s="1">
        <f t="shared" ref="I5320:I5383" si="1257">IF($D5320&gt;716,1,IF($B5320&gt;85.24,1,IF($C5320&lt;=16.54,1,IF($A5320=1,1,0))))</f>
        <v>1</v>
      </c>
      <c r="L5320" s="1">
        <f t="shared" ref="L5320:L5383" si="1258">IF($G5320=1, IF($E5320=1,1,0),0)</f>
        <v>1</v>
      </c>
      <c r="M5320" s="1">
        <f t="shared" ref="M5320:M5383" si="1259">IF($G5320=1, IF($E5320=0,1,0),0)</f>
        <v>0</v>
      </c>
      <c r="N5320" s="1">
        <f t="shared" ref="N5320:N5383" si="1260">IF($G5320=0, IF($E5320=1,1,0),0)</f>
        <v>0</v>
      </c>
      <c r="O5320" s="1">
        <f t="shared" ref="O5320:O5383" si="1261">IF($G5320=0, IF($E5320=0,1,0),0)</f>
        <v>0</v>
      </c>
      <c r="R5320" s="1">
        <f t="shared" ref="R5320:R5383" si="1262">IF($H5320=1, IF($E5320=1,1,0),0)</f>
        <v>1</v>
      </c>
      <c r="S5320" s="1">
        <f t="shared" ref="S5320:S5383" si="1263">IF($H5320=1, IF($E5320=0,1,0),0)</f>
        <v>0</v>
      </c>
      <c r="T5320" s="1">
        <f t="shared" ref="T5320:T5383" si="1264">IF($H5320=0, IF($E5320=1,1,0),0)</f>
        <v>0</v>
      </c>
      <c r="U5320" s="1">
        <f t="shared" ref="U5320:U5383" si="1265">IF($H5320=0, IF($E5320=0,1,0),0)</f>
        <v>0</v>
      </c>
      <c r="X5320" s="1">
        <f t="shared" ref="X5320:X5383" si="1266">IF($I5320=1, IF($E5320=1,1,0),0)</f>
        <v>1</v>
      </c>
      <c r="Y5320" s="1">
        <f t="shared" ref="Y5320:Y5383" si="1267">IF($I5320=1, IF($E5320=0,1,0),0)</f>
        <v>0</v>
      </c>
      <c r="Z5320" s="1">
        <f t="shared" ref="Z5320:Z5383" si="1268">IF($I5320=0, IF($E5320=1,1,0),0)</f>
        <v>0</v>
      </c>
      <c r="AA5320" s="1">
        <f t="shared" ref="AA5320:AA5383" si="1269">IF($I5320=0, IF($E5320=0,1,0),0)</f>
        <v>0</v>
      </c>
    </row>
    <row r="5321" spans="1:27" x14ac:dyDescent="0.25">
      <c r="A5321">
        <v>1</v>
      </c>
      <c r="B5321">
        <v>115</v>
      </c>
      <c r="C5321">
        <v>25.7</v>
      </c>
      <c r="D5321">
        <v>680</v>
      </c>
      <c r="E5321">
        <v>1</v>
      </c>
      <c r="G5321" s="1">
        <f t="shared" si="1255"/>
        <v>1</v>
      </c>
      <c r="H5321" s="1">
        <f t="shared" si="1256"/>
        <v>1</v>
      </c>
      <c r="I5321" s="1">
        <f t="shared" si="1257"/>
        <v>1</v>
      </c>
      <c r="L5321" s="1">
        <f t="shared" si="1258"/>
        <v>1</v>
      </c>
      <c r="M5321" s="1">
        <f t="shared" si="1259"/>
        <v>0</v>
      </c>
      <c r="N5321" s="1">
        <f t="shared" si="1260"/>
        <v>0</v>
      </c>
      <c r="O5321" s="1">
        <f t="shared" si="1261"/>
        <v>0</v>
      </c>
      <c r="R5321" s="1">
        <f t="shared" si="1262"/>
        <v>1</v>
      </c>
      <c r="S5321" s="1">
        <f t="shared" si="1263"/>
        <v>0</v>
      </c>
      <c r="T5321" s="1">
        <f t="shared" si="1264"/>
        <v>0</v>
      </c>
      <c r="U5321" s="1">
        <f t="shared" si="1265"/>
        <v>0</v>
      </c>
      <c r="X5321" s="1">
        <f t="shared" si="1266"/>
        <v>1</v>
      </c>
      <c r="Y5321" s="1">
        <f t="shared" si="1267"/>
        <v>0</v>
      </c>
      <c r="Z5321" s="1">
        <f t="shared" si="1268"/>
        <v>0</v>
      </c>
      <c r="AA5321" s="1">
        <f t="shared" si="1269"/>
        <v>0</v>
      </c>
    </row>
    <row r="5322" spans="1:27" x14ac:dyDescent="0.25">
      <c r="A5322">
        <v>1</v>
      </c>
      <c r="B5322">
        <v>101</v>
      </c>
      <c r="C5322">
        <v>24.62</v>
      </c>
      <c r="D5322">
        <v>735</v>
      </c>
      <c r="E5322">
        <v>1</v>
      </c>
      <c r="G5322" s="1">
        <f t="shared" si="1255"/>
        <v>1</v>
      </c>
      <c r="H5322" s="1">
        <f t="shared" si="1256"/>
        <v>1</v>
      </c>
      <c r="I5322" s="1">
        <f t="shared" si="1257"/>
        <v>1</v>
      </c>
      <c r="L5322" s="1">
        <f t="shared" si="1258"/>
        <v>1</v>
      </c>
      <c r="M5322" s="1">
        <f t="shared" si="1259"/>
        <v>0</v>
      </c>
      <c r="N5322" s="1">
        <f t="shared" si="1260"/>
        <v>0</v>
      </c>
      <c r="O5322" s="1">
        <f t="shared" si="1261"/>
        <v>0</v>
      </c>
      <c r="R5322" s="1">
        <f t="shared" si="1262"/>
        <v>1</v>
      </c>
      <c r="S5322" s="1">
        <f t="shared" si="1263"/>
        <v>0</v>
      </c>
      <c r="T5322" s="1">
        <f t="shared" si="1264"/>
        <v>0</v>
      </c>
      <c r="U5322" s="1">
        <f t="shared" si="1265"/>
        <v>0</v>
      </c>
      <c r="X5322" s="1">
        <f t="shared" si="1266"/>
        <v>1</v>
      </c>
      <c r="Y5322" s="1">
        <f t="shared" si="1267"/>
        <v>0</v>
      </c>
      <c r="Z5322" s="1">
        <f t="shared" si="1268"/>
        <v>0</v>
      </c>
      <c r="AA5322" s="1">
        <f t="shared" si="1269"/>
        <v>0</v>
      </c>
    </row>
    <row r="5323" spans="1:27" x14ac:dyDescent="0.25">
      <c r="A5323">
        <v>1</v>
      </c>
      <c r="B5323">
        <v>200</v>
      </c>
      <c r="C5323">
        <v>27.98</v>
      </c>
      <c r="D5323">
        <v>705</v>
      </c>
      <c r="E5323">
        <v>1</v>
      </c>
      <c r="G5323" s="1">
        <f t="shared" si="1255"/>
        <v>1</v>
      </c>
      <c r="H5323" s="1">
        <f t="shared" si="1256"/>
        <v>1</v>
      </c>
      <c r="I5323" s="1">
        <f t="shared" si="1257"/>
        <v>1</v>
      </c>
      <c r="L5323" s="1">
        <f t="shared" si="1258"/>
        <v>1</v>
      </c>
      <c r="M5323" s="1">
        <f t="shared" si="1259"/>
        <v>0</v>
      </c>
      <c r="N5323" s="1">
        <f t="shared" si="1260"/>
        <v>0</v>
      </c>
      <c r="O5323" s="1">
        <f t="shared" si="1261"/>
        <v>0</v>
      </c>
      <c r="R5323" s="1">
        <f t="shared" si="1262"/>
        <v>1</v>
      </c>
      <c r="S5323" s="1">
        <f t="shared" si="1263"/>
        <v>0</v>
      </c>
      <c r="T5323" s="1">
        <f t="shared" si="1264"/>
        <v>0</v>
      </c>
      <c r="U5323" s="1">
        <f t="shared" si="1265"/>
        <v>0</v>
      </c>
      <c r="X5323" s="1">
        <f t="shared" si="1266"/>
        <v>1</v>
      </c>
      <c r="Y5323" s="1">
        <f t="shared" si="1267"/>
        <v>0</v>
      </c>
      <c r="Z5323" s="1">
        <f t="shared" si="1268"/>
        <v>0</v>
      </c>
      <c r="AA5323" s="1">
        <f t="shared" si="1269"/>
        <v>0</v>
      </c>
    </row>
    <row r="5324" spans="1:27" x14ac:dyDescent="0.25">
      <c r="A5324">
        <v>1</v>
      </c>
      <c r="B5324">
        <v>127</v>
      </c>
      <c r="C5324">
        <v>10.220000000000001</v>
      </c>
      <c r="D5324">
        <v>695</v>
      </c>
      <c r="E5324">
        <v>1</v>
      </c>
      <c r="G5324" s="1">
        <f t="shared" si="1255"/>
        <v>1</v>
      </c>
      <c r="H5324" s="1">
        <f t="shared" si="1256"/>
        <v>1</v>
      </c>
      <c r="I5324" s="1">
        <f t="shared" si="1257"/>
        <v>1</v>
      </c>
      <c r="L5324" s="1">
        <f t="shared" si="1258"/>
        <v>1</v>
      </c>
      <c r="M5324" s="1">
        <f t="shared" si="1259"/>
        <v>0</v>
      </c>
      <c r="N5324" s="1">
        <f t="shared" si="1260"/>
        <v>0</v>
      </c>
      <c r="O5324" s="1">
        <f t="shared" si="1261"/>
        <v>0</v>
      </c>
      <c r="R5324" s="1">
        <f t="shared" si="1262"/>
        <v>1</v>
      </c>
      <c r="S5324" s="1">
        <f t="shared" si="1263"/>
        <v>0</v>
      </c>
      <c r="T5324" s="1">
        <f t="shared" si="1264"/>
        <v>0</v>
      </c>
      <c r="U5324" s="1">
        <f t="shared" si="1265"/>
        <v>0</v>
      </c>
      <c r="X5324" s="1">
        <f t="shared" si="1266"/>
        <v>1</v>
      </c>
      <c r="Y5324" s="1">
        <f t="shared" si="1267"/>
        <v>0</v>
      </c>
      <c r="Z5324" s="1">
        <f t="shared" si="1268"/>
        <v>0</v>
      </c>
      <c r="AA5324" s="1">
        <f t="shared" si="1269"/>
        <v>0</v>
      </c>
    </row>
    <row r="5325" spans="1:27" x14ac:dyDescent="0.25">
      <c r="A5325">
        <v>0</v>
      </c>
      <c r="B5325">
        <v>75</v>
      </c>
      <c r="C5325">
        <v>5.17</v>
      </c>
      <c r="D5325">
        <v>720</v>
      </c>
      <c r="E5325">
        <v>1</v>
      </c>
      <c r="G5325" s="1">
        <f t="shared" si="1255"/>
        <v>1</v>
      </c>
      <c r="H5325" s="1">
        <f t="shared" si="1256"/>
        <v>1</v>
      </c>
      <c r="I5325" s="1">
        <f t="shared" si="1257"/>
        <v>1</v>
      </c>
      <c r="L5325" s="1">
        <f t="shared" si="1258"/>
        <v>1</v>
      </c>
      <c r="M5325" s="1">
        <f t="shared" si="1259"/>
        <v>0</v>
      </c>
      <c r="N5325" s="1">
        <f t="shared" si="1260"/>
        <v>0</v>
      </c>
      <c r="O5325" s="1">
        <f t="shared" si="1261"/>
        <v>0</v>
      </c>
      <c r="R5325" s="1">
        <f t="shared" si="1262"/>
        <v>1</v>
      </c>
      <c r="S5325" s="1">
        <f t="shared" si="1263"/>
        <v>0</v>
      </c>
      <c r="T5325" s="1">
        <f t="shared" si="1264"/>
        <v>0</v>
      </c>
      <c r="U5325" s="1">
        <f t="shared" si="1265"/>
        <v>0</v>
      </c>
      <c r="X5325" s="1">
        <f t="shared" si="1266"/>
        <v>1</v>
      </c>
      <c r="Y5325" s="1">
        <f t="shared" si="1267"/>
        <v>0</v>
      </c>
      <c r="Z5325" s="1">
        <f t="shared" si="1268"/>
        <v>0</v>
      </c>
      <c r="AA5325" s="1">
        <f t="shared" si="1269"/>
        <v>0</v>
      </c>
    </row>
    <row r="5326" spans="1:27" x14ac:dyDescent="0.25">
      <c r="A5326">
        <v>1</v>
      </c>
      <c r="B5326">
        <v>120</v>
      </c>
      <c r="C5326">
        <v>17.670000000000002</v>
      </c>
      <c r="D5326">
        <v>750</v>
      </c>
      <c r="E5326">
        <v>1</v>
      </c>
      <c r="G5326" s="1">
        <f t="shared" si="1255"/>
        <v>1</v>
      </c>
      <c r="H5326" s="1">
        <f t="shared" si="1256"/>
        <v>1</v>
      </c>
      <c r="I5326" s="1">
        <f t="shared" si="1257"/>
        <v>1</v>
      </c>
      <c r="L5326" s="1">
        <f t="shared" si="1258"/>
        <v>1</v>
      </c>
      <c r="M5326" s="1">
        <f t="shared" si="1259"/>
        <v>0</v>
      </c>
      <c r="N5326" s="1">
        <f t="shared" si="1260"/>
        <v>0</v>
      </c>
      <c r="O5326" s="1">
        <f t="shared" si="1261"/>
        <v>0</v>
      </c>
      <c r="R5326" s="1">
        <f t="shared" si="1262"/>
        <v>1</v>
      </c>
      <c r="S5326" s="1">
        <f t="shared" si="1263"/>
        <v>0</v>
      </c>
      <c r="T5326" s="1">
        <f t="shared" si="1264"/>
        <v>0</v>
      </c>
      <c r="U5326" s="1">
        <f t="shared" si="1265"/>
        <v>0</v>
      </c>
      <c r="X5326" s="1">
        <f t="shared" si="1266"/>
        <v>1</v>
      </c>
      <c r="Y5326" s="1">
        <f t="shared" si="1267"/>
        <v>0</v>
      </c>
      <c r="Z5326" s="1">
        <f t="shared" si="1268"/>
        <v>0</v>
      </c>
      <c r="AA5326" s="1">
        <f t="shared" si="1269"/>
        <v>0</v>
      </c>
    </row>
    <row r="5327" spans="1:27" x14ac:dyDescent="0.25">
      <c r="A5327">
        <v>0</v>
      </c>
      <c r="B5327">
        <v>65</v>
      </c>
      <c r="C5327">
        <v>28.62</v>
      </c>
      <c r="D5327">
        <v>695</v>
      </c>
      <c r="E5327">
        <v>1</v>
      </c>
      <c r="G5327" s="1">
        <f t="shared" si="1255"/>
        <v>0</v>
      </c>
      <c r="H5327" s="1">
        <f t="shared" si="1256"/>
        <v>0</v>
      </c>
      <c r="I5327" s="1">
        <f t="shared" si="1257"/>
        <v>0</v>
      </c>
      <c r="L5327" s="1">
        <f t="shared" si="1258"/>
        <v>0</v>
      </c>
      <c r="M5327" s="1">
        <f t="shared" si="1259"/>
        <v>0</v>
      </c>
      <c r="N5327" s="1">
        <f t="shared" si="1260"/>
        <v>1</v>
      </c>
      <c r="O5327" s="1">
        <f t="shared" si="1261"/>
        <v>0</v>
      </c>
      <c r="R5327" s="1">
        <f t="shared" si="1262"/>
        <v>0</v>
      </c>
      <c r="S5327" s="1">
        <f t="shared" si="1263"/>
        <v>0</v>
      </c>
      <c r="T5327" s="1">
        <f t="shared" si="1264"/>
        <v>1</v>
      </c>
      <c r="U5327" s="1">
        <f t="shared" si="1265"/>
        <v>0</v>
      </c>
      <c r="X5327" s="1">
        <f t="shared" si="1266"/>
        <v>0</v>
      </c>
      <c r="Y5327" s="1">
        <f t="shared" si="1267"/>
        <v>0</v>
      </c>
      <c r="Z5327" s="1">
        <f t="shared" si="1268"/>
        <v>1</v>
      </c>
      <c r="AA5327" s="1">
        <f t="shared" si="1269"/>
        <v>0</v>
      </c>
    </row>
    <row r="5328" spans="1:27" x14ac:dyDescent="0.25">
      <c r="A5328">
        <v>0</v>
      </c>
      <c r="B5328">
        <v>30</v>
      </c>
      <c r="C5328">
        <v>23.52</v>
      </c>
      <c r="D5328">
        <v>660</v>
      </c>
      <c r="E5328">
        <v>1</v>
      </c>
      <c r="G5328" s="1">
        <f t="shared" si="1255"/>
        <v>0</v>
      </c>
      <c r="H5328" s="1">
        <f t="shared" si="1256"/>
        <v>0</v>
      </c>
      <c r="I5328" s="1">
        <f t="shared" si="1257"/>
        <v>0</v>
      </c>
      <c r="L5328" s="1">
        <f t="shared" si="1258"/>
        <v>0</v>
      </c>
      <c r="M5328" s="1">
        <f t="shared" si="1259"/>
        <v>0</v>
      </c>
      <c r="N5328" s="1">
        <f t="shared" si="1260"/>
        <v>1</v>
      </c>
      <c r="O5328" s="1">
        <f t="shared" si="1261"/>
        <v>0</v>
      </c>
      <c r="R5328" s="1">
        <f t="shared" si="1262"/>
        <v>0</v>
      </c>
      <c r="S5328" s="1">
        <f t="shared" si="1263"/>
        <v>0</v>
      </c>
      <c r="T5328" s="1">
        <f t="shared" si="1264"/>
        <v>1</v>
      </c>
      <c r="U5328" s="1">
        <f t="shared" si="1265"/>
        <v>0</v>
      </c>
      <c r="X5328" s="1">
        <f t="shared" si="1266"/>
        <v>0</v>
      </c>
      <c r="Y5328" s="1">
        <f t="shared" si="1267"/>
        <v>0</v>
      </c>
      <c r="Z5328" s="1">
        <f t="shared" si="1268"/>
        <v>1</v>
      </c>
      <c r="AA5328" s="1">
        <f t="shared" si="1269"/>
        <v>0</v>
      </c>
    </row>
    <row r="5329" spans="1:27" x14ac:dyDescent="0.25">
      <c r="A5329">
        <v>0</v>
      </c>
      <c r="B5329">
        <v>39.021000000000001</v>
      </c>
      <c r="C5329">
        <v>14.64</v>
      </c>
      <c r="D5329">
        <v>735</v>
      </c>
      <c r="E5329">
        <v>1</v>
      </c>
      <c r="G5329" s="1">
        <f t="shared" si="1255"/>
        <v>1</v>
      </c>
      <c r="H5329" s="1">
        <f t="shared" si="1256"/>
        <v>1</v>
      </c>
      <c r="I5329" s="1">
        <f t="shared" si="1257"/>
        <v>1</v>
      </c>
      <c r="L5329" s="1">
        <f t="shared" si="1258"/>
        <v>1</v>
      </c>
      <c r="M5329" s="1">
        <f t="shared" si="1259"/>
        <v>0</v>
      </c>
      <c r="N5329" s="1">
        <f t="shared" si="1260"/>
        <v>0</v>
      </c>
      <c r="O5329" s="1">
        <f t="shared" si="1261"/>
        <v>0</v>
      </c>
      <c r="R5329" s="1">
        <f t="shared" si="1262"/>
        <v>1</v>
      </c>
      <c r="S5329" s="1">
        <f t="shared" si="1263"/>
        <v>0</v>
      </c>
      <c r="T5329" s="1">
        <f t="shared" si="1264"/>
        <v>0</v>
      </c>
      <c r="U5329" s="1">
        <f t="shared" si="1265"/>
        <v>0</v>
      </c>
      <c r="X5329" s="1">
        <f t="shared" si="1266"/>
        <v>1</v>
      </c>
      <c r="Y5329" s="1">
        <f t="shared" si="1267"/>
        <v>0</v>
      </c>
      <c r="Z5329" s="1">
        <f t="shared" si="1268"/>
        <v>0</v>
      </c>
      <c r="AA5329" s="1">
        <f t="shared" si="1269"/>
        <v>0</v>
      </c>
    </row>
    <row r="5330" spans="1:27" x14ac:dyDescent="0.25">
      <c r="A5330">
        <v>1</v>
      </c>
      <c r="B5330">
        <v>48</v>
      </c>
      <c r="C5330">
        <v>20.05</v>
      </c>
      <c r="D5330">
        <v>695</v>
      </c>
      <c r="E5330">
        <v>1</v>
      </c>
      <c r="G5330" s="1">
        <f t="shared" si="1255"/>
        <v>0</v>
      </c>
      <c r="H5330" s="1">
        <f t="shared" si="1256"/>
        <v>0</v>
      </c>
      <c r="I5330" s="1">
        <f t="shared" si="1257"/>
        <v>1</v>
      </c>
      <c r="L5330" s="1">
        <f t="shared" si="1258"/>
        <v>0</v>
      </c>
      <c r="M5330" s="1">
        <f t="shared" si="1259"/>
        <v>0</v>
      </c>
      <c r="N5330" s="1">
        <f t="shared" si="1260"/>
        <v>1</v>
      </c>
      <c r="O5330" s="1">
        <f t="shared" si="1261"/>
        <v>0</v>
      </c>
      <c r="R5330" s="1">
        <f t="shared" si="1262"/>
        <v>0</v>
      </c>
      <c r="S5330" s="1">
        <f t="shared" si="1263"/>
        <v>0</v>
      </c>
      <c r="T5330" s="1">
        <f t="shared" si="1264"/>
        <v>1</v>
      </c>
      <c r="U5330" s="1">
        <f t="shared" si="1265"/>
        <v>0</v>
      </c>
      <c r="X5330" s="1">
        <f t="shared" si="1266"/>
        <v>1</v>
      </c>
      <c r="Y5330" s="1">
        <f t="shared" si="1267"/>
        <v>0</v>
      </c>
      <c r="Z5330" s="1">
        <f t="shared" si="1268"/>
        <v>0</v>
      </c>
      <c r="AA5330" s="1">
        <f t="shared" si="1269"/>
        <v>0</v>
      </c>
    </row>
    <row r="5331" spans="1:27" x14ac:dyDescent="0.25">
      <c r="A5331">
        <v>1</v>
      </c>
      <c r="B5331">
        <v>53</v>
      </c>
      <c r="C5331">
        <v>15.87</v>
      </c>
      <c r="D5331">
        <v>660</v>
      </c>
      <c r="E5331">
        <v>1</v>
      </c>
      <c r="G5331" s="1">
        <f t="shared" si="1255"/>
        <v>0</v>
      </c>
      <c r="H5331" s="1">
        <f t="shared" si="1256"/>
        <v>1</v>
      </c>
      <c r="I5331" s="1">
        <f t="shared" si="1257"/>
        <v>1</v>
      </c>
      <c r="L5331" s="1">
        <f t="shared" si="1258"/>
        <v>0</v>
      </c>
      <c r="M5331" s="1">
        <f t="shared" si="1259"/>
        <v>0</v>
      </c>
      <c r="N5331" s="1">
        <f t="shared" si="1260"/>
        <v>1</v>
      </c>
      <c r="O5331" s="1">
        <f t="shared" si="1261"/>
        <v>0</v>
      </c>
      <c r="R5331" s="1">
        <f t="shared" si="1262"/>
        <v>1</v>
      </c>
      <c r="S5331" s="1">
        <f t="shared" si="1263"/>
        <v>0</v>
      </c>
      <c r="T5331" s="1">
        <f t="shared" si="1264"/>
        <v>0</v>
      </c>
      <c r="U5331" s="1">
        <f t="shared" si="1265"/>
        <v>0</v>
      </c>
      <c r="X5331" s="1">
        <f t="shared" si="1266"/>
        <v>1</v>
      </c>
      <c r="Y5331" s="1">
        <f t="shared" si="1267"/>
        <v>0</v>
      </c>
      <c r="Z5331" s="1">
        <f t="shared" si="1268"/>
        <v>0</v>
      </c>
      <c r="AA5331" s="1">
        <f t="shared" si="1269"/>
        <v>0</v>
      </c>
    </row>
    <row r="5332" spans="1:27" x14ac:dyDescent="0.25">
      <c r="A5332">
        <v>1</v>
      </c>
      <c r="B5332">
        <v>27</v>
      </c>
      <c r="C5332">
        <v>20.09</v>
      </c>
      <c r="D5332">
        <v>675</v>
      </c>
      <c r="E5332">
        <v>1</v>
      </c>
      <c r="G5332" s="1">
        <f t="shared" si="1255"/>
        <v>0</v>
      </c>
      <c r="H5332" s="1">
        <f t="shared" si="1256"/>
        <v>0</v>
      </c>
      <c r="I5332" s="1">
        <f t="shared" si="1257"/>
        <v>1</v>
      </c>
      <c r="L5332" s="1">
        <f t="shared" si="1258"/>
        <v>0</v>
      </c>
      <c r="M5332" s="1">
        <f t="shared" si="1259"/>
        <v>0</v>
      </c>
      <c r="N5332" s="1">
        <f t="shared" si="1260"/>
        <v>1</v>
      </c>
      <c r="O5332" s="1">
        <f t="shared" si="1261"/>
        <v>0</v>
      </c>
      <c r="R5332" s="1">
        <f t="shared" si="1262"/>
        <v>0</v>
      </c>
      <c r="S5332" s="1">
        <f t="shared" si="1263"/>
        <v>0</v>
      </c>
      <c r="T5332" s="1">
        <f t="shared" si="1264"/>
        <v>1</v>
      </c>
      <c r="U5332" s="1">
        <f t="shared" si="1265"/>
        <v>0</v>
      </c>
      <c r="X5332" s="1">
        <f t="shared" si="1266"/>
        <v>1</v>
      </c>
      <c r="Y5332" s="1">
        <f t="shared" si="1267"/>
        <v>0</v>
      </c>
      <c r="Z5332" s="1">
        <f t="shared" si="1268"/>
        <v>0</v>
      </c>
      <c r="AA5332" s="1">
        <f t="shared" si="1269"/>
        <v>0</v>
      </c>
    </row>
    <row r="5333" spans="1:27" x14ac:dyDescent="0.25">
      <c r="A5333">
        <v>1</v>
      </c>
      <c r="B5333">
        <v>55</v>
      </c>
      <c r="C5333">
        <v>29.83</v>
      </c>
      <c r="D5333">
        <v>680</v>
      </c>
      <c r="E5333">
        <v>1</v>
      </c>
      <c r="G5333" s="1">
        <f t="shared" si="1255"/>
        <v>0</v>
      </c>
      <c r="H5333" s="1">
        <f t="shared" si="1256"/>
        <v>0</v>
      </c>
      <c r="I5333" s="1">
        <f t="shared" si="1257"/>
        <v>1</v>
      </c>
      <c r="L5333" s="1">
        <f t="shared" si="1258"/>
        <v>0</v>
      </c>
      <c r="M5333" s="1">
        <f t="shared" si="1259"/>
        <v>0</v>
      </c>
      <c r="N5333" s="1">
        <f t="shared" si="1260"/>
        <v>1</v>
      </c>
      <c r="O5333" s="1">
        <f t="shared" si="1261"/>
        <v>0</v>
      </c>
      <c r="R5333" s="1">
        <f t="shared" si="1262"/>
        <v>0</v>
      </c>
      <c r="S5333" s="1">
        <f t="shared" si="1263"/>
        <v>0</v>
      </c>
      <c r="T5333" s="1">
        <f t="shared" si="1264"/>
        <v>1</v>
      </c>
      <c r="U5333" s="1">
        <f t="shared" si="1265"/>
        <v>0</v>
      </c>
      <c r="X5333" s="1">
        <f t="shared" si="1266"/>
        <v>1</v>
      </c>
      <c r="Y5333" s="1">
        <f t="shared" si="1267"/>
        <v>0</v>
      </c>
      <c r="Z5333" s="1">
        <f t="shared" si="1268"/>
        <v>0</v>
      </c>
      <c r="AA5333" s="1">
        <f t="shared" si="1269"/>
        <v>0</v>
      </c>
    </row>
    <row r="5334" spans="1:27" x14ac:dyDescent="0.25">
      <c r="A5334">
        <v>1</v>
      </c>
      <c r="B5334">
        <v>72</v>
      </c>
      <c r="C5334">
        <v>20.13</v>
      </c>
      <c r="D5334">
        <v>685</v>
      </c>
      <c r="E5334">
        <v>1</v>
      </c>
      <c r="G5334" s="1">
        <f t="shared" si="1255"/>
        <v>0</v>
      </c>
      <c r="H5334" s="1">
        <f t="shared" si="1256"/>
        <v>0</v>
      </c>
      <c r="I5334" s="1">
        <f t="shared" si="1257"/>
        <v>1</v>
      </c>
      <c r="L5334" s="1">
        <f t="shared" si="1258"/>
        <v>0</v>
      </c>
      <c r="M5334" s="1">
        <f t="shared" si="1259"/>
        <v>0</v>
      </c>
      <c r="N5334" s="1">
        <f t="shared" si="1260"/>
        <v>1</v>
      </c>
      <c r="O5334" s="1">
        <f t="shared" si="1261"/>
        <v>0</v>
      </c>
      <c r="R5334" s="1">
        <f t="shared" si="1262"/>
        <v>0</v>
      </c>
      <c r="S5334" s="1">
        <f t="shared" si="1263"/>
        <v>0</v>
      </c>
      <c r="T5334" s="1">
        <f t="shared" si="1264"/>
        <v>1</v>
      </c>
      <c r="U5334" s="1">
        <f t="shared" si="1265"/>
        <v>0</v>
      </c>
      <c r="X5334" s="1">
        <f t="shared" si="1266"/>
        <v>1</v>
      </c>
      <c r="Y5334" s="1">
        <f t="shared" si="1267"/>
        <v>0</v>
      </c>
      <c r="Z5334" s="1">
        <f t="shared" si="1268"/>
        <v>0</v>
      </c>
      <c r="AA5334" s="1">
        <f t="shared" si="1269"/>
        <v>0</v>
      </c>
    </row>
    <row r="5335" spans="1:27" x14ac:dyDescent="0.25">
      <c r="A5335">
        <v>0</v>
      </c>
      <c r="B5335">
        <v>86</v>
      </c>
      <c r="C5335">
        <v>19.37</v>
      </c>
      <c r="D5335">
        <v>660</v>
      </c>
      <c r="E5335">
        <v>1</v>
      </c>
      <c r="G5335" s="1">
        <f t="shared" si="1255"/>
        <v>1</v>
      </c>
      <c r="H5335" s="1">
        <f t="shared" si="1256"/>
        <v>1</v>
      </c>
      <c r="I5335" s="1">
        <f t="shared" si="1257"/>
        <v>1</v>
      </c>
      <c r="L5335" s="1">
        <f t="shared" si="1258"/>
        <v>1</v>
      </c>
      <c r="M5335" s="1">
        <f t="shared" si="1259"/>
        <v>0</v>
      </c>
      <c r="N5335" s="1">
        <f t="shared" si="1260"/>
        <v>0</v>
      </c>
      <c r="O5335" s="1">
        <f t="shared" si="1261"/>
        <v>0</v>
      </c>
      <c r="R5335" s="1">
        <f t="shared" si="1262"/>
        <v>1</v>
      </c>
      <c r="S5335" s="1">
        <f t="shared" si="1263"/>
        <v>0</v>
      </c>
      <c r="T5335" s="1">
        <f t="shared" si="1264"/>
        <v>0</v>
      </c>
      <c r="U5335" s="1">
        <f t="shared" si="1265"/>
        <v>0</v>
      </c>
      <c r="X5335" s="1">
        <f t="shared" si="1266"/>
        <v>1</v>
      </c>
      <c r="Y5335" s="1">
        <f t="shared" si="1267"/>
        <v>0</v>
      </c>
      <c r="Z5335" s="1">
        <f t="shared" si="1268"/>
        <v>0</v>
      </c>
      <c r="AA5335" s="1">
        <f t="shared" si="1269"/>
        <v>0</v>
      </c>
    </row>
    <row r="5336" spans="1:27" x14ac:dyDescent="0.25">
      <c r="A5336">
        <v>1</v>
      </c>
      <c r="B5336">
        <v>190</v>
      </c>
      <c r="C5336">
        <v>13.42</v>
      </c>
      <c r="D5336">
        <v>685</v>
      </c>
      <c r="E5336">
        <v>1</v>
      </c>
      <c r="G5336" s="1">
        <f t="shared" si="1255"/>
        <v>1</v>
      </c>
      <c r="H5336" s="1">
        <f t="shared" si="1256"/>
        <v>1</v>
      </c>
      <c r="I5336" s="1">
        <f t="shared" si="1257"/>
        <v>1</v>
      </c>
      <c r="L5336" s="1">
        <f t="shared" si="1258"/>
        <v>1</v>
      </c>
      <c r="M5336" s="1">
        <f t="shared" si="1259"/>
        <v>0</v>
      </c>
      <c r="N5336" s="1">
        <f t="shared" si="1260"/>
        <v>0</v>
      </c>
      <c r="O5336" s="1">
        <f t="shared" si="1261"/>
        <v>0</v>
      </c>
      <c r="R5336" s="1">
        <f t="shared" si="1262"/>
        <v>1</v>
      </c>
      <c r="S5336" s="1">
        <f t="shared" si="1263"/>
        <v>0</v>
      </c>
      <c r="T5336" s="1">
        <f t="shared" si="1264"/>
        <v>0</v>
      </c>
      <c r="U5336" s="1">
        <f t="shared" si="1265"/>
        <v>0</v>
      </c>
      <c r="X5336" s="1">
        <f t="shared" si="1266"/>
        <v>1</v>
      </c>
      <c r="Y5336" s="1">
        <f t="shared" si="1267"/>
        <v>0</v>
      </c>
      <c r="Z5336" s="1">
        <f t="shared" si="1268"/>
        <v>0</v>
      </c>
      <c r="AA5336" s="1">
        <f t="shared" si="1269"/>
        <v>0</v>
      </c>
    </row>
    <row r="5337" spans="1:27" x14ac:dyDescent="0.25">
      <c r="A5337">
        <v>0</v>
      </c>
      <c r="B5337">
        <v>48</v>
      </c>
      <c r="C5337">
        <v>26.18</v>
      </c>
      <c r="D5337">
        <v>710</v>
      </c>
      <c r="E5337">
        <v>1</v>
      </c>
      <c r="G5337" s="1">
        <f t="shared" si="1255"/>
        <v>0</v>
      </c>
      <c r="H5337" s="1">
        <f t="shared" si="1256"/>
        <v>0</v>
      </c>
      <c r="I5337" s="1">
        <f t="shared" si="1257"/>
        <v>0</v>
      </c>
      <c r="L5337" s="1">
        <f t="shared" si="1258"/>
        <v>0</v>
      </c>
      <c r="M5337" s="1">
        <f t="shared" si="1259"/>
        <v>0</v>
      </c>
      <c r="N5337" s="1">
        <f t="shared" si="1260"/>
        <v>1</v>
      </c>
      <c r="O5337" s="1">
        <f t="shared" si="1261"/>
        <v>0</v>
      </c>
      <c r="R5337" s="1">
        <f t="shared" si="1262"/>
        <v>0</v>
      </c>
      <c r="S5337" s="1">
        <f t="shared" si="1263"/>
        <v>0</v>
      </c>
      <c r="T5337" s="1">
        <f t="shared" si="1264"/>
        <v>1</v>
      </c>
      <c r="U5337" s="1">
        <f t="shared" si="1265"/>
        <v>0</v>
      </c>
      <c r="X5337" s="1">
        <f t="shared" si="1266"/>
        <v>0</v>
      </c>
      <c r="Y5337" s="1">
        <f t="shared" si="1267"/>
        <v>0</v>
      </c>
      <c r="Z5337" s="1">
        <f t="shared" si="1268"/>
        <v>1</v>
      </c>
      <c r="AA5337" s="1">
        <f t="shared" si="1269"/>
        <v>0</v>
      </c>
    </row>
    <row r="5338" spans="1:27" x14ac:dyDescent="0.25">
      <c r="A5338">
        <v>0</v>
      </c>
      <c r="B5338">
        <v>46</v>
      </c>
      <c r="C5338">
        <v>12.29</v>
      </c>
      <c r="D5338">
        <v>670</v>
      </c>
      <c r="E5338">
        <v>1</v>
      </c>
      <c r="G5338" s="1">
        <f t="shared" si="1255"/>
        <v>0</v>
      </c>
      <c r="H5338" s="1">
        <f t="shared" si="1256"/>
        <v>1</v>
      </c>
      <c r="I5338" s="1">
        <f t="shared" si="1257"/>
        <v>1</v>
      </c>
      <c r="L5338" s="1">
        <f t="shared" si="1258"/>
        <v>0</v>
      </c>
      <c r="M5338" s="1">
        <f t="shared" si="1259"/>
        <v>0</v>
      </c>
      <c r="N5338" s="1">
        <f t="shared" si="1260"/>
        <v>1</v>
      </c>
      <c r="O5338" s="1">
        <f t="shared" si="1261"/>
        <v>0</v>
      </c>
      <c r="R5338" s="1">
        <f t="shared" si="1262"/>
        <v>1</v>
      </c>
      <c r="S5338" s="1">
        <f t="shared" si="1263"/>
        <v>0</v>
      </c>
      <c r="T5338" s="1">
        <f t="shared" si="1264"/>
        <v>0</v>
      </c>
      <c r="U5338" s="1">
        <f t="shared" si="1265"/>
        <v>0</v>
      </c>
      <c r="X5338" s="1">
        <f t="shared" si="1266"/>
        <v>1</v>
      </c>
      <c r="Y5338" s="1">
        <f t="shared" si="1267"/>
        <v>0</v>
      </c>
      <c r="Z5338" s="1">
        <f t="shared" si="1268"/>
        <v>0</v>
      </c>
      <c r="AA5338" s="1">
        <f t="shared" si="1269"/>
        <v>0</v>
      </c>
    </row>
    <row r="5339" spans="1:27" x14ac:dyDescent="0.25">
      <c r="A5339">
        <v>1</v>
      </c>
      <c r="B5339">
        <v>140</v>
      </c>
      <c r="C5339">
        <v>21.65</v>
      </c>
      <c r="D5339">
        <v>680</v>
      </c>
      <c r="E5339">
        <v>1</v>
      </c>
      <c r="G5339" s="1">
        <f t="shared" si="1255"/>
        <v>1</v>
      </c>
      <c r="H5339" s="1">
        <f t="shared" si="1256"/>
        <v>1</v>
      </c>
      <c r="I5339" s="1">
        <f t="shared" si="1257"/>
        <v>1</v>
      </c>
      <c r="L5339" s="1">
        <f t="shared" si="1258"/>
        <v>1</v>
      </c>
      <c r="M5339" s="1">
        <f t="shared" si="1259"/>
        <v>0</v>
      </c>
      <c r="N5339" s="1">
        <f t="shared" si="1260"/>
        <v>0</v>
      </c>
      <c r="O5339" s="1">
        <f t="shared" si="1261"/>
        <v>0</v>
      </c>
      <c r="R5339" s="1">
        <f t="shared" si="1262"/>
        <v>1</v>
      </c>
      <c r="S5339" s="1">
        <f t="shared" si="1263"/>
        <v>0</v>
      </c>
      <c r="T5339" s="1">
        <f t="shared" si="1264"/>
        <v>0</v>
      </c>
      <c r="U5339" s="1">
        <f t="shared" si="1265"/>
        <v>0</v>
      </c>
      <c r="X5339" s="1">
        <f t="shared" si="1266"/>
        <v>1</v>
      </c>
      <c r="Y5339" s="1">
        <f t="shared" si="1267"/>
        <v>0</v>
      </c>
      <c r="Z5339" s="1">
        <f t="shared" si="1268"/>
        <v>0</v>
      </c>
      <c r="AA5339" s="1">
        <f t="shared" si="1269"/>
        <v>0</v>
      </c>
    </row>
    <row r="5340" spans="1:27" x14ac:dyDescent="0.25">
      <c r="A5340">
        <v>1</v>
      </c>
      <c r="B5340">
        <v>79</v>
      </c>
      <c r="C5340">
        <v>31.96</v>
      </c>
      <c r="D5340">
        <v>715</v>
      </c>
      <c r="E5340">
        <v>1</v>
      </c>
      <c r="G5340" s="1">
        <f t="shared" si="1255"/>
        <v>0</v>
      </c>
      <c r="H5340" s="1">
        <f t="shared" si="1256"/>
        <v>0</v>
      </c>
      <c r="I5340" s="1">
        <f t="shared" si="1257"/>
        <v>1</v>
      </c>
      <c r="L5340" s="1">
        <f t="shared" si="1258"/>
        <v>0</v>
      </c>
      <c r="M5340" s="1">
        <f t="shared" si="1259"/>
        <v>0</v>
      </c>
      <c r="N5340" s="1">
        <f t="shared" si="1260"/>
        <v>1</v>
      </c>
      <c r="O5340" s="1">
        <f t="shared" si="1261"/>
        <v>0</v>
      </c>
      <c r="R5340" s="1">
        <f t="shared" si="1262"/>
        <v>0</v>
      </c>
      <c r="S5340" s="1">
        <f t="shared" si="1263"/>
        <v>0</v>
      </c>
      <c r="T5340" s="1">
        <f t="shared" si="1264"/>
        <v>1</v>
      </c>
      <c r="U5340" s="1">
        <f t="shared" si="1265"/>
        <v>0</v>
      </c>
      <c r="X5340" s="1">
        <f t="shared" si="1266"/>
        <v>1</v>
      </c>
      <c r="Y5340" s="1">
        <f t="shared" si="1267"/>
        <v>0</v>
      </c>
      <c r="Z5340" s="1">
        <f t="shared" si="1268"/>
        <v>0</v>
      </c>
      <c r="AA5340" s="1">
        <f t="shared" si="1269"/>
        <v>0</v>
      </c>
    </row>
    <row r="5341" spans="1:27" x14ac:dyDescent="0.25">
      <c r="A5341">
        <v>0</v>
      </c>
      <c r="B5341">
        <v>50</v>
      </c>
      <c r="C5341">
        <v>12.67</v>
      </c>
      <c r="D5341">
        <v>660</v>
      </c>
      <c r="E5341">
        <v>1</v>
      </c>
      <c r="G5341" s="1">
        <f t="shared" si="1255"/>
        <v>0</v>
      </c>
      <c r="H5341" s="1">
        <f t="shared" si="1256"/>
        <v>1</v>
      </c>
      <c r="I5341" s="1">
        <f t="shared" si="1257"/>
        <v>1</v>
      </c>
      <c r="L5341" s="1">
        <f t="shared" si="1258"/>
        <v>0</v>
      </c>
      <c r="M5341" s="1">
        <f t="shared" si="1259"/>
        <v>0</v>
      </c>
      <c r="N5341" s="1">
        <f t="shared" si="1260"/>
        <v>1</v>
      </c>
      <c r="O5341" s="1">
        <f t="shared" si="1261"/>
        <v>0</v>
      </c>
      <c r="R5341" s="1">
        <f t="shared" si="1262"/>
        <v>1</v>
      </c>
      <c r="S5341" s="1">
        <f t="shared" si="1263"/>
        <v>0</v>
      </c>
      <c r="T5341" s="1">
        <f t="shared" si="1264"/>
        <v>0</v>
      </c>
      <c r="U5341" s="1">
        <f t="shared" si="1265"/>
        <v>0</v>
      </c>
      <c r="X5341" s="1">
        <f t="shared" si="1266"/>
        <v>1</v>
      </c>
      <c r="Y5341" s="1">
        <f t="shared" si="1267"/>
        <v>0</v>
      </c>
      <c r="Z5341" s="1">
        <f t="shared" si="1268"/>
        <v>0</v>
      </c>
      <c r="AA5341" s="1">
        <f t="shared" si="1269"/>
        <v>0</v>
      </c>
    </row>
    <row r="5342" spans="1:27" x14ac:dyDescent="0.25">
      <c r="A5342">
        <v>0</v>
      </c>
      <c r="B5342">
        <v>45</v>
      </c>
      <c r="C5342">
        <v>13.17</v>
      </c>
      <c r="D5342">
        <v>715</v>
      </c>
      <c r="E5342">
        <v>1</v>
      </c>
      <c r="G5342" s="1">
        <f t="shared" si="1255"/>
        <v>0</v>
      </c>
      <c r="H5342" s="1">
        <f t="shared" si="1256"/>
        <v>1</v>
      </c>
      <c r="I5342" s="1">
        <f t="shared" si="1257"/>
        <v>1</v>
      </c>
      <c r="L5342" s="1">
        <f t="shared" si="1258"/>
        <v>0</v>
      </c>
      <c r="M5342" s="1">
        <f t="shared" si="1259"/>
        <v>0</v>
      </c>
      <c r="N5342" s="1">
        <f t="shared" si="1260"/>
        <v>1</v>
      </c>
      <c r="O5342" s="1">
        <f t="shared" si="1261"/>
        <v>0</v>
      </c>
      <c r="R5342" s="1">
        <f t="shared" si="1262"/>
        <v>1</v>
      </c>
      <c r="S5342" s="1">
        <f t="shared" si="1263"/>
        <v>0</v>
      </c>
      <c r="T5342" s="1">
        <f t="shared" si="1264"/>
        <v>0</v>
      </c>
      <c r="U5342" s="1">
        <f t="shared" si="1265"/>
        <v>0</v>
      </c>
      <c r="X5342" s="1">
        <f t="shared" si="1266"/>
        <v>1</v>
      </c>
      <c r="Y5342" s="1">
        <f t="shared" si="1267"/>
        <v>0</v>
      </c>
      <c r="Z5342" s="1">
        <f t="shared" si="1268"/>
        <v>0</v>
      </c>
      <c r="AA5342" s="1">
        <f t="shared" si="1269"/>
        <v>0</v>
      </c>
    </row>
    <row r="5343" spans="1:27" x14ac:dyDescent="0.25">
      <c r="A5343">
        <v>1</v>
      </c>
      <c r="B5343">
        <v>50</v>
      </c>
      <c r="C5343">
        <v>15.89</v>
      </c>
      <c r="D5343">
        <v>675</v>
      </c>
      <c r="E5343">
        <v>1</v>
      </c>
      <c r="G5343" s="1">
        <f t="shared" si="1255"/>
        <v>0</v>
      </c>
      <c r="H5343" s="1">
        <f t="shared" si="1256"/>
        <v>1</v>
      </c>
      <c r="I5343" s="1">
        <f t="shared" si="1257"/>
        <v>1</v>
      </c>
      <c r="L5343" s="1">
        <f t="shared" si="1258"/>
        <v>0</v>
      </c>
      <c r="M5343" s="1">
        <f t="shared" si="1259"/>
        <v>0</v>
      </c>
      <c r="N5343" s="1">
        <f t="shared" si="1260"/>
        <v>1</v>
      </c>
      <c r="O5343" s="1">
        <f t="shared" si="1261"/>
        <v>0</v>
      </c>
      <c r="R5343" s="1">
        <f t="shared" si="1262"/>
        <v>1</v>
      </c>
      <c r="S5343" s="1">
        <f t="shared" si="1263"/>
        <v>0</v>
      </c>
      <c r="T5343" s="1">
        <f t="shared" si="1264"/>
        <v>0</v>
      </c>
      <c r="U5343" s="1">
        <f t="shared" si="1265"/>
        <v>0</v>
      </c>
      <c r="X5343" s="1">
        <f t="shared" si="1266"/>
        <v>1</v>
      </c>
      <c r="Y5343" s="1">
        <f t="shared" si="1267"/>
        <v>0</v>
      </c>
      <c r="Z5343" s="1">
        <f t="shared" si="1268"/>
        <v>0</v>
      </c>
      <c r="AA5343" s="1">
        <f t="shared" si="1269"/>
        <v>0</v>
      </c>
    </row>
    <row r="5344" spans="1:27" x14ac:dyDescent="0.25">
      <c r="A5344">
        <v>0</v>
      </c>
      <c r="B5344">
        <v>90</v>
      </c>
      <c r="C5344">
        <v>14.71</v>
      </c>
      <c r="D5344">
        <v>675</v>
      </c>
      <c r="E5344">
        <v>1</v>
      </c>
      <c r="G5344" s="1">
        <f t="shared" si="1255"/>
        <v>1</v>
      </c>
      <c r="H5344" s="1">
        <f t="shared" si="1256"/>
        <v>1</v>
      </c>
      <c r="I5344" s="1">
        <f t="shared" si="1257"/>
        <v>1</v>
      </c>
      <c r="L5344" s="1">
        <f t="shared" si="1258"/>
        <v>1</v>
      </c>
      <c r="M5344" s="1">
        <f t="shared" si="1259"/>
        <v>0</v>
      </c>
      <c r="N5344" s="1">
        <f t="shared" si="1260"/>
        <v>0</v>
      </c>
      <c r="O5344" s="1">
        <f t="shared" si="1261"/>
        <v>0</v>
      </c>
      <c r="R5344" s="1">
        <f t="shared" si="1262"/>
        <v>1</v>
      </c>
      <c r="S5344" s="1">
        <f t="shared" si="1263"/>
        <v>0</v>
      </c>
      <c r="T5344" s="1">
        <f t="shared" si="1264"/>
        <v>0</v>
      </c>
      <c r="U5344" s="1">
        <f t="shared" si="1265"/>
        <v>0</v>
      </c>
      <c r="X5344" s="1">
        <f t="shared" si="1266"/>
        <v>1</v>
      </c>
      <c r="Y5344" s="1">
        <f t="shared" si="1267"/>
        <v>0</v>
      </c>
      <c r="Z5344" s="1">
        <f t="shared" si="1268"/>
        <v>0</v>
      </c>
      <c r="AA5344" s="1">
        <f t="shared" si="1269"/>
        <v>0</v>
      </c>
    </row>
    <row r="5345" spans="1:27" x14ac:dyDescent="0.25">
      <c r="A5345">
        <v>1</v>
      </c>
      <c r="B5345">
        <v>50</v>
      </c>
      <c r="C5345">
        <v>31.06</v>
      </c>
      <c r="D5345">
        <v>665</v>
      </c>
      <c r="E5345">
        <v>1</v>
      </c>
      <c r="G5345" s="1">
        <f t="shared" si="1255"/>
        <v>0</v>
      </c>
      <c r="H5345" s="1">
        <f t="shared" si="1256"/>
        <v>0</v>
      </c>
      <c r="I5345" s="1">
        <f t="shared" si="1257"/>
        <v>1</v>
      </c>
      <c r="L5345" s="1">
        <f t="shared" si="1258"/>
        <v>0</v>
      </c>
      <c r="M5345" s="1">
        <f t="shared" si="1259"/>
        <v>0</v>
      </c>
      <c r="N5345" s="1">
        <f t="shared" si="1260"/>
        <v>1</v>
      </c>
      <c r="O5345" s="1">
        <f t="shared" si="1261"/>
        <v>0</v>
      </c>
      <c r="R5345" s="1">
        <f t="shared" si="1262"/>
        <v>0</v>
      </c>
      <c r="S5345" s="1">
        <f t="shared" si="1263"/>
        <v>0</v>
      </c>
      <c r="T5345" s="1">
        <f t="shared" si="1264"/>
        <v>1</v>
      </c>
      <c r="U5345" s="1">
        <f t="shared" si="1265"/>
        <v>0</v>
      </c>
      <c r="X5345" s="1">
        <f t="shared" si="1266"/>
        <v>1</v>
      </c>
      <c r="Y5345" s="1">
        <f t="shared" si="1267"/>
        <v>0</v>
      </c>
      <c r="Z5345" s="1">
        <f t="shared" si="1268"/>
        <v>0</v>
      </c>
      <c r="AA5345" s="1">
        <f t="shared" si="1269"/>
        <v>0</v>
      </c>
    </row>
    <row r="5346" spans="1:27" x14ac:dyDescent="0.25">
      <c r="A5346">
        <v>0</v>
      </c>
      <c r="B5346">
        <v>42.5</v>
      </c>
      <c r="C5346">
        <v>13.75</v>
      </c>
      <c r="D5346">
        <v>695</v>
      </c>
      <c r="E5346">
        <v>1</v>
      </c>
      <c r="G5346" s="1">
        <f t="shared" si="1255"/>
        <v>0</v>
      </c>
      <c r="H5346" s="1">
        <f t="shared" si="1256"/>
        <v>1</v>
      </c>
      <c r="I5346" s="1">
        <f t="shared" si="1257"/>
        <v>1</v>
      </c>
      <c r="L5346" s="1">
        <f t="shared" si="1258"/>
        <v>0</v>
      </c>
      <c r="M5346" s="1">
        <f t="shared" si="1259"/>
        <v>0</v>
      </c>
      <c r="N5346" s="1">
        <f t="shared" si="1260"/>
        <v>1</v>
      </c>
      <c r="O5346" s="1">
        <f t="shared" si="1261"/>
        <v>0</v>
      </c>
      <c r="R5346" s="1">
        <f t="shared" si="1262"/>
        <v>1</v>
      </c>
      <c r="S5346" s="1">
        <f t="shared" si="1263"/>
        <v>0</v>
      </c>
      <c r="T5346" s="1">
        <f t="shared" si="1264"/>
        <v>0</v>
      </c>
      <c r="U5346" s="1">
        <f t="shared" si="1265"/>
        <v>0</v>
      </c>
      <c r="X5346" s="1">
        <f t="shared" si="1266"/>
        <v>1</v>
      </c>
      <c r="Y5346" s="1">
        <f t="shared" si="1267"/>
        <v>0</v>
      </c>
      <c r="Z5346" s="1">
        <f t="shared" si="1268"/>
        <v>0</v>
      </c>
      <c r="AA5346" s="1">
        <f t="shared" si="1269"/>
        <v>0</v>
      </c>
    </row>
    <row r="5347" spans="1:27" x14ac:dyDescent="0.25">
      <c r="A5347">
        <v>1</v>
      </c>
      <c r="B5347">
        <v>100</v>
      </c>
      <c r="C5347">
        <v>21.31</v>
      </c>
      <c r="D5347">
        <v>695</v>
      </c>
      <c r="E5347">
        <v>1</v>
      </c>
      <c r="G5347" s="1">
        <f t="shared" si="1255"/>
        <v>1</v>
      </c>
      <c r="H5347" s="1">
        <f t="shared" si="1256"/>
        <v>1</v>
      </c>
      <c r="I5347" s="1">
        <f t="shared" si="1257"/>
        <v>1</v>
      </c>
      <c r="L5347" s="1">
        <f t="shared" si="1258"/>
        <v>1</v>
      </c>
      <c r="M5347" s="1">
        <f t="shared" si="1259"/>
        <v>0</v>
      </c>
      <c r="N5347" s="1">
        <f t="shared" si="1260"/>
        <v>0</v>
      </c>
      <c r="O5347" s="1">
        <f t="shared" si="1261"/>
        <v>0</v>
      </c>
      <c r="R5347" s="1">
        <f t="shared" si="1262"/>
        <v>1</v>
      </c>
      <c r="S5347" s="1">
        <f t="shared" si="1263"/>
        <v>0</v>
      </c>
      <c r="T5347" s="1">
        <f t="shared" si="1264"/>
        <v>0</v>
      </c>
      <c r="U5347" s="1">
        <f t="shared" si="1265"/>
        <v>0</v>
      </c>
      <c r="X5347" s="1">
        <f t="shared" si="1266"/>
        <v>1</v>
      </c>
      <c r="Y5347" s="1">
        <f t="shared" si="1267"/>
        <v>0</v>
      </c>
      <c r="Z5347" s="1">
        <f t="shared" si="1268"/>
        <v>0</v>
      </c>
      <c r="AA5347" s="1">
        <f t="shared" si="1269"/>
        <v>0</v>
      </c>
    </row>
    <row r="5348" spans="1:27" x14ac:dyDescent="0.25">
      <c r="A5348">
        <v>1</v>
      </c>
      <c r="B5348">
        <v>220</v>
      </c>
      <c r="C5348">
        <v>8.49</v>
      </c>
      <c r="D5348">
        <v>715</v>
      </c>
      <c r="E5348">
        <v>1</v>
      </c>
      <c r="G5348" s="1">
        <f t="shared" si="1255"/>
        <v>1</v>
      </c>
      <c r="H5348" s="1">
        <f t="shared" si="1256"/>
        <v>1</v>
      </c>
      <c r="I5348" s="1">
        <f t="shared" si="1257"/>
        <v>1</v>
      </c>
      <c r="L5348" s="1">
        <f t="shared" si="1258"/>
        <v>1</v>
      </c>
      <c r="M5348" s="1">
        <f t="shared" si="1259"/>
        <v>0</v>
      </c>
      <c r="N5348" s="1">
        <f t="shared" si="1260"/>
        <v>0</v>
      </c>
      <c r="O5348" s="1">
        <f t="shared" si="1261"/>
        <v>0</v>
      </c>
      <c r="R5348" s="1">
        <f t="shared" si="1262"/>
        <v>1</v>
      </c>
      <c r="S5348" s="1">
        <f t="shared" si="1263"/>
        <v>0</v>
      </c>
      <c r="T5348" s="1">
        <f t="shared" si="1264"/>
        <v>0</v>
      </c>
      <c r="U5348" s="1">
        <f t="shared" si="1265"/>
        <v>0</v>
      </c>
      <c r="X5348" s="1">
        <f t="shared" si="1266"/>
        <v>1</v>
      </c>
      <c r="Y5348" s="1">
        <f t="shared" si="1267"/>
        <v>0</v>
      </c>
      <c r="Z5348" s="1">
        <f t="shared" si="1268"/>
        <v>0</v>
      </c>
      <c r="AA5348" s="1">
        <f t="shared" si="1269"/>
        <v>0</v>
      </c>
    </row>
    <row r="5349" spans="1:27" x14ac:dyDescent="0.25">
      <c r="A5349">
        <v>0</v>
      </c>
      <c r="B5349">
        <v>55</v>
      </c>
      <c r="C5349">
        <v>23.21</v>
      </c>
      <c r="D5349">
        <v>695</v>
      </c>
      <c r="E5349">
        <v>1</v>
      </c>
      <c r="G5349" s="1">
        <f t="shared" si="1255"/>
        <v>0</v>
      </c>
      <c r="H5349" s="1">
        <f t="shared" si="1256"/>
        <v>0</v>
      </c>
      <c r="I5349" s="1">
        <f t="shared" si="1257"/>
        <v>0</v>
      </c>
      <c r="L5349" s="1">
        <f t="shared" si="1258"/>
        <v>0</v>
      </c>
      <c r="M5349" s="1">
        <f t="shared" si="1259"/>
        <v>0</v>
      </c>
      <c r="N5349" s="1">
        <f t="shared" si="1260"/>
        <v>1</v>
      </c>
      <c r="O5349" s="1">
        <f t="shared" si="1261"/>
        <v>0</v>
      </c>
      <c r="R5349" s="1">
        <f t="shared" si="1262"/>
        <v>0</v>
      </c>
      <c r="S5349" s="1">
        <f t="shared" si="1263"/>
        <v>0</v>
      </c>
      <c r="T5349" s="1">
        <f t="shared" si="1264"/>
        <v>1</v>
      </c>
      <c r="U5349" s="1">
        <f t="shared" si="1265"/>
        <v>0</v>
      </c>
      <c r="X5349" s="1">
        <f t="shared" si="1266"/>
        <v>0</v>
      </c>
      <c r="Y5349" s="1">
        <f t="shared" si="1267"/>
        <v>0</v>
      </c>
      <c r="Z5349" s="1">
        <f t="shared" si="1268"/>
        <v>1</v>
      </c>
      <c r="AA5349" s="1">
        <f t="shared" si="1269"/>
        <v>0</v>
      </c>
    </row>
    <row r="5350" spans="1:27" x14ac:dyDescent="0.25">
      <c r="A5350">
        <v>0</v>
      </c>
      <c r="B5350">
        <v>160</v>
      </c>
      <c r="C5350">
        <v>5.9</v>
      </c>
      <c r="D5350">
        <v>700</v>
      </c>
      <c r="E5350">
        <v>1</v>
      </c>
      <c r="G5350" s="1">
        <f t="shared" si="1255"/>
        <v>1</v>
      </c>
      <c r="H5350" s="1">
        <f t="shared" si="1256"/>
        <v>1</v>
      </c>
      <c r="I5350" s="1">
        <f t="shared" si="1257"/>
        <v>1</v>
      </c>
      <c r="L5350" s="1">
        <f t="shared" si="1258"/>
        <v>1</v>
      </c>
      <c r="M5350" s="1">
        <f t="shared" si="1259"/>
        <v>0</v>
      </c>
      <c r="N5350" s="1">
        <f t="shared" si="1260"/>
        <v>0</v>
      </c>
      <c r="O5350" s="1">
        <f t="shared" si="1261"/>
        <v>0</v>
      </c>
      <c r="R5350" s="1">
        <f t="shared" si="1262"/>
        <v>1</v>
      </c>
      <c r="S5350" s="1">
        <f t="shared" si="1263"/>
        <v>0</v>
      </c>
      <c r="T5350" s="1">
        <f t="shared" si="1264"/>
        <v>0</v>
      </c>
      <c r="U5350" s="1">
        <f t="shared" si="1265"/>
        <v>0</v>
      </c>
      <c r="X5350" s="1">
        <f t="shared" si="1266"/>
        <v>1</v>
      </c>
      <c r="Y5350" s="1">
        <f t="shared" si="1267"/>
        <v>0</v>
      </c>
      <c r="Z5350" s="1">
        <f t="shared" si="1268"/>
        <v>0</v>
      </c>
      <c r="AA5350" s="1">
        <f t="shared" si="1269"/>
        <v>0</v>
      </c>
    </row>
    <row r="5351" spans="1:27" x14ac:dyDescent="0.25">
      <c r="A5351">
        <v>0</v>
      </c>
      <c r="B5351">
        <v>75</v>
      </c>
      <c r="C5351">
        <v>13.2</v>
      </c>
      <c r="D5351">
        <v>665</v>
      </c>
      <c r="E5351">
        <v>1</v>
      </c>
      <c r="G5351" s="1">
        <f t="shared" si="1255"/>
        <v>0</v>
      </c>
      <c r="H5351" s="1">
        <f t="shared" si="1256"/>
        <v>1</v>
      </c>
      <c r="I5351" s="1">
        <f t="shared" si="1257"/>
        <v>1</v>
      </c>
      <c r="L5351" s="1">
        <f t="shared" si="1258"/>
        <v>0</v>
      </c>
      <c r="M5351" s="1">
        <f t="shared" si="1259"/>
        <v>0</v>
      </c>
      <c r="N5351" s="1">
        <f t="shared" si="1260"/>
        <v>1</v>
      </c>
      <c r="O5351" s="1">
        <f t="shared" si="1261"/>
        <v>0</v>
      </c>
      <c r="R5351" s="1">
        <f t="shared" si="1262"/>
        <v>1</v>
      </c>
      <c r="S5351" s="1">
        <f t="shared" si="1263"/>
        <v>0</v>
      </c>
      <c r="T5351" s="1">
        <f t="shared" si="1264"/>
        <v>0</v>
      </c>
      <c r="U5351" s="1">
        <f t="shared" si="1265"/>
        <v>0</v>
      </c>
      <c r="X5351" s="1">
        <f t="shared" si="1266"/>
        <v>1</v>
      </c>
      <c r="Y5351" s="1">
        <f t="shared" si="1267"/>
        <v>0</v>
      </c>
      <c r="Z5351" s="1">
        <f t="shared" si="1268"/>
        <v>0</v>
      </c>
      <c r="AA5351" s="1">
        <f t="shared" si="1269"/>
        <v>0</v>
      </c>
    </row>
    <row r="5352" spans="1:27" x14ac:dyDescent="0.25">
      <c r="A5352">
        <v>1</v>
      </c>
      <c r="B5352">
        <v>92</v>
      </c>
      <c r="C5352">
        <v>14.82</v>
      </c>
      <c r="D5352">
        <v>735</v>
      </c>
      <c r="E5352">
        <v>1</v>
      </c>
      <c r="G5352" s="1">
        <f t="shared" si="1255"/>
        <v>1</v>
      </c>
      <c r="H5352" s="1">
        <f t="shared" si="1256"/>
        <v>1</v>
      </c>
      <c r="I5352" s="1">
        <f t="shared" si="1257"/>
        <v>1</v>
      </c>
      <c r="L5352" s="1">
        <f t="shared" si="1258"/>
        <v>1</v>
      </c>
      <c r="M5352" s="1">
        <f t="shared" si="1259"/>
        <v>0</v>
      </c>
      <c r="N5352" s="1">
        <f t="shared" si="1260"/>
        <v>0</v>
      </c>
      <c r="O5352" s="1">
        <f t="shared" si="1261"/>
        <v>0</v>
      </c>
      <c r="R5352" s="1">
        <f t="shared" si="1262"/>
        <v>1</v>
      </c>
      <c r="S5352" s="1">
        <f t="shared" si="1263"/>
        <v>0</v>
      </c>
      <c r="T5352" s="1">
        <f t="shared" si="1264"/>
        <v>0</v>
      </c>
      <c r="U5352" s="1">
        <f t="shared" si="1265"/>
        <v>0</v>
      </c>
      <c r="X5352" s="1">
        <f t="shared" si="1266"/>
        <v>1</v>
      </c>
      <c r="Y5352" s="1">
        <f t="shared" si="1267"/>
        <v>0</v>
      </c>
      <c r="Z5352" s="1">
        <f t="shared" si="1268"/>
        <v>0</v>
      </c>
      <c r="AA5352" s="1">
        <f t="shared" si="1269"/>
        <v>0</v>
      </c>
    </row>
    <row r="5353" spans="1:27" x14ac:dyDescent="0.25">
      <c r="A5353">
        <v>0</v>
      </c>
      <c r="B5353">
        <v>150</v>
      </c>
      <c r="C5353">
        <v>15.07</v>
      </c>
      <c r="D5353">
        <v>670</v>
      </c>
      <c r="E5353">
        <v>1</v>
      </c>
      <c r="G5353" s="1">
        <f t="shared" si="1255"/>
        <v>1</v>
      </c>
      <c r="H5353" s="1">
        <f t="shared" si="1256"/>
        <v>1</v>
      </c>
      <c r="I5353" s="1">
        <f t="shared" si="1257"/>
        <v>1</v>
      </c>
      <c r="L5353" s="1">
        <f t="shared" si="1258"/>
        <v>1</v>
      </c>
      <c r="M5353" s="1">
        <f t="shared" si="1259"/>
        <v>0</v>
      </c>
      <c r="N5353" s="1">
        <f t="shared" si="1260"/>
        <v>0</v>
      </c>
      <c r="O5353" s="1">
        <f t="shared" si="1261"/>
        <v>0</v>
      </c>
      <c r="R5353" s="1">
        <f t="shared" si="1262"/>
        <v>1</v>
      </c>
      <c r="S5353" s="1">
        <f t="shared" si="1263"/>
        <v>0</v>
      </c>
      <c r="T5353" s="1">
        <f t="shared" si="1264"/>
        <v>0</v>
      </c>
      <c r="U5353" s="1">
        <f t="shared" si="1265"/>
        <v>0</v>
      </c>
      <c r="X5353" s="1">
        <f t="shared" si="1266"/>
        <v>1</v>
      </c>
      <c r="Y5353" s="1">
        <f t="shared" si="1267"/>
        <v>0</v>
      </c>
      <c r="Z5353" s="1">
        <f t="shared" si="1268"/>
        <v>0</v>
      </c>
      <c r="AA5353" s="1">
        <f t="shared" si="1269"/>
        <v>0</v>
      </c>
    </row>
    <row r="5354" spans="1:27" x14ac:dyDescent="0.25">
      <c r="A5354">
        <v>1</v>
      </c>
      <c r="B5354">
        <v>103</v>
      </c>
      <c r="C5354">
        <v>16.920000000000002</v>
      </c>
      <c r="D5354">
        <v>700</v>
      </c>
      <c r="E5354">
        <v>1</v>
      </c>
      <c r="G5354" s="1">
        <f t="shared" si="1255"/>
        <v>1</v>
      </c>
      <c r="H5354" s="1">
        <f t="shared" si="1256"/>
        <v>1</v>
      </c>
      <c r="I5354" s="1">
        <f t="shared" si="1257"/>
        <v>1</v>
      </c>
      <c r="L5354" s="1">
        <f t="shared" si="1258"/>
        <v>1</v>
      </c>
      <c r="M5354" s="1">
        <f t="shared" si="1259"/>
        <v>0</v>
      </c>
      <c r="N5354" s="1">
        <f t="shared" si="1260"/>
        <v>0</v>
      </c>
      <c r="O5354" s="1">
        <f t="shared" si="1261"/>
        <v>0</v>
      </c>
      <c r="R5354" s="1">
        <f t="shared" si="1262"/>
        <v>1</v>
      </c>
      <c r="S5354" s="1">
        <f t="shared" si="1263"/>
        <v>0</v>
      </c>
      <c r="T5354" s="1">
        <f t="shared" si="1264"/>
        <v>0</v>
      </c>
      <c r="U5354" s="1">
        <f t="shared" si="1265"/>
        <v>0</v>
      </c>
      <c r="X5354" s="1">
        <f t="shared" si="1266"/>
        <v>1</v>
      </c>
      <c r="Y5354" s="1">
        <f t="shared" si="1267"/>
        <v>0</v>
      </c>
      <c r="Z5354" s="1">
        <f t="shared" si="1268"/>
        <v>0</v>
      </c>
      <c r="AA5354" s="1">
        <f t="shared" si="1269"/>
        <v>0</v>
      </c>
    </row>
    <row r="5355" spans="1:27" x14ac:dyDescent="0.25">
      <c r="A5355">
        <v>0</v>
      </c>
      <c r="B5355">
        <v>104</v>
      </c>
      <c r="C5355">
        <v>17.97</v>
      </c>
      <c r="D5355">
        <v>680</v>
      </c>
      <c r="E5355">
        <v>1</v>
      </c>
      <c r="G5355" s="1">
        <f t="shared" si="1255"/>
        <v>1</v>
      </c>
      <c r="H5355" s="1">
        <f t="shared" si="1256"/>
        <v>1</v>
      </c>
      <c r="I5355" s="1">
        <f t="shared" si="1257"/>
        <v>1</v>
      </c>
      <c r="L5355" s="1">
        <f t="shared" si="1258"/>
        <v>1</v>
      </c>
      <c r="M5355" s="1">
        <f t="shared" si="1259"/>
        <v>0</v>
      </c>
      <c r="N5355" s="1">
        <f t="shared" si="1260"/>
        <v>0</v>
      </c>
      <c r="O5355" s="1">
        <f t="shared" si="1261"/>
        <v>0</v>
      </c>
      <c r="R5355" s="1">
        <f t="shared" si="1262"/>
        <v>1</v>
      </c>
      <c r="S5355" s="1">
        <f t="shared" si="1263"/>
        <v>0</v>
      </c>
      <c r="T5355" s="1">
        <f t="shared" si="1264"/>
        <v>0</v>
      </c>
      <c r="U5355" s="1">
        <f t="shared" si="1265"/>
        <v>0</v>
      </c>
      <c r="X5355" s="1">
        <f t="shared" si="1266"/>
        <v>1</v>
      </c>
      <c r="Y5355" s="1">
        <f t="shared" si="1267"/>
        <v>0</v>
      </c>
      <c r="Z5355" s="1">
        <f t="shared" si="1268"/>
        <v>0</v>
      </c>
      <c r="AA5355" s="1">
        <f t="shared" si="1269"/>
        <v>0</v>
      </c>
    </row>
    <row r="5356" spans="1:27" x14ac:dyDescent="0.25">
      <c r="A5356">
        <v>0</v>
      </c>
      <c r="B5356">
        <v>35</v>
      </c>
      <c r="C5356">
        <v>29.7</v>
      </c>
      <c r="D5356">
        <v>770</v>
      </c>
      <c r="E5356">
        <v>1</v>
      </c>
      <c r="G5356" s="1">
        <f t="shared" si="1255"/>
        <v>1</v>
      </c>
      <c r="H5356" s="1">
        <f t="shared" si="1256"/>
        <v>1</v>
      </c>
      <c r="I5356" s="1">
        <f t="shared" si="1257"/>
        <v>1</v>
      </c>
      <c r="L5356" s="1">
        <f t="shared" si="1258"/>
        <v>1</v>
      </c>
      <c r="M5356" s="1">
        <f t="shared" si="1259"/>
        <v>0</v>
      </c>
      <c r="N5356" s="1">
        <f t="shared" si="1260"/>
        <v>0</v>
      </c>
      <c r="O5356" s="1">
        <f t="shared" si="1261"/>
        <v>0</v>
      </c>
      <c r="R5356" s="1">
        <f t="shared" si="1262"/>
        <v>1</v>
      </c>
      <c r="S5356" s="1">
        <f t="shared" si="1263"/>
        <v>0</v>
      </c>
      <c r="T5356" s="1">
        <f t="shared" si="1264"/>
        <v>0</v>
      </c>
      <c r="U5356" s="1">
        <f t="shared" si="1265"/>
        <v>0</v>
      </c>
      <c r="X5356" s="1">
        <f t="shared" si="1266"/>
        <v>1</v>
      </c>
      <c r="Y5356" s="1">
        <f t="shared" si="1267"/>
        <v>0</v>
      </c>
      <c r="Z5356" s="1">
        <f t="shared" si="1268"/>
        <v>0</v>
      </c>
      <c r="AA5356" s="1">
        <f t="shared" si="1269"/>
        <v>0</v>
      </c>
    </row>
    <row r="5357" spans="1:27" x14ac:dyDescent="0.25">
      <c r="A5357">
        <v>0</v>
      </c>
      <c r="B5357">
        <v>150</v>
      </c>
      <c r="C5357">
        <v>10.1</v>
      </c>
      <c r="D5357">
        <v>690</v>
      </c>
      <c r="E5357">
        <v>1</v>
      </c>
      <c r="G5357" s="1">
        <f t="shared" si="1255"/>
        <v>1</v>
      </c>
      <c r="H5357" s="1">
        <f t="shared" si="1256"/>
        <v>1</v>
      </c>
      <c r="I5357" s="1">
        <f t="shared" si="1257"/>
        <v>1</v>
      </c>
      <c r="L5357" s="1">
        <f t="shared" si="1258"/>
        <v>1</v>
      </c>
      <c r="M5357" s="1">
        <f t="shared" si="1259"/>
        <v>0</v>
      </c>
      <c r="N5357" s="1">
        <f t="shared" si="1260"/>
        <v>0</v>
      </c>
      <c r="O5357" s="1">
        <f t="shared" si="1261"/>
        <v>0</v>
      </c>
      <c r="R5357" s="1">
        <f t="shared" si="1262"/>
        <v>1</v>
      </c>
      <c r="S5357" s="1">
        <f t="shared" si="1263"/>
        <v>0</v>
      </c>
      <c r="T5357" s="1">
        <f t="shared" si="1264"/>
        <v>0</v>
      </c>
      <c r="U5357" s="1">
        <f t="shared" si="1265"/>
        <v>0</v>
      </c>
      <c r="X5357" s="1">
        <f t="shared" si="1266"/>
        <v>1</v>
      </c>
      <c r="Y5357" s="1">
        <f t="shared" si="1267"/>
        <v>0</v>
      </c>
      <c r="Z5357" s="1">
        <f t="shared" si="1268"/>
        <v>0</v>
      </c>
      <c r="AA5357" s="1">
        <f t="shared" si="1269"/>
        <v>0</v>
      </c>
    </row>
    <row r="5358" spans="1:27" x14ac:dyDescent="0.25">
      <c r="A5358">
        <v>0</v>
      </c>
      <c r="B5358">
        <v>56</v>
      </c>
      <c r="C5358">
        <v>28.55</v>
      </c>
      <c r="D5358">
        <v>665</v>
      </c>
      <c r="E5358">
        <v>1</v>
      </c>
      <c r="G5358" s="1">
        <f t="shared" si="1255"/>
        <v>0</v>
      </c>
      <c r="H5358" s="1">
        <f t="shared" si="1256"/>
        <v>0</v>
      </c>
      <c r="I5358" s="1">
        <f t="shared" si="1257"/>
        <v>0</v>
      </c>
      <c r="L5358" s="1">
        <f t="shared" si="1258"/>
        <v>0</v>
      </c>
      <c r="M5358" s="1">
        <f t="shared" si="1259"/>
        <v>0</v>
      </c>
      <c r="N5358" s="1">
        <f t="shared" si="1260"/>
        <v>1</v>
      </c>
      <c r="O5358" s="1">
        <f t="shared" si="1261"/>
        <v>0</v>
      </c>
      <c r="R5358" s="1">
        <f t="shared" si="1262"/>
        <v>0</v>
      </c>
      <c r="S5358" s="1">
        <f t="shared" si="1263"/>
        <v>0</v>
      </c>
      <c r="T5358" s="1">
        <f t="shared" si="1264"/>
        <v>1</v>
      </c>
      <c r="U5358" s="1">
        <f t="shared" si="1265"/>
        <v>0</v>
      </c>
      <c r="X5358" s="1">
        <f t="shared" si="1266"/>
        <v>0</v>
      </c>
      <c r="Y5358" s="1">
        <f t="shared" si="1267"/>
        <v>0</v>
      </c>
      <c r="Z5358" s="1">
        <f t="shared" si="1268"/>
        <v>1</v>
      </c>
      <c r="AA5358" s="1">
        <f t="shared" si="1269"/>
        <v>0</v>
      </c>
    </row>
    <row r="5359" spans="1:27" x14ac:dyDescent="0.25">
      <c r="A5359">
        <v>0</v>
      </c>
      <c r="B5359">
        <v>33</v>
      </c>
      <c r="C5359">
        <v>21.45</v>
      </c>
      <c r="D5359">
        <v>665</v>
      </c>
      <c r="E5359">
        <v>1</v>
      </c>
      <c r="G5359" s="1">
        <f t="shared" si="1255"/>
        <v>0</v>
      </c>
      <c r="H5359" s="1">
        <f t="shared" si="1256"/>
        <v>0</v>
      </c>
      <c r="I5359" s="1">
        <f t="shared" si="1257"/>
        <v>0</v>
      </c>
      <c r="L5359" s="1">
        <f t="shared" si="1258"/>
        <v>0</v>
      </c>
      <c r="M5359" s="1">
        <f t="shared" si="1259"/>
        <v>0</v>
      </c>
      <c r="N5359" s="1">
        <f t="shared" si="1260"/>
        <v>1</v>
      </c>
      <c r="O5359" s="1">
        <f t="shared" si="1261"/>
        <v>0</v>
      </c>
      <c r="R5359" s="1">
        <f t="shared" si="1262"/>
        <v>0</v>
      </c>
      <c r="S5359" s="1">
        <f t="shared" si="1263"/>
        <v>0</v>
      </c>
      <c r="T5359" s="1">
        <f t="shared" si="1264"/>
        <v>1</v>
      </c>
      <c r="U5359" s="1">
        <f t="shared" si="1265"/>
        <v>0</v>
      </c>
      <c r="X5359" s="1">
        <f t="shared" si="1266"/>
        <v>0</v>
      </c>
      <c r="Y5359" s="1">
        <f t="shared" si="1267"/>
        <v>0</v>
      </c>
      <c r="Z5359" s="1">
        <f t="shared" si="1268"/>
        <v>1</v>
      </c>
      <c r="AA5359" s="1">
        <f t="shared" si="1269"/>
        <v>0</v>
      </c>
    </row>
    <row r="5360" spans="1:27" x14ac:dyDescent="0.25">
      <c r="A5360">
        <v>0</v>
      </c>
      <c r="B5360">
        <v>110</v>
      </c>
      <c r="C5360">
        <v>26.36</v>
      </c>
      <c r="D5360">
        <v>705</v>
      </c>
      <c r="E5360">
        <v>1</v>
      </c>
      <c r="G5360" s="1">
        <f t="shared" si="1255"/>
        <v>1</v>
      </c>
      <c r="H5360" s="1">
        <f t="shared" si="1256"/>
        <v>1</v>
      </c>
      <c r="I5360" s="1">
        <f t="shared" si="1257"/>
        <v>1</v>
      </c>
      <c r="L5360" s="1">
        <f t="shared" si="1258"/>
        <v>1</v>
      </c>
      <c r="M5360" s="1">
        <f t="shared" si="1259"/>
        <v>0</v>
      </c>
      <c r="N5360" s="1">
        <f t="shared" si="1260"/>
        <v>0</v>
      </c>
      <c r="O5360" s="1">
        <f t="shared" si="1261"/>
        <v>0</v>
      </c>
      <c r="R5360" s="1">
        <f t="shared" si="1262"/>
        <v>1</v>
      </c>
      <c r="S5360" s="1">
        <f t="shared" si="1263"/>
        <v>0</v>
      </c>
      <c r="T5360" s="1">
        <f t="shared" si="1264"/>
        <v>0</v>
      </c>
      <c r="U5360" s="1">
        <f t="shared" si="1265"/>
        <v>0</v>
      </c>
      <c r="X5360" s="1">
        <f t="shared" si="1266"/>
        <v>1</v>
      </c>
      <c r="Y5360" s="1">
        <f t="shared" si="1267"/>
        <v>0</v>
      </c>
      <c r="Z5360" s="1">
        <f t="shared" si="1268"/>
        <v>0</v>
      </c>
      <c r="AA5360" s="1">
        <f t="shared" si="1269"/>
        <v>0</v>
      </c>
    </row>
    <row r="5361" spans="1:27" x14ac:dyDescent="0.25">
      <c r="A5361">
        <v>1</v>
      </c>
      <c r="B5361">
        <v>55</v>
      </c>
      <c r="C5361">
        <v>21.97</v>
      </c>
      <c r="D5361">
        <v>715</v>
      </c>
      <c r="E5361">
        <v>1</v>
      </c>
      <c r="G5361" s="1">
        <f t="shared" si="1255"/>
        <v>0</v>
      </c>
      <c r="H5361" s="1">
        <f t="shared" si="1256"/>
        <v>0</v>
      </c>
      <c r="I5361" s="1">
        <f t="shared" si="1257"/>
        <v>1</v>
      </c>
      <c r="L5361" s="1">
        <f t="shared" si="1258"/>
        <v>0</v>
      </c>
      <c r="M5361" s="1">
        <f t="shared" si="1259"/>
        <v>0</v>
      </c>
      <c r="N5361" s="1">
        <f t="shared" si="1260"/>
        <v>1</v>
      </c>
      <c r="O5361" s="1">
        <f t="shared" si="1261"/>
        <v>0</v>
      </c>
      <c r="R5361" s="1">
        <f t="shared" si="1262"/>
        <v>0</v>
      </c>
      <c r="S5361" s="1">
        <f t="shared" si="1263"/>
        <v>0</v>
      </c>
      <c r="T5361" s="1">
        <f t="shared" si="1264"/>
        <v>1</v>
      </c>
      <c r="U5361" s="1">
        <f t="shared" si="1265"/>
        <v>0</v>
      </c>
      <c r="X5361" s="1">
        <f t="shared" si="1266"/>
        <v>1</v>
      </c>
      <c r="Y5361" s="1">
        <f t="shared" si="1267"/>
        <v>0</v>
      </c>
      <c r="Z5361" s="1">
        <f t="shared" si="1268"/>
        <v>0</v>
      </c>
      <c r="AA5361" s="1">
        <f t="shared" si="1269"/>
        <v>0</v>
      </c>
    </row>
    <row r="5362" spans="1:27" x14ac:dyDescent="0.25">
      <c r="A5362">
        <v>1</v>
      </c>
      <c r="B5362">
        <v>29</v>
      </c>
      <c r="C5362">
        <v>14.82</v>
      </c>
      <c r="D5362">
        <v>680</v>
      </c>
      <c r="E5362">
        <v>1</v>
      </c>
      <c r="G5362" s="1">
        <f t="shared" si="1255"/>
        <v>0</v>
      </c>
      <c r="H5362" s="1">
        <f t="shared" si="1256"/>
        <v>1</v>
      </c>
      <c r="I5362" s="1">
        <f t="shared" si="1257"/>
        <v>1</v>
      </c>
      <c r="L5362" s="1">
        <f t="shared" si="1258"/>
        <v>0</v>
      </c>
      <c r="M5362" s="1">
        <f t="shared" si="1259"/>
        <v>0</v>
      </c>
      <c r="N5362" s="1">
        <f t="shared" si="1260"/>
        <v>1</v>
      </c>
      <c r="O5362" s="1">
        <f t="shared" si="1261"/>
        <v>0</v>
      </c>
      <c r="R5362" s="1">
        <f t="shared" si="1262"/>
        <v>1</v>
      </c>
      <c r="S5362" s="1">
        <f t="shared" si="1263"/>
        <v>0</v>
      </c>
      <c r="T5362" s="1">
        <f t="shared" si="1264"/>
        <v>0</v>
      </c>
      <c r="U5362" s="1">
        <f t="shared" si="1265"/>
        <v>0</v>
      </c>
      <c r="X5362" s="1">
        <f t="shared" si="1266"/>
        <v>1</v>
      </c>
      <c r="Y5362" s="1">
        <f t="shared" si="1267"/>
        <v>0</v>
      </c>
      <c r="Z5362" s="1">
        <f t="shared" si="1268"/>
        <v>0</v>
      </c>
      <c r="AA5362" s="1">
        <f t="shared" si="1269"/>
        <v>0</v>
      </c>
    </row>
    <row r="5363" spans="1:27" x14ac:dyDescent="0.25">
      <c r="A5363">
        <v>0</v>
      </c>
      <c r="B5363">
        <v>36.515999999999998</v>
      </c>
      <c r="C5363">
        <v>12.23</v>
      </c>
      <c r="D5363">
        <v>690</v>
      </c>
      <c r="E5363">
        <v>1</v>
      </c>
      <c r="G5363" s="1">
        <f t="shared" si="1255"/>
        <v>0</v>
      </c>
      <c r="H5363" s="1">
        <f t="shared" si="1256"/>
        <v>1</v>
      </c>
      <c r="I5363" s="1">
        <f t="shared" si="1257"/>
        <v>1</v>
      </c>
      <c r="L5363" s="1">
        <f t="shared" si="1258"/>
        <v>0</v>
      </c>
      <c r="M5363" s="1">
        <f t="shared" si="1259"/>
        <v>0</v>
      </c>
      <c r="N5363" s="1">
        <f t="shared" si="1260"/>
        <v>1</v>
      </c>
      <c r="O5363" s="1">
        <f t="shared" si="1261"/>
        <v>0</v>
      </c>
      <c r="R5363" s="1">
        <f t="shared" si="1262"/>
        <v>1</v>
      </c>
      <c r="S5363" s="1">
        <f t="shared" si="1263"/>
        <v>0</v>
      </c>
      <c r="T5363" s="1">
        <f t="shared" si="1264"/>
        <v>0</v>
      </c>
      <c r="U5363" s="1">
        <f t="shared" si="1265"/>
        <v>0</v>
      </c>
      <c r="X5363" s="1">
        <f t="shared" si="1266"/>
        <v>1</v>
      </c>
      <c r="Y5363" s="1">
        <f t="shared" si="1267"/>
        <v>0</v>
      </c>
      <c r="Z5363" s="1">
        <f t="shared" si="1268"/>
        <v>0</v>
      </c>
      <c r="AA5363" s="1">
        <f t="shared" si="1269"/>
        <v>0</v>
      </c>
    </row>
    <row r="5364" spans="1:27" x14ac:dyDescent="0.25">
      <c r="A5364">
        <v>1</v>
      </c>
      <c r="B5364">
        <v>125</v>
      </c>
      <c r="C5364">
        <v>17.93</v>
      </c>
      <c r="D5364">
        <v>660</v>
      </c>
      <c r="E5364">
        <v>1</v>
      </c>
      <c r="G5364" s="1">
        <f t="shared" si="1255"/>
        <v>1</v>
      </c>
      <c r="H5364" s="1">
        <f t="shared" si="1256"/>
        <v>1</v>
      </c>
      <c r="I5364" s="1">
        <f t="shared" si="1257"/>
        <v>1</v>
      </c>
      <c r="L5364" s="1">
        <f t="shared" si="1258"/>
        <v>1</v>
      </c>
      <c r="M5364" s="1">
        <f t="shared" si="1259"/>
        <v>0</v>
      </c>
      <c r="N5364" s="1">
        <f t="shared" si="1260"/>
        <v>0</v>
      </c>
      <c r="O5364" s="1">
        <f t="shared" si="1261"/>
        <v>0</v>
      </c>
      <c r="R5364" s="1">
        <f t="shared" si="1262"/>
        <v>1</v>
      </c>
      <c r="S5364" s="1">
        <f t="shared" si="1263"/>
        <v>0</v>
      </c>
      <c r="T5364" s="1">
        <f t="shared" si="1264"/>
        <v>0</v>
      </c>
      <c r="U5364" s="1">
        <f t="shared" si="1265"/>
        <v>0</v>
      </c>
      <c r="X5364" s="1">
        <f t="shared" si="1266"/>
        <v>1</v>
      </c>
      <c r="Y5364" s="1">
        <f t="shared" si="1267"/>
        <v>0</v>
      </c>
      <c r="Z5364" s="1">
        <f t="shared" si="1268"/>
        <v>0</v>
      </c>
      <c r="AA5364" s="1">
        <f t="shared" si="1269"/>
        <v>0</v>
      </c>
    </row>
    <row r="5365" spans="1:27" x14ac:dyDescent="0.25">
      <c r="A5365">
        <v>0</v>
      </c>
      <c r="B5365">
        <v>160</v>
      </c>
      <c r="C5365">
        <v>13.64</v>
      </c>
      <c r="D5365">
        <v>745</v>
      </c>
      <c r="E5365">
        <v>1</v>
      </c>
      <c r="G5365" s="1">
        <f t="shared" si="1255"/>
        <v>1</v>
      </c>
      <c r="H5365" s="1">
        <f t="shared" si="1256"/>
        <v>1</v>
      </c>
      <c r="I5365" s="1">
        <f t="shared" si="1257"/>
        <v>1</v>
      </c>
      <c r="L5365" s="1">
        <f t="shared" si="1258"/>
        <v>1</v>
      </c>
      <c r="M5365" s="1">
        <f t="shared" si="1259"/>
        <v>0</v>
      </c>
      <c r="N5365" s="1">
        <f t="shared" si="1260"/>
        <v>0</v>
      </c>
      <c r="O5365" s="1">
        <f t="shared" si="1261"/>
        <v>0</v>
      </c>
      <c r="R5365" s="1">
        <f t="shared" si="1262"/>
        <v>1</v>
      </c>
      <c r="S5365" s="1">
        <f t="shared" si="1263"/>
        <v>0</v>
      </c>
      <c r="T5365" s="1">
        <f t="shared" si="1264"/>
        <v>0</v>
      </c>
      <c r="U5365" s="1">
        <f t="shared" si="1265"/>
        <v>0</v>
      </c>
      <c r="X5365" s="1">
        <f t="shared" si="1266"/>
        <v>1</v>
      </c>
      <c r="Y5365" s="1">
        <f t="shared" si="1267"/>
        <v>0</v>
      </c>
      <c r="Z5365" s="1">
        <f t="shared" si="1268"/>
        <v>0</v>
      </c>
      <c r="AA5365" s="1">
        <f t="shared" si="1269"/>
        <v>0</v>
      </c>
    </row>
    <row r="5366" spans="1:27" x14ac:dyDescent="0.25">
      <c r="A5366">
        <v>1</v>
      </c>
      <c r="B5366">
        <v>51.25</v>
      </c>
      <c r="C5366">
        <v>34.590000000000003</v>
      </c>
      <c r="D5366">
        <v>720</v>
      </c>
      <c r="E5366">
        <v>1</v>
      </c>
      <c r="G5366" s="1">
        <f t="shared" si="1255"/>
        <v>1</v>
      </c>
      <c r="H5366" s="1">
        <f t="shared" si="1256"/>
        <v>1</v>
      </c>
      <c r="I5366" s="1">
        <f t="shared" si="1257"/>
        <v>1</v>
      </c>
      <c r="L5366" s="1">
        <f t="shared" si="1258"/>
        <v>1</v>
      </c>
      <c r="M5366" s="1">
        <f t="shared" si="1259"/>
        <v>0</v>
      </c>
      <c r="N5366" s="1">
        <f t="shared" si="1260"/>
        <v>0</v>
      </c>
      <c r="O5366" s="1">
        <f t="shared" si="1261"/>
        <v>0</v>
      </c>
      <c r="R5366" s="1">
        <f t="shared" si="1262"/>
        <v>1</v>
      </c>
      <c r="S5366" s="1">
        <f t="shared" si="1263"/>
        <v>0</v>
      </c>
      <c r="T5366" s="1">
        <f t="shared" si="1264"/>
        <v>0</v>
      </c>
      <c r="U5366" s="1">
        <f t="shared" si="1265"/>
        <v>0</v>
      </c>
      <c r="X5366" s="1">
        <f t="shared" si="1266"/>
        <v>1</v>
      </c>
      <c r="Y5366" s="1">
        <f t="shared" si="1267"/>
        <v>0</v>
      </c>
      <c r="Z5366" s="1">
        <f t="shared" si="1268"/>
        <v>0</v>
      </c>
      <c r="AA5366" s="1">
        <f t="shared" si="1269"/>
        <v>0</v>
      </c>
    </row>
    <row r="5367" spans="1:27" x14ac:dyDescent="0.25">
      <c r="A5367">
        <v>1</v>
      </c>
      <c r="B5367">
        <v>36</v>
      </c>
      <c r="C5367">
        <v>4.3</v>
      </c>
      <c r="D5367">
        <v>755</v>
      </c>
      <c r="E5367">
        <v>1</v>
      </c>
      <c r="G5367" s="1">
        <f t="shared" si="1255"/>
        <v>1</v>
      </c>
      <c r="H5367" s="1">
        <f t="shared" si="1256"/>
        <v>1</v>
      </c>
      <c r="I5367" s="1">
        <f t="shared" si="1257"/>
        <v>1</v>
      </c>
      <c r="L5367" s="1">
        <f t="shared" si="1258"/>
        <v>1</v>
      </c>
      <c r="M5367" s="1">
        <f t="shared" si="1259"/>
        <v>0</v>
      </c>
      <c r="N5367" s="1">
        <f t="shared" si="1260"/>
        <v>0</v>
      </c>
      <c r="O5367" s="1">
        <f t="shared" si="1261"/>
        <v>0</v>
      </c>
      <c r="R5367" s="1">
        <f t="shared" si="1262"/>
        <v>1</v>
      </c>
      <c r="S5367" s="1">
        <f t="shared" si="1263"/>
        <v>0</v>
      </c>
      <c r="T5367" s="1">
        <f t="shared" si="1264"/>
        <v>0</v>
      </c>
      <c r="U5367" s="1">
        <f t="shared" si="1265"/>
        <v>0</v>
      </c>
      <c r="X5367" s="1">
        <f t="shared" si="1266"/>
        <v>1</v>
      </c>
      <c r="Y5367" s="1">
        <f t="shared" si="1267"/>
        <v>0</v>
      </c>
      <c r="Z5367" s="1">
        <f t="shared" si="1268"/>
        <v>0</v>
      </c>
      <c r="AA5367" s="1">
        <f t="shared" si="1269"/>
        <v>0</v>
      </c>
    </row>
    <row r="5368" spans="1:27" x14ac:dyDescent="0.25">
      <c r="A5368">
        <v>1</v>
      </c>
      <c r="B5368">
        <v>165</v>
      </c>
      <c r="C5368">
        <v>4.41</v>
      </c>
      <c r="D5368">
        <v>675</v>
      </c>
      <c r="E5368">
        <v>1</v>
      </c>
      <c r="G5368" s="1">
        <f t="shared" si="1255"/>
        <v>1</v>
      </c>
      <c r="H5368" s="1">
        <f t="shared" si="1256"/>
        <v>1</v>
      </c>
      <c r="I5368" s="1">
        <f t="shared" si="1257"/>
        <v>1</v>
      </c>
      <c r="L5368" s="1">
        <f t="shared" si="1258"/>
        <v>1</v>
      </c>
      <c r="M5368" s="1">
        <f t="shared" si="1259"/>
        <v>0</v>
      </c>
      <c r="N5368" s="1">
        <f t="shared" si="1260"/>
        <v>0</v>
      </c>
      <c r="O5368" s="1">
        <f t="shared" si="1261"/>
        <v>0</v>
      </c>
      <c r="R5368" s="1">
        <f t="shared" si="1262"/>
        <v>1</v>
      </c>
      <c r="S5368" s="1">
        <f t="shared" si="1263"/>
        <v>0</v>
      </c>
      <c r="T5368" s="1">
        <f t="shared" si="1264"/>
        <v>0</v>
      </c>
      <c r="U5368" s="1">
        <f t="shared" si="1265"/>
        <v>0</v>
      </c>
      <c r="X5368" s="1">
        <f t="shared" si="1266"/>
        <v>1</v>
      </c>
      <c r="Y5368" s="1">
        <f t="shared" si="1267"/>
        <v>0</v>
      </c>
      <c r="Z5368" s="1">
        <f t="shared" si="1268"/>
        <v>0</v>
      </c>
      <c r="AA5368" s="1">
        <f t="shared" si="1269"/>
        <v>0</v>
      </c>
    </row>
    <row r="5369" spans="1:27" x14ac:dyDescent="0.25">
      <c r="A5369">
        <v>1</v>
      </c>
      <c r="B5369">
        <v>40</v>
      </c>
      <c r="C5369">
        <v>13.17</v>
      </c>
      <c r="D5369">
        <v>685</v>
      </c>
      <c r="E5369">
        <v>1</v>
      </c>
      <c r="G5369" s="1">
        <f t="shared" si="1255"/>
        <v>0</v>
      </c>
      <c r="H5369" s="1">
        <f t="shared" si="1256"/>
        <v>1</v>
      </c>
      <c r="I5369" s="1">
        <f t="shared" si="1257"/>
        <v>1</v>
      </c>
      <c r="L5369" s="1">
        <f t="shared" si="1258"/>
        <v>0</v>
      </c>
      <c r="M5369" s="1">
        <f t="shared" si="1259"/>
        <v>0</v>
      </c>
      <c r="N5369" s="1">
        <f t="shared" si="1260"/>
        <v>1</v>
      </c>
      <c r="O5369" s="1">
        <f t="shared" si="1261"/>
        <v>0</v>
      </c>
      <c r="R5369" s="1">
        <f t="shared" si="1262"/>
        <v>1</v>
      </c>
      <c r="S5369" s="1">
        <f t="shared" si="1263"/>
        <v>0</v>
      </c>
      <c r="T5369" s="1">
        <f t="shared" si="1264"/>
        <v>0</v>
      </c>
      <c r="U5369" s="1">
        <f t="shared" si="1265"/>
        <v>0</v>
      </c>
      <c r="X5369" s="1">
        <f t="shared" si="1266"/>
        <v>1</v>
      </c>
      <c r="Y5369" s="1">
        <f t="shared" si="1267"/>
        <v>0</v>
      </c>
      <c r="Z5369" s="1">
        <f t="shared" si="1268"/>
        <v>0</v>
      </c>
      <c r="AA5369" s="1">
        <f t="shared" si="1269"/>
        <v>0</v>
      </c>
    </row>
    <row r="5370" spans="1:27" x14ac:dyDescent="0.25">
      <c r="A5370">
        <v>0</v>
      </c>
      <c r="B5370">
        <v>90</v>
      </c>
      <c r="C5370">
        <v>34.869999999999997</v>
      </c>
      <c r="D5370">
        <v>710</v>
      </c>
      <c r="E5370">
        <v>1</v>
      </c>
      <c r="G5370" s="1">
        <f t="shared" si="1255"/>
        <v>1</v>
      </c>
      <c r="H5370" s="1">
        <f t="shared" si="1256"/>
        <v>1</v>
      </c>
      <c r="I5370" s="1">
        <f t="shared" si="1257"/>
        <v>1</v>
      </c>
      <c r="L5370" s="1">
        <f t="shared" si="1258"/>
        <v>1</v>
      </c>
      <c r="M5370" s="1">
        <f t="shared" si="1259"/>
        <v>0</v>
      </c>
      <c r="N5370" s="1">
        <f t="shared" si="1260"/>
        <v>0</v>
      </c>
      <c r="O5370" s="1">
        <f t="shared" si="1261"/>
        <v>0</v>
      </c>
      <c r="R5370" s="1">
        <f t="shared" si="1262"/>
        <v>1</v>
      </c>
      <c r="S5370" s="1">
        <f t="shared" si="1263"/>
        <v>0</v>
      </c>
      <c r="T5370" s="1">
        <f t="shared" si="1264"/>
        <v>0</v>
      </c>
      <c r="U5370" s="1">
        <f t="shared" si="1265"/>
        <v>0</v>
      </c>
      <c r="X5370" s="1">
        <f t="shared" si="1266"/>
        <v>1</v>
      </c>
      <c r="Y5370" s="1">
        <f t="shared" si="1267"/>
        <v>0</v>
      </c>
      <c r="Z5370" s="1">
        <f t="shared" si="1268"/>
        <v>0</v>
      </c>
      <c r="AA5370" s="1">
        <f t="shared" si="1269"/>
        <v>0</v>
      </c>
    </row>
    <row r="5371" spans="1:27" x14ac:dyDescent="0.25">
      <c r="A5371">
        <v>1</v>
      </c>
      <c r="B5371">
        <v>53</v>
      </c>
      <c r="C5371">
        <v>28.69</v>
      </c>
      <c r="D5371">
        <v>660</v>
      </c>
      <c r="E5371">
        <v>1</v>
      </c>
      <c r="G5371" s="1">
        <f t="shared" si="1255"/>
        <v>0</v>
      </c>
      <c r="H5371" s="1">
        <f t="shared" si="1256"/>
        <v>0</v>
      </c>
      <c r="I5371" s="1">
        <f t="shared" si="1257"/>
        <v>1</v>
      </c>
      <c r="L5371" s="1">
        <f t="shared" si="1258"/>
        <v>0</v>
      </c>
      <c r="M5371" s="1">
        <f t="shared" si="1259"/>
        <v>0</v>
      </c>
      <c r="N5371" s="1">
        <f t="shared" si="1260"/>
        <v>1</v>
      </c>
      <c r="O5371" s="1">
        <f t="shared" si="1261"/>
        <v>0</v>
      </c>
      <c r="R5371" s="1">
        <f t="shared" si="1262"/>
        <v>0</v>
      </c>
      <c r="S5371" s="1">
        <f t="shared" si="1263"/>
        <v>0</v>
      </c>
      <c r="T5371" s="1">
        <f t="shared" si="1264"/>
        <v>1</v>
      </c>
      <c r="U5371" s="1">
        <f t="shared" si="1265"/>
        <v>0</v>
      </c>
      <c r="X5371" s="1">
        <f t="shared" si="1266"/>
        <v>1</v>
      </c>
      <c r="Y5371" s="1">
        <f t="shared" si="1267"/>
        <v>0</v>
      </c>
      <c r="Z5371" s="1">
        <f t="shared" si="1268"/>
        <v>0</v>
      </c>
      <c r="AA5371" s="1">
        <f t="shared" si="1269"/>
        <v>0</v>
      </c>
    </row>
    <row r="5372" spans="1:27" x14ac:dyDescent="0.25">
      <c r="A5372">
        <v>1</v>
      </c>
      <c r="B5372">
        <v>59.8</v>
      </c>
      <c r="C5372">
        <v>23.86</v>
      </c>
      <c r="D5372">
        <v>685</v>
      </c>
      <c r="E5372">
        <v>1</v>
      </c>
      <c r="G5372" s="1">
        <f t="shared" si="1255"/>
        <v>0</v>
      </c>
      <c r="H5372" s="1">
        <f t="shared" si="1256"/>
        <v>0</v>
      </c>
      <c r="I5372" s="1">
        <f t="shared" si="1257"/>
        <v>1</v>
      </c>
      <c r="L5372" s="1">
        <f t="shared" si="1258"/>
        <v>0</v>
      </c>
      <c r="M5372" s="1">
        <f t="shared" si="1259"/>
        <v>0</v>
      </c>
      <c r="N5372" s="1">
        <f t="shared" si="1260"/>
        <v>1</v>
      </c>
      <c r="O5372" s="1">
        <f t="shared" si="1261"/>
        <v>0</v>
      </c>
      <c r="R5372" s="1">
        <f t="shared" si="1262"/>
        <v>0</v>
      </c>
      <c r="S5372" s="1">
        <f t="shared" si="1263"/>
        <v>0</v>
      </c>
      <c r="T5372" s="1">
        <f t="shared" si="1264"/>
        <v>1</v>
      </c>
      <c r="U5372" s="1">
        <f t="shared" si="1265"/>
        <v>0</v>
      </c>
      <c r="X5372" s="1">
        <f t="shared" si="1266"/>
        <v>1</v>
      </c>
      <c r="Y5372" s="1">
        <f t="shared" si="1267"/>
        <v>0</v>
      </c>
      <c r="Z5372" s="1">
        <f t="shared" si="1268"/>
        <v>0</v>
      </c>
      <c r="AA5372" s="1">
        <f t="shared" si="1269"/>
        <v>0</v>
      </c>
    </row>
    <row r="5373" spans="1:27" x14ac:dyDescent="0.25">
      <c r="A5373">
        <v>0</v>
      </c>
      <c r="B5373">
        <v>35</v>
      </c>
      <c r="C5373">
        <v>30.25</v>
      </c>
      <c r="D5373">
        <v>700</v>
      </c>
      <c r="E5373">
        <v>1</v>
      </c>
      <c r="G5373" s="1">
        <f t="shared" si="1255"/>
        <v>0</v>
      </c>
      <c r="H5373" s="1">
        <f t="shared" si="1256"/>
        <v>0</v>
      </c>
      <c r="I5373" s="1">
        <f t="shared" si="1257"/>
        <v>0</v>
      </c>
      <c r="L5373" s="1">
        <f t="shared" si="1258"/>
        <v>0</v>
      </c>
      <c r="M5373" s="1">
        <f t="shared" si="1259"/>
        <v>0</v>
      </c>
      <c r="N5373" s="1">
        <f t="shared" si="1260"/>
        <v>1</v>
      </c>
      <c r="O5373" s="1">
        <f t="shared" si="1261"/>
        <v>0</v>
      </c>
      <c r="R5373" s="1">
        <f t="shared" si="1262"/>
        <v>0</v>
      </c>
      <c r="S5373" s="1">
        <f t="shared" si="1263"/>
        <v>0</v>
      </c>
      <c r="T5373" s="1">
        <f t="shared" si="1264"/>
        <v>1</v>
      </c>
      <c r="U5373" s="1">
        <f t="shared" si="1265"/>
        <v>0</v>
      </c>
      <c r="X5373" s="1">
        <f t="shared" si="1266"/>
        <v>0</v>
      </c>
      <c r="Y5373" s="1">
        <f t="shared" si="1267"/>
        <v>0</v>
      </c>
      <c r="Z5373" s="1">
        <f t="shared" si="1268"/>
        <v>1</v>
      </c>
      <c r="AA5373" s="1">
        <f t="shared" si="1269"/>
        <v>0</v>
      </c>
    </row>
    <row r="5374" spans="1:27" x14ac:dyDescent="0.25">
      <c r="A5374">
        <v>1</v>
      </c>
      <c r="B5374">
        <v>33.28</v>
      </c>
      <c r="C5374">
        <v>11.86</v>
      </c>
      <c r="D5374">
        <v>660</v>
      </c>
      <c r="E5374">
        <v>1</v>
      </c>
      <c r="G5374" s="1">
        <f t="shared" si="1255"/>
        <v>0</v>
      </c>
      <c r="H5374" s="1">
        <f t="shared" si="1256"/>
        <v>1</v>
      </c>
      <c r="I5374" s="1">
        <f t="shared" si="1257"/>
        <v>1</v>
      </c>
      <c r="L5374" s="1">
        <f t="shared" si="1258"/>
        <v>0</v>
      </c>
      <c r="M5374" s="1">
        <f t="shared" si="1259"/>
        <v>0</v>
      </c>
      <c r="N5374" s="1">
        <f t="shared" si="1260"/>
        <v>1</v>
      </c>
      <c r="O5374" s="1">
        <f t="shared" si="1261"/>
        <v>0</v>
      </c>
      <c r="R5374" s="1">
        <f t="shared" si="1262"/>
        <v>1</v>
      </c>
      <c r="S5374" s="1">
        <f t="shared" si="1263"/>
        <v>0</v>
      </c>
      <c r="T5374" s="1">
        <f t="shared" si="1264"/>
        <v>0</v>
      </c>
      <c r="U5374" s="1">
        <f t="shared" si="1265"/>
        <v>0</v>
      </c>
      <c r="X5374" s="1">
        <f t="shared" si="1266"/>
        <v>1</v>
      </c>
      <c r="Y5374" s="1">
        <f t="shared" si="1267"/>
        <v>0</v>
      </c>
      <c r="Z5374" s="1">
        <f t="shared" si="1268"/>
        <v>0</v>
      </c>
      <c r="AA5374" s="1">
        <f t="shared" si="1269"/>
        <v>0</v>
      </c>
    </row>
    <row r="5375" spans="1:27" x14ac:dyDescent="0.25">
      <c r="A5375">
        <v>0</v>
      </c>
      <c r="B5375">
        <v>50</v>
      </c>
      <c r="C5375">
        <v>25.68</v>
      </c>
      <c r="D5375">
        <v>670</v>
      </c>
      <c r="E5375">
        <v>1</v>
      </c>
      <c r="G5375" s="1">
        <f t="shared" si="1255"/>
        <v>0</v>
      </c>
      <c r="H5375" s="1">
        <f t="shared" si="1256"/>
        <v>0</v>
      </c>
      <c r="I5375" s="1">
        <f t="shared" si="1257"/>
        <v>0</v>
      </c>
      <c r="L5375" s="1">
        <f t="shared" si="1258"/>
        <v>0</v>
      </c>
      <c r="M5375" s="1">
        <f t="shared" si="1259"/>
        <v>0</v>
      </c>
      <c r="N5375" s="1">
        <f t="shared" si="1260"/>
        <v>1</v>
      </c>
      <c r="O5375" s="1">
        <f t="shared" si="1261"/>
        <v>0</v>
      </c>
      <c r="R5375" s="1">
        <f t="shared" si="1262"/>
        <v>0</v>
      </c>
      <c r="S5375" s="1">
        <f t="shared" si="1263"/>
        <v>0</v>
      </c>
      <c r="T5375" s="1">
        <f t="shared" si="1264"/>
        <v>1</v>
      </c>
      <c r="U5375" s="1">
        <f t="shared" si="1265"/>
        <v>0</v>
      </c>
      <c r="X5375" s="1">
        <f t="shared" si="1266"/>
        <v>0</v>
      </c>
      <c r="Y5375" s="1">
        <f t="shared" si="1267"/>
        <v>0</v>
      </c>
      <c r="Z5375" s="1">
        <f t="shared" si="1268"/>
        <v>1</v>
      </c>
      <c r="AA5375" s="1">
        <f t="shared" si="1269"/>
        <v>0</v>
      </c>
    </row>
    <row r="5376" spans="1:27" x14ac:dyDescent="0.25">
      <c r="A5376">
        <v>0</v>
      </c>
      <c r="B5376">
        <v>200</v>
      </c>
      <c r="C5376">
        <v>2.5299999999999998</v>
      </c>
      <c r="D5376">
        <v>660</v>
      </c>
      <c r="E5376">
        <v>1</v>
      </c>
      <c r="G5376" s="1">
        <f t="shared" si="1255"/>
        <v>1</v>
      </c>
      <c r="H5376" s="1">
        <f t="shared" si="1256"/>
        <v>1</v>
      </c>
      <c r="I5376" s="1">
        <f t="shared" si="1257"/>
        <v>1</v>
      </c>
      <c r="L5376" s="1">
        <f t="shared" si="1258"/>
        <v>1</v>
      </c>
      <c r="M5376" s="1">
        <f t="shared" si="1259"/>
        <v>0</v>
      </c>
      <c r="N5376" s="1">
        <f t="shared" si="1260"/>
        <v>0</v>
      </c>
      <c r="O5376" s="1">
        <f t="shared" si="1261"/>
        <v>0</v>
      </c>
      <c r="R5376" s="1">
        <f t="shared" si="1262"/>
        <v>1</v>
      </c>
      <c r="S5376" s="1">
        <f t="shared" si="1263"/>
        <v>0</v>
      </c>
      <c r="T5376" s="1">
        <f t="shared" si="1264"/>
        <v>0</v>
      </c>
      <c r="U5376" s="1">
        <f t="shared" si="1265"/>
        <v>0</v>
      </c>
      <c r="X5376" s="1">
        <f t="shared" si="1266"/>
        <v>1</v>
      </c>
      <c r="Y5376" s="1">
        <f t="shared" si="1267"/>
        <v>0</v>
      </c>
      <c r="Z5376" s="1">
        <f t="shared" si="1268"/>
        <v>0</v>
      </c>
      <c r="AA5376" s="1">
        <f t="shared" si="1269"/>
        <v>0</v>
      </c>
    </row>
    <row r="5377" spans="1:27" x14ac:dyDescent="0.25">
      <c r="A5377">
        <v>0</v>
      </c>
      <c r="B5377">
        <v>125</v>
      </c>
      <c r="C5377">
        <v>3.42</v>
      </c>
      <c r="D5377">
        <v>740</v>
      </c>
      <c r="E5377">
        <v>1</v>
      </c>
      <c r="G5377" s="1">
        <f t="shared" si="1255"/>
        <v>1</v>
      </c>
      <c r="H5377" s="1">
        <f t="shared" si="1256"/>
        <v>1</v>
      </c>
      <c r="I5377" s="1">
        <f t="shared" si="1257"/>
        <v>1</v>
      </c>
      <c r="L5377" s="1">
        <f t="shared" si="1258"/>
        <v>1</v>
      </c>
      <c r="M5377" s="1">
        <f t="shared" si="1259"/>
        <v>0</v>
      </c>
      <c r="N5377" s="1">
        <f t="shared" si="1260"/>
        <v>0</v>
      </c>
      <c r="O5377" s="1">
        <f t="shared" si="1261"/>
        <v>0</v>
      </c>
      <c r="R5377" s="1">
        <f t="shared" si="1262"/>
        <v>1</v>
      </c>
      <c r="S5377" s="1">
        <f t="shared" si="1263"/>
        <v>0</v>
      </c>
      <c r="T5377" s="1">
        <f t="shared" si="1264"/>
        <v>0</v>
      </c>
      <c r="U5377" s="1">
        <f t="shared" si="1265"/>
        <v>0</v>
      </c>
      <c r="X5377" s="1">
        <f t="shared" si="1266"/>
        <v>1</v>
      </c>
      <c r="Y5377" s="1">
        <f t="shared" si="1267"/>
        <v>0</v>
      </c>
      <c r="Z5377" s="1">
        <f t="shared" si="1268"/>
        <v>0</v>
      </c>
      <c r="AA5377" s="1">
        <f t="shared" si="1269"/>
        <v>0</v>
      </c>
    </row>
    <row r="5378" spans="1:27" x14ac:dyDescent="0.25">
      <c r="A5378">
        <v>1</v>
      </c>
      <c r="B5378">
        <v>45</v>
      </c>
      <c r="C5378">
        <v>8.35</v>
      </c>
      <c r="D5378">
        <v>720</v>
      </c>
      <c r="E5378">
        <v>1</v>
      </c>
      <c r="G5378" s="1">
        <f t="shared" si="1255"/>
        <v>1</v>
      </c>
      <c r="H5378" s="1">
        <f t="shared" si="1256"/>
        <v>1</v>
      </c>
      <c r="I5378" s="1">
        <f t="shared" si="1257"/>
        <v>1</v>
      </c>
      <c r="L5378" s="1">
        <f t="shared" si="1258"/>
        <v>1</v>
      </c>
      <c r="M5378" s="1">
        <f t="shared" si="1259"/>
        <v>0</v>
      </c>
      <c r="N5378" s="1">
        <f t="shared" si="1260"/>
        <v>0</v>
      </c>
      <c r="O5378" s="1">
        <f t="shared" si="1261"/>
        <v>0</v>
      </c>
      <c r="R5378" s="1">
        <f t="shared" si="1262"/>
        <v>1</v>
      </c>
      <c r="S5378" s="1">
        <f t="shared" si="1263"/>
        <v>0</v>
      </c>
      <c r="T5378" s="1">
        <f t="shared" si="1264"/>
        <v>0</v>
      </c>
      <c r="U5378" s="1">
        <f t="shared" si="1265"/>
        <v>0</v>
      </c>
      <c r="X5378" s="1">
        <f t="shared" si="1266"/>
        <v>1</v>
      </c>
      <c r="Y5378" s="1">
        <f t="shared" si="1267"/>
        <v>0</v>
      </c>
      <c r="Z5378" s="1">
        <f t="shared" si="1268"/>
        <v>0</v>
      </c>
      <c r="AA5378" s="1">
        <f t="shared" si="1269"/>
        <v>0</v>
      </c>
    </row>
    <row r="5379" spans="1:27" x14ac:dyDescent="0.25">
      <c r="A5379">
        <v>1</v>
      </c>
      <c r="B5379">
        <v>52</v>
      </c>
      <c r="C5379">
        <v>19.96</v>
      </c>
      <c r="D5379">
        <v>680</v>
      </c>
      <c r="E5379">
        <v>1</v>
      </c>
      <c r="G5379" s="1">
        <f t="shared" si="1255"/>
        <v>0</v>
      </c>
      <c r="H5379" s="1">
        <f t="shared" si="1256"/>
        <v>0</v>
      </c>
      <c r="I5379" s="1">
        <f t="shared" si="1257"/>
        <v>1</v>
      </c>
      <c r="L5379" s="1">
        <f t="shared" si="1258"/>
        <v>0</v>
      </c>
      <c r="M5379" s="1">
        <f t="shared" si="1259"/>
        <v>0</v>
      </c>
      <c r="N5379" s="1">
        <f t="shared" si="1260"/>
        <v>1</v>
      </c>
      <c r="O5379" s="1">
        <f t="shared" si="1261"/>
        <v>0</v>
      </c>
      <c r="R5379" s="1">
        <f t="shared" si="1262"/>
        <v>0</v>
      </c>
      <c r="S5379" s="1">
        <f t="shared" si="1263"/>
        <v>0</v>
      </c>
      <c r="T5379" s="1">
        <f t="shared" si="1264"/>
        <v>1</v>
      </c>
      <c r="U5379" s="1">
        <f t="shared" si="1265"/>
        <v>0</v>
      </c>
      <c r="X5379" s="1">
        <f t="shared" si="1266"/>
        <v>1</v>
      </c>
      <c r="Y5379" s="1">
        <f t="shared" si="1267"/>
        <v>0</v>
      </c>
      <c r="Z5379" s="1">
        <f t="shared" si="1268"/>
        <v>0</v>
      </c>
      <c r="AA5379" s="1">
        <f t="shared" si="1269"/>
        <v>0</v>
      </c>
    </row>
    <row r="5380" spans="1:27" x14ac:dyDescent="0.25">
      <c r="A5380">
        <v>1</v>
      </c>
      <c r="B5380">
        <v>75</v>
      </c>
      <c r="C5380">
        <v>17.600000000000001</v>
      </c>
      <c r="D5380">
        <v>740</v>
      </c>
      <c r="E5380">
        <v>1</v>
      </c>
      <c r="G5380" s="1">
        <f t="shared" si="1255"/>
        <v>1</v>
      </c>
      <c r="H5380" s="1">
        <f t="shared" si="1256"/>
        <v>1</v>
      </c>
      <c r="I5380" s="1">
        <f t="shared" si="1257"/>
        <v>1</v>
      </c>
      <c r="L5380" s="1">
        <f t="shared" si="1258"/>
        <v>1</v>
      </c>
      <c r="M5380" s="1">
        <f t="shared" si="1259"/>
        <v>0</v>
      </c>
      <c r="N5380" s="1">
        <f t="shared" si="1260"/>
        <v>0</v>
      </c>
      <c r="O5380" s="1">
        <f t="shared" si="1261"/>
        <v>0</v>
      </c>
      <c r="R5380" s="1">
        <f t="shared" si="1262"/>
        <v>1</v>
      </c>
      <c r="S5380" s="1">
        <f t="shared" si="1263"/>
        <v>0</v>
      </c>
      <c r="T5380" s="1">
        <f t="shared" si="1264"/>
        <v>0</v>
      </c>
      <c r="U5380" s="1">
        <f t="shared" si="1265"/>
        <v>0</v>
      </c>
      <c r="X5380" s="1">
        <f t="shared" si="1266"/>
        <v>1</v>
      </c>
      <c r="Y5380" s="1">
        <f t="shared" si="1267"/>
        <v>0</v>
      </c>
      <c r="Z5380" s="1">
        <f t="shared" si="1268"/>
        <v>0</v>
      </c>
      <c r="AA5380" s="1">
        <f t="shared" si="1269"/>
        <v>0</v>
      </c>
    </row>
    <row r="5381" spans="1:27" x14ac:dyDescent="0.25">
      <c r="A5381">
        <v>1</v>
      </c>
      <c r="B5381">
        <v>120</v>
      </c>
      <c r="C5381">
        <v>25.97</v>
      </c>
      <c r="D5381">
        <v>670</v>
      </c>
      <c r="E5381">
        <v>1</v>
      </c>
      <c r="G5381" s="1">
        <f t="shared" si="1255"/>
        <v>1</v>
      </c>
      <c r="H5381" s="1">
        <f t="shared" si="1256"/>
        <v>1</v>
      </c>
      <c r="I5381" s="1">
        <f t="shared" si="1257"/>
        <v>1</v>
      </c>
      <c r="L5381" s="1">
        <f t="shared" si="1258"/>
        <v>1</v>
      </c>
      <c r="M5381" s="1">
        <f t="shared" si="1259"/>
        <v>0</v>
      </c>
      <c r="N5381" s="1">
        <f t="shared" si="1260"/>
        <v>0</v>
      </c>
      <c r="O5381" s="1">
        <f t="shared" si="1261"/>
        <v>0</v>
      </c>
      <c r="R5381" s="1">
        <f t="shared" si="1262"/>
        <v>1</v>
      </c>
      <c r="S5381" s="1">
        <f t="shared" si="1263"/>
        <v>0</v>
      </c>
      <c r="T5381" s="1">
        <f t="shared" si="1264"/>
        <v>0</v>
      </c>
      <c r="U5381" s="1">
        <f t="shared" si="1265"/>
        <v>0</v>
      </c>
      <c r="X5381" s="1">
        <f t="shared" si="1266"/>
        <v>1</v>
      </c>
      <c r="Y5381" s="1">
        <f t="shared" si="1267"/>
        <v>0</v>
      </c>
      <c r="Z5381" s="1">
        <f t="shared" si="1268"/>
        <v>0</v>
      </c>
      <c r="AA5381" s="1">
        <f t="shared" si="1269"/>
        <v>0</v>
      </c>
    </row>
    <row r="5382" spans="1:27" x14ac:dyDescent="0.25">
      <c r="A5382">
        <v>1</v>
      </c>
      <c r="B5382">
        <v>80</v>
      </c>
      <c r="C5382">
        <v>10.32</v>
      </c>
      <c r="D5382">
        <v>730</v>
      </c>
      <c r="E5382">
        <v>1</v>
      </c>
      <c r="G5382" s="1">
        <f t="shared" si="1255"/>
        <v>1</v>
      </c>
      <c r="H5382" s="1">
        <f t="shared" si="1256"/>
        <v>1</v>
      </c>
      <c r="I5382" s="1">
        <f t="shared" si="1257"/>
        <v>1</v>
      </c>
      <c r="L5382" s="1">
        <f t="shared" si="1258"/>
        <v>1</v>
      </c>
      <c r="M5382" s="1">
        <f t="shared" si="1259"/>
        <v>0</v>
      </c>
      <c r="N5382" s="1">
        <f t="shared" si="1260"/>
        <v>0</v>
      </c>
      <c r="O5382" s="1">
        <f t="shared" si="1261"/>
        <v>0</v>
      </c>
      <c r="R5382" s="1">
        <f t="shared" si="1262"/>
        <v>1</v>
      </c>
      <c r="S5382" s="1">
        <f t="shared" si="1263"/>
        <v>0</v>
      </c>
      <c r="T5382" s="1">
        <f t="shared" si="1264"/>
        <v>0</v>
      </c>
      <c r="U5382" s="1">
        <f t="shared" si="1265"/>
        <v>0</v>
      </c>
      <c r="X5382" s="1">
        <f t="shared" si="1266"/>
        <v>1</v>
      </c>
      <c r="Y5382" s="1">
        <f t="shared" si="1267"/>
        <v>0</v>
      </c>
      <c r="Z5382" s="1">
        <f t="shared" si="1268"/>
        <v>0</v>
      </c>
      <c r="AA5382" s="1">
        <f t="shared" si="1269"/>
        <v>0</v>
      </c>
    </row>
    <row r="5383" spans="1:27" x14ac:dyDescent="0.25">
      <c r="A5383">
        <v>1</v>
      </c>
      <c r="B5383">
        <v>270</v>
      </c>
      <c r="C5383">
        <v>14.61</v>
      </c>
      <c r="D5383">
        <v>695</v>
      </c>
      <c r="E5383">
        <v>1</v>
      </c>
      <c r="G5383" s="1">
        <f t="shared" si="1255"/>
        <v>1</v>
      </c>
      <c r="H5383" s="1">
        <f t="shared" si="1256"/>
        <v>1</v>
      </c>
      <c r="I5383" s="1">
        <f t="shared" si="1257"/>
        <v>1</v>
      </c>
      <c r="L5383" s="1">
        <f t="shared" si="1258"/>
        <v>1</v>
      </c>
      <c r="M5383" s="1">
        <f t="shared" si="1259"/>
        <v>0</v>
      </c>
      <c r="N5383" s="1">
        <f t="shared" si="1260"/>
        <v>0</v>
      </c>
      <c r="O5383" s="1">
        <f t="shared" si="1261"/>
        <v>0</v>
      </c>
      <c r="R5383" s="1">
        <f t="shared" si="1262"/>
        <v>1</v>
      </c>
      <c r="S5383" s="1">
        <f t="shared" si="1263"/>
        <v>0</v>
      </c>
      <c r="T5383" s="1">
        <f t="shared" si="1264"/>
        <v>0</v>
      </c>
      <c r="U5383" s="1">
        <f t="shared" si="1265"/>
        <v>0</v>
      </c>
      <c r="X5383" s="1">
        <f t="shared" si="1266"/>
        <v>1</v>
      </c>
      <c r="Y5383" s="1">
        <f t="shared" si="1267"/>
        <v>0</v>
      </c>
      <c r="Z5383" s="1">
        <f t="shared" si="1268"/>
        <v>0</v>
      </c>
      <c r="AA5383" s="1">
        <f t="shared" si="1269"/>
        <v>0</v>
      </c>
    </row>
    <row r="5384" spans="1:27" x14ac:dyDescent="0.25">
      <c r="A5384">
        <v>1</v>
      </c>
      <c r="B5384">
        <v>120</v>
      </c>
      <c r="C5384">
        <v>18.190000000000001</v>
      </c>
      <c r="D5384">
        <v>750</v>
      </c>
      <c r="E5384">
        <v>1</v>
      </c>
      <c r="G5384" s="1">
        <f t="shared" ref="G5384:G5447" si="1270">IF($D5384&gt;716,1,IF($B5384&gt;85.24,1,0))</f>
        <v>1</v>
      </c>
      <c r="H5384" s="1">
        <f t="shared" ref="H5384:H5447" si="1271">IF($D5384&gt;716,1,IF($B5384&gt;85.24,1,IF($C5384&lt;=16.54,1,0)))</f>
        <v>1</v>
      </c>
      <c r="I5384" s="1">
        <f t="shared" ref="I5384:I5447" si="1272">IF($D5384&gt;716,1,IF($B5384&gt;85.24,1,IF($C5384&lt;=16.54,1,IF($A5384=1,1,0))))</f>
        <v>1</v>
      </c>
      <c r="L5384" s="1">
        <f t="shared" ref="L5384:L5447" si="1273">IF($G5384=1, IF($E5384=1,1,0),0)</f>
        <v>1</v>
      </c>
      <c r="M5384" s="1">
        <f t="shared" ref="M5384:M5447" si="1274">IF($G5384=1, IF($E5384=0,1,0),0)</f>
        <v>0</v>
      </c>
      <c r="N5384" s="1">
        <f t="shared" ref="N5384:N5447" si="1275">IF($G5384=0, IF($E5384=1,1,0),0)</f>
        <v>0</v>
      </c>
      <c r="O5384" s="1">
        <f t="shared" ref="O5384:O5447" si="1276">IF($G5384=0, IF($E5384=0,1,0),0)</f>
        <v>0</v>
      </c>
      <c r="R5384" s="1">
        <f t="shared" ref="R5384:R5447" si="1277">IF($H5384=1, IF($E5384=1,1,0),0)</f>
        <v>1</v>
      </c>
      <c r="S5384" s="1">
        <f t="shared" ref="S5384:S5447" si="1278">IF($H5384=1, IF($E5384=0,1,0),0)</f>
        <v>0</v>
      </c>
      <c r="T5384" s="1">
        <f t="shared" ref="T5384:T5447" si="1279">IF($H5384=0, IF($E5384=1,1,0),0)</f>
        <v>0</v>
      </c>
      <c r="U5384" s="1">
        <f t="shared" ref="U5384:U5447" si="1280">IF($H5384=0, IF($E5384=0,1,0),0)</f>
        <v>0</v>
      </c>
      <c r="X5384" s="1">
        <f t="shared" ref="X5384:X5447" si="1281">IF($I5384=1, IF($E5384=1,1,0),0)</f>
        <v>1</v>
      </c>
      <c r="Y5384" s="1">
        <f t="shared" ref="Y5384:Y5447" si="1282">IF($I5384=1, IF($E5384=0,1,0),0)</f>
        <v>0</v>
      </c>
      <c r="Z5384" s="1">
        <f t="shared" ref="Z5384:Z5447" si="1283">IF($I5384=0, IF($E5384=1,1,0),0)</f>
        <v>0</v>
      </c>
      <c r="AA5384" s="1">
        <f t="shared" ref="AA5384:AA5447" si="1284">IF($I5384=0, IF($E5384=0,1,0),0)</f>
        <v>0</v>
      </c>
    </row>
    <row r="5385" spans="1:27" x14ac:dyDescent="0.25">
      <c r="A5385">
        <v>1</v>
      </c>
      <c r="B5385">
        <v>74.3</v>
      </c>
      <c r="C5385">
        <v>26.41</v>
      </c>
      <c r="D5385">
        <v>665</v>
      </c>
      <c r="E5385">
        <v>1</v>
      </c>
      <c r="G5385" s="1">
        <f t="shared" si="1270"/>
        <v>0</v>
      </c>
      <c r="H5385" s="1">
        <f t="shared" si="1271"/>
        <v>0</v>
      </c>
      <c r="I5385" s="1">
        <f t="shared" si="1272"/>
        <v>1</v>
      </c>
      <c r="L5385" s="1">
        <f t="shared" si="1273"/>
        <v>0</v>
      </c>
      <c r="M5385" s="1">
        <f t="shared" si="1274"/>
        <v>0</v>
      </c>
      <c r="N5385" s="1">
        <f t="shared" si="1275"/>
        <v>1</v>
      </c>
      <c r="O5385" s="1">
        <f t="shared" si="1276"/>
        <v>0</v>
      </c>
      <c r="R5385" s="1">
        <f t="shared" si="1277"/>
        <v>0</v>
      </c>
      <c r="S5385" s="1">
        <f t="shared" si="1278"/>
        <v>0</v>
      </c>
      <c r="T5385" s="1">
        <f t="shared" si="1279"/>
        <v>1</v>
      </c>
      <c r="U5385" s="1">
        <f t="shared" si="1280"/>
        <v>0</v>
      </c>
      <c r="X5385" s="1">
        <f t="shared" si="1281"/>
        <v>1</v>
      </c>
      <c r="Y5385" s="1">
        <f t="shared" si="1282"/>
        <v>0</v>
      </c>
      <c r="Z5385" s="1">
        <f t="shared" si="1283"/>
        <v>0</v>
      </c>
      <c r="AA5385" s="1">
        <f t="shared" si="1284"/>
        <v>0</v>
      </c>
    </row>
    <row r="5386" spans="1:27" x14ac:dyDescent="0.25">
      <c r="A5386">
        <v>1</v>
      </c>
      <c r="B5386">
        <v>150</v>
      </c>
      <c r="C5386">
        <v>6.74</v>
      </c>
      <c r="D5386">
        <v>700</v>
      </c>
      <c r="E5386">
        <v>1</v>
      </c>
      <c r="G5386" s="1">
        <f t="shared" si="1270"/>
        <v>1</v>
      </c>
      <c r="H5386" s="1">
        <f t="shared" si="1271"/>
        <v>1</v>
      </c>
      <c r="I5386" s="1">
        <f t="shared" si="1272"/>
        <v>1</v>
      </c>
      <c r="L5386" s="1">
        <f t="shared" si="1273"/>
        <v>1</v>
      </c>
      <c r="M5386" s="1">
        <f t="shared" si="1274"/>
        <v>0</v>
      </c>
      <c r="N5386" s="1">
        <f t="shared" si="1275"/>
        <v>0</v>
      </c>
      <c r="O5386" s="1">
        <f t="shared" si="1276"/>
        <v>0</v>
      </c>
      <c r="R5386" s="1">
        <f t="shared" si="1277"/>
        <v>1</v>
      </c>
      <c r="S5386" s="1">
        <f t="shared" si="1278"/>
        <v>0</v>
      </c>
      <c r="T5386" s="1">
        <f t="shared" si="1279"/>
        <v>0</v>
      </c>
      <c r="U5386" s="1">
        <f t="shared" si="1280"/>
        <v>0</v>
      </c>
      <c r="X5386" s="1">
        <f t="shared" si="1281"/>
        <v>1</v>
      </c>
      <c r="Y5386" s="1">
        <f t="shared" si="1282"/>
        <v>0</v>
      </c>
      <c r="Z5386" s="1">
        <f t="shared" si="1283"/>
        <v>0</v>
      </c>
      <c r="AA5386" s="1">
        <f t="shared" si="1284"/>
        <v>0</v>
      </c>
    </row>
    <row r="5387" spans="1:27" x14ac:dyDescent="0.25">
      <c r="A5387">
        <v>0</v>
      </c>
      <c r="B5387">
        <v>125</v>
      </c>
      <c r="C5387">
        <v>11.09</v>
      </c>
      <c r="D5387">
        <v>690</v>
      </c>
      <c r="E5387">
        <v>1</v>
      </c>
      <c r="G5387" s="1">
        <f t="shared" si="1270"/>
        <v>1</v>
      </c>
      <c r="H5387" s="1">
        <f t="shared" si="1271"/>
        <v>1</v>
      </c>
      <c r="I5387" s="1">
        <f t="shared" si="1272"/>
        <v>1</v>
      </c>
      <c r="L5387" s="1">
        <f t="shared" si="1273"/>
        <v>1</v>
      </c>
      <c r="M5387" s="1">
        <f t="shared" si="1274"/>
        <v>0</v>
      </c>
      <c r="N5387" s="1">
        <f t="shared" si="1275"/>
        <v>0</v>
      </c>
      <c r="O5387" s="1">
        <f t="shared" si="1276"/>
        <v>0</v>
      </c>
      <c r="R5387" s="1">
        <f t="shared" si="1277"/>
        <v>1</v>
      </c>
      <c r="S5387" s="1">
        <f t="shared" si="1278"/>
        <v>0</v>
      </c>
      <c r="T5387" s="1">
        <f t="shared" si="1279"/>
        <v>0</v>
      </c>
      <c r="U5387" s="1">
        <f t="shared" si="1280"/>
        <v>0</v>
      </c>
      <c r="X5387" s="1">
        <f t="shared" si="1281"/>
        <v>1</v>
      </c>
      <c r="Y5387" s="1">
        <f t="shared" si="1282"/>
        <v>0</v>
      </c>
      <c r="Z5387" s="1">
        <f t="shared" si="1283"/>
        <v>0</v>
      </c>
      <c r="AA5387" s="1">
        <f t="shared" si="1284"/>
        <v>0</v>
      </c>
    </row>
    <row r="5388" spans="1:27" x14ac:dyDescent="0.25">
      <c r="A5388">
        <v>0</v>
      </c>
      <c r="B5388">
        <v>40</v>
      </c>
      <c r="C5388">
        <v>21.54</v>
      </c>
      <c r="D5388">
        <v>725</v>
      </c>
      <c r="E5388">
        <v>1</v>
      </c>
      <c r="G5388" s="1">
        <f t="shared" si="1270"/>
        <v>1</v>
      </c>
      <c r="H5388" s="1">
        <f t="shared" si="1271"/>
        <v>1</v>
      </c>
      <c r="I5388" s="1">
        <f t="shared" si="1272"/>
        <v>1</v>
      </c>
      <c r="L5388" s="1">
        <f t="shared" si="1273"/>
        <v>1</v>
      </c>
      <c r="M5388" s="1">
        <f t="shared" si="1274"/>
        <v>0</v>
      </c>
      <c r="N5388" s="1">
        <f t="shared" si="1275"/>
        <v>0</v>
      </c>
      <c r="O5388" s="1">
        <f t="shared" si="1276"/>
        <v>0</v>
      </c>
      <c r="R5388" s="1">
        <f t="shared" si="1277"/>
        <v>1</v>
      </c>
      <c r="S5388" s="1">
        <f t="shared" si="1278"/>
        <v>0</v>
      </c>
      <c r="T5388" s="1">
        <f t="shared" si="1279"/>
        <v>0</v>
      </c>
      <c r="U5388" s="1">
        <f t="shared" si="1280"/>
        <v>0</v>
      </c>
      <c r="X5388" s="1">
        <f t="shared" si="1281"/>
        <v>1</v>
      </c>
      <c r="Y5388" s="1">
        <f t="shared" si="1282"/>
        <v>0</v>
      </c>
      <c r="Z5388" s="1">
        <f t="shared" si="1283"/>
        <v>0</v>
      </c>
      <c r="AA5388" s="1">
        <f t="shared" si="1284"/>
        <v>0</v>
      </c>
    </row>
    <row r="5389" spans="1:27" x14ac:dyDescent="0.25">
      <c r="A5389">
        <v>0</v>
      </c>
      <c r="B5389">
        <v>111</v>
      </c>
      <c r="C5389">
        <v>6.5</v>
      </c>
      <c r="D5389">
        <v>705</v>
      </c>
      <c r="E5389">
        <v>1</v>
      </c>
      <c r="G5389" s="1">
        <f t="shared" si="1270"/>
        <v>1</v>
      </c>
      <c r="H5389" s="1">
        <f t="shared" si="1271"/>
        <v>1</v>
      </c>
      <c r="I5389" s="1">
        <f t="shared" si="1272"/>
        <v>1</v>
      </c>
      <c r="L5389" s="1">
        <f t="shared" si="1273"/>
        <v>1</v>
      </c>
      <c r="M5389" s="1">
        <f t="shared" si="1274"/>
        <v>0</v>
      </c>
      <c r="N5389" s="1">
        <f t="shared" si="1275"/>
        <v>0</v>
      </c>
      <c r="O5389" s="1">
        <f t="shared" si="1276"/>
        <v>0</v>
      </c>
      <c r="R5389" s="1">
        <f t="shared" si="1277"/>
        <v>1</v>
      </c>
      <c r="S5389" s="1">
        <f t="shared" si="1278"/>
        <v>0</v>
      </c>
      <c r="T5389" s="1">
        <f t="shared" si="1279"/>
        <v>0</v>
      </c>
      <c r="U5389" s="1">
        <f t="shared" si="1280"/>
        <v>0</v>
      </c>
      <c r="X5389" s="1">
        <f t="shared" si="1281"/>
        <v>1</v>
      </c>
      <c r="Y5389" s="1">
        <f t="shared" si="1282"/>
        <v>0</v>
      </c>
      <c r="Z5389" s="1">
        <f t="shared" si="1283"/>
        <v>0</v>
      </c>
      <c r="AA5389" s="1">
        <f t="shared" si="1284"/>
        <v>0</v>
      </c>
    </row>
    <row r="5390" spans="1:27" x14ac:dyDescent="0.25">
      <c r="A5390">
        <v>1</v>
      </c>
      <c r="B5390">
        <v>45</v>
      </c>
      <c r="C5390">
        <v>24.31</v>
      </c>
      <c r="D5390">
        <v>675</v>
      </c>
      <c r="E5390">
        <v>1</v>
      </c>
      <c r="G5390" s="1">
        <f t="shared" si="1270"/>
        <v>0</v>
      </c>
      <c r="H5390" s="1">
        <f t="shared" si="1271"/>
        <v>0</v>
      </c>
      <c r="I5390" s="1">
        <f t="shared" si="1272"/>
        <v>1</v>
      </c>
      <c r="L5390" s="1">
        <f t="shared" si="1273"/>
        <v>0</v>
      </c>
      <c r="M5390" s="1">
        <f t="shared" si="1274"/>
        <v>0</v>
      </c>
      <c r="N5390" s="1">
        <f t="shared" si="1275"/>
        <v>1</v>
      </c>
      <c r="O5390" s="1">
        <f t="shared" si="1276"/>
        <v>0</v>
      </c>
      <c r="R5390" s="1">
        <f t="shared" si="1277"/>
        <v>0</v>
      </c>
      <c r="S5390" s="1">
        <f t="shared" si="1278"/>
        <v>0</v>
      </c>
      <c r="T5390" s="1">
        <f t="shared" si="1279"/>
        <v>1</v>
      </c>
      <c r="U5390" s="1">
        <f t="shared" si="1280"/>
        <v>0</v>
      </c>
      <c r="X5390" s="1">
        <f t="shared" si="1281"/>
        <v>1</v>
      </c>
      <c r="Y5390" s="1">
        <f t="shared" si="1282"/>
        <v>0</v>
      </c>
      <c r="Z5390" s="1">
        <f t="shared" si="1283"/>
        <v>0</v>
      </c>
      <c r="AA5390" s="1">
        <f t="shared" si="1284"/>
        <v>0</v>
      </c>
    </row>
    <row r="5391" spans="1:27" x14ac:dyDescent="0.25">
      <c r="A5391">
        <v>0</v>
      </c>
      <c r="B5391">
        <v>75</v>
      </c>
      <c r="C5391">
        <v>24.29</v>
      </c>
      <c r="D5391">
        <v>660</v>
      </c>
      <c r="E5391">
        <v>1</v>
      </c>
      <c r="G5391" s="1">
        <f t="shared" si="1270"/>
        <v>0</v>
      </c>
      <c r="H5391" s="1">
        <f t="shared" si="1271"/>
        <v>0</v>
      </c>
      <c r="I5391" s="1">
        <f t="shared" si="1272"/>
        <v>0</v>
      </c>
      <c r="L5391" s="1">
        <f t="shared" si="1273"/>
        <v>0</v>
      </c>
      <c r="M5391" s="1">
        <f t="shared" si="1274"/>
        <v>0</v>
      </c>
      <c r="N5391" s="1">
        <f t="shared" si="1275"/>
        <v>1</v>
      </c>
      <c r="O5391" s="1">
        <f t="shared" si="1276"/>
        <v>0</v>
      </c>
      <c r="R5391" s="1">
        <f t="shared" si="1277"/>
        <v>0</v>
      </c>
      <c r="S5391" s="1">
        <f t="shared" si="1278"/>
        <v>0</v>
      </c>
      <c r="T5391" s="1">
        <f t="shared" si="1279"/>
        <v>1</v>
      </c>
      <c r="U5391" s="1">
        <f t="shared" si="1280"/>
        <v>0</v>
      </c>
      <c r="X5391" s="1">
        <f t="shared" si="1281"/>
        <v>0</v>
      </c>
      <c r="Y5391" s="1">
        <f t="shared" si="1282"/>
        <v>0</v>
      </c>
      <c r="Z5391" s="1">
        <f t="shared" si="1283"/>
        <v>1</v>
      </c>
      <c r="AA5391" s="1">
        <f t="shared" si="1284"/>
        <v>0</v>
      </c>
    </row>
    <row r="5392" spans="1:27" x14ac:dyDescent="0.25">
      <c r="A5392">
        <v>1</v>
      </c>
      <c r="B5392">
        <v>55</v>
      </c>
      <c r="C5392">
        <v>28.55</v>
      </c>
      <c r="D5392">
        <v>665</v>
      </c>
      <c r="E5392">
        <v>1</v>
      </c>
      <c r="G5392" s="1">
        <f t="shared" si="1270"/>
        <v>0</v>
      </c>
      <c r="H5392" s="1">
        <f t="shared" si="1271"/>
        <v>0</v>
      </c>
      <c r="I5392" s="1">
        <f t="shared" si="1272"/>
        <v>1</v>
      </c>
      <c r="L5392" s="1">
        <f t="shared" si="1273"/>
        <v>0</v>
      </c>
      <c r="M5392" s="1">
        <f t="shared" si="1274"/>
        <v>0</v>
      </c>
      <c r="N5392" s="1">
        <f t="shared" si="1275"/>
        <v>1</v>
      </c>
      <c r="O5392" s="1">
        <f t="shared" si="1276"/>
        <v>0</v>
      </c>
      <c r="R5392" s="1">
        <f t="shared" si="1277"/>
        <v>0</v>
      </c>
      <c r="S5392" s="1">
        <f t="shared" si="1278"/>
        <v>0</v>
      </c>
      <c r="T5392" s="1">
        <f t="shared" si="1279"/>
        <v>1</v>
      </c>
      <c r="U5392" s="1">
        <f t="shared" si="1280"/>
        <v>0</v>
      </c>
      <c r="X5392" s="1">
        <f t="shared" si="1281"/>
        <v>1</v>
      </c>
      <c r="Y5392" s="1">
        <f t="shared" si="1282"/>
        <v>0</v>
      </c>
      <c r="Z5392" s="1">
        <f t="shared" si="1283"/>
        <v>0</v>
      </c>
      <c r="AA5392" s="1">
        <f t="shared" si="1284"/>
        <v>0</v>
      </c>
    </row>
    <row r="5393" spans="1:27" x14ac:dyDescent="0.25">
      <c r="A5393">
        <v>1</v>
      </c>
      <c r="B5393">
        <v>60</v>
      </c>
      <c r="C5393">
        <v>21.14</v>
      </c>
      <c r="D5393">
        <v>675</v>
      </c>
      <c r="E5393">
        <v>1</v>
      </c>
      <c r="G5393" s="1">
        <f t="shared" si="1270"/>
        <v>0</v>
      </c>
      <c r="H5393" s="1">
        <f t="shared" si="1271"/>
        <v>0</v>
      </c>
      <c r="I5393" s="1">
        <f t="shared" si="1272"/>
        <v>1</v>
      </c>
      <c r="L5393" s="1">
        <f t="shared" si="1273"/>
        <v>0</v>
      </c>
      <c r="M5393" s="1">
        <f t="shared" si="1274"/>
        <v>0</v>
      </c>
      <c r="N5393" s="1">
        <f t="shared" si="1275"/>
        <v>1</v>
      </c>
      <c r="O5393" s="1">
        <f t="shared" si="1276"/>
        <v>0</v>
      </c>
      <c r="R5393" s="1">
        <f t="shared" si="1277"/>
        <v>0</v>
      </c>
      <c r="S5393" s="1">
        <f t="shared" si="1278"/>
        <v>0</v>
      </c>
      <c r="T5393" s="1">
        <f t="shared" si="1279"/>
        <v>1</v>
      </c>
      <c r="U5393" s="1">
        <f t="shared" si="1280"/>
        <v>0</v>
      </c>
      <c r="X5393" s="1">
        <f t="shared" si="1281"/>
        <v>1</v>
      </c>
      <c r="Y5393" s="1">
        <f t="shared" si="1282"/>
        <v>0</v>
      </c>
      <c r="Z5393" s="1">
        <f t="shared" si="1283"/>
        <v>0</v>
      </c>
      <c r="AA5393" s="1">
        <f t="shared" si="1284"/>
        <v>0</v>
      </c>
    </row>
    <row r="5394" spans="1:27" x14ac:dyDescent="0.25">
      <c r="A5394">
        <v>1</v>
      </c>
      <c r="B5394">
        <v>80</v>
      </c>
      <c r="C5394">
        <v>28.23</v>
      </c>
      <c r="D5394">
        <v>695</v>
      </c>
      <c r="E5394">
        <v>1</v>
      </c>
      <c r="G5394" s="1">
        <f t="shared" si="1270"/>
        <v>0</v>
      </c>
      <c r="H5394" s="1">
        <f t="shared" si="1271"/>
        <v>0</v>
      </c>
      <c r="I5394" s="1">
        <f t="shared" si="1272"/>
        <v>1</v>
      </c>
      <c r="L5394" s="1">
        <f t="shared" si="1273"/>
        <v>0</v>
      </c>
      <c r="M5394" s="1">
        <f t="shared" si="1274"/>
        <v>0</v>
      </c>
      <c r="N5394" s="1">
        <f t="shared" si="1275"/>
        <v>1</v>
      </c>
      <c r="O5394" s="1">
        <f t="shared" si="1276"/>
        <v>0</v>
      </c>
      <c r="R5394" s="1">
        <f t="shared" si="1277"/>
        <v>0</v>
      </c>
      <c r="S5394" s="1">
        <f t="shared" si="1278"/>
        <v>0</v>
      </c>
      <c r="T5394" s="1">
        <f t="shared" si="1279"/>
        <v>1</v>
      </c>
      <c r="U5394" s="1">
        <f t="shared" si="1280"/>
        <v>0</v>
      </c>
      <c r="X5394" s="1">
        <f t="shared" si="1281"/>
        <v>1</v>
      </c>
      <c r="Y5394" s="1">
        <f t="shared" si="1282"/>
        <v>0</v>
      </c>
      <c r="Z5394" s="1">
        <f t="shared" si="1283"/>
        <v>0</v>
      </c>
      <c r="AA5394" s="1">
        <f t="shared" si="1284"/>
        <v>0</v>
      </c>
    </row>
    <row r="5395" spans="1:27" x14ac:dyDescent="0.25">
      <c r="A5395">
        <v>1</v>
      </c>
      <c r="B5395">
        <v>82</v>
      </c>
      <c r="C5395">
        <v>5.49</v>
      </c>
      <c r="D5395">
        <v>660</v>
      </c>
      <c r="E5395">
        <v>1</v>
      </c>
      <c r="G5395" s="1">
        <f t="shared" si="1270"/>
        <v>0</v>
      </c>
      <c r="H5395" s="1">
        <f t="shared" si="1271"/>
        <v>1</v>
      </c>
      <c r="I5395" s="1">
        <f t="shared" si="1272"/>
        <v>1</v>
      </c>
      <c r="L5395" s="1">
        <f t="shared" si="1273"/>
        <v>0</v>
      </c>
      <c r="M5395" s="1">
        <f t="shared" si="1274"/>
        <v>0</v>
      </c>
      <c r="N5395" s="1">
        <f t="shared" si="1275"/>
        <v>1</v>
      </c>
      <c r="O5395" s="1">
        <f t="shared" si="1276"/>
        <v>0</v>
      </c>
      <c r="R5395" s="1">
        <f t="shared" si="1277"/>
        <v>1</v>
      </c>
      <c r="S5395" s="1">
        <f t="shared" si="1278"/>
        <v>0</v>
      </c>
      <c r="T5395" s="1">
        <f t="shared" si="1279"/>
        <v>0</v>
      </c>
      <c r="U5395" s="1">
        <f t="shared" si="1280"/>
        <v>0</v>
      </c>
      <c r="X5395" s="1">
        <f t="shared" si="1281"/>
        <v>1</v>
      </c>
      <c r="Y5395" s="1">
        <f t="shared" si="1282"/>
        <v>0</v>
      </c>
      <c r="Z5395" s="1">
        <f t="shared" si="1283"/>
        <v>0</v>
      </c>
      <c r="AA5395" s="1">
        <f t="shared" si="1284"/>
        <v>0</v>
      </c>
    </row>
    <row r="5396" spans="1:27" x14ac:dyDescent="0.25">
      <c r="A5396">
        <v>1</v>
      </c>
      <c r="B5396">
        <v>187</v>
      </c>
      <c r="C5396">
        <v>12.38</v>
      </c>
      <c r="D5396">
        <v>770</v>
      </c>
      <c r="E5396">
        <v>1</v>
      </c>
      <c r="G5396" s="1">
        <f t="shared" si="1270"/>
        <v>1</v>
      </c>
      <c r="H5396" s="1">
        <f t="shared" si="1271"/>
        <v>1</v>
      </c>
      <c r="I5396" s="1">
        <f t="shared" si="1272"/>
        <v>1</v>
      </c>
      <c r="L5396" s="1">
        <f t="shared" si="1273"/>
        <v>1</v>
      </c>
      <c r="M5396" s="1">
        <f t="shared" si="1274"/>
        <v>0</v>
      </c>
      <c r="N5396" s="1">
        <f t="shared" si="1275"/>
        <v>0</v>
      </c>
      <c r="O5396" s="1">
        <f t="shared" si="1276"/>
        <v>0</v>
      </c>
      <c r="R5396" s="1">
        <f t="shared" si="1277"/>
        <v>1</v>
      </c>
      <c r="S5396" s="1">
        <f t="shared" si="1278"/>
        <v>0</v>
      </c>
      <c r="T5396" s="1">
        <f t="shared" si="1279"/>
        <v>0</v>
      </c>
      <c r="U5396" s="1">
        <f t="shared" si="1280"/>
        <v>0</v>
      </c>
      <c r="X5396" s="1">
        <f t="shared" si="1281"/>
        <v>1</v>
      </c>
      <c r="Y5396" s="1">
        <f t="shared" si="1282"/>
        <v>0</v>
      </c>
      <c r="Z5396" s="1">
        <f t="shared" si="1283"/>
        <v>0</v>
      </c>
      <c r="AA5396" s="1">
        <f t="shared" si="1284"/>
        <v>0</v>
      </c>
    </row>
    <row r="5397" spans="1:27" x14ac:dyDescent="0.25">
      <c r="A5397">
        <v>1</v>
      </c>
      <c r="B5397">
        <v>100</v>
      </c>
      <c r="C5397">
        <v>20.51</v>
      </c>
      <c r="D5397">
        <v>725</v>
      </c>
      <c r="E5397">
        <v>1</v>
      </c>
      <c r="G5397" s="1">
        <f t="shared" si="1270"/>
        <v>1</v>
      </c>
      <c r="H5397" s="1">
        <f t="shared" si="1271"/>
        <v>1</v>
      </c>
      <c r="I5397" s="1">
        <f t="shared" si="1272"/>
        <v>1</v>
      </c>
      <c r="L5397" s="1">
        <f t="shared" si="1273"/>
        <v>1</v>
      </c>
      <c r="M5397" s="1">
        <f t="shared" si="1274"/>
        <v>0</v>
      </c>
      <c r="N5397" s="1">
        <f t="shared" si="1275"/>
        <v>0</v>
      </c>
      <c r="O5397" s="1">
        <f t="shared" si="1276"/>
        <v>0</v>
      </c>
      <c r="R5397" s="1">
        <f t="shared" si="1277"/>
        <v>1</v>
      </c>
      <c r="S5397" s="1">
        <f t="shared" si="1278"/>
        <v>0</v>
      </c>
      <c r="T5397" s="1">
        <f t="shared" si="1279"/>
        <v>0</v>
      </c>
      <c r="U5397" s="1">
        <f t="shared" si="1280"/>
        <v>0</v>
      </c>
      <c r="X5397" s="1">
        <f t="shared" si="1281"/>
        <v>1</v>
      </c>
      <c r="Y5397" s="1">
        <f t="shared" si="1282"/>
        <v>0</v>
      </c>
      <c r="Z5397" s="1">
        <f t="shared" si="1283"/>
        <v>0</v>
      </c>
      <c r="AA5397" s="1">
        <f t="shared" si="1284"/>
        <v>0</v>
      </c>
    </row>
    <row r="5398" spans="1:27" x14ac:dyDescent="0.25">
      <c r="A5398">
        <v>1</v>
      </c>
      <c r="B5398">
        <v>102</v>
      </c>
      <c r="C5398">
        <v>25.61</v>
      </c>
      <c r="D5398">
        <v>680</v>
      </c>
      <c r="E5398">
        <v>1</v>
      </c>
      <c r="G5398" s="1">
        <f t="shared" si="1270"/>
        <v>1</v>
      </c>
      <c r="H5398" s="1">
        <f t="shared" si="1271"/>
        <v>1</v>
      </c>
      <c r="I5398" s="1">
        <f t="shared" si="1272"/>
        <v>1</v>
      </c>
      <c r="L5398" s="1">
        <f t="shared" si="1273"/>
        <v>1</v>
      </c>
      <c r="M5398" s="1">
        <f t="shared" si="1274"/>
        <v>0</v>
      </c>
      <c r="N5398" s="1">
        <f t="shared" si="1275"/>
        <v>0</v>
      </c>
      <c r="O5398" s="1">
        <f t="shared" si="1276"/>
        <v>0</v>
      </c>
      <c r="R5398" s="1">
        <f t="shared" si="1277"/>
        <v>1</v>
      </c>
      <c r="S5398" s="1">
        <f t="shared" si="1278"/>
        <v>0</v>
      </c>
      <c r="T5398" s="1">
        <f t="shared" si="1279"/>
        <v>0</v>
      </c>
      <c r="U5398" s="1">
        <f t="shared" si="1280"/>
        <v>0</v>
      </c>
      <c r="X5398" s="1">
        <f t="shared" si="1281"/>
        <v>1</v>
      </c>
      <c r="Y5398" s="1">
        <f t="shared" si="1282"/>
        <v>0</v>
      </c>
      <c r="Z5398" s="1">
        <f t="shared" si="1283"/>
        <v>0</v>
      </c>
      <c r="AA5398" s="1">
        <f t="shared" si="1284"/>
        <v>0</v>
      </c>
    </row>
    <row r="5399" spans="1:27" x14ac:dyDescent="0.25">
      <c r="A5399">
        <v>1</v>
      </c>
      <c r="B5399">
        <v>142</v>
      </c>
      <c r="C5399">
        <v>15.97</v>
      </c>
      <c r="D5399">
        <v>660</v>
      </c>
      <c r="E5399">
        <v>1</v>
      </c>
      <c r="G5399" s="1">
        <f t="shared" si="1270"/>
        <v>1</v>
      </c>
      <c r="H5399" s="1">
        <f t="shared" si="1271"/>
        <v>1</v>
      </c>
      <c r="I5399" s="1">
        <f t="shared" si="1272"/>
        <v>1</v>
      </c>
      <c r="L5399" s="1">
        <f t="shared" si="1273"/>
        <v>1</v>
      </c>
      <c r="M5399" s="1">
        <f t="shared" si="1274"/>
        <v>0</v>
      </c>
      <c r="N5399" s="1">
        <f t="shared" si="1275"/>
        <v>0</v>
      </c>
      <c r="O5399" s="1">
        <f t="shared" si="1276"/>
        <v>0</v>
      </c>
      <c r="R5399" s="1">
        <f t="shared" si="1277"/>
        <v>1</v>
      </c>
      <c r="S5399" s="1">
        <f t="shared" si="1278"/>
        <v>0</v>
      </c>
      <c r="T5399" s="1">
        <f t="shared" si="1279"/>
        <v>0</v>
      </c>
      <c r="U5399" s="1">
        <f t="shared" si="1280"/>
        <v>0</v>
      </c>
      <c r="X5399" s="1">
        <f t="shared" si="1281"/>
        <v>1</v>
      </c>
      <c r="Y5399" s="1">
        <f t="shared" si="1282"/>
        <v>0</v>
      </c>
      <c r="Z5399" s="1">
        <f t="shared" si="1283"/>
        <v>0</v>
      </c>
      <c r="AA5399" s="1">
        <f t="shared" si="1284"/>
        <v>0</v>
      </c>
    </row>
    <row r="5400" spans="1:27" x14ac:dyDescent="0.25">
      <c r="A5400">
        <v>0</v>
      </c>
      <c r="B5400">
        <v>96</v>
      </c>
      <c r="C5400">
        <v>19.29</v>
      </c>
      <c r="D5400">
        <v>705</v>
      </c>
      <c r="E5400">
        <v>1</v>
      </c>
      <c r="G5400" s="1">
        <f t="shared" si="1270"/>
        <v>1</v>
      </c>
      <c r="H5400" s="1">
        <f t="shared" si="1271"/>
        <v>1</v>
      </c>
      <c r="I5400" s="1">
        <f t="shared" si="1272"/>
        <v>1</v>
      </c>
      <c r="L5400" s="1">
        <f t="shared" si="1273"/>
        <v>1</v>
      </c>
      <c r="M5400" s="1">
        <f t="shared" si="1274"/>
        <v>0</v>
      </c>
      <c r="N5400" s="1">
        <f t="shared" si="1275"/>
        <v>0</v>
      </c>
      <c r="O5400" s="1">
        <f t="shared" si="1276"/>
        <v>0</v>
      </c>
      <c r="R5400" s="1">
        <f t="shared" si="1277"/>
        <v>1</v>
      </c>
      <c r="S5400" s="1">
        <f t="shared" si="1278"/>
        <v>0</v>
      </c>
      <c r="T5400" s="1">
        <f t="shared" si="1279"/>
        <v>0</v>
      </c>
      <c r="U5400" s="1">
        <f t="shared" si="1280"/>
        <v>0</v>
      </c>
      <c r="X5400" s="1">
        <f t="shared" si="1281"/>
        <v>1</v>
      </c>
      <c r="Y5400" s="1">
        <f t="shared" si="1282"/>
        <v>0</v>
      </c>
      <c r="Z5400" s="1">
        <f t="shared" si="1283"/>
        <v>0</v>
      </c>
      <c r="AA5400" s="1">
        <f t="shared" si="1284"/>
        <v>0</v>
      </c>
    </row>
    <row r="5401" spans="1:27" x14ac:dyDescent="0.25">
      <c r="A5401">
        <v>0</v>
      </c>
      <c r="B5401">
        <v>48</v>
      </c>
      <c r="C5401">
        <v>54.63</v>
      </c>
      <c r="D5401">
        <v>660</v>
      </c>
      <c r="E5401">
        <v>1</v>
      </c>
      <c r="G5401" s="1">
        <f t="shared" si="1270"/>
        <v>0</v>
      </c>
      <c r="H5401" s="1">
        <f t="shared" si="1271"/>
        <v>0</v>
      </c>
      <c r="I5401" s="1">
        <f t="shared" si="1272"/>
        <v>0</v>
      </c>
      <c r="L5401" s="1">
        <f t="shared" si="1273"/>
        <v>0</v>
      </c>
      <c r="M5401" s="1">
        <f t="shared" si="1274"/>
        <v>0</v>
      </c>
      <c r="N5401" s="1">
        <f t="shared" si="1275"/>
        <v>1</v>
      </c>
      <c r="O5401" s="1">
        <f t="shared" si="1276"/>
        <v>0</v>
      </c>
      <c r="R5401" s="1">
        <f t="shared" si="1277"/>
        <v>0</v>
      </c>
      <c r="S5401" s="1">
        <f t="shared" si="1278"/>
        <v>0</v>
      </c>
      <c r="T5401" s="1">
        <f t="shared" si="1279"/>
        <v>1</v>
      </c>
      <c r="U5401" s="1">
        <f t="shared" si="1280"/>
        <v>0</v>
      </c>
      <c r="X5401" s="1">
        <f t="shared" si="1281"/>
        <v>0</v>
      </c>
      <c r="Y5401" s="1">
        <f t="shared" si="1282"/>
        <v>0</v>
      </c>
      <c r="Z5401" s="1">
        <f t="shared" si="1283"/>
        <v>1</v>
      </c>
      <c r="AA5401" s="1">
        <f t="shared" si="1284"/>
        <v>0</v>
      </c>
    </row>
    <row r="5402" spans="1:27" x14ac:dyDescent="0.25">
      <c r="A5402">
        <v>0</v>
      </c>
      <c r="B5402">
        <v>95</v>
      </c>
      <c r="C5402">
        <v>10.55</v>
      </c>
      <c r="D5402">
        <v>675</v>
      </c>
      <c r="E5402">
        <v>1</v>
      </c>
      <c r="G5402" s="1">
        <f t="shared" si="1270"/>
        <v>1</v>
      </c>
      <c r="H5402" s="1">
        <f t="shared" si="1271"/>
        <v>1</v>
      </c>
      <c r="I5402" s="1">
        <f t="shared" si="1272"/>
        <v>1</v>
      </c>
      <c r="L5402" s="1">
        <f t="shared" si="1273"/>
        <v>1</v>
      </c>
      <c r="M5402" s="1">
        <f t="shared" si="1274"/>
        <v>0</v>
      </c>
      <c r="N5402" s="1">
        <f t="shared" si="1275"/>
        <v>0</v>
      </c>
      <c r="O5402" s="1">
        <f t="shared" si="1276"/>
        <v>0</v>
      </c>
      <c r="R5402" s="1">
        <f t="shared" si="1277"/>
        <v>1</v>
      </c>
      <c r="S5402" s="1">
        <f t="shared" si="1278"/>
        <v>0</v>
      </c>
      <c r="T5402" s="1">
        <f t="shared" si="1279"/>
        <v>0</v>
      </c>
      <c r="U5402" s="1">
        <f t="shared" si="1280"/>
        <v>0</v>
      </c>
      <c r="X5402" s="1">
        <f t="shared" si="1281"/>
        <v>1</v>
      </c>
      <c r="Y5402" s="1">
        <f t="shared" si="1282"/>
        <v>0</v>
      </c>
      <c r="Z5402" s="1">
        <f t="shared" si="1283"/>
        <v>0</v>
      </c>
      <c r="AA5402" s="1">
        <f t="shared" si="1284"/>
        <v>0</v>
      </c>
    </row>
    <row r="5403" spans="1:27" x14ac:dyDescent="0.25">
      <c r="A5403">
        <v>1</v>
      </c>
      <c r="B5403">
        <v>65</v>
      </c>
      <c r="C5403">
        <v>25.86</v>
      </c>
      <c r="D5403">
        <v>665</v>
      </c>
      <c r="E5403">
        <v>1</v>
      </c>
      <c r="G5403" s="1">
        <f t="shared" si="1270"/>
        <v>0</v>
      </c>
      <c r="H5403" s="1">
        <f t="shared" si="1271"/>
        <v>0</v>
      </c>
      <c r="I5403" s="1">
        <f t="shared" si="1272"/>
        <v>1</v>
      </c>
      <c r="L5403" s="1">
        <f t="shared" si="1273"/>
        <v>0</v>
      </c>
      <c r="M5403" s="1">
        <f t="shared" si="1274"/>
        <v>0</v>
      </c>
      <c r="N5403" s="1">
        <f t="shared" si="1275"/>
        <v>1</v>
      </c>
      <c r="O5403" s="1">
        <f t="shared" si="1276"/>
        <v>0</v>
      </c>
      <c r="R5403" s="1">
        <f t="shared" si="1277"/>
        <v>0</v>
      </c>
      <c r="S5403" s="1">
        <f t="shared" si="1278"/>
        <v>0</v>
      </c>
      <c r="T5403" s="1">
        <f t="shared" si="1279"/>
        <v>1</v>
      </c>
      <c r="U5403" s="1">
        <f t="shared" si="1280"/>
        <v>0</v>
      </c>
      <c r="X5403" s="1">
        <f t="shared" si="1281"/>
        <v>1</v>
      </c>
      <c r="Y5403" s="1">
        <f t="shared" si="1282"/>
        <v>0</v>
      </c>
      <c r="Z5403" s="1">
        <f t="shared" si="1283"/>
        <v>0</v>
      </c>
      <c r="AA5403" s="1">
        <f t="shared" si="1284"/>
        <v>0</v>
      </c>
    </row>
    <row r="5404" spans="1:27" x14ac:dyDescent="0.25">
      <c r="A5404">
        <v>0</v>
      </c>
      <c r="B5404">
        <v>107</v>
      </c>
      <c r="C5404">
        <v>26.46</v>
      </c>
      <c r="D5404">
        <v>730</v>
      </c>
      <c r="E5404">
        <v>1</v>
      </c>
      <c r="G5404" s="1">
        <f t="shared" si="1270"/>
        <v>1</v>
      </c>
      <c r="H5404" s="1">
        <f t="shared" si="1271"/>
        <v>1</v>
      </c>
      <c r="I5404" s="1">
        <f t="shared" si="1272"/>
        <v>1</v>
      </c>
      <c r="L5404" s="1">
        <f t="shared" si="1273"/>
        <v>1</v>
      </c>
      <c r="M5404" s="1">
        <f t="shared" si="1274"/>
        <v>0</v>
      </c>
      <c r="N5404" s="1">
        <f t="shared" si="1275"/>
        <v>0</v>
      </c>
      <c r="O5404" s="1">
        <f t="shared" si="1276"/>
        <v>0</v>
      </c>
      <c r="R5404" s="1">
        <f t="shared" si="1277"/>
        <v>1</v>
      </c>
      <c r="S5404" s="1">
        <f t="shared" si="1278"/>
        <v>0</v>
      </c>
      <c r="T5404" s="1">
        <f t="shared" si="1279"/>
        <v>0</v>
      </c>
      <c r="U5404" s="1">
        <f t="shared" si="1280"/>
        <v>0</v>
      </c>
      <c r="X5404" s="1">
        <f t="shared" si="1281"/>
        <v>1</v>
      </c>
      <c r="Y5404" s="1">
        <f t="shared" si="1282"/>
        <v>0</v>
      </c>
      <c r="Z5404" s="1">
        <f t="shared" si="1283"/>
        <v>0</v>
      </c>
      <c r="AA5404" s="1">
        <f t="shared" si="1284"/>
        <v>0</v>
      </c>
    </row>
    <row r="5405" spans="1:27" x14ac:dyDescent="0.25">
      <c r="A5405">
        <v>0</v>
      </c>
      <c r="B5405">
        <v>30</v>
      </c>
      <c r="C5405">
        <v>10.56</v>
      </c>
      <c r="D5405">
        <v>665</v>
      </c>
      <c r="E5405">
        <v>1</v>
      </c>
      <c r="G5405" s="1">
        <f t="shared" si="1270"/>
        <v>0</v>
      </c>
      <c r="H5405" s="1">
        <f t="shared" si="1271"/>
        <v>1</v>
      </c>
      <c r="I5405" s="1">
        <f t="shared" si="1272"/>
        <v>1</v>
      </c>
      <c r="L5405" s="1">
        <f t="shared" si="1273"/>
        <v>0</v>
      </c>
      <c r="M5405" s="1">
        <f t="shared" si="1274"/>
        <v>0</v>
      </c>
      <c r="N5405" s="1">
        <f t="shared" si="1275"/>
        <v>1</v>
      </c>
      <c r="O5405" s="1">
        <f t="shared" si="1276"/>
        <v>0</v>
      </c>
      <c r="R5405" s="1">
        <f t="shared" si="1277"/>
        <v>1</v>
      </c>
      <c r="S5405" s="1">
        <f t="shared" si="1278"/>
        <v>0</v>
      </c>
      <c r="T5405" s="1">
        <f t="shared" si="1279"/>
        <v>0</v>
      </c>
      <c r="U5405" s="1">
        <f t="shared" si="1280"/>
        <v>0</v>
      </c>
      <c r="X5405" s="1">
        <f t="shared" si="1281"/>
        <v>1</v>
      </c>
      <c r="Y5405" s="1">
        <f t="shared" si="1282"/>
        <v>0</v>
      </c>
      <c r="Z5405" s="1">
        <f t="shared" si="1283"/>
        <v>0</v>
      </c>
      <c r="AA5405" s="1">
        <f t="shared" si="1284"/>
        <v>0</v>
      </c>
    </row>
    <row r="5406" spans="1:27" x14ac:dyDescent="0.25">
      <c r="A5406">
        <v>1</v>
      </c>
      <c r="B5406">
        <v>120</v>
      </c>
      <c r="C5406">
        <v>12.24</v>
      </c>
      <c r="D5406">
        <v>675</v>
      </c>
      <c r="E5406">
        <v>1</v>
      </c>
      <c r="G5406" s="1">
        <f t="shared" si="1270"/>
        <v>1</v>
      </c>
      <c r="H5406" s="1">
        <f t="shared" si="1271"/>
        <v>1</v>
      </c>
      <c r="I5406" s="1">
        <f t="shared" si="1272"/>
        <v>1</v>
      </c>
      <c r="L5406" s="1">
        <f t="shared" si="1273"/>
        <v>1</v>
      </c>
      <c r="M5406" s="1">
        <f t="shared" si="1274"/>
        <v>0</v>
      </c>
      <c r="N5406" s="1">
        <f t="shared" si="1275"/>
        <v>0</v>
      </c>
      <c r="O5406" s="1">
        <f t="shared" si="1276"/>
        <v>0</v>
      </c>
      <c r="R5406" s="1">
        <f t="shared" si="1277"/>
        <v>1</v>
      </c>
      <c r="S5406" s="1">
        <f t="shared" si="1278"/>
        <v>0</v>
      </c>
      <c r="T5406" s="1">
        <f t="shared" si="1279"/>
        <v>0</v>
      </c>
      <c r="U5406" s="1">
        <f t="shared" si="1280"/>
        <v>0</v>
      </c>
      <c r="X5406" s="1">
        <f t="shared" si="1281"/>
        <v>1</v>
      </c>
      <c r="Y5406" s="1">
        <f t="shared" si="1282"/>
        <v>0</v>
      </c>
      <c r="Z5406" s="1">
        <f t="shared" si="1283"/>
        <v>0</v>
      </c>
      <c r="AA5406" s="1">
        <f t="shared" si="1284"/>
        <v>0</v>
      </c>
    </row>
    <row r="5407" spans="1:27" x14ac:dyDescent="0.25">
      <c r="A5407">
        <v>1</v>
      </c>
      <c r="B5407">
        <v>196</v>
      </c>
      <c r="C5407">
        <v>9.19</v>
      </c>
      <c r="D5407">
        <v>685</v>
      </c>
      <c r="E5407">
        <v>1</v>
      </c>
      <c r="G5407" s="1">
        <f t="shared" si="1270"/>
        <v>1</v>
      </c>
      <c r="H5407" s="1">
        <f t="shared" si="1271"/>
        <v>1</v>
      </c>
      <c r="I5407" s="1">
        <f t="shared" si="1272"/>
        <v>1</v>
      </c>
      <c r="L5407" s="1">
        <f t="shared" si="1273"/>
        <v>1</v>
      </c>
      <c r="M5407" s="1">
        <f t="shared" si="1274"/>
        <v>0</v>
      </c>
      <c r="N5407" s="1">
        <f t="shared" si="1275"/>
        <v>0</v>
      </c>
      <c r="O5407" s="1">
        <f t="shared" si="1276"/>
        <v>0</v>
      </c>
      <c r="R5407" s="1">
        <f t="shared" si="1277"/>
        <v>1</v>
      </c>
      <c r="S5407" s="1">
        <f t="shared" si="1278"/>
        <v>0</v>
      </c>
      <c r="T5407" s="1">
        <f t="shared" si="1279"/>
        <v>0</v>
      </c>
      <c r="U5407" s="1">
        <f t="shared" si="1280"/>
        <v>0</v>
      </c>
      <c r="X5407" s="1">
        <f t="shared" si="1281"/>
        <v>1</v>
      </c>
      <c r="Y5407" s="1">
        <f t="shared" si="1282"/>
        <v>0</v>
      </c>
      <c r="Z5407" s="1">
        <f t="shared" si="1283"/>
        <v>0</v>
      </c>
      <c r="AA5407" s="1">
        <f t="shared" si="1284"/>
        <v>0</v>
      </c>
    </row>
    <row r="5408" spans="1:27" x14ac:dyDescent="0.25">
      <c r="A5408">
        <v>1</v>
      </c>
      <c r="B5408">
        <v>65</v>
      </c>
      <c r="C5408">
        <v>28.06</v>
      </c>
      <c r="D5408">
        <v>740</v>
      </c>
      <c r="E5408">
        <v>1</v>
      </c>
      <c r="G5408" s="1">
        <f t="shared" si="1270"/>
        <v>1</v>
      </c>
      <c r="H5408" s="1">
        <f t="shared" si="1271"/>
        <v>1</v>
      </c>
      <c r="I5408" s="1">
        <f t="shared" si="1272"/>
        <v>1</v>
      </c>
      <c r="L5408" s="1">
        <f t="shared" si="1273"/>
        <v>1</v>
      </c>
      <c r="M5408" s="1">
        <f t="shared" si="1274"/>
        <v>0</v>
      </c>
      <c r="N5408" s="1">
        <f t="shared" si="1275"/>
        <v>0</v>
      </c>
      <c r="O5408" s="1">
        <f t="shared" si="1276"/>
        <v>0</v>
      </c>
      <c r="R5408" s="1">
        <f t="shared" si="1277"/>
        <v>1</v>
      </c>
      <c r="S5408" s="1">
        <f t="shared" si="1278"/>
        <v>0</v>
      </c>
      <c r="T5408" s="1">
        <f t="shared" si="1279"/>
        <v>0</v>
      </c>
      <c r="U5408" s="1">
        <f t="shared" si="1280"/>
        <v>0</v>
      </c>
      <c r="X5408" s="1">
        <f t="shared" si="1281"/>
        <v>1</v>
      </c>
      <c r="Y5408" s="1">
        <f t="shared" si="1282"/>
        <v>0</v>
      </c>
      <c r="Z5408" s="1">
        <f t="shared" si="1283"/>
        <v>0</v>
      </c>
      <c r="AA5408" s="1">
        <f t="shared" si="1284"/>
        <v>0</v>
      </c>
    </row>
    <row r="5409" spans="1:27" x14ac:dyDescent="0.25">
      <c r="A5409">
        <v>0</v>
      </c>
      <c r="B5409">
        <v>40</v>
      </c>
      <c r="C5409">
        <v>28.26</v>
      </c>
      <c r="D5409">
        <v>765</v>
      </c>
      <c r="E5409">
        <v>1</v>
      </c>
      <c r="G5409" s="1">
        <f t="shared" si="1270"/>
        <v>1</v>
      </c>
      <c r="H5409" s="1">
        <f t="shared" si="1271"/>
        <v>1</v>
      </c>
      <c r="I5409" s="1">
        <f t="shared" si="1272"/>
        <v>1</v>
      </c>
      <c r="L5409" s="1">
        <f t="shared" si="1273"/>
        <v>1</v>
      </c>
      <c r="M5409" s="1">
        <f t="shared" si="1274"/>
        <v>0</v>
      </c>
      <c r="N5409" s="1">
        <f t="shared" si="1275"/>
        <v>0</v>
      </c>
      <c r="O5409" s="1">
        <f t="shared" si="1276"/>
        <v>0</v>
      </c>
      <c r="R5409" s="1">
        <f t="shared" si="1277"/>
        <v>1</v>
      </c>
      <c r="S5409" s="1">
        <f t="shared" si="1278"/>
        <v>0</v>
      </c>
      <c r="T5409" s="1">
        <f t="shared" si="1279"/>
        <v>0</v>
      </c>
      <c r="U5409" s="1">
        <f t="shared" si="1280"/>
        <v>0</v>
      </c>
      <c r="X5409" s="1">
        <f t="shared" si="1281"/>
        <v>1</v>
      </c>
      <c r="Y5409" s="1">
        <f t="shared" si="1282"/>
        <v>0</v>
      </c>
      <c r="Z5409" s="1">
        <f t="shared" si="1283"/>
        <v>0</v>
      </c>
      <c r="AA5409" s="1">
        <f t="shared" si="1284"/>
        <v>0</v>
      </c>
    </row>
    <row r="5410" spans="1:27" x14ac:dyDescent="0.25">
      <c r="A5410">
        <v>0</v>
      </c>
      <c r="B5410">
        <v>30</v>
      </c>
      <c r="C5410">
        <v>20.079999999999998</v>
      </c>
      <c r="D5410">
        <v>665</v>
      </c>
      <c r="E5410">
        <v>1</v>
      </c>
      <c r="G5410" s="1">
        <f t="shared" si="1270"/>
        <v>0</v>
      </c>
      <c r="H5410" s="1">
        <f t="shared" si="1271"/>
        <v>0</v>
      </c>
      <c r="I5410" s="1">
        <f t="shared" si="1272"/>
        <v>0</v>
      </c>
      <c r="L5410" s="1">
        <f t="shared" si="1273"/>
        <v>0</v>
      </c>
      <c r="M5410" s="1">
        <f t="shared" si="1274"/>
        <v>0</v>
      </c>
      <c r="N5410" s="1">
        <f t="shared" si="1275"/>
        <v>1</v>
      </c>
      <c r="O5410" s="1">
        <f t="shared" si="1276"/>
        <v>0</v>
      </c>
      <c r="R5410" s="1">
        <f t="shared" si="1277"/>
        <v>0</v>
      </c>
      <c r="S5410" s="1">
        <f t="shared" si="1278"/>
        <v>0</v>
      </c>
      <c r="T5410" s="1">
        <f t="shared" si="1279"/>
        <v>1</v>
      </c>
      <c r="U5410" s="1">
        <f t="shared" si="1280"/>
        <v>0</v>
      </c>
      <c r="X5410" s="1">
        <f t="shared" si="1281"/>
        <v>0</v>
      </c>
      <c r="Y5410" s="1">
        <f t="shared" si="1282"/>
        <v>0</v>
      </c>
      <c r="Z5410" s="1">
        <f t="shared" si="1283"/>
        <v>1</v>
      </c>
      <c r="AA5410" s="1">
        <f t="shared" si="1284"/>
        <v>0</v>
      </c>
    </row>
    <row r="5411" spans="1:27" x14ac:dyDescent="0.25">
      <c r="A5411">
        <v>0</v>
      </c>
      <c r="B5411">
        <v>85.864999999999995</v>
      </c>
      <c r="C5411">
        <v>21.38</v>
      </c>
      <c r="D5411">
        <v>670</v>
      </c>
      <c r="E5411">
        <v>1</v>
      </c>
      <c r="G5411" s="1">
        <f t="shared" si="1270"/>
        <v>1</v>
      </c>
      <c r="H5411" s="1">
        <f t="shared" si="1271"/>
        <v>1</v>
      </c>
      <c r="I5411" s="1">
        <f t="shared" si="1272"/>
        <v>1</v>
      </c>
      <c r="L5411" s="1">
        <f t="shared" si="1273"/>
        <v>1</v>
      </c>
      <c r="M5411" s="1">
        <f t="shared" si="1274"/>
        <v>0</v>
      </c>
      <c r="N5411" s="1">
        <f t="shared" si="1275"/>
        <v>0</v>
      </c>
      <c r="O5411" s="1">
        <f t="shared" si="1276"/>
        <v>0</v>
      </c>
      <c r="R5411" s="1">
        <f t="shared" si="1277"/>
        <v>1</v>
      </c>
      <c r="S5411" s="1">
        <f t="shared" si="1278"/>
        <v>0</v>
      </c>
      <c r="T5411" s="1">
        <f t="shared" si="1279"/>
        <v>0</v>
      </c>
      <c r="U5411" s="1">
        <f t="shared" si="1280"/>
        <v>0</v>
      </c>
      <c r="X5411" s="1">
        <f t="shared" si="1281"/>
        <v>1</v>
      </c>
      <c r="Y5411" s="1">
        <f t="shared" si="1282"/>
        <v>0</v>
      </c>
      <c r="Z5411" s="1">
        <f t="shared" si="1283"/>
        <v>0</v>
      </c>
      <c r="AA5411" s="1">
        <f t="shared" si="1284"/>
        <v>0</v>
      </c>
    </row>
    <row r="5412" spans="1:27" x14ac:dyDescent="0.25">
      <c r="A5412">
        <v>0</v>
      </c>
      <c r="B5412">
        <v>59</v>
      </c>
      <c r="C5412">
        <v>13.83</v>
      </c>
      <c r="D5412">
        <v>720</v>
      </c>
      <c r="E5412">
        <v>1</v>
      </c>
      <c r="G5412" s="1">
        <f t="shared" si="1270"/>
        <v>1</v>
      </c>
      <c r="H5412" s="1">
        <f t="shared" si="1271"/>
        <v>1</v>
      </c>
      <c r="I5412" s="1">
        <f t="shared" si="1272"/>
        <v>1</v>
      </c>
      <c r="L5412" s="1">
        <f t="shared" si="1273"/>
        <v>1</v>
      </c>
      <c r="M5412" s="1">
        <f t="shared" si="1274"/>
        <v>0</v>
      </c>
      <c r="N5412" s="1">
        <f t="shared" si="1275"/>
        <v>0</v>
      </c>
      <c r="O5412" s="1">
        <f t="shared" si="1276"/>
        <v>0</v>
      </c>
      <c r="R5412" s="1">
        <f t="shared" si="1277"/>
        <v>1</v>
      </c>
      <c r="S5412" s="1">
        <f t="shared" si="1278"/>
        <v>0</v>
      </c>
      <c r="T5412" s="1">
        <f t="shared" si="1279"/>
        <v>0</v>
      </c>
      <c r="U5412" s="1">
        <f t="shared" si="1280"/>
        <v>0</v>
      </c>
      <c r="X5412" s="1">
        <f t="shared" si="1281"/>
        <v>1</v>
      </c>
      <c r="Y5412" s="1">
        <f t="shared" si="1282"/>
        <v>0</v>
      </c>
      <c r="Z5412" s="1">
        <f t="shared" si="1283"/>
        <v>0</v>
      </c>
      <c r="AA5412" s="1">
        <f t="shared" si="1284"/>
        <v>0</v>
      </c>
    </row>
    <row r="5413" spans="1:27" x14ac:dyDescent="0.25">
      <c r="A5413">
        <v>1</v>
      </c>
      <c r="B5413">
        <v>67.7</v>
      </c>
      <c r="C5413">
        <v>24.86</v>
      </c>
      <c r="D5413">
        <v>660</v>
      </c>
      <c r="E5413">
        <v>1</v>
      </c>
      <c r="G5413" s="1">
        <f t="shared" si="1270"/>
        <v>0</v>
      </c>
      <c r="H5413" s="1">
        <f t="shared" si="1271"/>
        <v>0</v>
      </c>
      <c r="I5413" s="1">
        <f t="shared" si="1272"/>
        <v>1</v>
      </c>
      <c r="L5413" s="1">
        <f t="shared" si="1273"/>
        <v>0</v>
      </c>
      <c r="M5413" s="1">
        <f t="shared" si="1274"/>
        <v>0</v>
      </c>
      <c r="N5413" s="1">
        <f t="shared" si="1275"/>
        <v>1</v>
      </c>
      <c r="O5413" s="1">
        <f t="shared" si="1276"/>
        <v>0</v>
      </c>
      <c r="R5413" s="1">
        <f t="shared" si="1277"/>
        <v>0</v>
      </c>
      <c r="S5413" s="1">
        <f t="shared" si="1278"/>
        <v>0</v>
      </c>
      <c r="T5413" s="1">
        <f t="shared" si="1279"/>
        <v>1</v>
      </c>
      <c r="U5413" s="1">
        <f t="shared" si="1280"/>
        <v>0</v>
      </c>
      <c r="X5413" s="1">
        <f t="shared" si="1281"/>
        <v>1</v>
      </c>
      <c r="Y5413" s="1">
        <f t="shared" si="1282"/>
        <v>0</v>
      </c>
      <c r="Z5413" s="1">
        <f t="shared" si="1283"/>
        <v>0</v>
      </c>
      <c r="AA5413" s="1">
        <f t="shared" si="1284"/>
        <v>0</v>
      </c>
    </row>
    <row r="5414" spans="1:27" x14ac:dyDescent="0.25">
      <c r="A5414">
        <v>1</v>
      </c>
      <c r="B5414">
        <v>30</v>
      </c>
      <c r="C5414">
        <v>89.72</v>
      </c>
      <c r="D5414">
        <v>690</v>
      </c>
      <c r="E5414">
        <v>1</v>
      </c>
      <c r="G5414" s="1">
        <f t="shared" si="1270"/>
        <v>0</v>
      </c>
      <c r="H5414" s="1">
        <f t="shared" si="1271"/>
        <v>0</v>
      </c>
      <c r="I5414" s="1">
        <f t="shared" si="1272"/>
        <v>1</v>
      </c>
      <c r="L5414" s="1">
        <f t="shared" si="1273"/>
        <v>0</v>
      </c>
      <c r="M5414" s="1">
        <f t="shared" si="1274"/>
        <v>0</v>
      </c>
      <c r="N5414" s="1">
        <f t="shared" si="1275"/>
        <v>1</v>
      </c>
      <c r="O5414" s="1">
        <f t="shared" si="1276"/>
        <v>0</v>
      </c>
      <c r="R5414" s="1">
        <f t="shared" si="1277"/>
        <v>0</v>
      </c>
      <c r="S5414" s="1">
        <f t="shared" si="1278"/>
        <v>0</v>
      </c>
      <c r="T5414" s="1">
        <f t="shared" si="1279"/>
        <v>1</v>
      </c>
      <c r="U5414" s="1">
        <f t="shared" si="1280"/>
        <v>0</v>
      </c>
      <c r="X5414" s="1">
        <f t="shared" si="1281"/>
        <v>1</v>
      </c>
      <c r="Y5414" s="1">
        <f t="shared" si="1282"/>
        <v>0</v>
      </c>
      <c r="Z5414" s="1">
        <f t="shared" si="1283"/>
        <v>0</v>
      </c>
      <c r="AA5414" s="1">
        <f t="shared" si="1284"/>
        <v>0</v>
      </c>
    </row>
    <row r="5415" spans="1:27" x14ac:dyDescent="0.25">
      <c r="A5415">
        <v>0</v>
      </c>
      <c r="B5415">
        <v>71</v>
      </c>
      <c r="C5415">
        <v>34.229999999999997</v>
      </c>
      <c r="D5415">
        <v>665</v>
      </c>
      <c r="E5415">
        <v>1</v>
      </c>
      <c r="G5415" s="1">
        <f t="shared" si="1270"/>
        <v>0</v>
      </c>
      <c r="H5415" s="1">
        <f t="shared" si="1271"/>
        <v>0</v>
      </c>
      <c r="I5415" s="1">
        <f t="shared" si="1272"/>
        <v>0</v>
      </c>
      <c r="L5415" s="1">
        <f t="shared" si="1273"/>
        <v>0</v>
      </c>
      <c r="M5415" s="1">
        <f t="shared" si="1274"/>
        <v>0</v>
      </c>
      <c r="N5415" s="1">
        <f t="shared" si="1275"/>
        <v>1</v>
      </c>
      <c r="O5415" s="1">
        <f t="shared" si="1276"/>
        <v>0</v>
      </c>
      <c r="R5415" s="1">
        <f t="shared" si="1277"/>
        <v>0</v>
      </c>
      <c r="S5415" s="1">
        <f t="shared" si="1278"/>
        <v>0</v>
      </c>
      <c r="T5415" s="1">
        <f t="shared" si="1279"/>
        <v>1</v>
      </c>
      <c r="U5415" s="1">
        <f t="shared" si="1280"/>
        <v>0</v>
      </c>
      <c r="X5415" s="1">
        <f t="shared" si="1281"/>
        <v>0</v>
      </c>
      <c r="Y5415" s="1">
        <f t="shared" si="1282"/>
        <v>0</v>
      </c>
      <c r="Z5415" s="1">
        <f t="shared" si="1283"/>
        <v>1</v>
      </c>
      <c r="AA5415" s="1">
        <f t="shared" si="1284"/>
        <v>0</v>
      </c>
    </row>
    <row r="5416" spans="1:27" x14ac:dyDescent="0.25">
      <c r="A5416">
        <v>1</v>
      </c>
      <c r="B5416">
        <v>44.2</v>
      </c>
      <c r="C5416">
        <v>25.09</v>
      </c>
      <c r="D5416">
        <v>685</v>
      </c>
      <c r="E5416">
        <v>1</v>
      </c>
      <c r="G5416" s="1">
        <f t="shared" si="1270"/>
        <v>0</v>
      </c>
      <c r="H5416" s="1">
        <f t="shared" si="1271"/>
        <v>0</v>
      </c>
      <c r="I5416" s="1">
        <f t="shared" si="1272"/>
        <v>1</v>
      </c>
      <c r="L5416" s="1">
        <f t="shared" si="1273"/>
        <v>0</v>
      </c>
      <c r="M5416" s="1">
        <f t="shared" si="1274"/>
        <v>0</v>
      </c>
      <c r="N5416" s="1">
        <f t="shared" si="1275"/>
        <v>1</v>
      </c>
      <c r="O5416" s="1">
        <f t="shared" si="1276"/>
        <v>0</v>
      </c>
      <c r="R5416" s="1">
        <f t="shared" si="1277"/>
        <v>0</v>
      </c>
      <c r="S5416" s="1">
        <f t="shared" si="1278"/>
        <v>0</v>
      </c>
      <c r="T5416" s="1">
        <f t="shared" si="1279"/>
        <v>1</v>
      </c>
      <c r="U5416" s="1">
        <f t="shared" si="1280"/>
        <v>0</v>
      </c>
      <c r="X5416" s="1">
        <f t="shared" si="1281"/>
        <v>1</v>
      </c>
      <c r="Y5416" s="1">
        <f t="shared" si="1282"/>
        <v>0</v>
      </c>
      <c r="Z5416" s="1">
        <f t="shared" si="1283"/>
        <v>0</v>
      </c>
      <c r="AA5416" s="1">
        <f t="shared" si="1284"/>
        <v>0</v>
      </c>
    </row>
    <row r="5417" spans="1:27" x14ac:dyDescent="0.25">
      <c r="A5417">
        <v>0</v>
      </c>
      <c r="B5417">
        <v>87</v>
      </c>
      <c r="C5417">
        <v>13.56</v>
      </c>
      <c r="D5417">
        <v>740</v>
      </c>
      <c r="E5417">
        <v>1</v>
      </c>
      <c r="G5417" s="1">
        <f t="shared" si="1270"/>
        <v>1</v>
      </c>
      <c r="H5417" s="1">
        <f t="shared" si="1271"/>
        <v>1</v>
      </c>
      <c r="I5417" s="1">
        <f t="shared" si="1272"/>
        <v>1</v>
      </c>
      <c r="L5417" s="1">
        <f t="shared" si="1273"/>
        <v>1</v>
      </c>
      <c r="M5417" s="1">
        <f t="shared" si="1274"/>
        <v>0</v>
      </c>
      <c r="N5417" s="1">
        <f t="shared" si="1275"/>
        <v>0</v>
      </c>
      <c r="O5417" s="1">
        <f t="shared" si="1276"/>
        <v>0</v>
      </c>
      <c r="R5417" s="1">
        <f t="shared" si="1277"/>
        <v>1</v>
      </c>
      <c r="S5417" s="1">
        <f t="shared" si="1278"/>
        <v>0</v>
      </c>
      <c r="T5417" s="1">
        <f t="shared" si="1279"/>
        <v>0</v>
      </c>
      <c r="U5417" s="1">
        <f t="shared" si="1280"/>
        <v>0</v>
      </c>
      <c r="X5417" s="1">
        <f t="shared" si="1281"/>
        <v>1</v>
      </c>
      <c r="Y5417" s="1">
        <f t="shared" si="1282"/>
        <v>0</v>
      </c>
      <c r="Z5417" s="1">
        <f t="shared" si="1283"/>
        <v>0</v>
      </c>
      <c r="AA5417" s="1">
        <f t="shared" si="1284"/>
        <v>0</v>
      </c>
    </row>
    <row r="5418" spans="1:27" x14ac:dyDescent="0.25">
      <c r="A5418">
        <v>1</v>
      </c>
      <c r="B5418">
        <v>48.097999999999999</v>
      </c>
      <c r="C5418">
        <v>29.75</v>
      </c>
      <c r="D5418">
        <v>685</v>
      </c>
      <c r="E5418">
        <v>1</v>
      </c>
      <c r="G5418" s="1">
        <f t="shared" si="1270"/>
        <v>0</v>
      </c>
      <c r="H5418" s="1">
        <f t="shared" si="1271"/>
        <v>0</v>
      </c>
      <c r="I5418" s="1">
        <f t="shared" si="1272"/>
        <v>1</v>
      </c>
      <c r="L5418" s="1">
        <f t="shared" si="1273"/>
        <v>0</v>
      </c>
      <c r="M5418" s="1">
        <f t="shared" si="1274"/>
        <v>0</v>
      </c>
      <c r="N5418" s="1">
        <f t="shared" si="1275"/>
        <v>1</v>
      </c>
      <c r="O5418" s="1">
        <f t="shared" si="1276"/>
        <v>0</v>
      </c>
      <c r="R5418" s="1">
        <f t="shared" si="1277"/>
        <v>0</v>
      </c>
      <c r="S5418" s="1">
        <f t="shared" si="1278"/>
        <v>0</v>
      </c>
      <c r="T5418" s="1">
        <f t="shared" si="1279"/>
        <v>1</v>
      </c>
      <c r="U5418" s="1">
        <f t="shared" si="1280"/>
        <v>0</v>
      </c>
      <c r="X5418" s="1">
        <f t="shared" si="1281"/>
        <v>1</v>
      </c>
      <c r="Y5418" s="1">
        <f t="shared" si="1282"/>
        <v>0</v>
      </c>
      <c r="Z5418" s="1">
        <f t="shared" si="1283"/>
        <v>0</v>
      </c>
      <c r="AA5418" s="1">
        <f t="shared" si="1284"/>
        <v>0</v>
      </c>
    </row>
    <row r="5419" spans="1:27" x14ac:dyDescent="0.25">
      <c r="A5419">
        <v>1</v>
      </c>
      <c r="B5419">
        <v>97</v>
      </c>
      <c r="C5419">
        <v>19.28</v>
      </c>
      <c r="D5419">
        <v>795</v>
      </c>
      <c r="E5419">
        <v>1</v>
      </c>
      <c r="G5419" s="1">
        <f t="shared" si="1270"/>
        <v>1</v>
      </c>
      <c r="H5419" s="1">
        <f t="shared" si="1271"/>
        <v>1</v>
      </c>
      <c r="I5419" s="1">
        <f t="shared" si="1272"/>
        <v>1</v>
      </c>
      <c r="L5419" s="1">
        <f t="shared" si="1273"/>
        <v>1</v>
      </c>
      <c r="M5419" s="1">
        <f t="shared" si="1274"/>
        <v>0</v>
      </c>
      <c r="N5419" s="1">
        <f t="shared" si="1275"/>
        <v>0</v>
      </c>
      <c r="O5419" s="1">
        <f t="shared" si="1276"/>
        <v>0</v>
      </c>
      <c r="R5419" s="1">
        <f t="shared" si="1277"/>
        <v>1</v>
      </c>
      <c r="S5419" s="1">
        <f t="shared" si="1278"/>
        <v>0</v>
      </c>
      <c r="T5419" s="1">
        <f t="shared" si="1279"/>
        <v>0</v>
      </c>
      <c r="U5419" s="1">
        <f t="shared" si="1280"/>
        <v>0</v>
      </c>
      <c r="X5419" s="1">
        <f t="shared" si="1281"/>
        <v>1</v>
      </c>
      <c r="Y5419" s="1">
        <f t="shared" si="1282"/>
        <v>0</v>
      </c>
      <c r="Z5419" s="1">
        <f t="shared" si="1283"/>
        <v>0</v>
      </c>
      <c r="AA5419" s="1">
        <f t="shared" si="1284"/>
        <v>0</v>
      </c>
    </row>
    <row r="5420" spans="1:27" x14ac:dyDescent="0.25">
      <c r="A5420">
        <v>1</v>
      </c>
      <c r="B5420">
        <v>43.415999999999997</v>
      </c>
      <c r="C5420">
        <v>29.52</v>
      </c>
      <c r="D5420">
        <v>660</v>
      </c>
      <c r="E5420">
        <v>1</v>
      </c>
      <c r="G5420" s="1">
        <f t="shared" si="1270"/>
        <v>0</v>
      </c>
      <c r="H5420" s="1">
        <f t="shared" si="1271"/>
        <v>0</v>
      </c>
      <c r="I5420" s="1">
        <f t="shared" si="1272"/>
        <v>1</v>
      </c>
      <c r="L5420" s="1">
        <f t="shared" si="1273"/>
        <v>0</v>
      </c>
      <c r="M5420" s="1">
        <f t="shared" si="1274"/>
        <v>0</v>
      </c>
      <c r="N5420" s="1">
        <f t="shared" si="1275"/>
        <v>1</v>
      </c>
      <c r="O5420" s="1">
        <f t="shared" si="1276"/>
        <v>0</v>
      </c>
      <c r="R5420" s="1">
        <f t="shared" si="1277"/>
        <v>0</v>
      </c>
      <c r="S5420" s="1">
        <f t="shared" si="1278"/>
        <v>0</v>
      </c>
      <c r="T5420" s="1">
        <f t="shared" si="1279"/>
        <v>1</v>
      </c>
      <c r="U5420" s="1">
        <f t="shared" si="1280"/>
        <v>0</v>
      </c>
      <c r="X5420" s="1">
        <f t="shared" si="1281"/>
        <v>1</v>
      </c>
      <c r="Y5420" s="1">
        <f t="shared" si="1282"/>
        <v>0</v>
      </c>
      <c r="Z5420" s="1">
        <f t="shared" si="1283"/>
        <v>0</v>
      </c>
      <c r="AA5420" s="1">
        <f t="shared" si="1284"/>
        <v>0</v>
      </c>
    </row>
    <row r="5421" spans="1:27" x14ac:dyDescent="0.25">
      <c r="A5421">
        <v>1</v>
      </c>
      <c r="B5421">
        <v>35</v>
      </c>
      <c r="C5421">
        <v>9.57</v>
      </c>
      <c r="D5421">
        <v>705</v>
      </c>
      <c r="E5421">
        <v>1</v>
      </c>
      <c r="G5421" s="1">
        <f t="shared" si="1270"/>
        <v>0</v>
      </c>
      <c r="H5421" s="1">
        <f t="shared" si="1271"/>
        <v>1</v>
      </c>
      <c r="I5421" s="1">
        <f t="shared" si="1272"/>
        <v>1</v>
      </c>
      <c r="L5421" s="1">
        <f t="shared" si="1273"/>
        <v>0</v>
      </c>
      <c r="M5421" s="1">
        <f t="shared" si="1274"/>
        <v>0</v>
      </c>
      <c r="N5421" s="1">
        <f t="shared" si="1275"/>
        <v>1</v>
      </c>
      <c r="O5421" s="1">
        <f t="shared" si="1276"/>
        <v>0</v>
      </c>
      <c r="R5421" s="1">
        <f t="shared" si="1277"/>
        <v>1</v>
      </c>
      <c r="S5421" s="1">
        <f t="shared" si="1278"/>
        <v>0</v>
      </c>
      <c r="T5421" s="1">
        <f t="shared" si="1279"/>
        <v>0</v>
      </c>
      <c r="U5421" s="1">
        <f t="shared" si="1280"/>
        <v>0</v>
      </c>
      <c r="X5421" s="1">
        <f t="shared" si="1281"/>
        <v>1</v>
      </c>
      <c r="Y5421" s="1">
        <f t="shared" si="1282"/>
        <v>0</v>
      </c>
      <c r="Z5421" s="1">
        <f t="shared" si="1283"/>
        <v>0</v>
      </c>
      <c r="AA5421" s="1">
        <f t="shared" si="1284"/>
        <v>0</v>
      </c>
    </row>
    <row r="5422" spans="1:27" x14ac:dyDescent="0.25">
      <c r="A5422">
        <v>0</v>
      </c>
      <c r="B5422">
        <v>55</v>
      </c>
      <c r="C5422">
        <v>12.26</v>
      </c>
      <c r="D5422">
        <v>670</v>
      </c>
      <c r="E5422">
        <v>1</v>
      </c>
      <c r="G5422" s="1">
        <f t="shared" si="1270"/>
        <v>0</v>
      </c>
      <c r="H5422" s="1">
        <f t="shared" si="1271"/>
        <v>1</v>
      </c>
      <c r="I5422" s="1">
        <f t="shared" si="1272"/>
        <v>1</v>
      </c>
      <c r="L5422" s="1">
        <f t="shared" si="1273"/>
        <v>0</v>
      </c>
      <c r="M5422" s="1">
        <f t="shared" si="1274"/>
        <v>0</v>
      </c>
      <c r="N5422" s="1">
        <f t="shared" si="1275"/>
        <v>1</v>
      </c>
      <c r="O5422" s="1">
        <f t="shared" si="1276"/>
        <v>0</v>
      </c>
      <c r="R5422" s="1">
        <f t="shared" si="1277"/>
        <v>1</v>
      </c>
      <c r="S5422" s="1">
        <f t="shared" si="1278"/>
        <v>0</v>
      </c>
      <c r="T5422" s="1">
        <f t="shared" si="1279"/>
        <v>0</v>
      </c>
      <c r="U5422" s="1">
        <f t="shared" si="1280"/>
        <v>0</v>
      </c>
      <c r="X5422" s="1">
        <f t="shared" si="1281"/>
        <v>1</v>
      </c>
      <c r="Y5422" s="1">
        <f t="shared" si="1282"/>
        <v>0</v>
      </c>
      <c r="Z5422" s="1">
        <f t="shared" si="1283"/>
        <v>0</v>
      </c>
      <c r="AA5422" s="1">
        <f t="shared" si="1284"/>
        <v>0</v>
      </c>
    </row>
    <row r="5423" spans="1:27" x14ac:dyDescent="0.25">
      <c r="A5423">
        <v>0</v>
      </c>
      <c r="B5423">
        <v>56</v>
      </c>
      <c r="C5423">
        <v>10.84</v>
      </c>
      <c r="D5423">
        <v>685</v>
      </c>
      <c r="E5423">
        <v>1</v>
      </c>
      <c r="G5423" s="1">
        <f t="shared" si="1270"/>
        <v>0</v>
      </c>
      <c r="H5423" s="1">
        <f t="shared" si="1271"/>
        <v>1</v>
      </c>
      <c r="I5423" s="1">
        <f t="shared" si="1272"/>
        <v>1</v>
      </c>
      <c r="L5423" s="1">
        <f t="shared" si="1273"/>
        <v>0</v>
      </c>
      <c r="M5423" s="1">
        <f t="shared" si="1274"/>
        <v>0</v>
      </c>
      <c r="N5423" s="1">
        <f t="shared" si="1275"/>
        <v>1</v>
      </c>
      <c r="O5423" s="1">
        <f t="shared" si="1276"/>
        <v>0</v>
      </c>
      <c r="R5423" s="1">
        <f t="shared" si="1277"/>
        <v>1</v>
      </c>
      <c r="S5423" s="1">
        <f t="shared" si="1278"/>
        <v>0</v>
      </c>
      <c r="T5423" s="1">
        <f t="shared" si="1279"/>
        <v>0</v>
      </c>
      <c r="U5423" s="1">
        <f t="shared" si="1280"/>
        <v>0</v>
      </c>
      <c r="X5423" s="1">
        <f t="shared" si="1281"/>
        <v>1</v>
      </c>
      <c r="Y5423" s="1">
        <f t="shared" si="1282"/>
        <v>0</v>
      </c>
      <c r="Z5423" s="1">
        <f t="shared" si="1283"/>
        <v>0</v>
      </c>
      <c r="AA5423" s="1">
        <f t="shared" si="1284"/>
        <v>0</v>
      </c>
    </row>
    <row r="5424" spans="1:27" x14ac:dyDescent="0.25">
      <c r="A5424">
        <v>1</v>
      </c>
      <c r="B5424">
        <v>70</v>
      </c>
      <c r="C5424">
        <v>29.42</v>
      </c>
      <c r="D5424">
        <v>675</v>
      </c>
      <c r="E5424">
        <v>1</v>
      </c>
      <c r="G5424" s="1">
        <f t="shared" si="1270"/>
        <v>0</v>
      </c>
      <c r="H5424" s="1">
        <f t="shared" si="1271"/>
        <v>0</v>
      </c>
      <c r="I5424" s="1">
        <f t="shared" si="1272"/>
        <v>1</v>
      </c>
      <c r="L5424" s="1">
        <f t="shared" si="1273"/>
        <v>0</v>
      </c>
      <c r="M5424" s="1">
        <f t="shared" si="1274"/>
        <v>0</v>
      </c>
      <c r="N5424" s="1">
        <f t="shared" si="1275"/>
        <v>1</v>
      </c>
      <c r="O5424" s="1">
        <f t="shared" si="1276"/>
        <v>0</v>
      </c>
      <c r="R5424" s="1">
        <f t="shared" si="1277"/>
        <v>0</v>
      </c>
      <c r="S5424" s="1">
        <f t="shared" si="1278"/>
        <v>0</v>
      </c>
      <c r="T5424" s="1">
        <f t="shared" si="1279"/>
        <v>1</v>
      </c>
      <c r="U5424" s="1">
        <f t="shared" si="1280"/>
        <v>0</v>
      </c>
      <c r="X5424" s="1">
        <f t="shared" si="1281"/>
        <v>1</v>
      </c>
      <c r="Y5424" s="1">
        <f t="shared" si="1282"/>
        <v>0</v>
      </c>
      <c r="Z5424" s="1">
        <f t="shared" si="1283"/>
        <v>0</v>
      </c>
      <c r="AA5424" s="1">
        <f t="shared" si="1284"/>
        <v>0</v>
      </c>
    </row>
    <row r="5425" spans="1:27" x14ac:dyDescent="0.25">
      <c r="A5425">
        <v>0</v>
      </c>
      <c r="B5425">
        <v>100</v>
      </c>
      <c r="C5425">
        <v>7.25</v>
      </c>
      <c r="D5425">
        <v>675</v>
      </c>
      <c r="E5425">
        <v>1</v>
      </c>
      <c r="G5425" s="1">
        <f t="shared" si="1270"/>
        <v>1</v>
      </c>
      <c r="H5425" s="1">
        <f t="shared" si="1271"/>
        <v>1</v>
      </c>
      <c r="I5425" s="1">
        <f t="shared" si="1272"/>
        <v>1</v>
      </c>
      <c r="L5425" s="1">
        <f t="shared" si="1273"/>
        <v>1</v>
      </c>
      <c r="M5425" s="1">
        <f t="shared" si="1274"/>
        <v>0</v>
      </c>
      <c r="N5425" s="1">
        <f t="shared" si="1275"/>
        <v>0</v>
      </c>
      <c r="O5425" s="1">
        <f t="shared" si="1276"/>
        <v>0</v>
      </c>
      <c r="R5425" s="1">
        <f t="shared" si="1277"/>
        <v>1</v>
      </c>
      <c r="S5425" s="1">
        <f t="shared" si="1278"/>
        <v>0</v>
      </c>
      <c r="T5425" s="1">
        <f t="shared" si="1279"/>
        <v>0</v>
      </c>
      <c r="U5425" s="1">
        <f t="shared" si="1280"/>
        <v>0</v>
      </c>
      <c r="X5425" s="1">
        <f t="shared" si="1281"/>
        <v>1</v>
      </c>
      <c r="Y5425" s="1">
        <f t="shared" si="1282"/>
        <v>0</v>
      </c>
      <c r="Z5425" s="1">
        <f t="shared" si="1283"/>
        <v>0</v>
      </c>
      <c r="AA5425" s="1">
        <f t="shared" si="1284"/>
        <v>0</v>
      </c>
    </row>
    <row r="5426" spans="1:27" x14ac:dyDescent="0.25">
      <c r="A5426">
        <v>0</v>
      </c>
      <c r="B5426">
        <v>85</v>
      </c>
      <c r="C5426">
        <v>9.4600000000000009</v>
      </c>
      <c r="D5426">
        <v>705</v>
      </c>
      <c r="E5426">
        <v>1</v>
      </c>
      <c r="G5426" s="1">
        <f t="shared" si="1270"/>
        <v>0</v>
      </c>
      <c r="H5426" s="1">
        <f t="shared" si="1271"/>
        <v>1</v>
      </c>
      <c r="I5426" s="1">
        <f t="shared" si="1272"/>
        <v>1</v>
      </c>
      <c r="L5426" s="1">
        <f t="shared" si="1273"/>
        <v>0</v>
      </c>
      <c r="M5426" s="1">
        <f t="shared" si="1274"/>
        <v>0</v>
      </c>
      <c r="N5426" s="1">
        <f t="shared" si="1275"/>
        <v>1</v>
      </c>
      <c r="O5426" s="1">
        <f t="shared" si="1276"/>
        <v>0</v>
      </c>
      <c r="R5426" s="1">
        <f t="shared" si="1277"/>
        <v>1</v>
      </c>
      <c r="S5426" s="1">
        <f t="shared" si="1278"/>
        <v>0</v>
      </c>
      <c r="T5426" s="1">
        <f t="shared" si="1279"/>
        <v>0</v>
      </c>
      <c r="U5426" s="1">
        <f t="shared" si="1280"/>
        <v>0</v>
      </c>
      <c r="X5426" s="1">
        <f t="shared" si="1281"/>
        <v>1</v>
      </c>
      <c r="Y5426" s="1">
        <f t="shared" si="1282"/>
        <v>0</v>
      </c>
      <c r="Z5426" s="1">
        <f t="shared" si="1283"/>
        <v>0</v>
      </c>
      <c r="AA5426" s="1">
        <f t="shared" si="1284"/>
        <v>0</v>
      </c>
    </row>
    <row r="5427" spans="1:27" x14ac:dyDescent="0.25">
      <c r="A5427">
        <v>0</v>
      </c>
      <c r="B5427">
        <v>45</v>
      </c>
      <c r="C5427">
        <v>6.32</v>
      </c>
      <c r="D5427">
        <v>660</v>
      </c>
      <c r="E5427">
        <v>1</v>
      </c>
      <c r="G5427" s="1">
        <f t="shared" si="1270"/>
        <v>0</v>
      </c>
      <c r="H5427" s="1">
        <f t="shared" si="1271"/>
        <v>1</v>
      </c>
      <c r="I5427" s="1">
        <f t="shared" si="1272"/>
        <v>1</v>
      </c>
      <c r="L5427" s="1">
        <f t="shared" si="1273"/>
        <v>0</v>
      </c>
      <c r="M5427" s="1">
        <f t="shared" si="1274"/>
        <v>0</v>
      </c>
      <c r="N5427" s="1">
        <f t="shared" si="1275"/>
        <v>1</v>
      </c>
      <c r="O5427" s="1">
        <f t="shared" si="1276"/>
        <v>0</v>
      </c>
      <c r="R5427" s="1">
        <f t="shared" si="1277"/>
        <v>1</v>
      </c>
      <c r="S5427" s="1">
        <f t="shared" si="1278"/>
        <v>0</v>
      </c>
      <c r="T5427" s="1">
        <f t="shared" si="1279"/>
        <v>0</v>
      </c>
      <c r="U5427" s="1">
        <f t="shared" si="1280"/>
        <v>0</v>
      </c>
      <c r="X5427" s="1">
        <f t="shared" si="1281"/>
        <v>1</v>
      </c>
      <c r="Y5427" s="1">
        <f t="shared" si="1282"/>
        <v>0</v>
      </c>
      <c r="Z5427" s="1">
        <f t="shared" si="1283"/>
        <v>0</v>
      </c>
      <c r="AA5427" s="1">
        <f t="shared" si="1284"/>
        <v>0</v>
      </c>
    </row>
    <row r="5428" spans="1:27" x14ac:dyDescent="0.25">
      <c r="A5428">
        <v>0</v>
      </c>
      <c r="B5428">
        <v>80</v>
      </c>
      <c r="C5428">
        <v>21.46</v>
      </c>
      <c r="D5428">
        <v>690</v>
      </c>
      <c r="E5428">
        <v>1</v>
      </c>
      <c r="G5428" s="1">
        <f t="shared" si="1270"/>
        <v>0</v>
      </c>
      <c r="H5428" s="1">
        <f t="shared" si="1271"/>
        <v>0</v>
      </c>
      <c r="I5428" s="1">
        <f t="shared" si="1272"/>
        <v>0</v>
      </c>
      <c r="L5428" s="1">
        <f t="shared" si="1273"/>
        <v>0</v>
      </c>
      <c r="M5428" s="1">
        <f t="shared" si="1274"/>
        <v>0</v>
      </c>
      <c r="N5428" s="1">
        <f t="shared" si="1275"/>
        <v>1</v>
      </c>
      <c r="O5428" s="1">
        <f t="shared" si="1276"/>
        <v>0</v>
      </c>
      <c r="R5428" s="1">
        <f t="shared" si="1277"/>
        <v>0</v>
      </c>
      <c r="S5428" s="1">
        <f t="shared" si="1278"/>
        <v>0</v>
      </c>
      <c r="T5428" s="1">
        <f t="shared" si="1279"/>
        <v>1</v>
      </c>
      <c r="U5428" s="1">
        <f t="shared" si="1280"/>
        <v>0</v>
      </c>
      <c r="X5428" s="1">
        <f t="shared" si="1281"/>
        <v>0</v>
      </c>
      <c r="Y5428" s="1">
        <f t="shared" si="1282"/>
        <v>0</v>
      </c>
      <c r="Z5428" s="1">
        <f t="shared" si="1283"/>
        <v>1</v>
      </c>
      <c r="AA5428" s="1">
        <f t="shared" si="1284"/>
        <v>0</v>
      </c>
    </row>
    <row r="5429" spans="1:27" x14ac:dyDescent="0.25">
      <c r="A5429">
        <v>0</v>
      </c>
      <c r="B5429">
        <v>55</v>
      </c>
      <c r="C5429">
        <v>31.18</v>
      </c>
      <c r="D5429">
        <v>695</v>
      </c>
      <c r="E5429">
        <v>1</v>
      </c>
      <c r="G5429" s="1">
        <f t="shared" si="1270"/>
        <v>0</v>
      </c>
      <c r="H5429" s="1">
        <f t="shared" si="1271"/>
        <v>0</v>
      </c>
      <c r="I5429" s="1">
        <f t="shared" si="1272"/>
        <v>0</v>
      </c>
      <c r="L5429" s="1">
        <f t="shared" si="1273"/>
        <v>0</v>
      </c>
      <c r="M5429" s="1">
        <f t="shared" si="1274"/>
        <v>0</v>
      </c>
      <c r="N5429" s="1">
        <f t="shared" si="1275"/>
        <v>1</v>
      </c>
      <c r="O5429" s="1">
        <f t="shared" si="1276"/>
        <v>0</v>
      </c>
      <c r="R5429" s="1">
        <f t="shared" si="1277"/>
        <v>0</v>
      </c>
      <c r="S5429" s="1">
        <f t="shared" si="1278"/>
        <v>0</v>
      </c>
      <c r="T5429" s="1">
        <f t="shared" si="1279"/>
        <v>1</v>
      </c>
      <c r="U5429" s="1">
        <f t="shared" si="1280"/>
        <v>0</v>
      </c>
      <c r="X5429" s="1">
        <f t="shared" si="1281"/>
        <v>0</v>
      </c>
      <c r="Y5429" s="1">
        <f t="shared" si="1282"/>
        <v>0</v>
      </c>
      <c r="Z5429" s="1">
        <f t="shared" si="1283"/>
        <v>1</v>
      </c>
      <c r="AA5429" s="1">
        <f t="shared" si="1284"/>
        <v>0</v>
      </c>
    </row>
    <row r="5430" spans="1:27" x14ac:dyDescent="0.25">
      <c r="A5430">
        <v>1</v>
      </c>
      <c r="B5430">
        <v>33</v>
      </c>
      <c r="C5430">
        <v>31.85</v>
      </c>
      <c r="D5430">
        <v>685</v>
      </c>
      <c r="E5430">
        <v>1</v>
      </c>
      <c r="G5430" s="1">
        <f t="shared" si="1270"/>
        <v>0</v>
      </c>
      <c r="H5430" s="1">
        <f t="shared" si="1271"/>
        <v>0</v>
      </c>
      <c r="I5430" s="1">
        <f t="shared" si="1272"/>
        <v>1</v>
      </c>
      <c r="L5430" s="1">
        <f t="shared" si="1273"/>
        <v>0</v>
      </c>
      <c r="M5430" s="1">
        <f t="shared" si="1274"/>
        <v>0</v>
      </c>
      <c r="N5430" s="1">
        <f t="shared" si="1275"/>
        <v>1</v>
      </c>
      <c r="O5430" s="1">
        <f t="shared" si="1276"/>
        <v>0</v>
      </c>
      <c r="R5430" s="1">
        <f t="shared" si="1277"/>
        <v>0</v>
      </c>
      <c r="S5430" s="1">
        <f t="shared" si="1278"/>
        <v>0</v>
      </c>
      <c r="T5430" s="1">
        <f t="shared" si="1279"/>
        <v>1</v>
      </c>
      <c r="U5430" s="1">
        <f t="shared" si="1280"/>
        <v>0</v>
      </c>
      <c r="X5430" s="1">
        <f t="shared" si="1281"/>
        <v>1</v>
      </c>
      <c r="Y5430" s="1">
        <f t="shared" si="1282"/>
        <v>0</v>
      </c>
      <c r="Z5430" s="1">
        <f t="shared" si="1283"/>
        <v>0</v>
      </c>
      <c r="AA5430" s="1">
        <f t="shared" si="1284"/>
        <v>0</v>
      </c>
    </row>
    <row r="5431" spans="1:27" x14ac:dyDescent="0.25">
      <c r="A5431">
        <v>1</v>
      </c>
      <c r="B5431">
        <v>32</v>
      </c>
      <c r="C5431">
        <v>13.8</v>
      </c>
      <c r="D5431">
        <v>735</v>
      </c>
      <c r="E5431">
        <v>1</v>
      </c>
      <c r="G5431" s="1">
        <f t="shared" si="1270"/>
        <v>1</v>
      </c>
      <c r="H5431" s="1">
        <f t="shared" si="1271"/>
        <v>1</v>
      </c>
      <c r="I5431" s="1">
        <f t="shared" si="1272"/>
        <v>1</v>
      </c>
      <c r="L5431" s="1">
        <f t="shared" si="1273"/>
        <v>1</v>
      </c>
      <c r="M5431" s="1">
        <f t="shared" si="1274"/>
        <v>0</v>
      </c>
      <c r="N5431" s="1">
        <f t="shared" si="1275"/>
        <v>0</v>
      </c>
      <c r="O5431" s="1">
        <f t="shared" si="1276"/>
        <v>0</v>
      </c>
      <c r="R5431" s="1">
        <f t="shared" si="1277"/>
        <v>1</v>
      </c>
      <c r="S5431" s="1">
        <f t="shared" si="1278"/>
        <v>0</v>
      </c>
      <c r="T5431" s="1">
        <f t="shared" si="1279"/>
        <v>0</v>
      </c>
      <c r="U5431" s="1">
        <f t="shared" si="1280"/>
        <v>0</v>
      </c>
      <c r="X5431" s="1">
        <f t="shared" si="1281"/>
        <v>1</v>
      </c>
      <c r="Y5431" s="1">
        <f t="shared" si="1282"/>
        <v>0</v>
      </c>
      <c r="Z5431" s="1">
        <f t="shared" si="1283"/>
        <v>0</v>
      </c>
      <c r="AA5431" s="1">
        <f t="shared" si="1284"/>
        <v>0</v>
      </c>
    </row>
    <row r="5432" spans="1:27" x14ac:dyDescent="0.25">
      <c r="A5432">
        <v>0</v>
      </c>
      <c r="B5432">
        <v>55</v>
      </c>
      <c r="C5432">
        <v>13.77</v>
      </c>
      <c r="D5432">
        <v>665</v>
      </c>
      <c r="E5432">
        <v>1</v>
      </c>
      <c r="G5432" s="1">
        <f t="shared" si="1270"/>
        <v>0</v>
      </c>
      <c r="H5432" s="1">
        <f t="shared" si="1271"/>
        <v>1</v>
      </c>
      <c r="I5432" s="1">
        <f t="shared" si="1272"/>
        <v>1</v>
      </c>
      <c r="L5432" s="1">
        <f t="shared" si="1273"/>
        <v>0</v>
      </c>
      <c r="M5432" s="1">
        <f t="shared" si="1274"/>
        <v>0</v>
      </c>
      <c r="N5432" s="1">
        <f t="shared" si="1275"/>
        <v>1</v>
      </c>
      <c r="O5432" s="1">
        <f t="shared" si="1276"/>
        <v>0</v>
      </c>
      <c r="R5432" s="1">
        <f t="shared" si="1277"/>
        <v>1</v>
      </c>
      <c r="S5432" s="1">
        <f t="shared" si="1278"/>
        <v>0</v>
      </c>
      <c r="T5432" s="1">
        <f t="shared" si="1279"/>
        <v>0</v>
      </c>
      <c r="U5432" s="1">
        <f t="shared" si="1280"/>
        <v>0</v>
      </c>
      <c r="X5432" s="1">
        <f t="shared" si="1281"/>
        <v>1</v>
      </c>
      <c r="Y5432" s="1">
        <f t="shared" si="1282"/>
        <v>0</v>
      </c>
      <c r="Z5432" s="1">
        <f t="shared" si="1283"/>
        <v>0</v>
      </c>
      <c r="AA5432" s="1">
        <f t="shared" si="1284"/>
        <v>0</v>
      </c>
    </row>
    <row r="5433" spans="1:27" x14ac:dyDescent="0.25">
      <c r="A5433">
        <v>0</v>
      </c>
      <c r="B5433">
        <v>50</v>
      </c>
      <c r="C5433">
        <v>11.83</v>
      </c>
      <c r="D5433">
        <v>685</v>
      </c>
      <c r="E5433">
        <v>1</v>
      </c>
      <c r="G5433" s="1">
        <f t="shared" si="1270"/>
        <v>0</v>
      </c>
      <c r="H5433" s="1">
        <f t="shared" si="1271"/>
        <v>1</v>
      </c>
      <c r="I5433" s="1">
        <f t="shared" si="1272"/>
        <v>1</v>
      </c>
      <c r="L5433" s="1">
        <f t="shared" si="1273"/>
        <v>0</v>
      </c>
      <c r="M5433" s="1">
        <f t="shared" si="1274"/>
        <v>0</v>
      </c>
      <c r="N5433" s="1">
        <f t="shared" si="1275"/>
        <v>1</v>
      </c>
      <c r="O5433" s="1">
        <f t="shared" si="1276"/>
        <v>0</v>
      </c>
      <c r="R5433" s="1">
        <f t="shared" si="1277"/>
        <v>1</v>
      </c>
      <c r="S5433" s="1">
        <f t="shared" si="1278"/>
        <v>0</v>
      </c>
      <c r="T5433" s="1">
        <f t="shared" si="1279"/>
        <v>0</v>
      </c>
      <c r="U5433" s="1">
        <f t="shared" si="1280"/>
        <v>0</v>
      </c>
      <c r="X5433" s="1">
        <f t="shared" si="1281"/>
        <v>1</v>
      </c>
      <c r="Y5433" s="1">
        <f t="shared" si="1282"/>
        <v>0</v>
      </c>
      <c r="Z5433" s="1">
        <f t="shared" si="1283"/>
        <v>0</v>
      </c>
      <c r="AA5433" s="1">
        <f t="shared" si="1284"/>
        <v>0</v>
      </c>
    </row>
    <row r="5434" spans="1:27" x14ac:dyDescent="0.25">
      <c r="A5434">
        <v>1</v>
      </c>
      <c r="B5434">
        <v>60</v>
      </c>
      <c r="C5434">
        <v>29.52</v>
      </c>
      <c r="D5434">
        <v>725</v>
      </c>
      <c r="E5434">
        <v>1</v>
      </c>
      <c r="G5434" s="1">
        <f t="shared" si="1270"/>
        <v>1</v>
      </c>
      <c r="H5434" s="1">
        <f t="shared" si="1271"/>
        <v>1</v>
      </c>
      <c r="I5434" s="1">
        <f t="shared" si="1272"/>
        <v>1</v>
      </c>
      <c r="L5434" s="1">
        <f t="shared" si="1273"/>
        <v>1</v>
      </c>
      <c r="M5434" s="1">
        <f t="shared" si="1274"/>
        <v>0</v>
      </c>
      <c r="N5434" s="1">
        <f t="shared" si="1275"/>
        <v>0</v>
      </c>
      <c r="O5434" s="1">
        <f t="shared" si="1276"/>
        <v>0</v>
      </c>
      <c r="R5434" s="1">
        <f t="shared" si="1277"/>
        <v>1</v>
      </c>
      <c r="S5434" s="1">
        <f t="shared" si="1278"/>
        <v>0</v>
      </c>
      <c r="T5434" s="1">
        <f t="shared" si="1279"/>
        <v>0</v>
      </c>
      <c r="U5434" s="1">
        <f t="shared" si="1280"/>
        <v>0</v>
      </c>
      <c r="X5434" s="1">
        <f t="shared" si="1281"/>
        <v>1</v>
      </c>
      <c r="Y5434" s="1">
        <f t="shared" si="1282"/>
        <v>0</v>
      </c>
      <c r="Z5434" s="1">
        <f t="shared" si="1283"/>
        <v>0</v>
      </c>
      <c r="AA5434" s="1">
        <f t="shared" si="1284"/>
        <v>0</v>
      </c>
    </row>
    <row r="5435" spans="1:27" x14ac:dyDescent="0.25">
      <c r="A5435">
        <v>1</v>
      </c>
      <c r="B5435">
        <v>100</v>
      </c>
      <c r="C5435">
        <v>28.02</v>
      </c>
      <c r="D5435">
        <v>665</v>
      </c>
      <c r="E5435">
        <v>1</v>
      </c>
      <c r="G5435" s="1">
        <f t="shared" si="1270"/>
        <v>1</v>
      </c>
      <c r="H5435" s="1">
        <f t="shared" si="1271"/>
        <v>1</v>
      </c>
      <c r="I5435" s="1">
        <f t="shared" si="1272"/>
        <v>1</v>
      </c>
      <c r="L5435" s="1">
        <f t="shared" si="1273"/>
        <v>1</v>
      </c>
      <c r="M5435" s="1">
        <f t="shared" si="1274"/>
        <v>0</v>
      </c>
      <c r="N5435" s="1">
        <f t="shared" si="1275"/>
        <v>0</v>
      </c>
      <c r="O5435" s="1">
        <f t="shared" si="1276"/>
        <v>0</v>
      </c>
      <c r="R5435" s="1">
        <f t="shared" si="1277"/>
        <v>1</v>
      </c>
      <c r="S5435" s="1">
        <f t="shared" si="1278"/>
        <v>0</v>
      </c>
      <c r="T5435" s="1">
        <f t="shared" si="1279"/>
        <v>0</v>
      </c>
      <c r="U5435" s="1">
        <f t="shared" si="1280"/>
        <v>0</v>
      </c>
      <c r="X5435" s="1">
        <f t="shared" si="1281"/>
        <v>1</v>
      </c>
      <c r="Y5435" s="1">
        <f t="shared" si="1282"/>
        <v>0</v>
      </c>
      <c r="Z5435" s="1">
        <f t="shared" si="1283"/>
        <v>0</v>
      </c>
      <c r="AA5435" s="1">
        <f t="shared" si="1284"/>
        <v>0</v>
      </c>
    </row>
    <row r="5436" spans="1:27" x14ac:dyDescent="0.25">
      <c r="A5436">
        <v>1</v>
      </c>
      <c r="B5436">
        <v>41</v>
      </c>
      <c r="C5436">
        <v>18.239999999999998</v>
      </c>
      <c r="D5436">
        <v>700</v>
      </c>
      <c r="E5436">
        <v>1</v>
      </c>
      <c r="G5436" s="1">
        <f t="shared" si="1270"/>
        <v>0</v>
      </c>
      <c r="H5436" s="1">
        <f t="shared" si="1271"/>
        <v>0</v>
      </c>
      <c r="I5436" s="1">
        <f t="shared" si="1272"/>
        <v>1</v>
      </c>
      <c r="L5436" s="1">
        <f t="shared" si="1273"/>
        <v>0</v>
      </c>
      <c r="M5436" s="1">
        <f t="shared" si="1274"/>
        <v>0</v>
      </c>
      <c r="N5436" s="1">
        <f t="shared" si="1275"/>
        <v>1</v>
      </c>
      <c r="O5436" s="1">
        <f t="shared" si="1276"/>
        <v>0</v>
      </c>
      <c r="R5436" s="1">
        <f t="shared" si="1277"/>
        <v>0</v>
      </c>
      <c r="S5436" s="1">
        <f t="shared" si="1278"/>
        <v>0</v>
      </c>
      <c r="T5436" s="1">
        <f t="shared" si="1279"/>
        <v>1</v>
      </c>
      <c r="U5436" s="1">
        <f t="shared" si="1280"/>
        <v>0</v>
      </c>
      <c r="X5436" s="1">
        <f t="shared" si="1281"/>
        <v>1</v>
      </c>
      <c r="Y5436" s="1">
        <f t="shared" si="1282"/>
        <v>0</v>
      </c>
      <c r="Z5436" s="1">
        <f t="shared" si="1283"/>
        <v>0</v>
      </c>
      <c r="AA5436" s="1">
        <f t="shared" si="1284"/>
        <v>0</v>
      </c>
    </row>
    <row r="5437" spans="1:27" x14ac:dyDescent="0.25">
      <c r="A5437">
        <v>0</v>
      </c>
      <c r="B5437">
        <v>65</v>
      </c>
      <c r="C5437">
        <v>17.079999999999998</v>
      </c>
      <c r="D5437">
        <v>665</v>
      </c>
      <c r="E5437">
        <v>1</v>
      </c>
      <c r="G5437" s="1">
        <f t="shared" si="1270"/>
        <v>0</v>
      </c>
      <c r="H5437" s="1">
        <f t="shared" si="1271"/>
        <v>0</v>
      </c>
      <c r="I5437" s="1">
        <f t="shared" si="1272"/>
        <v>0</v>
      </c>
      <c r="L5437" s="1">
        <f t="shared" si="1273"/>
        <v>0</v>
      </c>
      <c r="M5437" s="1">
        <f t="shared" si="1274"/>
        <v>0</v>
      </c>
      <c r="N5437" s="1">
        <f t="shared" si="1275"/>
        <v>1</v>
      </c>
      <c r="O5437" s="1">
        <f t="shared" si="1276"/>
        <v>0</v>
      </c>
      <c r="R5437" s="1">
        <f t="shared" si="1277"/>
        <v>0</v>
      </c>
      <c r="S5437" s="1">
        <f t="shared" si="1278"/>
        <v>0</v>
      </c>
      <c r="T5437" s="1">
        <f t="shared" si="1279"/>
        <v>1</v>
      </c>
      <c r="U5437" s="1">
        <f t="shared" si="1280"/>
        <v>0</v>
      </c>
      <c r="X5437" s="1">
        <f t="shared" si="1281"/>
        <v>0</v>
      </c>
      <c r="Y5437" s="1">
        <f t="shared" si="1282"/>
        <v>0</v>
      </c>
      <c r="Z5437" s="1">
        <f t="shared" si="1283"/>
        <v>1</v>
      </c>
      <c r="AA5437" s="1">
        <f t="shared" si="1284"/>
        <v>0</v>
      </c>
    </row>
    <row r="5438" spans="1:27" x14ac:dyDescent="0.25">
      <c r="A5438">
        <v>0</v>
      </c>
      <c r="B5438">
        <v>90</v>
      </c>
      <c r="C5438">
        <v>13.77</v>
      </c>
      <c r="D5438">
        <v>680</v>
      </c>
      <c r="E5438">
        <v>1</v>
      </c>
      <c r="G5438" s="1">
        <f t="shared" si="1270"/>
        <v>1</v>
      </c>
      <c r="H5438" s="1">
        <f t="shared" si="1271"/>
        <v>1</v>
      </c>
      <c r="I5438" s="1">
        <f t="shared" si="1272"/>
        <v>1</v>
      </c>
      <c r="L5438" s="1">
        <f t="shared" si="1273"/>
        <v>1</v>
      </c>
      <c r="M5438" s="1">
        <f t="shared" si="1274"/>
        <v>0</v>
      </c>
      <c r="N5438" s="1">
        <f t="shared" si="1275"/>
        <v>0</v>
      </c>
      <c r="O5438" s="1">
        <f t="shared" si="1276"/>
        <v>0</v>
      </c>
      <c r="R5438" s="1">
        <f t="shared" si="1277"/>
        <v>1</v>
      </c>
      <c r="S5438" s="1">
        <f t="shared" si="1278"/>
        <v>0</v>
      </c>
      <c r="T5438" s="1">
        <f t="shared" si="1279"/>
        <v>0</v>
      </c>
      <c r="U5438" s="1">
        <f t="shared" si="1280"/>
        <v>0</v>
      </c>
      <c r="X5438" s="1">
        <f t="shared" si="1281"/>
        <v>1</v>
      </c>
      <c r="Y5438" s="1">
        <f t="shared" si="1282"/>
        <v>0</v>
      </c>
      <c r="Z5438" s="1">
        <f t="shared" si="1283"/>
        <v>0</v>
      </c>
      <c r="AA5438" s="1">
        <f t="shared" si="1284"/>
        <v>0</v>
      </c>
    </row>
    <row r="5439" spans="1:27" x14ac:dyDescent="0.25">
      <c r="A5439">
        <v>1</v>
      </c>
      <c r="B5439">
        <v>120</v>
      </c>
      <c r="C5439">
        <v>18.420000000000002</v>
      </c>
      <c r="D5439">
        <v>690</v>
      </c>
      <c r="E5439">
        <v>1</v>
      </c>
      <c r="G5439" s="1">
        <f t="shared" si="1270"/>
        <v>1</v>
      </c>
      <c r="H5439" s="1">
        <f t="shared" si="1271"/>
        <v>1</v>
      </c>
      <c r="I5439" s="1">
        <f t="shared" si="1272"/>
        <v>1</v>
      </c>
      <c r="L5439" s="1">
        <f t="shared" si="1273"/>
        <v>1</v>
      </c>
      <c r="M5439" s="1">
        <f t="shared" si="1274"/>
        <v>0</v>
      </c>
      <c r="N5439" s="1">
        <f t="shared" si="1275"/>
        <v>0</v>
      </c>
      <c r="O5439" s="1">
        <f t="shared" si="1276"/>
        <v>0</v>
      </c>
      <c r="R5439" s="1">
        <f t="shared" si="1277"/>
        <v>1</v>
      </c>
      <c r="S5439" s="1">
        <f t="shared" si="1278"/>
        <v>0</v>
      </c>
      <c r="T5439" s="1">
        <f t="shared" si="1279"/>
        <v>0</v>
      </c>
      <c r="U5439" s="1">
        <f t="shared" si="1280"/>
        <v>0</v>
      </c>
      <c r="X5439" s="1">
        <f t="shared" si="1281"/>
        <v>1</v>
      </c>
      <c r="Y5439" s="1">
        <f t="shared" si="1282"/>
        <v>0</v>
      </c>
      <c r="Z5439" s="1">
        <f t="shared" si="1283"/>
        <v>0</v>
      </c>
      <c r="AA5439" s="1">
        <f t="shared" si="1284"/>
        <v>0</v>
      </c>
    </row>
    <row r="5440" spans="1:27" x14ac:dyDescent="0.25">
      <c r="A5440">
        <v>1</v>
      </c>
      <c r="B5440">
        <v>150</v>
      </c>
      <c r="C5440">
        <v>14.7</v>
      </c>
      <c r="D5440">
        <v>700</v>
      </c>
      <c r="E5440">
        <v>1</v>
      </c>
      <c r="G5440" s="1">
        <f t="shared" si="1270"/>
        <v>1</v>
      </c>
      <c r="H5440" s="1">
        <f t="shared" si="1271"/>
        <v>1</v>
      </c>
      <c r="I5440" s="1">
        <f t="shared" si="1272"/>
        <v>1</v>
      </c>
      <c r="L5440" s="1">
        <f t="shared" si="1273"/>
        <v>1</v>
      </c>
      <c r="M5440" s="1">
        <f t="shared" si="1274"/>
        <v>0</v>
      </c>
      <c r="N5440" s="1">
        <f t="shared" si="1275"/>
        <v>0</v>
      </c>
      <c r="O5440" s="1">
        <f t="shared" si="1276"/>
        <v>0</v>
      </c>
      <c r="R5440" s="1">
        <f t="shared" si="1277"/>
        <v>1</v>
      </c>
      <c r="S5440" s="1">
        <f t="shared" si="1278"/>
        <v>0</v>
      </c>
      <c r="T5440" s="1">
        <f t="shared" si="1279"/>
        <v>0</v>
      </c>
      <c r="U5440" s="1">
        <f t="shared" si="1280"/>
        <v>0</v>
      </c>
      <c r="X5440" s="1">
        <f t="shared" si="1281"/>
        <v>1</v>
      </c>
      <c r="Y5440" s="1">
        <f t="shared" si="1282"/>
        <v>0</v>
      </c>
      <c r="Z5440" s="1">
        <f t="shared" si="1283"/>
        <v>0</v>
      </c>
      <c r="AA5440" s="1">
        <f t="shared" si="1284"/>
        <v>0</v>
      </c>
    </row>
    <row r="5441" spans="1:27" x14ac:dyDescent="0.25">
      <c r="A5441">
        <v>1</v>
      </c>
      <c r="B5441">
        <v>120</v>
      </c>
      <c r="C5441">
        <v>9.94</v>
      </c>
      <c r="D5441">
        <v>730</v>
      </c>
      <c r="E5441">
        <v>1</v>
      </c>
      <c r="G5441" s="1">
        <f t="shared" si="1270"/>
        <v>1</v>
      </c>
      <c r="H5441" s="1">
        <f t="shared" si="1271"/>
        <v>1</v>
      </c>
      <c r="I5441" s="1">
        <f t="shared" si="1272"/>
        <v>1</v>
      </c>
      <c r="L5441" s="1">
        <f t="shared" si="1273"/>
        <v>1</v>
      </c>
      <c r="M5441" s="1">
        <f t="shared" si="1274"/>
        <v>0</v>
      </c>
      <c r="N5441" s="1">
        <f t="shared" si="1275"/>
        <v>0</v>
      </c>
      <c r="O5441" s="1">
        <f t="shared" si="1276"/>
        <v>0</v>
      </c>
      <c r="R5441" s="1">
        <f t="shared" si="1277"/>
        <v>1</v>
      </c>
      <c r="S5441" s="1">
        <f t="shared" si="1278"/>
        <v>0</v>
      </c>
      <c r="T5441" s="1">
        <f t="shared" si="1279"/>
        <v>0</v>
      </c>
      <c r="U5441" s="1">
        <f t="shared" si="1280"/>
        <v>0</v>
      </c>
      <c r="X5441" s="1">
        <f t="shared" si="1281"/>
        <v>1</v>
      </c>
      <c r="Y5441" s="1">
        <f t="shared" si="1282"/>
        <v>0</v>
      </c>
      <c r="Z5441" s="1">
        <f t="shared" si="1283"/>
        <v>0</v>
      </c>
      <c r="AA5441" s="1">
        <f t="shared" si="1284"/>
        <v>0</v>
      </c>
    </row>
    <row r="5442" spans="1:27" x14ac:dyDescent="0.25">
      <c r="A5442">
        <v>1</v>
      </c>
      <c r="B5442">
        <v>19.5</v>
      </c>
      <c r="C5442">
        <v>17.760000000000002</v>
      </c>
      <c r="D5442">
        <v>685</v>
      </c>
      <c r="E5442">
        <v>1</v>
      </c>
      <c r="G5442" s="1">
        <f t="shared" si="1270"/>
        <v>0</v>
      </c>
      <c r="H5442" s="1">
        <f t="shared" si="1271"/>
        <v>0</v>
      </c>
      <c r="I5442" s="1">
        <f t="shared" si="1272"/>
        <v>1</v>
      </c>
      <c r="L5442" s="1">
        <f t="shared" si="1273"/>
        <v>0</v>
      </c>
      <c r="M5442" s="1">
        <f t="shared" si="1274"/>
        <v>0</v>
      </c>
      <c r="N5442" s="1">
        <f t="shared" si="1275"/>
        <v>1</v>
      </c>
      <c r="O5442" s="1">
        <f t="shared" si="1276"/>
        <v>0</v>
      </c>
      <c r="R5442" s="1">
        <f t="shared" si="1277"/>
        <v>0</v>
      </c>
      <c r="S5442" s="1">
        <f t="shared" si="1278"/>
        <v>0</v>
      </c>
      <c r="T5442" s="1">
        <f t="shared" si="1279"/>
        <v>1</v>
      </c>
      <c r="U5442" s="1">
        <f t="shared" si="1280"/>
        <v>0</v>
      </c>
      <c r="X5442" s="1">
        <f t="shared" si="1281"/>
        <v>1</v>
      </c>
      <c r="Y5442" s="1">
        <f t="shared" si="1282"/>
        <v>0</v>
      </c>
      <c r="Z5442" s="1">
        <f t="shared" si="1283"/>
        <v>0</v>
      </c>
      <c r="AA5442" s="1">
        <f t="shared" si="1284"/>
        <v>0</v>
      </c>
    </row>
    <row r="5443" spans="1:27" x14ac:dyDescent="0.25">
      <c r="A5443">
        <v>0</v>
      </c>
      <c r="B5443">
        <v>60</v>
      </c>
      <c r="C5443">
        <v>33.479999999999997</v>
      </c>
      <c r="D5443">
        <v>680</v>
      </c>
      <c r="E5443">
        <v>1</v>
      </c>
      <c r="G5443" s="1">
        <f t="shared" si="1270"/>
        <v>0</v>
      </c>
      <c r="H5443" s="1">
        <f t="shared" si="1271"/>
        <v>0</v>
      </c>
      <c r="I5443" s="1">
        <f t="shared" si="1272"/>
        <v>0</v>
      </c>
      <c r="L5443" s="1">
        <f t="shared" si="1273"/>
        <v>0</v>
      </c>
      <c r="M5443" s="1">
        <f t="shared" si="1274"/>
        <v>0</v>
      </c>
      <c r="N5443" s="1">
        <f t="shared" si="1275"/>
        <v>1</v>
      </c>
      <c r="O5443" s="1">
        <f t="shared" si="1276"/>
        <v>0</v>
      </c>
      <c r="R5443" s="1">
        <f t="shared" si="1277"/>
        <v>0</v>
      </c>
      <c r="S5443" s="1">
        <f t="shared" si="1278"/>
        <v>0</v>
      </c>
      <c r="T5443" s="1">
        <f t="shared" si="1279"/>
        <v>1</v>
      </c>
      <c r="U5443" s="1">
        <f t="shared" si="1280"/>
        <v>0</v>
      </c>
      <c r="X5443" s="1">
        <f t="shared" si="1281"/>
        <v>0</v>
      </c>
      <c r="Y5443" s="1">
        <f t="shared" si="1282"/>
        <v>0</v>
      </c>
      <c r="Z5443" s="1">
        <f t="shared" si="1283"/>
        <v>1</v>
      </c>
      <c r="AA5443" s="1">
        <f t="shared" si="1284"/>
        <v>0</v>
      </c>
    </row>
    <row r="5444" spans="1:27" x14ac:dyDescent="0.25">
      <c r="A5444">
        <v>0</v>
      </c>
      <c r="B5444">
        <v>55</v>
      </c>
      <c r="C5444">
        <v>38.93</v>
      </c>
      <c r="D5444">
        <v>670</v>
      </c>
      <c r="E5444">
        <v>1</v>
      </c>
      <c r="G5444" s="1">
        <f t="shared" si="1270"/>
        <v>0</v>
      </c>
      <c r="H5444" s="1">
        <f t="shared" si="1271"/>
        <v>0</v>
      </c>
      <c r="I5444" s="1">
        <f t="shared" si="1272"/>
        <v>0</v>
      </c>
      <c r="L5444" s="1">
        <f t="shared" si="1273"/>
        <v>0</v>
      </c>
      <c r="M5444" s="1">
        <f t="shared" si="1274"/>
        <v>0</v>
      </c>
      <c r="N5444" s="1">
        <f t="shared" si="1275"/>
        <v>1</v>
      </c>
      <c r="O5444" s="1">
        <f t="shared" si="1276"/>
        <v>0</v>
      </c>
      <c r="R5444" s="1">
        <f t="shared" si="1277"/>
        <v>0</v>
      </c>
      <c r="S5444" s="1">
        <f t="shared" si="1278"/>
        <v>0</v>
      </c>
      <c r="T5444" s="1">
        <f t="shared" si="1279"/>
        <v>1</v>
      </c>
      <c r="U5444" s="1">
        <f t="shared" si="1280"/>
        <v>0</v>
      </c>
      <c r="X5444" s="1">
        <f t="shared" si="1281"/>
        <v>0</v>
      </c>
      <c r="Y5444" s="1">
        <f t="shared" si="1282"/>
        <v>0</v>
      </c>
      <c r="Z5444" s="1">
        <f t="shared" si="1283"/>
        <v>1</v>
      </c>
      <c r="AA5444" s="1">
        <f t="shared" si="1284"/>
        <v>0</v>
      </c>
    </row>
    <row r="5445" spans="1:27" x14ac:dyDescent="0.25">
      <c r="A5445">
        <v>1</v>
      </c>
      <c r="B5445">
        <v>140</v>
      </c>
      <c r="C5445">
        <v>17.260000000000002</v>
      </c>
      <c r="D5445">
        <v>660</v>
      </c>
      <c r="E5445">
        <v>1</v>
      </c>
      <c r="G5445" s="1">
        <f t="shared" si="1270"/>
        <v>1</v>
      </c>
      <c r="H5445" s="1">
        <f t="shared" si="1271"/>
        <v>1</v>
      </c>
      <c r="I5445" s="1">
        <f t="shared" si="1272"/>
        <v>1</v>
      </c>
      <c r="L5445" s="1">
        <f t="shared" si="1273"/>
        <v>1</v>
      </c>
      <c r="M5445" s="1">
        <f t="shared" si="1274"/>
        <v>0</v>
      </c>
      <c r="N5445" s="1">
        <f t="shared" si="1275"/>
        <v>0</v>
      </c>
      <c r="O5445" s="1">
        <f t="shared" si="1276"/>
        <v>0</v>
      </c>
      <c r="R5445" s="1">
        <f t="shared" si="1277"/>
        <v>1</v>
      </c>
      <c r="S5445" s="1">
        <f t="shared" si="1278"/>
        <v>0</v>
      </c>
      <c r="T5445" s="1">
        <f t="shared" si="1279"/>
        <v>0</v>
      </c>
      <c r="U5445" s="1">
        <f t="shared" si="1280"/>
        <v>0</v>
      </c>
      <c r="X5445" s="1">
        <f t="shared" si="1281"/>
        <v>1</v>
      </c>
      <c r="Y5445" s="1">
        <f t="shared" si="1282"/>
        <v>0</v>
      </c>
      <c r="Z5445" s="1">
        <f t="shared" si="1283"/>
        <v>0</v>
      </c>
      <c r="AA5445" s="1">
        <f t="shared" si="1284"/>
        <v>0</v>
      </c>
    </row>
    <row r="5446" spans="1:27" x14ac:dyDescent="0.25">
      <c r="A5446">
        <v>1</v>
      </c>
      <c r="B5446">
        <v>35</v>
      </c>
      <c r="C5446">
        <v>9.4700000000000006</v>
      </c>
      <c r="D5446">
        <v>675</v>
      </c>
      <c r="E5446">
        <v>1</v>
      </c>
      <c r="G5446" s="1">
        <f t="shared" si="1270"/>
        <v>0</v>
      </c>
      <c r="H5446" s="1">
        <f t="shared" si="1271"/>
        <v>1</v>
      </c>
      <c r="I5446" s="1">
        <f t="shared" si="1272"/>
        <v>1</v>
      </c>
      <c r="L5446" s="1">
        <f t="shared" si="1273"/>
        <v>0</v>
      </c>
      <c r="M5446" s="1">
        <f t="shared" si="1274"/>
        <v>0</v>
      </c>
      <c r="N5446" s="1">
        <f t="shared" si="1275"/>
        <v>1</v>
      </c>
      <c r="O5446" s="1">
        <f t="shared" si="1276"/>
        <v>0</v>
      </c>
      <c r="R5446" s="1">
        <f t="shared" si="1277"/>
        <v>1</v>
      </c>
      <c r="S5446" s="1">
        <f t="shared" si="1278"/>
        <v>0</v>
      </c>
      <c r="T5446" s="1">
        <f t="shared" si="1279"/>
        <v>0</v>
      </c>
      <c r="U5446" s="1">
        <f t="shared" si="1280"/>
        <v>0</v>
      </c>
      <c r="X5446" s="1">
        <f t="shared" si="1281"/>
        <v>1</v>
      </c>
      <c r="Y5446" s="1">
        <f t="shared" si="1282"/>
        <v>0</v>
      </c>
      <c r="Z5446" s="1">
        <f t="shared" si="1283"/>
        <v>0</v>
      </c>
      <c r="AA5446" s="1">
        <f t="shared" si="1284"/>
        <v>0</v>
      </c>
    </row>
    <row r="5447" spans="1:27" x14ac:dyDescent="0.25">
      <c r="A5447">
        <v>0</v>
      </c>
      <c r="B5447">
        <v>50</v>
      </c>
      <c r="C5447">
        <v>19.13</v>
      </c>
      <c r="D5447">
        <v>675</v>
      </c>
      <c r="E5447">
        <v>1</v>
      </c>
      <c r="G5447" s="1">
        <f t="shared" si="1270"/>
        <v>0</v>
      </c>
      <c r="H5447" s="1">
        <f t="shared" si="1271"/>
        <v>0</v>
      </c>
      <c r="I5447" s="1">
        <f t="shared" si="1272"/>
        <v>0</v>
      </c>
      <c r="L5447" s="1">
        <f t="shared" si="1273"/>
        <v>0</v>
      </c>
      <c r="M5447" s="1">
        <f t="shared" si="1274"/>
        <v>0</v>
      </c>
      <c r="N5447" s="1">
        <f t="shared" si="1275"/>
        <v>1</v>
      </c>
      <c r="O5447" s="1">
        <f t="shared" si="1276"/>
        <v>0</v>
      </c>
      <c r="R5447" s="1">
        <f t="shared" si="1277"/>
        <v>0</v>
      </c>
      <c r="S5447" s="1">
        <f t="shared" si="1278"/>
        <v>0</v>
      </c>
      <c r="T5447" s="1">
        <f t="shared" si="1279"/>
        <v>1</v>
      </c>
      <c r="U5447" s="1">
        <f t="shared" si="1280"/>
        <v>0</v>
      </c>
      <c r="X5447" s="1">
        <f t="shared" si="1281"/>
        <v>0</v>
      </c>
      <c r="Y5447" s="1">
        <f t="shared" si="1282"/>
        <v>0</v>
      </c>
      <c r="Z5447" s="1">
        <f t="shared" si="1283"/>
        <v>1</v>
      </c>
      <c r="AA5447" s="1">
        <f t="shared" si="1284"/>
        <v>0</v>
      </c>
    </row>
    <row r="5448" spans="1:27" x14ac:dyDescent="0.25">
      <c r="A5448">
        <v>1</v>
      </c>
      <c r="B5448">
        <v>95</v>
      </c>
      <c r="C5448">
        <v>10.88</v>
      </c>
      <c r="D5448">
        <v>690</v>
      </c>
      <c r="E5448">
        <v>1</v>
      </c>
      <c r="G5448" s="1">
        <f t="shared" ref="G5448:G5511" si="1285">IF($D5448&gt;716,1,IF($B5448&gt;85.24,1,0))</f>
        <v>1</v>
      </c>
      <c r="H5448" s="1">
        <f t="shared" ref="H5448:H5511" si="1286">IF($D5448&gt;716,1,IF($B5448&gt;85.24,1,IF($C5448&lt;=16.54,1,0)))</f>
        <v>1</v>
      </c>
      <c r="I5448" s="1">
        <f t="shared" ref="I5448:I5511" si="1287">IF($D5448&gt;716,1,IF($B5448&gt;85.24,1,IF($C5448&lt;=16.54,1,IF($A5448=1,1,0))))</f>
        <v>1</v>
      </c>
      <c r="L5448" s="1">
        <f t="shared" ref="L5448:L5511" si="1288">IF($G5448=1, IF($E5448=1,1,0),0)</f>
        <v>1</v>
      </c>
      <c r="M5448" s="1">
        <f t="shared" ref="M5448:M5511" si="1289">IF($G5448=1, IF($E5448=0,1,0),0)</f>
        <v>0</v>
      </c>
      <c r="N5448" s="1">
        <f t="shared" ref="N5448:N5511" si="1290">IF($G5448=0, IF($E5448=1,1,0),0)</f>
        <v>0</v>
      </c>
      <c r="O5448" s="1">
        <f t="shared" ref="O5448:O5511" si="1291">IF($G5448=0, IF($E5448=0,1,0),0)</f>
        <v>0</v>
      </c>
      <c r="R5448" s="1">
        <f t="shared" ref="R5448:R5511" si="1292">IF($H5448=1, IF($E5448=1,1,0),0)</f>
        <v>1</v>
      </c>
      <c r="S5448" s="1">
        <f t="shared" ref="S5448:S5511" si="1293">IF($H5448=1, IF($E5448=0,1,0),0)</f>
        <v>0</v>
      </c>
      <c r="T5448" s="1">
        <f t="shared" ref="T5448:T5511" si="1294">IF($H5448=0, IF($E5448=1,1,0),0)</f>
        <v>0</v>
      </c>
      <c r="U5448" s="1">
        <f t="shared" ref="U5448:U5511" si="1295">IF($H5448=0, IF($E5448=0,1,0),0)</f>
        <v>0</v>
      </c>
      <c r="X5448" s="1">
        <f t="shared" ref="X5448:X5511" si="1296">IF($I5448=1, IF($E5448=1,1,0),0)</f>
        <v>1</v>
      </c>
      <c r="Y5448" s="1">
        <f t="shared" ref="Y5448:Y5511" si="1297">IF($I5448=1, IF($E5448=0,1,0),0)</f>
        <v>0</v>
      </c>
      <c r="Z5448" s="1">
        <f t="shared" ref="Z5448:Z5511" si="1298">IF($I5448=0, IF($E5448=1,1,0),0)</f>
        <v>0</v>
      </c>
      <c r="AA5448" s="1">
        <f t="shared" ref="AA5448:AA5511" si="1299">IF($I5448=0, IF($E5448=0,1,0),0)</f>
        <v>0</v>
      </c>
    </row>
    <row r="5449" spans="1:27" x14ac:dyDescent="0.25">
      <c r="A5449">
        <v>1</v>
      </c>
      <c r="B5449">
        <v>30</v>
      </c>
      <c r="C5449">
        <v>28.4</v>
      </c>
      <c r="D5449">
        <v>660</v>
      </c>
      <c r="E5449">
        <v>1</v>
      </c>
      <c r="G5449" s="1">
        <f t="shared" si="1285"/>
        <v>0</v>
      </c>
      <c r="H5449" s="1">
        <f t="shared" si="1286"/>
        <v>0</v>
      </c>
      <c r="I5449" s="1">
        <f t="shared" si="1287"/>
        <v>1</v>
      </c>
      <c r="L5449" s="1">
        <f t="shared" si="1288"/>
        <v>0</v>
      </c>
      <c r="M5449" s="1">
        <f t="shared" si="1289"/>
        <v>0</v>
      </c>
      <c r="N5449" s="1">
        <f t="shared" si="1290"/>
        <v>1</v>
      </c>
      <c r="O5449" s="1">
        <f t="shared" si="1291"/>
        <v>0</v>
      </c>
      <c r="R5449" s="1">
        <f t="shared" si="1292"/>
        <v>0</v>
      </c>
      <c r="S5449" s="1">
        <f t="shared" si="1293"/>
        <v>0</v>
      </c>
      <c r="T5449" s="1">
        <f t="shared" si="1294"/>
        <v>1</v>
      </c>
      <c r="U5449" s="1">
        <f t="shared" si="1295"/>
        <v>0</v>
      </c>
      <c r="X5449" s="1">
        <f t="shared" si="1296"/>
        <v>1</v>
      </c>
      <c r="Y5449" s="1">
        <f t="shared" si="1297"/>
        <v>0</v>
      </c>
      <c r="Z5449" s="1">
        <f t="shared" si="1298"/>
        <v>0</v>
      </c>
      <c r="AA5449" s="1">
        <f t="shared" si="1299"/>
        <v>0</v>
      </c>
    </row>
    <row r="5450" spans="1:27" x14ac:dyDescent="0.25">
      <c r="A5450">
        <v>0</v>
      </c>
      <c r="B5450">
        <v>72</v>
      </c>
      <c r="C5450">
        <v>24.5</v>
      </c>
      <c r="D5450">
        <v>700</v>
      </c>
      <c r="E5450">
        <v>1</v>
      </c>
      <c r="G5450" s="1">
        <f t="shared" si="1285"/>
        <v>0</v>
      </c>
      <c r="H5450" s="1">
        <f t="shared" si="1286"/>
        <v>0</v>
      </c>
      <c r="I5450" s="1">
        <f t="shared" si="1287"/>
        <v>0</v>
      </c>
      <c r="L5450" s="1">
        <f t="shared" si="1288"/>
        <v>0</v>
      </c>
      <c r="M5450" s="1">
        <f t="shared" si="1289"/>
        <v>0</v>
      </c>
      <c r="N5450" s="1">
        <f t="shared" si="1290"/>
        <v>1</v>
      </c>
      <c r="O5450" s="1">
        <f t="shared" si="1291"/>
        <v>0</v>
      </c>
      <c r="R5450" s="1">
        <f t="shared" si="1292"/>
        <v>0</v>
      </c>
      <c r="S5450" s="1">
        <f t="shared" si="1293"/>
        <v>0</v>
      </c>
      <c r="T5450" s="1">
        <f t="shared" si="1294"/>
        <v>1</v>
      </c>
      <c r="U5450" s="1">
        <f t="shared" si="1295"/>
        <v>0</v>
      </c>
      <c r="X5450" s="1">
        <f t="shared" si="1296"/>
        <v>0</v>
      </c>
      <c r="Y5450" s="1">
        <f t="shared" si="1297"/>
        <v>0</v>
      </c>
      <c r="Z5450" s="1">
        <f t="shared" si="1298"/>
        <v>1</v>
      </c>
      <c r="AA5450" s="1">
        <f t="shared" si="1299"/>
        <v>0</v>
      </c>
    </row>
    <row r="5451" spans="1:27" x14ac:dyDescent="0.25">
      <c r="A5451">
        <v>1</v>
      </c>
      <c r="B5451">
        <v>60</v>
      </c>
      <c r="C5451">
        <v>13.36</v>
      </c>
      <c r="D5451">
        <v>710</v>
      </c>
      <c r="E5451">
        <v>1</v>
      </c>
      <c r="G5451" s="1">
        <f t="shared" si="1285"/>
        <v>0</v>
      </c>
      <c r="H5451" s="1">
        <f t="shared" si="1286"/>
        <v>1</v>
      </c>
      <c r="I5451" s="1">
        <f t="shared" si="1287"/>
        <v>1</v>
      </c>
      <c r="L5451" s="1">
        <f t="shared" si="1288"/>
        <v>0</v>
      </c>
      <c r="M5451" s="1">
        <f t="shared" si="1289"/>
        <v>0</v>
      </c>
      <c r="N5451" s="1">
        <f t="shared" si="1290"/>
        <v>1</v>
      </c>
      <c r="O5451" s="1">
        <f t="shared" si="1291"/>
        <v>0</v>
      </c>
      <c r="R5451" s="1">
        <f t="shared" si="1292"/>
        <v>1</v>
      </c>
      <c r="S5451" s="1">
        <f t="shared" si="1293"/>
        <v>0</v>
      </c>
      <c r="T5451" s="1">
        <f t="shared" si="1294"/>
        <v>0</v>
      </c>
      <c r="U5451" s="1">
        <f t="shared" si="1295"/>
        <v>0</v>
      </c>
      <c r="X5451" s="1">
        <f t="shared" si="1296"/>
        <v>1</v>
      </c>
      <c r="Y5451" s="1">
        <f t="shared" si="1297"/>
        <v>0</v>
      </c>
      <c r="Z5451" s="1">
        <f t="shared" si="1298"/>
        <v>0</v>
      </c>
      <c r="AA5451" s="1">
        <f t="shared" si="1299"/>
        <v>0</v>
      </c>
    </row>
    <row r="5452" spans="1:27" x14ac:dyDescent="0.25">
      <c r="A5452">
        <v>1</v>
      </c>
      <c r="B5452">
        <v>72</v>
      </c>
      <c r="C5452">
        <v>25.48</v>
      </c>
      <c r="D5452">
        <v>660</v>
      </c>
      <c r="E5452">
        <v>1</v>
      </c>
      <c r="G5452" s="1">
        <f t="shared" si="1285"/>
        <v>0</v>
      </c>
      <c r="H5452" s="1">
        <f t="shared" si="1286"/>
        <v>0</v>
      </c>
      <c r="I5452" s="1">
        <f t="shared" si="1287"/>
        <v>1</v>
      </c>
      <c r="L5452" s="1">
        <f t="shared" si="1288"/>
        <v>0</v>
      </c>
      <c r="M5452" s="1">
        <f t="shared" si="1289"/>
        <v>0</v>
      </c>
      <c r="N5452" s="1">
        <f t="shared" si="1290"/>
        <v>1</v>
      </c>
      <c r="O5452" s="1">
        <f t="shared" si="1291"/>
        <v>0</v>
      </c>
      <c r="R5452" s="1">
        <f t="shared" si="1292"/>
        <v>0</v>
      </c>
      <c r="S5452" s="1">
        <f t="shared" si="1293"/>
        <v>0</v>
      </c>
      <c r="T5452" s="1">
        <f t="shared" si="1294"/>
        <v>1</v>
      </c>
      <c r="U5452" s="1">
        <f t="shared" si="1295"/>
        <v>0</v>
      </c>
      <c r="X5452" s="1">
        <f t="shared" si="1296"/>
        <v>1</v>
      </c>
      <c r="Y5452" s="1">
        <f t="shared" si="1297"/>
        <v>0</v>
      </c>
      <c r="Z5452" s="1">
        <f t="shared" si="1298"/>
        <v>0</v>
      </c>
      <c r="AA5452" s="1">
        <f t="shared" si="1299"/>
        <v>0</v>
      </c>
    </row>
    <row r="5453" spans="1:27" x14ac:dyDescent="0.25">
      <c r="A5453">
        <v>0</v>
      </c>
      <c r="B5453">
        <v>28</v>
      </c>
      <c r="C5453">
        <v>21.86</v>
      </c>
      <c r="D5453">
        <v>720</v>
      </c>
      <c r="E5453">
        <v>1</v>
      </c>
      <c r="G5453" s="1">
        <f t="shared" si="1285"/>
        <v>1</v>
      </c>
      <c r="H5453" s="1">
        <f t="shared" si="1286"/>
        <v>1</v>
      </c>
      <c r="I5453" s="1">
        <f t="shared" si="1287"/>
        <v>1</v>
      </c>
      <c r="L5453" s="1">
        <f t="shared" si="1288"/>
        <v>1</v>
      </c>
      <c r="M5453" s="1">
        <f t="shared" si="1289"/>
        <v>0</v>
      </c>
      <c r="N5453" s="1">
        <f t="shared" si="1290"/>
        <v>0</v>
      </c>
      <c r="O5453" s="1">
        <f t="shared" si="1291"/>
        <v>0</v>
      </c>
      <c r="R5453" s="1">
        <f t="shared" si="1292"/>
        <v>1</v>
      </c>
      <c r="S5453" s="1">
        <f t="shared" si="1293"/>
        <v>0</v>
      </c>
      <c r="T5453" s="1">
        <f t="shared" si="1294"/>
        <v>0</v>
      </c>
      <c r="U5453" s="1">
        <f t="shared" si="1295"/>
        <v>0</v>
      </c>
      <c r="X5453" s="1">
        <f t="shared" si="1296"/>
        <v>1</v>
      </c>
      <c r="Y5453" s="1">
        <f t="shared" si="1297"/>
        <v>0</v>
      </c>
      <c r="Z5453" s="1">
        <f t="shared" si="1298"/>
        <v>0</v>
      </c>
      <c r="AA5453" s="1">
        <f t="shared" si="1299"/>
        <v>0</v>
      </c>
    </row>
    <row r="5454" spans="1:27" x14ac:dyDescent="0.25">
      <c r="A5454">
        <v>1</v>
      </c>
      <c r="B5454">
        <v>120</v>
      </c>
      <c r="C5454">
        <v>26.67</v>
      </c>
      <c r="D5454">
        <v>695</v>
      </c>
      <c r="E5454">
        <v>1</v>
      </c>
      <c r="G5454" s="1">
        <f t="shared" si="1285"/>
        <v>1</v>
      </c>
      <c r="H5454" s="1">
        <f t="shared" si="1286"/>
        <v>1</v>
      </c>
      <c r="I5454" s="1">
        <f t="shared" si="1287"/>
        <v>1</v>
      </c>
      <c r="L5454" s="1">
        <f t="shared" si="1288"/>
        <v>1</v>
      </c>
      <c r="M5454" s="1">
        <f t="shared" si="1289"/>
        <v>0</v>
      </c>
      <c r="N5454" s="1">
        <f t="shared" si="1290"/>
        <v>0</v>
      </c>
      <c r="O5454" s="1">
        <f t="shared" si="1291"/>
        <v>0</v>
      </c>
      <c r="R5454" s="1">
        <f t="shared" si="1292"/>
        <v>1</v>
      </c>
      <c r="S5454" s="1">
        <f t="shared" si="1293"/>
        <v>0</v>
      </c>
      <c r="T5454" s="1">
        <f t="shared" si="1294"/>
        <v>0</v>
      </c>
      <c r="U5454" s="1">
        <f t="shared" si="1295"/>
        <v>0</v>
      </c>
      <c r="X5454" s="1">
        <f t="shared" si="1296"/>
        <v>1</v>
      </c>
      <c r="Y5454" s="1">
        <f t="shared" si="1297"/>
        <v>0</v>
      </c>
      <c r="Z5454" s="1">
        <f t="shared" si="1298"/>
        <v>0</v>
      </c>
      <c r="AA5454" s="1">
        <f t="shared" si="1299"/>
        <v>0</v>
      </c>
    </row>
    <row r="5455" spans="1:27" x14ac:dyDescent="0.25">
      <c r="A5455">
        <v>1</v>
      </c>
      <c r="B5455">
        <v>40</v>
      </c>
      <c r="C5455">
        <v>38.4</v>
      </c>
      <c r="D5455">
        <v>715</v>
      </c>
      <c r="E5455">
        <v>1</v>
      </c>
      <c r="G5455" s="1">
        <f t="shared" si="1285"/>
        <v>0</v>
      </c>
      <c r="H5455" s="1">
        <f t="shared" si="1286"/>
        <v>0</v>
      </c>
      <c r="I5455" s="1">
        <f t="shared" si="1287"/>
        <v>1</v>
      </c>
      <c r="L5455" s="1">
        <f t="shared" si="1288"/>
        <v>0</v>
      </c>
      <c r="M5455" s="1">
        <f t="shared" si="1289"/>
        <v>0</v>
      </c>
      <c r="N5455" s="1">
        <f t="shared" si="1290"/>
        <v>1</v>
      </c>
      <c r="O5455" s="1">
        <f t="shared" si="1291"/>
        <v>0</v>
      </c>
      <c r="R5455" s="1">
        <f t="shared" si="1292"/>
        <v>0</v>
      </c>
      <c r="S5455" s="1">
        <f t="shared" si="1293"/>
        <v>0</v>
      </c>
      <c r="T5455" s="1">
        <f t="shared" si="1294"/>
        <v>1</v>
      </c>
      <c r="U5455" s="1">
        <f t="shared" si="1295"/>
        <v>0</v>
      </c>
      <c r="X5455" s="1">
        <f t="shared" si="1296"/>
        <v>1</v>
      </c>
      <c r="Y5455" s="1">
        <f t="shared" si="1297"/>
        <v>0</v>
      </c>
      <c r="Z5455" s="1">
        <f t="shared" si="1298"/>
        <v>0</v>
      </c>
      <c r="AA5455" s="1">
        <f t="shared" si="1299"/>
        <v>0</v>
      </c>
    </row>
    <row r="5456" spans="1:27" x14ac:dyDescent="0.25">
      <c r="A5456">
        <v>1</v>
      </c>
      <c r="B5456">
        <v>68.798000000000002</v>
      </c>
      <c r="C5456">
        <v>23.55</v>
      </c>
      <c r="D5456">
        <v>700</v>
      </c>
      <c r="E5456">
        <v>1</v>
      </c>
      <c r="G5456" s="1">
        <f t="shared" si="1285"/>
        <v>0</v>
      </c>
      <c r="H5456" s="1">
        <f t="shared" si="1286"/>
        <v>0</v>
      </c>
      <c r="I5456" s="1">
        <f t="shared" si="1287"/>
        <v>1</v>
      </c>
      <c r="L5456" s="1">
        <f t="shared" si="1288"/>
        <v>0</v>
      </c>
      <c r="M5456" s="1">
        <f t="shared" si="1289"/>
        <v>0</v>
      </c>
      <c r="N5456" s="1">
        <f t="shared" si="1290"/>
        <v>1</v>
      </c>
      <c r="O5456" s="1">
        <f t="shared" si="1291"/>
        <v>0</v>
      </c>
      <c r="R5456" s="1">
        <f t="shared" si="1292"/>
        <v>0</v>
      </c>
      <c r="S5456" s="1">
        <f t="shared" si="1293"/>
        <v>0</v>
      </c>
      <c r="T5456" s="1">
        <f t="shared" si="1294"/>
        <v>1</v>
      </c>
      <c r="U5456" s="1">
        <f t="shared" si="1295"/>
        <v>0</v>
      </c>
      <c r="X5456" s="1">
        <f t="shared" si="1296"/>
        <v>1</v>
      </c>
      <c r="Y5456" s="1">
        <f t="shared" si="1297"/>
        <v>0</v>
      </c>
      <c r="Z5456" s="1">
        <f t="shared" si="1298"/>
        <v>0</v>
      </c>
      <c r="AA5456" s="1">
        <f t="shared" si="1299"/>
        <v>0</v>
      </c>
    </row>
    <row r="5457" spans="1:27" x14ac:dyDescent="0.25">
      <c r="A5457">
        <v>1</v>
      </c>
      <c r="B5457">
        <v>218.4</v>
      </c>
      <c r="C5457">
        <v>12.81</v>
      </c>
      <c r="D5457">
        <v>680</v>
      </c>
      <c r="E5457">
        <v>1</v>
      </c>
      <c r="G5457" s="1">
        <f t="shared" si="1285"/>
        <v>1</v>
      </c>
      <c r="H5457" s="1">
        <f t="shared" si="1286"/>
        <v>1</v>
      </c>
      <c r="I5457" s="1">
        <f t="shared" si="1287"/>
        <v>1</v>
      </c>
      <c r="L5457" s="1">
        <f t="shared" si="1288"/>
        <v>1</v>
      </c>
      <c r="M5457" s="1">
        <f t="shared" si="1289"/>
        <v>0</v>
      </c>
      <c r="N5457" s="1">
        <f t="shared" si="1290"/>
        <v>0</v>
      </c>
      <c r="O5457" s="1">
        <f t="shared" si="1291"/>
        <v>0</v>
      </c>
      <c r="R5457" s="1">
        <f t="shared" si="1292"/>
        <v>1</v>
      </c>
      <c r="S5457" s="1">
        <f t="shared" si="1293"/>
        <v>0</v>
      </c>
      <c r="T5457" s="1">
        <f t="shared" si="1294"/>
        <v>0</v>
      </c>
      <c r="U5457" s="1">
        <f t="shared" si="1295"/>
        <v>0</v>
      </c>
      <c r="X5457" s="1">
        <f t="shared" si="1296"/>
        <v>1</v>
      </c>
      <c r="Y5457" s="1">
        <f t="shared" si="1297"/>
        <v>0</v>
      </c>
      <c r="Z5457" s="1">
        <f t="shared" si="1298"/>
        <v>0</v>
      </c>
      <c r="AA5457" s="1">
        <f t="shared" si="1299"/>
        <v>0</v>
      </c>
    </row>
    <row r="5458" spans="1:27" x14ac:dyDescent="0.25">
      <c r="A5458">
        <v>1</v>
      </c>
      <c r="B5458">
        <v>36</v>
      </c>
      <c r="C5458">
        <v>20.07</v>
      </c>
      <c r="D5458">
        <v>660</v>
      </c>
      <c r="E5458">
        <v>1</v>
      </c>
      <c r="G5458" s="1">
        <f t="shared" si="1285"/>
        <v>0</v>
      </c>
      <c r="H5458" s="1">
        <f t="shared" si="1286"/>
        <v>0</v>
      </c>
      <c r="I5458" s="1">
        <f t="shared" si="1287"/>
        <v>1</v>
      </c>
      <c r="L5458" s="1">
        <f t="shared" si="1288"/>
        <v>0</v>
      </c>
      <c r="M5458" s="1">
        <f t="shared" si="1289"/>
        <v>0</v>
      </c>
      <c r="N5458" s="1">
        <f t="shared" si="1290"/>
        <v>1</v>
      </c>
      <c r="O5458" s="1">
        <f t="shared" si="1291"/>
        <v>0</v>
      </c>
      <c r="R5458" s="1">
        <f t="shared" si="1292"/>
        <v>0</v>
      </c>
      <c r="S5458" s="1">
        <f t="shared" si="1293"/>
        <v>0</v>
      </c>
      <c r="T5458" s="1">
        <f t="shared" si="1294"/>
        <v>1</v>
      </c>
      <c r="U5458" s="1">
        <f t="shared" si="1295"/>
        <v>0</v>
      </c>
      <c r="X5458" s="1">
        <f t="shared" si="1296"/>
        <v>1</v>
      </c>
      <c r="Y5458" s="1">
        <f t="shared" si="1297"/>
        <v>0</v>
      </c>
      <c r="Z5458" s="1">
        <f t="shared" si="1298"/>
        <v>0</v>
      </c>
      <c r="AA5458" s="1">
        <f t="shared" si="1299"/>
        <v>0</v>
      </c>
    </row>
    <row r="5459" spans="1:27" x14ac:dyDescent="0.25">
      <c r="A5459">
        <v>1</v>
      </c>
      <c r="B5459">
        <v>160</v>
      </c>
      <c r="C5459">
        <v>23.52</v>
      </c>
      <c r="D5459">
        <v>670</v>
      </c>
      <c r="E5459">
        <v>1</v>
      </c>
      <c r="G5459" s="1">
        <f t="shared" si="1285"/>
        <v>1</v>
      </c>
      <c r="H5459" s="1">
        <f t="shared" si="1286"/>
        <v>1</v>
      </c>
      <c r="I5459" s="1">
        <f t="shared" si="1287"/>
        <v>1</v>
      </c>
      <c r="L5459" s="1">
        <f t="shared" si="1288"/>
        <v>1</v>
      </c>
      <c r="M5459" s="1">
        <f t="shared" si="1289"/>
        <v>0</v>
      </c>
      <c r="N5459" s="1">
        <f t="shared" si="1290"/>
        <v>0</v>
      </c>
      <c r="O5459" s="1">
        <f t="shared" si="1291"/>
        <v>0</v>
      </c>
      <c r="R5459" s="1">
        <f t="shared" si="1292"/>
        <v>1</v>
      </c>
      <c r="S5459" s="1">
        <f t="shared" si="1293"/>
        <v>0</v>
      </c>
      <c r="T5459" s="1">
        <f t="shared" si="1294"/>
        <v>0</v>
      </c>
      <c r="U5459" s="1">
        <f t="shared" si="1295"/>
        <v>0</v>
      </c>
      <c r="X5459" s="1">
        <f t="shared" si="1296"/>
        <v>1</v>
      </c>
      <c r="Y5459" s="1">
        <f t="shared" si="1297"/>
        <v>0</v>
      </c>
      <c r="Z5459" s="1">
        <f t="shared" si="1298"/>
        <v>0</v>
      </c>
      <c r="AA5459" s="1">
        <f t="shared" si="1299"/>
        <v>0</v>
      </c>
    </row>
    <row r="5460" spans="1:27" x14ac:dyDescent="0.25">
      <c r="A5460">
        <v>0</v>
      </c>
      <c r="B5460">
        <v>50</v>
      </c>
      <c r="C5460">
        <v>26.88</v>
      </c>
      <c r="D5460">
        <v>670</v>
      </c>
      <c r="E5460">
        <v>1</v>
      </c>
      <c r="G5460" s="1">
        <f t="shared" si="1285"/>
        <v>0</v>
      </c>
      <c r="H5460" s="1">
        <f t="shared" si="1286"/>
        <v>0</v>
      </c>
      <c r="I5460" s="1">
        <f t="shared" si="1287"/>
        <v>0</v>
      </c>
      <c r="L5460" s="1">
        <f t="shared" si="1288"/>
        <v>0</v>
      </c>
      <c r="M5460" s="1">
        <f t="shared" si="1289"/>
        <v>0</v>
      </c>
      <c r="N5460" s="1">
        <f t="shared" si="1290"/>
        <v>1</v>
      </c>
      <c r="O5460" s="1">
        <f t="shared" si="1291"/>
        <v>0</v>
      </c>
      <c r="R5460" s="1">
        <f t="shared" si="1292"/>
        <v>0</v>
      </c>
      <c r="S5460" s="1">
        <f t="shared" si="1293"/>
        <v>0</v>
      </c>
      <c r="T5460" s="1">
        <f t="shared" si="1294"/>
        <v>1</v>
      </c>
      <c r="U5460" s="1">
        <f t="shared" si="1295"/>
        <v>0</v>
      </c>
      <c r="X5460" s="1">
        <f t="shared" si="1296"/>
        <v>0</v>
      </c>
      <c r="Y5460" s="1">
        <f t="shared" si="1297"/>
        <v>0</v>
      </c>
      <c r="Z5460" s="1">
        <f t="shared" si="1298"/>
        <v>1</v>
      </c>
      <c r="AA5460" s="1">
        <f t="shared" si="1299"/>
        <v>0</v>
      </c>
    </row>
    <row r="5461" spans="1:27" x14ac:dyDescent="0.25">
      <c r="A5461">
        <v>0</v>
      </c>
      <c r="B5461">
        <v>34</v>
      </c>
      <c r="C5461">
        <v>15.46</v>
      </c>
      <c r="D5461">
        <v>670</v>
      </c>
      <c r="E5461">
        <v>1</v>
      </c>
      <c r="G5461" s="1">
        <f t="shared" si="1285"/>
        <v>0</v>
      </c>
      <c r="H5461" s="1">
        <f t="shared" si="1286"/>
        <v>1</v>
      </c>
      <c r="I5461" s="1">
        <f t="shared" si="1287"/>
        <v>1</v>
      </c>
      <c r="L5461" s="1">
        <f t="shared" si="1288"/>
        <v>0</v>
      </c>
      <c r="M5461" s="1">
        <f t="shared" si="1289"/>
        <v>0</v>
      </c>
      <c r="N5461" s="1">
        <f t="shared" si="1290"/>
        <v>1</v>
      </c>
      <c r="O5461" s="1">
        <f t="shared" si="1291"/>
        <v>0</v>
      </c>
      <c r="R5461" s="1">
        <f t="shared" si="1292"/>
        <v>1</v>
      </c>
      <c r="S5461" s="1">
        <f t="shared" si="1293"/>
        <v>0</v>
      </c>
      <c r="T5461" s="1">
        <f t="shared" si="1294"/>
        <v>0</v>
      </c>
      <c r="U5461" s="1">
        <f t="shared" si="1295"/>
        <v>0</v>
      </c>
      <c r="X5461" s="1">
        <f t="shared" si="1296"/>
        <v>1</v>
      </c>
      <c r="Y5461" s="1">
        <f t="shared" si="1297"/>
        <v>0</v>
      </c>
      <c r="Z5461" s="1">
        <f t="shared" si="1298"/>
        <v>0</v>
      </c>
      <c r="AA5461" s="1">
        <f t="shared" si="1299"/>
        <v>0</v>
      </c>
    </row>
    <row r="5462" spans="1:27" x14ac:dyDescent="0.25">
      <c r="A5462">
        <v>1</v>
      </c>
      <c r="B5462">
        <v>64</v>
      </c>
      <c r="C5462">
        <v>18.64</v>
      </c>
      <c r="D5462">
        <v>695</v>
      </c>
      <c r="E5462">
        <v>1</v>
      </c>
      <c r="G5462" s="1">
        <f t="shared" si="1285"/>
        <v>0</v>
      </c>
      <c r="H5462" s="1">
        <f t="shared" si="1286"/>
        <v>0</v>
      </c>
      <c r="I5462" s="1">
        <f t="shared" si="1287"/>
        <v>1</v>
      </c>
      <c r="L5462" s="1">
        <f t="shared" si="1288"/>
        <v>0</v>
      </c>
      <c r="M5462" s="1">
        <f t="shared" si="1289"/>
        <v>0</v>
      </c>
      <c r="N5462" s="1">
        <f t="shared" si="1290"/>
        <v>1</v>
      </c>
      <c r="O5462" s="1">
        <f t="shared" si="1291"/>
        <v>0</v>
      </c>
      <c r="R5462" s="1">
        <f t="shared" si="1292"/>
        <v>0</v>
      </c>
      <c r="S5462" s="1">
        <f t="shared" si="1293"/>
        <v>0</v>
      </c>
      <c r="T5462" s="1">
        <f t="shared" si="1294"/>
        <v>1</v>
      </c>
      <c r="U5462" s="1">
        <f t="shared" si="1295"/>
        <v>0</v>
      </c>
      <c r="X5462" s="1">
        <f t="shared" si="1296"/>
        <v>1</v>
      </c>
      <c r="Y5462" s="1">
        <f t="shared" si="1297"/>
        <v>0</v>
      </c>
      <c r="Z5462" s="1">
        <f t="shared" si="1298"/>
        <v>0</v>
      </c>
      <c r="AA5462" s="1">
        <f t="shared" si="1299"/>
        <v>0</v>
      </c>
    </row>
    <row r="5463" spans="1:27" x14ac:dyDescent="0.25">
      <c r="A5463">
        <v>0</v>
      </c>
      <c r="B5463">
        <v>26.172000000000001</v>
      </c>
      <c r="C5463">
        <v>11.33</v>
      </c>
      <c r="D5463">
        <v>670</v>
      </c>
      <c r="E5463">
        <v>1</v>
      </c>
      <c r="G5463" s="1">
        <f t="shared" si="1285"/>
        <v>0</v>
      </c>
      <c r="H5463" s="1">
        <f t="shared" si="1286"/>
        <v>1</v>
      </c>
      <c r="I5463" s="1">
        <f t="shared" si="1287"/>
        <v>1</v>
      </c>
      <c r="L5463" s="1">
        <f t="shared" si="1288"/>
        <v>0</v>
      </c>
      <c r="M5463" s="1">
        <f t="shared" si="1289"/>
        <v>0</v>
      </c>
      <c r="N5463" s="1">
        <f t="shared" si="1290"/>
        <v>1</v>
      </c>
      <c r="O5463" s="1">
        <f t="shared" si="1291"/>
        <v>0</v>
      </c>
      <c r="R5463" s="1">
        <f t="shared" si="1292"/>
        <v>1</v>
      </c>
      <c r="S5463" s="1">
        <f t="shared" si="1293"/>
        <v>0</v>
      </c>
      <c r="T5463" s="1">
        <f t="shared" si="1294"/>
        <v>0</v>
      </c>
      <c r="U5463" s="1">
        <f t="shared" si="1295"/>
        <v>0</v>
      </c>
      <c r="X5463" s="1">
        <f t="shared" si="1296"/>
        <v>1</v>
      </c>
      <c r="Y5463" s="1">
        <f t="shared" si="1297"/>
        <v>0</v>
      </c>
      <c r="Z5463" s="1">
        <f t="shared" si="1298"/>
        <v>0</v>
      </c>
      <c r="AA5463" s="1">
        <f t="shared" si="1299"/>
        <v>0</v>
      </c>
    </row>
    <row r="5464" spans="1:27" x14ac:dyDescent="0.25">
      <c r="A5464">
        <v>0</v>
      </c>
      <c r="B5464">
        <v>100</v>
      </c>
      <c r="C5464">
        <v>14.3</v>
      </c>
      <c r="D5464">
        <v>660</v>
      </c>
      <c r="E5464">
        <v>1</v>
      </c>
      <c r="G5464" s="1">
        <f t="shared" si="1285"/>
        <v>1</v>
      </c>
      <c r="H5464" s="1">
        <f t="shared" si="1286"/>
        <v>1</v>
      </c>
      <c r="I5464" s="1">
        <f t="shared" si="1287"/>
        <v>1</v>
      </c>
      <c r="L5464" s="1">
        <f t="shared" si="1288"/>
        <v>1</v>
      </c>
      <c r="M5464" s="1">
        <f t="shared" si="1289"/>
        <v>0</v>
      </c>
      <c r="N5464" s="1">
        <f t="shared" si="1290"/>
        <v>0</v>
      </c>
      <c r="O5464" s="1">
        <f t="shared" si="1291"/>
        <v>0</v>
      </c>
      <c r="R5464" s="1">
        <f t="shared" si="1292"/>
        <v>1</v>
      </c>
      <c r="S5464" s="1">
        <f t="shared" si="1293"/>
        <v>0</v>
      </c>
      <c r="T5464" s="1">
        <f t="shared" si="1294"/>
        <v>0</v>
      </c>
      <c r="U5464" s="1">
        <f t="shared" si="1295"/>
        <v>0</v>
      </c>
      <c r="X5464" s="1">
        <f t="shared" si="1296"/>
        <v>1</v>
      </c>
      <c r="Y5464" s="1">
        <f t="shared" si="1297"/>
        <v>0</v>
      </c>
      <c r="Z5464" s="1">
        <f t="shared" si="1298"/>
        <v>0</v>
      </c>
      <c r="AA5464" s="1">
        <f t="shared" si="1299"/>
        <v>0</v>
      </c>
    </row>
    <row r="5465" spans="1:27" x14ac:dyDescent="0.25">
      <c r="A5465">
        <v>1</v>
      </c>
      <c r="B5465">
        <v>73</v>
      </c>
      <c r="C5465">
        <v>12.13</v>
      </c>
      <c r="D5465">
        <v>660</v>
      </c>
      <c r="E5465">
        <v>1</v>
      </c>
      <c r="G5465" s="1">
        <f t="shared" si="1285"/>
        <v>0</v>
      </c>
      <c r="H5465" s="1">
        <f t="shared" si="1286"/>
        <v>1</v>
      </c>
      <c r="I5465" s="1">
        <f t="shared" si="1287"/>
        <v>1</v>
      </c>
      <c r="L5465" s="1">
        <f t="shared" si="1288"/>
        <v>0</v>
      </c>
      <c r="M5465" s="1">
        <f t="shared" si="1289"/>
        <v>0</v>
      </c>
      <c r="N5465" s="1">
        <f t="shared" si="1290"/>
        <v>1</v>
      </c>
      <c r="O5465" s="1">
        <f t="shared" si="1291"/>
        <v>0</v>
      </c>
      <c r="R5465" s="1">
        <f t="shared" si="1292"/>
        <v>1</v>
      </c>
      <c r="S5465" s="1">
        <f t="shared" si="1293"/>
        <v>0</v>
      </c>
      <c r="T5465" s="1">
        <f t="shared" si="1294"/>
        <v>0</v>
      </c>
      <c r="U5465" s="1">
        <f t="shared" si="1295"/>
        <v>0</v>
      </c>
      <c r="X5465" s="1">
        <f t="shared" si="1296"/>
        <v>1</v>
      </c>
      <c r="Y5465" s="1">
        <f t="shared" si="1297"/>
        <v>0</v>
      </c>
      <c r="Z5465" s="1">
        <f t="shared" si="1298"/>
        <v>0</v>
      </c>
      <c r="AA5465" s="1">
        <f t="shared" si="1299"/>
        <v>0</v>
      </c>
    </row>
    <row r="5466" spans="1:27" x14ac:dyDescent="0.25">
      <c r="A5466">
        <v>1</v>
      </c>
      <c r="B5466">
        <v>28.5</v>
      </c>
      <c r="C5466">
        <v>19.239999999999998</v>
      </c>
      <c r="D5466">
        <v>695</v>
      </c>
      <c r="E5466">
        <v>1</v>
      </c>
      <c r="G5466" s="1">
        <f t="shared" si="1285"/>
        <v>0</v>
      </c>
      <c r="H5466" s="1">
        <f t="shared" si="1286"/>
        <v>0</v>
      </c>
      <c r="I5466" s="1">
        <f t="shared" si="1287"/>
        <v>1</v>
      </c>
      <c r="L5466" s="1">
        <f t="shared" si="1288"/>
        <v>0</v>
      </c>
      <c r="M5466" s="1">
        <f t="shared" si="1289"/>
        <v>0</v>
      </c>
      <c r="N5466" s="1">
        <f t="shared" si="1290"/>
        <v>1</v>
      </c>
      <c r="O5466" s="1">
        <f t="shared" si="1291"/>
        <v>0</v>
      </c>
      <c r="R5466" s="1">
        <f t="shared" si="1292"/>
        <v>0</v>
      </c>
      <c r="S5466" s="1">
        <f t="shared" si="1293"/>
        <v>0</v>
      </c>
      <c r="T5466" s="1">
        <f t="shared" si="1294"/>
        <v>1</v>
      </c>
      <c r="U5466" s="1">
        <f t="shared" si="1295"/>
        <v>0</v>
      </c>
      <c r="X5466" s="1">
        <f t="shared" si="1296"/>
        <v>1</v>
      </c>
      <c r="Y5466" s="1">
        <f t="shared" si="1297"/>
        <v>0</v>
      </c>
      <c r="Z5466" s="1">
        <f t="shared" si="1298"/>
        <v>0</v>
      </c>
      <c r="AA5466" s="1">
        <f t="shared" si="1299"/>
        <v>0</v>
      </c>
    </row>
    <row r="5467" spans="1:27" x14ac:dyDescent="0.25">
      <c r="A5467">
        <v>1</v>
      </c>
      <c r="B5467">
        <v>26</v>
      </c>
      <c r="C5467">
        <v>28.39</v>
      </c>
      <c r="D5467">
        <v>705</v>
      </c>
      <c r="E5467">
        <v>1</v>
      </c>
      <c r="G5467" s="1">
        <f t="shared" si="1285"/>
        <v>0</v>
      </c>
      <c r="H5467" s="1">
        <f t="shared" si="1286"/>
        <v>0</v>
      </c>
      <c r="I5467" s="1">
        <f t="shared" si="1287"/>
        <v>1</v>
      </c>
      <c r="L5467" s="1">
        <f t="shared" si="1288"/>
        <v>0</v>
      </c>
      <c r="M5467" s="1">
        <f t="shared" si="1289"/>
        <v>0</v>
      </c>
      <c r="N5467" s="1">
        <f t="shared" si="1290"/>
        <v>1</v>
      </c>
      <c r="O5467" s="1">
        <f t="shared" si="1291"/>
        <v>0</v>
      </c>
      <c r="R5467" s="1">
        <f t="shared" si="1292"/>
        <v>0</v>
      </c>
      <c r="S5467" s="1">
        <f t="shared" si="1293"/>
        <v>0</v>
      </c>
      <c r="T5467" s="1">
        <f t="shared" si="1294"/>
        <v>1</v>
      </c>
      <c r="U5467" s="1">
        <f t="shared" si="1295"/>
        <v>0</v>
      </c>
      <c r="X5467" s="1">
        <f t="shared" si="1296"/>
        <v>1</v>
      </c>
      <c r="Y5467" s="1">
        <f t="shared" si="1297"/>
        <v>0</v>
      </c>
      <c r="Z5467" s="1">
        <f t="shared" si="1298"/>
        <v>0</v>
      </c>
      <c r="AA5467" s="1">
        <f t="shared" si="1299"/>
        <v>0</v>
      </c>
    </row>
    <row r="5468" spans="1:27" x14ac:dyDescent="0.25">
      <c r="A5468">
        <v>1</v>
      </c>
      <c r="B5468">
        <v>400</v>
      </c>
      <c r="C5468">
        <v>12.7</v>
      </c>
      <c r="D5468">
        <v>765</v>
      </c>
      <c r="E5468">
        <v>1</v>
      </c>
      <c r="G5468" s="1">
        <f t="shared" si="1285"/>
        <v>1</v>
      </c>
      <c r="H5468" s="1">
        <f t="shared" si="1286"/>
        <v>1</v>
      </c>
      <c r="I5468" s="1">
        <f t="shared" si="1287"/>
        <v>1</v>
      </c>
      <c r="L5468" s="1">
        <f t="shared" si="1288"/>
        <v>1</v>
      </c>
      <c r="M5468" s="1">
        <f t="shared" si="1289"/>
        <v>0</v>
      </c>
      <c r="N5468" s="1">
        <f t="shared" si="1290"/>
        <v>0</v>
      </c>
      <c r="O5468" s="1">
        <f t="shared" si="1291"/>
        <v>0</v>
      </c>
      <c r="R5468" s="1">
        <f t="shared" si="1292"/>
        <v>1</v>
      </c>
      <c r="S5468" s="1">
        <f t="shared" si="1293"/>
        <v>0</v>
      </c>
      <c r="T5468" s="1">
        <f t="shared" si="1294"/>
        <v>0</v>
      </c>
      <c r="U5468" s="1">
        <f t="shared" si="1295"/>
        <v>0</v>
      </c>
      <c r="X5468" s="1">
        <f t="shared" si="1296"/>
        <v>1</v>
      </c>
      <c r="Y5468" s="1">
        <f t="shared" si="1297"/>
        <v>0</v>
      </c>
      <c r="Z5468" s="1">
        <f t="shared" si="1298"/>
        <v>0</v>
      </c>
      <c r="AA5468" s="1">
        <f t="shared" si="1299"/>
        <v>0</v>
      </c>
    </row>
    <row r="5469" spans="1:27" x14ac:dyDescent="0.25">
      <c r="A5469">
        <v>0</v>
      </c>
      <c r="B5469">
        <v>46</v>
      </c>
      <c r="C5469">
        <v>15.16</v>
      </c>
      <c r="D5469">
        <v>665</v>
      </c>
      <c r="E5469">
        <v>1</v>
      </c>
      <c r="G5469" s="1">
        <f t="shared" si="1285"/>
        <v>0</v>
      </c>
      <c r="H5469" s="1">
        <f t="shared" si="1286"/>
        <v>1</v>
      </c>
      <c r="I5469" s="1">
        <f t="shared" si="1287"/>
        <v>1</v>
      </c>
      <c r="L5469" s="1">
        <f t="shared" si="1288"/>
        <v>0</v>
      </c>
      <c r="M5469" s="1">
        <f t="shared" si="1289"/>
        <v>0</v>
      </c>
      <c r="N5469" s="1">
        <f t="shared" si="1290"/>
        <v>1</v>
      </c>
      <c r="O5469" s="1">
        <f t="shared" si="1291"/>
        <v>0</v>
      </c>
      <c r="R5469" s="1">
        <f t="shared" si="1292"/>
        <v>1</v>
      </c>
      <c r="S5469" s="1">
        <f t="shared" si="1293"/>
        <v>0</v>
      </c>
      <c r="T5469" s="1">
        <f t="shared" si="1294"/>
        <v>0</v>
      </c>
      <c r="U5469" s="1">
        <f t="shared" si="1295"/>
        <v>0</v>
      </c>
      <c r="X5469" s="1">
        <f t="shared" si="1296"/>
        <v>1</v>
      </c>
      <c r="Y5469" s="1">
        <f t="shared" si="1297"/>
        <v>0</v>
      </c>
      <c r="Z5469" s="1">
        <f t="shared" si="1298"/>
        <v>0</v>
      </c>
      <c r="AA5469" s="1">
        <f t="shared" si="1299"/>
        <v>0</v>
      </c>
    </row>
    <row r="5470" spans="1:27" x14ac:dyDescent="0.25">
      <c r="A5470">
        <v>0</v>
      </c>
      <c r="B5470">
        <v>95</v>
      </c>
      <c r="C5470">
        <v>16.399999999999999</v>
      </c>
      <c r="D5470">
        <v>670</v>
      </c>
      <c r="E5470">
        <v>1</v>
      </c>
      <c r="G5470" s="1">
        <f t="shared" si="1285"/>
        <v>1</v>
      </c>
      <c r="H5470" s="1">
        <f t="shared" si="1286"/>
        <v>1</v>
      </c>
      <c r="I5470" s="1">
        <f t="shared" si="1287"/>
        <v>1</v>
      </c>
      <c r="L5470" s="1">
        <f t="shared" si="1288"/>
        <v>1</v>
      </c>
      <c r="M5470" s="1">
        <f t="shared" si="1289"/>
        <v>0</v>
      </c>
      <c r="N5470" s="1">
        <f t="shared" si="1290"/>
        <v>0</v>
      </c>
      <c r="O5470" s="1">
        <f t="shared" si="1291"/>
        <v>0</v>
      </c>
      <c r="R5470" s="1">
        <f t="shared" si="1292"/>
        <v>1</v>
      </c>
      <c r="S5470" s="1">
        <f t="shared" si="1293"/>
        <v>0</v>
      </c>
      <c r="T5470" s="1">
        <f t="shared" si="1294"/>
        <v>0</v>
      </c>
      <c r="U5470" s="1">
        <f t="shared" si="1295"/>
        <v>0</v>
      </c>
      <c r="X5470" s="1">
        <f t="shared" si="1296"/>
        <v>1</v>
      </c>
      <c r="Y5470" s="1">
        <f t="shared" si="1297"/>
        <v>0</v>
      </c>
      <c r="Z5470" s="1">
        <f t="shared" si="1298"/>
        <v>0</v>
      </c>
      <c r="AA5470" s="1">
        <f t="shared" si="1299"/>
        <v>0</v>
      </c>
    </row>
    <row r="5471" spans="1:27" x14ac:dyDescent="0.25">
      <c r="A5471">
        <v>0</v>
      </c>
      <c r="B5471">
        <v>49</v>
      </c>
      <c r="C5471">
        <v>13.72</v>
      </c>
      <c r="D5471">
        <v>675</v>
      </c>
      <c r="E5471">
        <v>1</v>
      </c>
      <c r="G5471" s="1">
        <f t="shared" si="1285"/>
        <v>0</v>
      </c>
      <c r="H5471" s="1">
        <f t="shared" si="1286"/>
        <v>1</v>
      </c>
      <c r="I5471" s="1">
        <f t="shared" si="1287"/>
        <v>1</v>
      </c>
      <c r="L5471" s="1">
        <f t="shared" si="1288"/>
        <v>0</v>
      </c>
      <c r="M5471" s="1">
        <f t="shared" si="1289"/>
        <v>0</v>
      </c>
      <c r="N5471" s="1">
        <f t="shared" si="1290"/>
        <v>1</v>
      </c>
      <c r="O5471" s="1">
        <f t="shared" si="1291"/>
        <v>0</v>
      </c>
      <c r="R5471" s="1">
        <f t="shared" si="1292"/>
        <v>1</v>
      </c>
      <c r="S5471" s="1">
        <f t="shared" si="1293"/>
        <v>0</v>
      </c>
      <c r="T5471" s="1">
        <f t="shared" si="1294"/>
        <v>0</v>
      </c>
      <c r="U5471" s="1">
        <f t="shared" si="1295"/>
        <v>0</v>
      </c>
      <c r="X5471" s="1">
        <f t="shared" si="1296"/>
        <v>1</v>
      </c>
      <c r="Y5471" s="1">
        <f t="shared" si="1297"/>
        <v>0</v>
      </c>
      <c r="Z5471" s="1">
        <f t="shared" si="1298"/>
        <v>0</v>
      </c>
      <c r="AA5471" s="1">
        <f t="shared" si="1299"/>
        <v>0</v>
      </c>
    </row>
    <row r="5472" spans="1:27" x14ac:dyDescent="0.25">
      <c r="A5472">
        <v>1</v>
      </c>
      <c r="B5472">
        <v>24</v>
      </c>
      <c r="C5472">
        <v>34.35</v>
      </c>
      <c r="D5472">
        <v>665</v>
      </c>
      <c r="E5472">
        <v>1</v>
      </c>
      <c r="G5472" s="1">
        <f t="shared" si="1285"/>
        <v>0</v>
      </c>
      <c r="H5472" s="1">
        <f t="shared" si="1286"/>
        <v>0</v>
      </c>
      <c r="I5472" s="1">
        <f t="shared" si="1287"/>
        <v>1</v>
      </c>
      <c r="L5472" s="1">
        <f t="shared" si="1288"/>
        <v>0</v>
      </c>
      <c r="M5472" s="1">
        <f t="shared" si="1289"/>
        <v>0</v>
      </c>
      <c r="N5472" s="1">
        <f t="shared" si="1290"/>
        <v>1</v>
      </c>
      <c r="O5472" s="1">
        <f t="shared" si="1291"/>
        <v>0</v>
      </c>
      <c r="R5472" s="1">
        <f t="shared" si="1292"/>
        <v>0</v>
      </c>
      <c r="S5472" s="1">
        <f t="shared" si="1293"/>
        <v>0</v>
      </c>
      <c r="T5472" s="1">
        <f t="shared" si="1294"/>
        <v>1</v>
      </c>
      <c r="U5472" s="1">
        <f t="shared" si="1295"/>
        <v>0</v>
      </c>
      <c r="X5472" s="1">
        <f t="shared" si="1296"/>
        <v>1</v>
      </c>
      <c r="Y5472" s="1">
        <f t="shared" si="1297"/>
        <v>0</v>
      </c>
      <c r="Z5472" s="1">
        <f t="shared" si="1298"/>
        <v>0</v>
      </c>
      <c r="AA5472" s="1">
        <f t="shared" si="1299"/>
        <v>0</v>
      </c>
    </row>
    <row r="5473" spans="1:27" x14ac:dyDescent="0.25">
      <c r="A5473">
        <v>0</v>
      </c>
      <c r="B5473">
        <v>90</v>
      </c>
      <c r="C5473">
        <v>24.56</v>
      </c>
      <c r="D5473">
        <v>665</v>
      </c>
      <c r="E5473">
        <v>1</v>
      </c>
      <c r="G5473" s="1">
        <f t="shared" si="1285"/>
        <v>1</v>
      </c>
      <c r="H5473" s="1">
        <f t="shared" si="1286"/>
        <v>1</v>
      </c>
      <c r="I5473" s="1">
        <f t="shared" si="1287"/>
        <v>1</v>
      </c>
      <c r="L5473" s="1">
        <f t="shared" si="1288"/>
        <v>1</v>
      </c>
      <c r="M5473" s="1">
        <f t="shared" si="1289"/>
        <v>0</v>
      </c>
      <c r="N5473" s="1">
        <f t="shared" si="1290"/>
        <v>0</v>
      </c>
      <c r="O5473" s="1">
        <f t="shared" si="1291"/>
        <v>0</v>
      </c>
      <c r="R5473" s="1">
        <f t="shared" si="1292"/>
        <v>1</v>
      </c>
      <c r="S5473" s="1">
        <f t="shared" si="1293"/>
        <v>0</v>
      </c>
      <c r="T5473" s="1">
        <f t="shared" si="1294"/>
        <v>0</v>
      </c>
      <c r="U5473" s="1">
        <f t="shared" si="1295"/>
        <v>0</v>
      </c>
      <c r="X5473" s="1">
        <f t="shared" si="1296"/>
        <v>1</v>
      </c>
      <c r="Y5473" s="1">
        <f t="shared" si="1297"/>
        <v>0</v>
      </c>
      <c r="Z5473" s="1">
        <f t="shared" si="1298"/>
        <v>0</v>
      </c>
      <c r="AA5473" s="1">
        <f t="shared" si="1299"/>
        <v>0</v>
      </c>
    </row>
    <row r="5474" spans="1:27" x14ac:dyDescent="0.25">
      <c r="A5474">
        <v>1</v>
      </c>
      <c r="B5474">
        <v>150</v>
      </c>
      <c r="C5474">
        <v>26.45</v>
      </c>
      <c r="D5474">
        <v>715</v>
      </c>
      <c r="E5474">
        <v>1</v>
      </c>
      <c r="G5474" s="1">
        <f t="shared" si="1285"/>
        <v>1</v>
      </c>
      <c r="H5474" s="1">
        <f t="shared" si="1286"/>
        <v>1</v>
      </c>
      <c r="I5474" s="1">
        <f t="shared" si="1287"/>
        <v>1</v>
      </c>
      <c r="L5474" s="1">
        <f t="shared" si="1288"/>
        <v>1</v>
      </c>
      <c r="M5474" s="1">
        <f t="shared" si="1289"/>
        <v>0</v>
      </c>
      <c r="N5474" s="1">
        <f t="shared" si="1290"/>
        <v>0</v>
      </c>
      <c r="O5474" s="1">
        <f t="shared" si="1291"/>
        <v>0</v>
      </c>
      <c r="R5474" s="1">
        <f t="shared" si="1292"/>
        <v>1</v>
      </c>
      <c r="S5474" s="1">
        <f t="shared" si="1293"/>
        <v>0</v>
      </c>
      <c r="T5474" s="1">
        <f t="shared" si="1294"/>
        <v>0</v>
      </c>
      <c r="U5474" s="1">
        <f t="shared" si="1295"/>
        <v>0</v>
      </c>
      <c r="X5474" s="1">
        <f t="shared" si="1296"/>
        <v>1</v>
      </c>
      <c r="Y5474" s="1">
        <f t="shared" si="1297"/>
        <v>0</v>
      </c>
      <c r="Z5474" s="1">
        <f t="shared" si="1298"/>
        <v>0</v>
      </c>
      <c r="AA5474" s="1">
        <f t="shared" si="1299"/>
        <v>0</v>
      </c>
    </row>
    <row r="5475" spans="1:27" x14ac:dyDescent="0.25">
      <c r="A5475">
        <v>0</v>
      </c>
      <c r="B5475">
        <v>75</v>
      </c>
      <c r="C5475">
        <v>14.51</v>
      </c>
      <c r="D5475">
        <v>665</v>
      </c>
      <c r="E5475">
        <v>1</v>
      </c>
      <c r="G5475" s="1">
        <f t="shared" si="1285"/>
        <v>0</v>
      </c>
      <c r="H5475" s="1">
        <f t="shared" si="1286"/>
        <v>1</v>
      </c>
      <c r="I5475" s="1">
        <f t="shared" si="1287"/>
        <v>1</v>
      </c>
      <c r="L5475" s="1">
        <f t="shared" si="1288"/>
        <v>0</v>
      </c>
      <c r="M5475" s="1">
        <f t="shared" si="1289"/>
        <v>0</v>
      </c>
      <c r="N5475" s="1">
        <f t="shared" si="1290"/>
        <v>1</v>
      </c>
      <c r="O5475" s="1">
        <f t="shared" si="1291"/>
        <v>0</v>
      </c>
      <c r="R5475" s="1">
        <f t="shared" si="1292"/>
        <v>1</v>
      </c>
      <c r="S5475" s="1">
        <f t="shared" si="1293"/>
        <v>0</v>
      </c>
      <c r="T5475" s="1">
        <f t="shared" si="1294"/>
        <v>0</v>
      </c>
      <c r="U5475" s="1">
        <f t="shared" si="1295"/>
        <v>0</v>
      </c>
      <c r="X5475" s="1">
        <f t="shared" si="1296"/>
        <v>1</v>
      </c>
      <c r="Y5475" s="1">
        <f t="shared" si="1297"/>
        <v>0</v>
      </c>
      <c r="Z5475" s="1">
        <f t="shared" si="1298"/>
        <v>0</v>
      </c>
      <c r="AA5475" s="1">
        <f t="shared" si="1299"/>
        <v>0</v>
      </c>
    </row>
    <row r="5476" spans="1:27" x14ac:dyDescent="0.25">
      <c r="A5476">
        <v>0</v>
      </c>
      <c r="B5476">
        <v>38</v>
      </c>
      <c r="C5476">
        <v>23.37</v>
      </c>
      <c r="D5476">
        <v>665</v>
      </c>
      <c r="E5476">
        <v>1</v>
      </c>
      <c r="G5476" s="1">
        <f t="shared" si="1285"/>
        <v>0</v>
      </c>
      <c r="H5476" s="1">
        <f t="shared" si="1286"/>
        <v>0</v>
      </c>
      <c r="I5476" s="1">
        <f t="shared" si="1287"/>
        <v>0</v>
      </c>
      <c r="L5476" s="1">
        <f t="shared" si="1288"/>
        <v>0</v>
      </c>
      <c r="M5476" s="1">
        <f t="shared" si="1289"/>
        <v>0</v>
      </c>
      <c r="N5476" s="1">
        <f t="shared" si="1290"/>
        <v>1</v>
      </c>
      <c r="O5476" s="1">
        <f t="shared" si="1291"/>
        <v>0</v>
      </c>
      <c r="R5476" s="1">
        <f t="shared" si="1292"/>
        <v>0</v>
      </c>
      <c r="S5476" s="1">
        <f t="shared" si="1293"/>
        <v>0</v>
      </c>
      <c r="T5476" s="1">
        <f t="shared" si="1294"/>
        <v>1</v>
      </c>
      <c r="U5476" s="1">
        <f t="shared" si="1295"/>
        <v>0</v>
      </c>
      <c r="X5476" s="1">
        <f t="shared" si="1296"/>
        <v>0</v>
      </c>
      <c r="Y5476" s="1">
        <f t="shared" si="1297"/>
        <v>0</v>
      </c>
      <c r="Z5476" s="1">
        <f t="shared" si="1298"/>
        <v>1</v>
      </c>
      <c r="AA5476" s="1">
        <f t="shared" si="1299"/>
        <v>0</v>
      </c>
    </row>
    <row r="5477" spans="1:27" x14ac:dyDescent="0.25">
      <c r="A5477">
        <v>0</v>
      </c>
      <c r="B5477">
        <v>48</v>
      </c>
      <c r="C5477">
        <v>28.42</v>
      </c>
      <c r="D5477">
        <v>660</v>
      </c>
      <c r="E5477">
        <v>1</v>
      </c>
      <c r="G5477" s="1">
        <f t="shared" si="1285"/>
        <v>0</v>
      </c>
      <c r="H5477" s="1">
        <f t="shared" si="1286"/>
        <v>0</v>
      </c>
      <c r="I5477" s="1">
        <f t="shared" si="1287"/>
        <v>0</v>
      </c>
      <c r="L5477" s="1">
        <f t="shared" si="1288"/>
        <v>0</v>
      </c>
      <c r="M5477" s="1">
        <f t="shared" si="1289"/>
        <v>0</v>
      </c>
      <c r="N5477" s="1">
        <f t="shared" si="1290"/>
        <v>1</v>
      </c>
      <c r="O5477" s="1">
        <f t="shared" si="1291"/>
        <v>0</v>
      </c>
      <c r="R5477" s="1">
        <f t="shared" si="1292"/>
        <v>0</v>
      </c>
      <c r="S5477" s="1">
        <f t="shared" si="1293"/>
        <v>0</v>
      </c>
      <c r="T5477" s="1">
        <f t="shared" si="1294"/>
        <v>1</v>
      </c>
      <c r="U5477" s="1">
        <f t="shared" si="1295"/>
        <v>0</v>
      </c>
      <c r="X5477" s="1">
        <f t="shared" si="1296"/>
        <v>0</v>
      </c>
      <c r="Y5477" s="1">
        <f t="shared" si="1297"/>
        <v>0</v>
      </c>
      <c r="Z5477" s="1">
        <f t="shared" si="1298"/>
        <v>1</v>
      </c>
      <c r="AA5477" s="1">
        <f t="shared" si="1299"/>
        <v>0</v>
      </c>
    </row>
    <row r="5478" spans="1:27" x14ac:dyDescent="0.25">
      <c r="A5478">
        <v>0</v>
      </c>
      <c r="B5478">
        <v>50</v>
      </c>
      <c r="C5478">
        <v>29.3</v>
      </c>
      <c r="D5478">
        <v>695</v>
      </c>
      <c r="E5478">
        <v>1</v>
      </c>
      <c r="G5478" s="1">
        <f t="shared" si="1285"/>
        <v>0</v>
      </c>
      <c r="H5478" s="1">
        <f t="shared" si="1286"/>
        <v>0</v>
      </c>
      <c r="I5478" s="1">
        <f t="shared" si="1287"/>
        <v>0</v>
      </c>
      <c r="L5478" s="1">
        <f t="shared" si="1288"/>
        <v>0</v>
      </c>
      <c r="M5478" s="1">
        <f t="shared" si="1289"/>
        <v>0</v>
      </c>
      <c r="N5478" s="1">
        <f t="shared" si="1290"/>
        <v>1</v>
      </c>
      <c r="O5478" s="1">
        <f t="shared" si="1291"/>
        <v>0</v>
      </c>
      <c r="R5478" s="1">
        <f t="shared" si="1292"/>
        <v>0</v>
      </c>
      <c r="S5478" s="1">
        <f t="shared" si="1293"/>
        <v>0</v>
      </c>
      <c r="T5478" s="1">
        <f t="shared" si="1294"/>
        <v>1</v>
      </c>
      <c r="U5478" s="1">
        <f t="shared" si="1295"/>
        <v>0</v>
      </c>
      <c r="X5478" s="1">
        <f t="shared" si="1296"/>
        <v>0</v>
      </c>
      <c r="Y5478" s="1">
        <f t="shared" si="1297"/>
        <v>0</v>
      </c>
      <c r="Z5478" s="1">
        <f t="shared" si="1298"/>
        <v>1</v>
      </c>
      <c r="AA5478" s="1">
        <f t="shared" si="1299"/>
        <v>0</v>
      </c>
    </row>
    <row r="5479" spans="1:27" x14ac:dyDescent="0.25">
      <c r="A5479">
        <v>0</v>
      </c>
      <c r="B5479">
        <v>72</v>
      </c>
      <c r="C5479">
        <v>24.87</v>
      </c>
      <c r="D5479">
        <v>695</v>
      </c>
      <c r="E5479">
        <v>1</v>
      </c>
      <c r="G5479" s="1">
        <f t="shared" si="1285"/>
        <v>0</v>
      </c>
      <c r="H5479" s="1">
        <f t="shared" si="1286"/>
        <v>0</v>
      </c>
      <c r="I5479" s="1">
        <f t="shared" si="1287"/>
        <v>0</v>
      </c>
      <c r="L5479" s="1">
        <f t="shared" si="1288"/>
        <v>0</v>
      </c>
      <c r="M5479" s="1">
        <f t="shared" si="1289"/>
        <v>0</v>
      </c>
      <c r="N5479" s="1">
        <f t="shared" si="1290"/>
        <v>1</v>
      </c>
      <c r="O5479" s="1">
        <f t="shared" si="1291"/>
        <v>0</v>
      </c>
      <c r="R5479" s="1">
        <f t="shared" si="1292"/>
        <v>0</v>
      </c>
      <c r="S5479" s="1">
        <f t="shared" si="1293"/>
        <v>0</v>
      </c>
      <c r="T5479" s="1">
        <f t="shared" si="1294"/>
        <v>1</v>
      </c>
      <c r="U5479" s="1">
        <f t="shared" si="1295"/>
        <v>0</v>
      </c>
      <c r="X5479" s="1">
        <f t="shared" si="1296"/>
        <v>0</v>
      </c>
      <c r="Y5479" s="1">
        <f t="shared" si="1297"/>
        <v>0</v>
      </c>
      <c r="Z5479" s="1">
        <f t="shared" si="1298"/>
        <v>1</v>
      </c>
      <c r="AA5479" s="1">
        <f t="shared" si="1299"/>
        <v>0</v>
      </c>
    </row>
    <row r="5480" spans="1:27" x14ac:dyDescent="0.25">
      <c r="A5480">
        <v>1</v>
      </c>
      <c r="B5480">
        <v>150</v>
      </c>
      <c r="C5480">
        <v>16.53</v>
      </c>
      <c r="D5480">
        <v>725</v>
      </c>
      <c r="E5480">
        <v>1</v>
      </c>
      <c r="G5480" s="1">
        <f t="shared" si="1285"/>
        <v>1</v>
      </c>
      <c r="H5480" s="1">
        <f t="shared" si="1286"/>
        <v>1</v>
      </c>
      <c r="I5480" s="1">
        <f t="shared" si="1287"/>
        <v>1</v>
      </c>
      <c r="L5480" s="1">
        <f t="shared" si="1288"/>
        <v>1</v>
      </c>
      <c r="M5480" s="1">
        <f t="shared" si="1289"/>
        <v>0</v>
      </c>
      <c r="N5480" s="1">
        <f t="shared" si="1290"/>
        <v>0</v>
      </c>
      <c r="O5480" s="1">
        <f t="shared" si="1291"/>
        <v>0</v>
      </c>
      <c r="R5480" s="1">
        <f t="shared" si="1292"/>
        <v>1</v>
      </c>
      <c r="S5480" s="1">
        <f t="shared" si="1293"/>
        <v>0</v>
      </c>
      <c r="T5480" s="1">
        <f t="shared" si="1294"/>
        <v>0</v>
      </c>
      <c r="U5480" s="1">
        <f t="shared" si="1295"/>
        <v>0</v>
      </c>
      <c r="X5480" s="1">
        <f t="shared" si="1296"/>
        <v>1</v>
      </c>
      <c r="Y5480" s="1">
        <f t="shared" si="1297"/>
        <v>0</v>
      </c>
      <c r="Z5480" s="1">
        <f t="shared" si="1298"/>
        <v>0</v>
      </c>
      <c r="AA5480" s="1">
        <f t="shared" si="1299"/>
        <v>0</v>
      </c>
    </row>
    <row r="5481" spans="1:27" x14ac:dyDescent="0.25">
      <c r="A5481">
        <v>1</v>
      </c>
      <c r="B5481">
        <v>42.615000000000002</v>
      </c>
      <c r="C5481">
        <v>7.97</v>
      </c>
      <c r="D5481">
        <v>665</v>
      </c>
      <c r="E5481">
        <v>1</v>
      </c>
      <c r="G5481" s="1">
        <f t="shared" si="1285"/>
        <v>0</v>
      </c>
      <c r="H5481" s="1">
        <f t="shared" si="1286"/>
        <v>1</v>
      </c>
      <c r="I5481" s="1">
        <f t="shared" si="1287"/>
        <v>1</v>
      </c>
      <c r="L5481" s="1">
        <f t="shared" si="1288"/>
        <v>0</v>
      </c>
      <c r="M5481" s="1">
        <f t="shared" si="1289"/>
        <v>0</v>
      </c>
      <c r="N5481" s="1">
        <f t="shared" si="1290"/>
        <v>1</v>
      </c>
      <c r="O5481" s="1">
        <f t="shared" si="1291"/>
        <v>0</v>
      </c>
      <c r="R5481" s="1">
        <f t="shared" si="1292"/>
        <v>1</v>
      </c>
      <c r="S5481" s="1">
        <f t="shared" si="1293"/>
        <v>0</v>
      </c>
      <c r="T5481" s="1">
        <f t="shared" si="1294"/>
        <v>0</v>
      </c>
      <c r="U5481" s="1">
        <f t="shared" si="1295"/>
        <v>0</v>
      </c>
      <c r="X5481" s="1">
        <f t="shared" si="1296"/>
        <v>1</v>
      </c>
      <c r="Y5481" s="1">
        <f t="shared" si="1297"/>
        <v>0</v>
      </c>
      <c r="Z5481" s="1">
        <f t="shared" si="1298"/>
        <v>0</v>
      </c>
      <c r="AA5481" s="1">
        <f t="shared" si="1299"/>
        <v>0</v>
      </c>
    </row>
    <row r="5482" spans="1:27" x14ac:dyDescent="0.25">
      <c r="A5482">
        <v>1</v>
      </c>
      <c r="B5482">
        <v>85</v>
      </c>
      <c r="C5482">
        <v>19.670000000000002</v>
      </c>
      <c r="D5482">
        <v>665</v>
      </c>
      <c r="E5482">
        <v>1</v>
      </c>
      <c r="G5482" s="1">
        <f t="shared" si="1285"/>
        <v>0</v>
      </c>
      <c r="H5482" s="1">
        <f t="shared" si="1286"/>
        <v>0</v>
      </c>
      <c r="I5482" s="1">
        <f t="shared" si="1287"/>
        <v>1</v>
      </c>
      <c r="L5482" s="1">
        <f t="shared" si="1288"/>
        <v>0</v>
      </c>
      <c r="M5482" s="1">
        <f t="shared" si="1289"/>
        <v>0</v>
      </c>
      <c r="N5482" s="1">
        <f t="shared" si="1290"/>
        <v>1</v>
      </c>
      <c r="O5482" s="1">
        <f t="shared" si="1291"/>
        <v>0</v>
      </c>
      <c r="R5482" s="1">
        <f t="shared" si="1292"/>
        <v>0</v>
      </c>
      <c r="S5482" s="1">
        <f t="shared" si="1293"/>
        <v>0</v>
      </c>
      <c r="T5482" s="1">
        <f t="shared" si="1294"/>
        <v>1</v>
      </c>
      <c r="U5482" s="1">
        <f t="shared" si="1295"/>
        <v>0</v>
      </c>
      <c r="X5482" s="1">
        <f t="shared" si="1296"/>
        <v>1</v>
      </c>
      <c r="Y5482" s="1">
        <f t="shared" si="1297"/>
        <v>0</v>
      </c>
      <c r="Z5482" s="1">
        <f t="shared" si="1298"/>
        <v>0</v>
      </c>
      <c r="AA5482" s="1">
        <f t="shared" si="1299"/>
        <v>0</v>
      </c>
    </row>
    <row r="5483" spans="1:27" x14ac:dyDescent="0.25">
      <c r="A5483">
        <v>1</v>
      </c>
      <c r="B5483">
        <v>40</v>
      </c>
      <c r="C5483">
        <v>3.96</v>
      </c>
      <c r="D5483">
        <v>720</v>
      </c>
      <c r="E5483">
        <v>1</v>
      </c>
      <c r="G5483" s="1">
        <f t="shared" si="1285"/>
        <v>1</v>
      </c>
      <c r="H5483" s="1">
        <f t="shared" si="1286"/>
        <v>1</v>
      </c>
      <c r="I5483" s="1">
        <f t="shared" si="1287"/>
        <v>1</v>
      </c>
      <c r="L5483" s="1">
        <f t="shared" si="1288"/>
        <v>1</v>
      </c>
      <c r="M5483" s="1">
        <f t="shared" si="1289"/>
        <v>0</v>
      </c>
      <c r="N5483" s="1">
        <f t="shared" si="1290"/>
        <v>0</v>
      </c>
      <c r="O5483" s="1">
        <f t="shared" si="1291"/>
        <v>0</v>
      </c>
      <c r="R5483" s="1">
        <f t="shared" si="1292"/>
        <v>1</v>
      </c>
      <c r="S5483" s="1">
        <f t="shared" si="1293"/>
        <v>0</v>
      </c>
      <c r="T5483" s="1">
        <f t="shared" si="1294"/>
        <v>0</v>
      </c>
      <c r="U5483" s="1">
        <f t="shared" si="1295"/>
        <v>0</v>
      </c>
      <c r="X5483" s="1">
        <f t="shared" si="1296"/>
        <v>1</v>
      </c>
      <c r="Y5483" s="1">
        <f t="shared" si="1297"/>
        <v>0</v>
      </c>
      <c r="Z5483" s="1">
        <f t="shared" si="1298"/>
        <v>0</v>
      </c>
      <c r="AA5483" s="1">
        <f t="shared" si="1299"/>
        <v>0</v>
      </c>
    </row>
    <row r="5484" spans="1:27" x14ac:dyDescent="0.25">
      <c r="A5484">
        <v>1</v>
      </c>
      <c r="B5484">
        <v>52.25</v>
      </c>
      <c r="C5484">
        <v>11.18</v>
      </c>
      <c r="D5484">
        <v>705</v>
      </c>
      <c r="E5484">
        <v>1</v>
      </c>
      <c r="G5484" s="1">
        <f t="shared" si="1285"/>
        <v>0</v>
      </c>
      <c r="H5484" s="1">
        <f t="shared" si="1286"/>
        <v>1</v>
      </c>
      <c r="I5484" s="1">
        <f t="shared" si="1287"/>
        <v>1</v>
      </c>
      <c r="L5484" s="1">
        <f t="shared" si="1288"/>
        <v>0</v>
      </c>
      <c r="M5484" s="1">
        <f t="shared" si="1289"/>
        <v>0</v>
      </c>
      <c r="N5484" s="1">
        <f t="shared" si="1290"/>
        <v>1</v>
      </c>
      <c r="O5484" s="1">
        <f t="shared" si="1291"/>
        <v>0</v>
      </c>
      <c r="R5484" s="1">
        <f t="shared" si="1292"/>
        <v>1</v>
      </c>
      <c r="S5484" s="1">
        <f t="shared" si="1293"/>
        <v>0</v>
      </c>
      <c r="T5484" s="1">
        <f t="shared" si="1294"/>
        <v>0</v>
      </c>
      <c r="U5484" s="1">
        <f t="shared" si="1295"/>
        <v>0</v>
      </c>
      <c r="X5484" s="1">
        <f t="shared" si="1296"/>
        <v>1</v>
      </c>
      <c r="Y5484" s="1">
        <f t="shared" si="1297"/>
        <v>0</v>
      </c>
      <c r="Z5484" s="1">
        <f t="shared" si="1298"/>
        <v>0</v>
      </c>
      <c r="AA5484" s="1">
        <f t="shared" si="1299"/>
        <v>0</v>
      </c>
    </row>
    <row r="5485" spans="1:27" x14ac:dyDescent="0.25">
      <c r="A5485">
        <v>0</v>
      </c>
      <c r="B5485">
        <v>40</v>
      </c>
      <c r="C5485">
        <v>19.11</v>
      </c>
      <c r="D5485">
        <v>660</v>
      </c>
      <c r="E5485">
        <v>1</v>
      </c>
      <c r="G5485" s="1">
        <f t="shared" si="1285"/>
        <v>0</v>
      </c>
      <c r="H5485" s="1">
        <f t="shared" si="1286"/>
        <v>0</v>
      </c>
      <c r="I5485" s="1">
        <f t="shared" si="1287"/>
        <v>0</v>
      </c>
      <c r="L5485" s="1">
        <f t="shared" si="1288"/>
        <v>0</v>
      </c>
      <c r="M5485" s="1">
        <f t="shared" si="1289"/>
        <v>0</v>
      </c>
      <c r="N5485" s="1">
        <f t="shared" si="1290"/>
        <v>1</v>
      </c>
      <c r="O5485" s="1">
        <f t="shared" si="1291"/>
        <v>0</v>
      </c>
      <c r="R5485" s="1">
        <f t="shared" si="1292"/>
        <v>0</v>
      </c>
      <c r="S5485" s="1">
        <f t="shared" si="1293"/>
        <v>0</v>
      </c>
      <c r="T5485" s="1">
        <f t="shared" si="1294"/>
        <v>1</v>
      </c>
      <c r="U5485" s="1">
        <f t="shared" si="1295"/>
        <v>0</v>
      </c>
      <c r="X5485" s="1">
        <f t="shared" si="1296"/>
        <v>0</v>
      </c>
      <c r="Y5485" s="1">
        <f t="shared" si="1297"/>
        <v>0</v>
      </c>
      <c r="Z5485" s="1">
        <f t="shared" si="1298"/>
        <v>1</v>
      </c>
      <c r="AA5485" s="1">
        <f t="shared" si="1299"/>
        <v>0</v>
      </c>
    </row>
    <row r="5486" spans="1:27" x14ac:dyDescent="0.25">
      <c r="A5486">
        <v>0</v>
      </c>
      <c r="B5486">
        <v>35</v>
      </c>
      <c r="C5486">
        <v>35.32</v>
      </c>
      <c r="D5486">
        <v>695</v>
      </c>
      <c r="E5486">
        <v>1</v>
      </c>
      <c r="G5486" s="1">
        <f t="shared" si="1285"/>
        <v>0</v>
      </c>
      <c r="H5486" s="1">
        <f t="shared" si="1286"/>
        <v>0</v>
      </c>
      <c r="I5486" s="1">
        <f t="shared" si="1287"/>
        <v>0</v>
      </c>
      <c r="L5486" s="1">
        <f t="shared" si="1288"/>
        <v>0</v>
      </c>
      <c r="M5486" s="1">
        <f t="shared" si="1289"/>
        <v>0</v>
      </c>
      <c r="N5486" s="1">
        <f t="shared" si="1290"/>
        <v>1</v>
      </c>
      <c r="O5486" s="1">
        <f t="shared" si="1291"/>
        <v>0</v>
      </c>
      <c r="R5486" s="1">
        <f t="shared" si="1292"/>
        <v>0</v>
      </c>
      <c r="S5486" s="1">
        <f t="shared" si="1293"/>
        <v>0</v>
      </c>
      <c r="T5486" s="1">
        <f t="shared" si="1294"/>
        <v>1</v>
      </c>
      <c r="U5486" s="1">
        <f t="shared" si="1295"/>
        <v>0</v>
      </c>
      <c r="X5486" s="1">
        <f t="shared" si="1296"/>
        <v>0</v>
      </c>
      <c r="Y5486" s="1">
        <f t="shared" si="1297"/>
        <v>0</v>
      </c>
      <c r="Z5486" s="1">
        <f t="shared" si="1298"/>
        <v>1</v>
      </c>
      <c r="AA5486" s="1">
        <f t="shared" si="1299"/>
        <v>0</v>
      </c>
    </row>
    <row r="5487" spans="1:27" x14ac:dyDescent="0.25">
      <c r="A5487">
        <v>0</v>
      </c>
      <c r="B5487">
        <v>56</v>
      </c>
      <c r="C5487">
        <v>29.58</v>
      </c>
      <c r="D5487">
        <v>700</v>
      </c>
      <c r="E5487">
        <v>1</v>
      </c>
      <c r="G5487" s="1">
        <f t="shared" si="1285"/>
        <v>0</v>
      </c>
      <c r="H5487" s="1">
        <f t="shared" si="1286"/>
        <v>0</v>
      </c>
      <c r="I5487" s="1">
        <f t="shared" si="1287"/>
        <v>0</v>
      </c>
      <c r="L5487" s="1">
        <f t="shared" si="1288"/>
        <v>0</v>
      </c>
      <c r="M5487" s="1">
        <f t="shared" si="1289"/>
        <v>0</v>
      </c>
      <c r="N5487" s="1">
        <f t="shared" si="1290"/>
        <v>1</v>
      </c>
      <c r="O5487" s="1">
        <f t="shared" si="1291"/>
        <v>0</v>
      </c>
      <c r="R5487" s="1">
        <f t="shared" si="1292"/>
        <v>0</v>
      </c>
      <c r="S5487" s="1">
        <f t="shared" si="1293"/>
        <v>0</v>
      </c>
      <c r="T5487" s="1">
        <f t="shared" si="1294"/>
        <v>1</v>
      </c>
      <c r="U5487" s="1">
        <f t="shared" si="1295"/>
        <v>0</v>
      </c>
      <c r="X5487" s="1">
        <f t="shared" si="1296"/>
        <v>0</v>
      </c>
      <c r="Y5487" s="1">
        <f t="shared" si="1297"/>
        <v>0</v>
      </c>
      <c r="Z5487" s="1">
        <f t="shared" si="1298"/>
        <v>1</v>
      </c>
      <c r="AA5487" s="1">
        <f t="shared" si="1299"/>
        <v>0</v>
      </c>
    </row>
    <row r="5488" spans="1:27" x14ac:dyDescent="0.25">
      <c r="A5488">
        <v>0</v>
      </c>
      <c r="B5488">
        <v>60</v>
      </c>
      <c r="C5488">
        <v>16.420000000000002</v>
      </c>
      <c r="D5488">
        <v>725</v>
      </c>
      <c r="E5488">
        <v>1</v>
      </c>
      <c r="G5488" s="1">
        <f t="shared" si="1285"/>
        <v>1</v>
      </c>
      <c r="H5488" s="1">
        <f t="shared" si="1286"/>
        <v>1</v>
      </c>
      <c r="I5488" s="1">
        <f t="shared" si="1287"/>
        <v>1</v>
      </c>
      <c r="L5488" s="1">
        <f t="shared" si="1288"/>
        <v>1</v>
      </c>
      <c r="M5488" s="1">
        <f t="shared" si="1289"/>
        <v>0</v>
      </c>
      <c r="N5488" s="1">
        <f t="shared" si="1290"/>
        <v>0</v>
      </c>
      <c r="O5488" s="1">
        <f t="shared" si="1291"/>
        <v>0</v>
      </c>
      <c r="R5488" s="1">
        <f t="shared" si="1292"/>
        <v>1</v>
      </c>
      <c r="S5488" s="1">
        <f t="shared" si="1293"/>
        <v>0</v>
      </c>
      <c r="T5488" s="1">
        <f t="shared" si="1294"/>
        <v>0</v>
      </c>
      <c r="U5488" s="1">
        <f t="shared" si="1295"/>
        <v>0</v>
      </c>
      <c r="X5488" s="1">
        <f t="shared" si="1296"/>
        <v>1</v>
      </c>
      <c r="Y5488" s="1">
        <f t="shared" si="1297"/>
        <v>0</v>
      </c>
      <c r="Z5488" s="1">
        <f t="shared" si="1298"/>
        <v>0</v>
      </c>
      <c r="AA5488" s="1">
        <f t="shared" si="1299"/>
        <v>0</v>
      </c>
    </row>
    <row r="5489" spans="1:27" x14ac:dyDescent="0.25">
      <c r="A5489">
        <v>1</v>
      </c>
      <c r="B5489">
        <v>121.5</v>
      </c>
      <c r="C5489">
        <v>28.26</v>
      </c>
      <c r="D5489">
        <v>725</v>
      </c>
      <c r="E5489">
        <v>1</v>
      </c>
      <c r="G5489" s="1">
        <f t="shared" si="1285"/>
        <v>1</v>
      </c>
      <c r="H5489" s="1">
        <f t="shared" si="1286"/>
        <v>1</v>
      </c>
      <c r="I5489" s="1">
        <f t="shared" si="1287"/>
        <v>1</v>
      </c>
      <c r="L5489" s="1">
        <f t="shared" si="1288"/>
        <v>1</v>
      </c>
      <c r="M5489" s="1">
        <f t="shared" si="1289"/>
        <v>0</v>
      </c>
      <c r="N5489" s="1">
        <f t="shared" si="1290"/>
        <v>0</v>
      </c>
      <c r="O5489" s="1">
        <f t="shared" si="1291"/>
        <v>0</v>
      </c>
      <c r="R5489" s="1">
        <f t="shared" si="1292"/>
        <v>1</v>
      </c>
      <c r="S5489" s="1">
        <f t="shared" si="1293"/>
        <v>0</v>
      </c>
      <c r="T5489" s="1">
        <f t="shared" si="1294"/>
        <v>0</v>
      </c>
      <c r="U5489" s="1">
        <f t="shared" si="1295"/>
        <v>0</v>
      </c>
      <c r="X5489" s="1">
        <f t="shared" si="1296"/>
        <v>1</v>
      </c>
      <c r="Y5489" s="1">
        <f t="shared" si="1297"/>
        <v>0</v>
      </c>
      <c r="Z5489" s="1">
        <f t="shared" si="1298"/>
        <v>0</v>
      </c>
      <c r="AA5489" s="1">
        <f t="shared" si="1299"/>
        <v>0</v>
      </c>
    </row>
    <row r="5490" spans="1:27" x14ac:dyDescent="0.25">
      <c r="A5490">
        <v>0</v>
      </c>
      <c r="B5490">
        <v>85</v>
      </c>
      <c r="C5490">
        <v>26.84</v>
      </c>
      <c r="D5490">
        <v>705</v>
      </c>
      <c r="E5490">
        <v>1</v>
      </c>
      <c r="G5490" s="1">
        <f t="shared" si="1285"/>
        <v>0</v>
      </c>
      <c r="H5490" s="1">
        <f t="shared" si="1286"/>
        <v>0</v>
      </c>
      <c r="I5490" s="1">
        <f t="shared" si="1287"/>
        <v>0</v>
      </c>
      <c r="L5490" s="1">
        <f t="shared" si="1288"/>
        <v>0</v>
      </c>
      <c r="M5490" s="1">
        <f t="shared" si="1289"/>
        <v>0</v>
      </c>
      <c r="N5490" s="1">
        <f t="shared" si="1290"/>
        <v>1</v>
      </c>
      <c r="O5490" s="1">
        <f t="shared" si="1291"/>
        <v>0</v>
      </c>
      <c r="R5490" s="1">
        <f t="shared" si="1292"/>
        <v>0</v>
      </c>
      <c r="S5490" s="1">
        <f t="shared" si="1293"/>
        <v>0</v>
      </c>
      <c r="T5490" s="1">
        <f t="shared" si="1294"/>
        <v>1</v>
      </c>
      <c r="U5490" s="1">
        <f t="shared" si="1295"/>
        <v>0</v>
      </c>
      <c r="X5490" s="1">
        <f t="shared" si="1296"/>
        <v>0</v>
      </c>
      <c r="Y5490" s="1">
        <f t="shared" si="1297"/>
        <v>0</v>
      </c>
      <c r="Z5490" s="1">
        <f t="shared" si="1298"/>
        <v>1</v>
      </c>
      <c r="AA5490" s="1">
        <f t="shared" si="1299"/>
        <v>0</v>
      </c>
    </row>
    <row r="5491" spans="1:27" x14ac:dyDescent="0.25">
      <c r="A5491">
        <v>1</v>
      </c>
      <c r="B5491">
        <v>70</v>
      </c>
      <c r="C5491">
        <v>30.1</v>
      </c>
      <c r="D5491">
        <v>680</v>
      </c>
      <c r="E5491">
        <v>1</v>
      </c>
      <c r="G5491" s="1">
        <f t="shared" si="1285"/>
        <v>0</v>
      </c>
      <c r="H5491" s="1">
        <f t="shared" si="1286"/>
        <v>0</v>
      </c>
      <c r="I5491" s="1">
        <f t="shared" si="1287"/>
        <v>1</v>
      </c>
      <c r="L5491" s="1">
        <f t="shared" si="1288"/>
        <v>0</v>
      </c>
      <c r="M5491" s="1">
        <f t="shared" si="1289"/>
        <v>0</v>
      </c>
      <c r="N5491" s="1">
        <f t="shared" si="1290"/>
        <v>1</v>
      </c>
      <c r="O5491" s="1">
        <f t="shared" si="1291"/>
        <v>0</v>
      </c>
      <c r="R5491" s="1">
        <f t="shared" si="1292"/>
        <v>0</v>
      </c>
      <c r="S5491" s="1">
        <f t="shared" si="1293"/>
        <v>0</v>
      </c>
      <c r="T5491" s="1">
        <f t="shared" si="1294"/>
        <v>1</v>
      </c>
      <c r="U5491" s="1">
        <f t="shared" si="1295"/>
        <v>0</v>
      </c>
      <c r="X5491" s="1">
        <f t="shared" si="1296"/>
        <v>1</v>
      </c>
      <c r="Y5491" s="1">
        <f t="shared" si="1297"/>
        <v>0</v>
      </c>
      <c r="Z5491" s="1">
        <f t="shared" si="1298"/>
        <v>0</v>
      </c>
      <c r="AA5491" s="1">
        <f t="shared" si="1299"/>
        <v>0</v>
      </c>
    </row>
    <row r="5492" spans="1:27" x14ac:dyDescent="0.25">
      <c r="A5492">
        <v>1</v>
      </c>
      <c r="B5492">
        <v>100</v>
      </c>
      <c r="C5492">
        <v>10.26</v>
      </c>
      <c r="D5492">
        <v>715</v>
      </c>
      <c r="E5492">
        <v>1</v>
      </c>
      <c r="G5492" s="1">
        <f t="shared" si="1285"/>
        <v>1</v>
      </c>
      <c r="H5492" s="1">
        <f t="shared" si="1286"/>
        <v>1</v>
      </c>
      <c r="I5492" s="1">
        <f t="shared" si="1287"/>
        <v>1</v>
      </c>
      <c r="L5492" s="1">
        <f t="shared" si="1288"/>
        <v>1</v>
      </c>
      <c r="M5492" s="1">
        <f t="shared" si="1289"/>
        <v>0</v>
      </c>
      <c r="N5492" s="1">
        <f t="shared" si="1290"/>
        <v>0</v>
      </c>
      <c r="O5492" s="1">
        <f t="shared" si="1291"/>
        <v>0</v>
      </c>
      <c r="R5492" s="1">
        <f t="shared" si="1292"/>
        <v>1</v>
      </c>
      <c r="S5492" s="1">
        <f t="shared" si="1293"/>
        <v>0</v>
      </c>
      <c r="T5492" s="1">
        <f t="shared" si="1294"/>
        <v>0</v>
      </c>
      <c r="U5492" s="1">
        <f t="shared" si="1295"/>
        <v>0</v>
      </c>
      <c r="X5492" s="1">
        <f t="shared" si="1296"/>
        <v>1</v>
      </c>
      <c r="Y5492" s="1">
        <f t="shared" si="1297"/>
        <v>0</v>
      </c>
      <c r="Z5492" s="1">
        <f t="shared" si="1298"/>
        <v>0</v>
      </c>
      <c r="AA5492" s="1">
        <f t="shared" si="1299"/>
        <v>0</v>
      </c>
    </row>
    <row r="5493" spans="1:27" x14ac:dyDescent="0.25">
      <c r="A5493">
        <v>1</v>
      </c>
      <c r="B5493">
        <v>80</v>
      </c>
      <c r="C5493">
        <v>14.37</v>
      </c>
      <c r="D5493">
        <v>695</v>
      </c>
      <c r="E5493">
        <v>1</v>
      </c>
      <c r="G5493" s="1">
        <f t="shared" si="1285"/>
        <v>0</v>
      </c>
      <c r="H5493" s="1">
        <f t="shared" si="1286"/>
        <v>1</v>
      </c>
      <c r="I5493" s="1">
        <f t="shared" si="1287"/>
        <v>1</v>
      </c>
      <c r="L5493" s="1">
        <f t="shared" si="1288"/>
        <v>0</v>
      </c>
      <c r="M5493" s="1">
        <f t="shared" si="1289"/>
        <v>0</v>
      </c>
      <c r="N5493" s="1">
        <f t="shared" si="1290"/>
        <v>1</v>
      </c>
      <c r="O5493" s="1">
        <f t="shared" si="1291"/>
        <v>0</v>
      </c>
      <c r="R5493" s="1">
        <f t="shared" si="1292"/>
        <v>1</v>
      </c>
      <c r="S5493" s="1">
        <f t="shared" si="1293"/>
        <v>0</v>
      </c>
      <c r="T5493" s="1">
        <f t="shared" si="1294"/>
        <v>0</v>
      </c>
      <c r="U5493" s="1">
        <f t="shared" si="1295"/>
        <v>0</v>
      </c>
      <c r="X5493" s="1">
        <f t="shared" si="1296"/>
        <v>1</v>
      </c>
      <c r="Y5493" s="1">
        <f t="shared" si="1297"/>
        <v>0</v>
      </c>
      <c r="Z5493" s="1">
        <f t="shared" si="1298"/>
        <v>0</v>
      </c>
      <c r="AA5493" s="1">
        <f t="shared" si="1299"/>
        <v>0</v>
      </c>
    </row>
    <row r="5494" spans="1:27" x14ac:dyDescent="0.25">
      <c r="A5494">
        <v>0</v>
      </c>
      <c r="B5494">
        <v>140</v>
      </c>
      <c r="C5494">
        <v>18.760000000000002</v>
      </c>
      <c r="D5494">
        <v>705</v>
      </c>
      <c r="E5494">
        <v>1</v>
      </c>
      <c r="G5494" s="1">
        <f t="shared" si="1285"/>
        <v>1</v>
      </c>
      <c r="H5494" s="1">
        <f t="shared" si="1286"/>
        <v>1</v>
      </c>
      <c r="I5494" s="1">
        <f t="shared" si="1287"/>
        <v>1</v>
      </c>
      <c r="L5494" s="1">
        <f t="shared" si="1288"/>
        <v>1</v>
      </c>
      <c r="M5494" s="1">
        <f t="shared" si="1289"/>
        <v>0</v>
      </c>
      <c r="N5494" s="1">
        <f t="shared" si="1290"/>
        <v>0</v>
      </c>
      <c r="O5494" s="1">
        <f t="shared" si="1291"/>
        <v>0</v>
      </c>
      <c r="R5494" s="1">
        <f t="shared" si="1292"/>
        <v>1</v>
      </c>
      <c r="S5494" s="1">
        <f t="shared" si="1293"/>
        <v>0</v>
      </c>
      <c r="T5494" s="1">
        <f t="shared" si="1294"/>
        <v>0</v>
      </c>
      <c r="U5494" s="1">
        <f t="shared" si="1295"/>
        <v>0</v>
      </c>
      <c r="X5494" s="1">
        <f t="shared" si="1296"/>
        <v>1</v>
      </c>
      <c r="Y5494" s="1">
        <f t="shared" si="1297"/>
        <v>0</v>
      </c>
      <c r="Z5494" s="1">
        <f t="shared" si="1298"/>
        <v>0</v>
      </c>
      <c r="AA5494" s="1">
        <f t="shared" si="1299"/>
        <v>0</v>
      </c>
    </row>
    <row r="5495" spans="1:27" x14ac:dyDescent="0.25">
      <c r="A5495">
        <v>1</v>
      </c>
      <c r="B5495">
        <v>30</v>
      </c>
      <c r="C5495">
        <v>24.96</v>
      </c>
      <c r="D5495">
        <v>685</v>
      </c>
      <c r="E5495">
        <v>1</v>
      </c>
      <c r="G5495" s="1">
        <f t="shared" si="1285"/>
        <v>0</v>
      </c>
      <c r="H5495" s="1">
        <f t="shared" si="1286"/>
        <v>0</v>
      </c>
      <c r="I5495" s="1">
        <f t="shared" si="1287"/>
        <v>1</v>
      </c>
      <c r="L5495" s="1">
        <f t="shared" si="1288"/>
        <v>0</v>
      </c>
      <c r="M5495" s="1">
        <f t="shared" si="1289"/>
        <v>0</v>
      </c>
      <c r="N5495" s="1">
        <f t="shared" si="1290"/>
        <v>1</v>
      </c>
      <c r="O5495" s="1">
        <f t="shared" si="1291"/>
        <v>0</v>
      </c>
      <c r="R5495" s="1">
        <f t="shared" si="1292"/>
        <v>0</v>
      </c>
      <c r="S5495" s="1">
        <f t="shared" si="1293"/>
        <v>0</v>
      </c>
      <c r="T5495" s="1">
        <f t="shared" si="1294"/>
        <v>1</v>
      </c>
      <c r="U5495" s="1">
        <f t="shared" si="1295"/>
        <v>0</v>
      </c>
      <c r="X5495" s="1">
        <f t="shared" si="1296"/>
        <v>1</v>
      </c>
      <c r="Y5495" s="1">
        <f t="shared" si="1297"/>
        <v>0</v>
      </c>
      <c r="Z5495" s="1">
        <f t="shared" si="1298"/>
        <v>0</v>
      </c>
      <c r="AA5495" s="1">
        <f t="shared" si="1299"/>
        <v>0</v>
      </c>
    </row>
    <row r="5496" spans="1:27" x14ac:dyDescent="0.25">
      <c r="A5496">
        <v>1</v>
      </c>
      <c r="B5496">
        <v>39.9</v>
      </c>
      <c r="C5496">
        <v>27.67</v>
      </c>
      <c r="D5496">
        <v>680</v>
      </c>
      <c r="E5496">
        <v>1</v>
      </c>
      <c r="G5496" s="1">
        <f t="shared" si="1285"/>
        <v>0</v>
      </c>
      <c r="H5496" s="1">
        <f t="shared" si="1286"/>
        <v>0</v>
      </c>
      <c r="I5496" s="1">
        <f t="shared" si="1287"/>
        <v>1</v>
      </c>
      <c r="L5496" s="1">
        <f t="shared" si="1288"/>
        <v>0</v>
      </c>
      <c r="M5496" s="1">
        <f t="shared" si="1289"/>
        <v>0</v>
      </c>
      <c r="N5496" s="1">
        <f t="shared" si="1290"/>
        <v>1</v>
      </c>
      <c r="O5496" s="1">
        <f t="shared" si="1291"/>
        <v>0</v>
      </c>
      <c r="R5496" s="1">
        <f t="shared" si="1292"/>
        <v>0</v>
      </c>
      <c r="S5496" s="1">
        <f t="shared" si="1293"/>
        <v>0</v>
      </c>
      <c r="T5496" s="1">
        <f t="shared" si="1294"/>
        <v>1</v>
      </c>
      <c r="U5496" s="1">
        <f t="shared" si="1295"/>
        <v>0</v>
      </c>
      <c r="X5496" s="1">
        <f t="shared" si="1296"/>
        <v>1</v>
      </c>
      <c r="Y5496" s="1">
        <f t="shared" si="1297"/>
        <v>0</v>
      </c>
      <c r="Z5496" s="1">
        <f t="shared" si="1298"/>
        <v>0</v>
      </c>
      <c r="AA5496" s="1">
        <f t="shared" si="1299"/>
        <v>0</v>
      </c>
    </row>
    <row r="5497" spans="1:27" x14ac:dyDescent="0.25">
      <c r="A5497">
        <v>0</v>
      </c>
      <c r="B5497">
        <v>138</v>
      </c>
      <c r="C5497">
        <v>11.02</v>
      </c>
      <c r="D5497">
        <v>685</v>
      </c>
      <c r="E5497">
        <v>1</v>
      </c>
      <c r="G5497" s="1">
        <f t="shared" si="1285"/>
        <v>1</v>
      </c>
      <c r="H5497" s="1">
        <f t="shared" si="1286"/>
        <v>1</v>
      </c>
      <c r="I5497" s="1">
        <f t="shared" si="1287"/>
        <v>1</v>
      </c>
      <c r="L5497" s="1">
        <f t="shared" si="1288"/>
        <v>1</v>
      </c>
      <c r="M5497" s="1">
        <f t="shared" si="1289"/>
        <v>0</v>
      </c>
      <c r="N5497" s="1">
        <f t="shared" si="1290"/>
        <v>0</v>
      </c>
      <c r="O5497" s="1">
        <f t="shared" si="1291"/>
        <v>0</v>
      </c>
      <c r="R5497" s="1">
        <f t="shared" si="1292"/>
        <v>1</v>
      </c>
      <c r="S5497" s="1">
        <f t="shared" si="1293"/>
        <v>0</v>
      </c>
      <c r="T5497" s="1">
        <f t="shared" si="1294"/>
        <v>0</v>
      </c>
      <c r="U5497" s="1">
        <f t="shared" si="1295"/>
        <v>0</v>
      </c>
      <c r="X5497" s="1">
        <f t="shared" si="1296"/>
        <v>1</v>
      </c>
      <c r="Y5497" s="1">
        <f t="shared" si="1297"/>
        <v>0</v>
      </c>
      <c r="Z5497" s="1">
        <f t="shared" si="1298"/>
        <v>0</v>
      </c>
      <c r="AA5497" s="1">
        <f t="shared" si="1299"/>
        <v>0</v>
      </c>
    </row>
    <row r="5498" spans="1:27" x14ac:dyDescent="0.25">
      <c r="A5498">
        <v>1</v>
      </c>
      <c r="B5498">
        <v>80</v>
      </c>
      <c r="C5498">
        <v>1.25</v>
      </c>
      <c r="D5498">
        <v>660</v>
      </c>
      <c r="E5498">
        <v>1</v>
      </c>
      <c r="G5498" s="1">
        <f t="shared" si="1285"/>
        <v>0</v>
      </c>
      <c r="H5498" s="1">
        <f t="shared" si="1286"/>
        <v>1</v>
      </c>
      <c r="I5498" s="1">
        <f t="shared" si="1287"/>
        <v>1</v>
      </c>
      <c r="L5498" s="1">
        <f t="shared" si="1288"/>
        <v>0</v>
      </c>
      <c r="M5498" s="1">
        <f t="shared" si="1289"/>
        <v>0</v>
      </c>
      <c r="N5498" s="1">
        <f t="shared" si="1290"/>
        <v>1</v>
      </c>
      <c r="O5498" s="1">
        <f t="shared" si="1291"/>
        <v>0</v>
      </c>
      <c r="R5498" s="1">
        <f t="shared" si="1292"/>
        <v>1</v>
      </c>
      <c r="S5498" s="1">
        <f t="shared" si="1293"/>
        <v>0</v>
      </c>
      <c r="T5498" s="1">
        <f t="shared" si="1294"/>
        <v>0</v>
      </c>
      <c r="U5498" s="1">
        <f t="shared" si="1295"/>
        <v>0</v>
      </c>
      <c r="X5498" s="1">
        <f t="shared" si="1296"/>
        <v>1</v>
      </c>
      <c r="Y5498" s="1">
        <f t="shared" si="1297"/>
        <v>0</v>
      </c>
      <c r="Z5498" s="1">
        <f t="shared" si="1298"/>
        <v>0</v>
      </c>
      <c r="AA5498" s="1">
        <f t="shared" si="1299"/>
        <v>0</v>
      </c>
    </row>
    <row r="5499" spans="1:27" x14ac:dyDescent="0.25">
      <c r="A5499">
        <v>1</v>
      </c>
      <c r="B5499">
        <v>60</v>
      </c>
      <c r="C5499">
        <v>15.96</v>
      </c>
      <c r="D5499">
        <v>665</v>
      </c>
      <c r="E5499">
        <v>1</v>
      </c>
      <c r="G5499" s="1">
        <f t="shared" si="1285"/>
        <v>0</v>
      </c>
      <c r="H5499" s="1">
        <f t="shared" si="1286"/>
        <v>1</v>
      </c>
      <c r="I5499" s="1">
        <f t="shared" si="1287"/>
        <v>1</v>
      </c>
      <c r="L5499" s="1">
        <f t="shared" si="1288"/>
        <v>0</v>
      </c>
      <c r="M5499" s="1">
        <f t="shared" si="1289"/>
        <v>0</v>
      </c>
      <c r="N5499" s="1">
        <f t="shared" si="1290"/>
        <v>1</v>
      </c>
      <c r="O5499" s="1">
        <f t="shared" si="1291"/>
        <v>0</v>
      </c>
      <c r="R5499" s="1">
        <f t="shared" si="1292"/>
        <v>1</v>
      </c>
      <c r="S5499" s="1">
        <f t="shared" si="1293"/>
        <v>0</v>
      </c>
      <c r="T5499" s="1">
        <f t="shared" si="1294"/>
        <v>0</v>
      </c>
      <c r="U5499" s="1">
        <f t="shared" si="1295"/>
        <v>0</v>
      </c>
      <c r="X5499" s="1">
        <f t="shared" si="1296"/>
        <v>1</v>
      </c>
      <c r="Y5499" s="1">
        <f t="shared" si="1297"/>
        <v>0</v>
      </c>
      <c r="Z5499" s="1">
        <f t="shared" si="1298"/>
        <v>0</v>
      </c>
      <c r="AA5499" s="1">
        <f t="shared" si="1299"/>
        <v>0</v>
      </c>
    </row>
    <row r="5500" spans="1:27" x14ac:dyDescent="0.25">
      <c r="A5500">
        <v>1</v>
      </c>
      <c r="B5500">
        <v>78</v>
      </c>
      <c r="C5500">
        <v>11.49</v>
      </c>
      <c r="D5500">
        <v>720</v>
      </c>
      <c r="E5500">
        <v>1</v>
      </c>
      <c r="G5500" s="1">
        <f t="shared" si="1285"/>
        <v>1</v>
      </c>
      <c r="H5500" s="1">
        <f t="shared" si="1286"/>
        <v>1</v>
      </c>
      <c r="I5500" s="1">
        <f t="shared" si="1287"/>
        <v>1</v>
      </c>
      <c r="L5500" s="1">
        <f t="shared" si="1288"/>
        <v>1</v>
      </c>
      <c r="M5500" s="1">
        <f t="shared" si="1289"/>
        <v>0</v>
      </c>
      <c r="N5500" s="1">
        <f t="shared" si="1290"/>
        <v>0</v>
      </c>
      <c r="O5500" s="1">
        <f t="shared" si="1291"/>
        <v>0</v>
      </c>
      <c r="R5500" s="1">
        <f t="shared" si="1292"/>
        <v>1</v>
      </c>
      <c r="S5500" s="1">
        <f t="shared" si="1293"/>
        <v>0</v>
      </c>
      <c r="T5500" s="1">
        <f t="shared" si="1294"/>
        <v>0</v>
      </c>
      <c r="U5500" s="1">
        <f t="shared" si="1295"/>
        <v>0</v>
      </c>
      <c r="X5500" s="1">
        <f t="shared" si="1296"/>
        <v>1</v>
      </c>
      <c r="Y5500" s="1">
        <f t="shared" si="1297"/>
        <v>0</v>
      </c>
      <c r="Z5500" s="1">
        <f t="shared" si="1298"/>
        <v>0</v>
      </c>
      <c r="AA5500" s="1">
        <f t="shared" si="1299"/>
        <v>0</v>
      </c>
    </row>
    <row r="5501" spans="1:27" x14ac:dyDescent="0.25">
      <c r="A5501">
        <v>0</v>
      </c>
      <c r="B5501">
        <v>88</v>
      </c>
      <c r="C5501">
        <v>7.7</v>
      </c>
      <c r="D5501">
        <v>695</v>
      </c>
      <c r="E5501">
        <v>1</v>
      </c>
      <c r="G5501" s="1">
        <f t="shared" si="1285"/>
        <v>1</v>
      </c>
      <c r="H5501" s="1">
        <f t="shared" si="1286"/>
        <v>1</v>
      </c>
      <c r="I5501" s="1">
        <f t="shared" si="1287"/>
        <v>1</v>
      </c>
      <c r="L5501" s="1">
        <f t="shared" si="1288"/>
        <v>1</v>
      </c>
      <c r="M5501" s="1">
        <f t="shared" si="1289"/>
        <v>0</v>
      </c>
      <c r="N5501" s="1">
        <f t="shared" si="1290"/>
        <v>0</v>
      </c>
      <c r="O5501" s="1">
        <f t="shared" si="1291"/>
        <v>0</v>
      </c>
      <c r="R5501" s="1">
        <f t="shared" si="1292"/>
        <v>1</v>
      </c>
      <c r="S5501" s="1">
        <f t="shared" si="1293"/>
        <v>0</v>
      </c>
      <c r="T5501" s="1">
        <f t="shared" si="1294"/>
        <v>0</v>
      </c>
      <c r="U5501" s="1">
        <f t="shared" si="1295"/>
        <v>0</v>
      </c>
      <c r="X5501" s="1">
        <f t="shared" si="1296"/>
        <v>1</v>
      </c>
      <c r="Y5501" s="1">
        <f t="shared" si="1297"/>
        <v>0</v>
      </c>
      <c r="Z5501" s="1">
        <f t="shared" si="1298"/>
        <v>0</v>
      </c>
      <c r="AA5501" s="1">
        <f t="shared" si="1299"/>
        <v>0</v>
      </c>
    </row>
    <row r="5502" spans="1:27" x14ac:dyDescent="0.25">
      <c r="A5502">
        <v>1</v>
      </c>
      <c r="B5502">
        <v>160</v>
      </c>
      <c r="C5502">
        <v>27.82</v>
      </c>
      <c r="D5502">
        <v>745</v>
      </c>
      <c r="E5502">
        <v>1</v>
      </c>
      <c r="G5502" s="1">
        <f t="shared" si="1285"/>
        <v>1</v>
      </c>
      <c r="H5502" s="1">
        <f t="shared" si="1286"/>
        <v>1</v>
      </c>
      <c r="I5502" s="1">
        <f t="shared" si="1287"/>
        <v>1</v>
      </c>
      <c r="L5502" s="1">
        <f t="shared" si="1288"/>
        <v>1</v>
      </c>
      <c r="M5502" s="1">
        <f t="shared" si="1289"/>
        <v>0</v>
      </c>
      <c r="N5502" s="1">
        <f t="shared" si="1290"/>
        <v>0</v>
      </c>
      <c r="O5502" s="1">
        <f t="shared" si="1291"/>
        <v>0</v>
      </c>
      <c r="R5502" s="1">
        <f t="shared" si="1292"/>
        <v>1</v>
      </c>
      <c r="S5502" s="1">
        <f t="shared" si="1293"/>
        <v>0</v>
      </c>
      <c r="T5502" s="1">
        <f t="shared" si="1294"/>
        <v>0</v>
      </c>
      <c r="U5502" s="1">
        <f t="shared" si="1295"/>
        <v>0</v>
      </c>
      <c r="X5502" s="1">
        <f t="shared" si="1296"/>
        <v>1</v>
      </c>
      <c r="Y5502" s="1">
        <f t="shared" si="1297"/>
        <v>0</v>
      </c>
      <c r="Z5502" s="1">
        <f t="shared" si="1298"/>
        <v>0</v>
      </c>
      <c r="AA5502" s="1">
        <f t="shared" si="1299"/>
        <v>0</v>
      </c>
    </row>
    <row r="5503" spans="1:27" x14ac:dyDescent="0.25">
      <c r="A5503">
        <v>1</v>
      </c>
      <c r="B5503">
        <v>65</v>
      </c>
      <c r="C5503">
        <v>24.17</v>
      </c>
      <c r="D5503">
        <v>690</v>
      </c>
      <c r="E5503">
        <v>1</v>
      </c>
      <c r="G5503" s="1">
        <f t="shared" si="1285"/>
        <v>0</v>
      </c>
      <c r="H5503" s="1">
        <f t="shared" si="1286"/>
        <v>0</v>
      </c>
      <c r="I5503" s="1">
        <f t="shared" si="1287"/>
        <v>1</v>
      </c>
      <c r="L5503" s="1">
        <f t="shared" si="1288"/>
        <v>0</v>
      </c>
      <c r="M5503" s="1">
        <f t="shared" si="1289"/>
        <v>0</v>
      </c>
      <c r="N5503" s="1">
        <f t="shared" si="1290"/>
        <v>1</v>
      </c>
      <c r="O5503" s="1">
        <f t="shared" si="1291"/>
        <v>0</v>
      </c>
      <c r="R5503" s="1">
        <f t="shared" si="1292"/>
        <v>0</v>
      </c>
      <c r="S5503" s="1">
        <f t="shared" si="1293"/>
        <v>0</v>
      </c>
      <c r="T5503" s="1">
        <f t="shared" si="1294"/>
        <v>1</v>
      </c>
      <c r="U5503" s="1">
        <f t="shared" si="1295"/>
        <v>0</v>
      </c>
      <c r="X5503" s="1">
        <f t="shared" si="1296"/>
        <v>1</v>
      </c>
      <c r="Y5503" s="1">
        <f t="shared" si="1297"/>
        <v>0</v>
      </c>
      <c r="Z5503" s="1">
        <f t="shared" si="1298"/>
        <v>0</v>
      </c>
      <c r="AA5503" s="1">
        <f t="shared" si="1299"/>
        <v>0</v>
      </c>
    </row>
    <row r="5504" spans="1:27" x14ac:dyDescent="0.25">
      <c r="A5504">
        <v>1</v>
      </c>
      <c r="B5504">
        <v>118</v>
      </c>
      <c r="C5504">
        <v>20.46</v>
      </c>
      <c r="D5504">
        <v>675</v>
      </c>
      <c r="E5504">
        <v>1</v>
      </c>
      <c r="G5504" s="1">
        <f t="shared" si="1285"/>
        <v>1</v>
      </c>
      <c r="H5504" s="1">
        <f t="shared" si="1286"/>
        <v>1</v>
      </c>
      <c r="I5504" s="1">
        <f t="shared" si="1287"/>
        <v>1</v>
      </c>
      <c r="L5504" s="1">
        <f t="shared" si="1288"/>
        <v>1</v>
      </c>
      <c r="M5504" s="1">
        <f t="shared" si="1289"/>
        <v>0</v>
      </c>
      <c r="N5504" s="1">
        <f t="shared" si="1290"/>
        <v>0</v>
      </c>
      <c r="O5504" s="1">
        <f t="shared" si="1291"/>
        <v>0</v>
      </c>
      <c r="R5504" s="1">
        <f t="shared" si="1292"/>
        <v>1</v>
      </c>
      <c r="S5504" s="1">
        <f t="shared" si="1293"/>
        <v>0</v>
      </c>
      <c r="T5504" s="1">
        <f t="shared" si="1294"/>
        <v>0</v>
      </c>
      <c r="U5504" s="1">
        <f t="shared" si="1295"/>
        <v>0</v>
      </c>
      <c r="X5504" s="1">
        <f t="shared" si="1296"/>
        <v>1</v>
      </c>
      <c r="Y5504" s="1">
        <f t="shared" si="1297"/>
        <v>0</v>
      </c>
      <c r="Z5504" s="1">
        <f t="shared" si="1298"/>
        <v>0</v>
      </c>
      <c r="AA5504" s="1">
        <f t="shared" si="1299"/>
        <v>0</v>
      </c>
    </row>
    <row r="5505" spans="1:27" x14ac:dyDescent="0.25">
      <c r="A5505">
        <v>1</v>
      </c>
      <c r="B5505">
        <v>90</v>
      </c>
      <c r="C5505">
        <v>25.79</v>
      </c>
      <c r="D5505">
        <v>670</v>
      </c>
      <c r="E5505">
        <v>1</v>
      </c>
      <c r="G5505" s="1">
        <f t="shared" si="1285"/>
        <v>1</v>
      </c>
      <c r="H5505" s="1">
        <f t="shared" si="1286"/>
        <v>1</v>
      </c>
      <c r="I5505" s="1">
        <f t="shared" si="1287"/>
        <v>1</v>
      </c>
      <c r="L5505" s="1">
        <f t="shared" si="1288"/>
        <v>1</v>
      </c>
      <c r="M5505" s="1">
        <f t="shared" si="1289"/>
        <v>0</v>
      </c>
      <c r="N5505" s="1">
        <f t="shared" si="1290"/>
        <v>0</v>
      </c>
      <c r="O5505" s="1">
        <f t="shared" si="1291"/>
        <v>0</v>
      </c>
      <c r="R5505" s="1">
        <f t="shared" si="1292"/>
        <v>1</v>
      </c>
      <c r="S5505" s="1">
        <f t="shared" si="1293"/>
        <v>0</v>
      </c>
      <c r="T5505" s="1">
        <f t="shared" si="1294"/>
        <v>0</v>
      </c>
      <c r="U5505" s="1">
        <f t="shared" si="1295"/>
        <v>0</v>
      </c>
      <c r="X5505" s="1">
        <f t="shared" si="1296"/>
        <v>1</v>
      </c>
      <c r="Y5505" s="1">
        <f t="shared" si="1297"/>
        <v>0</v>
      </c>
      <c r="Z5505" s="1">
        <f t="shared" si="1298"/>
        <v>0</v>
      </c>
      <c r="AA5505" s="1">
        <f t="shared" si="1299"/>
        <v>0</v>
      </c>
    </row>
    <row r="5506" spans="1:27" x14ac:dyDescent="0.25">
      <c r="A5506">
        <v>1</v>
      </c>
      <c r="B5506">
        <v>150</v>
      </c>
      <c r="C5506">
        <v>15.48</v>
      </c>
      <c r="D5506">
        <v>780</v>
      </c>
      <c r="E5506">
        <v>1</v>
      </c>
      <c r="G5506" s="1">
        <f t="shared" si="1285"/>
        <v>1</v>
      </c>
      <c r="H5506" s="1">
        <f t="shared" si="1286"/>
        <v>1</v>
      </c>
      <c r="I5506" s="1">
        <f t="shared" si="1287"/>
        <v>1</v>
      </c>
      <c r="L5506" s="1">
        <f t="shared" si="1288"/>
        <v>1</v>
      </c>
      <c r="M5506" s="1">
        <f t="shared" si="1289"/>
        <v>0</v>
      </c>
      <c r="N5506" s="1">
        <f t="shared" si="1290"/>
        <v>0</v>
      </c>
      <c r="O5506" s="1">
        <f t="shared" si="1291"/>
        <v>0</v>
      </c>
      <c r="R5506" s="1">
        <f t="shared" si="1292"/>
        <v>1</v>
      </c>
      <c r="S5506" s="1">
        <f t="shared" si="1293"/>
        <v>0</v>
      </c>
      <c r="T5506" s="1">
        <f t="shared" si="1294"/>
        <v>0</v>
      </c>
      <c r="U5506" s="1">
        <f t="shared" si="1295"/>
        <v>0</v>
      </c>
      <c r="X5506" s="1">
        <f t="shared" si="1296"/>
        <v>1</v>
      </c>
      <c r="Y5506" s="1">
        <f t="shared" si="1297"/>
        <v>0</v>
      </c>
      <c r="Z5506" s="1">
        <f t="shared" si="1298"/>
        <v>0</v>
      </c>
      <c r="AA5506" s="1">
        <f t="shared" si="1299"/>
        <v>0</v>
      </c>
    </row>
    <row r="5507" spans="1:27" x14ac:dyDescent="0.25">
      <c r="A5507">
        <v>1</v>
      </c>
      <c r="B5507">
        <v>35</v>
      </c>
      <c r="C5507">
        <v>17.97</v>
      </c>
      <c r="D5507">
        <v>715</v>
      </c>
      <c r="E5507">
        <v>1</v>
      </c>
      <c r="G5507" s="1">
        <f t="shared" si="1285"/>
        <v>0</v>
      </c>
      <c r="H5507" s="1">
        <f t="shared" si="1286"/>
        <v>0</v>
      </c>
      <c r="I5507" s="1">
        <f t="shared" si="1287"/>
        <v>1</v>
      </c>
      <c r="L5507" s="1">
        <f t="shared" si="1288"/>
        <v>0</v>
      </c>
      <c r="M5507" s="1">
        <f t="shared" si="1289"/>
        <v>0</v>
      </c>
      <c r="N5507" s="1">
        <f t="shared" si="1290"/>
        <v>1</v>
      </c>
      <c r="O5507" s="1">
        <f t="shared" si="1291"/>
        <v>0</v>
      </c>
      <c r="R5507" s="1">
        <f t="shared" si="1292"/>
        <v>0</v>
      </c>
      <c r="S5507" s="1">
        <f t="shared" si="1293"/>
        <v>0</v>
      </c>
      <c r="T5507" s="1">
        <f t="shared" si="1294"/>
        <v>1</v>
      </c>
      <c r="U5507" s="1">
        <f t="shared" si="1295"/>
        <v>0</v>
      </c>
      <c r="X5507" s="1">
        <f t="shared" si="1296"/>
        <v>1</v>
      </c>
      <c r="Y5507" s="1">
        <f t="shared" si="1297"/>
        <v>0</v>
      </c>
      <c r="Z5507" s="1">
        <f t="shared" si="1298"/>
        <v>0</v>
      </c>
      <c r="AA5507" s="1">
        <f t="shared" si="1299"/>
        <v>0</v>
      </c>
    </row>
    <row r="5508" spans="1:27" x14ac:dyDescent="0.25">
      <c r="A5508">
        <v>1</v>
      </c>
      <c r="B5508">
        <v>184</v>
      </c>
      <c r="C5508">
        <v>6.95</v>
      </c>
      <c r="D5508">
        <v>675</v>
      </c>
      <c r="E5508">
        <v>1</v>
      </c>
      <c r="G5508" s="1">
        <f t="shared" si="1285"/>
        <v>1</v>
      </c>
      <c r="H5508" s="1">
        <f t="shared" si="1286"/>
        <v>1</v>
      </c>
      <c r="I5508" s="1">
        <f t="shared" si="1287"/>
        <v>1</v>
      </c>
      <c r="L5508" s="1">
        <f t="shared" si="1288"/>
        <v>1</v>
      </c>
      <c r="M5508" s="1">
        <f t="shared" si="1289"/>
        <v>0</v>
      </c>
      <c r="N5508" s="1">
        <f t="shared" si="1290"/>
        <v>0</v>
      </c>
      <c r="O5508" s="1">
        <f t="shared" si="1291"/>
        <v>0</v>
      </c>
      <c r="R5508" s="1">
        <f t="shared" si="1292"/>
        <v>1</v>
      </c>
      <c r="S5508" s="1">
        <f t="shared" si="1293"/>
        <v>0</v>
      </c>
      <c r="T5508" s="1">
        <f t="shared" si="1294"/>
        <v>0</v>
      </c>
      <c r="U5508" s="1">
        <f t="shared" si="1295"/>
        <v>0</v>
      </c>
      <c r="X5508" s="1">
        <f t="shared" si="1296"/>
        <v>1</v>
      </c>
      <c r="Y5508" s="1">
        <f t="shared" si="1297"/>
        <v>0</v>
      </c>
      <c r="Z5508" s="1">
        <f t="shared" si="1298"/>
        <v>0</v>
      </c>
      <c r="AA5508" s="1">
        <f t="shared" si="1299"/>
        <v>0</v>
      </c>
    </row>
    <row r="5509" spans="1:27" x14ac:dyDescent="0.25">
      <c r="A5509">
        <v>1</v>
      </c>
      <c r="B5509">
        <v>89</v>
      </c>
      <c r="C5509">
        <v>34.880000000000003</v>
      </c>
      <c r="D5509">
        <v>690</v>
      </c>
      <c r="E5509">
        <v>1</v>
      </c>
      <c r="G5509" s="1">
        <f t="shared" si="1285"/>
        <v>1</v>
      </c>
      <c r="H5509" s="1">
        <f t="shared" si="1286"/>
        <v>1</v>
      </c>
      <c r="I5509" s="1">
        <f t="shared" si="1287"/>
        <v>1</v>
      </c>
      <c r="L5509" s="1">
        <f t="shared" si="1288"/>
        <v>1</v>
      </c>
      <c r="M5509" s="1">
        <f t="shared" si="1289"/>
        <v>0</v>
      </c>
      <c r="N5509" s="1">
        <f t="shared" si="1290"/>
        <v>0</v>
      </c>
      <c r="O5509" s="1">
        <f t="shared" si="1291"/>
        <v>0</v>
      </c>
      <c r="R5509" s="1">
        <f t="shared" si="1292"/>
        <v>1</v>
      </c>
      <c r="S5509" s="1">
        <f t="shared" si="1293"/>
        <v>0</v>
      </c>
      <c r="T5509" s="1">
        <f t="shared" si="1294"/>
        <v>0</v>
      </c>
      <c r="U5509" s="1">
        <f t="shared" si="1295"/>
        <v>0</v>
      </c>
      <c r="X5509" s="1">
        <f t="shared" si="1296"/>
        <v>1</v>
      </c>
      <c r="Y5509" s="1">
        <f t="shared" si="1297"/>
        <v>0</v>
      </c>
      <c r="Z5509" s="1">
        <f t="shared" si="1298"/>
        <v>0</v>
      </c>
      <c r="AA5509" s="1">
        <f t="shared" si="1299"/>
        <v>0</v>
      </c>
    </row>
    <row r="5510" spans="1:27" x14ac:dyDescent="0.25">
      <c r="A5510">
        <v>1</v>
      </c>
      <c r="B5510">
        <v>110</v>
      </c>
      <c r="C5510">
        <v>16.8</v>
      </c>
      <c r="D5510">
        <v>725</v>
      </c>
      <c r="E5510">
        <v>1</v>
      </c>
      <c r="G5510" s="1">
        <f t="shared" si="1285"/>
        <v>1</v>
      </c>
      <c r="H5510" s="1">
        <f t="shared" si="1286"/>
        <v>1</v>
      </c>
      <c r="I5510" s="1">
        <f t="shared" si="1287"/>
        <v>1</v>
      </c>
      <c r="L5510" s="1">
        <f t="shared" si="1288"/>
        <v>1</v>
      </c>
      <c r="M5510" s="1">
        <f t="shared" si="1289"/>
        <v>0</v>
      </c>
      <c r="N5510" s="1">
        <f t="shared" si="1290"/>
        <v>0</v>
      </c>
      <c r="O5510" s="1">
        <f t="shared" si="1291"/>
        <v>0</v>
      </c>
      <c r="R5510" s="1">
        <f t="shared" si="1292"/>
        <v>1</v>
      </c>
      <c r="S5510" s="1">
        <f t="shared" si="1293"/>
        <v>0</v>
      </c>
      <c r="T5510" s="1">
        <f t="shared" si="1294"/>
        <v>0</v>
      </c>
      <c r="U5510" s="1">
        <f t="shared" si="1295"/>
        <v>0</v>
      </c>
      <c r="X5510" s="1">
        <f t="shared" si="1296"/>
        <v>1</v>
      </c>
      <c r="Y5510" s="1">
        <f t="shared" si="1297"/>
        <v>0</v>
      </c>
      <c r="Z5510" s="1">
        <f t="shared" si="1298"/>
        <v>0</v>
      </c>
      <c r="AA5510" s="1">
        <f t="shared" si="1299"/>
        <v>0</v>
      </c>
    </row>
    <row r="5511" spans="1:27" x14ac:dyDescent="0.25">
      <c r="A5511">
        <v>0</v>
      </c>
      <c r="B5511">
        <v>50</v>
      </c>
      <c r="C5511">
        <v>23.61</v>
      </c>
      <c r="D5511">
        <v>665</v>
      </c>
      <c r="E5511">
        <v>1</v>
      </c>
      <c r="G5511" s="1">
        <f t="shared" si="1285"/>
        <v>0</v>
      </c>
      <c r="H5511" s="1">
        <f t="shared" si="1286"/>
        <v>0</v>
      </c>
      <c r="I5511" s="1">
        <f t="shared" si="1287"/>
        <v>0</v>
      </c>
      <c r="L5511" s="1">
        <f t="shared" si="1288"/>
        <v>0</v>
      </c>
      <c r="M5511" s="1">
        <f t="shared" si="1289"/>
        <v>0</v>
      </c>
      <c r="N5511" s="1">
        <f t="shared" si="1290"/>
        <v>1</v>
      </c>
      <c r="O5511" s="1">
        <f t="shared" si="1291"/>
        <v>0</v>
      </c>
      <c r="R5511" s="1">
        <f t="shared" si="1292"/>
        <v>0</v>
      </c>
      <c r="S5511" s="1">
        <f t="shared" si="1293"/>
        <v>0</v>
      </c>
      <c r="T5511" s="1">
        <f t="shared" si="1294"/>
        <v>1</v>
      </c>
      <c r="U5511" s="1">
        <f t="shared" si="1295"/>
        <v>0</v>
      </c>
      <c r="X5511" s="1">
        <f t="shared" si="1296"/>
        <v>0</v>
      </c>
      <c r="Y5511" s="1">
        <f t="shared" si="1297"/>
        <v>0</v>
      </c>
      <c r="Z5511" s="1">
        <f t="shared" si="1298"/>
        <v>1</v>
      </c>
      <c r="AA5511" s="1">
        <f t="shared" si="1299"/>
        <v>0</v>
      </c>
    </row>
    <row r="5512" spans="1:27" x14ac:dyDescent="0.25">
      <c r="A5512">
        <v>1</v>
      </c>
      <c r="B5512">
        <v>53</v>
      </c>
      <c r="C5512">
        <v>24.68</v>
      </c>
      <c r="D5512">
        <v>680</v>
      </c>
      <c r="E5512">
        <v>1</v>
      </c>
      <c r="G5512" s="1">
        <f t="shared" ref="G5512:G5575" si="1300">IF($D5512&gt;716,1,IF($B5512&gt;85.24,1,0))</f>
        <v>0</v>
      </c>
      <c r="H5512" s="1">
        <f t="shared" ref="H5512:H5575" si="1301">IF($D5512&gt;716,1,IF($B5512&gt;85.24,1,IF($C5512&lt;=16.54,1,0)))</f>
        <v>0</v>
      </c>
      <c r="I5512" s="1">
        <f t="shared" ref="I5512:I5575" si="1302">IF($D5512&gt;716,1,IF($B5512&gt;85.24,1,IF($C5512&lt;=16.54,1,IF($A5512=1,1,0))))</f>
        <v>1</v>
      </c>
      <c r="L5512" s="1">
        <f t="shared" ref="L5512:L5575" si="1303">IF($G5512=1, IF($E5512=1,1,0),0)</f>
        <v>0</v>
      </c>
      <c r="M5512" s="1">
        <f t="shared" ref="M5512:M5575" si="1304">IF($G5512=1, IF($E5512=0,1,0),0)</f>
        <v>0</v>
      </c>
      <c r="N5512" s="1">
        <f t="shared" ref="N5512:N5575" si="1305">IF($G5512=0, IF($E5512=1,1,0),0)</f>
        <v>1</v>
      </c>
      <c r="O5512" s="1">
        <f t="shared" ref="O5512:O5575" si="1306">IF($G5512=0, IF($E5512=0,1,0),0)</f>
        <v>0</v>
      </c>
      <c r="R5512" s="1">
        <f t="shared" ref="R5512:R5575" si="1307">IF($H5512=1, IF($E5512=1,1,0),0)</f>
        <v>0</v>
      </c>
      <c r="S5512" s="1">
        <f t="shared" ref="S5512:S5575" si="1308">IF($H5512=1, IF($E5512=0,1,0),0)</f>
        <v>0</v>
      </c>
      <c r="T5512" s="1">
        <f t="shared" ref="T5512:T5575" si="1309">IF($H5512=0, IF($E5512=1,1,0),0)</f>
        <v>1</v>
      </c>
      <c r="U5512" s="1">
        <f t="shared" ref="U5512:U5575" si="1310">IF($H5512=0, IF($E5512=0,1,0),0)</f>
        <v>0</v>
      </c>
      <c r="X5512" s="1">
        <f t="shared" ref="X5512:X5575" si="1311">IF($I5512=1, IF($E5512=1,1,0),0)</f>
        <v>1</v>
      </c>
      <c r="Y5512" s="1">
        <f t="shared" ref="Y5512:Y5575" si="1312">IF($I5512=1, IF($E5512=0,1,0),0)</f>
        <v>0</v>
      </c>
      <c r="Z5512" s="1">
        <f t="shared" ref="Z5512:Z5575" si="1313">IF($I5512=0, IF($E5512=1,1,0),0)</f>
        <v>0</v>
      </c>
      <c r="AA5512" s="1">
        <f t="shared" ref="AA5512:AA5575" si="1314">IF($I5512=0, IF($E5512=0,1,0),0)</f>
        <v>0</v>
      </c>
    </row>
    <row r="5513" spans="1:27" x14ac:dyDescent="0.25">
      <c r="A5513">
        <v>0</v>
      </c>
      <c r="B5513">
        <v>8.3000000000000007</v>
      </c>
      <c r="C5513">
        <v>26.05</v>
      </c>
      <c r="D5513">
        <v>675</v>
      </c>
      <c r="E5513">
        <v>1</v>
      </c>
      <c r="G5513" s="1">
        <f t="shared" si="1300"/>
        <v>0</v>
      </c>
      <c r="H5513" s="1">
        <f t="shared" si="1301"/>
        <v>0</v>
      </c>
      <c r="I5513" s="1">
        <f t="shared" si="1302"/>
        <v>0</v>
      </c>
      <c r="L5513" s="1">
        <f t="shared" si="1303"/>
        <v>0</v>
      </c>
      <c r="M5513" s="1">
        <f t="shared" si="1304"/>
        <v>0</v>
      </c>
      <c r="N5513" s="1">
        <f t="shared" si="1305"/>
        <v>1</v>
      </c>
      <c r="O5513" s="1">
        <f t="shared" si="1306"/>
        <v>0</v>
      </c>
      <c r="R5513" s="1">
        <f t="shared" si="1307"/>
        <v>0</v>
      </c>
      <c r="S5513" s="1">
        <f t="shared" si="1308"/>
        <v>0</v>
      </c>
      <c r="T5513" s="1">
        <f t="shared" si="1309"/>
        <v>1</v>
      </c>
      <c r="U5513" s="1">
        <f t="shared" si="1310"/>
        <v>0</v>
      </c>
      <c r="X5513" s="1">
        <f t="shared" si="1311"/>
        <v>0</v>
      </c>
      <c r="Y5513" s="1">
        <f t="shared" si="1312"/>
        <v>0</v>
      </c>
      <c r="Z5513" s="1">
        <f t="shared" si="1313"/>
        <v>1</v>
      </c>
      <c r="AA5513" s="1">
        <f t="shared" si="1314"/>
        <v>0</v>
      </c>
    </row>
    <row r="5514" spans="1:27" x14ac:dyDescent="0.25">
      <c r="A5514">
        <v>1</v>
      </c>
      <c r="B5514">
        <v>42</v>
      </c>
      <c r="C5514">
        <v>34</v>
      </c>
      <c r="D5514">
        <v>670</v>
      </c>
      <c r="E5514">
        <v>1</v>
      </c>
      <c r="G5514" s="1">
        <f t="shared" si="1300"/>
        <v>0</v>
      </c>
      <c r="H5514" s="1">
        <f t="shared" si="1301"/>
        <v>0</v>
      </c>
      <c r="I5514" s="1">
        <f t="shared" si="1302"/>
        <v>1</v>
      </c>
      <c r="L5514" s="1">
        <f t="shared" si="1303"/>
        <v>0</v>
      </c>
      <c r="M5514" s="1">
        <f t="shared" si="1304"/>
        <v>0</v>
      </c>
      <c r="N5514" s="1">
        <f t="shared" si="1305"/>
        <v>1</v>
      </c>
      <c r="O5514" s="1">
        <f t="shared" si="1306"/>
        <v>0</v>
      </c>
      <c r="R5514" s="1">
        <f t="shared" si="1307"/>
        <v>0</v>
      </c>
      <c r="S5514" s="1">
        <f t="shared" si="1308"/>
        <v>0</v>
      </c>
      <c r="T5514" s="1">
        <f t="shared" si="1309"/>
        <v>1</v>
      </c>
      <c r="U5514" s="1">
        <f t="shared" si="1310"/>
        <v>0</v>
      </c>
      <c r="X5514" s="1">
        <f t="shared" si="1311"/>
        <v>1</v>
      </c>
      <c r="Y5514" s="1">
        <f t="shared" si="1312"/>
        <v>0</v>
      </c>
      <c r="Z5514" s="1">
        <f t="shared" si="1313"/>
        <v>0</v>
      </c>
      <c r="AA5514" s="1">
        <f t="shared" si="1314"/>
        <v>0</v>
      </c>
    </row>
    <row r="5515" spans="1:27" x14ac:dyDescent="0.25">
      <c r="A5515">
        <v>1</v>
      </c>
      <c r="B5515">
        <v>78</v>
      </c>
      <c r="C5515">
        <v>33.450000000000003</v>
      </c>
      <c r="D5515">
        <v>695</v>
      </c>
      <c r="E5515">
        <v>1</v>
      </c>
      <c r="G5515" s="1">
        <f t="shared" si="1300"/>
        <v>0</v>
      </c>
      <c r="H5515" s="1">
        <f t="shared" si="1301"/>
        <v>0</v>
      </c>
      <c r="I5515" s="1">
        <f t="shared" si="1302"/>
        <v>1</v>
      </c>
      <c r="L5515" s="1">
        <f t="shared" si="1303"/>
        <v>0</v>
      </c>
      <c r="M5515" s="1">
        <f t="shared" si="1304"/>
        <v>0</v>
      </c>
      <c r="N5515" s="1">
        <f t="shared" si="1305"/>
        <v>1</v>
      </c>
      <c r="O5515" s="1">
        <f t="shared" si="1306"/>
        <v>0</v>
      </c>
      <c r="R5515" s="1">
        <f t="shared" si="1307"/>
        <v>0</v>
      </c>
      <c r="S5515" s="1">
        <f t="shared" si="1308"/>
        <v>0</v>
      </c>
      <c r="T5515" s="1">
        <f t="shared" si="1309"/>
        <v>1</v>
      </c>
      <c r="U5515" s="1">
        <f t="shared" si="1310"/>
        <v>0</v>
      </c>
      <c r="X5515" s="1">
        <f t="shared" si="1311"/>
        <v>1</v>
      </c>
      <c r="Y5515" s="1">
        <f t="shared" si="1312"/>
        <v>0</v>
      </c>
      <c r="Z5515" s="1">
        <f t="shared" si="1313"/>
        <v>0</v>
      </c>
      <c r="AA5515" s="1">
        <f t="shared" si="1314"/>
        <v>0</v>
      </c>
    </row>
    <row r="5516" spans="1:27" x14ac:dyDescent="0.25">
      <c r="A5516">
        <v>0</v>
      </c>
      <c r="B5516">
        <v>63</v>
      </c>
      <c r="C5516">
        <v>23.6</v>
      </c>
      <c r="D5516">
        <v>685</v>
      </c>
      <c r="E5516">
        <v>1</v>
      </c>
      <c r="G5516" s="1">
        <f t="shared" si="1300"/>
        <v>0</v>
      </c>
      <c r="H5516" s="1">
        <f t="shared" si="1301"/>
        <v>0</v>
      </c>
      <c r="I5516" s="1">
        <f t="shared" si="1302"/>
        <v>0</v>
      </c>
      <c r="L5516" s="1">
        <f t="shared" si="1303"/>
        <v>0</v>
      </c>
      <c r="M5516" s="1">
        <f t="shared" si="1304"/>
        <v>0</v>
      </c>
      <c r="N5516" s="1">
        <f t="shared" si="1305"/>
        <v>1</v>
      </c>
      <c r="O5516" s="1">
        <f t="shared" si="1306"/>
        <v>0</v>
      </c>
      <c r="R5516" s="1">
        <f t="shared" si="1307"/>
        <v>0</v>
      </c>
      <c r="S5516" s="1">
        <f t="shared" si="1308"/>
        <v>0</v>
      </c>
      <c r="T5516" s="1">
        <f t="shared" si="1309"/>
        <v>1</v>
      </c>
      <c r="U5516" s="1">
        <f t="shared" si="1310"/>
        <v>0</v>
      </c>
      <c r="X5516" s="1">
        <f t="shared" si="1311"/>
        <v>0</v>
      </c>
      <c r="Y5516" s="1">
        <f t="shared" si="1312"/>
        <v>0</v>
      </c>
      <c r="Z5516" s="1">
        <f t="shared" si="1313"/>
        <v>1</v>
      </c>
      <c r="AA5516" s="1">
        <f t="shared" si="1314"/>
        <v>0</v>
      </c>
    </row>
    <row r="5517" spans="1:27" x14ac:dyDescent="0.25">
      <c r="A5517">
        <v>0</v>
      </c>
      <c r="B5517">
        <v>97.5</v>
      </c>
      <c r="C5517">
        <v>13.18</v>
      </c>
      <c r="D5517">
        <v>695</v>
      </c>
      <c r="E5517">
        <v>1</v>
      </c>
      <c r="G5517" s="1">
        <f t="shared" si="1300"/>
        <v>1</v>
      </c>
      <c r="H5517" s="1">
        <f t="shared" si="1301"/>
        <v>1</v>
      </c>
      <c r="I5517" s="1">
        <f t="shared" si="1302"/>
        <v>1</v>
      </c>
      <c r="L5517" s="1">
        <f t="shared" si="1303"/>
        <v>1</v>
      </c>
      <c r="M5517" s="1">
        <f t="shared" si="1304"/>
        <v>0</v>
      </c>
      <c r="N5517" s="1">
        <f t="shared" si="1305"/>
        <v>0</v>
      </c>
      <c r="O5517" s="1">
        <f t="shared" si="1306"/>
        <v>0</v>
      </c>
      <c r="R5517" s="1">
        <f t="shared" si="1307"/>
        <v>1</v>
      </c>
      <c r="S5517" s="1">
        <f t="shared" si="1308"/>
        <v>0</v>
      </c>
      <c r="T5517" s="1">
        <f t="shared" si="1309"/>
        <v>0</v>
      </c>
      <c r="U5517" s="1">
        <f t="shared" si="1310"/>
        <v>0</v>
      </c>
      <c r="X5517" s="1">
        <f t="shared" si="1311"/>
        <v>1</v>
      </c>
      <c r="Y5517" s="1">
        <f t="shared" si="1312"/>
        <v>0</v>
      </c>
      <c r="Z5517" s="1">
        <f t="shared" si="1313"/>
        <v>0</v>
      </c>
      <c r="AA5517" s="1">
        <f t="shared" si="1314"/>
        <v>0</v>
      </c>
    </row>
    <row r="5518" spans="1:27" x14ac:dyDescent="0.25">
      <c r="A5518">
        <v>1</v>
      </c>
      <c r="B5518">
        <v>165</v>
      </c>
      <c r="C5518">
        <v>12.14</v>
      </c>
      <c r="D5518">
        <v>765</v>
      </c>
      <c r="E5518">
        <v>1</v>
      </c>
      <c r="G5518" s="1">
        <f t="shared" si="1300"/>
        <v>1</v>
      </c>
      <c r="H5518" s="1">
        <f t="shared" si="1301"/>
        <v>1</v>
      </c>
      <c r="I5518" s="1">
        <f t="shared" si="1302"/>
        <v>1</v>
      </c>
      <c r="L5518" s="1">
        <f t="shared" si="1303"/>
        <v>1</v>
      </c>
      <c r="M5518" s="1">
        <f t="shared" si="1304"/>
        <v>0</v>
      </c>
      <c r="N5518" s="1">
        <f t="shared" si="1305"/>
        <v>0</v>
      </c>
      <c r="O5518" s="1">
        <f t="shared" si="1306"/>
        <v>0</v>
      </c>
      <c r="R5518" s="1">
        <f t="shared" si="1307"/>
        <v>1</v>
      </c>
      <c r="S5518" s="1">
        <f t="shared" si="1308"/>
        <v>0</v>
      </c>
      <c r="T5518" s="1">
        <f t="shared" si="1309"/>
        <v>0</v>
      </c>
      <c r="U5518" s="1">
        <f t="shared" si="1310"/>
        <v>0</v>
      </c>
      <c r="X5518" s="1">
        <f t="shared" si="1311"/>
        <v>1</v>
      </c>
      <c r="Y5518" s="1">
        <f t="shared" si="1312"/>
        <v>0</v>
      </c>
      <c r="Z5518" s="1">
        <f t="shared" si="1313"/>
        <v>0</v>
      </c>
      <c r="AA5518" s="1">
        <f t="shared" si="1314"/>
        <v>0</v>
      </c>
    </row>
    <row r="5519" spans="1:27" x14ac:dyDescent="0.25">
      <c r="A5519">
        <v>0</v>
      </c>
      <c r="B5519">
        <v>30</v>
      </c>
      <c r="C5519">
        <v>17.48</v>
      </c>
      <c r="D5519">
        <v>665</v>
      </c>
      <c r="E5519">
        <v>1</v>
      </c>
      <c r="G5519" s="1">
        <f t="shared" si="1300"/>
        <v>0</v>
      </c>
      <c r="H5519" s="1">
        <f t="shared" si="1301"/>
        <v>0</v>
      </c>
      <c r="I5519" s="1">
        <f t="shared" si="1302"/>
        <v>0</v>
      </c>
      <c r="L5519" s="1">
        <f t="shared" si="1303"/>
        <v>0</v>
      </c>
      <c r="M5519" s="1">
        <f t="shared" si="1304"/>
        <v>0</v>
      </c>
      <c r="N5519" s="1">
        <f t="shared" si="1305"/>
        <v>1</v>
      </c>
      <c r="O5519" s="1">
        <f t="shared" si="1306"/>
        <v>0</v>
      </c>
      <c r="R5519" s="1">
        <f t="shared" si="1307"/>
        <v>0</v>
      </c>
      <c r="S5519" s="1">
        <f t="shared" si="1308"/>
        <v>0</v>
      </c>
      <c r="T5519" s="1">
        <f t="shared" si="1309"/>
        <v>1</v>
      </c>
      <c r="U5519" s="1">
        <f t="shared" si="1310"/>
        <v>0</v>
      </c>
      <c r="X5519" s="1">
        <f t="shared" si="1311"/>
        <v>0</v>
      </c>
      <c r="Y5519" s="1">
        <f t="shared" si="1312"/>
        <v>0</v>
      </c>
      <c r="Z5519" s="1">
        <f t="shared" si="1313"/>
        <v>1</v>
      </c>
      <c r="AA5519" s="1">
        <f t="shared" si="1314"/>
        <v>0</v>
      </c>
    </row>
    <row r="5520" spans="1:27" x14ac:dyDescent="0.25">
      <c r="A5520">
        <v>1</v>
      </c>
      <c r="B5520">
        <v>86.7</v>
      </c>
      <c r="C5520">
        <v>31.2</v>
      </c>
      <c r="D5520">
        <v>720</v>
      </c>
      <c r="E5520">
        <v>1</v>
      </c>
      <c r="G5520" s="1">
        <f t="shared" si="1300"/>
        <v>1</v>
      </c>
      <c r="H5520" s="1">
        <f t="shared" si="1301"/>
        <v>1</v>
      </c>
      <c r="I5520" s="1">
        <f t="shared" si="1302"/>
        <v>1</v>
      </c>
      <c r="L5520" s="1">
        <f t="shared" si="1303"/>
        <v>1</v>
      </c>
      <c r="M5520" s="1">
        <f t="shared" si="1304"/>
        <v>0</v>
      </c>
      <c r="N5520" s="1">
        <f t="shared" si="1305"/>
        <v>0</v>
      </c>
      <c r="O5520" s="1">
        <f t="shared" si="1306"/>
        <v>0</v>
      </c>
      <c r="R5520" s="1">
        <f t="shared" si="1307"/>
        <v>1</v>
      </c>
      <c r="S5520" s="1">
        <f t="shared" si="1308"/>
        <v>0</v>
      </c>
      <c r="T5520" s="1">
        <f t="shared" si="1309"/>
        <v>0</v>
      </c>
      <c r="U5520" s="1">
        <f t="shared" si="1310"/>
        <v>0</v>
      </c>
      <c r="X5520" s="1">
        <f t="shared" si="1311"/>
        <v>1</v>
      </c>
      <c r="Y5520" s="1">
        <f t="shared" si="1312"/>
        <v>0</v>
      </c>
      <c r="Z5520" s="1">
        <f t="shared" si="1313"/>
        <v>0</v>
      </c>
      <c r="AA5520" s="1">
        <f t="shared" si="1314"/>
        <v>0</v>
      </c>
    </row>
    <row r="5521" spans="1:27" x14ac:dyDescent="0.25">
      <c r="A5521">
        <v>1</v>
      </c>
      <c r="B5521">
        <v>21</v>
      </c>
      <c r="C5521">
        <v>11.31</v>
      </c>
      <c r="D5521">
        <v>735</v>
      </c>
      <c r="E5521">
        <v>1</v>
      </c>
      <c r="G5521" s="1">
        <f t="shared" si="1300"/>
        <v>1</v>
      </c>
      <c r="H5521" s="1">
        <f t="shared" si="1301"/>
        <v>1</v>
      </c>
      <c r="I5521" s="1">
        <f t="shared" si="1302"/>
        <v>1</v>
      </c>
      <c r="L5521" s="1">
        <f t="shared" si="1303"/>
        <v>1</v>
      </c>
      <c r="M5521" s="1">
        <f t="shared" si="1304"/>
        <v>0</v>
      </c>
      <c r="N5521" s="1">
        <f t="shared" si="1305"/>
        <v>0</v>
      </c>
      <c r="O5521" s="1">
        <f t="shared" si="1306"/>
        <v>0</v>
      </c>
      <c r="R5521" s="1">
        <f t="shared" si="1307"/>
        <v>1</v>
      </c>
      <c r="S5521" s="1">
        <f t="shared" si="1308"/>
        <v>0</v>
      </c>
      <c r="T5521" s="1">
        <f t="shared" si="1309"/>
        <v>0</v>
      </c>
      <c r="U5521" s="1">
        <f t="shared" si="1310"/>
        <v>0</v>
      </c>
      <c r="X5521" s="1">
        <f t="shared" si="1311"/>
        <v>1</v>
      </c>
      <c r="Y5521" s="1">
        <f t="shared" si="1312"/>
        <v>0</v>
      </c>
      <c r="Z5521" s="1">
        <f t="shared" si="1313"/>
        <v>0</v>
      </c>
      <c r="AA5521" s="1">
        <f t="shared" si="1314"/>
        <v>0</v>
      </c>
    </row>
    <row r="5522" spans="1:27" x14ac:dyDescent="0.25">
      <c r="A5522">
        <v>0</v>
      </c>
      <c r="B5522">
        <v>90</v>
      </c>
      <c r="C5522">
        <v>30.04</v>
      </c>
      <c r="D5522">
        <v>665</v>
      </c>
      <c r="E5522">
        <v>1</v>
      </c>
      <c r="G5522" s="1">
        <f t="shared" si="1300"/>
        <v>1</v>
      </c>
      <c r="H5522" s="1">
        <f t="shared" si="1301"/>
        <v>1</v>
      </c>
      <c r="I5522" s="1">
        <f t="shared" si="1302"/>
        <v>1</v>
      </c>
      <c r="L5522" s="1">
        <f t="shared" si="1303"/>
        <v>1</v>
      </c>
      <c r="M5522" s="1">
        <f t="shared" si="1304"/>
        <v>0</v>
      </c>
      <c r="N5522" s="1">
        <f t="shared" si="1305"/>
        <v>0</v>
      </c>
      <c r="O5522" s="1">
        <f t="shared" si="1306"/>
        <v>0</v>
      </c>
      <c r="R5522" s="1">
        <f t="shared" si="1307"/>
        <v>1</v>
      </c>
      <c r="S5522" s="1">
        <f t="shared" si="1308"/>
        <v>0</v>
      </c>
      <c r="T5522" s="1">
        <f t="shared" si="1309"/>
        <v>0</v>
      </c>
      <c r="U5522" s="1">
        <f t="shared" si="1310"/>
        <v>0</v>
      </c>
      <c r="X5522" s="1">
        <f t="shared" si="1311"/>
        <v>1</v>
      </c>
      <c r="Y5522" s="1">
        <f t="shared" si="1312"/>
        <v>0</v>
      </c>
      <c r="Z5522" s="1">
        <f t="shared" si="1313"/>
        <v>0</v>
      </c>
      <c r="AA5522" s="1">
        <f t="shared" si="1314"/>
        <v>0</v>
      </c>
    </row>
    <row r="5523" spans="1:27" x14ac:dyDescent="0.25">
      <c r="A5523">
        <v>1</v>
      </c>
      <c r="B5523">
        <v>74</v>
      </c>
      <c r="C5523">
        <v>17.79</v>
      </c>
      <c r="D5523">
        <v>690</v>
      </c>
      <c r="E5523">
        <v>1</v>
      </c>
      <c r="G5523" s="1">
        <f t="shared" si="1300"/>
        <v>0</v>
      </c>
      <c r="H5523" s="1">
        <f t="shared" si="1301"/>
        <v>0</v>
      </c>
      <c r="I5523" s="1">
        <f t="shared" si="1302"/>
        <v>1</v>
      </c>
      <c r="L5523" s="1">
        <f t="shared" si="1303"/>
        <v>0</v>
      </c>
      <c r="M5523" s="1">
        <f t="shared" si="1304"/>
        <v>0</v>
      </c>
      <c r="N5523" s="1">
        <f t="shared" si="1305"/>
        <v>1</v>
      </c>
      <c r="O5523" s="1">
        <f t="shared" si="1306"/>
        <v>0</v>
      </c>
      <c r="R5523" s="1">
        <f t="shared" si="1307"/>
        <v>0</v>
      </c>
      <c r="S5523" s="1">
        <f t="shared" si="1308"/>
        <v>0</v>
      </c>
      <c r="T5523" s="1">
        <f t="shared" si="1309"/>
        <v>1</v>
      </c>
      <c r="U5523" s="1">
        <f t="shared" si="1310"/>
        <v>0</v>
      </c>
      <c r="X5523" s="1">
        <f t="shared" si="1311"/>
        <v>1</v>
      </c>
      <c r="Y5523" s="1">
        <f t="shared" si="1312"/>
        <v>0</v>
      </c>
      <c r="Z5523" s="1">
        <f t="shared" si="1313"/>
        <v>0</v>
      </c>
      <c r="AA5523" s="1">
        <f t="shared" si="1314"/>
        <v>0</v>
      </c>
    </row>
    <row r="5524" spans="1:27" x14ac:dyDescent="0.25">
      <c r="A5524">
        <v>1</v>
      </c>
      <c r="B5524">
        <v>52</v>
      </c>
      <c r="C5524">
        <v>44.86</v>
      </c>
      <c r="D5524">
        <v>700</v>
      </c>
      <c r="E5524">
        <v>1</v>
      </c>
      <c r="G5524" s="1">
        <f t="shared" si="1300"/>
        <v>0</v>
      </c>
      <c r="H5524" s="1">
        <f t="shared" si="1301"/>
        <v>0</v>
      </c>
      <c r="I5524" s="1">
        <f t="shared" si="1302"/>
        <v>1</v>
      </c>
      <c r="L5524" s="1">
        <f t="shared" si="1303"/>
        <v>0</v>
      </c>
      <c r="M5524" s="1">
        <f t="shared" si="1304"/>
        <v>0</v>
      </c>
      <c r="N5524" s="1">
        <f t="shared" si="1305"/>
        <v>1</v>
      </c>
      <c r="O5524" s="1">
        <f t="shared" si="1306"/>
        <v>0</v>
      </c>
      <c r="R5524" s="1">
        <f t="shared" si="1307"/>
        <v>0</v>
      </c>
      <c r="S5524" s="1">
        <f t="shared" si="1308"/>
        <v>0</v>
      </c>
      <c r="T5524" s="1">
        <f t="shared" si="1309"/>
        <v>1</v>
      </c>
      <c r="U5524" s="1">
        <f t="shared" si="1310"/>
        <v>0</v>
      </c>
      <c r="X5524" s="1">
        <f t="shared" si="1311"/>
        <v>1</v>
      </c>
      <c r="Y5524" s="1">
        <f t="shared" si="1312"/>
        <v>0</v>
      </c>
      <c r="Z5524" s="1">
        <f t="shared" si="1313"/>
        <v>0</v>
      </c>
      <c r="AA5524" s="1">
        <f t="shared" si="1314"/>
        <v>0</v>
      </c>
    </row>
    <row r="5525" spans="1:27" x14ac:dyDescent="0.25">
      <c r="A5525">
        <v>1</v>
      </c>
      <c r="B5525">
        <v>103</v>
      </c>
      <c r="C5525">
        <v>22.28</v>
      </c>
      <c r="D5525">
        <v>675</v>
      </c>
      <c r="E5525">
        <v>1</v>
      </c>
      <c r="G5525" s="1">
        <f t="shared" si="1300"/>
        <v>1</v>
      </c>
      <c r="H5525" s="1">
        <f t="shared" si="1301"/>
        <v>1</v>
      </c>
      <c r="I5525" s="1">
        <f t="shared" si="1302"/>
        <v>1</v>
      </c>
      <c r="L5525" s="1">
        <f t="shared" si="1303"/>
        <v>1</v>
      </c>
      <c r="M5525" s="1">
        <f t="shared" si="1304"/>
        <v>0</v>
      </c>
      <c r="N5525" s="1">
        <f t="shared" si="1305"/>
        <v>0</v>
      </c>
      <c r="O5525" s="1">
        <f t="shared" si="1306"/>
        <v>0</v>
      </c>
      <c r="R5525" s="1">
        <f t="shared" si="1307"/>
        <v>1</v>
      </c>
      <c r="S5525" s="1">
        <f t="shared" si="1308"/>
        <v>0</v>
      </c>
      <c r="T5525" s="1">
        <f t="shared" si="1309"/>
        <v>0</v>
      </c>
      <c r="U5525" s="1">
        <f t="shared" si="1310"/>
        <v>0</v>
      </c>
      <c r="X5525" s="1">
        <f t="shared" si="1311"/>
        <v>1</v>
      </c>
      <c r="Y5525" s="1">
        <f t="shared" si="1312"/>
        <v>0</v>
      </c>
      <c r="Z5525" s="1">
        <f t="shared" si="1313"/>
        <v>0</v>
      </c>
      <c r="AA5525" s="1">
        <f t="shared" si="1314"/>
        <v>0</v>
      </c>
    </row>
    <row r="5526" spans="1:27" x14ac:dyDescent="0.25">
      <c r="A5526">
        <v>1</v>
      </c>
      <c r="B5526">
        <v>305</v>
      </c>
      <c r="C5526">
        <v>5.84</v>
      </c>
      <c r="D5526">
        <v>675</v>
      </c>
      <c r="E5526">
        <v>1</v>
      </c>
      <c r="G5526" s="1">
        <f t="shared" si="1300"/>
        <v>1</v>
      </c>
      <c r="H5526" s="1">
        <f t="shared" si="1301"/>
        <v>1</v>
      </c>
      <c r="I5526" s="1">
        <f t="shared" si="1302"/>
        <v>1</v>
      </c>
      <c r="L5526" s="1">
        <f t="shared" si="1303"/>
        <v>1</v>
      </c>
      <c r="M5526" s="1">
        <f t="shared" si="1304"/>
        <v>0</v>
      </c>
      <c r="N5526" s="1">
        <f t="shared" si="1305"/>
        <v>0</v>
      </c>
      <c r="O5526" s="1">
        <f t="shared" si="1306"/>
        <v>0</v>
      </c>
      <c r="R5526" s="1">
        <f t="shared" si="1307"/>
        <v>1</v>
      </c>
      <c r="S5526" s="1">
        <f t="shared" si="1308"/>
        <v>0</v>
      </c>
      <c r="T5526" s="1">
        <f t="shared" si="1309"/>
        <v>0</v>
      </c>
      <c r="U5526" s="1">
        <f t="shared" si="1310"/>
        <v>0</v>
      </c>
      <c r="X5526" s="1">
        <f t="shared" si="1311"/>
        <v>1</v>
      </c>
      <c r="Y5526" s="1">
        <f t="shared" si="1312"/>
        <v>0</v>
      </c>
      <c r="Z5526" s="1">
        <f t="shared" si="1313"/>
        <v>0</v>
      </c>
      <c r="AA5526" s="1">
        <f t="shared" si="1314"/>
        <v>0</v>
      </c>
    </row>
    <row r="5527" spans="1:27" x14ac:dyDescent="0.25">
      <c r="A5527">
        <v>1</v>
      </c>
      <c r="B5527">
        <v>100</v>
      </c>
      <c r="C5527">
        <v>6.3</v>
      </c>
      <c r="D5527">
        <v>670</v>
      </c>
      <c r="E5527">
        <v>1</v>
      </c>
      <c r="G5527" s="1">
        <f t="shared" si="1300"/>
        <v>1</v>
      </c>
      <c r="H5527" s="1">
        <f t="shared" si="1301"/>
        <v>1</v>
      </c>
      <c r="I5527" s="1">
        <f t="shared" si="1302"/>
        <v>1</v>
      </c>
      <c r="L5527" s="1">
        <f t="shared" si="1303"/>
        <v>1</v>
      </c>
      <c r="M5527" s="1">
        <f t="shared" si="1304"/>
        <v>0</v>
      </c>
      <c r="N5527" s="1">
        <f t="shared" si="1305"/>
        <v>0</v>
      </c>
      <c r="O5527" s="1">
        <f t="shared" si="1306"/>
        <v>0</v>
      </c>
      <c r="R5527" s="1">
        <f t="shared" si="1307"/>
        <v>1</v>
      </c>
      <c r="S5527" s="1">
        <f t="shared" si="1308"/>
        <v>0</v>
      </c>
      <c r="T5527" s="1">
        <f t="shared" si="1309"/>
        <v>0</v>
      </c>
      <c r="U5527" s="1">
        <f t="shared" si="1310"/>
        <v>0</v>
      </c>
      <c r="X5527" s="1">
        <f t="shared" si="1311"/>
        <v>1</v>
      </c>
      <c r="Y5527" s="1">
        <f t="shared" si="1312"/>
        <v>0</v>
      </c>
      <c r="Z5527" s="1">
        <f t="shared" si="1313"/>
        <v>0</v>
      </c>
      <c r="AA5527" s="1">
        <f t="shared" si="1314"/>
        <v>0</v>
      </c>
    </row>
    <row r="5528" spans="1:27" x14ac:dyDescent="0.25">
      <c r="A5528">
        <v>1</v>
      </c>
      <c r="B5528">
        <v>62.5</v>
      </c>
      <c r="C5528">
        <v>16.989999999999998</v>
      </c>
      <c r="D5528">
        <v>660</v>
      </c>
      <c r="E5528">
        <v>1</v>
      </c>
      <c r="G5528" s="1">
        <f t="shared" si="1300"/>
        <v>0</v>
      </c>
      <c r="H5528" s="1">
        <f t="shared" si="1301"/>
        <v>0</v>
      </c>
      <c r="I5528" s="1">
        <f t="shared" si="1302"/>
        <v>1</v>
      </c>
      <c r="L5528" s="1">
        <f t="shared" si="1303"/>
        <v>0</v>
      </c>
      <c r="M5528" s="1">
        <f t="shared" si="1304"/>
        <v>0</v>
      </c>
      <c r="N5528" s="1">
        <f t="shared" si="1305"/>
        <v>1</v>
      </c>
      <c r="O5528" s="1">
        <f t="shared" si="1306"/>
        <v>0</v>
      </c>
      <c r="R5528" s="1">
        <f t="shared" si="1307"/>
        <v>0</v>
      </c>
      <c r="S5528" s="1">
        <f t="shared" si="1308"/>
        <v>0</v>
      </c>
      <c r="T5528" s="1">
        <f t="shared" si="1309"/>
        <v>1</v>
      </c>
      <c r="U5528" s="1">
        <f t="shared" si="1310"/>
        <v>0</v>
      </c>
      <c r="X5528" s="1">
        <f t="shared" si="1311"/>
        <v>1</v>
      </c>
      <c r="Y5528" s="1">
        <f t="shared" si="1312"/>
        <v>0</v>
      </c>
      <c r="Z5528" s="1">
        <f t="shared" si="1313"/>
        <v>0</v>
      </c>
      <c r="AA5528" s="1">
        <f t="shared" si="1314"/>
        <v>0</v>
      </c>
    </row>
    <row r="5529" spans="1:27" x14ac:dyDescent="0.25">
      <c r="A5529">
        <v>0</v>
      </c>
      <c r="B5529">
        <v>96</v>
      </c>
      <c r="C5529">
        <v>18.7</v>
      </c>
      <c r="D5529">
        <v>800</v>
      </c>
      <c r="E5529">
        <v>1</v>
      </c>
      <c r="G5529" s="1">
        <f t="shared" si="1300"/>
        <v>1</v>
      </c>
      <c r="H5529" s="1">
        <f t="shared" si="1301"/>
        <v>1</v>
      </c>
      <c r="I5529" s="1">
        <f t="shared" si="1302"/>
        <v>1</v>
      </c>
      <c r="L5529" s="1">
        <f t="shared" si="1303"/>
        <v>1</v>
      </c>
      <c r="M5529" s="1">
        <f t="shared" si="1304"/>
        <v>0</v>
      </c>
      <c r="N5529" s="1">
        <f t="shared" si="1305"/>
        <v>0</v>
      </c>
      <c r="O5529" s="1">
        <f t="shared" si="1306"/>
        <v>0</v>
      </c>
      <c r="R5529" s="1">
        <f t="shared" si="1307"/>
        <v>1</v>
      </c>
      <c r="S5529" s="1">
        <f t="shared" si="1308"/>
        <v>0</v>
      </c>
      <c r="T5529" s="1">
        <f t="shared" si="1309"/>
        <v>0</v>
      </c>
      <c r="U5529" s="1">
        <f t="shared" si="1310"/>
        <v>0</v>
      </c>
      <c r="X5529" s="1">
        <f t="shared" si="1311"/>
        <v>1</v>
      </c>
      <c r="Y5529" s="1">
        <f t="shared" si="1312"/>
        <v>0</v>
      </c>
      <c r="Z5529" s="1">
        <f t="shared" si="1313"/>
        <v>0</v>
      </c>
      <c r="AA5529" s="1">
        <f t="shared" si="1314"/>
        <v>0</v>
      </c>
    </row>
    <row r="5530" spans="1:27" x14ac:dyDescent="0.25">
      <c r="A5530">
        <v>0</v>
      </c>
      <c r="B5530">
        <v>13.209</v>
      </c>
      <c r="C5530">
        <v>13</v>
      </c>
      <c r="D5530">
        <v>745</v>
      </c>
      <c r="E5530">
        <v>1</v>
      </c>
      <c r="G5530" s="1">
        <f t="shared" si="1300"/>
        <v>1</v>
      </c>
      <c r="H5530" s="1">
        <f t="shared" si="1301"/>
        <v>1</v>
      </c>
      <c r="I5530" s="1">
        <f t="shared" si="1302"/>
        <v>1</v>
      </c>
      <c r="L5530" s="1">
        <f t="shared" si="1303"/>
        <v>1</v>
      </c>
      <c r="M5530" s="1">
        <f t="shared" si="1304"/>
        <v>0</v>
      </c>
      <c r="N5530" s="1">
        <f t="shared" si="1305"/>
        <v>0</v>
      </c>
      <c r="O5530" s="1">
        <f t="shared" si="1306"/>
        <v>0</v>
      </c>
      <c r="R5530" s="1">
        <f t="shared" si="1307"/>
        <v>1</v>
      </c>
      <c r="S5530" s="1">
        <f t="shared" si="1308"/>
        <v>0</v>
      </c>
      <c r="T5530" s="1">
        <f t="shared" si="1309"/>
        <v>0</v>
      </c>
      <c r="U5530" s="1">
        <f t="shared" si="1310"/>
        <v>0</v>
      </c>
      <c r="X5530" s="1">
        <f t="shared" si="1311"/>
        <v>1</v>
      </c>
      <c r="Y5530" s="1">
        <f t="shared" si="1312"/>
        <v>0</v>
      </c>
      <c r="Z5530" s="1">
        <f t="shared" si="1313"/>
        <v>0</v>
      </c>
      <c r="AA5530" s="1">
        <f t="shared" si="1314"/>
        <v>0</v>
      </c>
    </row>
    <row r="5531" spans="1:27" x14ac:dyDescent="0.25">
      <c r="A5531">
        <v>1</v>
      </c>
      <c r="B5531">
        <v>96</v>
      </c>
      <c r="C5531">
        <v>19.579999999999998</v>
      </c>
      <c r="D5531">
        <v>730</v>
      </c>
      <c r="E5531">
        <v>1</v>
      </c>
      <c r="G5531" s="1">
        <f t="shared" si="1300"/>
        <v>1</v>
      </c>
      <c r="H5531" s="1">
        <f t="shared" si="1301"/>
        <v>1</v>
      </c>
      <c r="I5531" s="1">
        <f t="shared" si="1302"/>
        <v>1</v>
      </c>
      <c r="L5531" s="1">
        <f t="shared" si="1303"/>
        <v>1</v>
      </c>
      <c r="M5531" s="1">
        <f t="shared" si="1304"/>
        <v>0</v>
      </c>
      <c r="N5531" s="1">
        <f t="shared" si="1305"/>
        <v>0</v>
      </c>
      <c r="O5531" s="1">
        <f t="shared" si="1306"/>
        <v>0</v>
      </c>
      <c r="R5531" s="1">
        <f t="shared" si="1307"/>
        <v>1</v>
      </c>
      <c r="S5531" s="1">
        <f t="shared" si="1308"/>
        <v>0</v>
      </c>
      <c r="T5531" s="1">
        <f t="shared" si="1309"/>
        <v>0</v>
      </c>
      <c r="U5531" s="1">
        <f t="shared" si="1310"/>
        <v>0</v>
      </c>
      <c r="X5531" s="1">
        <f t="shared" si="1311"/>
        <v>1</v>
      </c>
      <c r="Y5531" s="1">
        <f t="shared" si="1312"/>
        <v>0</v>
      </c>
      <c r="Z5531" s="1">
        <f t="shared" si="1313"/>
        <v>0</v>
      </c>
      <c r="AA5531" s="1">
        <f t="shared" si="1314"/>
        <v>0</v>
      </c>
    </row>
    <row r="5532" spans="1:27" x14ac:dyDescent="0.25">
      <c r="A5532">
        <v>0</v>
      </c>
      <c r="B5532">
        <v>52</v>
      </c>
      <c r="C5532">
        <v>34.799999999999997</v>
      </c>
      <c r="D5532">
        <v>695</v>
      </c>
      <c r="E5532">
        <v>1</v>
      </c>
      <c r="G5532" s="1">
        <f t="shared" si="1300"/>
        <v>0</v>
      </c>
      <c r="H5532" s="1">
        <f t="shared" si="1301"/>
        <v>0</v>
      </c>
      <c r="I5532" s="1">
        <f t="shared" si="1302"/>
        <v>0</v>
      </c>
      <c r="L5532" s="1">
        <f t="shared" si="1303"/>
        <v>0</v>
      </c>
      <c r="M5532" s="1">
        <f t="shared" si="1304"/>
        <v>0</v>
      </c>
      <c r="N5532" s="1">
        <f t="shared" si="1305"/>
        <v>1</v>
      </c>
      <c r="O5532" s="1">
        <f t="shared" si="1306"/>
        <v>0</v>
      </c>
      <c r="R5532" s="1">
        <f t="shared" si="1307"/>
        <v>0</v>
      </c>
      <c r="S5532" s="1">
        <f t="shared" si="1308"/>
        <v>0</v>
      </c>
      <c r="T5532" s="1">
        <f t="shared" si="1309"/>
        <v>1</v>
      </c>
      <c r="U5532" s="1">
        <f t="shared" si="1310"/>
        <v>0</v>
      </c>
      <c r="X5532" s="1">
        <f t="shared" si="1311"/>
        <v>0</v>
      </c>
      <c r="Y5532" s="1">
        <f t="shared" si="1312"/>
        <v>0</v>
      </c>
      <c r="Z5532" s="1">
        <f t="shared" si="1313"/>
        <v>1</v>
      </c>
      <c r="AA5532" s="1">
        <f t="shared" si="1314"/>
        <v>0</v>
      </c>
    </row>
    <row r="5533" spans="1:27" x14ac:dyDescent="0.25">
      <c r="A5533">
        <v>1</v>
      </c>
      <c r="B5533">
        <v>50.991999999999997</v>
      </c>
      <c r="C5533">
        <v>2.17</v>
      </c>
      <c r="D5533">
        <v>720</v>
      </c>
      <c r="E5533">
        <v>1</v>
      </c>
      <c r="G5533" s="1">
        <f t="shared" si="1300"/>
        <v>1</v>
      </c>
      <c r="H5533" s="1">
        <f t="shared" si="1301"/>
        <v>1</v>
      </c>
      <c r="I5533" s="1">
        <f t="shared" si="1302"/>
        <v>1</v>
      </c>
      <c r="L5533" s="1">
        <f t="shared" si="1303"/>
        <v>1</v>
      </c>
      <c r="M5533" s="1">
        <f t="shared" si="1304"/>
        <v>0</v>
      </c>
      <c r="N5533" s="1">
        <f t="shared" si="1305"/>
        <v>0</v>
      </c>
      <c r="O5533" s="1">
        <f t="shared" si="1306"/>
        <v>0</v>
      </c>
      <c r="R5533" s="1">
        <f t="shared" si="1307"/>
        <v>1</v>
      </c>
      <c r="S5533" s="1">
        <f t="shared" si="1308"/>
        <v>0</v>
      </c>
      <c r="T5533" s="1">
        <f t="shared" si="1309"/>
        <v>0</v>
      </c>
      <c r="U5533" s="1">
        <f t="shared" si="1310"/>
        <v>0</v>
      </c>
      <c r="X5533" s="1">
        <f t="shared" si="1311"/>
        <v>1</v>
      </c>
      <c r="Y5533" s="1">
        <f t="shared" si="1312"/>
        <v>0</v>
      </c>
      <c r="Z5533" s="1">
        <f t="shared" si="1313"/>
        <v>0</v>
      </c>
      <c r="AA5533" s="1">
        <f t="shared" si="1314"/>
        <v>0</v>
      </c>
    </row>
    <row r="5534" spans="1:27" x14ac:dyDescent="0.25">
      <c r="A5534">
        <v>1</v>
      </c>
      <c r="B5534">
        <v>80</v>
      </c>
      <c r="C5534">
        <v>21.99</v>
      </c>
      <c r="D5534">
        <v>725</v>
      </c>
      <c r="E5534">
        <v>1</v>
      </c>
      <c r="G5534" s="1">
        <f t="shared" si="1300"/>
        <v>1</v>
      </c>
      <c r="H5534" s="1">
        <f t="shared" si="1301"/>
        <v>1</v>
      </c>
      <c r="I5534" s="1">
        <f t="shared" si="1302"/>
        <v>1</v>
      </c>
      <c r="L5534" s="1">
        <f t="shared" si="1303"/>
        <v>1</v>
      </c>
      <c r="M5534" s="1">
        <f t="shared" si="1304"/>
        <v>0</v>
      </c>
      <c r="N5534" s="1">
        <f t="shared" si="1305"/>
        <v>0</v>
      </c>
      <c r="O5534" s="1">
        <f t="shared" si="1306"/>
        <v>0</v>
      </c>
      <c r="R5534" s="1">
        <f t="shared" si="1307"/>
        <v>1</v>
      </c>
      <c r="S5534" s="1">
        <f t="shared" si="1308"/>
        <v>0</v>
      </c>
      <c r="T5534" s="1">
        <f t="shared" si="1309"/>
        <v>0</v>
      </c>
      <c r="U5534" s="1">
        <f t="shared" si="1310"/>
        <v>0</v>
      </c>
      <c r="X5534" s="1">
        <f t="shared" si="1311"/>
        <v>1</v>
      </c>
      <c r="Y5534" s="1">
        <f t="shared" si="1312"/>
        <v>0</v>
      </c>
      <c r="Z5534" s="1">
        <f t="shared" si="1313"/>
        <v>0</v>
      </c>
      <c r="AA5534" s="1">
        <f t="shared" si="1314"/>
        <v>0</v>
      </c>
    </row>
    <row r="5535" spans="1:27" x14ac:dyDescent="0.25">
      <c r="A5535">
        <v>1</v>
      </c>
      <c r="B5535">
        <v>18.899999999999999</v>
      </c>
      <c r="C5535">
        <v>28.57</v>
      </c>
      <c r="D5535">
        <v>685</v>
      </c>
      <c r="E5535">
        <v>1</v>
      </c>
      <c r="G5535" s="1">
        <f t="shared" si="1300"/>
        <v>0</v>
      </c>
      <c r="H5535" s="1">
        <f t="shared" si="1301"/>
        <v>0</v>
      </c>
      <c r="I5535" s="1">
        <f t="shared" si="1302"/>
        <v>1</v>
      </c>
      <c r="L5535" s="1">
        <f t="shared" si="1303"/>
        <v>0</v>
      </c>
      <c r="M5535" s="1">
        <f t="shared" si="1304"/>
        <v>0</v>
      </c>
      <c r="N5535" s="1">
        <f t="shared" si="1305"/>
        <v>1</v>
      </c>
      <c r="O5535" s="1">
        <f t="shared" si="1306"/>
        <v>0</v>
      </c>
      <c r="R5535" s="1">
        <f t="shared" si="1307"/>
        <v>0</v>
      </c>
      <c r="S5535" s="1">
        <f t="shared" si="1308"/>
        <v>0</v>
      </c>
      <c r="T5535" s="1">
        <f t="shared" si="1309"/>
        <v>1</v>
      </c>
      <c r="U5535" s="1">
        <f t="shared" si="1310"/>
        <v>0</v>
      </c>
      <c r="X5535" s="1">
        <f t="shared" si="1311"/>
        <v>1</v>
      </c>
      <c r="Y5535" s="1">
        <f t="shared" si="1312"/>
        <v>0</v>
      </c>
      <c r="Z5535" s="1">
        <f t="shared" si="1313"/>
        <v>0</v>
      </c>
      <c r="AA5535" s="1">
        <f t="shared" si="1314"/>
        <v>0</v>
      </c>
    </row>
    <row r="5536" spans="1:27" x14ac:dyDescent="0.25">
      <c r="A5536">
        <v>1</v>
      </c>
      <c r="B5536">
        <v>400</v>
      </c>
      <c r="C5536">
        <v>11.88</v>
      </c>
      <c r="D5536">
        <v>725</v>
      </c>
      <c r="E5536">
        <v>1</v>
      </c>
      <c r="G5536" s="1">
        <f t="shared" si="1300"/>
        <v>1</v>
      </c>
      <c r="H5536" s="1">
        <f t="shared" si="1301"/>
        <v>1</v>
      </c>
      <c r="I5536" s="1">
        <f t="shared" si="1302"/>
        <v>1</v>
      </c>
      <c r="L5536" s="1">
        <f t="shared" si="1303"/>
        <v>1</v>
      </c>
      <c r="M5536" s="1">
        <f t="shared" si="1304"/>
        <v>0</v>
      </c>
      <c r="N5536" s="1">
        <f t="shared" si="1305"/>
        <v>0</v>
      </c>
      <c r="O5536" s="1">
        <f t="shared" si="1306"/>
        <v>0</v>
      </c>
      <c r="R5536" s="1">
        <f t="shared" si="1307"/>
        <v>1</v>
      </c>
      <c r="S5536" s="1">
        <f t="shared" si="1308"/>
        <v>0</v>
      </c>
      <c r="T5536" s="1">
        <f t="shared" si="1309"/>
        <v>0</v>
      </c>
      <c r="U5536" s="1">
        <f t="shared" si="1310"/>
        <v>0</v>
      </c>
      <c r="X5536" s="1">
        <f t="shared" si="1311"/>
        <v>1</v>
      </c>
      <c r="Y5536" s="1">
        <f t="shared" si="1312"/>
        <v>0</v>
      </c>
      <c r="Z5536" s="1">
        <f t="shared" si="1313"/>
        <v>0</v>
      </c>
      <c r="AA5536" s="1">
        <f t="shared" si="1314"/>
        <v>0</v>
      </c>
    </row>
    <row r="5537" spans="1:27" x14ac:dyDescent="0.25">
      <c r="A5537">
        <v>1</v>
      </c>
      <c r="B5537">
        <v>80</v>
      </c>
      <c r="C5537">
        <v>22.52</v>
      </c>
      <c r="D5537">
        <v>660</v>
      </c>
      <c r="E5537">
        <v>1</v>
      </c>
      <c r="G5537" s="1">
        <f t="shared" si="1300"/>
        <v>0</v>
      </c>
      <c r="H5537" s="1">
        <f t="shared" si="1301"/>
        <v>0</v>
      </c>
      <c r="I5537" s="1">
        <f t="shared" si="1302"/>
        <v>1</v>
      </c>
      <c r="L5537" s="1">
        <f t="shared" si="1303"/>
        <v>0</v>
      </c>
      <c r="M5537" s="1">
        <f t="shared" si="1304"/>
        <v>0</v>
      </c>
      <c r="N5537" s="1">
        <f t="shared" si="1305"/>
        <v>1</v>
      </c>
      <c r="O5537" s="1">
        <f t="shared" si="1306"/>
        <v>0</v>
      </c>
      <c r="R5537" s="1">
        <f t="shared" si="1307"/>
        <v>0</v>
      </c>
      <c r="S5537" s="1">
        <f t="shared" si="1308"/>
        <v>0</v>
      </c>
      <c r="T5537" s="1">
        <f t="shared" si="1309"/>
        <v>1</v>
      </c>
      <c r="U5537" s="1">
        <f t="shared" si="1310"/>
        <v>0</v>
      </c>
      <c r="X5537" s="1">
        <f t="shared" si="1311"/>
        <v>1</v>
      </c>
      <c r="Y5537" s="1">
        <f t="shared" si="1312"/>
        <v>0</v>
      </c>
      <c r="Z5537" s="1">
        <f t="shared" si="1313"/>
        <v>0</v>
      </c>
      <c r="AA5537" s="1">
        <f t="shared" si="1314"/>
        <v>0</v>
      </c>
    </row>
    <row r="5538" spans="1:27" x14ac:dyDescent="0.25">
      <c r="A5538">
        <v>0</v>
      </c>
      <c r="B5538">
        <v>59</v>
      </c>
      <c r="C5538">
        <v>15.32</v>
      </c>
      <c r="D5538">
        <v>730</v>
      </c>
      <c r="E5538">
        <v>1</v>
      </c>
      <c r="G5538" s="1">
        <f t="shared" si="1300"/>
        <v>1</v>
      </c>
      <c r="H5538" s="1">
        <f t="shared" si="1301"/>
        <v>1</v>
      </c>
      <c r="I5538" s="1">
        <f t="shared" si="1302"/>
        <v>1</v>
      </c>
      <c r="L5538" s="1">
        <f t="shared" si="1303"/>
        <v>1</v>
      </c>
      <c r="M5538" s="1">
        <f t="shared" si="1304"/>
        <v>0</v>
      </c>
      <c r="N5538" s="1">
        <f t="shared" si="1305"/>
        <v>0</v>
      </c>
      <c r="O5538" s="1">
        <f t="shared" si="1306"/>
        <v>0</v>
      </c>
      <c r="R5538" s="1">
        <f t="shared" si="1307"/>
        <v>1</v>
      </c>
      <c r="S5538" s="1">
        <f t="shared" si="1308"/>
        <v>0</v>
      </c>
      <c r="T5538" s="1">
        <f t="shared" si="1309"/>
        <v>0</v>
      </c>
      <c r="U5538" s="1">
        <f t="shared" si="1310"/>
        <v>0</v>
      </c>
      <c r="X5538" s="1">
        <f t="shared" si="1311"/>
        <v>1</v>
      </c>
      <c r="Y5538" s="1">
        <f t="shared" si="1312"/>
        <v>0</v>
      </c>
      <c r="Z5538" s="1">
        <f t="shared" si="1313"/>
        <v>0</v>
      </c>
      <c r="AA5538" s="1">
        <f t="shared" si="1314"/>
        <v>0</v>
      </c>
    </row>
    <row r="5539" spans="1:27" x14ac:dyDescent="0.25">
      <c r="A5539">
        <v>1</v>
      </c>
      <c r="B5539">
        <v>81</v>
      </c>
      <c r="C5539">
        <v>20.46</v>
      </c>
      <c r="D5539">
        <v>665</v>
      </c>
      <c r="E5539">
        <v>1</v>
      </c>
      <c r="G5539" s="1">
        <f t="shared" si="1300"/>
        <v>0</v>
      </c>
      <c r="H5539" s="1">
        <f t="shared" si="1301"/>
        <v>0</v>
      </c>
      <c r="I5539" s="1">
        <f t="shared" si="1302"/>
        <v>1</v>
      </c>
      <c r="L5539" s="1">
        <f t="shared" si="1303"/>
        <v>0</v>
      </c>
      <c r="M5539" s="1">
        <f t="shared" si="1304"/>
        <v>0</v>
      </c>
      <c r="N5539" s="1">
        <f t="shared" si="1305"/>
        <v>1</v>
      </c>
      <c r="O5539" s="1">
        <f t="shared" si="1306"/>
        <v>0</v>
      </c>
      <c r="R5539" s="1">
        <f t="shared" si="1307"/>
        <v>0</v>
      </c>
      <c r="S5539" s="1">
        <f t="shared" si="1308"/>
        <v>0</v>
      </c>
      <c r="T5539" s="1">
        <f t="shared" si="1309"/>
        <v>1</v>
      </c>
      <c r="U5539" s="1">
        <f t="shared" si="1310"/>
        <v>0</v>
      </c>
      <c r="X5539" s="1">
        <f t="shared" si="1311"/>
        <v>1</v>
      </c>
      <c r="Y5539" s="1">
        <f t="shared" si="1312"/>
        <v>0</v>
      </c>
      <c r="Z5539" s="1">
        <f t="shared" si="1313"/>
        <v>0</v>
      </c>
      <c r="AA5539" s="1">
        <f t="shared" si="1314"/>
        <v>0</v>
      </c>
    </row>
    <row r="5540" spans="1:27" x14ac:dyDescent="0.25">
      <c r="A5540">
        <v>0</v>
      </c>
      <c r="B5540">
        <v>65</v>
      </c>
      <c r="C5540">
        <v>13.09</v>
      </c>
      <c r="D5540">
        <v>665</v>
      </c>
      <c r="E5540">
        <v>1</v>
      </c>
      <c r="G5540" s="1">
        <f t="shared" si="1300"/>
        <v>0</v>
      </c>
      <c r="H5540" s="1">
        <f t="shared" si="1301"/>
        <v>1</v>
      </c>
      <c r="I5540" s="1">
        <f t="shared" si="1302"/>
        <v>1</v>
      </c>
      <c r="L5540" s="1">
        <f t="shared" si="1303"/>
        <v>0</v>
      </c>
      <c r="M5540" s="1">
        <f t="shared" si="1304"/>
        <v>0</v>
      </c>
      <c r="N5540" s="1">
        <f t="shared" si="1305"/>
        <v>1</v>
      </c>
      <c r="O5540" s="1">
        <f t="shared" si="1306"/>
        <v>0</v>
      </c>
      <c r="R5540" s="1">
        <f t="shared" si="1307"/>
        <v>1</v>
      </c>
      <c r="S5540" s="1">
        <f t="shared" si="1308"/>
        <v>0</v>
      </c>
      <c r="T5540" s="1">
        <f t="shared" si="1309"/>
        <v>0</v>
      </c>
      <c r="U5540" s="1">
        <f t="shared" si="1310"/>
        <v>0</v>
      </c>
      <c r="X5540" s="1">
        <f t="shared" si="1311"/>
        <v>1</v>
      </c>
      <c r="Y5540" s="1">
        <f t="shared" si="1312"/>
        <v>0</v>
      </c>
      <c r="Z5540" s="1">
        <f t="shared" si="1313"/>
        <v>0</v>
      </c>
      <c r="AA5540" s="1">
        <f t="shared" si="1314"/>
        <v>0</v>
      </c>
    </row>
    <row r="5541" spans="1:27" x14ac:dyDescent="0.25">
      <c r="A5541">
        <v>0</v>
      </c>
      <c r="B5541">
        <v>40</v>
      </c>
      <c r="C5541">
        <v>26.85</v>
      </c>
      <c r="D5541">
        <v>690</v>
      </c>
      <c r="E5541">
        <v>1</v>
      </c>
      <c r="G5541" s="1">
        <f t="shared" si="1300"/>
        <v>0</v>
      </c>
      <c r="H5541" s="1">
        <f t="shared" si="1301"/>
        <v>0</v>
      </c>
      <c r="I5541" s="1">
        <f t="shared" si="1302"/>
        <v>0</v>
      </c>
      <c r="L5541" s="1">
        <f t="shared" si="1303"/>
        <v>0</v>
      </c>
      <c r="M5541" s="1">
        <f t="shared" si="1304"/>
        <v>0</v>
      </c>
      <c r="N5541" s="1">
        <f t="shared" si="1305"/>
        <v>1</v>
      </c>
      <c r="O5541" s="1">
        <f t="shared" si="1306"/>
        <v>0</v>
      </c>
      <c r="R5541" s="1">
        <f t="shared" si="1307"/>
        <v>0</v>
      </c>
      <c r="S5541" s="1">
        <f t="shared" si="1308"/>
        <v>0</v>
      </c>
      <c r="T5541" s="1">
        <f t="shared" si="1309"/>
        <v>1</v>
      </c>
      <c r="U5541" s="1">
        <f t="shared" si="1310"/>
        <v>0</v>
      </c>
      <c r="X5541" s="1">
        <f t="shared" si="1311"/>
        <v>0</v>
      </c>
      <c r="Y5541" s="1">
        <f t="shared" si="1312"/>
        <v>0</v>
      </c>
      <c r="Z5541" s="1">
        <f t="shared" si="1313"/>
        <v>1</v>
      </c>
      <c r="AA5541" s="1">
        <f t="shared" si="1314"/>
        <v>0</v>
      </c>
    </row>
    <row r="5542" spans="1:27" x14ac:dyDescent="0.25">
      <c r="A5542">
        <v>1</v>
      </c>
      <c r="B5542">
        <v>68</v>
      </c>
      <c r="C5542">
        <v>23.72</v>
      </c>
      <c r="D5542">
        <v>700</v>
      </c>
      <c r="E5542">
        <v>1</v>
      </c>
      <c r="G5542" s="1">
        <f t="shared" si="1300"/>
        <v>0</v>
      </c>
      <c r="H5542" s="1">
        <f t="shared" si="1301"/>
        <v>0</v>
      </c>
      <c r="I5542" s="1">
        <f t="shared" si="1302"/>
        <v>1</v>
      </c>
      <c r="L5542" s="1">
        <f t="shared" si="1303"/>
        <v>0</v>
      </c>
      <c r="M5542" s="1">
        <f t="shared" si="1304"/>
        <v>0</v>
      </c>
      <c r="N5542" s="1">
        <f t="shared" si="1305"/>
        <v>1</v>
      </c>
      <c r="O5542" s="1">
        <f t="shared" si="1306"/>
        <v>0</v>
      </c>
      <c r="R5542" s="1">
        <f t="shared" si="1307"/>
        <v>0</v>
      </c>
      <c r="S5542" s="1">
        <f t="shared" si="1308"/>
        <v>0</v>
      </c>
      <c r="T5542" s="1">
        <f t="shared" si="1309"/>
        <v>1</v>
      </c>
      <c r="U5542" s="1">
        <f t="shared" si="1310"/>
        <v>0</v>
      </c>
      <c r="X5542" s="1">
        <f t="shared" si="1311"/>
        <v>1</v>
      </c>
      <c r="Y5542" s="1">
        <f t="shared" si="1312"/>
        <v>0</v>
      </c>
      <c r="Z5542" s="1">
        <f t="shared" si="1313"/>
        <v>0</v>
      </c>
      <c r="AA5542" s="1">
        <f t="shared" si="1314"/>
        <v>0</v>
      </c>
    </row>
    <row r="5543" spans="1:27" x14ac:dyDescent="0.25">
      <c r="A5543">
        <v>1</v>
      </c>
      <c r="B5543">
        <v>75</v>
      </c>
      <c r="C5543">
        <v>28.67</v>
      </c>
      <c r="D5543">
        <v>710</v>
      </c>
      <c r="E5543">
        <v>1</v>
      </c>
      <c r="G5543" s="1">
        <f t="shared" si="1300"/>
        <v>0</v>
      </c>
      <c r="H5543" s="1">
        <f t="shared" si="1301"/>
        <v>0</v>
      </c>
      <c r="I5543" s="1">
        <f t="shared" si="1302"/>
        <v>1</v>
      </c>
      <c r="L5543" s="1">
        <f t="shared" si="1303"/>
        <v>0</v>
      </c>
      <c r="M5543" s="1">
        <f t="shared" si="1304"/>
        <v>0</v>
      </c>
      <c r="N5543" s="1">
        <f t="shared" si="1305"/>
        <v>1</v>
      </c>
      <c r="O5543" s="1">
        <f t="shared" si="1306"/>
        <v>0</v>
      </c>
      <c r="R5543" s="1">
        <f t="shared" si="1307"/>
        <v>0</v>
      </c>
      <c r="S5543" s="1">
        <f t="shared" si="1308"/>
        <v>0</v>
      </c>
      <c r="T5543" s="1">
        <f t="shared" si="1309"/>
        <v>1</v>
      </c>
      <c r="U5543" s="1">
        <f t="shared" si="1310"/>
        <v>0</v>
      </c>
      <c r="X5543" s="1">
        <f t="shared" si="1311"/>
        <v>1</v>
      </c>
      <c r="Y5543" s="1">
        <f t="shared" si="1312"/>
        <v>0</v>
      </c>
      <c r="Z5543" s="1">
        <f t="shared" si="1313"/>
        <v>0</v>
      </c>
      <c r="AA5543" s="1">
        <f t="shared" si="1314"/>
        <v>0</v>
      </c>
    </row>
    <row r="5544" spans="1:27" x14ac:dyDescent="0.25">
      <c r="A5544">
        <v>0</v>
      </c>
      <c r="B5544">
        <v>116</v>
      </c>
      <c r="C5544">
        <v>17.36</v>
      </c>
      <c r="D5544">
        <v>690</v>
      </c>
      <c r="E5544">
        <v>1</v>
      </c>
      <c r="G5544" s="1">
        <f t="shared" si="1300"/>
        <v>1</v>
      </c>
      <c r="H5544" s="1">
        <f t="shared" si="1301"/>
        <v>1</v>
      </c>
      <c r="I5544" s="1">
        <f t="shared" si="1302"/>
        <v>1</v>
      </c>
      <c r="L5544" s="1">
        <f t="shared" si="1303"/>
        <v>1</v>
      </c>
      <c r="M5544" s="1">
        <f t="shared" si="1304"/>
        <v>0</v>
      </c>
      <c r="N5544" s="1">
        <f t="shared" si="1305"/>
        <v>0</v>
      </c>
      <c r="O5544" s="1">
        <f t="shared" si="1306"/>
        <v>0</v>
      </c>
      <c r="R5544" s="1">
        <f t="shared" si="1307"/>
        <v>1</v>
      </c>
      <c r="S5544" s="1">
        <f t="shared" si="1308"/>
        <v>0</v>
      </c>
      <c r="T5544" s="1">
        <f t="shared" si="1309"/>
        <v>0</v>
      </c>
      <c r="U5544" s="1">
        <f t="shared" si="1310"/>
        <v>0</v>
      </c>
      <c r="X5544" s="1">
        <f t="shared" si="1311"/>
        <v>1</v>
      </c>
      <c r="Y5544" s="1">
        <f t="shared" si="1312"/>
        <v>0</v>
      </c>
      <c r="Z5544" s="1">
        <f t="shared" si="1313"/>
        <v>0</v>
      </c>
      <c r="AA5544" s="1">
        <f t="shared" si="1314"/>
        <v>0</v>
      </c>
    </row>
    <row r="5545" spans="1:27" x14ac:dyDescent="0.25">
      <c r="A5545">
        <v>1</v>
      </c>
      <c r="B5545">
        <v>18</v>
      </c>
      <c r="C5545">
        <v>22</v>
      </c>
      <c r="D5545">
        <v>675</v>
      </c>
      <c r="E5545">
        <v>1</v>
      </c>
      <c r="G5545" s="1">
        <f t="shared" si="1300"/>
        <v>0</v>
      </c>
      <c r="H5545" s="1">
        <f t="shared" si="1301"/>
        <v>0</v>
      </c>
      <c r="I5545" s="1">
        <f t="shared" si="1302"/>
        <v>1</v>
      </c>
      <c r="L5545" s="1">
        <f t="shared" si="1303"/>
        <v>0</v>
      </c>
      <c r="M5545" s="1">
        <f t="shared" si="1304"/>
        <v>0</v>
      </c>
      <c r="N5545" s="1">
        <f t="shared" si="1305"/>
        <v>1</v>
      </c>
      <c r="O5545" s="1">
        <f t="shared" si="1306"/>
        <v>0</v>
      </c>
      <c r="R5545" s="1">
        <f t="shared" si="1307"/>
        <v>0</v>
      </c>
      <c r="S5545" s="1">
        <f t="shared" si="1308"/>
        <v>0</v>
      </c>
      <c r="T5545" s="1">
        <f t="shared" si="1309"/>
        <v>1</v>
      </c>
      <c r="U5545" s="1">
        <f t="shared" si="1310"/>
        <v>0</v>
      </c>
      <c r="X5545" s="1">
        <f t="shared" si="1311"/>
        <v>1</v>
      </c>
      <c r="Y5545" s="1">
        <f t="shared" si="1312"/>
        <v>0</v>
      </c>
      <c r="Z5545" s="1">
        <f t="shared" si="1313"/>
        <v>0</v>
      </c>
      <c r="AA5545" s="1">
        <f t="shared" si="1314"/>
        <v>0</v>
      </c>
    </row>
    <row r="5546" spans="1:27" x14ac:dyDescent="0.25">
      <c r="A5546">
        <v>1</v>
      </c>
      <c r="B5546">
        <v>33</v>
      </c>
      <c r="C5546">
        <v>4.51</v>
      </c>
      <c r="D5546">
        <v>705</v>
      </c>
      <c r="E5546">
        <v>1</v>
      </c>
      <c r="G5546" s="1">
        <f t="shared" si="1300"/>
        <v>0</v>
      </c>
      <c r="H5546" s="1">
        <f t="shared" si="1301"/>
        <v>1</v>
      </c>
      <c r="I5546" s="1">
        <f t="shared" si="1302"/>
        <v>1</v>
      </c>
      <c r="L5546" s="1">
        <f t="shared" si="1303"/>
        <v>0</v>
      </c>
      <c r="M5546" s="1">
        <f t="shared" si="1304"/>
        <v>0</v>
      </c>
      <c r="N5546" s="1">
        <f t="shared" si="1305"/>
        <v>1</v>
      </c>
      <c r="O5546" s="1">
        <f t="shared" si="1306"/>
        <v>0</v>
      </c>
      <c r="R5546" s="1">
        <f t="shared" si="1307"/>
        <v>1</v>
      </c>
      <c r="S5546" s="1">
        <f t="shared" si="1308"/>
        <v>0</v>
      </c>
      <c r="T5546" s="1">
        <f t="shared" si="1309"/>
        <v>0</v>
      </c>
      <c r="U5546" s="1">
        <f t="shared" si="1310"/>
        <v>0</v>
      </c>
      <c r="X5546" s="1">
        <f t="shared" si="1311"/>
        <v>1</v>
      </c>
      <c r="Y5546" s="1">
        <f t="shared" si="1312"/>
        <v>0</v>
      </c>
      <c r="Z5546" s="1">
        <f t="shared" si="1313"/>
        <v>0</v>
      </c>
      <c r="AA5546" s="1">
        <f t="shared" si="1314"/>
        <v>0</v>
      </c>
    </row>
    <row r="5547" spans="1:27" x14ac:dyDescent="0.25">
      <c r="A5547">
        <v>1</v>
      </c>
      <c r="B5547">
        <v>75</v>
      </c>
      <c r="C5547">
        <v>26.74</v>
      </c>
      <c r="D5547">
        <v>680</v>
      </c>
      <c r="E5547">
        <v>1</v>
      </c>
      <c r="G5547" s="1">
        <f t="shared" si="1300"/>
        <v>0</v>
      </c>
      <c r="H5547" s="1">
        <f t="shared" si="1301"/>
        <v>0</v>
      </c>
      <c r="I5547" s="1">
        <f t="shared" si="1302"/>
        <v>1</v>
      </c>
      <c r="L5547" s="1">
        <f t="shared" si="1303"/>
        <v>0</v>
      </c>
      <c r="M5547" s="1">
        <f t="shared" si="1304"/>
        <v>0</v>
      </c>
      <c r="N5547" s="1">
        <f t="shared" si="1305"/>
        <v>1</v>
      </c>
      <c r="O5547" s="1">
        <f t="shared" si="1306"/>
        <v>0</v>
      </c>
      <c r="R5547" s="1">
        <f t="shared" si="1307"/>
        <v>0</v>
      </c>
      <c r="S5547" s="1">
        <f t="shared" si="1308"/>
        <v>0</v>
      </c>
      <c r="T5547" s="1">
        <f t="shared" si="1309"/>
        <v>1</v>
      </c>
      <c r="U5547" s="1">
        <f t="shared" si="1310"/>
        <v>0</v>
      </c>
      <c r="X5547" s="1">
        <f t="shared" si="1311"/>
        <v>1</v>
      </c>
      <c r="Y5547" s="1">
        <f t="shared" si="1312"/>
        <v>0</v>
      </c>
      <c r="Z5547" s="1">
        <f t="shared" si="1313"/>
        <v>0</v>
      </c>
      <c r="AA5547" s="1">
        <f t="shared" si="1314"/>
        <v>0</v>
      </c>
    </row>
    <row r="5548" spans="1:27" x14ac:dyDescent="0.25">
      <c r="A5548">
        <v>1</v>
      </c>
      <c r="B5548">
        <v>125</v>
      </c>
      <c r="C5548">
        <v>9.0399999999999991</v>
      </c>
      <c r="D5548">
        <v>665</v>
      </c>
      <c r="E5548">
        <v>1</v>
      </c>
      <c r="G5548" s="1">
        <f t="shared" si="1300"/>
        <v>1</v>
      </c>
      <c r="H5548" s="1">
        <f t="shared" si="1301"/>
        <v>1</v>
      </c>
      <c r="I5548" s="1">
        <f t="shared" si="1302"/>
        <v>1</v>
      </c>
      <c r="L5548" s="1">
        <f t="shared" si="1303"/>
        <v>1</v>
      </c>
      <c r="M5548" s="1">
        <f t="shared" si="1304"/>
        <v>0</v>
      </c>
      <c r="N5548" s="1">
        <f t="shared" si="1305"/>
        <v>0</v>
      </c>
      <c r="O5548" s="1">
        <f t="shared" si="1306"/>
        <v>0</v>
      </c>
      <c r="R5548" s="1">
        <f t="shared" si="1307"/>
        <v>1</v>
      </c>
      <c r="S5548" s="1">
        <f t="shared" si="1308"/>
        <v>0</v>
      </c>
      <c r="T5548" s="1">
        <f t="shared" si="1309"/>
        <v>0</v>
      </c>
      <c r="U5548" s="1">
        <f t="shared" si="1310"/>
        <v>0</v>
      </c>
      <c r="X5548" s="1">
        <f t="shared" si="1311"/>
        <v>1</v>
      </c>
      <c r="Y5548" s="1">
        <f t="shared" si="1312"/>
        <v>0</v>
      </c>
      <c r="Z5548" s="1">
        <f t="shared" si="1313"/>
        <v>0</v>
      </c>
      <c r="AA5548" s="1">
        <f t="shared" si="1314"/>
        <v>0</v>
      </c>
    </row>
    <row r="5549" spans="1:27" x14ac:dyDescent="0.25">
      <c r="A5549">
        <v>1</v>
      </c>
      <c r="B5549">
        <v>17.5</v>
      </c>
      <c r="C5549">
        <v>39.85</v>
      </c>
      <c r="D5549">
        <v>660</v>
      </c>
      <c r="E5549">
        <v>1</v>
      </c>
      <c r="G5549" s="1">
        <f t="shared" si="1300"/>
        <v>0</v>
      </c>
      <c r="H5549" s="1">
        <f t="shared" si="1301"/>
        <v>0</v>
      </c>
      <c r="I5549" s="1">
        <f t="shared" si="1302"/>
        <v>1</v>
      </c>
      <c r="L5549" s="1">
        <f t="shared" si="1303"/>
        <v>0</v>
      </c>
      <c r="M5549" s="1">
        <f t="shared" si="1304"/>
        <v>0</v>
      </c>
      <c r="N5549" s="1">
        <f t="shared" si="1305"/>
        <v>1</v>
      </c>
      <c r="O5549" s="1">
        <f t="shared" si="1306"/>
        <v>0</v>
      </c>
      <c r="R5549" s="1">
        <f t="shared" si="1307"/>
        <v>0</v>
      </c>
      <c r="S5549" s="1">
        <f t="shared" si="1308"/>
        <v>0</v>
      </c>
      <c r="T5549" s="1">
        <f t="shared" si="1309"/>
        <v>1</v>
      </c>
      <c r="U5549" s="1">
        <f t="shared" si="1310"/>
        <v>0</v>
      </c>
      <c r="X5549" s="1">
        <f t="shared" si="1311"/>
        <v>1</v>
      </c>
      <c r="Y5549" s="1">
        <f t="shared" si="1312"/>
        <v>0</v>
      </c>
      <c r="Z5549" s="1">
        <f t="shared" si="1313"/>
        <v>0</v>
      </c>
      <c r="AA5549" s="1">
        <f t="shared" si="1314"/>
        <v>0</v>
      </c>
    </row>
    <row r="5550" spans="1:27" x14ac:dyDescent="0.25">
      <c r="A5550">
        <v>0</v>
      </c>
      <c r="B5550">
        <v>70</v>
      </c>
      <c r="C5550">
        <v>36.33</v>
      </c>
      <c r="D5550">
        <v>690</v>
      </c>
      <c r="E5550">
        <v>1</v>
      </c>
      <c r="G5550" s="1">
        <f t="shared" si="1300"/>
        <v>0</v>
      </c>
      <c r="H5550" s="1">
        <f t="shared" si="1301"/>
        <v>0</v>
      </c>
      <c r="I5550" s="1">
        <f t="shared" si="1302"/>
        <v>0</v>
      </c>
      <c r="L5550" s="1">
        <f t="shared" si="1303"/>
        <v>0</v>
      </c>
      <c r="M5550" s="1">
        <f t="shared" si="1304"/>
        <v>0</v>
      </c>
      <c r="N5550" s="1">
        <f t="shared" si="1305"/>
        <v>1</v>
      </c>
      <c r="O5550" s="1">
        <f t="shared" si="1306"/>
        <v>0</v>
      </c>
      <c r="R5550" s="1">
        <f t="shared" si="1307"/>
        <v>0</v>
      </c>
      <c r="S5550" s="1">
        <f t="shared" si="1308"/>
        <v>0</v>
      </c>
      <c r="T5550" s="1">
        <f t="shared" si="1309"/>
        <v>1</v>
      </c>
      <c r="U5550" s="1">
        <f t="shared" si="1310"/>
        <v>0</v>
      </c>
      <c r="X5550" s="1">
        <f t="shared" si="1311"/>
        <v>0</v>
      </c>
      <c r="Y5550" s="1">
        <f t="shared" si="1312"/>
        <v>0</v>
      </c>
      <c r="Z5550" s="1">
        <f t="shared" si="1313"/>
        <v>1</v>
      </c>
      <c r="AA5550" s="1">
        <f t="shared" si="1314"/>
        <v>0</v>
      </c>
    </row>
    <row r="5551" spans="1:27" x14ac:dyDescent="0.25">
      <c r="A5551">
        <v>1</v>
      </c>
      <c r="B5551">
        <v>80</v>
      </c>
      <c r="C5551">
        <v>14.28</v>
      </c>
      <c r="D5551">
        <v>675</v>
      </c>
      <c r="E5551">
        <v>1</v>
      </c>
      <c r="G5551" s="1">
        <f t="shared" si="1300"/>
        <v>0</v>
      </c>
      <c r="H5551" s="1">
        <f t="shared" si="1301"/>
        <v>1</v>
      </c>
      <c r="I5551" s="1">
        <f t="shared" si="1302"/>
        <v>1</v>
      </c>
      <c r="L5551" s="1">
        <f t="shared" si="1303"/>
        <v>0</v>
      </c>
      <c r="M5551" s="1">
        <f t="shared" si="1304"/>
        <v>0</v>
      </c>
      <c r="N5551" s="1">
        <f t="shared" si="1305"/>
        <v>1</v>
      </c>
      <c r="O5551" s="1">
        <f t="shared" si="1306"/>
        <v>0</v>
      </c>
      <c r="R5551" s="1">
        <f t="shared" si="1307"/>
        <v>1</v>
      </c>
      <c r="S5551" s="1">
        <f t="shared" si="1308"/>
        <v>0</v>
      </c>
      <c r="T5551" s="1">
        <f t="shared" si="1309"/>
        <v>0</v>
      </c>
      <c r="U5551" s="1">
        <f t="shared" si="1310"/>
        <v>0</v>
      </c>
      <c r="X5551" s="1">
        <f t="shared" si="1311"/>
        <v>1</v>
      </c>
      <c r="Y5551" s="1">
        <f t="shared" si="1312"/>
        <v>0</v>
      </c>
      <c r="Z5551" s="1">
        <f t="shared" si="1313"/>
        <v>0</v>
      </c>
      <c r="AA5551" s="1">
        <f t="shared" si="1314"/>
        <v>0</v>
      </c>
    </row>
    <row r="5552" spans="1:27" x14ac:dyDescent="0.25">
      <c r="A5552">
        <v>1</v>
      </c>
      <c r="B5552">
        <v>51</v>
      </c>
      <c r="C5552">
        <v>13.18</v>
      </c>
      <c r="D5552">
        <v>710</v>
      </c>
      <c r="E5552">
        <v>1</v>
      </c>
      <c r="G5552" s="1">
        <f t="shared" si="1300"/>
        <v>0</v>
      </c>
      <c r="H5552" s="1">
        <f t="shared" si="1301"/>
        <v>1</v>
      </c>
      <c r="I5552" s="1">
        <f t="shared" si="1302"/>
        <v>1</v>
      </c>
      <c r="L5552" s="1">
        <f t="shared" si="1303"/>
        <v>0</v>
      </c>
      <c r="M5552" s="1">
        <f t="shared" si="1304"/>
        <v>0</v>
      </c>
      <c r="N5552" s="1">
        <f t="shared" si="1305"/>
        <v>1</v>
      </c>
      <c r="O5552" s="1">
        <f t="shared" si="1306"/>
        <v>0</v>
      </c>
      <c r="R5552" s="1">
        <f t="shared" si="1307"/>
        <v>1</v>
      </c>
      <c r="S5552" s="1">
        <f t="shared" si="1308"/>
        <v>0</v>
      </c>
      <c r="T5552" s="1">
        <f t="shared" si="1309"/>
        <v>0</v>
      </c>
      <c r="U5552" s="1">
        <f t="shared" si="1310"/>
        <v>0</v>
      </c>
      <c r="X5552" s="1">
        <f t="shared" si="1311"/>
        <v>1</v>
      </c>
      <c r="Y5552" s="1">
        <f t="shared" si="1312"/>
        <v>0</v>
      </c>
      <c r="Z5552" s="1">
        <f t="shared" si="1313"/>
        <v>0</v>
      </c>
      <c r="AA5552" s="1">
        <f t="shared" si="1314"/>
        <v>0</v>
      </c>
    </row>
    <row r="5553" spans="1:27" x14ac:dyDescent="0.25">
      <c r="A5553">
        <v>0</v>
      </c>
      <c r="B5553">
        <v>57</v>
      </c>
      <c r="C5553">
        <v>23.35</v>
      </c>
      <c r="D5553">
        <v>685</v>
      </c>
      <c r="E5553">
        <v>1</v>
      </c>
      <c r="G5553" s="1">
        <f t="shared" si="1300"/>
        <v>0</v>
      </c>
      <c r="H5553" s="1">
        <f t="shared" si="1301"/>
        <v>0</v>
      </c>
      <c r="I5553" s="1">
        <f t="shared" si="1302"/>
        <v>0</v>
      </c>
      <c r="L5553" s="1">
        <f t="shared" si="1303"/>
        <v>0</v>
      </c>
      <c r="M5553" s="1">
        <f t="shared" si="1304"/>
        <v>0</v>
      </c>
      <c r="N5553" s="1">
        <f t="shared" si="1305"/>
        <v>1</v>
      </c>
      <c r="O5553" s="1">
        <f t="shared" si="1306"/>
        <v>0</v>
      </c>
      <c r="R5553" s="1">
        <f t="shared" si="1307"/>
        <v>0</v>
      </c>
      <c r="S5553" s="1">
        <f t="shared" si="1308"/>
        <v>0</v>
      </c>
      <c r="T5553" s="1">
        <f t="shared" si="1309"/>
        <v>1</v>
      </c>
      <c r="U5553" s="1">
        <f t="shared" si="1310"/>
        <v>0</v>
      </c>
      <c r="X5553" s="1">
        <f t="shared" si="1311"/>
        <v>0</v>
      </c>
      <c r="Y5553" s="1">
        <f t="shared" si="1312"/>
        <v>0</v>
      </c>
      <c r="Z5553" s="1">
        <f t="shared" si="1313"/>
        <v>1</v>
      </c>
      <c r="AA5553" s="1">
        <f t="shared" si="1314"/>
        <v>0</v>
      </c>
    </row>
    <row r="5554" spans="1:27" x14ac:dyDescent="0.25">
      <c r="A5554">
        <v>1</v>
      </c>
      <c r="B5554">
        <v>80</v>
      </c>
      <c r="C5554">
        <v>21.26</v>
      </c>
      <c r="D5554">
        <v>670</v>
      </c>
      <c r="E5554">
        <v>1</v>
      </c>
      <c r="G5554" s="1">
        <f t="shared" si="1300"/>
        <v>0</v>
      </c>
      <c r="H5554" s="1">
        <f t="shared" si="1301"/>
        <v>0</v>
      </c>
      <c r="I5554" s="1">
        <f t="shared" si="1302"/>
        <v>1</v>
      </c>
      <c r="L5554" s="1">
        <f t="shared" si="1303"/>
        <v>0</v>
      </c>
      <c r="M5554" s="1">
        <f t="shared" si="1304"/>
        <v>0</v>
      </c>
      <c r="N5554" s="1">
        <f t="shared" si="1305"/>
        <v>1</v>
      </c>
      <c r="O5554" s="1">
        <f t="shared" si="1306"/>
        <v>0</v>
      </c>
      <c r="R5554" s="1">
        <f t="shared" si="1307"/>
        <v>0</v>
      </c>
      <c r="S5554" s="1">
        <f t="shared" si="1308"/>
        <v>0</v>
      </c>
      <c r="T5554" s="1">
        <f t="shared" si="1309"/>
        <v>1</v>
      </c>
      <c r="U5554" s="1">
        <f t="shared" si="1310"/>
        <v>0</v>
      </c>
      <c r="X5554" s="1">
        <f t="shared" si="1311"/>
        <v>1</v>
      </c>
      <c r="Y5554" s="1">
        <f t="shared" si="1312"/>
        <v>0</v>
      </c>
      <c r="Z5554" s="1">
        <f t="shared" si="1313"/>
        <v>0</v>
      </c>
      <c r="AA5554" s="1">
        <f t="shared" si="1314"/>
        <v>0</v>
      </c>
    </row>
    <row r="5555" spans="1:27" x14ac:dyDescent="0.25">
      <c r="A5555">
        <v>1</v>
      </c>
      <c r="B5555">
        <v>113</v>
      </c>
      <c r="C5555">
        <v>15.67</v>
      </c>
      <c r="D5555">
        <v>695</v>
      </c>
      <c r="E5555">
        <v>1</v>
      </c>
      <c r="G5555" s="1">
        <f t="shared" si="1300"/>
        <v>1</v>
      </c>
      <c r="H5555" s="1">
        <f t="shared" si="1301"/>
        <v>1</v>
      </c>
      <c r="I5555" s="1">
        <f t="shared" si="1302"/>
        <v>1</v>
      </c>
      <c r="L5555" s="1">
        <f t="shared" si="1303"/>
        <v>1</v>
      </c>
      <c r="M5555" s="1">
        <f t="shared" si="1304"/>
        <v>0</v>
      </c>
      <c r="N5555" s="1">
        <f t="shared" si="1305"/>
        <v>0</v>
      </c>
      <c r="O5555" s="1">
        <f t="shared" si="1306"/>
        <v>0</v>
      </c>
      <c r="R5555" s="1">
        <f t="shared" si="1307"/>
        <v>1</v>
      </c>
      <c r="S5555" s="1">
        <f t="shared" si="1308"/>
        <v>0</v>
      </c>
      <c r="T5555" s="1">
        <f t="shared" si="1309"/>
        <v>0</v>
      </c>
      <c r="U5555" s="1">
        <f t="shared" si="1310"/>
        <v>0</v>
      </c>
      <c r="X5555" s="1">
        <f t="shared" si="1311"/>
        <v>1</v>
      </c>
      <c r="Y5555" s="1">
        <f t="shared" si="1312"/>
        <v>0</v>
      </c>
      <c r="Z5555" s="1">
        <f t="shared" si="1313"/>
        <v>0</v>
      </c>
      <c r="AA5555" s="1">
        <f t="shared" si="1314"/>
        <v>0</v>
      </c>
    </row>
    <row r="5556" spans="1:27" x14ac:dyDescent="0.25">
      <c r="A5556">
        <v>0</v>
      </c>
      <c r="B5556">
        <v>50</v>
      </c>
      <c r="C5556">
        <v>21.72</v>
      </c>
      <c r="D5556">
        <v>730</v>
      </c>
      <c r="E5556">
        <v>1</v>
      </c>
      <c r="G5556" s="1">
        <f t="shared" si="1300"/>
        <v>1</v>
      </c>
      <c r="H5556" s="1">
        <f t="shared" si="1301"/>
        <v>1</v>
      </c>
      <c r="I5556" s="1">
        <f t="shared" si="1302"/>
        <v>1</v>
      </c>
      <c r="L5556" s="1">
        <f t="shared" si="1303"/>
        <v>1</v>
      </c>
      <c r="M5556" s="1">
        <f t="shared" si="1304"/>
        <v>0</v>
      </c>
      <c r="N5556" s="1">
        <f t="shared" si="1305"/>
        <v>0</v>
      </c>
      <c r="O5556" s="1">
        <f t="shared" si="1306"/>
        <v>0</v>
      </c>
      <c r="R5556" s="1">
        <f t="shared" si="1307"/>
        <v>1</v>
      </c>
      <c r="S5556" s="1">
        <f t="shared" si="1308"/>
        <v>0</v>
      </c>
      <c r="T5556" s="1">
        <f t="shared" si="1309"/>
        <v>0</v>
      </c>
      <c r="U5556" s="1">
        <f t="shared" si="1310"/>
        <v>0</v>
      </c>
      <c r="X5556" s="1">
        <f t="shared" si="1311"/>
        <v>1</v>
      </c>
      <c r="Y5556" s="1">
        <f t="shared" si="1312"/>
        <v>0</v>
      </c>
      <c r="Z5556" s="1">
        <f t="shared" si="1313"/>
        <v>0</v>
      </c>
      <c r="AA5556" s="1">
        <f t="shared" si="1314"/>
        <v>0</v>
      </c>
    </row>
    <row r="5557" spans="1:27" x14ac:dyDescent="0.25">
      <c r="A5557">
        <v>1</v>
      </c>
      <c r="B5557">
        <v>53.5</v>
      </c>
      <c r="C5557">
        <v>15.48</v>
      </c>
      <c r="D5557">
        <v>725</v>
      </c>
      <c r="E5557">
        <v>1</v>
      </c>
      <c r="G5557" s="1">
        <f t="shared" si="1300"/>
        <v>1</v>
      </c>
      <c r="H5557" s="1">
        <f t="shared" si="1301"/>
        <v>1</v>
      </c>
      <c r="I5557" s="1">
        <f t="shared" si="1302"/>
        <v>1</v>
      </c>
      <c r="L5557" s="1">
        <f t="shared" si="1303"/>
        <v>1</v>
      </c>
      <c r="M5557" s="1">
        <f t="shared" si="1304"/>
        <v>0</v>
      </c>
      <c r="N5557" s="1">
        <f t="shared" si="1305"/>
        <v>0</v>
      </c>
      <c r="O5557" s="1">
        <f t="shared" si="1306"/>
        <v>0</v>
      </c>
      <c r="R5557" s="1">
        <f t="shared" si="1307"/>
        <v>1</v>
      </c>
      <c r="S5557" s="1">
        <f t="shared" si="1308"/>
        <v>0</v>
      </c>
      <c r="T5557" s="1">
        <f t="shared" si="1309"/>
        <v>0</v>
      </c>
      <c r="U5557" s="1">
        <f t="shared" si="1310"/>
        <v>0</v>
      </c>
      <c r="X5557" s="1">
        <f t="shared" si="1311"/>
        <v>1</v>
      </c>
      <c r="Y5557" s="1">
        <f t="shared" si="1312"/>
        <v>0</v>
      </c>
      <c r="Z5557" s="1">
        <f t="shared" si="1313"/>
        <v>0</v>
      </c>
      <c r="AA5557" s="1">
        <f t="shared" si="1314"/>
        <v>0</v>
      </c>
    </row>
    <row r="5558" spans="1:27" x14ac:dyDescent="0.25">
      <c r="A5558">
        <v>0</v>
      </c>
      <c r="B5558">
        <v>92</v>
      </c>
      <c r="C5558">
        <v>22.16</v>
      </c>
      <c r="D5558">
        <v>735</v>
      </c>
      <c r="E5558">
        <v>1</v>
      </c>
      <c r="G5558" s="1">
        <f t="shared" si="1300"/>
        <v>1</v>
      </c>
      <c r="H5558" s="1">
        <f t="shared" si="1301"/>
        <v>1</v>
      </c>
      <c r="I5558" s="1">
        <f t="shared" si="1302"/>
        <v>1</v>
      </c>
      <c r="L5558" s="1">
        <f t="shared" si="1303"/>
        <v>1</v>
      </c>
      <c r="M5558" s="1">
        <f t="shared" si="1304"/>
        <v>0</v>
      </c>
      <c r="N5558" s="1">
        <f t="shared" si="1305"/>
        <v>0</v>
      </c>
      <c r="O5558" s="1">
        <f t="shared" si="1306"/>
        <v>0</v>
      </c>
      <c r="R5558" s="1">
        <f t="shared" si="1307"/>
        <v>1</v>
      </c>
      <c r="S5558" s="1">
        <f t="shared" si="1308"/>
        <v>0</v>
      </c>
      <c r="T5558" s="1">
        <f t="shared" si="1309"/>
        <v>0</v>
      </c>
      <c r="U5558" s="1">
        <f t="shared" si="1310"/>
        <v>0</v>
      </c>
      <c r="X5558" s="1">
        <f t="shared" si="1311"/>
        <v>1</v>
      </c>
      <c r="Y5558" s="1">
        <f t="shared" si="1312"/>
        <v>0</v>
      </c>
      <c r="Z5558" s="1">
        <f t="shared" si="1313"/>
        <v>0</v>
      </c>
      <c r="AA5558" s="1">
        <f t="shared" si="1314"/>
        <v>0</v>
      </c>
    </row>
    <row r="5559" spans="1:27" x14ac:dyDescent="0.25">
      <c r="A5559">
        <v>1</v>
      </c>
      <c r="B5559">
        <v>40</v>
      </c>
      <c r="C5559">
        <v>19.68</v>
      </c>
      <c r="D5559">
        <v>660</v>
      </c>
      <c r="E5559">
        <v>1</v>
      </c>
      <c r="G5559" s="1">
        <f t="shared" si="1300"/>
        <v>0</v>
      </c>
      <c r="H5559" s="1">
        <f t="shared" si="1301"/>
        <v>0</v>
      </c>
      <c r="I5559" s="1">
        <f t="shared" si="1302"/>
        <v>1</v>
      </c>
      <c r="L5559" s="1">
        <f t="shared" si="1303"/>
        <v>0</v>
      </c>
      <c r="M5559" s="1">
        <f t="shared" si="1304"/>
        <v>0</v>
      </c>
      <c r="N5559" s="1">
        <f t="shared" si="1305"/>
        <v>1</v>
      </c>
      <c r="O5559" s="1">
        <f t="shared" si="1306"/>
        <v>0</v>
      </c>
      <c r="R5559" s="1">
        <f t="shared" si="1307"/>
        <v>0</v>
      </c>
      <c r="S5559" s="1">
        <f t="shared" si="1308"/>
        <v>0</v>
      </c>
      <c r="T5559" s="1">
        <f t="shared" si="1309"/>
        <v>1</v>
      </c>
      <c r="U5559" s="1">
        <f t="shared" si="1310"/>
        <v>0</v>
      </c>
      <c r="X5559" s="1">
        <f t="shared" si="1311"/>
        <v>1</v>
      </c>
      <c r="Y5559" s="1">
        <f t="shared" si="1312"/>
        <v>0</v>
      </c>
      <c r="Z5559" s="1">
        <f t="shared" si="1313"/>
        <v>0</v>
      </c>
      <c r="AA5559" s="1">
        <f t="shared" si="1314"/>
        <v>0</v>
      </c>
    </row>
    <row r="5560" spans="1:27" x14ac:dyDescent="0.25">
      <c r="A5560">
        <v>0</v>
      </c>
      <c r="B5560">
        <v>130</v>
      </c>
      <c r="C5560">
        <v>4.21</v>
      </c>
      <c r="D5560">
        <v>670</v>
      </c>
      <c r="E5560">
        <v>1</v>
      </c>
      <c r="G5560" s="1">
        <f t="shared" si="1300"/>
        <v>1</v>
      </c>
      <c r="H5560" s="1">
        <f t="shared" si="1301"/>
        <v>1</v>
      </c>
      <c r="I5560" s="1">
        <f t="shared" si="1302"/>
        <v>1</v>
      </c>
      <c r="L5560" s="1">
        <f t="shared" si="1303"/>
        <v>1</v>
      </c>
      <c r="M5560" s="1">
        <f t="shared" si="1304"/>
        <v>0</v>
      </c>
      <c r="N5560" s="1">
        <f t="shared" si="1305"/>
        <v>0</v>
      </c>
      <c r="O5560" s="1">
        <f t="shared" si="1306"/>
        <v>0</v>
      </c>
      <c r="R5560" s="1">
        <f t="shared" si="1307"/>
        <v>1</v>
      </c>
      <c r="S5560" s="1">
        <f t="shared" si="1308"/>
        <v>0</v>
      </c>
      <c r="T5560" s="1">
        <f t="shared" si="1309"/>
        <v>0</v>
      </c>
      <c r="U5560" s="1">
        <f t="shared" si="1310"/>
        <v>0</v>
      </c>
      <c r="X5560" s="1">
        <f t="shared" si="1311"/>
        <v>1</v>
      </c>
      <c r="Y5560" s="1">
        <f t="shared" si="1312"/>
        <v>0</v>
      </c>
      <c r="Z5560" s="1">
        <f t="shared" si="1313"/>
        <v>0</v>
      </c>
      <c r="AA5560" s="1">
        <f t="shared" si="1314"/>
        <v>0</v>
      </c>
    </row>
    <row r="5561" spans="1:27" x14ac:dyDescent="0.25">
      <c r="A5561">
        <v>1</v>
      </c>
      <c r="B5561">
        <v>60</v>
      </c>
      <c r="C5561">
        <v>21.26</v>
      </c>
      <c r="D5561">
        <v>700</v>
      </c>
      <c r="E5561">
        <v>1</v>
      </c>
      <c r="G5561" s="1">
        <f t="shared" si="1300"/>
        <v>0</v>
      </c>
      <c r="H5561" s="1">
        <f t="shared" si="1301"/>
        <v>0</v>
      </c>
      <c r="I5561" s="1">
        <f t="shared" si="1302"/>
        <v>1</v>
      </c>
      <c r="L5561" s="1">
        <f t="shared" si="1303"/>
        <v>0</v>
      </c>
      <c r="M5561" s="1">
        <f t="shared" si="1304"/>
        <v>0</v>
      </c>
      <c r="N5561" s="1">
        <f t="shared" si="1305"/>
        <v>1</v>
      </c>
      <c r="O5561" s="1">
        <f t="shared" si="1306"/>
        <v>0</v>
      </c>
      <c r="R5561" s="1">
        <f t="shared" si="1307"/>
        <v>0</v>
      </c>
      <c r="S5561" s="1">
        <f t="shared" si="1308"/>
        <v>0</v>
      </c>
      <c r="T5561" s="1">
        <f t="shared" si="1309"/>
        <v>1</v>
      </c>
      <c r="U5561" s="1">
        <f t="shared" si="1310"/>
        <v>0</v>
      </c>
      <c r="X5561" s="1">
        <f t="shared" si="1311"/>
        <v>1</v>
      </c>
      <c r="Y5561" s="1">
        <f t="shared" si="1312"/>
        <v>0</v>
      </c>
      <c r="Z5561" s="1">
        <f t="shared" si="1313"/>
        <v>0</v>
      </c>
      <c r="AA5561" s="1">
        <f t="shared" si="1314"/>
        <v>0</v>
      </c>
    </row>
    <row r="5562" spans="1:27" x14ac:dyDescent="0.25">
      <c r="A5562">
        <v>0</v>
      </c>
      <c r="B5562">
        <v>58</v>
      </c>
      <c r="C5562">
        <v>26.59</v>
      </c>
      <c r="D5562">
        <v>660</v>
      </c>
      <c r="E5562">
        <v>1</v>
      </c>
      <c r="G5562" s="1">
        <f t="shared" si="1300"/>
        <v>0</v>
      </c>
      <c r="H5562" s="1">
        <f t="shared" si="1301"/>
        <v>0</v>
      </c>
      <c r="I5562" s="1">
        <f t="shared" si="1302"/>
        <v>0</v>
      </c>
      <c r="L5562" s="1">
        <f t="shared" si="1303"/>
        <v>0</v>
      </c>
      <c r="M5562" s="1">
        <f t="shared" si="1304"/>
        <v>0</v>
      </c>
      <c r="N5562" s="1">
        <f t="shared" si="1305"/>
        <v>1</v>
      </c>
      <c r="O5562" s="1">
        <f t="shared" si="1306"/>
        <v>0</v>
      </c>
      <c r="R5562" s="1">
        <f t="shared" si="1307"/>
        <v>0</v>
      </c>
      <c r="S5562" s="1">
        <f t="shared" si="1308"/>
        <v>0</v>
      </c>
      <c r="T5562" s="1">
        <f t="shared" si="1309"/>
        <v>1</v>
      </c>
      <c r="U5562" s="1">
        <f t="shared" si="1310"/>
        <v>0</v>
      </c>
      <c r="X5562" s="1">
        <f t="shared" si="1311"/>
        <v>0</v>
      </c>
      <c r="Y5562" s="1">
        <f t="shared" si="1312"/>
        <v>0</v>
      </c>
      <c r="Z5562" s="1">
        <f t="shared" si="1313"/>
        <v>1</v>
      </c>
      <c r="AA5562" s="1">
        <f t="shared" si="1314"/>
        <v>0</v>
      </c>
    </row>
    <row r="5563" spans="1:27" x14ac:dyDescent="0.25">
      <c r="A5563">
        <v>0</v>
      </c>
      <c r="B5563">
        <v>44</v>
      </c>
      <c r="C5563">
        <v>11.81</v>
      </c>
      <c r="D5563">
        <v>670</v>
      </c>
      <c r="E5563">
        <v>1</v>
      </c>
      <c r="G5563" s="1">
        <f t="shared" si="1300"/>
        <v>0</v>
      </c>
      <c r="H5563" s="1">
        <f t="shared" si="1301"/>
        <v>1</v>
      </c>
      <c r="I5563" s="1">
        <f t="shared" si="1302"/>
        <v>1</v>
      </c>
      <c r="L5563" s="1">
        <f t="shared" si="1303"/>
        <v>0</v>
      </c>
      <c r="M5563" s="1">
        <f t="shared" si="1304"/>
        <v>0</v>
      </c>
      <c r="N5563" s="1">
        <f t="shared" si="1305"/>
        <v>1</v>
      </c>
      <c r="O5563" s="1">
        <f t="shared" si="1306"/>
        <v>0</v>
      </c>
      <c r="R5563" s="1">
        <f t="shared" si="1307"/>
        <v>1</v>
      </c>
      <c r="S5563" s="1">
        <f t="shared" si="1308"/>
        <v>0</v>
      </c>
      <c r="T5563" s="1">
        <f t="shared" si="1309"/>
        <v>0</v>
      </c>
      <c r="U5563" s="1">
        <f t="shared" si="1310"/>
        <v>0</v>
      </c>
      <c r="X5563" s="1">
        <f t="shared" si="1311"/>
        <v>1</v>
      </c>
      <c r="Y5563" s="1">
        <f t="shared" si="1312"/>
        <v>0</v>
      </c>
      <c r="Z5563" s="1">
        <f t="shared" si="1313"/>
        <v>0</v>
      </c>
      <c r="AA5563" s="1">
        <f t="shared" si="1314"/>
        <v>0</v>
      </c>
    </row>
    <row r="5564" spans="1:27" x14ac:dyDescent="0.25">
      <c r="A5564">
        <v>0</v>
      </c>
      <c r="B5564">
        <v>50</v>
      </c>
      <c r="C5564">
        <v>32.020000000000003</v>
      </c>
      <c r="D5564">
        <v>695</v>
      </c>
      <c r="E5564">
        <v>1</v>
      </c>
      <c r="G5564" s="1">
        <f t="shared" si="1300"/>
        <v>0</v>
      </c>
      <c r="H5564" s="1">
        <f t="shared" si="1301"/>
        <v>0</v>
      </c>
      <c r="I5564" s="1">
        <f t="shared" si="1302"/>
        <v>0</v>
      </c>
      <c r="L5564" s="1">
        <f t="shared" si="1303"/>
        <v>0</v>
      </c>
      <c r="M5564" s="1">
        <f t="shared" si="1304"/>
        <v>0</v>
      </c>
      <c r="N5564" s="1">
        <f t="shared" si="1305"/>
        <v>1</v>
      </c>
      <c r="O5564" s="1">
        <f t="shared" si="1306"/>
        <v>0</v>
      </c>
      <c r="R5564" s="1">
        <f t="shared" si="1307"/>
        <v>0</v>
      </c>
      <c r="S5564" s="1">
        <f t="shared" si="1308"/>
        <v>0</v>
      </c>
      <c r="T5564" s="1">
        <f t="shared" si="1309"/>
        <v>1</v>
      </c>
      <c r="U5564" s="1">
        <f t="shared" si="1310"/>
        <v>0</v>
      </c>
      <c r="X5564" s="1">
        <f t="shared" si="1311"/>
        <v>0</v>
      </c>
      <c r="Y5564" s="1">
        <f t="shared" si="1312"/>
        <v>0</v>
      </c>
      <c r="Z5564" s="1">
        <f t="shared" si="1313"/>
        <v>1</v>
      </c>
      <c r="AA5564" s="1">
        <f t="shared" si="1314"/>
        <v>0</v>
      </c>
    </row>
    <row r="5565" spans="1:27" x14ac:dyDescent="0.25">
      <c r="A5565">
        <v>0</v>
      </c>
      <c r="B5565">
        <v>53</v>
      </c>
      <c r="C5565">
        <v>13.22</v>
      </c>
      <c r="D5565">
        <v>660</v>
      </c>
      <c r="E5565">
        <v>1</v>
      </c>
      <c r="G5565" s="1">
        <f t="shared" si="1300"/>
        <v>0</v>
      </c>
      <c r="H5565" s="1">
        <f t="shared" si="1301"/>
        <v>1</v>
      </c>
      <c r="I5565" s="1">
        <f t="shared" si="1302"/>
        <v>1</v>
      </c>
      <c r="L5565" s="1">
        <f t="shared" si="1303"/>
        <v>0</v>
      </c>
      <c r="M5565" s="1">
        <f t="shared" si="1304"/>
        <v>0</v>
      </c>
      <c r="N5565" s="1">
        <f t="shared" si="1305"/>
        <v>1</v>
      </c>
      <c r="O5565" s="1">
        <f t="shared" si="1306"/>
        <v>0</v>
      </c>
      <c r="R5565" s="1">
        <f t="shared" si="1307"/>
        <v>1</v>
      </c>
      <c r="S5565" s="1">
        <f t="shared" si="1308"/>
        <v>0</v>
      </c>
      <c r="T5565" s="1">
        <f t="shared" si="1309"/>
        <v>0</v>
      </c>
      <c r="U5565" s="1">
        <f t="shared" si="1310"/>
        <v>0</v>
      </c>
      <c r="X5565" s="1">
        <f t="shared" si="1311"/>
        <v>1</v>
      </c>
      <c r="Y5565" s="1">
        <f t="shared" si="1312"/>
        <v>0</v>
      </c>
      <c r="Z5565" s="1">
        <f t="shared" si="1313"/>
        <v>0</v>
      </c>
      <c r="AA5565" s="1">
        <f t="shared" si="1314"/>
        <v>0</v>
      </c>
    </row>
    <row r="5566" spans="1:27" x14ac:dyDescent="0.25">
      <c r="A5566">
        <v>1</v>
      </c>
      <c r="B5566">
        <v>112</v>
      </c>
      <c r="C5566">
        <v>24.51</v>
      </c>
      <c r="D5566">
        <v>695</v>
      </c>
      <c r="E5566">
        <v>1</v>
      </c>
      <c r="G5566" s="1">
        <f t="shared" si="1300"/>
        <v>1</v>
      </c>
      <c r="H5566" s="1">
        <f t="shared" si="1301"/>
        <v>1</v>
      </c>
      <c r="I5566" s="1">
        <f t="shared" si="1302"/>
        <v>1</v>
      </c>
      <c r="L5566" s="1">
        <f t="shared" si="1303"/>
        <v>1</v>
      </c>
      <c r="M5566" s="1">
        <f t="shared" si="1304"/>
        <v>0</v>
      </c>
      <c r="N5566" s="1">
        <f t="shared" si="1305"/>
        <v>0</v>
      </c>
      <c r="O5566" s="1">
        <f t="shared" si="1306"/>
        <v>0</v>
      </c>
      <c r="R5566" s="1">
        <f t="shared" si="1307"/>
        <v>1</v>
      </c>
      <c r="S5566" s="1">
        <f t="shared" si="1308"/>
        <v>0</v>
      </c>
      <c r="T5566" s="1">
        <f t="shared" si="1309"/>
        <v>0</v>
      </c>
      <c r="U5566" s="1">
        <f t="shared" si="1310"/>
        <v>0</v>
      </c>
      <c r="X5566" s="1">
        <f t="shared" si="1311"/>
        <v>1</v>
      </c>
      <c r="Y5566" s="1">
        <f t="shared" si="1312"/>
        <v>0</v>
      </c>
      <c r="Z5566" s="1">
        <f t="shared" si="1313"/>
        <v>0</v>
      </c>
      <c r="AA5566" s="1">
        <f t="shared" si="1314"/>
        <v>0</v>
      </c>
    </row>
    <row r="5567" spans="1:27" x14ac:dyDescent="0.25">
      <c r="A5567">
        <v>1</v>
      </c>
      <c r="B5567">
        <v>44</v>
      </c>
      <c r="C5567">
        <v>28.34</v>
      </c>
      <c r="D5567">
        <v>700</v>
      </c>
      <c r="E5567">
        <v>1</v>
      </c>
      <c r="G5567" s="1">
        <f t="shared" si="1300"/>
        <v>0</v>
      </c>
      <c r="H5567" s="1">
        <f t="shared" si="1301"/>
        <v>0</v>
      </c>
      <c r="I5567" s="1">
        <f t="shared" si="1302"/>
        <v>1</v>
      </c>
      <c r="L5567" s="1">
        <f t="shared" si="1303"/>
        <v>0</v>
      </c>
      <c r="M5567" s="1">
        <f t="shared" si="1304"/>
        <v>0</v>
      </c>
      <c r="N5567" s="1">
        <f t="shared" si="1305"/>
        <v>1</v>
      </c>
      <c r="O5567" s="1">
        <f t="shared" si="1306"/>
        <v>0</v>
      </c>
      <c r="R5567" s="1">
        <f t="shared" si="1307"/>
        <v>0</v>
      </c>
      <c r="S5567" s="1">
        <f t="shared" si="1308"/>
        <v>0</v>
      </c>
      <c r="T5567" s="1">
        <f t="shared" si="1309"/>
        <v>1</v>
      </c>
      <c r="U5567" s="1">
        <f t="shared" si="1310"/>
        <v>0</v>
      </c>
      <c r="X5567" s="1">
        <f t="shared" si="1311"/>
        <v>1</v>
      </c>
      <c r="Y5567" s="1">
        <f t="shared" si="1312"/>
        <v>0</v>
      </c>
      <c r="Z5567" s="1">
        <f t="shared" si="1313"/>
        <v>0</v>
      </c>
      <c r="AA5567" s="1">
        <f t="shared" si="1314"/>
        <v>0</v>
      </c>
    </row>
    <row r="5568" spans="1:27" x14ac:dyDescent="0.25">
      <c r="A5568">
        <v>0</v>
      </c>
      <c r="B5568">
        <v>51</v>
      </c>
      <c r="C5568">
        <v>1.6</v>
      </c>
      <c r="D5568">
        <v>690</v>
      </c>
      <c r="E5568">
        <v>1</v>
      </c>
      <c r="G5568" s="1">
        <f t="shared" si="1300"/>
        <v>0</v>
      </c>
      <c r="H5568" s="1">
        <f t="shared" si="1301"/>
        <v>1</v>
      </c>
      <c r="I5568" s="1">
        <f t="shared" si="1302"/>
        <v>1</v>
      </c>
      <c r="L5568" s="1">
        <f t="shared" si="1303"/>
        <v>0</v>
      </c>
      <c r="M5568" s="1">
        <f t="shared" si="1304"/>
        <v>0</v>
      </c>
      <c r="N5568" s="1">
        <f t="shared" si="1305"/>
        <v>1</v>
      </c>
      <c r="O5568" s="1">
        <f t="shared" si="1306"/>
        <v>0</v>
      </c>
      <c r="R5568" s="1">
        <f t="shared" si="1307"/>
        <v>1</v>
      </c>
      <c r="S5568" s="1">
        <f t="shared" si="1308"/>
        <v>0</v>
      </c>
      <c r="T5568" s="1">
        <f t="shared" si="1309"/>
        <v>0</v>
      </c>
      <c r="U5568" s="1">
        <f t="shared" si="1310"/>
        <v>0</v>
      </c>
      <c r="X5568" s="1">
        <f t="shared" si="1311"/>
        <v>1</v>
      </c>
      <c r="Y5568" s="1">
        <f t="shared" si="1312"/>
        <v>0</v>
      </c>
      <c r="Z5568" s="1">
        <f t="shared" si="1313"/>
        <v>0</v>
      </c>
      <c r="AA5568" s="1">
        <f t="shared" si="1314"/>
        <v>0</v>
      </c>
    </row>
    <row r="5569" spans="1:27" x14ac:dyDescent="0.25">
      <c r="A5569">
        <v>0</v>
      </c>
      <c r="B5569">
        <v>60</v>
      </c>
      <c r="C5569">
        <v>19.899999999999999</v>
      </c>
      <c r="D5569">
        <v>690</v>
      </c>
      <c r="E5569">
        <v>1</v>
      </c>
      <c r="G5569" s="1">
        <f t="shared" si="1300"/>
        <v>0</v>
      </c>
      <c r="H5569" s="1">
        <f t="shared" si="1301"/>
        <v>0</v>
      </c>
      <c r="I5569" s="1">
        <f t="shared" si="1302"/>
        <v>0</v>
      </c>
      <c r="L5569" s="1">
        <f t="shared" si="1303"/>
        <v>0</v>
      </c>
      <c r="M5569" s="1">
        <f t="shared" si="1304"/>
        <v>0</v>
      </c>
      <c r="N5569" s="1">
        <f t="shared" si="1305"/>
        <v>1</v>
      </c>
      <c r="O5569" s="1">
        <f t="shared" si="1306"/>
        <v>0</v>
      </c>
      <c r="R5569" s="1">
        <f t="shared" si="1307"/>
        <v>0</v>
      </c>
      <c r="S5569" s="1">
        <f t="shared" si="1308"/>
        <v>0</v>
      </c>
      <c r="T5569" s="1">
        <f t="shared" si="1309"/>
        <v>1</v>
      </c>
      <c r="U5569" s="1">
        <f t="shared" si="1310"/>
        <v>0</v>
      </c>
      <c r="X5569" s="1">
        <f t="shared" si="1311"/>
        <v>0</v>
      </c>
      <c r="Y5569" s="1">
        <f t="shared" si="1312"/>
        <v>0</v>
      </c>
      <c r="Z5569" s="1">
        <f t="shared" si="1313"/>
        <v>1</v>
      </c>
      <c r="AA5569" s="1">
        <f t="shared" si="1314"/>
        <v>0</v>
      </c>
    </row>
    <row r="5570" spans="1:27" x14ac:dyDescent="0.25">
      <c r="A5570">
        <v>0</v>
      </c>
      <c r="B5570">
        <v>230</v>
      </c>
      <c r="C5570">
        <v>6.45</v>
      </c>
      <c r="D5570">
        <v>700</v>
      </c>
      <c r="E5570">
        <v>1</v>
      </c>
      <c r="G5570" s="1">
        <f t="shared" si="1300"/>
        <v>1</v>
      </c>
      <c r="H5570" s="1">
        <f t="shared" si="1301"/>
        <v>1</v>
      </c>
      <c r="I5570" s="1">
        <f t="shared" si="1302"/>
        <v>1</v>
      </c>
      <c r="L5570" s="1">
        <f t="shared" si="1303"/>
        <v>1</v>
      </c>
      <c r="M5570" s="1">
        <f t="shared" si="1304"/>
        <v>0</v>
      </c>
      <c r="N5570" s="1">
        <f t="shared" si="1305"/>
        <v>0</v>
      </c>
      <c r="O5570" s="1">
        <f t="shared" si="1306"/>
        <v>0</v>
      </c>
      <c r="R5570" s="1">
        <f t="shared" si="1307"/>
        <v>1</v>
      </c>
      <c r="S5570" s="1">
        <f t="shared" si="1308"/>
        <v>0</v>
      </c>
      <c r="T5570" s="1">
        <f t="shared" si="1309"/>
        <v>0</v>
      </c>
      <c r="U5570" s="1">
        <f t="shared" si="1310"/>
        <v>0</v>
      </c>
      <c r="X5570" s="1">
        <f t="shared" si="1311"/>
        <v>1</v>
      </c>
      <c r="Y5570" s="1">
        <f t="shared" si="1312"/>
        <v>0</v>
      </c>
      <c r="Z5570" s="1">
        <f t="shared" si="1313"/>
        <v>0</v>
      </c>
      <c r="AA5570" s="1">
        <f t="shared" si="1314"/>
        <v>0</v>
      </c>
    </row>
    <row r="5571" spans="1:27" x14ac:dyDescent="0.25">
      <c r="A5571">
        <v>0</v>
      </c>
      <c r="B5571">
        <v>45</v>
      </c>
      <c r="C5571">
        <v>22.45</v>
      </c>
      <c r="D5571">
        <v>720</v>
      </c>
      <c r="E5571">
        <v>1</v>
      </c>
      <c r="G5571" s="1">
        <f t="shared" si="1300"/>
        <v>1</v>
      </c>
      <c r="H5571" s="1">
        <f t="shared" si="1301"/>
        <v>1</v>
      </c>
      <c r="I5571" s="1">
        <f t="shared" si="1302"/>
        <v>1</v>
      </c>
      <c r="L5571" s="1">
        <f t="shared" si="1303"/>
        <v>1</v>
      </c>
      <c r="M5571" s="1">
        <f t="shared" si="1304"/>
        <v>0</v>
      </c>
      <c r="N5571" s="1">
        <f t="shared" si="1305"/>
        <v>0</v>
      </c>
      <c r="O5571" s="1">
        <f t="shared" si="1306"/>
        <v>0</v>
      </c>
      <c r="R5571" s="1">
        <f t="shared" si="1307"/>
        <v>1</v>
      </c>
      <c r="S5571" s="1">
        <f t="shared" si="1308"/>
        <v>0</v>
      </c>
      <c r="T5571" s="1">
        <f t="shared" si="1309"/>
        <v>0</v>
      </c>
      <c r="U5571" s="1">
        <f t="shared" si="1310"/>
        <v>0</v>
      </c>
      <c r="X5571" s="1">
        <f t="shared" si="1311"/>
        <v>1</v>
      </c>
      <c r="Y5571" s="1">
        <f t="shared" si="1312"/>
        <v>0</v>
      </c>
      <c r="Z5571" s="1">
        <f t="shared" si="1313"/>
        <v>0</v>
      </c>
      <c r="AA5571" s="1">
        <f t="shared" si="1314"/>
        <v>0</v>
      </c>
    </row>
    <row r="5572" spans="1:27" x14ac:dyDescent="0.25">
      <c r="A5572">
        <v>1</v>
      </c>
      <c r="B5572">
        <v>80</v>
      </c>
      <c r="C5572">
        <v>4.04</v>
      </c>
      <c r="D5572">
        <v>715</v>
      </c>
      <c r="E5572">
        <v>1</v>
      </c>
      <c r="G5572" s="1">
        <f t="shared" si="1300"/>
        <v>0</v>
      </c>
      <c r="H5572" s="1">
        <f t="shared" si="1301"/>
        <v>1</v>
      </c>
      <c r="I5572" s="1">
        <f t="shared" si="1302"/>
        <v>1</v>
      </c>
      <c r="L5572" s="1">
        <f t="shared" si="1303"/>
        <v>0</v>
      </c>
      <c r="M5572" s="1">
        <f t="shared" si="1304"/>
        <v>0</v>
      </c>
      <c r="N5572" s="1">
        <f t="shared" si="1305"/>
        <v>1</v>
      </c>
      <c r="O5572" s="1">
        <f t="shared" si="1306"/>
        <v>0</v>
      </c>
      <c r="R5572" s="1">
        <f t="shared" si="1307"/>
        <v>1</v>
      </c>
      <c r="S5572" s="1">
        <f t="shared" si="1308"/>
        <v>0</v>
      </c>
      <c r="T5572" s="1">
        <f t="shared" si="1309"/>
        <v>0</v>
      </c>
      <c r="U5572" s="1">
        <f t="shared" si="1310"/>
        <v>0</v>
      </c>
      <c r="X5572" s="1">
        <f t="shared" si="1311"/>
        <v>1</v>
      </c>
      <c r="Y5572" s="1">
        <f t="shared" si="1312"/>
        <v>0</v>
      </c>
      <c r="Z5572" s="1">
        <f t="shared" si="1313"/>
        <v>0</v>
      </c>
      <c r="AA5572" s="1">
        <f t="shared" si="1314"/>
        <v>0</v>
      </c>
    </row>
    <row r="5573" spans="1:27" x14ac:dyDescent="0.25">
      <c r="A5573">
        <v>1</v>
      </c>
      <c r="B5573">
        <v>50</v>
      </c>
      <c r="C5573">
        <v>20.45</v>
      </c>
      <c r="D5573">
        <v>730</v>
      </c>
      <c r="E5573">
        <v>1</v>
      </c>
      <c r="G5573" s="1">
        <f t="shared" si="1300"/>
        <v>1</v>
      </c>
      <c r="H5573" s="1">
        <f t="shared" si="1301"/>
        <v>1</v>
      </c>
      <c r="I5573" s="1">
        <f t="shared" si="1302"/>
        <v>1</v>
      </c>
      <c r="L5573" s="1">
        <f t="shared" si="1303"/>
        <v>1</v>
      </c>
      <c r="M5573" s="1">
        <f t="shared" si="1304"/>
        <v>0</v>
      </c>
      <c r="N5573" s="1">
        <f t="shared" si="1305"/>
        <v>0</v>
      </c>
      <c r="O5573" s="1">
        <f t="shared" si="1306"/>
        <v>0</v>
      </c>
      <c r="R5573" s="1">
        <f t="shared" si="1307"/>
        <v>1</v>
      </c>
      <c r="S5573" s="1">
        <f t="shared" si="1308"/>
        <v>0</v>
      </c>
      <c r="T5573" s="1">
        <f t="shared" si="1309"/>
        <v>0</v>
      </c>
      <c r="U5573" s="1">
        <f t="shared" si="1310"/>
        <v>0</v>
      </c>
      <c r="X5573" s="1">
        <f t="shared" si="1311"/>
        <v>1</v>
      </c>
      <c r="Y5573" s="1">
        <f t="shared" si="1312"/>
        <v>0</v>
      </c>
      <c r="Z5573" s="1">
        <f t="shared" si="1313"/>
        <v>0</v>
      </c>
      <c r="AA5573" s="1">
        <f t="shared" si="1314"/>
        <v>0</v>
      </c>
    </row>
    <row r="5574" spans="1:27" x14ac:dyDescent="0.25">
      <c r="A5574">
        <v>1</v>
      </c>
      <c r="B5574">
        <v>225</v>
      </c>
      <c r="C5574">
        <v>20.51</v>
      </c>
      <c r="D5574">
        <v>705</v>
      </c>
      <c r="E5574">
        <v>1</v>
      </c>
      <c r="G5574" s="1">
        <f t="shared" si="1300"/>
        <v>1</v>
      </c>
      <c r="H5574" s="1">
        <f t="shared" si="1301"/>
        <v>1</v>
      </c>
      <c r="I5574" s="1">
        <f t="shared" si="1302"/>
        <v>1</v>
      </c>
      <c r="L5574" s="1">
        <f t="shared" si="1303"/>
        <v>1</v>
      </c>
      <c r="M5574" s="1">
        <f t="shared" si="1304"/>
        <v>0</v>
      </c>
      <c r="N5574" s="1">
        <f t="shared" si="1305"/>
        <v>0</v>
      </c>
      <c r="O5574" s="1">
        <f t="shared" si="1306"/>
        <v>0</v>
      </c>
      <c r="R5574" s="1">
        <f t="shared" si="1307"/>
        <v>1</v>
      </c>
      <c r="S5574" s="1">
        <f t="shared" si="1308"/>
        <v>0</v>
      </c>
      <c r="T5574" s="1">
        <f t="shared" si="1309"/>
        <v>0</v>
      </c>
      <c r="U5574" s="1">
        <f t="shared" si="1310"/>
        <v>0</v>
      </c>
      <c r="X5574" s="1">
        <f t="shared" si="1311"/>
        <v>1</v>
      </c>
      <c r="Y5574" s="1">
        <f t="shared" si="1312"/>
        <v>0</v>
      </c>
      <c r="Z5574" s="1">
        <f t="shared" si="1313"/>
        <v>0</v>
      </c>
      <c r="AA5574" s="1">
        <f t="shared" si="1314"/>
        <v>0</v>
      </c>
    </row>
    <row r="5575" spans="1:27" x14ac:dyDescent="0.25">
      <c r="A5575">
        <v>1</v>
      </c>
      <c r="B5575">
        <v>75</v>
      </c>
      <c r="C5575">
        <v>23.3</v>
      </c>
      <c r="D5575">
        <v>675</v>
      </c>
      <c r="E5575">
        <v>1</v>
      </c>
      <c r="G5575" s="1">
        <f t="shared" si="1300"/>
        <v>0</v>
      </c>
      <c r="H5575" s="1">
        <f t="shared" si="1301"/>
        <v>0</v>
      </c>
      <c r="I5575" s="1">
        <f t="shared" si="1302"/>
        <v>1</v>
      </c>
      <c r="L5575" s="1">
        <f t="shared" si="1303"/>
        <v>0</v>
      </c>
      <c r="M5575" s="1">
        <f t="shared" si="1304"/>
        <v>0</v>
      </c>
      <c r="N5575" s="1">
        <f t="shared" si="1305"/>
        <v>1</v>
      </c>
      <c r="O5575" s="1">
        <f t="shared" si="1306"/>
        <v>0</v>
      </c>
      <c r="R5575" s="1">
        <f t="shared" si="1307"/>
        <v>0</v>
      </c>
      <c r="S5575" s="1">
        <f t="shared" si="1308"/>
        <v>0</v>
      </c>
      <c r="T5575" s="1">
        <f t="shared" si="1309"/>
        <v>1</v>
      </c>
      <c r="U5575" s="1">
        <f t="shared" si="1310"/>
        <v>0</v>
      </c>
      <c r="X5575" s="1">
        <f t="shared" si="1311"/>
        <v>1</v>
      </c>
      <c r="Y5575" s="1">
        <f t="shared" si="1312"/>
        <v>0</v>
      </c>
      <c r="Z5575" s="1">
        <f t="shared" si="1313"/>
        <v>0</v>
      </c>
      <c r="AA5575" s="1">
        <f t="shared" si="1314"/>
        <v>0</v>
      </c>
    </row>
    <row r="5576" spans="1:27" x14ac:dyDescent="0.25">
      <c r="A5576">
        <v>0</v>
      </c>
      <c r="B5576">
        <v>95</v>
      </c>
      <c r="C5576">
        <v>18.28</v>
      </c>
      <c r="D5576">
        <v>765</v>
      </c>
      <c r="E5576">
        <v>1</v>
      </c>
      <c r="G5576" s="1">
        <f t="shared" ref="G5576:G5639" si="1315">IF($D5576&gt;716,1,IF($B5576&gt;85.24,1,0))</f>
        <v>1</v>
      </c>
      <c r="H5576" s="1">
        <f t="shared" ref="H5576:H5639" si="1316">IF($D5576&gt;716,1,IF($B5576&gt;85.24,1,IF($C5576&lt;=16.54,1,0)))</f>
        <v>1</v>
      </c>
      <c r="I5576" s="1">
        <f t="shared" ref="I5576:I5639" si="1317">IF($D5576&gt;716,1,IF($B5576&gt;85.24,1,IF($C5576&lt;=16.54,1,IF($A5576=1,1,0))))</f>
        <v>1</v>
      </c>
      <c r="L5576" s="1">
        <f t="shared" ref="L5576:L5639" si="1318">IF($G5576=1, IF($E5576=1,1,0),0)</f>
        <v>1</v>
      </c>
      <c r="M5576" s="1">
        <f t="shared" ref="M5576:M5639" si="1319">IF($G5576=1, IF($E5576=0,1,0),0)</f>
        <v>0</v>
      </c>
      <c r="N5576" s="1">
        <f t="shared" ref="N5576:N5639" si="1320">IF($G5576=0, IF($E5576=1,1,0),0)</f>
        <v>0</v>
      </c>
      <c r="O5576" s="1">
        <f t="shared" ref="O5576:O5639" si="1321">IF($G5576=0, IF($E5576=0,1,0),0)</f>
        <v>0</v>
      </c>
      <c r="R5576" s="1">
        <f t="shared" ref="R5576:R5639" si="1322">IF($H5576=1, IF($E5576=1,1,0),0)</f>
        <v>1</v>
      </c>
      <c r="S5576" s="1">
        <f t="shared" ref="S5576:S5639" si="1323">IF($H5576=1, IF($E5576=0,1,0),0)</f>
        <v>0</v>
      </c>
      <c r="T5576" s="1">
        <f t="shared" ref="T5576:T5639" si="1324">IF($H5576=0, IF($E5576=1,1,0),0)</f>
        <v>0</v>
      </c>
      <c r="U5576" s="1">
        <f t="shared" ref="U5576:U5639" si="1325">IF($H5576=0, IF($E5576=0,1,0),0)</f>
        <v>0</v>
      </c>
      <c r="X5576" s="1">
        <f t="shared" ref="X5576:X5639" si="1326">IF($I5576=1, IF($E5576=1,1,0),0)</f>
        <v>1</v>
      </c>
      <c r="Y5576" s="1">
        <f t="shared" ref="Y5576:Y5639" si="1327">IF($I5576=1, IF($E5576=0,1,0),0)</f>
        <v>0</v>
      </c>
      <c r="Z5576" s="1">
        <f t="shared" ref="Z5576:Z5639" si="1328">IF($I5576=0, IF($E5576=1,1,0),0)</f>
        <v>0</v>
      </c>
      <c r="AA5576" s="1">
        <f t="shared" ref="AA5576:AA5639" si="1329">IF($I5576=0, IF($E5576=0,1,0),0)</f>
        <v>0</v>
      </c>
    </row>
    <row r="5577" spans="1:27" x14ac:dyDescent="0.25">
      <c r="A5577">
        <v>0</v>
      </c>
      <c r="B5577">
        <v>130</v>
      </c>
      <c r="C5577">
        <v>8.11</v>
      </c>
      <c r="D5577">
        <v>750</v>
      </c>
      <c r="E5577">
        <v>1</v>
      </c>
      <c r="G5577" s="1">
        <f t="shared" si="1315"/>
        <v>1</v>
      </c>
      <c r="H5577" s="1">
        <f t="shared" si="1316"/>
        <v>1</v>
      </c>
      <c r="I5577" s="1">
        <f t="shared" si="1317"/>
        <v>1</v>
      </c>
      <c r="L5577" s="1">
        <f t="shared" si="1318"/>
        <v>1</v>
      </c>
      <c r="M5577" s="1">
        <f t="shared" si="1319"/>
        <v>0</v>
      </c>
      <c r="N5577" s="1">
        <f t="shared" si="1320"/>
        <v>0</v>
      </c>
      <c r="O5577" s="1">
        <f t="shared" si="1321"/>
        <v>0</v>
      </c>
      <c r="R5577" s="1">
        <f t="shared" si="1322"/>
        <v>1</v>
      </c>
      <c r="S5577" s="1">
        <f t="shared" si="1323"/>
        <v>0</v>
      </c>
      <c r="T5577" s="1">
        <f t="shared" si="1324"/>
        <v>0</v>
      </c>
      <c r="U5577" s="1">
        <f t="shared" si="1325"/>
        <v>0</v>
      </c>
      <c r="X5577" s="1">
        <f t="shared" si="1326"/>
        <v>1</v>
      </c>
      <c r="Y5577" s="1">
        <f t="shared" si="1327"/>
        <v>0</v>
      </c>
      <c r="Z5577" s="1">
        <f t="shared" si="1328"/>
        <v>0</v>
      </c>
      <c r="AA5577" s="1">
        <f t="shared" si="1329"/>
        <v>0</v>
      </c>
    </row>
    <row r="5578" spans="1:27" x14ac:dyDescent="0.25">
      <c r="A5578">
        <v>1</v>
      </c>
      <c r="B5578">
        <v>60</v>
      </c>
      <c r="C5578">
        <v>14.52</v>
      </c>
      <c r="D5578">
        <v>665</v>
      </c>
      <c r="E5578">
        <v>1</v>
      </c>
      <c r="G5578" s="1">
        <f t="shared" si="1315"/>
        <v>0</v>
      </c>
      <c r="H5578" s="1">
        <f t="shared" si="1316"/>
        <v>1</v>
      </c>
      <c r="I5578" s="1">
        <f t="shared" si="1317"/>
        <v>1</v>
      </c>
      <c r="L5578" s="1">
        <f t="shared" si="1318"/>
        <v>0</v>
      </c>
      <c r="M5578" s="1">
        <f t="shared" si="1319"/>
        <v>0</v>
      </c>
      <c r="N5578" s="1">
        <f t="shared" si="1320"/>
        <v>1</v>
      </c>
      <c r="O5578" s="1">
        <f t="shared" si="1321"/>
        <v>0</v>
      </c>
      <c r="R5578" s="1">
        <f t="shared" si="1322"/>
        <v>1</v>
      </c>
      <c r="S5578" s="1">
        <f t="shared" si="1323"/>
        <v>0</v>
      </c>
      <c r="T5578" s="1">
        <f t="shared" si="1324"/>
        <v>0</v>
      </c>
      <c r="U5578" s="1">
        <f t="shared" si="1325"/>
        <v>0</v>
      </c>
      <c r="X5578" s="1">
        <f t="shared" si="1326"/>
        <v>1</v>
      </c>
      <c r="Y5578" s="1">
        <f t="shared" si="1327"/>
        <v>0</v>
      </c>
      <c r="Z5578" s="1">
        <f t="shared" si="1328"/>
        <v>0</v>
      </c>
      <c r="AA5578" s="1">
        <f t="shared" si="1329"/>
        <v>0</v>
      </c>
    </row>
    <row r="5579" spans="1:27" x14ac:dyDescent="0.25">
      <c r="A5579">
        <v>0</v>
      </c>
      <c r="B5579">
        <v>40</v>
      </c>
      <c r="C5579">
        <v>21.87</v>
      </c>
      <c r="D5579">
        <v>685</v>
      </c>
      <c r="E5579">
        <v>1</v>
      </c>
      <c r="G5579" s="1">
        <f t="shared" si="1315"/>
        <v>0</v>
      </c>
      <c r="H5579" s="1">
        <f t="shared" si="1316"/>
        <v>0</v>
      </c>
      <c r="I5579" s="1">
        <f t="shared" si="1317"/>
        <v>0</v>
      </c>
      <c r="L5579" s="1">
        <f t="shared" si="1318"/>
        <v>0</v>
      </c>
      <c r="M5579" s="1">
        <f t="shared" si="1319"/>
        <v>0</v>
      </c>
      <c r="N5579" s="1">
        <f t="shared" si="1320"/>
        <v>1</v>
      </c>
      <c r="O5579" s="1">
        <f t="shared" si="1321"/>
        <v>0</v>
      </c>
      <c r="R5579" s="1">
        <f t="shared" si="1322"/>
        <v>0</v>
      </c>
      <c r="S5579" s="1">
        <f t="shared" si="1323"/>
        <v>0</v>
      </c>
      <c r="T5579" s="1">
        <f t="shared" si="1324"/>
        <v>1</v>
      </c>
      <c r="U5579" s="1">
        <f t="shared" si="1325"/>
        <v>0</v>
      </c>
      <c r="X5579" s="1">
        <f t="shared" si="1326"/>
        <v>0</v>
      </c>
      <c r="Y5579" s="1">
        <f t="shared" si="1327"/>
        <v>0</v>
      </c>
      <c r="Z5579" s="1">
        <f t="shared" si="1328"/>
        <v>1</v>
      </c>
      <c r="AA5579" s="1">
        <f t="shared" si="1329"/>
        <v>0</v>
      </c>
    </row>
    <row r="5580" spans="1:27" x14ac:dyDescent="0.25">
      <c r="A5580">
        <v>0</v>
      </c>
      <c r="B5580">
        <v>27.527999999999999</v>
      </c>
      <c r="C5580">
        <v>23.71</v>
      </c>
      <c r="D5580">
        <v>685</v>
      </c>
      <c r="E5580">
        <v>1</v>
      </c>
      <c r="G5580" s="1">
        <f t="shared" si="1315"/>
        <v>0</v>
      </c>
      <c r="H5580" s="1">
        <f t="shared" si="1316"/>
        <v>0</v>
      </c>
      <c r="I5580" s="1">
        <f t="shared" si="1317"/>
        <v>0</v>
      </c>
      <c r="L5580" s="1">
        <f t="shared" si="1318"/>
        <v>0</v>
      </c>
      <c r="M5580" s="1">
        <f t="shared" si="1319"/>
        <v>0</v>
      </c>
      <c r="N5580" s="1">
        <f t="shared" si="1320"/>
        <v>1</v>
      </c>
      <c r="O5580" s="1">
        <f t="shared" si="1321"/>
        <v>0</v>
      </c>
      <c r="R5580" s="1">
        <f t="shared" si="1322"/>
        <v>0</v>
      </c>
      <c r="S5580" s="1">
        <f t="shared" si="1323"/>
        <v>0</v>
      </c>
      <c r="T5580" s="1">
        <f t="shared" si="1324"/>
        <v>1</v>
      </c>
      <c r="U5580" s="1">
        <f t="shared" si="1325"/>
        <v>0</v>
      </c>
      <c r="X5580" s="1">
        <f t="shared" si="1326"/>
        <v>0</v>
      </c>
      <c r="Y5580" s="1">
        <f t="shared" si="1327"/>
        <v>0</v>
      </c>
      <c r="Z5580" s="1">
        <f t="shared" si="1328"/>
        <v>1</v>
      </c>
      <c r="AA5580" s="1">
        <f t="shared" si="1329"/>
        <v>0</v>
      </c>
    </row>
    <row r="5581" spans="1:27" x14ac:dyDescent="0.25">
      <c r="A5581">
        <v>1</v>
      </c>
      <c r="B5581">
        <v>72</v>
      </c>
      <c r="C5581">
        <v>22.67</v>
      </c>
      <c r="D5581">
        <v>660</v>
      </c>
      <c r="E5581">
        <v>1</v>
      </c>
      <c r="G5581" s="1">
        <f t="shared" si="1315"/>
        <v>0</v>
      </c>
      <c r="H5581" s="1">
        <f t="shared" si="1316"/>
        <v>0</v>
      </c>
      <c r="I5581" s="1">
        <f t="shared" si="1317"/>
        <v>1</v>
      </c>
      <c r="L5581" s="1">
        <f t="shared" si="1318"/>
        <v>0</v>
      </c>
      <c r="M5581" s="1">
        <f t="shared" si="1319"/>
        <v>0</v>
      </c>
      <c r="N5581" s="1">
        <f t="shared" si="1320"/>
        <v>1</v>
      </c>
      <c r="O5581" s="1">
        <f t="shared" si="1321"/>
        <v>0</v>
      </c>
      <c r="R5581" s="1">
        <f t="shared" si="1322"/>
        <v>0</v>
      </c>
      <c r="S5581" s="1">
        <f t="shared" si="1323"/>
        <v>0</v>
      </c>
      <c r="T5581" s="1">
        <f t="shared" si="1324"/>
        <v>1</v>
      </c>
      <c r="U5581" s="1">
        <f t="shared" si="1325"/>
        <v>0</v>
      </c>
      <c r="X5581" s="1">
        <f t="shared" si="1326"/>
        <v>1</v>
      </c>
      <c r="Y5581" s="1">
        <f t="shared" si="1327"/>
        <v>0</v>
      </c>
      <c r="Z5581" s="1">
        <f t="shared" si="1328"/>
        <v>0</v>
      </c>
      <c r="AA5581" s="1">
        <f t="shared" si="1329"/>
        <v>0</v>
      </c>
    </row>
    <row r="5582" spans="1:27" x14ac:dyDescent="0.25">
      <c r="A5582">
        <v>1</v>
      </c>
      <c r="B5582">
        <v>70</v>
      </c>
      <c r="C5582">
        <v>15.81</v>
      </c>
      <c r="D5582">
        <v>665</v>
      </c>
      <c r="E5582">
        <v>1</v>
      </c>
      <c r="G5582" s="1">
        <f t="shared" si="1315"/>
        <v>0</v>
      </c>
      <c r="H5582" s="1">
        <f t="shared" si="1316"/>
        <v>1</v>
      </c>
      <c r="I5582" s="1">
        <f t="shared" si="1317"/>
        <v>1</v>
      </c>
      <c r="L5582" s="1">
        <f t="shared" si="1318"/>
        <v>0</v>
      </c>
      <c r="M5582" s="1">
        <f t="shared" si="1319"/>
        <v>0</v>
      </c>
      <c r="N5582" s="1">
        <f t="shared" si="1320"/>
        <v>1</v>
      </c>
      <c r="O5582" s="1">
        <f t="shared" si="1321"/>
        <v>0</v>
      </c>
      <c r="R5582" s="1">
        <f t="shared" si="1322"/>
        <v>1</v>
      </c>
      <c r="S5582" s="1">
        <f t="shared" si="1323"/>
        <v>0</v>
      </c>
      <c r="T5582" s="1">
        <f t="shared" si="1324"/>
        <v>0</v>
      </c>
      <c r="U5582" s="1">
        <f t="shared" si="1325"/>
        <v>0</v>
      </c>
      <c r="X5582" s="1">
        <f t="shared" si="1326"/>
        <v>1</v>
      </c>
      <c r="Y5582" s="1">
        <f t="shared" si="1327"/>
        <v>0</v>
      </c>
      <c r="Z5582" s="1">
        <f t="shared" si="1328"/>
        <v>0</v>
      </c>
      <c r="AA5582" s="1">
        <f t="shared" si="1329"/>
        <v>0</v>
      </c>
    </row>
    <row r="5583" spans="1:27" x14ac:dyDescent="0.25">
      <c r="A5583">
        <v>0</v>
      </c>
      <c r="B5583">
        <v>89</v>
      </c>
      <c r="C5583">
        <v>12.7</v>
      </c>
      <c r="D5583">
        <v>670</v>
      </c>
      <c r="E5583">
        <v>1</v>
      </c>
      <c r="G5583" s="1">
        <f t="shared" si="1315"/>
        <v>1</v>
      </c>
      <c r="H5583" s="1">
        <f t="shared" si="1316"/>
        <v>1</v>
      </c>
      <c r="I5583" s="1">
        <f t="shared" si="1317"/>
        <v>1</v>
      </c>
      <c r="L5583" s="1">
        <f t="shared" si="1318"/>
        <v>1</v>
      </c>
      <c r="M5583" s="1">
        <f t="shared" si="1319"/>
        <v>0</v>
      </c>
      <c r="N5583" s="1">
        <f t="shared" si="1320"/>
        <v>0</v>
      </c>
      <c r="O5583" s="1">
        <f t="shared" si="1321"/>
        <v>0</v>
      </c>
      <c r="R5583" s="1">
        <f t="shared" si="1322"/>
        <v>1</v>
      </c>
      <c r="S5583" s="1">
        <f t="shared" si="1323"/>
        <v>0</v>
      </c>
      <c r="T5583" s="1">
        <f t="shared" si="1324"/>
        <v>0</v>
      </c>
      <c r="U5583" s="1">
        <f t="shared" si="1325"/>
        <v>0</v>
      </c>
      <c r="X5583" s="1">
        <f t="shared" si="1326"/>
        <v>1</v>
      </c>
      <c r="Y5583" s="1">
        <f t="shared" si="1327"/>
        <v>0</v>
      </c>
      <c r="Z5583" s="1">
        <f t="shared" si="1328"/>
        <v>0</v>
      </c>
      <c r="AA5583" s="1">
        <f t="shared" si="1329"/>
        <v>0</v>
      </c>
    </row>
    <row r="5584" spans="1:27" x14ac:dyDescent="0.25">
      <c r="A5584">
        <v>1</v>
      </c>
      <c r="B5584">
        <v>42</v>
      </c>
      <c r="C5584">
        <v>19.23</v>
      </c>
      <c r="D5584">
        <v>720</v>
      </c>
      <c r="E5584">
        <v>1</v>
      </c>
      <c r="G5584" s="1">
        <f t="shared" si="1315"/>
        <v>1</v>
      </c>
      <c r="H5584" s="1">
        <f t="shared" si="1316"/>
        <v>1</v>
      </c>
      <c r="I5584" s="1">
        <f t="shared" si="1317"/>
        <v>1</v>
      </c>
      <c r="L5584" s="1">
        <f t="shared" si="1318"/>
        <v>1</v>
      </c>
      <c r="M5584" s="1">
        <f t="shared" si="1319"/>
        <v>0</v>
      </c>
      <c r="N5584" s="1">
        <f t="shared" si="1320"/>
        <v>0</v>
      </c>
      <c r="O5584" s="1">
        <f t="shared" si="1321"/>
        <v>0</v>
      </c>
      <c r="R5584" s="1">
        <f t="shared" si="1322"/>
        <v>1</v>
      </c>
      <c r="S5584" s="1">
        <f t="shared" si="1323"/>
        <v>0</v>
      </c>
      <c r="T5584" s="1">
        <f t="shared" si="1324"/>
        <v>0</v>
      </c>
      <c r="U5584" s="1">
        <f t="shared" si="1325"/>
        <v>0</v>
      </c>
      <c r="X5584" s="1">
        <f t="shared" si="1326"/>
        <v>1</v>
      </c>
      <c r="Y5584" s="1">
        <f t="shared" si="1327"/>
        <v>0</v>
      </c>
      <c r="Z5584" s="1">
        <f t="shared" si="1328"/>
        <v>0</v>
      </c>
      <c r="AA5584" s="1">
        <f t="shared" si="1329"/>
        <v>0</v>
      </c>
    </row>
    <row r="5585" spans="1:27" x14ac:dyDescent="0.25">
      <c r="A5585">
        <v>0</v>
      </c>
      <c r="B5585">
        <v>30</v>
      </c>
      <c r="C5585">
        <v>39.479999999999997</v>
      </c>
      <c r="D5585">
        <v>670</v>
      </c>
      <c r="E5585">
        <v>1</v>
      </c>
      <c r="G5585" s="1">
        <f t="shared" si="1315"/>
        <v>0</v>
      </c>
      <c r="H5585" s="1">
        <f t="shared" si="1316"/>
        <v>0</v>
      </c>
      <c r="I5585" s="1">
        <f t="shared" si="1317"/>
        <v>0</v>
      </c>
      <c r="L5585" s="1">
        <f t="shared" si="1318"/>
        <v>0</v>
      </c>
      <c r="M5585" s="1">
        <f t="shared" si="1319"/>
        <v>0</v>
      </c>
      <c r="N5585" s="1">
        <f t="shared" si="1320"/>
        <v>1</v>
      </c>
      <c r="O5585" s="1">
        <f t="shared" si="1321"/>
        <v>0</v>
      </c>
      <c r="R5585" s="1">
        <f t="shared" si="1322"/>
        <v>0</v>
      </c>
      <c r="S5585" s="1">
        <f t="shared" si="1323"/>
        <v>0</v>
      </c>
      <c r="T5585" s="1">
        <f t="shared" si="1324"/>
        <v>1</v>
      </c>
      <c r="U5585" s="1">
        <f t="shared" si="1325"/>
        <v>0</v>
      </c>
      <c r="X5585" s="1">
        <f t="shared" si="1326"/>
        <v>0</v>
      </c>
      <c r="Y5585" s="1">
        <f t="shared" si="1327"/>
        <v>0</v>
      </c>
      <c r="Z5585" s="1">
        <f t="shared" si="1328"/>
        <v>1</v>
      </c>
      <c r="AA5585" s="1">
        <f t="shared" si="1329"/>
        <v>0</v>
      </c>
    </row>
    <row r="5586" spans="1:27" x14ac:dyDescent="0.25">
      <c r="A5586">
        <v>1</v>
      </c>
      <c r="B5586">
        <v>71.5</v>
      </c>
      <c r="C5586">
        <v>16.55</v>
      </c>
      <c r="D5586">
        <v>725</v>
      </c>
      <c r="E5586">
        <v>1</v>
      </c>
      <c r="G5586" s="1">
        <f t="shared" si="1315"/>
        <v>1</v>
      </c>
      <c r="H5586" s="1">
        <f t="shared" si="1316"/>
        <v>1</v>
      </c>
      <c r="I5586" s="1">
        <f t="shared" si="1317"/>
        <v>1</v>
      </c>
      <c r="L5586" s="1">
        <f t="shared" si="1318"/>
        <v>1</v>
      </c>
      <c r="M5586" s="1">
        <f t="shared" si="1319"/>
        <v>0</v>
      </c>
      <c r="N5586" s="1">
        <f t="shared" si="1320"/>
        <v>0</v>
      </c>
      <c r="O5586" s="1">
        <f t="shared" si="1321"/>
        <v>0</v>
      </c>
      <c r="R5586" s="1">
        <f t="shared" si="1322"/>
        <v>1</v>
      </c>
      <c r="S5586" s="1">
        <f t="shared" si="1323"/>
        <v>0</v>
      </c>
      <c r="T5586" s="1">
        <f t="shared" si="1324"/>
        <v>0</v>
      </c>
      <c r="U5586" s="1">
        <f t="shared" si="1325"/>
        <v>0</v>
      </c>
      <c r="X5586" s="1">
        <f t="shared" si="1326"/>
        <v>1</v>
      </c>
      <c r="Y5586" s="1">
        <f t="shared" si="1327"/>
        <v>0</v>
      </c>
      <c r="Z5586" s="1">
        <f t="shared" si="1328"/>
        <v>0</v>
      </c>
      <c r="AA5586" s="1">
        <f t="shared" si="1329"/>
        <v>0</v>
      </c>
    </row>
    <row r="5587" spans="1:27" x14ac:dyDescent="0.25">
      <c r="A5587">
        <v>0</v>
      </c>
      <c r="B5587">
        <v>46</v>
      </c>
      <c r="C5587">
        <v>12.84</v>
      </c>
      <c r="D5587">
        <v>665</v>
      </c>
      <c r="E5587">
        <v>1</v>
      </c>
      <c r="G5587" s="1">
        <f t="shared" si="1315"/>
        <v>0</v>
      </c>
      <c r="H5587" s="1">
        <f t="shared" si="1316"/>
        <v>1</v>
      </c>
      <c r="I5587" s="1">
        <f t="shared" si="1317"/>
        <v>1</v>
      </c>
      <c r="L5587" s="1">
        <f t="shared" si="1318"/>
        <v>0</v>
      </c>
      <c r="M5587" s="1">
        <f t="shared" si="1319"/>
        <v>0</v>
      </c>
      <c r="N5587" s="1">
        <f t="shared" si="1320"/>
        <v>1</v>
      </c>
      <c r="O5587" s="1">
        <f t="shared" si="1321"/>
        <v>0</v>
      </c>
      <c r="R5587" s="1">
        <f t="shared" si="1322"/>
        <v>1</v>
      </c>
      <c r="S5587" s="1">
        <f t="shared" si="1323"/>
        <v>0</v>
      </c>
      <c r="T5587" s="1">
        <f t="shared" si="1324"/>
        <v>0</v>
      </c>
      <c r="U5587" s="1">
        <f t="shared" si="1325"/>
        <v>0</v>
      </c>
      <c r="X5587" s="1">
        <f t="shared" si="1326"/>
        <v>1</v>
      </c>
      <c r="Y5587" s="1">
        <f t="shared" si="1327"/>
        <v>0</v>
      </c>
      <c r="Z5587" s="1">
        <f t="shared" si="1328"/>
        <v>0</v>
      </c>
      <c r="AA5587" s="1">
        <f t="shared" si="1329"/>
        <v>0</v>
      </c>
    </row>
    <row r="5588" spans="1:27" x14ac:dyDescent="0.25">
      <c r="A5588">
        <v>1</v>
      </c>
      <c r="B5588">
        <v>65</v>
      </c>
      <c r="C5588">
        <v>29.32</v>
      </c>
      <c r="D5588">
        <v>715</v>
      </c>
      <c r="E5588">
        <v>1</v>
      </c>
      <c r="G5588" s="1">
        <f t="shared" si="1315"/>
        <v>0</v>
      </c>
      <c r="H5588" s="1">
        <f t="shared" si="1316"/>
        <v>0</v>
      </c>
      <c r="I5588" s="1">
        <f t="shared" si="1317"/>
        <v>1</v>
      </c>
      <c r="L5588" s="1">
        <f t="shared" si="1318"/>
        <v>0</v>
      </c>
      <c r="M5588" s="1">
        <f t="shared" si="1319"/>
        <v>0</v>
      </c>
      <c r="N5588" s="1">
        <f t="shared" si="1320"/>
        <v>1</v>
      </c>
      <c r="O5588" s="1">
        <f t="shared" si="1321"/>
        <v>0</v>
      </c>
      <c r="R5588" s="1">
        <f t="shared" si="1322"/>
        <v>0</v>
      </c>
      <c r="S5588" s="1">
        <f t="shared" si="1323"/>
        <v>0</v>
      </c>
      <c r="T5588" s="1">
        <f t="shared" si="1324"/>
        <v>1</v>
      </c>
      <c r="U5588" s="1">
        <f t="shared" si="1325"/>
        <v>0</v>
      </c>
      <c r="X5588" s="1">
        <f t="shared" si="1326"/>
        <v>1</v>
      </c>
      <c r="Y5588" s="1">
        <f t="shared" si="1327"/>
        <v>0</v>
      </c>
      <c r="Z5588" s="1">
        <f t="shared" si="1328"/>
        <v>0</v>
      </c>
      <c r="AA5588" s="1">
        <f t="shared" si="1329"/>
        <v>0</v>
      </c>
    </row>
    <row r="5589" spans="1:27" x14ac:dyDescent="0.25">
      <c r="A5589">
        <v>1</v>
      </c>
      <c r="B5589">
        <v>82</v>
      </c>
      <c r="C5589">
        <v>15.89</v>
      </c>
      <c r="D5589">
        <v>665</v>
      </c>
      <c r="E5589">
        <v>1</v>
      </c>
      <c r="G5589" s="1">
        <f t="shared" si="1315"/>
        <v>0</v>
      </c>
      <c r="H5589" s="1">
        <f t="shared" si="1316"/>
        <v>1</v>
      </c>
      <c r="I5589" s="1">
        <f t="shared" si="1317"/>
        <v>1</v>
      </c>
      <c r="L5589" s="1">
        <f t="shared" si="1318"/>
        <v>0</v>
      </c>
      <c r="M5589" s="1">
        <f t="shared" si="1319"/>
        <v>0</v>
      </c>
      <c r="N5589" s="1">
        <f t="shared" si="1320"/>
        <v>1</v>
      </c>
      <c r="O5589" s="1">
        <f t="shared" si="1321"/>
        <v>0</v>
      </c>
      <c r="R5589" s="1">
        <f t="shared" si="1322"/>
        <v>1</v>
      </c>
      <c r="S5589" s="1">
        <f t="shared" si="1323"/>
        <v>0</v>
      </c>
      <c r="T5589" s="1">
        <f t="shared" si="1324"/>
        <v>0</v>
      </c>
      <c r="U5589" s="1">
        <f t="shared" si="1325"/>
        <v>0</v>
      </c>
      <c r="X5589" s="1">
        <f t="shared" si="1326"/>
        <v>1</v>
      </c>
      <c r="Y5589" s="1">
        <f t="shared" si="1327"/>
        <v>0</v>
      </c>
      <c r="Z5589" s="1">
        <f t="shared" si="1328"/>
        <v>0</v>
      </c>
      <c r="AA5589" s="1">
        <f t="shared" si="1329"/>
        <v>0</v>
      </c>
    </row>
    <row r="5590" spans="1:27" x14ac:dyDescent="0.25">
      <c r="A5590">
        <v>1</v>
      </c>
      <c r="B5590">
        <v>50</v>
      </c>
      <c r="C5590">
        <v>18.46</v>
      </c>
      <c r="D5590">
        <v>685</v>
      </c>
      <c r="E5590">
        <v>1</v>
      </c>
      <c r="G5590" s="1">
        <f t="shared" si="1315"/>
        <v>0</v>
      </c>
      <c r="H5590" s="1">
        <f t="shared" si="1316"/>
        <v>0</v>
      </c>
      <c r="I5590" s="1">
        <f t="shared" si="1317"/>
        <v>1</v>
      </c>
      <c r="L5590" s="1">
        <f t="shared" si="1318"/>
        <v>0</v>
      </c>
      <c r="M5590" s="1">
        <f t="shared" si="1319"/>
        <v>0</v>
      </c>
      <c r="N5590" s="1">
        <f t="shared" si="1320"/>
        <v>1</v>
      </c>
      <c r="O5590" s="1">
        <f t="shared" si="1321"/>
        <v>0</v>
      </c>
      <c r="R5590" s="1">
        <f t="shared" si="1322"/>
        <v>0</v>
      </c>
      <c r="S5590" s="1">
        <f t="shared" si="1323"/>
        <v>0</v>
      </c>
      <c r="T5590" s="1">
        <f t="shared" si="1324"/>
        <v>1</v>
      </c>
      <c r="U5590" s="1">
        <f t="shared" si="1325"/>
        <v>0</v>
      </c>
      <c r="X5590" s="1">
        <f t="shared" si="1326"/>
        <v>1</v>
      </c>
      <c r="Y5590" s="1">
        <f t="shared" si="1327"/>
        <v>0</v>
      </c>
      <c r="Z5590" s="1">
        <f t="shared" si="1328"/>
        <v>0</v>
      </c>
      <c r="AA5590" s="1">
        <f t="shared" si="1329"/>
        <v>0</v>
      </c>
    </row>
    <row r="5591" spans="1:27" x14ac:dyDescent="0.25">
      <c r="A5591">
        <v>1</v>
      </c>
      <c r="B5591">
        <v>120</v>
      </c>
      <c r="C5591">
        <v>20.11</v>
      </c>
      <c r="D5591">
        <v>700</v>
      </c>
      <c r="E5591">
        <v>1</v>
      </c>
      <c r="G5591" s="1">
        <f t="shared" si="1315"/>
        <v>1</v>
      </c>
      <c r="H5591" s="1">
        <f t="shared" si="1316"/>
        <v>1</v>
      </c>
      <c r="I5591" s="1">
        <f t="shared" si="1317"/>
        <v>1</v>
      </c>
      <c r="L5591" s="1">
        <f t="shared" si="1318"/>
        <v>1</v>
      </c>
      <c r="M5591" s="1">
        <f t="shared" si="1319"/>
        <v>0</v>
      </c>
      <c r="N5591" s="1">
        <f t="shared" si="1320"/>
        <v>0</v>
      </c>
      <c r="O5591" s="1">
        <f t="shared" si="1321"/>
        <v>0</v>
      </c>
      <c r="R5591" s="1">
        <f t="shared" si="1322"/>
        <v>1</v>
      </c>
      <c r="S5591" s="1">
        <f t="shared" si="1323"/>
        <v>0</v>
      </c>
      <c r="T5591" s="1">
        <f t="shared" si="1324"/>
        <v>0</v>
      </c>
      <c r="U5591" s="1">
        <f t="shared" si="1325"/>
        <v>0</v>
      </c>
      <c r="X5591" s="1">
        <f t="shared" si="1326"/>
        <v>1</v>
      </c>
      <c r="Y5591" s="1">
        <f t="shared" si="1327"/>
        <v>0</v>
      </c>
      <c r="Z5591" s="1">
        <f t="shared" si="1328"/>
        <v>0</v>
      </c>
      <c r="AA5591" s="1">
        <f t="shared" si="1329"/>
        <v>0</v>
      </c>
    </row>
    <row r="5592" spans="1:27" x14ac:dyDescent="0.25">
      <c r="A5592">
        <v>0</v>
      </c>
      <c r="B5592">
        <v>75</v>
      </c>
      <c r="C5592">
        <v>10.92</v>
      </c>
      <c r="D5592">
        <v>670</v>
      </c>
      <c r="E5592">
        <v>1</v>
      </c>
      <c r="G5592" s="1">
        <f t="shared" si="1315"/>
        <v>0</v>
      </c>
      <c r="H5592" s="1">
        <f t="shared" si="1316"/>
        <v>1</v>
      </c>
      <c r="I5592" s="1">
        <f t="shared" si="1317"/>
        <v>1</v>
      </c>
      <c r="L5592" s="1">
        <f t="shared" si="1318"/>
        <v>0</v>
      </c>
      <c r="M5592" s="1">
        <f t="shared" si="1319"/>
        <v>0</v>
      </c>
      <c r="N5592" s="1">
        <f t="shared" si="1320"/>
        <v>1</v>
      </c>
      <c r="O5592" s="1">
        <f t="shared" si="1321"/>
        <v>0</v>
      </c>
      <c r="R5592" s="1">
        <f t="shared" si="1322"/>
        <v>1</v>
      </c>
      <c r="S5592" s="1">
        <f t="shared" si="1323"/>
        <v>0</v>
      </c>
      <c r="T5592" s="1">
        <f t="shared" si="1324"/>
        <v>0</v>
      </c>
      <c r="U5592" s="1">
        <f t="shared" si="1325"/>
        <v>0</v>
      </c>
      <c r="X5592" s="1">
        <f t="shared" si="1326"/>
        <v>1</v>
      </c>
      <c r="Y5592" s="1">
        <f t="shared" si="1327"/>
        <v>0</v>
      </c>
      <c r="Z5592" s="1">
        <f t="shared" si="1328"/>
        <v>0</v>
      </c>
      <c r="AA5592" s="1">
        <f t="shared" si="1329"/>
        <v>0</v>
      </c>
    </row>
    <row r="5593" spans="1:27" x14ac:dyDescent="0.25">
      <c r="A5593">
        <v>1</v>
      </c>
      <c r="B5593">
        <v>62.5</v>
      </c>
      <c r="C5593">
        <v>23.62</v>
      </c>
      <c r="D5593">
        <v>725</v>
      </c>
      <c r="E5593">
        <v>1</v>
      </c>
      <c r="G5593" s="1">
        <f t="shared" si="1315"/>
        <v>1</v>
      </c>
      <c r="H5593" s="1">
        <f t="shared" si="1316"/>
        <v>1</v>
      </c>
      <c r="I5593" s="1">
        <f t="shared" si="1317"/>
        <v>1</v>
      </c>
      <c r="L5593" s="1">
        <f t="shared" si="1318"/>
        <v>1</v>
      </c>
      <c r="M5593" s="1">
        <f t="shared" si="1319"/>
        <v>0</v>
      </c>
      <c r="N5593" s="1">
        <f t="shared" si="1320"/>
        <v>0</v>
      </c>
      <c r="O5593" s="1">
        <f t="shared" si="1321"/>
        <v>0</v>
      </c>
      <c r="R5593" s="1">
        <f t="shared" si="1322"/>
        <v>1</v>
      </c>
      <c r="S5593" s="1">
        <f t="shared" si="1323"/>
        <v>0</v>
      </c>
      <c r="T5593" s="1">
        <f t="shared" si="1324"/>
        <v>0</v>
      </c>
      <c r="U5593" s="1">
        <f t="shared" si="1325"/>
        <v>0</v>
      </c>
      <c r="X5593" s="1">
        <f t="shared" si="1326"/>
        <v>1</v>
      </c>
      <c r="Y5593" s="1">
        <f t="shared" si="1327"/>
        <v>0</v>
      </c>
      <c r="Z5593" s="1">
        <f t="shared" si="1328"/>
        <v>0</v>
      </c>
      <c r="AA5593" s="1">
        <f t="shared" si="1329"/>
        <v>0</v>
      </c>
    </row>
    <row r="5594" spans="1:27" x14ac:dyDescent="0.25">
      <c r="A5594">
        <v>0</v>
      </c>
      <c r="B5594">
        <v>52</v>
      </c>
      <c r="C5594">
        <v>14.72</v>
      </c>
      <c r="D5594">
        <v>665</v>
      </c>
      <c r="E5594">
        <v>1</v>
      </c>
      <c r="G5594" s="1">
        <f t="shared" si="1315"/>
        <v>0</v>
      </c>
      <c r="H5594" s="1">
        <f t="shared" si="1316"/>
        <v>1</v>
      </c>
      <c r="I5594" s="1">
        <f t="shared" si="1317"/>
        <v>1</v>
      </c>
      <c r="L5594" s="1">
        <f t="shared" si="1318"/>
        <v>0</v>
      </c>
      <c r="M5594" s="1">
        <f t="shared" si="1319"/>
        <v>0</v>
      </c>
      <c r="N5594" s="1">
        <f t="shared" si="1320"/>
        <v>1</v>
      </c>
      <c r="O5594" s="1">
        <f t="shared" si="1321"/>
        <v>0</v>
      </c>
      <c r="R5594" s="1">
        <f t="shared" si="1322"/>
        <v>1</v>
      </c>
      <c r="S5594" s="1">
        <f t="shared" si="1323"/>
        <v>0</v>
      </c>
      <c r="T5594" s="1">
        <f t="shared" si="1324"/>
        <v>0</v>
      </c>
      <c r="U5594" s="1">
        <f t="shared" si="1325"/>
        <v>0</v>
      </c>
      <c r="X5594" s="1">
        <f t="shared" si="1326"/>
        <v>1</v>
      </c>
      <c r="Y5594" s="1">
        <f t="shared" si="1327"/>
        <v>0</v>
      </c>
      <c r="Z5594" s="1">
        <f t="shared" si="1328"/>
        <v>0</v>
      </c>
      <c r="AA5594" s="1">
        <f t="shared" si="1329"/>
        <v>0</v>
      </c>
    </row>
    <row r="5595" spans="1:27" x14ac:dyDescent="0.25">
      <c r="A5595">
        <v>0</v>
      </c>
      <c r="B5595">
        <v>55</v>
      </c>
      <c r="C5595">
        <v>25.91</v>
      </c>
      <c r="D5595">
        <v>665</v>
      </c>
      <c r="E5595">
        <v>1</v>
      </c>
      <c r="G5595" s="1">
        <f t="shared" si="1315"/>
        <v>0</v>
      </c>
      <c r="H5595" s="1">
        <f t="shared" si="1316"/>
        <v>0</v>
      </c>
      <c r="I5595" s="1">
        <f t="shared" si="1317"/>
        <v>0</v>
      </c>
      <c r="L5595" s="1">
        <f t="shared" si="1318"/>
        <v>0</v>
      </c>
      <c r="M5595" s="1">
        <f t="shared" si="1319"/>
        <v>0</v>
      </c>
      <c r="N5595" s="1">
        <f t="shared" si="1320"/>
        <v>1</v>
      </c>
      <c r="O5595" s="1">
        <f t="shared" si="1321"/>
        <v>0</v>
      </c>
      <c r="R5595" s="1">
        <f t="shared" si="1322"/>
        <v>0</v>
      </c>
      <c r="S5595" s="1">
        <f t="shared" si="1323"/>
        <v>0</v>
      </c>
      <c r="T5595" s="1">
        <f t="shared" si="1324"/>
        <v>1</v>
      </c>
      <c r="U5595" s="1">
        <f t="shared" si="1325"/>
        <v>0</v>
      </c>
      <c r="X5595" s="1">
        <f t="shared" si="1326"/>
        <v>0</v>
      </c>
      <c r="Y5595" s="1">
        <f t="shared" si="1327"/>
        <v>0</v>
      </c>
      <c r="Z5595" s="1">
        <f t="shared" si="1328"/>
        <v>1</v>
      </c>
      <c r="AA5595" s="1">
        <f t="shared" si="1329"/>
        <v>0</v>
      </c>
    </row>
    <row r="5596" spans="1:27" x14ac:dyDescent="0.25">
      <c r="A5596">
        <v>1</v>
      </c>
      <c r="B5596">
        <v>35.534999999999997</v>
      </c>
      <c r="C5596">
        <v>17.899999999999999</v>
      </c>
      <c r="D5596">
        <v>685</v>
      </c>
      <c r="E5596">
        <v>1</v>
      </c>
      <c r="G5596" s="1">
        <f t="shared" si="1315"/>
        <v>0</v>
      </c>
      <c r="H5596" s="1">
        <f t="shared" si="1316"/>
        <v>0</v>
      </c>
      <c r="I5596" s="1">
        <f t="shared" si="1317"/>
        <v>1</v>
      </c>
      <c r="L5596" s="1">
        <f t="shared" si="1318"/>
        <v>0</v>
      </c>
      <c r="M5596" s="1">
        <f t="shared" si="1319"/>
        <v>0</v>
      </c>
      <c r="N5596" s="1">
        <f t="shared" si="1320"/>
        <v>1</v>
      </c>
      <c r="O5596" s="1">
        <f t="shared" si="1321"/>
        <v>0</v>
      </c>
      <c r="R5596" s="1">
        <f t="shared" si="1322"/>
        <v>0</v>
      </c>
      <c r="S5596" s="1">
        <f t="shared" si="1323"/>
        <v>0</v>
      </c>
      <c r="T5596" s="1">
        <f t="shared" si="1324"/>
        <v>1</v>
      </c>
      <c r="U5596" s="1">
        <f t="shared" si="1325"/>
        <v>0</v>
      </c>
      <c r="X5596" s="1">
        <f t="shared" si="1326"/>
        <v>1</v>
      </c>
      <c r="Y5596" s="1">
        <f t="shared" si="1327"/>
        <v>0</v>
      </c>
      <c r="Z5596" s="1">
        <f t="shared" si="1328"/>
        <v>0</v>
      </c>
      <c r="AA5596" s="1">
        <f t="shared" si="1329"/>
        <v>0</v>
      </c>
    </row>
    <row r="5597" spans="1:27" x14ac:dyDescent="0.25">
      <c r="A5597">
        <v>1</v>
      </c>
      <c r="B5597">
        <v>40</v>
      </c>
      <c r="C5597">
        <v>20.46</v>
      </c>
      <c r="D5597">
        <v>660</v>
      </c>
      <c r="E5597">
        <v>1</v>
      </c>
      <c r="G5597" s="1">
        <f t="shared" si="1315"/>
        <v>0</v>
      </c>
      <c r="H5597" s="1">
        <f t="shared" si="1316"/>
        <v>0</v>
      </c>
      <c r="I5597" s="1">
        <f t="shared" si="1317"/>
        <v>1</v>
      </c>
      <c r="L5597" s="1">
        <f t="shared" si="1318"/>
        <v>0</v>
      </c>
      <c r="M5597" s="1">
        <f t="shared" si="1319"/>
        <v>0</v>
      </c>
      <c r="N5597" s="1">
        <f t="shared" si="1320"/>
        <v>1</v>
      </c>
      <c r="O5597" s="1">
        <f t="shared" si="1321"/>
        <v>0</v>
      </c>
      <c r="R5597" s="1">
        <f t="shared" si="1322"/>
        <v>0</v>
      </c>
      <c r="S5597" s="1">
        <f t="shared" si="1323"/>
        <v>0</v>
      </c>
      <c r="T5597" s="1">
        <f t="shared" si="1324"/>
        <v>1</v>
      </c>
      <c r="U5597" s="1">
        <f t="shared" si="1325"/>
        <v>0</v>
      </c>
      <c r="X5597" s="1">
        <f t="shared" si="1326"/>
        <v>1</v>
      </c>
      <c r="Y5597" s="1">
        <f t="shared" si="1327"/>
        <v>0</v>
      </c>
      <c r="Z5597" s="1">
        <f t="shared" si="1328"/>
        <v>0</v>
      </c>
      <c r="AA5597" s="1">
        <f t="shared" si="1329"/>
        <v>0</v>
      </c>
    </row>
    <row r="5598" spans="1:27" x14ac:dyDescent="0.25">
      <c r="A5598">
        <v>1</v>
      </c>
      <c r="B5598">
        <v>87.3</v>
      </c>
      <c r="C5598">
        <v>24.67</v>
      </c>
      <c r="D5598">
        <v>695</v>
      </c>
      <c r="E5598">
        <v>1</v>
      </c>
      <c r="G5598" s="1">
        <f t="shared" si="1315"/>
        <v>1</v>
      </c>
      <c r="H5598" s="1">
        <f t="shared" si="1316"/>
        <v>1</v>
      </c>
      <c r="I5598" s="1">
        <f t="shared" si="1317"/>
        <v>1</v>
      </c>
      <c r="L5598" s="1">
        <f t="shared" si="1318"/>
        <v>1</v>
      </c>
      <c r="M5598" s="1">
        <f t="shared" si="1319"/>
        <v>0</v>
      </c>
      <c r="N5598" s="1">
        <f t="shared" si="1320"/>
        <v>0</v>
      </c>
      <c r="O5598" s="1">
        <f t="shared" si="1321"/>
        <v>0</v>
      </c>
      <c r="R5598" s="1">
        <f t="shared" si="1322"/>
        <v>1</v>
      </c>
      <c r="S5598" s="1">
        <f t="shared" si="1323"/>
        <v>0</v>
      </c>
      <c r="T5598" s="1">
        <f t="shared" si="1324"/>
        <v>0</v>
      </c>
      <c r="U5598" s="1">
        <f t="shared" si="1325"/>
        <v>0</v>
      </c>
      <c r="X5598" s="1">
        <f t="shared" si="1326"/>
        <v>1</v>
      </c>
      <c r="Y5598" s="1">
        <f t="shared" si="1327"/>
        <v>0</v>
      </c>
      <c r="Z5598" s="1">
        <f t="shared" si="1328"/>
        <v>0</v>
      </c>
      <c r="AA5598" s="1">
        <f t="shared" si="1329"/>
        <v>0</v>
      </c>
    </row>
    <row r="5599" spans="1:27" x14ac:dyDescent="0.25">
      <c r="A5599">
        <v>0</v>
      </c>
      <c r="B5599">
        <v>65</v>
      </c>
      <c r="C5599">
        <v>13.92</v>
      </c>
      <c r="D5599">
        <v>710</v>
      </c>
      <c r="E5599">
        <v>1</v>
      </c>
      <c r="G5599" s="1">
        <f t="shared" si="1315"/>
        <v>0</v>
      </c>
      <c r="H5599" s="1">
        <f t="shared" si="1316"/>
        <v>1</v>
      </c>
      <c r="I5599" s="1">
        <f t="shared" si="1317"/>
        <v>1</v>
      </c>
      <c r="L5599" s="1">
        <f t="shared" si="1318"/>
        <v>0</v>
      </c>
      <c r="M5599" s="1">
        <f t="shared" si="1319"/>
        <v>0</v>
      </c>
      <c r="N5599" s="1">
        <f t="shared" si="1320"/>
        <v>1</v>
      </c>
      <c r="O5599" s="1">
        <f t="shared" si="1321"/>
        <v>0</v>
      </c>
      <c r="R5599" s="1">
        <f t="shared" si="1322"/>
        <v>1</v>
      </c>
      <c r="S5599" s="1">
        <f t="shared" si="1323"/>
        <v>0</v>
      </c>
      <c r="T5599" s="1">
        <f t="shared" si="1324"/>
        <v>0</v>
      </c>
      <c r="U5599" s="1">
        <f t="shared" si="1325"/>
        <v>0</v>
      </c>
      <c r="X5599" s="1">
        <f t="shared" si="1326"/>
        <v>1</v>
      </c>
      <c r="Y5599" s="1">
        <f t="shared" si="1327"/>
        <v>0</v>
      </c>
      <c r="Z5599" s="1">
        <f t="shared" si="1328"/>
        <v>0</v>
      </c>
      <c r="AA5599" s="1">
        <f t="shared" si="1329"/>
        <v>0</v>
      </c>
    </row>
    <row r="5600" spans="1:27" x14ac:dyDescent="0.25">
      <c r="A5600">
        <v>1</v>
      </c>
      <c r="B5600">
        <v>100</v>
      </c>
      <c r="C5600">
        <v>12.12</v>
      </c>
      <c r="D5600">
        <v>665</v>
      </c>
      <c r="E5600">
        <v>1</v>
      </c>
      <c r="G5600" s="1">
        <f t="shared" si="1315"/>
        <v>1</v>
      </c>
      <c r="H5600" s="1">
        <f t="shared" si="1316"/>
        <v>1</v>
      </c>
      <c r="I5600" s="1">
        <f t="shared" si="1317"/>
        <v>1</v>
      </c>
      <c r="L5600" s="1">
        <f t="shared" si="1318"/>
        <v>1</v>
      </c>
      <c r="M5600" s="1">
        <f t="shared" si="1319"/>
        <v>0</v>
      </c>
      <c r="N5600" s="1">
        <f t="shared" si="1320"/>
        <v>0</v>
      </c>
      <c r="O5600" s="1">
        <f t="shared" si="1321"/>
        <v>0</v>
      </c>
      <c r="R5600" s="1">
        <f t="shared" si="1322"/>
        <v>1</v>
      </c>
      <c r="S5600" s="1">
        <f t="shared" si="1323"/>
        <v>0</v>
      </c>
      <c r="T5600" s="1">
        <f t="shared" si="1324"/>
        <v>0</v>
      </c>
      <c r="U5600" s="1">
        <f t="shared" si="1325"/>
        <v>0</v>
      </c>
      <c r="X5600" s="1">
        <f t="shared" si="1326"/>
        <v>1</v>
      </c>
      <c r="Y5600" s="1">
        <f t="shared" si="1327"/>
        <v>0</v>
      </c>
      <c r="Z5600" s="1">
        <f t="shared" si="1328"/>
        <v>0</v>
      </c>
      <c r="AA5600" s="1">
        <f t="shared" si="1329"/>
        <v>0</v>
      </c>
    </row>
    <row r="5601" spans="1:27" x14ac:dyDescent="0.25">
      <c r="A5601">
        <v>0</v>
      </c>
      <c r="B5601">
        <v>56.8</v>
      </c>
      <c r="C5601">
        <v>28.16</v>
      </c>
      <c r="D5601">
        <v>685</v>
      </c>
      <c r="E5601">
        <v>1</v>
      </c>
      <c r="G5601" s="1">
        <f t="shared" si="1315"/>
        <v>0</v>
      </c>
      <c r="H5601" s="1">
        <f t="shared" si="1316"/>
        <v>0</v>
      </c>
      <c r="I5601" s="1">
        <f t="shared" si="1317"/>
        <v>0</v>
      </c>
      <c r="L5601" s="1">
        <f t="shared" si="1318"/>
        <v>0</v>
      </c>
      <c r="M5601" s="1">
        <f t="shared" si="1319"/>
        <v>0</v>
      </c>
      <c r="N5601" s="1">
        <f t="shared" si="1320"/>
        <v>1</v>
      </c>
      <c r="O5601" s="1">
        <f t="shared" si="1321"/>
        <v>0</v>
      </c>
      <c r="R5601" s="1">
        <f t="shared" si="1322"/>
        <v>0</v>
      </c>
      <c r="S5601" s="1">
        <f t="shared" si="1323"/>
        <v>0</v>
      </c>
      <c r="T5601" s="1">
        <f t="shared" si="1324"/>
        <v>1</v>
      </c>
      <c r="U5601" s="1">
        <f t="shared" si="1325"/>
        <v>0</v>
      </c>
      <c r="X5601" s="1">
        <f t="shared" si="1326"/>
        <v>0</v>
      </c>
      <c r="Y5601" s="1">
        <f t="shared" si="1327"/>
        <v>0</v>
      </c>
      <c r="Z5601" s="1">
        <f t="shared" si="1328"/>
        <v>1</v>
      </c>
      <c r="AA5601" s="1">
        <f t="shared" si="1329"/>
        <v>0</v>
      </c>
    </row>
    <row r="5602" spans="1:27" x14ac:dyDescent="0.25">
      <c r="A5602">
        <v>0</v>
      </c>
      <c r="B5602">
        <v>52.570999999999998</v>
      </c>
      <c r="C5602">
        <v>13.9</v>
      </c>
      <c r="D5602">
        <v>685</v>
      </c>
      <c r="E5602">
        <v>1</v>
      </c>
      <c r="G5602" s="1">
        <f t="shared" si="1315"/>
        <v>0</v>
      </c>
      <c r="H5602" s="1">
        <f t="shared" si="1316"/>
        <v>1</v>
      </c>
      <c r="I5602" s="1">
        <f t="shared" si="1317"/>
        <v>1</v>
      </c>
      <c r="L5602" s="1">
        <f t="shared" si="1318"/>
        <v>0</v>
      </c>
      <c r="M5602" s="1">
        <f t="shared" si="1319"/>
        <v>0</v>
      </c>
      <c r="N5602" s="1">
        <f t="shared" si="1320"/>
        <v>1</v>
      </c>
      <c r="O5602" s="1">
        <f t="shared" si="1321"/>
        <v>0</v>
      </c>
      <c r="R5602" s="1">
        <f t="shared" si="1322"/>
        <v>1</v>
      </c>
      <c r="S5602" s="1">
        <f t="shared" si="1323"/>
        <v>0</v>
      </c>
      <c r="T5602" s="1">
        <f t="shared" si="1324"/>
        <v>0</v>
      </c>
      <c r="U5602" s="1">
        <f t="shared" si="1325"/>
        <v>0</v>
      </c>
      <c r="X5602" s="1">
        <f t="shared" si="1326"/>
        <v>1</v>
      </c>
      <c r="Y5602" s="1">
        <f t="shared" si="1327"/>
        <v>0</v>
      </c>
      <c r="Z5602" s="1">
        <f t="shared" si="1328"/>
        <v>0</v>
      </c>
      <c r="AA5602" s="1">
        <f t="shared" si="1329"/>
        <v>0</v>
      </c>
    </row>
    <row r="5603" spans="1:27" x14ac:dyDescent="0.25">
      <c r="A5603">
        <v>1</v>
      </c>
      <c r="B5603">
        <v>40</v>
      </c>
      <c r="C5603">
        <v>20.399999999999999</v>
      </c>
      <c r="D5603">
        <v>665</v>
      </c>
      <c r="E5603">
        <v>1</v>
      </c>
      <c r="G5603" s="1">
        <f t="shared" si="1315"/>
        <v>0</v>
      </c>
      <c r="H5603" s="1">
        <f t="shared" si="1316"/>
        <v>0</v>
      </c>
      <c r="I5603" s="1">
        <f t="shared" si="1317"/>
        <v>1</v>
      </c>
      <c r="L5603" s="1">
        <f t="shared" si="1318"/>
        <v>0</v>
      </c>
      <c r="M5603" s="1">
        <f t="shared" si="1319"/>
        <v>0</v>
      </c>
      <c r="N5603" s="1">
        <f t="shared" si="1320"/>
        <v>1</v>
      </c>
      <c r="O5603" s="1">
        <f t="shared" si="1321"/>
        <v>0</v>
      </c>
      <c r="R5603" s="1">
        <f t="shared" si="1322"/>
        <v>0</v>
      </c>
      <c r="S5603" s="1">
        <f t="shared" si="1323"/>
        <v>0</v>
      </c>
      <c r="T5603" s="1">
        <f t="shared" si="1324"/>
        <v>1</v>
      </c>
      <c r="U5603" s="1">
        <f t="shared" si="1325"/>
        <v>0</v>
      </c>
      <c r="X5603" s="1">
        <f t="shared" si="1326"/>
        <v>1</v>
      </c>
      <c r="Y5603" s="1">
        <f t="shared" si="1327"/>
        <v>0</v>
      </c>
      <c r="Z5603" s="1">
        <f t="shared" si="1328"/>
        <v>0</v>
      </c>
      <c r="AA5603" s="1">
        <f t="shared" si="1329"/>
        <v>0</v>
      </c>
    </row>
    <row r="5604" spans="1:27" x14ac:dyDescent="0.25">
      <c r="A5604">
        <v>0</v>
      </c>
      <c r="B5604">
        <v>140</v>
      </c>
      <c r="C5604">
        <v>11.75</v>
      </c>
      <c r="D5604">
        <v>670</v>
      </c>
      <c r="E5604">
        <v>1</v>
      </c>
      <c r="G5604" s="1">
        <f t="shared" si="1315"/>
        <v>1</v>
      </c>
      <c r="H5604" s="1">
        <f t="shared" si="1316"/>
        <v>1</v>
      </c>
      <c r="I5604" s="1">
        <f t="shared" si="1317"/>
        <v>1</v>
      </c>
      <c r="L5604" s="1">
        <f t="shared" si="1318"/>
        <v>1</v>
      </c>
      <c r="M5604" s="1">
        <f t="shared" si="1319"/>
        <v>0</v>
      </c>
      <c r="N5604" s="1">
        <f t="shared" si="1320"/>
        <v>0</v>
      </c>
      <c r="O5604" s="1">
        <f t="shared" si="1321"/>
        <v>0</v>
      </c>
      <c r="R5604" s="1">
        <f t="shared" si="1322"/>
        <v>1</v>
      </c>
      <c r="S5604" s="1">
        <f t="shared" si="1323"/>
        <v>0</v>
      </c>
      <c r="T5604" s="1">
        <f t="shared" si="1324"/>
        <v>0</v>
      </c>
      <c r="U5604" s="1">
        <f t="shared" si="1325"/>
        <v>0</v>
      </c>
      <c r="X5604" s="1">
        <f t="shared" si="1326"/>
        <v>1</v>
      </c>
      <c r="Y5604" s="1">
        <f t="shared" si="1327"/>
        <v>0</v>
      </c>
      <c r="Z5604" s="1">
        <f t="shared" si="1328"/>
        <v>0</v>
      </c>
      <c r="AA5604" s="1">
        <f t="shared" si="1329"/>
        <v>0</v>
      </c>
    </row>
    <row r="5605" spans="1:27" x14ac:dyDescent="0.25">
      <c r="A5605">
        <v>0</v>
      </c>
      <c r="B5605">
        <v>32</v>
      </c>
      <c r="C5605">
        <v>13.29</v>
      </c>
      <c r="D5605">
        <v>680</v>
      </c>
      <c r="E5605">
        <v>1</v>
      </c>
      <c r="G5605" s="1">
        <f t="shared" si="1315"/>
        <v>0</v>
      </c>
      <c r="H5605" s="1">
        <f t="shared" si="1316"/>
        <v>1</v>
      </c>
      <c r="I5605" s="1">
        <f t="shared" si="1317"/>
        <v>1</v>
      </c>
      <c r="L5605" s="1">
        <f t="shared" si="1318"/>
        <v>0</v>
      </c>
      <c r="M5605" s="1">
        <f t="shared" si="1319"/>
        <v>0</v>
      </c>
      <c r="N5605" s="1">
        <f t="shared" si="1320"/>
        <v>1</v>
      </c>
      <c r="O5605" s="1">
        <f t="shared" si="1321"/>
        <v>0</v>
      </c>
      <c r="R5605" s="1">
        <f t="shared" si="1322"/>
        <v>1</v>
      </c>
      <c r="S5605" s="1">
        <f t="shared" si="1323"/>
        <v>0</v>
      </c>
      <c r="T5605" s="1">
        <f t="shared" si="1324"/>
        <v>0</v>
      </c>
      <c r="U5605" s="1">
        <f t="shared" si="1325"/>
        <v>0</v>
      </c>
      <c r="X5605" s="1">
        <f t="shared" si="1326"/>
        <v>1</v>
      </c>
      <c r="Y5605" s="1">
        <f t="shared" si="1327"/>
        <v>0</v>
      </c>
      <c r="Z5605" s="1">
        <f t="shared" si="1328"/>
        <v>0</v>
      </c>
      <c r="AA5605" s="1">
        <f t="shared" si="1329"/>
        <v>0</v>
      </c>
    </row>
    <row r="5606" spans="1:27" x14ac:dyDescent="0.25">
      <c r="A5606">
        <v>0</v>
      </c>
      <c r="B5606">
        <v>23.5</v>
      </c>
      <c r="C5606">
        <v>20.28</v>
      </c>
      <c r="D5606">
        <v>700</v>
      </c>
      <c r="E5606">
        <v>1</v>
      </c>
      <c r="G5606" s="1">
        <f t="shared" si="1315"/>
        <v>0</v>
      </c>
      <c r="H5606" s="1">
        <f t="shared" si="1316"/>
        <v>0</v>
      </c>
      <c r="I5606" s="1">
        <f t="shared" si="1317"/>
        <v>0</v>
      </c>
      <c r="L5606" s="1">
        <f t="shared" si="1318"/>
        <v>0</v>
      </c>
      <c r="M5606" s="1">
        <f t="shared" si="1319"/>
        <v>0</v>
      </c>
      <c r="N5606" s="1">
        <f t="shared" si="1320"/>
        <v>1</v>
      </c>
      <c r="O5606" s="1">
        <f t="shared" si="1321"/>
        <v>0</v>
      </c>
      <c r="R5606" s="1">
        <f t="shared" si="1322"/>
        <v>0</v>
      </c>
      <c r="S5606" s="1">
        <f t="shared" si="1323"/>
        <v>0</v>
      </c>
      <c r="T5606" s="1">
        <f t="shared" si="1324"/>
        <v>1</v>
      </c>
      <c r="U5606" s="1">
        <f t="shared" si="1325"/>
        <v>0</v>
      </c>
      <c r="X5606" s="1">
        <f t="shared" si="1326"/>
        <v>0</v>
      </c>
      <c r="Y5606" s="1">
        <f t="shared" si="1327"/>
        <v>0</v>
      </c>
      <c r="Z5606" s="1">
        <f t="shared" si="1328"/>
        <v>1</v>
      </c>
      <c r="AA5606" s="1">
        <f t="shared" si="1329"/>
        <v>0</v>
      </c>
    </row>
    <row r="5607" spans="1:27" x14ac:dyDescent="0.25">
      <c r="A5607">
        <v>1</v>
      </c>
      <c r="B5607">
        <v>65</v>
      </c>
      <c r="C5607">
        <v>12.06</v>
      </c>
      <c r="D5607">
        <v>710</v>
      </c>
      <c r="E5607">
        <v>1</v>
      </c>
      <c r="G5607" s="1">
        <f t="shared" si="1315"/>
        <v>0</v>
      </c>
      <c r="H5607" s="1">
        <f t="shared" si="1316"/>
        <v>1</v>
      </c>
      <c r="I5607" s="1">
        <f t="shared" si="1317"/>
        <v>1</v>
      </c>
      <c r="L5607" s="1">
        <f t="shared" si="1318"/>
        <v>0</v>
      </c>
      <c r="M5607" s="1">
        <f t="shared" si="1319"/>
        <v>0</v>
      </c>
      <c r="N5607" s="1">
        <f t="shared" si="1320"/>
        <v>1</v>
      </c>
      <c r="O5607" s="1">
        <f t="shared" si="1321"/>
        <v>0</v>
      </c>
      <c r="R5607" s="1">
        <f t="shared" si="1322"/>
        <v>1</v>
      </c>
      <c r="S5607" s="1">
        <f t="shared" si="1323"/>
        <v>0</v>
      </c>
      <c r="T5607" s="1">
        <f t="shared" si="1324"/>
        <v>0</v>
      </c>
      <c r="U5607" s="1">
        <f t="shared" si="1325"/>
        <v>0</v>
      </c>
      <c r="X5607" s="1">
        <f t="shared" si="1326"/>
        <v>1</v>
      </c>
      <c r="Y5607" s="1">
        <f t="shared" si="1327"/>
        <v>0</v>
      </c>
      <c r="Z5607" s="1">
        <f t="shared" si="1328"/>
        <v>0</v>
      </c>
      <c r="AA5607" s="1">
        <f t="shared" si="1329"/>
        <v>0</v>
      </c>
    </row>
    <row r="5608" spans="1:27" x14ac:dyDescent="0.25">
      <c r="A5608">
        <v>0</v>
      </c>
      <c r="B5608">
        <v>65</v>
      </c>
      <c r="C5608">
        <v>30.58</v>
      </c>
      <c r="D5608">
        <v>715</v>
      </c>
      <c r="E5608">
        <v>1</v>
      </c>
      <c r="G5608" s="1">
        <f t="shared" si="1315"/>
        <v>0</v>
      </c>
      <c r="H5608" s="1">
        <f t="shared" si="1316"/>
        <v>0</v>
      </c>
      <c r="I5608" s="1">
        <f t="shared" si="1317"/>
        <v>0</v>
      </c>
      <c r="L5608" s="1">
        <f t="shared" si="1318"/>
        <v>0</v>
      </c>
      <c r="M5608" s="1">
        <f t="shared" si="1319"/>
        <v>0</v>
      </c>
      <c r="N5608" s="1">
        <f t="shared" si="1320"/>
        <v>1</v>
      </c>
      <c r="O5608" s="1">
        <f t="shared" si="1321"/>
        <v>0</v>
      </c>
      <c r="R5608" s="1">
        <f t="shared" si="1322"/>
        <v>0</v>
      </c>
      <c r="S5608" s="1">
        <f t="shared" si="1323"/>
        <v>0</v>
      </c>
      <c r="T5608" s="1">
        <f t="shared" si="1324"/>
        <v>1</v>
      </c>
      <c r="U5608" s="1">
        <f t="shared" si="1325"/>
        <v>0</v>
      </c>
      <c r="X5608" s="1">
        <f t="shared" si="1326"/>
        <v>0</v>
      </c>
      <c r="Y5608" s="1">
        <f t="shared" si="1327"/>
        <v>0</v>
      </c>
      <c r="Z5608" s="1">
        <f t="shared" si="1328"/>
        <v>1</v>
      </c>
      <c r="AA5608" s="1">
        <f t="shared" si="1329"/>
        <v>0</v>
      </c>
    </row>
    <row r="5609" spans="1:27" x14ac:dyDescent="0.25">
      <c r="A5609">
        <v>0</v>
      </c>
      <c r="B5609">
        <v>34</v>
      </c>
      <c r="C5609">
        <v>8.51</v>
      </c>
      <c r="D5609">
        <v>670</v>
      </c>
      <c r="E5609">
        <v>1</v>
      </c>
      <c r="G5609" s="1">
        <f t="shared" si="1315"/>
        <v>0</v>
      </c>
      <c r="H5609" s="1">
        <f t="shared" si="1316"/>
        <v>1</v>
      </c>
      <c r="I5609" s="1">
        <f t="shared" si="1317"/>
        <v>1</v>
      </c>
      <c r="L5609" s="1">
        <f t="shared" si="1318"/>
        <v>0</v>
      </c>
      <c r="M5609" s="1">
        <f t="shared" si="1319"/>
        <v>0</v>
      </c>
      <c r="N5609" s="1">
        <f t="shared" si="1320"/>
        <v>1</v>
      </c>
      <c r="O5609" s="1">
        <f t="shared" si="1321"/>
        <v>0</v>
      </c>
      <c r="R5609" s="1">
        <f t="shared" si="1322"/>
        <v>1</v>
      </c>
      <c r="S5609" s="1">
        <f t="shared" si="1323"/>
        <v>0</v>
      </c>
      <c r="T5609" s="1">
        <f t="shared" si="1324"/>
        <v>0</v>
      </c>
      <c r="U5609" s="1">
        <f t="shared" si="1325"/>
        <v>0</v>
      </c>
      <c r="X5609" s="1">
        <f t="shared" si="1326"/>
        <v>1</v>
      </c>
      <c r="Y5609" s="1">
        <f t="shared" si="1327"/>
        <v>0</v>
      </c>
      <c r="Z5609" s="1">
        <f t="shared" si="1328"/>
        <v>0</v>
      </c>
      <c r="AA5609" s="1">
        <f t="shared" si="1329"/>
        <v>0</v>
      </c>
    </row>
    <row r="5610" spans="1:27" x14ac:dyDescent="0.25">
      <c r="A5610">
        <v>1</v>
      </c>
      <c r="B5610">
        <v>88.26</v>
      </c>
      <c r="C5610">
        <v>18.850000000000001</v>
      </c>
      <c r="D5610">
        <v>780</v>
      </c>
      <c r="E5610">
        <v>1</v>
      </c>
      <c r="G5610" s="1">
        <f t="shared" si="1315"/>
        <v>1</v>
      </c>
      <c r="H5610" s="1">
        <f t="shared" si="1316"/>
        <v>1</v>
      </c>
      <c r="I5610" s="1">
        <f t="shared" si="1317"/>
        <v>1</v>
      </c>
      <c r="L5610" s="1">
        <f t="shared" si="1318"/>
        <v>1</v>
      </c>
      <c r="M5610" s="1">
        <f t="shared" si="1319"/>
        <v>0</v>
      </c>
      <c r="N5610" s="1">
        <f t="shared" si="1320"/>
        <v>0</v>
      </c>
      <c r="O5610" s="1">
        <f t="shared" si="1321"/>
        <v>0</v>
      </c>
      <c r="R5610" s="1">
        <f t="shared" si="1322"/>
        <v>1</v>
      </c>
      <c r="S5610" s="1">
        <f t="shared" si="1323"/>
        <v>0</v>
      </c>
      <c r="T5610" s="1">
        <f t="shared" si="1324"/>
        <v>0</v>
      </c>
      <c r="U5610" s="1">
        <f t="shared" si="1325"/>
        <v>0</v>
      </c>
      <c r="X5610" s="1">
        <f t="shared" si="1326"/>
        <v>1</v>
      </c>
      <c r="Y5610" s="1">
        <f t="shared" si="1327"/>
        <v>0</v>
      </c>
      <c r="Z5610" s="1">
        <f t="shared" si="1328"/>
        <v>0</v>
      </c>
      <c r="AA5610" s="1">
        <f t="shared" si="1329"/>
        <v>0</v>
      </c>
    </row>
    <row r="5611" spans="1:27" x14ac:dyDescent="0.25">
      <c r="A5611">
        <v>1</v>
      </c>
      <c r="B5611">
        <v>98</v>
      </c>
      <c r="C5611">
        <v>11.5</v>
      </c>
      <c r="D5611">
        <v>735</v>
      </c>
      <c r="E5611">
        <v>1</v>
      </c>
      <c r="G5611" s="1">
        <f t="shared" si="1315"/>
        <v>1</v>
      </c>
      <c r="H5611" s="1">
        <f t="shared" si="1316"/>
        <v>1</v>
      </c>
      <c r="I5611" s="1">
        <f t="shared" si="1317"/>
        <v>1</v>
      </c>
      <c r="L5611" s="1">
        <f t="shared" si="1318"/>
        <v>1</v>
      </c>
      <c r="M5611" s="1">
        <f t="shared" si="1319"/>
        <v>0</v>
      </c>
      <c r="N5611" s="1">
        <f t="shared" si="1320"/>
        <v>0</v>
      </c>
      <c r="O5611" s="1">
        <f t="shared" si="1321"/>
        <v>0</v>
      </c>
      <c r="R5611" s="1">
        <f t="shared" si="1322"/>
        <v>1</v>
      </c>
      <c r="S5611" s="1">
        <f t="shared" si="1323"/>
        <v>0</v>
      </c>
      <c r="T5611" s="1">
        <f t="shared" si="1324"/>
        <v>0</v>
      </c>
      <c r="U5611" s="1">
        <f t="shared" si="1325"/>
        <v>0</v>
      </c>
      <c r="X5611" s="1">
        <f t="shared" si="1326"/>
        <v>1</v>
      </c>
      <c r="Y5611" s="1">
        <f t="shared" si="1327"/>
        <v>0</v>
      </c>
      <c r="Z5611" s="1">
        <f t="shared" si="1328"/>
        <v>0</v>
      </c>
      <c r="AA5611" s="1">
        <f t="shared" si="1329"/>
        <v>0</v>
      </c>
    </row>
    <row r="5612" spans="1:27" x14ac:dyDescent="0.25">
      <c r="A5612">
        <v>1</v>
      </c>
      <c r="B5612">
        <v>40</v>
      </c>
      <c r="C5612">
        <v>10.94</v>
      </c>
      <c r="D5612">
        <v>665</v>
      </c>
      <c r="E5612">
        <v>1</v>
      </c>
      <c r="G5612" s="1">
        <f t="shared" si="1315"/>
        <v>0</v>
      </c>
      <c r="H5612" s="1">
        <f t="shared" si="1316"/>
        <v>1</v>
      </c>
      <c r="I5612" s="1">
        <f t="shared" si="1317"/>
        <v>1</v>
      </c>
      <c r="L5612" s="1">
        <f t="shared" si="1318"/>
        <v>0</v>
      </c>
      <c r="M5612" s="1">
        <f t="shared" si="1319"/>
        <v>0</v>
      </c>
      <c r="N5612" s="1">
        <f t="shared" si="1320"/>
        <v>1</v>
      </c>
      <c r="O5612" s="1">
        <f t="shared" si="1321"/>
        <v>0</v>
      </c>
      <c r="R5612" s="1">
        <f t="shared" si="1322"/>
        <v>1</v>
      </c>
      <c r="S5612" s="1">
        <f t="shared" si="1323"/>
        <v>0</v>
      </c>
      <c r="T5612" s="1">
        <f t="shared" si="1324"/>
        <v>0</v>
      </c>
      <c r="U5612" s="1">
        <f t="shared" si="1325"/>
        <v>0</v>
      </c>
      <c r="X5612" s="1">
        <f t="shared" si="1326"/>
        <v>1</v>
      </c>
      <c r="Y5612" s="1">
        <f t="shared" si="1327"/>
        <v>0</v>
      </c>
      <c r="Z5612" s="1">
        <f t="shared" si="1328"/>
        <v>0</v>
      </c>
      <c r="AA5612" s="1">
        <f t="shared" si="1329"/>
        <v>0</v>
      </c>
    </row>
    <row r="5613" spans="1:27" x14ac:dyDescent="0.25">
      <c r="A5613">
        <v>1</v>
      </c>
      <c r="B5613">
        <v>110</v>
      </c>
      <c r="C5613">
        <v>32.81</v>
      </c>
      <c r="D5613">
        <v>685</v>
      </c>
      <c r="E5613">
        <v>1</v>
      </c>
      <c r="G5613" s="1">
        <f t="shared" si="1315"/>
        <v>1</v>
      </c>
      <c r="H5613" s="1">
        <f t="shared" si="1316"/>
        <v>1</v>
      </c>
      <c r="I5613" s="1">
        <f t="shared" si="1317"/>
        <v>1</v>
      </c>
      <c r="L5613" s="1">
        <f t="shared" si="1318"/>
        <v>1</v>
      </c>
      <c r="M5613" s="1">
        <f t="shared" si="1319"/>
        <v>0</v>
      </c>
      <c r="N5613" s="1">
        <f t="shared" si="1320"/>
        <v>0</v>
      </c>
      <c r="O5613" s="1">
        <f t="shared" si="1321"/>
        <v>0</v>
      </c>
      <c r="R5613" s="1">
        <f t="shared" si="1322"/>
        <v>1</v>
      </c>
      <c r="S5613" s="1">
        <f t="shared" si="1323"/>
        <v>0</v>
      </c>
      <c r="T5613" s="1">
        <f t="shared" si="1324"/>
        <v>0</v>
      </c>
      <c r="U5613" s="1">
        <f t="shared" si="1325"/>
        <v>0</v>
      </c>
      <c r="X5613" s="1">
        <f t="shared" si="1326"/>
        <v>1</v>
      </c>
      <c r="Y5613" s="1">
        <f t="shared" si="1327"/>
        <v>0</v>
      </c>
      <c r="Z5613" s="1">
        <f t="shared" si="1328"/>
        <v>0</v>
      </c>
      <c r="AA5613" s="1">
        <f t="shared" si="1329"/>
        <v>0</v>
      </c>
    </row>
    <row r="5614" spans="1:27" x14ac:dyDescent="0.25">
      <c r="A5614">
        <v>0</v>
      </c>
      <c r="B5614">
        <v>44</v>
      </c>
      <c r="C5614">
        <v>26.02</v>
      </c>
      <c r="D5614">
        <v>700</v>
      </c>
      <c r="E5614">
        <v>1</v>
      </c>
      <c r="G5614" s="1">
        <f t="shared" si="1315"/>
        <v>0</v>
      </c>
      <c r="H5614" s="1">
        <f t="shared" si="1316"/>
        <v>0</v>
      </c>
      <c r="I5614" s="1">
        <f t="shared" si="1317"/>
        <v>0</v>
      </c>
      <c r="L5614" s="1">
        <f t="shared" si="1318"/>
        <v>0</v>
      </c>
      <c r="M5614" s="1">
        <f t="shared" si="1319"/>
        <v>0</v>
      </c>
      <c r="N5614" s="1">
        <f t="shared" si="1320"/>
        <v>1</v>
      </c>
      <c r="O5614" s="1">
        <f t="shared" si="1321"/>
        <v>0</v>
      </c>
      <c r="R5614" s="1">
        <f t="shared" si="1322"/>
        <v>0</v>
      </c>
      <c r="S5614" s="1">
        <f t="shared" si="1323"/>
        <v>0</v>
      </c>
      <c r="T5614" s="1">
        <f t="shared" si="1324"/>
        <v>1</v>
      </c>
      <c r="U5614" s="1">
        <f t="shared" si="1325"/>
        <v>0</v>
      </c>
      <c r="X5614" s="1">
        <f t="shared" si="1326"/>
        <v>0</v>
      </c>
      <c r="Y5614" s="1">
        <f t="shared" si="1327"/>
        <v>0</v>
      </c>
      <c r="Z5614" s="1">
        <f t="shared" si="1328"/>
        <v>1</v>
      </c>
      <c r="AA5614" s="1">
        <f t="shared" si="1329"/>
        <v>0</v>
      </c>
    </row>
    <row r="5615" spans="1:27" x14ac:dyDescent="0.25">
      <c r="A5615">
        <v>0</v>
      </c>
      <c r="B5615">
        <v>70</v>
      </c>
      <c r="C5615">
        <v>12.26</v>
      </c>
      <c r="D5615">
        <v>685</v>
      </c>
      <c r="E5615">
        <v>1</v>
      </c>
      <c r="G5615" s="1">
        <f t="shared" si="1315"/>
        <v>0</v>
      </c>
      <c r="H5615" s="1">
        <f t="shared" si="1316"/>
        <v>1</v>
      </c>
      <c r="I5615" s="1">
        <f t="shared" si="1317"/>
        <v>1</v>
      </c>
      <c r="L5615" s="1">
        <f t="shared" si="1318"/>
        <v>0</v>
      </c>
      <c r="M5615" s="1">
        <f t="shared" si="1319"/>
        <v>0</v>
      </c>
      <c r="N5615" s="1">
        <f t="shared" si="1320"/>
        <v>1</v>
      </c>
      <c r="O5615" s="1">
        <f t="shared" si="1321"/>
        <v>0</v>
      </c>
      <c r="R5615" s="1">
        <f t="shared" si="1322"/>
        <v>1</v>
      </c>
      <c r="S5615" s="1">
        <f t="shared" si="1323"/>
        <v>0</v>
      </c>
      <c r="T5615" s="1">
        <f t="shared" si="1324"/>
        <v>0</v>
      </c>
      <c r="U5615" s="1">
        <f t="shared" si="1325"/>
        <v>0</v>
      </c>
      <c r="X5615" s="1">
        <f t="shared" si="1326"/>
        <v>1</v>
      </c>
      <c r="Y5615" s="1">
        <f t="shared" si="1327"/>
        <v>0</v>
      </c>
      <c r="Z5615" s="1">
        <f t="shared" si="1328"/>
        <v>0</v>
      </c>
      <c r="AA5615" s="1">
        <f t="shared" si="1329"/>
        <v>0</v>
      </c>
    </row>
    <row r="5616" spans="1:27" x14ac:dyDescent="0.25">
      <c r="A5616">
        <v>1</v>
      </c>
      <c r="B5616">
        <v>58.8</v>
      </c>
      <c r="C5616">
        <v>11.14</v>
      </c>
      <c r="D5616">
        <v>660</v>
      </c>
      <c r="E5616">
        <v>1</v>
      </c>
      <c r="G5616" s="1">
        <f t="shared" si="1315"/>
        <v>0</v>
      </c>
      <c r="H5616" s="1">
        <f t="shared" si="1316"/>
        <v>1</v>
      </c>
      <c r="I5616" s="1">
        <f t="shared" si="1317"/>
        <v>1</v>
      </c>
      <c r="L5616" s="1">
        <f t="shared" si="1318"/>
        <v>0</v>
      </c>
      <c r="M5616" s="1">
        <f t="shared" si="1319"/>
        <v>0</v>
      </c>
      <c r="N5616" s="1">
        <f t="shared" si="1320"/>
        <v>1</v>
      </c>
      <c r="O5616" s="1">
        <f t="shared" si="1321"/>
        <v>0</v>
      </c>
      <c r="R5616" s="1">
        <f t="shared" si="1322"/>
        <v>1</v>
      </c>
      <c r="S5616" s="1">
        <f t="shared" si="1323"/>
        <v>0</v>
      </c>
      <c r="T5616" s="1">
        <f t="shared" si="1324"/>
        <v>0</v>
      </c>
      <c r="U5616" s="1">
        <f t="shared" si="1325"/>
        <v>0</v>
      </c>
      <c r="X5616" s="1">
        <f t="shared" si="1326"/>
        <v>1</v>
      </c>
      <c r="Y5616" s="1">
        <f t="shared" si="1327"/>
        <v>0</v>
      </c>
      <c r="Z5616" s="1">
        <f t="shared" si="1328"/>
        <v>0</v>
      </c>
      <c r="AA5616" s="1">
        <f t="shared" si="1329"/>
        <v>0</v>
      </c>
    </row>
    <row r="5617" spans="1:27" x14ac:dyDescent="0.25">
      <c r="A5617">
        <v>0</v>
      </c>
      <c r="B5617">
        <v>90</v>
      </c>
      <c r="C5617">
        <v>25.11</v>
      </c>
      <c r="D5617">
        <v>700</v>
      </c>
      <c r="E5617">
        <v>1</v>
      </c>
      <c r="G5617" s="1">
        <f t="shared" si="1315"/>
        <v>1</v>
      </c>
      <c r="H5617" s="1">
        <f t="shared" si="1316"/>
        <v>1</v>
      </c>
      <c r="I5617" s="1">
        <f t="shared" si="1317"/>
        <v>1</v>
      </c>
      <c r="L5617" s="1">
        <f t="shared" si="1318"/>
        <v>1</v>
      </c>
      <c r="M5617" s="1">
        <f t="shared" si="1319"/>
        <v>0</v>
      </c>
      <c r="N5617" s="1">
        <f t="shared" si="1320"/>
        <v>0</v>
      </c>
      <c r="O5617" s="1">
        <f t="shared" si="1321"/>
        <v>0</v>
      </c>
      <c r="R5617" s="1">
        <f t="shared" si="1322"/>
        <v>1</v>
      </c>
      <c r="S5617" s="1">
        <f t="shared" si="1323"/>
        <v>0</v>
      </c>
      <c r="T5617" s="1">
        <f t="shared" si="1324"/>
        <v>0</v>
      </c>
      <c r="U5617" s="1">
        <f t="shared" si="1325"/>
        <v>0</v>
      </c>
      <c r="X5617" s="1">
        <f t="shared" si="1326"/>
        <v>1</v>
      </c>
      <c r="Y5617" s="1">
        <f t="shared" si="1327"/>
        <v>0</v>
      </c>
      <c r="Z5617" s="1">
        <f t="shared" si="1328"/>
        <v>0</v>
      </c>
      <c r="AA5617" s="1">
        <f t="shared" si="1329"/>
        <v>0</v>
      </c>
    </row>
    <row r="5618" spans="1:27" x14ac:dyDescent="0.25">
      <c r="A5618">
        <v>1</v>
      </c>
      <c r="B5618">
        <v>800</v>
      </c>
      <c r="C5618">
        <v>10.96</v>
      </c>
      <c r="D5618">
        <v>670</v>
      </c>
      <c r="E5618">
        <v>1</v>
      </c>
      <c r="G5618" s="1">
        <f t="shared" si="1315"/>
        <v>1</v>
      </c>
      <c r="H5618" s="1">
        <f t="shared" si="1316"/>
        <v>1</v>
      </c>
      <c r="I5618" s="1">
        <f t="shared" si="1317"/>
        <v>1</v>
      </c>
      <c r="L5618" s="1">
        <f t="shared" si="1318"/>
        <v>1</v>
      </c>
      <c r="M5618" s="1">
        <f t="shared" si="1319"/>
        <v>0</v>
      </c>
      <c r="N5618" s="1">
        <f t="shared" si="1320"/>
        <v>0</v>
      </c>
      <c r="O5618" s="1">
        <f t="shared" si="1321"/>
        <v>0</v>
      </c>
      <c r="R5618" s="1">
        <f t="shared" si="1322"/>
        <v>1</v>
      </c>
      <c r="S5618" s="1">
        <f t="shared" si="1323"/>
        <v>0</v>
      </c>
      <c r="T5618" s="1">
        <f t="shared" si="1324"/>
        <v>0</v>
      </c>
      <c r="U5618" s="1">
        <f t="shared" si="1325"/>
        <v>0</v>
      </c>
      <c r="X5618" s="1">
        <f t="shared" si="1326"/>
        <v>1</v>
      </c>
      <c r="Y5618" s="1">
        <f t="shared" si="1327"/>
        <v>0</v>
      </c>
      <c r="Z5618" s="1">
        <f t="shared" si="1328"/>
        <v>0</v>
      </c>
      <c r="AA5618" s="1">
        <f t="shared" si="1329"/>
        <v>0</v>
      </c>
    </row>
    <row r="5619" spans="1:27" x14ac:dyDescent="0.25">
      <c r="A5619">
        <v>0</v>
      </c>
      <c r="B5619">
        <v>75</v>
      </c>
      <c r="C5619">
        <v>9.7799999999999994</v>
      </c>
      <c r="D5619">
        <v>665</v>
      </c>
      <c r="E5619">
        <v>1</v>
      </c>
      <c r="G5619" s="1">
        <f t="shared" si="1315"/>
        <v>0</v>
      </c>
      <c r="H5619" s="1">
        <f t="shared" si="1316"/>
        <v>1</v>
      </c>
      <c r="I5619" s="1">
        <f t="shared" si="1317"/>
        <v>1</v>
      </c>
      <c r="L5619" s="1">
        <f t="shared" si="1318"/>
        <v>0</v>
      </c>
      <c r="M5619" s="1">
        <f t="shared" si="1319"/>
        <v>0</v>
      </c>
      <c r="N5619" s="1">
        <f t="shared" si="1320"/>
        <v>1</v>
      </c>
      <c r="O5619" s="1">
        <f t="shared" si="1321"/>
        <v>0</v>
      </c>
      <c r="R5619" s="1">
        <f t="shared" si="1322"/>
        <v>1</v>
      </c>
      <c r="S5619" s="1">
        <f t="shared" si="1323"/>
        <v>0</v>
      </c>
      <c r="T5619" s="1">
        <f t="shared" si="1324"/>
        <v>0</v>
      </c>
      <c r="U5619" s="1">
        <f t="shared" si="1325"/>
        <v>0</v>
      </c>
      <c r="X5619" s="1">
        <f t="shared" si="1326"/>
        <v>1</v>
      </c>
      <c r="Y5619" s="1">
        <f t="shared" si="1327"/>
        <v>0</v>
      </c>
      <c r="Z5619" s="1">
        <f t="shared" si="1328"/>
        <v>0</v>
      </c>
      <c r="AA5619" s="1">
        <f t="shared" si="1329"/>
        <v>0</v>
      </c>
    </row>
    <row r="5620" spans="1:27" x14ac:dyDescent="0.25">
      <c r="A5620">
        <v>1</v>
      </c>
      <c r="B5620">
        <v>64</v>
      </c>
      <c r="C5620">
        <v>15.66</v>
      </c>
      <c r="D5620">
        <v>785</v>
      </c>
      <c r="E5620">
        <v>1</v>
      </c>
      <c r="G5620" s="1">
        <f t="shared" si="1315"/>
        <v>1</v>
      </c>
      <c r="H5620" s="1">
        <f t="shared" si="1316"/>
        <v>1</v>
      </c>
      <c r="I5620" s="1">
        <f t="shared" si="1317"/>
        <v>1</v>
      </c>
      <c r="L5620" s="1">
        <f t="shared" si="1318"/>
        <v>1</v>
      </c>
      <c r="M5620" s="1">
        <f t="shared" si="1319"/>
        <v>0</v>
      </c>
      <c r="N5620" s="1">
        <f t="shared" si="1320"/>
        <v>0</v>
      </c>
      <c r="O5620" s="1">
        <f t="shared" si="1321"/>
        <v>0</v>
      </c>
      <c r="R5620" s="1">
        <f t="shared" si="1322"/>
        <v>1</v>
      </c>
      <c r="S5620" s="1">
        <f t="shared" si="1323"/>
        <v>0</v>
      </c>
      <c r="T5620" s="1">
        <f t="shared" si="1324"/>
        <v>0</v>
      </c>
      <c r="U5620" s="1">
        <f t="shared" si="1325"/>
        <v>0</v>
      </c>
      <c r="X5620" s="1">
        <f t="shared" si="1326"/>
        <v>1</v>
      </c>
      <c r="Y5620" s="1">
        <f t="shared" si="1327"/>
        <v>0</v>
      </c>
      <c r="Z5620" s="1">
        <f t="shared" si="1328"/>
        <v>0</v>
      </c>
      <c r="AA5620" s="1">
        <f t="shared" si="1329"/>
        <v>0</v>
      </c>
    </row>
    <row r="5621" spans="1:27" x14ac:dyDescent="0.25">
      <c r="A5621">
        <v>1</v>
      </c>
      <c r="B5621">
        <v>63</v>
      </c>
      <c r="C5621">
        <v>32.57</v>
      </c>
      <c r="D5621">
        <v>700</v>
      </c>
      <c r="E5621">
        <v>1</v>
      </c>
      <c r="G5621" s="1">
        <f t="shared" si="1315"/>
        <v>0</v>
      </c>
      <c r="H5621" s="1">
        <f t="shared" si="1316"/>
        <v>0</v>
      </c>
      <c r="I5621" s="1">
        <f t="shared" si="1317"/>
        <v>1</v>
      </c>
      <c r="L5621" s="1">
        <f t="shared" si="1318"/>
        <v>0</v>
      </c>
      <c r="M5621" s="1">
        <f t="shared" si="1319"/>
        <v>0</v>
      </c>
      <c r="N5621" s="1">
        <f t="shared" si="1320"/>
        <v>1</v>
      </c>
      <c r="O5621" s="1">
        <f t="shared" si="1321"/>
        <v>0</v>
      </c>
      <c r="R5621" s="1">
        <f t="shared" si="1322"/>
        <v>0</v>
      </c>
      <c r="S5621" s="1">
        <f t="shared" si="1323"/>
        <v>0</v>
      </c>
      <c r="T5621" s="1">
        <f t="shared" si="1324"/>
        <v>1</v>
      </c>
      <c r="U5621" s="1">
        <f t="shared" si="1325"/>
        <v>0</v>
      </c>
      <c r="X5621" s="1">
        <f t="shared" si="1326"/>
        <v>1</v>
      </c>
      <c r="Y5621" s="1">
        <f t="shared" si="1327"/>
        <v>0</v>
      </c>
      <c r="Z5621" s="1">
        <f t="shared" si="1328"/>
        <v>0</v>
      </c>
      <c r="AA5621" s="1">
        <f t="shared" si="1329"/>
        <v>0</v>
      </c>
    </row>
    <row r="5622" spans="1:27" x14ac:dyDescent="0.25">
      <c r="A5622">
        <v>0</v>
      </c>
      <c r="B5622">
        <v>70</v>
      </c>
      <c r="C5622">
        <v>13.3</v>
      </c>
      <c r="D5622">
        <v>680</v>
      </c>
      <c r="E5622">
        <v>1</v>
      </c>
      <c r="G5622" s="1">
        <f t="shared" si="1315"/>
        <v>0</v>
      </c>
      <c r="H5622" s="1">
        <f t="shared" si="1316"/>
        <v>1</v>
      </c>
      <c r="I5622" s="1">
        <f t="shared" si="1317"/>
        <v>1</v>
      </c>
      <c r="L5622" s="1">
        <f t="shared" si="1318"/>
        <v>0</v>
      </c>
      <c r="M5622" s="1">
        <f t="shared" si="1319"/>
        <v>0</v>
      </c>
      <c r="N5622" s="1">
        <f t="shared" si="1320"/>
        <v>1</v>
      </c>
      <c r="O5622" s="1">
        <f t="shared" si="1321"/>
        <v>0</v>
      </c>
      <c r="R5622" s="1">
        <f t="shared" si="1322"/>
        <v>1</v>
      </c>
      <c r="S5622" s="1">
        <f t="shared" si="1323"/>
        <v>0</v>
      </c>
      <c r="T5622" s="1">
        <f t="shared" si="1324"/>
        <v>0</v>
      </c>
      <c r="U5622" s="1">
        <f t="shared" si="1325"/>
        <v>0</v>
      </c>
      <c r="X5622" s="1">
        <f t="shared" si="1326"/>
        <v>1</v>
      </c>
      <c r="Y5622" s="1">
        <f t="shared" si="1327"/>
        <v>0</v>
      </c>
      <c r="Z5622" s="1">
        <f t="shared" si="1328"/>
        <v>0</v>
      </c>
      <c r="AA5622" s="1">
        <f t="shared" si="1329"/>
        <v>0</v>
      </c>
    </row>
    <row r="5623" spans="1:27" x14ac:dyDescent="0.25">
      <c r="A5623">
        <v>0</v>
      </c>
      <c r="B5623">
        <v>28</v>
      </c>
      <c r="C5623">
        <v>13.04</v>
      </c>
      <c r="D5623">
        <v>720</v>
      </c>
      <c r="E5623">
        <v>1</v>
      </c>
      <c r="G5623" s="1">
        <f t="shared" si="1315"/>
        <v>1</v>
      </c>
      <c r="H5623" s="1">
        <f t="shared" si="1316"/>
        <v>1</v>
      </c>
      <c r="I5623" s="1">
        <f t="shared" si="1317"/>
        <v>1</v>
      </c>
      <c r="L5623" s="1">
        <f t="shared" si="1318"/>
        <v>1</v>
      </c>
      <c r="M5623" s="1">
        <f t="shared" si="1319"/>
        <v>0</v>
      </c>
      <c r="N5623" s="1">
        <f t="shared" si="1320"/>
        <v>0</v>
      </c>
      <c r="O5623" s="1">
        <f t="shared" si="1321"/>
        <v>0</v>
      </c>
      <c r="R5623" s="1">
        <f t="shared" si="1322"/>
        <v>1</v>
      </c>
      <c r="S5623" s="1">
        <f t="shared" si="1323"/>
        <v>0</v>
      </c>
      <c r="T5623" s="1">
        <f t="shared" si="1324"/>
        <v>0</v>
      </c>
      <c r="U5623" s="1">
        <f t="shared" si="1325"/>
        <v>0</v>
      </c>
      <c r="X5623" s="1">
        <f t="shared" si="1326"/>
        <v>1</v>
      </c>
      <c r="Y5623" s="1">
        <f t="shared" si="1327"/>
        <v>0</v>
      </c>
      <c r="Z5623" s="1">
        <f t="shared" si="1328"/>
        <v>0</v>
      </c>
      <c r="AA5623" s="1">
        <f t="shared" si="1329"/>
        <v>0</v>
      </c>
    </row>
    <row r="5624" spans="1:27" x14ac:dyDescent="0.25">
      <c r="A5624">
        <v>1</v>
      </c>
      <c r="B5624">
        <v>156</v>
      </c>
      <c r="C5624">
        <v>8.74</v>
      </c>
      <c r="D5624">
        <v>695</v>
      </c>
      <c r="E5624">
        <v>1</v>
      </c>
      <c r="G5624" s="1">
        <f t="shared" si="1315"/>
        <v>1</v>
      </c>
      <c r="H5624" s="1">
        <f t="shared" si="1316"/>
        <v>1</v>
      </c>
      <c r="I5624" s="1">
        <f t="shared" si="1317"/>
        <v>1</v>
      </c>
      <c r="L5624" s="1">
        <f t="shared" si="1318"/>
        <v>1</v>
      </c>
      <c r="M5624" s="1">
        <f t="shared" si="1319"/>
        <v>0</v>
      </c>
      <c r="N5624" s="1">
        <f t="shared" si="1320"/>
        <v>0</v>
      </c>
      <c r="O5624" s="1">
        <f t="shared" si="1321"/>
        <v>0</v>
      </c>
      <c r="R5624" s="1">
        <f t="shared" si="1322"/>
        <v>1</v>
      </c>
      <c r="S5624" s="1">
        <f t="shared" si="1323"/>
        <v>0</v>
      </c>
      <c r="T5624" s="1">
        <f t="shared" si="1324"/>
        <v>0</v>
      </c>
      <c r="U5624" s="1">
        <f t="shared" si="1325"/>
        <v>0</v>
      </c>
      <c r="X5624" s="1">
        <f t="shared" si="1326"/>
        <v>1</v>
      </c>
      <c r="Y5624" s="1">
        <f t="shared" si="1327"/>
        <v>0</v>
      </c>
      <c r="Z5624" s="1">
        <f t="shared" si="1328"/>
        <v>0</v>
      </c>
      <c r="AA5624" s="1">
        <f t="shared" si="1329"/>
        <v>0</v>
      </c>
    </row>
    <row r="5625" spans="1:27" x14ac:dyDescent="0.25">
      <c r="A5625">
        <v>0</v>
      </c>
      <c r="B5625">
        <v>68</v>
      </c>
      <c r="C5625">
        <v>18.96</v>
      </c>
      <c r="D5625">
        <v>715</v>
      </c>
      <c r="E5625">
        <v>1</v>
      </c>
      <c r="G5625" s="1">
        <f t="shared" si="1315"/>
        <v>0</v>
      </c>
      <c r="H5625" s="1">
        <f t="shared" si="1316"/>
        <v>0</v>
      </c>
      <c r="I5625" s="1">
        <f t="shared" si="1317"/>
        <v>0</v>
      </c>
      <c r="L5625" s="1">
        <f t="shared" si="1318"/>
        <v>0</v>
      </c>
      <c r="M5625" s="1">
        <f t="shared" si="1319"/>
        <v>0</v>
      </c>
      <c r="N5625" s="1">
        <f t="shared" si="1320"/>
        <v>1</v>
      </c>
      <c r="O5625" s="1">
        <f t="shared" si="1321"/>
        <v>0</v>
      </c>
      <c r="R5625" s="1">
        <f t="shared" si="1322"/>
        <v>0</v>
      </c>
      <c r="S5625" s="1">
        <f t="shared" si="1323"/>
        <v>0</v>
      </c>
      <c r="T5625" s="1">
        <f t="shared" si="1324"/>
        <v>1</v>
      </c>
      <c r="U5625" s="1">
        <f t="shared" si="1325"/>
        <v>0</v>
      </c>
      <c r="X5625" s="1">
        <f t="shared" si="1326"/>
        <v>0</v>
      </c>
      <c r="Y5625" s="1">
        <f t="shared" si="1327"/>
        <v>0</v>
      </c>
      <c r="Z5625" s="1">
        <f t="shared" si="1328"/>
        <v>1</v>
      </c>
      <c r="AA5625" s="1">
        <f t="shared" si="1329"/>
        <v>0</v>
      </c>
    </row>
    <row r="5626" spans="1:27" x14ac:dyDescent="0.25">
      <c r="A5626">
        <v>1</v>
      </c>
      <c r="B5626">
        <v>162</v>
      </c>
      <c r="C5626">
        <v>15.07</v>
      </c>
      <c r="D5626">
        <v>815</v>
      </c>
      <c r="E5626">
        <v>1</v>
      </c>
      <c r="G5626" s="1">
        <f t="shared" si="1315"/>
        <v>1</v>
      </c>
      <c r="H5626" s="1">
        <f t="shared" si="1316"/>
        <v>1</v>
      </c>
      <c r="I5626" s="1">
        <f t="shared" si="1317"/>
        <v>1</v>
      </c>
      <c r="L5626" s="1">
        <f t="shared" si="1318"/>
        <v>1</v>
      </c>
      <c r="M5626" s="1">
        <f t="shared" si="1319"/>
        <v>0</v>
      </c>
      <c r="N5626" s="1">
        <f t="shared" si="1320"/>
        <v>0</v>
      </c>
      <c r="O5626" s="1">
        <f t="shared" si="1321"/>
        <v>0</v>
      </c>
      <c r="R5626" s="1">
        <f t="shared" si="1322"/>
        <v>1</v>
      </c>
      <c r="S5626" s="1">
        <f t="shared" si="1323"/>
        <v>0</v>
      </c>
      <c r="T5626" s="1">
        <f t="shared" si="1324"/>
        <v>0</v>
      </c>
      <c r="U5626" s="1">
        <f t="shared" si="1325"/>
        <v>0</v>
      </c>
      <c r="X5626" s="1">
        <f t="shared" si="1326"/>
        <v>1</v>
      </c>
      <c r="Y5626" s="1">
        <f t="shared" si="1327"/>
        <v>0</v>
      </c>
      <c r="Z5626" s="1">
        <f t="shared" si="1328"/>
        <v>0</v>
      </c>
      <c r="AA5626" s="1">
        <f t="shared" si="1329"/>
        <v>0</v>
      </c>
    </row>
    <row r="5627" spans="1:27" x14ac:dyDescent="0.25">
      <c r="A5627">
        <v>1</v>
      </c>
      <c r="B5627">
        <v>57.387999999999998</v>
      </c>
      <c r="C5627">
        <v>25.74</v>
      </c>
      <c r="D5627">
        <v>675</v>
      </c>
      <c r="E5627">
        <v>1</v>
      </c>
      <c r="G5627" s="1">
        <f t="shared" si="1315"/>
        <v>0</v>
      </c>
      <c r="H5627" s="1">
        <f t="shared" si="1316"/>
        <v>0</v>
      </c>
      <c r="I5627" s="1">
        <f t="shared" si="1317"/>
        <v>1</v>
      </c>
      <c r="L5627" s="1">
        <f t="shared" si="1318"/>
        <v>0</v>
      </c>
      <c r="M5627" s="1">
        <f t="shared" si="1319"/>
        <v>0</v>
      </c>
      <c r="N5627" s="1">
        <f t="shared" si="1320"/>
        <v>1</v>
      </c>
      <c r="O5627" s="1">
        <f t="shared" si="1321"/>
        <v>0</v>
      </c>
      <c r="R5627" s="1">
        <f t="shared" si="1322"/>
        <v>0</v>
      </c>
      <c r="S5627" s="1">
        <f t="shared" si="1323"/>
        <v>0</v>
      </c>
      <c r="T5627" s="1">
        <f t="shared" si="1324"/>
        <v>1</v>
      </c>
      <c r="U5627" s="1">
        <f t="shared" si="1325"/>
        <v>0</v>
      </c>
      <c r="X5627" s="1">
        <f t="shared" si="1326"/>
        <v>1</v>
      </c>
      <c r="Y5627" s="1">
        <f t="shared" si="1327"/>
        <v>0</v>
      </c>
      <c r="Z5627" s="1">
        <f t="shared" si="1328"/>
        <v>0</v>
      </c>
      <c r="AA5627" s="1">
        <f t="shared" si="1329"/>
        <v>0</v>
      </c>
    </row>
    <row r="5628" spans="1:27" x14ac:dyDescent="0.25">
      <c r="A5628">
        <v>1</v>
      </c>
      <c r="B5628">
        <v>87</v>
      </c>
      <c r="C5628">
        <v>33.96</v>
      </c>
      <c r="D5628">
        <v>695</v>
      </c>
      <c r="E5628">
        <v>1</v>
      </c>
      <c r="G5628" s="1">
        <f t="shared" si="1315"/>
        <v>1</v>
      </c>
      <c r="H5628" s="1">
        <f t="shared" si="1316"/>
        <v>1</v>
      </c>
      <c r="I5628" s="1">
        <f t="shared" si="1317"/>
        <v>1</v>
      </c>
      <c r="L5628" s="1">
        <f t="shared" si="1318"/>
        <v>1</v>
      </c>
      <c r="M5628" s="1">
        <f t="shared" si="1319"/>
        <v>0</v>
      </c>
      <c r="N5628" s="1">
        <f t="shared" si="1320"/>
        <v>0</v>
      </c>
      <c r="O5628" s="1">
        <f t="shared" si="1321"/>
        <v>0</v>
      </c>
      <c r="R5628" s="1">
        <f t="shared" si="1322"/>
        <v>1</v>
      </c>
      <c r="S5628" s="1">
        <f t="shared" si="1323"/>
        <v>0</v>
      </c>
      <c r="T5628" s="1">
        <f t="shared" si="1324"/>
        <v>0</v>
      </c>
      <c r="U5628" s="1">
        <f t="shared" si="1325"/>
        <v>0</v>
      </c>
      <c r="X5628" s="1">
        <f t="shared" si="1326"/>
        <v>1</v>
      </c>
      <c r="Y5628" s="1">
        <f t="shared" si="1327"/>
        <v>0</v>
      </c>
      <c r="Z5628" s="1">
        <f t="shared" si="1328"/>
        <v>0</v>
      </c>
      <c r="AA5628" s="1">
        <f t="shared" si="1329"/>
        <v>0</v>
      </c>
    </row>
    <row r="5629" spans="1:27" x14ac:dyDescent="0.25">
      <c r="A5629">
        <v>1</v>
      </c>
      <c r="B5629">
        <v>54.32</v>
      </c>
      <c r="C5629">
        <v>3.38</v>
      </c>
      <c r="D5629">
        <v>665</v>
      </c>
      <c r="E5629">
        <v>1</v>
      </c>
      <c r="G5629" s="1">
        <f t="shared" si="1315"/>
        <v>0</v>
      </c>
      <c r="H5629" s="1">
        <f t="shared" si="1316"/>
        <v>1</v>
      </c>
      <c r="I5629" s="1">
        <f t="shared" si="1317"/>
        <v>1</v>
      </c>
      <c r="L5629" s="1">
        <f t="shared" si="1318"/>
        <v>0</v>
      </c>
      <c r="M5629" s="1">
        <f t="shared" si="1319"/>
        <v>0</v>
      </c>
      <c r="N5629" s="1">
        <f t="shared" si="1320"/>
        <v>1</v>
      </c>
      <c r="O5629" s="1">
        <f t="shared" si="1321"/>
        <v>0</v>
      </c>
      <c r="R5629" s="1">
        <f t="shared" si="1322"/>
        <v>1</v>
      </c>
      <c r="S5629" s="1">
        <f t="shared" si="1323"/>
        <v>0</v>
      </c>
      <c r="T5629" s="1">
        <f t="shared" si="1324"/>
        <v>0</v>
      </c>
      <c r="U5629" s="1">
        <f t="shared" si="1325"/>
        <v>0</v>
      </c>
      <c r="X5629" s="1">
        <f t="shared" si="1326"/>
        <v>1</v>
      </c>
      <c r="Y5629" s="1">
        <f t="shared" si="1327"/>
        <v>0</v>
      </c>
      <c r="Z5629" s="1">
        <f t="shared" si="1328"/>
        <v>0</v>
      </c>
      <c r="AA5629" s="1">
        <f t="shared" si="1329"/>
        <v>0</v>
      </c>
    </row>
    <row r="5630" spans="1:27" x14ac:dyDescent="0.25">
      <c r="A5630">
        <v>0</v>
      </c>
      <c r="B5630">
        <v>93</v>
      </c>
      <c r="C5630">
        <v>23.97</v>
      </c>
      <c r="D5630">
        <v>735</v>
      </c>
      <c r="E5630">
        <v>1</v>
      </c>
      <c r="G5630" s="1">
        <f t="shared" si="1315"/>
        <v>1</v>
      </c>
      <c r="H5630" s="1">
        <f t="shared" si="1316"/>
        <v>1</v>
      </c>
      <c r="I5630" s="1">
        <f t="shared" si="1317"/>
        <v>1</v>
      </c>
      <c r="L5630" s="1">
        <f t="shared" si="1318"/>
        <v>1</v>
      </c>
      <c r="M5630" s="1">
        <f t="shared" si="1319"/>
        <v>0</v>
      </c>
      <c r="N5630" s="1">
        <f t="shared" si="1320"/>
        <v>0</v>
      </c>
      <c r="O5630" s="1">
        <f t="shared" si="1321"/>
        <v>0</v>
      </c>
      <c r="R5630" s="1">
        <f t="shared" si="1322"/>
        <v>1</v>
      </c>
      <c r="S5630" s="1">
        <f t="shared" si="1323"/>
        <v>0</v>
      </c>
      <c r="T5630" s="1">
        <f t="shared" si="1324"/>
        <v>0</v>
      </c>
      <c r="U5630" s="1">
        <f t="shared" si="1325"/>
        <v>0</v>
      </c>
      <c r="X5630" s="1">
        <f t="shared" si="1326"/>
        <v>1</v>
      </c>
      <c r="Y5630" s="1">
        <f t="shared" si="1327"/>
        <v>0</v>
      </c>
      <c r="Z5630" s="1">
        <f t="shared" si="1328"/>
        <v>0</v>
      </c>
      <c r="AA5630" s="1">
        <f t="shared" si="1329"/>
        <v>0</v>
      </c>
    </row>
    <row r="5631" spans="1:27" x14ac:dyDescent="0.25">
      <c r="A5631">
        <v>0</v>
      </c>
      <c r="B5631">
        <v>80</v>
      </c>
      <c r="C5631">
        <v>13.16</v>
      </c>
      <c r="D5631">
        <v>735</v>
      </c>
      <c r="E5631">
        <v>1</v>
      </c>
      <c r="G5631" s="1">
        <f t="shared" si="1315"/>
        <v>1</v>
      </c>
      <c r="H5631" s="1">
        <f t="shared" si="1316"/>
        <v>1</v>
      </c>
      <c r="I5631" s="1">
        <f t="shared" si="1317"/>
        <v>1</v>
      </c>
      <c r="L5631" s="1">
        <f t="shared" si="1318"/>
        <v>1</v>
      </c>
      <c r="M5631" s="1">
        <f t="shared" si="1319"/>
        <v>0</v>
      </c>
      <c r="N5631" s="1">
        <f t="shared" si="1320"/>
        <v>0</v>
      </c>
      <c r="O5631" s="1">
        <f t="shared" si="1321"/>
        <v>0</v>
      </c>
      <c r="R5631" s="1">
        <f t="shared" si="1322"/>
        <v>1</v>
      </c>
      <c r="S5631" s="1">
        <f t="shared" si="1323"/>
        <v>0</v>
      </c>
      <c r="T5631" s="1">
        <f t="shared" si="1324"/>
        <v>0</v>
      </c>
      <c r="U5631" s="1">
        <f t="shared" si="1325"/>
        <v>0</v>
      </c>
      <c r="X5631" s="1">
        <f t="shared" si="1326"/>
        <v>1</v>
      </c>
      <c r="Y5631" s="1">
        <f t="shared" si="1327"/>
        <v>0</v>
      </c>
      <c r="Z5631" s="1">
        <f t="shared" si="1328"/>
        <v>0</v>
      </c>
      <c r="AA5631" s="1">
        <f t="shared" si="1329"/>
        <v>0</v>
      </c>
    </row>
    <row r="5632" spans="1:27" x14ac:dyDescent="0.25">
      <c r="A5632">
        <v>0</v>
      </c>
      <c r="B5632">
        <v>100</v>
      </c>
      <c r="C5632">
        <v>25.72</v>
      </c>
      <c r="D5632">
        <v>775</v>
      </c>
      <c r="E5632">
        <v>1</v>
      </c>
      <c r="G5632" s="1">
        <f t="shared" si="1315"/>
        <v>1</v>
      </c>
      <c r="H5632" s="1">
        <f t="shared" si="1316"/>
        <v>1</v>
      </c>
      <c r="I5632" s="1">
        <f t="shared" si="1317"/>
        <v>1</v>
      </c>
      <c r="L5632" s="1">
        <f t="shared" si="1318"/>
        <v>1</v>
      </c>
      <c r="M5632" s="1">
        <f t="shared" si="1319"/>
        <v>0</v>
      </c>
      <c r="N5632" s="1">
        <f t="shared" si="1320"/>
        <v>0</v>
      </c>
      <c r="O5632" s="1">
        <f t="shared" si="1321"/>
        <v>0</v>
      </c>
      <c r="R5632" s="1">
        <f t="shared" si="1322"/>
        <v>1</v>
      </c>
      <c r="S5632" s="1">
        <f t="shared" si="1323"/>
        <v>0</v>
      </c>
      <c r="T5632" s="1">
        <f t="shared" si="1324"/>
        <v>0</v>
      </c>
      <c r="U5632" s="1">
        <f t="shared" si="1325"/>
        <v>0</v>
      </c>
      <c r="X5632" s="1">
        <f t="shared" si="1326"/>
        <v>1</v>
      </c>
      <c r="Y5632" s="1">
        <f t="shared" si="1327"/>
        <v>0</v>
      </c>
      <c r="Z5632" s="1">
        <f t="shared" si="1328"/>
        <v>0</v>
      </c>
      <c r="AA5632" s="1">
        <f t="shared" si="1329"/>
        <v>0</v>
      </c>
    </row>
    <row r="5633" spans="1:27" x14ac:dyDescent="0.25">
      <c r="A5633">
        <v>1</v>
      </c>
      <c r="B5633">
        <v>160</v>
      </c>
      <c r="C5633">
        <v>3.56</v>
      </c>
      <c r="D5633">
        <v>775</v>
      </c>
      <c r="E5633">
        <v>1</v>
      </c>
      <c r="G5633" s="1">
        <f t="shared" si="1315"/>
        <v>1</v>
      </c>
      <c r="H5633" s="1">
        <f t="shared" si="1316"/>
        <v>1</v>
      </c>
      <c r="I5633" s="1">
        <f t="shared" si="1317"/>
        <v>1</v>
      </c>
      <c r="L5633" s="1">
        <f t="shared" si="1318"/>
        <v>1</v>
      </c>
      <c r="M5633" s="1">
        <f t="shared" si="1319"/>
        <v>0</v>
      </c>
      <c r="N5633" s="1">
        <f t="shared" si="1320"/>
        <v>0</v>
      </c>
      <c r="O5633" s="1">
        <f t="shared" si="1321"/>
        <v>0</v>
      </c>
      <c r="R5633" s="1">
        <f t="shared" si="1322"/>
        <v>1</v>
      </c>
      <c r="S5633" s="1">
        <f t="shared" si="1323"/>
        <v>0</v>
      </c>
      <c r="T5633" s="1">
        <f t="shared" si="1324"/>
        <v>0</v>
      </c>
      <c r="U5633" s="1">
        <f t="shared" si="1325"/>
        <v>0</v>
      </c>
      <c r="X5633" s="1">
        <f t="shared" si="1326"/>
        <v>1</v>
      </c>
      <c r="Y5633" s="1">
        <f t="shared" si="1327"/>
        <v>0</v>
      </c>
      <c r="Z5633" s="1">
        <f t="shared" si="1328"/>
        <v>0</v>
      </c>
      <c r="AA5633" s="1">
        <f t="shared" si="1329"/>
        <v>0</v>
      </c>
    </row>
    <row r="5634" spans="1:27" x14ac:dyDescent="0.25">
      <c r="A5634">
        <v>1</v>
      </c>
      <c r="B5634">
        <v>39</v>
      </c>
      <c r="C5634">
        <v>22.12</v>
      </c>
      <c r="D5634">
        <v>675</v>
      </c>
      <c r="E5634">
        <v>1</v>
      </c>
      <c r="G5634" s="1">
        <f t="shared" si="1315"/>
        <v>0</v>
      </c>
      <c r="H5634" s="1">
        <f t="shared" si="1316"/>
        <v>0</v>
      </c>
      <c r="I5634" s="1">
        <f t="shared" si="1317"/>
        <v>1</v>
      </c>
      <c r="L5634" s="1">
        <f t="shared" si="1318"/>
        <v>0</v>
      </c>
      <c r="M5634" s="1">
        <f t="shared" si="1319"/>
        <v>0</v>
      </c>
      <c r="N5634" s="1">
        <f t="shared" si="1320"/>
        <v>1</v>
      </c>
      <c r="O5634" s="1">
        <f t="shared" si="1321"/>
        <v>0</v>
      </c>
      <c r="R5634" s="1">
        <f t="shared" si="1322"/>
        <v>0</v>
      </c>
      <c r="S5634" s="1">
        <f t="shared" si="1323"/>
        <v>0</v>
      </c>
      <c r="T5634" s="1">
        <f t="shared" si="1324"/>
        <v>1</v>
      </c>
      <c r="U5634" s="1">
        <f t="shared" si="1325"/>
        <v>0</v>
      </c>
      <c r="X5634" s="1">
        <f t="shared" si="1326"/>
        <v>1</v>
      </c>
      <c r="Y5634" s="1">
        <f t="shared" si="1327"/>
        <v>0</v>
      </c>
      <c r="Z5634" s="1">
        <f t="shared" si="1328"/>
        <v>0</v>
      </c>
      <c r="AA5634" s="1">
        <f t="shared" si="1329"/>
        <v>0</v>
      </c>
    </row>
    <row r="5635" spans="1:27" x14ac:dyDescent="0.25">
      <c r="A5635">
        <v>0</v>
      </c>
      <c r="B5635">
        <v>129</v>
      </c>
      <c r="C5635">
        <v>17.39</v>
      </c>
      <c r="D5635">
        <v>695</v>
      </c>
      <c r="E5635">
        <v>1</v>
      </c>
      <c r="G5635" s="1">
        <f t="shared" si="1315"/>
        <v>1</v>
      </c>
      <c r="H5635" s="1">
        <f t="shared" si="1316"/>
        <v>1</v>
      </c>
      <c r="I5635" s="1">
        <f t="shared" si="1317"/>
        <v>1</v>
      </c>
      <c r="L5635" s="1">
        <f t="shared" si="1318"/>
        <v>1</v>
      </c>
      <c r="M5635" s="1">
        <f t="shared" si="1319"/>
        <v>0</v>
      </c>
      <c r="N5635" s="1">
        <f t="shared" si="1320"/>
        <v>0</v>
      </c>
      <c r="O5635" s="1">
        <f t="shared" si="1321"/>
        <v>0</v>
      </c>
      <c r="R5635" s="1">
        <f t="shared" si="1322"/>
        <v>1</v>
      </c>
      <c r="S5635" s="1">
        <f t="shared" si="1323"/>
        <v>0</v>
      </c>
      <c r="T5635" s="1">
        <f t="shared" si="1324"/>
        <v>0</v>
      </c>
      <c r="U5635" s="1">
        <f t="shared" si="1325"/>
        <v>0</v>
      </c>
      <c r="X5635" s="1">
        <f t="shared" si="1326"/>
        <v>1</v>
      </c>
      <c r="Y5635" s="1">
        <f t="shared" si="1327"/>
        <v>0</v>
      </c>
      <c r="Z5635" s="1">
        <f t="shared" si="1328"/>
        <v>0</v>
      </c>
      <c r="AA5635" s="1">
        <f t="shared" si="1329"/>
        <v>0</v>
      </c>
    </row>
    <row r="5636" spans="1:27" x14ac:dyDescent="0.25">
      <c r="A5636">
        <v>1</v>
      </c>
      <c r="B5636">
        <v>65</v>
      </c>
      <c r="C5636">
        <v>2.73</v>
      </c>
      <c r="D5636">
        <v>680</v>
      </c>
      <c r="E5636">
        <v>1</v>
      </c>
      <c r="G5636" s="1">
        <f t="shared" si="1315"/>
        <v>0</v>
      </c>
      <c r="H5636" s="1">
        <f t="shared" si="1316"/>
        <v>1</v>
      </c>
      <c r="I5636" s="1">
        <f t="shared" si="1317"/>
        <v>1</v>
      </c>
      <c r="L5636" s="1">
        <f t="shared" si="1318"/>
        <v>0</v>
      </c>
      <c r="M5636" s="1">
        <f t="shared" si="1319"/>
        <v>0</v>
      </c>
      <c r="N5636" s="1">
        <f t="shared" si="1320"/>
        <v>1</v>
      </c>
      <c r="O5636" s="1">
        <f t="shared" si="1321"/>
        <v>0</v>
      </c>
      <c r="R5636" s="1">
        <f t="shared" si="1322"/>
        <v>1</v>
      </c>
      <c r="S5636" s="1">
        <f t="shared" si="1323"/>
        <v>0</v>
      </c>
      <c r="T5636" s="1">
        <f t="shared" si="1324"/>
        <v>0</v>
      </c>
      <c r="U5636" s="1">
        <f t="shared" si="1325"/>
        <v>0</v>
      </c>
      <c r="X5636" s="1">
        <f t="shared" si="1326"/>
        <v>1</v>
      </c>
      <c r="Y5636" s="1">
        <f t="shared" si="1327"/>
        <v>0</v>
      </c>
      <c r="Z5636" s="1">
        <f t="shared" si="1328"/>
        <v>0</v>
      </c>
      <c r="AA5636" s="1">
        <f t="shared" si="1329"/>
        <v>0</v>
      </c>
    </row>
    <row r="5637" spans="1:27" x14ac:dyDescent="0.25">
      <c r="A5637">
        <v>1</v>
      </c>
      <c r="B5637">
        <v>65</v>
      </c>
      <c r="C5637">
        <v>15.2</v>
      </c>
      <c r="D5637">
        <v>735</v>
      </c>
      <c r="E5637">
        <v>1</v>
      </c>
      <c r="G5637" s="1">
        <f t="shared" si="1315"/>
        <v>1</v>
      </c>
      <c r="H5637" s="1">
        <f t="shared" si="1316"/>
        <v>1</v>
      </c>
      <c r="I5637" s="1">
        <f t="shared" si="1317"/>
        <v>1</v>
      </c>
      <c r="L5637" s="1">
        <f t="shared" si="1318"/>
        <v>1</v>
      </c>
      <c r="M5637" s="1">
        <f t="shared" si="1319"/>
        <v>0</v>
      </c>
      <c r="N5637" s="1">
        <f t="shared" si="1320"/>
        <v>0</v>
      </c>
      <c r="O5637" s="1">
        <f t="shared" si="1321"/>
        <v>0</v>
      </c>
      <c r="R5637" s="1">
        <f t="shared" si="1322"/>
        <v>1</v>
      </c>
      <c r="S5637" s="1">
        <f t="shared" si="1323"/>
        <v>0</v>
      </c>
      <c r="T5637" s="1">
        <f t="shared" si="1324"/>
        <v>0</v>
      </c>
      <c r="U5637" s="1">
        <f t="shared" si="1325"/>
        <v>0</v>
      </c>
      <c r="X5637" s="1">
        <f t="shared" si="1326"/>
        <v>1</v>
      </c>
      <c r="Y5637" s="1">
        <f t="shared" si="1327"/>
        <v>0</v>
      </c>
      <c r="Z5637" s="1">
        <f t="shared" si="1328"/>
        <v>0</v>
      </c>
      <c r="AA5637" s="1">
        <f t="shared" si="1329"/>
        <v>0</v>
      </c>
    </row>
    <row r="5638" spans="1:27" x14ac:dyDescent="0.25">
      <c r="A5638">
        <v>0</v>
      </c>
      <c r="B5638">
        <v>22.815000000000001</v>
      </c>
      <c r="C5638">
        <v>38.4</v>
      </c>
      <c r="D5638">
        <v>685</v>
      </c>
      <c r="E5638">
        <v>1</v>
      </c>
      <c r="G5638" s="1">
        <f t="shared" si="1315"/>
        <v>0</v>
      </c>
      <c r="H5638" s="1">
        <f t="shared" si="1316"/>
        <v>0</v>
      </c>
      <c r="I5638" s="1">
        <f t="shared" si="1317"/>
        <v>0</v>
      </c>
      <c r="L5638" s="1">
        <f t="shared" si="1318"/>
        <v>0</v>
      </c>
      <c r="M5638" s="1">
        <f t="shared" si="1319"/>
        <v>0</v>
      </c>
      <c r="N5638" s="1">
        <f t="shared" si="1320"/>
        <v>1</v>
      </c>
      <c r="O5638" s="1">
        <f t="shared" si="1321"/>
        <v>0</v>
      </c>
      <c r="R5638" s="1">
        <f t="shared" si="1322"/>
        <v>0</v>
      </c>
      <c r="S5638" s="1">
        <f t="shared" si="1323"/>
        <v>0</v>
      </c>
      <c r="T5638" s="1">
        <f t="shared" si="1324"/>
        <v>1</v>
      </c>
      <c r="U5638" s="1">
        <f t="shared" si="1325"/>
        <v>0</v>
      </c>
      <c r="X5638" s="1">
        <f t="shared" si="1326"/>
        <v>0</v>
      </c>
      <c r="Y5638" s="1">
        <f t="shared" si="1327"/>
        <v>0</v>
      </c>
      <c r="Z5638" s="1">
        <f t="shared" si="1328"/>
        <v>1</v>
      </c>
      <c r="AA5638" s="1">
        <f t="shared" si="1329"/>
        <v>0</v>
      </c>
    </row>
    <row r="5639" spans="1:27" x14ac:dyDescent="0.25">
      <c r="A5639">
        <v>1</v>
      </c>
      <c r="B5639">
        <v>75</v>
      </c>
      <c r="C5639">
        <v>17.02</v>
      </c>
      <c r="D5639">
        <v>740</v>
      </c>
      <c r="E5639">
        <v>1</v>
      </c>
      <c r="G5639" s="1">
        <f t="shared" si="1315"/>
        <v>1</v>
      </c>
      <c r="H5639" s="1">
        <f t="shared" si="1316"/>
        <v>1</v>
      </c>
      <c r="I5639" s="1">
        <f t="shared" si="1317"/>
        <v>1</v>
      </c>
      <c r="L5639" s="1">
        <f t="shared" si="1318"/>
        <v>1</v>
      </c>
      <c r="M5639" s="1">
        <f t="shared" si="1319"/>
        <v>0</v>
      </c>
      <c r="N5639" s="1">
        <f t="shared" si="1320"/>
        <v>0</v>
      </c>
      <c r="O5639" s="1">
        <f t="shared" si="1321"/>
        <v>0</v>
      </c>
      <c r="R5639" s="1">
        <f t="shared" si="1322"/>
        <v>1</v>
      </c>
      <c r="S5639" s="1">
        <f t="shared" si="1323"/>
        <v>0</v>
      </c>
      <c r="T5639" s="1">
        <f t="shared" si="1324"/>
        <v>0</v>
      </c>
      <c r="U5639" s="1">
        <f t="shared" si="1325"/>
        <v>0</v>
      </c>
      <c r="X5639" s="1">
        <f t="shared" si="1326"/>
        <v>1</v>
      </c>
      <c r="Y5639" s="1">
        <f t="shared" si="1327"/>
        <v>0</v>
      </c>
      <c r="Z5639" s="1">
        <f t="shared" si="1328"/>
        <v>0</v>
      </c>
      <c r="AA5639" s="1">
        <f t="shared" si="1329"/>
        <v>0</v>
      </c>
    </row>
    <row r="5640" spans="1:27" x14ac:dyDescent="0.25">
      <c r="A5640">
        <v>1</v>
      </c>
      <c r="B5640">
        <v>140</v>
      </c>
      <c r="C5640">
        <v>4.6900000000000004</v>
      </c>
      <c r="D5640">
        <v>750</v>
      </c>
      <c r="E5640">
        <v>1</v>
      </c>
      <c r="G5640" s="1">
        <f t="shared" ref="G5640:G5703" si="1330">IF($D5640&gt;716,1,IF($B5640&gt;85.24,1,0))</f>
        <v>1</v>
      </c>
      <c r="H5640" s="1">
        <f t="shared" ref="H5640:H5703" si="1331">IF($D5640&gt;716,1,IF($B5640&gt;85.24,1,IF($C5640&lt;=16.54,1,0)))</f>
        <v>1</v>
      </c>
      <c r="I5640" s="1">
        <f t="shared" ref="I5640:I5703" si="1332">IF($D5640&gt;716,1,IF($B5640&gt;85.24,1,IF($C5640&lt;=16.54,1,IF($A5640=1,1,0))))</f>
        <v>1</v>
      </c>
      <c r="L5640" s="1">
        <f t="shared" ref="L5640:L5703" si="1333">IF($G5640=1, IF($E5640=1,1,0),0)</f>
        <v>1</v>
      </c>
      <c r="M5640" s="1">
        <f t="shared" ref="M5640:M5703" si="1334">IF($G5640=1, IF($E5640=0,1,0),0)</f>
        <v>0</v>
      </c>
      <c r="N5640" s="1">
        <f t="shared" ref="N5640:N5703" si="1335">IF($G5640=0, IF($E5640=1,1,0),0)</f>
        <v>0</v>
      </c>
      <c r="O5640" s="1">
        <f t="shared" ref="O5640:O5703" si="1336">IF($G5640=0, IF($E5640=0,1,0),0)</f>
        <v>0</v>
      </c>
      <c r="R5640" s="1">
        <f t="shared" ref="R5640:R5703" si="1337">IF($H5640=1, IF($E5640=1,1,0),0)</f>
        <v>1</v>
      </c>
      <c r="S5640" s="1">
        <f t="shared" ref="S5640:S5703" si="1338">IF($H5640=1, IF($E5640=0,1,0),0)</f>
        <v>0</v>
      </c>
      <c r="T5640" s="1">
        <f t="shared" ref="T5640:T5703" si="1339">IF($H5640=0, IF($E5640=1,1,0),0)</f>
        <v>0</v>
      </c>
      <c r="U5640" s="1">
        <f t="shared" ref="U5640:U5703" si="1340">IF($H5640=0, IF($E5640=0,1,0),0)</f>
        <v>0</v>
      </c>
      <c r="X5640" s="1">
        <f t="shared" ref="X5640:X5703" si="1341">IF($I5640=1, IF($E5640=1,1,0),0)</f>
        <v>1</v>
      </c>
      <c r="Y5640" s="1">
        <f t="shared" ref="Y5640:Y5703" si="1342">IF($I5640=1, IF($E5640=0,1,0),0)</f>
        <v>0</v>
      </c>
      <c r="Z5640" s="1">
        <f t="shared" ref="Z5640:Z5703" si="1343">IF($I5640=0, IF($E5640=1,1,0),0)</f>
        <v>0</v>
      </c>
      <c r="AA5640" s="1">
        <f t="shared" ref="AA5640:AA5703" si="1344">IF($I5640=0, IF($E5640=0,1,0),0)</f>
        <v>0</v>
      </c>
    </row>
    <row r="5641" spans="1:27" x14ac:dyDescent="0.25">
      <c r="A5641">
        <v>1</v>
      </c>
      <c r="B5641">
        <v>315</v>
      </c>
      <c r="C5641">
        <v>14.58</v>
      </c>
      <c r="D5641">
        <v>680</v>
      </c>
      <c r="E5641">
        <v>1</v>
      </c>
      <c r="G5641" s="1">
        <f t="shared" si="1330"/>
        <v>1</v>
      </c>
      <c r="H5641" s="1">
        <f t="shared" si="1331"/>
        <v>1</v>
      </c>
      <c r="I5641" s="1">
        <f t="shared" si="1332"/>
        <v>1</v>
      </c>
      <c r="L5641" s="1">
        <f t="shared" si="1333"/>
        <v>1</v>
      </c>
      <c r="M5641" s="1">
        <f t="shared" si="1334"/>
        <v>0</v>
      </c>
      <c r="N5641" s="1">
        <f t="shared" si="1335"/>
        <v>0</v>
      </c>
      <c r="O5641" s="1">
        <f t="shared" si="1336"/>
        <v>0</v>
      </c>
      <c r="R5641" s="1">
        <f t="shared" si="1337"/>
        <v>1</v>
      </c>
      <c r="S5641" s="1">
        <f t="shared" si="1338"/>
        <v>0</v>
      </c>
      <c r="T5641" s="1">
        <f t="shared" si="1339"/>
        <v>0</v>
      </c>
      <c r="U5641" s="1">
        <f t="shared" si="1340"/>
        <v>0</v>
      </c>
      <c r="X5641" s="1">
        <f t="shared" si="1341"/>
        <v>1</v>
      </c>
      <c r="Y5641" s="1">
        <f t="shared" si="1342"/>
        <v>0</v>
      </c>
      <c r="Z5641" s="1">
        <f t="shared" si="1343"/>
        <v>0</v>
      </c>
      <c r="AA5641" s="1">
        <f t="shared" si="1344"/>
        <v>0</v>
      </c>
    </row>
    <row r="5642" spans="1:27" x14ac:dyDescent="0.25">
      <c r="A5642">
        <v>0</v>
      </c>
      <c r="B5642">
        <v>45</v>
      </c>
      <c r="C5642">
        <v>32.770000000000003</v>
      </c>
      <c r="D5642">
        <v>685</v>
      </c>
      <c r="E5642">
        <v>1</v>
      </c>
      <c r="G5642" s="1">
        <f t="shared" si="1330"/>
        <v>0</v>
      </c>
      <c r="H5642" s="1">
        <f t="shared" si="1331"/>
        <v>0</v>
      </c>
      <c r="I5642" s="1">
        <f t="shared" si="1332"/>
        <v>0</v>
      </c>
      <c r="L5642" s="1">
        <f t="shared" si="1333"/>
        <v>0</v>
      </c>
      <c r="M5642" s="1">
        <f t="shared" si="1334"/>
        <v>0</v>
      </c>
      <c r="N5642" s="1">
        <f t="shared" si="1335"/>
        <v>1</v>
      </c>
      <c r="O5642" s="1">
        <f t="shared" si="1336"/>
        <v>0</v>
      </c>
      <c r="R5642" s="1">
        <f t="shared" si="1337"/>
        <v>0</v>
      </c>
      <c r="S5642" s="1">
        <f t="shared" si="1338"/>
        <v>0</v>
      </c>
      <c r="T5642" s="1">
        <f t="shared" si="1339"/>
        <v>1</v>
      </c>
      <c r="U5642" s="1">
        <f t="shared" si="1340"/>
        <v>0</v>
      </c>
      <c r="X5642" s="1">
        <f t="shared" si="1341"/>
        <v>0</v>
      </c>
      <c r="Y5642" s="1">
        <f t="shared" si="1342"/>
        <v>0</v>
      </c>
      <c r="Z5642" s="1">
        <f t="shared" si="1343"/>
        <v>1</v>
      </c>
      <c r="AA5642" s="1">
        <f t="shared" si="1344"/>
        <v>0</v>
      </c>
    </row>
    <row r="5643" spans="1:27" x14ac:dyDescent="0.25">
      <c r="A5643">
        <v>1</v>
      </c>
      <c r="B5643">
        <v>70</v>
      </c>
      <c r="C5643">
        <v>21.61</v>
      </c>
      <c r="D5643">
        <v>795</v>
      </c>
      <c r="E5643">
        <v>1</v>
      </c>
      <c r="G5643" s="1">
        <f t="shared" si="1330"/>
        <v>1</v>
      </c>
      <c r="H5643" s="1">
        <f t="shared" si="1331"/>
        <v>1</v>
      </c>
      <c r="I5643" s="1">
        <f t="shared" si="1332"/>
        <v>1</v>
      </c>
      <c r="L5643" s="1">
        <f t="shared" si="1333"/>
        <v>1</v>
      </c>
      <c r="M5643" s="1">
        <f t="shared" si="1334"/>
        <v>0</v>
      </c>
      <c r="N5643" s="1">
        <f t="shared" si="1335"/>
        <v>0</v>
      </c>
      <c r="O5643" s="1">
        <f t="shared" si="1336"/>
        <v>0</v>
      </c>
      <c r="R5643" s="1">
        <f t="shared" si="1337"/>
        <v>1</v>
      </c>
      <c r="S5643" s="1">
        <f t="shared" si="1338"/>
        <v>0</v>
      </c>
      <c r="T5643" s="1">
        <f t="shared" si="1339"/>
        <v>0</v>
      </c>
      <c r="U5643" s="1">
        <f t="shared" si="1340"/>
        <v>0</v>
      </c>
      <c r="X5643" s="1">
        <f t="shared" si="1341"/>
        <v>1</v>
      </c>
      <c r="Y5643" s="1">
        <f t="shared" si="1342"/>
        <v>0</v>
      </c>
      <c r="Z5643" s="1">
        <f t="shared" si="1343"/>
        <v>0</v>
      </c>
      <c r="AA5643" s="1">
        <f t="shared" si="1344"/>
        <v>0</v>
      </c>
    </row>
    <row r="5644" spans="1:27" x14ac:dyDescent="0.25">
      <c r="A5644">
        <v>1</v>
      </c>
      <c r="B5644">
        <v>45</v>
      </c>
      <c r="C5644">
        <v>16.43</v>
      </c>
      <c r="D5644">
        <v>670</v>
      </c>
      <c r="E5644">
        <v>1</v>
      </c>
      <c r="G5644" s="1">
        <f t="shared" si="1330"/>
        <v>0</v>
      </c>
      <c r="H5644" s="1">
        <f t="shared" si="1331"/>
        <v>1</v>
      </c>
      <c r="I5644" s="1">
        <f t="shared" si="1332"/>
        <v>1</v>
      </c>
      <c r="L5644" s="1">
        <f t="shared" si="1333"/>
        <v>0</v>
      </c>
      <c r="M5644" s="1">
        <f t="shared" si="1334"/>
        <v>0</v>
      </c>
      <c r="N5644" s="1">
        <f t="shared" si="1335"/>
        <v>1</v>
      </c>
      <c r="O5644" s="1">
        <f t="shared" si="1336"/>
        <v>0</v>
      </c>
      <c r="R5644" s="1">
        <f t="shared" si="1337"/>
        <v>1</v>
      </c>
      <c r="S5644" s="1">
        <f t="shared" si="1338"/>
        <v>0</v>
      </c>
      <c r="T5644" s="1">
        <f t="shared" si="1339"/>
        <v>0</v>
      </c>
      <c r="U5644" s="1">
        <f t="shared" si="1340"/>
        <v>0</v>
      </c>
      <c r="X5644" s="1">
        <f t="shared" si="1341"/>
        <v>1</v>
      </c>
      <c r="Y5644" s="1">
        <f t="shared" si="1342"/>
        <v>0</v>
      </c>
      <c r="Z5644" s="1">
        <f t="shared" si="1343"/>
        <v>0</v>
      </c>
      <c r="AA5644" s="1">
        <f t="shared" si="1344"/>
        <v>0</v>
      </c>
    </row>
    <row r="5645" spans="1:27" x14ac:dyDescent="0.25">
      <c r="A5645">
        <v>0</v>
      </c>
      <c r="B5645">
        <v>100</v>
      </c>
      <c r="C5645">
        <v>22.05</v>
      </c>
      <c r="D5645">
        <v>725</v>
      </c>
      <c r="E5645">
        <v>1</v>
      </c>
      <c r="G5645" s="1">
        <f t="shared" si="1330"/>
        <v>1</v>
      </c>
      <c r="H5645" s="1">
        <f t="shared" si="1331"/>
        <v>1</v>
      </c>
      <c r="I5645" s="1">
        <f t="shared" si="1332"/>
        <v>1</v>
      </c>
      <c r="L5645" s="1">
        <f t="shared" si="1333"/>
        <v>1</v>
      </c>
      <c r="M5645" s="1">
        <f t="shared" si="1334"/>
        <v>0</v>
      </c>
      <c r="N5645" s="1">
        <f t="shared" si="1335"/>
        <v>0</v>
      </c>
      <c r="O5645" s="1">
        <f t="shared" si="1336"/>
        <v>0</v>
      </c>
      <c r="R5645" s="1">
        <f t="shared" si="1337"/>
        <v>1</v>
      </c>
      <c r="S5645" s="1">
        <f t="shared" si="1338"/>
        <v>0</v>
      </c>
      <c r="T5645" s="1">
        <f t="shared" si="1339"/>
        <v>0</v>
      </c>
      <c r="U5645" s="1">
        <f t="shared" si="1340"/>
        <v>0</v>
      </c>
      <c r="X5645" s="1">
        <f t="shared" si="1341"/>
        <v>1</v>
      </c>
      <c r="Y5645" s="1">
        <f t="shared" si="1342"/>
        <v>0</v>
      </c>
      <c r="Z5645" s="1">
        <f t="shared" si="1343"/>
        <v>0</v>
      </c>
      <c r="AA5645" s="1">
        <f t="shared" si="1344"/>
        <v>0</v>
      </c>
    </row>
    <row r="5646" spans="1:27" x14ac:dyDescent="0.25">
      <c r="A5646">
        <v>1</v>
      </c>
      <c r="B5646">
        <v>53</v>
      </c>
      <c r="C5646">
        <v>32.700000000000003</v>
      </c>
      <c r="D5646">
        <v>775</v>
      </c>
      <c r="E5646">
        <v>1</v>
      </c>
      <c r="G5646" s="1">
        <f t="shared" si="1330"/>
        <v>1</v>
      </c>
      <c r="H5646" s="1">
        <f t="shared" si="1331"/>
        <v>1</v>
      </c>
      <c r="I5646" s="1">
        <f t="shared" si="1332"/>
        <v>1</v>
      </c>
      <c r="L5646" s="1">
        <f t="shared" si="1333"/>
        <v>1</v>
      </c>
      <c r="M5646" s="1">
        <f t="shared" si="1334"/>
        <v>0</v>
      </c>
      <c r="N5646" s="1">
        <f t="shared" si="1335"/>
        <v>0</v>
      </c>
      <c r="O5646" s="1">
        <f t="shared" si="1336"/>
        <v>0</v>
      </c>
      <c r="R5646" s="1">
        <f t="shared" si="1337"/>
        <v>1</v>
      </c>
      <c r="S5646" s="1">
        <f t="shared" si="1338"/>
        <v>0</v>
      </c>
      <c r="T5646" s="1">
        <f t="shared" si="1339"/>
        <v>0</v>
      </c>
      <c r="U5646" s="1">
        <f t="shared" si="1340"/>
        <v>0</v>
      </c>
      <c r="X5646" s="1">
        <f t="shared" si="1341"/>
        <v>1</v>
      </c>
      <c r="Y5646" s="1">
        <f t="shared" si="1342"/>
        <v>0</v>
      </c>
      <c r="Z5646" s="1">
        <f t="shared" si="1343"/>
        <v>0</v>
      </c>
      <c r="AA5646" s="1">
        <f t="shared" si="1344"/>
        <v>0</v>
      </c>
    </row>
    <row r="5647" spans="1:27" x14ac:dyDescent="0.25">
      <c r="A5647">
        <v>1</v>
      </c>
      <c r="B5647">
        <v>35.799999999999997</v>
      </c>
      <c r="C5647">
        <v>31.85</v>
      </c>
      <c r="D5647">
        <v>705</v>
      </c>
      <c r="E5647">
        <v>1</v>
      </c>
      <c r="G5647" s="1">
        <f t="shared" si="1330"/>
        <v>0</v>
      </c>
      <c r="H5647" s="1">
        <f t="shared" si="1331"/>
        <v>0</v>
      </c>
      <c r="I5647" s="1">
        <f t="shared" si="1332"/>
        <v>1</v>
      </c>
      <c r="L5647" s="1">
        <f t="shared" si="1333"/>
        <v>0</v>
      </c>
      <c r="M5647" s="1">
        <f t="shared" si="1334"/>
        <v>0</v>
      </c>
      <c r="N5647" s="1">
        <f t="shared" si="1335"/>
        <v>1</v>
      </c>
      <c r="O5647" s="1">
        <f t="shared" si="1336"/>
        <v>0</v>
      </c>
      <c r="R5647" s="1">
        <f t="shared" si="1337"/>
        <v>0</v>
      </c>
      <c r="S5647" s="1">
        <f t="shared" si="1338"/>
        <v>0</v>
      </c>
      <c r="T5647" s="1">
        <f t="shared" si="1339"/>
        <v>1</v>
      </c>
      <c r="U5647" s="1">
        <f t="shared" si="1340"/>
        <v>0</v>
      </c>
      <c r="X5647" s="1">
        <f t="shared" si="1341"/>
        <v>1</v>
      </c>
      <c r="Y5647" s="1">
        <f t="shared" si="1342"/>
        <v>0</v>
      </c>
      <c r="Z5647" s="1">
        <f t="shared" si="1343"/>
        <v>0</v>
      </c>
      <c r="AA5647" s="1">
        <f t="shared" si="1344"/>
        <v>0</v>
      </c>
    </row>
    <row r="5648" spans="1:27" x14ac:dyDescent="0.25">
      <c r="A5648">
        <v>1</v>
      </c>
      <c r="B5648">
        <v>46</v>
      </c>
      <c r="C5648">
        <v>24.89</v>
      </c>
      <c r="D5648">
        <v>740</v>
      </c>
      <c r="E5648">
        <v>1</v>
      </c>
      <c r="G5648" s="1">
        <f t="shared" si="1330"/>
        <v>1</v>
      </c>
      <c r="H5648" s="1">
        <f t="shared" si="1331"/>
        <v>1</v>
      </c>
      <c r="I5648" s="1">
        <f t="shared" si="1332"/>
        <v>1</v>
      </c>
      <c r="L5648" s="1">
        <f t="shared" si="1333"/>
        <v>1</v>
      </c>
      <c r="M5648" s="1">
        <f t="shared" si="1334"/>
        <v>0</v>
      </c>
      <c r="N5648" s="1">
        <f t="shared" si="1335"/>
        <v>0</v>
      </c>
      <c r="O5648" s="1">
        <f t="shared" si="1336"/>
        <v>0</v>
      </c>
      <c r="R5648" s="1">
        <f t="shared" si="1337"/>
        <v>1</v>
      </c>
      <c r="S5648" s="1">
        <f t="shared" si="1338"/>
        <v>0</v>
      </c>
      <c r="T5648" s="1">
        <f t="shared" si="1339"/>
        <v>0</v>
      </c>
      <c r="U5648" s="1">
        <f t="shared" si="1340"/>
        <v>0</v>
      </c>
      <c r="X5648" s="1">
        <f t="shared" si="1341"/>
        <v>1</v>
      </c>
      <c r="Y5648" s="1">
        <f t="shared" si="1342"/>
        <v>0</v>
      </c>
      <c r="Z5648" s="1">
        <f t="shared" si="1343"/>
        <v>0</v>
      </c>
      <c r="AA5648" s="1">
        <f t="shared" si="1344"/>
        <v>0</v>
      </c>
    </row>
    <row r="5649" spans="1:27" x14ac:dyDescent="0.25">
      <c r="A5649">
        <v>0</v>
      </c>
      <c r="B5649">
        <v>53</v>
      </c>
      <c r="C5649">
        <v>19.45</v>
      </c>
      <c r="D5649">
        <v>685</v>
      </c>
      <c r="E5649">
        <v>1</v>
      </c>
      <c r="G5649" s="1">
        <f t="shared" si="1330"/>
        <v>0</v>
      </c>
      <c r="H5649" s="1">
        <f t="shared" si="1331"/>
        <v>0</v>
      </c>
      <c r="I5649" s="1">
        <f t="shared" si="1332"/>
        <v>0</v>
      </c>
      <c r="L5649" s="1">
        <f t="shared" si="1333"/>
        <v>0</v>
      </c>
      <c r="M5649" s="1">
        <f t="shared" si="1334"/>
        <v>0</v>
      </c>
      <c r="N5649" s="1">
        <f t="shared" si="1335"/>
        <v>1</v>
      </c>
      <c r="O5649" s="1">
        <f t="shared" si="1336"/>
        <v>0</v>
      </c>
      <c r="R5649" s="1">
        <f t="shared" si="1337"/>
        <v>0</v>
      </c>
      <c r="S5649" s="1">
        <f t="shared" si="1338"/>
        <v>0</v>
      </c>
      <c r="T5649" s="1">
        <f t="shared" si="1339"/>
        <v>1</v>
      </c>
      <c r="U5649" s="1">
        <f t="shared" si="1340"/>
        <v>0</v>
      </c>
      <c r="X5649" s="1">
        <f t="shared" si="1341"/>
        <v>0</v>
      </c>
      <c r="Y5649" s="1">
        <f t="shared" si="1342"/>
        <v>0</v>
      </c>
      <c r="Z5649" s="1">
        <f t="shared" si="1343"/>
        <v>1</v>
      </c>
      <c r="AA5649" s="1">
        <f t="shared" si="1344"/>
        <v>0</v>
      </c>
    </row>
    <row r="5650" spans="1:27" x14ac:dyDescent="0.25">
      <c r="A5650">
        <v>1</v>
      </c>
      <c r="B5650">
        <v>138</v>
      </c>
      <c r="C5650">
        <v>26.99</v>
      </c>
      <c r="D5650">
        <v>695</v>
      </c>
      <c r="E5650">
        <v>1</v>
      </c>
      <c r="G5650" s="1">
        <f t="shared" si="1330"/>
        <v>1</v>
      </c>
      <c r="H5650" s="1">
        <f t="shared" si="1331"/>
        <v>1</v>
      </c>
      <c r="I5650" s="1">
        <f t="shared" si="1332"/>
        <v>1</v>
      </c>
      <c r="L5650" s="1">
        <f t="shared" si="1333"/>
        <v>1</v>
      </c>
      <c r="M5650" s="1">
        <f t="shared" si="1334"/>
        <v>0</v>
      </c>
      <c r="N5650" s="1">
        <f t="shared" si="1335"/>
        <v>0</v>
      </c>
      <c r="O5650" s="1">
        <f t="shared" si="1336"/>
        <v>0</v>
      </c>
      <c r="R5650" s="1">
        <f t="shared" si="1337"/>
        <v>1</v>
      </c>
      <c r="S5650" s="1">
        <f t="shared" si="1338"/>
        <v>0</v>
      </c>
      <c r="T5650" s="1">
        <f t="shared" si="1339"/>
        <v>0</v>
      </c>
      <c r="U5650" s="1">
        <f t="shared" si="1340"/>
        <v>0</v>
      </c>
      <c r="X5650" s="1">
        <f t="shared" si="1341"/>
        <v>1</v>
      </c>
      <c r="Y5650" s="1">
        <f t="shared" si="1342"/>
        <v>0</v>
      </c>
      <c r="Z5650" s="1">
        <f t="shared" si="1343"/>
        <v>0</v>
      </c>
      <c r="AA5650" s="1">
        <f t="shared" si="1344"/>
        <v>0</v>
      </c>
    </row>
    <row r="5651" spans="1:27" x14ac:dyDescent="0.25">
      <c r="A5651">
        <v>1</v>
      </c>
      <c r="B5651">
        <v>107</v>
      </c>
      <c r="C5651">
        <v>4.45</v>
      </c>
      <c r="D5651">
        <v>750</v>
      </c>
      <c r="E5651">
        <v>1</v>
      </c>
      <c r="G5651" s="1">
        <f t="shared" si="1330"/>
        <v>1</v>
      </c>
      <c r="H5651" s="1">
        <f t="shared" si="1331"/>
        <v>1</v>
      </c>
      <c r="I5651" s="1">
        <f t="shared" si="1332"/>
        <v>1</v>
      </c>
      <c r="L5651" s="1">
        <f t="shared" si="1333"/>
        <v>1</v>
      </c>
      <c r="M5651" s="1">
        <f t="shared" si="1334"/>
        <v>0</v>
      </c>
      <c r="N5651" s="1">
        <f t="shared" si="1335"/>
        <v>0</v>
      </c>
      <c r="O5651" s="1">
        <f t="shared" si="1336"/>
        <v>0</v>
      </c>
      <c r="R5651" s="1">
        <f t="shared" si="1337"/>
        <v>1</v>
      </c>
      <c r="S5651" s="1">
        <f t="shared" si="1338"/>
        <v>0</v>
      </c>
      <c r="T5651" s="1">
        <f t="shared" si="1339"/>
        <v>0</v>
      </c>
      <c r="U5651" s="1">
        <f t="shared" si="1340"/>
        <v>0</v>
      </c>
      <c r="X5651" s="1">
        <f t="shared" si="1341"/>
        <v>1</v>
      </c>
      <c r="Y5651" s="1">
        <f t="shared" si="1342"/>
        <v>0</v>
      </c>
      <c r="Z5651" s="1">
        <f t="shared" si="1343"/>
        <v>0</v>
      </c>
      <c r="AA5651" s="1">
        <f t="shared" si="1344"/>
        <v>0</v>
      </c>
    </row>
    <row r="5652" spans="1:27" x14ac:dyDescent="0.25">
      <c r="A5652">
        <v>0</v>
      </c>
      <c r="B5652">
        <v>40</v>
      </c>
      <c r="C5652">
        <v>12.9</v>
      </c>
      <c r="D5652">
        <v>670</v>
      </c>
      <c r="E5652">
        <v>1</v>
      </c>
      <c r="G5652" s="1">
        <f t="shared" si="1330"/>
        <v>0</v>
      </c>
      <c r="H5652" s="1">
        <f t="shared" si="1331"/>
        <v>1</v>
      </c>
      <c r="I5652" s="1">
        <f t="shared" si="1332"/>
        <v>1</v>
      </c>
      <c r="L5652" s="1">
        <f t="shared" si="1333"/>
        <v>0</v>
      </c>
      <c r="M5652" s="1">
        <f t="shared" si="1334"/>
        <v>0</v>
      </c>
      <c r="N5652" s="1">
        <f t="shared" si="1335"/>
        <v>1</v>
      </c>
      <c r="O5652" s="1">
        <f t="shared" si="1336"/>
        <v>0</v>
      </c>
      <c r="R5652" s="1">
        <f t="shared" si="1337"/>
        <v>1</v>
      </c>
      <c r="S5652" s="1">
        <f t="shared" si="1338"/>
        <v>0</v>
      </c>
      <c r="T5652" s="1">
        <f t="shared" si="1339"/>
        <v>0</v>
      </c>
      <c r="U5652" s="1">
        <f t="shared" si="1340"/>
        <v>0</v>
      </c>
      <c r="X5652" s="1">
        <f t="shared" si="1341"/>
        <v>1</v>
      </c>
      <c r="Y5652" s="1">
        <f t="shared" si="1342"/>
        <v>0</v>
      </c>
      <c r="Z5652" s="1">
        <f t="shared" si="1343"/>
        <v>0</v>
      </c>
      <c r="AA5652" s="1">
        <f t="shared" si="1344"/>
        <v>0</v>
      </c>
    </row>
    <row r="5653" spans="1:27" x14ac:dyDescent="0.25">
      <c r="A5653">
        <v>1</v>
      </c>
      <c r="B5653">
        <v>65</v>
      </c>
      <c r="C5653">
        <v>14.53</v>
      </c>
      <c r="D5653">
        <v>680</v>
      </c>
      <c r="E5653">
        <v>1</v>
      </c>
      <c r="G5653" s="1">
        <f t="shared" si="1330"/>
        <v>0</v>
      </c>
      <c r="H5653" s="1">
        <f t="shared" si="1331"/>
        <v>1</v>
      </c>
      <c r="I5653" s="1">
        <f t="shared" si="1332"/>
        <v>1</v>
      </c>
      <c r="L5653" s="1">
        <f t="shared" si="1333"/>
        <v>0</v>
      </c>
      <c r="M5653" s="1">
        <f t="shared" si="1334"/>
        <v>0</v>
      </c>
      <c r="N5653" s="1">
        <f t="shared" si="1335"/>
        <v>1</v>
      </c>
      <c r="O5653" s="1">
        <f t="shared" si="1336"/>
        <v>0</v>
      </c>
      <c r="R5653" s="1">
        <f t="shared" si="1337"/>
        <v>1</v>
      </c>
      <c r="S5653" s="1">
        <f t="shared" si="1338"/>
        <v>0</v>
      </c>
      <c r="T5653" s="1">
        <f t="shared" si="1339"/>
        <v>0</v>
      </c>
      <c r="U5653" s="1">
        <f t="shared" si="1340"/>
        <v>0</v>
      </c>
      <c r="X5653" s="1">
        <f t="shared" si="1341"/>
        <v>1</v>
      </c>
      <c r="Y5653" s="1">
        <f t="shared" si="1342"/>
        <v>0</v>
      </c>
      <c r="Z5653" s="1">
        <f t="shared" si="1343"/>
        <v>0</v>
      </c>
      <c r="AA5653" s="1">
        <f t="shared" si="1344"/>
        <v>0</v>
      </c>
    </row>
    <row r="5654" spans="1:27" x14ac:dyDescent="0.25">
      <c r="A5654">
        <v>0</v>
      </c>
      <c r="B5654">
        <v>42</v>
      </c>
      <c r="C5654">
        <v>15.43</v>
      </c>
      <c r="D5654">
        <v>715</v>
      </c>
      <c r="E5654">
        <v>1</v>
      </c>
      <c r="G5654" s="1">
        <f t="shared" si="1330"/>
        <v>0</v>
      </c>
      <c r="H5654" s="1">
        <f t="shared" si="1331"/>
        <v>1</v>
      </c>
      <c r="I5654" s="1">
        <f t="shared" si="1332"/>
        <v>1</v>
      </c>
      <c r="L5654" s="1">
        <f t="shared" si="1333"/>
        <v>0</v>
      </c>
      <c r="M5654" s="1">
        <f t="shared" si="1334"/>
        <v>0</v>
      </c>
      <c r="N5654" s="1">
        <f t="shared" si="1335"/>
        <v>1</v>
      </c>
      <c r="O5654" s="1">
        <f t="shared" si="1336"/>
        <v>0</v>
      </c>
      <c r="R5654" s="1">
        <f t="shared" si="1337"/>
        <v>1</v>
      </c>
      <c r="S5654" s="1">
        <f t="shared" si="1338"/>
        <v>0</v>
      </c>
      <c r="T5654" s="1">
        <f t="shared" si="1339"/>
        <v>0</v>
      </c>
      <c r="U5654" s="1">
        <f t="shared" si="1340"/>
        <v>0</v>
      </c>
      <c r="X5654" s="1">
        <f t="shared" si="1341"/>
        <v>1</v>
      </c>
      <c r="Y5654" s="1">
        <f t="shared" si="1342"/>
        <v>0</v>
      </c>
      <c r="Z5654" s="1">
        <f t="shared" si="1343"/>
        <v>0</v>
      </c>
      <c r="AA5654" s="1">
        <f t="shared" si="1344"/>
        <v>0</v>
      </c>
    </row>
    <row r="5655" spans="1:27" x14ac:dyDescent="0.25">
      <c r="A5655">
        <v>0</v>
      </c>
      <c r="B5655">
        <v>45</v>
      </c>
      <c r="C5655">
        <v>10.16</v>
      </c>
      <c r="D5655">
        <v>700</v>
      </c>
      <c r="E5655">
        <v>1</v>
      </c>
      <c r="G5655" s="1">
        <f t="shared" si="1330"/>
        <v>0</v>
      </c>
      <c r="H5655" s="1">
        <f t="shared" si="1331"/>
        <v>1</v>
      </c>
      <c r="I5655" s="1">
        <f t="shared" si="1332"/>
        <v>1</v>
      </c>
      <c r="L5655" s="1">
        <f t="shared" si="1333"/>
        <v>0</v>
      </c>
      <c r="M5655" s="1">
        <f t="shared" si="1334"/>
        <v>0</v>
      </c>
      <c r="N5655" s="1">
        <f t="shared" si="1335"/>
        <v>1</v>
      </c>
      <c r="O5655" s="1">
        <f t="shared" si="1336"/>
        <v>0</v>
      </c>
      <c r="R5655" s="1">
        <f t="shared" si="1337"/>
        <v>1</v>
      </c>
      <c r="S5655" s="1">
        <f t="shared" si="1338"/>
        <v>0</v>
      </c>
      <c r="T5655" s="1">
        <f t="shared" si="1339"/>
        <v>0</v>
      </c>
      <c r="U5655" s="1">
        <f t="shared" si="1340"/>
        <v>0</v>
      </c>
      <c r="X5655" s="1">
        <f t="shared" si="1341"/>
        <v>1</v>
      </c>
      <c r="Y5655" s="1">
        <f t="shared" si="1342"/>
        <v>0</v>
      </c>
      <c r="Z5655" s="1">
        <f t="shared" si="1343"/>
        <v>0</v>
      </c>
      <c r="AA5655" s="1">
        <f t="shared" si="1344"/>
        <v>0</v>
      </c>
    </row>
    <row r="5656" spans="1:27" x14ac:dyDescent="0.25">
      <c r="A5656">
        <v>1</v>
      </c>
      <c r="B5656">
        <v>125</v>
      </c>
      <c r="C5656">
        <v>11.81</v>
      </c>
      <c r="D5656">
        <v>810</v>
      </c>
      <c r="E5656">
        <v>1</v>
      </c>
      <c r="G5656" s="1">
        <f t="shared" si="1330"/>
        <v>1</v>
      </c>
      <c r="H5656" s="1">
        <f t="shared" si="1331"/>
        <v>1</v>
      </c>
      <c r="I5656" s="1">
        <f t="shared" si="1332"/>
        <v>1</v>
      </c>
      <c r="L5656" s="1">
        <f t="shared" si="1333"/>
        <v>1</v>
      </c>
      <c r="M5656" s="1">
        <f t="shared" si="1334"/>
        <v>0</v>
      </c>
      <c r="N5656" s="1">
        <f t="shared" si="1335"/>
        <v>0</v>
      </c>
      <c r="O5656" s="1">
        <f t="shared" si="1336"/>
        <v>0</v>
      </c>
      <c r="R5656" s="1">
        <f t="shared" si="1337"/>
        <v>1</v>
      </c>
      <c r="S5656" s="1">
        <f t="shared" si="1338"/>
        <v>0</v>
      </c>
      <c r="T5656" s="1">
        <f t="shared" si="1339"/>
        <v>0</v>
      </c>
      <c r="U5656" s="1">
        <f t="shared" si="1340"/>
        <v>0</v>
      </c>
      <c r="X5656" s="1">
        <f t="shared" si="1341"/>
        <v>1</v>
      </c>
      <c r="Y5656" s="1">
        <f t="shared" si="1342"/>
        <v>0</v>
      </c>
      <c r="Z5656" s="1">
        <f t="shared" si="1343"/>
        <v>0</v>
      </c>
      <c r="AA5656" s="1">
        <f t="shared" si="1344"/>
        <v>0</v>
      </c>
    </row>
    <row r="5657" spans="1:27" x14ac:dyDescent="0.25">
      <c r="A5657">
        <v>1</v>
      </c>
      <c r="B5657">
        <v>215</v>
      </c>
      <c r="C5657">
        <v>17.78</v>
      </c>
      <c r="D5657">
        <v>675</v>
      </c>
      <c r="E5657">
        <v>1</v>
      </c>
      <c r="G5657" s="1">
        <f t="shared" si="1330"/>
        <v>1</v>
      </c>
      <c r="H5657" s="1">
        <f t="shared" si="1331"/>
        <v>1</v>
      </c>
      <c r="I5657" s="1">
        <f t="shared" si="1332"/>
        <v>1</v>
      </c>
      <c r="L5657" s="1">
        <f t="shared" si="1333"/>
        <v>1</v>
      </c>
      <c r="M5657" s="1">
        <f t="shared" si="1334"/>
        <v>0</v>
      </c>
      <c r="N5657" s="1">
        <f t="shared" si="1335"/>
        <v>0</v>
      </c>
      <c r="O5657" s="1">
        <f t="shared" si="1336"/>
        <v>0</v>
      </c>
      <c r="R5657" s="1">
        <f t="shared" si="1337"/>
        <v>1</v>
      </c>
      <c r="S5657" s="1">
        <f t="shared" si="1338"/>
        <v>0</v>
      </c>
      <c r="T5657" s="1">
        <f t="shared" si="1339"/>
        <v>0</v>
      </c>
      <c r="U5657" s="1">
        <f t="shared" si="1340"/>
        <v>0</v>
      </c>
      <c r="X5657" s="1">
        <f t="shared" si="1341"/>
        <v>1</v>
      </c>
      <c r="Y5657" s="1">
        <f t="shared" si="1342"/>
        <v>0</v>
      </c>
      <c r="Z5657" s="1">
        <f t="shared" si="1343"/>
        <v>0</v>
      </c>
      <c r="AA5657" s="1">
        <f t="shared" si="1344"/>
        <v>0</v>
      </c>
    </row>
    <row r="5658" spans="1:27" x14ac:dyDescent="0.25">
      <c r="A5658">
        <v>0</v>
      </c>
      <c r="B5658">
        <v>57</v>
      </c>
      <c r="C5658">
        <v>22.99</v>
      </c>
      <c r="D5658">
        <v>715</v>
      </c>
      <c r="E5658">
        <v>1</v>
      </c>
      <c r="G5658" s="1">
        <f t="shared" si="1330"/>
        <v>0</v>
      </c>
      <c r="H5658" s="1">
        <f t="shared" si="1331"/>
        <v>0</v>
      </c>
      <c r="I5658" s="1">
        <f t="shared" si="1332"/>
        <v>0</v>
      </c>
      <c r="L5658" s="1">
        <f t="shared" si="1333"/>
        <v>0</v>
      </c>
      <c r="M5658" s="1">
        <f t="shared" si="1334"/>
        <v>0</v>
      </c>
      <c r="N5658" s="1">
        <f t="shared" si="1335"/>
        <v>1</v>
      </c>
      <c r="O5658" s="1">
        <f t="shared" si="1336"/>
        <v>0</v>
      </c>
      <c r="R5658" s="1">
        <f t="shared" si="1337"/>
        <v>0</v>
      </c>
      <c r="S5658" s="1">
        <f t="shared" si="1338"/>
        <v>0</v>
      </c>
      <c r="T5658" s="1">
        <f t="shared" si="1339"/>
        <v>1</v>
      </c>
      <c r="U5658" s="1">
        <f t="shared" si="1340"/>
        <v>0</v>
      </c>
      <c r="X5658" s="1">
        <f t="shared" si="1341"/>
        <v>0</v>
      </c>
      <c r="Y5658" s="1">
        <f t="shared" si="1342"/>
        <v>0</v>
      </c>
      <c r="Z5658" s="1">
        <f t="shared" si="1343"/>
        <v>1</v>
      </c>
      <c r="AA5658" s="1">
        <f t="shared" si="1344"/>
        <v>0</v>
      </c>
    </row>
    <row r="5659" spans="1:27" x14ac:dyDescent="0.25">
      <c r="A5659">
        <v>1</v>
      </c>
      <c r="B5659">
        <v>47</v>
      </c>
      <c r="C5659">
        <v>25.62</v>
      </c>
      <c r="D5659">
        <v>710</v>
      </c>
      <c r="E5659">
        <v>1</v>
      </c>
      <c r="G5659" s="1">
        <f t="shared" si="1330"/>
        <v>0</v>
      </c>
      <c r="H5659" s="1">
        <f t="shared" si="1331"/>
        <v>0</v>
      </c>
      <c r="I5659" s="1">
        <f t="shared" si="1332"/>
        <v>1</v>
      </c>
      <c r="L5659" s="1">
        <f t="shared" si="1333"/>
        <v>0</v>
      </c>
      <c r="M5659" s="1">
        <f t="shared" si="1334"/>
        <v>0</v>
      </c>
      <c r="N5659" s="1">
        <f t="shared" si="1335"/>
        <v>1</v>
      </c>
      <c r="O5659" s="1">
        <f t="shared" si="1336"/>
        <v>0</v>
      </c>
      <c r="R5659" s="1">
        <f t="shared" si="1337"/>
        <v>0</v>
      </c>
      <c r="S5659" s="1">
        <f t="shared" si="1338"/>
        <v>0</v>
      </c>
      <c r="T5659" s="1">
        <f t="shared" si="1339"/>
        <v>1</v>
      </c>
      <c r="U5659" s="1">
        <f t="shared" si="1340"/>
        <v>0</v>
      </c>
      <c r="X5659" s="1">
        <f t="shared" si="1341"/>
        <v>1</v>
      </c>
      <c r="Y5659" s="1">
        <f t="shared" si="1342"/>
        <v>0</v>
      </c>
      <c r="Z5659" s="1">
        <f t="shared" si="1343"/>
        <v>0</v>
      </c>
      <c r="AA5659" s="1">
        <f t="shared" si="1344"/>
        <v>0</v>
      </c>
    </row>
    <row r="5660" spans="1:27" x14ac:dyDescent="0.25">
      <c r="A5660">
        <v>1</v>
      </c>
      <c r="B5660">
        <v>160</v>
      </c>
      <c r="C5660">
        <v>10.55</v>
      </c>
      <c r="D5660">
        <v>690</v>
      </c>
      <c r="E5660">
        <v>1</v>
      </c>
      <c r="G5660" s="1">
        <f t="shared" si="1330"/>
        <v>1</v>
      </c>
      <c r="H5660" s="1">
        <f t="shared" si="1331"/>
        <v>1</v>
      </c>
      <c r="I5660" s="1">
        <f t="shared" si="1332"/>
        <v>1</v>
      </c>
      <c r="L5660" s="1">
        <f t="shared" si="1333"/>
        <v>1</v>
      </c>
      <c r="M5660" s="1">
        <f t="shared" si="1334"/>
        <v>0</v>
      </c>
      <c r="N5660" s="1">
        <f t="shared" si="1335"/>
        <v>0</v>
      </c>
      <c r="O5660" s="1">
        <f t="shared" si="1336"/>
        <v>0</v>
      </c>
      <c r="R5660" s="1">
        <f t="shared" si="1337"/>
        <v>1</v>
      </c>
      <c r="S5660" s="1">
        <f t="shared" si="1338"/>
        <v>0</v>
      </c>
      <c r="T5660" s="1">
        <f t="shared" si="1339"/>
        <v>0</v>
      </c>
      <c r="U5660" s="1">
        <f t="shared" si="1340"/>
        <v>0</v>
      </c>
      <c r="X5660" s="1">
        <f t="shared" si="1341"/>
        <v>1</v>
      </c>
      <c r="Y5660" s="1">
        <f t="shared" si="1342"/>
        <v>0</v>
      </c>
      <c r="Z5660" s="1">
        <f t="shared" si="1343"/>
        <v>0</v>
      </c>
      <c r="AA5660" s="1">
        <f t="shared" si="1344"/>
        <v>0</v>
      </c>
    </row>
    <row r="5661" spans="1:27" x14ac:dyDescent="0.25">
      <c r="A5661">
        <v>1</v>
      </c>
      <c r="B5661">
        <v>60</v>
      </c>
      <c r="C5661">
        <v>27.25</v>
      </c>
      <c r="D5661">
        <v>680</v>
      </c>
      <c r="E5661">
        <v>1</v>
      </c>
      <c r="G5661" s="1">
        <f t="shared" si="1330"/>
        <v>0</v>
      </c>
      <c r="H5661" s="1">
        <f t="shared" si="1331"/>
        <v>0</v>
      </c>
      <c r="I5661" s="1">
        <f t="shared" si="1332"/>
        <v>1</v>
      </c>
      <c r="L5661" s="1">
        <f t="shared" si="1333"/>
        <v>0</v>
      </c>
      <c r="M5661" s="1">
        <f t="shared" si="1334"/>
        <v>0</v>
      </c>
      <c r="N5661" s="1">
        <f t="shared" si="1335"/>
        <v>1</v>
      </c>
      <c r="O5661" s="1">
        <f t="shared" si="1336"/>
        <v>0</v>
      </c>
      <c r="R5661" s="1">
        <f t="shared" si="1337"/>
        <v>0</v>
      </c>
      <c r="S5661" s="1">
        <f t="shared" si="1338"/>
        <v>0</v>
      </c>
      <c r="T5661" s="1">
        <f t="shared" si="1339"/>
        <v>1</v>
      </c>
      <c r="U5661" s="1">
        <f t="shared" si="1340"/>
        <v>0</v>
      </c>
      <c r="X5661" s="1">
        <f t="shared" si="1341"/>
        <v>1</v>
      </c>
      <c r="Y5661" s="1">
        <f t="shared" si="1342"/>
        <v>0</v>
      </c>
      <c r="Z5661" s="1">
        <f t="shared" si="1343"/>
        <v>0</v>
      </c>
      <c r="AA5661" s="1">
        <f t="shared" si="1344"/>
        <v>0</v>
      </c>
    </row>
    <row r="5662" spans="1:27" x14ac:dyDescent="0.25">
      <c r="A5662">
        <v>0</v>
      </c>
      <c r="B5662">
        <v>40</v>
      </c>
      <c r="C5662">
        <v>34.020000000000003</v>
      </c>
      <c r="D5662">
        <v>685</v>
      </c>
      <c r="E5662">
        <v>1</v>
      </c>
      <c r="G5662" s="1">
        <f t="shared" si="1330"/>
        <v>0</v>
      </c>
      <c r="H5662" s="1">
        <f t="shared" si="1331"/>
        <v>0</v>
      </c>
      <c r="I5662" s="1">
        <f t="shared" si="1332"/>
        <v>0</v>
      </c>
      <c r="L5662" s="1">
        <f t="shared" si="1333"/>
        <v>0</v>
      </c>
      <c r="M5662" s="1">
        <f t="shared" si="1334"/>
        <v>0</v>
      </c>
      <c r="N5662" s="1">
        <f t="shared" si="1335"/>
        <v>1</v>
      </c>
      <c r="O5662" s="1">
        <f t="shared" si="1336"/>
        <v>0</v>
      </c>
      <c r="R5662" s="1">
        <f t="shared" si="1337"/>
        <v>0</v>
      </c>
      <c r="S5662" s="1">
        <f t="shared" si="1338"/>
        <v>0</v>
      </c>
      <c r="T5662" s="1">
        <f t="shared" si="1339"/>
        <v>1</v>
      </c>
      <c r="U5662" s="1">
        <f t="shared" si="1340"/>
        <v>0</v>
      </c>
      <c r="X5662" s="1">
        <f t="shared" si="1341"/>
        <v>0</v>
      </c>
      <c r="Y5662" s="1">
        <f t="shared" si="1342"/>
        <v>0</v>
      </c>
      <c r="Z5662" s="1">
        <f t="shared" si="1343"/>
        <v>1</v>
      </c>
      <c r="AA5662" s="1">
        <f t="shared" si="1344"/>
        <v>0</v>
      </c>
    </row>
    <row r="5663" spans="1:27" x14ac:dyDescent="0.25">
      <c r="A5663">
        <v>1</v>
      </c>
      <c r="B5663">
        <v>175</v>
      </c>
      <c r="C5663">
        <v>10.29</v>
      </c>
      <c r="D5663">
        <v>710</v>
      </c>
      <c r="E5663">
        <v>1</v>
      </c>
      <c r="G5663" s="1">
        <f t="shared" si="1330"/>
        <v>1</v>
      </c>
      <c r="H5663" s="1">
        <f t="shared" si="1331"/>
        <v>1</v>
      </c>
      <c r="I5663" s="1">
        <f t="shared" si="1332"/>
        <v>1</v>
      </c>
      <c r="L5663" s="1">
        <f t="shared" si="1333"/>
        <v>1</v>
      </c>
      <c r="M5663" s="1">
        <f t="shared" si="1334"/>
        <v>0</v>
      </c>
      <c r="N5663" s="1">
        <f t="shared" si="1335"/>
        <v>0</v>
      </c>
      <c r="O5663" s="1">
        <f t="shared" si="1336"/>
        <v>0</v>
      </c>
      <c r="R5663" s="1">
        <f t="shared" si="1337"/>
        <v>1</v>
      </c>
      <c r="S5663" s="1">
        <f t="shared" si="1338"/>
        <v>0</v>
      </c>
      <c r="T5663" s="1">
        <f t="shared" si="1339"/>
        <v>0</v>
      </c>
      <c r="U5663" s="1">
        <f t="shared" si="1340"/>
        <v>0</v>
      </c>
      <c r="X5663" s="1">
        <f t="shared" si="1341"/>
        <v>1</v>
      </c>
      <c r="Y5663" s="1">
        <f t="shared" si="1342"/>
        <v>0</v>
      </c>
      <c r="Z5663" s="1">
        <f t="shared" si="1343"/>
        <v>0</v>
      </c>
      <c r="AA5663" s="1">
        <f t="shared" si="1344"/>
        <v>0</v>
      </c>
    </row>
    <row r="5664" spans="1:27" x14ac:dyDescent="0.25">
      <c r="A5664">
        <v>0</v>
      </c>
      <c r="B5664">
        <v>77</v>
      </c>
      <c r="C5664">
        <v>20.46</v>
      </c>
      <c r="D5664">
        <v>760</v>
      </c>
      <c r="E5664">
        <v>1</v>
      </c>
      <c r="G5664" s="1">
        <f t="shared" si="1330"/>
        <v>1</v>
      </c>
      <c r="H5664" s="1">
        <f t="shared" si="1331"/>
        <v>1</v>
      </c>
      <c r="I5664" s="1">
        <f t="shared" si="1332"/>
        <v>1</v>
      </c>
      <c r="L5664" s="1">
        <f t="shared" si="1333"/>
        <v>1</v>
      </c>
      <c r="M5664" s="1">
        <f t="shared" si="1334"/>
        <v>0</v>
      </c>
      <c r="N5664" s="1">
        <f t="shared" si="1335"/>
        <v>0</v>
      </c>
      <c r="O5664" s="1">
        <f t="shared" si="1336"/>
        <v>0</v>
      </c>
      <c r="R5664" s="1">
        <f t="shared" si="1337"/>
        <v>1</v>
      </c>
      <c r="S5664" s="1">
        <f t="shared" si="1338"/>
        <v>0</v>
      </c>
      <c r="T5664" s="1">
        <f t="shared" si="1339"/>
        <v>0</v>
      </c>
      <c r="U5664" s="1">
        <f t="shared" si="1340"/>
        <v>0</v>
      </c>
      <c r="X5664" s="1">
        <f t="shared" si="1341"/>
        <v>1</v>
      </c>
      <c r="Y5664" s="1">
        <f t="shared" si="1342"/>
        <v>0</v>
      </c>
      <c r="Z5664" s="1">
        <f t="shared" si="1343"/>
        <v>0</v>
      </c>
      <c r="AA5664" s="1">
        <f t="shared" si="1344"/>
        <v>0</v>
      </c>
    </row>
    <row r="5665" spans="1:27" x14ac:dyDescent="0.25">
      <c r="A5665">
        <v>1</v>
      </c>
      <c r="B5665">
        <v>165</v>
      </c>
      <c r="C5665">
        <v>15.87</v>
      </c>
      <c r="D5665">
        <v>685</v>
      </c>
      <c r="E5665">
        <v>1</v>
      </c>
      <c r="G5665" s="1">
        <f t="shared" si="1330"/>
        <v>1</v>
      </c>
      <c r="H5665" s="1">
        <f t="shared" si="1331"/>
        <v>1</v>
      </c>
      <c r="I5665" s="1">
        <f t="shared" si="1332"/>
        <v>1</v>
      </c>
      <c r="L5665" s="1">
        <f t="shared" si="1333"/>
        <v>1</v>
      </c>
      <c r="M5665" s="1">
        <f t="shared" si="1334"/>
        <v>0</v>
      </c>
      <c r="N5665" s="1">
        <f t="shared" si="1335"/>
        <v>0</v>
      </c>
      <c r="O5665" s="1">
        <f t="shared" si="1336"/>
        <v>0</v>
      </c>
      <c r="R5665" s="1">
        <f t="shared" si="1337"/>
        <v>1</v>
      </c>
      <c r="S5665" s="1">
        <f t="shared" si="1338"/>
        <v>0</v>
      </c>
      <c r="T5665" s="1">
        <f t="shared" si="1339"/>
        <v>0</v>
      </c>
      <c r="U5665" s="1">
        <f t="shared" si="1340"/>
        <v>0</v>
      </c>
      <c r="X5665" s="1">
        <f t="shared" si="1341"/>
        <v>1</v>
      </c>
      <c r="Y5665" s="1">
        <f t="shared" si="1342"/>
        <v>0</v>
      </c>
      <c r="Z5665" s="1">
        <f t="shared" si="1343"/>
        <v>0</v>
      </c>
      <c r="AA5665" s="1">
        <f t="shared" si="1344"/>
        <v>0</v>
      </c>
    </row>
    <row r="5666" spans="1:27" x14ac:dyDescent="0.25">
      <c r="A5666">
        <v>1</v>
      </c>
      <c r="B5666">
        <v>71</v>
      </c>
      <c r="C5666">
        <v>9.4700000000000006</v>
      </c>
      <c r="D5666">
        <v>670</v>
      </c>
      <c r="E5666">
        <v>1</v>
      </c>
      <c r="G5666" s="1">
        <f t="shared" si="1330"/>
        <v>0</v>
      </c>
      <c r="H5666" s="1">
        <f t="shared" si="1331"/>
        <v>1</v>
      </c>
      <c r="I5666" s="1">
        <f t="shared" si="1332"/>
        <v>1</v>
      </c>
      <c r="L5666" s="1">
        <f t="shared" si="1333"/>
        <v>0</v>
      </c>
      <c r="M5666" s="1">
        <f t="shared" si="1334"/>
        <v>0</v>
      </c>
      <c r="N5666" s="1">
        <f t="shared" si="1335"/>
        <v>1</v>
      </c>
      <c r="O5666" s="1">
        <f t="shared" si="1336"/>
        <v>0</v>
      </c>
      <c r="R5666" s="1">
        <f t="shared" si="1337"/>
        <v>1</v>
      </c>
      <c r="S5666" s="1">
        <f t="shared" si="1338"/>
        <v>0</v>
      </c>
      <c r="T5666" s="1">
        <f t="shared" si="1339"/>
        <v>0</v>
      </c>
      <c r="U5666" s="1">
        <f t="shared" si="1340"/>
        <v>0</v>
      </c>
      <c r="X5666" s="1">
        <f t="shared" si="1341"/>
        <v>1</v>
      </c>
      <c r="Y5666" s="1">
        <f t="shared" si="1342"/>
        <v>0</v>
      </c>
      <c r="Z5666" s="1">
        <f t="shared" si="1343"/>
        <v>0</v>
      </c>
      <c r="AA5666" s="1">
        <f t="shared" si="1344"/>
        <v>0</v>
      </c>
    </row>
    <row r="5667" spans="1:27" x14ac:dyDescent="0.25">
      <c r="A5667">
        <v>1</v>
      </c>
      <c r="B5667">
        <v>89</v>
      </c>
      <c r="C5667">
        <v>24.15</v>
      </c>
      <c r="D5667">
        <v>705</v>
      </c>
      <c r="E5667">
        <v>1</v>
      </c>
      <c r="G5667" s="1">
        <f t="shared" si="1330"/>
        <v>1</v>
      </c>
      <c r="H5667" s="1">
        <f t="shared" si="1331"/>
        <v>1</v>
      </c>
      <c r="I5667" s="1">
        <f t="shared" si="1332"/>
        <v>1</v>
      </c>
      <c r="L5667" s="1">
        <f t="shared" si="1333"/>
        <v>1</v>
      </c>
      <c r="M5667" s="1">
        <f t="shared" si="1334"/>
        <v>0</v>
      </c>
      <c r="N5667" s="1">
        <f t="shared" si="1335"/>
        <v>0</v>
      </c>
      <c r="O5667" s="1">
        <f t="shared" si="1336"/>
        <v>0</v>
      </c>
      <c r="R5667" s="1">
        <f t="shared" si="1337"/>
        <v>1</v>
      </c>
      <c r="S5667" s="1">
        <f t="shared" si="1338"/>
        <v>0</v>
      </c>
      <c r="T5667" s="1">
        <f t="shared" si="1339"/>
        <v>0</v>
      </c>
      <c r="U5667" s="1">
        <f t="shared" si="1340"/>
        <v>0</v>
      </c>
      <c r="X5667" s="1">
        <f t="shared" si="1341"/>
        <v>1</v>
      </c>
      <c r="Y5667" s="1">
        <f t="shared" si="1342"/>
        <v>0</v>
      </c>
      <c r="Z5667" s="1">
        <f t="shared" si="1343"/>
        <v>0</v>
      </c>
      <c r="AA5667" s="1">
        <f t="shared" si="1344"/>
        <v>0</v>
      </c>
    </row>
    <row r="5668" spans="1:27" x14ac:dyDescent="0.25">
      <c r="A5668">
        <v>0</v>
      </c>
      <c r="B5668">
        <v>26.5</v>
      </c>
      <c r="C5668">
        <v>30.07</v>
      </c>
      <c r="D5668">
        <v>660</v>
      </c>
      <c r="E5668">
        <v>1</v>
      </c>
      <c r="G5668" s="1">
        <f t="shared" si="1330"/>
        <v>0</v>
      </c>
      <c r="H5668" s="1">
        <f t="shared" si="1331"/>
        <v>0</v>
      </c>
      <c r="I5668" s="1">
        <f t="shared" si="1332"/>
        <v>0</v>
      </c>
      <c r="L5668" s="1">
        <f t="shared" si="1333"/>
        <v>0</v>
      </c>
      <c r="M5668" s="1">
        <f t="shared" si="1334"/>
        <v>0</v>
      </c>
      <c r="N5668" s="1">
        <f t="shared" si="1335"/>
        <v>1</v>
      </c>
      <c r="O5668" s="1">
        <f t="shared" si="1336"/>
        <v>0</v>
      </c>
      <c r="R5668" s="1">
        <f t="shared" si="1337"/>
        <v>0</v>
      </c>
      <c r="S5668" s="1">
        <f t="shared" si="1338"/>
        <v>0</v>
      </c>
      <c r="T5668" s="1">
        <f t="shared" si="1339"/>
        <v>1</v>
      </c>
      <c r="U5668" s="1">
        <f t="shared" si="1340"/>
        <v>0</v>
      </c>
      <c r="X5668" s="1">
        <f t="shared" si="1341"/>
        <v>0</v>
      </c>
      <c r="Y5668" s="1">
        <f t="shared" si="1342"/>
        <v>0</v>
      </c>
      <c r="Z5668" s="1">
        <f t="shared" si="1343"/>
        <v>1</v>
      </c>
      <c r="AA5668" s="1">
        <f t="shared" si="1344"/>
        <v>0</v>
      </c>
    </row>
    <row r="5669" spans="1:27" x14ac:dyDescent="0.25">
      <c r="A5669">
        <v>1</v>
      </c>
      <c r="B5669">
        <v>120</v>
      </c>
      <c r="C5669">
        <v>8.3000000000000007</v>
      </c>
      <c r="D5669">
        <v>710</v>
      </c>
      <c r="E5669">
        <v>1</v>
      </c>
      <c r="G5669" s="1">
        <f t="shared" si="1330"/>
        <v>1</v>
      </c>
      <c r="H5669" s="1">
        <f t="shared" si="1331"/>
        <v>1</v>
      </c>
      <c r="I5669" s="1">
        <f t="shared" si="1332"/>
        <v>1</v>
      </c>
      <c r="L5669" s="1">
        <f t="shared" si="1333"/>
        <v>1</v>
      </c>
      <c r="M5669" s="1">
        <f t="shared" si="1334"/>
        <v>0</v>
      </c>
      <c r="N5669" s="1">
        <f t="shared" si="1335"/>
        <v>0</v>
      </c>
      <c r="O5669" s="1">
        <f t="shared" si="1336"/>
        <v>0</v>
      </c>
      <c r="R5669" s="1">
        <f t="shared" si="1337"/>
        <v>1</v>
      </c>
      <c r="S5669" s="1">
        <f t="shared" si="1338"/>
        <v>0</v>
      </c>
      <c r="T5669" s="1">
        <f t="shared" si="1339"/>
        <v>0</v>
      </c>
      <c r="U5669" s="1">
        <f t="shared" si="1340"/>
        <v>0</v>
      </c>
      <c r="X5669" s="1">
        <f t="shared" si="1341"/>
        <v>1</v>
      </c>
      <c r="Y5669" s="1">
        <f t="shared" si="1342"/>
        <v>0</v>
      </c>
      <c r="Z5669" s="1">
        <f t="shared" si="1343"/>
        <v>0</v>
      </c>
      <c r="AA5669" s="1">
        <f t="shared" si="1344"/>
        <v>0</v>
      </c>
    </row>
    <row r="5670" spans="1:27" x14ac:dyDescent="0.25">
      <c r="A5670">
        <v>1</v>
      </c>
      <c r="B5670">
        <v>32</v>
      </c>
      <c r="C5670">
        <v>7.28</v>
      </c>
      <c r="D5670">
        <v>715</v>
      </c>
      <c r="E5670">
        <v>1</v>
      </c>
      <c r="G5670" s="1">
        <f t="shared" si="1330"/>
        <v>0</v>
      </c>
      <c r="H5670" s="1">
        <f t="shared" si="1331"/>
        <v>1</v>
      </c>
      <c r="I5670" s="1">
        <f t="shared" si="1332"/>
        <v>1</v>
      </c>
      <c r="L5670" s="1">
        <f t="shared" si="1333"/>
        <v>0</v>
      </c>
      <c r="M5670" s="1">
        <f t="shared" si="1334"/>
        <v>0</v>
      </c>
      <c r="N5670" s="1">
        <f t="shared" si="1335"/>
        <v>1</v>
      </c>
      <c r="O5670" s="1">
        <f t="shared" si="1336"/>
        <v>0</v>
      </c>
      <c r="R5670" s="1">
        <f t="shared" si="1337"/>
        <v>1</v>
      </c>
      <c r="S5670" s="1">
        <f t="shared" si="1338"/>
        <v>0</v>
      </c>
      <c r="T5670" s="1">
        <f t="shared" si="1339"/>
        <v>0</v>
      </c>
      <c r="U5670" s="1">
        <f t="shared" si="1340"/>
        <v>0</v>
      </c>
      <c r="X5670" s="1">
        <f t="shared" si="1341"/>
        <v>1</v>
      </c>
      <c r="Y5670" s="1">
        <f t="shared" si="1342"/>
        <v>0</v>
      </c>
      <c r="Z5670" s="1">
        <f t="shared" si="1343"/>
        <v>0</v>
      </c>
      <c r="AA5670" s="1">
        <f t="shared" si="1344"/>
        <v>0</v>
      </c>
    </row>
    <row r="5671" spans="1:27" x14ac:dyDescent="0.25">
      <c r="A5671">
        <v>1</v>
      </c>
      <c r="B5671">
        <v>90</v>
      </c>
      <c r="C5671">
        <v>10.95</v>
      </c>
      <c r="D5671">
        <v>715</v>
      </c>
      <c r="E5671">
        <v>1</v>
      </c>
      <c r="G5671" s="1">
        <f t="shared" si="1330"/>
        <v>1</v>
      </c>
      <c r="H5671" s="1">
        <f t="shared" si="1331"/>
        <v>1</v>
      </c>
      <c r="I5671" s="1">
        <f t="shared" si="1332"/>
        <v>1</v>
      </c>
      <c r="L5671" s="1">
        <f t="shared" si="1333"/>
        <v>1</v>
      </c>
      <c r="M5671" s="1">
        <f t="shared" si="1334"/>
        <v>0</v>
      </c>
      <c r="N5671" s="1">
        <f t="shared" si="1335"/>
        <v>0</v>
      </c>
      <c r="O5671" s="1">
        <f t="shared" si="1336"/>
        <v>0</v>
      </c>
      <c r="R5671" s="1">
        <f t="shared" si="1337"/>
        <v>1</v>
      </c>
      <c r="S5671" s="1">
        <f t="shared" si="1338"/>
        <v>0</v>
      </c>
      <c r="T5671" s="1">
        <f t="shared" si="1339"/>
        <v>0</v>
      </c>
      <c r="U5671" s="1">
        <f t="shared" si="1340"/>
        <v>0</v>
      </c>
      <c r="X5671" s="1">
        <f t="shared" si="1341"/>
        <v>1</v>
      </c>
      <c r="Y5671" s="1">
        <f t="shared" si="1342"/>
        <v>0</v>
      </c>
      <c r="Z5671" s="1">
        <f t="shared" si="1343"/>
        <v>0</v>
      </c>
      <c r="AA5671" s="1">
        <f t="shared" si="1344"/>
        <v>0</v>
      </c>
    </row>
    <row r="5672" spans="1:27" x14ac:dyDescent="0.25">
      <c r="A5672">
        <v>1</v>
      </c>
      <c r="B5672">
        <v>64.111000000000004</v>
      </c>
      <c r="C5672">
        <v>21.27</v>
      </c>
      <c r="D5672">
        <v>725</v>
      </c>
      <c r="E5672">
        <v>1</v>
      </c>
      <c r="G5672" s="1">
        <f t="shared" si="1330"/>
        <v>1</v>
      </c>
      <c r="H5672" s="1">
        <f t="shared" si="1331"/>
        <v>1</v>
      </c>
      <c r="I5672" s="1">
        <f t="shared" si="1332"/>
        <v>1</v>
      </c>
      <c r="L5672" s="1">
        <f t="shared" si="1333"/>
        <v>1</v>
      </c>
      <c r="M5672" s="1">
        <f t="shared" si="1334"/>
        <v>0</v>
      </c>
      <c r="N5672" s="1">
        <f t="shared" si="1335"/>
        <v>0</v>
      </c>
      <c r="O5672" s="1">
        <f t="shared" si="1336"/>
        <v>0</v>
      </c>
      <c r="R5672" s="1">
        <f t="shared" si="1337"/>
        <v>1</v>
      </c>
      <c r="S5672" s="1">
        <f t="shared" si="1338"/>
        <v>0</v>
      </c>
      <c r="T5672" s="1">
        <f t="shared" si="1339"/>
        <v>0</v>
      </c>
      <c r="U5672" s="1">
        <f t="shared" si="1340"/>
        <v>0</v>
      </c>
      <c r="X5672" s="1">
        <f t="shared" si="1341"/>
        <v>1</v>
      </c>
      <c r="Y5672" s="1">
        <f t="shared" si="1342"/>
        <v>0</v>
      </c>
      <c r="Z5672" s="1">
        <f t="shared" si="1343"/>
        <v>0</v>
      </c>
      <c r="AA5672" s="1">
        <f t="shared" si="1344"/>
        <v>0</v>
      </c>
    </row>
    <row r="5673" spans="1:27" x14ac:dyDescent="0.25">
      <c r="A5673">
        <v>1</v>
      </c>
      <c r="B5673">
        <v>150</v>
      </c>
      <c r="C5673">
        <v>9.9700000000000006</v>
      </c>
      <c r="D5673">
        <v>660</v>
      </c>
      <c r="E5673">
        <v>1</v>
      </c>
      <c r="G5673" s="1">
        <f t="shared" si="1330"/>
        <v>1</v>
      </c>
      <c r="H5673" s="1">
        <f t="shared" si="1331"/>
        <v>1</v>
      </c>
      <c r="I5673" s="1">
        <f t="shared" si="1332"/>
        <v>1</v>
      </c>
      <c r="L5673" s="1">
        <f t="shared" si="1333"/>
        <v>1</v>
      </c>
      <c r="M5673" s="1">
        <f t="shared" si="1334"/>
        <v>0</v>
      </c>
      <c r="N5673" s="1">
        <f t="shared" si="1335"/>
        <v>0</v>
      </c>
      <c r="O5673" s="1">
        <f t="shared" si="1336"/>
        <v>0</v>
      </c>
      <c r="R5673" s="1">
        <f t="shared" si="1337"/>
        <v>1</v>
      </c>
      <c r="S5673" s="1">
        <f t="shared" si="1338"/>
        <v>0</v>
      </c>
      <c r="T5673" s="1">
        <f t="shared" si="1339"/>
        <v>0</v>
      </c>
      <c r="U5673" s="1">
        <f t="shared" si="1340"/>
        <v>0</v>
      </c>
      <c r="X5673" s="1">
        <f t="shared" si="1341"/>
        <v>1</v>
      </c>
      <c r="Y5673" s="1">
        <f t="shared" si="1342"/>
        <v>0</v>
      </c>
      <c r="Z5673" s="1">
        <f t="shared" si="1343"/>
        <v>0</v>
      </c>
      <c r="AA5673" s="1">
        <f t="shared" si="1344"/>
        <v>0</v>
      </c>
    </row>
    <row r="5674" spans="1:27" x14ac:dyDescent="0.25">
      <c r="A5674">
        <v>1</v>
      </c>
      <c r="B5674">
        <v>48.116999999999997</v>
      </c>
      <c r="C5674">
        <v>30.79</v>
      </c>
      <c r="D5674">
        <v>670</v>
      </c>
      <c r="E5674">
        <v>1</v>
      </c>
      <c r="G5674" s="1">
        <f t="shared" si="1330"/>
        <v>0</v>
      </c>
      <c r="H5674" s="1">
        <f t="shared" si="1331"/>
        <v>0</v>
      </c>
      <c r="I5674" s="1">
        <f t="shared" si="1332"/>
        <v>1</v>
      </c>
      <c r="L5674" s="1">
        <f t="shared" si="1333"/>
        <v>0</v>
      </c>
      <c r="M5674" s="1">
        <f t="shared" si="1334"/>
        <v>0</v>
      </c>
      <c r="N5674" s="1">
        <f t="shared" si="1335"/>
        <v>1</v>
      </c>
      <c r="O5674" s="1">
        <f t="shared" si="1336"/>
        <v>0</v>
      </c>
      <c r="R5674" s="1">
        <f t="shared" si="1337"/>
        <v>0</v>
      </c>
      <c r="S5674" s="1">
        <f t="shared" si="1338"/>
        <v>0</v>
      </c>
      <c r="T5674" s="1">
        <f t="shared" si="1339"/>
        <v>1</v>
      </c>
      <c r="U5674" s="1">
        <f t="shared" si="1340"/>
        <v>0</v>
      </c>
      <c r="X5674" s="1">
        <f t="shared" si="1341"/>
        <v>1</v>
      </c>
      <c r="Y5674" s="1">
        <f t="shared" si="1342"/>
        <v>0</v>
      </c>
      <c r="Z5674" s="1">
        <f t="shared" si="1343"/>
        <v>0</v>
      </c>
      <c r="AA5674" s="1">
        <f t="shared" si="1344"/>
        <v>0</v>
      </c>
    </row>
    <row r="5675" spans="1:27" x14ac:dyDescent="0.25">
      <c r="A5675">
        <v>0</v>
      </c>
      <c r="B5675">
        <v>25</v>
      </c>
      <c r="C5675">
        <v>14.93</v>
      </c>
      <c r="D5675">
        <v>680</v>
      </c>
      <c r="E5675">
        <v>1</v>
      </c>
      <c r="G5675" s="1">
        <f t="shared" si="1330"/>
        <v>0</v>
      </c>
      <c r="H5675" s="1">
        <f t="shared" si="1331"/>
        <v>1</v>
      </c>
      <c r="I5675" s="1">
        <f t="shared" si="1332"/>
        <v>1</v>
      </c>
      <c r="L5675" s="1">
        <f t="shared" si="1333"/>
        <v>0</v>
      </c>
      <c r="M5675" s="1">
        <f t="shared" si="1334"/>
        <v>0</v>
      </c>
      <c r="N5675" s="1">
        <f t="shared" si="1335"/>
        <v>1</v>
      </c>
      <c r="O5675" s="1">
        <f t="shared" si="1336"/>
        <v>0</v>
      </c>
      <c r="R5675" s="1">
        <f t="shared" si="1337"/>
        <v>1</v>
      </c>
      <c r="S5675" s="1">
        <f t="shared" si="1338"/>
        <v>0</v>
      </c>
      <c r="T5675" s="1">
        <f t="shared" si="1339"/>
        <v>0</v>
      </c>
      <c r="U5675" s="1">
        <f t="shared" si="1340"/>
        <v>0</v>
      </c>
      <c r="X5675" s="1">
        <f t="shared" si="1341"/>
        <v>1</v>
      </c>
      <c r="Y5675" s="1">
        <f t="shared" si="1342"/>
        <v>0</v>
      </c>
      <c r="Z5675" s="1">
        <f t="shared" si="1343"/>
        <v>0</v>
      </c>
      <c r="AA5675" s="1">
        <f t="shared" si="1344"/>
        <v>0</v>
      </c>
    </row>
    <row r="5676" spans="1:27" x14ac:dyDescent="0.25">
      <c r="A5676">
        <v>1</v>
      </c>
      <c r="B5676">
        <v>58</v>
      </c>
      <c r="C5676">
        <v>15.08</v>
      </c>
      <c r="D5676">
        <v>690</v>
      </c>
      <c r="E5676">
        <v>1</v>
      </c>
      <c r="G5676" s="1">
        <f t="shared" si="1330"/>
        <v>0</v>
      </c>
      <c r="H5676" s="1">
        <f t="shared" si="1331"/>
        <v>1</v>
      </c>
      <c r="I5676" s="1">
        <f t="shared" si="1332"/>
        <v>1</v>
      </c>
      <c r="L5676" s="1">
        <f t="shared" si="1333"/>
        <v>0</v>
      </c>
      <c r="M5676" s="1">
        <f t="shared" si="1334"/>
        <v>0</v>
      </c>
      <c r="N5676" s="1">
        <f t="shared" si="1335"/>
        <v>1</v>
      </c>
      <c r="O5676" s="1">
        <f t="shared" si="1336"/>
        <v>0</v>
      </c>
      <c r="R5676" s="1">
        <f t="shared" si="1337"/>
        <v>1</v>
      </c>
      <c r="S5676" s="1">
        <f t="shared" si="1338"/>
        <v>0</v>
      </c>
      <c r="T5676" s="1">
        <f t="shared" si="1339"/>
        <v>0</v>
      </c>
      <c r="U5676" s="1">
        <f t="shared" si="1340"/>
        <v>0</v>
      </c>
      <c r="X5676" s="1">
        <f t="shared" si="1341"/>
        <v>1</v>
      </c>
      <c r="Y5676" s="1">
        <f t="shared" si="1342"/>
        <v>0</v>
      </c>
      <c r="Z5676" s="1">
        <f t="shared" si="1343"/>
        <v>0</v>
      </c>
      <c r="AA5676" s="1">
        <f t="shared" si="1344"/>
        <v>0</v>
      </c>
    </row>
    <row r="5677" spans="1:27" x14ac:dyDescent="0.25">
      <c r="A5677">
        <v>1</v>
      </c>
      <c r="B5677">
        <v>69.900000000000006</v>
      </c>
      <c r="C5677">
        <v>9.6999999999999993</v>
      </c>
      <c r="D5677">
        <v>660</v>
      </c>
      <c r="E5677">
        <v>1</v>
      </c>
      <c r="G5677" s="1">
        <f t="shared" si="1330"/>
        <v>0</v>
      </c>
      <c r="H5677" s="1">
        <f t="shared" si="1331"/>
        <v>1</v>
      </c>
      <c r="I5677" s="1">
        <f t="shared" si="1332"/>
        <v>1</v>
      </c>
      <c r="L5677" s="1">
        <f t="shared" si="1333"/>
        <v>0</v>
      </c>
      <c r="M5677" s="1">
        <f t="shared" si="1334"/>
        <v>0</v>
      </c>
      <c r="N5677" s="1">
        <f t="shared" si="1335"/>
        <v>1</v>
      </c>
      <c r="O5677" s="1">
        <f t="shared" si="1336"/>
        <v>0</v>
      </c>
      <c r="R5677" s="1">
        <f t="shared" si="1337"/>
        <v>1</v>
      </c>
      <c r="S5677" s="1">
        <f t="shared" si="1338"/>
        <v>0</v>
      </c>
      <c r="T5677" s="1">
        <f t="shared" si="1339"/>
        <v>0</v>
      </c>
      <c r="U5677" s="1">
        <f t="shared" si="1340"/>
        <v>0</v>
      </c>
      <c r="X5677" s="1">
        <f t="shared" si="1341"/>
        <v>1</v>
      </c>
      <c r="Y5677" s="1">
        <f t="shared" si="1342"/>
        <v>0</v>
      </c>
      <c r="Z5677" s="1">
        <f t="shared" si="1343"/>
        <v>0</v>
      </c>
      <c r="AA5677" s="1">
        <f t="shared" si="1344"/>
        <v>0</v>
      </c>
    </row>
    <row r="5678" spans="1:27" x14ac:dyDescent="0.25">
      <c r="A5678">
        <v>0</v>
      </c>
      <c r="B5678">
        <v>48</v>
      </c>
      <c r="C5678">
        <v>2.0499999999999998</v>
      </c>
      <c r="D5678">
        <v>670</v>
      </c>
      <c r="E5678">
        <v>1</v>
      </c>
      <c r="G5678" s="1">
        <f t="shared" si="1330"/>
        <v>0</v>
      </c>
      <c r="H5678" s="1">
        <f t="shared" si="1331"/>
        <v>1</v>
      </c>
      <c r="I5678" s="1">
        <f t="shared" si="1332"/>
        <v>1</v>
      </c>
      <c r="L5678" s="1">
        <f t="shared" si="1333"/>
        <v>0</v>
      </c>
      <c r="M5678" s="1">
        <f t="shared" si="1334"/>
        <v>0</v>
      </c>
      <c r="N5678" s="1">
        <f t="shared" si="1335"/>
        <v>1</v>
      </c>
      <c r="O5678" s="1">
        <f t="shared" si="1336"/>
        <v>0</v>
      </c>
      <c r="R5678" s="1">
        <f t="shared" si="1337"/>
        <v>1</v>
      </c>
      <c r="S5678" s="1">
        <f t="shared" si="1338"/>
        <v>0</v>
      </c>
      <c r="T5678" s="1">
        <f t="shared" si="1339"/>
        <v>0</v>
      </c>
      <c r="U5678" s="1">
        <f t="shared" si="1340"/>
        <v>0</v>
      </c>
      <c r="X5678" s="1">
        <f t="shared" si="1341"/>
        <v>1</v>
      </c>
      <c r="Y5678" s="1">
        <f t="shared" si="1342"/>
        <v>0</v>
      </c>
      <c r="Z5678" s="1">
        <f t="shared" si="1343"/>
        <v>0</v>
      </c>
      <c r="AA5678" s="1">
        <f t="shared" si="1344"/>
        <v>0</v>
      </c>
    </row>
    <row r="5679" spans="1:27" x14ac:dyDescent="0.25">
      <c r="A5679">
        <v>1</v>
      </c>
      <c r="B5679">
        <v>115</v>
      </c>
      <c r="C5679">
        <v>20.46</v>
      </c>
      <c r="D5679">
        <v>675</v>
      </c>
      <c r="E5679">
        <v>1</v>
      </c>
      <c r="G5679" s="1">
        <f t="shared" si="1330"/>
        <v>1</v>
      </c>
      <c r="H5679" s="1">
        <f t="shared" si="1331"/>
        <v>1</v>
      </c>
      <c r="I5679" s="1">
        <f t="shared" si="1332"/>
        <v>1</v>
      </c>
      <c r="L5679" s="1">
        <f t="shared" si="1333"/>
        <v>1</v>
      </c>
      <c r="M5679" s="1">
        <f t="shared" si="1334"/>
        <v>0</v>
      </c>
      <c r="N5679" s="1">
        <f t="shared" si="1335"/>
        <v>0</v>
      </c>
      <c r="O5679" s="1">
        <f t="shared" si="1336"/>
        <v>0</v>
      </c>
      <c r="R5679" s="1">
        <f t="shared" si="1337"/>
        <v>1</v>
      </c>
      <c r="S5679" s="1">
        <f t="shared" si="1338"/>
        <v>0</v>
      </c>
      <c r="T5679" s="1">
        <f t="shared" si="1339"/>
        <v>0</v>
      </c>
      <c r="U5679" s="1">
        <f t="shared" si="1340"/>
        <v>0</v>
      </c>
      <c r="X5679" s="1">
        <f t="shared" si="1341"/>
        <v>1</v>
      </c>
      <c r="Y5679" s="1">
        <f t="shared" si="1342"/>
        <v>0</v>
      </c>
      <c r="Z5679" s="1">
        <f t="shared" si="1343"/>
        <v>0</v>
      </c>
      <c r="AA5679" s="1">
        <f t="shared" si="1344"/>
        <v>0</v>
      </c>
    </row>
    <row r="5680" spans="1:27" x14ac:dyDescent="0.25">
      <c r="A5680">
        <v>1</v>
      </c>
      <c r="B5680">
        <v>92.531999999999996</v>
      </c>
      <c r="C5680">
        <v>38.56</v>
      </c>
      <c r="D5680">
        <v>700</v>
      </c>
      <c r="E5680">
        <v>1</v>
      </c>
      <c r="G5680" s="1">
        <f t="shared" si="1330"/>
        <v>1</v>
      </c>
      <c r="H5680" s="1">
        <f t="shared" si="1331"/>
        <v>1</v>
      </c>
      <c r="I5680" s="1">
        <f t="shared" si="1332"/>
        <v>1</v>
      </c>
      <c r="L5680" s="1">
        <f t="shared" si="1333"/>
        <v>1</v>
      </c>
      <c r="M5680" s="1">
        <f t="shared" si="1334"/>
        <v>0</v>
      </c>
      <c r="N5680" s="1">
        <f t="shared" si="1335"/>
        <v>0</v>
      </c>
      <c r="O5680" s="1">
        <f t="shared" si="1336"/>
        <v>0</v>
      </c>
      <c r="R5680" s="1">
        <f t="shared" si="1337"/>
        <v>1</v>
      </c>
      <c r="S5680" s="1">
        <f t="shared" si="1338"/>
        <v>0</v>
      </c>
      <c r="T5680" s="1">
        <f t="shared" si="1339"/>
        <v>0</v>
      </c>
      <c r="U5680" s="1">
        <f t="shared" si="1340"/>
        <v>0</v>
      </c>
      <c r="X5680" s="1">
        <f t="shared" si="1341"/>
        <v>1</v>
      </c>
      <c r="Y5680" s="1">
        <f t="shared" si="1342"/>
        <v>0</v>
      </c>
      <c r="Z5680" s="1">
        <f t="shared" si="1343"/>
        <v>0</v>
      </c>
      <c r="AA5680" s="1">
        <f t="shared" si="1344"/>
        <v>0</v>
      </c>
    </row>
    <row r="5681" spans="1:27" x14ac:dyDescent="0.25">
      <c r="A5681">
        <v>1</v>
      </c>
      <c r="B5681">
        <v>45</v>
      </c>
      <c r="C5681">
        <v>7.92</v>
      </c>
      <c r="D5681">
        <v>705</v>
      </c>
      <c r="E5681">
        <v>1</v>
      </c>
      <c r="G5681" s="1">
        <f t="shared" si="1330"/>
        <v>0</v>
      </c>
      <c r="H5681" s="1">
        <f t="shared" si="1331"/>
        <v>1</v>
      </c>
      <c r="I5681" s="1">
        <f t="shared" si="1332"/>
        <v>1</v>
      </c>
      <c r="L5681" s="1">
        <f t="shared" si="1333"/>
        <v>0</v>
      </c>
      <c r="M5681" s="1">
        <f t="shared" si="1334"/>
        <v>0</v>
      </c>
      <c r="N5681" s="1">
        <f t="shared" si="1335"/>
        <v>1</v>
      </c>
      <c r="O5681" s="1">
        <f t="shared" si="1336"/>
        <v>0</v>
      </c>
      <c r="R5681" s="1">
        <f t="shared" si="1337"/>
        <v>1</v>
      </c>
      <c r="S5681" s="1">
        <f t="shared" si="1338"/>
        <v>0</v>
      </c>
      <c r="T5681" s="1">
        <f t="shared" si="1339"/>
        <v>0</v>
      </c>
      <c r="U5681" s="1">
        <f t="shared" si="1340"/>
        <v>0</v>
      </c>
      <c r="X5681" s="1">
        <f t="shared" si="1341"/>
        <v>1</v>
      </c>
      <c r="Y5681" s="1">
        <f t="shared" si="1342"/>
        <v>0</v>
      </c>
      <c r="Z5681" s="1">
        <f t="shared" si="1343"/>
        <v>0</v>
      </c>
      <c r="AA5681" s="1">
        <f t="shared" si="1344"/>
        <v>0</v>
      </c>
    </row>
    <row r="5682" spans="1:27" x14ac:dyDescent="0.25">
      <c r="A5682">
        <v>1</v>
      </c>
      <c r="B5682">
        <v>111</v>
      </c>
      <c r="C5682">
        <v>23.73</v>
      </c>
      <c r="D5682">
        <v>710</v>
      </c>
      <c r="E5682">
        <v>1</v>
      </c>
      <c r="G5682" s="1">
        <f t="shared" si="1330"/>
        <v>1</v>
      </c>
      <c r="H5682" s="1">
        <f t="shared" si="1331"/>
        <v>1</v>
      </c>
      <c r="I5682" s="1">
        <f t="shared" si="1332"/>
        <v>1</v>
      </c>
      <c r="L5682" s="1">
        <f t="shared" si="1333"/>
        <v>1</v>
      </c>
      <c r="M5682" s="1">
        <f t="shared" si="1334"/>
        <v>0</v>
      </c>
      <c r="N5682" s="1">
        <f t="shared" si="1335"/>
        <v>0</v>
      </c>
      <c r="O5682" s="1">
        <f t="shared" si="1336"/>
        <v>0</v>
      </c>
      <c r="R5682" s="1">
        <f t="shared" si="1337"/>
        <v>1</v>
      </c>
      <c r="S5682" s="1">
        <f t="shared" si="1338"/>
        <v>0</v>
      </c>
      <c r="T5682" s="1">
        <f t="shared" si="1339"/>
        <v>0</v>
      </c>
      <c r="U5682" s="1">
        <f t="shared" si="1340"/>
        <v>0</v>
      </c>
      <c r="X5682" s="1">
        <f t="shared" si="1341"/>
        <v>1</v>
      </c>
      <c r="Y5682" s="1">
        <f t="shared" si="1342"/>
        <v>0</v>
      </c>
      <c r="Z5682" s="1">
        <f t="shared" si="1343"/>
        <v>0</v>
      </c>
      <c r="AA5682" s="1">
        <f t="shared" si="1344"/>
        <v>0</v>
      </c>
    </row>
    <row r="5683" spans="1:27" x14ac:dyDescent="0.25">
      <c r="A5683">
        <v>0</v>
      </c>
      <c r="B5683">
        <v>95</v>
      </c>
      <c r="C5683">
        <v>13.39</v>
      </c>
      <c r="D5683">
        <v>665</v>
      </c>
      <c r="E5683">
        <v>1</v>
      </c>
      <c r="G5683" s="1">
        <f t="shared" si="1330"/>
        <v>1</v>
      </c>
      <c r="H5683" s="1">
        <f t="shared" si="1331"/>
        <v>1</v>
      </c>
      <c r="I5683" s="1">
        <f t="shared" si="1332"/>
        <v>1</v>
      </c>
      <c r="L5683" s="1">
        <f t="shared" si="1333"/>
        <v>1</v>
      </c>
      <c r="M5683" s="1">
        <f t="shared" si="1334"/>
        <v>0</v>
      </c>
      <c r="N5683" s="1">
        <f t="shared" si="1335"/>
        <v>0</v>
      </c>
      <c r="O5683" s="1">
        <f t="shared" si="1336"/>
        <v>0</v>
      </c>
      <c r="R5683" s="1">
        <f t="shared" si="1337"/>
        <v>1</v>
      </c>
      <c r="S5683" s="1">
        <f t="shared" si="1338"/>
        <v>0</v>
      </c>
      <c r="T5683" s="1">
        <f t="shared" si="1339"/>
        <v>0</v>
      </c>
      <c r="U5683" s="1">
        <f t="shared" si="1340"/>
        <v>0</v>
      </c>
      <c r="X5683" s="1">
        <f t="shared" si="1341"/>
        <v>1</v>
      </c>
      <c r="Y5683" s="1">
        <f t="shared" si="1342"/>
        <v>0</v>
      </c>
      <c r="Z5683" s="1">
        <f t="shared" si="1343"/>
        <v>0</v>
      </c>
      <c r="AA5683" s="1">
        <f t="shared" si="1344"/>
        <v>0</v>
      </c>
    </row>
    <row r="5684" spans="1:27" x14ac:dyDescent="0.25">
      <c r="A5684">
        <v>1</v>
      </c>
      <c r="B5684">
        <v>122.5</v>
      </c>
      <c r="C5684">
        <v>27.45</v>
      </c>
      <c r="D5684">
        <v>695</v>
      </c>
      <c r="E5684">
        <v>1</v>
      </c>
      <c r="G5684" s="1">
        <f t="shared" si="1330"/>
        <v>1</v>
      </c>
      <c r="H5684" s="1">
        <f t="shared" si="1331"/>
        <v>1</v>
      </c>
      <c r="I5684" s="1">
        <f t="shared" si="1332"/>
        <v>1</v>
      </c>
      <c r="L5684" s="1">
        <f t="shared" si="1333"/>
        <v>1</v>
      </c>
      <c r="M5684" s="1">
        <f t="shared" si="1334"/>
        <v>0</v>
      </c>
      <c r="N5684" s="1">
        <f t="shared" si="1335"/>
        <v>0</v>
      </c>
      <c r="O5684" s="1">
        <f t="shared" si="1336"/>
        <v>0</v>
      </c>
      <c r="R5684" s="1">
        <f t="shared" si="1337"/>
        <v>1</v>
      </c>
      <c r="S5684" s="1">
        <f t="shared" si="1338"/>
        <v>0</v>
      </c>
      <c r="T5684" s="1">
        <f t="shared" si="1339"/>
        <v>0</v>
      </c>
      <c r="U5684" s="1">
        <f t="shared" si="1340"/>
        <v>0</v>
      </c>
      <c r="X5684" s="1">
        <f t="shared" si="1341"/>
        <v>1</v>
      </c>
      <c r="Y5684" s="1">
        <f t="shared" si="1342"/>
        <v>0</v>
      </c>
      <c r="Z5684" s="1">
        <f t="shared" si="1343"/>
        <v>0</v>
      </c>
      <c r="AA5684" s="1">
        <f t="shared" si="1344"/>
        <v>0</v>
      </c>
    </row>
    <row r="5685" spans="1:27" x14ac:dyDescent="0.25">
      <c r="A5685">
        <v>0</v>
      </c>
      <c r="B5685">
        <v>20</v>
      </c>
      <c r="C5685">
        <v>24.07</v>
      </c>
      <c r="D5685">
        <v>695</v>
      </c>
      <c r="E5685">
        <v>1</v>
      </c>
      <c r="G5685" s="1">
        <f t="shared" si="1330"/>
        <v>0</v>
      </c>
      <c r="H5685" s="1">
        <f t="shared" si="1331"/>
        <v>0</v>
      </c>
      <c r="I5685" s="1">
        <f t="shared" si="1332"/>
        <v>0</v>
      </c>
      <c r="L5685" s="1">
        <f t="shared" si="1333"/>
        <v>0</v>
      </c>
      <c r="M5685" s="1">
        <f t="shared" si="1334"/>
        <v>0</v>
      </c>
      <c r="N5685" s="1">
        <f t="shared" si="1335"/>
        <v>1</v>
      </c>
      <c r="O5685" s="1">
        <f t="shared" si="1336"/>
        <v>0</v>
      </c>
      <c r="R5685" s="1">
        <f t="shared" si="1337"/>
        <v>0</v>
      </c>
      <c r="S5685" s="1">
        <f t="shared" si="1338"/>
        <v>0</v>
      </c>
      <c r="T5685" s="1">
        <f t="shared" si="1339"/>
        <v>1</v>
      </c>
      <c r="U5685" s="1">
        <f t="shared" si="1340"/>
        <v>0</v>
      </c>
      <c r="X5685" s="1">
        <f t="shared" si="1341"/>
        <v>0</v>
      </c>
      <c r="Y5685" s="1">
        <f t="shared" si="1342"/>
        <v>0</v>
      </c>
      <c r="Z5685" s="1">
        <f t="shared" si="1343"/>
        <v>1</v>
      </c>
      <c r="AA5685" s="1">
        <f t="shared" si="1344"/>
        <v>0</v>
      </c>
    </row>
    <row r="5686" spans="1:27" x14ac:dyDescent="0.25">
      <c r="A5686">
        <v>0</v>
      </c>
      <c r="B5686">
        <v>46</v>
      </c>
      <c r="C5686">
        <v>12.24</v>
      </c>
      <c r="D5686">
        <v>675</v>
      </c>
      <c r="E5686">
        <v>1</v>
      </c>
      <c r="G5686" s="1">
        <f t="shared" si="1330"/>
        <v>0</v>
      </c>
      <c r="H5686" s="1">
        <f t="shared" si="1331"/>
        <v>1</v>
      </c>
      <c r="I5686" s="1">
        <f t="shared" si="1332"/>
        <v>1</v>
      </c>
      <c r="L5686" s="1">
        <f t="shared" si="1333"/>
        <v>0</v>
      </c>
      <c r="M5686" s="1">
        <f t="shared" si="1334"/>
        <v>0</v>
      </c>
      <c r="N5686" s="1">
        <f t="shared" si="1335"/>
        <v>1</v>
      </c>
      <c r="O5686" s="1">
        <f t="shared" si="1336"/>
        <v>0</v>
      </c>
      <c r="R5686" s="1">
        <f t="shared" si="1337"/>
        <v>1</v>
      </c>
      <c r="S5686" s="1">
        <f t="shared" si="1338"/>
        <v>0</v>
      </c>
      <c r="T5686" s="1">
        <f t="shared" si="1339"/>
        <v>0</v>
      </c>
      <c r="U5686" s="1">
        <f t="shared" si="1340"/>
        <v>0</v>
      </c>
      <c r="X5686" s="1">
        <f t="shared" si="1341"/>
        <v>1</v>
      </c>
      <c r="Y5686" s="1">
        <f t="shared" si="1342"/>
        <v>0</v>
      </c>
      <c r="Z5686" s="1">
        <f t="shared" si="1343"/>
        <v>0</v>
      </c>
      <c r="AA5686" s="1">
        <f t="shared" si="1344"/>
        <v>0</v>
      </c>
    </row>
    <row r="5687" spans="1:27" x14ac:dyDescent="0.25">
      <c r="A5687">
        <v>1</v>
      </c>
      <c r="B5687">
        <v>75</v>
      </c>
      <c r="C5687">
        <v>20.86</v>
      </c>
      <c r="D5687">
        <v>730</v>
      </c>
      <c r="E5687">
        <v>1</v>
      </c>
      <c r="G5687" s="1">
        <f t="shared" si="1330"/>
        <v>1</v>
      </c>
      <c r="H5687" s="1">
        <f t="shared" si="1331"/>
        <v>1</v>
      </c>
      <c r="I5687" s="1">
        <f t="shared" si="1332"/>
        <v>1</v>
      </c>
      <c r="L5687" s="1">
        <f t="shared" si="1333"/>
        <v>1</v>
      </c>
      <c r="M5687" s="1">
        <f t="shared" si="1334"/>
        <v>0</v>
      </c>
      <c r="N5687" s="1">
        <f t="shared" si="1335"/>
        <v>0</v>
      </c>
      <c r="O5687" s="1">
        <f t="shared" si="1336"/>
        <v>0</v>
      </c>
      <c r="R5687" s="1">
        <f t="shared" si="1337"/>
        <v>1</v>
      </c>
      <c r="S5687" s="1">
        <f t="shared" si="1338"/>
        <v>0</v>
      </c>
      <c r="T5687" s="1">
        <f t="shared" si="1339"/>
        <v>0</v>
      </c>
      <c r="U5687" s="1">
        <f t="shared" si="1340"/>
        <v>0</v>
      </c>
      <c r="X5687" s="1">
        <f t="shared" si="1341"/>
        <v>1</v>
      </c>
      <c r="Y5687" s="1">
        <f t="shared" si="1342"/>
        <v>0</v>
      </c>
      <c r="Z5687" s="1">
        <f t="shared" si="1343"/>
        <v>0</v>
      </c>
      <c r="AA5687" s="1">
        <f t="shared" si="1344"/>
        <v>0</v>
      </c>
    </row>
    <row r="5688" spans="1:27" x14ac:dyDescent="0.25">
      <c r="A5688">
        <v>0</v>
      </c>
      <c r="B5688">
        <v>60</v>
      </c>
      <c r="C5688">
        <v>19.18</v>
      </c>
      <c r="D5688">
        <v>660</v>
      </c>
      <c r="E5688">
        <v>1</v>
      </c>
      <c r="G5688" s="1">
        <f t="shared" si="1330"/>
        <v>0</v>
      </c>
      <c r="H5688" s="1">
        <f t="shared" si="1331"/>
        <v>0</v>
      </c>
      <c r="I5688" s="1">
        <f t="shared" si="1332"/>
        <v>0</v>
      </c>
      <c r="L5688" s="1">
        <f t="shared" si="1333"/>
        <v>0</v>
      </c>
      <c r="M5688" s="1">
        <f t="shared" si="1334"/>
        <v>0</v>
      </c>
      <c r="N5688" s="1">
        <f t="shared" si="1335"/>
        <v>1</v>
      </c>
      <c r="O5688" s="1">
        <f t="shared" si="1336"/>
        <v>0</v>
      </c>
      <c r="R5688" s="1">
        <f t="shared" si="1337"/>
        <v>0</v>
      </c>
      <c r="S5688" s="1">
        <f t="shared" si="1338"/>
        <v>0</v>
      </c>
      <c r="T5688" s="1">
        <f t="shared" si="1339"/>
        <v>1</v>
      </c>
      <c r="U5688" s="1">
        <f t="shared" si="1340"/>
        <v>0</v>
      </c>
      <c r="X5688" s="1">
        <f t="shared" si="1341"/>
        <v>0</v>
      </c>
      <c r="Y5688" s="1">
        <f t="shared" si="1342"/>
        <v>0</v>
      </c>
      <c r="Z5688" s="1">
        <f t="shared" si="1343"/>
        <v>1</v>
      </c>
      <c r="AA5688" s="1">
        <f t="shared" si="1344"/>
        <v>0</v>
      </c>
    </row>
    <row r="5689" spans="1:27" x14ac:dyDescent="0.25">
      <c r="A5689">
        <v>1</v>
      </c>
      <c r="B5689">
        <v>125</v>
      </c>
      <c r="C5689">
        <v>22.4</v>
      </c>
      <c r="D5689">
        <v>690</v>
      </c>
      <c r="E5689">
        <v>1</v>
      </c>
      <c r="G5689" s="1">
        <f t="shared" si="1330"/>
        <v>1</v>
      </c>
      <c r="H5689" s="1">
        <f t="shared" si="1331"/>
        <v>1</v>
      </c>
      <c r="I5689" s="1">
        <f t="shared" si="1332"/>
        <v>1</v>
      </c>
      <c r="L5689" s="1">
        <f t="shared" si="1333"/>
        <v>1</v>
      </c>
      <c r="M5689" s="1">
        <f t="shared" si="1334"/>
        <v>0</v>
      </c>
      <c r="N5689" s="1">
        <f t="shared" si="1335"/>
        <v>0</v>
      </c>
      <c r="O5689" s="1">
        <f t="shared" si="1336"/>
        <v>0</v>
      </c>
      <c r="R5689" s="1">
        <f t="shared" si="1337"/>
        <v>1</v>
      </c>
      <c r="S5689" s="1">
        <f t="shared" si="1338"/>
        <v>0</v>
      </c>
      <c r="T5689" s="1">
        <f t="shared" si="1339"/>
        <v>0</v>
      </c>
      <c r="U5689" s="1">
        <f t="shared" si="1340"/>
        <v>0</v>
      </c>
      <c r="X5689" s="1">
        <f t="shared" si="1341"/>
        <v>1</v>
      </c>
      <c r="Y5689" s="1">
        <f t="shared" si="1342"/>
        <v>0</v>
      </c>
      <c r="Z5689" s="1">
        <f t="shared" si="1343"/>
        <v>0</v>
      </c>
      <c r="AA5689" s="1">
        <f t="shared" si="1344"/>
        <v>0</v>
      </c>
    </row>
    <row r="5690" spans="1:27" x14ac:dyDescent="0.25">
      <c r="A5690">
        <v>1</v>
      </c>
      <c r="B5690">
        <v>36</v>
      </c>
      <c r="C5690">
        <v>30.77</v>
      </c>
      <c r="D5690">
        <v>660</v>
      </c>
      <c r="E5690">
        <v>1</v>
      </c>
      <c r="G5690" s="1">
        <f t="shared" si="1330"/>
        <v>0</v>
      </c>
      <c r="H5690" s="1">
        <f t="shared" si="1331"/>
        <v>0</v>
      </c>
      <c r="I5690" s="1">
        <f t="shared" si="1332"/>
        <v>1</v>
      </c>
      <c r="L5690" s="1">
        <f t="shared" si="1333"/>
        <v>0</v>
      </c>
      <c r="M5690" s="1">
        <f t="shared" si="1334"/>
        <v>0</v>
      </c>
      <c r="N5690" s="1">
        <f t="shared" si="1335"/>
        <v>1</v>
      </c>
      <c r="O5690" s="1">
        <f t="shared" si="1336"/>
        <v>0</v>
      </c>
      <c r="R5690" s="1">
        <f t="shared" si="1337"/>
        <v>0</v>
      </c>
      <c r="S5690" s="1">
        <f t="shared" si="1338"/>
        <v>0</v>
      </c>
      <c r="T5690" s="1">
        <f t="shared" si="1339"/>
        <v>1</v>
      </c>
      <c r="U5690" s="1">
        <f t="shared" si="1340"/>
        <v>0</v>
      </c>
      <c r="X5690" s="1">
        <f t="shared" si="1341"/>
        <v>1</v>
      </c>
      <c r="Y5690" s="1">
        <f t="shared" si="1342"/>
        <v>0</v>
      </c>
      <c r="Z5690" s="1">
        <f t="shared" si="1343"/>
        <v>0</v>
      </c>
      <c r="AA5690" s="1">
        <f t="shared" si="1344"/>
        <v>0</v>
      </c>
    </row>
    <row r="5691" spans="1:27" x14ac:dyDescent="0.25">
      <c r="A5691">
        <v>1</v>
      </c>
      <c r="B5691">
        <v>34</v>
      </c>
      <c r="C5691">
        <v>23.67</v>
      </c>
      <c r="D5691">
        <v>665</v>
      </c>
      <c r="E5691">
        <v>1</v>
      </c>
      <c r="G5691" s="1">
        <f t="shared" si="1330"/>
        <v>0</v>
      </c>
      <c r="H5691" s="1">
        <f t="shared" si="1331"/>
        <v>0</v>
      </c>
      <c r="I5691" s="1">
        <f t="shared" si="1332"/>
        <v>1</v>
      </c>
      <c r="L5691" s="1">
        <f t="shared" si="1333"/>
        <v>0</v>
      </c>
      <c r="M5691" s="1">
        <f t="shared" si="1334"/>
        <v>0</v>
      </c>
      <c r="N5691" s="1">
        <f t="shared" si="1335"/>
        <v>1</v>
      </c>
      <c r="O5691" s="1">
        <f t="shared" si="1336"/>
        <v>0</v>
      </c>
      <c r="R5691" s="1">
        <f t="shared" si="1337"/>
        <v>0</v>
      </c>
      <c r="S5691" s="1">
        <f t="shared" si="1338"/>
        <v>0</v>
      </c>
      <c r="T5691" s="1">
        <f t="shared" si="1339"/>
        <v>1</v>
      </c>
      <c r="U5691" s="1">
        <f t="shared" si="1340"/>
        <v>0</v>
      </c>
      <c r="X5691" s="1">
        <f t="shared" si="1341"/>
        <v>1</v>
      </c>
      <c r="Y5691" s="1">
        <f t="shared" si="1342"/>
        <v>0</v>
      </c>
      <c r="Z5691" s="1">
        <f t="shared" si="1343"/>
        <v>0</v>
      </c>
      <c r="AA5691" s="1">
        <f t="shared" si="1344"/>
        <v>0</v>
      </c>
    </row>
    <row r="5692" spans="1:27" x14ac:dyDescent="0.25">
      <c r="A5692">
        <v>1</v>
      </c>
      <c r="B5692">
        <v>105</v>
      </c>
      <c r="C5692">
        <v>20.98</v>
      </c>
      <c r="D5692">
        <v>680</v>
      </c>
      <c r="E5692">
        <v>1</v>
      </c>
      <c r="G5692" s="1">
        <f t="shared" si="1330"/>
        <v>1</v>
      </c>
      <c r="H5692" s="1">
        <f t="shared" si="1331"/>
        <v>1</v>
      </c>
      <c r="I5692" s="1">
        <f t="shared" si="1332"/>
        <v>1</v>
      </c>
      <c r="L5692" s="1">
        <f t="shared" si="1333"/>
        <v>1</v>
      </c>
      <c r="M5692" s="1">
        <f t="shared" si="1334"/>
        <v>0</v>
      </c>
      <c r="N5692" s="1">
        <f t="shared" si="1335"/>
        <v>0</v>
      </c>
      <c r="O5692" s="1">
        <f t="shared" si="1336"/>
        <v>0</v>
      </c>
      <c r="R5692" s="1">
        <f t="shared" si="1337"/>
        <v>1</v>
      </c>
      <c r="S5692" s="1">
        <f t="shared" si="1338"/>
        <v>0</v>
      </c>
      <c r="T5692" s="1">
        <f t="shared" si="1339"/>
        <v>0</v>
      </c>
      <c r="U5692" s="1">
        <f t="shared" si="1340"/>
        <v>0</v>
      </c>
      <c r="X5692" s="1">
        <f t="shared" si="1341"/>
        <v>1</v>
      </c>
      <c r="Y5692" s="1">
        <f t="shared" si="1342"/>
        <v>0</v>
      </c>
      <c r="Z5692" s="1">
        <f t="shared" si="1343"/>
        <v>0</v>
      </c>
      <c r="AA5692" s="1">
        <f t="shared" si="1344"/>
        <v>0</v>
      </c>
    </row>
    <row r="5693" spans="1:27" x14ac:dyDescent="0.25">
      <c r="A5693">
        <v>0</v>
      </c>
      <c r="B5693">
        <v>52.8</v>
      </c>
      <c r="C5693">
        <v>4.96</v>
      </c>
      <c r="D5693">
        <v>700</v>
      </c>
      <c r="E5693">
        <v>1</v>
      </c>
      <c r="G5693" s="1">
        <f t="shared" si="1330"/>
        <v>0</v>
      </c>
      <c r="H5693" s="1">
        <f t="shared" si="1331"/>
        <v>1</v>
      </c>
      <c r="I5693" s="1">
        <f t="shared" si="1332"/>
        <v>1</v>
      </c>
      <c r="L5693" s="1">
        <f t="shared" si="1333"/>
        <v>0</v>
      </c>
      <c r="M5693" s="1">
        <f t="shared" si="1334"/>
        <v>0</v>
      </c>
      <c r="N5693" s="1">
        <f t="shared" si="1335"/>
        <v>1</v>
      </c>
      <c r="O5693" s="1">
        <f t="shared" si="1336"/>
        <v>0</v>
      </c>
      <c r="R5693" s="1">
        <f t="shared" si="1337"/>
        <v>1</v>
      </c>
      <c r="S5693" s="1">
        <f t="shared" si="1338"/>
        <v>0</v>
      </c>
      <c r="T5693" s="1">
        <f t="shared" si="1339"/>
        <v>0</v>
      </c>
      <c r="U5693" s="1">
        <f t="shared" si="1340"/>
        <v>0</v>
      </c>
      <c r="X5693" s="1">
        <f t="shared" si="1341"/>
        <v>1</v>
      </c>
      <c r="Y5693" s="1">
        <f t="shared" si="1342"/>
        <v>0</v>
      </c>
      <c r="Z5693" s="1">
        <f t="shared" si="1343"/>
        <v>0</v>
      </c>
      <c r="AA5693" s="1">
        <f t="shared" si="1344"/>
        <v>0</v>
      </c>
    </row>
    <row r="5694" spans="1:27" x14ac:dyDescent="0.25">
      <c r="A5694">
        <v>1</v>
      </c>
      <c r="B5694">
        <v>76.787999999999997</v>
      </c>
      <c r="C5694">
        <v>7.03</v>
      </c>
      <c r="D5694">
        <v>710</v>
      </c>
      <c r="E5694">
        <v>1</v>
      </c>
      <c r="G5694" s="1">
        <f t="shared" si="1330"/>
        <v>0</v>
      </c>
      <c r="H5694" s="1">
        <f t="shared" si="1331"/>
        <v>1</v>
      </c>
      <c r="I5694" s="1">
        <f t="shared" si="1332"/>
        <v>1</v>
      </c>
      <c r="L5694" s="1">
        <f t="shared" si="1333"/>
        <v>0</v>
      </c>
      <c r="M5694" s="1">
        <f t="shared" si="1334"/>
        <v>0</v>
      </c>
      <c r="N5694" s="1">
        <f t="shared" si="1335"/>
        <v>1</v>
      </c>
      <c r="O5694" s="1">
        <f t="shared" si="1336"/>
        <v>0</v>
      </c>
      <c r="R5694" s="1">
        <f t="shared" si="1337"/>
        <v>1</v>
      </c>
      <c r="S5694" s="1">
        <f t="shared" si="1338"/>
        <v>0</v>
      </c>
      <c r="T5694" s="1">
        <f t="shared" si="1339"/>
        <v>0</v>
      </c>
      <c r="U5694" s="1">
        <f t="shared" si="1340"/>
        <v>0</v>
      </c>
      <c r="X5694" s="1">
        <f t="shared" si="1341"/>
        <v>1</v>
      </c>
      <c r="Y5694" s="1">
        <f t="shared" si="1342"/>
        <v>0</v>
      </c>
      <c r="Z5694" s="1">
        <f t="shared" si="1343"/>
        <v>0</v>
      </c>
      <c r="AA5694" s="1">
        <f t="shared" si="1344"/>
        <v>0</v>
      </c>
    </row>
    <row r="5695" spans="1:27" x14ac:dyDescent="0.25">
      <c r="A5695">
        <v>0</v>
      </c>
      <c r="B5695">
        <v>45</v>
      </c>
      <c r="C5695">
        <v>12.16</v>
      </c>
      <c r="D5695">
        <v>700</v>
      </c>
      <c r="E5695">
        <v>1</v>
      </c>
      <c r="G5695" s="1">
        <f t="shared" si="1330"/>
        <v>0</v>
      </c>
      <c r="H5695" s="1">
        <f t="shared" si="1331"/>
        <v>1</v>
      </c>
      <c r="I5695" s="1">
        <f t="shared" si="1332"/>
        <v>1</v>
      </c>
      <c r="L5695" s="1">
        <f t="shared" si="1333"/>
        <v>0</v>
      </c>
      <c r="M5695" s="1">
        <f t="shared" si="1334"/>
        <v>0</v>
      </c>
      <c r="N5695" s="1">
        <f t="shared" si="1335"/>
        <v>1</v>
      </c>
      <c r="O5695" s="1">
        <f t="shared" si="1336"/>
        <v>0</v>
      </c>
      <c r="R5695" s="1">
        <f t="shared" si="1337"/>
        <v>1</v>
      </c>
      <c r="S5695" s="1">
        <f t="shared" si="1338"/>
        <v>0</v>
      </c>
      <c r="T5695" s="1">
        <f t="shared" si="1339"/>
        <v>0</v>
      </c>
      <c r="U5695" s="1">
        <f t="shared" si="1340"/>
        <v>0</v>
      </c>
      <c r="X5695" s="1">
        <f t="shared" si="1341"/>
        <v>1</v>
      </c>
      <c r="Y5695" s="1">
        <f t="shared" si="1342"/>
        <v>0</v>
      </c>
      <c r="Z5695" s="1">
        <f t="shared" si="1343"/>
        <v>0</v>
      </c>
      <c r="AA5695" s="1">
        <f t="shared" si="1344"/>
        <v>0</v>
      </c>
    </row>
    <row r="5696" spans="1:27" x14ac:dyDescent="0.25">
      <c r="A5696">
        <v>1</v>
      </c>
      <c r="B5696">
        <v>68</v>
      </c>
      <c r="C5696">
        <v>17.47</v>
      </c>
      <c r="D5696">
        <v>675</v>
      </c>
      <c r="E5696">
        <v>1</v>
      </c>
      <c r="G5696" s="1">
        <f t="shared" si="1330"/>
        <v>0</v>
      </c>
      <c r="H5696" s="1">
        <f t="shared" si="1331"/>
        <v>0</v>
      </c>
      <c r="I5696" s="1">
        <f t="shared" si="1332"/>
        <v>1</v>
      </c>
      <c r="L5696" s="1">
        <f t="shared" si="1333"/>
        <v>0</v>
      </c>
      <c r="M5696" s="1">
        <f t="shared" si="1334"/>
        <v>0</v>
      </c>
      <c r="N5696" s="1">
        <f t="shared" si="1335"/>
        <v>1</v>
      </c>
      <c r="O5696" s="1">
        <f t="shared" si="1336"/>
        <v>0</v>
      </c>
      <c r="R5696" s="1">
        <f t="shared" si="1337"/>
        <v>0</v>
      </c>
      <c r="S5696" s="1">
        <f t="shared" si="1338"/>
        <v>0</v>
      </c>
      <c r="T5696" s="1">
        <f t="shared" si="1339"/>
        <v>1</v>
      </c>
      <c r="U5696" s="1">
        <f t="shared" si="1340"/>
        <v>0</v>
      </c>
      <c r="X5696" s="1">
        <f t="shared" si="1341"/>
        <v>1</v>
      </c>
      <c r="Y5696" s="1">
        <f t="shared" si="1342"/>
        <v>0</v>
      </c>
      <c r="Z5696" s="1">
        <f t="shared" si="1343"/>
        <v>0</v>
      </c>
      <c r="AA5696" s="1">
        <f t="shared" si="1344"/>
        <v>0</v>
      </c>
    </row>
    <row r="5697" spans="1:27" x14ac:dyDescent="0.25">
      <c r="A5697">
        <v>0</v>
      </c>
      <c r="B5697">
        <v>55</v>
      </c>
      <c r="C5697">
        <v>15.64</v>
      </c>
      <c r="D5697">
        <v>715</v>
      </c>
      <c r="E5697">
        <v>1</v>
      </c>
      <c r="G5697" s="1">
        <f t="shared" si="1330"/>
        <v>0</v>
      </c>
      <c r="H5697" s="1">
        <f t="shared" si="1331"/>
        <v>1</v>
      </c>
      <c r="I5697" s="1">
        <f t="shared" si="1332"/>
        <v>1</v>
      </c>
      <c r="L5697" s="1">
        <f t="shared" si="1333"/>
        <v>0</v>
      </c>
      <c r="M5697" s="1">
        <f t="shared" si="1334"/>
        <v>0</v>
      </c>
      <c r="N5697" s="1">
        <f t="shared" si="1335"/>
        <v>1</v>
      </c>
      <c r="O5697" s="1">
        <f t="shared" si="1336"/>
        <v>0</v>
      </c>
      <c r="R5697" s="1">
        <f t="shared" si="1337"/>
        <v>1</v>
      </c>
      <c r="S5697" s="1">
        <f t="shared" si="1338"/>
        <v>0</v>
      </c>
      <c r="T5697" s="1">
        <f t="shared" si="1339"/>
        <v>0</v>
      </c>
      <c r="U5697" s="1">
        <f t="shared" si="1340"/>
        <v>0</v>
      </c>
      <c r="X5697" s="1">
        <f t="shared" si="1341"/>
        <v>1</v>
      </c>
      <c r="Y5697" s="1">
        <f t="shared" si="1342"/>
        <v>0</v>
      </c>
      <c r="Z5697" s="1">
        <f t="shared" si="1343"/>
        <v>0</v>
      </c>
      <c r="AA5697" s="1">
        <f t="shared" si="1344"/>
        <v>0</v>
      </c>
    </row>
    <row r="5698" spans="1:27" x14ac:dyDescent="0.25">
      <c r="A5698">
        <v>1</v>
      </c>
      <c r="B5698">
        <v>60</v>
      </c>
      <c r="C5698">
        <v>16.04</v>
      </c>
      <c r="D5698">
        <v>760</v>
      </c>
      <c r="E5698">
        <v>1</v>
      </c>
      <c r="G5698" s="1">
        <f t="shared" si="1330"/>
        <v>1</v>
      </c>
      <c r="H5698" s="1">
        <f t="shared" si="1331"/>
        <v>1</v>
      </c>
      <c r="I5698" s="1">
        <f t="shared" si="1332"/>
        <v>1</v>
      </c>
      <c r="L5698" s="1">
        <f t="shared" si="1333"/>
        <v>1</v>
      </c>
      <c r="M5698" s="1">
        <f t="shared" si="1334"/>
        <v>0</v>
      </c>
      <c r="N5698" s="1">
        <f t="shared" si="1335"/>
        <v>0</v>
      </c>
      <c r="O5698" s="1">
        <f t="shared" si="1336"/>
        <v>0</v>
      </c>
      <c r="R5698" s="1">
        <f t="shared" si="1337"/>
        <v>1</v>
      </c>
      <c r="S5698" s="1">
        <f t="shared" si="1338"/>
        <v>0</v>
      </c>
      <c r="T5698" s="1">
        <f t="shared" si="1339"/>
        <v>0</v>
      </c>
      <c r="U5698" s="1">
        <f t="shared" si="1340"/>
        <v>0</v>
      </c>
      <c r="X5698" s="1">
        <f t="shared" si="1341"/>
        <v>1</v>
      </c>
      <c r="Y5698" s="1">
        <f t="shared" si="1342"/>
        <v>0</v>
      </c>
      <c r="Z5698" s="1">
        <f t="shared" si="1343"/>
        <v>0</v>
      </c>
      <c r="AA5698" s="1">
        <f t="shared" si="1344"/>
        <v>0</v>
      </c>
    </row>
    <row r="5699" spans="1:27" x14ac:dyDescent="0.25">
      <c r="A5699">
        <v>1</v>
      </c>
      <c r="B5699">
        <v>40</v>
      </c>
      <c r="C5699">
        <v>25.29</v>
      </c>
      <c r="D5699">
        <v>680</v>
      </c>
      <c r="E5699">
        <v>1</v>
      </c>
      <c r="G5699" s="1">
        <f t="shared" si="1330"/>
        <v>0</v>
      </c>
      <c r="H5699" s="1">
        <f t="shared" si="1331"/>
        <v>0</v>
      </c>
      <c r="I5699" s="1">
        <f t="shared" si="1332"/>
        <v>1</v>
      </c>
      <c r="L5699" s="1">
        <f t="shared" si="1333"/>
        <v>0</v>
      </c>
      <c r="M5699" s="1">
        <f t="shared" si="1334"/>
        <v>0</v>
      </c>
      <c r="N5699" s="1">
        <f t="shared" si="1335"/>
        <v>1</v>
      </c>
      <c r="O5699" s="1">
        <f t="shared" si="1336"/>
        <v>0</v>
      </c>
      <c r="R5699" s="1">
        <f t="shared" si="1337"/>
        <v>0</v>
      </c>
      <c r="S5699" s="1">
        <f t="shared" si="1338"/>
        <v>0</v>
      </c>
      <c r="T5699" s="1">
        <f t="shared" si="1339"/>
        <v>1</v>
      </c>
      <c r="U5699" s="1">
        <f t="shared" si="1340"/>
        <v>0</v>
      </c>
      <c r="X5699" s="1">
        <f t="shared" si="1341"/>
        <v>1</v>
      </c>
      <c r="Y5699" s="1">
        <f t="shared" si="1342"/>
        <v>0</v>
      </c>
      <c r="Z5699" s="1">
        <f t="shared" si="1343"/>
        <v>0</v>
      </c>
      <c r="AA5699" s="1">
        <f t="shared" si="1344"/>
        <v>0</v>
      </c>
    </row>
    <row r="5700" spans="1:27" x14ac:dyDescent="0.25">
      <c r="A5700">
        <v>1</v>
      </c>
      <c r="B5700">
        <v>40</v>
      </c>
      <c r="C5700">
        <v>20.49</v>
      </c>
      <c r="D5700">
        <v>695</v>
      </c>
      <c r="E5700">
        <v>1</v>
      </c>
      <c r="G5700" s="1">
        <f t="shared" si="1330"/>
        <v>0</v>
      </c>
      <c r="H5700" s="1">
        <f t="shared" si="1331"/>
        <v>0</v>
      </c>
      <c r="I5700" s="1">
        <f t="shared" si="1332"/>
        <v>1</v>
      </c>
      <c r="L5700" s="1">
        <f t="shared" si="1333"/>
        <v>0</v>
      </c>
      <c r="M5700" s="1">
        <f t="shared" si="1334"/>
        <v>0</v>
      </c>
      <c r="N5700" s="1">
        <f t="shared" si="1335"/>
        <v>1</v>
      </c>
      <c r="O5700" s="1">
        <f t="shared" si="1336"/>
        <v>0</v>
      </c>
      <c r="R5700" s="1">
        <f t="shared" si="1337"/>
        <v>0</v>
      </c>
      <c r="S5700" s="1">
        <f t="shared" si="1338"/>
        <v>0</v>
      </c>
      <c r="T5700" s="1">
        <f t="shared" si="1339"/>
        <v>1</v>
      </c>
      <c r="U5700" s="1">
        <f t="shared" si="1340"/>
        <v>0</v>
      </c>
      <c r="X5700" s="1">
        <f t="shared" si="1341"/>
        <v>1</v>
      </c>
      <c r="Y5700" s="1">
        <f t="shared" si="1342"/>
        <v>0</v>
      </c>
      <c r="Z5700" s="1">
        <f t="shared" si="1343"/>
        <v>0</v>
      </c>
      <c r="AA5700" s="1">
        <f t="shared" si="1344"/>
        <v>0</v>
      </c>
    </row>
    <row r="5701" spans="1:27" x14ac:dyDescent="0.25">
      <c r="A5701">
        <v>0</v>
      </c>
      <c r="B5701">
        <v>52</v>
      </c>
      <c r="C5701">
        <v>21.99</v>
      </c>
      <c r="D5701">
        <v>675</v>
      </c>
      <c r="E5701">
        <v>1</v>
      </c>
      <c r="G5701" s="1">
        <f t="shared" si="1330"/>
        <v>0</v>
      </c>
      <c r="H5701" s="1">
        <f t="shared" si="1331"/>
        <v>0</v>
      </c>
      <c r="I5701" s="1">
        <f t="shared" si="1332"/>
        <v>0</v>
      </c>
      <c r="L5701" s="1">
        <f t="shared" si="1333"/>
        <v>0</v>
      </c>
      <c r="M5701" s="1">
        <f t="shared" si="1334"/>
        <v>0</v>
      </c>
      <c r="N5701" s="1">
        <f t="shared" si="1335"/>
        <v>1</v>
      </c>
      <c r="O5701" s="1">
        <f t="shared" si="1336"/>
        <v>0</v>
      </c>
      <c r="R5701" s="1">
        <f t="shared" si="1337"/>
        <v>0</v>
      </c>
      <c r="S5701" s="1">
        <f t="shared" si="1338"/>
        <v>0</v>
      </c>
      <c r="T5701" s="1">
        <f t="shared" si="1339"/>
        <v>1</v>
      </c>
      <c r="U5701" s="1">
        <f t="shared" si="1340"/>
        <v>0</v>
      </c>
      <c r="X5701" s="1">
        <f t="shared" si="1341"/>
        <v>0</v>
      </c>
      <c r="Y5701" s="1">
        <f t="shared" si="1342"/>
        <v>0</v>
      </c>
      <c r="Z5701" s="1">
        <f t="shared" si="1343"/>
        <v>1</v>
      </c>
      <c r="AA5701" s="1">
        <f t="shared" si="1344"/>
        <v>0</v>
      </c>
    </row>
    <row r="5702" spans="1:27" x14ac:dyDescent="0.25">
      <c r="A5702">
        <v>1</v>
      </c>
      <c r="B5702">
        <v>70</v>
      </c>
      <c r="C5702">
        <v>6.67</v>
      </c>
      <c r="D5702">
        <v>685</v>
      </c>
      <c r="E5702">
        <v>1</v>
      </c>
      <c r="G5702" s="1">
        <f t="shared" si="1330"/>
        <v>0</v>
      </c>
      <c r="H5702" s="1">
        <f t="shared" si="1331"/>
        <v>1</v>
      </c>
      <c r="I5702" s="1">
        <f t="shared" si="1332"/>
        <v>1</v>
      </c>
      <c r="L5702" s="1">
        <f t="shared" si="1333"/>
        <v>0</v>
      </c>
      <c r="M5702" s="1">
        <f t="shared" si="1334"/>
        <v>0</v>
      </c>
      <c r="N5702" s="1">
        <f t="shared" si="1335"/>
        <v>1</v>
      </c>
      <c r="O5702" s="1">
        <f t="shared" si="1336"/>
        <v>0</v>
      </c>
      <c r="R5702" s="1">
        <f t="shared" si="1337"/>
        <v>1</v>
      </c>
      <c r="S5702" s="1">
        <f t="shared" si="1338"/>
        <v>0</v>
      </c>
      <c r="T5702" s="1">
        <f t="shared" si="1339"/>
        <v>0</v>
      </c>
      <c r="U5702" s="1">
        <f t="shared" si="1340"/>
        <v>0</v>
      </c>
      <c r="X5702" s="1">
        <f t="shared" si="1341"/>
        <v>1</v>
      </c>
      <c r="Y5702" s="1">
        <f t="shared" si="1342"/>
        <v>0</v>
      </c>
      <c r="Z5702" s="1">
        <f t="shared" si="1343"/>
        <v>0</v>
      </c>
      <c r="AA5702" s="1">
        <f t="shared" si="1344"/>
        <v>0</v>
      </c>
    </row>
    <row r="5703" spans="1:27" x14ac:dyDescent="0.25">
      <c r="A5703">
        <v>1</v>
      </c>
      <c r="B5703">
        <v>62</v>
      </c>
      <c r="C5703">
        <v>16.47</v>
      </c>
      <c r="D5703">
        <v>680</v>
      </c>
      <c r="E5703">
        <v>1</v>
      </c>
      <c r="G5703" s="1">
        <f t="shared" si="1330"/>
        <v>0</v>
      </c>
      <c r="H5703" s="1">
        <f t="shared" si="1331"/>
        <v>1</v>
      </c>
      <c r="I5703" s="1">
        <f t="shared" si="1332"/>
        <v>1</v>
      </c>
      <c r="L5703" s="1">
        <f t="shared" si="1333"/>
        <v>0</v>
      </c>
      <c r="M5703" s="1">
        <f t="shared" si="1334"/>
        <v>0</v>
      </c>
      <c r="N5703" s="1">
        <f t="shared" si="1335"/>
        <v>1</v>
      </c>
      <c r="O5703" s="1">
        <f t="shared" si="1336"/>
        <v>0</v>
      </c>
      <c r="R5703" s="1">
        <f t="shared" si="1337"/>
        <v>1</v>
      </c>
      <c r="S5703" s="1">
        <f t="shared" si="1338"/>
        <v>0</v>
      </c>
      <c r="T5703" s="1">
        <f t="shared" si="1339"/>
        <v>0</v>
      </c>
      <c r="U5703" s="1">
        <f t="shared" si="1340"/>
        <v>0</v>
      </c>
      <c r="X5703" s="1">
        <f t="shared" si="1341"/>
        <v>1</v>
      </c>
      <c r="Y5703" s="1">
        <f t="shared" si="1342"/>
        <v>0</v>
      </c>
      <c r="Z5703" s="1">
        <f t="shared" si="1343"/>
        <v>0</v>
      </c>
      <c r="AA5703" s="1">
        <f t="shared" si="1344"/>
        <v>0</v>
      </c>
    </row>
    <row r="5704" spans="1:27" x14ac:dyDescent="0.25">
      <c r="A5704">
        <v>1</v>
      </c>
      <c r="B5704">
        <v>90</v>
      </c>
      <c r="C5704">
        <v>33.93</v>
      </c>
      <c r="D5704">
        <v>705</v>
      </c>
      <c r="E5704">
        <v>1</v>
      </c>
      <c r="G5704" s="1">
        <f t="shared" ref="G5704:G5767" si="1345">IF($D5704&gt;716,1,IF($B5704&gt;85.24,1,0))</f>
        <v>1</v>
      </c>
      <c r="H5704" s="1">
        <f t="shared" ref="H5704:H5767" si="1346">IF($D5704&gt;716,1,IF($B5704&gt;85.24,1,IF($C5704&lt;=16.54,1,0)))</f>
        <v>1</v>
      </c>
      <c r="I5704" s="1">
        <f t="shared" ref="I5704:I5767" si="1347">IF($D5704&gt;716,1,IF($B5704&gt;85.24,1,IF($C5704&lt;=16.54,1,IF($A5704=1,1,0))))</f>
        <v>1</v>
      </c>
      <c r="L5704" s="1">
        <f t="shared" ref="L5704:L5767" si="1348">IF($G5704=1, IF($E5704=1,1,0),0)</f>
        <v>1</v>
      </c>
      <c r="M5704" s="1">
        <f t="shared" ref="M5704:M5767" si="1349">IF($G5704=1, IF($E5704=0,1,0),0)</f>
        <v>0</v>
      </c>
      <c r="N5704" s="1">
        <f t="shared" ref="N5704:N5767" si="1350">IF($G5704=0, IF($E5704=1,1,0),0)</f>
        <v>0</v>
      </c>
      <c r="O5704" s="1">
        <f t="shared" ref="O5704:O5767" si="1351">IF($G5704=0, IF($E5704=0,1,0),0)</f>
        <v>0</v>
      </c>
      <c r="R5704" s="1">
        <f t="shared" ref="R5704:R5767" si="1352">IF($H5704=1, IF($E5704=1,1,0),0)</f>
        <v>1</v>
      </c>
      <c r="S5704" s="1">
        <f t="shared" ref="S5704:S5767" si="1353">IF($H5704=1, IF($E5704=0,1,0),0)</f>
        <v>0</v>
      </c>
      <c r="T5704" s="1">
        <f t="shared" ref="T5704:T5767" si="1354">IF($H5704=0, IF($E5704=1,1,0),0)</f>
        <v>0</v>
      </c>
      <c r="U5704" s="1">
        <f t="shared" ref="U5704:U5767" si="1355">IF($H5704=0, IF($E5704=0,1,0),0)</f>
        <v>0</v>
      </c>
      <c r="X5704" s="1">
        <f t="shared" ref="X5704:X5767" si="1356">IF($I5704=1, IF($E5704=1,1,0),0)</f>
        <v>1</v>
      </c>
      <c r="Y5704" s="1">
        <f t="shared" ref="Y5704:Y5767" si="1357">IF($I5704=1, IF($E5704=0,1,0),0)</f>
        <v>0</v>
      </c>
      <c r="Z5704" s="1">
        <f t="shared" ref="Z5704:Z5767" si="1358">IF($I5704=0, IF($E5704=1,1,0),0)</f>
        <v>0</v>
      </c>
      <c r="AA5704" s="1">
        <f t="shared" ref="AA5704:AA5767" si="1359">IF($I5704=0, IF($E5704=0,1,0),0)</f>
        <v>0</v>
      </c>
    </row>
    <row r="5705" spans="1:27" x14ac:dyDescent="0.25">
      <c r="A5705">
        <v>1</v>
      </c>
      <c r="B5705">
        <v>94.992000000000004</v>
      </c>
      <c r="C5705">
        <v>27.08</v>
      </c>
      <c r="D5705">
        <v>675</v>
      </c>
      <c r="E5705">
        <v>1</v>
      </c>
      <c r="G5705" s="1">
        <f t="shared" si="1345"/>
        <v>1</v>
      </c>
      <c r="H5705" s="1">
        <f t="shared" si="1346"/>
        <v>1</v>
      </c>
      <c r="I5705" s="1">
        <f t="shared" si="1347"/>
        <v>1</v>
      </c>
      <c r="L5705" s="1">
        <f t="shared" si="1348"/>
        <v>1</v>
      </c>
      <c r="M5705" s="1">
        <f t="shared" si="1349"/>
        <v>0</v>
      </c>
      <c r="N5705" s="1">
        <f t="shared" si="1350"/>
        <v>0</v>
      </c>
      <c r="O5705" s="1">
        <f t="shared" si="1351"/>
        <v>0</v>
      </c>
      <c r="R5705" s="1">
        <f t="shared" si="1352"/>
        <v>1</v>
      </c>
      <c r="S5705" s="1">
        <f t="shared" si="1353"/>
        <v>0</v>
      </c>
      <c r="T5705" s="1">
        <f t="shared" si="1354"/>
        <v>0</v>
      </c>
      <c r="U5705" s="1">
        <f t="shared" si="1355"/>
        <v>0</v>
      </c>
      <c r="X5705" s="1">
        <f t="shared" si="1356"/>
        <v>1</v>
      </c>
      <c r="Y5705" s="1">
        <f t="shared" si="1357"/>
        <v>0</v>
      </c>
      <c r="Z5705" s="1">
        <f t="shared" si="1358"/>
        <v>0</v>
      </c>
      <c r="AA5705" s="1">
        <f t="shared" si="1359"/>
        <v>0</v>
      </c>
    </row>
    <row r="5706" spans="1:27" x14ac:dyDescent="0.25">
      <c r="A5706">
        <v>0</v>
      </c>
      <c r="B5706">
        <v>76</v>
      </c>
      <c r="C5706">
        <v>18.420000000000002</v>
      </c>
      <c r="D5706">
        <v>745</v>
      </c>
      <c r="E5706">
        <v>1</v>
      </c>
      <c r="G5706" s="1">
        <f t="shared" si="1345"/>
        <v>1</v>
      </c>
      <c r="H5706" s="1">
        <f t="shared" si="1346"/>
        <v>1</v>
      </c>
      <c r="I5706" s="1">
        <f t="shared" si="1347"/>
        <v>1</v>
      </c>
      <c r="L5706" s="1">
        <f t="shared" si="1348"/>
        <v>1</v>
      </c>
      <c r="M5706" s="1">
        <f t="shared" si="1349"/>
        <v>0</v>
      </c>
      <c r="N5706" s="1">
        <f t="shared" si="1350"/>
        <v>0</v>
      </c>
      <c r="O5706" s="1">
        <f t="shared" si="1351"/>
        <v>0</v>
      </c>
      <c r="R5706" s="1">
        <f t="shared" si="1352"/>
        <v>1</v>
      </c>
      <c r="S5706" s="1">
        <f t="shared" si="1353"/>
        <v>0</v>
      </c>
      <c r="T5706" s="1">
        <f t="shared" si="1354"/>
        <v>0</v>
      </c>
      <c r="U5706" s="1">
        <f t="shared" si="1355"/>
        <v>0</v>
      </c>
      <c r="X5706" s="1">
        <f t="shared" si="1356"/>
        <v>1</v>
      </c>
      <c r="Y5706" s="1">
        <f t="shared" si="1357"/>
        <v>0</v>
      </c>
      <c r="Z5706" s="1">
        <f t="shared" si="1358"/>
        <v>0</v>
      </c>
      <c r="AA5706" s="1">
        <f t="shared" si="1359"/>
        <v>0</v>
      </c>
    </row>
    <row r="5707" spans="1:27" x14ac:dyDescent="0.25">
      <c r="A5707">
        <v>1</v>
      </c>
      <c r="B5707">
        <v>164.63900000000001</v>
      </c>
      <c r="C5707">
        <v>16.55</v>
      </c>
      <c r="D5707">
        <v>730</v>
      </c>
      <c r="E5707">
        <v>1</v>
      </c>
      <c r="G5707" s="1">
        <f t="shared" si="1345"/>
        <v>1</v>
      </c>
      <c r="H5707" s="1">
        <f t="shared" si="1346"/>
        <v>1</v>
      </c>
      <c r="I5707" s="1">
        <f t="shared" si="1347"/>
        <v>1</v>
      </c>
      <c r="L5707" s="1">
        <f t="shared" si="1348"/>
        <v>1</v>
      </c>
      <c r="M5707" s="1">
        <f t="shared" si="1349"/>
        <v>0</v>
      </c>
      <c r="N5707" s="1">
        <f t="shared" si="1350"/>
        <v>0</v>
      </c>
      <c r="O5707" s="1">
        <f t="shared" si="1351"/>
        <v>0</v>
      </c>
      <c r="R5707" s="1">
        <f t="shared" si="1352"/>
        <v>1</v>
      </c>
      <c r="S5707" s="1">
        <f t="shared" si="1353"/>
        <v>0</v>
      </c>
      <c r="T5707" s="1">
        <f t="shared" si="1354"/>
        <v>0</v>
      </c>
      <c r="U5707" s="1">
        <f t="shared" si="1355"/>
        <v>0</v>
      </c>
      <c r="X5707" s="1">
        <f t="shared" si="1356"/>
        <v>1</v>
      </c>
      <c r="Y5707" s="1">
        <f t="shared" si="1357"/>
        <v>0</v>
      </c>
      <c r="Z5707" s="1">
        <f t="shared" si="1358"/>
        <v>0</v>
      </c>
      <c r="AA5707" s="1">
        <f t="shared" si="1359"/>
        <v>0</v>
      </c>
    </row>
    <row r="5708" spans="1:27" x14ac:dyDescent="0.25">
      <c r="A5708">
        <v>1</v>
      </c>
      <c r="B5708">
        <v>25</v>
      </c>
      <c r="C5708">
        <v>3.6</v>
      </c>
      <c r="D5708">
        <v>680</v>
      </c>
      <c r="E5708">
        <v>1</v>
      </c>
      <c r="G5708" s="1">
        <f t="shared" si="1345"/>
        <v>0</v>
      </c>
      <c r="H5708" s="1">
        <f t="shared" si="1346"/>
        <v>1</v>
      </c>
      <c r="I5708" s="1">
        <f t="shared" si="1347"/>
        <v>1</v>
      </c>
      <c r="L5708" s="1">
        <f t="shared" si="1348"/>
        <v>0</v>
      </c>
      <c r="M5708" s="1">
        <f t="shared" si="1349"/>
        <v>0</v>
      </c>
      <c r="N5708" s="1">
        <f t="shared" si="1350"/>
        <v>1</v>
      </c>
      <c r="O5708" s="1">
        <f t="shared" si="1351"/>
        <v>0</v>
      </c>
      <c r="R5708" s="1">
        <f t="shared" si="1352"/>
        <v>1</v>
      </c>
      <c r="S5708" s="1">
        <f t="shared" si="1353"/>
        <v>0</v>
      </c>
      <c r="T5708" s="1">
        <f t="shared" si="1354"/>
        <v>0</v>
      </c>
      <c r="U5708" s="1">
        <f t="shared" si="1355"/>
        <v>0</v>
      </c>
      <c r="X5708" s="1">
        <f t="shared" si="1356"/>
        <v>1</v>
      </c>
      <c r="Y5708" s="1">
        <f t="shared" si="1357"/>
        <v>0</v>
      </c>
      <c r="Z5708" s="1">
        <f t="shared" si="1358"/>
        <v>0</v>
      </c>
      <c r="AA5708" s="1">
        <f t="shared" si="1359"/>
        <v>0</v>
      </c>
    </row>
    <row r="5709" spans="1:27" x14ac:dyDescent="0.25">
      <c r="A5709">
        <v>0</v>
      </c>
      <c r="B5709">
        <v>45.19</v>
      </c>
      <c r="C5709">
        <v>9.4</v>
      </c>
      <c r="D5709">
        <v>660</v>
      </c>
      <c r="E5709">
        <v>1</v>
      </c>
      <c r="G5709" s="1">
        <f t="shared" si="1345"/>
        <v>0</v>
      </c>
      <c r="H5709" s="1">
        <f t="shared" si="1346"/>
        <v>1</v>
      </c>
      <c r="I5709" s="1">
        <f t="shared" si="1347"/>
        <v>1</v>
      </c>
      <c r="L5709" s="1">
        <f t="shared" si="1348"/>
        <v>0</v>
      </c>
      <c r="M5709" s="1">
        <f t="shared" si="1349"/>
        <v>0</v>
      </c>
      <c r="N5709" s="1">
        <f t="shared" si="1350"/>
        <v>1</v>
      </c>
      <c r="O5709" s="1">
        <f t="shared" si="1351"/>
        <v>0</v>
      </c>
      <c r="R5709" s="1">
        <f t="shared" si="1352"/>
        <v>1</v>
      </c>
      <c r="S5709" s="1">
        <f t="shared" si="1353"/>
        <v>0</v>
      </c>
      <c r="T5709" s="1">
        <f t="shared" si="1354"/>
        <v>0</v>
      </c>
      <c r="U5709" s="1">
        <f t="shared" si="1355"/>
        <v>0</v>
      </c>
      <c r="X5709" s="1">
        <f t="shared" si="1356"/>
        <v>1</v>
      </c>
      <c r="Y5709" s="1">
        <f t="shared" si="1357"/>
        <v>0</v>
      </c>
      <c r="Z5709" s="1">
        <f t="shared" si="1358"/>
        <v>0</v>
      </c>
      <c r="AA5709" s="1">
        <f t="shared" si="1359"/>
        <v>0</v>
      </c>
    </row>
    <row r="5710" spans="1:27" x14ac:dyDescent="0.25">
      <c r="A5710">
        <v>0</v>
      </c>
      <c r="B5710">
        <v>42</v>
      </c>
      <c r="C5710">
        <v>24.89</v>
      </c>
      <c r="D5710">
        <v>700</v>
      </c>
      <c r="E5710">
        <v>1</v>
      </c>
      <c r="G5710" s="1">
        <f t="shared" si="1345"/>
        <v>0</v>
      </c>
      <c r="H5710" s="1">
        <f t="shared" si="1346"/>
        <v>0</v>
      </c>
      <c r="I5710" s="1">
        <f t="shared" si="1347"/>
        <v>0</v>
      </c>
      <c r="L5710" s="1">
        <f t="shared" si="1348"/>
        <v>0</v>
      </c>
      <c r="M5710" s="1">
        <f t="shared" si="1349"/>
        <v>0</v>
      </c>
      <c r="N5710" s="1">
        <f t="shared" si="1350"/>
        <v>1</v>
      </c>
      <c r="O5710" s="1">
        <f t="shared" si="1351"/>
        <v>0</v>
      </c>
      <c r="R5710" s="1">
        <f t="shared" si="1352"/>
        <v>0</v>
      </c>
      <c r="S5710" s="1">
        <f t="shared" si="1353"/>
        <v>0</v>
      </c>
      <c r="T5710" s="1">
        <f t="shared" si="1354"/>
        <v>1</v>
      </c>
      <c r="U5710" s="1">
        <f t="shared" si="1355"/>
        <v>0</v>
      </c>
      <c r="X5710" s="1">
        <f t="shared" si="1356"/>
        <v>0</v>
      </c>
      <c r="Y5710" s="1">
        <f t="shared" si="1357"/>
        <v>0</v>
      </c>
      <c r="Z5710" s="1">
        <f t="shared" si="1358"/>
        <v>1</v>
      </c>
      <c r="AA5710" s="1">
        <f t="shared" si="1359"/>
        <v>0</v>
      </c>
    </row>
    <row r="5711" spans="1:27" x14ac:dyDescent="0.25">
      <c r="A5711">
        <v>1</v>
      </c>
      <c r="B5711">
        <v>61</v>
      </c>
      <c r="C5711">
        <v>10.27</v>
      </c>
      <c r="D5711">
        <v>775</v>
      </c>
      <c r="E5711">
        <v>1</v>
      </c>
      <c r="G5711" s="1">
        <f t="shared" si="1345"/>
        <v>1</v>
      </c>
      <c r="H5711" s="1">
        <f t="shared" si="1346"/>
        <v>1</v>
      </c>
      <c r="I5711" s="1">
        <f t="shared" si="1347"/>
        <v>1</v>
      </c>
      <c r="L5711" s="1">
        <f t="shared" si="1348"/>
        <v>1</v>
      </c>
      <c r="M5711" s="1">
        <f t="shared" si="1349"/>
        <v>0</v>
      </c>
      <c r="N5711" s="1">
        <f t="shared" si="1350"/>
        <v>0</v>
      </c>
      <c r="O5711" s="1">
        <f t="shared" si="1351"/>
        <v>0</v>
      </c>
      <c r="R5711" s="1">
        <f t="shared" si="1352"/>
        <v>1</v>
      </c>
      <c r="S5711" s="1">
        <f t="shared" si="1353"/>
        <v>0</v>
      </c>
      <c r="T5711" s="1">
        <f t="shared" si="1354"/>
        <v>0</v>
      </c>
      <c r="U5711" s="1">
        <f t="shared" si="1355"/>
        <v>0</v>
      </c>
      <c r="X5711" s="1">
        <f t="shared" si="1356"/>
        <v>1</v>
      </c>
      <c r="Y5711" s="1">
        <f t="shared" si="1357"/>
        <v>0</v>
      </c>
      <c r="Z5711" s="1">
        <f t="shared" si="1358"/>
        <v>0</v>
      </c>
      <c r="AA5711" s="1">
        <f t="shared" si="1359"/>
        <v>0</v>
      </c>
    </row>
    <row r="5712" spans="1:27" x14ac:dyDescent="0.25">
      <c r="A5712">
        <v>1</v>
      </c>
      <c r="B5712">
        <v>107.696</v>
      </c>
      <c r="C5712">
        <v>22.45</v>
      </c>
      <c r="D5712">
        <v>670</v>
      </c>
      <c r="E5712">
        <v>1</v>
      </c>
      <c r="G5712" s="1">
        <f t="shared" si="1345"/>
        <v>1</v>
      </c>
      <c r="H5712" s="1">
        <f t="shared" si="1346"/>
        <v>1</v>
      </c>
      <c r="I5712" s="1">
        <f t="shared" si="1347"/>
        <v>1</v>
      </c>
      <c r="L5712" s="1">
        <f t="shared" si="1348"/>
        <v>1</v>
      </c>
      <c r="M5712" s="1">
        <f t="shared" si="1349"/>
        <v>0</v>
      </c>
      <c r="N5712" s="1">
        <f t="shared" si="1350"/>
        <v>0</v>
      </c>
      <c r="O5712" s="1">
        <f t="shared" si="1351"/>
        <v>0</v>
      </c>
      <c r="R5712" s="1">
        <f t="shared" si="1352"/>
        <v>1</v>
      </c>
      <c r="S5712" s="1">
        <f t="shared" si="1353"/>
        <v>0</v>
      </c>
      <c r="T5712" s="1">
        <f t="shared" si="1354"/>
        <v>0</v>
      </c>
      <c r="U5712" s="1">
        <f t="shared" si="1355"/>
        <v>0</v>
      </c>
      <c r="X5712" s="1">
        <f t="shared" si="1356"/>
        <v>1</v>
      </c>
      <c r="Y5712" s="1">
        <f t="shared" si="1357"/>
        <v>0</v>
      </c>
      <c r="Z5712" s="1">
        <f t="shared" si="1358"/>
        <v>0</v>
      </c>
      <c r="AA5712" s="1">
        <f t="shared" si="1359"/>
        <v>0</v>
      </c>
    </row>
    <row r="5713" spans="1:27" x14ac:dyDescent="0.25">
      <c r="A5713">
        <v>1</v>
      </c>
      <c r="B5713">
        <v>65</v>
      </c>
      <c r="C5713">
        <v>2.14</v>
      </c>
      <c r="D5713">
        <v>660</v>
      </c>
      <c r="E5713">
        <v>1</v>
      </c>
      <c r="G5713" s="1">
        <f t="shared" si="1345"/>
        <v>0</v>
      </c>
      <c r="H5713" s="1">
        <f t="shared" si="1346"/>
        <v>1</v>
      </c>
      <c r="I5713" s="1">
        <f t="shared" si="1347"/>
        <v>1</v>
      </c>
      <c r="L5713" s="1">
        <f t="shared" si="1348"/>
        <v>0</v>
      </c>
      <c r="M5713" s="1">
        <f t="shared" si="1349"/>
        <v>0</v>
      </c>
      <c r="N5713" s="1">
        <f t="shared" si="1350"/>
        <v>1</v>
      </c>
      <c r="O5713" s="1">
        <f t="shared" si="1351"/>
        <v>0</v>
      </c>
      <c r="R5713" s="1">
        <f t="shared" si="1352"/>
        <v>1</v>
      </c>
      <c r="S5713" s="1">
        <f t="shared" si="1353"/>
        <v>0</v>
      </c>
      <c r="T5713" s="1">
        <f t="shared" si="1354"/>
        <v>0</v>
      </c>
      <c r="U5713" s="1">
        <f t="shared" si="1355"/>
        <v>0</v>
      </c>
      <c r="X5713" s="1">
        <f t="shared" si="1356"/>
        <v>1</v>
      </c>
      <c r="Y5713" s="1">
        <f t="shared" si="1357"/>
        <v>0</v>
      </c>
      <c r="Z5713" s="1">
        <f t="shared" si="1358"/>
        <v>0</v>
      </c>
      <c r="AA5713" s="1">
        <f t="shared" si="1359"/>
        <v>0</v>
      </c>
    </row>
    <row r="5714" spans="1:27" x14ac:dyDescent="0.25">
      <c r="A5714">
        <v>0</v>
      </c>
      <c r="B5714">
        <v>14.4</v>
      </c>
      <c r="C5714">
        <v>11.25</v>
      </c>
      <c r="D5714">
        <v>675</v>
      </c>
      <c r="E5714">
        <v>1</v>
      </c>
      <c r="G5714" s="1">
        <f t="shared" si="1345"/>
        <v>0</v>
      </c>
      <c r="H5714" s="1">
        <f t="shared" si="1346"/>
        <v>1</v>
      </c>
      <c r="I5714" s="1">
        <f t="shared" si="1347"/>
        <v>1</v>
      </c>
      <c r="L5714" s="1">
        <f t="shared" si="1348"/>
        <v>0</v>
      </c>
      <c r="M5714" s="1">
        <f t="shared" si="1349"/>
        <v>0</v>
      </c>
      <c r="N5714" s="1">
        <f t="shared" si="1350"/>
        <v>1</v>
      </c>
      <c r="O5714" s="1">
        <f t="shared" si="1351"/>
        <v>0</v>
      </c>
      <c r="R5714" s="1">
        <f t="shared" si="1352"/>
        <v>1</v>
      </c>
      <c r="S5714" s="1">
        <f t="shared" si="1353"/>
        <v>0</v>
      </c>
      <c r="T5714" s="1">
        <f t="shared" si="1354"/>
        <v>0</v>
      </c>
      <c r="U5714" s="1">
        <f t="shared" si="1355"/>
        <v>0</v>
      </c>
      <c r="X5714" s="1">
        <f t="shared" si="1356"/>
        <v>1</v>
      </c>
      <c r="Y5714" s="1">
        <f t="shared" si="1357"/>
        <v>0</v>
      </c>
      <c r="Z5714" s="1">
        <f t="shared" si="1358"/>
        <v>0</v>
      </c>
      <c r="AA5714" s="1">
        <f t="shared" si="1359"/>
        <v>0</v>
      </c>
    </row>
    <row r="5715" spans="1:27" x14ac:dyDescent="0.25">
      <c r="A5715">
        <v>0</v>
      </c>
      <c r="B5715">
        <v>72</v>
      </c>
      <c r="C5715">
        <v>14.83</v>
      </c>
      <c r="D5715">
        <v>730</v>
      </c>
      <c r="E5715">
        <v>1</v>
      </c>
      <c r="G5715" s="1">
        <f t="shared" si="1345"/>
        <v>1</v>
      </c>
      <c r="H5715" s="1">
        <f t="shared" si="1346"/>
        <v>1</v>
      </c>
      <c r="I5715" s="1">
        <f t="shared" si="1347"/>
        <v>1</v>
      </c>
      <c r="L5715" s="1">
        <f t="shared" si="1348"/>
        <v>1</v>
      </c>
      <c r="M5715" s="1">
        <f t="shared" si="1349"/>
        <v>0</v>
      </c>
      <c r="N5715" s="1">
        <f t="shared" si="1350"/>
        <v>0</v>
      </c>
      <c r="O5715" s="1">
        <f t="shared" si="1351"/>
        <v>0</v>
      </c>
      <c r="R5715" s="1">
        <f t="shared" si="1352"/>
        <v>1</v>
      </c>
      <c r="S5715" s="1">
        <f t="shared" si="1353"/>
        <v>0</v>
      </c>
      <c r="T5715" s="1">
        <f t="shared" si="1354"/>
        <v>0</v>
      </c>
      <c r="U5715" s="1">
        <f t="shared" si="1355"/>
        <v>0</v>
      </c>
      <c r="X5715" s="1">
        <f t="shared" si="1356"/>
        <v>1</v>
      </c>
      <c r="Y5715" s="1">
        <f t="shared" si="1357"/>
        <v>0</v>
      </c>
      <c r="Z5715" s="1">
        <f t="shared" si="1358"/>
        <v>0</v>
      </c>
      <c r="AA5715" s="1">
        <f t="shared" si="1359"/>
        <v>0</v>
      </c>
    </row>
    <row r="5716" spans="1:27" x14ac:dyDescent="0.25">
      <c r="A5716">
        <v>1</v>
      </c>
      <c r="B5716">
        <v>70</v>
      </c>
      <c r="C5716">
        <v>17.329999999999998</v>
      </c>
      <c r="D5716">
        <v>670</v>
      </c>
      <c r="E5716">
        <v>1</v>
      </c>
      <c r="G5716" s="1">
        <f t="shared" si="1345"/>
        <v>0</v>
      </c>
      <c r="H5716" s="1">
        <f t="shared" si="1346"/>
        <v>0</v>
      </c>
      <c r="I5716" s="1">
        <f t="shared" si="1347"/>
        <v>1</v>
      </c>
      <c r="L5716" s="1">
        <f t="shared" si="1348"/>
        <v>0</v>
      </c>
      <c r="M5716" s="1">
        <f t="shared" si="1349"/>
        <v>0</v>
      </c>
      <c r="N5716" s="1">
        <f t="shared" si="1350"/>
        <v>1</v>
      </c>
      <c r="O5716" s="1">
        <f t="shared" si="1351"/>
        <v>0</v>
      </c>
      <c r="R5716" s="1">
        <f t="shared" si="1352"/>
        <v>0</v>
      </c>
      <c r="S5716" s="1">
        <f t="shared" si="1353"/>
        <v>0</v>
      </c>
      <c r="T5716" s="1">
        <f t="shared" si="1354"/>
        <v>1</v>
      </c>
      <c r="U5716" s="1">
        <f t="shared" si="1355"/>
        <v>0</v>
      </c>
      <c r="X5716" s="1">
        <f t="shared" si="1356"/>
        <v>1</v>
      </c>
      <c r="Y5716" s="1">
        <f t="shared" si="1357"/>
        <v>0</v>
      </c>
      <c r="Z5716" s="1">
        <f t="shared" si="1358"/>
        <v>0</v>
      </c>
      <c r="AA5716" s="1">
        <f t="shared" si="1359"/>
        <v>0</v>
      </c>
    </row>
    <row r="5717" spans="1:27" x14ac:dyDescent="0.25">
      <c r="A5717">
        <v>0</v>
      </c>
      <c r="B5717">
        <v>50</v>
      </c>
      <c r="C5717">
        <v>25.56</v>
      </c>
      <c r="D5717">
        <v>680</v>
      </c>
      <c r="E5717">
        <v>1</v>
      </c>
      <c r="G5717" s="1">
        <f t="shared" si="1345"/>
        <v>0</v>
      </c>
      <c r="H5717" s="1">
        <f t="shared" si="1346"/>
        <v>0</v>
      </c>
      <c r="I5717" s="1">
        <f t="shared" si="1347"/>
        <v>0</v>
      </c>
      <c r="L5717" s="1">
        <f t="shared" si="1348"/>
        <v>0</v>
      </c>
      <c r="M5717" s="1">
        <f t="shared" si="1349"/>
        <v>0</v>
      </c>
      <c r="N5717" s="1">
        <f t="shared" si="1350"/>
        <v>1</v>
      </c>
      <c r="O5717" s="1">
        <f t="shared" si="1351"/>
        <v>0</v>
      </c>
      <c r="R5717" s="1">
        <f t="shared" si="1352"/>
        <v>0</v>
      </c>
      <c r="S5717" s="1">
        <f t="shared" si="1353"/>
        <v>0</v>
      </c>
      <c r="T5717" s="1">
        <f t="shared" si="1354"/>
        <v>1</v>
      </c>
      <c r="U5717" s="1">
        <f t="shared" si="1355"/>
        <v>0</v>
      </c>
      <c r="X5717" s="1">
        <f t="shared" si="1356"/>
        <v>0</v>
      </c>
      <c r="Y5717" s="1">
        <f t="shared" si="1357"/>
        <v>0</v>
      </c>
      <c r="Z5717" s="1">
        <f t="shared" si="1358"/>
        <v>1</v>
      </c>
      <c r="AA5717" s="1">
        <f t="shared" si="1359"/>
        <v>0</v>
      </c>
    </row>
    <row r="5718" spans="1:27" x14ac:dyDescent="0.25">
      <c r="A5718">
        <v>0</v>
      </c>
      <c r="B5718">
        <v>41</v>
      </c>
      <c r="C5718">
        <v>24.53</v>
      </c>
      <c r="D5718">
        <v>710</v>
      </c>
      <c r="E5718">
        <v>1</v>
      </c>
      <c r="G5718" s="1">
        <f t="shared" si="1345"/>
        <v>0</v>
      </c>
      <c r="H5718" s="1">
        <f t="shared" si="1346"/>
        <v>0</v>
      </c>
      <c r="I5718" s="1">
        <f t="shared" si="1347"/>
        <v>0</v>
      </c>
      <c r="L5718" s="1">
        <f t="shared" si="1348"/>
        <v>0</v>
      </c>
      <c r="M5718" s="1">
        <f t="shared" si="1349"/>
        <v>0</v>
      </c>
      <c r="N5718" s="1">
        <f t="shared" si="1350"/>
        <v>1</v>
      </c>
      <c r="O5718" s="1">
        <f t="shared" si="1351"/>
        <v>0</v>
      </c>
      <c r="R5718" s="1">
        <f t="shared" si="1352"/>
        <v>0</v>
      </c>
      <c r="S5718" s="1">
        <f t="shared" si="1353"/>
        <v>0</v>
      </c>
      <c r="T5718" s="1">
        <f t="shared" si="1354"/>
        <v>1</v>
      </c>
      <c r="U5718" s="1">
        <f t="shared" si="1355"/>
        <v>0</v>
      </c>
      <c r="X5718" s="1">
        <f t="shared" si="1356"/>
        <v>0</v>
      </c>
      <c r="Y5718" s="1">
        <f t="shared" si="1357"/>
        <v>0</v>
      </c>
      <c r="Z5718" s="1">
        <f t="shared" si="1358"/>
        <v>1</v>
      </c>
      <c r="AA5718" s="1">
        <f t="shared" si="1359"/>
        <v>0</v>
      </c>
    </row>
    <row r="5719" spans="1:27" x14ac:dyDescent="0.25">
      <c r="A5719">
        <v>1</v>
      </c>
      <c r="B5719">
        <v>90</v>
      </c>
      <c r="C5719">
        <v>20.84</v>
      </c>
      <c r="D5719">
        <v>715</v>
      </c>
      <c r="E5719">
        <v>1</v>
      </c>
      <c r="G5719" s="1">
        <f t="shared" si="1345"/>
        <v>1</v>
      </c>
      <c r="H5719" s="1">
        <f t="shared" si="1346"/>
        <v>1</v>
      </c>
      <c r="I5719" s="1">
        <f t="shared" si="1347"/>
        <v>1</v>
      </c>
      <c r="L5719" s="1">
        <f t="shared" si="1348"/>
        <v>1</v>
      </c>
      <c r="M5719" s="1">
        <f t="shared" si="1349"/>
        <v>0</v>
      </c>
      <c r="N5719" s="1">
        <f t="shared" si="1350"/>
        <v>0</v>
      </c>
      <c r="O5719" s="1">
        <f t="shared" si="1351"/>
        <v>0</v>
      </c>
      <c r="R5719" s="1">
        <f t="shared" si="1352"/>
        <v>1</v>
      </c>
      <c r="S5719" s="1">
        <f t="shared" si="1353"/>
        <v>0</v>
      </c>
      <c r="T5719" s="1">
        <f t="shared" si="1354"/>
        <v>0</v>
      </c>
      <c r="U5719" s="1">
        <f t="shared" si="1355"/>
        <v>0</v>
      </c>
      <c r="X5719" s="1">
        <f t="shared" si="1356"/>
        <v>1</v>
      </c>
      <c r="Y5719" s="1">
        <f t="shared" si="1357"/>
        <v>0</v>
      </c>
      <c r="Z5719" s="1">
        <f t="shared" si="1358"/>
        <v>0</v>
      </c>
      <c r="AA5719" s="1">
        <f t="shared" si="1359"/>
        <v>0</v>
      </c>
    </row>
    <row r="5720" spans="1:27" x14ac:dyDescent="0.25">
      <c r="A5720">
        <v>1</v>
      </c>
      <c r="B5720">
        <v>85</v>
      </c>
      <c r="C5720">
        <v>32.51</v>
      </c>
      <c r="D5720">
        <v>680</v>
      </c>
      <c r="E5720">
        <v>1</v>
      </c>
      <c r="G5720" s="1">
        <f t="shared" si="1345"/>
        <v>0</v>
      </c>
      <c r="H5720" s="1">
        <f t="shared" si="1346"/>
        <v>0</v>
      </c>
      <c r="I5720" s="1">
        <f t="shared" si="1347"/>
        <v>1</v>
      </c>
      <c r="L5720" s="1">
        <f t="shared" si="1348"/>
        <v>0</v>
      </c>
      <c r="M5720" s="1">
        <f t="shared" si="1349"/>
        <v>0</v>
      </c>
      <c r="N5720" s="1">
        <f t="shared" si="1350"/>
        <v>1</v>
      </c>
      <c r="O5720" s="1">
        <f t="shared" si="1351"/>
        <v>0</v>
      </c>
      <c r="R5720" s="1">
        <f t="shared" si="1352"/>
        <v>0</v>
      </c>
      <c r="S5720" s="1">
        <f t="shared" si="1353"/>
        <v>0</v>
      </c>
      <c r="T5720" s="1">
        <f t="shared" si="1354"/>
        <v>1</v>
      </c>
      <c r="U5720" s="1">
        <f t="shared" si="1355"/>
        <v>0</v>
      </c>
      <c r="X5720" s="1">
        <f t="shared" si="1356"/>
        <v>1</v>
      </c>
      <c r="Y5720" s="1">
        <f t="shared" si="1357"/>
        <v>0</v>
      </c>
      <c r="Z5720" s="1">
        <f t="shared" si="1358"/>
        <v>0</v>
      </c>
      <c r="AA5720" s="1">
        <f t="shared" si="1359"/>
        <v>0</v>
      </c>
    </row>
    <row r="5721" spans="1:27" x14ac:dyDescent="0.25">
      <c r="A5721">
        <v>0</v>
      </c>
      <c r="B5721">
        <v>60</v>
      </c>
      <c r="C5721">
        <v>7.78</v>
      </c>
      <c r="D5721">
        <v>700</v>
      </c>
      <c r="E5721">
        <v>1</v>
      </c>
      <c r="G5721" s="1">
        <f t="shared" si="1345"/>
        <v>0</v>
      </c>
      <c r="H5721" s="1">
        <f t="shared" si="1346"/>
        <v>1</v>
      </c>
      <c r="I5721" s="1">
        <f t="shared" si="1347"/>
        <v>1</v>
      </c>
      <c r="L5721" s="1">
        <f t="shared" si="1348"/>
        <v>0</v>
      </c>
      <c r="M5721" s="1">
        <f t="shared" si="1349"/>
        <v>0</v>
      </c>
      <c r="N5721" s="1">
        <f t="shared" si="1350"/>
        <v>1</v>
      </c>
      <c r="O5721" s="1">
        <f t="shared" si="1351"/>
        <v>0</v>
      </c>
      <c r="R5721" s="1">
        <f t="shared" si="1352"/>
        <v>1</v>
      </c>
      <c r="S5721" s="1">
        <f t="shared" si="1353"/>
        <v>0</v>
      </c>
      <c r="T5721" s="1">
        <f t="shared" si="1354"/>
        <v>0</v>
      </c>
      <c r="U5721" s="1">
        <f t="shared" si="1355"/>
        <v>0</v>
      </c>
      <c r="X5721" s="1">
        <f t="shared" si="1356"/>
        <v>1</v>
      </c>
      <c r="Y5721" s="1">
        <f t="shared" si="1357"/>
        <v>0</v>
      </c>
      <c r="Z5721" s="1">
        <f t="shared" si="1358"/>
        <v>0</v>
      </c>
      <c r="AA5721" s="1">
        <f t="shared" si="1359"/>
        <v>0</v>
      </c>
    </row>
    <row r="5722" spans="1:27" x14ac:dyDescent="0.25">
      <c r="A5722">
        <v>0</v>
      </c>
      <c r="B5722">
        <v>50</v>
      </c>
      <c r="C5722">
        <v>29.07</v>
      </c>
      <c r="D5722">
        <v>695</v>
      </c>
      <c r="E5722">
        <v>1</v>
      </c>
      <c r="G5722" s="1">
        <f t="shared" si="1345"/>
        <v>0</v>
      </c>
      <c r="H5722" s="1">
        <f t="shared" si="1346"/>
        <v>0</v>
      </c>
      <c r="I5722" s="1">
        <f t="shared" si="1347"/>
        <v>0</v>
      </c>
      <c r="L5722" s="1">
        <f t="shared" si="1348"/>
        <v>0</v>
      </c>
      <c r="M5722" s="1">
        <f t="shared" si="1349"/>
        <v>0</v>
      </c>
      <c r="N5722" s="1">
        <f t="shared" si="1350"/>
        <v>1</v>
      </c>
      <c r="O5722" s="1">
        <f t="shared" si="1351"/>
        <v>0</v>
      </c>
      <c r="R5722" s="1">
        <f t="shared" si="1352"/>
        <v>0</v>
      </c>
      <c r="S5722" s="1">
        <f t="shared" si="1353"/>
        <v>0</v>
      </c>
      <c r="T5722" s="1">
        <f t="shared" si="1354"/>
        <v>1</v>
      </c>
      <c r="U5722" s="1">
        <f t="shared" si="1355"/>
        <v>0</v>
      </c>
      <c r="X5722" s="1">
        <f t="shared" si="1356"/>
        <v>0</v>
      </c>
      <c r="Y5722" s="1">
        <f t="shared" si="1357"/>
        <v>0</v>
      </c>
      <c r="Z5722" s="1">
        <f t="shared" si="1358"/>
        <v>1</v>
      </c>
      <c r="AA5722" s="1">
        <f t="shared" si="1359"/>
        <v>0</v>
      </c>
    </row>
    <row r="5723" spans="1:27" x14ac:dyDescent="0.25">
      <c r="A5723">
        <v>0</v>
      </c>
      <c r="B5723">
        <v>92</v>
      </c>
      <c r="C5723">
        <v>11.7</v>
      </c>
      <c r="D5723">
        <v>665</v>
      </c>
      <c r="E5723">
        <v>1</v>
      </c>
      <c r="G5723" s="1">
        <f t="shared" si="1345"/>
        <v>1</v>
      </c>
      <c r="H5723" s="1">
        <f t="shared" si="1346"/>
        <v>1</v>
      </c>
      <c r="I5723" s="1">
        <f t="shared" si="1347"/>
        <v>1</v>
      </c>
      <c r="L5723" s="1">
        <f t="shared" si="1348"/>
        <v>1</v>
      </c>
      <c r="M5723" s="1">
        <f t="shared" si="1349"/>
        <v>0</v>
      </c>
      <c r="N5723" s="1">
        <f t="shared" si="1350"/>
        <v>0</v>
      </c>
      <c r="O5723" s="1">
        <f t="shared" si="1351"/>
        <v>0</v>
      </c>
      <c r="R5723" s="1">
        <f t="shared" si="1352"/>
        <v>1</v>
      </c>
      <c r="S5723" s="1">
        <f t="shared" si="1353"/>
        <v>0</v>
      </c>
      <c r="T5723" s="1">
        <f t="shared" si="1354"/>
        <v>0</v>
      </c>
      <c r="U5723" s="1">
        <f t="shared" si="1355"/>
        <v>0</v>
      </c>
      <c r="X5723" s="1">
        <f t="shared" si="1356"/>
        <v>1</v>
      </c>
      <c r="Y5723" s="1">
        <f t="shared" si="1357"/>
        <v>0</v>
      </c>
      <c r="Z5723" s="1">
        <f t="shared" si="1358"/>
        <v>0</v>
      </c>
      <c r="AA5723" s="1">
        <f t="shared" si="1359"/>
        <v>0</v>
      </c>
    </row>
    <row r="5724" spans="1:27" x14ac:dyDescent="0.25">
      <c r="A5724">
        <v>1</v>
      </c>
      <c r="B5724">
        <v>56</v>
      </c>
      <c r="C5724">
        <v>22.95</v>
      </c>
      <c r="D5724">
        <v>685</v>
      </c>
      <c r="E5724">
        <v>1</v>
      </c>
      <c r="G5724" s="1">
        <f t="shared" si="1345"/>
        <v>0</v>
      </c>
      <c r="H5724" s="1">
        <f t="shared" si="1346"/>
        <v>0</v>
      </c>
      <c r="I5724" s="1">
        <f t="shared" si="1347"/>
        <v>1</v>
      </c>
      <c r="L5724" s="1">
        <f t="shared" si="1348"/>
        <v>0</v>
      </c>
      <c r="M5724" s="1">
        <f t="shared" si="1349"/>
        <v>0</v>
      </c>
      <c r="N5724" s="1">
        <f t="shared" si="1350"/>
        <v>1</v>
      </c>
      <c r="O5724" s="1">
        <f t="shared" si="1351"/>
        <v>0</v>
      </c>
      <c r="R5724" s="1">
        <f t="shared" si="1352"/>
        <v>0</v>
      </c>
      <c r="S5724" s="1">
        <f t="shared" si="1353"/>
        <v>0</v>
      </c>
      <c r="T5724" s="1">
        <f t="shared" si="1354"/>
        <v>1</v>
      </c>
      <c r="U5724" s="1">
        <f t="shared" si="1355"/>
        <v>0</v>
      </c>
      <c r="X5724" s="1">
        <f t="shared" si="1356"/>
        <v>1</v>
      </c>
      <c r="Y5724" s="1">
        <f t="shared" si="1357"/>
        <v>0</v>
      </c>
      <c r="Z5724" s="1">
        <f t="shared" si="1358"/>
        <v>0</v>
      </c>
      <c r="AA5724" s="1">
        <f t="shared" si="1359"/>
        <v>0</v>
      </c>
    </row>
    <row r="5725" spans="1:27" x14ac:dyDescent="0.25">
      <c r="A5725">
        <v>0</v>
      </c>
      <c r="B5725">
        <v>46</v>
      </c>
      <c r="C5725">
        <v>14.4</v>
      </c>
      <c r="D5725">
        <v>665</v>
      </c>
      <c r="E5725">
        <v>1</v>
      </c>
      <c r="G5725" s="1">
        <f t="shared" si="1345"/>
        <v>0</v>
      </c>
      <c r="H5725" s="1">
        <f t="shared" si="1346"/>
        <v>1</v>
      </c>
      <c r="I5725" s="1">
        <f t="shared" si="1347"/>
        <v>1</v>
      </c>
      <c r="L5725" s="1">
        <f t="shared" si="1348"/>
        <v>0</v>
      </c>
      <c r="M5725" s="1">
        <f t="shared" si="1349"/>
        <v>0</v>
      </c>
      <c r="N5725" s="1">
        <f t="shared" si="1350"/>
        <v>1</v>
      </c>
      <c r="O5725" s="1">
        <f t="shared" si="1351"/>
        <v>0</v>
      </c>
      <c r="R5725" s="1">
        <f t="shared" si="1352"/>
        <v>1</v>
      </c>
      <c r="S5725" s="1">
        <f t="shared" si="1353"/>
        <v>0</v>
      </c>
      <c r="T5725" s="1">
        <f t="shared" si="1354"/>
        <v>0</v>
      </c>
      <c r="U5725" s="1">
        <f t="shared" si="1355"/>
        <v>0</v>
      </c>
      <c r="X5725" s="1">
        <f t="shared" si="1356"/>
        <v>1</v>
      </c>
      <c r="Y5725" s="1">
        <f t="shared" si="1357"/>
        <v>0</v>
      </c>
      <c r="Z5725" s="1">
        <f t="shared" si="1358"/>
        <v>0</v>
      </c>
      <c r="AA5725" s="1">
        <f t="shared" si="1359"/>
        <v>0</v>
      </c>
    </row>
    <row r="5726" spans="1:27" x14ac:dyDescent="0.25">
      <c r="A5726">
        <v>0</v>
      </c>
      <c r="B5726">
        <v>26</v>
      </c>
      <c r="C5726">
        <v>14.87</v>
      </c>
      <c r="D5726">
        <v>700</v>
      </c>
      <c r="E5726">
        <v>1</v>
      </c>
      <c r="G5726" s="1">
        <f t="shared" si="1345"/>
        <v>0</v>
      </c>
      <c r="H5726" s="1">
        <f t="shared" si="1346"/>
        <v>1</v>
      </c>
      <c r="I5726" s="1">
        <f t="shared" si="1347"/>
        <v>1</v>
      </c>
      <c r="L5726" s="1">
        <f t="shared" si="1348"/>
        <v>0</v>
      </c>
      <c r="M5726" s="1">
        <f t="shared" si="1349"/>
        <v>0</v>
      </c>
      <c r="N5726" s="1">
        <f t="shared" si="1350"/>
        <v>1</v>
      </c>
      <c r="O5726" s="1">
        <f t="shared" si="1351"/>
        <v>0</v>
      </c>
      <c r="R5726" s="1">
        <f t="shared" si="1352"/>
        <v>1</v>
      </c>
      <c r="S5726" s="1">
        <f t="shared" si="1353"/>
        <v>0</v>
      </c>
      <c r="T5726" s="1">
        <f t="shared" si="1354"/>
        <v>0</v>
      </c>
      <c r="U5726" s="1">
        <f t="shared" si="1355"/>
        <v>0</v>
      </c>
      <c r="X5726" s="1">
        <f t="shared" si="1356"/>
        <v>1</v>
      </c>
      <c r="Y5726" s="1">
        <f t="shared" si="1357"/>
        <v>0</v>
      </c>
      <c r="Z5726" s="1">
        <f t="shared" si="1358"/>
        <v>0</v>
      </c>
      <c r="AA5726" s="1">
        <f t="shared" si="1359"/>
        <v>0</v>
      </c>
    </row>
    <row r="5727" spans="1:27" x14ac:dyDescent="0.25">
      <c r="A5727">
        <v>1</v>
      </c>
      <c r="B5727">
        <v>50</v>
      </c>
      <c r="C5727">
        <v>17.79</v>
      </c>
      <c r="D5727">
        <v>660</v>
      </c>
      <c r="E5727">
        <v>1</v>
      </c>
      <c r="G5727" s="1">
        <f t="shared" si="1345"/>
        <v>0</v>
      </c>
      <c r="H5727" s="1">
        <f t="shared" si="1346"/>
        <v>0</v>
      </c>
      <c r="I5727" s="1">
        <f t="shared" si="1347"/>
        <v>1</v>
      </c>
      <c r="L5727" s="1">
        <f t="shared" si="1348"/>
        <v>0</v>
      </c>
      <c r="M5727" s="1">
        <f t="shared" si="1349"/>
        <v>0</v>
      </c>
      <c r="N5727" s="1">
        <f t="shared" si="1350"/>
        <v>1</v>
      </c>
      <c r="O5727" s="1">
        <f t="shared" si="1351"/>
        <v>0</v>
      </c>
      <c r="R5727" s="1">
        <f t="shared" si="1352"/>
        <v>0</v>
      </c>
      <c r="S5727" s="1">
        <f t="shared" si="1353"/>
        <v>0</v>
      </c>
      <c r="T5727" s="1">
        <f t="shared" si="1354"/>
        <v>1</v>
      </c>
      <c r="U5727" s="1">
        <f t="shared" si="1355"/>
        <v>0</v>
      </c>
      <c r="X5727" s="1">
        <f t="shared" si="1356"/>
        <v>1</v>
      </c>
      <c r="Y5727" s="1">
        <f t="shared" si="1357"/>
        <v>0</v>
      </c>
      <c r="Z5727" s="1">
        <f t="shared" si="1358"/>
        <v>0</v>
      </c>
      <c r="AA5727" s="1">
        <f t="shared" si="1359"/>
        <v>0</v>
      </c>
    </row>
    <row r="5728" spans="1:27" x14ac:dyDescent="0.25">
      <c r="A5728">
        <v>1</v>
      </c>
      <c r="B5728">
        <v>62</v>
      </c>
      <c r="C5728">
        <v>13.22</v>
      </c>
      <c r="D5728">
        <v>720</v>
      </c>
      <c r="E5728">
        <v>1</v>
      </c>
      <c r="G5728" s="1">
        <f t="shared" si="1345"/>
        <v>1</v>
      </c>
      <c r="H5728" s="1">
        <f t="shared" si="1346"/>
        <v>1</v>
      </c>
      <c r="I5728" s="1">
        <f t="shared" si="1347"/>
        <v>1</v>
      </c>
      <c r="L5728" s="1">
        <f t="shared" si="1348"/>
        <v>1</v>
      </c>
      <c r="M5728" s="1">
        <f t="shared" si="1349"/>
        <v>0</v>
      </c>
      <c r="N5728" s="1">
        <f t="shared" si="1350"/>
        <v>0</v>
      </c>
      <c r="O5728" s="1">
        <f t="shared" si="1351"/>
        <v>0</v>
      </c>
      <c r="R5728" s="1">
        <f t="shared" si="1352"/>
        <v>1</v>
      </c>
      <c r="S5728" s="1">
        <f t="shared" si="1353"/>
        <v>0</v>
      </c>
      <c r="T5728" s="1">
        <f t="shared" si="1354"/>
        <v>0</v>
      </c>
      <c r="U5728" s="1">
        <f t="shared" si="1355"/>
        <v>0</v>
      </c>
      <c r="X5728" s="1">
        <f t="shared" si="1356"/>
        <v>1</v>
      </c>
      <c r="Y5728" s="1">
        <f t="shared" si="1357"/>
        <v>0</v>
      </c>
      <c r="Z5728" s="1">
        <f t="shared" si="1358"/>
        <v>0</v>
      </c>
      <c r="AA5728" s="1">
        <f t="shared" si="1359"/>
        <v>0</v>
      </c>
    </row>
    <row r="5729" spans="1:27" x14ac:dyDescent="0.25">
      <c r="A5729">
        <v>1</v>
      </c>
      <c r="B5729">
        <v>54.74</v>
      </c>
      <c r="C5729">
        <v>20.92</v>
      </c>
      <c r="D5729">
        <v>680</v>
      </c>
      <c r="E5729">
        <v>1</v>
      </c>
      <c r="G5729" s="1">
        <f t="shared" si="1345"/>
        <v>0</v>
      </c>
      <c r="H5729" s="1">
        <f t="shared" si="1346"/>
        <v>0</v>
      </c>
      <c r="I5729" s="1">
        <f t="shared" si="1347"/>
        <v>1</v>
      </c>
      <c r="L5729" s="1">
        <f t="shared" si="1348"/>
        <v>0</v>
      </c>
      <c r="M5729" s="1">
        <f t="shared" si="1349"/>
        <v>0</v>
      </c>
      <c r="N5729" s="1">
        <f t="shared" si="1350"/>
        <v>1</v>
      </c>
      <c r="O5729" s="1">
        <f t="shared" si="1351"/>
        <v>0</v>
      </c>
      <c r="R5729" s="1">
        <f t="shared" si="1352"/>
        <v>0</v>
      </c>
      <c r="S5729" s="1">
        <f t="shared" si="1353"/>
        <v>0</v>
      </c>
      <c r="T5729" s="1">
        <f t="shared" si="1354"/>
        <v>1</v>
      </c>
      <c r="U5729" s="1">
        <f t="shared" si="1355"/>
        <v>0</v>
      </c>
      <c r="X5729" s="1">
        <f t="shared" si="1356"/>
        <v>1</v>
      </c>
      <c r="Y5729" s="1">
        <f t="shared" si="1357"/>
        <v>0</v>
      </c>
      <c r="Z5729" s="1">
        <f t="shared" si="1358"/>
        <v>0</v>
      </c>
      <c r="AA5729" s="1">
        <f t="shared" si="1359"/>
        <v>0</v>
      </c>
    </row>
    <row r="5730" spans="1:27" x14ac:dyDescent="0.25">
      <c r="A5730">
        <v>1</v>
      </c>
      <c r="B5730">
        <v>76</v>
      </c>
      <c r="C5730">
        <v>25.79</v>
      </c>
      <c r="D5730">
        <v>660</v>
      </c>
      <c r="E5730">
        <v>1</v>
      </c>
      <c r="G5730" s="1">
        <f t="shared" si="1345"/>
        <v>0</v>
      </c>
      <c r="H5730" s="1">
        <f t="shared" si="1346"/>
        <v>0</v>
      </c>
      <c r="I5730" s="1">
        <f t="shared" si="1347"/>
        <v>1</v>
      </c>
      <c r="L5730" s="1">
        <f t="shared" si="1348"/>
        <v>0</v>
      </c>
      <c r="M5730" s="1">
        <f t="shared" si="1349"/>
        <v>0</v>
      </c>
      <c r="N5730" s="1">
        <f t="shared" si="1350"/>
        <v>1</v>
      </c>
      <c r="O5730" s="1">
        <f t="shared" si="1351"/>
        <v>0</v>
      </c>
      <c r="R5730" s="1">
        <f t="shared" si="1352"/>
        <v>0</v>
      </c>
      <c r="S5730" s="1">
        <f t="shared" si="1353"/>
        <v>0</v>
      </c>
      <c r="T5730" s="1">
        <f t="shared" si="1354"/>
        <v>1</v>
      </c>
      <c r="U5730" s="1">
        <f t="shared" si="1355"/>
        <v>0</v>
      </c>
      <c r="X5730" s="1">
        <f t="shared" si="1356"/>
        <v>1</v>
      </c>
      <c r="Y5730" s="1">
        <f t="shared" si="1357"/>
        <v>0</v>
      </c>
      <c r="Z5730" s="1">
        <f t="shared" si="1358"/>
        <v>0</v>
      </c>
      <c r="AA5730" s="1">
        <f t="shared" si="1359"/>
        <v>0</v>
      </c>
    </row>
    <row r="5731" spans="1:27" x14ac:dyDescent="0.25">
      <c r="A5731">
        <v>0</v>
      </c>
      <c r="B5731">
        <v>48</v>
      </c>
      <c r="C5731">
        <v>12.25</v>
      </c>
      <c r="D5731">
        <v>665</v>
      </c>
      <c r="E5731">
        <v>1</v>
      </c>
      <c r="G5731" s="1">
        <f t="shared" si="1345"/>
        <v>0</v>
      </c>
      <c r="H5731" s="1">
        <f t="shared" si="1346"/>
        <v>1</v>
      </c>
      <c r="I5731" s="1">
        <f t="shared" si="1347"/>
        <v>1</v>
      </c>
      <c r="L5731" s="1">
        <f t="shared" si="1348"/>
        <v>0</v>
      </c>
      <c r="M5731" s="1">
        <f t="shared" si="1349"/>
        <v>0</v>
      </c>
      <c r="N5731" s="1">
        <f t="shared" si="1350"/>
        <v>1</v>
      </c>
      <c r="O5731" s="1">
        <f t="shared" si="1351"/>
        <v>0</v>
      </c>
      <c r="R5731" s="1">
        <f t="shared" si="1352"/>
        <v>1</v>
      </c>
      <c r="S5731" s="1">
        <f t="shared" si="1353"/>
        <v>0</v>
      </c>
      <c r="T5731" s="1">
        <f t="shared" si="1354"/>
        <v>0</v>
      </c>
      <c r="U5731" s="1">
        <f t="shared" si="1355"/>
        <v>0</v>
      </c>
      <c r="X5731" s="1">
        <f t="shared" si="1356"/>
        <v>1</v>
      </c>
      <c r="Y5731" s="1">
        <f t="shared" si="1357"/>
        <v>0</v>
      </c>
      <c r="Z5731" s="1">
        <f t="shared" si="1358"/>
        <v>0</v>
      </c>
      <c r="AA5731" s="1">
        <f t="shared" si="1359"/>
        <v>0</v>
      </c>
    </row>
    <row r="5732" spans="1:27" x14ac:dyDescent="0.25">
      <c r="A5732">
        <v>0</v>
      </c>
      <c r="B5732">
        <v>58</v>
      </c>
      <c r="C5732">
        <v>27.95</v>
      </c>
      <c r="D5732">
        <v>690</v>
      </c>
      <c r="E5732">
        <v>1</v>
      </c>
      <c r="G5732" s="1">
        <f t="shared" si="1345"/>
        <v>0</v>
      </c>
      <c r="H5732" s="1">
        <f t="shared" si="1346"/>
        <v>0</v>
      </c>
      <c r="I5732" s="1">
        <f t="shared" si="1347"/>
        <v>0</v>
      </c>
      <c r="L5732" s="1">
        <f t="shared" si="1348"/>
        <v>0</v>
      </c>
      <c r="M5732" s="1">
        <f t="shared" si="1349"/>
        <v>0</v>
      </c>
      <c r="N5732" s="1">
        <f t="shared" si="1350"/>
        <v>1</v>
      </c>
      <c r="O5732" s="1">
        <f t="shared" si="1351"/>
        <v>0</v>
      </c>
      <c r="R5732" s="1">
        <f t="shared" si="1352"/>
        <v>0</v>
      </c>
      <c r="S5732" s="1">
        <f t="shared" si="1353"/>
        <v>0</v>
      </c>
      <c r="T5732" s="1">
        <f t="shared" si="1354"/>
        <v>1</v>
      </c>
      <c r="U5732" s="1">
        <f t="shared" si="1355"/>
        <v>0</v>
      </c>
      <c r="X5732" s="1">
        <f t="shared" si="1356"/>
        <v>0</v>
      </c>
      <c r="Y5732" s="1">
        <f t="shared" si="1357"/>
        <v>0</v>
      </c>
      <c r="Z5732" s="1">
        <f t="shared" si="1358"/>
        <v>1</v>
      </c>
      <c r="AA5732" s="1">
        <f t="shared" si="1359"/>
        <v>0</v>
      </c>
    </row>
    <row r="5733" spans="1:27" x14ac:dyDescent="0.25">
      <c r="A5733">
        <v>1</v>
      </c>
      <c r="B5733">
        <v>74</v>
      </c>
      <c r="C5733">
        <v>21.05</v>
      </c>
      <c r="D5733">
        <v>685</v>
      </c>
      <c r="E5733">
        <v>1</v>
      </c>
      <c r="G5733" s="1">
        <f t="shared" si="1345"/>
        <v>0</v>
      </c>
      <c r="H5733" s="1">
        <f t="shared" si="1346"/>
        <v>0</v>
      </c>
      <c r="I5733" s="1">
        <f t="shared" si="1347"/>
        <v>1</v>
      </c>
      <c r="L5733" s="1">
        <f t="shared" si="1348"/>
        <v>0</v>
      </c>
      <c r="M5733" s="1">
        <f t="shared" si="1349"/>
        <v>0</v>
      </c>
      <c r="N5733" s="1">
        <f t="shared" si="1350"/>
        <v>1</v>
      </c>
      <c r="O5733" s="1">
        <f t="shared" si="1351"/>
        <v>0</v>
      </c>
      <c r="R5733" s="1">
        <f t="shared" si="1352"/>
        <v>0</v>
      </c>
      <c r="S5733" s="1">
        <f t="shared" si="1353"/>
        <v>0</v>
      </c>
      <c r="T5733" s="1">
        <f t="shared" si="1354"/>
        <v>1</v>
      </c>
      <c r="U5733" s="1">
        <f t="shared" si="1355"/>
        <v>0</v>
      </c>
      <c r="X5733" s="1">
        <f t="shared" si="1356"/>
        <v>1</v>
      </c>
      <c r="Y5733" s="1">
        <f t="shared" si="1357"/>
        <v>0</v>
      </c>
      <c r="Z5733" s="1">
        <f t="shared" si="1358"/>
        <v>0</v>
      </c>
      <c r="AA5733" s="1">
        <f t="shared" si="1359"/>
        <v>0</v>
      </c>
    </row>
    <row r="5734" spans="1:27" x14ac:dyDescent="0.25">
      <c r="A5734">
        <v>0</v>
      </c>
      <c r="B5734">
        <v>39.067</v>
      </c>
      <c r="C5734">
        <v>22.67</v>
      </c>
      <c r="D5734">
        <v>690</v>
      </c>
      <c r="E5734">
        <v>1</v>
      </c>
      <c r="G5734" s="1">
        <f t="shared" si="1345"/>
        <v>0</v>
      </c>
      <c r="H5734" s="1">
        <f t="shared" si="1346"/>
        <v>0</v>
      </c>
      <c r="I5734" s="1">
        <f t="shared" si="1347"/>
        <v>0</v>
      </c>
      <c r="L5734" s="1">
        <f t="shared" si="1348"/>
        <v>0</v>
      </c>
      <c r="M5734" s="1">
        <f t="shared" si="1349"/>
        <v>0</v>
      </c>
      <c r="N5734" s="1">
        <f t="shared" si="1350"/>
        <v>1</v>
      </c>
      <c r="O5734" s="1">
        <f t="shared" si="1351"/>
        <v>0</v>
      </c>
      <c r="R5734" s="1">
        <f t="shared" si="1352"/>
        <v>0</v>
      </c>
      <c r="S5734" s="1">
        <f t="shared" si="1353"/>
        <v>0</v>
      </c>
      <c r="T5734" s="1">
        <f t="shared" si="1354"/>
        <v>1</v>
      </c>
      <c r="U5734" s="1">
        <f t="shared" si="1355"/>
        <v>0</v>
      </c>
      <c r="X5734" s="1">
        <f t="shared" si="1356"/>
        <v>0</v>
      </c>
      <c r="Y5734" s="1">
        <f t="shared" si="1357"/>
        <v>0</v>
      </c>
      <c r="Z5734" s="1">
        <f t="shared" si="1358"/>
        <v>1</v>
      </c>
      <c r="AA5734" s="1">
        <f t="shared" si="1359"/>
        <v>0</v>
      </c>
    </row>
    <row r="5735" spans="1:27" x14ac:dyDescent="0.25">
      <c r="A5735">
        <v>0</v>
      </c>
      <c r="B5735">
        <v>54.08</v>
      </c>
      <c r="C5735">
        <v>28.67</v>
      </c>
      <c r="D5735">
        <v>670</v>
      </c>
      <c r="E5735">
        <v>1</v>
      </c>
      <c r="G5735" s="1">
        <f t="shared" si="1345"/>
        <v>0</v>
      </c>
      <c r="H5735" s="1">
        <f t="shared" si="1346"/>
        <v>0</v>
      </c>
      <c r="I5735" s="1">
        <f t="shared" si="1347"/>
        <v>0</v>
      </c>
      <c r="L5735" s="1">
        <f t="shared" si="1348"/>
        <v>0</v>
      </c>
      <c r="M5735" s="1">
        <f t="shared" si="1349"/>
        <v>0</v>
      </c>
      <c r="N5735" s="1">
        <f t="shared" si="1350"/>
        <v>1</v>
      </c>
      <c r="O5735" s="1">
        <f t="shared" si="1351"/>
        <v>0</v>
      </c>
      <c r="R5735" s="1">
        <f t="shared" si="1352"/>
        <v>0</v>
      </c>
      <c r="S5735" s="1">
        <f t="shared" si="1353"/>
        <v>0</v>
      </c>
      <c r="T5735" s="1">
        <f t="shared" si="1354"/>
        <v>1</v>
      </c>
      <c r="U5735" s="1">
        <f t="shared" si="1355"/>
        <v>0</v>
      </c>
      <c r="X5735" s="1">
        <f t="shared" si="1356"/>
        <v>0</v>
      </c>
      <c r="Y5735" s="1">
        <f t="shared" si="1357"/>
        <v>0</v>
      </c>
      <c r="Z5735" s="1">
        <f t="shared" si="1358"/>
        <v>1</v>
      </c>
      <c r="AA5735" s="1">
        <f t="shared" si="1359"/>
        <v>0</v>
      </c>
    </row>
    <row r="5736" spans="1:27" x14ac:dyDescent="0.25">
      <c r="A5736">
        <v>1</v>
      </c>
      <c r="B5736">
        <v>40.247999999999998</v>
      </c>
      <c r="C5736">
        <v>30.17</v>
      </c>
      <c r="D5736">
        <v>735</v>
      </c>
      <c r="E5736">
        <v>1</v>
      </c>
      <c r="G5736" s="1">
        <f t="shared" si="1345"/>
        <v>1</v>
      </c>
      <c r="H5736" s="1">
        <f t="shared" si="1346"/>
        <v>1</v>
      </c>
      <c r="I5736" s="1">
        <f t="shared" si="1347"/>
        <v>1</v>
      </c>
      <c r="L5736" s="1">
        <f t="shared" si="1348"/>
        <v>1</v>
      </c>
      <c r="M5736" s="1">
        <f t="shared" si="1349"/>
        <v>0</v>
      </c>
      <c r="N5736" s="1">
        <f t="shared" si="1350"/>
        <v>0</v>
      </c>
      <c r="O5736" s="1">
        <f t="shared" si="1351"/>
        <v>0</v>
      </c>
      <c r="R5736" s="1">
        <f t="shared" si="1352"/>
        <v>1</v>
      </c>
      <c r="S5736" s="1">
        <f t="shared" si="1353"/>
        <v>0</v>
      </c>
      <c r="T5736" s="1">
        <f t="shared" si="1354"/>
        <v>0</v>
      </c>
      <c r="U5736" s="1">
        <f t="shared" si="1355"/>
        <v>0</v>
      </c>
      <c r="X5736" s="1">
        <f t="shared" si="1356"/>
        <v>1</v>
      </c>
      <c r="Y5736" s="1">
        <f t="shared" si="1357"/>
        <v>0</v>
      </c>
      <c r="Z5736" s="1">
        <f t="shared" si="1358"/>
        <v>0</v>
      </c>
      <c r="AA5736" s="1">
        <f t="shared" si="1359"/>
        <v>0</v>
      </c>
    </row>
    <row r="5737" spans="1:27" x14ac:dyDescent="0.25">
      <c r="A5737">
        <v>1</v>
      </c>
      <c r="B5737">
        <v>110</v>
      </c>
      <c r="C5737">
        <v>10.53</v>
      </c>
      <c r="D5737">
        <v>665</v>
      </c>
      <c r="E5737">
        <v>1</v>
      </c>
      <c r="G5737" s="1">
        <f t="shared" si="1345"/>
        <v>1</v>
      </c>
      <c r="H5737" s="1">
        <f t="shared" si="1346"/>
        <v>1</v>
      </c>
      <c r="I5737" s="1">
        <f t="shared" si="1347"/>
        <v>1</v>
      </c>
      <c r="L5737" s="1">
        <f t="shared" si="1348"/>
        <v>1</v>
      </c>
      <c r="M5737" s="1">
        <f t="shared" si="1349"/>
        <v>0</v>
      </c>
      <c r="N5737" s="1">
        <f t="shared" si="1350"/>
        <v>0</v>
      </c>
      <c r="O5737" s="1">
        <f t="shared" si="1351"/>
        <v>0</v>
      </c>
      <c r="R5737" s="1">
        <f t="shared" si="1352"/>
        <v>1</v>
      </c>
      <c r="S5737" s="1">
        <f t="shared" si="1353"/>
        <v>0</v>
      </c>
      <c r="T5737" s="1">
        <f t="shared" si="1354"/>
        <v>0</v>
      </c>
      <c r="U5737" s="1">
        <f t="shared" si="1355"/>
        <v>0</v>
      </c>
      <c r="X5737" s="1">
        <f t="shared" si="1356"/>
        <v>1</v>
      </c>
      <c r="Y5737" s="1">
        <f t="shared" si="1357"/>
        <v>0</v>
      </c>
      <c r="Z5737" s="1">
        <f t="shared" si="1358"/>
        <v>0</v>
      </c>
      <c r="AA5737" s="1">
        <f t="shared" si="1359"/>
        <v>0</v>
      </c>
    </row>
    <row r="5738" spans="1:27" x14ac:dyDescent="0.25">
      <c r="A5738">
        <v>0</v>
      </c>
      <c r="B5738">
        <v>51.85</v>
      </c>
      <c r="C5738">
        <v>24.81</v>
      </c>
      <c r="D5738">
        <v>670</v>
      </c>
      <c r="E5738">
        <v>1</v>
      </c>
      <c r="G5738" s="1">
        <f t="shared" si="1345"/>
        <v>0</v>
      </c>
      <c r="H5738" s="1">
        <f t="shared" si="1346"/>
        <v>0</v>
      </c>
      <c r="I5738" s="1">
        <f t="shared" si="1347"/>
        <v>0</v>
      </c>
      <c r="L5738" s="1">
        <f t="shared" si="1348"/>
        <v>0</v>
      </c>
      <c r="M5738" s="1">
        <f t="shared" si="1349"/>
        <v>0</v>
      </c>
      <c r="N5738" s="1">
        <f t="shared" si="1350"/>
        <v>1</v>
      </c>
      <c r="O5738" s="1">
        <f t="shared" si="1351"/>
        <v>0</v>
      </c>
      <c r="R5738" s="1">
        <f t="shared" si="1352"/>
        <v>0</v>
      </c>
      <c r="S5738" s="1">
        <f t="shared" si="1353"/>
        <v>0</v>
      </c>
      <c r="T5738" s="1">
        <f t="shared" si="1354"/>
        <v>1</v>
      </c>
      <c r="U5738" s="1">
        <f t="shared" si="1355"/>
        <v>0</v>
      </c>
      <c r="X5738" s="1">
        <f t="shared" si="1356"/>
        <v>0</v>
      </c>
      <c r="Y5738" s="1">
        <f t="shared" si="1357"/>
        <v>0</v>
      </c>
      <c r="Z5738" s="1">
        <f t="shared" si="1358"/>
        <v>1</v>
      </c>
      <c r="AA5738" s="1">
        <f t="shared" si="1359"/>
        <v>0</v>
      </c>
    </row>
    <row r="5739" spans="1:27" x14ac:dyDescent="0.25">
      <c r="A5739">
        <v>0</v>
      </c>
      <c r="B5739">
        <v>25</v>
      </c>
      <c r="C5739">
        <v>15.17</v>
      </c>
      <c r="D5739">
        <v>660</v>
      </c>
      <c r="E5739">
        <v>1</v>
      </c>
      <c r="G5739" s="1">
        <f t="shared" si="1345"/>
        <v>0</v>
      </c>
      <c r="H5739" s="1">
        <f t="shared" si="1346"/>
        <v>1</v>
      </c>
      <c r="I5739" s="1">
        <f t="shared" si="1347"/>
        <v>1</v>
      </c>
      <c r="L5739" s="1">
        <f t="shared" si="1348"/>
        <v>0</v>
      </c>
      <c r="M5739" s="1">
        <f t="shared" si="1349"/>
        <v>0</v>
      </c>
      <c r="N5739" s="1">
        <f t="shared" si="1350"/>
        <v>1</v>
      </c>
      <c r="O5739" s="1">
        <f t="shared" si="1351"/>
        <v>0</v>
      </c>
      <c r="R5739" s="1">
        <f t="shared" si="1352"/>
        <v>1</v>
      </c>
      <c r="S5739" s="1">
        <f t="shared" si="1353"/>
        <v>0</v>
      </c>
      <c r="T5739" s="1">
        <f t="shared" si="1354"/>
        <v>0</v>
      </c>
      <c r="U5739" s="1">
        <f t="shared" si="1355"/>
        <v>0</v>
      </c>
      <c r="X5739" s="1">
        <f t="shared" si="1356"/>
        <v>1</v>
      </c>
      <c r="Y5739" s="1">
        <f t="shared" si="1357"/>
        <v>0</v>
      </c>
      <c r="Z5739" s="1">
        <f t="shared" si="1358"/>
        <v>0</v>
      </c>
      <c r="AA5739" s="1">
        <f t="shared" si="1359"/>
        <v>0</v>
      </c>
    </row>
    <row r="5740" spans="1:27" x14ac:dyDescent="0.25">
      <c r="A5740">
        <v>1</v>
      </c>
      <c r="B5740">
        <v>54</v>
      </c>
      <c r="C5740">
        <v>31.2</v>
      </c>
      <c r="D5740">
        <v>730</v>
      </c>
      <c r="E5740">
        <v>1</v>
      </c>
      <c r="G5740" s="1">
        <f t="shared" si="1345"/>
        <v>1</v>
      </c>
      <c r="H5740" s="1">
        <f t="shared" si="1346"/>
        <v>1</v>
      </c>
      <c r="I5740" s="1">
        <f t="shared" si="1347"/>
        <v>1</v>
      </c>
      <c r="L5740" s="1">
        <f t="shared" si="1348"/>
        <v>1</v>
      </c>
      <c r="M5740" s="1">
        <f t="shared" si="1349"/>
        <v>0</v>
      </c>
      <c r="N5740" s="1">
        <f t="shared" si="1350"/>
        <v>0</v>
      </c>
      <c r="O5740" s="1">
        <f t="shared" si="1351"/>
        <v>0</v>
      </c>
      <c r="R5740" s="1">
        <f t="shared" si="1352"/>
        <v>1</v>
      </c>
      <c r="S5740" s="1">
        <f t="shared" si="1353"/>
        <v>0</v>
      </c>
      <c r="T5740" s="1">
        <f t="shared" si="1354"/>
        <v>0</v>
      </c>
      <c r="U5740" s="1">
        <f t="shared" si="1355"/>
        <v>0</v>
      </c>
      <c r="X5740" s="1">
        <f t="shared" si="1356"/>
        <v>1</v>
      </c>
      <c r="Y5740" s="1">
        <f t="shared" si="1357"/>
        <v>0</v>
      </c>
      <c r="Z5740" s="1">
        <f t="shared" si="1358"/>
        <v>0</v>
      </c>
      <c r="AA5740" s="1">
        <f t="shared" si="1359"/>
        <v>0</v>
      </c>
    </row>
    <row r="5741" spans="1:27" x14ac:dyDescent="0.25">
      <c r="A5741">
        <v>1</v>
      </c>
      <c r="B5741">
        <v>80</v>
      </c>
      <c r="C5741">
        <v>26.75</v>
      </c>
      <c r="D5741">
        <v>730</v>
      </c>
      <c r="E5741">
        <v>1</v>
      </c>
      <c r="G5741" s="1">
        <f t="shared" si="1345"/>
        <v>1</v>
      </c>
      <c r="H5741" s="1">
        <f t="shared" si="1346"/>
        <v>1</v>
      </c>
      <c r="I5741" s="1">
        <f t="shared" si="1347"/>
        <v>1</v>
      </c>
      <c r="L5741" s="1">
        <f t="shared" si="1348"/>
        <v>1</v>
      </c>
      <c r="M5741" s="1">
        <f t="shared" si="1349"/>
        <v>0</v>
      </c>
      <c r="N5741" s="1">
        <f t="shared" si="1350"/>
        <v>0</v>
      </c>
      <c r="O5741" s="1">
        <f t="shared" si="1351"/>
        <v>0</v>
      </c>
      <c r="R5741" s="1">
        <f t="shared" si="1352"/>
        <v>1</v>
      </c>
      <c r="S5741" s="1">
        <f t="shared" si="1353"/>
        <v>0</v>
      </c>
      <c r="T5741" s="1">
        <f t="shared" si="1354"/>
        <v>0</v>
      </c>
      <c r="U5741" s="1">
        <f t="shared" si="1355"/>
        <v>0</v>
      </c>
      <c r="X5741" s="1">
        <f t="shared" si="1356"/>
        <v>1</v>
      </c>
      <c r="Y5741" s="1">
        <f t="shared" si="1357"/>
        <v>0</v>
      </c>
      <c r="Z5741" s="1">
        <f t="shared" si="1358"/>
        <v>0</v>
      </c>
      <c r="AA5741" s="1">
        <f t="shared" si="1359"/>
        <v>0</v>
      </c>
    </row>
    <row r="5742" spans="1:27" x14ac:dyDescent="0.25">
      <c r="A5742">
        <v>1</v>
      </c>
      <c r="B5742">
        <v>33</v>
      </c>
      <c r="C5742">
        <v>13.85</v>
      </c>
      <c r="D5742">
        <v>725</v>
      </c>
      <c r="E5742">
        <v>1</v>
      </c>
      <c r="G5742" s="1">
        <f t="shared" si="1345"/>
        <v>1</v>
      </c>
      <c r="H5742" s="1">
        <f t="shared" si="1346"/>
        <v>1</v>
      </c>
      <c r="I5742" s="1">
        <f t="shared" si="1347"/>
        <v>1</v>
      </c>
      <c r="L5742" s="1">
        <f t="shared" si="1348"/>
        <v>1</v>
      </c>
      <c r="M5742" s="1">
        <f t="shared" si="1349"/>
        <v>0</v>
      </c>
      <c r="N5742" s="1">
        <f t="shared" si="1350"/>
        <v>0</v>
      </c>
      <c r="O5742" s="1">
        <f t="shared" si="1351"/>
        <v>0</v>
      </c>
      <c r="R5742" s="1">
        <f t="shared" si="1352"/>
        <v>1</v>
      </c>
      <c r="S5742" s="1">
        <f t="shared" si="1353"/>
        <v>0</v>
      </c>
      <c r="T5742" s="1">
        <f t="shared" si="1354"/>
        <v>0</v>
      </c>
      <c r="U5742" s="1">
        <f t="shared" si="1355"/>
        <v>0</v>
      </c>
      <c r="X5742" s="1">
        <f t="shared" si="1356"/>
        <v>1</v>
      </c>
      <c r="Y5742" s="1">
        <f t="shared" si="1357"/>
        <v>0</v>
      </c>
      <c r="Z5742" s="1">
        <f t="shared" si="1358"/>
        <v>0</v>
      </c>
      <c r="AA5742" s="1">
        <f t="shared" si="1359"/>
        <v>0</v>
      </c>
    </row>
    <row r="5743" spans="1:27" x14ac:dyDescent="0.25">
      <c r="A5743">
        <v>0</v>
      </c>
      <c r="B5743">
        <v>120</v>
      </c>
      <c r="C5743">
        <v>15.23</v>
      </c>
      <c r="D5743">
        <v>720</v>
      </c>
      <c r="E5743">
        <v>1</v>
      </c>
      <c r="G5743" s="1">
        <f t="shared" si="1345"/>
        <v>1</v>
      </c>
      <c r="H5743" s="1">
        <f t="shared" si="1346"/>
        <v>1</v>
      </c>
      <c r="I5743" s="1">
        <f t="shared" si="1347"/>
        <v>1</v>
      </c>
      <c r="L5743" s="1">
        <f t="shared" si="1348"/>
        <v>1</v>
      </c>
      <c r="M5743" s="1">
        <f t="shared" si="1349"/>
        <v>0</v>
      </c>
      <c r="N5743" s="1">
        <f t="shared" si="1350"/>
        <v>0</v>
      </c>
      <c r="O5743" s="1">
        <f t="shared" si="1351"/>
        <v>0</v>
      </c>
      <c r="R5743" s="1">
        <f t="shared" si="1352"/>
        <v>1</v>
      </c>
      <c r="S5743" s="1">
        <f t="shared" si="1353"/>
        <v>0</v>
      </c>
      <c r="T5743" s="1">
        <f t="shared" si="1354"/>
        <v>0</v>
      </c>
      <c r="U5743" s="1">
        <f t="shared" si="1355"/>
        <v>0</v>
      </c>
      <c r="X5743" s="1">
        <f t="shared" si="1356"/>
        <v>1</v>
      </c>
      <c r="Y5743" s="1">
        <f t="shared" si="1357"/>
        <v>0</v>
      </c>
      <c r="Z5743" s="1">
        <f t="shared" si="1358"/>
        <v>0</v>
      </c>
      <c r="AA5743" s="1">
        <f t="shared" si="1359"/>
        <v>0</v>
      </c>
    </row>
    <row r="5744" spans="1:27" x14ac:dyDescent="0.25">
      <c r="A5744">
        <v>1</v>
      </c>
      <c r="B5744">
        <v>152</v>
      </c>
      <c r="C5744">
        <v>11.61</v>
      </c>
      <c r="D5744">
        <v>710</v>
      </c>
      <c r="E5744">
        <v>1</v>
      </c>
      <c r="G5744" s="1">
        <f t="shared" si="1345"/>
        <v>1</v>
      </c>
      <c r="H5744" s="1">
        <f t="shared" si="1346"/>
        <v>1</v>
      </c>
      <c r="I5744" s="1">
        <f t="shared" si="1347"/>
        <v>1</v>
      </c>
      <c r="L5744" s="1">
        <f t="shared" si="1348"/>
        <v>1</v>
      </c>
      <c r="M5744" s="1">
        <f t="shared" si="1349"/>
        <v>0</v>
      </c>
      <c r="N5744" s="1">
        <f t="shared" si="1350"/>
        <v>0</v>
      </c>
      <c r="O5744" s="1">
        <f t="shared" si="1351"/>
        <v>0</v>
      </c>
      <c r="R5744" s="1">
        <f t="shared" si="1352"/>
        <v>1</v>
      </c>
      <c r="S5744" s="1">
        <f t="shared" si="1353"/>
        <v>0</v>
      </c>
      <c r="T5744" s="1">
        <f t="shared" si="1354"/>
        <v>0</v>
      </c>
      <c r="U5744" s="1">
        <f t="shared" si="1355"/>
        <v>0</v>
      </c>
      <c r="X5744" s="1">
        <f t="shared" si="1356"/>
        <v>1</v>
      </c>
      <c r="Y5744" s="1">
        <f t="shared" si="1357"/>
        <v>0</v>
      </c>
      <c r="Z5744" s="1">
        <f t="shared" si="1358"/>
        <v>0</v>
      </c>
      <c r="AA5744" s="1">
        <f t="shared" si="1359"/>
        <v>0</v>
      </c>
    </row>
    <row r="5745" spans="1:27" x14ac:dyDescent="0.25">
      <c r="A5745">
        <v>1</v>
      </c>
      <c r="B5745">
        <v>60</v>
      </c>
      <c r="C5745">
        <v>32.53</v>
      </c>
      <c r="D5745">
        <v>695</v>
      </c>
      <c r="E5745">
        <v>1</v>
      </c>
      <c r="G5745" s="1">
        <f t="shared" si="1345"/>
        <v>0</v>
      </c>
      <c r="H5745" s="1">
        <f t="shared" si="1346"/>
        <v>0</v>
      </c>
      <c r="I5745" s="1">
        <f t="shared" si="1347"/>
        <v>1</v>
      </c>
      <c r="L5745" s="1">
        <f t="shared" si="1348"/>
        <v>0</v>
      </c>
      <c r="M5745" s="1">
        <f t="shared" si="1349"/>
        <v>0</v>
      </c>
      <c r="N5745" s="1">
        <f t="shared" si="1350"/>
        <v>1</v>
      </c>
      <c r="O5745" s="1">
        <f t="shared" si="1351"/>
        <v>0</v>
      </c>
      <c r="R5745" s="1">
        <f t="shared" si="1352"/>
        <v>0</v>
      </c>
      <c r="S5745" s="1">
        <f t="shared" si="1353"/>
        <v>0</v>
      </c>
      <c r="T5745" s="1">
        <f t="shared" si="1354"/>
        <v>1</v>
      </c>
      <c r="U5745" s="1">
        <f t="shared" si="1355"/>
        <v>0</v>
      </c>
      <c r="X5745" s="1">
        <f t="shared" si="1356"/>
        <v>1</v>
      </c>
      <c r="Y5745" s="1">
        <f t="shared" si="1357"/>
        <v>0</v>
      </c>
      <c r="Z5745" s="1">
        <f t="shared" si="1358"/>
        <v>0</v>
      </c>
      <c r="AA5745" s="1">
        <f t="shared" si="1359"/>
        <v>0</v>
      </c>
    </row>
    <row r="5746" spans="1:27" x14ac:dyDescent="0.25">
      <c r="A5746">
        <v>1</v>
      </c>
      <c r="B5746">
        <v>70</v>
      </c>
      <c r="C5746">
        <v>16.489999999999998</v>
      </c>
      <c r="D5746">
        <v>665</v>
      </c>
      <c r="E5746">
        <v>1</v>
      </c>
      <c r="G5746" s="1">
        <f t="shared" si="1345"/>
        <v>0</v>
      </c>
      <c r="H5746" s="1">
        <f t="shared" si="1346"/>
        <v>1</v>
      </c>
      <c r="I5746" s="1">
        <f t="shared" si="1347"/>
        <v>1</v>
      </c>
      <c r="L5746" s="1">
        <f t="shared" si="1348"/>
        <v>0</v>
      </c>
      <c r="M5746" s="1">
        <f t="shared" si="1349"/>
        <v>0</v>
      </c>
      <c r="N5746" s="1">
        <f t="shared" si="1350"/>
        <v>1</v>
      </c>
      <c r="O5746" s="1">
        <f t="shared" si="1351"/>
        <v>0</v>
      </c>
      <c r="R5746" s="1">
        <f t="shared" si="1352"/>
        <v>1</v>
      </c>
      <c r="S5746" s="1">
        <f t="shared" si="1353"/>
        <v>0</v>
      </c>
      <c r="T5746" s="1">
        <f t="shared" si="1354"/>
        <v>0</v>
      </c>
      <c r="U5746" s="1">
        <f t="shared" si="1355"/>
        <v>0</v>
      </c>
      <c r="X5746" s="1">
        <f t="shared" si="1356"/>
        <v>1</v>
      </c>
      <c r="Y5746" s="1">
        <f t="shared" si="1357"/>
        <v>0</v>
      </c>
      <c r="Z5746" s="1">
        <f t="shared" si="1358"/>
        <v>0</v>
      </c>
      <c r="AA5746" s="1">
        <f t="shared" si="1359"/>
        <v>0</v>
      </c>
    </row>
    <row r="5747" spans="1:27" x14ac:dyDescent="0.25">
      <c r="A5747">
        <v>0</v>
      </c>
      <c r="B5747">
        <v>30</v>
      </c>
      <c r="C5747">
        <v>10.16</v>
      </c>
      <c r="D5747">
        <v>675</v>
      </c>
      <c r="E5747">
        <v>1</v>
      </c>
      <c r="G5747" s="1">
        <f t="shared" si="1345"/>
        <v>0</v>
      </c>
      <c r="H5747" s="1">
        <f t="shared" si="1346"/>
        <v>1</v>
      </c>
      <c r="I5747" s="1">
        <f t="shared" si="1347"/>
        <v>1</v>
      </c>
      <c r="L5747" s="1">
        <f t="shared" si="1348"/>
        <v>0</v>
      </c>
      <c r="M5747" s="1">
        <f t="shared" si="1349"/>
        <v>0</v>
      </c>
      <c r="N5747" s="1">
        <f t="shared" si="1350"/>
        <v>1</v>
      </c>
      <c r="O5747" s="1">
        <f t="shared" si="1351"/>
        <v>0</v>
      </c>
      <c r="R5747" s="1">
        <f t="shared" si="1352"/>
        <v>1</v>
      </c>
      <c r="S5747" s="1">
        <f t="shared" si="1353"/>
        <v>0</v>
      </c>
      <c r="T5747" s="1">
        <f t="shared" si="1354"/>
        <v>0</v>
      </c>
      <c r="U5747" s="1">
        <f t="shared" si="1355"/>
        <v>0</v>
      </c>
      <c r="X5747" s="1">
        <f t="shared" si="1356"/>
        <v>1</v>
      </c>
      <c r="Y5747" s="1">
        <f t="shared" si="1357"/>
        <v>0</v>
      </c>
      <c r="Z5747" s="1">
        <f t="shared" si="1358"/>
        <v>0</v>
      </c>
      <c r="AA5747" s="1">
        <f t="shared" si="1359"/>
        <v>0</v>
      </c>
    </row>
    <row r="5748" spans="1:27" x14ac:dyDescent="0.25">
      <c r="A5748">
        <v>1</v>
      </c>
      <c r="B5748">
        <v>91.784999999999997</v>
      </c>
      <c r="C5748">
        <v>27.33</v>
      </c>
      <c r="D5748">
        <v>660</v>
      </c>
      <c r="E5748">
        <v>1</v>
      </c>
      <c r="G5748" s="1">
        <f t="shared" si="1345"/>
        <v>1</v>
      </c>
      <c r="H5748" s="1">
        <f t="shared" si="1346"/>
        <v>1</v>
      </c>
      <c r="I5748" s="1">
        <f t="shared" si="1347"/>
        <v>1</v>
      </c>
      <c r="L5748" s="1">
        <f t="shared" si="1348"/>
        <v>1</v>
      </c>
      <c r="M5748" s="1">
        <f t="shared" si="1349"/>
        <v>0</v>
      </c>
      <c r="N5748" s="1">
        <f t="shared" si="1350"/>
        <v>0</v>
      </c>
      <c r="O5748" s="1">
        <f t="shared" si="1351"/>
        <v>0</v>
      </c>
      <c r="R5748" s="1">
        <f t="shared" si="1352"/>
        <v>1</v>
      </c>
      <c r="S5748" s="1">
        <f t="shared" si="1353"/>
        <v>0</v>
      </c>
      <c r="T5748" s="1">
        <f t="shared" si="1354"/>
        <v>0</v>
      </c>
      <c r="U5748" s="1">
        <f t="shared" si="1355"/>
        <v>0</v>
      </c>
      <c r="X5748" s="1">
        <f t="shared" si="1356"/>
        <v>1</v>
      </c>
      <c r="Y5748" s="1">
        <f t="shared" si="1357"/>
        <v>0</v>
      </c>
      <c r="Z5748" s="1">
        <f t="shared" si="1358"/>
        <v>0</v>
      </c>
      <c r="AA5748" s="1">
        <f t="shared" si="1359"/>
        <v>0</v>
      </c>
    </row>
    <row r="5749" spans="1:27" x14ac:dyDescent="0.25">
      <c r="A5749">
        <v>1</v>
      </c>
      <c r="B5749">
        <v>26</v>
      </c>
      <c r="C5749">
        <v>1.39</v>
      </c>
      <c r="D5749">
        <v>780</v>
      </c>
      <c r="E5749">
        <v>1</v>
      </c>
      <c r="G5749" s="1">
        <f t="shared" si="1345"/>
        <v>1</v>
      </c>
      <c r="H5749" s="1">
        <f t="shared" si="1346"/>
        <v>1</v>
      </c>
      <c r="I5749" s="1">
        <f t="shared" si="1347"/>
        <v>1</v>
      </c>
      <c r="L5749" s="1">
        <f t="shared" si="1348"/>
        <v>1</v>
      </c>
      <c r="M5749" s="1">
        <f t="shared" si="1349"/>
        <v>0</v>
      </c>
      <c r="N5749" s="1">
        <f t="shared" si="1350"/>
        <v>0</v>
      </c>
      <c r="O5749" s="1">
        <f t="shared" si="1351"/>
        <v>0</v>
      </c>
      <c r="R5749" s="1">
        <f t="shared" si="1352"/>
        <v>1</v>
      </c>
      <c r="S5749" s="1">
        <f t="shared" si="1353"/>
        <v>0</v>
      </c>
      <c r="T5749" s="1">
        <f t="shared" si="1354"/>
        <v>0</v>
      </c>
      <c r="U5749" s="1">
        <f t="shared" si="1355"/>
        <v>0</v>
      </c>
      <c r="X5749" s="1">
        <f t="shared" si="1356"/>
        <v>1</v>
      </c>
      <c r="Y5749" s="1">
        <f t="shared" si="1357"/>
        <v>0</v>
      </c>
      <c r="Z5749" s="1">
        <f t="shared" si="1358"/>
        <v>0</v>
      </c>
      <c r="AA5749" s="1">
        <f t="shared" si="1359"/>
        <v>0</v>
      </c>
    </row>
    <row r="5750" spans="1:27" x14ac:dyDescent="0.25">
      <c r="A5750">
        <v>1</v>
      </c>
      <c r="B5750">
        <v>90</v>
      </c>
      <c r="C5750">
        <v>8.09</v>
      </c>
      <c r="D5750">
        <v>705</v>
      </c>
      <c r="E5750">
        <v>1</v>
      </c>
      <c r="G5750" s="1">
        <f t="shared" si="1345"/>
        <v>1</v>
      </c>
      <c r="H5750" s="1">
        <f t="shared" si="1346"/>
        <v>1</v>
      </c>
      <c r="I5750" s="1">
        <f t="shared" si="1347"/>
        <v>1</v>
      </c>
      <c r="L5750" s="1">
        <f t="shared" si="1348"/>
        <v>1</v>
      </c>
      <c r="M5750" s="1">
        <f t="shared" si="1349"/>
        <v>0</v>
      </c>
      <c r="N5750" s="1">
        <f t="shared" si="1350"/>
        <v>0</v>
      </c>
      <c r="O5750" s="1">
        <f t="shared" si="1351"/>
        <v>0</v>
      </c>
      <c r="R5750" s="1">
        <f t="shared" si="1352"/>
        <v>1</v>
      </c>
      <c r="S5750" s="1">
        <f t="shared" si="1353"/>
        <v>0</v>
      </c>
      <c r="T5750" s="1">
        <f t="shared" si="1354"/>
        <v>0</v>
      </c>
      <c r="U5750" s="1">
        <f t="shared" si="1355"/>
        <v>0</v>
      </c>
      <c r="X5750" s="1">
        <f t="shared" si="1356"/>
        <v>1</v>
      </c>
      <c r="Y5750" s="1">
        <f t="shared" si="1357"/>
        <v>0</v>
      </c>
      <c r="Z5750" s="1">
        <f t="shared" si="1358"/>
        <v>0</v>
      </c>
      <c r="AA5750" s="1">
        <f t="shared" si="1359"/>
        <v>0</v>
      </c>
    </row>
    <row r="5751" spans="1:27" x14ac:dyDescent="0.25">
      <c r="A5751">
        <v>1</v>
      </c>
      <c r="B5751">
        <v>130.666</v>
      </c>
      <c r="C5751">
        <v>5.5</v>
      </c>
      <c r="D5751">
        <v>660</v>
      </c>
      <c r="E5751">
        <v>1</v>
      </c>
      <c r="G5751" s="1">
        <f t="shared" si="1345"/>
        <v>1</v>
      </c>
      <c r="H5751" s="1">
        <f t="shared" si="1346"/>
        <v>1</v>
      </c>
      <c r="I5751" s="1">
        <f t="shared" si="1347"/>
        <v>1</v>
      </c>
      <c r="L5751" s="1">
        <f t="shared" si="1348"/>
        <v>1</v>
      </c>
      <c r="M5751" s="1">
        <f t="shared" si="1349"/>
        <v>0</v>
      </c>
      <c r="N5751" s="1">
        <f t="shared" si="1350"/>
        <v>0</v>
      </c>
      <c r="O5751" s="1">
        <f t="shared" si="1351"/>
        <v>0</v>
      </c>
      <c r="R5751" s="1">
        <f t="shared" si="1352"/>
        <v>1</v>
      </c>
      <c r="S5751" s="1">
        <f t="shared" si="1353"/>
        <v>0</v>
      </c>
      <c r="T5751" s="1">
        <f t="shared" si="1354"/>
        <v>0</v>
      </c>
      <c r="U5751" s="1">
        <f t="shared" si="1355"/>
        <v>0</v>
      </c>
      <c r="X5751" s="1">
        <f t="shared" si="1356"/>
        <v>1</v>
      </c>
      <c r="Y5751" s="1">
        <f t="shared" si="1357"/>
        <v>0</v>
      </c>
      <c r="Z5751" s="1">
        <f t="shared" si="1358"/>
        <v>0</v>
      </c>
      <c r="AA5751" s="1">
        <f t="shared" si="1359"/>
        <v>0</v>
      </c>
    </row>
    <row r="5752" spans="1:27" x14ac:dyDescent="0.25">
      <c r="A5752">
        <v>1</v>
      </c>
      <c r="B5752">
        <v>60</v>
      </c>
      <c r="C5752">
        <v>22.2</v>
      </c>
      <c r="D5752">
        <v>700</v>
      </c>
      <c r="E5752">
        <v>1</v>
      </c>
      <c r="G5752" s="1">
        <f t="shared" si="1345"/>
        <v>0</v>
      </c>
      <c r="H5752" s="1">
        <f t="shared" si="1346"/>
        <v>0</v>
      </c>
      <c r="I5752" s="1">
        <f t="shared" si="1347"/>
        <v>1</v>
      </c>
      <c r="L5752" s="1">
        <f t="shared" si="1348"/>
        <v>0</v>
      </c>
      <c r="M5752" s="1">
        <f t="shared" si="1349"/>
        <v>0</v>
      </c>
      <c r="N5752" s="1">
        <f t="shared" si="1350"/>
        <v>1</v>
      </c>
      <c r="O5752" s="1">
        <f t="shared" si="1351"/>
        <v>0</v>
      </c>
      <c r="R5752" s="1">
        <f t="shared" si="1352"/>
        <v>0</v>
      </c>
      <c r="S5752" s="1">
        <f t="shared" si="1353"/>
        <v>0</v>
      </c>
      <c r="T5752" s="1">
        <f t="shared" si="1354"/>
        <v>1</v>
      </c>
      <c r="U5752" s="1">
        <f t="shared" si="1355"/>
        <v>0</v>
      </c>
      <c r="X5752" s="1">
        <f t="shared" si="1356"/>
        <v>1</v>
      </c>
      <c r="Y5752" s="1">
        <f t="shared" si="1357"/>
        <v>0</v>
      </c>
      <c r="Z5752" s="1">
        <f t="shared" si="1358"/>
        <v>0</v>
      </c>
      <c r="AA5752" s="1">
        <f t="shared" si="1359"/>
        <v>0</v>
      </c>
    </row>
    <row r="5753" spans="1:27" x14ac:dyDescent="0.25">
      <c r="A5753">
        <v>1</v>
      </c>
      <c r="B5753">
        <v>77</v>
      </c>
      <c r="C5753">
        <v>26.76</v>
      </c>
      <c r="D5753">
        <v>695</v>
      </c>
      <c r="E5753">
        <v>1</v>
      </c>
      <c r="G5753" s="1">
        <f t="shared" si="1345"/>
        <v>0</v>
      </c>
      <c r="H5753" s="1">
        <f t="shared" si="1346"/>
        <v>0</v>
      </c>
      <c r="I5753" s="1">
        <f t="shared" si="1347"/>
        <v>1</v>
      </c>
      <c r="L5753" s="1">
        <f t="shared" si="1348"/>
        <v>0</v>
      </c>
      <c r="M5753" s="1">
        <f t="shared" si="1349"/>
        <v>0</v>
      </c>
      <c r="N5753" s="1">
        <f t="shared" si="1350"/>
        <v>1</v>
      </c>
      <c r="O5753" s="1">
        <f t="shared" si="1351"/>
        <v>0</v>
      </c>
      <c r="R5753" s="1">
        <f t="shared" si="1352"/>
        <v>0</v>
      </c>
      <c r="S5753" s="1">
        <f t="shared" si="1353"/>
        <v>0</v>
      </c>
      <c r="T5753" s="1">
        <f t="shared" si="1354"/>
        <v>1</v>
      </c>
      <c r="U5753" s="1">
        <f t="shared" si="1355"/>
        <v>0</v>
      </c>
      <c r="X5753" s="1">
        <f t="shared" si="1356"/>
        <v>1</v>
      </c>
      <c r="Y5753" s="1">
        <f t="shared" si="1357"/>
        <v>0</v>
      </c>
      <c r="Z5753" s="1">
        <f t="shared" si="1358"/>
        <v>0</v>
      </c>
      <c r="AA5753" s="1">
        <f t="shared" si="1359"/>
        <v>0</v>
      </c>
    </row>
    <row r="5754" spans="1:27" x14ac:dyDescent="0.25">
      <c r="A5754">
        <v>0</v>
      </c>
      <c r="B5754">
        <v>175</v>
      </c>
      <c r="C5754">
        <v>4.5999999999999996</v>
      </c>
      <c r="D5754">
        <v>690</v>
      </c>
      <c r="E5754">
        <v>1</v>
      </c>
      <c r="G5754" s="1">
        <f t="shared" si="1345"/>
        <v>1</v>
      </c>
      <c r="H5754" s="1">
        <f t="shared" si="1346"/>
        <v>1</v>
      </c>
      <c r="I5754" s="1">
        <f t="shared" si="1347"/>
        <v>1</v>
      </c>
      <c r="L5754" s="1">
        <f t="shared" si="1348"/>
        <v>1</v>
      </c>
      <c r="M5754" s="1">
        <f t="shared" si="1349"/>
        <v>0</v>
      </c>
      <c r="N5754" s="1">
        <f t="shared" si="1350"/>
        <v>0</v>
      </c>
      <c r="O5754" s="1">
        <f t="shared" si="1351"/>
        <v>0</v>
      </c>
      <c r="R5754" s="1">
        <f t="shared" si="1352"/>
        <v>1</v>
      </c>
      <c r="S5754" s="1">
        <f t="shared" si="1353"/>
        <v>0</v>
      </c>
      <c r="T5754" s="1">
        <f t="shared" si="1354"/>
        <v>0</v>
      </c>
      <c r="U5754" s="1">
        <f t="shared" si="1355"/>
        <v>0</v>
      </c>
      <c r="X5754" s="1">
        <f t="shared" si="1356"/>
        <v>1</v>
      </c>
      <c r="Y5754" s="1">
        <f t="shared" si="1357"/>
        <v>0</v>
      </c>
      <c r="Z5754" s="1">
        <f t="shared" si="1358"/>
        <v>0</v>
      </c>
      <c r="AA5754" s="1">
        <f t="shared" si="1359"/>
        <v>0</v>
      </c>
    </row>
    <row r="5755" spans="1:27" x14ac:dyDescent="0.25">
      <c r="A5755">
        <v>0</v>
      </c>
      <c r="B5755">
        <v>144</v>
      </c>
      <c r="C5755">
        <v>10.08</v>
      </c>
      <c r="D5755">
        <v>770</v>
      </c>
      <c r="E5755">
        <v>1</v>
      </c>
      <c r="G5755" s="1">
        <f t="shared" si="1345"/>
        <v>1</v>
      </c>
      <c r="H5755" s="1">
        <f t="shared" si="1346"/>
        <v>1</v>
      </c>
      <c r="I5755" s="1">
        <f t="shared" si="1347"/>
        <v>1</v>
      </c>
      <c r="L5755" s="1">
        <f t="shared" si="1348"/>
        <v>1</v>
      </c>
      <c r="M5755" s="1">
        <f t="shared" si="1349"/>
        <v>0</v>
      </c>
      <c r="N5755" s="1">
        <f t="shared" si="1350"/>
        <v>0</v>
      </c>
      <c r="O5755" s="1">
        <f t="shared" si="1351"/>
        <v>0</v>
      </c>
      <c r="R5755" s="1">
        <f t="shared" si="1352"/>
        <v>1</v>
      </c>
      <c r="S5755" s="1">
        <f t="shared" si="1353"/>
        <v>0</v>
      </c>
      <c r="T5755" s="1">
        <f t="shared" si="1354"/>
        <v>0</v>
      </c>
      <c r="U5755" s="1">
        <f t="shared" si="1355"/>
        <v>0</v>
      </c>
      <c r="X5755" s="1">
        <f t="shared" si="1356"/>
        <v>1</v>
      </c>
      <c r="Y5755" s="1">
        <f t="shared" si="1357"/>
        <v>0</v>
      </c>
      <c r="Z5755" s="1">
        <f t="shared" si="1358"/>
        <v>0</v>
      </c>
      <c r="AA5755" s="1">
        <f t="shared" si="1359"/>
        <v>0</v>
      </c>
    </row>
    <row r="5756" spans="1:27" x14ac:dyDescent="0.25">
      <c r="A5756">
        <v>0</v>
      </c>
      <c r="B5756">
        <v>75</v>
      </c>
      <c r="C5756">
        <v>12.06</v>
      </c>
      <c r="D5756">
        <v>670</v>
      </c>
      <c r="E5756">
        <v>1</v>
      </c>
      <c r="G5756" s="1">
        <f t="shared" si="1345"/>
        <v>0</v>
      </c>
      <c r="H5756" s="1">
        <f t="shared" si="1346"/>
        <v>1</v>
      </c>
      <c r="I5756" s="1">
        <f t="shared" si="1347"/>
        <v>1</v>
      </c>
      <c r="L5756" s="1">
        <f t="shared" si="1348"/>
        <v>0</v>
      </c>
      <c r="M5756" s="1">
        <f t="shared" si="1349"/>
        <v>0</v>
      </c>
      <c r="N5756" s="1">
        <f t="shared" si="1350"/>
        <v>1</v>
      </c>
      <c r="O5756" s="1">
        <f t="shared" si="1351"/>
        <v>0</v>
      </c>
      <c r="R5756" s="1">
        <f t="shared" si="1352"/>
        <v>1</v>
      </c>
      <c r="S5756" s="1">
        <f t="shared" si="1353"/>
        <v>0</v>
      </c>
      <c r="T5756" s="1">
        <f t="shared" si="1354"/>
        <v>0</v>
      </c>
      <c r="U5756" s="1">
        <f t="shared" si="1355"/>
        <v>0</v>
      </c>
      <c r="X5756" s="1">
        <f t="shared" si="1356"/>
        <v>1</v>
      </c>
      <c r="Y5756" s="1">
        <f t="shared" si="1357"/>
        <v>0</v>
      </c>
      <c r="Z5756" s="1">
        <f t="shared" si="1358"/>
        <v>0</v>
      </c>
      <c r="AA5756" s="1">
        <f t="shared" si="1359"/>
        <v>0</v>
      </c>
    </row>
    <row r="5757" spans="1:27" x14ac:dyDescent="0.25">
      <c r="A5757">
        <v>1</v>
      </c>
      <c r="B5757">
        <v>56.765999999999998</v>
      </c>
      <c r="C5757">
        <v>6.96</v>
      </c>
      <c r="D5757">
        <v>685</v>
      </c>
      <c r="E5757">
        <v>1</v>
      </c>
      <c r="G5757" s="1">
        <f t="shared" si="1345"/>
        <v>0</v>
      </c>
      <c r="H5757" s="1">
        <f t="shared" si="1346"/>
        <v>1</v>
      </c>
      <c r="I5757" s="1">
        <f t="shared" si="1347"/>
        <v>1</v>
      </c>
      <c r="L5757" s="1">
        <f t="shared" si="1348"/>
        <v>0</v>
      </c>
      <c r="M5757" s="1">
        <f t="shared" si="1349"/>
        <v>0</v>
      </c>
      <c r="N5757" s="1">
        <f t="shared" si="1350"/>
        <v>1</v>
      </c>
      <c r="O5757" s="1">
        <f t="shared" si="1351"/>
        <v>0</v>
      </c>
      <c r="R5757" s="1">
        <f t="shared" si="1352"/>
        <v>1</v>
      </c>
      <c r="S5757" s="1">
        <f t="shared" si="1353"/>
        <v>0</v>
      </c>
      <c r="T5757" s="1">
        <f t="shared" si="1354"/>
        <v>0</v>
      </c>
      <c r="U5757" s="1">
        <f t="shared" si="1355"/>
        <v>0</v>
      </c>
      <c r="X5757" s="1">
        <f t="shared" si="1356"/>
        <v>1</v>
      </c>
      <c r="Y5757" s="1">
        <f t="shared" si="1357"/>
        <v>0</v>
      </c>
      <c r="Z5757" s="1">
        <f t="shared" si="1358"/>
        <v>0</v>
      </c>
      <c r="AA5757" s="1">
        <f t="shared" si="1359"/>
        <v>0</v>
      </c>
    </row>
    <row r="5758" spans="1:27" x14ac:dyDescent="0.25">
      <c r="A5758">
        <v>1</v>
      </c>
      <c r="B5758">
        <v>40</v>
      </c>
      <c r="C5758">
        <v>17.399999999999999</v>
      </c>
      <c r="D5758">
        <v>740</v>
      </c>
      <c r="E5758">
        <v>1</v>
      </c>
      <c r="G5758" s="1">
        <f t="shared" si="1345"/>
        <v>1</v>
      </c>
      <c r="H5758" s="1">
        <f t="shared" si="1346"/>
        <v>1</v>
      </c>
      <c r="I5758" s="1">
        <f t="shared" si="1347"/>
        <v>1</v>
      </c>
      <c r="L5758" s="1">
        <f t="shared" si="1348"/>
        <v>1</v>
      </c>
      <c r="M5758" s="1">
        <f t="shared" si="1349"/>
        <v>0</v>
      </c>
      <c r="N5758" s="1">
        <f t="shared" si="1350"/>
        <v>0</v>
      </c>
      <c r="O5758" s="1">
        <f t="shared" si="1351"/>
        <v>0</v>
      </c>
      <c r="R5758" s="1">
        <f t="shared" si="1352"/>
        <v>1</v>
      </c>
      <c r="S5758" s="1">
        <f t="shared" si="1353"/>
        <v>0</v>
      </c>
      <c r="T5758" s="1">
        <f t="shared" si="1354"/>
        <v>0</v>
      </c>
      <c r="U5758" s="1">
        <f t="shared" si="1355"/>
        <v>0</v>
      </c>
      <c r="X5758" s="1">
        <f t="shared" si="1356"/>
        <v>1</v>
      </c>
      <c r="Y5758" s="1">
        <f t="shared" si="1357"/>
        <v>0</v>
      </c>
      <c r="Z5758" s="1">
        <f t="shared" si="1358"/>
        <v>0</v>
      </c>
      <c r="AA5758" s="1">
        <f t="shared" si="1359"/>
        <v>0</v>
      </c>
    </row>
    <row r="5759" spans="1:27" x14ac:dyDescent="0.25">
      <c r="A5759">
        <v>1</v>
      </c>
      <c r="B5759">
        <v>75</v>
      </c>
      <c r="C5759">
        <v>14.58</v>
      </c>
      <c r="D5759">
        <v>675</v>
      </c>
      <c r="E5759">
        <v>1</v>
      </c>
      <c r="G5759" s="1">
        <f t="shared" si="1345"/>
        <v>0</v>
      </c>
      <c r="H5759" s="1">
        <f t="shared" si="1346"/>
        <v>1</v>
      </c>
      <c r="I5759" s="1">
        <f t="shared" si="1347"/>
        <v>1</v>
      </c>
      <c r="L5759" s="1">
        <f t="shared" si="1348"/>
        <v>0</v>
      </c>
      <c r="M5759" s="1">
        <f t="shared" si="1349"/>
        <v>0</v>
      </c>
      <c r="N5759" s="1">
        <f t="shared" si="1350"/>
        <v>1</v>
      </c>
      <c r="O5759" s="1">
        <f t="shared" si="1351"/>
        <v>0</v>
      </c>
      <c r="R5759" s="1">
        <f t="shared" si="1352"/>
        <v>1</v>
      </c>
      <c r="S5759" s="1">
        <f t="shared" si="1353"/>
        <v>0</v>
      </c>
      <c r="T5759" s="1">
        <f t="shared" si="1354"/>
        <v>0</v>
      </c>
      <c r="U5759" s="1">
        <f t="shared" si="1355"/>
        <v>0</v>
      </c>
      <c r="X5759" s="1">
        <f t="shared" si="1356"/>
        <v>1</v>
      </c>
      <c r="Y5759" s="1">
        <f t="shared" si="1357"/>
        <v>0</v>
      </c>
      <c r="Z5759" s="1">
        <f t="shared" si="1358"/>
        <v>0</v>
      </c>
      <c r="AA5759" s="1">
        <f t="shared" si="1359"/>
        <v>0</v>
      </c>
    </row>
    <row r="5760" spans="1:27" x14ac:dyDescent="0.25">
      <c r="A5760">
        <v>1</v>
      </c>
      <c r="B5760">
        <v>96</v>
      </c>
      <c r="C5760">
        <v>33.04</v>
      </c>
      <c r="D5760">
        <v>660</v>
      </c>
      <c r="E5760">
        <v>1</v>
      </c>
      <c r="G5760" s="1">
        <f t="shared" si="1345"/>
        <v>1</v>
      </c>
      <c r="H5760" s="1">
        <f t="shared" si="1346"/>
        <v>1</v>
      </c>
      <c r="I5760" s="1">
        <f t="shared" si="1347"/>
        <v>1</v>
      </c>
      <c r="L5760" s="1">
        <f t="shared" si="1348"/>
        <v>1</v>
      </c>
      <c r="M5760" s="1">
        <f t="shared" si="1349"/>
        <v>0</v>
      </c>
      <c r="N5760" s="1">
        <f t="shared" si="1350"/>
        <v>0</v>
      </c>
      <c r="O5760" s="1">
        <f t="shared" si="1351"/>
        <v>0</v>
      </c>
      <c r="R5760" s="1">
        <f t="shared" si="1352"/>
        <v>1</v>
      </c>
      <c r="S5760" s="1">
        <f t="shared" si="1353"/>
        <v>0</v>
      </c>
      <c r="T5760" s="1">
        <f t="shared" si="1354"/>
        <v>0</v>
      </c>
      <c r="U5760" s="1">
        <f t="shared" si="1355"/>
        <v>0</v>
      </c>
      <c r="X5760" s="1">
        <f t="shared" si="1356"/>
        <v>1</v>
      </c>
      <c r="Y5760" s="1">
        <f t="shared" si="1357"/>
        <v>0</v>
      </c>
      <c r="Z5760" s="1">
        <f t="shared" si="1358"/>
        <v>0</v>
      </c>
      <c r="AA5760" s="1">
        <f t="shared" si="1359"/>
        <v>0</v>
      </c>
    </row>
    <row r="5761" spans="1:27" x14ac:dyDescent="0.25">
      <c r="A5761">
        <v>1</v>
      </c>
      <c r="B5761">
        <v>41</v>
      </c>
      <c r="C5761">
        <v>17.07</v>
      </c>
      <c r="D5761">
        <v>720</v>
      </c>
      <c r="E5761">
        <v>1</v>
      </c>
      <c r="G5761" s="1">
        <f t="shared" si="1345"/>
        <v>1</v>
      </c>
      <c r="H5761" s="1">
        <f t="shared" si="1346"/>
        <v>1</v>
      </c>
      <c r="I5761" s="1">
        <f t="shared" si="1347"/>
        <v>1</v>
      </c>
      <c r="L5761" s="1">
        <f t="shared" si="1348"/>
        <v>1</v>
      </c>
      <c r="M5761" s="1">
        <f t="shared" si="1349"/>
        <v>0</v>
      </c>
      <c r="N5761" s="1">
        <f t="shared" si="1350"/>
        <v>0</v>
      </c>
      <c r="O5761" s="1">
        <f t="shared" si="1351"/>
        <v>0</v>
      </c>
      <c r="R5761" s="1">
        <f t="shared" si="1352"/>
        <v>1</v>
      </c>
      <c r="S5761" s="1">
        <f t="shared" si="1353"/>
        <v>0</v>
      </c>
      <c r="T5761" s="1">
        <f t="shared" si="1354"/>
        <v>0</v>
      </c>
      <c r="U5761" s="1">
        <f t="shared" si="1355"/>
        <v>0</v>
      </c>
      <c r="X5761" s="1">
        <f t="shared" si="1356"/>
        <v>1</v>
      </c>
      <c r="Y5761" s="1">
        <f t="shared" si="1357"/>
        <v>0</v>
      </c>
      <c r="Z5761" s="1">
        <f t="shared" si="1358"/>
        <v>0</v>
      </c>
      <c r="AA5761" s="1">
        <f t="shared" si="1359"/>
        <v>0</v>
      </c>
    </row>
    <row r="5762" spans="1:27" x14ac:dyDescent="0.25">
      <c r="A5762">
        <v>1</v>
      </c>
      <c r="B5762">
        <v>100</v>
      </c>
      <c r="C5762">
        <v>7.19</v>
      </c>
      <c r="D5762">
        <v>680</v>
      </c>
      <c r="E5762">
        <v>1</v>
      </c>
      <c r="G5762" s="1">
        <f t="shared" si="1345"/>
        <v>1</v>
      </c>
      <c r="H5762" s="1">
        <f t="shared" si="1346"/>
        <v>1</v>
      </c>
      <c r="I5762" s="1">
        <f t="shared" si="1347"/>
        <v>1</v>
      </c>
      <c r="L5762" s="1">
        <f t="shared" si="1348"/>
        <v>1</v>
      </c>
      <c r="M5762" s="1">
        <f t="shared" si="1349"/>
        <v>0</v>
      </c>
      <c r="N5762" s="1">
        <f t="shared" si="1350"/>
        <v>0</v>
      </c>
      <c r="O5762" s="1">
        <f t="shared" si="1351"/>
        <v>0</v>
      </c>
      <c r="R5762" s="1">
        <f t="shared" si="1352"/>
        <v>1</v>
      </c>
      <c r="S5762" s="1">
        <f t="shared" si="1353"/>
        <v>0</v>
      </c>
      <c r="T5762" s="1">
        <f t="shared" si="1354"/>
        <v>0</v>
      </c>
      <c r="U5762" s="1">
        <f t="shared" si="1355"/>
        <v>0</v>
      </c>
      <c r="X5762" s="1">
        <f t="shared" si="1356"/>
        <v>1</v>
      </c>
      <c r="Y5762" s="1">
        <f t="shared" si="1357"/>
        <v>0</v>
      </c>
      <c r="Z5762" s="1">
        <f t="shared" si="1358"/>
        <v>0</v>
      </c>
      <c r="AA5762" s="1">
        <f t="shared" si="1359"/>
        <v>0</v>
      </c>
    </row>
    <row r="5763" spans="1:27" x14ac:dyDescent="0.25">
      <c r="A5763">
        <v>1</v>
      </c>
      <c r="B5763">
        <v>70</v>
      </c>
      <c r="C5763">
        <v>27.04</v>
      </c>
      <c r="D5763">
        <v>695</v>
      </c>
      <c r="E5763">
        <v>1</v>
      </c>
      <c r="G5763" s="1">
        <f t="shared" si="1345"/>
        <v>0</v>
      </c>
      <c r="H5763" s="1">
        <f t="shared" si="1346"/>
        <v>0</v>
      </c>
      <c r="I5763" s="1">
        <f t="shared" si="1347"/>
        <v>1</v>
      </c>
      <c r="L5763" s="1">
        <f t="shared" si="1348"/>
        <v>0</v>
      </c>
      <c r="M5763" s="1">
        <f t="shared" si="1349"/>
        <v>0</v>
      </c>
      <c r="N5763" s="1">
        <f t="shared" si="1350"/>
        <v>1</v>
      </c>
      <c r="O5763" s="1">
        <f t="shared" si="1351"/>
        <v>0</v>
      </c>
      <c r="R5763" s="1">
        <f t="shared" si="1352"/>
        <v>0</v>
      </c>
      <c r="S5763" s="1">
        <f t="shared" si="1353"/>
        <v>0</v>
      </c>
      <c r="T5763" s="1">
        <f t="shared" si="1354"/>
        <v>1</v>
      </c>
      <c r="U5763" s="1">
        <f t="shared" si="1355"/>
        <v>0</v>
      </c>
      <c r="X5763" s="1">
        <f t="shared" si="1356"/>
        <v>1</v>
      </c>
      <c r="Y5763" s="1">
        <f t="shared" si="1357"/>
        <v>0</v>
      </c>
      <c r="Z5763" s="1">
        <f t="shared" si="1358"/>
        <v>0</v>
      </c>
      <c r="AA5763" s="1">
        <f t="shared" si="1359"/>
        <v>0</v>
      </c>
    </row>
    <row r="5764" spans="1:27" x14ac:dyDescent="0.25">
      <c r="A5764">
        <v>0</v>
      </c>
      <c r="B5764">
        <v>32.229999999999997</v>
      </c>
      <c r="C5764">
        <v>6.15</v>
      </c>
      <c r="D5764">
        <v>680</v>
      </c>
      <c r="E5764">
        <v>1</v>
      </c>
      <c r="G5764" s="1">
        <f t="shared" si="1345"/>
        <v>0</v>
      </c>
      <c r="H5764" s="1">
        <f t="shared" si="1346"/>
        <v>1</v>
      </c>
      <c r="I5764" s="1">
        <f t="shared" si="1347"/>
        <v>1</v>
      </c>
      <c r="L5764" s="1">
        <f t="shared" si="1348"/>
        <v>0</v>
      </c>
      <c r="M5764" s="1">
        <f t="shared" si="1349"/>
        <v>0</v>
      </c>
      <c r="N5764" s="1">
        <f t="shared" si="1350"/>
        <v>1</v>
      </c>
      <c r="O5764" s="1">
        <f t="shared" si="1351"/>
        <v>0</v>
      </c>
      <c r="R5764" s="1">
        <f t="shared" si="1352"/>
        <v>1</v>
      </c>
      <c r="S5764" s="1">
        <f t="shared" si="1353"/>
        <v>0</v>
      </c>
      <c r="T5764" s="1">
        <f t="shared" si="1354"/>
        <v>0</v>
      </c>
      <c r="U5764" s="1">
        <f t="shared" si="1355"/>
        <v>0</v>
      </c>
      <c r="X5764" s="1">
        <f t="shared" si="1356"/>
        <v>1</v>
      </c>
      <c r="Y5764" s="1">
        <f t="shared" si="1357"/>
        <v>0</v>
      </c>
      <c r="Z5764" s="1">
        <f t="shared" si="1358"/>
        <v>0</v>
      </c>
      <c r="AA5764" s="1">
        <f t="shared" si="1359"/>
        <v>0</v>
      </c>
    </row>
    <row r="5765" spans="1:27" x14ac:dyDescent="0.25">
      <c r="A5765">
        <v>1</v>
      </c>
      <c r="B5765">
        <v>112.9</v>
      </c>
      <c r="C5765">
        <v>29.73</v>
      </c>
      <c r="D5765">
        <v>660</v>
      </c>
      <c r="E5765">
        <v>1</v>
      </c>
      <c r="G5765" s="1">
        <f t="shared" si="1345"/>
        <v>1</v>
      </c>
      <c r="H5765" s="1">
        <f t="shared" si="1346"/>
        <v>1</v>
      </c>
      <c r="I5765" s="1">
        <f t="shared" si="1347"/>
        <v>1</v>
      </c>
      <c r="L5765" s="1">
        <f t="shared" si="1348"/>
        <v>1</v>
      </c>
      <c r="M5765" s="1">
        <f t="shared" si="1349"/>
        <v>0</v>
      </c>
      <c r="N5765" s="1">
        <f t="shared" si="1350"/>
        <v>0</v>
      </c>
      <c r="O5765" s="1">
        <f t="shared" si="1351"/>
        <v>0</v>
      </c>
      <c r="R5765" s="1">
        <f t="shared" si="1352"/>
        <v>1</v>
      </c>
      <c r="S5765" s="1">
        <f t="shared" si="1353"/>
        <v>0</v>
      </c>
      <c r="T5765" s="1">
        <f t="shared" si="1354"/>
        <v>0</v>
      </c>
      <c r="U5765" s="1">
        <f t="shared" si="1355"/>
        <v>0</v>
      </c>
      <c r="X5765" s="1">
        <f t="shared" si="1356"/>
        <v>1</v>
      </c>
      <c r="Y5765" s="1">
        <f t="shared" si="1357"/>
        <v>0</v>
      </c>
      <c r="Z5765" s="1">
        <f t="shared" si="1358"/>
        <v>0</v>
      </c>
      <c r="AA5765" s="1">
        <f t="shared" si="1359"/>
        <v>0</v>
      </c>
    </row>
    <row r="5766" spans="1:27" x14ac:dyDescent="0.25">
      <c r="A5766">
        <v>1</v>
      </c>
      <c r="B5766">
        <v>90</v>
      </c>
      <c r="C5766">
        <v>7.99</v>
      </c>
      <c r="D5766">
        <v>700</v>
      </c>
      <c r="E5766">
        <v>1</v>
      </c>
      <c r="G5766" s="1">
        <f t="shared" si="1345"/>
        <v>1</v>
      </c>
      <c r="H5766" s="1">
        <f t="shared" si="1346"/>
        <v>1</v>
      </c>
      <c r="I5766" s="1">
        <f t="shared" si="1347"/>
        <v>1</v>
      </c>
      <c r="L5766" s="1">
        <f t="shared" si="1348"/>
        <v>1</v>
      </c>
      <c r="M5766" s="1">
        <f t="shared" si="1349"/>
        <v>0</v>
      </c>
      <c r="N5766" s="1">
        <f t="shared" si="1350"/>
        <v>0</v>
      </c>
      <c r="O5766" s="1">
        <f t="shared" si="1351"/>
        <v>0</v>
      </c>
      <c r="R5766" s="1">
        <f t="shared" si="1352"/>
        <v>1</v>
      </c>
      <c r="S5766" s="1">
        <f t="shared" si="1353"/>
        <v>0</v>
      </c>
      <c r="T5766" s="1">
        <f t="shared" si="1354"/>
        <v>0</v>
      </c>
      <c r="U5766" s="1">
        <f t="shared" si="1355"/>
        <v>0</v>
      </c>
      <c r="X5766" s="1">
        <f t="shared" si="1356"/>
        <v>1</v>
      </c>
      <c r="Y5766" s="1">
        <f t="shared" si="1357"/>
        <v>0</v>
      </c>
      <c r="Z5766" s="1">
        <f t="shared" si="1358"/>
        <v>0</v>
      </c>
      <c r="AA5766" s="1">
        <f t="shared" si="1359"/>
        <v>0</v>
      </c>
    </row>
    <row r="5767" spans="1:27" x14ac:dyDescent="0.25">
      <c r="A5767">
        <v>1</v>
      </c>
      <c r="B5767">
        <v>82.567999999999998</v>
      </c>
      <c r="C5767">
        <v>13.23</v>
      </c>
      <c r="D5767">
        <v>700</v>
      </c>
      <c r="E5767">
        <v>1</v>
      </c>
      <c r="G5767" s="1">
        <f t="shared" si="1345"/>
        <v>0</v>
      </c>
      <c r="H5767" s="1">
        <f t="shared" si="1346"/>
        <v>1</v>
      </c>
      <c r="I5767" s="1">
        <f t="shared" si="1347"/>
        <v>1</v>
      </c>
      <c r="L5767" s="1">
        <f t="shared" si="1348"/>
        <v>0</v>
      </c>
      <c r="M5767" s="1">
        <f t="shared" si="1349"/>
        <v>0</v>
      </c>
      <c r="N5767" s="1">
        <f t="shared" si="1350"/>
        <v>1</v>
      </c>
      <c r="O5767" s="1">
        <f t="shared" si="1351"/>
        <v>0</v>
      </c>
      <c r="R5767" s="1">
        <f t="shared" si="1352"/>
        <v>1</v>
      </c>
      <c r="S5767" s="1">
        <f t="shared" si="1353"/>
        <v>0</v>
      </c>
      <c r="T5767" s="1">
        <f t="shared" si="1354"/>
        <v>0</v>
      </c>
      <c r="U5767" s="1">
        <f t="shared" si="1355"/>
        <v>0</v>
      </c>
      <c r="X5767" s="1">
        <f t="shared" si="1356"/>
        <v>1</v>
      </c>
      <c r="Y5767" s="1">
        <f t="shared" si="1357"/>
        <v>0</v>
      </c>
      <c r="Z5767" s="1">
        <f t="shared" si="1358"/>
        <v>0</v>
      </c>
      <c r="AA5767" s="1">
        <f t="shared" si="1359"/>
        <v>0</v>
      </c>
    </row>
    <row r="5768" spans="1:27" x14ac:dyDescent="0.25">
      <c r="A5768">
        <v>1</v>
      </c>
      <c r="B5768">
        <v>72</v>
      </c>
      <c r="C5768">
        <v>31.57</v>
      </c>
      <c r="D5768">
        <v>660</v>
      </c>
      <c r="E5768">
        <v>1</v>
      </c>
      <c r="G5768" s="1">
        <f t="shared" ref="G5768:G5831" si="1360">IF($D5768&gt;716,1,IF($B5768&gt;85.24,1,0))</f>
        <v>0</v>
      </c>
      <c r="H5768" s="1">
        <f t="shared" ref="H5768:H5831" si="1361">IF($D5768&gt;716,1,IF($B5768&gt;85.24,1,IF($C5768&lt;=16.54,1,0)))</f>
        <v>0</v>
      </c>
      <c r="I5768" s="1">
        <f t="shared" ref="I5768:I5831" si="1362">IF($D5768&gt;716,1,IF($B5768&gt;85.24,1,IF($C5768&lt;=16.54,1,IF($A5768=1,1,0))))</f>
        <v>1</v>
      </c>
      <c r="L5768" s="1">
        <f t="shared" ref="L5768:L5831" si="1363">IF($G5768=1, IF($E5768=1,1,0),0)</f>
        <v>0</v>
      </c>
      <c r="M5768" s="1">
        <f t="shared" ref="M5768:M5831" si="1364">IF($G5768=1, IF($E5768=0,1,0),0)</f>
        <v>0</v>
      </c>
      <c r="N5768" s="1">
        <f t="shared" ref="N5768:N5831" si="1365">IF($G5768=0, IF($E5768=1,1,0),0)</f>
        <v>1</v>
      </c>
      <c r="O5768" s="1">
        <f t="shared" ref="O5768:O5831" si="1366">IF($G5768=0, IF($E5768=0,1,0),0)</f>
        <v>0</v>
      </c>
      <c r="R5768" s="1">
        <f t="shared" ref="R5768:R5831" si="1367">IF($H5768=1, IF($E5768=1,1,0),0)</f>
        <v>0</v>
      </c>
      <c r="S5768" s="1">
        <f t="shared" ref="S5768:S5831" si="1368">IF($H5768=1, IF($E5768=0,1,0),0)</f>
        <v>0</v>
      </c>
      <c r="T5768" s="1">
        <f t="shared" ref="T5768:T5831" si="1369">IF($H5768=0, IF($E5768=1,1,0),0)</f>
        <v>1</v>
      </c>
      <c r="U5768" s="1">
        <f t="shared" ref="U5768:U5831" si="1370">IF($H5768=0, IF($E5768=0,1,0),0)</f>
        <v>0</v>
      </c>
      <c r="X5768" s="1">
        <f t="shared" ref="X5768:X5831" si="1371">IF($I5768=1, IF($E5768=1,1,0),0)</f>
        <v>1</v>
      </c>
      <c r="Y5768" s="1">
        <f t="shared" ref="Y5768:Y5831" si="1372">IF($I5768=1, IF($E5768=0,1,0),0)</f>
        <v>0</v>
      </c>
      <c r="Z5768" s="1">
        <f t="shared" ref="Z5768:Z5831" si="1373">IF($I5768=0, IF($E5768=1,1,0),0)</f>
        <v>0</v>
      </c>
      <c r="AA5768" s="1">
        <f t="shared" ref="AA5768:AA5831" si="1374">IF($I5768=0, IF($E5768=0,1,0),0)</f>
        <v>0</v>
      </c>
    </row>
    <row r="5769" spans="1:27" x14ac:dyDescent="0.25">
      <c r="A5769">
        <v>1</v>
      </c>
      <c r="B5769">
        <v>65</v>
      </c>
      <c r="C5769">
        <v>14.42</v>
      </c>
      <c r="D5769">
        <v>790</v>
      </c>
      <c r="E5769">
        <v>1</v>
      </c>
      <c r="G5769" s="1">
        <f t="shared" si="1360"/>
        <v>1</v>
      </c>
      <c r="H5769" s="1">
        <f t="shared" si="1361"/>
        <v>1</v>
      </c>
      <c r="I5769" s="1">
        <f t="shared" si="1362"/>
        <v>1</v>
      </c>
      <c r="L5769" s="1">
        <f t="shared" si="1363"/>
        <v>1</v>
      </c>
      <c r="M5769" s="1">
        <f t="shared" si="1364"/>
        <v>0</v>
      </c>
      <c r="N5769" s="1">
        <f t="shared" si="1365"/>
        <v>0</v>
      </c>
      <c r="O5769" s="1">
        <f t="shared" si="1366"/>
        <v>0</v>
      </c>
      <c r="R5769" s="1">
        <f t="shared" si="1367"/>
        <v>1</v>
      </c>
      <c r="S5769" s="1">
        <f t="shared" si="1368"/>
        <v>0</v>
      </c>
      <c r="T5769" s="1">
        <f t="shared" si="1369"/>
        <v>0</v>
      </c>
      <c r="U5769" s="1">
        <f t="shared" si="1370"/>
        <v>0</v>
      </c>
      <c r="X5769" s="1">
        <f t="shared" si="1371"/>
        <v>1</v>
      </c>
      <c r="Y5769" s="1">
        <f t="shared" si="1372"/>
        <v>0</v>
      </c>
      <c r="Z5769" s="1">
        <f t="shared" si="1373"/>
        <v>0</v>
      </c>
      <c r="AA5769" s="1">
        <f t="shared" si="1374"/>
        <v>0</v>
      </c>
    </row>
    <row r="5770" spans="1:27" x14ac:dyDescent="0.25">
      <c r="A5770">
        <v>0</v>
      </c>
      <c r="B5770">
        <v>48.5</v>
      </c>
      <c r="C5770">
        <v>13.86</v>
      </c>
      <c r="D5770">
        <v>715</v>
      </c>
      <c r="E5770">
        <v>1</v>
      </c>
      <c r="G5770" s="1">
        <f t="shared" si="1360"/>
        <v>0</v>
      </c>
      <c r="H5770" s="1">
        <f t="shared" si="1361"/>
        <v>1</v>
      </c>
      <c r="I5770" s="1">
        <f t="shared" si="1362"/>
        <v>1</v>
      </c>
      <c r="L5770" s="1">
        <f t="shared" si="1363"/>
        <v>0</v>
      </c>
      <c r="M5770" s="1">
        <f t="shared" si="1364"/>
        <v>0</v>
      </c>
      <c r="N5770" s="1">
        <f t="shared" si="1365"/>
        <v>1</v>
      </c>
      <c r="O5770" s="1">
        <f t="shared" si="1366"/>
        <v>0</v>
      </c>
      <c r="R5770" s="1">
        <f t="shared" si="1367"/>
        <v>1</v>
      </c>
      <c r="S5770" s="1">
        <f t="shared" si="1368"/>
        <v>0</v>
      </c>
      <c r="T5770" s="1">
        <f t="shared" si="1369"/>
        <v>0</v>
      </c>
      <c r="U5770" s="1">
        <f t="shared" si="1370"/>
        <v>0</v>
      </c>
      <c r="X5770" s="1">
        <f t="shared" si="1371"/>
        <v>1</v>
      </c>
      <c r="Y5770" s="1">
        <f t="shared" si="1372"/>
        <v>0</v>
      </c>
      <c r="Z5770" s="1">
        <f t="shared" si="1373"/>
        <v>0</v>
      </c>
      <c r="AA5770" s="1">
        <f t="shared" si="1374"/>
        <v>0</v>
      </c>
    </row>
    <row r="5771" spans="1:27" x14ac:dyDescent="0.25">
      <c r="A5771">
        <v>1</v>
      </c>
      <c r="B5771">
        <v>56.3</v>
      </c>
      <c r="C5771">
        <v>22.55</v>
      </c>
      <c r="D5771">
        <v>740</v>
      </c>
      <c r="E5771">
        <v>1</v>
      </c>
      <c r="G5771" s="1">
        <f t="shared" si="1360"/>
        <v>1</v>
      </c>
      <c r="H5771" s="1">
        <f t="shared" si="1361"/>
        <v>1</v>
      </c>
      <c r="I5771" s="1">
        <f t="shared" si="1362"/>
        <v>1</v>
      </c>
      <c r="L5771" s="1">
        <f t="shared" si="1363"/>
        <v>1</v>
      </c>
      <c r="M5771" s="1">
        <f t="shared" si="1364"/>
        <v>0</v>
      </c>
      <c r="N5771" s="1">
        <f t="shared" si="1365"/>
        <v>0</v>
      </c>
      <c r="O5771" s="1">
        <f t="shared" si="1366"/>
        <v>0</v>
      </c>
      <c r="R5771" s="1">
        <f t="shared" si="1367"/>
        <v>1</v>
      </c>
      <c r="S5771" s="1">
        <f t="shared" si="1368"/>
        <v>0</v>
      </c>
      <c r="T5771" s="1">
        <f t="shared" si="1369"/>
        <v>0</v>
      </c>
      <c r="U5771" s="1">
        <f t="shared" si="1370"/>
        <v>0</v>
      </c>
      <c r="X5771" s="1">
        <f t="shared" si="1371"/>
        <v>1</v>
      </c>
      <c r="Y5771" s="1">
        <f t="shared" si="1372"/>
        <v>0</v>
      </c>
      <c r="Z5771" s="1">
        <f t="shared" si="1373"/>
        <v>0</v>
      </c>
      <c r="AA5771" s="1">
        <f t="shared" si="1374"/>
        <v>0</v>
      </c>
    </row>
    <row r="5772" spans="1:27" x14ac:dyDescent="0.25">
      <c r="A5772">
        <v>0</v>
      </c>
      <c r="B5772">
        <v>34.008000000000003</v>
      </c>
      <c r="C5772">
        <v>23.25</v>
      </c>
      <c r="D5772">
        <v>695</v>
      </c>
      <c r="E5772">
        <v>1</v>
      </c>
      <c r="G5772" s="1">
        <f t="shared" si="1360"/>
        <v>0</v>
      </c>
      <c r="H5772" s="1">
        <f t="shared" si="1361"/>
        <v>0</v>
      </c>
      <c r="I5772" s="1">
        <f t="shared" si="1362"/>
        <v>0</v>
      </c>
      <c r="L5772" s="1">
        <f t="shared" si="1363"/>
        <v>0</v>
      </c>
      <c r="M5772" s="1">
        <f t="shared" si="1364"/>
        <v>0</v>
      </c>
      <c r="N5772" s="1">
        <f t="shared" si="1365"/>
        <v>1</v>
      </c>
      <c r="O5772" s="1">
        <f t="shared" si="1366"/>
        <v>0</v>
      </c>
      <c r="R5772" s="1">
        <f t="shared" si="1367"/>
        <v>0</v>
      </c>
      <c r="S5772" s="1">
        <f t="shared" si="1368"/>
        <v>0</v>
      </c>
      <c r="T5772" s="1">
        <f t="shared" si="1369"/>
        <v>1</v>
      </c>
      <c r="U5772" s="1">
        <f t="shared" si="1370"/>
        <v>0</v>
      </c>
      <c r="X5772" s="1">
        <f t="shared" si="1371"/>
        <v>0</v>
      </c>
      <c r="Y5772" s="1">
        <f t="shared" si="1372"/>
        <v>0</v>
      </c>
      <c r="Z5772" s="1">
        <f t="shared" si="1373"/>
        <v>1</v>
      </c>
      <c r="AA5772" s="1">
        <f t="shared" si="1374"/>
        <v>0</v>
      </c>
    </row>
    <row r="5773" spans="1:27" x14ac:dyDescent="0.25">
      <c r="A5773">
        <v>0</v>
      </c>
      <c r="B5773">
        <v>11.016</v>
      </c>
      <c r="C5773">
        <v>28.26</v>
      </c>
      <c r="D5773">
        <v>695</v>
      </c>
      <c r="E5773">
        <v>1</v>
      </c>
      <c r="G5773" s="1">
        <f t="shared" si="1360"/>
        <v>0</v>
      </c>
      <c r="H5773" s="1">
        <f t="shared" si="1361"/>
        <v>0</v>
      </c>
      <c r="I5773" s="1">
        <f t="shared" si="1362"/>
        <v>0</v>
      </c>
      <c r="L5773" s="1">
        <f t="shared" si="1363"/>
        <v>0</v>
      </c>
      <c r="M5773" s="1">
        <f t="shared" si="1364"/>
        <v>0</v>
      </c>
      <c r="N5773" s="1">
        <f t="shared" si="1365"/>
        <v>1</v>
      </c>
      <c r="O5773" s="1">
        <f t="shared" si="1366"/>
        <v>0</v>
      </c>
      <c r="R5773" s="1">
        <f t="shared" si="1367"/>
        <v>0</v>
      </c>
      <c r="S5773" s="1">
        <f t="shared" si="1368"/>
        <v>0</v>
      </c>
      <c r="T5773" s="1">
        <f t="shared" si="1369"/>
        <v>1</v>
      </c>
      <c r="U5773" s="1">
        <f t="shared" si="1370"/>
        <v>0</v>
      </c>
      <c r="X5773" s="1">
        <f t="shared" si="1371"/>
        <v>0</v>
      </c>
      <c r="Y5773" s="1">
        <f t="shared" si="1372"/>
        <v>0</v>
      </c>
      <c r="Z5773" s="1">
        <f t="shared" si="1373"/>
        <v>1</v>
      </c>
      <c r="AA5773" s="1">
        <f t="shared" si="1374"/>
        <v>0</v>
      </c>
    </row>
    <row r="5774" spans="1:27" x14ac:dyDescent="0.25">
      <c r="A5774">
        <v>1</v>
      </c>
      <c r="B5774">
        <v>50</v>
      </c>
      <c r="C5774">
        <v>27.24</v>
      </c>
      <c r="D5774">
        <v>680</v>
      </c>
      <c r="E5774">
        <v>1</v>
      </c>
      <c r="G5774" s="1">
        <f t="shared" si="1360"/>
        <v>0</v>
      </c>
      <c r="H5774" s="1">
        <f t="shared" si="1361"/>
        <v>0</v>
      </c>
      <c r="I5774" s="1">
        <f t="shared" si="1362"/>
        <v>1</v>
      </c>
      <c r="L5774" s="1">
        <f t="shared" si="1363"/>
        <v>0</v>
      </c>
      <c r="M5774" s="1">
        <f t="shared" si="1364"/>
        <v>0</v>
      </c>
      <c r="N5774" s="1">
        <f t="shared" si="1365"/>
        <v>1</v>
      </c>
      <c r="O5774" s="1">
        <f t="shared" si="1366"/>
        <v>0</v>
      </c>
      <c r="R5774" s="1">
        <f t="shared" si="1367"/>
        <v>0</v>
      </c>
      <c r="S5774" s="1">
        <f t="shared" si="1368"/>
        <v>0</v>
      </c>
      <c r="T5774" s="1">
        <f t="shared" si="1369"/>
        <v>1</v>
      </c>
      <c r="U5774" s="1">
        <f t="shared" si="1370"/>
        <v>0</v>
      </c>
      <c r="X5774" s="1">
        <f t="shared" si="1371"/>
        <v>1</v>
      </c>
      <c r="Y5774" s="1">
        <f t="shared" si="1372"/>
        <v>0</v>
      </c>
      <c r="Z5774" s="1">
        <f t="shared" si="1373"/>
        <v>0</v>
      </c>
      <c r="AA5774" s="1">
        <f t="shared" si="1374"/>
        <v>0</v>
      </c>
    </row>
    <row r="5775" spans="1:27" x14ac:dyDescent="0.25">
      <c r="A5775">
        <v>0</v>
      </c>
      <c r="B5775">
        <v>50</v>
      </c>
      <c r="C5775">
        <v>21.08</v>
      </c>
      <c r="D5775">
        <v>690</v>
      </c>
      <c r="E5775">
        <v>1</v>
      </c>
      <c r="G5775" s="1">
        <f t="shared" si="1360"/>
        <v>0</v>
      </c>
      <c r="H5775" s="1">
        <f t="shared" si="1361"/>
        <v>0</v>
      </c>
      <c r="I5775" s="1">
        <f t="shared" si="1362"/>
        <v>0</v>
      </c>
      <c r="L5775" s="1">
        <f t="shared" si="1363"/>
        <v>0</v>
      </c>
      <c r="M5775" s="1">
        <f t="shared" si="1364"/>
        <v>0</v>
      </c>
      <c r="N5775" s="1">
        <f t="shared" si="1365"/>
        <v>1</v>
      </c>
      <c r="O5775" s="1">
        <f t="shared" si="1366"/>
        <v>0</v>
      </c>
      <c r="R5775" s="1">
        <f t="shared" si="1367"/>
        <v>0</v>
      </c>
      <c r="S5775" s="1">
        <f t="shared" si="1368"/>
        <v>0</v>
      </c>
      <c r="T5775" s="1">
        <f t="shared" si="1369"/>
        <v>1</v>
      </c>
      <c r="U5775" s="1">
        <f t="shared" si="1370"/>
        <v>0</v>
      </c>
      <c r="X5775" s="1">
        <f t="shared" si="1371"/>
        <v>0</v>
      </c>
      <c r="Y5775" s="1">
        <f t="shared" si="1372"/>
        <v>0</v>
      </c>
      <c r="Z5775" s="1">
        <f t="shared" si="1373"/>
        <v>1</v>
      </c>
      <c r="AA5775" s="1">
        <f t="shared" si="1374"/>
        <v>0</v>
      </c>
    </row>
    <row r="5776" spans="1:27" x14ac:dyDescent="0.25">
      <c r="A5776">
        <v>0</v>
      </c>
      <c r="B5776">
        <v>190</v>
      </c>
      <c r="C5776">
        <v>10.17</v>
      </c>
      <c r="D5776">
        <v>755</v>
      </c>
      <c r="E5776">
        <v>1</v>
      </c>
      <c r="G5776" s="1">
        <f t="shared" si="1360"/>
        <v>1</v>
      </c>
      <c r="H5776" s="1">
        <f t="shared" si="1361"/>
        <v>1</v>
      </c>
      <c r="I5776" s="1">
        <f t="shared" si="1362"/>
        <v>1</v>
      </c>
      <c r="L5776" s="1">
        <f t="shared" si="1363"/>
        <v>1</v>
      </c>
      <c r="M5776" s="1">
        <f t="shared" si="1364"/>
        <v>0</v>
      </c>
      <c r="N5776" s="1">
        <f t="shared" si="1365"/>
        <v>0</v>
      </c>
      <c r="O5776" s="1">
        <f t="shared" si="1366"/>
        <v>0</v>
      </c>
      <c r="R5776" s="1">
        <f t="shared" si="1367"/>
        <v>1</v>
      </c>
      <c r="S5776" s="1">
        <f t="shared" si="1368"/>
        <v>0</v>
      </c>
      <c r="T5776" s="1">
        <f t="shared" si="1369"/>
        <v>0</v>
      </c>
      <c r="U5776" s="1">
        <f t="shared" si="1370"/>
        <v>0</v>
      </c>
      <c r="X5776" s="1">
        <f t="shared" si="1371"/>
        <v>1</v>
      </c>
      <c r="Y5776" s="1">
        <f t="shared" si="1372"/>
        <v>0</v>
      </c>
      <c r="Z5776" s="1">
        <f t="shared" si="1373"/>
        <v>0</v>
      </c>
      <c r="AA5776" s="1">
        <f t="shared" si="1374"/>
        <v>0</v>
      </c>
    </row>
    <row r="5777" spans="1:27" x14ac:dyDescent="0.25">
      <c r="A5777">
        <v>1</v>
      </c>
      <c r="B5777">
        <v>150</v>
      </c>
      <c r="C5777">
        <v>23.2</v>
      </c>
      <c r="D5777">
        <v>760</v>
      </c>
      <c r="E5777">
        <v>1</v>
      </c>
      <c r="G5777" s="1">
        <f t="shared" si="1360"/>
        <v>1</v>
      </c>
      <c r="H5777" s="1">
        <f t="shared" si="1361"/>
        <v>1</v>
      </c>
      <c r="I5777" s="1">
        <f t="shared" si="1362"/>
        <v>1</v>
      </c>
      <c r="L5777" s="1">
        <f t="shared" si="1363"/>
        <v>1</v>
      </c>
      <c r="M5777" s="1">
        <f t="shared" si="1364"/>
        <v>0</v>
      </c>
      <c r="N5777" s="1">
        <f t="shared" si="1365"/>
        <v>0</v>
      </c>
      <c r="O5777" s="1">
        <f t="shared" si="1366"/>
        <v>0</v>
      </c>
      <c r="R5777" s="1">
        <f t="shared" si="1367"/>
        <v>1</v>
      </c>
      <c r="S5777" s="1">
        <f t="shared" si="1368"/>
        <v>0</v>
      </c>
      <c r="T5777" s="1">
        <f t="shared" si="1369"/>
        <v>0</v>
      </c>
      <c r="U5777" s="1">
        <f t="shared" si="1370"/>
        <v>0</v>
      </c>
      <c r="X5777" s="1">
        <f t="shared" si="1371"/>
        <v>1</v>
      </c>
      <c r="Y5777" s="1">
        <f t="shared" si="1372"/>
        <v>0</v>
      </c>
      <c r="Z5777" s="1">
        <f t="shared" si="1373"/>
        <v>0</v>
      </c>
      <c r="AA5777" s="1">
        <f t="shared" si="1374"/>
        <v>0</v>
      </c>
    </row>
    <row r="5778" spans="1:27" x14ac:dyDescent="0.25">
      <c r="A5778">
        <v>1</v>
      </c>
      <c r="B5778">
        <v>60</v>
      </c>
      <c r="C5778">
        <v>25.7</v>
      </c>
      <c r="D5778">
        <v>740</v>
      </c>
      <c r="E5778">
        <v>1</v>
      </c>
      <c r="G5778" s="1">
        <f t="shared" si="1360"/>
        <v>1</v>
      </c>
      <c r="H5778" s="1">
        <f t="shared" si="1361"/>
        <v>1</v>
      </c>
      <c r="I5778" s="1">
        <f t="shared" si="1362"/>
        <v>1</v>
      </c>
      <c r="L5778" s="1">
        <f t="shared" si="1363"/>
        <v>1</v>
      </c>
      <c r="M5778" s="1">
        <f t="shared" si="1364"/>
        <v>0</v>
      </c>
      <c r="N5778" s="1">
        <f t="shared" si="1365"/>
        <v>0</v>
      </c>
      <c r="O5778" s="1">
        <f t="shared" si="1366"/>
        <v>0</v>
      </c>
      <c r="R5778" s="1">
        <f t="shared" si="1367"/>
        <v>1</v>
      </c>
      <c r="S5778" s="1">
        <f t="shared" si="1368"/>
        <v>0</v>
      </c>
      <c r="T5778" s="1">
        <f t="shared" si="1369"/>
        <v>0</v>
      </c>
      <c r="U5778" s="1">
        <f t="shared" si="1370"/>
        <v>0</v>
      </c>
      <c r="X5778" s="1">
        <f t="shared" si="1371"/>
        <v>1</v>
      </c>
      <c r="Y5778" s="1">
        <f t="shared" si="1372"/>
        <v>0</v>
      </c>
      <c r="Z5778" s="1">
        <f t="shared" si="1373"/>
        <v>0</v>
      </c>
      <c r="AA5778" s="1">
        <f t="shared" si="1374"/>
        <v>0</v>
      </c>
    </row>
    <row r="5779" spans="1:27" x14ac:dyDescent="0.25">
      <c r="A5779">
        <v>1</v>
      </c>
      <c r="B5779">
        <v>62</v>
      </c>
      <c r="C5779">
        <v>18.82</v>
      </c>
      <c r="D5779">
        <v>695</v>
      </c>
      <c r="E5779">
        <v>1</v>
      </c>
      <c r="G5779" s="1">
        <f t="shared" si="1360"/>
        <v>0</v>
      </c>
      <c r="H5779" s="1">
        <f t="shared" si="1361"/>
        <v>0</v>
      </c>
      <c r="I5779" s="1">
        <f t="shared" si="1362"/>
        <v>1</v>
      </c>
      <c r="L5779" s="1">
        <f t="shared" si="1363"/>
        <v>0</v>
      </c>
      <c r="M5779" s="1">
        <f t="shared" si="1364"/>
        <v>0</v>
      </c>
      <c r="N5779" s="1">
        <f t="shared" si="1365"/>
        <v>1</v>
      </c>
      <c r="O5779" s="1">
        <f t="shared" si="1366"/>
        <v>0</v>
      </c>
      <c r="R5779" s="1">
        <f t="shared" si="1367"/>
        <v>0</v>
      </c>
      <c r="S5779" s="1">
        <f t="shared" si="1368"/>
        <v>0</v>
      </c>
      <c r="T5779" s="1">
        <f t="shared" si="1369"/>
        <v>1</v>
      </c>
      <c r="U5779" s="1">
        <f t="shared" si="1370"/>
        <v>0</v>
      </c>
      <c r="X5779" s="1">
        <f t="shared" si="1371"/>
        <v>1</v>
      </c>
      <c r="Y5779" s="1">
        <f t="shared" si="1372"/>
        <v>0</v>
      </c>
      <c r="Z5779" s="1">
        <f t="shared" si="1373"/>
        <v>0</v>
      </c>
      <c r="AA5779" s="1">
        <f t="shared" si="1374"/>
        <v>0</v>
      </c>
    </row>
    <row r="5780" spans="1:27" x14ac:dyDescent="0.25">
      <c r="A5780">
        <v>0</v>
      </c>
      <c r="B5780">
        <v>42</v>
      </c>
      <c r="C5780">
        <v>15.09</v>
      </c>
      <c r="D5780">
        <v>740</v>
      </c>
      <c r="E5780">
        <v>1</v>
      </c>
      <c r="G5780" s="1">
        <f t="shared" si="1360"/>
        <v>1</v>
      </c>
      <c r="H5780" s="1">
        <f t="shared" si="1361"/>
        <v>1</v>
      </c>
      <c r="I5780" s="1">
        <f t="shared" si="1362"/>
        <v>1</v>
      </c>
      <c r="L5780" s="1">
        <f t="shared" si="1363"/>
        <v>1</v>
      </c>
      <c r="M5780" s="1">
        <f t="shared" si="1364"/>
        <v>0</v>
      </c>
      <c r="N5780" s="1">
        <f t="shared" si="1365"/>
        <v>0</v>
      </c>
      <c r="O5780" s="1">
        <f t="shared" si="1366"/>
        <v>0</v>
      </c>
      <c r="R5780" s="1">
        <f t="shared" si="1367"/>
        <v>1</v>
      </c>
      <c r="S5780" s="1">
        <f t="shared" si="1368"/>
        <v>0</v>
      </c>
      <c r="T5780" s="1">
        <f t="shared" si="1369"/>
        <v>0</v>
      </c>
      <c r="U5780" s="1">
        <f t="shared" si="1370"/>
        <v>0</v>
      </c>
      <c r="X5780" s="1">
        <f t="shared" si="1371"/>
        <v>1</v>
      </c>
      <c r="Y5780" s="1">
        <f t="shared" si="1372"/>
        <v>0</v>
      </c>
      <c r="Z5780" s="1">
        <f t="shared" si="1373"/>
        <v>0</v>
      </c>
      <c r="AA5780" s="1">
        <f t="shared" si="1374"/>
        <v>0</v>
      </c>
    </row>
    <row r="5781" spans="1:27" x14ac:dyDescent="0.25">
      <c r="A5781">
        <v>0</v>
      </c>
      <c r="B5781">
        <v>150</v>
      </c>
      <c r="C5781">
        <v>15.16</v>
      </c>
      <c r="D5781">
        <v>675</v>
      </c>
      <c r="E5781">
        <v>1</v>
      </c>
      <c r="G5781" s="1">
        <f t="shared" si="1360"/>
        <v>1</v>
      </c>
      <c r="H5781" s="1">
        <f t="shared" si="1361"/>
        <v>1</v>
      </c>
      <c r="I5781" s="1">
        <f t="shared" si="1362"/>
        <v>1</v>
      </c>
      <c r="L5781" s="1">
        <f t="shared" si="1363"/>
        <v>1</v>
      </c>
      <c r="M5781" s="1">
        <f t="shared" si="1364"/>
        <v>0</v>
      </c>
      <c r="N5781" s="1">
        <f t="shared" si="1365"/>
        <v>0</v>
      </c>
      <c r="O5781" s="1">
        <f t="shared" si="1366"/>
        <v>0</v>
      </c>
      <c r="R5781" s="1">
        <f t="shared" si="1367"/>
        <v>1</v>
      </c>
      <c r="S5781" s="1">
        <f t="shared" si="1368"/>
        <v>0</v>
      </c>
      <c r="T5781" s="1">
        <f t="shared" si="1369"/>
        <v>0</v>
      </c>
      <c r="U5781" s="1">
        <f t="shared" si="1370"/>
        <v>0</v>
      </c>
      <c r="X5781" s="1">
        <f t="shared" si="1371"/>
        <v>1</v>
      </c>
      <c r="Y5781" s="1">
        <f t="shared" si="1372"/>
        <v>0</v>
      </c>
      <c r="Z5781" s="1">
        <f t="shared" si="1373"/>
        <v>0</v>
      </c>
      <c r="AA5781" s="1">
        <f t="shared" si="1374"/>
        <v>0</v>
      </c>
    </row>
    <row r="5782" spans="1:27" x14ac:dyDescent="0.25">
      <c r="A5782">
        <v>0</v>
      </c>
      <c r="B5782">
        <v>78</v>
      </c>
      <c r="C5782">
        <v>26.63</v>
      </c>
      <c r="D5782">
        <v>685</v>
      </c>
      <c r="E5782">
        <v>1</v>
      </c>
      <c r="G5782" s="1">
        <f t="shared" si="1360"/>
        <v>0</v>
      </c>
      <c r="H5782" s="1">
        <f t="shared" si="1361"/>
        <v>0</v>
      </c>
      <c r="I5782" s="1">
        <f t="shared" si="1362"/>
        <v>0</v>
      </c>
      <c r="L5782" s="1">
        <f t="shared" si="1363"/>
        <v>0</v>
      </c>
      <c r="M5782" s="1">
        <f t="shared" si="1364"/>
        <v>0</v>
      </c>
      <c r="N5782" s="1">
        <f t="shared" si="1365"/>
        <v>1</v>
      </c>
      <c r="O5782" s="1">
        <f t="shared" si="1366"/>
        <v>0</v>
      </c>
      <c r="R5782" s="1">
        <f t="shared" si="1367"/>
        <v>0</v>
      </c>
      <c r="S5782" s="1">
        <f t="shared" si="1368"/>
        <v>0</v>
      </c>
      <c r="T5782" s="1">
        <f t="shared" si="1369"/>
        <v>1</v>
      </c>
      <c r="U5782" s="1">
        <f t="shared" si="1370"/>
        <v>0</v>
      </c>
      <c r="X5782" s="1">
        <f t="shared" si="1371"/>
        <v>0</v>
      </c>
      <c r="Y5782" s="1">
        <f t="shared" si="1372"/>
        <v>0</v>
      </c>
      <c r="Z5782" s="1">
        <f t="shared" si="1373"/>
        <v>1</v>
      </c>
      <c r="AA5782" s="1">
        <f t="shared" si="1374"/>
        <v>0</v>
      </c>
    </row>
    <row r="5783" spans="1:27" x14ac:dyDescent="0.25">
      <c r="A5783">
        <v>1</v>
      </c>
      <c r="B5783">
        <v>60</v>
      </c>
      <c r="C5783">
        <v>17.96</v>
      </c>
      <c r="D5783">
        <v>785</v>
      </c>
      <c r="E5783">
        <v>1</v>
      </c>
      <c r="G5783" s="1">
        <f t="shared" si="1360"/>
        <v>1</v>
      </c>
      <c r="H5783" s="1">
        <f t="shared" si="1361"/>
        <v>1</v>
      </c>
      <c r="I5783" s="1">
        <f t="shared" si="1362"/>
        <v>1</v>
      </c>
      <c r="L5783" s="1">
        <f t="shared" si="1363"/>
        <v>1</v>
      </c>
      <c r="M5783" s="1">
        <f t="shared" si="1364"/>
        <v>0</v>
      </c>
      <c r="N5783" s="1">
        <f t="shared" si="1365"/>
        <v>0</v>
      </c>
      <c r="O5783" s="1">
        <f t="shared" si="1366"/>
        <v>0</v>
      </c>
      <c r="R5783" s="1">
        <f t="shared" si="1367"/>
        <v>1</v>
      </c>
      <c r="S5783" s="1">
        <f t="shared" si="1368"/>
        <v>0</v>
      </c>
      <c r="T5783" s="1">
        <f t="shared" si="1369"/>
        <v>0</v>
      </c>
      <c r="U5783" s="1">
        <f t="shared" si="1370"/>
        <v>0</v>
      </c>
      <c r="X5783" s="1">
        <f t="shared" si="1371"/>
        <v>1</v>
      </c>
      <c r="Y5783" s="1">
        <f t="shared" si="1372"/>
        <v>0</v>
      </c>
      <c r="Z5783" s="1">
        <f t="shared" si="1373"/>
        <v>0</v>
      </c>
      <c r="AA5783" s="1">
        <f t="shared" si="1374"/>
        <v>0</v>
      </c>
    </row>
    <row r="5784" spans="1:27" x14ac:dyDescent="0.25">
      <c r="A5784">
        <v>1</v>
      </c>
      <c r="B5784">
        <v>30</v>
      </c>
      <c r="C5784">
        <v>32.08</v>
      </c>
      <c r="D5784">
        <v>695</v>
      </c>
      <c r="E5784">
        <v>1</v>
      </c>
      <c r="G5784" s="1">
        <f t="shared" si="1360"/>
        <v>0</v>
      </c>
      <c r="H5784" s="1">
        <f t="shared" si="1361"/>
        <v>0</v>
      </c>
      <c r="I5784" s="1">
        <f t="shared" si="1362"/>
        <v>1</v>
      </c>
      <c r="L5784" s="1">
        <f t="shared" si="1363"/>
        <v>0</v>
      </c>
      <c r="M5784" s="1">
        <f t="shared" si="1364"/>
        <v>0</v>
      </c>
      <c r="N5784" s="1">
        <f t="shared" si="1365"/>
        <v>1</v>
      </c>
      <c r="O5784" s="1">
        <f t="shared" si="1366"/>
        <v>0</v>
      </c>
      <c r="R5784" s="1">
        <f t="shared" si="1367"/>
        <v>0</v>
      </c>
      <c r="S5784" s="1">
        <f t="shared" si="1368"/>
        <v>0</v>
      </c>
      <c r="T5784" s="1">
        <f t="shared" si="1369"/>
        <v>1</v>
      </c>
      <c r="U5784" s="1">
        <f t="shared" si="1370"/>
        <v>0</v>
      </c>
      <c r="X5784" s="1">
        <f t="shared" si="1371"/>
        <v>1</v>
      </c>
      <c r="Y5784" s="1">
        <f t="shared" si="1372"/>
        <v>0</v>
      </c>
      <c r="Z5784" s="1">
        <f t="shared" si="1373"/>
        <v>0</v>
      </c>
      <c r="AA5784" s="1">
        <f t="shared" si="1374"/>
        <v>0</v>
      </c>
    </row>
    <row r="5785" spans="1:27" x14ac:dyDescent="0.25">
      <c r="A5785">
        <v>0</v>
      </c>
      <c r="B5785">
        <v>67.263440000000003</v>
      </c>
      <c r="C5785">
        <v>17.68</v>
      </c>
      <c r="D5785">
        <v>685</v>
      </c>
      <c r="E5785">
        <v>1</v>
      </c>
      <c r="G5785" s="1">
        <f t="shared" si="1360"/>
        <v>0</v>
      </c>
      <c r="H5785" s="1">
        <f t="shared" si="1361"/>
        <v>0</v>
      </c>
      <c r="I5785" s="1">
        <f t="shared" si="1362"/>
        <v>0</v>
      </c>
      <c r="L5785" s="1">
        <f t="shared" si="1363"/>
        <v>0</v>
      </c>
      <c r="M5785" s="1">
        <f t="shared" si="1364"/>
        <v>0</v>
      </c>
      <c r="N5785" s="1">
        <f t="shared" si="1365"/>
        <v>1</v>
      </c>
      <c r="O5785" s="1">
        <f t="shared" si="1366"/>
        <v>0</v>
      </c>
      <c r="R5785" s="1">
        <f t="shared" si="1367"/>
        <v>0</v>
      </c>
      <c r="S5785" s="1">
        <f t="shared" si="1368"/>
        <v>0</v>
      </c>
      <c r="T5785" s="1">
        <f t="shared" si="1369"/>
        <v>1</v>
      </c>
      <c r="U5785" s="1">
        <f t="shared" si="1370"/>
        <v>0</v>
      </c>
      <c r="X5785" s="1">
        <f t="shared" si="1371"/>
        <v>0</v>
      </c>
      <c r="Y5785" s="1">
        <f t="shared" si="1372"/>
        <v>0</v>
      </c>
      <c r="Z5785" s="1">
        <f t="shared" si="1373"/>
        <v>1</v>
      </c>
      <c r="AA5785" s="1">
        <f t="shared" si="1374"/>
        <v>0</v>
      </c>
    </row>
    <row r="5786" spans="1:27" x14ac:dyDescent="0.25">
      <c r="A5786">
        <v>0</v>
      </c>
      <c r="B5786">
        <v>40</v>
      </c>
      <c r="C5786">
        <v>22.38</v>
      </c>
      <c r="D5786">
        <v>715</v>
      </c>
      <c r="E5786">
        <v>1</v>
      </c>
      <c r="G5786" s="1">
        <f t="shared" si="1360"/>
        <v>0</v>
      </c>
      <c r="H5786" s="1">
        <f t="shared" si="1361"/>
        <v>0</v>
      </c>
      <c r="I5786" s="1">
        <f t="shared" si="1362"/>
        <v>0</v>
      </c>
      <c r="L5786" s="1">
        <f t="shared" si="1363"/>
        <v>0</v>
      </c>
      <c r="M5786" s="1">
        <f t="shared" si="1364"/>
        <v>0</v>
      </c>
      <c r="N5786" s="1">
        <f t="shared" si="1365"/>
        <v>1</v>
      </c>
      <c r="O5786" s="1">
        <f t="shared" si="1366"/>
        <v>0</v>
      </c>
      <c r="R5786" s="1">
        <f t="shared" si="1367"/>
        <v>0</v>
      </c>
      <c r="S5786" s="1">
        <f t="shared" si="1368"/>
        <v>0</v>
      </c>
      <c r="T5786" s="1">
        <f t="shared" si="1369"/>
        <v>1</v>
      </c>
      <c r="U5786" s="1">
        <f t="shared" si="1370"/>
        <v>0</v>
      </c>
      <c r="X5786" s="1">
        <f t="shared" si="1371"/>
        <v>0</v>
      </c>
      <c r="Y5786" s="1">
        <f t="shared" si="1372"/>
        <v>0</v>
      </c>
      <c r="Z5786" s="1">
        <f t="shared" si="1373"/>
        <v>1</v>
      </c>
      <c r="AA5786" s="1">
        <f t="shared" si="1374"/>
        <v>0</v>
      </c>
    </row>
    <row r="5787" spans="1:27" x14ac:dyDescent="0.25">
      <c r="A5787">
        <v>0</v>
      </c>
      <c r="B5787">
        <v>70</v>
      </c>
      <c r="C5787">
        <v>18.21</v>
      </c>
      <c r="D5787">
        <v>685</v>
      </c>
      <c r="E5787">
        <v>1</v>
      </c>
      <c r="G5787" s="1">
        <f t="shared" si="1360"/>
        <v>0</v>
      </c>
      <c r="H5787" s="1">
        <f t="shared" si="1361"/>
        <v>0</v>
      </c>
      <c r="I5787" s="1">
        <f t="shared" si="1362"/>
        <v>0</v>
      </c>
      <c r="L5787" s="1">
        <f t="shared" si="1363"/>
        <v>0</v>
      </c>
      <c r="M5787" s="1">
        <f t="shared" si="1364"/>
        <v>0</v>
      </c>
      <c r="N5787" s="1">
        <f t="shared" si="1365"/>
        <v>1</v>
      </c>
      <c r="O5787" s="1">
        <f t="shared" si="1366"/>
        <v>0</v>
      </c>
      <c r="R5787" s="1">
        <f t="shared" si="1367"/>
        <v>0</v>
      </c>
      <c r="S5787" s="1">
        <f t="shared" si="1368"/>
        <v>0</v>
      </c>
      <c r="T5787" s="1">
        <f t="shared" si="1369"/>
        <v>1</v>
      </c>
      <c r="U5787" s="1">
        <f t="shared" si="1370"/>
        <v>0</v>
      </c>
      <c r="X5787" s="1">
        <f t="shared" si="1371"/>
        <v>0</v>
      </c>
      <c r="Y5787" s="1">
        <f t="shared" si="1372"/>
        <v>0</v>
      </c>
      <c r="Z5787" s="1">
        <f t="shared" si="1373"/>
        <v>1</v>
      </c>
      <c r="AA5787" s="1">
        <f t="shared" si="1374"/>
        <v>0</v>
      </c>
    </row>
    <row r="5788" spans="1:27" x14ac:dyDescent="0.25">
      <c r="A5788">
        <v>0</v>
      </c>
      <c r="B5788">
        <v>62</v>
      </c>
      <c r="C5788">
        <v>8.8699999999999992</v>
      </c>
      <c r="D5788">
        <v>660</v>
      </c>
      <c r="E5788">
        <v>1</v>
      </c>
      <c r="G5788" s="1">
        <f t="shared" si="1360"/>
        <v>0</v>
      </c>
      <c r="H5788" s="1">
        <f t="shared" si="1361"/>
        <v>1</v>
      </c>
      <c r="I5788" s="1">
        <f t="shared" si="1362"/>
        <v>1</v>
      </c>
      <c r="L5788" s="1">
        <f t="shared" si="1363"/>
        <v>0</v>
      </c>
      <c r="M5788" s="1">
        <f t="shared" si="1364"/>
        <v>0</v>
      </c>
      <c r="N5788" s="1">
        <f t="shared" si="1365"/>
        <v>1</v>
      </c>
      <c r="O5788" s="1">
        <f t="shared" si="1366"/>
        <v>0</v>
      </c>
      <c r="R5788" s="1">
        <f t="shared" si="1367"/>
        <v>1</v>
      </c>
      <c r="S5788" s="1">
        <f t="shared" si="1368"/>
        <v>0</v>
      </c>
      <c r="T5788" s="1">
        <f t="shared" si="1369"/>
        <v>0</v>
      </c>
      <c r="U5788" s="1">
        <f t="shared" si="1370"/>
        <v>0</v>
      </c>
      <c r="X5788" s="1">
        <f t="shared" si="1371"/>
        <v>1</v>
      </c>
      <c r="Y5788" s="1">
        <f t="shared" si="1372"/>
        <v>0</v>
      </c>
      <c r="Z5788" s="1">
        <f t="shared" si="1373"/>
        <v>0</v>
      </c>
      <c r="AA5788" s="1">
        <f t="shared" si="1374"/>
        <v>0</v>
      </c>
    </row>
    <row r="5789" spans="1:27" x14ac:dyDescent="0.25">
      <c r="A5789">
        <v>1</v>
      </c>
      <c r="B5789">
        <v>130</v>
      </c>
      <c r="C5789">
        <v>11.94</v>
      </c>
      <c r="D5789">
        <v>670</v>
      </c>
      <c r="E5789">
        <v>1</v>
      </c>
      <c r="G5789" s="1">
        <f t="shared" si="1360"/>
        <v>1</v>
      </c>
      <c r="H5789" s="1">
        <f t="shared" si="1361"/>
        <v>1</v>
      </c>
      <c r="I5789" s="1">
        <f t="shared" si="1362"/>
        <v>1</v>
      </c>
      <c r="L5789" s="1">
        <f t="shared" si="1363"/>
        <v>1</v>
      </c>
      <c r="M5789" s="1">
        <f t="shared" si="1364"/>
        <v>0</v>
      </c>
      <c r="N5789" s="1">
        <f t="shared" si="1365"/>
        <v>0</v>
      </c>
      <c r="O5789" s="1">
        <f t="shared" si="1366"/>
        <v>0</v>
      </c>
      <c r="R5789" s="1">
        <f t="shared" si="1367"/>
        <v>1</v>
      </c>
      <c r="S5789" s="1">
        <f t="shared" si="1368"/>
        <v>0</v>
      </c>
      <c r="T5789" s="1">
        <f t="shared" si="1369"/>
        <v>0</v>
      </c>
      <c r="U5789" s="1">
        <f t="shared" si="1370"/>
        <v>0</v>
      </c>
      <c r="X5789" s="1">
        <f t="shared" si="1371"/>
        <v>1</v>
      </c>
      <c r="Y5789" s="1">
        <f t="shared" si="1372"/>
        <v>0</v>
      </c>
      <c r="Z5789" s="1">
        <f t="shared" si="1373"/>
        <v>0</v>
      </c>
      <c r="AA5789" s="1">
        <f t="shared" si="1374"/>
        <v>0</v>
      </c>
    </row>
    <row r="5790" spans="1:27" x14ac:dyDescent="0.25">
      <c r="A5790">
        <v>0</v>
      </c>
      <c r="B5790">
        <v>48.3</v>
      </c>
      <c r="C5790">
        <v>20.99</v>
      </c>
      <c r="D5790">
        <v>675</v>
      </c>
      <c r="E5790">
        <v>1</v>
      </c>
      <c r="G5790" s="1">
        <f t="shared" si="1360"/>
        <v>0</v>
      </c>
      <c r="H5790" s="1">
        <f t="shared" si="1361"/>
        <v>0</v>
      </c>
      <c r="I5790" s="1">
        <f t="shared" si="1362"/>
        <v>0</v>
      </c>
      <c r="L5790" s="1">
        <f t="shared" si="1363"/>
        <v>0</v>
      </c>
      <c r="M5790" s="1">
        <f t="shared" si="1364"/>
        <v>0</v>
      </c>
      <c r="N5790" s="1">
        <f t="shared" si="1365"/>
        <v>1</v>
      </c>
      <c r="O5790" s="1">
        <f t="shared" si="1366"/>
        <v>0</v>
      </c>
      <c r="R5790" s="1">
        <f t="shared" si="1367"/>
        <v>0</v>
      </c>
      <c r="S5790" s="1">
        <f t="shared" si="1368"/>
        <v>0</v>
      </c>
      <c r="T5790" s="1">
        <f t="shared" si="1369"/>
        <v>1</v>
      </c>
      <c r="U5790" s="1">
        <f t="shared" si="1370"/>
        <v>0</v>
      </c>
      <c r="X5790" s="1">
        <f t="shared" si="1371"/>
        <v>0</v>
      </c>
      <c r="Y5790" s="1">
        <f t="shared" si="1372"/>
        <v>0</v>
      </c>
      <c r="Z5790" s="1">
        <f t="shared" si="1373"/>
        <v>1</v>
      </c>
      <c r="AA5790" s="1">
        <f t="shared" si="1374"/>
        <v>0</v>
      </c>
    </row>
    <row r="5791" spans="1:27" x14ac:dyDescent="0.25">
      <c r="A5791">
        <v>1</v>
      </c>
      <c r="B5791">
        <v>16.8</v>
      </c>
      <c r="C5791">
        <v>8.5</v>
      </c>
      <c r="D5791">
        <v>685</v>
      </c>
      <c r="E5791">
        <v>1</v>
      </c>
      <c r="G5791" s="1">
        <f t="shared" si="1360"/>
        <v>0</v>
      </c>
      <c r="H5791" s="1">
        <f t="shared" si="1361"/>
        <v>1</v>
      </c>
      <c r="I5791" s="1">
        <f t="shared" si="1362"/>
        <v>1</v>
      </c>
      <c r="L5791" s="1">
        <f t="shared" si="1363"/>
        <v>0</v>
      </c>
      <c r="M5791" s="1">
        <f t="shared" si="1364"/>
        <v>0</v>
      </c>
      <c r="N5791" s="1">
        <f t="shared" si="1365"/>
        <v>1</v>
      </c>
      <c r="O5791" s="1">
        <f t="shared" si="1366"/>
        <v>0</v>
      </c>
      <c r="R5791" s="1">
        <f t="shared" si="1367"/>
        <v>1</v>
      </c>
      <c r="S5791" s="1">
        <f t="shared" si="1368"/>
        <v>0</v>
      </c>
      <c r="T5791" s="1">
        <f t="shared" si="1369"/>
        <v>0</v>
      </c>
      <c r="U5791" s="1">
        <f t="shared" si="1370"/>
        <v>0</v>
      </c>
      <c r="X5791" s="1">
        <f t="shared" si="1371"/>
        <v>1</v>
      </c>
      <c r="Y5791" s="1">
        <f t="shared" si="1372"/>
        <v>0</v>
      </c>
      <c r="Z5791" s="1">
        <f t="shared" si="1373"/>
        <v>0</v>
      </c>
      <c r="AA5791" s="1">
        <f t="shared" si="1374"/>
        <v>0</v>
      </c>
    </row>
    <row r="5792" spans="1:27" x14ac:dyDescent="0.25">
      <c r="A5792">
        <v>1</v>
      </c>
      <c r="B5792">
        <v>118</v>
      </c>
      <c r="C5792">
        <v>20.94</v>
      </c>
      <c r="D5792">
        <v>665</v>
      </c>
      <c r="E5792">
        <v>1</v>
      </c>
      <c r="G5792" s="1">
        <f t="shared" si="1360"/>
        <v>1</v>
      </c>
      <c r="H5792" s="1">
        <f t="shared" si="1361"/>
        <v>1</v>
      </c>
      <c r="I5792" s="1">
        <f t="shared" si="1362"/>
        <v>1</v>
      </c>
      <c r="L5792" s="1">
        <f t="shared" si="1363"/>
        <v>1</v>
      </c>
      <c r="M5792" s="1">
        <f t="shared" si="1364"/>
        <v>0</v>
      </c>
      <c r="N5792" s="1">
        <f t="shared" si="1365"/>
        <v>0</v>
      </c>
      <c r="O5792" s="1">
        <f t="shared" si="1366"/>
        <v>0</v>
      </c>
      <c r="R5792" s="1">
        <f t="shared" si="1367"/>
        <v>1</v>
      </c>
      <c r="S5792" s="1">
        <f t="shared" si="1368"/>
        <v>0</v>
      </c>
      <c r="T5792" s="1">
        <f t="shared" si="1369"/>
        <v>0</v>
      </c>
      <c r="U5792" s="1">
        <f t="shared" si="1370"/>
        <v>0</v>
      </c>
      <c r="X5792" s="1">
        <f t="shared" si="1371"/>
        <v>1</v>
      </c>
      <c r="Y5792" s="1">
        <f t="shared" si="1372"/>
        <v>0</v>
      </c>
      <c r="Z5792" s="1">
        <f t="shared" si="1373"/>
        <v>0</v>
      </c>
      <c r="AA5792" s="1">
        <f t="shared" si="1374"/>
        <v>0</v>
      </c>
    </row>
    <row r="5793" spans="1:27" x14ac:dyDescent="0.25">
      <c r="A5793">
        <v>0</v>
      </c>
      <c r="B5793">
        <v>30</v>
      </c>
      <c r="C5793">
        <v>19.04</v>
      </c>
      <c r="D5793">
        <v>730</v>
      </c>
      <c r="E5793">
        <v>1</v>
      </c>
      <c r="G5793" s="1">
        <f t="shared" si="1360"/>
        <v>1</v>
      </c>
      <c r="H5793" s="1">
        <f t="shared" si="1361"/>
        <v>1</v>
      </c>
      <c r="I5793" s="1">
        <f t="shared" si="1362"/>
        <v>1</v>
      </c>
      <c r="L5793" s="1">
        <f t="shared" si="1363"/>
        <v>1</v>
      </c>
      <c r="M5793" s="1">
        <f t="shared" si="1364"/>
        <v>0</v>
      </c>
      <c r="N5793" s="1">
        <f t="shared" si="1365"/>
        <v>0</v>
      </c>
      <c r="O5793" s="1">
        <f t="shared" si="1366"/>
        <v>0</v>
      </c>
      <c r="R5793" s="1">
        <f t="shared" si="1367"/>
        <v>1</v>
      </c>
      <c r="S5793" s="1">
        <f t="shared" si="1368"/>
        <v>0</v>
      </c>
      <c r="T5793" s="1">
        <f t="shared" si="1369"/>
        <v>0</v>
      </c>
      <c r="U5793" s="1">
        <f t="shared" si="1370"/>
        <v>0</v>
      </c>
      <c r="X5793" s="1">
        <f t="shared" si="1371"/>
        <v>1</v>
      </c>
      <c r="Y5793" s="1">
        <f t="shared" si="1372"/>
        <v>0</v>
      </c>
      <c r="Z5793" s="1">
        <f t="shared" si="1373"/>
        <v>0</v>
      </c>
      <c r="AA5793" s="1">
        <f t="shared" si="1374"/>
        <v>0</v>
      </c>
    </row>
    <row r="5794" spans="1:27" x14ac:dyDescent="0.25">
      <c r="A5794">
        <v>0</v>
      </c>
      <c r="B5794">
        <v>48</v>
      </c>
      <c r="C5794">
        <v>23.6</v>
      </c>
      <c r="D5794">
        <v>660</v>
      </c>
      <c r="E5794">
        <v>1</v>
      </c>
      <c r="G5794" s="1">
        <f t="shared" si="1360"/>
        <v>0</v>
      </c>
      <c r="H5794" s="1">
        <f t="shared" si="1361"/>
        <v>0</v>
      </c>
      <c r="I5794" s="1">
        <f t="shared" si="1362"/>
        <v>0</v>
      </c>
      <c r="L5794" s="1">
        <f t="shared" si="1363"/>
        <v>0</v>
      </c>
      <c r="M5794" s="1">
        <f t="shared" si="1364"/>
        <v>0</v>
      </c>
      <c r="N5794" s="1">
        <f t="shared" si="1365"/>
        <v>1</v>
      </c>
      <c r="O5794" s="1">
        <f t="shared" si="1366"/>
        <v>0</v>
      </c>
      <c r="R5794" s="1">
        <f t="shared" si="1367"/>
        <v>0</v>
      </c>
      <c r="S5794" s="1">
        <f t="shared" si="1368"/>
        <v>0</v>
      </c>
      <c r="T5794" s="1">
        <f t="shared" si="1369"/>
        <v>1</v>
      </c>
      <c r="U5794" s="1">
        <f t="shared" si="1370"/>
        <v>0</v>
      </c>
      <c r="X5794" s="1">
        <f t="shared" si="1371"/>
        <v>0</v>
      </c>
      <c r="Y5794" s="1">
        <f t="shared" si="1372"/>
        <v>0</v>
      </c>
      <c r="Z5794" s="1">
        <f t="shared" si="1373"/>
        <v>1</v>
      </c>
      <c r="AA5794" s="1">
        <f t="shared" si="1374"/>
        <v>0</v>
      </c>
    </row>
    <row r="5795" spans="1:27" x14ac:dyDescent="0.25">
      <c r="A5795">
        <v>1</v>
      </c>
      <c r="B5795">
        <v>43</v>
      </c>
      <c r="C5795">
        <v>4.33</v>
      </c>
      <c r="D5795">
        <v>670</v>
      </c>
      <c r="E5795">
        <v>1</v>
      </c>
      <c r="G5795" s="1">
        <f t="shared" si="1360"/>
        <v>0</v>
      </c>
      <c r="H5795" s="1">
        <f t="shared" si="1361"/>
        <v>1</v>
      </c>
      <c r="I5795" s="1">
        <f t="shared" si="1362"/>
        <v>1</v>
      </c>
      <c r="L5795" s="1">
        <f t="shared" si="1363"/>
        <v>0</v>
      </c>
      <c r="M5795" s="1">
        <f t="shared" si="1364"/>
        <v>0</v>
      </c>
      <c r="N5795" s="1">
        <f t="shared" si="1365"/>
        <v>1</v>
      </c>
      <c r="O5795" s="1">
        <f t="shared" si="1366"/>
        <v>0</v>
      </c>
      <c r="R5795" s="1">
        <f t="shared" si="1367"/>
        <v>1</v>
      </c>
      <c r="S5795" s="1">
        <f t="shared" si="1368"/>
        <v>0</v>
      </c>
      <c r="T5795" s="1">
        <f t="shared" si="1369"/>
        <v>0</v>
      </c>
      <c r="U5795" s="1">
        <f t="shared" si="1370"/>
        <v>0</v>
      </c>
      <c r="X5795" s="1">
        <f t="shared" si="1371"/>
        <v>1</v>
      </c>
      <c r="Y5795" s="1">
        <f t="shared" si="1372"/>
        <v>0</v>
      </c>
      <c r="Z5795" s="1">
        <f t="shared" si="1373"/>
        <v>0</v>
      </c>
      <c r="AA5795" s="1">
        <f t="shared" si="1374"/>
        <v>0</v>
      </c>
    </row>
    <row r="5796" spans="1:27" x14ac:dyDescent="0.25">
      <c r="A5796">
        <v>1</v>
      </c>
      <c r="B5796">
        <v>55</v>
      </c>
      <c r="C5796">
        <v>12.31</v>
      </c>
      <c r="D5796">
        <v>665</v>
      </c>
      <c r="E5796">
        <v>1</v>
      </c>
      <c r="G5796" s="1">
        <f t="shared" si="1360"/>
        <v>0</v>
      </c>
      <c r="H5796" s="1">
        <f t="shared" si="1361"/>
        <v>1</v>
      </c>
      <c r="I5796" s="1">
        <f t="shared" si="1362"/>
        <v>1</v>
      </c>
      <c r="L5796" s="1">
        <f t="shared" si="1363"/>
        <v>0</v>
      </c>
      <c r="M5796" s="1">
        <f t="shared" si="1364"/>
        <v>0</v>
      </c>
      <c r="N5796" s="1">
        <f t="shared" si="1365"/>
        <v>1</v>
      </c>
      <c r="O5796" s="1">
        <f t="shared" si="1366"/>
        <v>0</v>
      </c>
      <c r="R5796" s="1">
        <f t="shared" si="1367"/>
        <v>1</v>
      </c>
      <c r="S5796" s="1">
        <f t="shared" si="1368"/>
        <v>0</v>
      </c>
      <c r="T5796" s="1">
        <f t="shared" si="1369"/>
        <v>0</v>
      </c>
      <c r="U5796" s="1">
        <f t="shared" si="1370"/>
        <v>0</v>
      </c>
      <c r="X5796" s="1">
        <f t="shared" si="1371"/>
        <v>1</v>
      </c>
      <c r="Y5796" s="1">
        <f t="shared" si="1372"/>
        <v>0</v>
      </c>
      <c r="Z5796" s="1">
        <f t="shared" si="1373"/>
        <v>0</v>
      </c>
      <c r="AA5796" s="1">
        <f t="shared" si="1374"/>
        <v>0</v>
      </c>
    </row>
    <row r="5797" spans="1:27" x14ac:dyDescent="0.25">
      <c r="A5797">
        <v>1</v>
      </c>
      <c r="B5797">
        <v>62</v>
      </c>
      <c r="C5797">
        <v>20.79</v>
      </c>
      <c r="D5797">
        <v>690</v>
      </c>
      <c r="E5797">
        <v>1</v>
      </c>
      <c r="G5797" s="1">
        <f t="shared" si="1360"/>
        <v>0</v>
      </c>
      <c r="H5797" s="1">
        <f t="shared" si="1361"/>
        <v>0</v>
      </c>
      <c r="I5797" s="1">
        <f t="shared" si="1362"/>
        <v>1</v>
      </c>
      <c r="L5797" s="1">
        <f t="shared" si="1363"/>
        <v>0</v>
      </c>
      <c r="M5797" s="1">
        <f t="shared" si="1364"/>
        <v>0</v>
      </c>
      <c r="N5797" s="1">
        <f t="shared" si="1365"/>
        <v>1</v>
      </c>
      <c r="O5797" s="1">
        <f t="shared" si="1366"/>
        <v>0</v>
      </c>
      <c r="R5797" s="1">
        <f t="shared" si="1367"/>
        <v>0</v>
      </c>
      <c r="S5797" s="1">
        <f t="shared" si="1368"/>
        <v>0</v>
      </c>
      <c r="T5797" s="1">
        <f t="shared" si="1369"/>
        <v>1</v>
      </c>
      <c r="U5797" s="1">
        <f t="shared" si="1370"/>
        <v>0</v>
      </c>
      <c r="X5797" s="1">
        <f t="shared" si="1371"/>
        <v>1</v>
      </c>
      <c r="Y5797" s="1">
        <f t="shared" si="1372"/>
        <v>0</v>
      </c>
      <c r="Z5797" s="1">
        <f t="shared" si="1373"/>
        <v>0</v>
      </c>
      <c r="AA5797" s="1">
        <f t="shared" si="1374"/>
        <v>0</v>
      </c>
    </row>
    <row r="5798" spans="1:27" x14ac:dyDescent="0.25">
      <c r="A5798">
        <v>1</v>
      </c>
      <c r="B5798">
        <v>65</v>
      </c>
      <c r="C5798">
        <v>14.75</v>
      </c>
      <c r="D5798">
        <v>675</v>
      </c>
      <c r="E5798">
        <v>1</v>
      </c>
      <c r="G5798" s="1">
        <f t="shared" si="1360"/>
        <v>0</v>
      </c>
      <c r="H5798" s="1">
        <f t="shared" si="1361"/>
        <v>1</v>
      </c>
      <c r="I5798" s="1">
        <f t="shared" si="1362"/>
        <v>1</v>
      </c>
      <c r="L5798" s="1">
        <f t="shared" si="1363"/>
        <v>0</v>
      </c>
      <c r="M5798" s="1">
        <f t="shared" si="1364"/>
        <v>0</v>
      </c>
      <c r="N5798" s="1">
        <f t="shared" si="1365"/>
        <v>1</v>
      </c>
      <c r="O5798" s="1">
        <f t="shared" si="1366"/>
        <v>0</v>
      </c>
      <c r="R5798" s="1">
        <f t="shared" si="1367"/>
        <v>1</v>
      </c>
      <c r="S5798" s="1">
        <f t="shared" si="1368"/>
        <v>0</v>
      </c>
      <c r="T5798" s="1">
        <f t="shared" si="1369"/>
        <v>0</v>
      </c>
      <c r="U5798" s="1">
        <f t="shared" si="1370"/>
        <v>0</v>
      </c>
      <c r="X5798" s="1">
        <f t="shared" si="1371"/>
        <v>1</v>
      </c>
      <c r="Y5798" s="1">
        <f t="shared" si="1372"/>
        <v>0</v>
      </c>
      <c r="Z5798" s="1">
        <f t="shared" si="1373"/>
        <v>0</v>
      </c>
      <c r="AA5798" s="1">
        <f t="shared" si="1374"/>
        <v>0</v>
      </c>
    </row>
    <row r="5799" spans="1:27" x14ac:dyDescent="0.25">
      <c r="A5799">
        <v>0</v>
      </c>
      <c r="B5799">
        <v>25</v>
      </c>
      <c r="C5799">
        <v>24.24</v>
      </c>
      <c r="D5799">
        <v>685</v>
      </c>
      <c r="E5799">
        <v>1</v>
      </c>
      <c r="G5799" s="1">
        <f t="shared" si="1360"/>
        <v>0</v>
      </c>
      <c r="H5799" s="1">
        <f t="shared" si="1361"/>
        <v>0</v>
      </c>
      <c r="I5799" s="1">
        <f t="shared" si="1362"/>
        <v>0</v>
      </c>
      <c r="L5799" s="1">
        <f t="shared" si="1363"/>
        <v>0</v>
      </c>
      <c r="M5799" s="1">
        <f t="shared" si="1364"/>
        <v>0</v>
      </c>
      <c r="N5799" s="1">
        <f t="shared" si="1365"/>
        <v>1</v>
      </c>
      <c r="O5799" s="1">
        <f t="shared" si="1366"/>
        <v>0</v>
      </c>
      <c r="R5799" s="1">
        <f t="shared" si="1367"/>
        <v>0</v>
      </c>
      <c r="S5799" s="1">
        <f t="shared" si="1368"/>
        <v>0</v>
      </c>
      <c r="T5799" s="1">
        <f t="shared" si="1369"/>
        <v>1</v>
      </c>
      <c r="U5799" s="1">
        <f t="shared" si="1370"/>
        <v>0</v>
      </c>
      <c r="X5799" s="1">
        <f t="shared" si="1371"/>
        <v>0</v>
      </c>
      <c r="Y5799" s="1">
        <f t="shared" si="1372"/>
        <v>0</v>
      </c>
      <c r="Z5799" s="1">
        <f t="shared" si="1373"/>
        <v>1</v>
      </c>
      <c r="AA5799" s="1">
        <f t="shared" si="1374"/>
        <v>0</v>
      </c>
    </row>
    <row r="5800" spans="1:27" x14ac:dyDescent="0.25">
      <c r="A5800">
        <v>1</v>
      </c>
      <c r="B5800">
        <v>34.840000000000003</v>
      </c>
      <c r="C5800">
        <v>8.68</v>
      </c>
      <c r="D5800">
        <v>675</v>
      </c>
      <c r="E5800">
        <v>1</v>
      </c>
      <c r="G5800" s="1">
        <f t="shared" si="1360"/>
        <v>0</v>
      </c>
      <c r="H5800" s="1">
        <f t="shared" si="1361"/>
        <v>1</v>
      </c>
      <c r="I5800" s="1">
        <f t="shared" si="1362"/>
        <v>1</v>
      </c>
      <c r="L5800" s="1">
        <f t="shared" si="1363"/>
        <v>0</v>
      </c>
      <c r="M5800" s="1">
        <f t="shared" si="1364"/>
        <v>0</v>
      </c>
      <c r="N5800" s="1">
        <f t="shared" si="1365"/>
        <v>1</v>
      </c>
      <c r="O5800" s="1">
        <f t="shared" si="1366"/>
        <v>0</v>
      </c>
      <c r="R5800" s="1">
        <f t="shared" si="1367"/>
        <v>1</v>
      </c>
      <c r="S5800" s="1">
        <f t="shared" si="1368"/>
        <v>0</v>
      </c>
      <c r="T5800" s="1">
        <f t="shared" si="1369"/>
        <v>0</v>
      </c>
      <c r="U5800" s="1">
        <f t="shared" si="1370"/>
        <v>0</v>
      </c>
      <c r="X5800" s="1">
        <f t="shared" si="1371"/>
        <v>1</v>
      </c>
      <c r="Y5800" s="1">
        <f t="shared" si="1372"/>
        <v>0</v>
      </c>
      <c r="Z5800" s="1">
        <f t="shared" si="1373"/>
        <v>0</v>
      </c>
      <c r="AA5800" s="1">
        <f t="shared" si="1374"/>
        <v>0</v>
      </c>
    </row>
    <row r="5801" spans="1:27" x14ac:dyDescent="0.25">
      <c r="A5801">
        <v>0</v>
      </c>
      <c r="B5801">
        <v>42</v>
      </c>
      <c r="C5801">
        <v>15.49</v>
      </c>
      <c r="D5801">
        <v>725</v>
      </c>
      <c r="E5801">
        <v>1</v>
      </c>
      <c r="G5801" s="1">
        <f t="shared" si="1360"/>
        <v>1</v>
      </c>
      <c r="H5801" s="1">
        <f t="shared" si="1361"/>
        <v>1</v>
      </c>
      <c r="I5801" s="1">
        <f t="shared" si="1362"/>
        <v>1</v>
      </c>
      <c r="L5801" s="1">
        <f t="shared" si="1363"/>
        <v>1</v>
      </c>
      <c r="M5801" s="1">
        <f t="shared" si="1364"/>
        <v>0</v>
      </c>
      <c r="N5801" s="1">
        <f t="shared" si="1365"/>
        <v>0</v>
      </c>
      <c r="O5801" s="1">
        <f t="shared" si="1366"/>
        <v>0</v>
      </c>
      <c r="R5801" s="1">
        <f t="shared" si="1367"/>
        <v>1</v>
      </c>
      <c r="S5801" s="1">
        <f t="shared" si="1368"/>
        <v>0</v>
      </c>
      <c r="T5801" s="1">
        <f t="shared" si="1369"/>
        <v>0</v>
      </c>
      <c r="U5801" s="1">
        <f t="shared" si="1370"/>
        <v>0</v>
      </c>
      <c r="X5801" s="1">
        <f t="shared" si="1371"/>
        <v>1</v>
      </c>
      <c r="Y5801" s="1">
        <f t="shared" si="1372"/>
        <v>0</v>
      </c>
      <c r="Z5801" s="1">
        <f t="shared" si="1373"/>
        <v>0</v>
      </c>
      <c r="AA5801" s="1">
        <f t="shared" si="1374"/>
        <v>0</v>
      </c>
    </row>
    <row r="5802" spans="1:27" x14ac:dyDescent="0.25">
      <c r="A5802">
        <v>1</v>
      </c>
      <c r="B5802">
        <v>84</v>
      </c>
      <c r="C5802">
        <v>1.1000000000000001</v>
      </c>
      <c r="D5802">
        <v>690</v>
      </c>
      <c r="E5802">
        <v>1</v>
      </c>
      <c r="G5802" s="1">
        <f t="shared" si="1360"/>
        <v>0</v>
      </c>
      <c r="H5802" s="1">
        <f t="shared" si="1361"/>
        <v>1</v>
      </c>
      <c r="I5802" s="1">
        <f t="shared" si="1362"/>
        <v>1</v>
      </c>
      <c r="L5802" s="1">
        <f t="shared" si="1363"/>
        <v>0</v>
      </c>
      <c r="M5802" s="1">
        <f t="shared" si="1364"/>
        <v>0</v>
      </c>
      <c r="N5802" s="1">
        <f t="shared" si="1365"/>
        <v>1</v>
      </c>
      <c r="O5802" s="1">
        <f t="shared" si="1366"/>
        <v>0</v>
      </c>
      <c r="R5802" s="1">
        <f t="shared" si="1367"/>
        <v>1</v>
      </c>
      <c r="S5802" s="1">
        <f t="shared" si="1368"/>
        <v>0</v>
      </c>
      <c r="T5802" s="1">
        <f t="shared" si="1369"/>
        <v>0</v>
      </c>
      <c r="U5802" s="1">
        <f t="shared" si="1370"/>
        <v>0</v>
      </c>
      <c r="X5802" s="1">
        <f t="shared" si="1371"/>
        <v>1</v>
      </c>
      <c r="Y5802" s="1">
        <f t="shared" si="1372"/>
        <v>0</v>
      </c>
      <c r="Z5802" s="1">
        <f t="shared" si="1373"/>
        <v>0</v>
      </c>
      <c r="AA5802" s="1">
        <f t="shared" si="1374"/>
        <v>0</v>
      </c>
    </row>
    <row r="5803" spans="1:27" x14ac:dyDescent="0.25">
      <c r="A5803">
        <v>1</v>
      </c>
      <c r="B5803">
        <v>72</v>
      </c>
      <c r="C5803">
        <v>11.48</v>
      </c>
      <c r="D5803">
        <v>690</v>
      </c>
      <c r="E5803">
        <v>1</v>
      </c>
      <c r="G5803" s="1">
        <f t="shared" si="1360"/>
        <v>0</v>
      </c>
      <c r="H5803" s="1">
        <f t="shared" si="1361"/>
        <v>1</v>
      </c>
      <c r="I5803" s="1">
        <f t="shared" si="1362"/>
        <v>1</v>
      </c>
      <c r="L5803" s="1">
        <f t="shared" si="1363"/>
        <v>0</v>
      </c>
      <c r="M5803" s="1">
        <f t="shared" si="1364"/>
        <v>0</v>
      </c>
      <c r="N5803" s="1">
        <f t="shared" si="1365"/>
        <v>1</v>
      </c>
      <c r="O5803" s="1">
        <f t="shared" si="1366"/>
        <v>0</v>
      </c>
      <c r="R5803" s="1">
        <f t="shared" si="1367"/>
        <v>1</v>
      </c>
      <c r="S5803" s="1">
        <f t="shared" si="1368"/>
        <v>0</v>
      </c>
      <c r="T5803" s="1">
        <f t="shared" si="1369"/>
        <v>0</v>
      </c>
      <c r="U5803" s="1">
        <f t="shared" si="1370"/>
        <v>0</v>
      </c>
      <c r="X5803" s="1">
        <f t="shared" si="1371"/>
        <v>1</v>
      </c>
      <c r="Y5803" s="1">
        <f t="shared" si="1372"/>
        <v>0</v>
      </c>
      <c r="Z5803" s="1">
        <f t="shared" si="1373"/>
        <v>0</v>
      </c>
      <c r="AA5803" s="1">
        <f t="shared" si="1374"/>
        <v>0</v>
      </c>
    </row>
    <row r="5804" spans="1:27" x14ac:dyDescent="0.25">
      <c r="A5804">
        <v>1</v>
      </c>
      <c r="B5804">
        <v>85</v>
      </c>
      <c r="C5804">
        <v>14.17</v>
      </c>
      <c r="D5804">
        <v>830</v>
      </c>
      <c r="E5804">
        <v>1</v>
      </c>
      <c r="G5804" s="1">
        <f t="shared" si="1360"/>
        <v>1</v>
      </c>
      <c r="H5804" s="1">
        <f t="shared" si="1361"/>
        <v>1</v>
      </c>
      <c r="I5804" s="1">
        <f t="shared" si="1362"/>
        <v>1</v>
      </c>
      <c r="L5804" s="1">
        <f t="shared" si="1363"/>
        <v>1</v>
      </c>
      <c r="M5804" s="1">
        <f t="shared" si="1364"/>
        <v>0</v>
      </c>
      <c r="N5804" s="1">
        <f t="shared" si="1365"/>
        <v>0</v>
      </c>
      <c r="O5804" s="1">
        <f t="shared" si="1366"/>
        <v>0</v>
      </c>
      <c r="R5804" s="1">
        <f t="shared" si="1367"/>
        <v>1</v>
      </c>
      <c r="S5804" s="1">
        <f t="shared" si="1368"/>
        <v>0</v>
      </c>
      <c r="T5804" s="1">
        <f t="shared" si="1369"/>
        <v>0</v>
      </c>
      <c r="U5804" s="1">
        <f t="shared" si="1370"/>
        <v>0</v>
      </c>
      <c r="X5804" s="1">
        <f t="shared" si="1371"/>
        <v>1</v>
      </c>
      <c r="Y5804" s="1">
        <f t="shared" si="1372"/>
        <v>0</v>
      </c>
      <c r="Z5804" s="1">
        <f t="shared" si="1373"/>
        <v>0</v>
      </c>
      <c r="AA5804" s="1">
        <f t="shared" si="1374"/>
        <v>0</v>
      </c>
    </row>
    <row r="5805" spans="1:27" x14ac:dyDescent="0.25">
      <c r="A5805">
        <v>1</v>
      </c>
      <c r="B5805">
        <v>60</v>
      </c>
      <c r="C5805">
        <v>16.04</v>
      </c>
      <c r="D5805">
        <v>705</v>
      </c>
      <c r="E5805">
        <v>1</v>
      </c>
      <c r="G5805" s="1">
        <f t="shared" si="1360"/>
        <v>0</v>
      </c>
      <c r="H5805" s="1">
        <f t="shared" si="1361"/>
        <v>1</v>
      </c>
      <c r="I5805" s="1">
        <f t="shared" si="1362"/>
        <v>1</v>
      </c>
      <c r="L5805" s="1">
        <f t="shared" si="1363"/>
        <v>0</v>
      </c>
      <c r="M5805" s="1">
        <f t="shared" si="1364"/>
        <v>0</v>
      </c>
      <c r="N5805" s="1">
        <f t="shared" si="1365"/>
        <v>1</v>
      </c>
      <c r="O5805" s="1">
        <f t="shared" si="1366"/>
        <v>0</v>
      </c>
      <c r="R5805" s="1">
        <f t="shared" si="1367"/>
        <v>1</v>
      </c>
      <c r="S5805" s="1">
        <f t="shared" si="1368"/>
        <v>0</v>
      </c>
      <c r="T5805" s="1">
        <f t="shared" si="1369"/>
        <v>0</v>
      </c>
      <c r="U5805" s="1">
        <f t="shared" si="1370"/>
        <v>0</v>
      </c>
      <c r="X5805" s="1">
        <f t="shared" si="1371"/>
        <v>1</v>
      </c>
      <c r="Y5805" s="1">
        <f t="shared" si="1372"/>
        <v>0</v>
      </c>
      <c r="Z5805" s="1">
        <f t="shared" si="1373"/>
        <v>0</v>
      </c>
      <c r="AA5805" s="1">
        <f t="shared" si="1374"/>
        <v>0</v>
      </c>
    </row>
    <row r="5806" spans="1:27" x14ac:dyDescent="0.25">
      <c r="A5806">
        <v>0</v>
      </c>
      <c r="B5806">
        <v>49.92</v>
      </c>
      <c r="C5806">
        <v>7.57</v>
      </c>
      <c r="D5806">
        <v>705</v>
      </c>
      <c r="E5806">
        <v>1</v>
      </c>
      <c r="G5806" s="1">
        <f t="shared" si="1360"/>
        <v>0</v>
      </c>
      <c r="H5806" s="1">
        <f t="shared" si="1361"/>
        <v>1</v>
      </c>
      <c r="I5806" s="1">
        <f t="shared" si="1362"/>
        <v>1</v>
      </c>
      <c r="L5806" s="1">
        <f t="shared" si="1363"/>
        <v>0</v>
      </c>
      <c r="M5806" s="1">
        <f t="shared" si="1364"/>
        <v>0</v>
      </c>
      <c r="N5806" s="1">
        <f t="shared" si="1365"/>
        <v>1</v>
      </c>
      <c r="O5806" s="1">
        <f t="shared" si="1366"/>
        <v>0</v>
      </c>
      <c r="R5806" s="1">
        <f t="shared" si="1367"/>
        <v>1</v>
      </c>
      <c r="S5806" s="1">
        <f t="shared" si="1368"/>
        <v>0</v>
      </c>
      <c r="T5806" s="1">
        <f t="shared" si="1369"/>
        <v>0</v>
      </c>
      <c r="U5806" s="1">
        <f t="shared" si="1370"/>
        <v>0</v>
      </c>
      <c r="X5806" s="1">
        <f t="shared" si="1371"/>
        <v>1</v>
      </c>
      <c r="Y5806" s="1">
        <f t="shared" si="1372"/>
        <v>0</v>
      </c>
      <c r="Z5806" s="1">
        <f t="shared" si="1373"/>
        <v>0</v>
      </c>
      <c r="AA5806" s="1">
        <f t="shared" si="1374"/>
        <v>0</v>
      </c>
    </row>
    <row r="5807" spans="1:27" x14ac:dyDescent="0.25">
      <c r="A5807">
        <v>1</v>
      </c>
      <c r="B5807">
        <v>150</v>
      </c>
      <c r="C5807">
        <v>16.989999999999998</v>
      </c>
      <c r="D5807">
        <v>710</v>
      </c>
      <c r="E5807">
        <v>1</v>
      </c>
      <c r="G5807" s="1">
        <f t="shared" si="1360"/>
        <v>1</v>
      </c>
      <c r="H5807" s="1">
        <f t="shared" si="1361"/>
        <v>1</v>
      </c>
      <c r="I5807" s="1">
        <f t="shared" si="1362"/>
        <v>1</v>
      </c>
      <c r="L5807" s="1">
        <f t="shared" si="1363"/>
        <v>1</v>
      </c>
      <c r="M5807" s="1">
        <f t="shared" si="1364"/>
        <v>0</v>
      </c>
      <c r="N5807" s="1">
        <f t="shared" si="1365"/>
        <v>0</v>
      </c>
      <c r="O5807" s="1">
        <f t="shared" si="1366"/>
        <v>0</v>
      </c>
      <c r="R5807" s="1">
        <f t="shared" si="1367"/>
        <v>1</v>
      </c>
      <c r="S5807" s="1">
        <f t="shared" si="1368"/>
        <v>0</v>
      </c>
      <c r="T5807" s="1">
        <f t="shared" si="1369"/>
        <v>0</v>
      </c>
      <c r="U5807" s="1">
        <f t="shared" si="1370"/>
        <v>0</v>
      </c>
      <c r="X5807" s="1">
        <f t="shared" si="1371"/>
        <v>1</v>
      </c>
      <c r="Y5807" s="1">
        <f t="shared" si="1372"/>
        <v>0</v>
      </c>
      <c r="Z5807" s="1">
        <f t="shared" si="1373"/>
        <v>0</v>
      </c>
      <c r="AA5807" s="1">
        <f t="shared" si="1374"/>
        <v>0</v>
      </c>
    </row>
    <row r="5808" spans="1:27" x14ac:dyDescent="0.25">
      <c r="A5808">
        <v>0</v>
      </c>
      <c r="B5808">
        <v>52</v>
      </c>
      <c r="C5808">
        <v>15.07</v>
      </c>
      <c r="D5808">
        <v>670</v>
      </c>
      <c r="E5808">
        <v>1</v>
      </c>
      <c r="G5808" s="1">
        <f t="shared" si="1360"/>
        <v>0</v>
      </c>
      <c r="H5808" s="1">
        <f t="shared" si="1361"/>
        <v>1</v>
      </c>
      <c r="I5808" s="1">
        <f t="shared" si="1362"/>
        <v>1</v>
      </c>
      <c r="L5808" s="1">
        <f t="shared" si="1363"/>
        <v>0</v>
      </c>
      <c r="M5808" s="1">
        <f t="shared" si="1364"/>
        <v>0</v>
      </c>
      <c r="N5808" s="1">
        <f t="shared" si="1365"/>
        <v>1</v>
      </c>
      <c r="O5808" s="1">
        <f t="shared" si="1366"/>
        <v>0</v>
      </c>
      <c r="R5808" s="1">
        <f t="shared" si="1367"/>
        <v>1</v>
      </c>
      <c r="S5808" s="1">
        <f t="shared" si="1368"/>
        <v>0</v>
      </c>
      <c r="T5808" s="1">
        <f t="shared" si="1369"/>
        <v>0</v>
      </c>
      <c r="U5808" s="1">
        <f t="shared" si="1370"/>
        <v>0</v>
      </c>
      <c r="X5808" s="1">
        <f t="shared" si="1371"/>
        <v>1</v>
      </c>
      <c r="Y5808" s="1">
        <f t="shared" si="1372"/>
        <v>0</v>
      </c>
      <c r="Z5808" s="1">
        <f t="shared" si="1373"/>
        <v>0</v>
      </c>
      <c r="AA5808" s="1">
        <f t="shared" si="1374"/>
        <v>0</v>
      </c>
    </row>
    <row r="5809" spans="1:27" x14ac:dyDescent="0.25">
      <c r="A5809">
        <v>1</v>
      </c>
      <c r="B5809">
        <v>130</v>
      </c>
      <c r="C5809">
        <v>13.78</v>
      </c>
      <c r="D5809">
        <v>670</v>
      </c>
      <c r="E5809">
        <v>1</v>
      </c>
      <c r="G5809" s="1">
        <f t="shared" si="1360"/>
        <v>1</v>
      </c>
      <c r="H5809" s="1">
        <f t="shared" si="1361"/>
        <v>1</v>
      </c>
      <c r="I5809" s="1">
        <f t="shared" si="1362"/>
        <v>1</v>
      </c>
      <c r="L5809" s="1">
        <f t="shared" si="1363"/>
        <v>1</v>
      </c>
      <c r="M5809" s="1">
        <f t="shared" si="1364"/>
        <v>0</v>
      </c>
      <c r="N5809" s="1">
        <f t="shared" si="1365"/>
        <v>0</v>
      </c>
      <c r="O5809" s="1">
        <f t="shared" si="1366"/>
        <v>0</v>
      </c>
      <c r="R5809" s="1">
        <f t="shared" si="1367"/>
        <v>1</v>
      </c>
      <c r="S5809" s="1">
        <f t="shared" si="1368"/>
        <v>0</v>
      </c>
      <c r="T5809" s="1">
        <f t="shared" si="1369"/>
        <v>0</v>
      </c>
      <c r="U5809" s="1">
        <f t="shared" si="1370"/>
        <v>0</v>
      </c>
      <c r="X5809" s="1">
        <f t="shared" si="1371"/>
        <v>1</v>
      </c>
      <c r="Y5809" s="1">
        <f t="shared" si="1372"/>
        <v>0</v>
      </c>
      <c r="Z5809" s="1">
        <f t="shared" si="1373"/>
        <v>0</v>
      </c>
      <c r="AA5809" s="1">
        <f t="shared" si="1374"/>
        <v>0</v>
      </c>
    </row>
    <row r="5810" spans="1:27" x14ac:dyDescent="0.25">
      <c r="A5810">
        <v>1</v>
      </c>
      <c r="B5810">
        <v>250</v>
      </c>
      <c r="C5810">
        <v>9.23</v>
      </c>
      <c r="D5810">
        <v>705</v>
      </c>
      <c r="E5810">
        <v>1</v>
      </c>
      <c r="G5810" s="1">
        <f t="shared" si="1360"/>
        <v>1</v>
      </c>
      <c r="H5810" s="1">
        <f t="shared" si="1361"/>
        <v>1</v>
      </c>
      <c r="I5810" s="1">
        <f t="shared" si="1362"/>
        <v>1</v>
      </c>
      <c r="L5810" s="1">
        <f t="shared" si="1363"/>
        <v>1</v>
      </c>
      <c r="M5810" s="1">
        <f t="shared" si="1364"/>
        <v>0</v>
      </c>
      <c r="N5810" s="1">
        <f t="shared" si="1365"/>
        <v>0</v>
      </c>
      <c r="O5810" s="1">
        <f t="shared" si="1366"/>
        <v>0</v>
      </c>
      <c r="R5810" s="1">
        <f t="shared" si="1367"/>
        <v>1</v>
      </c>
      <c r="S5810" s="1">
        <f t="shared" si="1368"/>
        <v>0</v>
      </c>
      <c r="T5810" s="1">
        <f t="shared" si="1369"/>
        <v>0</v>
      </c>
      <c r="U5810" s="1">
        <f t="shared" si="1370"/>
        <v>0</v>
      </c>
      <c r="X5810" s="1">
        <f t="shared" si="1371"/>
        <v>1</v>
      </c>
      <c r="Y5810" s="1">
        <f t="shared" si="1372"/>
        <v>0</v>
      </c>
      <c r="Z5810" s="1">
        <f t="shared" si="1373"/>
        <v>0</v>
      </c>
      <c r="AA5810" s="1">
        <f t="shared" si="1374"/>
        <v>0</v>
      </c>
    </row>
    <row r="5811" spans="1:27" x14ac:dyDescent="0.25">
      <c r="A5811">
        <v>1</v>
      </c>
      <c r="B5811">
        <v>190</v>
      </c>
      <c r="C5811">
        <v>9.3800000000000008</v>
      </c>
      <c r="D5811">
        <v>660</v>
      </c>
      <c r="E5811">
        <v>1</v>
      </c>
      <c r="G5811" s="1">
        <f t="shared" si="1360"/>
        <v>1</v>
      </c>
      <c r="H5811" s="1">
        <f t="shared" si="1361"/>
        <v>1</v>
      </c>
      <c r="I5811" s="1">
        <f t="shared" si="1362"/>
        <v>1</v>
      </c>
      <c r="L5811" s="1">
        <f t="shared" si="1363"/>
        <v>1</v>
      </c>
      <c r="M5811" s="1">
        <f t="shared" si="1364"/>
        <v>0</v>
      </c>
      <c r="N5811" s="1">
        <f t="shared" si="1365"/>
        <v>0</v>
      </c>
      <c r="O5811" s="1">
        <f t="shared" si="1366"/>
        <v>0</v>
      </c>
      <c r="R5811" s="1">
        <f t="shared" si="1367"/>
        <v>1</v>
      </c>
      <c r="S5811" s="1">
        <f t="shared" si="1368"/>
        <v>0</v>
      </c>
      <c r="T5811" s="1">
        <f t="shared" si="1369"/>
        <v>0</v>
      </c>
      <c r="U5811" s="1">
        <f t="shared" si="1370"/>
        <v>0</v>
      </c>
      <c r="X5811" s="1">
        <f t="shared" si="1371"/>
        <v>1</v>
      </c>
      <c r="Y5811" s="1">
        <f t="shared" si="1372"/>
        <v>0</v>
      </c>
      <c r="Z5811" s="1">
        <f t="shared" si="1373"/>
        <v>0</v>
      </c>
      <c r="AA5811" s="1">
        <f t="shared" si="1374"/>
        <v>0</v>
      </c>
    </row>
    <row r="5812" spans="1:27" x14ac:dyDescent="0.25">
      <c r="A5812">
        <v>0</v>
      </c>
      <c r="B5812">
        <v>72</v>
      </c>
      <c r="C5812">
        <v>11.3</v>
      </c>
      <c r="D5812">
        <v>660</v>
      </c>
      <c r="E5812">
        <v>1</v>
      </c>
      <c r="G5812" s="1">
        <f t="shared" si="1360"/>
        <v>0</v>
      </c>
      <c r="H5812" s="1">
        <f t="shared" si="1361"/>
        <v>1</v>
      </c>
      <c r="I5812" s="1">
        <f t="shared" si="1362"/>
        <v>1</v>
      </c>
      <c r="L5812" s="1">
        <f t="shared" si="1363"/>
        <v>0</v>
      </c>
      <c r="M5812" s="1">
        <f t="shared" si="1364"/>
        <v>0</v>
      </c>
      <c r="N5812" s="1">
        <f t="shared" si="1365"/>
        <v>1</v>
      </c>
      <c r="O5812" s="1">
        <f t="shared" si="1366"/>
        <v>0</v>
      </c>
      <c r="R5812" s="1">
        <f t="shared" si="1367"/>
        <v>1</v>
      </c>
      <c r="S5812" s="1">
        <f t="shared" si="1368"/>
        <v>0</v>
      </c>
      <c r="T5812" s="1">
        <f t="shared" si="1369"/>
        <v>0</v>
      </c>
      <c r="U5812" s="1">
        <f t="shared" si="1370"/>
        <v>0</v>
      </c>
      <c r="X5812" s="1">
        <f t="shared" si="1371"/>
        <v>1</v>
      </c>
      <c r="Y5812" s="1">
        <f t="shared" si="1372"/>
        <v>0</v>
      </c>
      <c r="Z5812" s="1">
        <f t="shared" si="1373"/>
        <v>0</v>
      </c>
      <c r="AA5812" s="1">
        <f t="shared" si="1374"/>
        <v>0</v>
      </c>
    </row>
    <row r="5813" spans="1:27" x14ac:dyDescent="0.25">
      <c r="A5813">
        <v>0</v>
      </c>
      <c r="B5813">
        <v>54</v>
      </c>
      <c r="C5813">
        <v>12.96</v>
      </c>
      <c r="D5813">
        <v>690</v>
      </c>
      <c r="E5813">
        <v>1</v>
      </c>
      <c r="G5813" s="1">
        <f t="shared" si="1360"/>
        <v>0</v>
      </c>
      <c r="H5813" s="1">
        <f t="shared" si="1361"/>
        <v>1</v>
      </c>
      <c r="I5813" s="1">
        <f t="shared" si="1362"/>
        <v>1</v>
      </c>
      <c r="L5813" s="1">
        <f t="shared" si="1363"/>
        <v>0</v>
      </c>
      <c r="M5813" s="1">
        <f t="shared" si="1364"/>
        <v>0</v>
      </c>
      <c r="N5813" s="1">
        <f t="shared" si="1365"/>
        <v>1</v>
      </c>
      <c r="O5813" s="1">
        <f t="shared" si="1366"/>
        <v>0</v>
      </c>
      <c r="R5813" s="1">
        <f t="shared" si="1367"/>
        <v>1</v>
      </c>
      <c r="S5813" s="1">
        <f t="shared" si="1368"/>
        <v>0</v>
      </c>
      <c r="T5813" s="1">
        <f t="shared" si="1369"/>
        <v>0</v>
      </c>
      <c r="U5813" s="1">
        <f t="shared" si="1370"/>
        <v>0</v>
      </c>
      <c r="X5813" s="1">
        <f t="shared" si="1371"/>
        <v>1</v>
      </c>
      <c r="Y5813" s="1">
        <f t="shared" si="1372"/>
        <v>0</v>
      </c>
      <c r="Z5813" s="1">
        <f t="shared" si="1373"/>
        <v>0</v>
      </c>
      <c r="AA5813" s="1">
        <f t="shared" si="1374"/>
        <v>0</v>
      </c>
    </row>
    <row r="5814" spans="1:27" x14ac:dyDescent="0.25">
      <c r="A5814">
        <v>1</v>
      </c>
      <c r="B5814">
        <v>100</v>
      </c>
      <c r="C5814">
        <v>10.4</v>
      </c>
      <c r="D5814">
        <v>685</v>
      </c>
      <c r="E5814">
        <v>1</v>
      </c>
      <c r="G5814" s="1">
        <f t="shared" si="1360"/>
        <v>1</v>
      </c>
      <c r="H5814" s="1">
        <f t="shared" si="1361"/>
        <v>1</v>
      </c>
      <c r="I5814" s="1">
        <f t="shared" si="1362"/>
        <v>1</v>
      </c>
      <c r="L5814" s="1">
        <f t="shared" si="1363"/>
        <v>1</v>
      </c>
      <c r="M5814" s="1">
        <f t="shared" si="1364"/>
        <v>0</v>
      </c>
      <c r="N5814" s="1">
        <f t="shared" si="1365"/>
        <v>0</v>
      </c>
      <c r="O5814" s="1">
        <f t="shared" si="1366"/>
        <v>0</v>
      </c>
      <c r="R5814" s="1">
        <f t="shared" si="1367"/>
        <v>1</v>
      </c>
      <c r="S5814" s="1">
        <f t="shared" si="1368"/>
        <v>0</v>
      </c>
      <c r="T5814" s="1">
        <f t="shared" si="1369"/>
        <v>0</v>
      </c>
      <c r="U5814" s="1">
        <f t="shared" si="1370"/>
        <v>0</v>
      </c>
      <c r="X5814" s="1">
        <f t="shared" si="1371"/>
        <v>1</v>
      </c>
      <c r="Y5814" s="1">
        <f t="shared" si="1372"/>
        <v>0</v>
      </c>
      <c r="Z5814" s="1">
        <f t="shared" si="1373"/>
        <v>0</v>
      </c>
      <c r="AA5814" s="1">
        <f t="shared" si="1374"/>
        <v>0</v>
      </c>
    </row>
    <row r="5815" spans="1:27" x14ac:dyDescent="0.25">
      <c r="A5815">
        <v>1</v>
      </c>
      <c r="B5815">
        <v>60</v>
      </c>
      <c r="C5815">
        <v>10.199999999999999</v>
      </c>
      <c r="D5815">
        <v>710</v>
      </c>
      <c r="E5815">
        <v>1</v>
      </c>
      <c r="G5815" s="1">
        <f t="shared" si="1360"/>
        <v>0</v>
      </c>
      <c r="H5815" s="1">
        <f t="shared" si="1361"/>
        <v>1</v>
      </c>
      <c r="I5815" s="1">
        <f t="shared" si="1362"/>
        <v>1</v>
      </c>
      <c r="L5815" s="1">
        <f t="shared" si="1363"/>
        <v>0</v>
      </c>
      <c r="M5815" s="1">
        <f t="shared" si="1364"/>
        <v>0</v>
      </c>
      <c r="N5815" s="1">
        <f t="shared" si="1365"/>
        <v>1</v>
      </c>
      <c r="O5815" s="1">
        <f t="shared" si="1366"/>
        <v>0</v>
      </c>
      <c r="R5815" s="1">
        <f t="shared" si="1367"/>
        <v>1</v>
      </c>
      <c r="S5815" s="1">
        <f t="shared" si="1368"/>
        <v>0</v>
      </c>
      <c r="T5815" s="1">
        <f t="shared" si="1369"/>
        <v>0</v>
      </c>
      <c r="U5815" s="1">
        <f t="shared" si="1370"/>
        <v>0</v>
      </c>
      <c r="X5815" s="1">
        <f t="shared" si="1371"/>
        <v>1</v>
      </c>
      <c r="Y5815" s="1">
        <f t="shared" si="1372"/>
        <v>0</v>
      </c>
      <c r="Z5815" s="1">
        <f t="shared" si="1373"/>
        <v>0</v>
      </c>
      <c r="AA5815" s="1">
        <f t="shared" si="1374"/>
        <v>0</v>
      </c>
    </row>
    <row r="5816" spans="1:27" x14ac:dyDescent="0.25">
      <c r="A5816">
        <v>1</v>
      </c>
      <c r="B5816">
        <v>127</v>
      </c>
      <c r="C5816">
        <v>27.47</v>
      </c>
      <c r="D5816">
        <v>765</v>
      </c>
      <c r="E5816">
        <v>1</v>
      </c>
      <c r="G5816" s="1">
        <f t="shared" si="1360"/>
        <v>1</v>
      </c>
      <c r="H5816" s="1">
        <f t="shared" si="1361"/>
        <v>1</v>
      </c>
      <c r="I5816" s="1">
        <f t="shared" si="1362"/>
        <v>1</v>
      </c>
      <c r="L5816" s="1">
        <f t="shared" si="1363"/>
        <v>1</v>
      </c>
      <c r="M5816" s="1">
        <f t="shared" si="1364"/>
        <v>0</v>
      </c>
      <c r="N5816" s="1">
        <f t="shared" si="1365"/>
        <v>0</v>
      </c>
      <c r="O5816" s="1">
        <f t="shared" si="1366"/>
        <v>0</v>
      </c>
      <c r="R5816" s="1">
        <f t="shared" si="1367"/>
        <v>1</v>
      </c>
      <c r="S5816" s="1">
        <f t="shared" si="1368"/>
        <v>0</v>
      </c>
      <c r="T5816" s="1">
        <f t="shared" si="1369"/>
        <v>0</v>
      </c>
      <c r="U5816" s="1">
        <f t="shared" si="1370"/>
        <v>0</v>
      </c>
      <c r="X5816" s="1">
        <f t="shared" si="1371"/>
        <v>1</v>
      </c>
      <c r="Y5816" s="1">
        <f t="shared" si="1372"/>
        <v>0</v>
      </c>
      <c r="Z5816" s="1">
        <f t="shared" si="1373"/>
        <v>0</v>
      </c>
      <c r="AA5816" s="1">
        <f t="shared" si="1374"/>
        <v>0</v>
      </c>
    </row>
    <row r="5817" spans="1:27" x14ac:dyDescent="0.25">
      <c r="A5817">
        <v>1</v>
      </c>
      <c r="B5817">
        <v>100</v>
      </c>
      <c r="C5817">
        <v>7.57</v>
      </c>
      <c r="D5817">
        <v>705</v>
      </c>
      <c r="E5817">
        <v>1</v>
      </c>
      <c r="G5817" s="1">
        <f t="shared" si="1360"/>
        <v>1</v>
      </c>
      <c r="H5817" s="1">
        <f t="shared" si="1361"/>
        <v>1</v>
      </c>
      <c r="I5817" s="1">
        <f t="shared" si="1362"/>
        <v>1</v>
      </c>
      <c r="L5817" s="1">
        <f t="shared" si="1363"/>
        <v>1</v>
      </c>
      <c r="M5817" s="1">
        <f t="shared" si="1364"/>
        <v>0</v>
      </c>
      <c r="N5817" s="1">
        <f t="shared" si="1365"/>
        <v>0</v>
      </c>
      <c r="O5817" s="1">
        <f t="shared" si="1366"/>
        <v>0</v>
      </c>
      <c r="R5817" s="1">
        <f t="shared" si="1367"/>
        <v>1</v>
      </c>
      <c r="S5817" s="1">
        <f t="shared" si="1368"/>
        <v>0</v>
      </c>
      <c r="T5817" s="1">
        <f t="shared" si="1369"/>
        <v>0</v>
      </c>
      <c r="U5817" s="1">
        <f t="shared" si="1370"/>
        <v>0</v>
      </c>
      <c r="X5817" s="1">
        <f t="shared" si="1371"/>
        <v>1</v>
      </c>
      <c r="Y5817" s="1">
        <f t="shared" si="1372"/>
        <v>0</v>
      </c>
      <c r="Z5817" s="1">
        <f t="shared" si="1373"/>
        <v>0</v>
      </c>
      <c r="AA5817" s="1">
        <f t="shared" si="1374"/>
        <v>0</v>
      </c>
    </row>
    <row r="5818" spans="1:27" x14ac:dyDescent="0.25">
      <c r="A5818">
        <v>0</v>
      </c>
      <c r="B5818">
        <v>70</v>
      </c>
      <c r="C5818">
        <v>21.31</v>
      </c>
      <c r="D5818">
        <v>665</v>
      </c>
      <c r="E5818">
        <v>1</v>
      </c>
      <c r="G5818" s="1">
        <f t="shared" si="1360"/>
        <v>0</v>
      </c>
      <c r="H5818" s="1">
        <f t="shared" si="1361"/>
        <v>0</v>
      </c>
      <c r="I5818" s="1">
        <f t="shared" si="1362"/>
        <v>0</v>
      </c>
      <c r="L5818" s="1">
        <f t="shared" si="1363"/>
        <v>0</v>
      </c>
      <c r="M5818" s="1">
        <f t="shared" si="1364"/>
        <v>0</v>
      </c>
      <c r="N5818" s="1">
        <f t="shared" si="1365"/>
        <v>1</v>
      </c>
      <c r="O5818" s="1">
        <f t="shared" si="1366"/>
        <v>0</v>
      </c>
      <c r="R5818" s="1">
        <f t="shared" si="1367"/>
        <v>0</v>
      </c>
      <c r="S5818" s="1">
        <f t="shared" si="1368"/>
        <v>0</v>
      </c>
      <c r="T5818" s="1">
        <f t="shared" si="1369"/>
        <v>1</v>
      </c>
      <c r="U5818" s="1">
        <f t="shared" si="1370"/>
        <v>0</v>
      </c>
      <c r="X5818" s="1">
        <f t="shared" si="1371"/>
        <v>0</v>
      </c>
      <c r="Y5818" s="1">
        <f t="shared" si="1372"/>
        <v>0</v>
      </c>
      <c r="Z5818" s="1">
        <f t="shared" si="1373"/>
        <v>1</v>
      </c>
      <c r="AA5818" s="1">
        <f t="shared" si="1374"/>
        <v>0</v>
      </c>
    </row>
    <row r="5819" spans="1:27" x14ac:dyDescent="0.25">
      <c r="A5819">
        <v>1</v>
      </c>
      <c r="B5819">
        <v>77</v>
      </c>
      <c r="C5819">
        <v>29.85</v>
      </c>
      <c r="D5819">
        <v>670</v>
      </c>
      <c r="E5819">
        <v>1</v>
      </c>
      <c r="G5819" s="1">
        <f t="shared" si="1360"/>
        <v>0</v>
      </c>
      <c r="H5819" s="1">
        <f t="shared" si="1361"/>
        <v>0</v>
      </c>
      <c r="I5819" s="1">
        <f t="shared" si="1362"/>
        <v>1</v>
      </c>
      <c r="L5819" s="1">
        <f t="shared" si="1363"/>
        <v>0</v>
      </c>
      <c r="M5819" s="1">
        <f t="shared" si="1364"/>
        <v>0</v>
      </c>
      <c r="N5819" s="1">
        <f t="shared" si="1365"/>
        <v>1</v>
      </c>
      <c r="O5819" s="1">
        <f t="shared" si="1366"/>
        <v>0</v>
      </c>
      <c r="R5819" s="1">
        <f t="shared" si="1367"/>
        <v>0</v>
      </c>
      <c r="S5819" s="1">
        <f t="shared" si="1368"/>
        <v>0</v>
      </c>
      <c r="T5819" s="1">
        <f t="shared" si="1369"/>
        <v>1</v>
      </c>
      <c r="U5819" s="1">
        <f t="shared" si="1370"/>
        <v>0</v>
      </c>
      <c r="X5819" s="1">
        <f t="shared" si="1371"/>
        <v>1</v>
      </c>
      <c r="Y5819" s="1">
        <f t="shared" si="1372"/>
        <v>0</v>
      </c>
      <c r="Z5819" s="1">
        <f t="shared" si="1373"/>
        <v>0</v>
      </c>
      <c r="AA5819" s="1">
        <f t="shared" si="1374"/>
        <v>0</v>
      </c>
    </row>
    <row r="5820" spans="1:27" x14ac:dyDescent="0.25">
      <c r="A5820">
        <v>0</v>
      </c>
      <c r="B5820">
        <v>85</v>
      </c>
      <c r="C5820">
        <v>9.09</v>
      </c>
      <c r="D5820">
        <v>730</v>
      </c>
      <c r="E5820">
        <v>1</v>
      </c>
      <c r="G5820" s="1">
        <f t="shared" si="1360"/>
        <v>1</v>
      </c>
      <c r="H5820" s="1">
        <f t="shared" si="1361"/>
        <v>1</v>
      </c>
      <c r="I5820" s="1">
        <f t="shared" si="1362"/>
        <v>1</v>
      </c>
      <c r="L5820" s="1">
        <f t="shared" si="1363"/>
        <v>1</v>
      </c>
      <c r="M5820" s="1">
        <f t="shared" si="1364"/>
        <v>0</v>
      </c>
      <c r="N5820" s="1">
        <f t="shared" si="1365"/>
        <v>0</v>
      </c>
      <c r="O5820" s="1">
        <f t="shared" si="1366"/>
        <v>0</v>
      </c>
      <c r="R5820" s="1">
        <f t="shared" si="1367"/>
        <v>1</v>
      </c>
      <c r="S5820" s="1">
        <f t="shared" si="1368"/>
        <v>0</v>
      </c>
      <c r="T5820" s="1">
        <f t="shared" si="1369"/>
        <v>0</v>
      </c>
      <c r="U5820" s="1">
        <f t="shared" si="1370"/>
        <v>0</v>
      </c>
      <c r="X5820" s="1">
        <f t="shared" si="1371"/>
        <v>1</v>
      </c>
      <c r="Y5820" s="1">
        <f t="shared" si="1372"/>
        <v>0</v>
      </c>
      <c r="Z5820" s="1">
        <f t="shared" si="1373"/>
        <v>0</v>
      </c>
      <c r="AA5820" s="1">
        <f t="shared" si="1374"/>
        <v>0</v>
      </c>
    </row>
    <row r="5821" spans="1:27" x14ac:dyDescent="0.25">
      <c r="A5821">
        <v>0</v>
      </c>
      <c r="B5821">
        <v>94</v>
      </c>
      <c r="C5821">
        <v>9.36</v>
      </c>
      <c r="D5821">
        <v>670</v>
      </c>
      <c r="E5821">
        <v>1</v>
      </c>
      <c r="G5821" s="1">
        <f t="shared" si="1360"/>
        <v>1</v>
      </c>
      <c r="H5821" s="1">
        <f t="shared" si="1361"/>
        <v>1</v>
      </c>
      <c r="I5821" s="1">
        <f t="shared" si="1362"/>
        <v>1</v>
      </c>
      <c r="L5821" s="1">
        <f t="shared" si="1363"/>
        <v>1</v>
      </c>
      <c r="M5821" s="1">
        <f t="shared" si="1364"/>
        <v>0</v>
      </c>
      <c r="N5821" s="1">
        <f t="shared" si="1365"/>
        <v>0</v>
      </c>
      <c r="O5821" s="1">
        <f t="shared" si="1366"/>
        <v>0</v>
      </c>
      <c r="R5821" s="1">
        <f t="shared" si="1367"/>
        <v>1</v>
      </c>
      <c r="S5821" s="1">
        <f t="shared" si="1368"/>
        <v>0</v>
      </c>
      <c r="T5821" s="1">
        <f t="shared" si="1369"/>
        <v>0</v>
      </c>
      <c r="U5821" s="1">
        <f t="shared" si="1370"/>
        <v>0</v>
      </c>
      <c r="X5821" s="1">
        <f t="shared" si="1371"/>
        <v>1</v>
      </c>
      <c r="Y5821" s="1">
        <f t="shared" si="1372"/>
        <v>0</v>
      </c>
      <c r="Z5821" s="1">
        <f t="shared" si="1373"/>
        <v>0</v>
      </c>
      <c r="AA5821" s="1">
        <f t="shared" si="1374"/>
        <v>0</v>
      </c>
    </row>
    <row r="5822" spans="1:27" x14ac:dyDescent="0.25">
      <c r="A5822">
        <v>0</v>
      </c>
      <c r="B5822">
        <v>125</v>
      </c>
      <c r="C5822">
        <v>14.3</v>
      </c>
      <c r="D5822">
        <v>710</v>
      </c>
      <c r="E5822">
        <v>1</v>
      </c>
      <c r="G5822" s="1">
        <f t="shared" si="1360"/>
        <v>1</v>
      </c>
      <c r="H5822" s="1">
        <f t="shared" si="1361"/>
        <v>1</v>
      </c>
      <c r="I5822" s="1">
        <f t="shared" si="1362"/>
        <v>1</v>
      </c>
      <c r="L5822" s="1">
        <f t="shared" si="1363"/>
        <v>1</v>
      </c>
      <c r="M5822" s="1">
        <f t="shared" si="1364"/>
        <v>0</v>
      </c>
      <c r="N5822" s="1">
        <f t="shared" si="1365"/>
        <v>0</v>
      </c>
      <c r="O5822" s="1">
        <f t="shared" si="1366"/>
        <v>0</v>
      </c>
      <c r="R5822" s="1">
        <f t="shared" si="1367"/>
        <v>1</v>
      </c>
      <c r="S5822" s="1">
        <f t="shared" si="1368"/>
        <v>0</v>
      </c>
      <c r="T5822" s="1">
        <f t="shared" si="1369"/>
        <v>0</v>
      </c>
      <c r="U5822" s="1">
        <f t="shared" si="1370"/>
        <v>0</v>
      </c>
      <c r="X5822" s="1">
        <f t="shared" si="1371"/>
        <v>1</v>
      </c>
      <c r="Y5822" s="1">
        <f t="shared" si="1372"/>
        <v>0</v>
      </c>
      <c r="Z5822" s="1">
        <f t="shared" si="1373"/>
        <v>0</v>
      </c>
      <c r="AA5822" s="1">
        <f t="shared" si="1374"/>
        <v>0</v>
      </c>
    </row>
    <row r="5823" spans="1:27" x14ac:dyDescent="0.25">
      <c r="A5823">
        <v>1</v>
      </c>
      <c r="B5823">
        <v>33.9</v>
      </c>
      <c r="C5823">
        <v>26.16</v>
      </c>
      <c r="D5823">
        <v>660</v>
      </c>
      <c r="E5823">
        <v>1</v>
      </c>
      <c r="G5823" s="1">
        <f t="shared" si="1360"/>
        <v>0</v>
      </c>
      <c r="H5823" s="1">
        <f t="shared" si="1361"/>
        <v>0</v>
      </c>
      <c r="I5823" s="1">
        <f t="shared" si="1362"/>
        <v>1</v>
      </c>
      <c r="L5823" s="1">
        <f t="shared" si="1363"/>
        <v>0</v>
      </c>
      <c r="M5823" s="1">
        <f t="shared" si="1364"/>
        <v>0</v>
      </c>
      <c r="N5823" s="1">
        <f t="shared" si="1365"/>
        <v>1</v>
      </c>
      <c r="O5823" s="1">
        <f t="shared" si="1366"/>
        <v>0</v>
      </c>
      <c r="R5823" s="1">
        <f t="shared" si="1367"/>
        <v>0</v>
      </c>
      <c r="S5823" s="1">
        <f t="shared" si="1368"/>
        <v>0</v>
      </c>
      <c r="T5823" s="1">
        <f t="shared" si="1369"/>
        <v>1</v>
      </c>
      <c r="U5823" s="1">
        <f t="shared" si="1370"/>
        <v>0</v>
      </c>
      <c r="X5823" s="1">
        <f t="shared" si="1371"/>
        <v>1</v>
      </c>
      <c r="Y5823" s="1">
        <f t="shared" si="1372"/>
        <v>0</v>
      </c>
      <c r="Z5823" s="1">
        <f t="shared" si="1373"/>
        <v>0</v>
      </c>
      <c r="AA5823" s="1">
        <f t="shared" si="1374"/>
        <v>0</v>
      </c>
    </row>
    <row r="5824" spans="1:27" x14ac:dyDescent="0.25">
      <c r="A5824">
        <v>0</v>
      </c>
      <c r="B5824">
        <v>65</v>
      </c>
      <c r="C5824">
        <v>15.14</v>
      </c>
      <c r="D5824">
        <v>680</v>
      </c>
      <c r="E5824">
        <v>1</v>
      </c>
      <c r="G5824" s="1">
        <f t="shared" si="1360"/>
        <v>0</v>
      </c>
      <c r="H5824" s="1">
        <f t="shared" si="1361"/>
        <v>1</v>
      </c>
      <c r="I5824" s="1">
        <f t="shared" si="1362"/>
        <v>1</v>
      </c>
      <c r="L5824" s="1">
        <f t="shared" si="1363"/>
        <v>0</v>
      </c>
      <c r="M5824" s="1">
        <f t="shared" si="1364"/>
        <v>0</v>
      </c>
      <c r="N5824" s="1">
        <f t="shared" si="1365"/>
        <v>1</v>
      </c>
      <c r="O5824" s="1">
        <f t="shared" si="1366"/>
        <v>0</v>
      </c>
      <c r="R5824" s="1">
        <f t="shared" si="1367"/>
        <v>1</v>
      </c>
      <c r="S5824" s="1">
        <f t="shared" si="1368"/>
        <v>0</v>
      </c>
      <c r="T5824" s="1">
        <f t="shared" si="1369"/>
        <v>0</v>
      </c>
      <c r="U5824" s="1">
        <f t="shared" si="1370"/>
        <v>0</v>
      </c>
      <c r="X5824" s="1">
        <f t="shared" si="1371"/>
        <v>1</v>
      </c>
      <c r="Y5824" s="1">
        <f t="shared" si="1372"/>
        <v>0</v>
      </c>
      <c r="Z5824" s="1">
        <f t="shared" si="1373"/>
        <v>0</v>
      </c>
      <c r="AA5824" s="1">
        <f t="shared" si="1374"/>
        <v>0</v>
      </c>
    </row>
    <row r="5825" spans="1:27" x14ac:dyDescent="0.25">
      <c r="A5825">
        <v>1</v>
      </c>
      <c r="B5825">
        <v>35</v>
      </c>
      <c r="C5825">
        <v>12.76</v>
      </c>
      <c r="D5825">
        <v>710</v>
      </c>
      <c r="E5825">
        <v>1</v>
      </c>
      <c r="G5825" s="1">
        <f t="shared" si="1360"/>
        <v>0</v>
      </c>
      <c r="H5825" s="1">
        <f t="shared" si="1361"/>
        <v>1</v>
      </c>
      <c r="I5825" s="1">
        <f t="shared" si="1362"/>
        <v>1</v>
      </c>
      <c r="L5825" s="1">
        <f t="shared" si="1363"/>
        <v>0</v>
      </c>
      <c r="M5825" s="1">
        <f t="shared" si="1364"/>
        <v>0</v>
      </c>
      <c r="N5825" s="1">
        <f t="shared" si="1365"/>
        <v>1</v>
      </c>
      <c r="O5825" s="1">
        <f t="shared" si="1366"/>
        <v>0</v>
      </c>
      <c r="R5825" s="1">
        <f t="shared" si="1367"/>
        <v>1</v>
      </c>
      <c r="S5825" s="1">
        <f t="shared" si="1368"/>
        <v>0</v>
      </c>
      <c r="T5825" s="1">
        <f t="shared" si="1369"/>
        <v>0</v>
      </c>
      <c r="U5825" s="1">
        <f t="shared" si="1370"/>
        <v>0</v>
      </c>
      <c r="X5825" s="1">
        <f t="shared" si="1371"/>
        <v>1</v>
      </c>
      <c r="Y5825" s="1">
        <f t="shared" si="1372"/>
        <v>0</v>
      </c>
      <c r="Z5825" s="1">
        <f t="shared" si="1373"/>
        <v>0</v>
      </c>
      <c r="AA5825" s="1">
        <f t="shared" si="1374"/>
        <v>0</v>
      </c>
    </row>
    <row r="5826" spans="1:27" x14ac:dyDescent="0.25">
      <c r="A5826">
        <v>0</v>
      </c>
      <c r="B5826">
        <v>150</v>
      </c>
      <c r="C5826">
        <v>3.63</v>
      </c>
      <c r="D5826">
        <v>755</v>
      </c>
      <c r="E5826">
        <v>1</v>
      </c>
      <c r="G5826" s="1">
        <f t="shared" si="1360"/>
        <v>1</v>
      </c>
      <c r="H5826" s="1">
        <f t="shared" si="1361"/>
        <v>1</v>
      </c>
      <c r="I5826" s="1">
        <f t="shared" si="1362"/>
        <v>1</v>
      </c>
      <c r="L5826" s="1">
        <f t="shared" si="1363"/>
        <v>1</v>
      </c>
      <c r="M5826" s="1">
        <f t="shared" si="1364"/>
        <v>0</v>
      </c>
      <c r="N5826" s="1">
        <f t="shared" si="1365"/>
        <v>0</v>
      </c>
      <c r="O5826" s="1">
        <f t="shared" si="1366"/>
        <v>0</v>
      </c>
      <c r="R5826" s="1">
        <f t="shared" si="1367"/>
        <v>1</v>
      </c>
      <c r="S5826" s="1">
        <f t="shared" si="1368"/>
        <v>0</v>
      </c>
      <c r="T5826" s="1">
        <f t="shared" si="1369"/>
        <v>0</v>
      </c>
      <c r="U5826" s="1">
        <f t="shared" si="1370"/>
        <v>0</v>
      </c>
      <c r="X5826" s="1">
        <f t="shared" si="1371"/>
        <v>1</v>
      </c>
      <c r="Y5826" s="1">
        <f t="shared" si="1372"/>
        <v>0</v>
      </c>
      <c r="Z5826" s="1">
        <f t="shared" si="1373"/>
        <v>0</v>
      </c>
      <c r="AA5826" s="1">
        <f t="shared" si="1374"/>
        <v>0</v>
      </c>
    </row>
    <row r="5827" spans="1:27" x14ac:dyDescent="0.25">
      <c r="A5827">
        <v>0</v>
      </c>
      <c r="B5827">
        <v>50</v>
      </c>
      <c r="C5827">
        <v>19.850000000000001</v>
      </c>
      <c r="D5827">
        <v>680</v>
      </c>
      <c r="E5827">
        <v>1</v>
      </c>
      <c r="G5827" s="1">
        <f t="shared" si="1360"/>
        <v>0</v>
      </c>
      <c r="H5827" s="1">
        <f t="shared" si="1361"/>
        <v>0</v>
      </c>
      <c r="I5827" s="1">
        <f t="shared" si="1362"/>
        <v>0</v>
      </c>
      <c r="L5827" s="1">
        <f t="shared" si="1363"/>
        <v>0</v>
      </c>
      <c r="M5827" s="1">
        <f t="shared" si="1364"/>
        <v>0</v>
      </c>
      <c r="N5827" s="1">
        <f t="shared" si="1365"/>
        <v>1</v>
      </c>
      <c r="O5827" s="1">
        <f t="shared" si="1366"/>
        <v>0</v>
      </c>
      <c r="R5827" s="1">
        <f t="shared" si="1367"/>
        <v>0</v>
      </c>
      <c r="S5827" s="1">
        <f t="shared" si="1368"/>
        <v>0</v>
      </c>
      <c r="T5827" s="1">
        <f t="shared" si="1369"/>
        <v>1</v>
      </c>
      <c r="U5827" s="1">
        <f t="shared" si="1370"/>
        <v>0</v>
      </c>
      <c r="X5827" s="1">
        <f t="shared" si="1371"/>
        <v>0</v>
      </c>
      <c r="Y5827" s="1">
        <f t="shared" si="1372"/>
        <v>0</v>
      </c>
      <c r="Z5827" s="1">
        <f t="shared" si="1373"/>
        <v>1</v>
      </c>
      <c r="AA5827" s="1">
        <f t="shared" si="1374"/>
        <v>0</v>
      </c>
    </row>
    <row r="5828" spans="1:27" x14ac:dyDescent="0.25">
      <c r="A5828">
        <v>0</v>
      </c>
      <c r="B5828">
        <v>142</v>
      </c>
      <c r="C5828">
        <v>5.16</v>
      </c>
      <c r="D5828">
        <v>710</v>
      </c>
      <c r="E5828">
        <v>1</v>
      </c>
      <c r="G5828" s="1">
        <f t="shared" si="1360"/>
        <v>1</v>
      </c>
      <c r="H5828" s="1">
        <f t="shared" si="1361"/>
        <v>1</v>
      </c>
      <c r="I5828" s="1">
        <f t="shared" si="1362"/>
        <v>1</v>
      </c>
      <c r="L5828" s="1">
        <f t="shared" si="1363"/>
        <v>1</v>
      </c>
      <c r="M5828" s="1">
        <f t="shared" si="1364"/>
        <v>0</v>
      </c>
      <c r="N5828" s="1">
        <f t="shared" si="1365"/>
        <v>0</v>
      </c>
      <c r="O5828" s="1">
        <f t="shared" si="1366"/>
        <v>0</v>
      </c>
      <c r="R5828" s="1">
        <f t="shared" si="1367"/>
        <v>1</v>
      </c>
      <c r="S5828" s="1">
        <f t="shared" si="1368"/>
        <v>0</v>
      </c>
      <c r="T5828" s="1">
        <f t="shared" si="1369"/>
        <v>0</v>
      </c>
      <c r="U5828" s="1">
        <f t="shared" si="1370"/>
        <v>0</v>
      </c>
      <c r="X5828" s="1">
        <f t="shared" si="1371"/>
        <v>1</v>
      </c>
      <c r="Y5828" s="1">
        <f t="shared" si="1372"/>
        <v>0</v>
      </c>
      <c r="Z5828" s="1">
        <f t="shared" si="1373"/>
        <v>0</v>
      </c>
      <c r="AA5828" s="1">
        <f t="shared" si="1374"/>
        <v>0</v>
      </c>
    </row>
    <row r="5829" spans="1:27" x14ac:dyDescent="0.25">
      <c r="A5829">
        <v>1</v>
      </c>
      <c r="B5829">
        <v>162</v>
      </c>
      <c r="C5829">
        <v>18.54</v>
      </c>
      <c r="D5829">
        <v>700</v>
      </c>
      <c r="E5829">
        <v>1</v>
      </c>
      <c r="G5829" s="1">
        <f t="shared" si="1360"/>
        <v>1</v>
      </c>
      <c r="H5829" s="1">
        <f t="shared" si="1361"/>
        <v>1</v>
      </c>
      <c r="I5829" s="1">
        <f t="shared" si="1362"/>
        <v>1</v>
      </c>
      <c r="L5829" s="1">
        <f t="shared" si="1363"/>
        <v>1</v>
      </c>
      <c r="M5829" s="1">
        <f t="shared" si="1364"/>
        <v>0</v>
      </c>
      <c r="N5829" s="1">
        <f t="shared" si="1365"/>
        <v>0</v>
      </c>
      <c r="O5829" s="1">
        <f t="shared" si="1366"/>
        <v>0</v>
      </c>
      <c r="R5829" s="1">
        <f t="shared" si="1367"/>
        <v>1</v>
      </c>
      <c r="S5829" s="1">
        <f t="shared" si="1368"/>
        <v>0</v>
      </c>
      <c r="T5829" s="1">
        <f t="shared" si="1369"/>
        <v>0</v>
      </c>
      <c r="U5829" s="1">
        <f t="shared" si="1370"/>
        <v>0</v>
      </c>
      <c r="X5829" s="1">
        <f t="shared" si="1371"/>
        <v>1</v>
      </c>
      <c r="Y5829" s="1">
        <f t="shared" si="1372"/>
        <v>0</v>
      </c>
      <c r="Z5829" s="1">
        <f t="shared" si="1373"/>
        <v>0</v>
      </c>
      <c r="AA5829" s="1">
        <f t="shared" si="1374"/>
        <v>0</v>
      </c>
    </row>
    <row r="5830" spans="1:27" x14ac:dyDescent="0.25">
      <c r="A5830">
        <v>0</v>
      </c>
      <c r="B5830">
        <v>47</v>
      </c>
      <c r="C5830">
        <v>14.56</v>
      </c>
      <c r="D5830">
        <v>665</v>
      </c>
      <c r="E5830">
        <v>1</v>
      </c>
      <c r="G5830" s="1">
        <f t="shared" si="1360"/>
        <v>0</v>
      </c>
      <c r="H5830" s="1">
        <f t="shared" si="1361"/>
        <v>1</v>
      </c>
      <c r="I5830" s="1">
        <f t="shared" si="1362"/>
        <v>1</v>
      </c>
      <c r="L5830" s="1">
        <f t="shared" si="1363"/>
        <v>0</v>
      </c>
      <c r="M5830" s="1">
        <f t="shared" si="1364"/>
        <v>0</v>
      </c>
      <c r="N5830" s="1">
        <f t="shared" si="1365"/>
        <v>1</v>
      </c>
      <c r="O5830" s="1">
        <f t="shared" si="1366"/>
        <v>0</v>
      </c>
      <c r="R5830" s="1">
        <f t="shared" si="1367"/>
        <v>1</v>
      </c>
      <c r="S5830" s="1">
        <f t="shared" si="1368"/>
        <v>0</v>
      </c>
      <c r="T5830" s="1">
        <f t="shared" si="1369"/>
        <v>0</v>
      </c>
      <c r="U5830" s="1">
        <f t="shared" si="1370"/>
        <v>0</v>
      </c>
      <c r="X5830" s="1">
        <f t="shared" si="1371"/>
        <v>1</v>
      </c>
      <c r="Y5830" s="1">
        <f t="shared" si="1372"/>
        <v>0</v>
      </c>
      <c r="Z5830" s="1">
        <f t="shared" si="1373"/>
        <v>0</v>
      </c>
      <c r="AA5830" s="1">
        <f t="shared" si="1374"/>
        <v>0</v>
      </c>
    </row>
    <row r="5831" spans="1:27" x14ac:dyDescent="0.25">
      <c r="A5831">
        <v>1</v>
      </c>
      <c r="B5831">
        <v>42</v>
      </c>
      <c r="C5831">
        <v>26.14</v>
      </c>
      <c r="D5831">
        <v>745</v>
      </c>
      <c r="E5831">
        <v>1</v>
      </c>
      <c r="G5831" s="1">
        <f t="shared" si="1360"/>
        <v>1</v>
      </c>
      <c r="H5831" s="1">
        <f t="shared" si="1361"/>
        <v>1</v>
      </c>
      <c r="I5831" s="1">
        <f t="shared" si="1362"/>
        <v>1</v>
      </c>
      <c r="L5831" s="1">
        <f t="shared" si="1363"/>
        <v>1</v>
      </c>
      <c r="M5831" s="1">
        <f t="shared" si="1364"/>
        <v>0</v>
      </c>
      <c r="N5831" s="1">
        <f t="shared" si="1365"/>
        <v>0</v>
      </c>
      <c r="O5831" s="1">
        <f t="shared" si="1366"/>
        <v>0</v>
      </c>
      <c r="R5831" s="1">
        <f t="shared" si="1367"/>
        <v>1</v>
      </c>
      <c r="S5831" s="1">
        <f t="shared" si="1368"/>
        <v>0</v>
      </c>
      <c r="T5831" s="1">
        <f t="shared" si="1369"/>
        <v>0</v>
      </c>
      <c r="U5831" s="1">
        <f t="shared" si="1370"/>
        <v>0</v>
      </c>
      <c r="X5831" s="1">
        <f t="shared" si="1371"/>
        <v>1</v>
      </c>
      <c r="Y5831" s="1">
        <f t="shared" si="1372"/>
        <v>0</v>
      </c>
      <c r="Z5831" s="1">
        <f t="shared" si="1373"/>
        <v>0</v>
      </c>
      <c r="AA5831" s="1">
        <f t="shared" si="1374"/>
        <v>0</v>
      </c>
    </row>
    <row r="5832" spans="1:27" x14ac:dyDescent="0.25">
      <c r="A5832">
        <v>1</v>
      </c>
      <c r="B5832">
        <v>100</v>
      </c>
      <c r="C5832">
        <v>9.18</v>
      </c>
      <c r="D5832">
        <v>720</v>
      </c>
      <c r="E5832">
        <v>1</v>
      </c>
      <c r="G5832" s="1">
        <f t="shared" ref="G5832:G5895" si="1375">IF($D5832&gt;716,1,IF($B5832&gt;85.24,1,0))</f>
        <v>1</v>
      </c>
      <c r="H5832" s="1">
        <f t="shared" ref="H5832:H5895" si="1376">IF($D5832&gt;716,1,IF($B5832&gt;85.24,1,IF($C5832&lt;=16.54,1,0)))</f>
        <v>1</v>
      </c>
      <c r="I5832" s="1">
        <f t="shared" ref="I5832:I5895" si="1377">IF($D5832&gt;716,1,IF($B5832&gt;85.24,1,IF($C5832&lt;=16.54,1,IF($A5832=1,1,0))))</f>
        <v>1</v>
      </c>
      <c r="L5832" s="1">
        <f t="shared" ref="L5832:L5895" si="1378">IF($G5832=1, IF($E5832=1,1,0),0)</f>
        <v>1</v>
      </c>
      <c r="M5832" s="1">
        <f t="shared" ref="M5832:M5895" si="1379">IF($G5832=1, IF($E5832=0,1,0),0)</f>
        <v>0</v>
      </c>
      <c r="N5832" s="1">
        <f t="shared" ref="N5832:N5895" si="1380">IF($G5832=0, IF($E5832=1,1,0),0)</f>
        <v>0</v>
      </c>
      <c r="O5832" s="1">
        <f t="shared" ref="O5832:O5895" si="1381">IF($G5832=0, IF($E5832=0,1,0),0)</f>
        <v>0</v>
      </c>
      <c r="R5832" s="1">
        <f t="shared" ref="R5832:R5895" si="1382">IF($H5832=1, IF($E5832=1,1,0),0)</f>
        <v>1</v>
      </c>
      <c r="S5832" s="1">
        <f t="shared" ref="S5832:S5895" si="1383">IF($H5832=1, IF($E5832=0,1,0),0)</f>
        <v>0</v>
      </c>
      <c r="T5832" s="1">
        <f t="shared" ref="T5832:T5895" si="1384">IF($H5832=0, IF($E5832=1,1,0),0)</f>
        <v>0</v>
      </c>
      <c r="U5832" s="1">
        <f t="shared" ref="U5832:U5895" si="1385">IF($H5832=0, IF($E5832=0,1,0),0)</f>
        <v>0</v>
      </c>
      <c r="X5832" s="1">
        <f t="shared" ref="X5832:X5895" si="1386">IF($I5832=1, IF($E5832=1,1,0),0)</f>
        <v>1</v>
      </c>
      <c r="Y5832" s="1">
        <f t="shared" ref="Y5832:Y5895" si="1387">IF($I5832=1, IF($E5832=0,1,0),0)</f>
        <v>0</v>
      </c>
      <c r="Z5832" s="1">
        <f t="shared" ref="Z5832:Z5895" si="1388">IF($I5832=0, IF($E5832=1,1,0),0)</f>
        <v>0</v>
      </c>
      <c r="AA5832" s="1">
        <f t="shared" ref="AA5832:AA5895" si="1389">IF($I5832=0, IF($E5832=0,1,0),0)</f>
        <v>0</v>
      </c>
    </row>
    <row r="5833" spans="1:27" x14ac:dyDescent="0.25">
      <c r="A5833">
        <v>1</v>
      </c>
      <c r="B5833">
        <v>146</v>
      </c>
      <c r="C5833">
        <v>29.31</v>
      </c>
      <c r="D5833">
        <v>665</v>
      </c>
      <c r="E5833">
        <v>1</v>
      </c>
      <c r="G5833" s="1">
        <f t="shared" si="1375"/>
        <v>1</v>
      </c>
      <c r="H5833" s="1">
        <f t="shared" si="1376"/>
        <v>1</v>
      </c>
      <c r="I5833" s="1">
        <f t="shared" si="1377"/>
        <v>1</v>
      </c>
      <c r="L5833" s="1">
        <f t="shared" si="1378"/>
        <v>1</v>
      </c>
      <c r="M5833" s="1">
        <f t="shared" si="1379"/>
        <v>0</v>
      </c>
      <c r="N5833" s="1">
        <f t="shared" si="1380"/>
        <v>0</v>
      </c>
      <c r="O5833" s="1">
        <f t="shared" si="1381"/>
        <v>0</v>
      </c>
      <c r="R5833" s="1">
        <f t="shared" si="1382"/>
        <v>1</v>
      </c>
      <c r="S5833" s="1">
        <f t="shared" si="1383"/>
        <v>0</v>
      </c>
      <c r="T5833" s="1">
        <f t="shared" si="1384"/>
        <v>0</v>
      </c>
      <c r="U5833" s="1">
        <f t="shared" si="1385"/>
        <v>0</v>
      </c>
      <c r="X5833" s="1">
        <f t="shared" si="1386"/>
        <v>1</v>
      </c>
      <c r="Y5833" s="1">
        <f t="shared" si="1387"/>
        <v>0</v>
      </c>
      <c r="Z5833" s="1">
        <f t="shared" si="1388"/>
        <v>0</v>
      </c>
      <c r="AA5833" s="1">
        <f t="shared" si="1389"/>
        <v>0</v>
      </c>
    </row>
    <row r="5834" spans="1:27" x14ac:dyDescent="0.25">
      <c r="A5834">
        <v>0</v>
      </c>
      <c r="B5834">
        <v>72</v>
      </c>
      <c r="C5834">
        <v>11.47</v>
      </c>
      <c r="D5834">
        <v>715</v>
      </c>
      <c r="E5834">
        <v>1</v>
      </c>
      <c r="G5834" s="1">
        <f t="shared" si="1375"/>
        <v>0</v>
      </c>
      <c r="H5834" s="1">
        <f t="shared" si="1376"/>
        <v>1</v>
      </c>
      <c r="I5834" s="1">
        <f t="shared" si="1377"/>
        <v>1</v>
      </c>
      <c r="L5834" s="1">
        <f t="shared" si="1378"/>
        <v>0</v>
      </c>
      <c r="M5834" s="1">
        <f t="shared" si="1379"/>
        <v>0</v>
      </c>
      <c r="N5834" s="1">
        <f t="shared" si="1380"/>
        <v>1</v>
      </c>
      <c r="O5834" s="1">
        <f t="shared" si="1381"/>
        <v>0</v>
      </c>
      <c r="R5834" s="1">
        <f t="shared" si="1382"/>
        <v>1</v>
      </c>
      <c r="S5834" s="1">
        <f t="shared" si="1383"/>
        <v>0</v>
      </c>
      <c r="T5834" s="1">
        <f t="shared" si="1384"/>
        <v>0</v>
      </c>
      <c r="U5834" s="1">
        <f t="shared" si="1385"/>
        <v>0</v>
      </c>
      <c r="X5834" s="1">
        <f t="shared" si="1386"/>
        <v>1</v>
      </c>
      <c r="Y5834" s="1">
        <f t="shared" si="1387"/>
        <v>0</v>
      </c>
      <c r="Z5834" s="1">
        <f t="shared" si="1388"/>
        <v>0</v>
      </c>
      <c r="AA5834" s="1">
        <f t="shared" si="1389"/>
        <v>0</v>
      </c>
    </row>
    <row r="5835" spans="1:27" x14ac:dyDescent="0.25">
      <c r="A5835">
        <v>1</v>
      </c>
      <c r="B5835">
        <v>125</v>
      </c>
      <c r="C5835">
        <v>13.23</v>
      </c>
      <c r="D5835">
        <v>680</v>
      </c>
      <c r="E5835">
        <v>1</v>
      </c>
      <c r="G5835" s="1">
        <f t="shared" si="1375"/>
        <v>1</v>
      </c>
      <c r="H5835" s="1">
        <f t="shared" si="1376"/>
        <v>1</v>
      </c>
      <c r="I5835" s="1">
        <f t="shared" si="1377"/>
        <v>1</v>
      </c>
      <c r="L5835" s="1">
        <f t="shared" si="1378"/>
        <v>1</v>
      </c>
      <c r="M5835" s="1">
        <f t="shared" si="1379"/>
        <v>0</v>
      </c>
      <c r="N5835" s="1">
        <f t="shared" si="1380"/>
        <v>0</v>
      </c>
      <c r="O5835" s="1">
        <f t="shared" si="1381"/>
        <v>0</v>
      </c>
      <c r="R5835" s="1">
        <f t="shared" si="1382"/>
        <v>1</v>
      </c>
      <c r="S5835" s="1">
        <f t="shared" si="1383"/>
        <v>0</v>
      </c>
      <c r="T5835" s="1">
        <f t="shared" si="1384"/>
        <v>0</v>
      </c>
      <c r="U5835" s="1">
        <f t="shared" si="1385"/>
        <v>0</v>
      </c>
      <c r="X5835" s="1">
        <f t="shared" si="1386"/>
        <v>1</v>
      </c>
      <c r="Y5835" s="1">
        <f t="shared" si="1387"/>
        <v>0</v>
      </c>
      <c r="Z5835" s="1">
        <f t="shared" si="1388"/>
        <v>0</v>
      </c>
      <c r="AA5835" s="1">
        <f t="shared" si="1389"/>
        <v>0</v>
      </c>
    </row>
    <row r="5836" spans="1:27" x14ac:dyDescent="0.25">
      <c r="A5836">
        <v>0</v>
      </c>
      <c r="B5836">
        <v>33</v>
      </c>
      <c r="C5836">
        <v>20.58</v>
      </c>
      <c r="D5836">
        <v>700</v>
      </c>
      <c r="E5836">
        <v>1</v>
      </c>
      <c r="G5836" s="1">
        <f t="shared" si="1375"/>
        <v>0</v>
      </c>
      <c r="H5836" s="1">
        <f t="shared" si="1376"/>
        <v>0</v>
      </c>
      <c r="I5836" s="1">
        <f t="shared" si="1377"/>
        <v>0</v>
      </c>
      <c r="L5836" s="1">
        <f t="shared" si="1378"/>
        <v>0</v>
      </c>
      <c r="M5836" s="1">
        <f t="shared" si="1379"/>
        <v>0</v>
      </c>
      <c r="N5836" s="1">
        <f t="shared" si="1380"/>
        <v>1</v>
      </c>
      <c r="O5836" s="1">
        <f t="shared" si="1381"/>
        <v>0</v>
      </c>
      <c r="R5836" s="1">
        <f t="shared" si="1382"/>
        <v>0</v>
      </c>
      <c r="S5836" s="1">
        <f t="shared" si="1383"/>
        <v>0</v>
      </c>
      <c r="T5836" s="1">
        <f t="shared" si="1384"/>
        <v>1</v>
      </c>
      <c r="U5836" s="1">
        <f t="shared" si="1385"/>
        <v>0</v>
      </c>
      <c r="X5836" s="1">
        <f t="shared" si="1386"/>
        <v>0</v>
      </c>
      <c r="Y5836" s="1">
        <f t="shared" si="1387"/>
        <v>0</v>
      </c>
      <c r="Z5836" s="1">
        <f t="shared" si="1388"/>
        <v>1</v>
      </c>
      <c r="AA5836" s="1">
        <f t="shared" si="1389"/>
        <v>0</v>
      </c>
    </row>
    <row r="5837" spans="1:27" x14ac:dyDescent="0.25">
      <c r="A5837">
        <v>1</v>
      </c>
      <c r="B5837">
        <v>142</v>
      </c>
      <c r="C5837">
        <v>18.66</v>
      </c>
      <c r="D5837">
        <v>690</v>
      </c>
      <c r="E5837">
        <v>1</v>
      </c>
      <c r="G5837" s="1">
        <f t="shared" si="1375"/>
        <v>1</v>
      </c>
      <c r="H5837" s="1">
        <f t="shared" si="1376"/>
        <v>1</v>
      </c>
      <c r="I5837" s="1">
        <f t="shared" si="1377"/>
        <v>1</v>
      </c>
      <c r="L5837" s="1">
        <f t="shared" si="1378"/>
        <v>1</v>
      </c>
      <c r="M5837" s="1">
        <f t="shared" si="1379"/>
        <v>0</v>
      </c>
      <c r="N5837" s="1">
        <f t="shared" si="1380"/>
        <v>0</v>
      </c>
      <c r="O5837" s="1">
        <f t="shared" si="1381"/>
        <v>0</v>
      </c>
      <c r="R5837" s="1">
        <f t="shared" si="1382"/>
        <v>1</v>
      </c>
      <c r="S5837" s="1">
        <f t="shared" si="1383"/>
        <v>0</v>
      </c>
      <c r="T5837" s="1">
        <f t="shared" si="1384"/>
        <v>0</v>
      </c>
      <c r="U5837" s="1">
        <f t="shared" si="1385"/>
        <v>0</v>
      </c>
      <c r="X5837" s="1">
        <f t="shared" si="1386"/>
        <v>1</v>
      </c>
      <c r="Y5837" s="1">
        <f t="shared" si="1387"/>
        <v>0</v>
      </c>
      <c r="Z5837" s="1">
        <f t="shared" si="1388"/>
        <v>0</v>
      </c>
      <c r="AA5837" s="1">
        <f t="shared" si="1389"/>
        <v>0</v>
      </c>
    </row>
    <row r="5838" spans="1:27" x14ac:dyDescent="0.25">
      <c r="A5838">
        <v>0</v>
      </c>
      <c r="B5838">
        <v>33</v>
      </c>
      <c r="C5838">
        <v>7.67</v>
      </c>
      <c r="D5838">
        <v>745</v>
      </c>
      <c r="E5838">
        <v>1</v>
      </c>
      <c r="G5838" s="1">
        <f t="shared" si="1375"/>
        <v>1</v>
      </c>
      <c r="H5838" s="1">
        <f t="shared" si="1376"/>
        <v>1</v>
      </c>
      <c r="I5838" s="1">
        <f t="shared" si="1377"/>
        <v>1</v>
      </c>
      <c r="L5838" s="1">
        <f t="shared" si="1378"/>
        <v>1</v>
      </c>
      <c r="M5838" s="1">
        <f t="shared" si="1379"/>
        <v>0</v>
      </c>
      <c r="N5838" s="1">
        <f t="shared" si="1380"/>
        <v>0</v>
      </c>
      <c r="O5838" s="1">
        <f t="shared" si="1381"/>
        <v>0</v>
      </c>
      <c r="R5838" s="1">
        <f t="shared" si="1382"/>
        <v>1</v>
      </c>
      <c r="S5838" s="1">
        <f t="shared" si="1383"/>
        <v>0</v>
      </c>
      <c r="T5838" s="1">
        <f t="shared" si="1384"/>
        <v>0</v>
      </c>
      <c r="U5838" s="1">
        <f t="shared" si="1385"/>
        <v>0</v>
      </c>
      <c r="X5838" s="1">
        <f t="shared" si="1386"/>
        <v>1</v>
      </c>
      <c r="Y5838" s="1">
        <f t="shared" si="1387"/>
        <v>0</v>
      </c>
      <c r="Z5838" s="1">
        <f t="shared" si="1388"/>
        <v>0</v>
      </c>
      <c r="AA5838" s="1">
        <f t="shared" si="1389"/>
        <v>0</v>
      </c>
    </row>
    <row r="5839" spans="1:27" x14ac:dyDescent="0.25">
      <c r="A5839">
        <v>1</v>
      </c>
      <c r="B5839">
        <v>47</v>
      </c>
      <c r="C5839">
        <v>6.98</v>
      </c>
      <c r="D5839">
        <v>760</v>
      </c>
      <c r="E5839">
        <v>1</v>
      </c>
      <c r="G5839" s="1">
        <f t="shared" si="1375"/>
        <v>1</v>
      </c>
      <c r="H5839" s="1">
        <f t="shared" si="1376"/>
        <v>1</v>
      </c>
      <c r="I5839" s="1">
        <f t="shared" si="1377"/>
        <v>1</v>
      </c>
      <c r="L5839" s="1">
        <f t="shared" si="1378"/>
        <v>1</v>
      </c>
      <c r="M5839" s="1">
        <f t="shared" si="1379"/>
        <v>0</v>
      </c>
      <c r="N5839" s="1">
        <f t="shared" si="1380"/>
        <v>0</v>
      </c>
      <c r="O5839" s="1">
        <f t="shared" si="1381"/>
        <v>0</v>
      </c>
      <c r="R5839" s="1">
        <f t="shared" si="1382"/>
        <v>1</v>
      </c>
      <c r="S5839" s="1">
        <f t="shared" si="1383"/>
        <v>0</v>
      </c>
      <c r="T5839" s="1">
        <f t="shared" si="1384"/>
        <v>0</v>
      </c>
      <c r="U5839" s="1">
        <f t="shared" si="1385"/>
        <v>0</v>
      </c>
      <c r="X5839" s="1">
        <f t="shared" si="1386"/>
        <v>1</v>
      </c>
      <c r="Y5839" s="1">
        <f t="shared" si="1387"/>
        <v>0</v>
      </c>
      <c r="Z5839" s="1">
        <f t="shared" si="1388"/>
        <v>0</v>
      </c>
      <c r="AA5839" s="1">
        <f t="shared" si="1389"/>
        <v>0</v>
      </c>
    </row>
    <row r="5840" spans="1:27" x14ac:dyDescent="0.25">
      <c r="A5840">
        <v>0</v>
      </c>
      <c r="B5840">
        <v>23</v>
      </c>
      <c r="C5840">
        <v>23.96</v>
      </c>
      <c r="D5840">
        <v>675</v>
      </c>
      <c r="E5840">
        <v>1</v>
      </c>
      <c r="G5840" s="1">
        <f t="shared" si="1375"/>
        <v>0</v>
      </c>
      <c r="H5840" s="1">
        <f t="shared" si="1376"/>
        <v>0</v>
      </c>
      <c r="I5840" s="1">
        <f t="shared" si="1377"/>
        <v>0</v>
      </c>
      <c r="L5840" s="1">
        <f t="shared" si="1378"/>
        <v>0</v>
      </c>
      <c r="M5840" s="1">
        <f t="shared" si="1379"/>
        <v>0</v>
      </c>
      <c r="N5840" s="1">
        <f t="shared" si="1380"/>
        <v>1</v>
      </c>
      <c r="O5840" s="1">
        <f t="shared" si="1381"/>
        <v>0</v>
      </c>
      <c r="R5840" s="1">
        <f t="shared" si="1382"/>
        <v>0</v>
      </c>
      <c r="S5840" s="1">
        <f t="shared" si="1383"/>
        <v>0</v>
      </c>
      <c r="T5840" s="1">
        <f t="shared" si="1384"/>
        <v>1</v>
      </c>
      <c r="U5840" s="1">
        <f t="shared" si="1385"/>
        <v>0</v>
      </c>
      <c r="X5840" s="1">
        <f t="shared" si="1386"/>
        <v>0</v>
      </c>
      <c r="Y5840" s="1">
        <f t="shared" si="1387"/>
        <v>0</v>
      </c>
      <c r="Z5840" s="1">
        <f t="shared" si="1388"/>
        <v>1</v>
      </c>
      <c r="AA5840" s="1">
        <f t="shared" si="1389"/>
        <v>0</v>
      </c>
    </row>
    <row r="5841" spans="1:27" x14ac:dyDescent="0.25">
      <c r="A5841">
        <v>1</v>
      </c>
      <c r="B5841">
        <v>36</v>
      </c>
      <c r="C5841">
        <v>16.7</v>
      </c>
      <c r="D5841">
        <v>675</v>
      </c>
      <c r="E5841">
        <v>1</v>
      </c>
      <c r="G5841" s="1">
        <f t="shared" si="1375"/>
        <v>0</v>
      </c>
      <c r="H5841" s="1">
        <f t="shared" si="1376"/>
        <v>0</v>
      </c>
      <c r="I5841" s="1">
        <f t="shared" si="1377"/>
        <v>1</v>
      </c>
      <c r="L5841" s="1">
        <f t="shared" si="1378"/>
        <v>0</v>
      </c>
      <c r="M5841" s="1">
        <f t="shared" si="1379"/>
        <v>0</v>
      </c>
      <c r="N5841" s="1">
        <f t="shared" si="1380"/>
        <v>1</v>
      </c>
      <c r="O5841" s="1">
        <f t="shared" si="1381"/>
        <v>0</v>
      </c>
      <c r="R5841" s="1">
        <f t="shared" si="1382"/>
        <v>0</v>
      </c>
      <c r="S5841" s="1">
        <f t="shared" si="1383"/>
        <v>0</v>
      </c>
      <c r="T5841" s="1">
        <f t="shared" si="1384"/>
        <v>1</v>
      </c>
      <c r="U5841" s="1">
        <f t="shared" si="1385"/>
        <v>0</v>
      </c>
      <c r="X5841" s="1">
        <f t="shared" si="1386"/>
        <v>1</v>
      </c>
      <c r="Y5841" s="1">
        <f t="shared" si="1387"/>
        <v>0</v>
      </c>
      <c r="Z5841" s="1">
        <f t="shared" si="1388"/>
        <v>0</v>
      </c>
      <c r="AA5841" s="1">
        <f t="shared" si="1389"/>
        <v>0</v>
      </c>
    </row>
    <row r="5842" spans="1:27" x14ac:dyDescent="0.25">
      <c r="A5842">
        <v>0</v>
      </c>
      <c r="B5842">
        <v>35</v>
      </c>
      <c r="C5842">
        <v>23.53</v>
      </c>
      <c r="D5842">
        <v>695</v>
      </c>
      <c r="E5842">
        <v>1</v>
      </c>
      <c r="G5842" s="1">
        <f t="shared" si="1375"/>
        <v>0</v>
      </c>
      <c r="H5842" s="1">
        <f t="shared" si="1376"/>
        <v>0</v>
      </c>
      <c r="I5842" s="1">
        <f t="shared" si="1377"/>
        <v>0</v>
      </c>
      <c r="L5842" s="1">
        <f t="shared" si="1378"/>
        <v>0</v>
      </c>
      <c r="M5842" s="1">
        <f t="shared" si="1379"/>
        <v>0</v>
      </c>
      <c r="N5842" s="1">
        <f t="shared" si="1380"/>
        <v>1</v>
      </c>
      <c r="O5842" s="1">
        <f t="shared" si="1381"/>
        <v>0</v>
      </c>
      <c r="R5842" s="1">
        <f t="shared" si="1382"/>
        <v>0</v>
      </c>
      <c r="S5842" s="1">
        <f t="shared" si="1383"/>
        <v>0</v>
      </c>
      <c r="T5842" s="1">
        <f t="shared" si="1384"/>
        <v>1</v>
      </c>
      <c r="U5842" s="1">
        <f t="shared" si="1385"/>
        <v>0</v>
      </c>
      <c r="X5842" s="1">
        <f t="shared" si="1386"/>
        <v>0</v>
      </c>
      <c r="Y5842" s="1">
        <f t="shared" si="1387"/>
        <v>0</v>
      </c>
      <c r="Z5842" s="1">
        <f t="shared" si="1388"/>
        <v>1</v>
      </c>
      <c r="AA5842" s="1">
        <f t="shared" si="1389"/>
        <v>0</v>
      </c>
    </row>
    <row r="5843" spans="1:27" x14ac:dyDescent="0.25">
      <c r="A5843">
        <v>1</v>
      </c>
      <c r="B5843">
        <v>72.5</v>
      </c>
      <c r="C5843">
        <v>15.25</v>
      </c>
      <c r="D5843">
        <v>710</v>
      </c>
      <c r="E5843">
        <v>1</v>
      </c>
      <c r="G5843" s="1">
        <f t="shared" si="1375"/>
        <v>0</v>
      </c>
      <c r="H5843" s="1">
        <f t="shared" si="1376"/>
        <v>1</v>
      </c>
      <c r="I5843" s="1">
        <f t="shared" si="1377"/>
        <v>1</v>
      </c>
      <c r="L5843" s="1">
        <f t="shared" si="1378"/>
        <v>0</v>
      </c>
      <c r="M5843" s="1">
        <f t="shared" si="1379"/>
        <v>0</v>
      </c>
      <c r="N5843" s="1">
        <f t="shared" si="1380"/>
        <v>1</v>
      </c>
      <c r="O5843" s="1">
        <f t="shared" si="1381"/>
        <v>0</v>
      </c>
      <c r="R5843" s="1">
        <f t="shared" si="1382"/>
        <v>1</v>
      </c>
      <c r="S5843" s="1">
        <f t="shared" si="1383"/>
        <v>0</v>
      </c>
      <c r="T5843" s="1">
        <f t="shared" si="1384"/>
        <v>0</v>
      </c>
      <c r="U5843" s="1">
        <f t="shared" si="1385"/>
        <v>0</v>
      </c>
      <c r="X5843" s="1">
        <f t="shared" si="1386"/>
        <v>1</v>
      </c>
      <c r="Y5843" s="1">
        <f t="shared" si="1387"/>
        <v>0</v>
      </c>
      <c r="Z5843" s="1">
        <f t="shared" si="1388"/>
        <v>0</v>
      </c>
      <c r="AA5843" s="1">
        <f t="shared" si="1389"/>
        <v>0</v>
      </c>
    </row>
    <row r="5844" spans="1:27" x14ac:dyDescent="0.25">
      <c r="A5844">
        <v>1</v>
      </c>
      <c r="B5844">
        <v>43</v>
      </c>
      <c r="C5844">
        <v>22.03</v>
      </c>
      <c r="D5844">
        <v>710</v>
      </c>
      <c r="E5844">
        <v>1</v>
      </c>
      <c r="G5844" s="1">
        <f t="shared" si="1375"/>
        <v>0</v>
      </c>
      <c r="H5844" s="1">
        <f t="shared" si="1376"/>
        <v>0</v>
      </c>
      <c r="I5844" s="1">
        <f t="shared" si="1377"/>
        <v>1</v>
      </c>
      <c r="L5844" s="1">
        <f t="shared" si="1378"/>
        <v>0</v>
      </c>
      <c r="M5844" s="1">
        <f t="shared" si="1379"/>
        <v>0</v>
      </c>
      <c r="N5844" s="1">
        <f t="shared" si="1380"/>
        <v>1</v>
      </c>
      <c r="O5844" s="1">
        <f t="shared" si="1381"/>
        <v>0</v>
      </c>
      <c r="R5844" s="1">
        <f t="shared" si="1382"/>
        <v>0</v>
      </c>
      <c r="S5844" s="1">
        <f t="shared" si="1383"/>
        <v>0</v>
      </c>
      <c r="T5844" s="1">
        <f t="shared" si="1384"/>
        <v>1</v>
      </c>
      <c r="U5844" s="1">
        <f t="shared" si="1385"/>
        <v>0</v>
      </c>
      <c r="X5844" s="1">
        <f t="shared" si="1386"/>
        <v>1</v>
      </c>
      <c r="Y5844" s="1">
        <f t="shared" si="1387"/>
        <v>0</v>
      </c>
      <c r="Z5844" s="1">
        <f t="shared" si="1388"/>
        <v>0</v>
      </c>
      <c r="AA5844" s="1">
        <f t="shared" si="1389"/>
        <v>0</v>
      </c>
    </row>
    <row r="5845" spans="1:27" x14ac:dyDescent="0.25">
      <c r="A5845">
        <v>1</v>
      </c>
      <c r="B5845">
        <v>71.5</v>
      </c>
      <c r="C5845">
        <v>13.83</v>
      </c>
      <c r="D5845">
        <v>660</v>
      </c>
      <c r="E5845">
        <v>1</v>
      </c>
      <c r="G5845" s="1">
        <f t="shared" si="1375"/>
        <v>0</v>
      </c>
      <c r="H5845" s="1">
        <f t="shared" si="1376"/>
        <v>1</v>
      </c>
      <c r="I5845" s="1">
        <f t="shared" si="1377"/>
        <v>1</v>
      </c>
      <c r="L5845" s="1">
        <f t="shared" si="1378"/>
        <v>0</v>
      </c>
      <c r="M5845" s="1">
        <f t="shared" si="1379"/>
        <v>0</v>
      </c>
      <c r="N5845" s="1">
        <f t="shared" si="1380"/>
        <v>1</v>
      </c>
      <c r="O5845" s="1">
        <f t="shared" si="1381"/>
        <v>0</v>
      </c>
      <c r="R5845" s="1">
        <f t="shared" si="1382"/>
        <v>1</v>
      </c>
      <c r="S5845" s="1">
        <f t="shared" si="1383"/>
        <v>0</v>
      </c>
      <c r="T5845" s="1">
        <f t="shared" si="1384"/>
        <v>0</v>
      </c>
      <c r="U5845" s="1">
        <f t="shared" si="1385"/>
        <v>0</v>
      </c>
      <c r="X5845" s="1">
        <f t="shared" si="1386"/>
        <v>1</v>
      </c>
      <c r="Y5845" s="1">
        <f t="shared" si="1387"/>
        <v>0</v>
      </c>
      <c r="Z5845" s="1">
        <f t="shared" si="1388"/>
        <v>0</v>
      </c>
      <c r="AA5845" s="1">
        <f t="shared" si="1389"/>
        <v>0</v>
      </c>
    </row>
    <row r="5846" spans="1:27" x14ac:dyDescent="0.25">
      <c r="A5846">
        <v>0</v>
      </c>
      <c r="B5846">
        <v>65</v>
      </c>
      <c r="C5846">
        <v>18.649999999999999</v>
      </c>
      <c r="D5846">
        <v>670</v>
      </c>
      <c r="E5846">
        <v>1</v>
      </c>
      <c r="G5846" s="1">
        <f t="shared" si="1375"/>
        <v>0</v>
      </c>
      <c r="H5846" s="1">
        <f t="shared" si="1376"/>
        <v>0</v>
      </c>
      <c r="I5846" s="1">
        <f t="shared" si="1377"/>
        <v>0</v>
      </c>
      <c r="L5846" s="1">
        <f t="shared" si="1378"/>
        <v>0</v>
      </c>
      <c r="M5846" s="1">
        <f t="shared" si="1379"/>
        <v>0</v>
      </c>
      <c r="N5846" s="1">
        <f t="shared" si="1380"/>
        <v>1</v>
      </c>
      <c r="O5846" s="1">
        <f t="shared" si="1381"/>
        <v>0</v>
      </c>
      <c r="R5846" s="1">
        <f t="shared" si="1382"/>
        <v>0</v>
      </c>
      <c r="S5846" s="1">
        <f t="shared" si="1383"/>
        <v>0</v>
      </c>
      <c r="T5846" s="1">
        <f t="shared" si="1384"/>
        <v>1</v>
      </c>
      <c r="U5846" s="1">
        <f t="shared" si="1385"/>
        <v>0</v>
      </c>
      <c r="X5846" s="1">
        <f t="shared" si="1386"/>
        <v>0</v>
      </c>
      <c r="Y5846" s="1">
        <f t="shared" si="1387"/>
        <v>0</v>
      </c>
      <c r="Z5846" s="1">
        <f t="shared" si="1388"/>
        <v>1</v>
      </c>
      <c r="AA5846" s="1">
        <f t="shared" si="1389"/>
        <v>0</v>
      </c>
    </row>
    <row r="5847" spans="1:27" x14ac:dyDescent="0.25">
      <c r="A5847">
        <v>0</v>
      </c>
      <c r="B5847">
        <v>65</v>
      </c>
      <c r="C5847">
        <v>11.91</v>
      </c>
      <c r="D5847">
        <v>665</v>
      </c>
      <c r="E5847">
        <v>1</v>
      </c>
      <c r="G5847" s="1">
        <f t="shared" si="1375"/>
        <v>0</v>
      </c>
      <c r="H5847" s="1">
        <f t="shared" si="1376"/>
        <v>1</v>
      </c>
      <c r="I5847" s="1">
        <f t="shared" si="1377"/>
        <v>1</v>
      </c>
      <c r="L5847" s="1">
        <f t="shared" si="1378"/>
        <v>0</v>
      </c>
      <c r="M5847" s="1">
        <f t="shared" si="1379"/>
        <v>0</v>
      </c>
      <c r="N5847" s="1">
        <f t="shared" si="1380"/>
        <v>1</v>
      </c>
      <c r="O5847" s="1">
        <f t="shared" si="1381"/>
        <v>0</v>
      </c>
      <c r="R5847" s="1">
        <f t="shared" si="1382"/>
        <v>1</v>
      </c>
      <c r="S5847" s="1">
        <f t="shared" si="1383"/>
        <v>0</v>
      </c>
      <c r="T5847" s="1">
        <f t="shared" si="1384"/>
        <v>0</v>
      </c>
      <c r="U5847" s="1">
        <f t="shared" si="1385"/>
        <v>0</v>
      </c>
      <c r="X5847" s="1">
        <f t="shared" si="1386"/>
        <v>1</v>
      </c>
      <c r="Y5847" s="1">
        <f t="shared" si="1387"/>
        <v>0</v>
      </c>
      <c r="Z5847" s="1">
        <f t="shared" si="1388"/>
        <v>0</v>
      </c>
      <c r="AA5847" s="1">
        <f t="shared" si="1389"/>
        <v>0</v>
      </c>
    </row>
    <row r="5848" spans="1:27" x14ac:dyDescent="0.25">
      <c r="A5848">
        <v>1</v>
      </c>
      <c r="B5848">
        <v>58</v>
      </c>
      <c r="C5848">
        <v>18.059999999999999</v>
      </c>
      <c r="D5848">
        <v>760</v>
      </c>
      <c r="E5848">
        <v>1</v>
      </c>
      <c r="G5848" s="1">
        <f t="shared" si="1375"/>
        <v>1</v>
      </c>
      <c r="H5848" s="1">
        <f t="shared" si="1376"/>
        <v>1</v>
      </c>
      <c r="I5848" s="1">
        <f t="shared" si="1377"/>
        <v>1</v>
      </c>
      <c r="L5848" s="1">
        <f t="shared" si="1378"/>
        <v>1</v>
      </c>
      <c r="M5848" s="1">
        <f t="shared" si="1379"/>
        <v>0</v>
      </c>
      <c r="N5848" s="1">
        <f t="shared" si="1380"/>
        <v>0</v>
      </c>
      <c r="O5848" s="1">
        <f t="shared" si="1381"/>
        <v>0</v>
      </c>
      <c r="R5848" s="1">
        <f t="shared" si="1382"/>
        <v>1</v>
      </c>
      <c r="S5848" s="1">
        <f t="shared" si="1383"/>
        <v>0</v>
      </c>
      <c r="T5848" s="1">
        <f t="shared" si="1384"/>
        <v>0</v>
      </c>
      <c r="U5848" s="1">
        <f t="shared" si="1385"/>
        <v>0</v>
      </c>
      <c r="X5848" s="1">
        <f t="shared" si="1386"/>
        <v>1</v>
      </c>
      <c r="Y5848" s="1">
        <f t="shared" si="1387"/>
        <v>0</v>
      </c>
      <c r="Z5848" s="1">
        <f t="shared" si="1388"/>
        <v>0</v>
      </c>
      <c r="AA5848" s="1">
        <f t="shared" si="1389"/>
        <v>0</v>
      </c>
    </row>
    <row r="5849" spans="1:27" x14ac:dyDescent="0.25">
      <c r="A5849">
        <v>1</v>
      </c>
      <c r="B5849">
        <v>108</v>
      </c>
      <c r="C5849">
        <v>33.93</v>
      </c>
      <c r="D5849">
        <v>710</v>
      </c>
      <c r="E5849">
        <v>1</v>
      </c>
      <c r="G5849" s="1">
        <f t="shared" si="1375"/>
        <v>1</v>
      </c>
      <c r="H5849" s="1">
        <f t="shared" si="1376"/>
        <v>1</v>
      </c>
      <c r="I5849" s="1">
        <f t="shared" si="1377"/>
        <v>1</v>
      </c>
      <c r="L5849" s="1">
        <f t="shared" si="1378"/>
        <v>1</v>
      </c>
      <c r="M5849" s="1">
        <f t="shared" si="1379"/>
        <v>0</v>
      </c>
      <c r="N5849" s="1">
        <f t="shared" si="1380"/>
        <v>0</v>
      </c>
      <c r="O5849" s="1">
        <f t="shared" si="1381"/>
        <v>0</v>
      </c>
      <c r="R5849" s="1">
        <f t="shared" si="1382"/>
        <v>1</v>
      </c>
      <c r="S5849" s="1">
        <f t="shared" si="1383"/>
        <v>0</v>
      </c>
      <c r="T5849" s="1">
        <f t="shared" si="1384"/>
        <v>0</v>
      </c>
      <c r="U5849" s="1">
        <f t="shared" si="1385"/>
        <v>0</v>
      </c>
      <c r="X5849" s="1">
        <f t="shared" si="1386"/>
        <v>1</v>
      </c>
      <c r="Y5849" s="1">
        <f t="shared" si="1387"/>
        <v>0</v>
      </c>
      <c r="Z5849" s="1">
        <f t="shared" si="1388"/>
        <v>0</v>
      </c>
      <c r="AA5849" s="1">
        <f t="shared" si="1389"/>
        <v>0</v>
      </c>
    </row>
    <row r="5850" spans="1:27" x14ac:dyDescent="0.25">
      <c r="A5850">
        <v>1</v>
      </c>
      <c r="B5850">
        <v>62</v>
      </c>
      <c r="C5850">
        <v>24.7</v>
      </c>
      <c r="D5850">
        <v>725</v>
      </c>
      <c r="E5850">
        <v>1</v>
      </c>
      <c r="G5850" s="1">
        <f t="shared" si="1375"/>
        <v>1</v>
      </c>
      <c r="H5850" s="1">
        <f t="shared" si="1376"/>
        <v>1</v>
      </c>
      <c r="I5850" s="1">
        <f t="shared" si="1377"/>
        <v>1</v>
      </c>
      <c r="L5850" s="1">
        <f t="shared" si="1378"/>
        <v>1</v>
      </c>
      <c r="M5850" s="1">
        <f t="shared" si="1379"/>
        <v>0</v>
      </c>
      <c r="N5850" s="1">
        <f t="shared" si="1380"/>
        <v>0</v>
      </c>
      <c r="O5850" s="1">
        <f t="shared" si="1381"/>
        <v>0</v>
      </c>
      <c r="R5850" s="1">
        <f t="shared" si="1382"/>
        <v>1</v>
      </c>
      <c r="S5850" s="1">
        <f t="shared" si="1383"/>
        <v>0</v>
      </c>
      <c r="T5850" s="1">
        <f t="shared" si="1384"/>
        <v>0</v>
      </c>
      <c r="U5850" s="1">
        <f t="shared" si="1385"/>
        <v>0</v>
      </c>
      <c r="X5850" s="1">
        <f t="shared" si="1386"/>
        <v>1</v>
      </c>
      <c r="Y5850" s="1">
        <f t="shared" si="1387"/>
        <v>0</v>
      </c>
      <c r="Z5850" s="1">
        <f t="shared" si="1388"/>
        <v>0</v>
      </c>
      <c r="AA5850" s="1">
        <f t="shared" si="1389"/>
        <v>0</v>
      </c>
    </row>
    <row r="5851" spans="1:27" x14ac:dyDescent="0.25">
      <c r="A5851">
        <v>1</v>
      </c>
      <c r="B5851">
        <v>50</v>
      </c>
      <c r="C5851">
        <v>17.87</v>
      </c>
      <c r="D5851">
        <v>690</v>
      </c>
      <c r="E5851">
        <v>1</v>
      </c>
      <c r="G5851" s="1">
        <f t="shared" si="1375"/>
        <v>0</v>
      </c>
      <c r="H5851" s="1">
        <f t="shared" si="1376"/>
        <v>0</v>
      </c>
      <c r="I5851" s="1">
        <f t="shared" si="1377"/>
        <v>1</v>
      </c>
      <c r="L5851" s="1">
        <f t="shared" si="1378"/>
        <v>0</v>
      </c>
      <c r="M5851" s="1">
        <f t="shared" si="1379"/>
        <v>0</v>
      </c>
      <c r="N5851" s="1">
        <f t="shared" si="1380"/>
        <v>1</v>
      </c>
      <c r="O5851" s="1">
        <f t="shared" si="1381"/>
        <v>0</v>
      </c>
      <c r="R5851" s="1">
        <f t="shared" si="1382"/>
        <v>0</v>
      </c>
      <c r="S5851" s="1">
        <f t="shared" si="1383"/>
        <v>0</v>
      </c>
      <c r="T5851" s="1">
        <f t="shared" si="1384"/>
        <v>1</v>
      </c>
      <c r="U5851" s="1">
        <f t="shared" si="1385"/>
        <v>0</v>
      </c>
      <c r="X5851" s="1">
        <f t="shared" si="1386"/>
        <v>1</v>
      </c>
      <c r="Y5851" s="1">
        <f t="shared" si="1387"/>
        <v>0</v>
      </c>
      <c r="Z5851" s="1">
        <f t="shared" si="1388"/>
        <v>0</v>
      </c>
      <c r="AA5851" s="1">
        <f t="shared" si="1389"/>
        <v>0</v>
      </c>
    </row>
    <row r="5852" spans="1:27" x14ac:dyDescent="0.25">
      <c r="A5852">
        <v>0</v>
      </c>
      <c r="B5852">
        <v>50</v>
      </c>
      <c r="C5852">
        <v>29.09</v>
      </c>
      <c r="D5852">
        <v>660</v>
      </c>
      <c r="E5852">
        <v>1</v>
      </c>
      <c r="G5852" s="1">
        <f t="shared" si="1375"/>
        <v>0</v>
      </c>
      <c r="H5852" s="1">
        <f t="shared" si="1376"/>
        <v>0</v>
      </c>
      <c r="I5852" s="1">
        <f t="shared" si="1377"/>
        <v>0</v>
      </c>
      <c r="L5852" s="1">
        <f t="shared" si="1378"/>
        <v>0</v>
      </c>
      <c r="M5852" s="1">
        <f t="shared" si="1379"/>
        <v>0</v>
      </c>
      <c r="N5852" s="1">
        <f t="shared" si="1380"/>
        <v>1</v>
      </c>
      <c r="O5852" s="1">
        <f t="shared" si="1381"/>
        <v>0</v>
      </c>
      <c r="R5852" s="1">
        <f t="shared" si="1382"/>
        <v>0</v>
      </c>
      <c r="S5852" s="1">
        <f t="shared" si="1383"/>
        <v>0</v>
      </c>
      <c r="T5852" s="1">
        <f t="shared" si="1384"/>
        <v>1</v>
      </c>
      <c r="U5852" s="1">
        <f t="shared" si="1385"/>
        <v>0</v>
      </c>
      <c r="X5852" s="1">
        <f t="shared" si="1386"/>
        <v>0</v>
      </c>
      <c r="Y5852" s="1">
        <f t="shared" si="1387"/>
        <v>0</v>
      </c>
      <c r="Z5852" s="1">
        <f t="shared" si="1388"/>
        <v>1</v>
      </c>
      <c r="AA5852" s="1">
        <f t="shared" si="1389"/>
        <v>0</v>
      </c>
    </row>
    <row r="5853" spans="1:27" x14ac:dyDescent="0.25">
      <c r="A5853">
        <v>1</v>
      </c>
      <c r="B5853">
        <v>24</v>
      </c>
      <c r="C5853">
        <v>22.4</v>
      </c>
      <c r="D5853">
        <v>665</v>
      </c>
      <c r="E5853">
        <v>1</v>
      </c>
      <c r="G5853" s="1">
        <f t="shared" si="1375"/>
        <v>0</v>
      </c>
      <c r="H5853" s="1">
        <f t="shared" si="1376"/>
        <v>0</v>
      </c>
      <c r="I5853" s="1">
        <f t="shared" si="1377"/>
        <v>1</v>
      </c>
      <c r="L5853" s="1">
        <f t="shared" si="1378"/>
        <v>0</v>
      </c>
      <c r="M5853" s="1">
        <f t="shared" si="1379"/>
        <v>0</v>
      </c>
      <c r="N5853" s="1">
        <f t="shared" si="1380"/>
        <v>1</v>
      </c>
      <c r="O5853" s="1">
        <f t="shared" si="1381"/>
        <v>0</v>
      </c>
      <c r="R5853" s="1">
        <f t="shared" si="1382"/>
        <v>0</v>
      </c>
      <c r="S5853" s="1">
        <f t="shared" si="1383"/>
        <v>0</v>
      </c>
      <c r="T5853" s="1">
        <f t="shared" si="1384"/>
        <v>1</v>
      </c>
      <c r="U5853" s="1">
        <f t="shared" si="1385"/>
        <v>0</v>
      </c>
      <c r="X5853" s="1">
        <f t="shared" si="1386"/>
        <v>1</v>
      </c>
      <c r="Y5853" s="1">
        <f t="shared" si="1387"/>
        <v>0</v>
      </c>
      <c r="Z5853" s="1">
        <f t="shared" si="1388"/>
        <v>0</v>
      </c>
      <c r="AA5853" s="1">
        <f t="shared" si="1389"/>
        <v>0</v>
      </c>
    </row>
    <row r="5854" spans="1:27" x14ac:dyDescent="0.25">
      <c r="A5854">
        <v>1</v>
      </c>
      <c r="B5854">
        <v>100</v>
      </c>
      <c r="C5854">
        <v>24.1</v>
      </c>
      <c r="D5854">
        <v>780</v>
      </c>
      <c r="E5854">
        <v>1</v>
      </c>
      <c r="G5854" s="1">
        <f t="shared" si="1375"/>
        <v>1</v>
      </c>
      <c r="H5854" s="1">
        <f t="shared" si="1376"/>
        <v>1</v>
      </c>
      <c r="I5854" s="1">
        <f t="shared" si="1377"/>
        <v>1</v>
      </c>
      <c r="L5854" s="1">
        <f t="shared" si="1378"/>
        <v>1</v>
      </c>
      <c r="M5854" s="1">
        <f t="shared" si="1379"/>
        <v>0</v>
      </c>
      <c r="N5854" s="1">
        <f t="shared" si="1380"/>
        <v>0</v>
      </c>
      <c r="O5854" s="1">
        <f t="shared" si="1381"/>
        <v>0</v>
      </c>
      <c r="R5854" s="1">
        <f t="shared" si="1382"/>
        <v>1</v>
      </c>
      <c r="S5854" s="1">
        <f t="shared" si="1383"/>
        <v>0</v>
      </c>
      <c r="T5854" s="1">
        <f t="shared" si="1384"/>
        <v>0</v>
      </c>
      <c r="U5854" s="1">
        <f t="shared" si="1385"/>
        <v>0</v>
      </c>
      <c r="X5854" s="1">
        <f t="shared" si="1386"/>
        <v>1</v>
      </c>
      <c r="Y5854" s="1">
        <f t="shared" si="1387"/>
        <v>0</v>
      </c>
      <c r="Z5854" s="1">
        <f t="shared" si="1388"/>
        <v>0</v>
      </c>
      <c r="AA5854" s="1">
        <f t="shared" si="1389"/>
        <v>0</v>
      </c>
    </row>
    <row r="5855" spans="1:27" x14ac:dyDescent="0.25">
      <c r="A5855">
        <v>0</v>
      </c>
      <c r="B5855">
        <v>39</v>
      </c>
      <c r="C5855">
        <v>14.8</v>
      </c>
      <c r="D5855">
        <v>670</v>
      </c>
      <c r="E5855">
        <v>1</v>
      </c>
      <c r="G5855" s="1">
        <f t="shared" si="1375"/>
        <v>0</v>
      </c>
      <c r="H5855" s="1">
        <f t="shared" si="1376"/>
        <v>1</v>
      </c>
      <c r="I5855" s="1">
        <f t="shared" si="1377"/>
        <v>1</v>
      </c>
      <c r="L5855" s="1">
        <f t="shared" si="1378"/>
        <v>0</v>
      </c>
      <c r="M5855" s="1">
        <f t="shared" si="1379"/>
        <v>0</v>
      </c>
      <c r="N5855" s="1">
        <f t="shared" si="1380"/>
        <v>1</v>
      </c>
      <c r="O5855" s="1">
        <f t="shared" si="1381"/>
        <v>0</v>
      </c>
      <c r="R5855" s="1">
        <f t="shared" si="1382"/>
        <v>1</v>
      </c>
      <c r="S5855" s="1">
        <f t="shared" si="1383"/>
        <v>0</v>
      </c>
      <c r="T5855" s="1">
        <f t="shared" si="1384"/>
        <v>0</v>
      </c>
      <c r="U5855" s="1">
        <f t="shared" si="1385"/>
        <v>0</v>
      </c>
      <c r="X5855" s="1">
        <f t="shared" si="1386"/>
        <v>1</v>
      </c>
      <c r="Y5855" s="1">
        <f t="shared" si="1387"/>
        <v>0</v>
      </c>
      <c r="Z5855" s="1">
        <f t="shared" si="1388"/>
        <v>0</v>
      </c>
      <c r="AA5855" s="1">
        <f t="shared" si="1389"/>
        <v>0</v>
      </c>
    </row>
    <row r="5856" spans="1:27" x14ac:dyDescent="0.25">
      <c r="A5856">
        <v>1</v>
      </c>
      <c r="B5856">
        <v>146.76400000000001</v>
      </c>
      <c r="C5856">
        <v>15.91</v>
      </c>
      <c r="D5856">
        <v>670</v>
      </c>
      <c r="E5856">
        <v>1</v>
      </c>
      <c r="G5856" s="1">
        <f t="shared" si="1375"/>
        <v>1</v>
      </c>
      <c r="H5856" s="1">
        <f t="shared" si="1376"/>
        <v>1</v>
      </c>
      <c r="I5856" s="1">
        <f t="shared" si="1377"/>
        <v>1</v>
      </c>
      <c r="L5856" s="1">
        <f t="shared" si="1378"/>
        <v>1</v>
      </c>
      <c r="M5856" s="1">
        <f t="shared" si="1379"/>
        <v>0</v>
      </c>
      <c r="N5856" s="1">
        <f t="shared" si="1380"/>
        <v>0</v>
      </c>
      <c r="O5856" s="1">
        <f t="shared" si="1381"/>
        <v>0</v>
      </c>
      <c r="R5856" s="1">
        <f t="shared" si="1382"/>
        <v>1</v>
      </c>
      <c r="S5856" s="1">
        <f t="shared" si="1383"/>
        <v>0</v>
      </c>
      <c r="T5856" s="1">
        <f t="shared" si="1384"/>
        <v>0</v>
      </c>
      <c r="U5856" s="1">
        <f t="shared" si="1385"/>
        <v>0</v>
      </c>
      <c r="X5856" s="1">
        <f t="shared" si="1386"/>
        <v>1</v>
      </c>
      <c r="Y5856" s="1">
        <f t="shared" si="1387"/>
        <v>0</v>
      </c>
      <c r="Z5856" s="1">
        <f t="shared" si="1388"/>
        <v>0</v>
      </c>
      <c r="AA5856" s="1">
        <f t="shared" si="1389"/>
        <v>0</v>
      </c>
    </row>
    <row r="5857" spans="1:27" x14ac:dyDescent="0.25">
      <c r="A5857">
        <v>1</v>
      </c>
      <c r="B5857">
        <v>118</v>
      </c>
      <c r="C5857">
        <v>10.7</v>
      </c>
      <c r="D5857">
        <v>685</v>
      </c>
      <c r="E5857">
        <v>1</v>
      </c>
      <c r="G5857" s="1">
        <f t="shared" si="1375"/>
        <v>1</v>
      </c>
      <c r="H5857" s="1">
        <f t="shared" si="1376"/>
        <v>1</v>
      </c>
      <c r="I5857" s="1">
        <f t="shared" si="1377"/>
        <v>1</v>
      </c>
      <c r="L5857" s="1">
        <f t="shared" si="1378"/>
        <v>1</v>
      </c>
      <c r="M5857" s="1">
        <f t="shared" si="1379"/>
        <v>0</v>
      </c>
      <c r="N5857" s="1">
        <f t="shared" si="1380"/>
        <v>0</v>
      </c>
      <c r="O5857" s="1">
        <f t="shared" si="1381"/>
        <v>0</v>
      </c>
      <c r="R5857" s="1">
        <f t="shared" si="1382"/>
        <v>1</v>
      </c>
      <c r="S5857" s="1">
        <f t="shared" si="1383"/>
        <v>0</v>
      </c>
      <c r="T5857" s="1">
        <f t="shared" si="1384"/>
        <v>0</v>
      </c>
      <c r="U5857" s="1">
        <f t="shared" si="1385"/>
        <v>0</v>
      </c>
      <c r="X5857" s="1">
        <f t="shared" si="1386"/>
        <v>1</v>
      </c>
      <c r="Y5857" s="1">
        <f t="shared" si="1387"/>
        <v>0</v>
      </c>
      <c r="Z5857" s="1">
        <f t="shared" si="1388"/>
        <v>0</v>
      </c>
      <c r="AA5857" s="1">
        <f t="shared" si="1389"/>
        <v>0</v>
      </c>
    </row>
    <row r="5858" spans="1:27" x14ac:dyDescent="0.25">
      <c r="A5858">
        <v>0</v>
      </c>
      <c r="B5858">
        <v>28.08</v>
      </c>
      <c r="C5858">
        <v>7.89</v>
      </c>
      <c r="D5858">
        <v>665</v>
      </c>
      <c r="E5858">
        <v>1</v>
      </c>
      <c r="G5858" s="1">
        <f t="shared" si="1375"/>
        <v>0</v>
      </c>
      <c r="H5858" s="1">
        <f t="shared" si="1376"/>
        <v>1</v>
      </c>
      <c r="I5858" s="1">
        <f t="shared" si="1377"/>
        <v>1</v>
      </c>
      <c r="L5858" s="1">
        <f t="shared" si="1378"/>
        <v>0</v>
      </c>
      <c r="M5858" s="1">
        <f t="shared" si="1379"/>
        <v>0</v>
      </c>
      <c r="N5858" s="1">
        <f t="shared" si="1380"/>
        <v>1</v>
      </c>
      <c r="O5858" s="1">
        <f t="shared" si="1381"/>
        <v>0</v>
      </c>
      <c r="R5858" s="1">
        <f t="shared" si="1382"/>
        <v>1</v>
      </c>
      <c r="S5858" s="1">
        <f t="shared" si="1383"/>
        <v>0</v>
      </c>
      <c r="T5858" s="1">
        <f t="shared" si="1384"/>
        <v>0</v>
      </c>
      <c r="U5858" s="1">
        <f t="shared" si="1385"/>
        <v>0</v>
      </c>
      <c r="X5858" s="1">
        <f t="shared" si="1386"/>
        <v>1</v>
      </c>
      <c r="Y5858" s="1">
        <f t="shared" si="1387"/>
        <v>0</v>
      </c>
      <c r="Z5858" s="1">
        <f t="shared" si="1388"/>
        <v>0</v>
      </c>
      <c r="AA5858" s="1">
        <f t="shared" si="1389"/>
        <v>0</v>
      </c>
    </row>
    <row r="5859" spans="1:27" x14ac:dyDescent="0.25">
      <c r="A5859">
        <v>1</v>
      </c>
      <c r="B5859">
        <v>35</v>
      </c>
      <c r="C5859">
        <v>2.67</v>
      </c>
      <c r="D5859">
        <v>665</v>
      </c>
      <c r="E5859">
        <v>1</v>
      </c>
      <c r="G5859" s="1">
        <f t="shared" si="1375"/>
        <v>0</v>
      </c>
      <c r="H5859" s="1">
        <f t="shared" si="1376"/>
        <v>1</v>
      </c>
      <c r="I5859" s="1">
        <f t="shared" si="1377"/>
        <v>1</v>
      </c>
      <c r="L5859" s="1">
        <f t="shared" si="1378"/>
        <v>0</v>
      </c>
      <c r="M5859" s="1">
        <f t="shared" si="1379"/>
        <v>0</v>
      </c>
      <c r="N5859" s="1">
        <f t="shared" si="1380"/>
        <v>1</v>
      </c>
      <c r="O5859" s="1">
        <f t="shared" si="1381"/>
        <v>0</v>
      </c>
      <c r="R5859" s="1">
        <f t="shared" si="1382"/>
        <v>1</v>
      </c>
      <c r="S5859" s="1">
        <f t="shared" si="1383"/>
        <v>0</v>
      </c>
      <c r="T5859" s="1">
        <f t="shared" si="1384"/>
        <v>0</v>
      </c>
      <c r="U5859" s="1">
        <f t="shared" si="1385"/>
        <v>0</v>
      </c>
      <c r="X5859" s="1">
        <f t="shared" si="1386"/>
        <v>1</v>
      </c>
      <c r="Y5859" s="1">
        <f t="shared" si="1387"/>
        <v>0</v>
      </c>
      <c r="Z5859" s="1">
        <f t="shared" si="1388"/>
        <v>0</v>
      </c>
      <c r="AA5859" s="1">
        <f t="shared" si="1389"/>
        <v>0</v>
      </c>
    </row>
    <row r="5860" spans="1:27" x14ac:dyDescent="0.25">
      <c r="A5860">
        <v>1</v>
      </c>
      <c r="B5860">
        <v>42</v>
      </c>
      <c r="C5860">
        <v>8.91</v>
      </c>
      <c r="D5860">
        <v>785</v>
      </c>
      <c r="E5860">
        <v>1</v>
      </c>
      <c r="G5860" s="1">
        <f t="shared" si="1375"/>
        <v>1</v>
      </c>
      <c r="H5860" s="1">
        <f t="shared" si="1376"/>
        <v>1</v>
      </c>
      <c r="I5860" s="1">
        <f t="shared" si="1377"/>
        <v>1</v>
      </c>
      <c r="L5860" s="1">
        <f t="shared" si="1378"/>
        <v>1</v>
      </c>
      <c r="M5860" s="1">
        <f t="shared" si="1379"/>
        <v>0</v>
      </c>
      <c r="N5860" s="1">
        <f t="shared" si="1380"/>
        <v>0</v>
      </c>
      <c r="O5860" s="1">
        <f t="shared" si="1381"/>
        <v>0</v>
      </c>
      <c r="R5860" s="1">
        <f t="shared" si="1382"/>
        <v>1</v>
      </c>
      <c r="S5860" s="1">
        <f t="shared" si="1383"/>
        <v>0</v>
      </c>
      <c r="T5860" s="1">
        <f t="shared" si="1384"/>
        <v>0</v>
      </c>
      <c r="U5860" s="1">
        <f t="shared" si="1385"/>
        <v>0</v>
      </c>
      <c r="X5860" s="1">
        <f t="shared" si="1386"/>
        <v>1</v>
      </c>
      <c r="Y5860" s="1">
        <f t="shared" si="1387"/>
        <v>0</v>
      </c>
      <c r="Z5860" s="1">
        <f t="shared" si="1388"/>
        <v>0</v>
      </c>
      <c r="AA5860" s="1">
        <f t="shared" si="1389"/>
        <v>0</v>
      </c>
    </row>
    <row r="5861" spans="1:27" x14ac:dyDescent="0.25">
      <c r="A5861">
        <v>1</v>
      </c>
      <c r="B5861">
        <v>75</v>
      </c>
      <c r="C5861">
        <v>13.23</v>
      </c>
      <c r="D5861">
        <v>690</v>
      </c>
      <c r="E5861">
        <v>1</v>
      </c>
      <c r="G5861" s="1">
        <f t="shared" si="1375"/>
        <v>0</v>
      </c>
      <c r="H5861" s="1">
        <f t="shared" si="1376"/>
        <v>1</v>
      </c>
      <c r="I5861" s="1">
        <f t="shared" si="1377"/>
        <v>1</v>
      </c>
      <c r="L5861" s="1">
        <f t="shared" si="1378"/>
        <v>0</v>
      </c>
      <c r="M5861" s="1">
        <f t="shared" si="1379"/>
        <v>0</v>
      </c>
      <c r="N5861" s="1">
        <f t="shared" si="1380"/>
        <v>1</v>
      </c>
      <c r="O5861" s="1">
        <f t="shared" si="1381"/>
        <v>0</v>
      </c>
      <c r="R5861" s="1">
        <f t="shared" si="1382"/>
        <v>1</v>
      </c>
      <c r="S5861" s="1">
        <f t="shared" si="1383"/>
        <v>0</v>
      </c>
      <c r="T5861" s="1">
        <f t="shared" si="1384"/>
        <v>0</v>
      </c>
      <c r="U5861" s="1">
        <f t="shared" si="1385"/>
        <v>0</v>
      </c>
      <c r="X5861" s="1">
        <f t="shared" si="1386"/>
        <v>1</v>
      </c>
      <c r="Y5861" s="1">
        <f t="shared" si="1387"/>
        <v>0</v>
      </c>
      <c r="Z5861" s="1">
        <f t="shared" si="1388"/>
        <v>0</v>
      </c>
      <c r="AA5861" s="1">
        <f t="shared" si="1389"/>
        <v>0</v>
      </c>
    </row>
    <row r="5862" spans="1:27" x14ac:dyDescent="0.25">
      <c r="A5862">
        <v>1</v>
      </c>
      <c r="B5862">
        <v>124</v>
      </c>
      <c r="C5862">
        <v>11.95</v>
      </c>
      <c r="D5862">
        <v>680</v>
      </c>
      <c r="E5862">
        <v>1</v>
      </c>
      <c r="G5862" s="1">
        <f t="shared" si="1375"/>
        <v>1</v>
      </c>
      <c r="H5862" s="1">
        <f t="shared" si="1376"/>
        <v>1</v>
      </c>
      <c r="I5862" s="1">
        <f t="shared" si="1377"/>
        <v>1</v>
      </c>
      <c r="L5862" s="1">
        <f t="shared" si="1378"/>
        <v>1</v>
      </c>
      <c r="M5862" s="1">
        <f t="shared" si="1379"/>
        <v>0</v>
      </c>
      <c r="N5862" s="1">
        <f t="shared" si="1380"/>
        <v>0</v>
      </c>
      <c r="O5862" s="1">
        <f t="shared" si="1381"/>
        <v>0</v>
      </c>
      <c r="R5862" s="1">
        <f t="shared" si="1382"/>
        <v>1</v>
      </c>
      <c r="S5862" s="1">
        <f t="shared" si="1383"/>
        <v>0</v>
      </c>
      <c r="T5862" s="1">
        <f t="shared" si="1384"/>
        <v>0</v>
      </c>
      <c r="U5862" s="1">
        <f t="shared" si="1385"/>
        <v>0</v>
      </c>
      <c r="X5862" s="1">
        <f t="shared" si="1386"/>
        <v>1</v>
      </c>
      <c r="Y5862" s="1">
        <f t="shared" si="1387"/>
        <v>0</v>
      </c>
      <c r="Z5862" s="1">
        <f t="shared" si="1388"/>
        <v>0</v>
      </c>
      <c r="AA5862" s="1">
        <f t="shared" si="1389"/>
        <v>0</v>
      </c>
    </row>
    <row r="5863" spans="1:27" x14ac:dyDescent="0.25">
      <c r="A5863">
        <v>1</v>
      </c>
      <c r="B5863">
        <v>250</v>
      </c>
      <c r="C5863">
        <v>13.26</v>
      </c>
      <c r="D5863">
        <v>670</v>
      </c>
      <c r="E5863">
        <v>1</v>
      </c>
      <c r="G5863" s="1">
        <f t="shared" si="1375"/>
        <v>1</v>
      </c>
      <c r="H5863" s="1">
        <f t="shared" si="1376"/>
        <v>1</v>
      </c>
      <c r="I5863" s="1">
        <f t="shared" si="1377"/>
        <v>1</v>
      </c>
      <c r="L5863" s="1">
        <f t="shared" si="1378"/>
        <v>1</v>
      </c>
      <c r="M5863" s="1">
        <f t="shared" si="1379"/>
        <v>0</v>
      </c>
      <c r="N5863" s="1">
        <f t="shared" si="1380"/>
        <v>0</v>
      </c>
      <c r="O5863" s="1">
        <f t="shared" si="1381"/>
        <v>0</v>
      </c>
      <c r="R5863" s="1">
        <f t="shared" si="1382"/>
        <v>1</v>
      </c>
      <c r="S5863" s="1">
        <f t="shared" si="1383"/>
        <v>0</v>
      </c>
      <c r="T5863" s="1">
        <f t="shared" si="1384"/>
        <v>0</v>
      </c>
      <c r="U5863" s="1">
        <f t="shared" si="1385"/>
        <v>0</v>
      </c>
      <c r="X5863" s="1">
        <f t="shared" si="1386"/>
        <v>1</v>
      </c>
      <c r="Y5863" s="1">
        <f t="shared" si="1387"/>
        <v>0</v>
      </c>
      <c r="Z5863" s="1">
        <f t="shared" si="1388"/>
        <v>0</v>
      </c>
      <c r="AA5863" s="1">
        <f t="shared" si="1389"/>
        <v>0</v>
      </c>
    </row>
    <row r="5864" spans="1:27" x14ac:dyDescent="0.25">
      <c r="A5864">
        <v>0</v>
      </c>
      <c r="B5864">
        <v>40.549999999999997</v>
      </c>
      <c r="C5864">
        <v>18.79</v>
      </c>
      <c r="D5864">
        <v>660</v>
      </c>
      <c r="E5864">
        <v>1</v>
      </c>
      <c r="G5864" s="1">
        <f t="shared" si="1375"/>
        <v>0</v>
      </c>
      <c r="H5864" s="1">
        <f t="shared" si="1376"/>
        <v>0</v>
      </c>
      <c r="I5864" s="1">
        <f t="shared" si="1377"/>
        <v>0</v>
      </c>
      <c r="L5864" s="1">
        <f t="shared" si="1378"/>
        <v>0</v>
      </c>
      <c r="M5864" s="1">
        <f t="shared" si="1379"/>
        <v>0</v>
      </c>
      <c r="N5864" s="1">
        <f t="shared" si="1380"/>
        <v>1</v>
      </c>
      <c r="O5864" s="1">
        <f t="shared" si="1381"/>
        <v>0</v>
      </c>
      <c r="R5864" s="1">
        <f t="shared" si="1382"/>
        <v>0</v>
      </c>
      <c r="S5864" s="1">
        <f t="shared" si="1383"/>
        <v>0</v>
      </c>
      <c r="T5864" s="1">
        <f t="shared" si="1384"/>
        <v>1</v>
      </c>
      <c r="U5864" s="1">
        <f t="shared" si="1385"/>
        <v>0</v>
      </c>
      <c r="X5864" s="1">
        <f t="shared" si="1386"/>
        <v>0</v>
      </c>
      <c r="Y5864" s="1">
        <f t="shared" si="1387"/>
        <v>0</v>
      </c>
      <c r="Z5864" s="1">
        <f t="shared" si="1388"/>
        <v>1</v>
      </c>
      <c r="AA5864" s="1">
        <f t="shared" si="1389"/>
        <v>0</v>
      </c>
    </row>
    <row r="5865" spans="1:27" x14ac:dyDescent="0.25">
      <c r="A5865">
        <v>1</v>
      </c>
      <c r="B5865">
        <v>75</v>
      </c>
      <c r="C5865">
        <v>21.36</v>
      </c>
      <c r="D5865">
        <v>715</v>
      </c>
      <c r="E5865">
        <v>1</v>
      </c>
      <c r="G5865" s="1">
        <f t="shared" si="1375"/>
        <v>0</v>
      </c>
      <c r="H5865" s="1">
        <f t="shared" si="1376"/>
        <v>0</v>
      </c>
      <c r="I5865" s="1">
        <f t="shared" si="1377"/>
        <v>1</v>
      </c>
      <c r="L5865" s="1">
        <f t="shared" si="1378"/>
        <v>0</v>
      </c>
      <c r="M5865" s="1">
        <f t="shared" si="1379"/>
        <v>0</v>
      </c>
      <c r="N5865" s="1">
        <f t="shared" si="1380"/>
        <v>1</v>
      </c>
      <c r="O5865" s="1">
        <f t="shared" si="1381"/>
        <v>0</v>
      </c>
      <c r="R5865" s="1">
        <f t="shared" si="1382"/>
        <v>0</v>
      </c>
      <c r="S5865" s="1">
        <f t="shared" si="1383"/>
        <v>0</v>
      </c>
      <c r="T5865" s="1">
        <f t="shared" si="1384"/>
        <v>1</v>
      </c>
      <c r="U5865" s="1">
        <f t="shared" si="1385"/>
        <v>0</v>
      </c>
      <c r="X5865" s="1">
        <f t="shared" si="1386"/>
        <v>1</v>
      </c>
      <c r="Y5865" s="1">
        <f t="shared" si="1387"/>
        <v>0</v>
      </c>
      <c r="Z5865" s="1">
        <f t="shared" si="1388"/>
        <v>0</v>
      </c>
      <c r="AA5865" s="1">
        <f t="shared" si="1389"/>
        <v>0</v>
      </c>
    </row>
    <row r="5866" spans="1:27" x14ac:dyDescent="0.25">
      <c r="A5866">
        <v>1</v>
      </c>
      <c r="B5866">
        <v>60</v>
      </c>
      <c r="C5866">
        <v>27.14</v>
      </c>
      <c r="D5866">
        <v>710</v>
      </c>
      <c r="E5866">
        <v>1</v>
      </c>
      <c r="G5866" s="1">
        <f t="shared" si="1375"/>
        <v>0</v>
      </c>
      <c r="H5866" s="1">
        <f t="shared" si="1376"/>
        <v>0</v>
      </c>
      <c r="I5866" s="1">
        <f t="shared" si="1377"/>
        <v>1</v>
      </c>
      <c r="L5866" s="1">
        <f t="shared" si="1378"/>
        <v>0</v>
      </c>
      <c r="M5866" s="1">
        <f t="shared" si="1379"/>
        <v>0</v>
      </c>
      <c r="N5866" s="1">
        <f t="shared" si="1380"/>
        <v>1</v>
      </c>
      <c r="O5866" s="1">
        <f t="shared" si="1381"/>
        <v>0</v>
      </c>
      <c r="R5866" s="1">
        <f t="shared" si="1382"/>
        <v>0</v>
      </c>
      <c r="S5866" s="1">
        <f t="shared" si="1383"/>
        <v>0</v>
      </c>
      <c r="T5866" s="1">
        <f t="shared" si="1384"/>
        <v>1</v>
      </c>
      <c r="U5866" s="1">
        <f t="shared" si="1385"/>
        <v>0</v>
      </c>
      <c r="X5866" s="1">
        <f t="shared" si="1386"/>
        <v>1</v>
      </c>
      <c r="Y5866" s="1">
        <f t="shared" si="1387"/>
        <v>0</v>
      </c>
      <c r="Z5866" s="1">
        <f t="shared" si="1388"/>
        <v>0</v>
      </c>
      <c r="AA5866" s="1">
        <f t="shared" si="1389"/>
        <v>0</v>
      </c>
    </row>
    <row r="5867" spans="1:27" x14ac:dyDescent="0.25">
      <c r="A5867">
        <v>0</v>
      </c>
      <c r="B5867">
        <v>61</v>
      </c>
      <c r="C5867">
        <v>21.13</v>
      </c>
      <c r="D5867">
        <v>665</v>
      </c>
      <c r="E5867">
        <v>1</v>
      </c>
      <c r="G5867" s="1">
        <f t="shared" si="1375"/>
        <v>0</v>
      </c>
      <c r="H5867" s="1">
        <f t="shared" si="1376"/>
        <v>0</v>
      </c>
      <c r="I5867" s="1">
        <f t="shared" si="1377"/>
        <v>0</v>
      </c>
      <c r="L5867" s="1">
        <f t="shared" si="1378"/>
        <v>0</v>
      </c>
      <c r="M5867" s="1">
        <f t="shared" si="1379"/>
        <v>0</v>
      </c>
      <c r="N5867" s="1">
        <f t="shared" si="1380"/>
        <v>1</v>
      </c>
      <c r="O5867" s="1">
        <f t="shared" si="1381"/>
        <v>0</v>
      </c>
      <c r="R5867" s="1">
        <f t="shared" si="1382"/>
        <v>0</v>
      </c>
      <c r="S5867" s="1">
        <f t="shared" si="1383"/>
        <v>0</v>
      </c>
      <c r="T5867" s="1">
        <f t="shared" si="1384"/>
        <v>1</v>
      </c>
      <c r="U5867" s="1">
        <f t="shared" si="1385"/>
        <v>0</v>
      </c>
      <c r="X5867" s="1">
        <f t="shared" si="1386"/>
        <v>0</v>
      </c>
      <c r="Y5867" s="1">
        <f t="shared" si="1387"/>
        <v>0</v>
      </c>
      <c r="Z5867" s="1">
        <f t="shared" si="1388"/>
        <v>1</v>
      </c>
      <c r="AA5867" s="1">
        <f t="shared" si="1389"/>
        <v>0</v>
      </c>
    </row>
    <row r="5868" spans="1:27" x14ac:dyDescent="0.25">
      <c r="A5868">
        <v>1</v>
      </c>
      <c r="B5868">
        <v>98</v>
      </c>
      <c r="C5868">
        <v>36.93</v>
      </c>
      <c r="D5868">
        <v>675</v>
      </c>
      <c r="E5868">
        <v>1</v>
      </c>
      <c r="G5868" s="1">
        <f t="shared" si="1375"/>
        <v>1</v>
      </c>
      <c r="H5868" s="1">
        <f t="shared" si="1376"/>
        <v>1</v>
      </c>
      <c r="I5868" s="1">
        <f t="shared" si="1377"/>
        <v>1</v>
      </c>
      <c r="L5868" s="1">
        <f t="shared" si="1378"/>
        <v>1</v>
      </c>
      <c r="M5868" s="1">
        <f t="shared" si="1379"/>
        <v>0</v>
      </c>
      <c r="N5868" s="1">
        <f t="shared" si="1380"/>
        <v>0</v>
      </c>
      <c r="O5868" s="1">
        <f t="shared" si="1381"/>
        <v>0</v>
      </c>
      <c r="R5868" s="1">
        <f t="shared" si="1382"/>
        <v>1</v>
      </c>
      <c r="S5868" s="1">
        <f t="shared" si="1383"/>
        <v>0</v>
      </c>
      <c r="T5868" s="1">
        <f t="shared" si="1384"/>
        <v>0</v>
      </c>
      <c r="U5868" s="1">
        <f t="shared" si="1385"/>
        <v>0</v>
      </c>
      <c r="X5868" s="1">
        <f t="shared" si="1386"/>
        <v>1</v>
      </c>
      <c r="Y5868" s="1">
        <f t="shared" si="1387"/>
        <v>0</v>
      </c>
      <c r="Z5868" s="1">
        <f t="shared" si="1388"/>
        <v>0</v>
      </c>
      <c r="AA5868" s="1">
        <f t="shared" si="1389"/>
        <v>0</v>
      </c>
    </row>
    <row r="5869" spans="1:27" x14ac:dyDescent="0.25">
      <c r="A5869">
        <v>0</v>
      </c>
      <c r="B5869">
        <v>75</v>
      </c>
      <c r="C5869">
        <v>12.66</v>
      </c>
      <c r="D5869">
        <v>690</v>
      </c>
      <c r="E5869">
        <v>1</v>
      </c>
      <c r="G5869" s="1">
        <f t="shared" si="1375"/>
        <v>0</v>
      </c>
      <c r="H5869" s="1">
        <f t="shared" si="1376"/>
        <v>1</v>
      </c>
      <c r="I5869" s="1">
        <f t="shared" si="1377"/>
        <v>1</v>
      </c>
      <c r="L5869" s="1">
        <f t="shared" si="1378"/>
        <v>0</v>
      </c>
      <c r="M5869" s="1">
        <f t="shared" si="1379"/>
        <v>0</v>
      </c>
      <c r="N5869" s="1">
        <f t="shared" si="1380"/>
        <v>1</v>
      </c>
      <c r="O5869" s="1">
        <f t="shared" si="1381"/>
        <v>0</v>
      </c>
      <c r="R5869" s="1">
        <f t="shared" si="1382"/>
        <v>1</v>
      </c>
      <c r="S5869" s="1">
        <f t="shared" si="1383"/>
        <v>0</v>
      </c>
      <c r="T5869" s="1">
        <f t="shared" si="1384"/>
        <v>0</v>
      </c>
      <c r="U5869" s="1">
        <f t="shared" si="1385"/>
        <v>0</v>
      </c>
      <c r="X5869" s="1">
        <f t="shared" si="1386"/>
        <v>1</v>
      </c>
      <c r="Y5869" s="1">
        <f t="shared" si="1387"/>
        <v>0</v>
      </c>
      <c r="Z5869" s="1">
        <f t="shared" si="1388"/>
        <v>0</v>
      </c>
      <c r="AA5869" s="1">
        <f t="shared" si="1389"/>
        <v>0</v>
      </c>
    </row>
    <row r="5870" spans="1:27" x14ac:dyDescent="0.25">
      <c r="A5870">
        <v>1</v>
      </c>
      <c r="B5870">
        <v>64.7</v>
      </c>
      <c r="C5870">
        <v>16.55</v>
      </c>
      <c r="D5870">
        <v>665</v>
      </c>
      <c r="E5870">
        <v>1</v>
      </c>
      <c r="G5870" s="1">
        <f t="shared" si="1375"/>
        <v>0</v>
      </c>
      <c r="H5870" s="1">
        <f t="shared" si="1376"/>
        <v>0</v>
      </c>
      <c r="I5870" s="1">
        <f t="shared" si="1377"/>
        <v>1</v>
      </c>
      <c r="L5870" s="1">
        <f t="shared" si="1378"/>
        <v>0</v>
      </c>
      <c r="M5870" s="1">
        <f t="shared" si="1379"/>
        <v>0</v>
      </c>
      <c r="N5870" s="1">
        <f t="shared" si="1380"/>
        <v>1</v>
      </c>
      <c r="O5870" s="1">
        <f t="shared" si="1381"/>
        <v>0</v>
      </c>
      <c r="R5870" s="1">
        <f t="shared" si="1382"/>
        <v>0</v>
      </c>
      <c r="S5870" s="1">
        <f t="shared" si="1383"/>
        <v>0</v>
      </c>
      <c r="T5870" s="1">
        <f t="shared" si="1384"/>
        <v>1</v>
      </c>
      <c r="U5870" s="1">
        <f t="shared" si="1385"/>
        <v>0</v>
      </c>
      <c r="X5870" s="1">
        <f t="shared" si="1386"/>
        <v>1</v>
      </c>
      <c r="Y5870" s="1">
        <f t="shared" si="1387"/>
        <v>0</v>
      </c>
      <c r="Z5870" s="1">
        <f t="shared" si="1388"/>
        <v>0</v>
      </c>
      <c r="AA5870" s="1">
        <f t="shared" si="1389"/>
        <v>0</v>
      </c>
    </row>
    <row r="5871" spans="1:27" x14ac:dyDescent="0.25">
      <c r="A5871">
        <v>0</v>
      </c>
      <c r="B5871">
        <v>40</v>
      </c>
      <c r="C5871">
        <v>8.49</v>
      </c>
      <c r="D5871">
        <v>715</v>
      </c>
      <c r="E5871">
        <v>1</v>
      </c>
      <c r="G5871" s="1">
        <f t="shared" si="1375"/>
        <v>0</v>
      </c>
      <c r="H5871" s="1">
        <f t="shared" si="1376"/>
        <v>1</v>
      </c>
      <c r="I5871" s="1">
        <f t="shared" si="1377"/>
        <v>1</v>
      </c>
      <c r="L5871" s="1">
        <f t="shared" si="1378"/>
        <v>0</v>
      </c>
      <c r="M5871" s="1">
        <f t="shared" si="1379"/>
        <v>0</v>
      </c>
      <c r="N5871" s="1">
        <f t="shared" si="1380"/>
        <v>1</v>
      </c>
      <c r="O5871" s="1">
        <f t="shared" si="1381"/>
        <v>0</v>
      </c>
      <c r="R5871" s="1">
        <f t="shared" si="1382"/>
        <v>1</v>
      </c>
      <c r="S5871" s="1">
        <f t="shared" si="1383"/>
        <v>0</v>
      </c>
      <c r="T5871" s="1">
        <f t="shared" si="1384"/>
        <v>0</v>
      </c>
      <c r="U5871" s="1">
        <f t="shared" si="1385"/>
        <v>0</v>
      </c>
      <c r="X5871" s="1">
        <f t="shared" si="1386"/>
        <v>1</v>
      </c>
      <c r="Y5871" s="1">
        <f t="shared" si="1387"/>
        <v>0</v>
      </c>
      <c r="Z5871" s="1">
        <f t="shared" si="1388"/>
        <v>0</v>
      </c>
      <c r="AA5871" s="1">
        <f t="shared" si="1389"/>
        <v>0</v>
      </c>
    </row>
    <row r="5872" spans="1:27" x14ac:dyDescent="0.25">
      <c r="A5872">
        <v>0</v>
      </c>
      <c r="B5872">
        <v>66.75</v>
      </c>
      <c r="C5872">
        <v>11.4</v>
      </c>
      <c r="D5872">
        <v>670</v>
      </c>
      <c r="E5872">
        <v>1</v>
      </c>
      <c r="G5872" s="1">
        <f t="shared" si="1375"/>
        <v>0</v>
      </c>
      <c r="H5872" s="1">
        <f t="shared" si="1376"/>
        <v>1</v>
      </c>
      <c r="I5872" s="1">
        <f t="shared" si="1377"/>
        <v>1</v>
      </c>
      <c r="L5872" s="1">
        <f t="shared" si="1378"/>
        <v>0</v>
      </c>
      <c r="M5872" s="1">
        <f t="shared" si="1379"/>
        <v>0</v>
      </c>
      <c r="N5872" s="1">
        <f t="shared" si="1380"/>
        <v>1</v>
      </c>
      <c r="O5872" s="1">
        <f t="shared" si="1381"/>
        <v>0</v>
      </c>
      <c r="R5872" s="1">
        <f t="shared" si="1382"/>
        <v>1</v>
      </c>
      <c r="S5872" s="1">
        <f t="shared" si="1383"/>
        <v>0</v>
      </c>
      <c r="T5872" s="1">
        <f t="shared" si="1384"/>
        <v>0</v>
      </c>
      <c r="U5872" s="1">
        <f t="shared" si="1385"/>
        <v>0</v>
      </c>
      <c r="X5872" s="1">
        <f t="shared" si="1386"/>
        <v>1</v>
      </c>
      <c r="Y5872" s="1">
        <f t="shared" si="1387"/>
        <v>0</v>
      </c>
      <c r="Z5872" s="1">
        <f t="shared" si="1388"/>
        <v>0</v>
      </c>
      <c r="AA5872" s="1">
        <f t="shared" si="1389"/>
        <v>0</v>
      </c>
    </row>
    <row r="5873" spans="1:27" x14ac:dyDescent="0.25">
      <c r="A5873">
        <v>1</v>
      </c>
      <c r="B5873">
        <v>150</v>
      </c>
      <c r="C5873">
        <v>24.39</v>
      </c>
      <c r="D5873">
        <v>810</v>
      </c>
      <c r="E5873">
        <v>1</v>
      </c>
      <c r="G5873" s="1">
        <f t="shared" si="1375"/>
        <v>1</v>
      </c>
      <c r="H5873" s="1">
        <f t="shared" si="1376"/>
        <v>1</v>
      </c>
      <c r="I5873" s="1">
        <f t="shared" si="1377"/>
        <v>1</v>
      </c>
      <c r="L5873" s="1">
        <f t="shared" si="1378"/>
        <v>1</v>
      </c>
      <c r="M5873" s="1">
        <f t="shared" si="1379"/>
        <v>0</v>
      </c>
      <c r="N5873" s="1">
        <f t="shared" si="1380"/>
        <v>0</v>
      </c>
      <c r="O5873" s="1">
        <f t="shared" si="1381"/>
        <v>0</v>
      </c>
      <c r="R5873" s="1">
        <f t="shared" si="1382"/>
        <v>1</v>
      </c>
      <c r="S5873" s="1">
        <f t="shared" si="1383"/>
        <v>0</v>
      </c>
      <c r="T5873" s="1">
        <f t="shared" si="1384"/>
        <v>0</v>
      </c>
      <c r="U5873" s="1">
        <f t="shared" si="1385"/>
        <v>0</v>
      </c>
      <c r="X5873" s="1">
        <f t="shared" si="1386"/>
        <v>1</v>
      </c>
      <c r="Y5873" s="1">
        <f t="shared" si="1387"/>
        <v>0</v>
      </c>
      <c r="Z5873" s="1">
        <f t="shared" si="1388"/>
        <v>0</v>
      </c>
      <c r="AA5873" s="1">
        <f t="shared" si="1389"/>
        <v>0</v>
      </c>
    </row>
    <row r="5874" spans="1:27" x14ac:dyDescent="0.25">
      <c r="A5874">
        <v>0</v>
      </c>
      <c r="B5874">
        <v>55.35</v>
      </c>
      <c r="C5874">
        <v>14.92</v>
      </c>
      <c r="D5874">
        <v>675</v>
      </c>
      <c r="E5874">
        <v>1</v>
      </c>
      <c r="G5874" s="1">
        <f t="shared" si="1375"/>
        <v>0</v>
      </c>
      <c r="H5874" s="1">
        <f t="shared" si="1376"/>
        <v>1</v>
      </c>
      <c r="I5874" s="1">
        <f t="shared" si="1377"/>
        <v>1</v>
      </c>
      <c r="L5874" s="1">
        <f t="shared" si="1378"/>
        <v>0</v>
      </c>
      <c r="M5874" s="1">
        <f t="shared" si="1379"/>
        <v>0</v>
      </c>
      <c r="N5874" s="1">
        <f t="shared" si="1380"/>
        <v>1</v>
      </c>
      <c r="O5874" s="1">
        <f t="shared" si="1381"/>
        <v>0</v>
      </c>
      <c r="R5874" s="1">
        <f t="shared" si="1382"/>
        <v>1</v>
      </c>
      <c r="S5874" s="1">
        <f t="shared" si="1383"/>
        <v>0</v>
      </c>
      <c r="T5874" s="1">
        <f t="shared" si="1384"/>
        <v>0</v>
      </c>
      <c r="U5874" s="1">
        <f t="shared" si="1385"/>
        <v>0</v>
      </c>
      <c r="X5874" s="1">
        <f t="shared" si="1386"/>
        <v>1</v>
      </c>
      <c r="Y5874" s="1">
        <f t="shared" si="1387"/>
        <v>0</v>
      </c>
      <c r="Z5874" s="1">
        <f t="shared" si="1388"/>
        <v>0</v>
      </c>
      <c r="AA5874" s="1">
        <f t="shared" si="1389"/>
        <v>0</v>
      </c>
    </row>
    <row r="5875" spans="1:27" x14ac:dyDescent="0.25">
      <c r="A5875">
        <v>0</v>
      </c>
      <c r="B5875">
        <v>14.045999999999999</v>
      </c>
      <c r="C5875">
        <v>27.35</v>
      </c>
      <c r="D5875">
        <v>680</v>
      </c>
      <c r="E5875">
        <v>1</v>
      </c>
      <c r="G5875" s="1">
        <f t="shared" si="1375"/>
        <v>0</v>
      </c>
      <c r="H5875" s="1">
        <f t="shared" si="1376"/>
        <v>0</v>
      </c>
      <c r="I5875" s="1">
        <f t="shared" si="1377"/>
        <v>0</v>
      </c>
      <c r="L5875" s="1">
        <f t="shared" si="1378"/>
        <v>0</v>
      </c>
      <c r="M5875" s="1">
        <f t="shared" si="1379"/>
        <v>0</v>
      </c>
      <c r="N5875" s="1">
        <f t="shared" si="1380"/>
        <v>1</v>
      </c>
      <c r="O5875" s="1">
        <f t="shared" si="1381"/>
        <v>0</v>
      </c>
      <c r="R5875" s="1">
        <f t="shared" si="1382"/>
        <v>0</v>
      </c>
      <c r="S5875" s="1">
        <f t="shared" si="1383"/>
        <v>0</v>
      </c>
      <c r="T5875" s="1">
        <f t="shared" si="1384"/>
        <v>1</v>
      </c>
      <c r="U5875" s="1">
        <f t="shared" si="1385"/>
        <v>0</v>
      </c>
      <c r="X5875" s="1">
        <f t="shared" si="1386"/>
        <v>0</v>
      </c>
      <c r="Y5875" s="1">
        <f t="shared" si="1387"/>
        <v>0</v>
      </c>
      <c r="Z5875" s="1">
        <f t="shared" si="1388"/>
        <v>1</v>
      </c>
      <c r="AA5875" s="1">
        <f t="shared" si="1389"/>
        <v>0</v>
      </c>
    </row>
    <row r="5876" spans="1:27" x14ac:dyDescent="0.25">
      <c r="A5876">
        <v>1</v>
      </c>
      <c r="B5876">
        <v>52</v>
      </c>
      <c r="C5876">
        <v>9.6199999999999992</v>
      </c>
      <c r="D5876">
        <v>665</v>
      </c>
      <c r="E5876">
        <v>1</v>
      </c>
      <c r="G5876" s="1">
        <f t="shared" si="1375"/>
        <v>0</v>
      </c>
      <c r="H5876" s="1">
        <f t="shared" si="1376"/>
        <v>1</v>
      </c>
      <c r="I5876" s="1">
        <f t="shared" si="1377"/>
        <v>1</v>
      </c>
      <c r="L5876" s="1">
        <f t="shared" si="1378"/>
        <v>0</v>
      </c>
      <c r="M5876" s="1">
        <f t="shared" si="1379"/>
        <v>0</v>
      </c>
      <c r="N5876" s="1">
        <f t="shared" si="1380"/>
        <v>1</v>
      </c>
      <c r="O5876" s="1">
        <f t="shared" si="1381"/>
        <v>0</v>
      </c>
      <c r="R5876" s="1">
        <f t="shared" si="1382"/>
        <v>1</v>
      </c>
      <c r="S5876" s="1">
        <f t="shared" si="1383"/>
        <v>0</v>
      </c>
      <c r="T5876" s="1">
        <f t="shared" si="1384"/>
        <v>0</v>
      </c>
      <c r="U5876" s="1">
        <f t="shared" si="1385"/>
        <v>0</v>
      </c>
      <c r="X5876" s="1">
        <f t="shared" si="1386"/>
        <v>1</v>
      </c>
      <c r="Y5876" s="1">
        <f t="shared" si="1387"/>
        <v>0</v>
      </c>
      <c r="Z5876" s="1">
        <f t="shared" si="1388"/>
        <v>0</v>
      </c>
      <c r="AA5876" s="1">
        <f t="shared" si="1389"/>
        <v>0</v>
      </c>
    </row>
    <row r="5877" spans="1:27" x14ac:dyDescent="0.25">
      <c r="A5877">
        <v>0</v>
      </c>
      <c r="B5877">
        <v>24</v>
      </c>
      <c r="C5877">
        <v>20</v>
      </c>
      <c r="D5877">
        <v>755</v>
      </c>
      <c r="E5877">
        <v>1</v>
      </c>
      <c r="G5877" s="1">
        <f t="shared" si="1375"/>
        <v>1</v>
      </c>
      <c r="H5877" s="1">
        <f t="shared" si="1376"/>
        <v>1</v>
      </c>
      <c r="I5877" s="1">
        <f t="shared" si="1377"/>
        <v>1</v>
      </c>
      <c r="L5877" s="1">
        <f t="shared" si="1378"/>
        <v>1</v>
      </c>
      <c r="M5877" s="1">
        <f t="shared" si="1379"/>
        <v>0</v>
      </c>
      <c r="N5877" s="1">
        <f t="shared" si="1380"/>
        <v>0</v>
      </c>
      <c r="O5877" s="1">
        <f t="shared" si="1381"/>
        <v>0</v>
      </c>
      <c r="R5877" s="1">
        <f t="shared" si="1382"/>
        <v>1</v>
      </c>
      <c r="S5877" s="1">
        <f t="shared" si="1383"/>
        <v>0</v>
      </c>
      <c r="T5877" s="1">
        <f t="shared" si="1384"/>
        <v>0</v>
      </c>
      <c r="U5877" s="1">
        <f t="shared" si="1385"/>
        <v>0</v>
      </c>
      <c r="X5877" s="1">
        <f t="shared" si="1386"/>
        <v>1</v>
      </c>
      <c r="Y5877" s="1">
        <f t="shared" si="1387"/>
        <v>0</v>
      </c>
      <c r="Z5877" s="1">
        <f t="shared" si="1388"/>
        <v>0</v>
      </c>
      <c r="AA5877" s="1">
        <f t="shared" si="1389"/>
        <v>0</v>
      </c>
    </row>
    <row r="5878" spans="1:27" x14ac:dyDescent="0.25">
      <c r="A5878">
        <v>0</v>
      </c>
      <c r="B5878">
        <v>27</v>
      </c>
      <c r="C5878">
        <v>29.82</v>
      </c>
      <c r="D5878">
        <v>660</v>
      </c>
      <c r="E5878">
        <v>1</v>
      </c>
      <c r="G5878" s="1">
        <f t="shared" si="1375"/>
        <v>0</v>
      </c>
      <c r="H5878" s="1">
        <f t="shared" si="1376"/>
        <v>0</v>
      </c>
      <c r="I5878" s="1">
        <f t="shared" si="1377"/>
        <v>0</v>
      </c>
      <c r="L5878" s="1">
        <f t="shared" si="1378"/>
        <v>0</v>
      </c>
      <c r="M5878" s="1">
        <f t="shared" si="1379"/>
        <v>0</v>
      </c>
      <c r="N5878" s="1">
        <f t="shared" si="1380"/>
        <v>1</v>
      </c>
      <c r="O5878" s="1">
        <f t="shared" si="1381"/>
        <v>0</v>
      </c>
      <c r="R5878" s="1">
        <f t="shared" si="1382"/>
        <v>0</v>
      </c>
      <c r="S5878" s="1">
        <f t="shared" si="1383"/>
        <v>0</v>
      </c>
      <c r="T5878" s="1">
        <f t="shared" si="1384"/>
        <v>1</v>
      </c>
      <c r="U5878" s="1">
        <f t="shared" si="1385"/>
        <v>0</v>
      </c>
      <c r="X5878" s="1">
        <f t="shared" si="1386"/>
        <v>0</v>
      </c>
      <c r="Y5878" s="1">
        <f t="shared" si="1387"/>
        <v>0</v>
      </c>
      <c r="Z5878" s="1">
        <f t="shared" si="1388"/>
        <v>1</v>
      </c>
      <c r="AA5878" s="1">
        <f t="shared" si="1389"/>
        <v>0</v>
      </c>
    </row>
    <row r="5879" spans="1:27" x14ac:dyDescent="0.25">
      <c r="A5879">
        <v>0</v>
      </c>
      <c r="B5879">
        <v>46.326999999999998</v>
      </c>
      <c r="C5879">
        <v>22.9</v>
      </c>
      <c r="D5879">
        <v>675</v>
      </c>
      <c r="E5879">
        <v>1</v>
      </c>
      <c r="G5879" s="1">
        <f t="shared" si="1375"/>
        <v>0</v>
      </c>
      <c r="H5879" s="1">
        <f t="shared" si="1376"/>
        <v>0</v>
      </c>
      <c r="I5879" s="1">
        <f t="shared" si="1377"/>
        <v>0</v>
      </c>
      <c r="L5879" s="1">
        <f t="shared" si="1378"/>
        <v>0</v>
      </c>
      <c r="M5879" s="1">
        <f t="shared" si="1379"/>
        <v>0</v>
      </c>
      <c r="N5879" s="1">
        <f t="shared" si="1380"/>
        <v>1</v>
      </c>
      <c r="O5879" s="1">
        <f t="shared" si="1381"/>
        <v>0</v>
      </c>
      <c r="R5879" s="1">
        <f t="shared" si="1382"/>
        <v>0</v>
      </c>
      <c r="S5879" s="1">
        <f t="shared" si="1383"/>
        <v>0</v>
      </c>
      <c r="T5879" s="1">
        <f t="shared" si="1384"/>
        <v>1</v>
      </c>
      <c r="U5879" s="1">
        <f t="shared" si="1385"/>
        <v>0</v>
      </c>
      <c r="X5879" s="1">
        <f t="shared" si="1386"/>
        <v>0</v>
      </c>
      <c r="Y5879" s="1">
        <f t="shared" si="1387"/>
        <v>0</v>
      </c>
      <c r="Z5879" s="1">
        <f t="shared" si="1388"/>
        <v>1</v>
      </c>
      <c r="AA5879" s="1">
        <f t="shared" si="1389"/>
        <v>0</v>
      </c>
    </row>
    <row r="5880" spans="1:27" x14ac:dyDescent="0.25">
      <c r="A5880">
        <v>0</v>
      </c>
      <c r="B5880">
        <v>32</v>
      </c>
      <c r="C5880">
        <v>18.899999999999999</v>
      </c>
      <c r="D5880">
        <v>670</v>
      </c>
      <c r="E5880">
        <v>1</v>
      </c>
      <c r="G5880" s="1">
        <f t="shared" si="1375"/>
        <v>0</v>
      </c>
      <c r="H5880" s="1">
        <f t="shared" si="1376"/>
        <v>0</v>
      </c>
      <c r="I5880" s="1">
        <f t="shared" si="1377"/>
        <v>0</v>
      </c>
      <c r="L5880" s="1">
        <f t="shared" si="1378"/>
        <v>0</v>
      </c>
      <c r="M5880" s="1">
        <f t="shared" si="1379"/>
        <v>0</v>
      </c>
      <c r="N5880" s="1">
        <f t="shared" si="1380"/>
        <v>1</v>
      </c>
      <c r="O5880" s="1">
        <f t="shared" si="1381"/>
        <v>0</v>
      </c>
      <c r="R5880" s="1">
        <f t="shared" si="1382"/>
        <v>0</v>
      </c>
      <c r="S5880" s="1">
        <f t="shared" si="1383"/>
        <v>0</v>
      </c>
      <c r="T5880" s="1">
        <f t="shared" si="1384"/>
        <v>1</v>
      </c>
      <c r="U5880" s="1">
        <f t="shared" si="1385"/>
        <v>0</v>
      </c>
      <c r="X5880" s="1">
        <f t="shared" si="1386"/>
        <v>0</v>
      </c>
      <c r="Y5880" s="1">
        <f t="shared" si="1387"/>
        <v>0</v>
      </c>
      <c r="Z5880" s="1">
        <f t="shared" si="1388"/>
        <v>1</v>
      </c>
      <c r="AA5880" s="1">
        <f t="shared" si="1389"/>
        <v>0</v>
      </c>
    </row>
    <row r="5881" spans="1:27" x14ac:dyDescent="0.25">
      <c r="A5881">
        <v>0</v>
      </c>
      <c r="B5881">
        <v>46</v>
      </c>
      <c r="C5881">
        <v>11.66</v>
      </c>
      <c r="D5881">
        <v>660</v>
      </c>
      <c r="E5881">
        <v>1</v>
      </c>
      <c r="G5881" s="1">
        <f t="shared" si="1375"/>
        <v>0</v>
      </c>
      <c r="H5881" s="1">
        <f t="shared" si="1376"/>
        <v>1</v>
      </c>
      <c r="I5881" s="1">
        <f t="shared" si="1377"/>
        <v>1</v>
      </c>
      <c r="L5881" s="1">
        <f t="shared" si="1378"/>
        <v>0</v>
      </c>
      <c r="M5881" s="1">
        <f t="shared" si="1379"/>
        <v>0</v>
      </c>
      <c r="N5881" s="1">
        <f t="shared" si="1380"/>
        <v>1</v>
      </c>
      <c r="O5881" s="1">
        <f t="shared" si="1381"/>
        <v>0</v>
      </c>
      <c r="R5881" s="1">
        <f t="shared" si="1382"/>
        <v>1</v>
      </c>
      <c r="S5881" s="1">
        <f t="shared" si="1383"/>
        <v>0</v>
      </c>
      <c r="T5881" s="1">
        <f t="shared" si="1384"/>
        <v>0</v>
      </c>
      <c r="U5881" s="1">
        <f t="shared" si="1385"/>
        <v>0</v>
      </c>
      <c r="X5881" s="1">
        <f t="shared" si="1386"/>
        <v>1</v>
      </c>
      <c r="Y5881" s="1">
        <f t="shared" si="1387"/>
        <v>0</v>
      </c>
      <c r="Z5881" s="1">
        <f t="shared" si="1388"/>
        <v>0</v>
      </c>
      <c r="AA5881" s="1">
        <f t="shared" si="1389"/>
        <v>0</v>
      </c>
    </row>
    <row r="5882" spans="1:27" x14ac:dyDescent="0.25">
      <c r="A5882">
        <v>0</v>
      </c>
      <c r="B5882">
        <v>85</v>
      </c>
      <c r="C5882">
        <v>16.190000000000001</v>
      </c>
      <c r="D5882">
        <v>700</v>
      </c>
      <c r="E5882">
        <v>1</v>
      </c>
      <c r="G5882" s="1">
        <f t="shared" si="1375"/>
        <v>0</v>
      </c>
      <c r="H5882" s="1">
        <f t="shared" si="1376"/>
        <v>1</v>
      </c>
      <c r="I5882" s="1">
        <f t="shared" si="1377"/>
        <v>1</v>
      </c>
      <c r="L5882" s="1">
        <f t="shared" si="1378"/>
        <v>0</v>
      </c>
      <c r="M5882" s="1">
        <f t="shared" si="1379"/>
        <v>0</v>
      </c>
      <c r="N5882" s="1">
        <f t="shared" si="1380"/>
        <v>1</v>
      </c>
      <c r="O5882" s="1">
        <f t="shared" si="1381"/>
        <v>0</v>
      </c>
      <c r="R5882" s="1">
        <f t="shared" si="1382"/>
        <v>1</v>
      </c>
      <c r="S5882" s="1">
        <f t="shared" si="1383"/>
        <v>0</v>
      </c>
      <c r="T5882" s="1">
        <f t="shared" si="1384"/>
        <v>0</v>
      </c>
      <c r="U5882" s="1">
        <f t="shared" si="1385"/>
        <v>0</v>
      </c>
      <c r="X5882" s="1">
        <f t="shared" si="1386"/>
        <v>1</v>
      </c>
      <c r="Y5882" s="1">
        <f t="shared" si="1387"/>
        <v>0</v>
      </c>
      <c r="Z5882" s="1">
        <f t="shared" si="1388"/>
        <v>0</v>
      </c>
      <c r="AA5882" s="1">
        <f t="shared" si="1389"/>
        <v>0</v>
      </c>
    </row>
    <row r="5883" spans="1:27" x14ac:dyDescent="0.25">
      <c r="A5883">
        <v>1</v>
      </c>
      <c r="B5883">
        <v>120</v>
      </c>
      <c r="C5883">
        <v>15.28</v>
      </c>
      <c r="D5883">
        <v>805</v>
      </c>
      <c r="E5883">
        <v>1</v>
      </c>
      <c r="G5883" s="1">
        <f t="shared" si="1375"/>
        <v>1</v>
      </c>
      <c r="H5883" s="1">
        <f t="shared" si="1376"/>
        <v>1</v>
      </c>
      <c r="I5883" s="1">
        <f t="shared" si="1377"/>
        <v>1</v>
      </c>
      <c r="L5883" s="1">
        <f t="shared" si="1378"/>
        <v>1</v>
      </c>
      <c r="M5883" s="1">
        <f t="shared" si="1379"/>
        <v>0</v>
      </c>
      <c r="N5883" s="1">
        <f t="shared" si="1380"/>
        <v>0</v>
      </c>
      <c r="O5883" s="1">
        <f t="shared" si="1381"/>
        <v>0</v>
      </c>
      <c r="R5883" s="1">
        <f t="shared" si="1382"/>
        <v>1</v>
      </c>
      <c r="S5883" s="1">
        <f t="shared" si="1383"/>
        <v>0</v>
      </c>
      <c r="T5883" s="1">
        <f t="shared" si="1384"/>
        <v>0</v>
      </c>
      <c r="U5883" s="1">
        <f t="shared" si="1385"/>
        <v>0</v>
      </c>
      <c r="X5883" s="1">
        <f t="shared" si="1386"/>
        <v>1</v>
      </c>
      <c r="Y5883" s="1">
        <f t="shared" si="1387"/>
        <v>0</v>
      </c>
      <c r="Z5883" s="1">
        <f t="shared" si="1388"/>
        <v>0</v>
      </c>
      <c r="AA5883" s="1">
        <f t="shared" si="1389"/>
        <v>0</v>
      </c>
    </row>
    <row r="5884" spans="1:27" x14ac:dyDescent="0.25">
      <c r="A5884">
        <v>1</v>
      </c>
      <c r="B5884">
        <v>40</v>
      </c>
      <c r="C5884">
        <v>36.909999999999997</v>
      </c>
      <c r="D5884">
        <v>660</v>
      </c>
      <c r="E5884">
        <v>1</v>
      </c>
      <c r="G5884" s="1">
        <f t="shared" si="1375"/>
        <v>0</v>
      </c>
      <c r="H5884" s="1">
        <f t="shared" si="1376"/>
        <v>0</v>
      </c>
      <c r="I5884" s="1">
        <f t="shared" si="1377"/>
        <v>1</v>
      </c>
      <c r="L5884" s="1">
        <f t="shared" si="1378"/>
        <v>0</v>
      </c>
      <c r="M5884" s="1">
        <f t="shared" si="1379"/>
        <v>0</v>
      </c>
      <c r="N5884" s="1">
        <f t="shared" si="1380"/>
        <v>1</v>
      </c>
      <c r="O5884" s="1">
        <f t="shared" si="1381"/>
        <v>0</v>
      </c>
      <c r="R5884" s="1">
        <f t="shared" si="1382"/>
        <v>0</v>
      </c>
      <c r="S5884" s="1">
        <f t="shared" si="1383"/>
        <v>0</v>
      </c>
      <c r="T5884" s="1">
        <f t="shared" si="1384"/>
        <v>1</v>
      </c>
      <c r="U5884" s="1">
        <f t="shared" si="1385"/>
        <v>0</v>
      </c>
      <c r="X5884" s="1">
        <f t="shared" si="1386"/>
        <v>1</v>
      </c>
      <c r="Y5884" s="1">
        <f t="shared" si="1387"/>
        <v>0</v>
      </c>
      <c r="Z5884" s="1">
        <f t="shared" si="1388"/>
        <v>0</v>
      </c>
      <c r="AA5884" s="1">
        <f t="shared" si="1389"/>
        <v>0</v>
      </c>
    </row>
    <row r="5885" spans="1:27" x14ac:dyDescent="0.25">
      <c r="A5885">
        <v>1</v>
      </c>
      <c r="B5885">
        <v>62</v>
      </c>
      <c r="C5885">
        <v>13.74</v>
      </c>
      <c r="D5885">
        <v>690</v>
      </c>
      <c r="E5885">
        <v>1</v>
      </c>
      <c r="G5885" s="1">
        <f t="shared" si="1375"/>
        <v>0</v>
      </c>
      <c r="H5885" s="1">
        <f t="shared" si="1376"/>
        <v>1</v>
      </c>
      <c r="I5885" s="1">
        <f t="shared" si="1377"/>
        <v>1</v>
      </c>
      <c r="L5885" s="1">
        <f t="shared" si="1378"/>
        <v>0</v>
      </c>
      <c r="M5885" s="1">
        <f t="shared" si="1379"/>
        <v>0</v>
      </c>
      <c r="N5885" s="1">
        <f t="shared" si="1380"/>
        <v>1</v>
      </c>
      <c r="O5885" s="1">
        <f t="shared" si="1381"/>
        <v>0</v>
      </c>
      <c r="R5885" s="1">
        <f t="shared" si="1382"/>
        <v>1</v>
      </c>
      <c r="S5885" s="1">
        <f t="shared" si="1383"/>
        <v>0</v>
      </c>
      <c r="T5885" s="1">
        <f t="shared" si="1384"/>
        <v>0</v>
      </c>
      <c r="U5885" s="1">
        <f t="shared" si="1385"/>
        <v>0</v>
      </c>
      <c r="X5885" s="1">
        <f t="shared" si="1386"/>
        <v>1</v>
      </c>
      <c r="Y5885" s="1">
        <f t="shared" si="1387"/>
        <v>0</v>
      </c>
      <c r="Z5885" s="1">
        <f t="shared" si="1388"/>
        <v>0</v>
      </c>
      <c r="AA5885" s="1">
        <f t="shared" si="1389"/>
        <v>0</v>
      </c>
    </row>
    <row r="5886" spans="1:27" x14ac:dyDescent="0.25">
      <c r="A5886">
        <v>1</v>
      </c>
      <c r="B5886">
        <v>95</v>
      </c>
      <c r="C5886">
        <v>24.97</v>
      </c>
      <c r="D5886">
        <v>660</v>
      </c>
      <c r="E5886">
        <v>1</v>
      </c>
      <c r="G5886" s="1">
        <f t="shared" si="1375"/>
        <v>1</v>
      </c>
      <c r="H5886" s="1">
        <f t="shared" si="1376"/>
        <v>1</v>
      </c>
      <c r="I5886" s="1">
        <f t="shared" si="1377"/>
        <v>1</v>
      </c>
      <c r="L5886" s="1">
        <f t="shared" si="1378"/>
        <v>1</v>
      </c>
      <c r="M5886" s="1">
        <f t="shared" si="1379"/>
        <v>0</v>
      </c>
      <c r="N5886" s="1">
        <f t="shared" si="1380"/>
        <v>0</v>
      </c>
      <c r="O5886" s="1">
        <f t="shared" si="1381"/>
        <v>0</v>
      </c>
      <c r="R5886" s="1">
        <f t="shared" si="1382"/>
        <v>1</v>
      </c>
      <c r="S5886" s="1">
        <f t="shared" si="1383"/>
        <v>0</v>
      </c>
      <c r="T5886" s="1">
        <f t="shared" si="1384"/>
        <v>0</v>
      </c>
      <c r="U5886" s="1">
        <f t="shared" si="1385"/>
        <v>0</v>
      </c>
      <c r="X5886" s="1">
        <f t="shared" si="1386"/>
        <v>1</v>
      </c>
      <c r="Y5886" s="1">
        <f t="shared" si="1387"/>
        <v>0</v>
      </c>
      <c r="Z5886" s="1">
        <f t="shared" si="1388"/>
        <v>0</v>
      </c>
      <c r="AA5886" s="1">
        <f t="shared" si="1389"/>
        <v>0</v>
      </c>
    </row>
    <row r="5887" spans="1:27" x14ac:dyDescent="0.25">
      <c r="A5887">
        <v>1</v>
      </c>
      <c r="B5887">
        <v>375</v>
      </c>
      <c r="C5887">
        <v>1.23</v>
      </c>
      <c r="D5887">
        <v>705</v>
      </c>
      <c r="E5887">
        <v>1</v>
      </c>
      <c r="G5887" s="1">
        <f t="shared" si="1375"/>
        <v>1</v>
      </c>
      <c r="H5887" s="1">
        <f t="shared" si="1376"/>
        <v>1</v>
      </c>
      <c r="I5887" s="1">
        <f t="shared" si="1377"/>
        <v>1</v>
      </c>
      <c r="L5887" s="1">
        <f t="shared" si="1378"/>
        <v>1</v>
      </c>
      <c r="M5887" s="1">
        <f t="shared" si="1379"/>
        <v>0</v>
      </c>
      <c r="N5887" s="1">
        <f t="shared" si="1380"/>
        <v>0</v>
      </c>
      <c r="O5887" s="1">
        <f t="shared" si="1381"/>
        <v>0</v>
      </c>
      <c r="R5887" s="1">
        <f t="shared" si="1382"/>
        <v>1</v>
      </c>
      <c r="S5887" s="1">
        <f t="shared" si="1383"/>
        <v>0</v>
      </c>
      <c r="T5887" s="1">
        <f t="shared" si="1384"/>
        <v>0</v>
      </c>
      <c r="U5887" s="1">
        <f t="shared" si="1385"/>
        <v>0</v>
      </c>
      <c r="X5887" s="1">
        <f t="shared" si="1386"/>
        <v>1</v>
      </c>
      <c r="Y5887" s="1">
        <f t="shared" si="1387"/>
        <v>0</v>
      </c>
      <c r="Z5887" s="1">
        <f t="shared" si="1388"/>
        <v>0</v>
      </c>
      <c r="AA5887" s="1">
        <f t="shared" si="1389"/>
        <v>0</v>
      </c>
    </row>
    <row r="5888" spans="1:27" x14ac:dyDescent="0.25">
      <c r="A5888">
        <v>0</v>
      </c>
      <c r="B5888">
        <v>42</v>
      </c>
      <c r="C5888">
        <v>16.989999999999998</v>
      </c>
      <c r="D5888">
        <v>675</v>
      </c>
      <c r="E5888">
        <v>1</v>
      </c>
      <c r="G5888" s="1">
        <f t="shared" si="1375"/>
        <v>0</v>
      </c>
      <c r="H5888" s="1">
        <f t="shared" si="1376"/>
        <v>0</v>
      </c>
      <c r="I5888" s="1">
        <f t="shared" si="1377"/>
        <v>0</v>
      </c>
      <c r="L5888" s="1">
        <f t="shared" si="1378"/>
        <v>0</v>
      </c>
      <c r="M5888" s="1">
        <f t="shared" si="1379"/>
        <v>0</v>
      </c>
      <c r="N5888" s="1">
        <f t="shared" si="1380"/>
        <v>1</v>
      </c>
      <c r="O5888" s="1">
        <f t="shared" si="1381"/>
        <v>0</v>
      </c>
      <c r="R5888" s="1">
        <f t="shared" si="1382"/>
        <v>0</v>
      </c>
      <c r="S5888" s="1">
        <f t="shared" si="1383"/>
        <v>0</v>
      </c>
      <c r="T5888" s="1">
        <f t="shared" si="1384"/>
        <v>1</v>
      </c>
      <c r="U5888" s="1">
        <f t="shared" si="1385"/>
        <v>0</v>
      </c>
      <c r="X5888" s="1">
        <f t="shared" si="1386"/>
        <v>0</v>
      </c>
      <c r="Y5888" s="1">
        <f t="shared" si="1387"/>
        <v>0</v>
      </c>
      <c r="Z5888" s="1">
        <f t="shared" si="1388"/>
        <v>1</v>
      </c>
      <c r="AA5888" s="1">
        <f t="shared" si="1389"/>
        <v>0</v>
      </c>
    </row>
    <row r="5889" spans="1:27" x14ac:dyDescent="0.25">
      <c r="A5889">
        <v>1</v>
      </c>
      <c r="B5889">
        <v>40</v>
      </c>
      <c r="C5889">
        <v>8.36</v>
      </c>
      <c r="D5889">
        <v>675</v>
      </c>
      <c r="E5889">
        <v>1</v>
      </c>
      <c r="G5889" s="1">
        <f t="shared" si="1375"/>
        <v>0</v>
      </c>
      <c r="H5889" s="1">
        <f t="shared" si="1376"/>
        <v>1</v>
      </c>
      <c r="I5889" s="1">
        <f t="shared" si="1377"/>
        <v>1</v>
      </c>
      <c r="L5889" s="1">
        <f t="shared" si="1378"/>
        <v>0</v>
      </c>
      <c r="M5889" s="1">
        <f t="shared" si="1379"/>
        <v>0</v>
      </c>
      <c r="N5889" s="1">
        <f t="shared" si="1380"/>
        <v>1</v>
      </c>
      <c r="O5889" s="1">
        <f t="shared" si="1381"/>
        <v>0</v>
      </c>
      <c r="R5889" s="1">
        <f t="shared" si="1382"/>
        <v>1</v>
      </c>
      <c r="S5889" s="1">
        <f t="shared" si="1383"/>
        <v>0</v>
      </c>
      <c r="T5889" s="1">
        <f t="shared" si="1384"/>
        <v>0</v>
      </c>
      <c r="U5889" s="1">
        <f t="shared" si="1385"/>
        <v>0</v>
      </c>
      <c r="X5889" s="1">
        <f t="shared" si="1386"/>
        <v>1</v>
      </c>
      <c r="Y5889" s="1">
        <f t="shared" si="1387"/>
        <v>0</v>
      </c>
      <c r="Z5889" s="1">
        <f t="shared" si="1388"/>
        <v>0</v>
      </c>
      <c r="AA5889" s="1">
        <f t="shared" si="1389"/>
        <v>0</v>
      </c>
    </row>
    <row r="5890" spans="1:27" x14ac:dyDescent="0.25">
      <c r="A5890">
        <v>0</v>
      </c>
      <c r="B5890">
        <v>95</v>
      </c>
      <c r="C5890">
        <v>12.78</v>
      </c>
      <c r="D5890">
        <v>690</v>
      </c>
      <c r="E5890">
        <v>1</v>
      </c>
      <c r="G5890" s="1">
        <f t="shared" si="1375"/>
        <v>1</v>
      </c>
      <c r="H5890" s="1">
        <f t="shared" si="1376"/>
        <v>1</v>
      </c>
      <c r="I5890" s="1">
        <f t="shared" si="1377"/>
        <v>1</v>
      </c>
      <c r="L5890" s="1">
        <f t="shared" si="1378"/>
        <v>1</v>
      </c>
      <c r="M5890" s="1">
        <f t="shared" si="1379"/>
        <v>0</v>
      </c>
      <c r="N5890" s="1">
        <f t="shared" si="1380"/>
        <v>0</v>
      </c>
      <c r="O5890" s="1">
        <f t="shared" si="1381"/>
        <v>0</v>
      </c>
      <c r="R5890" s="1">
        <f t="shared" si="1382"/>
        <v>1</v>
      </c>
      <c r="S5890" s="1">
        <f t="shared" si="1383"/>
        <v>0</v>
      </c>
      <c r="T5890" s="1">
        <f t="shared" si="1384"/>
        <v>0</v>
      </c>
      <c r="U5890" s="1">
        <f t="shared" si="1385"/>
        <v>0</v>
      </c>
      <c r="X5890" s="1">
        <f t="shared" si="1386"/>
        <v>1</v>
      </c>
      <c r="Y5890" s="1">
        <f t="shared" si="1387"/>
        <v>0</v>
      </c>
      <c r="Z5890" s="1">
        <f t="shared" si="1388"/>
        <v>0</v>
      </c>
      <c r="AA5890" s="1">
        <f t="shared" si="1389"/>
        <v>0</v>
      </c>
    </row>
    <row r="5891" spans="1:27" x14ac:dyDescent="0.25">
      <c r="A5891">
        <v>0</v>
      </c>
      <c r="B5891">
        <v>48.993000000000002</v>
      </c>
      <c r="C5891">
        <v>27.14</v>
      </c>
      <c r="D5891">
        <v>720</v>
      </c>
      <c r="E5891">
        <v>1</v>
      </c>
      <c r="G5891" s="1">
        <f t="shared" si="1375"/>
        <v>1</v>
      </c>
      <c r="H5891" s="1">
        <f t="shared" si="1376"/>
        <v>1</v>
      </c>
      <c r="I5891" s="1">
        <f t="shared" si="1377"/>
        <v>1</v>
      </c>
      <c r="L5891" s="1">
        <f t="shared" si="1378"/>
        <v>1</v>
      </c>
      <c r="M5891" s="1">
        <f t="shared" si="1379"/>
        <v>0</v>
      </c>
      <c r="N5891" s="1">
        <f t="shared" si="1380"/>
        <v>0</v>
      </c>
      <c r="O5891" s="1">
        <f t="shared" si="1381"/>
        <v>0</v>
      </c>
      <c r="R5891" s="1">
        <f t="shared" si="1382"/>
        <v>1</v>
      </c>
      <c r="S5891" s="1">
        <f t="shared" si="1383"/>
        <v>0</v>
      </c>
      <c r="T5891" s="1">
        <f t="shared" si="1384"/>
        <v>0</v>
      </c>
      <c r="U5891" s="1">
        <f t="shared" si="1385"/>
        <v>0</v>
      </c>
      <c r="X5891" s="1">
        <f t="shared" si="1386"/>
        <v>1</v>
      </c>
      <c r="Y5891" s="1">
        <f t="shared" si="1387"/>
        <v>0</v>
      </c>
      <c r="Z5891" s="1">
        <f t="shared" si="1388"/>
        <v>0</v>
      </c>
      <c r="AA5891" s="1">
        <f t="shared" si="1389"/>
        <v>0</v>
      </c>
    </row>
    <row r="5892" spans="1:27" x14ac:dyDescent="0.25">
      <c r="A5892">
        <v>1</v>
      </c>
      <c r="B5892">
        <v>160</v>
      </c>
      <c r="C5892">
        <v>23.02</v>
      </c>
      <c r="D5892">
        <v>705</v>
      </c>
      <c r="E5892">
        <v>1</v>
      </c>
      <c r="G5892" s="1">
        <f t="shared" si="1375"/>
        <v>1</v>
      </c>
      <c r="H5892" s="1">
        <f t="shared" si="1376"/>
        <v>1</v>
      </c>
      <c r="I5892" s="1">
        <f t="shared" si="1377"/>
        <v>1</v>
      </c>
      <c r="L5892" s="1">
        <f t="shared" si="1378"/>
        <v>1</v>
      </c>
      <c r="M5892" s="1">
        <f t="shared" si="1379"/>
        <v>0</v>
      </c>
      <c r="N5892" s="1">
        <f t="shared" si="1380"/>
        <v>0</v>
      </c>
      <c r="O5892" s="1">
        <f t="shared" si="1381"/>
        <v>0</v>
      </c>
      <c r="R5892" s="1">
        <f t="shared" si="1382"/>
        <v>1</v>
      </c>
      <c r="S5892" s="1">
        <f t="shared" si="1383"/>
        <v>0</v>
      </c>
      <c r="T5892" s="1">
        <f t="shared" si="1384"/>
        <v>0</v>
      </c>
      <c r="U5892" s="1">
        <f t="shared" si="1385"/>
        <v>0</v>
      </c>
      <c r="X5892" s="1">
        <f t="shared" si="1386"/>
        <v>1</v>
      </c>
      <c r="Y5892" s="1">
        <f t="shared" si="1387"/>
        <v>0</v>
      </c>
      <c r="Z5892" s="1">
        <f t="shared" si="1388"/>
        <v>0</v>
      </c>
      <c r="AA5892" s="1">
        <f t="shared" si="1389"/>
        <v>0</v>
      </c>
    </row>
    <row r="5893" spans="1:27" x14ac:dyDescent="0.25">
      <c r="A5893">
        <v>1</v>
      </c>
      <c r="B5893">
        <v>125</v>
      </c>
      <c r="C5893">
        <v>26.48</v>
      </c>
      <c r="D5893">
        <v>755</v>
      </c>
      <c r="E5893">
        <v>1</v>
      </c>
      <c r="G5893" s="1">
        <f t="shared" si="1375"/>
        <v>1</v>
      </c>
      <c r="H5893" s="1">
        <f t="shared" si="1376"/>
        <v>1</v>
      </c>
      <c r="I5893" s="1">
        <f t="shared" si="1377"/>
        <v>1</v>
      </c>
      <c r="L5893" s="1">
        <f t="shared" si="1378"/>
        <v>1</v>
      </c>
      <c r="M5893" s="1">
        <f t="shared" si="1379"/>
        <v>0</v>
      </c>
      <c r="N5893" s="1">
        <f t="shared" si="1380"/>
        <v>0</v>
      </c>
      <c r="O5893" s="1">
        <f t="shared" si="1381"/>
        <v>0</v>
      </c>
      <c r="R5893" s="1">
        <f t="shared" si="1382"/>
        <v>1</v>
      </c>
      <c r="S5893" s="1">
        <f t="shared" si="1383"/>
        <v>0</v>
      </c>
      <c r="T5893" s="1">
        <f t="shared" si="1384"/>
        <v>0</v>
      </c>
      <c r="U5893" s="1">
        <f t="shared" si="1385"/>
        <v>0</v>
      </c>
      <c r="X5893" s="1">
        <f t="shared" si="1386"/>
        <v>1</v>
      </c>
      <c r="Y5893" s="1">
        <f t="shared" si="1387"/>
        <v>0</v>
      </c>
      <c r="Z5893" s="1">
        <f t="shared" si="1388"/>
        <v>0</v>
      </c>
      <c r="AA5893" s="1">
        <f t="shared" si="1389"/>
        <v>0</v>
      </c>
    </row>
    <row r="5894" spans="1:27" x14ac:dyDescent="0.25">
      <c r="A5894">
        <v>0</v>
      </c>
      <c r="B5894">
        <v>44.5</v>
      </c>
      <c r="C5894">
        <v>17.690000000000001</v>
      </c>
      <c r="D5894">
        <v>710</v>
      </c>
      <c r="E5894">
        <v>1</v>
      </c>
      <c r="G5894" s="1">
        <f t="shared" si="1375"/>
        <v>0</v>
      </c>
      <c r="H5894" s="1">
        <f t="shared" si="1376"/>
        <v>0</v>
      </c>
      <c r="I5894" s="1">
        <f t="shared" si="1377"/>
        <v>0</v>
      </c>
      <c r="L5894" s="1">
        <f t="shared" si="1378"/>
        <v>0</v>
      </c>
      <c r="M5894" s="1">
        <f t="shared" si="1379"/>
        <v>0</v>
      </c>
      <c r="N5894" s="1">
        <f t="shared" si="1380"/>
        <v>1</v>
      </c>
      <c r="O5894" s="1">
        <f t="shared" si="1381"/>
        <v>0</v>
      </c>
      <c r="R5894" s="1">
        <f t="shared" si="1382"/>
        <v>0</v>
      </c>
      <c r="S5894" s="1">
        <f t="shared" si="1383"/>
        <v>0</v>
      </c>
      <c r="T5894" s="1">
        <f t="shared" si="1384"/>
        <v>1</v>
      </c>
      <c r="U5894" s="1">
        <f t="shared" si="1385"/>
        <v>0</v>
      </c>
      <c r="X5894" s="1">
        <f t="shared" si="1386"/>
        <v>0</v>
      </c>
      <c r="Y5894" s="1">
        <f t="shared" si="1387"/>
        <v>0</v>
      </c>
      <c r="Z5894" s="1">
        <f t="shared" si="1388"/>
        <v>1</v>
      </c>
      <c r="AA5894" s="1">
        <f t="shared" si="1389"/>
        <v>0</v>
      </c>
    </row>
    <row r="5895" spans="1:27" x14ac:dyDescent="0.25">
      <c r="A5895">
        <v>1</v>
      </c>
      <c r="B5895">
        <v>90</v>
      </c>
      <c r="C5895">
        <v>19.64</v>
      </c>
      <c r="D5895">
        <v>720</v>
      </c>
      <c r="E5895">
        <v>1</v>
      </c>
      <c r="G5895" s="1">
        <f t="shared" si="1375"/>
        <v>1</v>
      </c>
      <c r="H5895" s="1">
        <f t="shared" si="1376"/>
        <v>1</v>
      </c>
      <c r="I5895" s="1">
        <f t="shared" si="1377"/>
        <v>1</v>
      </c>
      <c r="L5895" s="1">
        <f t="shared" si="1378"/>
        <v>1</v>
      </c>
      <c r="M5895" s="1">
        <f t="shared" si="1379"/>
        <v>0</v>
      </c>
      <c r="N5895" s="1">
        <f t="shared" si="1380"/>
        <v>0</v>
      </c>
      <c r="O5895" s="1">
        <f t="shared" si="1381"/>
        <v>0</v>
      </c>
      <c r="R5895" s="1">
        <f t="shared" si="1382"/>
        <v>1</v>
      </c>
      <c r="S5895" s="1">
        <f t="shared" si="1383"/>
        <v>0</v>
      </c>
      <c r="T5895" s="1">
        <f t="shared" si="1384"/>
        <v>0</v>
      </c>
      <c r="U5895" s="1">
        <f t="shared" si="1385"/>
        <v>0</v>
      </c>
      <c r="X5895" s="1">
        <f t="shared" si="1386"/>
        <v>1</v>
      </c>
      <c r="Y5895" s="1">
        <f t="shared" si="1387"/>
        <v>0</v>
      </c>
      <c r="Z5895" s="1">
        <f t="shared" si="1388"/>
        <v>0</v>
      </c>
      <c r="AA5895" s="1">
        <f t="shared" si="1389"/>
        <v>0</v>
      </c>
    </row>
    <row r="5896" spans="1:27" x14ac:dyDescent="0.25">
      <c r="A5896">
        <v>0</v>
      </c>
      <c r="B5896">
        <v>51</v>
      </c>
      <c r="C5896">
        <v>27.13</v>
      </c>
      <c r="D5896">
        <v>675</v>
      </c>
      <c r="E5896">
        <v>1</v>
      </c>
      <c r="G5896" s="1">
        <f t="shared" ref="G5896:G5922" si="1390">IF($D5896&gt;716,1,IF($B5896&gt;85.24,1,0))</f>
        <v>0</v>
      </c>
      <c r="H5896" s="1">
        <f t="shared" ref="H5896:H5922" si="1391">IF($D5896&gt;716,1,IF($B5896&gt;85.24,1,IF($C5896&lt;=16.54,1,0)))</f>
        <v>0</v>
      </c>
      <c r="I5896" s="1">
        <f t="shared" ref="I5896:I5922" si="1392">IF($D5896&gt;716,1,IF($B5896&gt;85.24,1,IF($C5896&lt;=16.54,1,IF($A5896=1,1,0))))</f>
        <v>0</v>
      </c>
      <c r="L5896" s="1">
        <f t="shared" ref="L5896:L5922" si="1393">IF($G5896=1, IF($E5896=1,1,0),0)</f>
        <v>0</v>
      </c>
      <c r="M5896" s="1">
        <f t="shared" ref="M5896:M5922" si="1394">IF($G5896=1, IF($E5896=0,1,0),0)</f>
        <v>0</v>
      </c>
      <c r="N5896" s="1">
        <f t="shared" ref="N5896:N5922" si="1395">IF($G5896=0, IF($E5896=1,1,0),0)</f>
        <v>1</v>
      </c>
      <c r="O5896" s="1">
        <f t="shared" ref="O5896:O5922" si="1396">IF($G5896=0, IF($E5896=0,1,0),0)</f>
        <v>0</v>
      </c>
      <c r="R5896" s="1">
        <f t="shared" ref="R5896:R5922" si="1397">IF($H5896=1, IF($E5896=1,1,0),0)</f>
        <v>0</v>
      </c>
      <c r="S5896" s="1">
        <f t="shared" ref="S5896:S5922" si="1398">IF($H5896=1, IF($E5896=0,1,0),0)</f>
        <v>0</v>
      </c>
      <c r="T5896" s="1">
        <f t="shared" ref="T5896:T5922" si="1399">IF($H5896=0, IF($E5896=1,1,0),0)</f>
        <v>1</v>
      </c>
      <c r="U5896" s="1">
        <f t="shared" ref="U5896:U5922" si="1400">IF($H5896=0, IF($E5896=0,1,0),0)</f>
        <v>0</v>
      </c>
      <c r="X5896" s="1">
        <f t="shared" ref="X5896:X5922" si="1401">IF($I5896=1, IF($E5896=1,1,0),0)</f>
        <v>0</v>
      </c>
      <c r="Y5896" s="1">
        <f t="shared" ref="Y5896:Y5922" si="1402">IF($I5896=1, IF($E5896=0,1,0),0)</f>
        <v>0</v>
      </c>
      <c r="Z5896" s="1">
        <f t="shared" ref="Z5896:Z5922" si="1403">IF($I5896=0, IF($E5896=1,1,0),0)</f>
        <v>1</v>
      </c>
      <c r="AA5896" s="1">
        <f t="shared" ref="AA5896:AA5922" si="1404">IF($I5896=0, IF($E5896=0,1,0),0)</f>
        <v>0</v>
      </c>
    </row>
    <row r="5897" spans="1:27" x14ac:dyDescent="0.25">
      <c r="A5897">
        <v>0</v>
      </c>
      <c r="B5897">
        <v>65</v>
      </c>
      <c r="C5897">
        <v>20.5</v>
      </c>
      <c r="D5897">
        <v>670</v>
      </c>
      <c r="E5897">
        <v>1</v>
      </c>
      <c r="G5897" s="1">
        <f t="shared" si="1390"/>
        <v>0</v>
      </c>
      <c r="H5897" s="1">
        <f t="shared" si="1391"/>
        <v>0</v>
      </c>
      <c r="I5897" s="1">
        <f t="shared" si="1392"/>
        <v>0</v>
      </c>
      <c r="L5897" s="1">
        <f t="shared" si="1393"/>
        <v>0</v>
      </c>
      <c r="M5897" s="1">
        <f t="shared" si="1394"/>
        <v>0</v>
      </c>
      <c r="N5897" s="1">
        <f t="shared" si="1395"/>
        <v>1</v>
      </c>
      <c r="O5897" s="1">
        <f t="shared" si="1396"/>
        <v>0</v>
      </c>
      <c r="R5897" s="1">
        <f t="shared" si="1397"/>
        <v>0</v>
      </c>
      <c r="S5897" s="1">
        <f t="shared" si="1398"/>
        <v>0</v>
      </c>
      <c r="T5897" s="1">
        <f t="shared" si="1399"/>
        <v>1</v>
      </c>
      <c r="U5897" s="1">
        <f t="shared" si="1400"/>
        <v>0</v>
      </c>
      <c r="X5897" s="1">
        <f t="shared" si="1401"/>
        <v>0</v>
      </c>
      <c r="Y5897" s="1">
        <f t="shared" si="1402"/>
        <v>0</v>
      </c>
      <c r="Z5897" s="1">
        <f t="shared" si="1403"/>
        <v>1</v>
      </c>
      <c r="AA5897" s="1">
        <f t="shared" si="1404"/>
        <v>0</v>
      </c>
    </row>
    <row r="5898" spans="1:27" x14ac:dyDescent="0.25">
      <c r="A5898">
        <v>1</v>
      </c>
      <c r="B5898">
        <v>32.64</v>
      </c>
      <c r="C5898">
        <v>23.97</v>
      </c>
      <c r="D5898">
        <v>670</v>
      </c>
      <c r="E5898">
        <v>1</v>
      </c>
      <c r="G5898" s="1">
        <f t="shared" si="1390"/>
        <v>0</v>
      </c>
      <c r="H5898" s="1">
        <f t="shared" si="1391"/>
        <v>0</v>
      </c>
      <c r="I5898" s="1">
        <f t="shared" si="1392"/>
        <v>1</v>
      </c>
      <c r="L5898" s="1">
        <f t="shared" si="1393"/>
        <v>0</v>
      </c>
      <c r="M5898" s="1">
        <f t="shared" si="1394"/>
        <v>0</v>
      </c>
      <c r="N5898" s="1">
        <f t="shared" si="1395"/>
        <v>1</v>
      </c>
      <c r="O5898" s="1">
        <f t="shared" si="1396"/>
        <v>0</v>
      </c>
      <c r="R5898" s="1">
        <f t="shared" si="1397"/>
        <v>0</v>
      </c>
      <c r="S5898" s="1">
        <f t="shared" si="1398"/>
        <v>0</v>
      </c>
      <c r="T5898" s="1">
        <f t="shared" si="1399"/>
        <v>1</v>
      </c>
      <c r="U5898" s="1">
        <f t="shared" si="1400"/>
        <v>0</v>
      </c>
      <c r="X5898" s="1">
        <f t="shared" si="1401"/>
        <v>1</v>
      </c>
      <c r="Y5898" s="1">
        <f t="shared" si="1402"/>
        <v>0</v>
      </c>
      <c r="Z5898" s="1">
        <f t="shared" si="1403"/>
        <v>0</v>
      </c>
      <c r="AA5898" s="1">
        <f t="shared" si="1404"/>
        <v>0</v>
      </c>
    </row>
    <row r="5899" spans="1:27" x14ac:dyDescent="0.25">
      <c r="A5899">
        <v>0</v>
      </c>
      <c r="B5899">
        <v>50</v>
      </c>
      <c r="C5899">
        <v>15.31</v>
      </c>
      <c r="D5899">
        <v>660</v>
      </c>
      <c r="E5899">
        <v>1</v>
      </c>
      <c r="G5899" s="1">
        <f t="shared" si="1390"/>
        <v>0</v>
      </c>
      <c r="H5899" s="1">
        <f t="shared" si="1391"/>
        <v>1</v>
      </c>
      <c r="I5899" s="1">
        <f t="shared" si="1392"/>
        <v>1</v>
      </c>
      <c r="L5899" s="1">
        <f t="shared" si="1393"/>
        <v>0</v>
      </c>
      <c r="M5899" s="1">
        <f t="shared" si="1394"/>
        <v>0</v>
      </c>
      <c r="N5899" s="1">
        <f t="shared" si="1395"/>
        <v>1</v>
      </c>
      <c r="O5899" s="1">
        <f t="shared" si="1396"/>
        <v>0</v>
      </c>
      <c r="R5899" s="1">
        <f t="shared" si="1397"/>
        <v>1</v>
      </c>
      <c r="S5899" s="1">
        <f t="shared" si="1398"/>
        <v>0</v>
      </c>
      <c r="T5899" s="1">
        <f t="shared" si="1399"/>
        <v>0</v>
      </c>
      <c r="U5899" s="1">
        <f t="shared" si="1400"/>
        <v>0</v>
      </c>
      <c r="X5899" s="1">
        <f t="shared" si="1401"/>
        <v>1</v>
      </c>
      <c r="Y5899" s="1">
        <f t="shared" si="1402"/>
        <v>0</v>
      </c>
      <c r="Z5899" s="1">
        <f t="shared" si="1403"/>
        <v>0</v>
      </c>
      <c r="AA5899" s="1">
        <f t="shared" si="1404"/>
        <v>0</v>
      </c>
    </row>
    <row r="5900" spans="1:27" x14ac:dyDescent="0.25">
      <c r="A5900">
        <v>1</v>
      </c>
      <c r="B5900">
        <v>126</v>
      </c>
      <c r="C5900">
        <v>22</v>
      </c>
      <c r="D5900">
        <v>660</v>
      </c>
      <c r="E5900">
        <v>1</v>
      </c>
      <c r="G5900" s="1">
        <f t="shared" si="1390"/>
        <v>1</v>
      </c>
      <c r="H5900" s="1">
        <f t="shared" si="1391"/>
        <v>1</v>
      </c>
      <c r="I5900" s="1">
        <f t="shared" si="1392"/>
        <v>1</v>
      </c>
      <c r="L5900" s="1">
        <f t="shared" si="1393"/>
        <v>1</v>
      </c>
      <c r="M5900" s="1">
        <f t="shared" si="1394"/>
        <v>0</v>
      </c>
      <c r="N5900" s="1">
        <f t="shared" si="1395"/>
        <v>0</v>
      </c>
      <c r="O5900" s="1">
        <f t="shared" si="1396"/>
        <v>0</v>
      </c>
      <c r="R5900" s="1">
        <f t="shared" si="1397"/>
        <v>1</v>
      </c>
      <c r="S5900" s="1">
        <f t="shared" si="1398"/>
        <v>0</v>
      </c>
      <c r="T5900" s="1">
        <f t="shared" si="1399"/>
        <v>0</v>
      </c>
      <c r="U5900" s="1">
        <f t="shared" si="1400"/>
        <v>0</v>
      </c>
      <c r="X5900" s="1">
        <f t="shared" si="1401"/>
        <v>1</v>
      </c>
      <c r="Y5900" s="1">
        <f t="shared" si="1402"/>
        <v>0</v>
      </c>
      <c r="Z5900" s="1">
        <f t="shared" si="1403"/>
        <v>0</v>
      </c>
      <c r="AA5900" s="1">
        <f t="shared" si="1404"/>
        <v>0</v>
      </c>
    </row>
    <row r="5901" spans="1:27" x14ac:dyDescent="0.25">
      <c r="A5901">
        <v>0</v>
      </c>
      <c r="B5901">
        <v>66.8</v>
      </c>
      <c r="C5901">
        <v>18.25</v>
      </c>
      <c r="D5901">
        <v>700</v>
      </c>
      <c r="E5901">
        <v>1</v>
      </c>
      <c r="G5901" s="1">
        <f t="shared" si="1390"/>
        <v>0</v>
      </c>
      <c r="H5901" s="1">
        <f t="shared" si="1391"/>
        <v>0</v>
      </c>
      <c r="I5901" s="1">
        <f t="shared" si="1392"/>
        <v>0</v>
      </c>
      <c r="L5901" s="1">
        <f t="shared" si="1393"/>
        <v>0</v>
      </c>
      <c r="M5901" s="1">
        <f t="shared" si="1394"/>
        <v>0</v>
      </c>
      <c r="N5901" s="1">
        <f t="shared" si="1395"/>
        <v>1</v>
      </c>
      <c r="O5901" s="1">
        <f t="shared" si="1396"/>
        <v>0</v>
      </c>
      <c r="R5901" s="1">
        <f t="shared" si="1397"/>
        <v>0</v>
      </c>
      <c r="S5901" s="1">
        <f t="shared" si="1398"/>
        <v>0</v>
      </c>
      <c r="T5901" s="1">
        <f t="shared" si="1399"/>
        <v>1</v>
      </c>
      <c r="U5901" s="1">
        <f t="shared" si="1400"/>
        <v>0</v>
      </c>
      <c r="X5901" s="1">
        <f t="shared" si="1401"/>
        <v>0</v>
      </c>
      <c r="Y5901" s="1">
        <f t="shared" si="1402"/>
        <v>0</v>
      </c>
      <c r="Z5901" s="1">
        <f t="shared" si="1403"/>
        <v>1</v>
      </c>
      <c r="AA5901" s="1">
        <f t="shared" si="1404"/>
        <v>0</v>
      </c>
    </row>
    <row r="5902" spans="1:27" x14ac:dyDescent="0.25">
      <c r="A5902">
        <v>0</v>
      </c>
      <c r="B5902">
        <v>44.9</v>
      </c>
      <c r="C5902">
        <v>25.18</v>
      </c>
      <c r="D5902">
        <v>750</v>
      </c>
      <c r="E5902">
        <v>1</v>
      </c>
      <c r="G5902" s="1">
        <f t="shared" si="1390"/>
        <v>1</v>
      </c>
      <c r="H5902" s="1">
        <f t="shared" si="1391"/>
        <v>1</v>
      </c>
      <c r="I5902" s="1">
        <f t="shared" si="1392"/>
        <v>1</v>
      </c>
      <c r="L5902" s="1">
        <f t="shared" si="1393"/>
        <v>1</v>
      </c>
      <c r="M5902" s="1">
        <f t="shared" si="1394"/>
        <v>0</v>
      </c>
      <c r="N5902" s="1">
        <f t="shared" si="1395"/>
        <v>0</v>
      </c>
      <c r="O5902" s="1">
        <f t="shared" si="1396"/>
        <v>0</v>
      </c>
      <c r="R5902" s="1">
        <f t="shared" si="1397"/>
        <v>1</v>
      </c>
      <c r="S5902" s="1">
        <f t="shared" si="1398"/>
        <v>0</v>
      </c>
      <c r="T5902" s="1">
        <f t="shared" si="1399"/>
        <v>0</v>
      </c>
      <c r="U5902" s="1">
        <f t="shared" si="1400"/>
        <v>0</v>
      </c>
      <c r="X5902" s="1">
        <f t="shared" si="1401"/>
        <v>1</v>
      </c>
      <c r="Y5902" s="1">
        <f t="shared" si="1402"/>
        <v>0</v>
      </c>
      <c r="Z5902" s="1">
        <f t="shared" si="1403"/>
        <v>0</v>
      </c>
      <c r="AA5902" s="1">
        <f t="shared" si="1404"/>
        <v>0</v>
      </c>
    </row>
    <row r="5903" spans="1:27" x14ac:dyDescent="0.25">
      <c r="A5903">
        <v>1</v>
      </c>
      <c r="B5903">
        <v>29</v>
      </c>
      <c r="C5903">
        <v>16.600000000000001</v>
      </c>
      <c r="D5903">
        <v>690</v>
      </c>
      <c r="E5903">
        <v>1</v>
      </c>
      <c r="G5903" s="1">
        <f t="shared" si="1390"/>
        <v>0</v>
      </c>
      <c r="H5903" s="1">
        <f t="shared" si="1391"/>
        <v>0</v>
      </c>
      <c r="I5903" s="1">
        <f t="shared" si="1392"/>
        <v>1</v>
      </c>
      <c r="L5903" s="1">
        <f t="shared" si="1393"/>
        <v>0</v>
      </c>
      <c r="M5903" s="1">
        <f t="shared" si="1394"/>
        <v>0</v>
      </c>
      <c r="N5903" s="1">
        <f t="shared" si="1395"/>
        <v>1</v>
      </c>
      <c r="O5903" s="1">
        <f t="shared" si="1396"/>
        <v>0</v>
      </c>
      <c r="R5903" s="1">
        <f t="shared" si="1397"/>
        <v>0</v>
      </c>
      <c r="S5903" s="1">
        <f t="shared" si="1398"/>
        <v>0</v>
      </c>
      <c r="T5903" s="1">
        <f t="shared" si="1399"/>
        <v>1</v>
      </c>
      <c r="U5903" s="1">
        <f t="shared" si="1400"/>
        <v>0</v>
      </c>
      <c r="X5903" s="1">
        <f t="shared" si="1401"/>
        <v>1</v>
      </c>
      <c r="Y5903" s="1">
        <f t="shared" si="1402"/>
        <v>0</v>
      </c>
      <c r="Z5903" s="1">
        <f t="shared" si="1403"/>
        <v>0</v>
      </c>
      <c r="AA5903" s="1">
        <f t="shared" si="1404"/>
        <v>0</v>
      </c>
    </row>
    <row r="5904" spans="1:27" x14ac:dyDescent="0.25">
      <c r="A5904">
        <v>0</v>
      </c>
      <c r="B5904">
        <v>38</v>
      </c>
      <c r="C5904">
        <v>32</v>
      </c>
      <c r="D5904">
        <v>680</v>
      </c>
      <c r="E5904">
        <v>1</v>
      </c>
      <c r="G5904" s="1">
        <f t="shared" si="1390"/>
        <v>0</v>
      </c>
      <c r="H5904" s="1">
        <f t="shared" si="1391"/>
        <v>0</v>
      </c>
      <c r="I5904" s="1">
        <f t="shared" si="1392"/>
        <v>0</v>
      </c>
      <c r="L5904" s="1">
        <f t="shared" si="1393"/>
        <v>0</v>
      </c>
      <c r="M5904" s="1">
        <f t="shared" si="1394"/>
        <v>0</v>
      </c>
      <c r="N5904" s="1">
        <f t="shared" si="1395"/>
        <v>1</v>
      </c>
      <c r="O5904" s="1">
        <f t="shared" si="1396"/>
        <v>0</v>
      </c>
      <c r="R5904" s="1">
        <f t="shared" si="1397"/>
        <v>0</v>
      </c>
      <c r="S5904" s="1">
        <f t="shared" si="1398"/>
        <v>0</v>
      </c>
      <c r="T5904" s="1">
        <f t="shared" si="1399"/>
        <v>1</v>
      </c>
      <c r="U5904" s="1">
        <f t="shared" si="1400"/>
        <v>0</v>
      </c>
      <c r="X5904" s="1">
        <f t="shared" si="1401"/>
        <v>0</v>
      </c>
      <c r="Y5904" s="1">
        <f t="shared" si="1402"/>
        <v>0</v>
      </c>
      <c r="Z5904" s="1">
        <f t="shared" si="1403"/>
        <v>1</v>
      </c>
      <c r="AA5904" s="1">
        <f t="shared" si="1404"/>
        <v>0</v>
      </c>
    </row>
    <row r="5905" spans="1:27" x14ac:dyDescent="0.25">
      <c r="A5905">
        <v>0</v>
      </c>
      <c r="B5905">
        <v>80</v>
      </c>
      <c r="C5905">
        <v>21.56</v>
      </c>
      <c r="D5905">
        <v>695</v>
      </c>
      <c r="E5905">
        <v>1</v>
      </c>
      <c r="G5905" s="1">
        <f t="shared" si="1390"/>
        <v>0</v>
      </c>
      <c r="H5905" s="1">
        <f t="shared" si="1391"/>
        <v>0</v>
      </c>
      <c r="I5905" s="1">
        <f t="shared" si="1392"/>
        <v>0</v>
      </c>
      <c r="L5905" s="1">
        <f t="shared" si="1393"/>
        <v>0</v>
      </c>
      <c r="M5905" s="1">
        <f t="shared" si="1394"/>
        <v>0</v>
      </c>
      <c r="N5905" s="1">
        <f t="shared" si="1395"/>
        <v>1</v>
      </c>
      <c r="O5905" s="1">
        <f t="shared" si="1396"/>
        <v>0</v>
      </c>
      <c r="R5905" s="1">
        <f t="shared" si="1397"/>
        <v>0</v>
      </c>
      <c r="S5905" s="1">
        <f t="shared" si="1398"/>
        <v>0</v>
      </c>
      <c r="T5905" s="1">
        <f t="shared" si="1399"/>
        <v>1</v>
      </c>
      <c r="U5905" s="1">
        <f t="shared" si="1400"/>
        <v>0</v>
      </c>
      <c r="X5905" s="1">
        <f t="shared" si="1401"/>
        <v>0</v>
      </c>
      <c r="Y5905" s="1">
        <f t="shared" si="1402"/>
        <v>0</v>
      </c>
      <c r="Z5905" s="1">
        <f t="shared" si="1403"/>
        <v>1</v>
      </c>
      <c r="AA5905" s="1">
        <f t="shared" si="1404"/>
        <v>0</v>
      </c>
    </row>
    <row r="5906" spans="1:27" x14ac:dyDescent="0.25">
      <c r="A5906">
        <v>1</v>
      </c>
      <c r="B5906">
        <v>45</v>
      </c>
      <c r="C5906">
        <v>68.209999999999994</v>
      </c>
      <c r="D5906">
        <v>695</v>
      </c>
      <c r="E5906">
        <v>1</v>
      </c>
      <c r="G5906" s="1">
        <f t="shared" si="1390"/>
        <v>0</v>
      </c>
      <c r="H5906" s="1">
        <f t="shared" si="1391"/>
        <v>0</v>
      </c>
      <c r="I5906" s="1">
        <f t="shared" si="1392"/>
        <v>1</v>
      </c>
      <c r="L5906" s="1">
        <f t="shared" si="1393"/>
        <v>0</v>
      </c>
      <c r="M5906" s="1">
        <f t="shared" si="1394"/>
        <v>0</v>
      </c>
      <c r="N5906" s="1">
        <f t="shared" si="1395"/>
        <v>1</v>
      </c>
      <c r="O5906" s="1">
        <f t="shared" si="1396"/>
        <v>0</v>
      </c>
      <c r="R5906" s="1">
        <f t="shared" si="1397"/>
        <v>0</v>
      </c>
      <c r="S5906" s="1">
        <f t="shared" si="1398"/>
        <v>0</v>
      </c>
      <c r="T5906" s="1">
        <f t="shared" si="1399"/>
        <v>1</v>
      </c>
      <c r="U5906" s="1">
        <f t="shared" si="1400"/>
        <v>0</v>
      </c>
      <c r="X5906" s="1">
        <f t="shared" si="1401"/>
        <v>1</v>
      </c>
      <c r="Y5906" s="1">
        <f t="shared" si="1402"/>
        <v>0</v>
      </c>
      <c r="Z5906" s="1">
        <f t="shared" si="1403"/>
        <v>0</v>
      </c>
      <c r="AA5906" s="1">
        <f t="shared" si="1404"/>
        <v>0</v>
      </c>
    </row>
    <row r="5907" spans="1:27" x14ac:dyDescent="0.25">
      <c r="A5907">
        <v>0</v>
      </c>
      <c r="B5907">
        <v>59</v>
      </c>
      <c r="C5907">
        <v>37.96</v>
      </c>
      <c r="D5907">
        <v>705</v>
      </c>
      <c r="E5907">
        <v>1</v>
      </c>
      <c r="G5907" s="1">
        <f t="shared" si="1390"/>
        <v>0</v>
      </c>
      <c r="H5907" s="1">
        <f t="shared" si="1391"/>
        <v>0</v>
      </c>
      <c r="I5907" s="1">
        <f t="shared" si="1392"/>
        <v>0</v>
      </c>
      <c r="L5907" s="1">
        <f t="shared" si="1393"/>
        <v>0</v>
      </c>
      <c r="M5907" s="1">
        <f t="shared" si="1394"/>
        <v>0</v>
      </c>
      <c r="N5907" s="1">
        <f t="shared" si="1395"/>
        <v>1</v>
      </c>
      <c r="O5907" s="1">
        <f t="shared" si="1396"/>
        <v>0</v>
      </c>
      <c r="R5907" s="1">
        <f t="shared" si="1397"/>
        <v>0</v>
      </c>
      <c r="S5907" s="1">
        <f t="shared" si="1398"/>
        <v>0</v>
      </c>
      <c r="T5907" s="1">
        <f t="shared" si="1399"/>
        <v>1</v>
      </c>
      <c r="U5907" s="1">
        <f t="shared" si="1400"/>
        <v>0</v>
      </c>
      <c r="X5907" s="1">
        <f t="shared" si="1401"/>
        <v>0</v>
      </c>
      <c r="Y5907" s="1">
        <f t="shared" si="1402"/>
        <v>0</v>
      </c>
      <c r="Z5907" s="1">
        <f t="shared" si="1403"/>
        <v>1</v>
      </c>
      <c r="AA5907" s="1">
        <f t="shared" si="1404"/>
        <v>0</v>
      </c>
    </row>
    <row r="5908" spans="1:27" x14ac:dyDescent="0.25">
      <c r="A5908">
        <v>0</v>
      </c>
      <c r="B5908">
        <v>32</v>
      </c>
      <c r="C5908">
        <v>19.98</v>
      </c>
      <c r="D5908">
        <v>670</v>
      </c>
      <c r="E5908">
        <v>1</v>
      </c>
      <c r="G5908" s="1">
        <f t="shared" si="1390"/>
        <v>0</v>
      </c>
      <c r="H5908" s="1">
        <f t="shared" si="1391"/>
        <v>0</v>
      </c>
      <c r="I5908" s="1">
        <f t="shared" si="1392"/>
        <v>0</v>
      </c>
      <c r="L5908" s="1">
        <f t="shared" si="1393"/>
        <v>0</v>
      </c>
      <c r="M5908" s="1">
        <f t="shared" si="1394"/>
        <v>0</v>
      </c>
      <c r="N5908" s="1">
        <f t="shared" si="1395"/>
        <v>1</v>
      </c>
      <c r="O5908" s="1">
        <f t="shared" si="1396"/>
        <v>0</v>
      </c>
      <c r="R5908" s="1">
        <f t="shared" si="1397"/>
        <v>0</v>
      </c>
      <c r="S5908" s="1">
        <f t="shared" si="1398"/>
        <v>0</v>
      </c>
      <c r="T5908" s="1">
        <f t="shared" si="1399"/>
        <v>1</v>
      </c>
      <c r="U5908" s="1">
        <f t="shared" si="1400"/>
        <v>0</v>
      </c>
      <c r="X5908" s="1">
        <f t="shared" si="1401"/>
        <v>0</v>
      </c>
      <c r="Y5908" s="1">
        <f t="shared" si="1402"/>
        <v>0</v>
      </c>
      <c r="Z5908" s="1">
        <f t="shared" si="1403"/>
        <v>1</v>
      </c>
      <c r="AA5908" s="1">
        <f t="shared" si="1404"/>
        <v>0</v>
      </c>
    </row>
    <row r="5909" spans="1:27" x14ac:dyDescent="0.25">
      <c r="A5909">
        <v>1</v>
      </c>
      <c r="B5909">
        <v>52</v>
      </c>
      <c r="C5909">
        <v>4.2</v>
      </c>
      <c r="D5909">
        <v>665</v>
      </c>
      <c r="E5909">
        <v>1</v>
      </c>
      <c r="G5909" s="1">
        <f t="shared" si="1390"/>
        <v>0</v>
      </c>
      <c r="H5909" s="1">
        <f t="shared" si="1391"/>
        <v>1</v>
      </c>
      <c r="I5909" s="1">
        <f t="shared" si="1392"/>
        <v>1</v>
      </c>
      <c r="L5909" s="1">
        <f t="shared" si="1393"/>
        <v>0</v>
      </c>
      <c r="M5909" s="1">
        <f t="shared" si="1394"/>
        <v>0</v>
      </c>
      <c r="N5909" s="1">
        <f t="shared" si="1395"/>
        <v>1</v>
      </c>
      <c r="O5909" s="1">
        <f t="shared" si="1396"/>
        <v>0</v>
      </c>
      <c r="R5909" s="1">
        <f t="shared" si="1397"/>
        <v>1</v>
      </c>
      <c r="S5909" s="1">
        <f t="shared" si="1398"/>
        <v>0</v>
      </c>
      <c r="T5909" s="1">
        <f t="shared" si="1399"/>
        <v>0</v>
      </c>
      <c r="U5909" s="1">
        <f t="shared" si="1400"/>
        <v>0</v>
      </c>
      <c r="X5909" s="1">
        <f t="shared" si="1401"/>
        <v>1</v>
      </c>
      <c r="Y5909" s="1">
        <f t="shared" si="1402"/>
        <v>0</v>
      </c>
      <c r="Z5909" s="1">
        <f t="shared" si="1403"/>
        <v>0</v>
      </c>
      <c r="AA5909" s="1">
        <f t="shared" si="1404"/>
        <v>0</v>
      </c>
    </row>
    <row r="5910" spans="1:27" x14ac:dyDescent="0.25">
      <c r="A5910">
        <v>0</v>
      </c>
      <c r="B5910">
        <v>62.4</v>
      </c>
      <c r="C5910">
        <v>16.670000000000002</v>
      </c>
      <c r="D5910">
        <v>685</v>
      </c>
      <c r="E5910">
        <v>1</v>
      </c>
      <c r="G5910" s="1">
        <f t="shared" si="1390"/>
        <v>0</v>
      </c>
      <c r="H5910" s="1">
        <f t="shared" si="1391"/>
        <v>0</v>
      </c>
      <c r="I5910" s="1">
        <f t="shared" si="1392"/>
        <v>0</v>
      </c>
      <c r="L5910" s="1">
        <f t="shared" si="1393"/>
        <v>0</v>
      </c>
      <c r="M5910" s="1">
        <f t="shared" si="1394"/>
        <v>0</v>
      </c>
      <c r="N5910" s="1">
        <f t="shared" si="1395"/>
        <v>1</v>
      </c>
      <c r="O5910" s="1">
        <f t="shared" si="1396"/>
        <v>0</v>
      </c>
      <c r="R5910" s="1">
        <f t="shared" si="1397"/>
        <v>0</v>
      </c>
      <c r="S5910" s="1">
        <f t="shared" si="1398"/>
        <v>0</v>
      </c>
      <c r="T5910" s="1">
        <f t="shared" si="1399"/>
        <v>1</v>
      </c>
      <c r="U5910" s="1">
        <f t="shared" si="1400"/>
        <v>0</v>
      </c>
      <c r="X5910" s="1">
        <f t="shared" si="1401"/>
        <v>0</v>
      </c>
      <c r="Y5910" s="1">
        <f t="shared" si="1402"/>
        <v>0</v>
      </c>
      <c r="Z5910" s="1">
        <f t="shared" si="1403"/>
        <v>1</v>
      </c>
      <c r="AA5910" s="1">
        <f t="shared" si="1404"/>
        <v>0</v>
      </c>
    </row>
    <row r="5911" spans="1:27" x14ac:dyDescent="0.25">
      <c r="A5911">
        <v>0</v>
      </c>
      <c r="B5911">
        <v>55</v>
      </c>
      <c r="C5911">
        <v>18.57</v>
      </c>
      <c r="D5911">
        <v>700</v>
      </c>
      <c r="E5911">
        <v>1</v>
      </c>
      <c r="G5911" s="1">
        <f t="shared" si="1390"/>
        <v>0</v>
      </c>
      <c r="H5911" s="1">
        <f t="shared" si="1391"/>
        <v>0</v>
      </c>
      <c r="I5911" s="1">
        <f t="shared" si="1392"/>
        <v>0</v>
      </c>
      <c r="L5911" s="1">
        <f t="shared" si="1393"/>
        <v>0</v>
      </c>
      <c r="M5911" s="1">
        <f t="shared" si="1394"/>
        <v>0</v>
      </c>
      <c r="N5911" s="1">
        <f t="shared" si="1395"/>
        <v>1</v>
      </c>
      <c r="O5911" s="1">
        <f t="shared" si="1396"/>
        <v>0</v>
      </c>
      <c r="R5911" s="1">
        <f t="shared" si="1397"/>
        <v>0</v>
      </c>
      <c r="S5911" s="1">
        <f t="shared" si="1398"/>
        <v>0</v>
      </c>
      <c r="T5911" s="1">
        <f t="shared" si="1399"/>
        <v>1</v>
      </c>
      <c r="U5911" s="1">
        <f t="shared" si="1400"/>
        <v>0</v>
      </c>
      <c r="X5911" s="1">
        <f t="shared" si="1401"/>
        <v>0</v>
      </c>
      <c r="Y5911" s="1">
        <f t="shared" si="1402"/>
        <v>0</v>
      </c>
      <c r="Z5911" s="1">
        <f t="shared" si="1403"/>
        <v>1</v>
      </c>
      <c r="AA5911" s="1">
        <f t="shared" si="1404"/>
        <v>0</v>
      </c>
    </row>
    <row r="5912" spans="1:27" x14ac:dyDescent="0.25">
      <c r="A5912">
        <v>1</v>
      </c>
      <c r="B5912">
        <v>230</v>
      </c>
      <c r="C5912">
        <v>18.64</v>
      </c>
      <c r="D5912">
        <v>680</v>
      </c>
      <c r="E5912">
        <v>1</v>
      </c>
      <c r="G5912" s="1">
        <f t="shared" si="1390"/>
        <v>1</v>
      </c>
      <c r="H5912" s="1">
        <f t="shared" si="1391"/>
        <v>1</v>
      </c>
      <c r="I5912" s="1">
        <f t="shared" si="1392"/>
        <v>1</v>
      </c>
      <c r="L5912" s="1">
        <f t="shared" si="1393"/>
        <v>1</v>
      </c>
      <c r="M5912" s="1">
        <f t="shared" si="1394"/>
        <v>0</v>
      </c>
      <c r="N5912" s="1">
        <f t="shared" si="1395"/>
        <v>0</v>
      </c>
      <c r="O5912" s="1">
        <f t="shared" si="1396"/>
        <v>0</v>
      </c>
      <c r="R5912" s="1">
        <f t="shared" si="1397"/>
        <v>1</v>
      </c>
      <c r="S5912" s="1">
        <f t="shared" si="1398"/>
        <v>0</v>
      </c>
      <c r="T5912" s="1">
        <f t="shared" si="1399"/>
        <v>0</v>
      </c>
      <c r="U5912" s="1">
        <f t="shared" si="1400"/>
        <v>0</v>
      </c>
      <c r="X5912" s="1">
        <f t="shared" si="1401"/>
        <v>1</v>
      </c>
      <c r="Y5912" s="1">
        <f t="shared" si="1402"/>
        <v>0</v>
      </c>
      <c r="Z5912" s="1">
        <f t="shared" si="1403"/>
        <v>0</v>
      </c>
      <c r="AA5912" s="1">
        <f t="shared" si="1404"/>
        <v>0</v>
      </c>
    </row>
    <row r="5913" spans="1:27" x14ac:dyDescent="0.25">
      <c r="A5913">
        <v>1</v>
      </c>
      <c r="B5913">
        <v>260</v>
      </c>
      <c r="C5913">
        <v>10.36</v>
      </c>
      <c r="D5913">
        <v>690</v>
      </c>
      <c r="E5913">
        <v>1</v>
      </c>
      <c r="G5913" s="1">
        <f t="shared" si="1390"/>
        <v>1</v>
      </c>
      <c r="H5913" s="1">
        <f t="shared" si="1391"/>
        <v>1</v>
      </c>
      <c r="I5913" s="1">
        <f t="shared" si="1392"/>
        <v>1</v>
      </c>
      <c r="L5913" s="1">
        <f t="shared" si="1393"/>
        <v>1</v>
      </c>
      <c r="M5913" s="1">
        <f t="shared" si="1394"/>
        <v>0</v>
      </c>
      <c r="N5913" s="1">
        <f t="shared" si="1395"/>
        <v>0</v>
      </c>
      <c r="O5913" s="1">
        <f t="shared" si="1396"/>
        <v>0</v>
      </c>
      <c r="R5913" s="1">
        <f t="shared" si="1397"/>
        <v>1</v>
      </c>
      <c r="S5913" s="1">
        <f t="shared" si="1398"/>
        <v>0</v>
      </c>
      <c r="T5913" s="1">
        <f t="shared" si="1399"/>
        <v>0</v>
      </c>
      <c r="U5913" s="1">
        <f t="shared" si="1400"/>
        <v>0</v>
      </c>
      <c r="X5913" s="1">
        <f t="shared" si="1401"/>
        <v>1</v>
      </c>
      <c r="Y5913" s="1">
        <f t="shared" si="1402"/>
        <v>0</v>
      </c>
      <c r="Z5913" s="1">
        <f t="shared" si="1403"/>
        <v>0</v>
      </c>
      <c r="AA5913" s="1">
        <f t="shared" si="1404"/>
        <v>0</v>
      </c>
    </row>
    <row r="5914" spans="1:27" x14ac:dyDescent="0.25">
      <c r="A5914">
        <v>0</v>
      </c>
      <c r="B5914">
        <v>45</v>
      </c>
      <c r="C5914">
        <v>10.85</v>
      </c>
      <c r="D5914">
        <v>685</v>
      </c>
      <c r="E5914">
        <v>1</v>
      </c>
      <c r="G5914" s="1">
        <f t="shared" si="1390"/>
        <v>0</v>
      </c>
      <c r="H5914" s="1">
        <f t="shared" si="1391"/>
        <v>1</v>
      </c>
      <c r="I5914" s="1">
        <f t="shared" si="1392"/>
        <v>1</v>
      </c>
      <c r="L5914" s="1">
        <f t="shared" si="1393"/>
        <v>0</v>
      </c>
      <c r="M5914" s="1">
        <f t="shared" si="1394"/>
        <v>0</v>
      </c>
      <c r="N5914" s="1">
        <f t="shared" si="1395"/>
        <v>1</v>
      </c>
      <c r="O5914" s="1">
        <f t="shared" si="1396"/>
        <v>0</v>
      </c>
      <c r="R5914" s="1">
        <f t="shared" si="1397"/>
        <v>1</v>
      </c>
      <c r="S5914" s="1">
        <f t="shared" si="1398"/>
        <v>0</v>
      </c>
      <c r="T5914" s="1">
        <f t="shared" si="1399"/>
        <v>0</v>
      </c>
      <c r="U5914" s="1">
        <f t="shared" si="1400"/>
        <v>0</v>
      </c>
      <c r="X5914" s="1">
        <f t="shared" si="1401"/>
        <v>1</v>
      </c>
      <c r="Y5914" s="1">
        <f t="shared" si="1402"/>
        <v>0</v>
      </c>
      <c r="Z5914" s="1">
        <f t="shared" si="1403"/>
        <v>0</v>
      </c>
      <c r="AA5914" s="1">
        <f t="shared" si="1404"/>
        <v>0</v>
      </c>
    </row>
    <row r="5915" spans="1:27" x14ac:dyDescent="0.25">
      <c r="A5915">
        <v>1</v>
      </c>
      <c r="B5915">
        <v>106.5</v>
      </c>
      <c r="C5915">
        <v>11.65</v>
      </c>
      <c r="D5915">
        <v>690</v>
      </c>
      <c r="E5915">
        <v>1</v>
      </c>
      <c r="G5915" s="1">
        <f t="shared" si="1390"/>
        <v>1</v>
      </c>
      <c r="H5915" s="1">
        <f t="shared" si="1391"/>
        <v>1</v>
      </c>
      <c r="I5915" s="1">
        <f t="shared" si="1392"/>
        <v>1</v>
      </c>
      <c r="L5915" s="1">
        <f t="shared" si="1393"/>
        <v>1</v>
      </c>
      <c r="M5915" s="1">
        <f t="shared" si="1394"/>
        <v>0</v>
      </c>
      <c r="N5915" s="1">
        <f t="shared" si="1395"/>
        <v>0</v>
      </c>
      <c r="O5915" s="1">
        <f t="shared" si="1396"/>
        <v>0</v>
      </c>
      <c r="R5915" s="1">
        <f t="shared" si="1397"/>
        <v>1</v>
      </c>
      <c r="S5915" s="1">
        <f t="shared" si="1398"/>
        <v>0</v>
      </c>
      <c r="T5915" s="1">
        <f t="shared" si="1399"/>
        <v>0</v>
      </c>
      <c r="U5915" s="1">
        <f t="shared" si="1400"/>
        <v>0</v>
      </c>
      <c r="X5915" s="1">
        <f t="shared" si="1401"/>
        <v>1</v>
      </c>
      <c r="Y5915" s="1">
        <f t="shared" si="1402"/>
        <v>0</v>
      </c>
      <c r="Z5915" s="1">
        <f t="shared" si="1403"/>
        <v>0</v>
      </c>
      <c r="AA5915" s="1">
        <f t="shared" si="1404"/>
        <v>0</v>
      </c>
    </row>
    <row r="5916" spans="1:27" x14ac:dyDescent="0.25">
      <c r="A5916">
        <v>0</v>
      </c>
      <c r="B5916">
        <v>42.494</v>
      </c>
      <c r="C5916">
        <v>20.87</v>
      </c>
      <c r="D5916">
        <v>695</v>
      </c>
      <c r="E5916">
        <v>1</v>
      </c>
      <c r="G5916" s="1">
        <f t="shared" si="1390"/>
        <v>0</v>
      </c>
      <c r="H5916" s="1">
        <f t="shared" si="1391"/>
        <v>0</v>
      </c>
      <c r="I5916" s="1">
        <f t="shared" si="1392"/>
        <v>0</v>
      </c>
      <c r="L5916" s="1">
        <f t="shared" si="1393"/>
        <v>0</v>
      </c>
      <c r="M5916" s="1">
        <f t="shared" si="1394"/>
        <v>0</v>
      </c>
      <c r="N5916" s="1">
        <f t="shared" si="1395"/>
        <v>1</v>
      </c>
      <c r="O5916" s="1">
        <f t="shared" si="1396"/>
        <v>0</v>
      </c>
      <c r="R5916" s="1">
        <f t="shared" si="1397"/>
        <v>0</v>
      </c>
      <c r="S5916" s="1">
        <f t="shared" si="1398"/>
        <v>0</v>
      </c>
      <c r="T5916" s="1">
        <f t="shared" si="1399"/>
        <v>1</v>
      </c>
      <c r="U5916" s="1">
        <f t="shared" si="1400"/>
        <v>0</v>
      </c>
      <c r="X5916" s="1">
        <f t="shared" si="1401"/>
        <v>0</v>
      </c>
      <c r="Y5916" s="1">
        <f t="shared" si="1402"/>
        <v>0</v>
      </c>
      <c r="Z5916" s="1">
        <f t="shared" si="1403"/>
        <v>1</v>
      </c>
      <c r="AA5916" s="1">
        <f t="shared" si="1404"/>
        <v>0</v>
      </c>
    </row>
    <row r="5917" spans="1:27" x14ac:dyDescent="0.25">
      <c r="A5917">
        <v>0</v>
      </c>
      <c r="B5917">
        <v>74.904640000000001</v>
      </c>
      <c r="C5917">
        <v>14.26</v>
      </c>
      <c r="D5917">
        <v>675</v>
      </c>
      <c r="E5917">
        <v>1</v>
      </c>
      <c r="G5917" s="1">
        <f t="shared" si="1390"/>
        <v>0</v>
      </c>
      <c r="H5917" s="1">
        <f t="shared" si="1391"/>
        <v>1</v>
      </c>
      <c r="I5917" s="1">
        <f t="shared" si="1392"/>
        <v>1</v>
      </c>
      <c r="L5917" s="1">
        <f t="shared" si="1393"/>
        <v>0</v>
      </c>
      <c r="M5917" s="1">
        <f t="shared" si="1394"/>
        <v>0</v>
      </c>
      <c r="N5917" s="1">
        <f t="shared" si="1395"/>
        <v>1</v>
      </c>
      <c r="O5917" s="1">
        <f t="shared" si="1396"/>
        <v>0</v>
      </c>
      <c r="R5917" s="1">
        <f t="shared" si="1397"/>
        <v>1</v>
      </c>
      <c r="S5917" s="1">
        <f t="shared" si="1398"/>
        <v>0</v>
      </c>
      <c r="T5917" s="1">
        <f t="shared" si="1399"/>
        <v>0</v>
      </c>
      <c r="U5917" s="1">
        <f t="shared" si="1400"/>
        <v>0</v>
      </c>
      <c r="X5917" s="1">
        <f t="shared" si="1401"/>
        <v>1</v>
      </c>
      <c r="Y5917" s="1">
        <f t="shared" si="1402"/>
        <v>0</v>
      </c>
      <c r="Z5917" s="1">
        <f t="shared" si="1403"/>
        <v>0</v>
      </c>
      <c r="AA5917" s="1">
        <f t="shared" si="1404"/>
        <v>0</v>
      </c>
    </row>
    <row r="5918" spans="1:27" x14ac:dyDescent="0.25">
      <c r="A5918">
        <v>0</v>
      </c>
      <c r="B5918">
        <v>50.5</v>
      </c>
      <c r="C5918">
        <v>28.15</v>
      </c>
      <c r="D5918">
        <v>670</v>
      </c>
      <c r="E5918">
        <v>1</v>
      </c>
      <c r="G5918" s="1">
        <f t="shared" si="1390"/>
        <v>0</v>
      </c>
      <c r="H5918" s="1">
        <f t="shared" si="1391"/>
        <v>0</v>
      </c>
      <c r="I5918" s="1">
        <f t="shared" si="1392"/>
        <v>0</v>
      </c>
      <c r="L5918" s="1">
        <f t="shared" si="1393"/>
        <v>0</v>
      </c>
      <c r="M5918" s="1">
        <f t="shared" si="1394"/>
        <v>0</v>
      </c>
      <c r="N5918" s="1">
        <f t="shared" si="1395"/>
        <v>1</v>
      </c>
      <c r="O5918" s="1">
        <f t="shared" si="1396"/>
        <v>0</v>
      </c>
      <c r="R5918" s="1">
        <f t="shared" si="1397"/>
        <v>0</v>
      </c>
      <c r="S5918" s="1">
        <f t="shared" si="1398"/>
        <v>0</v>
      </c>
      <c r="T5918" s="1">
        <f t="shared" si="1399"/>
        <v>1</v>
      </c>
      <c r="U5918" s="1">
        <f t="shared" si="1400"/>
        <v>0</v>
      </c>
      <c r="X5918" s="1">
        <f t="shared" si="1401"/>
        <v>0</v>
      </c>
      <c r="Y5918" s="1">
        <f t="shared" si="1402"/>
        <v>0</v>
      </c>
      <c r="Z5918" s="1">
        <f t="shared" si="1403"/>
        <v>1</v>
      </c>
      <c r="AA5918" s="1">
        <f t="shared" si="1404"/>
        <v>0</v>
      </c>
    </row>
    <row r="5919" spans="1:27" x14ac:dyDescent="0.25">
      <c r="A5919">
        <v>1</v>
      </c>
      <c r="B5919">
        <v>49.8</v>
      </c>
      <c r="C5919">
        <v>7.62</v>
      </c>
      <c r="D5919">
        <v>670</v>
      </c>
      <c r="E5919">
        <v>1</v>
      </c>
      <c r="G5919" s="1">
        <f t="shared" si="1390"/>
        <v>0</v>
      </c>
      <c r="H5919" s="1">
        <f t="shared" si="1391"/>
        <v>1</v>
      </c>
      <c r="I5919" s="1">
        <f t="shared" si="1392"/>
        <v>1</v>
      </c>
      <c r="L5919" s="1">
        <f t="shared" si="1393"/>
        <v>0</v>
      </c>
      <c r="M5919" s="1">
        <f t="shared" si="1394"/>
        <v>0</v>
      </c>
      <c r="N5919" s="1">
        <f t="shared" si="1395"/>
        <v>1</v>
      </c>
      <c r="O5919" s="1">
        <f t="shared" si="1396"/>
        <v>0</v>
      </c>
      <c r="R5919" s="1">
        <f t="shared" si="1397"/>
        <v>1</v>
      </c>
      <c r="S5919" s="1">
        <f t="shared" si="1398"/>
        <v>0</v>
      </c>
      <c r="T5919" s="1">
        <f t="shared" si="1399"/>
        <v>0</v>
      </c>
      <c r="U5919" s="1">
        <f t="shared" si="1400"/>
        <v>0</v>
      </c>
      <c r="X5919" s="1">
        <f t="shared" si="1401"/>
        <v>1</v>
      </c>
      <c r="Y5919" s="1">
        <f t="shared" si="1402"/>
        <v>0</v>
      </c>
      <c r="Z5919" s="1">
        <f t="shared" si="1403"/>
        <v>0</v>
      </c>
      <c r="AA5919" s="1">
        <f t="shared" si="1404"/>
        <v>0</v>
      </c>
    </row>
    <row r="5920" spans="1:27" x14ac:dyDescent="0.25">
      <c r="A5920">
        <v>0</v>
      </c>
      <c r="B5920">
        <v>43</v>
      </c>
      <c r="C5920">
        <v>20.399999999999999</v>
      </c>
      <c r="D5920">
        <v>670</v>
      </c>
      <c r="E5920">
        <v>1</v>
      </c>
      <c r="G5920" s="1">
        <f t="shared" si="1390"/>
        <v>0</v>
      </c>
      <c r="H5920" s="1">
        <f t="shared" si="1391"/>
        <v>0</v>
      </c>
      <c r="I5920" s="1">
        <f t="shared" si="1392"/>
        <v>0</v>
      </c>
      <c r="L5920" s="1">
        <f t="shared" si="1393"/>
        <v>0</v>
      </c>
      <c r="M5920" s="1">
        <f t="shared" si="1394"/>
        <v>0</v>
      </c>
      <c r="N5920" s="1">
        <f t="shared" si="1395"/>
        <v>1</v>
      </c>
      <c r="O5920" s="1">
        <f t="shared" si="1396"/>
        <v>0</v>
      </c>
      <c r="R5920" s="1">
        <f t="shared" si="1397"/>
        <v>0</v>
      </c>
      <c r="S5920" s="1">
        <f t="shared" si="1398"/>
        <v>0</v>
      </c>
      <c r="T5920" s="1">
        <f t="shared" si="1399"/>
        <v>1</v>
      </c>
      <c r="U5920" s="1">
        <f t="shared" si="1400"/>
        <v>0</v>
      </c>
      <c r="X5920" s="1">
        <f t="shared" si="1401"/>
        <v>0</v>
      </c>
      <c r="Y5920" s="1">
        <f t="shared" si="1402"/>
        <v>0</v>
      </c>
      <c r="Z5920" s="1">
        <f t="shared" si="1403"/>
        <v>1</v>
      </c>
      <c r="AA5920" s="1">
        <f t="shared" si="1404"/>
        <v>0</v>
      </c>
    </row>
    <row r="5921" spans="1:27" x14ac:dyDescent="0.25">
      <c r="A5921">
        <v>1</v>
      </c>
      <c r="B5921">
        <v>44.4</v>
      </c>
      <c r="C5921">
        <v>10.59</v>
      </c>
      <c r="D5921">
        <v>695</v>
      </c>
      <c r="E5921">
        <v>1</v>
      </c>
      <c r="G5921" s="1">
        <f t="shared" si="1390"/>
        <v>0</v>
      </c>
      <c r="H5921" s="1">
        <f t="shared" si="1391"/>
        <v>1</v>
      </c>
      <c r="I5921" s="1">
        <f t="shared" si="1392"/>
        <v>1</v>
      </c>
      <c r="L5921" s="1">
        <f t="shared" si="1393"/>
        <v>0</v>
      </c>
      <c r="M5921" s="1">
        <f t="shared" si="1394"/>
        <v>0</v>
      </c>
      <c r="N5921" s="1">
        <f t="shared" si="1395"/>
        <v>1</v>
      </c>
      <c r="O5921" s="1">
        <f t="shared" si="1396"/>
        <v>0</v>
      </c>
      <c r="R5921" s="1">
        <f t="shared" si="1397"/>
        <v>1</v>
      </c>
      <c r="S5921" s="1">
        <f t="shared" si="1398"/>
        <v>0</v>
      </c>
      <c r="T5921" s="1">
        <f t="shared" si="1399"/>
        <v>0</v>
      </c>
      <c r="U5921" s="1">
        <f t="shared" si="1400"/>
        <v>0</v>
      </c>
      <c r="X5921" s="1">
        <f t="shared" si="1401"/>
        <v>1</v>
      </c>
      <c r="Y5921" s="1">
        <f t="shared" si="1402"/>
        <v>0</v>
      </c>
      <c r="Z5921" s="1">
        <f t="shared" si="1403"/>
        <v>0</v>
      </c>
      <c r="AA5921" s="1">
        <f t="shared" si="1404"/>
        <v>0</v>
      </c>
    </row>
    <row r="5922" spans="1:27" x14ac:dyDescent="0.25">
      <c r="A5922">
        <v>0</v>
      </c>
      <c r="B5922">
        <v>50</v>
      </c>
      <c r="C5922">
        <v>27.43</v>
      </c>
      <c r="D5922">
        <v>660</v>
      </c>
      <c r="E5922">
        <v>1</v>
      </c>
      <c r="G5922" s="1">
        <f t="shared" si="1390"/>
        <v>0</v>
      </c>
      <c r="H5922" s="1">
        <f t="shared" si="1391"/>
        <v>0</v>
      </c>
      <c r="I5922" s="1">
        <f t="shared" si="1392"/>
        <v>0</v>
      </c>
      <c r="L5922" s="1">
        <f t="shared" si="1393"/>
        <v>0</v>
      </c>
      <c r="M5922" s="1">
        <f t="shared" si="1394"/>
        <v>0</v>
      </c>
      <c r="N5922" s="1">
        <f t="shared" si="1395"/>
        <v>1</v>
      </c>
      <c r="O5922" s="1">
        <f t="shared" si="1396"/>
        <v>0</v>
      </c>
      <c r="R5922" s="1">
        <f t="shared" si="1397"/>
        <v>0</v>
      </c>
      <c r="S5922" s="1">
        <f t="shared" si="1398"/>
        <v>0</v>
      </c>
      <c r="T5922" s="1">
        <f t="shared" si="1399"/>
        <v>1</v>
      </c>
      <c r="U5922" s="1">
        <f t="shared" si="1400"/>
        <v>0</v>
      </c>
      <c r="X5922" s="1">
        <f t="shared" si="1401"/>
        <v>0</v>
      </c>
      <c r="Y5922" s="1">
        <f t="shared" si="1402"/>
        <v>0</v>
      </c>
      <c r="Z5922" s="1">
        <f t="shared" si="1403"/>
        <v>1</v>
      </c>
      <c r="AA5922" s="1">
        <f t="shared" si="1404"/>
        <v>0</v>
      </c>
    </row>
  </sheetData>
  <mergeCells count="3">
    <mergeCell ref="L1:O1"/>
    <mergeCell ref="R1:U1"/>
    <mergeCell ref="X1:AA1"/>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04"/>
  <sheetViews>
    <sheetView topLeftCell="C1" workbookViewId="0">
      <selection activeCell="I41" sqref="I41"/>
    </sheetView>
  </sheetViews>
  <sheetFormatPr defaultRowHeight="15" x14ac:dyDescent="0.25"/>
  <cols>
    <col min="1" max="1" width="18.42578125" style="1" customWidth="1"/>
    <col min="2" max="2" width="14.7109375" style="1" customWidth="1"/>
    <col min="3" max="3" width="17.42578125" style="4" customWidth="1"/>
    <col min="4" max="4" width="15.5703125" style="1" customWidth="1"/>
    <col min="5" max="5" width="15.85546875" style="1" customWidth="1"/>
    <col min="7" max="7" width="10.5703125" customWidth="1"/>
    <col min="8" max="8" width="16.85546875" customWidth="1"/>
    <col min="9" max="9" width="18.140625" customWidth="1"/>
    <col min="10" max="10" width="18" customWidth="1"/>
    <col min="11" max="11" width="18.7109375" customWidth="1"/>
    <col min="18" max="18" width="18.85546875" customWidth="1"/>
  </cols>
  <sheetData>
    <row r="1" spans="1:23" x14ac:dyDescent="0.25">
      <c r="A1" s="1" t="s">
        <v>4</v>
      </c>
      <c r="B1" s="1" t="s">
        <v>9</v>
      </c>
      <c r="E1" s="1" t="s">
        <v>6</v>
      </c>
      <c r="H1" t="s">
        <v>30</v>
      </c>
      <c r="I1" t="s">
        <v>31</v>
      </c>
      <c r="J1">
        <v>4485</v>
      </c>
      <c r="Q1" t="s">
        <v>33</v>
      </c>
      <c r="R1" t="s">
        <v>34</v>
      </c>
      <c r="S1">
        <v>4215</v>
      </c>
    </row>
    <row r="2" spans="1:23" x14ac:dyDescent="0.25">
      <c r="A2" s="1" t="s">
        <v>5</v>
      </c>
      <c r="B2" s="3" t="s">
        <v>10</v>
      </c>
      <c r="C2" s="4" t="s">
        <v>0</v>
      </c>
      <c r="D2" s="1" t="s">
        <v>1</v>
      </c>
      <c r="E2" s="1" t="s">
        <v>7</v>
      </c>
    </row>
    <row r="3" spans="1:23" x14ac:dyDescent="0.25">
      <c r="A3" s="1">
        <v>0</v>
      </c>
      <c r="B3" s="1">
        <v>0</v>
      </c>
      <c r="C3" s="4">
        <v>0</v>
      </c>
      <c r="D3" s="1">
        <v>665</v>
      </c>
      <c r="E3" s="1">
        <v>1</v>
      </c>
      <c r="H3" t="s">
        <v>32</v>
      </c>
    </row>
    <row r="4" spans="1:23" x14ac:dyDescent="0.25">
      <c r="A4" s="1">
        <v>1</v>
      </c>
      <c r="B4" s="1">
        <v>0</v>
      </c>
      <c r="C4" s="4">
        <v>0</v>
      </c>
      <c r="D4" s="1">
        <v>710</v>
      </c>
      <c r="E4" s="1">
        <v>1</v>
      </c>
    </row>
    <row r="5" spans="1:23" x14ac:dyDescent="0.25">
      <c r="A5" s="1">
        <v>0</v>
      </c>
      <c r="B5" s="1">
        <v>40</v>
      </c>
      <c r="C5" s="4">
        <v>0</v>
      </c>
      <c r="D5" s="1">
        <v>755</v>
      </c>
      <c r="E5" s="1">
        <v>1</v>
      </c>
    </row>
    <row r="6" spans="1:23" x14ac:dyDescent="0.25">
      <c r="A6" s="1">
        <v>1</v>
      </c>
      <c r="B6" s="1">
        <v>0</v>
      </c>
      <c r="C6" s="4">
        <v>0</v>
      </c>
      <c r="D6" s="1">
        <v>680</v>
      </c>
      <c r="E6" s="1">
        <v>1</v>
      </c>
    </row>
    <row r="7" spans="1:23" x14ac:dyDescent="0.25">
      <c r="A7" s="1">
        <v>1</v>
      </c>
      <c r="B7" s="1">
        <v>0</v>
      </c>
      <c r="C7" s="4">
        <v>0</v>
      </c>
      <c r="D7" s="1">
        <v>675</v>
      </c>
      <c r="E7" s="1">
        <v>1</v>
      </c>
    </row>
    <row r="8" spans="1:23" x14ac:dyDescent="0.25">
      <c r="A8" s="1">
        <v>1</v>
      </c>
      <c r="B8" s="1">
        <v>1E-3</v>
      </c>
      <c r="C8" s="4">
        <v>0</v>
      </c>
      <c r="D8" s="1">
        <v>680</v>
      </c>
      <c r="E8" s="1">
        <v>1</v>
      </c>
      <c r="H8" t="s">
        <v>15</v>
      </c>
      <c r="I8" t="s">
        <v>16</v>
      </c>
      <c r="J8" t="s">
        <v>17</v>
      </c>
      <c r="K8" t="s">
        <v>18</v>
      </c>
      <c r="L8" t="s">
        <v>19</v>
      </c>
      <c r="Q8" t="s">
        <v>15</v>
      </c>
      <c r="R8" t="s">
        <v>16</v>
      </c>
      <c r="S8" t="s">
        <v>17</v>
      </c>
      <c r="T8" t="s">
        <v>18</v>
      </c>
      <c r="U8" t="s">
        <v>19</v>
      </c>
    </row>
    <row r="9" spans="1:23" x14ac:dyDescent="0.25">
      <c r="A9" s="1">
        <v>1</v>
      </c>
      <c r="B9" s="1">
        <v>90</v>
      </c>
      <c r="C9" s="4">
        <v>0</v>
      </c>
      <c r="D9" s="1">
        <v>820</v>
      </c>
      <c r="E9" s="1">
        <v>1</v>
      </c>
      <c r="H9">
        <f>COUNTIFS($A3:$A4487,"=1",$E3:$E4487,"=1")/$J$1</f>
        <v>0.50769230769230766</v>
      </c>
      <c r="I9">
        <f>COUNTIFS($A3:$A4487,"=1",$E3:$E4487,"=0")/$J$1</f>
        <v>8.1605351170568566E-2</v>
      </c>
      <c r="J9">
        <f>COUNTIFS($A3:$A4487,"=0",$E3:$E4487,"=1")/$J$1</f>
        <v>0.34091415830546268</v>
      </c>
      <c r="K9">
        <f>COUNTIFS($A3:$A4487,"=0",$E3:$E4487,"=0")/$J$1</f>
        <v>6.9788182831661091E-2</v>
      </c>
      <c r="L9">
        <f t="shared" ref="L9" si="0">H9*LN(H9)+I9*LN(I9)+J9*LN(J9)+K9*LN(K9)</f>
        <v>-1.1013084583375701</v>
      </c>
      <c r="Q9">
        <f>COUNTIFS($A4488:$A8702,"=1",$E4488:$E8702,"=1")/$S$1</f>
        <v>0.49086595492289442</v>
      </c>
      <c r="R9">
        <f>COUNTIFS($A4488:$A8702,"=1",$E4488:$E8702,"=0")/$S$1</f>
        <v>0.1029655990510083</v>
      </c>
      <c r="S9">
        <f>COUNTIFS($A4488:$A8702,"=0",$E4488:$E8702,"=1")/$S$1</f>
        <v>0.31459074733096087</v>
      </c>
      <c r="T9">
        <f>COUNTIFS($A4488:$A8702,"=0",$E4488:$E8702,"=0")/$S$1</f>
        <v>9.157769869513642E-2</v>
      </c>
      <c r="U9">
        <f t="shared" ref="U9" si="1">Q9*LN(Q9)+R9*LN(R9)+S9*LN(S9)+T9*LN(T9)</f>
        <v>-1.166111790227778</v>
      </c>
      <c r="W9">
        <f>SUM(Q9:T9)</f>
        <v>1</v>
      </c>
    </row>
    <row r="10" spans="1:23" x14ac:dyDescent="0.25">
      <c r="A10" s="1">
        <v>1</v>
      </c>
      <c r="B10" s="1">
        <v>108</v>
      </c>
      <c r="C10" s="4">
        <v>0.33</v>
      </c>
      <c r="D10" s="1">
        <v>775</v>
      </c>
      <c r="E10" s="1">
        <v>1</v>
      </c>
      <c r="W10">
        <f t="shared" ref="W10:W17" si="2">SUM(Q10:T10)</f>
        <v>0</v>
      </c>
    </row>
    <row r="11" spans="1:23" x14ac:dyDescent="0.25">
      <c r="A11" s="1">
        <v>1</v>
      </c>
      <c r="B11" s="1">
        <v>150.12279999999998</v>
      </c>
      <c r="C11" s="4">
        <v>0.36</v>
      </c>
      <c r="D11" s="1">
        <v>725</v>
      </c>
      <c r="E11" s="1">
        <v>1</v>
      </c>
      <c r="W11">
        <f t="shared" si="2"/>
        <v>0</v>
      </c>
    </row>
    <row r="12" spans="1:23" x14ac:dyDescent="0.25">
      <c r="A12" s="1">
        <v>0</v>
      </c>
      <c r="B12" s="1">
        <v>89</v>
      </c>
      <c r="C12" s="4">
        <v>0.38</v>
      </c>
      <c r="D12" s="1">
        <v>750</v>
      </c>
      <c r="E12" s="1">
        <v>0</v>
      </c>
      <c r="W12">
        <f t="shared" si="2"/>
        <v>0</v>
      </c>
    </row>
    <row r="13" spans="1:23" x14ac:dyDescent="0.25">
      <c r="A13" s="1">
        <v>0</v>
      </c>
      <c r="B13" s="1">
        <v>64</v>
      </c>
      <c r="C13" s="4">
        <v>0.51</v>
      </c>
      <c r="D13" s="1">
        <v>660</v>
      </c>
      <c r="E13" s="1">
        <v>0</v>
      </c>
      <c r="W13">
        <f t="shared" si="2"/>
        <v>0</v>
      </c>
    </row>
    <row r="14" spans="1:23" x14ac:dyDescent="0.25">
      <c r="A14" s="1">
        <v>0</v>
      </c>
      <c r="B14" s="1">
        <v>80</v>
      </c>
      <c r="C14" s="4">
        <v>0.68</v>
      </c>
      <c r="D14" s="1">
        <v>705</v>
      </c>
      <c r="E14" s="1">
        <v>1</v>
      </c>
      <c r="G14" t="s">
        <v>21</v>
      </c>
      <c r="P14" t="s">
        <v>21</v>
      </c>
      <c r="W14">
        <f t="shared" si="2"/>
        <v>0</v>
      </c>
    </row>
    <row r="15" spans="1:23" x14ac:dyDescent="0.25">
      <c r="A15" s="1">
        <v>0</v>
      </c>
      <c r="B15" s="1">
        <v>94</v>
      </c>
      <c r="C15" s="4">
        <v>0.74</v>
      </c>
      <c r="D15" s="1">
        <v>680</v>
      </c>
      <c r="E15" s="1">
        <v>1</v>
      </c>
      <c r="G15" t="s">
        <v>20</v>
      </c>
      <c r="H15" t="s">
        <v>22</v>
      </c>
      <c r="I15" t="s">
        <v>23</v>
      </c>
      <c r="J15" t="s">
        <v>24</v>
      </c>
      <c r="K15" t="s">
        <v>28</v>
      </c>
      <c r="L15" t="s">
        <v>29</v>
      </c>
      <c r="P15" t="s">
        <v>20</v>
      </c>
      <c r="Q15" t="s">
        <v>22</v>
      </c>
      <c r="R15" t="s">
        <v>23</v>
      </c>
      <c r="S15" t="s">
        <v>24</v>
      </c>
      <c r="T15" t="s">
        <v>28</v>
      </c>
      <c r="U15" t="s">
        <v>29</v>
      </c>
      <c r="W15">
        <f t="shared" si="2"/>
        <v>0</v>
      </c>
    </row>
    <row r="16" spans="1:23" x14ac:dyDescent="0.25">
      <c r="A16" s="1">
        <v>0</v>
      </c>
      <c r="B16" s="1">
        <v>156</v>
      </c>
      <c r="C16" s="4">
        <v>0.79</v>
      </c>
      <c r="D16" s="1">
        <v>775</v>
      </c>
      <c r="E16" s="1">
        <v>0</v>
      </c>
      <c r="G16" s="1">
        <v>30</v>
      </c>
      <c r="H16">
        <f>COUNTIFS($B$3:$B$4487,"&gt;"&amp;$G16,$E$3:$E$4487,"=1")/$J$1</f>
        <v>0.8044593088071349</v>
      </c>
      <c r="I16">
        <f>COUNTIFS($B$3:$B$4487,"&gt;"&amp;$G16,$E$3:$E$4487,"=0")/$J$1</f>
        <v>0.13756967670011147</v>
      </c>
      <c r="J16">
        <f>COUNTIFS($B$3:$B$4487,"&lt;="&amp;$G16,$E$3:$E$4487,"=1")/$J$1</f>
        <v>4.4147157190635451E-2</v>
      </c>
      <c r="K16">
        <f>COUNTIFS($B$3:$B$4487,"&lt;="&amp;$G16,$E$3:$E$4487,"=0")/$J$1</f>
        <v>1.3823857302118171E-2</v>
      </c>
      <c r="L16">
        <f t="shared" ref="L16" si="3">H16*LN(H16)+I16*LN(I16)+J16*LN(J16)+K16*LN(K16)</f>
        <v>-0.64485885029970824</v>
      </c>
      <c r="P16" s="1">
        <v>30</v>
      </c>
      <c r="Q16">
        <f>COUNTIFS($B$4488:$B$8702,"&gt;"&amp;$G16,$E$4488:$E$8702,"=1")/$S$1</f>
        <v>0.73665480427046259</v>
      </c>
      <c r="R16">
        <f>COUNTIFS($B$4488:$B$8702,"&gt;"&amp;$G16,$E$4488:$E$8702,"=0")/$S$1</f>
        <v>0.17034400948991696</v>
      </c>
      <c r="S16">
        <f>COUNTIFS($B$4488:$B$8702,"&lt;="&amp;$G16,$E$4488:$E$8702,"=1")/$S$1</f>
        <v>6.8801897983392646E-2</v>
      </c>
      <c r="T16">
        <f>COUNTIFS($B$4488:$B$8702,"&lt;="&amp;$G16,$E$4488:$E$8702,"=0")/$S$1</f>
        <v>2.4199288256227757E-2</v>
      </c>
      <c r="U16">
        <f t="shared" ref="U16" si="4">Q16*LN(Q16)+R16*LN(R16)+S16*LN(S16)+T16*LN(T16)</f>
        <v>-0.80085194689922878</v>
      </c>
      <c r="W16">
        <f t="shared" si="2"/>
        <v>0.99999999999999989</v>
      </c>
    </row>
    <row r="17" spans="1:23" x14ac:dyDescent="0.25">
      <c r="A17" s="1">
        <v>1</v>
      </c>
      <c r="B17" s="1">
        <v>50</v>
      </c>
      <c r="C17" s="4">
        <v>0.84</v>
      </c>
      <c r="D17" s="1">
        <v>710</v>
      </c>
      <c r="E17" s="1">
        <v>1</v>
      </c>
      <c r="G17" s="1">
        <v>40</v>
      </c>
      <c r="H17">
        <f t="shared" ref="H17:H32" si="5">COUNTIFS($B$3:$B$4487,"&gt;"&amp;$G17,$E$3:$E$4487,"=1")/$J$1</f>
        <v>0.73400222965440354</v>
      </c>
      <c r="I17">
        <f t="shared" ref="I17:I32" si="6">COUNTIFS($B$3:$B$4487,"&gt;"&amp;$G17,$E$3:$E$4487,"=0")/$J$1</f>
        <v>0.12151616499442586</v>
      </c>
      <c r="J17">
        <f t="shared" ref="J17:J32" si="7">COUNTIFS($B$3:$B$4487,"&lt;="&amp;$G17,$E$3:$E$4487,"=1")/$J$1</f>
        <v>0.11460423634336678</v>
      </c>
      <c r="K17">
        <f t="shared" ref="K17:K32" si="8">COUNTIFS($B$3:$B$4487,"&lt;="&amp;$G17,$E$3:$E$4487,"=0")/$J$1</f>
        <v>2.987736900780379E-2</v>
      </c>
      <c r="L17">
        <f t="shared" ref="L17:L32" si="9">H17*LN(H17)+I17*LN(I17)+J17*LN(J17)+K17*LN(K17)</f>
        <v>-0.83625867991888569</v>
      </c>
      <c r="P17" s="1">
        <v>40</v>
      </c>
      <c r="Q17">
        <f t="shared" ref="Q17:Q32" si="10">COUNTIFS($B$4488:$B$8702,"&gt;"&amp;$G17,$E$4488:$E$8702,"=1")/$S$1</f>
        <v>0.63819691577698701</v>
      </c>
      <c r="R17">
        <f t="shared" ref="R17:R32" si="11">COUNTIFS($B$4488:$B$8702,"&gt;"&amp;$G17,$E$4488:$E$8702,"=0")/$S$1</f>
        <v>0.14519572953736654</v>
      </c>
      <c r="S17">
        <f t="shared" ref="S17:S32" si="12">COUNTIFS($B$4488:$B$8702,"&lt;="&amp;$G17,$E$4488:$E$8702,"=1")/$S$1</f>
        <v>0.16725978647686832</v>
      </c>
      <c r="T17">
        <f t="shared" ref="T17:T32" si="13">COUNTIFS($B$4488:$B$8702,"&lt;="&amp;$G17,$E$4488:$E$8702,"=0")/$S$1</f>
        <v>4.934756820877817E-2</v>
      </c>
      <c r="U17">
        <f t="shared" ref="U17:U32" si="14">Q17*LN(Q17)+R17*LN(R17)+S17*LN(S17)+T17*LN(T17)</f>
        <v>-1.0143752050169765</v>
      </c>
      <c r="W17">
        <f t="shared" si="2"/>
        <v>1</v>
      </c>
    </row>
    <row r="18" spans="1:23" x14ac:dyDescent="0.25">
      <c r="A18" s="1">
        <v>1</v>
      </c>
      <c r="B18" s="1">
        <v>115</v>
      </c>
      <c r="C18" s="4">
        <v>0.89</v>
      </c>
      <c r="D18" s="1">
        <v>715</v>
      </c>
      <c r="E18" s="1">
        <v>1</v>
      </c>
      <c r="G18" s="1">
        <v>50</v>
      </c>
      <c r="H18">
        <f t="shared" si="5"/>
        <v>0.62876254180602009</v>
      </c>
      <c r="I18">
        <f t="shared" si="6"/>
        <v>9.8996655518394649E-2</v>
      </c>
      <c r="J18">
        <f t="shared" si="7"/>
        <v>0.21984392419175028</v>
      </c>
      <c r="K18">
        <f t="shared" si="8"/>
        <v>5.2396878483835008E-2</v>
      </c>
      <c r="L18">
        <f t="shared" si="9"/>
        <v>-1.008234740051275</v>
      </c>
      <c r="P18" s="1">
        <v>50</v>
      </c>
      <c r="Q18">
        <f t="shared" si="10"/>
        <v>0.51933570581257416</v>
      </c>
      <c r="R18">
        <f t="shared" si="11"/>
        <v>0.10984578884934756</v>
      </c>
      <c r="S18">
        <f t="shared" si="12"/>
        <v>0.28612099644128114</v>
      </c>
      <c r="T18">
        <f t="shared" si="13"/>
        <v>8.4697508896797155E-2</v>
      </c>
      <c r="U18">
        <f t="shared" si="14"/>
        <v>-1.1500101011303605</v>
      </c>
    </row>
    <row r="19" spans="1:23" x14ac:dyDescent="0.25">
      <c r="A19" s="1">
        <v>1</v>
      </c>
      <c r="B19" s="1">
        <v>70</v>
      </c>
      <c r="C19" s="4">
        <v>1.01</v>
      </c>
      <c r="D19" s="1">
        <v>725</v>
      </c>
      <c r="E19" s="1">
        <v>1</v>
      </c>
      <c r="G19" s="1">
        <v>60</v>
      </c>
      <c r="H19">
        <f t="shared" si="5"/>
        <v>0.53221850613154964</v>
      </c>
      <c r="I19">
        <f t="shared" si="6"/>
        <v>7.8037904124860641E-2</v>
      </c>
      <c r="J19">
        <f t="shared" si="7"/>
        <v>0.31638795986622076</v>
      </c>
      <c r="K19">
        <f t="shared" si="8"/>
        <v>7.3355629877369002E-2</v>
      </c>
      <c r="L19">
        <f t="shared" si="9"/>
        <v>-1.0904429836273657</v>
      </c>
      <c r="P19" s="1">
        <v>60</v>
      </c>
      <c r="Q19">
        <f t="shared" si="10"/>
        <v>0.4026097271648873</v>
      </c>
      <c r="R19">
        <f t="shared" si="11"/>
        <v>8.0189798339264526E-2</v>
      </c>
      <c r="S19">
        <f t="shared" si="12"/>
        <v>0.402846975088968</v>
      </c>
      <c r="T19">
        <f t="shared" si="13"/>
        <v>0.11435349940688019</v>
      </c>
      <c r="U19">
        <f t="shared" si="14"/>
        <v>-1.1828759295829103</v>
      </c>
    </row>
    <row r="20" spans="1:23" x14ac:dyDescent="0.25">
      <c r="A20" s="1">
        <v>1</v>
      </c>
      <c r="B20" s="1">
        <v>76.849999999999994</v>
      </c>
      <c r="C20" s="4">
        <v>1.05</v>
      </c>
      <c r="D20" s="1">
        <v>740</v>
      </c>
      <c r="E20" s="1">
        <v>1</v>
      </c>
      <c r="G20" s="1">
        <v>70</v>
      </c>
      <c r="H20">
        <f t="shared" si="5"/>
        <v>0.44035674470457081</v>
      </c>
      <c r="I20">
        <f t="shared" si="6"/>
        <v>6.3991081382385726E-2</v>
      </c>
      <c r="J20">
        <f t="shared" si="7"/>
        <v>0.40824972129319953</v>
      </c>
      <c r="K20">
        <f t="shared" si="8"/>
        <v>8.7402452619843918E-2</v>
      </c>
      <c r="L20">
        <f t="shared" si="9"/>
        <v>-1.1158409262973634</v>
      </c>
      <c r="P20" s="1">
        <v>70</v>
      </c>
      <c r="Q20">
        <f t="shared" si="10"/>
        <v>0.30842230130486359</v>
      </c>
      <c r="R20">
        <f t="shared" si="11"/>
        <v>5.4329774614472123E-2</v>
      </c>
      <c r="S20">
        <f t="shared" si="12"/>
        <v>0.49703440094899171</v>
      </c>
      <c r="T20">
        <f t="shared" si="13"/>
        <v>0.1402135231316726</v>
      </c>
      <c r="U20">
        <f t="shared" si="14"/>
        <v>-1.1439747363026795</v>
      </c>
    </row>
    <row r="21" spans="1:23" x14ac:dyDescent="0.25">
      <c r="A21" s="1">
        <v>1</v>
      </c>
      <c r="B21" s="1">
        <v>65</v>
      </c>
      <c r="C21" s="4">
        <v>1.07</v>
      </c>
      <c r="D21" s="1">
        <v>695</v>
      </c>
      <c r="E21" s="1">
        <v>0</v>
      </c>
      <c r="G21" s="1">
        <v>80</v>
      </c>
      <c r="H21">
        <f t="shared" si="5"/>
        <v>0.36031215161649943</v>
      </c>
      <c r="I21">
        <f t="shared" si="6"/>
        <v>4.882943143812709E-2</v>
      </c>
      <c r="J21">
        <f t="shared" si="7"/>
        <v>0.48829431438127091</v>
      </c>
      <c r="K21">
        <f t="shared" si="8"/>
        <v>0.10256410256410256</v>
      </c>
      <c r="L21">
        <f t="shared" si="9"/>
        <v>-1.0988310172348994</v>
      </c>
      <c r="P21" s="1">
        <v>80</v>
      </c>
      <c r="Q21">
        <f t="shared" si="10"/>
        <v>0.22158956109134045</v>
      </c>
      <c r="R21">
        <f t="shared" si="11"/>
        <v>3.6536180308422303E-2</v>
      </c>
      <c r="S21">
        <f t="shared" si="12"/>
        <v>0.58386714116251481</v>
      </c>
      <c r="T21">
        <f t="shared" si="13"/>
        <v>0.15800711743772242</v>
      </c>
      <c r="U21">
        <f t="shared" si="14"/>
        <v>-1.0605439827325809</v>
      </c>
    </row>
    <row r="22" spans="1:23" x14ac:dyDescent="0.25">
      <c r="A22" s="1">
        <v>1</v>
      </c>
      <c r="B22" s="1">
        <v>60</v>
      </c>
      <c r="C22" s="4">
        <v>1.08</v>
      </c>
      <c r="D22" s="1">
        <v>765</v>
      </c>
      <c r="E22" s="1">
        <v>0</v>
      </c>
      <c r="G22" s="1">
        <v>90</v>
      </c>
      <c r="H22">
        <f t="shared" si="5"/>
        <v>0.29431438127090304</v>
      </c>
      <c r="I22">
        <f t="shared" si="6"/>
        <v>3.656633221850613E-2</v>
      </c>
      <c r="J22">
        <f t="shared" si="7"/>
        <v>0.55429208472686731</v>
      </c>
      <c r="K22">
        <f t="shared" si="8"/>
        <v>0.11482720178372352</v>
      </c>
      <c r="L22">
        <f t="shared" si="9"/>
        <v>-1.0565534032690851</v>
      </c>
      <c r="P22" s="1">
        <v>90</v>
      </c>
      <c r="Q22">
        <f t="shared" si="10"/>
        <v>0.16512455516014235</v>
      </c>
      <c r="R22">
        <f t="shared" si="11"/>
        <v>2.5860023724792409E-2</v>
      </c>
      <c r="S22">
        <f t="shared" si="12"/>
        <v>0.64033214709371289</v>
      </c>
      <c r="T22">
        <f t="shared" si="13"/>
        <v>0.1686832740213523</v>
      </c>
      <c r="U22">
        <f t="shared" si="14"/>
        <v>-0.97756914116396731</v>
      </c>
    </row>
    <row r="23" spans="1:23" x14ac:dyDescent="0.25">
      <c r="A23" s="1">
        <v>1</v>
      </c>
      <c r="B23" s="1">
        <v>97.5</v>
      </c>
      <c r="C23" s="4">
        <v>1.1599999999999999</v>
      </c>
      <c r="D23" s="1">
        <v>665</v>
      </c>
      <c r="E23" s="1">
        <v>0</v>
      </c>
      <c r="G23" s="1">
        <v>100</v>
      </c>
      <c r="H23">
        <f t="shared" si="5"/>
        <v>0.23143812709030101</v>
      </c>
      <c r="I23">
        <f t="shared" si="6"/>
        <v>2.8093645484949834E-2</v>
      </c>
      <c r="J23">
        <f t="shared" si="7"/>
        <v>0.61716833890746936</v>
      </c>
      <c r="K23">
        <f t="shared" si="8"/>
        <v>0.12329988851727983</v>
      </c>
      <c r="L23">
        <f t="shared" si="9"/>
        <v>-0.99499004740377273</v>
      </c>
      <c r="P23" s="1">
        <v>100</v>
      </c>
      <c r="Q23">
        <f t="shared" si="10"/>
        <v>0.11411625148279952</v>
      </c>
      <c r="R23">
        <f t="shared" si="11"/>
        <v>1.8030842230130486E-2</v>
      </c>
      <c r="S23">
        <f t="shared" si="12"/>
        <v>0.69134045077105577</v>
      </c>
      <c r="T23">
        <f t="shared" si="13"/>
        <v>0.17651245551601424</v>
      </c>
      <c r="U23">
        <f t="shared" si="14"/>
        <v>-0.88142595463454176</v>
      </c>
    </row>
    <row r="24" spans="1:23" x14ac:dyDescent="0.25">
      <c r="A24" s="1">
        <v>1</v>
      </c>
      <c r="B24" s="1">
        <v>150</v>
      </c>
      <c r="C24" s="4">
        <v>1.1599999999999999</v>
      </c>
      <c r="D24" s="1">
        <v>665</v>
      </c>
      <c r="E24" s="1">
        <v>1</v>
      </c>
      <c r="G24" s="1">
        <v>65</v>
      </c>
      <c r="H24">
        <f t="shared" si="5"/>
        <v>0.48829431438127091</v>
      </c>
      <c r="I24">
        <f t="shared" si="6"/>
        <v>7.0680044593088076E-2</v>
      </c>
      <c r="J24">
        <f t="shared" si="7"/>
        <v>0.36031215161649943</v>
      </c>
      <c r="K24">
        <f t="shared" si="8"/>
        <v>8.0713489409141581E-2</v>
      </c>
      <c r="L24">
        <f t="shared" si="9"/>
        <v>-1.1082454714137246</v>
      </c>
      <c r="P24" s="1">
        <v>55</v>
      </c>
      <c r="Q24">
        <f t="shared" si="10"/>
        <v>0.35183867141162517</v>
      </c>
      <c r="R24">
        <f t="shared" si="11"/>
        <v>6.714116251482799E-2</v>
      </c>
      <c r="S24">
        <f t="shared" si="12"/>
        <v>0.45361803084223012</v>
      </c>
      <c r="T24">
        <f t="shared" si="13"/>
        <v>0.12740213523131672</v>
      </c>
      <c r="U24">
        <f t="shared" si="14"/>
        <v>-1.1699551619757553</v>
      </c>
    </row>
    <row r="25" spans="1:23" x14ac:dyDescent="0.25">
      <c r="A25" s="1">
        <v>0</v>
      </c>
      <c r="B25" s="1">
        <v>150</v>
      </c>
      <c r="C25" s="4">
        <v>1.22</v>
      </c>
      <c r="D25" s="1">
        <v>680</v>
      </c>
      <c r="E25" s="1">
        <v>1</v>
      </c>
      <c r="G25" s="1">
        <v>66</v>
      </c>
      <c r="H25">
        <f t="shared" si="5"/>
        <v>0.483835005574136</v>
      </c>
      <c r="I25">
        <f t="shared" si="6"/>
        <v>6.9565217391304349E-2</v>
      </c>
      <c r="J25">
        <f t="shared" si="7"/>
        <v>0.36477146042363434</v>
      </c>
      <c r="K25">
        <f t="shared" si="8"/>
        <v>8.1828316610925309E-2</v>
      </c>
      <c r="L25">
        <f t="shared" si="9"/>
        <v>-1.1093884741828348</v>
      </c>
      <c r="P25" s="1">
        <v>56</v>
      </c>
      <c r="Q25">
        <f t="shared" si="10"/>
        <v>0.34851720047449586</v>
      </c>
      <c r="R25">
        <f t="shared" si="11"/>
        <v>6.6429418742585997E-2</v>
      </c>
      <c r="S25">
        <f t="shared" si="12"/>
        <v>0.45693950177935944</v>
      </c>
      <c r="T25">
        <f t="shared" si="13"/>
        <v>0.12811387900355872</v>
      </c>
      <c r="U25">
        <f t="shared" si="14"/>
        <v>-1.1686216967870939</v>
      </c>
    </row>
    <row r="26" spans="1:23" x14ac:dyDescent="0.25">
      <c r="A26" s="1">
        <v>1</v>
      </c>
      <c r="B26" s="1">
        <v>140</v>
      </c>
      <c r="C26" s="4">
        <v>1.23</v>
      </c>
      <c r="D26" s="1">
        <v>715</v>
      </c>
      <c r="E26" s="1">
        <v>1</v>
      </c>
      <c r="G26" s="1">
        <v>67</v>
      </c>
      <c r="H26">
        <f t="shared" si="5"/>
        <v>0.47937569676700109</v>
      </c>
      <c r="I26">
        <f t="shared" si="6"/>
        <v>6.8896321070234121E-2</v>
      </c>
      <c r="J26">
        <f t="shared" si="7"/>
        <v>0.36923076923076925</v>
      </c>
      <c r="K26">
        <f t="shared" si="8"/>
        <v>8.2497212931995537E-2</v>
      </c>
      <c r="L26">
        <f t="shared" si="9"/>
        <v>-1.1104857941743913</v>
      </c>
      <c r="P26" s="1">
        <v>57</v>
      </c>
      <c r="Q26">
        <f t="shared" si="10"/>
        <v>0.34306049822064055</v>
      </c>
      <c r="R26">
        <f t="shared" si="11"/>
        <v>6.4768683274021355E-2</v>
      </c>
      <c r="S26">
        <f t="shared" si="12"/>
        <v>0.46239620403321469</v>
      </c>
      <c r="T26">
        <f t="shared" si="13"/>
        <v>0.12977461447212338</v>
      </c>
      <c r="U26">
        <f t="shared" si="14"/>
        <v>-1.1659458916265113</v>
      </c>
    </row>
    <row r="27" spans="1:23" x14ac:dyDescent="0.25">
      <c r="A27" s="1">
        <v>1</v>
      </c>
      <c r="B27" s="1">
        <v>172</v>
      </c>
      <c r="C27" s="4">
        <v>1.23</v>
      </c>
      <c r="D27" s="1">
        <v>680</v>
      </c>
      <c r="E27" s="1">
        <v>1</v>
      </c>
      <c r="G27" s="1">
        <v>68</v>
      </c>
      <c r="H27">
        <f t="shared" si="5"/>
        <v>0.47179487179487178</v>
      </c>
      <c r="I27">
        <f t="shared" si="6"/>
        <v>6.755852842809365E-2</v>
      </c>
      <c r="J27">
        <f t="shared" si="7"/>
        <v>0.37681159420289856</v>
      </c>
      <c r="K27">
        <f t="shared" si="8"/>
        <v>8.3835005574136007E-2</v>
      </c>
      <c r="L27">
        <f t="shared" si="9"/>
        <v>-1.1120624292742298</v>
      </c>
      <c r="P27" s="1">
        <v>58</v>
      </c>
      <c r="Q27">
        <f t="shared" si="10"/>
        <v>0.33570581257413995</v>
      </c>
      <c r="R27">
        <f t="shared" si="11"/>
        <v>6.2633451957295375E-2</v>
      </c>
      <c r="S27">
        <f t="shared" si="12"/>
        <v>0.46975088967971529</v>
      </c>
      <c r="T27">
        <f t="shared" si="13"/>
        <v>0.13190984578884934</v>
      </c>
      <c r="U27">
        <f t="shared" si="14"/>
        <v>-1.1620758203774091</v>
      </c>
    </row>
    <row r="28" spans="1:23" x14ac:dyDescent="0.25">
      <c r="A28" s="1">
        <v>1</v>
      </c>
      <c r="B28" s="1">
        <v>137</v>
      </c>
      <c r="C28" s="4">
        <v>1.24</v>
      </c>
      <c r="D28" s="1">
        <v>705</v>
      </c>
      <c r="E28" s="1">
        <v>1</v>
      </c>
      <c r="G28" s="1">
        <v>69</v>
      </c>
      <c r="H28">
        <f t="shared" si="5"/>
        <v>0.46755852842809364</v>
      </c>
      <c r="I28">
        <f t="shared" si="6"/>
        <v>6.6889632107023408E-2</v>
      </c>
      <c r="J28">
        <f t="shared" si="7"/>
        <v>0.3810479375696767</v>
      </c>
      <c r="K28">
        <f t="shared" si="8"/>
        <v>8.4503901895206249E-2</v>
      </c>
      <c r="L28">
        <f t="shared" si="9"/>
        <v>-1.1128215839981426</v>
      </c>
      <c r="P28" s="1">
        <v>59</v>
      </c>
      <c r="Q28">
        <f t="shared" si="10"/>
        <v>0.33167259786476866</v>
      </c>
      <c r="R28">
        <f t="shared" si="11"/>
        <v>6.144721233689205E-2</v>
      </c>
      <c r="S28">
        <f t="shared" si="12"/>
        <v>0.47378410438908658</v>
      </c>
      <c r="T28">
        <f t="shared" si="13"/>
        <v>0.13309608540925266</v>
      </c>
      <c r="U28">
        <f t="shared" si="14"/>
        <v>-1.1597790448427254</v>
      </c>
    </row>
    <row r="29" spans="1:23" x14ac:dyDescent="0.25">
      <c r="A29" s="1">
        <v>1</v>
      </c>
      <c r="B29" s="1">
        <v>24</v>
      </c>
      <c r="C29" s="4">
        <v>1.25</v>
      </c>
      <c r="D29" s="1">
        <v>800</v>
      </c>
      <c r="E29" s="1">
        <v>1</v>
      </c>
      <c r="G29" s="1">
        <v>70</v>
      </c>
      <c r="H29">
        <f t="shared" si="5"/>
        <v>0.44035674470457081</v>
      </c>
      <c r="I29">
        <f t="shared" si="6"/>
        <v>6.3991081382385726E-2</v>
      </c>
      <c r="J29">
        <f t="shared" si="7"/>
        <v>0.40824972129319953</v>
      </c>
      <c r="K29">
        <f t="shared" si="8"/>
        <v>8.7402452619843918E-2</v>
      </c>
      <c r="L29">
        <f t="shared" si="9"/>
        <v>-1.1158409262973634</v>
      </c>
      <c r="P29" s="1">
        <v>60</v>
      </c>
      <c r="Q29">
        <f t="shared" si="10"/>
        <v>0.30842230130486359</v>
      </c>
      <c r="R29">
        <f t="shared" si="11"/>
        <v>5.4329774614472123E-2</v>
      </c>
      <c r="S29">
        <f t="shared" si="12"/>
        <v>0.49703440094899171</v>
      </c>
      <c r="T29">
        <f t="shared" si="13"/>
        <v>0.1402135231316726</v>
      </c>
      <c r="U29">
        <f t="shared" si="14"/>
        <v>-1.1439747363026795</v>
      </c>
    </row>
    <row r="30" spans="1:23" x14ac:dyDescent="0.25">
      <c r="A30" s="1">
        <v>1</v>
      </c>
      <c r="B30" s="1">
        <v>130</v>
      </c>
      <c r="C30" s="4">
        <v>1.26</v>
      </c>
      <c r="D30" s="1">
        <v>685</v>
      </c>
      <c r="E30" s="1">
        <v>1</v>
      </c>
      <c r="G30" s="1">
        <v>71</v>
      </c>
      <c r="H30">
        <f t="shared" si="5"/>
        <v>0.43701226309921964</v>
      </c>
      <c r="I30">
        <f t="shared" si="6"/>
        <v>6.354515050167224E-2</v>
      </c>
      <c r="J30">
        <f t="shared" si="7"/>
        <v>0.4115942028985507</v>
      </c>
      <c r="K30">
        <f t="shared" si="8"/>
        <v>8.7848383500557417E-2</v>
      </c>
      <c r="L30">
        <f t="shared" si="9"/>
        <v>-1.1159260038783996</v>
      </c>
      <c r="M30" t="s">
        <v>25</v>
      </c>
      <c r="P30" s="1">
        <v>61</v>
      </c>
      <c r="Q30">
        <f t="shared" si="10"/>
        <v>0.30462633451957294</v>
      </c>
      <c r="R30">
        <f t="shared" si="11"/>
        <v>5.3380782918149468E-2</v>
      </c>
      <c r="S30">
        <f t="shared" si="12"/>
        <v>0.50083036773428236</v>
      </c>
      <c r="T30">
        <f t="shared" si="13"/>
        <v>0.14116251482799524</v>
      </c>
      <c r="U30">
        <f t="shared" si="14"/>
        <v>-1.1412141523860557</v>
      </c>
    </row>
    <row r="31" spans="1:23" x14ac:dyDescent="0.25">
      <c r="A31" s="1">
        <v>0</v>
      </c>
      <c r="B31" s="1">
        <v>55</v>
      </c>
      <c r="C31" s="4">
        <v>1.27</v>
      </c>
      <c r="D31" s="1">
        <v>730</v>
      </c>
      <c r="E31" s="1">
        <v>1</v>
      </c>
      <c r="G31" s="1">
        <v>72</v>
      </c>
      <c r="H31">
        <f t="shared" si="5"/>
        <v>0.42920847268673357</v>
      </c>
      <c r="I31">
        <f t="shared" si="6"/>
        <v>6.220735785953177E-2</v>
      </c>
      <c r="J31">
        <f t="shared" si="7"/>
        <v>0.41939799331103678</v>
      </c>
      <c r="K31">
        <f t="shared" si="8"/>
        <v>8.9186176142697887E-2</v>
      </c>
      <c r="L31">
        <f t="shared" si="9"/>
        <v>-1.1157924447657572</v>
      </c>
      <c r="P31" s="1">
        <v>62</v>
      </c>
      <c r="Q31">
        <f t="shared" si="10"/>
        <v>0.29228944246737842</v>
      </c>
      <c r="R31">
        <f t="shared" si="11"/>
        <v>5.1008303677342826E-2</v>
      </c>
      <c r="S31">
        <f t="shared" si="12"/>
        <v>0.51316725978647681</v>
      </c>
      <c r="T31">
        <f t="shared" si="13"/>
        <v>0.14353499406880191</v>
      </c>
      <c r="U31">
        <f t="shared" si="14"/>
        <v>-1.1322960180004347</v>
      </c>
    </row>
    <row r="32" spans="1:23" x14ac:dyDescent="0.25">
      <c r="A32" s="1">
        <v>0</v>
      </c>
      <c r="B32" s="1">
        <v>55</v>
      </c>
      <c r="C32" s="4">
        <v>1.31</v>
      </c>
      <c r="D32" s="1">
        <v>730</v>
      </c>
      <c r="E32" s="1">
        <v>1</v>
      </c>
      <c r="G32" s="1">
        <v>73</v>
      </c>
      <c r="H32">
        <f t="shared" si="5"/>
        <v>0.42697881828316608</v>
      </c>
      <c r="I32">
        <f t="shared" si="6"/>
        <v>6.1538461538461542E-2</v>
      </c>
      <c r="J32">
        <f t="shared" si="7"/>
        <v>0.42162764771460426</v>
      </c>
      <c r="K32">
        <f t="shared" si="8"/>
        <v>8.9855072463768115E-2</v>
      </c>
      <c r="L32">
        <f t="shared" si="9"/>
        <v>-1.1155851990574832</v>
      </c>
      <c r="P32" s="1">
        <v>69</v>
      </c>
      <c r="Q32">
        <f t="shared" si="10"/>
        <v>0.28706998813760382</v>
      </c>
      <c r="R32">
        <f t="shared" si="11"/>
        <v>4.9584816132858839E-2</v>
      </c>
      <c r="S32">
        <f t="shared" si="12"/>
        <v>0.51838671411625148</v>
      </c>
      <c r="T32">
        <f t="shared" si="13"/>
        <v>0.14495848161328589</v>
      </c>
      <c r="U32">
        <f t="shared" si="14"/>
        <v>-1.1277850618092142</v>
      </c>
    </row>
    <row r="33" spans="1:21" x14ac:dyDescent="0.25">
      <c r="A33" s="1">
        <v>0</v>
      </c>
      <c r="B33" s="1">
        <v>45</v>
      </c>
      <c r="C33" s="4">
        <v>1.33</v>
      </c>
      <c r="D33" s="1">
        <v>725</v>
      </c>
      <c r="E33" s="1">
        <v>0</v>
      </c>
    </row>
    <row r="34" spans="1:21" x14ac:dyDescent="0.25">
      <c r="A34" s="1">
        <v>1</v>
      </c>
      <c r="B34" s="1">
        <v>85</v>
      </c>
      <c r="C34" s="4">
        <v>1.35</v>
      </c>
      <c r="D34" s="1">
        <v>670</v>
      </c>
      <c r="E34" s="1">
        <v>1</v>
      </c>
    </row>
    <row r="35" spans="1:21" x14ac:dyDescent="0.25">
      <c r="A35" s="1">
        <v>0</v>
      </c>
      <c r="B35" s="1">
        <v>60</v>
      </c>
      <c r="C35" s="4">
        <v>1.36</v>
      </c>
      <c r="D35" s="1">
        <v>675</v>
      </c>
      <c r="E35" s="1">
        <v>0</v>
      </c>
    </row>
    <row r="36" spans="1:21" x14ac:dyDescent="0.25">
      <c r="A36" s="1">
        <v>1</v>
      </c>
      <c r="B36" s="1">
        <v>350</v>
      </c>
      <c r="C36" s="4">
        <v>1.4</v>
      </c>
      <c r="D36" s="1">
        <v>715</v>
      </c>
      <c r="E36" s="1">
        <v>0</v>
      </c>
      <c r="P36" t="s">
        <v>0</v>
      </c>
    </row>
    <row r="37" spans="1:21" x14ac:dyDescent="0.25">
      <c r="A37" s="1">
        <v>1</v>
      </c>
      <c r="B37" s="1">
        <v>68</v>
      </c>
      <c r="C37" s="4">
        <v>1.41</v>
      </c>
      <c r="D37" s="1">
        <v>815</v>
      </c>
      <c r="E37" s="1">
        <v>1</v>
      </c>
      <c r="P37" t="s">
        <v>26</v>
      </c>
      <c r="Q37" t="s">
        <v>22</v>
      </c>
      <c r="R37" t="s">
        <v>23</v>
      </c>
      <c r="S37" t="s">
        <v>24</v>
      </c>
      <c r="T37" t="s">
        <v>28</v>
      </c>
      <c r="U37" t="s">
        <v>29</v>
      </c>
    </row>
    <row r="38" spans="1:21" x14ac:dyDescent="0.25">
      <c r="A38" s="1">
        <v>1</v>
      </c>
      <c r="B38" s="1">
        <v>48</v>
      </c>
      <c r="C38" s="4">
        <v>1.43</v>
      </c>
      <c r="D38" s="1">
        <v>720</v>
      </c>
      <c r="E38" s="1">
        <v>1</v>
      </c>
      <c r="P38" s="1">
        <v>5</v>
      </c>
      <c r="Q38">
        <f>COUNTIFS($C$3:$C$8702,"&gt;"&amp;$G38,$E$3:$E$8702,"=1")/$J$1</f>
        <v>0</v>
      </c>
      <c r="R38">
        <f>COUNTIFS($C$3:$C$8702,"&gt;"&amp;$G38,$E$3:$E$8702,"=0")/$J$1</f>
        <v>0</v>
      </c>
      <c r="S38">
        <f>COUNTIFS($C$3:$C$8702,"&lt;="&amp;$G38,$E$3:$E$8702,"=1")/$J$1</f>
        <v>0</v>
      </c>
      <c r="T38">
        <f>COUNTIFS($C$3:$C$8702,"&lt;="&amp;$G38,$E$3:$E$8702,"=0")/$J$1</f>
        <v>0</v>
      </c>
      <c r="U38" t="e">
        <f t="shared" ref="U38:U50" si="15">Q38*LN(Q38)+R38*LN(R38)+S38*LN(S38)+T38*LN(T38)</f>
        <v>#NUM!</v>
      </c>
    </row>
    <row r="39" spans="1:21" x14ac:dyDescent="0.25">
      <c r="A39" s="1">
        <v>1</v>
      </c>
      <c r="B39" s="1">
        <v>150</v>
      </c>
      <c r="C39" s="4">
        <v>1.45</v>
      </c>
      <c r="D39" s="1">
        <v>660</v>
      </c>
      <c r="E39" s="1">
        <v>1</v>
      </c>
      <c r="P39" s="1">
        <v>10</v>
      </c>
      <c r="Q39">
        <f t="shared" ref="Q39:Q50" si="16">COUNTIFS($C$3:$C$8702,"&gt;"&amp;$G39,$E$3:$E$8702,"=1")/$J$1</f>
        <v>0</v>
      </c>
      <c r="R39">
        <f t="shared" ref="R39:R50" si="17">COUNTIFS($C$3:$C$8702,"&gt;"&amp;$G39,$E$3:$E$8702,"=0")/$J$1</f>
        <v>0</v>
      </c>
      <c r="S39">
        <f t="shared" ref="S39:S50" si="18">COUNTIFS($C$3:$C$8702,"&lt;="&amp;$G39,$E$3:$E$8702,"=1")/$J$1</f>
        <v>0</v>
      </c>
      <c r="T39">
        <f t="shared" ref="T39:T50" si="19">COUNTIFS($C$3:$C$8702,"&lt;="&amp;$G39,$E$3:$E$8702,"=0")/$J$1</f>
        <v>0</v>
      </c>
      <c r="U39" t="e">
        <f t="shared" si="15"/>
        <v>#NUM!</v>
      </c>
    </row>
    <row r="40" spans="1:21" x14ac:dyDescent="0.25">
      <c r="A40" s="1">
        <v>1</v>
      </c>
      <c r="B40" s="1">
        <v>42.5</v>
      </c>
      <c r="C40" s="4">
        <v>1.47</v>
      </c>
      <c r="D40" s="1">
        <v>705</v>
      </c>
      <c r="E40" s="1">
        <v>1</v>
      </c>
      <c r="P40" s="1">
        <v>15</v>
      </c>
      <c r="Q40">
        <f t="shared" si="16"/>
        <v>0</v>
      </c>
      <c r="R40">
        <f t="shared" si="17"/>
        <v>0</v>
      </c>
      <c r="S40">
        <f t="shared" si="18"/>
        <v>0</v>
      </c>
      <c r="T40">
        <f t="shared" si="19"/>
        <v>0</v>
      </c>
      <c r="U40" t="e">
        <f t="shared" si="15"/>
        <v>#NUM!</v>
      </c>
    </row>
    <row r="41" spans="1:21" x14ac:dyDescent="0.25">
      <c r="A41" s="1">
        <v>1</v>
      </c>
      <c r="B41" s="1">
        <v>65</v>
      </c>
      <c r="C41" s="4">
        <v>1.48</v>
      </c>
      <c r="D41" s="1">
        <v>715</v>
      </c>
      <c r="E41" s="1">
        <v>1</v>
      </c>
      <c r="P41" s="1">
        <v>20</v>
      </c>
      <c r="Q41">
        <f t="shared" si="16"/>
        <v>0</v>
      </c>
      <c r="R41">
        <f t="shared" si="17"/>
        <v>0</v>
      </c>
      <c r="S41">
        <f t="shared" si="18"/>
        <v>0</v>
      </c>
      <c r="T41">
        <f t="shared" si="19"/>
        <v>0</v>
      </c>
      <c r="U41" t="e">
        <f t="shared" si="15"/>
        <v>#NUM!</v>
      </c>
    </row>
    <row r="42" spans="1:21" x14ac:dyDescent="0.25">
      <c r="A42" s="1">
        <v>1</v>
      </c>
      <c r="B42" s="1">
        <v>68</v>
      </c>
      <c r="C42" s="4">
        <v>1.48</v>
      </c>
      <c r="D42" s="1">
        <v>665</v>
      </c>
      <c r="E42" s="1">
        <v>1</v>
      </c>
      <c r="P42" s="1">
        <v>25</v>
      </c>
      <c r="Q42">
        <f t="shared" si="16"/>
        <v>0</v>
      </c>
      <c r="R42">
        <f t="shared" si="17"/>
        <v>0</v>
      </c>
      <c r="S42">
        <f t="shared" si="18"/>
        <v>0</v>
      </c>
      <c r="T42">
        <f t="shared" si="19"/>
        <v>0</v>
      </c>
      <c r="U42" t="e">
        <f t="shared" si="15"/>
        <v>#NUM!</v>
      </c>
    </row>
    <row r="43" spans="1:21" x14ac:dyDescent="0.25">
      <c r="A43" s="1">
        <v>1</v>
      </c>
      <c r="B43" s="1">
        <v>38.372</v>
      </c>
      <c r="C43" s="4">
        <v>1.56</v>
      </c>
      <c r="D43" s="1">
        <v>665</v>
      </c>
      <c r="E43" s="1">
        <v>1</v>
      </c>
      <c r="P43" s="1">
        <v>30</v>
      </c>
      <c r="Q43">
        <f t="shared" si="16"/>
        <v>0</v>
      </c>
      <c r="R43">
        <f t="shared" si="17"/>
        <v>0</v>
      </c>
      <c r="S43">
        <f t="shared" si="18"/>
        <v>0</v>
      </c>
      <c r="T43">
        <f t="shared" si="19"/>
        <v>0</v>
      </c>
      <c r="U43" t="e">
        <f t="shared" si="15"/>
        <v>#NUM!</v>
      </c>
    </row>
    <row r="44" spans="1:21" x14ac:dyDescent="0.25">
      <c r="A44" s="1">
        <v>1</v>
      </c>
      <c r="B44" s="1">
        <v>609</v>
      </c>
      <c r="C44" s="4">
        <v>1.58</v>
      </c>
      <c r="D44" s="1">
        <v>665</v>
      </c>
      <c r="E44" s="1">
        <v>0</v>
      </c>
      <c r="P44" s="1">
        <v>35</v>
      </c>
      <c r="Q44">
        <f t="shared" si="16"/>
        <v>0</v>
      </c>
      <c r="R44">
        <f t="shared" si="17"/>
        <v>0</v>
      </c>
      <c r="S44">
        <f t="shared" si="18"/>
        <v>0</v>
      </c>
      <c r="T44">
        <f t="shared" si="19"/>
        <v>0</v>
      </c>
      <c r="U44" t="e">
        <f t="shared" si="15"/>
        <v>#NUM!</v>
      </c>
    </row>
    <row r="45" spans="1:21" x14ac:dyDescent="0.25">
      <c r="A45" s="1">
        <v>1</v>
      </c>
      <c r="B45" s="1">
        <v>16</v>
      </c>
      <c r="C45" s="4">
        <v>1.58</v>
      </c>
      <c r="D45" s="1">
        <v>770</v>
      </c>
      <c r="E45" s="1">
        <v>1</v>
      </c>
      <c r="P45" s="1">
        <v>40</v>
      </c>
      <c r="Q45">
        <f t="shared" si="16"/>
        <v>0</v>
      </c>
      <c r="R45">
        <f t="shared" si="17"/>
        <v>0</v>
      </c>
      <c r="S45">
        <f t="shared" si="18"/>
        <v>0</v>
      </c>
      <c r="T45">
        <f t="shared" si="19"/>
        <v>0</v>
      </c>
      <c r="U45" t="e">
        <f t="shared" si="15"/>
        <v>#NUM!</v>
      </c>
    </row>
    <row r="46" spans="1:21" x14ac:dyDescent="0.25">
      <c r="A46" s="1">
        <v>0</v>
      </c>
      <c r="B46" s="1">
        <v>32</v>
      </c>
      <c r="C46" s="4">
        <v>1.61</v>
      </c>
      <c r="D46" s="1">
        <v>670</v>
      </c>
      <c r="E46" s="1">
        <v>1</v>
      </c>
      <c r="P46" s="1">
        <v>18</v>
      </c>
      <c r="Q46">
        <f t="shared" si="16"/>
        <v>0</v>
      </c>
      <c r="R46">
        <f t="shared" si="17"/>
        <v>0</v>
      </c>
      <c r="S46">
        <f t="shared" si="18"/>
        <v>0</v>
      </c>
      <c r="T46">
        <f t="shared" si="19"/>
        <v>0</v>
      </c>
      <c r="U46" t="e">
        <f t="shared" si="15"/>
        <v>#NUM!</v>
      </c>
    </row>
    <row r="47" spans="1:21" x14ac:dyDescent="0.25">
      <c r="A47" s="1">
        <v>0</v>
      </c>
      <c r="B47" s="1">
        <v>280</v>
      </c>
      <c r="C47" s="4">
        <v>1.63</v>
      </c>
      <c r="D47" s="1">
        <v>730</v>
      </c>
      <c r="E47" s="1">
        <v>1</v>
      </c>
      <c r="P47" s="1">
        <v>19</v>
      </c>
      <c r="Q47">
        <f t="shared" si="16"/>
        <v>0</v>
      </c>
      <c r="R47">
        <f t="shared" si="17"/>
        <v>0</v>
      </c>
      <c r="S47">
        <f t="shared" si="18"/>
        <v>0</v>
      </c>
      <c r="T47">
        <f t="shared" si="19"/>
        <v>0</v>
      </c>
      <c r="U47" t="e">
        <f t="shared" si="15"/>
        <v>#NUM!</v>
      </c>
    </row>
    <row r="48" spans="1:21" x14ac:dyDescent="0.25">
      <c r="A48" s="1">
        <v>1</v>
      </c>
      <c r="B48" s="1">
        <v>70</v>
      </c>
      <c r="C48" s="4">
        <v>1.63</v>
      </c>
      <c r="D48" s="1">
        <v>660</v>
      </c>
      <c r="E48" s="1">
        <v>1</v>
      </c>
      <c r="P48" s="1">
        <v>20</v>
      </c>
      <c r="Q48">
        <f t="shared" si="16"/>
        <v>0</v>
      </c>
      <c r="R48">
        <f t="shared" si="17"/>
        <v>0</v>
      </c>
      <c r="S48">
        <f t="shared" si="18"/>
        <v>0</v>
      </c>
      <c r="T48">
        <f t="shared" si="19"/>
        <v>0</v>
      </c>
      <c r="U48" t="e">
        <f t="shared" si="15"/>
        <v>#NUM!</v>
      </c>
    </row>
    <row r="49" spans="1:21" x14ac:dyDescent="0.25">
      <c r="A49" s="1">
        <v>0</v>
      </c>
      <c r="B49" s="1">
        <v>21.6</v>
      </c>
      <c r="C49" s="4">
        <v>1.67</v>
      </c>
      <c r="D49" s="1">
        <v>695</v>
      </c>
      <c r="E49" s="1">
        <v>0</v>
      </c>
      <c r="P49" s="1">
        <v>21</v>
      </c>
      <c r="Q49">
        <f t="shared" si="16"/>
        <v>0</v>
      </c>
      <c r="R49">
        <f t="shared" si="17"/>
        <v>0</v>
      </c>
      <c r="S49">
        <f t="shared" si="18"/>
        <v>0</v>
      </c>
      <c r="T49">
        <f t="shared" si="19"/>
        <v>0</v>
      </c>
      <c r="U49" t="e">
        <f t="shared" si="15"/>
        <v>#NUM!</v>
      </c>
    </row>
    <row r="50" spans="1:21" x14ac:dyDescent="0.25">
      <c r="A50" s="1">
        <v>0</v>
      </c>
      <c r="B50" s="1">
        <v>36</v>
      </c>
      <c r="C50" s="4">
        <v>1.67</v>
      </c>
      <c r="D50" s="1">
        <v>680</v>
      </c>
      <c r="E50" s="1">
        <v>1</v>
      </c>
      <c r="P50" s="1">
        <v>22</v>
      </c>
      <c r="Q50">
        <f t="shared" si="16"/>
        <v>0</v>
      </c>
      <c r="R50">
        <f t="shared" si="17"/>
        <v>0</v>
      </c>
      <c r="S50">
        <f t="shared" si="18"/>
        <v>0</v>
      </c>
      <c r="T50">
        <f t="shared" si="19"/>
        <v>0</v>
      </c>
      <c r="U50" t="e">
        <f t="shared" si="15"/>
        <v>#NUM!</v>
      </c>
    </row>
    <row r="51" spans="1:21" x14ac:dyDescent="0.25">
      <c r="A51" s="1">
        <v>0</v>
      </c>
      <c r="B51" s="1">
        <v>35</v>
      </c>
      <c r="C51" s="4">
        <v>1.71</v>
      </c>
      <c r="D51" s="1">
        <v>685</v>
      </c>
      <c r="E51" s="1">
        <v>1</v>
      </c>
    </row>
    <row r="52" spans="1:21" x14ac:dyDescent="0.25">
      <c r="A52" s="1">
        <v>0</v>
      </c>
      <c r="B52" s="1">
        <v>21</v>
      </c>
      <c r="C52" s="4">
        <v>1.71</v>
      </c>
      <c r="D52" s="1">
        <v>670</v>
      </c>
      <c r="E52" s="1">
        <v>1</v>
      </c>
    </row>
    <row r="53" spans="1:21" x14ac:dyDescent="0.25">
      <c r="A53" s="1">
        <v>0</v>
      </c>
      <c r="B53" s="1">
        <v>50</v>
      </c>
      <c r="C53" s="4">
        <v>1.72</v>
      </c>
      <c r="D53" s="1">
        <v>675</v>
      </c>
      <c r="E53" s="1">
        <v>1</v>
      </c>
      <c r="G53" t="s">
        <v>27</v>
      </c>
      <c r="H53" t="s">
        <v>22</v>
      </c>
      <c r="I53" t="s">
        <v>23</v>
      </c>
      <c r="J53" t="s">
        <v>24</v>
      </c>
      <c r="K53" t="s">
        <v>28</v>
      </c>
      <c r="L53" t="s">
        <v>29</v>
      </c>
      <c r="P53" t="s">
        <v>27</v>
      </c>
      <c r="Q53" t="s">
        <v>22</v>
      </c>
      <c r="R53" t="s">
        <v>23</v>
      </c>
      <c r="S53" t="s">
        <v>24</v>
      </c>
      <c r="T53" t="s">
        <v>28</v>
      </c>
      <c r="U53" t="s">
        <v>29</v>
      </c>
    </row>
    <row r="54" spans="1:21" x14ac:dyDescent="0.25">
      <c r="A54" s="1">
        <v>1</v>
      </c>
      <c r="B54" s="1">
        <v>25.126000000000001</v>
      </c>
      <c r="C54" s="4">
        <v>1.72</v>
      </c>
      <c r="D54" s="1">
        <v>660</v>
      </c>
      <c r="E54" s="1">
        <v>1</v>
      </c>
      <c r="G54" s="1">
        <v>660</v>
      </c>
      <c r="H54">
        <f>COUNTIFS($D$3:$D$4487,"&gt;"&amp;$G54,$E$3:$E$4487,"=1")/$J$1</f>
        <v>0.76477146042363431</v>
      </c>
      <c r="I54">
        <f>COUNTIFS($D$3:$D$4487,"&gt;"&amp;$G54,$E$3:$E$4487,"=0")/$J$1</f>
        <v>0.13088071348940913</v>
      </c>
      <c r="J54">
        <f>COUNTIFS($D$3:$D$4487,"&lt;="&amp;$G54,$E$3:$E$4487,"=1")/$J$1</f>
        <v>8.3835005574136007E-2</v>
      </c>
      <c r="K54">
        <f>COUNTIFS($D$3:$D$4487,"&lt;="&amp;$G54,$E$3:$E$4487,"=0")/$J$1</f>
        <v>2.0512820512820513E-2</v>
      </c>
      <c r="L54">
        <f t="shared" ref="L54" si="20">H54*LN(H54)+I54*LN(I54)+J54*LN(J54)+K54*LN(K54)</f>
        <v>-0.75878319723738807</v>
      </c>
      <c r="P54" s="1">
        <v>660</v>
      </c>
      <c r="Q54">
        <f>COUNTIFS($D$3:$D$8702,"&gt;"&amp;$G54,$E$3:$E$8702,"=1")/$J$1</f>
        <v>1.4557413600891862</v>
      </c>
      <c r="R54">
        <f>COUNTIFS($D$3:$D$8702,"&gt;"&amp;$G54,$E$3:$E$8702,"=0")/$J$1</f>
        <v>0.2907469342251951</v>
      </c>
      <c r="S54">
        <f>COUNTIFS($D$3:$D$8702,"&lt;="&amp;$G54,$E$3:$E$8702,"=1")/$J$1</f>
        <v>0.14983277591973243</v>
      </c>
      <c r="T54">
        <f>COUNTIFS($D$3:$D$8702,"&lt;="&amp;$G54,$E$3:$E$8702,"=0")/$J$1</f>
        <v>4.3478260869565216E-2</v>
      </c>
      <c r="U54">
        <f t="shared" ref="U54:U72" si="21">Q54*LN(Q54)+R54*LN(R54)+S54*LN(S54)+T54*LN(T54)</f>
        <v>-0.23325084980081554</v>
      </c>
    </row>
    <row r="55" spans="1:21" x14ac:dyDescent="0.25">
      <c r="A55" s="1">
        <v>0</v>
      </c>
      <c r="B55" s="1">
        <v>98</v>
      </c>
      <c r="C55" s="4">
        <v>1.73</v>
      </c>
      <c r="D55" s="1">
        <v>670</v>
      </c>
      <c r="E55" s="1">
        <v>1</v>
      </c>
      <c r="G55" s="1">
        <v>670</v>
      </c>
      <c r="H55">
        <f t="shared" ref="H55:H72" si="22">COUNTIFS($D$3:$D$4487,"&gt;"&amp;$G55,$E$3:$E$4487,"=1")/$J$1</f>
        <v>0.62675585284280932</v>
      </c>
      <c r="I55">
        <f t="shared" ref="I55:I72" si="23">COUNTIFS($D$3:$D$4487,"&gt;"&amp;$G55,$E$3:$E$4487,"=0")/$J$1</f>
        <v>0.10033444816053512</v>
      </c>
      <c r="J55">
        <f t="shared" ref="J55:J72" si="24">COUNTIFS($D$3:$D$4487,"&lt;="&amp;$G55,$E$3:$E$4487,"=1")/$J$1</f>
        <v>0.22185061315496099</v>
      </c>
      <c r="K55">
        <f t="shared" ref="K55:K72" si="25">COUNTIFS($D$3:$D$4487,"&lt;="&amp;$G55,$E$3:$E$4487,"=0")/$J$1</f>
        <v>5.1059085841694538E-2</v>
      </c>
      <c r="L55">
        <f t="shared" ref="L55:L72" si="26">H55*LN(H55)+I55*LN(I55)+J55*LN(J55)+K55*LN(K55)</f>
        <v>-1.009453724470835</v>
      </c>
      <c r="P55" s="1">
        <v>670</v>
      </c>
      <c r="Q55">
        <f t="shared" ref="Q55:Q72" si="27">COUNTIFS($D$3:$D$8702,"&gt;"&amp;$G55,$E$3:$E$8702,"=1")/$J$1</f>
        <v>1.1857302118171684</v>
      </c>
      <c r="R55">
        <f t="shared" ref="R55:R72" si="28">COUNTIFS($D$3:$D$8702,"&gt;"&amp;$G55,$E$3:$E$8702,"=0")/$J$1</f>
        <v>0.22140468227424751</v>
      </c>
      <c r="S55">
        <f t="shared" ref="S55:S72" si="29">COUNTIFS($D$3:$D$8702,"&lt;="&amp;$G55,$E$3:$E$8702,"=1")/$J$1</f>
        <v>0.41984392419175026</v>
      </c>
      <c r="T55">
        <f t="shared" ref="T55:T72" si="30">COUNTIFS($D$3:$D$8702,"&lt;="&amp;$G55,$E$3:$E$8702,"=0")/$J$1</f>
        <v>0.11282051282051282</v>
      </c>
      <c r="U55">
        <f t="shared" si="21"/>
        <v>-0.74236664854454815</v>
      </c>
    </row>
    <row r="56" spans="1:21" x14ac:dyDescent="0.25">
      <c r="A56" s="1">
        <v>1</v>
      </c>
      <c r="B56" s="1">
        <v>85.899000000000001</v>
      </c>
      <c r="C56" s="4">
        <v>1.73</v>
      </c>
      <c r="D56" s="1">
        <v>665</v>
      </c>
      <c r="E56" s="1">
        <v>1</v>
      </c>
      <c r="G56" s="1">
        <v>680</v>
      </c>
      <c r="H56">
        <f t="shared" si="22"/>
        <v>0.48918617614269788</v>
      </c>
      <c r="I56">
        <f t="shared" si="23"/>
        <v>7.2909698996655517E-2</v>
      </c>
      <c r="J56">
        <f t="shared" si="24"/>
        <v>0.35942028985507246</v>
      </c>
      <c r="K56">
        <f t="shared" si="25"/>
        <v>7.848383500557414E-2</v>
      </c>
      <c r="L56">
        <f t="shared" si="26"/>
        <v>-1.1082025553915311</v>
      </c>
      <c r="P56" s="1">
        <v>680</v>
      </c>
      <c r="Q56">
        <f t="shared" si="27"/>
        <v>0.94314381270903014</v>
      </c>
      <c r="R56">
        <f t="shared" si="28"/>
        <v>0.15540691192865105</v>
      </c>
      <c r="S56">
        <f t="shared" si="29"/>
        <v>0.66243032329988849</v>
      </c>
      <c r="T56">
        <f t="shared" si="30"/>
        <v>0.17881828316610926</v>
      </c>
      <c r="U56">
        <f t="shared" si="21"/>
        <v>-0.92516106545132515</v>
      </c>
    </row>
    <row r="57" spans="1:21" x14ac:dyDescent="0.25">
      <c r="A57" s="1">
        <v>0</v>
      </c>
      <c r="B57" s="1">
        <v>75</v>
      </c>
      <c r="C57" s="4">
        <v>1.74</v>
      </c>
      <c r="D57" s="1">
        <v>730</v>
      </c>
      <c r="E57" s="1">
        <v>1</v>
      </c>
      <c r="G57" s="1">
        <v>690</v>
      </c>
      <c r="H57">
        <f t="shared" si="22"/>
        <v>0.38751393534002232</v>
      </c>
      <c r="I57">
        <f t="shared" si="23"/>
        <v>5.4180602006688963E-2</v>
      </c>
      <c r="J57">
        <f t="shared" si="24"/>
        <v>0.46109253065774802</v>
      </c>
      <c r="K57">
        <f t="shared" si="25"/>
        <v>9.7212931995540694E-2</v>
      </c>
      <c r="L57">
        <f t="shared" si="26"/>
        <v>-1.1088711426900573</v>
      </c>
      <c r="P57" s="1">
        <v>690</v>
      </c>
      <c r="Q57">
        <f t="shared" si="27"/>
        <v>0.73890746934225193</v>
      </c>
      <c r="R57">
        <f t="shared" si="28"/>
        <v>0.11103678929765887</v>
      </c>
      <c r="S57">
        <f t="shared" si="29"/>
        <v>0.8666666666666667</v>
      </c>
      <c r="T57">
        <f t="shared" si="30"/>
        <v>0.22318840579710145</v>
      </c>
      <c r="U57">
        <f t="shared" si="21"/>
        <v>-0.92637267185852989</v>
      </c>
    </row>
    <row r="58" spans="1:21" x14ac:dyDescent="0.25">
      <c r="A58" s="1">
        <v>0</v>
      </c>
      <c r="B58" s="1">
        <v>75</v>
      </c>
      <c r="C58" s="4">
        <v>1.76</v>
      </c>
      <c r="D58" s="1">
        <v>685</v>
      </c>
      <c r="E58" s="1">
        <v>0</v>
      </c>
      <c r="G58" s="1">
        <v>700</v>
      </c>
      <c r="H58">
        <f t="shared" si="22"/>
        <v>0.29788182831661092</v>
      </c>
      <c r="I58">
        <f t="shared" si="23"/>
        <v>3.678929765886288E-2</v>
      </c>
      <c r="J58">
        <f t="shared" si="24"/>
        <v>0.55072463768115942</v>
      </c>
      <c r="K58">
        <f t="shared" si="25"/>
        <v>0.11460423634336678</v>
      </c>
      <c r="L58">
        <f t="shared" si="26"/>
        <v>-1.0590329571290185</v>
      </c>
      <c r="P58" s="1">
        <v>700</v>
      </c>
      <c r="Q58">
        <f t="shared" si="27"/>
        <v>0.5591973244147157</v>
      </c>
      <c r="R58">
        <f t="shared" si="28"/>
        <v>7.2463768115942032E-2</v>
      </c>
      <c r="S58">
        <f t="shared" si="29"/>
        <v>1.0463768115942029</v>
      </c>
      <c r="T58">
        <f t="shared" si="30"/>
        <v>0.26176142697881827</v>
      </c>
      <c r="U58">
        <f t="shared" si="21"/>
        <v>-0.8186370012834383</v>
      </c>
    </row>
    <row r="59" spans="1:21" x14ac:dyDescent="0.25">
      <c r="A59" s="1">
        <v>1</v>
      </c>
      <c r="B59" s="1">
        <v>79.992000000000004</v>
      </c>
      <c r="C59" s="4">
        <v>1.76</v>
      </c>
      <c r="D59" s="1">
        <v>675</v>
      </c>
      <c r="E59" s="1">
        <v>1</v>
      </c>
      <c r="G59" s="1">
        <v>710</v>
      </c>
      <c r="H59">
        <f t="shared" si="22"/>
        <v>0.22341137123745819</v>
      </c>
      <c r="I59">
        <f t="shared" si="23"/>
        <v>2.3411371237458192E-2</v>
      </c>
      <c r="J59">
        <f t="shared" si="24"/>
        <v>0.6251950947603121</v>
      </c>
      <c r="K59">
        <f t="shared" si="25"/>
        <v>0.12798216276477145</v>
      </c>
      <c r="L59">
        <f t="shared" si="26"/>
        <v>-0.9794972522437918</v>
      </c>
      <c r="P59" s="1">
        <v>710</v>
      </c>
      <c r="Q59">
        <f t="shared" si="27"/>
        <v>0.39732441471571905</v>
      </c>
      <c r="R59">
        <f t="shared" si="28"/>
        <v>4.5707915273132664E-2</v>
      </c>
      <c r="S59">
        <f t="shared" si="29"/>
        <v>1.2082497212931995</v>
      </c>
      <c r="T59">
        <f t="shared" si="30"/>
        <v>0.28851727982162767</v>
      </c>
      <c r="U59">
        <f t="shared" si="21"/>
        <v>-0.63782140850223279</v>
      </c>
    </row>
    <row r="60" spans="1:21" x14ac:dyDescent="0.25">
      <c r="A60" s="1">
        <v>1</v>
      </c>
      <c r="B60" s="1">
        <v>34</v>
      </c>
      <c r="C60" s="4">
        <v>1.76</v>
      </c>
      <c r="D60" s="1">
        <v>715</v>
      </c>
      <c r="E60" s="1">
        <v>1</v>
      </c>
      <c r="G60" s="1">
        <v>720</v>
      </c>
      <c r="H60">
        <f t="shared" si="22"/>
        <v>0.15986622073578596</v>
      </c>
      <c r="I60">
        <f t="shared" si="23"/>
        <v>1.4046822742474917E-2</v>
      </c>
      <c r="J60">
        <f t="shared" si="24"/>
        <v>0.68874024526198441</v>
      </c>
      <c r="K60">
        <f t="shared" si="25"/>
        <v>0.13734671125975473</v>
      </c>
      <c r="L60">
        <f t="shared" si="26"/>
        <v>-0.88250855410610907</v>
      </c>
      <c r="P60" s="1">
        <v>720</v>
      </c>
      <c r="Q60">
        <f t="shared" si="27"/>
        <v>0.27670011148272017</v>
      </c>
      <c r="R60">
        <f t="shared" si="28"/>
        <v>2.7870680044593088E-2</v>
      </c>
      <c r="S60">
        <f t="shared" si="29"/>
        <v>1.3288740245261985</v>
      </c>
      <c r="T60">
        <f t="shared" si="30"/>
        <v>0.3063545150501672</v>
      </c>
      <c r="U60">
        <f t="shared" si="21"/>
        <v>-0.43987193331764196</v>
      </c>
    </row>
    <row r="61" spans="1:21" x14ac:dyDescent="0.25">
      <c r="A61" s="1">
        <v>0</v>
      </c>
      <c r="B61" s="1">
        <v>30</v>
      </c>
      <c r="C61" s="4">
        <v>1.78</v>
      </c>
      <c r="D61" s="1">
        <v>680</v>
      </c>
      <c r="E61" s="1">
        <v>1</v>
      </c>
      <c r="G61" s="1">
        <v>730</v>
      </c>
      <c r="H61">
        <f t="shared" si="22"/>
        <v>0.11438127090301003</v>
      </c>
      <c r="I61">
        <f t="shared" si="23"/>
        <v>9.1415830546265325E-3</v>
      </c>
      <c r="J61">
        <f t="shared" si="24"/>
        <v>0.73422519509476036</v>
      </c>
      <c r="K61">
        <f t="shared" si="25"/>
        <v>0.14225195094760312</v>
      </c>
      <c r="L61">
        <f t="shared" si="26"/>
        <v>-0.79516712121601252</v>
      </c>
      <c r="P61" s="1">
        <v>730</v>
      </c>
      <c r="Q61">
        <f t="shared" si="27"/>
        <v>0.19041248606465999</v>
      </c>
      <c r="R61">
        <f t="shared" si="28"/>
        <v>1.8283166109253065E-2</v>
      </c>
      <c r="S61">
        <f t="shared" si="29"/>
        <v>1.4151616499442587</v>
      </c>
      <c r="T61">
        <f t="shared" si="30"/>
        <v>0.31594202898550727</v>
      </c>
      <c r="U61">
        <f t="shared" si="21"/>
        <v>-0.26159738454787779</v>
      </c>
    </row>
    <row r="62" spans="1:21" x14ac:dyDescent="0.25">
      <c r="A62" s="1">
        <v>0</v>
      </c>
      <c r="B62" s="1">
        <v>35</v>
      </c>
      <c r="C62" s="4">
        <v>1.85</v>
      </c>
      <c r="D62" s="1">
        <v>660</v>
      </c>
      <c r="E62" s="1">
        <v>1</v>
      </c>
      <c r="G62" s="1">
        <v>740</v>
      </c>
      <c r="H62">
        <f t="shared" si="22"/>
        <v>8.7179487179487175E-2</v>
      </c>
      <c r="I62">
        <f t="shared" si="23"/>
        <v>6.2430323299888521E-3</v>
      </c>
      <c r="J62">
        <f t="shared" si="24"/>
        <v>0.76142697881828314</v>
      </c>
      <c r="K62">
        <f t="shared" si="25"/>
        <v>0.14515050167224081</v>
      </c>
      <c r="L62">
        <f t="shared" si="26"/>
        <v>-0.73206421469051897</v>
      </c>
      <c r="P62" s="1">
        <v>740</v>
      </c>
      <c r="Q62">
        <f t="shared" si="27"/>
        <v>0.13846153846153847</v>
      </c>
      <c r="R62">
        <f t="shared" si="28"/>
        <v>1.1817168338907469E-2</v>
      </c>
      <c r="S62">
        <f t="shared" si="29"/>
        <v>1.4671125975473802</v>
      </c>
      <c r="T62">
        <f t="shared" si="30"/>
        <v>0.32240802675585284</v>
      </c>
      <c r="U62">
        <f t="shared" si="21"/>
        <v>-0.12881490444516919</v>
      </c>
    </row>
    <row r="63" spans="1:21" x14ac:dyDescent="0.25">
      <c r="A63" s="1">
        <v>0</v>
      </c>
      <c r="B63" s="1">
        <v>118</v>
      </c>
      <c r="C63" s="4">
        <v>1.85</v>
      </c>
      <c r="D63" s="1">
        <v>785</v>
      </c>
      <c r="E63" s="1">
        <v>1</v>
      </c>
      <c r="G63" s="1">
        <v>750</v>
      </c>
      <c r="H63">
        <f t="shared" si="22"/>
        <v>6.5105908584169453E-2</v>
      </c>
      <c r="I63">
        <f t="shared" si="23"/>
        <v>3.7904124860646598E-3</v>
      </c>
      <c r="J63">
        <f t="shared" si="24"/>
        <v>0.78350055741360092</v>
      </c>
      <c r="K63">
        <f t="shared" si="25"/>
        <v>0.147603121516165</v>
      </c>
      <c r="L63">
        <f t="shared" si="26"/>
        <v>-0.6725446954474783</v>
      </c>
      <c r="P63" s="1">
        <v>750</v>
      </c>
      <c r="Q63">
        <f t="shared" si="27"/>
        <v>9.9442586399108135E-2</v>
      </c>
      <c r="R63">
        <f t="shared" si="28"/>
        <v>6.9119286510590855E-3</v>
      </c>
      <c r="S63">
        <f t="shared" si="29"/>
        <v>1.5061315496098104</v>
      </c>
      <c r="T63">
        <f t="shared" si="30"/>
        <v>0.32731326644370123</v>
      </c>
      <c r="U63">
        <f t="shared" si="21"/>
        <v>-1.2642204162009285E-2</v>
      </c>
    </row>
    <row r="64" spans="1:21" x14ac:dyDescent="0.25">
      <c r="A64" s="1">
        <v>0</v>
      </c>
      <c r="B64" s="1">
        <v>125</v>
      </c>
      <c r="C64" s="4">
        <v>1.87</v>
      </c>
      <c r="D64" s="1">
        <v>700</v>
      </c>
      <c r="E64" s="1">
        <v>1</v>
      </c>
      <c r="G64" s="1">
        <v>681</v>
      </c>
      <c r="H64">
        <f t="shared" si="22"/>
        <v>0.48918617614269788</v>
      </c>
      <c r="I64">
        <f t="shared" si="23"/>
        <v>7.2909698996655517E-2</v>
      </c>
      <c r="J64">
        <f t="shared" si="24"/>
        <v>0.35942028985507246</v>
      </c>
      <c r="K64">
        <f t="shared" si="25"/>
        <v>7.848383500557414E-2</v>
      </c>
      <c r="L64">
        <f t="shared" si="26"/>
        <v>-1.1082025553915311</v>
      </c>
      <c r="P64" s="1">
        <v>681</v>
      </c>
      <c r="Q64">
        <f t="shared" si="27"/>
        <v>0.94314381270903014</v>
      </c>
      <c r="R64">
        <f t="shared" si="28"/>
        <v>0.15540691192865105</v>
      </c>
      <c r="S64">
        <f t="shared" si="29"/>
        <v>0.66243032329988849</v>
      </c>
      <c r="T64">
        <f t="shared" si="30"/>
        <v>0.17881828316610926</v>
      </c>
      <c r="U64">
        <f t="shared" si="21"/>
        <v>-0.92516106545132515</v>
      </c>
    </row>
    <row r="65" spans="1:21" x14ac:dyDescent="0.25">
      <c r="A65" s="1">
        <v>1</v>
      </c>
      <c r="B65" s="1">
        <v>165</v>
      </c>
      <c r="C65" s="4">
        <v>1.88</v>
      </c>
      <c r="D65" s="1">
        <v>665</v>
      </c>
      <c r="E65" s="1">
        <v>1</v>
      </c>
      <c r="G65" s="1">
        <v>682</v>
      </c>
      <c r="H65">
        <f t="shared" si="22"/>
        <v>0.48918617614269788</v>
      </c>
      <c r="I65">
        <f t="shared" si="23"/>
        <v>7.2909698996655517E-2</v>
      </c>
      <c r="J65">
        <f t="shared" si="24"/>
        <v>0.35942028985507246</v>
      </c>
      <c r="K65">
        <f t="shared" si="25"/>
        <v>7.848383500557414E-2</v>
      </c>
      <c r="L65">
        <f t="shared" si="26"/>
        <v>-1.1082025553915311</v>
      </c>
      <c r="P65" s="1">
        <v>682</v>
      </c>
      <c r="Q65">
        <f t="shared" si="27"/>
        <v>0.94314381270903014</v>
      </c>
      <c r="R65">
        <f t="shared" si="28"/>
        <v>0.15540691192865105</v>
      </c>
      <c r="S65">
        <f t="shared" si="29"/>
        <v>0.66243032329988849</v>
      </c>
      <c r="T65">
        <f t="shared" si="30"/>
        <v>0.17881828316610926</v>
      </c>
      <c r="U65">
        <f t="shared" si="21"/>
        <v>-0.92516106545132515</v>
      </c>
    </row>
    <row r="66" spans="1:21" x14ac:dyDescent="0.25">
      <c r="A66" s="1">
        <v>0</v>
      </c>
      <c r="B66" s="1">
        <v>145</v>
      </c>
      <c r="C66" s="4">
        <v>1.9</v>
      </c>
      <c r="D66" s="1">
        <v>790</v>
      </c>
      <c r="E66" s="1">
        <v>1</v>
      </c>
      <c r="G66" s="1">
        <v>683</v>
      </c>
      <c r="H66">
        <f t="shared" si="22"/>
        <v>0.48918617614269788</v>
      </c>
      <c r="I66">
        <f t="shared" si="23"/>
        <v>7.2909698996655517E-2</v>
      </c>
      <c r="J66">
        <f t="shared" si="24"/>
        <v>0.35942028985507246</v>
      </c>
      <c r="K66">
        <f t="shared" si="25"/>
        <v>7.848383500557414E-2</v>
      </c>
      <c r="L66">
        <f t="shared" si="26"/>
        <v>-1.1082025553915311</v>
      </c>
      <c r="P66" s="1">
        <v>683</v>
      </c>
      <c r="Q66">
        <f t="shared" si="27"/>
        <v>0.94314381270903014</v>
      </c>
      <c r="R66">
        <f t="shared" si="28"/>
        <v>0.15540691192865105</v>
      </c>
      <c r="S66">
        <f t="shared" si="29"/>
        <v>0.66243032329988849</v>
      </c>
      <c r="T66">
        <f t="shared" si="30"/>
        <v>0.17881828316610926</v>
      </c>
      <c r="U66">
        <f t="shared" si="21"/>
        <v>-0.92516106545132515</v>
      </c>
    </row>
    <row r="67" spans="1:21" x14ac:dyDescent="0.25">
      <c r="A67" s="1">
        <v>0</v>
      </c>
      <c r="B67" s="1">
        <v>59</v>
      </c>
      <c r="C67" s="4">
        <v>1.93</v>
      </c>
      <c r="D67" s="1">
        <v>695</v>
      </c>
      <c r="E67" s="1">
        <v>1</v>
      </c>
      <c r="G67" s="1">
        <v>684</v>
      </c>
      <c r="H67">
        <f t="shared" si="22"/>
        <v>0.48918617614269788</v>
      </c>
      <c r="I67">
        <f t="shared" si="23"/>
        <v>7.2909698996655517E-2</v>
      </c>
      <c r="J67">
        <f t="shared" si="24"/>
        <v>0.35942028985507246</v>
      </c>
      <c r="K67">
        <f t="shared" si="25"/>
        <v>7.848383500557414E-2</v>
      </c>
      <c r="L67">
        <f t="shared" si="26"/>
        <v>-1.1082025553915311</v>
      </c>
      <c r="P67" s="1">
        <v>684</v>
      </c>
      <c r="Q67">
        <f t="shared" si="27"/>
        <v>0.94314381270903014</v>
      </c>
      <c r="R67">
        <f t="shared" si="28"/>
        <v>0.15540691192865105</v>
      </c>
      <c r="S67">
        <f t="shared" si="29"/>
        <v>0.66243032329988849</v>
      </c>
      <c r="T67">
        <f t="shared" si="30"/>
        <v>0.17881828316610926</v>
      </c>
      <c r="U67">
        <f t="shared" si="21"/>
        <v>-0.92516106545132515</v>
      </c>
    </row>
    <row r="68" spans="1:21" x14ac:dyDescent="0.25">
      <c r="A68" s="1">
        <v>0</v>
      </c>
      <c r="B68" s="1">
        <v>55</v>
      </c>
      <c r="C68" s="4">
        <v>1.94</v>
      </c>
      <c r="D68" s="1">
        <v>720</v>
      </c>
      <c r="E68" s="1">
        <v>1</v>
      </c>
      <c r="G68" s="1">
        <v>685</v>
      </c>
      <c r="H68">
        <f t="shared" si="22"/>
        <v>0.43567447045707913</v>
      </c>
      <c r="I68">
        <f t="shared" si="23"/>
        <v>6.3322185061315497E-2</v>
      </c>
      <c r="J68">
        <f t="shared" si="24"/>
        <v>0.41293199554069121</v>
      </c>
      <c r="K68">
        <f t="shared" si="25"/>
        <v>8.807134894091416E-2</v>
      </c>
      <c r="L68">
        <f t="shared" si="26"/>
        <v>-1.1159290630901764</v>
      </c>
      <c r="P68" s="1">
        <v>685</v>
      </c>
      <c r="Q68">
        <f t="shared" si="27"/>
        <v>0.83701226309921961</v>
      </c>
      <c r="R68">
        <f t="shared" si="28"/>
        <v>0.13110367892976588</v>
      </c>
      <c r="S68">
        <f t="shared" si="29"/>
        <v>0.76856187290969902</v>
      </c>
      <c r="T68">
        <f t="shared" si="30"/>
        <v>0.20312151616499444</v>
      </c>
      <c r="U68">
        <f t="shared" si="21"/>
        <v>-0.94136794077336927</v>
      </c>
    </row>
    <row r="69" spans="1:21" x14ac:dyDescent="0.25">
      <c r="A69" s="1">
        <v>1</v>
      </c>
      <c r="B69" s="1">
        <v>77</v>
      </c>
      <c r="C69" s="4">
        <v>2</v>
      </c>
      <c r="D69" s="1">
        <v>670</v>
      </c>
      <c r="E69" s="1">
        <v>1</v>
      </c>
      <c r="G69" s="1">
        <v>686</v>
      </c>
      <c r="H69">
        <f t="shared" si="22"/>
        <v>0.43567447045707913</v>
      </c>
      <c r="I69">
        <f t="shared" si="23"/>
        <v>6.3322185061315497E-2</v>
      </c>
      <c r="J69">
        <f t="shared" si="24"/>
        <v>0.41293199554069121</v>
      </c>
      <c r="K69">
        <f t="shared" si="25"/>
        <v>8.807134894091416E-2</v>
      </c>
      <c r="L69">
        <f t="shared" si="26"/>
        <v>-1.1159290630901764</v>
      </c>
      <c r="P69" s="1">
        <v>686</v>
      </c>
      <c r="Q69">
        <f t="shared" si="27"/>
        <v>0.83701226309921961</v>
      </c>
      <c r="R69">
        <f t="shared" si="28"/>
        <v>0.13110367892976588</v>
      </c>
      <c r="S69">
        <f t="shared" si="29"/>
        <v>0.76856187290969902</v>
      </c>
      <c r="T69">
        <f t="shared" si="30"/>
        <v>0.20312151616499444</v>
      </c>
      <c r="U69">
        <f t="shared" si="21"/>
        <v>-0.94136794077336927</v>
      </c>
    </row>
    <row r="70" spans="1:21" x14ac:dyDescent="0.25">
      <c r="A70" s="1">
        <v>1</v>
      </c>
      <c r="B70" s="1">
        <v>145</v>
      </c>
      <c r="C70" s="4">
        <v>2.0099999999999998</v>
      </c>
      <c r="D70" s="1">
        <v>705</v>
      </c>
      <c r="E70" s="1">
        <v>0</v>
      </c>
      <c r="G70" s="1">
        <v>687</v>
      </c>
      <c r="H70">
        <f t="shared" si="22"/>
        <v>0.43567447045707913</v>
      </c>
      <c r="I70">
        <f t="shared" si="23"/>
        <v>6.3322185061315497E-2</v>
      </c>
      <c r="J70">
        <f t="shared" si="24"/>
        <v>0.41293199554069121</v>
      </c>
      <c r="K70">
        <f t="shared" si="25"/>
        <v>8.807134894091416E-2</v>
      </c>
      <c r="L70">
        <f t="shared" si="26"/>
        <v>-1.1159290630901764</v>
      </c>
      <c r="M70" t="s">
        <v>25</v>
      </c>
      <c r="P70" s="1">
        <v>687</v>
      </c>
      <c r="Q70">
        <f t="shared" si="27"/>
        <v>0.83701226309921961</v>
      </c>
      <c r="R70">
        <f t="shared" si="28"/>
        <v>0.13110367892976588</v>
      </c>
      <c r="S70">
        <f t="shared" si="29"/>
        <v>0.76856187290969902</v>
      </c>
      <c r="T70">
        <f t="shared" si="30"/>
        <v>0.20312151616499444</v>
      </c>
      <c r="U70">
        <f t="shared" si="21"/>
        <v>-0.94136794077336927</v>
      </c>
    </row>
    <row r="71" spans="1:21" x14ac:dyDescent="0.25">
      <c r="A71" s="1">
        <v>1</v>
      </c>
      <c r="B71" s="1">
        <v>90</v>
      </c>
      <c r="C71" s="4">
        <v>2.0299999999999998</v>
      </c>
      <c r="D71" s="1">
        <v>795</v>
      </c>
      <c r="E71" s="1">
        <v>1</v>
      </c>
      <c r="G71" s="1">
        <v>688</v>
      </c>
      <c r="H71">
        <f t="shared" si="22"/>
        <v>0.43567447045707913</v>
      </c>
      <c r="I71">
        <f t="shared" si="23"/>
        <v>6.3322185061315497E-2</v>
      </c>
      <c r="J71">
        <f t="shared" si="24"/>
        <v>0.41293199554069121</v>
      </c>
      <c r="K71">
        <f t="shared" si="25"/>
        <v>8.807134894091416E-2</v>
      </c>
      <c r="L71">
        <f t="shared" si="26"/>
        <v>-1.1159290630901764</v>
      </c>
      <c r="P71" s="1">
        <v>688</v>
      </c>
      <c r="Q71">
        <f t="shared" si="27"/>
        <v>0.83701226309921961</v>
      </c>
      <c r="R71">
        <f t="shared" si="28"/>
        <v>0.13110367892976588</v>
      </c>
      <c r="S71">
        <f t="shared" si="29"/>
        <v>0.76856187290969902</v>
      </c>
      <c r="T71">
        <f t="shared" si="30"/>
        <v>0.20312151616499444</v>
      </c>
      <c r="U71">
        <f t="shared" si="21"/>
        <v>-0.94136794077336927</v>
      </c>
    </row>
    <row r="72" spans="1:21" x14ac:dyDescent="0.25">
      <c r="A72" s="1">
        <v>0</v>
      </c>
      <c r="B72" s="1">
        <v>50</v>
      </c>
      <c r="C72" s="4">
        <v>2.0299999999999998</v>
      </c>
      <c r="D72" s="1">
        <v>770</v>
      </c>
      <c r="E72" s="1">
        <v>1</v>
      </c>
      <c r="G72" s="1">
        <v>689</v>
      </c>
      <c r="H72">
        <f t="shared" si="22"/>
        <v>0.43567447045707913</v>
      </c>
      <c r="I72">
        <f t="shared" si="23"/>
        <v>6.3322185061315497E-2</v>
      </c>
      <c r="J72">
        <f t="shared" si="24"/>
        <v>0.41293199554069121</v>
      </c>
      <c r="K72">
        <f t="shared" si="25"/>
        <v>8.807134894091416E-2</v>
      </c>
      <c r="L72">
        <f t="shared" si="26"/>
        <v>-1.1159290630901764</v>
      </c>
      <c r="P72" s="1">
        <v>689</v>
      </c>
      <c r="Q72">
        <f t="shared" si="27"/>
        <v>0.83701226309921961</v>
      </c>
      <c r="R72">
        <f t="shared" si="28"/>
        <v>0.13110367892976588</v>
      </c>
      <c r="S72">
        <f t="shared" si="29"/>
        <v>0.76856187290969902</v>
      </c>
      <c r="T72">
        <f t="shared" si="30"/>
        <v>0.20312151616499444</v>
      </c>
      <c r="U72">
        <f t="shared" si="21"/>
        <v>-0.94136794077336927</v>
      </c>
    </row>
    <row r="73" spans="1:21" x14ac:dyDescent="0.25">
      <c r="A73" s="1">
        <v>0</v>
      </c>
      <c r="B73" s="1">
        <v>79.5</v>
      </c>
      <c r="C73" s="4">
        <v>2.0299999999999998</v>
      </c>
      <c r="D73" s="1">
        <v>660</v>
      </c>
      <c r="E73" s="1">
        <v>1</v>
      </c>
    </row>
    <row r="74" spans="1:21" x14ac:dyDescent="0.25">
      <c r="A74" s="1">
        <v>1</v>
      </c>
      <c r="B74" s="1">
        <v>40</v>
      </c>
      <c r="C74" s="4">
        <v>2.04</v>
      </c>
      <c r="D74" s="1">
        <v>690</v>
      </c>
      <c r="E74" s="1">
        <v>1</v>
      </c>
    </row>
    <row r="75" spans="1:21" x14ac:dyDescent="0.25">
      <c r="A75" s="1">
        <v>1</v>
      </c>
      <c r="B75" s="1">
        <v>95</v>
      </c>
      <c r="C75" s="4">
        <v>2.0499999999999998</v>
      </c>
      <c r="D75" s="1">
        <v>705</v>
      </c>
      <c r="E75" s="1">
        <v>1</v>
      </c>
    </row>
    <row r="76" spans="1:21" x14ac:dyDescent="0.25">
      <c r="A76" s="1">
        <v>1</v>
      </c>
      <c r="B76" s="1">
        <v>35</v>
      </c>
      <c r="C76" s="4">
        <v>2.06</v>
      </c>
      <c r="D76" s="1">
        <v>665</v>
      </c>
      <c r="E76" s="1">
        <v>1</v>
      </c>
    </row>
    <row r="77" spans="1:21" x14ac:dyDescent="0.25">
      <c r="A77" s="1">
        <v>0</v>
      </c>
      <c r="B77" s="1">
        <v>150</v>
      </c>
      <c r="C77" s="4">
        <v>2.0699999999999998</v>
      </c>
      <c r="D77" s="1">
        <v>755</v>
      </c>
      <c r="E77" s="1">
        <v>0</v>
      </c>
    </row>
    <row r="78" spans="1:21" x14ac:dyDescent="0.25">
      <c r="A78" s="1">
        <v>1</v>
      </c>
      <c r="B78" s="1">
        <v>30</v>
      </c>
      <c r="C78" s="4">
        <v>2.08</v>
      </c>
      <c r="D78" s="1">
        <v>845</v>
      </c>
      <c r="E78" s="1">
        <v>1</v>
      </c>
    </row>
    <row r="79" spans="1:21" x14ac:dyDescent="0.25">
      <c r="A79" s="1">
        <v>1</v>
      </c>
      <c r="B79" s="1">
        <v>118</v>
      </c>
      <c r="C79" s="4">
        <v>2.08</v>
      </c>
      <c r="D79" s="1">
        <v>745</v>
      </c>
      <c r="E79" s="1">
        <v>1</v>
      </c>
    </row>
    <row r="80" spans="1:21" x14ac:dyDescent="0.25">
      <c r="A80" s="1">
        <v>0</v>
      </c>
      <c r="B80" s="1">
        <v>49</v>
      </c>
      <c r="C80" s="4">
        <v>2.11</v>
      </c>
      <c r="D80" s="1">
        <v>660</v>
      </c>
      <c r="E80" s="1">
        <v>1</v>
      </c>
    </row>
    <row r="81" spans="1:5" x14ac:dyDescent="0.25">
      <c r="A81" s="1">
        <v>1</v>
      </c>
      <c r="B81" s="1">
        <v>98</v>
      </c>
      <c r="C81" s="4">
        <v>2.12</v>
      </c>
      <c r="D81" s="1">
        <v>680</v>
      </c>
      <c r="E81" s="1">
        <v>1</v>
      </c>
    </row>
    <row r="82" spans="1:5" x14ac:dyDescent="0.25">
      <c r="A82" s="1">
        <v>1</v>
      </c>
      <c r="B82" s="1">
        <v>180</v>
      </c>
      <c r="C82" s="4">
        <v>2.16</v>
      </c>
      <c r="D82" s="1">
        <v>725</v>
      </c>
      <c r="E82" s="1">
        <v>0</v>
      </c>
    </row>
    <row r="83" spans="1:5" x14ac:dyDescent="0.25">
      <c r="A83" s="1">
        <v>1</v>
      </c>
      <c r="B83" s="1">
        <v>120</v>
      </c>
      <c r="C83" s="4">
        <v>2.16</v>
      </c>
      <c r="D83" s="1">
        <v>675</v>
      </c>
      <c r="E83" s="1">
        <v>1</v>
      </c>
    </row>
    <row r="84" spans="1:5" x14ac:dyDescent="0.25">
      <c r="A84" s="1">
        <v>0</v>
      </c>
      <c r="B84" s="1">
        <v>50</v>
      </c>
      <c r="C84" s="4">
        <v>2.19</v>
      </c>
      <c r="D84" s="1">
        <v>710</v>
      </c>
      <c r="E84" s="1">
        <v>0</v>
      </c>
    </row>
    <row r="85" spans="1:5" x14ac:dyDescent="0.25">
      <c r="A85" s="1">
        <v>1</v>
      </c>
      <c r="B85" s="1">
        <v>150</v>
      </c>
      <c r="C85" s="4">
        <v>2.2000000000000002</v>
      </c>
      <c r="D85" s="1">
        <v>665</v>
      </c>
      <c r="E85" s="1">
        <v>1</v>
      </c>
    </row>
    <row r="86" spans="1:5" x14ac:dyDescent="0.25">
      <c r="A86" s="1">
        <v>1</v>
      </c>
      <c r="B86" s="1">
        <v>56</v>
      </c>
      <c r="C86" s="4">
        <v>2.21</v>
      </c>
      <c r="D86" s="1">
        <v>740</v>
      </c>
      <c r="E86" s="1">
        <v>1</v>
      </c>
    </row>
    <row r="87" spans="1:5" x14ac:dyDescent="0.25">
      <c r="A87" s="1">
        <v>1</v>
      </c>
      <c r="B87" s="1">
        <v>100</v>
      </c>
      <c r="C87" s="4">
        <v>2.21</v>
      </c>
      <c r="D87" s="1">
        <v>660</v>
      </c>
      <c r="E87" s="1">
        <v>1</v>
      </c>
    </row>
    <row r="88" spans="1:5" x14ac:dyDescent="0.25">
      <c r="A88" s="1">
        <v>1</v>
      </c>
      <c r="B88" s="1">
        <v>27</v>
      </c>
      <c r="C88" s="4">
        <v>2.2200000000000002</v>
      </c>
      <c r="D88" s="1">
        <v>675</v>
      </c>
      <c r="E88" s="1">
        <v>0</v>
      </c>
    </row>
    <row r="89" spans="1:5" x14ac:dyDescent="0.25">
      <c r="A89" s="1">
        <v>1</v>
      </c>
      <c r="B89" s="1">
        <v>99.6</v>
      </c>
      <c r="C89" s="4">
        <v>2.2200000000000002</v>
      </c>
      <c r="D89" s="1">
        <v>805</v>
      </c>
      <c r="E89" s="1">
        <v>1</v>
      </c>
    </row>
    <row r="90" spans="1:5" x14ac:dyDescent="0.25">
      <c r="A90" s="1">
        <v>1</v>
      </c>
      <c r="B90" s="1">
        <v>59.1</v>
      </c>
      <c r="C90" s="4">
        <v>2.23</v>
      </c>
      <c r="D90" s="1">
        <v>670</v>
      </c>
      <c r="E90" s="1">
        <v>0</v>
      </c>
    </row>
    <row r="91" spans="1:5" x14ac:dyDescent="0.25">
      <c r="A91" s="1">
        <v>0</v>
      </c>
      <c r="B91" s="1">
        <v>42</v>
      </c>
      <c r="C91" s="4">
        <v>2.23</v>
      </c>
      <c r="D91" s="1">
        <v>685</v>
      </c>
      <c r="E91" s="1">
        <v>1</v>
      </c>
    </row>
    <row r="92" spans="1:5" x14ac:dyDescent="0.25">
      <c r="A92" s="1">
        <v>1</v>
      </c>
      <c r="B92" s="1">
        <v>41.805999999999997</v>
      </c>
      <c r="C92" s="4">
        <v>2.27</v>
      </c>
      <c r="D92" s="1">
        <v>795</v>
      </c>
      <c r="E92" s="1">
        <v>1</v>
      </c>
    </row>
    <row r="93" spans="1:5" x14ac:dyDescent="0.25">
      <c r="A93" s="1">
        <v>0</v>
      </c>
      <c r="B93" s="1">
        <v>52</v>
      </c>
      <c r="C93" s="4">
        <v>2.2799999999999998</v>
      </c>
      <c r="D93" s="1">
        <v>715</v>
      </c>
      <c r="E93" s="1">
        <v>1</v>
      </c>
    </row>
    <row r="94" spans="1:5" x14ac:dyDescent="0.25">
      <c r="A94" s="1">
        <v>1</v>
      </c>
      <c r="B94" s="1">
        <v>15.18</v>
      </c>
      <c r="C94" s="4">
        <v>2.29</v>
      </c>
      <c r="D94" s="1">
        <v>790</v>
      </c>
      <c r="E94" s="1">
        <v>1</v>
      </c>
    </row>
    <row r="95" spans="1:5" x14ac:dyDescent="0.25">
      <c r="A95" s="1">
        <v>0</v>
      </c>
      <c r="B95" s="1">
        <v>85</v>
      </c>
      <c r="C95" s="4">
        <v>2.29</v>
      </c>
      <c r="D95" s="1">
        <v>670</v>
      </c>
      <c r="E95" s="1">
        <v>1</v>
      </c>
    </row>
    <row r="96" spans="1:5" x14ac:dyDescent="0.25">
      <c r="A96" s="1">
        <v>0</v>
      </c>
      <c r="B96" s="1">
        <v>64.5</v>
      </c>
      <c r="C96" s="4">
        <v>2.33</v>
      </c>
      <c r="D96" s="1">
        <v>710</v>
      </c>
      <c r="E96" s="1">
        <v>1</v>
      </c>
    </row>
    <row r="97" spans="1:5" x14ac:dyDescent="0.25">
      <c r="A97" s="1">
        <v>1</v>
      </c>
      <c r="B97" s="1">
        <v>498</v>
      </c>
      <c r="C97" s="4">
        <v>2.33</v>
      </c>
      <c r="D97" s="1">
        <v>750</v>
      </c>
      <c r="E97" s="1">
        <v>1</v>
      </c>
    </row>
    <row r="98" spans="1:5" x14ac:dyDescent="0.25">
      <c r="A98" s="1">
        <v>0</v>
      </c>
      <c r="B98" s="1">
        <v>35</v>
      </c>
      <c r="C98" s="4">
        <v>2.33</v>
      </c>
      <c r="D98" s="1">
        <v>675</v>
      </c>
      <c r="E98" s="1">
        <v>1</v>
      </c>
    </row>
    <row r="99" spans="1:5" x14ac:dyDescent="0.25">
      <c r="A99" s="1">
        <v>0</v>
      </c>
      <c r="B99" s="1">
        <v>65.628</v>
      </c>
      <c r="C99" s="4">
        <v>2.34</v>
      </c>
      <c r="D99" s="1">
        <v>720</v>
      </c>
      <c r="E99" s="1">
        <v>1</v>
      </c>
    </row>
    <row r="100" spans="1:5" x14ac:dyDescent="0.25">
      <c r="A100" s="1">
        <v>0</v>
      </c>
      <c r="B100" s="1">
        <v>42</v>
      </c>
      <c r="C100" s="4">
        <v>2.4</v>
      </c>
      <c r="D100" s="1">
        <v>715</v>
      </c>
      <c r="E100" s="1">
        <v>0</v>
      </c>
    </row>
    <row r="101" spans="1:5" x14ac:dyDescent="0.25">
      <c r="A101" s="1">
        <v>0</v>
      </c>
      <c r="B101" s="1">
        <v>60</v>
      </c>
      <c r="C101" s="4">
        <v>2.4</v>
      </c>
      <c r="D101" s="1">
        <v>710</v>
      </c>
      <c r="E101" s="1">
        <v>1</v>
      </c>
    </row>
    <row r="102" spans="1:5" x14ac:dyDescent="0.25">
      <c r="A102" s="1">
        <v>1</v>
      </c>
      <c r="B102" s="1">
        <v>300</v>
      </c>
      <c r="C102" s="4">
        <v>2.41</v>
      </c>
      <c r="D102" s="1">
        <v>685</v>
      </c>
      <c r="E102" s="1">
        <v>1</v>
      </c>
    </row>
    <row r="103" spans="1:5" x14ac:dyDescent="0.25">
      <c r="A103" s="1">
        <v>0</v>
      </c>
      <c r="B103" s="1">
        <v>86</v>
      </c>
      <c r="C103" s="4">
        <v>2.44</v>
      </c>
      <c r="D103" s="1">
        <v>660</v>
      </c>
      <c r="E103" s="1">
        <v>1</v>
      </c>
    </row>
    <row r="104" spans="1:5" x14ac:dyDescent="0.25">
      <c r="A104" s="1">
        <v>1</v>
      </c>
      <c r="B104" s="1">
        <v>80</v>
      </c>
      <c r="C104" s="4">
        <v>2.46</v>
      </c>
      <c r="D104" s="1">
        <v>680</v>
      </c>
      <c r="E104" s="1">
        <v>1</v>
      </c>
    </row>
    <row r="105" spans="1:5" x14ac:dyDescent="0.25">
      <c r="A105" s="1">
        <v>0</v>
      </c>
      <c r="B105" s="1">
        <v>48</v>
      </c>
      <c r="C105" s="4">
        <v>2.48</v>
      </c>
      <c r="D105" s="1">
        <v>675</v>
      </c>
      <c r="E105" s="1">
        <v>1</v>
      </c>
    </row>
    <row r="106" spans="1:5" x14ac:dyDescent="0.25">
      <c r="A106" s="1">
        <v>1</v>
      </c>
      <c r="B106" s="1">
        <v>81</v>
      </c>
      <c r="C106" s="4">
        <v>2.52</v>
      </c>
      <c r="D106" s="1">
        <v>730</v>
      </c>
      <c r="E106" s="1">
        <v>1</v>
      </c>
    </row>
    <row r="107" spans="1:5" x14ac:dyDescent="0.25">
      <c r="A107" s="1">
        <v>1</v>
      </c>
      <c r="B107" s="1">
        <v>92</v>
      </c>
      <c r="C107" s="4">
        <v>2.52</v>
      </c>
      <c r="D107" s="1">
        <v>660</v>
      </c>
      <c r="E107" s="1">
        <v>1</v>
      </c>
    </row>
    <row r="108" spans="1:5" x14ac:dyDescent="0.25">
      <c r="A108" s="1">
        <v>0</v>
      </c>
      <c r="B108" s="1">
        <v>77.5</v>
      </c>
      <c r="C108" s="4">
        <v>2.52</v>
      </c>
      <c r="D108" s="1">
        <v>680</v>
      </c>
      <c r="E108" s="1">
        <v>1</v>
      </c>
    </row>
    <row r="109" spans="1:5" x14ac:dyDescent="0.25">
      <c r="A109" s="1">
        <v>1</v>
      </c>
      <c r="B109" s="1">
        <v>75</v>
      </c>
      <c r="C109" s="4">
        <v>2.54</v>
      </c>
      <c r="D109" s="1">
        <v>730</v>
      </c>
      <c r="E109" s="1">
        <v>1</v>
      </c>
    </row>
    <row r="110" spans="1:5" x14ac:dyDescent="0.25">
      <c r="A110" s="1">
        <v>1</v>
      </c>
      <c r="B110" s="1">
        <v>148</v>
      </c>
      <c r="C110" s="4">
        <v>2.56</v>
      </c>
      <c r="D110" s="1">
        <v>675</v>
      </c>
      <c r="E110" s="1">
        <v>1</v>
      </c>
    </row>
    <row r="111" spans="1:5" x14ac:dyDescent="0.25">
      <c r="A111" s="1">
        <v>1</v>
      </c>
      <c r="B111" s="1">
        <v>60</v>
      </c>
      <c r="C111" s="4">
        <v>2.56</v>
      </c>
      <c r="D111" s="1">
        <v>675</v>
      </c>
      <c r="E111" s="1">
        <v>1</v>
      </c>
    </row>
    <row r="112" spans="1:5" x14ac:dyDescent="0.25">
      <c r="A112" s="1">
        <v>1</v>
      </c>
      <c r="B112" s="1">
        <v>145</v>
      </c>
      <c r="C112" s="4">
        <v>2.57</v>
      </c>
      <c r="D112" s="1">
        <v>675</v>
      </c>
      <c r="E112" s="1">
        <v>1</v>
      </c>
    </row>
    <row r="113" spans="1:5" x14ac:dyDescent="0.25">
      <c r="A113" s="1">
        <v>0</v>
      </c>
      <c r="B113" s="1">
        <v>138</v>
      </c>
      <c r="C113" s="4">
        <v>2.59</v>
      </c>
      <c r="D113" s="1">
        <v>660</v>
      </c>
      <c r="E113" s="1">
        <v>1</v>
      </c>
    </row>
    <row r="114" spans="1:5" x14ac:dyDescent="0.25">
      <c r="A114" s="1">
        <v>1</v>
      </c>
      <c r="B114" s="1">
        <v>38</v>
      </c>
      <c r="C114" s="4">
        <v>2.59</v>
      </c>
      <c r="D114" s="1">
        <v>815</v>
      </c>
      <c r="E114" s="1">
        <v>1</v>
      </c>
    </row>
    <row r="115" spans="1:5" x14ac:dyDescent="0.25">
      <c r="A115" s="1">
        <v>0</v>
      </c>
      <c r="B115" s="1">
        <v>23</v>
      </c>
      <c r="C115" s="4">
        <v>2.61</v>
      </c>
      <c r="D115" s="1">
        <v>740</v>
      </c>
      <c r="E115" s="1">
        <v>1</v>
      </c>
    </row>
    <row r="116" spans="1:5" x14ac:dyDescent="0.25">
      <c r="A116" s="1">
        <v>1</v>
      </c>
      <c r="B116" s="1">
        <v>1000</v>
      </c>
      <c r="C116" s="4">
        <v>2.66</v>
      </c>
      <c r="D116" s="1">
        <v>685</v>
      </c>
      <c r="E116" s="1">
        <v>0</v>
      </c>
    </row>
    <row r="117" spans="1:5" x14ac:dyDescent="0.25">
      <c r="A117" s="1">
        <v>0</v>
      </c>
      <c r="B117" s="1">
        <v>60</v>
      </c>
      <c r="C117" s="4">
        <v>2.66</v>
      </c>
      <c r="D117" s="1">
        <v>660</v>
      </c>
      <c r="E117" s="1">
        <v>1</v>
      </c>
    </row>
    <row r="118" spans="1:5" x14ac:dyDescent="0.25">
      <c r="A118" s="1">
        <v>1</v>
      </c>
      <c r="B118" s="1">
        <v>70</v>
      </c>
      <c r="C118" s="4">
        <v>2.66</v>
      </c>
      <c r="D118" s="1">
        <v>675</v>
      </c>
      <c r="E118" s="1">
        <v>1</v>
      </c>
    </row>
    <row r="119" spans="1:5" x14ac:dyDescent="0.25">
      <c r="A119" s="1">
        <v>1</v>
      </c>
      <c r="B119" s="1">
        <v>20.32</v>
      </c>
      <c r="C119" s="4">
        <v>2.66</v>
      </c>
      <c r="D119" s="1">
        <v>745</v>
      </c>
      <c r="E119" s="1">
        <v>1</v>
      </c>
    </row>
    <row r="120" spans="1:5" x14ac:dyDescent="0.25">
      <c r="A120" s="1">
        <v>0</v>
      </c>
      <c r="B120" s="1">
        <v>120</v>
      </c>
      <c r="C120" s="4">
        <v>2.67</v>
      </c>
      <c r="D120" s="1">
        <v>730</v>
      </c>
      <c r="E120" s="1">
        <v>1</v>
      </c>
    </row>
    <row r="121" spans="1:5" x14ac:dyDescent="0.25">
      <c r="A121" s="1">
        <v>0</v>
      </c>
      <c r="B121" s="1">
        <v>94</v>
      </c>
      <c r="C121" s="4">
        <v>2.68</v>
      </c>
      <c r="D121" s="1">
        <v>690</v>
      </c>
      <c r="E121" s="1">
        <v>1</v>
      </c>
    </row>
    <row r="122" spans="1:5" x14ac:dyDescent="0.25">
      <c r="A122" s="1">
        <v>1</v>
      </c>
      <c r="B122" s="1">
        <v>54</v>
      </c>
      <c r="C122" s="4">
        <v>2.69</v>
      </c>
      <c r="D122" s="1">
        <v>700</v>
      </c>
      <c r="E122" s="1">
        <v>0</v>
      </c>
    </row>
    <row r="123" spans="1:5" x14ac:dyDescent="0.25">
      <c r="A123" s="1">
        <v>1</v>
      </c>
      <c r="B123" s="1">
        <v>650</v>
      </c>
      <c r="C123" s="4">
        <v>2.69</v>
      </c>
      <c r="D123" s="1">
        <v>765</v>
      </c>
      <c r="E123" s="1">
        <v>1</v>
      </c>
    </row>
    <row r="124" spans="1:5" x14ac:dyDescent="0.25">
      <c r="A124" s="1">
        <v>1</v>
      </c>
      <c r="B124" s="1">
        <v>55</v>
      </c>
      <c r="C124" s="4">
        <v>2.71</v>
      </c>
      <c r="D124" s="1">
        <v>690</v>
      </c>
      <c r="E124" s="1">
        <v>1</v>
      </c>
    </row>
    <row r="125" spans="1:5" x14ac:dyDescent="0.25">
      <c r="A125" s="1">
        <v>0</v>
      </c>
      <c r="B125" s="1">
        <v>95</v>
      </c>
      <c r="C125" s="4">
        <v>2.73</v>
      </c>
      <c r="D125" s="1">
        <v>695</v>
      </c>
      <c r="E125" s="1">
        <v>0</v>
      </c>
    </row>
    <row r="126" spans="1:5" x14ac:dyDescent="0.25">
      <c r="A126" s="1">
        <v>1</v>
      </c>
      <c r="B126" s="1">
        <v>40</v>
      </c>
      <c r="C126" s="4">
        <v>2.73</v>
      </c>
      <c r="D126" s="1">
        <v>680</v>
      </c>
      <c r="E126" s="1">
        <v>1</v>
      </c>
    </row>
    <row r="127" spans="1:5" x14ac:dyDescent="0.25">
      <c r="A127" s="1">
        <v>0</v>
      </c>
      <c r="B127" s="1">
        <v>61.372999999999998</v>
      </c>
      <c r="C127" s="4">
        <v>2.74</v>
      </c>
      <c r="D127" s="1">
        <v>660</v>
      </c>
      <c r="E127" s="1">
        <v>1</v>
      </c>
    </row>
    <row r="128" spans="1:5" x14ac:dyDescent="0.25">
      <c r="A128" s="1">
        <v>0</v>
      </c>
      <c r="B128" s="1">
        <v>132</v>
      </c>
      <c r="C128" s="4">
        <v>2.74</v>
      </c>
      <c r="D128" s="1">
        <v>730</v>
      </c>
      <c r="E128" s="1">
        <v>1</v>
      </c>
    </row>
    <row r="129" spans="1:5" x14ac:dyDescent="0.25">
      <c r="A129" s="1">
        <v>0</v>
      </c>
      <c r="B129" s="1">
        <v>70</v>
      </c>
      <c r="C129" s="4">
        <v>2.76</v>
      </c>
      <c r="D129" s="1">
        <v>670</v>
      </c>
      <c r="E129" s="1">
        <v>1</v>
      </c>
    </row>
    <row r="130" spans="1:5" x14ac:dyDescent="0.25">
      <c r="A130" s="1">
        <v>1</v>
      </c>
      <c r="B130" s="1">
        <v>225</v>
      </c>
      <c r="C130" s="4">
        <v>2.77</v>
      </c>
      <c r="D130" s="1">
        <v>695</v>
      </c>
      <c r="E130" s="1">
        <v>1</v>
      </c>
    </row>
    <row r="131" spans="1:5" x14ac:dyDescent="0.25">
      <c r="A131" s="1">
        <v>1</v>
      </c>
      <c r="B131" s="1">
        <v>55</v>
      </c>
      <c r="C131" s="4">
        <v>2.79</v>
      </c>
      <c r="D131" s="1">
        <v>670</v>
      </c>
      <c r="E131" s="1">
        <v>1</v>
      </c>
    </row>
    <row r="132" spans="1:5" x14ac:dyDescent="0.25">
      <c r="A132" s="1">
        <v>0</v>
      </c>
      <c r="B132" s="1">
        <v>80</v>
      </c>
      <c r="C132" s="4">
        <v>2.81</v>
      </c>
      <c r="D132" s="1">
        <v>670</v>
      </c>
      <c r="E132" s="1">
        <v>1</v>
      </c>
    </row>
    <row r="133" spans="1:5" x14ac:dyDescent="0.25">
      <c r="A133" s="1">
        <v>0</v>
      </c>
      <c r="B133" s="1">
        <v>110</v>
      </c>
      <c r="C133" s="4">
        <v>2.82</v>
      </c>
      <c r="D133" s="1">
        <v>665</v>
      </c>
      <c r="E133" s="1">
        <v>0</v>
      </c>
    </row>
    <row r="134" spans="1:5" x14ac:dyDescent="0.25">
      <c r="A134" s="1">
        <v>1</v>
      </c>
      <c r="B134" s="1">
        <v>60</v>
      </c>
      <c r="C134" s="4">
        <v>2.82</v>
      </c>
      <c r="D134" s="1">
        <v>695</v>
      </c>
      <c r="E134" s="1">
        <v>1</v>
      </c>
    </row>
    <row r="135" spans="1:5" x14ac:dyDescent="0.25">
      <c r="A135" s="1">
        <v>1</v>
      </c>
      <c r="B135" s="1">
        <v>43</v>
      </c>
      <c r="C135" s="4">
        <v>2.85</v>
      </c>
      <c r="D135" s="1">
        <v>715</v>
      </c>
      <c r="E135" s="1">
        <v>1</v>
      </c>
    </row>
    <row r="136" spans="1:5" x14ac:dyDescent="0.25">
      <c r="A136" s="1">
        <v>0</v>
      </c>
      <c r="B136" s="1">
        <v>40</v>
      </c>
      <c r="C136" s="4">
        <v>2.85</v>
      </c>
      <c r="D136" s="1">
        <v>700</v>
      </c>
      <c r="E136" s="1">
        <v>1</v>
      </c>
    </row>
    <row r="137" spans="1:5" x14ac:dyDescent="0.25">
      <c r="A137" s="1">
        <v>0</v>
      </c>
      <c r="B137" s="1">
        <v>70</v>
      </c>
      <c r="C137" s="4">
        <v>2.88</v>
      </c>
      <c r="D137" s="1">
        <v>685</v>
      </c>
      <c r="E137" s="1">
        <v>1</v>
      </c>
    </row>
    <row r="138" spans="1:5" x14ac:dyDescent="0.25">
      <c r="A138" s="1">
        <v>1</v>
      </c>
      <c r="B138" s="1">
        <v>80</v>
      </c>
      <c r="C138" s="4">
        <v>2.88</v>
      </c>
      <c r="D138" s="1">
        <v>715</v>
      </c>
      <c r="E138" s="1">
        <v>1</v>
      </c>
    </row>
    <row r="139" spans="1:5" x14ac:dyDescent="0.25">
      <c r="A139" s="1">
        <v>1</v>
      </c>
      <c r="B139" s="1">
        <v>51</v>
      </c>
      <c r="C139" s="4">
        <v>2.89</v>
      </c>
      <c r="D139" s="1">
        <v>660</v>
      </c>
      <c r="E139" s="1">
        <v>1</v>
      </c>
    </row>
    <row r="140" spans="1:5" x14ac:dyDescent="0.25">
      <c r="A140" s="1">
        <v>0</v>
      </c>
      <c r="B140" s="1">
        <v>43</v>
      </c>
      <c r="C140" s="4">
        <v>2.9</v>
      </c>
      <c r="D140" s="1">
        <v>705</v>
      </c>
      <c r="E140" s="1">
        <v>0</v>
      </c>
    </row>
    <row r="141" spans="1:5" x14ac:dyDescent="0.25">
      <c r="A141" s="1">
        <v>1</v>
      </c>
      <c r="B141" s="1">
        <v>78</v>
      </c>
      <c r="C141" s="4">
        <v>2.91</v>
      </c>
      <c r="D141" s="1">
        <v>675</v>
      </c>
      <c r="E141" s="1">
        <v>1</v>
      </c>
    </row>
    <row r="142" spans="1:5" x14ac:dyDescent="0.25">
      <c r="A142" s="1">
        <v>0</v>
      </c>
      <c r="B142" s="1">
        <v>180</v>
      </c>
      <c r="C142" s="4">
        <v>2.93</v>
      </c>
      <c r="D142" s="1">
        <v>660</v>
      </c>
      <c r="E142" s="1">
        <v>1</v>
      </c>
    </row>
    <row r="143" spans="1:5" x14ac:dyDescent="0.25">
      <c r="A143" s="1">
        <v>1</v>
      </c>
      <c r="B143" s="1">
        <v>45</v>
      </c>
      <c r="C143" s="4">
        <v>2.93</v>
      </c>
      <c r="D143" s="1">
        <v>675</v>
      </c>
      <c r="E143" s="1">
        <v>1</v>
      </c>
    </row>
    <row r="144" spans="1:5" x14ac:dyDescent="0.25">
      <c r="A144" s="1">
        <v>1</v>
      </c>
      <c r="B144" s="1">
        <v>100</v>
      </c>
      <c r="C144" s="4">
        <v>2.94</v>
      </c>
      <c r="D144" s="1">
        <v>700</v>
      </c>
      <c r="E144" s="1">
        <v>1</v>
      </c>
    </row>
    <row r="145" spans="1:5" x14ac:dyDescent="0.25">
      <c r="A145" s="1">
        <v>1</v>
      </c>
      <c r="B145" s="1">
        <v>150</v>
      </c>
      <c r="C145" s="4">
        <v>2.95</v>
      </c>
      <c r="D145" s="1">
        <v>710</v>
      </c>
      <c r="E145" s="1">
        <v>1</v>
      </c>
    </row>
    <row r="146" spans="1:5" x14ac:dyDescent="0.25">
      <c r="A146" s="1">
        <v>0</v>
      </c>
      <c r="B146" s="1">
        <v>45</v>
      </c>
      <c r="C146" s="4">
        <v>2.99</v>
      </c>
      <c r="D146" s="1">
        <v>675</v>
      </c>
      <c r="E146" s="1">
        <v>1</v>
      </c>
    </row>
    <row r="147" spans="1:5" x14ac:dyDescent="0.25">
      <c r="A147" s="1">
        <v>0</v>
      </c>
      <c r="B147" s="1">
        <v>28</v>
      </c>
      <c r="C147" s="4">
        <v>3</v>
      </c>
      <c r="D147" s="1">
        <v>800</v>
      </c>
      <c r="E147" s="1">
        <v>1</v>
      </c>
    </row>
    <row r="148" spans="1:5" x14ac:dyDescent="0.25">
      <c r="A148" s="1">
        <v>0</v>
      </c>
      <c r="B148" s="1">
        <v>30</v>
      </c>
      <c r="C148" s="4">
        <v>3.04</v>
      </c>
      <c r="D148" s="1">
        <v>710</v>
      </c>
      <c r="E148" s="1">
        <v>1</v>
      </c>
    </row>
    <row r="149" spans="1:5" x14ac:dyDescent="0.25">
      <c r="A149" s="1">
        <v>1</v>
      </c>
      <c r="B149" s="1">
        <v>45</v>
      </c>
      <c r="C149" s="4">
        <v>3.04</v>
      </c>
      <c r="D149" s="1">
        <v>690</v>
      </c>
      <c r="E149" s="1">
        <v>1</v>
      </c>
    </row>
    <row r="150" spans="1:5" x14ac:dyDescent="0.25">
      <c r="A150" s="1">
        <v>0</v>
      </c>
      <c r="B150" s="1">
        <v>70</v>
      </c>
      <c r="C150" s="4">
        <v>3.05</v>
      </c>
      <c r="D150" s="1">
        <v>660</v>
      </c>
      <c r="E150" s="1">
        <v>1</v>
      </c>
    </row>
    <row r="151" spans="1:5" x14ac:dyDescent="0.25">
      <c r="A151" s="1">
        <v>0</v>
      </c>
      <c r="B151" s="1">
        <v>77</v>
      </c>
      <c r="C151" s="4">
        <v>3.05</v>
      </c>
      <c r="D151" s="1">
        <v>675</v>
      </c>
      <c r="E151" s="1">
        <v>1</v>
      </c>
    </row>
    <row r="152" spans="1:5" x14ac:dyDescent="0.25">
      <c r="A152" s="1">
        <v>1</v>
      </c>
      <c r="B152" s="1">
        <v>35.689</v>
      </c>
      <c r="C152" s="4">
        <v>3.06</v>
      </c>
      <c r="D152" s="1">
        <v>730</v>
      </c>
      <c r="E152" s="1">
        <v>1</v>
      </c>
    </row>
    <row r="153" spans="1:5" x14ac:dyDescent="0.25">
      <c r="A153" s="1">
        <v>0</v>
      </c>
      <c r="B153" s="1">
        <v>58</v>
      </c>
      <c r="C153" s="4">
        <v>3.06</v>
      </c>
      <c r="D153" s="1">
        <v>685</v>
      </c>
      <c r="E153" s="1">
        <v>1</v>
      </c>
    </row>
    <row r="154" spans="1:5" x14ac:dyDescent="0.25">
      <c r="A154" s="1">
        <v>1</v>
      </c>
      <c r="B154" s="1">
        <v>84</v>
      </c>
      <c r="C154" s="4">
        <v>3.07</v>
      </c>
      <c r="D154" s="1">
        <v>700</v>
      </c>
      <c r="E154" s="1">
        <v>1</v>
      </c>
    </row>
    <row r="155" spans="1:5" x14ac:dyDescent="0.25">
      <c r="A155" s="1">
        <v>1</v>
      </c>
      <c r="B155" s="1">
        <v>65</v>
      </c>
      <c r="C155" s="4">
        <v>3.08</v>
      </c>
      <c r="D155" s="1">
        <v>665</v>
      </c>
      <c r="E155" s="1">
        <v>0</v>
      </c>
    </row>
    <row r="156" spans="1:5" x14ac:dyDescent="0.25">
      <c r="A156" s="1">
        <v>1</v>
      </c>
      <c r="B156" s="1">
        <v>57</v>
      </c>
      <c r="C156" s="4">
        <v>3.09</v>
      </c>
      <c r="D156" s="1">
        <v>660</v>
      </c>
      <c r="E156" s="1">
        <v>1</v>
      </c>
    </row>
    <row r="157" spans="1:5" x14ac:dyDescent="0.25">
      <c r="A157" s="1">
        <v>0</v>
      </c>
      <c r="B157" s="1">
        <v>70</v>
      </c>
      <c r="C157" s="4">
        <v>3.09</v>
      </c>
      <c r="D157" s="1">
        <v>660</v>
      </c>
      <c r="E157" s="1">
        <v>1</v>
      </c>
    </row>
    <row r="158" spans="1:5" x14ac:dyDescent="0.25">
      <c r="A158" s="1">
        <v>0</v>
      </c>
      <c r="B158" s="1">
        <v>20</v>
      </c>
      <c r="C158" s="4">
        <v>3.1</v>
      </c>
      <c r="D158" s="1">
        <v>755</v>
      </c>
      <c r="E158" s="1">
        <v>1</v>
      </c>
    </row>
    <row r="159" spans="1:5" x14ac:dyDescent="0.25">
      <c r="A159" s="1">
        <v>0</v>
      </c>
      <c r="B159" s="1">
        <v>85</v>
      </c>
      <c r="C159" s="4">
        <v>3.12</v>
      </c>
      <c r="D159" s="1">
        <v>720</v>
      </c>
      <c r="E159" s="1">
        <v>1</v>
      </c>
    </row>
    <row r="160" spans="1:5" x14ac:dyDescent="0.25">
      <c r="A160" s="1">
        <v>0</v>
      </c>
      <c r="B160" s="1">
        <v>47.5</v>
      </c>
      <c r="C160" s="4">
        <v>3.13</v>
      </c>
      <c r="D160" s="1">
        <v>690</v>
      </c>
      <c r="E160" s="1">
        <v>1</v>
      </c>
    </row>
    <row r="161" spans="1:5" x14ac:dyDescent="0.25">
      <c r="A161" s="1">
        <v>0</v>
      </c>
      <c r="B161" s="1">
        <v>45</v>
      </c>
      <c r="C161" s="4">
        <v>3.17</v>
      </c>
      <c r="D161" s="1">
        <v>685</v>
      </c>
      <c r="E161" s="1">
        <v>1</v>
      </c>
    </row>
    <row r="162" spans="1:5" x14ac:dyDescent="0.25">
      <c r="A162" s="1">
        <v>1</v>
      </c>
      <c r="B162" s="1">
        <v>186</v>
      </c>
      <c r="C162" s="4">
        <v>3.18</v>
      </c>
      <c r="D162" s="1">
        <v>680</v>
      </c>
      <c r="E162" s="1">
        <v>1</v>
      </c>
    </row>
    <row r="163" spans="1:5" x14ac:dyDescent="0.25">
      <c r="A163" s="1">
        <v>0</v>
      </c>
      <c r="B163" s="1">
        <v>28</v>
      </c>
      <c r="C163" s="4">
        <v>3.21</v>
      </c>
      <c r="D163" s="1">
        <v>745</v>
      </c>
      <c r="E163" s="1">
        <v>1</v>
      </c>
    </row>
    <row r="164" spans="1:5" x14ac:dyDescent="0.25">
      <c r="A164" s="1">
        <v>0</v>
      </c>
      <c r="B164" s="1">
        <v>52</v>
      </c>
      <c r="C164" s="4">
        <v>3.21</v>
      </c>
      <c r="D164" s="1">
        <v>695</v>
      </c>
      <c r="E164" s="1">
        <v>1</v>
      </c>
    </row>
    <row r="165" spans="1:5" x14ac:dyDescent="0.25">
      <c r="A165" s="1">
        <v>1</v>
      </c>
      <c r="B165" s="1">
        <v>53</v>
      </c>
      <c r="C165" s="4">
        <v>3.22</v>
      </c>
      <c r="D165" s="1">
        <v>675</v>
      </c>
      <c r="E165" s="1">
        <v>1</v>
      </c>
    </row>
    <row r="166" spans="1:5" x14ac:dyDescent="0.25">
      <c r="A166" s="1">
        <v>1</v>
      </c>
      <c r="B166" s="1">
        <v>46.5</v>
      </c>
      <c r="C166" s="4">
        <v>3.23</v>
      </c>
      <c r="D166" s="1">
        <v>660</v>
      </c>
      <c r="E166" s="1">
        <v>1</v>
      </c>
    </row>
    <row r="167" spans="1:5" x14ac:dyDescent="0.25">
      <c r="A167" s="1">
        <v>0</v>
      </c>
      <c r="B167" s="1">
        <v>70</v>
      </c>
      <c r="C167" s="4">
        <v>3.24</v>
      </c>
      <c r="D167" s="1">
        <v>690</v>
      </c>
      <c r="E167" s="1">
        <v>1</v>
      </c>
    </row>
    <row r="168" spans="1:5" x14ac:dyDescent="0.25">
      <c r="A168" s="1">
        <v>0</v>
      </c>
      <c r="B168" s="1">
        <v>75</v>
      </c>
      <c r="C168" s="4">
        <v>3.28</v>
      </c>
      <c r="D168" s="1">
        <v>660</v>
      </c>
      <c r="E168" s="1">
        <v>1</v>
      </c>
    </row>
    <row r="169" spans="1:5" x14ac:dyDescent="0.25">
      <c r="A169" s="1">
        <v>1</v>
      </c>
      <c r="B169" s="1">
        <v>150</v>
      </c>
      <c r="C169" s="4">
        <v>3.3</v>
      </c>
      <c r="D169" s="1">
        <v>675</v>
      </c>
      <c r="E169" s="1">
        <v>1</v>
      </c>
    </row>
    <row r="170" spans="1:5" x14ac:dyDescent="0.25">
      <c r="A170" s="1">
        <v>1</v>
      </c>
      <c r="B170" s="1">
        <v>150</v>
      </c>
      <c r="C170" s="4">
        <v>3.32</v>
      </c>
      <c r="D170" s="1">
        <v>710</v>
      </c>
      <c r="E170" s="1">
        <v>1</v>
      </c>
    </row>
    <row r="171" spans="1:5" x14ac:dyDescent="0.25">
      <c r="A171" s="1">
        <v>0</v>
      </c>
      <c r="B171" s="1">
        <v>105</v>
      </c>
      <c r="C171" s="4">
        <v>3.33</v>
      </c>
      <c r="D171" s="1">
        <v>725</v>
      </c>
      <c r="E171" s="1">
        <v>1</v>
      </c>
    </row>
    <row r="172" spans="1:5" x14ac:dyDescent="0.25">
      <c r="A172" s="1">
        <v>1</v>
      </c>
      <c r="B172" s="1">
        <v>18</v>
      </c>
      <c r="C172" s="4">
        <v>3.33</v>
      </c>
      <c r="D172" s="1">
        <v>775</v>
      </c>
      <c r="E172" s="1">
        <v>1</v>
      </c>
    </row>
    <row r="173" spans="1:5" x14ac:dyDescent="0.25">
      <c r="A173" s="1">
        <v>0</v>
      </c>
      <c r="B173" s="1">
        <v>130</v>
      </c>
      <c r="C173" s="4">
        <v>3.36</v>
      </c>
      <c r="D173" s="1">
        <v>760</v>
      </c>
      <c r="E173" s="1">
        <v>1</v>
      </c>
    </row>
    <row r="174" spans="1:5" x14ac:dyDescent="0.25">
      <c r="A174" s="1">
        <v>1</v>
      </c>
      <c r="B174" s="1">
        <v>100</v>
      </c>
      <c r="C174" s="4">
        <v>3.37</v>
      </c>
      <c r="D174" s="1">
        <v>720</v>
      </c>
      <c r="E174" s="1">
        <v>0</v>
      </c>
    </row>
    <row r="175" spans="1:5" x14ac:dyDescent="0.25">
      <c r="A175" s="1">
        <v>1</v>
      </c>
      <c r="B175" s="1">
        <v>350</v>
      </c>
      <c r="C175" s="4">
        <v>3.37</v>
      </c>
      <c r="D175" s="1">
        <v>665</v>
      </c>
      <c r="E175" s="1">
        <v>0</v>
      </c>
    </row>
    <row r="176" spans="1:5" x14ac:dyDescent="0.25">
      <c r="A176" s="1">
        <v>1</v>
      </c>
      <c r="B176" s="1">
        <v>120</v>
      </c>
      <c r="C176" s="4">
        <v>3.37</v>
      </c>
      <c r="D176" s="1">
        <v>845</v>
      </c>
      <c r="E176" s="1">
        <v>1</v>
      </c>
    </row>
    <row r="177" spans="1:5" x14ac:dyDescent="0.25">
      <c r="A177" s="1">
        <v>1</v>
      </c>
      <c r="B177" s="1">
        <v>58</v>
      </c>
      <c r="C177" s="4">
        <v>3.37</v>
      </c>
      <c r="D177" s="1">
        <v>705</v>
      </c>
      <c r="E177" s="1">
        <v>1</v>
      </c>
    </row>
    <row r="178" spans="1:5" x14ac:dyDescent="0.25">
      <c r="A178" s="1">
        <v>0</v>
      </c>
      <c r="B178" s="1">
        <v>1500</v>
      </c>
      <c r="C178" s="4">
        <v>3.37</v>
      </c>
      <c r="D178" s="1">
        <v>715</v>
      </c>
      <c r="E178" s="1">
        <v>1</v>
      </c>
    </row>
    <row r="179" spans="1:5" x14ac:dyDescent="0.25">
      <c r="A179" s="1">
        <v>0</v>
      </c>
      <c r="B179" s="1">
        <v>45</v>
      </c>
      <c r="C179" s="4">
        <v>3.44</v>
      </c>
      <c r="D179" s="1">
        <v>675</v>
      </c>
      <c r="E179" s="1">
        <v>1</v>
      </c>
    </row>
    <row r="180" spans="1:5" x14ac:dyDescent="0.25">
      <c r="A180" s="1">
        <v>1</v>
      </c>
      <c r="B180" s="1">
        <v>106</v>
      </c>
      <c r="C180" s="4">
        <v>3.44</v>
      </c>
      <c r="D180" s="1">
        <v>820</v>
      </c>
      <c r="E180" s="1">
        <v>1</v>
      </c>
    </row>
    <row r="181" spans="1:5" x14ac:dyDescent="0.25">
      <c r="A181" s="1">
        <v>0</v>
      </c>
      <c r="B181" s="1">
        <v>66</v>
      </c>
      <c r="C181" s="4">
        <v>3.44</v>
      </c>
      <c r="D181" s="1">
        <v>675</v>
      </c>
      <c r="E181" s="1">
        <v>1</v>
      </c>
    </row>
    <row r="182" spans="1:5" x14ac:dyDescent="0.25">
      <c r="A182" s="1">
        <v>0</v>
      </c>
      <c r="B182" s="1">
        <v>119.4</v>
      </c>
      <c r="C182" s="4">
        <v>3.45</v>
      </c>
      <c r="D182" s="1">
        <v>675</v>
      </c>
      <c r="E182" s="1">
        <v>0</v>
      </c>
    </row>
    <row r="183" spans="1:5" x14ac:dyDescent="0.25">
      <c r="A183" s="1">
        <v>1</v>
      </c>
      <c r="B183" s="1">
        <v>29.486999999999998</v>
      </c>
      <c r="C183" s="4">
        <v>3.46</v>
      </c>
      <c r="D183" s="1">
        <v>715</v>
      </c>
      <c r="E183" s="1">
        <v>1</v>
      </c>
    </row>
    <row r="184" spans="1:5" x14ac:dyDescent="0.25">
      <c r="A184" s="1">
        <v>1</v>
      </c>
      <c r="B184" s="1">
        <v>650</v>
      </c>
      <c r="C184" s="4">
        <v>3.47</v>
      </c>
      <c r="D184" s="1">
        <v>765</v>
      </c>
      <c r="E184" s="1">
        <v>1</v>
      </c>
    </row>
    <row r="185" spans="1:5" x14ac:dyDescent="0.25">
      <c r="A185" s="1">
        <v>0</v>
      </c>
      <c r="B185" s="1">
        <v>20</v>
      </c>
      <c r="C185" s="4">
        <v>3.47</v>
      </c>
      <c r="D185" s="1">
        <v>675</v>
      </c>
      <c r="E185" s="1">
        <v>1</v>
      </c>
    </row>
    <row r="186" spans="1:5" x14ac:dyDescent="0.25">
      <c r="A186" s="1">
        <v>1</v>
      </c>
      <c r="B186" s="1">
        <v>84.5</v>
      </c>
      <c r="C186" s="4">
        <v>3.49</v>
      </c>
      <c r="D186" s="1">
        <v>810</v>
      </c>
      <c r="E186" s="1">
        <v>1</v>
      </c>
    </row>
    <row r="187" spans="1:5" x14ac:dyDescent="0.25">
      <c r="A187" s="1">
        <v>1</v>
      </c>
      <c r="B187" s="1">
        <v>35</v>
      </c>
      <c r="C187" s="4">
        <v>3.5</v>
      </c>
      <c r="D187" s="1">
        <v>715</v>
      </c>
      <c r="E187" s="1">
        <v>1</v>
      </c>
    </row>
    <row r="188" spans="1:5" x14ac:dyDescent="0.25">
      <c r="A188" s="1">
        <v>0</v>
      </c>
      <c r="B188" s="1">
        <v>50</v>
      </c>
      <c r="C188" s="4">
        <v>3.5</v>
      </c>
      <c r="D188" s="1">
        <v>660</v>
      </c>
      <c r="E188" s="1">
        <v>1</v>
      </c>
    </row>
    <row r="189" spans="1:5" x14ac:dyDescent="0.25">
      <c r="A189" s="1">
        <v>1</v>
      </c>
      <c r="B189" s="1">
        <v>90.25</v>
      </c>
      <c r="C189" s="4">
        <v>3.51</v>
      </c>
      <c r="D189" s="1">
        <v>665</v>
      </c>
      <c r="E189" s="1">
        <v>1</v>
      </c>
    </row>
    <row r="190" spans="1:5" x14ac:dyDescent="0.25">
      <c r="A190" s="1">
        <v>1</v>
      </c>
      <c r="B190" s="1">
        <v>52</v>
      </c>
      <c r="C190" s="4">
        <v>3.51</v>
      </c>
      <c r="D190" s="1">
        <v>675</v>
      </c>
      <c r="E190" s="1">
        <v>1</v>
      </c>
    </row>
    <row r="191" spans="1:5" x14ac:dyDescent="0.25">
      <c r="A191" s="1">
        <v>0</v>
      </c>
      <c r="B191" s="1">
        <v>75</v>
      </c>
      <c r="C191" s="4">
        <v>3.52</v>
      </c>
      <c r="D191" s="1">
        <v>715</v>
      </c>
      <c r="E191" s="1">
        <v>0</v>
      </c>
    </row>
    <row r="192" spans="1:5" x14ac:dyDescent="0.25">
      <c r="A192" s="1">
        <v>0</v>
      </c>
      <c r="B192" s="1">
        <v>96.765000000000001</v>
      </c>
      <c r="C192" s="4">
        <v>3.52</v>
      </c>
      <c r="D192" s="1">
        <v>820</v>
      </c>
      <c r="E192" s="1">
        <v>1</v>
      </c>
    </row>
    <row r="193" spans="1:5" x14ac:dyDescent="0.25">
      <c r="A193" s="1">
        <v>0</v>
      </c>
      <c r="B193" s="1">
        <v>55</v>
      </c>
      <c r="C193" s="4">
        <v>3.53</v>
      </c>
      <c r="D193" s="1">
        <v>660</v>
      </c>
      <c r="E193" s="1">
        <v>1</v>
      </c>
    </row>
    <row r="194" spans="1:5" x14ac:dyDescent="0.25">
      <c r="A194" s="1">
        <v>1</v>
      </c>
      <c r="B194" s="1">
        <v>55</v>
      </c>
      <c r="C194" s="4">
        <v>3.56</v>
      </c>
      <c r="D194" s="1">
        <v>755</v>
      </c>
      <c r="E194" s="1">
        <v>1</v>
      </c>
    </row>
    <row r="195" spans="1:5" x14ac:dyDescent="0.25">
      <c r="A195" s="1">
        <v>1</v>
      </c>
      <c r="B195" s="1">
        <v>145</v>
      </c>
      <c r="C195" s="4">
        <v>3.58</v>
      </c>
      <c r="D195" s="1">
        <v>715</v>
      </c>
      <c r="E195" s="1">
        <v>1</v>
      </c>
    </row>
    <row r="196" spans="1:5" x14ac:dyDescent="0.25">
      <c r="A196" s="1">
        <v>1</v>
      </c>
      <c r="B196" s="1">
        <v>92</v>
      </c>
      <c r="C196" s="4">
        <v>3.59</v>
      </c>
      <c r="D196" s="1">
        <v>675</v>
      </c>
      <c r="E196" s="1">
        <v>0</v>
      </c>
    </row>
    <row r="197" spans="1:5" x14ac:dyDescent="0.25">
      <c r="A197" s="1">
        <v>1</v>
      </c>
      <c r="B197" s="1">
        <v>78</v>
      </c>
      <c r="C197" s="4">
        <v>3.63</v>
      </c>
      <c r="D197" s="1">
        <v>715</v>
      </c>
      <c r="E197" s="1">
        <v>0</v>
      </c>
    </row>
    <row r="198" spans="1:5" x14ac:dyDescent="0.25">
      <c r="A198" s="1">
        <v>0</v>
      </c>
      <c r="B198" s="1">
        <v>70</v>
      </c>
      <c r="C198" s="4">
        <v>3.63</v>
      </c>
      <c r="D198" s="1">
        <v>660</v>
      </c>
      <c r="E198" s="1">
        <v>1</v>
      </c>
    </row>
    <row r="199" spans="1:5" x14ac:dyDescent="0.25">
      <c r="A199" s="1">
        <v>1</v>
      </c>
      <c r="B199" s="1">
        <v>85</v>
      </c>
      <c r="C199" s="4">
        <v>3.64</v>
      </c>
      <c r="D199" s="1">
        <v>690</v>
      </c>
      <c r="E199" s="1">
        <v>1</v>
      </c>
    </row>
    <row r="200" spans="1:5" x14ac:dyDescent="0.25">
      <c r="A200" s="1">
        <v>0</v>
      </c>
      <c r="B200" s="1">
        <v>33.799999999999997</v>
      </c>
      <c r="C200" s="4">
        <v>3.66</v>
      </c>
      <c r="D200" s="1">
        <v>730</v>
      </c>
      <c r="E200" s="1">
        <v>1</v>
      </c>
    </row>
    <row r="201" spans="1:5" x14ac:dyDescent="0.25">
      <c r="A201" s="1">
        <v>1</v>
      </c>
      <c r="B201" s="1">
        <v>65</v>
      </c>
      <c r="C201" s="4">
        <v>3.66</v>
      </c>
      <c r="D201" s="1">
        <v>800</v>
      </c>
      <c r="E201" s="1">
        <v>1</v>
      </c>
    </row>
    <row r="202" spans="1:5" x14ac:dyDescent="0.25">
      <c r="A202" s="1">
        <v>0</v>
      </c>
      <c r="B202" s="1">
        <v>60</v>
      </c>
      <c r="C202" s="4">
        <v>3.68</v>
      </c>
      <c r="D202" s="1">
        <v>700</v>
      </c>
      <c r="E202" s="1">
        <v>1</v>
      </c>
    </row>
    <row r="203" spans="1:5" x14ac:dyDescent="0.25">
      <c r="A203" s="1">
        <v>1</v>
      </c>
      <c r="B203" s="1">
        <v>54</v>
      </c>
      <c r="C203" s="4">
        <v>3.69</v>
      </c>
      <c r="D203" s="1">
        <v>660</v>
      </c>
      <c r="E203" s="1">
        <v>0</v>
      </c>
    </row>
    <row r="204" spans="1:5" x14ac:dyDescent="0.25">
      <c r="A204" s="1">
        <v>0</v>
      </c>
      <c r="B204" s="1">
        <v>65</v>
      </c>
      <c r="C204" s="4">
        <v>3.69</v>
      </c>
      <c r="D204" s="1">
        <v>675</v>
      </c>
      <c r="E204" s="1">
        <v>1</v>
      </c>
    </row>
    <row r="205" spans="1:5" x14ac:dyDescent="0.25">
      <c r="A205" s="1">
        <v>0</v>
      </c>
      <c r="B205" s="1">
        <v>54</v>
      </c>
      <c r="C205" s="4">
        <v>3.69</v>
      </c>
      <c r="D205" s="1">
        <v>750</v>
      </c>
      <c r="E205" s="1">
        <v>1</v>
      </c>
    </row>
    <row r="206" spans="1:5" x14ac:dyDescent="0.25">
      <c r="A206" s="1">
        <v>0</v>
      </c>
      <c r="B206" s="1">
        <v>53</v>
      </c>
      <c r="C206" s="4">
        <v>3.69</v>
      </c>
      <c r="D206" s="1">
        <v>675</v>
      </c>
      <c r="E206" s="1">
        <v>1</v>
      </c>
    </row>
    <row r="207" spans="1:5" x14ac:dyDescent="0.25">
      <c r="A207" s="1">
        <v>1</v>
      </c>
      <c r="B207" s="1">
        <v>50</v>
      </c>
      <c r="C207" s="4">
        <v>3.7</v>
      </c>
      <c r="D207" s="1">
        <v>695</v>
      </c>
      <c r="E207" s="1">
        <v>0</v>
      </c>
    </row>
    <row r="208" spans="1:5" x14ac:dyDescent="0.25">
      <c r="A208" s="1">
        <v>1</v>
      </c>
      <c r="B208" s="1">
        <v>125</v>
      </c>
      <c r="C208" s="4">
        <v>3.7</v>
      </c>
      <c r="D208" s="1">
        <v>705</v>
      </c>
      <c r="E208" s="1">
        <v>1</v>
      </c>
    </row>
    <row r="209" spans="1:5" x14ac:dyDescent="0.25">
      <c r="A209" s="1">
        <v>0</v>
      </c>
      <c r="B209" s="1">
        <v>45</v>
      </c>
      <c r="C209" s="4">
        <v>3.71</v>
      </c>
      <c r="D209" s="1">
        <v>680</v>
      </c>
      <c r="E209" s="1">
        <v>1</v>
      </c>
    </row>
    <row r="210" spans="1:5" x14ac:dyDescent="0.25">
      <c r="A210" s="1">
        <v>1</v>
      </c>
      <c r="B210" s="1">
        <v>45</v>
      </c>
      <c r="C210" s="4">
        <v>3.71</v>
      </c>
      <c r="D210" s="1">
        <v>760</v>
      </c>
      <c r="E210" s="1">
        <v>1</v>
      </c>
    </row>
    <row r="211" spans="1:5" x14ac:dyDescent="0.25">
      <c r="A211" s="1">
        <v>1</v>
      </c>
      <c r="B211" s="1">
        <v>70</v>
      </c>
      <c r="C211" s="4">
        <v>3.72</v>
      </c>
      <c r="D211" s="1">
        <v>670</v>
      </c>
      <c r="E211" s="1">
        <v>0</v>
      </c>
    </row>
    <row r="212" spans="1:5" x14ac:dyDescent="0.25">
      <c r="A212" s="1">
        <v>0</v>
      </c>
      <c r="B212" s="1">
        <v>90</v>
      </c>
      <c r="C212" s="4">
        <v>3.73</v>
      </c>
      <c r="D212" s="1">
        <v>660</v>
      </c>
      <c r="E212" s="1">
        <v>1</v>
      </c>
    </row>
    <row r="213" spans="1:5" x14ac:dyDescent="0.25">
      <c r="A213" s="1">
        <v>1</v>
      </c>
      <c r="B213" s="1">
        <v>45</v>
      </c>
      <c r="C213" s="4">
        <v>3.73</v>
      </c>
      <c r="D213" s="1">
        <v>670</v>
      </c>
      <c r="E213" s="1">
        <v>1</v>
      </c>
    </row>
    <row r="214" spans="1:5" x14ac:dyDescent="0.25">
      <c r="A214" s="1">
        <v>1</v>
      </c>
      <c r="B214" s="1">
        <v>80</v>
      </c>
      <c r="C214" s="4">
        <v>3.74</v>
      </c>
      <c r="D214" s="1">
        <v>670</v>
      </c>
      <c r="E214" s="1">
        <v>1</v>
      </c>
    </row>
    <row r="215" spans="1:5" x14ac:dyDescent="0.25">
      <c r="A215" s="1">
        <v>0</v>
      </c>
      <c r="B215" s="1">
        <v>42</v>
      </c>
      <c r="C215" s="4">
        <v>3.77</v>
      </c>
      <c r="D215" s="1">
        <v>670</v>
      </c>
      <c r="E215" s="1">
        <v>0</v>
      </c>
    </row>
    <row r="216" spans="1:5" x14ac:dyDescent="0.25">
      <c r="A216" s="1">
        <v>0</v>
      </c>
      <c r="B216" s="1">
        <v>32</v>
      </c>
      <c r="C216" s="4">
        <v>3.79</v>
      </c>
      <c r="D216" s="1">
        <v>660</v>
      </c>
      <c r="E216" s="1">
        <v>1</v>
      </c>
    </row>
    <row r="217" spans="1:5" x14ac:dyDescent="0.25">
      <c r="A217" s="1">
        <v>0</v>
      </c>
      <c r="B217" s="1">
        <v>115</v>
      </c>
      <c r="C217" s="4">
        <v>3.81</v>
      </c>
      <c r="D217" s="1">
        <v>670</v>
      </c>
      <c r="E217" s="1">
        <v>0</v>
      </c>
    </row>
    <row r="218" spans="1:5" x14ac:dyDescent="0.25">
      <c r="A218" s="1">
        <v>0</v>
      </c>
      <c r="B218" s="1">
        <v>31.471209999999999</v>
      </c>
      <c r="C218" s="4">
        <v>3.81</v>
      </c>
      <c r="D218" s="1">
        <v>665</v>
      </c>
      <c r="E218" s="1">
        <v>0</v>
      </c>
    </row>
    <row r="219" spans="1:5" x14ac:dyDescent="0.25">
      <c r="A219" s="1">
        <v>1</v>
      </c>
      <c r="B219" s="1">
        <v>58.664000000000001</v>
      </c>
      <c r="C219" s="4">
        <v>3.81</v>
      </c>
      <c r="D219" s="1">
        <v>665</v>
      </c>
      <c r="E219" s="1">
        <v>1</v>
      </c>
    </row>
    <row r="220" spans="1:5" x14ac:dyDescent="0.25">
      <c r="A220" s="1">
        <v>1</v>
      </c>
      <c r="B220" s="1">
        <v>50</v>
      </c>
      <c r="C220" s="4">
        <v>3.82</v>
      </c>
      <c r="D220" s="1">
        <v>715</v>
      </c>
      <c r="E220" s="1">
        <v>1</v>
      </c>
    </row>
    <row r="221" spans="1:5" x14ac:dyDescent="0.25">
      <c r="A221" s="1">
        <v>0</v>
      </c>
      <c r="B221" s="1">
        <v>33</v>
      </c>
      <c r="C221" s="4">
        <v>3.82</v>
      </c>
      <c r="D221" s="1">
        <v>665</v>
      </c>
      <c r="E221" s="1">
        <v>1</v>
      </c>
    </row>
    <row r="222" spans="1:5" x14ac:dyDescent="0.25">
      <c r="A222" s="1">
        <v>1</v>
      </c>
      <c r="B222" s="1">
        <v>35</v>
      </c>
      <c r="C222" s="4">
        <v>3.84</v>
      </c>
      <c r="D222" s="1">
        <v>700</v>
      </c>
      <c r="E222" s="1">
        <v>0</v>
      </c>
    </row>
    <row r="223" spans="1:5" x14ac:dyDescent="0.25">
      <c r="A223" s="1">
        <v>1</v>
      </c>
      <c r="B223" s="1">
        <v>150</v>
      </c>
      <c r="C223" s="4">
        <v>3.84</v>
      </c>
      <c r="D223" s="1">
        <v>670</v>
      </c>
      <c r="E223" s="1">
        <v>1</v>
      </c>
    </row>
    <row r="224" spans="1:5" x14ac:dyDescent="0.25">
      <c r="A224" s="1">
        <v>0</v>
      </c>
      <c r="B224" s="1">
        <v>70</v>
      </c>
      <c r="C224" s="4">
        <v>3.84</v>
      </c>
      <c r="D224" s="1">
        <v>690</v>
      </c>
      <c r="E224" s="1">
        <v>1</v>
      </c>
    </row>
    <row r="225" spans="1:5" x14ac:dyDescent="0.25">
      <c r="A225" s="1">
        <v>1</v>
      </c>
      <c r="B225" s="1">
        <v>545</v>
      </c>
      <c r="C225" s="4">
        <v>3.88</v>
      </c>
      <c r="D225" s="1">
        <v>680</v>
      </c>
      <c r="E225" s="1">
        <v>1</v>
      </c>
    </row>
    <row r="226" spans="1:5" x14ac:dyDescent="0.25">
      <c r="A226" s="1">
        <v>0</v>
      </c>
      <c r="B226" s="1">
        <v>92</v>
      </c>
      <c r="C226" s="4">
        <v>3.91</v>
      </c>
      <c r="D226" s="1">
        <v>660</v>
      </c>
      <c r="E226" s="1">
        <v>1</v>
      </c>
    </row>
    <row r="227" spans="1:5" x14ac:dyDescent="0.25">
      <c r="A227" s="1">
        <v>0</v>
      </c>
      <c r="B227" s="1">
        <v>95</v>
      </c>
      <c r="C227" s="4">
        <v>3.94</v>
      </c>
      <c r="D227" s="1">
        <v>665</v>
      </c>
      <c r="E227" s="1">
        <v>1</v>
      </c>
    </row>
    <row r="228" spans="1:5" x14ac:dyDescent="0.25">
      <c r="A228" s="1">
        <v>1</v>
      </c>
      <c r="B228" s="1">
        <v>120</v>
      </c>
      <c r="C228" s="4">
        <v>3.96</v>
      </c>
      <c r="D228" s="1">
        <v>710</v>
      </c>
      <c r="E228" s="1">
        <v>1</v>
      </c>
    </row>
    <row r="229" spans="1:5" x14ac:dyDescent="0.25">
      <c r="A229" s="1">
        <v>0</v>
      </c>
      <c r="B229" s="1">
        <v>56</v>
      </c>
      <c r="C229" s="4">
        <v>3.96</v>
      </c>
      <c r="D229" s="1">
        <v>660</v>
      </c>
      <c r="E229" s="1">
        <v>1</v>
      </c>
    </row>
    <row r="230" spans="1:5" x14ac:dyDescent="0.25">
      <c r="A230" s="1">
        <v>1</v>
      </c>
      <c r="B230" s="1">
        <v>215</v>
      </c>
      <c r="C230" s="4">
        <v>3.96</v>
      </c>
      <c r="D230" s="1">
        <v>800</v>
      </c>
      <c r="E230" s="1">
        <v>1</v>
      </c>
    </row>
    <row r="231" spans="1:5" x14ac:dyDescent="0.25">
      <c r="A231" s="1">
        <v>1</v>
      </c>
      <c r="B231" s="1">
        <v>61</v>
      </c>
      <c r="C231" s="4">
        <v>3.97</v>
      </c>
      <c r="D231" s="1">
        <v>685</v>
      </c>
      <c r="E231" s="1">
        <v>1</v>
      </c>
    </row>
    <row r="232" spans="1:5" x14ac:dyDescent="0.25">
      <c r="A232" s="1">
        <v>1</v>
      </c>
      <c r="B232" s="1">
        <v>75</v>
      </c>
      <c r="C232" s="4">
        <v>3.98</v>
      </c>
      <c r="D232" s="1">
        <v>665</v>
      </c>
      <c r="E232" s="1">
        <v>1</v>
      </c>
    </row>
    <row r="233" spans="1:5" x14ac:dyDescent="0.25">
      <c r="A233" s="1">
        <v>1</v>
      </c>
      <c r="B233" s="1">
        <v>48</v>
      </c>
      <c r="C233" s="4">
        <v>3.98</v>
      </c>
      <c r="D233" s="1">
        <v>705</v>
      </c>
      <c r="E233" s="1">
        <v>1</v>
      </c>
    </row>
    <row r="234" spans="1:5" x14ac:dyDescent="0.25">
      <c r="A234" s="1">
        <v>0</v>
      </c>
      <c r="B234" s="1">
        <v>118</v>
      </c>
      <c r="C234" s="4">
        <v>3.99</v>
      </c>
      <c r="D234" s="1">
        <v>745</v>
      </c>
      <c r="E234" s="1">
        <v>1</v>
      </c>
    </row>
    <row r="235" spans="1:5" x14ac:dyDescent="0.25">
      <c r="A235" s="1">
        <v>0</v>
      </c>
      <c r="B235" s="1">
        <v>65</v>
      </c>
      <c r="C235" s="4">
        <v>3.99</v>
      </c>
      <c r="D235" s="1">
        <v>775</v>
      </c>
      <c r="E235" s="1">
        <v>1</v>
      </c>
    </row>
    <row r="236" spans="1:5" x14ac:dyDescent="0.25">
      <c r="A236" s="1">
        <v>1</v>
      </c>
      <c r="B236" s="1">
        <v>100</v>
      </c>
      <c r="C236" s="4">
        <v>4</v>
      </c>
      <c r="D236" s="1">
        <v>660</v>
      </c>
      <c r="E236" s="1">
        <v>1</v>
      </c>
    </row>
    <row r="237" spans="1:5" x14ac:dyDescent="0.25">
      <c r="A237" s="1">
        <v>0</v>
      </c>
      <c r="B237" s="1">
        <v>30</v>
      </c>
      <c r="C237" s="4">
        <v>4</v>
      </c>
      <c r="D237" s="1">
        <v>675</v>
      </c>
      <c r="E237" s="1">
        <v>1</v>
      </c>
    </row>
    <row r="238" spans="1:5" x14ac:dyDescent="0.25">
      <c r="A238" s="1">
        <v>0</v>
      </c>
      <c r="B238" s="1">
        <v>80</v>
      </c>
      <c r="C238" s="4">
        <v>4.01</v>
      </c>
      <c r="D238" s="1">
        <v>665</v>
      </c>
      <c r="E238" s="1">
        <v>1</v>
      </c>
    </row>
    <row r="239" spans="1:5" x14ac:dyDescent="0.25">
      <c r="A239" s="1">
        <v>1</v>
      </c>
      <c r="B239" s="1">
        <v>95.55</v>
      </c>
      <c r="C239" s="4">
        <v>4.0199999999999996</v>
      </c>
      <c r="D239" s="1">
        <v>695</v>
      </c>
      <c r="E239" s="1">
        <v>1</v>
      </c>
    </row>
    <row r="240" spans="1:5" x14ac:dyDescent="0.25">
      <c r="A240" s="1">
        <v>0</v>
      </c>
      <c r="B240" s="1">
        <v>46</v>
      </c>
      <c r="C240" s="4">
        <v>4.0199999999999996</v>
      </c>
      <c r="D240" s="1">
        <v>755</v>
      </c>
      <c r="E240" s="1">
        <v>1</v>
      </c>
    </row>
    <row r="241" spans="1:5" x14ac:dyDescent="0.25">
      <c r="A241" s="1">
        <v>1</v>
      </c>
      <c r="B241" s="1">
        <v>80</v>
      </c>
      <c r="C241" s="4">
        <v>4.07</v>
      </c>
      <c r="D241" s="1">
        <v>665</v>
      </c>
      <c r="E241" s="1">
        <v>1</v>
      </c>
    </row>
    <row r="242" spans="1:5" x14ac:dyDescent="0.25">
      <c r="A242" s="1">
        <v>0</v>
      </c>
      <c r="B242" s="1">
        <v>46</v>
      </c>
      <c r="C242" s="4">
        <v>4.07</v>
      </c>
      <c r="D242" s="1">
        <v>690</v>
      </c>
      <c r="E242" s="1">
        <v>1</v>
      </c>
    </row>
    <row r="243" spans="1:5" x14ac:dyDescent="0.25">
      <c r="A243" s="1">
        <v>1</v>
      </c>
      <c r="B243" s="1">
        <v>55</v>
      </c>
      <c r="C243" s="4">
        <v>4.08</v>
      </c>
      <c r="D243" s="1">
        <v>665</v>
      </c>
      <c r="E243" s="1">
        <v>0</v>
      </c>
    </row>
    <row r="244" spans="1:5" x14ac:dyDescent="0.25">
      <c r="A244" s="1">
        <v>1</v>
      </c>
      <c r="B244" s="1">
        <v>127</v>
      </c>
      <c r="C244" s="4">
        <v>4.08</v>
      </c>
      <c r="D244" s="1">
        <v>695</v>
      </c>
      <c r="E244" s="1">
        <v>1</v>
      </c>
    </row>
    <row r="245" spans="1:5" x14ac:dyDescent="0.25">
      <c r="A245" s="1">
        <v>0</v>
      </c>
      <c r="B245" s="1">
        <v>78</v>
      </c>
      <c r="C245" s="4">
        <v>4.09</v>
      </c>
      <c r="D245" s="1">
        <v>665</v>
      </c>
      <c r="E245" s="1">
        <v>1</v>
      </c>
    </row>
    <row r="246" spans="1:5" x14ac:dyDescent="0.25">
      <c r="A246" s="1">
        <v>0</v>
      </c>
      <c r="B246" s="1">
        <v>35</v>
      </c>
      <c r="C246" s="4">
        <v>4.0999999999999996</v>
      </c>
      <c r="D246" s="1">
        <v>710</v>
      </c>
      <c r="E246" s="1">
        <v>1</v>
      </c>
    </row>
    <row r="247" spans="1:5" x14ac:dyDescent="0.25">
      <c r="A247" s="1">
        <v>0</v>
      </c>
      <c r="B247" s="1">
        <v>55</v>
      </c>
      <c r="C247" s="4">
        <v>4.0999999999999996</v>
      </c>
      <c r="D247" s="1">
        <v>725</v>
      </c>
      <c r="E247" s="1">
        <v>1</v>
      </c>
    </row>
    <row r="248" spans="1:5" x14ac:dyDescent="0.25">
      <c r="A248" s="1">
        <v>0</v>
      </c>
      <c r="B248" s="1">
        <v>45</v>
      </c>
      <c r="C248" s="4">
        <v>4.1100000000000003</v>
      </c>
      <c r="D248" s="1">
        <v>685</v>
      </c>
      <c r="E248" s="1">
        <v>0</v>
      </c>
    </row>
    <row r="249" spans="1:5" x14ac:dyDescent="0.25">
      <c r="A249" s="1">
        <v>1</v>
      </c>
      <c r="B249" s="1">
        <v>40</v>
      </c>
      <c r="C249" s="4">
        <v>4.1100000000000003</v>
      </c>
      <c r="D249" s="1">
        <v>730</v>
      </c>
      <c r="E249" s="1">
        <v>1</v>
      </c>
    </row>
    <row r="250" spans="1:5" x14ac:dyDescent="0.25">
      <c r="A250" s="1">
        <v>0</v>
      </c>
      <c r="B250" s="1">
        <v>88</v>
      </c>
      <c r="C250" s="4">
        <v>4.1399999999999997</v>
      </c>
      <c r="D250" s="1">
        <v>675</v>
      </c>
      <c r="E250" s="1">
        <v>1</v>
      </c>
    </row>
    <row r="251" spans="1:5" x14ac:dyDescent="0.25">
      <c r="A251" s="1">
        <v>1</v>
      </c>
      <c r="B251" s="1">
        <v>480</v>
      </c>
      <c r="C251" s="4">
        <v>4.1500000000000004</v>
      </c>
      <c r="D251" s="1">
        <v>770</v>
      </c>
      <c r="E251" s="1">
        <v>1</v>
      </c>
    </row>
    <row r="252" spans="1:5" x14ac:dyDescent="0.25">
      <c r="A252" s="1">
        <v>1</v>
      </c>
      <c r="B252" s="1">
        <v>150</v>
      </c>
      <c r="C252" s="4">
        <v>4.16</v>
      </c>
      <c r="D252" s="1">
        <v>665</v>
      </c>
      <c r="E252" s="1">
        <v>1</v>
      </c>
    </row>
    <row r="253" spans="1:5" x14ac:dyDescent="0.25">
      <c r="A253" s="1">
        <v>0</v>
      </c>
      <c r="B253" s="1">
        <v>31.2</v>
      </c>
      <c r="C253" s="4">
        <v>4.18</v>
      </c>
      <c r="D253" s="1">
        <v>730</v>
      </c>
      <c r="E253" s="1">
        <v>1</v>
      </c>
    </row>
    <row r="254" spans="1:5" x14ac:dyDescent="0.25">
      <c r="A254" s="1">
        <v>1</v>
      </c>
      <c r="B254" s="1">
        <v>80</v>
      </c>
      <c r="C254" s="4">
        <v>4.2</v>
      </c>
      <c r="D254" s="1">
        <v>680</v>
      </c>
      <c r="E254" s="1">
        <v>1</v>
      </c>
    </row>
    <row r="255" spans="1:5" x14ac:dyDescent="0.25">
      <c r="A255" s="1">
        <v>1</v>
      </c>
      <c r="B255" s="1">
        <v>60</v>
      </c>
      <c r="C255" s="4">
        <v>4.2</v>
      </c>
      <c r="D255" s="1">
        <v>685</v>
      </c>
      <c r="E255" s="1">
        <v>1</v>
      </c>
    </row>
    <row r="256" spans="1:5" x14ac:dyDescent="0.25">
      <c r="A256" s="1">
        <v>1</v>
      </c>
      <c r="B256" s="1">
        <v>130</v>
      </c>
      <c r="C256" s="4">
        <v>4.2</v>
      </c>
      <c r="D256" s="1">
        <v>695</v>
      </c>
      <c r="E256" s="1">
        <v>1</v>
      </c>
    </row>
    <row r="257" spans="1:5" x14ac:dyDescent="0.25">
      <c r="A257" s="1">
        <v>0</v>
      </c>
      <c r="B257" s="1">
        <v>70</v>
      </c>
      <c r="C257" s="4">
        <v>4.24</v>
      </c>
      <c r="D257" s="1">
        <v>670</v>
      </c>
      <c r="E257" s="1">
        <v>1</v>
      </c>
    </row>
    <row r="258" spans="1:5" x14ac:dyDescent="0.25">
      <c r="A258" s="1">
        <v>1</v>
      </c>
      <c r="B258" s="1">
        <v>50</v>
      </c>
      <c r="C258" s="4">
        <v>4.25</v>
      </c>
      <c r="D258" s="1">
        <v>675</v>
      </c>
      <c r="E258" s="1">
        <v>1</v>
      </c>
    </row>
    <row r="259" spans="1:5" x14ac:dyDescent="0.25">
      <c r="A259" s="1">
        <v>0</v>
      </c>
      <c r="B259" s="1">
        <v>148.65</v>
      </c>
      <c r="C259" s="4">
        <v>4.2699999999999996</v>
      </c>
      <c r="D259" s="1">
        <v>710</v>
      </c>
      <c r="E259" s="1">
        <v>1</v>
      </c>
    </row>
    <row r="260" spans="1:5" x14ac:dyDescent="0.25">
      <c r="A260" s="1">
        <v>0</v>
      </c>
      <c r="B260" s="1">
        <v>55.64</v>
      </c>
      <c r="C260" s="4">
        <v>4.3099999999999996</v>
      </c>
      <c r="D260" s="1">
        <v>660</v>
      </c>
      <c r="E260" s="1">
        <v>1</v>
      </c>
    </row>
    <row r="261" spans="1:5" x14ac:dyDescent="0.25">
      <c r="A261" s="1">
        <v>0</v>
      </c>
      <c r="B261" s="1">
        <v>165</v>
      </c>
      <c r="C261" s="4">
        <v>4.32</v>
      </c>
      <c r="D261" s="1">
        <v>690</v>
      </c>
      <c r="E261" s="1">
        <v>1</v>
      </c>
    </row>
    <row r="262" spans="1:5" x14ac:dyDescent="0.25">
      <c r="A262" s="1">
        <v>1</v>
      </c>
      <c r="B262" s="1">
        <v>45</v>
      </c>
      <c r="C262" s="4">
        <v>4.32</v>
      </c>
      <c r="D262" s="1">
        <v>695</v>
      </c>
      <c r="E262" s="1">
        <v>1</v>
      </c>
    </row>
    <row r="263" spans="1:5" x14ac:dyDescent="0.25">
      <c r="A263" s="1">
        <v>0</v>
      </c>
      <c r="B263" s="1">
        <v>150</v>
      </c>
      <c r="C263" s="4">
        <v>4.33</v>
      </c>
      <c r="D263" s="1">
        <v>690</v>
      </c>
      <c r="E263" s="1">
        <v>1</v>
      </c>
    </row>
    <row r="264" spans="1:5" x14ac:dyDescent="0.25">
      <c r="A264" s="1">
        <v>0</v>
      </c>
      <c r="B264" s="1">
        <v>170</v>
      </c>
      <c r="C264" s="4">
        <v>4.33</v>
      </c>
      <c r="D264" s="1">
        <v>690</v>
      </c>
      <c r="E264" s="1">
        <v>1</v>
      </c>
    </row>
    <row r="265" spans="1:5" x14ac:dyDescent="0.25">
      <c r="A265" s="1">
        <v>0</v>
      </c>
      <c r="B265" s="1">
        <v>72</v>
      </c>
      <c r="C265" s="4">
        <v>4.33</v>
      </c>
      <c r="D265" s="1">
        <v>665</v>
      </c>
      <c r="E265" s="1">
        <v>1</v>
      </c>
    </row>
    <row r="266" spans="1:5" x14ac:dyDescent="0.25">
      <c r="A266" s="1">
        <v>1</v>
      </c>
      <c r="B266" s="1">
        <v>250</v>
      </c>
      <c r="C266" s="4">
        <v>4.34</v>
      </c>
      <c r="D266" s="1">
        <v>705</v>
      </c>
      <c r="E266" s="1">
        <v>0</v>
      </c>
    </row>
    <row r="267" spans="1:5" x14ac:dyDescent="0.25">
      <c r="A267" s="1">
        <v>1</v>
      </c>
      <c r="B267" s="1">
        <v>700</v>
      </c>
      <c r="C267" s="4">
        <v>4.34</v>
      </c>
      <c r="D267" s="1">
        <v>700</v>
      </c>
      <c r="E267" s="1">
        <v>1</v>
      </c>
    </row>
    <row r="268" spans="1:5" x14ac:dyDescent="0.25">
      <c r="A268" s="1">
        <v>1</v>
      </c>
      <c r="B268" s="1">
        <v>35</v>
      </c>
      <c r="C268" s="4">
        <v>4.3600000000000003</v>
      </c>
      <c r="D268" s="1">
        <v>660</v>
      </c>
      <c r="E268" s="1">
        <v>1</v>
      </c>
    </row>
    <row r="269" spans="1:5" x14ac:dyDescent="0.25">
      <c r="A269" s="1">
        <v>1</v>
      </c>
      <c r="B269" s="1">
        <v>60</v>
      </c>
      <c r="C269" s="4">
        <v>4.3600000000000003</v>
      </c>
      <c r="D269" s="1">
        <v>700</v>
      </c>
      <c r="E269" s="1">
        <v>1</v>
      </c>
    </row>
    <row r="270" spans="1:5" x14ac:dyDescent="0.25">
      <c r="A270" s="1">
        <v>1</v>
      </c>
      <c r="B270" s="1">
        <v>100</v>
      </c>
      <c r="C270" s="4">
        <v>4.37</v>
      </c>
      <c r="D270" s="1">
        <v>755</v>
      </c>
      <c r="E270" s="1">
        <v>0</v>
      </c>
    </row>
    <row r="271" spans="1:5" x14ac:dyDescent="0.25">
      <c r="A271" s="1">
        <v>0</v>
      </c>
      <c r="B271" s="1">
        <v>120</v>
      </c>
      <c r="C271" s="4">
        <v>4.38</v>
      </c>
      <c r="D271" s="1">
        <v>800</v>
      </c>
      <c r="E271" s="1">
        <v>0</v>
      </c>
    </row>
    <row r="272" spans="1:5" x14ac:dyDescent="0.25">
      <c r="A272" s="1">
        <v>1</v>
      </c>
      <c r="B272" s="1">
        <v>75</v>
      </c>
      <c r="C272" s="4">
        <v>4.38</v>
      </c>
      <c r="D272" s="1">
        <v>665</v>
      </c>
      <c r="E272" s="1">
        <v>1</v>
      </c>
    </row>
    <row r="273" spans="1:5" x14ac:dyDescent="0.25">
      <c r="A273" s="1">
        <v>1</v>
      </c>
      <c r="B273" s="1">
        <v>65</v>
      </c>
      <c r="C273" s="4">
        <v>4.38</v>
      </c>
      <c r="D273" s="1">
        <v>665</v>
      </c>
      <c r="E273" s="1">
        <v>1</v>
      </c>
    </row>
    <row r="274" spans="1:5" x14ac:dyDescent="0.25">
      <c r="A274" s="1">
        <v>0</v>
      </c>
      <c r="B274" s="1">
        <v>36</v>
      </c>
      <c r="C274" s="4">
        <v>4.4000000000000004</v>
      </c>
      <c r="D274" s="1">
        <v>660</v>
      </c>
      <c r="E274" s="1">
        <v>1</v>
      </c>
    </row>
    <row r="275" spans="1:5" x14ac:dyDescent="0.25">
      <c r="A275" s="1">
        <v>0</v>
      </c>
      <c r="B275" s="1">
        <v>120</v>
      </c>
      <c r="C275" s="4">
        <v>4.4000000000000004</v>
      </c>
      <c r="D275" s="1">
        <v>765</v>
      </c>
      <c r="E275" s="1">
        <v>1</v>
      </c>
    </row>
    <row r="276" spans="1:5" x14ac:dyDescent="0.25">
      <c r="A276" s="1">
        <v>1</v>
      </c>
      <c r="B276" s="1">
        <v>75</v>
      </c>
      <c r="C276" s="4">
        <v>4.43</v>
      </c>
      <c r="D276" s="1">
        <v>720</v>
      </c>
      <c r="E276" s="1">
        <v>1</v>
      </c>
    </row>
    <row r="277" spans="1:5" x14ac:dyDescent="0.25">
      <c r="A277" s="1">
        <v>0</v>
      </c>
      <c r="B277" s="1">
        <v>60</v>
      </c>
      <c r="C277" s="4">
        <v>4.43</v>
      </c>
      <c r="D277" s="1">
        <v>685</v>
      </c>
      <c r="E277" s="1">
        <v>1</v>
      </c>
    </row>
    <row r="278" spans="1:5" x14ac:dyDescent="0.25">
      <c r="A278" s="1">
        <v>0</v>
      </c>
      <c r="B278" s="1">
        <v>47.164000000000001</v>
      </c>
      <c r="C278" s="4">
        <v>4.43</v>
      </c>
      <c r="D278" s="1">
        <v>665</v>
      </c>
      <c r="E278" s="1">
        <v>1</v>
      </c>
    </row>
    <row r="279" spans="1:5" x14ac:dyDescent="0.25">
      <c r="A279" s="1">
        <v>0</v>
      </c>
      <c r="B279" s="1">
        <v>50</v>
      </c>
      <c r="C279" s="4">
        <v>4.4400000000000004</v>
      </c>
      <c r="D279" s="1">
        <v>730</v>
      </c>
      <c r="E279" s="1">
        <v>1</v>
      </c>
    </row>
    <row r="280" spans="1:5" x14ac:dyDescent="0.25">
      <c r="A280" s="1">
        <v>1</v>
      </c>
      <c r="B280" s="1">
        <v>90</v>
      </c>
      <c r="C280" s="4">
        <v>4.4400000000000004</v>
      </c>
      <c r="D280" s="1">
        <v>670</v>
      </c>
      <c r="E280" s="1">
        <v>1</v>
      </c>
    </row>
    <row r="281" spans="1:5" x14ac:dyDescent="0.25">
      <c r="A281" s="1">
        <v>0</v>
      </c>
      <c r="B281" s="1">
        <v>35</v>
      </c>
      <c r="C281" s="4">
        <v>4.46</v>
      </c>
      <c r="D281" s="1">
        <v>730</v>
      </c>
      <c r="E281" s="1">
        <v>0</v>
      </c>
    </row>
    <row r="282" spans="1:5" x14ac:dyDescent="0.25">
      <c r="A282" s="1">
        <v>0</v>
      </c>
      <c r="B282" s="1">
        <v>75</v>
      </c>
      <c r="C282" s="4">
        <v>4.46</v>
      </c>
      <c r="D282" s="1">
        <v>695</v>
      </c>
      <c r="E282" s="1">
        <v>1</v>
      </c>
    </row>
    <row r="283" spans="1:5" x14ac:dyDescent="0.25">
      <c r="A283" s="1">
        <v>1</v>
      </c>
      <c r="B283" s="1">
        <v>37.103999999999999</v>
      </c>
      <c r="C283" s="4">
        <v>4.46</v>
      </c>
      <c r="D283" s="1">
        <v>660</v>
      </c>
      <c r="E283" s="1">
        <v>1</v>
      </c>
    </row>
    <row r="284" spans="1:5" x14ac:dyDescent="0.25">
      <c r="A284" s="1">
        <v>1</v>
      </c>
      <c r="B284" s="1">
        <v>250</v>
      </c>
      <c r="C284" s="4">
        <v>4.46</v>
      </c>
      <c r="D284" s="1">
        <v>710</v>
      </c>
      <c r="E284" s="1">
        <v>1</v>
      </c>
    </row>
    <row r="285" spans="1:5" x14ac:dyDescent="0.25">
      <c r="A285" s="1">
        <v>1</v>
      </c>
      <c r="B285" s="1">
        <v>150</v>
      </c>
      <c r="C285" s="4">
        <v>4.4800000000000004</v>
      </c>
      <c r="D285" s="1">
        <v>670</v>
      </c>
      <c r="E285" s="1">
        <v>1</v>
      </c>
    </row>
    <row r="286" spans="1:5" x14ac:dyDescent="0.25">
      <c r="A286" s="1">
        <v>1</v>
      </c>
      <c r="B286" s="1">
        <v>38</v>
      </c>
      <c r="C286" s="4">
        <v>4.49</v>
      </c>
      <c r="D286" s="1">
        <v>695</v>
      </c>
      <c r="E286" s="1">
        <v>1</v>
      </c>
    </row>
    <row r="287" spans="1:5" x14ac:dyDescent="0.25">
      <c r="A287" s="1">
        <v>1</v>
      </c>
      <c r="B287" s="1">
        <v>90</v>
      </c>
      <c r="C287" s="4">
        <v>4.49</v>
      </c>
      <c r="D287" s="1">
        <v>660</v>
      </c>
      <c r="E287" s="1">
        <v>1</v>
      </c>
    </row>
    <row r="288" spans="1:5" x14ac:dyDescent="0.25">
      <c r="A288" s="1">
        <v>0</v>
      </c>
      <c r="B288" s="1">
        <v>120</v>
      </c>
      <c r="C288" s="4">
        <v>4.5</v>
      </c>
      <c r="D288" s="1">
        <v>690</v>
      </c>
      <c r="E288" s="1">
        <v>0</v>
      </c>
    </row>
    <row r="289" spans="1:5" x14ac:dyDescent="0.25">
      <c r="A289" s="1">
        <v>1</v>
      </c>
      <c r="B289" s="1">
        <v>44</v>
      </c>
      <c r="C289" s="4">
        <v>4.5</v>
      </c>
      <c r="D289" s="1">
        <v>665</v>
      </c>
      <c r="E289" s="1">
        <v>1</v>
      </c>
    </row>
    <row r="290" spans="1:5" x14ac:dyDescent="0.25">
      <c r="A290" s="1">
        <v>0</v>
      </c>
      <c r="B290" s="1">
        <v>52</v>
      </c>
      <c r="C290" s="4">
        <v>4.5</v>
      </c>
      <c r="D290" s="1">
        <v>660</v>
      </c>
      <c r="E290" s="1">
        <v>1</v>
      </c>
    </row>
    <row r="291" spans="1:5" x14ac:dyDescent="0.25">
      <c r="A291" s="1">
        <v>0</v>
      </c>
      <c r="B291" s="1">
        <v>42</v>
      </c>
      <c r="C291" s="4">
        <v>4.51</v>
      </c>
      <c r="D291" s="1">
        <v>675</v>
      </c>
      <c r="E291" s="1">
        <v>1</v>
      </c>
    </row>
    <row r="292" spans="1:5" x14ac:dyDescent="0.25">
      <c r="A292" s="1">
        <v>0</v>
      </c>
      <c r="B292" s="1">
        <v>31</v>
      </c>
      <c r="C292" s="4">
        <v>4.53</v>
      </c>
      <c r="D292" s="1">
        <v>710</v>
      </c>
      <c r="E292" s="1">
        <v>0</v>
      </c>
    </row>
    <row r="293" spans="1:5" x14ac:dyDescent="0.25">
      <c r="A293" s="1">
        <v>0</v>
      </c>
      <c r="B293" s="1">
        <v>55</v>
      </c>
      <c r="C293" s="4">
        <v>4.53</v>
      </c>
      <c r="D293" s="1">
        <v>685</v>
      </c>
      <c r="E293" s="1">
        <v>0</v>
      </c>
    </row>
    <row r="294" spans="1:5" x14ac:dyDescent="0.25">
      <c r="A294" s="1">
        <v>1</v>
      </c>
      <c r="B294" s="1">
        <v>158.69999999999999</v>
      </c>
      <c r="C294" s="4">
        <v>4.53</v>
      </c>
      <c r="D294" s="1">
        <v>805</v>
      </c>
      <c r="E294" s="1">
        <v>1</v>
      </c>
    </row>
    <row r="295" spans="1:5" x14ac:dyDescent="0.25">
      <c r="A295" s="1">
        <v>0</v>
      </c>
      <c r="B295" s="1">
        <v>210</v>
      </c>
      <c r="C295" s="4">
        <v>4.53</v>
      </c>
      <c r="D295" s="1">
        <v>720</v>
      </c>
      <c r="E295" s="1">
        <v>1</v>
      </c>
    </row>
    <row r="296" spans="1:5" x14ac:dyDescent="0.25">
      <c r="A296" s="1">
        <v>0</v>
      </c>
      <c r="B296" s="1">
        <v>40</v>
      </c>
      <c r="C296" s="4">
        <v>4.53</v>
      </c>
      <c r="D296" s="1">
        <v>700</v>
      </c>
      <c r="E296" s="1">
        <v>1</v>
      </c>
    </row>
    <row r="297" spans="1:5" x14ac:dyDescent="0.25">
      <c r="A297" s="1">
        <v>1</v>
      </c>
      <c r="B297" s="1">
        <v>55</v>
      </c>
      <c r="C297" s="4">
        <v>4.54</v>
      </c>
      <c r="D297" s="1">
        <v>670</v>
      </c>
      <c r="E297" s="1">
        <v>1</v>
      </c>
    </row>
    <row r="298" spans="1:5" x14ac:dyDescent="0.25">
      <c r="A298" s="1">
        <v>1</v>
      </c>
      <c r="B298" s="1">
        <v>110</v>
      </c>
      <c r="C298" s="4">
        <v>4.55</v>
      </c>
      <c r="D298" s="1">
        <v>680</v>
      </c>
      <c r="E298" s="1">
        <v>1</v>
      </c>
    </row>
    <row r="299" spans="1:5" x14ac:dyDescent="0.25">
      <c r="A299" s="1">
        <v>1</v>
      </c>
      <c r="B299" s="1">
        <v>70</v>
      </c>
      <c r="C299" s="4">
        <v>4.5599999999999996</v>
      </c>
      <c r="D299" s="1">
        <v>695</v>
      </c>
      <c r="E299" s="1">
        <v>1</v>
      </c>
    </row>
    <row r="300" spans="1:5" x14ac:dyDescent="0.25">
      <c r="A300" s="1">
        <v>1</v>
      </c>
      <c r="B300" s="1">
        <v>150</v>
      </c>
      <c r="C300" s="4">
        <v>4.58</v>
      </c>
      <c r="D300" s="1">
        <v>685</v>
      </c>
      <c r="E300" s="1">
        <v>1</v>
      </c>
    </row>
    <row r="301" spans="1:5" x14ac:dyDescent="0.25">
      <c r="A301" s="1">
        <v>1</v>
      </c>
      <c r="B301" s="1">
        <v>75</v>
      </c>
      <c r="C301" s="4">
        <v>4.59</v>
      </c>
      <c r="D301" s="1">
        <v>715</v>
      </c>
      <c r="E301" s="1">
        <v>1</v>
      </c>
    </row>
    <row r="302" spans="1:5" x14ac:dyDescent="0.25">
      <c r="A302" s="1">
        <v>1</v>
      </c>
      <c r="B302" s="1">
        <v>145</v>
      </c>
      <c r="C302" s="4">
        <v>4.6100000000000003</v>
      </c>
      <c r="D302" s="1">
        <v>670</v>
      </c>
      <c r="E302" s="1">
        <v>1</v>
      </c>
    </row>
    <row r="303" spans="1:5" x14ac:dyDescent="0.25">
      <c r="A303" s="1">
        <v>1</v>
      </c>
      <c r="B303" s="1">
        <v>220</v>
      </c>
      <c r="C303" s="4">
        <v>4.6100000000000003</v>
      </c>
      <c r="D303" s="1">
        <v>815</v>
      </c>
      <c r="E303" s="1">
        <v>1</v>
      </c>
    </row>
    <row r="304" spans="1:5" x14ac:dyDescent="0.25">
      <c r="A304" s="1">
        <v>0</v>
      </c>
      <c r="B304" s="1">
        <v>75</v>
      </c>
      <c r="C304" s="4">
        <v>4.62</v>
      </c>
      <c r="D304" s="1">
        <v>700</v>
      </c>
      <c r="E304" s="1">
        <v>0</v>
      </c>
    </row>
    <row r="305" spans="1:5" x14ac:dyDescent="0.25">
      <c r="A305" s="1">
        <v>0</v>
      </c>
      <c r="B305" s="1">
        <v>55</v>
      </c>
      <c r="C305" s="4">
        <v>4.63</v>
      </c>
      <c r="D305" s="1">
        <v>720</v>
      </c>
      <c r="E305" s="1">
        <v>1</v>
      </c>
    </row>
    <row r="306" spans="1:5" x14ac:dyDescent="0.25">
      <c r="A306" s="1">
        <v>1</v>
      </c>
      <c r="B306" s="1">
        <v>55</v>
      </c>
      <c r="C306" s="4">
        <v>4.63</v>
      </c>
      <c r="D306" s="1">
        <v>675</v>
      </c>
      <c r="E306" s="1">
        <v>1</v>
      </c>
    </row>
    <row r="307" spans="1:5" x14ac:dyDescent="0.25">
      <c r="A307" s="1">
        <v>1</v>
      </c>
      <c r="B307" s="1">
        <v>100</v>
      </c>
      <c r="C307" s="4">
        <v>4.6399999999999997</v>
      </c>
      <c r="D307" s="1">
        <v>665</v>
      </c>
      <c r="E307" s="1">
        <v>1</v>
      </c>
    </row>
    <row r="308" spans="1:5" x14ac:dyDescent="0.25">
      <c r="A308" s="1">
        <v>0</v>
      </c>
      <c r="B308" s="1">
        <v>56</v>
      </c>
      <c r="C308" s="4">
        <v>4.6500000000000004</v>
      </c>
      <c r="D308" s="1">
        <v>680</v>
      </c>
      <c r="E308" s="1">
        <v>1</v>
      </c>
    </row>
    <row r="309" spans="1:5" x14ac:dyDescent="0.25">
      <c r="A309" s="1">
        <v>1</v>
      </c>
      <c r="B309" s="1">
        <v>125</v>
      </c>
      <c r="C309" s="4">
        <v>4.6500000000000004</v>
      </c>
      <c r="D309" s="1">
        <v>670</v>
      </c>
      <c r="E309" s="1">
        <v>1</v>
      </c>
    </row>
    <row r="310" spans="1:5" x14ac:dyDescent="0.25">
      <c r="A310" s="1">
        <v>1</v>
      </c>
      <c r="B310" s="1">
        <v>100</v>
      </c>
      <c r="C310" s="4">
        <v>4.68</v>
      </c>
      <c r="D310" s="1">
        <v>680</v>
      </c>
      <c r="E310" s="1">
        <v>1</v>
      </c>
    </row>
    <row r="311" spans="1:5" x14ac:dyDescent="0.25">
      <c r="A311" s="1">
        <v>0</v>
      </c>
      <c r="B311" s="1">
        <v>85</v>
      </c>
      <c r="C311" s="4">
        <v>4.6900000000000004</v>
      </c>
      <c r="D311" s="1">
        <v>670</v>
      </c>
      <c r="E311" s="1">
        <v>1</v>
      </c>
    </row>
    <row r="312" spans="1:5" x14ac:dyDescent="0.25">
      <c r="A312" s="1">
        <v>1</v>
      </c>
      <c r="B312" s="1">
        <v>58</v>
      </c>
      <c r="C312" s="4">
        <v>4.7</v>
      </c>
      <c r="D312" s="1">
        <v>765</v>
      </c>
      <c r="E312" s="1">
        <v>1</v>
      </c>
    </row>
    <row r="313" spans="1:5" x14ac:dyDescent="0.25">
      <c r="A313" s="1">
        <v>1</v>
      </c>
      <c r="B313" s="1">
        <v>175</v>
      </c>
      <c r="C313" s="4">
        <v>4.7</v>
      </c>
      <c r="D313" s="1">
        <v>760</v>
      </c>
      <c r="E313" s="1">
        <v>1</v>
      </c>
    </row>
    <row r="314" spans="1:5" x14ac:dyDescent="0.25">
      <c r="A314" s="1">
        <v>0</v>
      </c>
      <c r="B314" s="1">
        <v>50</v>
      </c>
      <c r="C314" s="4">
        <v>4.7</v>
      </c>
      <c r="D314" s="1">
        <v>680</v>
      </c>
      <c r="E314" s="1">
        <v>1</v>
      </c>
    </row>
    <row r="315" spans="1:5" x14ac:dyDescent="0.25">
      <c r="A315" s="1">
        <v>0</v>
      </c>
      <c r="B315" s="1">
        <v>150</v>
      </c>
      <c r="C315" s="4">
        <v>4.7</v>
      </c>
      <c r="D315" s="1">
        <v>690</v>
      </c>
      <c r="E315" s="1">
        <v>1</v>
      </c>
    </row>
    <row r="316" spans="1:5" x14ac:dyDescent="0.25">
      <c r="A316" s="1">
        <v>1</v>
      </c>
      <c r="B316" s="1">
        <v>22.774000000000001</v>
      </c>
      <c r="C316" s="4">
        <v>4.71</v>
      </c>
      <c r="D316" s="1">
        <v>760</v>
      </c>
      <c r="E316" s="1">
        <v>1</v>
      </c>
    </row>
    <row r="317" spans="1:5" x14ac:dyDescent="0.25">
      <c r="A317" s="1">
        <v>1</v>
      </c>
      <c r="B317" s="1">
        <v>75</v>
      </c>
      <c r="C317" s="4">
        <v>4.72</v>
      </c>
      <c r="D317" s="1">
        <v>715</v>
      </c>
      <c r="E317" s="1">
        <v>1</v>
      </c>
    </row>
    <row r="318" spans="1:5" x14ac:dyDescent="0.25">
      <c r="A318" s="1">
        <v>0</v>
      </c>
      <c r="B318" s="1">
        <v>70.534000000000006</v>
      </c>
      <c r="C318" s="4">
        <v>4.7300000000000004</v>
      </c>
      <c r="D318" s="1">
        <v>685</v>
      </c>
      <c r="E318" s="1">
        <v>1</v>
      </c>
    </row>
    <row r="319" spans="1:5" x14ac:dyDescent="0.25">
      <c r="A319" s="1">
        <v>0</v>
      </c>
      <c r="B319" s="1">
        <v>50</v>
      </c>
      <c r="C319" s="4">
        <v>4.7300000000000004</v>
      </c>
      <c r="D319" s="1">
        <v>680</v>
      </c>
      <c r="E319" s="1">
        <v>1</v>
      </c>
    </row>
    <row r="320" spans="1:5" x14ac:dyDescent="0.25">
      <c r="A320" s="1">
        <v>0</v>
      </c>
      <c r="B320" s="1">
        <v>140</v>
      </c>
      <c r="C320" s="4">
        <v>4.74</v>
      </c>
      <c r="D320" s="1">
        <v>660</v>
      </c>
      <c r="E320" s="1">
        <v>1</v>
      </c>
    </row>
    <row r="321" spans="1:5" x14ac:dyDescent="0.25">
      <c r="A321" s="1">
        <v>0</v>
      </c>
      <c r="B321" s="1">
        <v>205</v>
      </c>
      <c r="C321" s="4">
        <v>4.75</v>
      </c>
      <c r="D321" s="1">
        <v>665</v>
      </c>
      <c r="E321" s="1">
        <v>1</v>
      </c>
    </row>
    <row r="322" spans="1:5" x14ac:dyDescent="0.25">
      <c r="A322" s="1">
        <v>1</v>
      </c>
      <c r="B322" s="1">
        <v>80</v>
      </c>
      <c r="C322" s="4">
        <v>4.76</v>
      </c>
      <c r="D322" s="1">
        <v>690</v>
      </c>
      <c r="E322" s="1">
        <v>1</v>
      </c>
    </row>
    <row r="323" spans="1:5" x14ac:dyDescent="0.25">
      <c r="A323" s="1">
        <v>0</v>
      </c>
      <c r="B323" s="1">
        <v>86</v>
      </c>
      <c r="C323" s="4">
        <v>4.76</v>
      </c>
      <c r="D323" s="1">
        <v>660</v>
      </c>
      <c r="E323" s="1">
        <v>1</v>
      </c>
    </row>
    <row r="324" spans="1:5" x14ac:dyDescent="0.25">
      <c r="A324" s="1">
        <v>1</v>
      </c>
      <c r="B324" s="1">
        <v>175</v>
      </c>
      <c r="C324" s="4">
        <v>4.76</v>
      </c>
      <c r="D324" s="1">
        <v>730</v>
      </c>
      <c r="E324" s="1">
        <v>1</v>
      </c>
    </row>
    <row r="325" spans="1:5" x14ac:dyDescent="0.25">
      <c r="A325" s="1">
        <v>1</v>
      </c>
      <c r="B325" s="1">
        <v>35</v>
      </c>
      <c r="C325" s="4">
        <v>4.7699999999999996</v>
      </c>
      <c r="D325" s="1">
        <v>715</v>
      </c>
      <c r="E325" s="1">
        <v>1</v>
      </c>
    </row>
    <row r="326" spans="1:5" x14ac:dyDescent="0.25">
      <c r="A326" s="1">
        <v>0</v>
      </c>
      <c r="B326" s="1">
        <v>70</v>
      </c>
      <c r="C326" s="4">
        <v>4.7699999999999996</v>
      </c>
      <c r="D326" s="1">
        <v>660</v>
      </c>
      <c r="E326" s="1">
        <v>1</v>
      </c>
    </row>
    <row r="327" spans="1:5" x14ac:dyDescent="0.25">
      <c r="A327" s="1">
        <v>0</v>
      </c>
      <c r="B327" s="1">
        <v>45</v>
      </c>
      <c r="C327" s="4">
        <v>4.8</v>
      </c>
      <c r="D327" s="1">
        <v>665</v>
      </c>
      <c r="E327" s="1">
        <v>1</v>
      </c>
    </row>
    <row r="328" spans="1:5" x14ac:dyDescent="0.25">
      <c r="A328" s="1">
        <v>1</v>
      </c>
      <c r="B328" s="1">
        <v>40</v>
      </c>
      <c r="C328" s="4">
        <v>4.8</v>
      </c>
      <c r="D328" s="1">
        <v>705</v>
      </c>
      <c r="E328" s="1">
        <v>1</v>
      </c>
    </row>
    <row r="329" spans="1:5" x14ac:dyDescent="0.25">
      <c r="A329" s="1">
        <v>0</v>
      </c>
      <c r="B329" s="1">
        <v>54</v>
      </c>
      <c r="C329" s="4">
        <v>4.8</v>
      </c>
      <c r="D329" s="1">
        <v>675</v>
      </c>
      <c r="E329" s="1">
        <v>1</v>
      </c>
    </row>
    <row r="330" spans="1:5" x14ac:dyDescent="0.25">
      <c r="A330" s="1">
        <v>0</v>
      </c>
      <c r="B330" s="1">
        <v>70.989999999999995</v>
      </c>
      <c r="C330" s="4">
        <v>4.82</v>
      </c>
      <c r="D330" s="1">
        <v>715</v>
      </c>
      <c r="E330" s="1">
        <v>1</v>
      </c>
    </row>
    <row r="331" spans="1:5" x14ac:dyDescent="0.25">
      <c r="A331" s="1">
        <v>1</v>
      </c>
      <c r="B331" s="1">
        <v>109</v>
      </c>
      <c r="C331" s="4">
        <v>4.83</v>
      </c>
      <c r="D331" s="1">
        <v>690</v>
      </c>
      <c r="E331" s="1">
        <v>0</v>
      </c>
    </row>
    <row r="332" spans="1:5" x14ac:dyDescent="0.25">
      <c r="A332" s="1">
        <v>1</v>
      </c>
      <c r="B332" s="1">
        <v>35</v>
      </c>
      <c r="C332" s="4">
        <v>4.84</v>
      </c>
      <c r="D332" s="1">
        <v>710</v>
      </c>
      <c r="E332" s="1">
        <v>0</v>
      </c>
    </row>
    <row r="333" spans="1:5" x14ac:dyDescent="0.25">
      <c r="A333" s="1">
        <v>0</v>
      </c>
      <c r="B333" s="1">
        <v>44.146000000000001</v>
      </c>
      <c r="C333" s="4">
        <v>4.84</v>
      </c>
      <c r="D333" s="1">
        <v>680</v>
      </c>
      <c r="E333" s="1">
        <v>1</v>
      </c>
    </row>
    <row r="334" spans="1:5" x14ac:dyDescent="0.25">
      <c r="A334" s="1">
        <v>0</v>
      </c>
      <c r="B334" s="1">
        <v>48</v>
      </c>
      <c r="C334" s="4">
        <v>4.8499999999999996</v>
      </c>
      <c r="D334" s="1">
        <v>670</v>
      </c>
      <c r="E334" s="1">
        <v>0</v>
      </c>
    </row>
    <row r="335" spans="1:5" x14ac:dyDescent="0.25">
      <c r="A335" s="1">
        <v>1</v>
      </c>
      <c r="B335" s="1">
        <v>655</v>
      </c>
      <c r="C335" s="4">
        <v>4.8600000000000003</v>
      </c>
      <c r="D335" s="1">
        <v>720</v>
      </c>
      <c r="E335" s="1">
        <v>1</v>
      </c>
    </row>
    <row r="336" spans="1:5" x14ac:dyDescent="0.25">
      <c r="A336" s="1">
        <v>0</v>
      </c>
      <c r="B336" s="1">
        <v>43</v>
      </c>
      <c r="C336" s="4">
        <v>4.8600000000000003</v>
      </c>
      <c r="D336" s="1">
        <v>675</v>
      </c>
      <c r="E336" s="1">
        <v>1</v>
      </c>
    </row>
    <row r="337" spans="1:5" x14ac:dyDescent="0.25">
      <c r="A337" s="1">
        <v>1</v>
      </c>
      <c r="B337" s="1">
        <v>25.667999999999999</v>
      </c>
      <c r="C337" s="4">
        <v>4.87</v>
      </c>
      <c r="D337" s="1">
        <v>675</v>
      </c>
      <c r="E337" s="1">
        <v>1</v>
      </c>
    </row>
    <row r="338" spans="1:5" x14ac:dyDescent="0.25">
      <c r="A338" s="1">
        <v>0</v>
      </c>
      <c r="B338" s="1">
        <v>75</v>
      </c>
      <c r="C338" s="4">
        <v>4.91</v>
      </c>
      <c r="D338" s="1">
        <v>700</v>
      </c>
      <c r="E338" s="1">
        <v>1</v>
      </c>
    </row>
    <row r="339" spans="1:5" x14ac:dyDescent="0.25">
      <c r="A339" s="1">
        <v>1</v>
      </c>
      <c r="B339" s="1">
        <v>700</v>
      </c>
      <c r="C339" s="4">
        <v>4.92</v>
      </c>
      <c r="D339" s="1">
        <v>775</v>
      </c>
      <c r="E339" s="1">
        <v>1</v>
      </c>
    </row>
    <row r="340" spans="1:5" x14ac:dyDescent="0.25">
      <c r="A340" s="1">
        <v>0</v>
      </c>
      <c r="B340" s="1">
        <v>75</v>
      </c>
      <c r="C340" s="4">
        <v>4.9400000000000004</v>
      </c>
      <c r="D340" s="1">
        <v>675</v>
      </c>
      <c r="E340" s="1">
        <v>0</v>
      </c>
    </row>
    <row r="341" spans="1:5" x14ac:dyDescent="0.25">
      <c r="A341" s="1">
        <v>1</v>
      </c>
      <c r="B341" s="1">
        <v>60</v>
      </c>
      <c r="C341" s="4">
        <v>4.9400000000000004</v>
      </c>
      <c r="D341" s="1">
        <v>660</v>
      </c>
      <c r="E341" s="1">
        <v>1</v>
      </c>
    </row>
    <row r="342" spans="1:5" x14ac:dyDescent="0.25">
      <c r="A342" s="1">
        <v>0</v>
      </c>
      <c r="B342" s="1">
        <v>70</v>
      </c>
      <c r="C342" s="4">
        <v>4.97</v>
      </c>
      <c r="D342" s="1">
        <v>675</v>
      </c>
      <c r="E342" s="1">
        <v>1</v>
      </c>
    </row>
    <row r="343" spans="1:5" x14ac:dyDescent="0.25">
      <c r="A343" s="1">
        <v>1</v>
      </c>
      <c r="B343" s="1">
        <v>124</v>
      </c>
      <c r="C343" s="4">
        <v>4.97</v>
      </c>
      <c r="D343" s="1">
        <v>680</v>
      </c>
      <c r="E343" s="1">
        <v>1</v>
      </c>
    </row>
    <row r="344" spans="1:5" x14ac:dyDescent="0.25">
      <c r="A344" s="1">
        <v>0</v>
      </c>
      <c r="B344" s="1">
        <v>79.56</v>
      </c>
      <c r="C344" s="4">
        <v>4.9800000000000004</v>
      </c>
      <c r="D344" s="1">
        <v>715</v>
      </c>
      <c r="E344" s="1">
        <v>1</v>
      </c>
    </row>
    <row r="345" spans="1:5" x14ac:dyDescent="0.25">
      <c r="A345" s="1">
        <v>0</v>
      </c>
      <c r="B345" s="1">
        <v>52</v>
      </c>
      <c r="C345" s="4">
        <v>4.9800000000000004</v>
      </c>
      <c r="D345" s="1">
        <v>730</v>
      </c>
      <c r="E345" s="1">
        <v>1</v>
      </c>
    </row>
    <row r="346" spans="1:5" x14ac:dyDescent="0.25">
      <c r="A346" s="1">
        <v>0</v>
      </c>
      <c r="B346" s="1">
        <v>56</v>
      </c>
      <c r="C346" s="4">
        <v>4.99</v>
      </c>
      <c r="D346" s="1">
        <v>685</v>
      </c>
      <c r="E346" s="1">
        <v>0</v>
      </c>
    </row>
    <row r="347" spans="1:5" x14ac:dyDescent="0.25">
      <c r="A347" s="1">
        <v>0</v>
      </c>
      <c r="B347" s="1">
        <v>107</v>
      </c>
      <c r="C347" s="4">
        <v>5</v>
      </c>
      <c r="D347" s="1">
        <v>690</v>
      </c>
      <c r="E347" s="1">
        <v>1</v>
      </c>
    </row>
    <row r="348" spans="1:5" x14ac:dyDescent="0.25">
      <c r="A348" s="1">
        <v>0</v>
      </c>
      <c r="B348" s="1">
        <v>110</v>
      </c>
      <c r="C348" s="4">
        <v>5.0199999999999996</v>
      </c>
      <c r="D348" s="1">
        <v>690</v>
      </c>
      <c r="E348" s="1">
        <v>1</v>
      </c>
    </row>
    <row r="349" spans="1:5" x14ac:dyDescent="0.25">
      <c r="A349" s="1">
        <v>1</v>
      </c>
      <c r="B349" s="1">
        <v>180</v>
      </c>
      <c r="C349" s="4">
        <v>5.09</v>
      </c>
      <c r="D349" s="1">
        <v>660</v>
      </c>
      <c r="E349" s="1">
        <v>1</v>
      </c>
    </row>
    <row r="350" spans="1:5" x14ac:dyDescent="0.25">
      <c r="A350" s="1">
        <v>0</v>
      </c>
      <c r="B350" s="1">
        <v>64</v>
      </c>
      <c r="C350" s="4">
        <v>5.09</v>
      </c>
      <c r="D350" s="1">
        <v>700</v>
      </c>
      <c r="E350" s="1">
        <v>1</v>
      </c>
    </row>
    <row r="351" spans="1:5" x14ac:dyDescent="0.25">
      <c r="A351" s="1">
        <v>0</v>
      </c>
      <c r="B351" s="1">
        <v>51</v>
      </c>
      <c r="C351" s="4">
        <v>5.13</v>
      </c>
      <c r="D351" s="1">
        <v>695</v>
      </c>
      <c r="E351" s="1">
        <v>1</v>
      </c>
    </row>
    <row r="352" spans="1:5" x14ac:dyDescent="0.25">
      <c r="A352" s="1">
        <v>0</v>
      </c>
      <c r="B352" s="1">
        <v>100</v>
      </c>
      <c r="C352" s="4">
        <v>5.14</v>
      </c>
      <c r="D352" s="1">
        <v>690</v>
      </c>
      <c r="E352" s="1">
        <v>1</v>
      </c>
    </row>
    <row r="353" spans="1:5" x14ac:dyDescent="0.25">
      <c r="A353" s="1">
        <v>0</v>
      </c>
      <c r="B353" s="1">
        <v>68</v>
      </c>
      <c r="C353" s="4">
        <v>5.14</v>
      </c>
      <c r="D353" s="1">
        <v>670</v>
      </c>
      <c r="E353" s="1">
        <v>1</v>
      </c>
    </row>
    <row r="354" spans="1:5" x14ac:dyDescent="0.25">
      <c r="A354" s="1">
        <v>1</v>
      </c>
      <c r="B354" s="1">
        <v>145</v>
      </c>
      <c r="C354" s="4">
        <v>5.14</v>
      </c>
      <c r="D354" s="1">
        <v>665</v>
      </c>
      <c r="E354" s="1">
        <v>1</v>
      </c>
    </row>
    <row r="355" spans="1:5" x14ac:dyDescent="0.25">
      <c r="A355" s="1">
        <v>1</v>
      </c>
      <c r="B355" s="1">
        <v>100</v>
      </c>
      <c r="C355" s="4">
        <v>5.15</v>
      </c>
      <c r="D355" s="1">
        <v>685</v>
      </c>
      <c r="E355" s="1">
        <v>0</v>
      </c>
    </row>
    <row r="356" spans="1:5" x14ac:dyDescent="0.25">
      <c r="A356" s="1">
        <v>1</v>
      </c>
      <c r="B356" s="1">
        <v>115</v>
      </c>
      <c r="C356" s="4">
        <v>5.15</v>
      </c>
      <c r="D356" s="1">
        <v>710</v>
      </c>
      <c r="E356" s="1">
        <v>1</v>
      </c>
    </row>
    <row r="357" spans="1:5" x14ac:dyDescent="0.25">
      <c r="A357" s="1">
        <v>1</v>
      </c>
      <c r="B357" s="1">
        <v>85</v>
      </c>
      <c r="C357" s="4">
        <v>5.15</v>
      </c>
      <c r="D357" s="1">
        <v>780</v>
      </c>
      <c r="E357" s="1">
        <v>1</v>
      </c>
    </row>
    <row r="358" spans="1:5" x14ac:dyDescent="0.25">
      <c r="A358" s="1">
        <v>0</v>
      </c>
      <c r="B358" s="1">
        <v>67.5</v>
      </c>
      <c r="C358" s="4">
        <v>5.17</v>
      </c>
      <c r="D358" s="1">
        <v>665</v>
      </c>
      <c r="E358" s="1">
        <v>0</v>
      </c>
    </row>
    <row r="359" spans="1:5" x14ac:dyDescent="0.25">
      <c r="A359" s="1">
        <v>1</v>
      </c>
      <c r="B359" s="1">
        <v>150</v>
      </c>
      <c r="C359" s="4">
        <v>5.17</v>
      </c>
      <c r="D359" s="1">
        <v>705</v>
      </c>
      <c r="E359" s="1">
        <v>1</v>
      </c>
    </row>
    <row r="360" spans="1:5" x14ac:dyDescent="0.25">
      <c r="A360" s="1">
        <v>0</v>
      </c>
      <c r="B360" s="1">
        <v>36</v>
      </c>
      <c r="C360" s="4">
        <v>5.17</v>
      </c>
      <c r="D360" s="1">
        <v>660</v>
      </c>
      <c r="E360" s="1">
        <v>1</v>
      </c>
    </row>
    <row r="361" spans="1:5" x14ac:dyDescent="0.25">
      <c r="A361" s="1">
        <v>1</v>
      </c>
      <c r="B361" s="1">
        <v>105</v>
      </c>
      <c r="C361" s="4">
        <v>5.18</v>
      </c>
      <c r="D361" s="1">
        <v>680</v>
      </c>
      <c r="E361" s="1">
        <v>0</v>
      </c>
    </row>
    <row r="362" spans="1:5" x14ac:dyDescent="0.25">
      <c r="A362" s="1">
        <v>0</v>
      </c>
      <c r="B362" s="1">
        <v>64.5</v>
      </c>
      <c r="C362" s="4">
        <v>5.19</v>
      </c>
      <c r="D362" s="1">
        <v>660</v>
      </c>
      <c r="E362" s="1">
        <v>1</v>
      </c>
    </row>
    <row r="363" spans="1:5" x14ac:dyDescent="0.25">
      <c r="A363" s="1">
        <v>1</v>
      </c>
      <c r="B363" s="1">
        <v>85</v>
      </c>
      <c r="C363" s="4">
        <v>5.21</v>
      </c>
      <c r="D363" s="1">
        <v>695</v>
      </c>
      <c r="E363" s="1">
        <v>0</v>
      </c>
    </row>
    <row r="364" spans="1:5" x14ac:dyDescent="0.25">
      <c r="A364" s="1">
        <v>0</v>
      </c>
      <c r="B364" s="1">
        <v>35</v>
      </c>
      <c r="C364" s="4">
        <v>5.21</v>
      </c>
      <c r="D364" s="1">
        <v>670</v>
      </c>
      <c r="E364" s="1">
        <v>1</v>
      </c>
    </row>
    <row r="365" spans="1:5" x14ac:dyDescent="0.25">
      <c r="A365" s="1">
        <v>0</v>
      </c>
      <c r="B365" s="1">
        <v>92</v>
      </c>
      <c r="C365" s="4">
        <v>5.21</v>
      </c>
      <c r="D365" s="1">
        <v>670</v>
      </c>
      <c r="E365" s="1">
        <v>1</v>
      </c>
    </row>
    <row r="366" spans="1:5" x14ac:dyDescent="0.25">
      <c r="A366" s="1">
        <v>1</v>
      </c>
      <c r="B366" s="1">
        <v>88.632000000000005</v>
      </c>
      <c r="C366" s="4">
        <v>5.21</v>
      </c>
      <c r="D366" s="1">
        <v>680</v>
      </c>
      <c r="E366" s="1">
        <v>1</v>
      </c>
    </row>
    <row r="367" spans="1:5" x14ac:dyDescent="0.25">
      <c r="A367" s="1">
        <v>1</v>
      </c>
      <c r="B367" s="1">
        <v>130</v>
      </c>
      <c r="C367" s="4">
        <v>5.22</v>
      </c>
      <c r="D367" s="1">
        <v>730</v>
      </c>
      <c r="E367" s="1">
        <v>1</v>
      </c>
    </row>
    <row r="368" spans="1:5" x14ac:dyDescent="0.25">
      <c r="A368" s="1">
        <v>1</v>
      </c>
      <c r="B368" s="1">
        <v>250</v>
      </c>
      <c r="C368" s="4">
        <v>5.22</v>
      </c>
      <c r="D368" s="1">
        <v>665</v>
      </c>
      <c r="E368" s="1">
        <v>1</v>
      </c>
    </row>
    <row r="369" spans="1:5" x14ac:dyDescent="0.25">
      <c r="A369" s="1">
        <v>1</v>
      </c>
      <c r="B369" s="1">
        <v>50</v>
      </c>
      <c r="C369" s="4">
        <v>5.23</v>
      </c>
      <c r="D369" s="1">
        <v>675</v>
      </c>
      <c r="E369" s="1">
        <v>1</v>
      </c>
    </row>
    <row r="370" spans="1:5" x14ac:dyDescent="0.25">
      <c r="A370" s="1">
        <v>0</v>
      </c>
      <c r="B370" s="1">
        <v>45</v>
      </c>
      <c r="C370" s="4">
        <v>5.24</v>
      </c>
      <c r="D370" s="1">
        <v>700</v>
      </c>
      <c r="E370" s="1">
        <v>0</v>
      </c>
    </row>
    <row r="371" spans="1:5" x14ac:dyDescent="0.25">
      <c r="A371" s="1">
        <v>1</v>
      </c>
      <c r="B371" s="1">
        <v>80</v>
      </c>
      <c r="C371" s="4">
        <v>5.25</v>
      </c>
      <c r="D371" s="1">
        <v>730</v>
      </c>
      <c r="E371" s="1">
        <v>1</v>
      </c>
    </row>
    <row r="372" spans="1:5" x14ac:dyDescent="0.25">
      <c r="A372" s="1">
        <v>0</v>
      </c>
      <c r="B372" s="1">
        <v>42</v>
      </c>
      <c r="C372" s="4">
        <v>5.26</v>
      </c>
      <c r="D372" s="1">
        <v>680</v>
      </c>
      <c r="E372" s="1">
        <v>1</v>
      </c>
    </row>
    <row r="373" spans="1:5" x14ac:dyDescent="0.25">
      <c r="A373" s="1">
        <v>1</v>
      </c>
      <c r="B373" s="1">
        <v>60.5</v>
      </c>
      <c r="C373" s="4">
        <v>5.26</v>
      </c>
      <c r="D373" s="1">
        <v>665</v>
      </c>
      <c r="E373" s="1">
        <v>1</v>
      </c>
    </row>
    <row r="374" spans="1:5" x14ac:dyDescent="0.25">
      <c r="A374" s="1">
        <v>1</v>
      </c>
      <c r="B374" s="1">
        <v>65</v>
      </c>
      <c r="C374" s="4">
        <v>5.28</v>
      </c>
      <c r="D374" s="1">
        <v>715</v>
      </c>
      <c r="E374" s="1">
        <v>1</v>
      </c>
    </row>
    <row r="375" spans="1:5" x14ac:dyDescent="0.25">
      <c r="A375" s="1">
        <v>0</v>
      </c>
      <c r="B375" s="1">
        <v>70</v>
      </c>
      <c r="C375" s="4">
        <v>5.28</v>
      </c>
      <c r="D375" s="1">
        <v>700</v>
      </c>
      <c r="E375" s="1">
        <v>1</v>
      </c>
    </row>
    <row r="376" spans="1:5" x14ac:dyDescent="0.25">
      <c r="A376" s="1">
        <v>0</v>
      </c>
      <c r="B376" s="1">
        <v>119</v>
      </c>
      <c r="C376" s="4">
        <v>5.28</v>
      </c>
      <c r="D376" s="1">
        <v>695</v>
      </c>
      <c r="E376" s="1">
        <v>1</v>
      </c>
    </row>
    <row r="377" spans="1:5" x14ac:dyDescent="0.25">
      <c r="A377" s="1">
        <v>1</v>
      </c>
      <c r="B377" s="1">
        <v>80</v>
      </c>
      <c r="C377" s="4">
        <v>5.28</v>
      </c>
      <c r="D377" s="1">
        <v>725</v>
      </c>
      <c r="E377" s="1">
        <v>1</v>
      </c>
    </row>
    <row r="378" spans="1:5" x14ac:dyDescent="0.25">
      <c r="A378" s="1">
        <v>0</v>
      </c>
      <c r="B378" s="1">
        <v>84</v>
      </c>
      <c r="C378" s="4">
        <v>5.29</v>
      </c>
      <c r="D378" s="1">
        <v>705</v>
      </c>
      <c r="E378" s="1">
        <v>1</v>
      </c>
    </row>
    <row r="379" spans="1:5" x14ac:dyDescent="0.25">
      <c r="A379" s="1">
        <v>1</v>
      </c>
      <c r="B379" s="1">
        <v>120</v>
      </c>
      <c r="C379" s="4">
        <v>5.29</v>
      </c>
      <c r="D379" s="1">
        <v>660</v>
      </c>
      <c r="E379" s="1">
        <v>1</v>
      </c>
    </row>
    <row r="380" spans="1:5" x14ac:dyDescent="0.25">
      <c r="A380" s="1">
        <v>1</v>
      </c>
      <c r="B380" s="1">
        <v>250</v>
      </c>
      <c r="C380" s="4">
        <v>5.31</v>
      </c>
      <c r="D380" s="1">
        <v>690</v>
      </c>
      <c r="E380" s="1">
        <v>1</v>
      </c>
    </row>
    <row r="381" spans="1:5" x14ac:dyDescent="0.25">
      <c r="A381" s="1">
        <v>1</v>
      </c>
      <c r="B381" s="1">
        <v>88</v>
      </c>
      <c r="C381" s="4">
        <v>5.32</v>
      </c>
      <c r="D381" s="1">
        <v>660</v>
      </c>
      <c r="E381" s="1">
        <v>1</v>
      </c>
    </row>
    <row r="382" spans="1:5" x14ac:dyDescent="0.25">
      <c r="A382" s="1">
        <v>1</v>
      </c>
      <c r="B382" s="1">
        <v>90</v>
      </c>
      <c r="C382" s="4">
        <v>5.35</v>
      </c>
      <c r="D382" s="1">
        <v>720</v>
      </c>
      <c r="E382" s="1">
        <v>1</v>
      </c>
    </row>
    <row r="383" spans="1:5" x14ac:dyDescent="0.25">
      <c r="A383" s="1">
        <v>0</v>
      </c>
      <c r="B383" s="1">
        <v>57</v>
      </c>
      <c r="C383" s="4">
        <v>5.35</v>
      </c>
      <c r="D383" s="1">
        <v>700</v>
      </c>
      <c r="E383" s="1">
        <v>1</v>
      </c>
    </row>
    <row r="384" spans="1:5" x14ac:dyDescent="0.25">
      <c r="A384" s="1">
        <v>1</v>
      </c>
      <c r="B384" s="1">
        <v>55</v>
      </c>
      <c r="C384" s="4">
        <v>5.35</v>
      </c>
      <c r="D384" s="1">
        <v>660</v>
      </c>
      <c r="E384" s="1">
        <v>1</v>
      </c>
    </row>
    <row r="385" spans="1:5" x14ac:dyDescent="0.25">
      <c r="A385" s="1">
        <v>0</v>
      </c>
      <c r="B385" s="1">
        <v>80</v>
      </c>
      <c r="C385" s="4">
        <v>5.36</v>
      </c>
      <c r="D385" s="1">
        <v>660</v>
      </c>
      <c r="E385" s="1">
        <v>0</v>
      </c>
    </row>
    <row r="386" spans="1:5" x14ac:dyDescent="0.25">
      <c r="A386" s="1">
        <v>1</v>
      </c>
      <c r="B386" s="1">
        <v>51</v>
      </c>
      <c r="C386" s="4">
        <v>5.36</v>
      </c>
      <c r="D386" s="1">
        <v>790</v>
      </c>
      <c r="E386" s="1">
        <v>1</v>
      </c>
    </row>
    <row r="387" spans="1:5" x14ac:dyDescent="0.25">
      <c r="A387" s="1">
        <v>0</v>
      </c>
      <c r="B387" s="1">
        <v>475</v>
      </c>
      <c r="C387" s="4">
        <v>5.37</v>
      </c>
      <c r="D387" s="1">
        <v>710</v>
      </c>
      <c r="E387" s="1">
        <v>1</v>
      </c>
    </row>
    <row r="388" spans="1:5" x14ac:dyDescent="0.25">
      <c r="A388" s="1">
        <v>0</v>
      </c>
      <c r="B388" s="1">
        <v>85</v>
      </c>
      <c r="C388" s="4">
        <v>5.38</v>
      </c>
      <c r="D388" s="1">
        <v>660</v>
      </c>
      <c r="E388" s="1">
        <v>1</v>
      </c>
    </row>
    <row r="389" spans="1:5" x14ac:dyDescent="0.25">
      <c r="A389" s="1">
        <v>1</v>
      </c>
      <c r="B389" s="1">
        <v>53</v>
      </c>
      <c r="C389" s="4">
        <v>5.39</v>
      </c>
      <c r="D389" s="1">
        <v>765</v>
      </c>
      <c r="E389" s="1">
        <v>1</v>
      </c>
    </row>
    <row r="390" spans="1:5" x14ac:dyDescent="0.25">
      <c r="A390" s="1">
        <v>0</v>
      </c>
      <c r="B390" s="1">
        <v>62</v>
      </c>
      <c r="C390" s="4">
        <v>5.4</v>
      </c>
      <c r="D390" s="1">
        <v>675</v>
      </c>
      <c r="E390" s="1">
        <v>1</v>
      </c>
    </row>
    <row r="391" spans="1:5" x14ac:dyDescent="0.25">
      <c r="A391" s="1">
        <v>0</v>
      </c>
      <c r="B391" s="1">
        <v>60</v>
      </c>
      <c r="C391" s="4">
        <v>5.4</v>
      </c>
      <c r="D391" s="1">
        <v>690</v>
      </c>
      <c r="E391" s="1">
        <v>1</v>
      </c>
    </row>
    <row r="392" spans="1:5" x14ac:dyDescent="0.25">
      <c r="A392" s="1">
        <v>1</v>
      </c>
      <c r="B392" s="1">
        <v>40.799999999999997</v>
      </c>
      <c r="C392" s="4">
        <v>5.41</v>
      </c>
      <c r="D392" s="1">
        <v>695</v>
      </c>
      <c r="E392" s="1">
        <v>1</v>
      </c>
    </row>
    <row r="393" spans="1:5" x14ac:dyDescent="0.25">
      <c r="A393" s="1">
        <v>1</v>
      </c>
      <c r="B393" s="1">
        <v>131</v>
      </c>
      <c r="C393" s="4">
        <v>5.42</v>
      </c>
      <c r="D393" s="1">
        <v>680</v>
      </c>
      <c r="E393" s="1">
        <v>1</v>
      </c>
    </row>
    <row r="394" spans="1:5" x14ac:dyDescent="0.25">
      <c r="A394" s="1">
        <v>1</v>
      </c>
      <c r="B394" s="1">
        <v>41</v>
      </c>
      <c r="C394" s="4">
        <v>5.42</v>
      </c>
      <c r="D394" s="1">
        <v>690</v>
      </c>
      <c r="E394" s="1">
        <v>1</v>
      </c>
    </row>
    <row r="395" spans="1:5" x14ac:dyDescent="0.25">
      <c r="A395" s="1">
        <v>1</v>
      </c>
      <c r="B395" s="1">
        <v>120</v>
      </c>
      <c r="C395" s="4">
        <v>5.42</v>
      </c>
      <c r="D395" s="1">
        <v>685</v>
      </c>
      <c r="E395" s="1">
        <v>1</v>
      </c>
    </row>
    <row r="396" spans="1:5" x14ac:dyDescent="0.25">
      <c r="A396" s="1">
        <v>0</v>
      </c>
      <c r="B396" s="1">
        <v>96</v>
      </c>
      <c r="C396" s="4">
        <v>5.43</v>
      </c>
      <c r="D396" s="1">
        <v>700</v>
      </c>
      <c r="E396" s="1">
        <v>1</v>
      </c>
    </row>
    <row r="397" spans="1:5" x14ac:dyDescent="0.25">
      <c r="A397" s="1">
        <v>1</v>
      </c>
      <c r="B397" s="1">
        <v>18.527999999999999</v>
      </c>
      <c r="C397" s="4">
        <v>5.44</v>
      </c>
      <c r="D397" s="1">
        <v>720</v>
      </c>
      <c r="E397" s="1">
        <v>0</v>
      </c>
    </row>
    <row r="398" spans="1:5" x14ac:dyDescent="0.25">
      <c r="A398" s="1">
        <v>1</v>
      </c>
      <c r="B398" s="1">
        <v>155</v>
      </c>
      <c r="C398" s="4">
        <v>5.44</v>
      </c>
      <c r="D398" s="1">
        <v>700</v>
      </c>
      <c r="E398" s="1">
        <v>1</v>
      </c>
    </row>
    <row r="399" spans="1:5" x14ac:dyDescent="0.25">
      <c r="A399" s="1">
        <v>1</v>
      </c>
      <c r="B399" s="1">
        <v>272</v>
      </c>
      <c r="C399" s="4">
        <v>5.45</v>
      </c>
      <c r="D399" s="1">
        <v>705</v>
      </c>
      <c r="E399" s="1">
        <v>0</v>
      </c>
    </row>
    <row r="400" spans="1:5" x14ac:dyDescent="0.25">
      <c r="A400" s="1">
        <v>0</v>
      </c>
      <c r="B400" s="1">
        <v>85</v>
      </c>
      <c r="C400" s="4">
        <v>5.45</v>
      </c>
      <c r="D400" s="1">
        <v>680</v>
      </c>
      <c r="E400" s="1">
        <v>1</v>
      </c>
    </row>
    <row r="401" spans="1:5" x14ac:dyDescent="0.25">
      <c r="A401" s="1">
        <v>1</v>
      </c>
      <c r="B401" s="1">
        <v>70</v>
      </c>
      <c r="C401" s="4">
        <v>5.45</v>
      </c>
      <c r="D401" s="1">
        <v>675</v>
      </c>
      <c r="E401" s="1">
        <v>1</v>
      </c>
    </row>
    <row r="402" spans="1:5" x14ac:dyDescent="0.25">
      <c r="A402" s="1">
        <v>0</v>
      </c>
      <c r="B402" s="1">
        <v>40</v>
      </c>
      <c r="C402" s="4">
        <v>5.46</v>
      </c>
      <c r="D402" s="1">
        <v>680</v>
      </c>
      <c r="E402" s="1">
        <v>1</v>
      </c>
    </row>
    <row r="403" spans="1:5" x14ac:dyDescent="0.25">
      <c r="A403" s="1">
        <v>1</v>
      </c>
      <c r="B403" s="1">
        <v>365</v>
      </c>
      <c r="C403" s="4">
        <v>5.46</v>
      </c>
      <c r="D403" s="1">
        <v>660</v>
      </c>
      <c r="E403" s="1">
        <v>1</v>
      </c>
    </row>
    <row r="404" spans="1:5" x14ac:dyDescent="0.25">
      <c r="A404" s="1">
        <v>0</v>
      </c>
      <c r="B404" s="1">
        <v>38</v>
      </c>
      <c r="C404" s="4">
        <v>5.46</v>
      </c>
      <c r="D404" s="1">
        <v>735</v>
      </c>
      <c r="E404" s="1">
        <v>1</v>
      </c>
    </row>
    <row r="405" spans="1:5" x14ac:dyDescent="0.25">
      <c r="A405" s="1">
        <v>0</v>
      </c>
      <c r="B405" s="1">
        <v>62</v>
      </c>
      <c r="C405" s="4">
        <v>5.47</v>
      </c>
      <c r="D405" s="1">
        <v>705</v>
      </c>
      <c r="E405" s="1">
        <v>1</v>
      </c>
    </row>
    <row r="406" spans="1:5" x14ac:dyDescent="0.25">
      <c r="A406" s="1">
        <v>1</v>
      </c>
      <c r="B406" s="1">
        <v>60</v>
      </c>
      <c r="C406" s="4">
        <v>5.48</v>
      </c>
      <c r="D406" s="1">
        <v>735</v>
      </c>
      <c r="E406" s="1">
        <v>1</v>
      </c>
    </row>
    <row r="407" spans="1:5" x14ac:dyDescent="0.25">
      <c r="A407" s="1">
        <v>1</v>
      </c>
      <c r="B407" s="1">
        <v>102.858</v>
      </c>
      <c r="C407" s="4">
        <v>5.48</v>
      </c>
      <c r="D407" s="1">
        <v>730</v>
      </c>
      <c r="E407" s="1">
        <v>1</v>
      </c>
    </row>
    <row r="408" spans="1:5" x14ac:dyDescent="0.25">
      <c r="A408" s="1">
        <v>1</v>
      </c>
      <c r="B408" s="1">
        <v>75.492000000000004</v>
      </c>
      <c r="C408" s="4">
        <v>5.49</v>
      </c>
      <c r="D408" s="1">
        <v>705</v>
      </c>
      <c r="E408" s="1">
        <v>1</v>
      </c>
    </row>
    <row r="409" spans="1:5" x14ac:dyDescent="0.25">
      <c r="A409" s="1">
        <v>1</v>
      </c>
      <c r="B409" s="1">
        <v>150</v>
      </c>
      <c r="C409" s="4">
        <v>5.51</v>
      </c>
      <c r="D409" s="1">
        <v>720</v>
      </c>
      <c r="E409" s="1">
        <v>1</v>
      </c>
    </row>
    <row r="410" spans="1:5" x14ac:dyDescent="0.25">
      <c r="A410" s="1">
        <v>1</v>
      </c>
      <c r="B410" s="1">
        <v>83</v>
      </c>
      <c r="C410" s="4">
        <v>5.52</v>
      </c>
      <c r="D410" s="1">
        <v>660</v>
      </c>
      <c r="E410" s="1">
        <v>0</v>
      </c>
    </row>
    <row r="411" spans="1:5" x14ac:dyDescent="0.25">
      <c r="A411" s="1">
        <v>0</v>
      </c>
      <c r="B411" s="1">
        <v>50</v>
      </c>
      <c r="C411" s="4">
        <v>5.52</v>
      </c>
      <c r="D411" s="1">
        <v>705</v>
      </c>
      <c r="E411" s="1">
        <v>1</v>
      </c>
    </row>
    <row r="412" spans="1:5" x14ac:dyDescent="0.25">
      <c r="A412" s="1">
        <v>1</v>
      </c>
      <c r="B412" s="1">
        <v>185</v>
      </c>
      <c r="C412" s="4">
        <v>5.52</v>
      </c>
      <c r="D412" s="1">
        <v>705</v>
      </c>
      <c r="E412" s="1">
        <v>1</v>
      </c>
    </row>
    <row r="413" spans="1:5" x14ac:dyDescent="0.25">
      <c r="A413" s="1">
        <v>1</v>
      </c>
      <c r="B413" s="1">
        <v>210</v>
      </c>
      <c r="C413" s="4">
        <v>5.53</v>
      </c>
      <c r="D413" s="1">
        <v>665</v>
      </c>
      <c r="E413" s="1">
        <v>1</v>
      </c>
    </row>
    <row r="414" spans="1:5" x14ac:dyDescent="0.25">
      <c r="A414" s="1">
        <v>1</v>
      </c>
      <c r="B414" s="1">
        <v>55</v>
      </c>
      <c r="C414" s="4">
        <v>5.54</v>
      </c>
      <c r="D414" s="1">
        <v>660</v>
      </c>
      <c r="E414" s="1">
        <v>1</v>
      </c>
    </row>
    <row r="415" spans="1:5" x14ac:dyDescent="0.25">
      <c r="A415" s="1">
        <v>0</v>
      </c>
      <c r="B415" s="1">
        <v>43</v>
      </c>
      <c r="C415" s="4">
        <v>5.55</v>
      </c>
      <c r="D415" s="1">
        <v>685</v>
      </c>
      <c r="E415" s="1">
        <v>1</v>
      </c>
    </row>
    <row r="416" spans="1:5" x14ac:dyDescent="0.25">
      <c r="A416" s="1">
        <v>1</v>
      </c>
      <c r="B416" s="1">
        <v>225</v>
      </c>
      <c r="C416" s="4">
        <v>5.56</v>
      </c>
      <c r="D416" s="1">
        <v>715</v>
      </c>
      <c r="E416" s="1">
        <v>1</v>
      </c>
    </row>
    <row r="417" spans="1:5" x14ac:dyDescent="0.25">
      <c r="A417" s="1">
        <v>1</v>
      </c>
      <c r="B417" s="1">
        <v>80</v>
      </c>
      <c r="C417" s="4">
        <v>5.57</v>
      </c>
      <c r="D417" s="1">
        <v>740</v>
      </c>
      <c r="E417" s="1">
        <v>1</v>
      </c>
    </row>
    <row r="418" spans="1:5" x14ac:dyDescent="0.25">
      <c r="A418" s="1">
        <v>1</v>
      </c>
      <c r="B418" s="1">
        <v>500</v>
      </c>
      <c r="C418" s="4">
        <v>5.57</v>
      </c>
      <c r="D418" s="1">
        <v>660</v>
      </c>
      <c r="E418" s="1">
        <v>1</v>
      </c>
    </row>
    <row r="419" spans="1:5" x14ac:dyDescent="0.25">
      <c r="A419" s="1">
        <v>1</v>
      </c>
      <c r="B419" s="1">
        <v>50</v>
      </c>
      <c r="C419" s="4">
        <v>5.57</v>
      </c>
      <c r="D419" s="1">
        <v>660</v>
      </c>
      <c r="E419" s="1">
        <v>1</v>
      </c>
    </row>
    <row r="420" spans="1:5" x14ac:dyDescent="0.25">
      <c r="A420" s="1">
        <v>1</v>
      </c>
      <c r="B420" s="1">
        <v>60</v>
      </c>
      <c r="C420" s="4">
        <v>5.58</v>
      </c>
      <c r="D420" s="1">
        <v>685</v>
      </c>
      <c r="E420" s="1">
        <v>0</v>
      </c>
    </row>
    <row r="421" spans="1:5" x14ac:dyDescent="0.25">
      <c r="A421" s="1">
        <v>1</v>
      </c>
      <c r="B421" s="1">
        <v>130</v>
      </c>
      <c r="C421" s="4">
        <v>5.58</v>
      </c>
      <c r="D421" s="1">
        <v>695</v>
      </c>
      <c r="E421" s="1">
        <v>1</v>
      </c>
    </row>
    <row r="422" spans="1:5" x14ac:dyDescent="0.25">
      <c r="A422" s="1">
        <v>1</v>
      </c>
      <c r="B422" s="1">
        <v>44</v>
      </c>
      <c r="C422" s="4">
        <v>5.59</v>
      </c>
      <c r="D422" s="1">
        <v>680</v>
      </c>
      <c r="E422" s="1">
        <v>1</v>
      </c>
    </row>
    <row r="423" spans="1:5" x14ac:dyDescent="0.25">
      <c r="A423" s="1">
        <v>1</v>
      </c>
      <c r="B423" s="1">
        <v>187</v>
      </c>
      <c r="C423" s="4">
        <v>5.59</v>
      </c>
      <c r="D423" s="1">
        <v>700</v>
      </c>
      <c r="E423" s="1">
        <v>1</v>
      </c>
    </row>
    <row r="424" spans="1:5" x14ac:dyDescent="0.25">
      <c r="A424" s="1">
        <v>1</v>
      </c>
      <c r="B424" s="1">
        <v>182</v>
      </c>
      <c r="C424" s="4">
        <v>5.59</v>
      </c>
      <c r="D424" s="1">
        <v>665</v>
      </c>
      <c r="E424" s="1">
        <v>1</v>
      </c>
    </row>
    <row r="425" spans="1:5" x14ac:dyDescent="0.25">
      <c r="A425" s="1">
        <v>0</v>
      </c>
      <c r="B425" s="1">
        <v>30</v>
      </c>
      <c r="C425" s="4">
        <v>5.6</v>
      </c>
      <c r="D425" s="1">
        <v>665</v>
      </c>
      <c r="E425" s="1">
        <v>1</v>
      </c>
    </row>
    <row r="426" spans="1:5" x14ac:dyDescent="0.25">
      <c r="A426" s="1">
        <v>1</v>
      </c>
      <c r="B426" s="1">
        <v>103.78835000000001</v>
      </c>
      <c r="C426" s="4">
        <v>5.61</v>
      </c>
      <c r="D426" s="1">
        <v>700</v>
      </c>
      <c r="E426" s="1">
        <v>1</v>
      </c>
    </row>
    <row r="427" spans="1:5" x14ac:dyDescent="0.25">
      <c r="A427" s="1">
        <v>0</v>
      </c>
      <c r="B427" s="1">
        <v>200</v>
      </c>
      <c r="C427" s="4">
        <v>5.61</v>
      </c>
      <c r="D427" s="1">
        <v>685</v>
      </c>
      <c r="E427" s="1">
        <v>1</v>
      </c>
    </row>
    <row r="428" spans="1:5" x14ac:dyDescent="0.25">
      <c r="A428" s="1">
        <v>1</v>
      </c>
      <c r="B428" s="1">
        <v>157</v>
      </c>
      <c r="C428" s="4">
        <v>5.62</v>
      </c>
      <c r="D428" s="1">
        <v>700</v>
      </c>
      <c r="E428" s="1">
        <v>1</v>
      </c>
    </row>
    <row r="429" spans="1:5" x14ac:dyDescent="0.25">
      <c r="A429" s="1">
        <v>0</v>
      </c>
      <c r="B429" s="1">
        <v>65</v>
      </c>
      <c r="C429" s="4">
        <v>5.63</v>
      </c>
      <c r="D429" s="1">
        <v>665</v>
      </c>
      <c r="E429" s="1">
        <v>1</v>
      </c>
    </row>
    <row r="430" spans="1:5" x14ac:dyDescent="0.25">
      <c r="A430" s="1">
        <v>1</v>
      </c>
      <c r="B430" s="1">
        <v>65</v>
      </c>
      <c r="C430" s="4">
        <v>5.63</v>
      </c>
      <c r="D430" s="1">
        <v>675</v>
      </c>
      <c r="E430" s="1">
        <v>1</v>
      </c>
    </row>
    <row r="431" spans="1:5" x14ac:dyDescent="0.25">
      <c r="A431" s="1">
        <v>1</v>
      </c>
      <c r="B431" s="1">
        <v>50</v>
      </c>
      <c r="C431" s="4">
        <v>5.63</v>
      </c>
      <c r="D431" s="1">
        <v>700</v>
      </c>
      <c r="E431" s="1">
        <v>1</v>
      </c>
    </row>
    <row r="432" spans="1:5" x14ac:dyDescent="0.25">
      <c r="A432" s="1">
        <v>1</v>
      </c>
      <c r="B432" s="1">
        <v>64</v>
      </c>
      <c r="C432" s="4">
        <v>5.63</v>
      </c>
      <c r="D432" s="1">
        <v>660</v>
      </c>
      <c r="E432" s="1">
        <v>1</v>
      </c>
    </row>
    <row r="433" spans="1:5" x14ac:dyDescent="0.25">
      <c r="A433" s="1">
        <v>0</v>
      </c>
      <c r="B433" s="1">
        <v>80</v>
      </c>
      <c r="C433" s="4">
        <v>5.64</v>
      </c>
      <c r="D433" s="1">
        <v>705</v>
      </c>
      <c r="E433" s="1">
        <v>1</v>
      </c>
    </row>
    <row r="434" spans="1:5" x14ac:dyDescent="0.25">
      <c r="A434" s="1">
        <v>0</v>
      </c>
      <c r="B434" s="1">
        <v>40</v>
      </c>
      <c r="C434" s="4">
        <v>5.64</v>
      </c>
      <c r="D434" s="1">
        <v>660</v>
      </c>
      <c r="E434" s="1">
        <v>1</v>
      </c>
    </row>
    <row r="435" spans="1:5" x14ac:dyDescent="0.25">
      <c r="A435" s="1">
        <v>0</v>
      </c>
      <c r="B435" s="1">
        <v>48</v>
      </c>
      <c r="C435" s="4">
        <v>5.65</v>
      </c>
      <c r="D435" s="1">
        <v>660</v>
      </c>
      <c r="E435" s="1">
        <v>1</v>
      </c>
    </row>
    <row r="436" spans="1:5" x14ac:dyDescent="0.25">
      <c r="A436" s="1">
        <v>0</v>
      </c>
      <c r="B436" s="1">
        <v>55</v>
      </c>
      <c r="C436" s="4">
        <v>5.65</v>
      </c>
      <c r="D436" s="1">
        <v>670</v>
      </c>
      <c r="E436" s="1">
        <v>1</v>
      </c>
    </row>
    <row r="437" spans="1:5" x14ac:dyDescent="0.25">
      <c r="A437" s="1">
        <v>0</v>
      </c>
      <c r="B437" s="1">
        <v>48</v>
      </c>
      <c r="C437" s="4">
        <v>5.65</v>
      </c>
      <c r="D437" s="1">
        <v>740</v>
      </c>
      <c r="E437" s="1">
        <v>1</v>
      </c>
    </row>
    <row r="438" spans="1:5" x14ac:dyDescent="0.25">
      <c r="A438" s="1">
        <v>1</v>
      </c>
      <c r="B438" s="1">
        <v>240</v>
      </c>
      <c r="C438" s="4">
        <v>5.65</v>
      </c>
      <c r="D438" s="1">
        <v>670</v>
      </c>
      <c r="E438" s="1">
        <v>1</v>
      </c>
    </row>
    <row r="439" spans="1:5" x14ac:dyDescent="0.25">
      <c r="A439" s="1">
        <v>1</v>
      </c>
      <c r="B439" s="1">
        <v>54.72</v>
      </c>
      <c r="C439" s="4">
        <v>5.66</v>
      </c>
      <c r="D439" s="1">
        <v>665</v>
      </c>
      <c r="E439" s="1">
        <v>0</v>
      </c>
    </row>
    <row r="440" spans="1:5" x14ac:dyDescent="0.25">
      <c r="A440" s="1">
        <v>1</v>
      </c>
      <c r="B440" s="1">
        <v>43</v>
      </c>
      <c r="C440" s="4">
        <v>5.67</v>
      </c>
      <c r="D440" s="1">
        <v>705</v>
      </c>
      <c r="E440" s="1">
        <v>1</v>
      </c>
    </row>
    <row r="441" spans="1:5" x14ac:dyDescent="0.25">
      <c r="A441" s="1">
        <v>1</v>
      </c>
      <c r="B441" s="1">
        <v>55</v>
      </c>
      <c r="C441" s="4">
        <v>5.67</v>
      </c>
      <c r="D441" s="1">
        <v>665</v>
      </c>
      <c r="E441" s="1">
        <v>1</v>
      </c>
    </row>
    <row r="442" spans="1:5" x14ac:dyDescent="0.25">
      <c r="A442" s="1">
        <v>0</v>
      </c>
      <c r="B442" s="1">
        <v>26</v>
      </c>
      <c r="C442" s="4">
        <v>5.68</v>
      </c>
      <c r="D442" s="1">
        <v>735</v>
      </c>
      <c r="E442" s="1">
        <v>1</v>
      </c>
    </row>
    <row r="443" spans="1:5" x14ac:dyDescent="0.25">
      <c r="A443" s="1">
        <v>1</v>
      </c>
      <c r="B443" s="1">
        <v>69</v>
      </c>
      <c r="C443" s="4">
        <v>5.69</v>
      </c>
      <c r="D443" s="1">
        <v>685</v>
      </c>
      <c r="E443" s="1">
        <v>1</v>
      </c>
    </row>
    <row r="444" spans="1:5" x14ac:dyDescent="0.25">
      <c r="A444" s="1">
        <v>1</v>
      </c>
      <c r="B444" s="1">
        <v>100</v>
      </c>
      <c r="C444" s="4">
        <v>5.72</v>
      </c>
      <c r="D444" s="1">
        <v>805</v>
      </c>
      <c r="E444" s="1">
        <v>1</v>
      </c>
    </row>
    <row r="445" spans="1:5" x14ac:dyDescent="0.25">
      <c r="A445" s="1">
        <v>0</v>
      </c>
      <c r="B445" s="1">
        <v>47</v>
      </c>
      <c r="C445" s="4">
        <v>5.72</v>
      </c>
      <c r="D445" s="1">
        <v>685</v>
      </c>
      <c r="E445" s="1">
        <v>1</v>
      </c>
    </row>
    <row r="446" spans="1:5" x14ac:dyDescent="0.25">
      <c r="A446" s="1">
        <v>1</v>
      </c>
      <c r="B446" s="1">
        <v>330</v>
      </c>
      <c r="C446" s="4">
        <v>5.72</v>
      </c>
      <c r="D446" s="1">
        <v>680</v>
      </c>
      <c r="E446" s="1">
        <v>1</v>
      </c>
    </row>
    <row r="447" spans="1:5" x14ac:dyDescent="0.25">
      <c r="A447" s="1">
        <v>0</v>
      </c>
      <c r="B447" s="1">
        <v>67</v>
      </c>
      <c r="C447" s="4">
        <v>5.73</v>
      </c>
      <c r="D447" s="1">
        <v>665</v>
      </c>
      <c r="E447" s="1">
        <v>1</v>
      </c>
    </row>
    <row r="448" spans="1:5" x14ac:dyDescent="0.25">
      <c r="A448" s="1">
        <v>0</v>
      </c>
      <c r="B448" s="1">
        <v>180</v>
      </c>
      <c r="C448" s="4">
        <v>5.73</v>
      </c>
      <c r="D448" s="1">
        <v>705</v>
      </c>
      <c r="E448" s="1">
        <v>1</v>
      </c>
    </row>
    <row r="449" spans="1:5" x14ac:dyDescent="0.25">
      <c r="A449" s="1">
        <v>1</v>
      </c>
      <c r="B449" s="1">
        <v>63.4</v>
      </c>
      <c r="C449" s="4">
        <v>5.74</v>
      </c>
      <c r="D449" s="1">
        <v>670</v>
      </c>
      <c r="E449" s="1">
        <v>1</v>
      </c>
    </row>
    <row r="450" spans="1:5" x14ac:dyDescent="0.25">
      <c r="A450" s="1">
        <v>1</v>
      </c>
      <c r="B450" s="1">
        <v>135</v>
      </c>
      <c r="C450" s="4">
        <v>5.74</v>
      </c>
      <c r="D450" s="1">
        <v>665</v>
      </c>
      <c r="E450" s="1">
        <v>1</v>
      </c>
    </row>
    <row r="451" spans="1:5" x14ac:dyDescent="0.25">
      <c r="A451" s="1">
        <v>0</v>
      </c>
      <c r="B451" s="1">
        <v>62</v>
      </c>
      <c r="C451" s="4">
        <v>5.75</v>
      </c>
      <c r="D451" s="1">
        <v>710</v>
      </c>
      <c r="E451" s="1">
        <v>0</v>
      </c>
    </row>
    <row r="452" spans="1:5" x14ac:dyDescent="0.25">
      <c r="A452" s="1">
        <v>1</v>
      </c>
      <c r="B452" s="1">
        <v>67</v>
      </c>
      <c r="C452" s="4">
        <v>5.75</v>
      </c>
      <c r="D452" s="1">
        <v>710</v>
      </c>
      <c r="E452" s="1">
        <v>1</v>
      </c>
    </row>
    <row r="453" spans="1:5" x14ac:dyDescent="0.25">
      <c r="A453" s="1">
        <v>1</v>
      </c>
      <c r="B453" s="1">
        <v>52</v>
      </c>
      <c r="C453" s="4">
        <v>5.75</v>
      </c>
      <c r="D453" s="1">
        <v>685</v>
      </c>
      <c r="E453" s="1">
        <v>1</v>
      </c>
    </row>
    <row r="454" spans="1:5" x14ac:dyDescent="0.25">
      <c r="A454" s="1">
        <v>1</v>
      </c>
      <c r="B454" s="1">
        <v>100</v>
      </c>
      <c r="C454" s="4">
        <v>5.76</v>
      </c>
      <c r="D454" s="1">
        <v>690</v>
      </c>
      <c r="E454" s="1">
        <v>1</v>
      </c>
    </row>
    <row r="455" spans="1:5" x14ac:dyDescent="0.25">
      <c r="A455" s="1">
        <v>1</v>
      </c>
      <c r="B455" s="1">
        <v>98</v>
      </c>
      <c r="C455" s="4">
        <v>5.76</v>
      </c>
      <c r="D455" s="1">
        <v>660</v>
      </c>
      <c r="E455" s="1">
        <v>1</v>
      </c>
    </row>
    <row r="456" spans="1:5" x14ac:dyDescent="0.25">
      <c r="A456" s="1">
        <v>1</v>
      </c>
      <c r="B456" s="1">
        <v>125</v>
      </c>
      <c r="C456" s="4">
        <v>5.76</v>
      </c>
      <c r="D456" s="1">
        <v>685</v>
      </c>
      <c r="E456" s="1">
        <v>1</v>
      </c>
    </row>
    <row r="457" spans="1:5" x14ac:dyDescent="0.25">
      <c r="A457" s="1">
        <v>1</v>
      </c>
      <c r="B457" s="1">
        <v>55</v>
      </c>
      <c r="C457" s="4">
        <v>5.78</v>
      </c>
      <c r="D457" s="1">
        <v>675</v>
      </c>
      <c r="E457" s="1">
        <v>1</v>
      </c>
    </row>
    <row r="458" spans="1:5" x14ac:dyDescent="0.25">
      <c r="A458" s="1">
        <v>0</v>
      </c>
      <c r="B458" s="1">
        <v>98</v>
      </c>
      <c r="C458" s="4">
        <v>5.79</v>
      </c>
      <c r="D458" s="1">
        <v>675</v>
      </c>
      <c r="E458" s="1">
        <v>1</v>
      </c>
    </row>
    <row r="459" spans="1:5" x14ac:dyDescent="0.25">
      <c r="A459" s="1">
        <v>1</v>
      </c>
      <c r="B459" s="1">
        <v>100</v>
      </c>
      <c r="C459" s="4">
        <v>5.8</v>
      </c>
      <c r="D459" s="1">
        <v>660</v>
      </c>
      <c r="E459" s="1">
        <v>1</v>
      </c>
    </row>
    <row r="460" spans="1:5" x14ac:dyDescent="0.25">
      <c r="A460" s="1">
        <v>1</v>
      </c>
      <c r="B460" s="1">
        <v>90</v>
      </c>
      <c r="C460" s="4">
        <v>5.8</v>
      </c>
      <c r="D460" s="1">
        <v>660</v>
      </c>
      <c r="E460" s="1">
        <v>1</v>
      </c>
    </row>
    <row r="461" spans="1:5" x14ac:dyDescent="0.25">
      <c r="A461" s="1">
        <v>0</v>
      </c>
      <c r="B461" s="1">
        <v>27.5</v>
      </c>
      <c r="C461" s="4">
        <v>5.81</v>
      </c>
      <c r="D461" s="1">
        <v>730</v>
      </c>
      <c r="E461" s="1">
        <v>1</v>
      </c>
    </row>
    <row r="462" spans="1:5" x14ac:dyDescent="0.25">
      <c r="A462" s="1">
        <v>1</v>
      </c>
      <c r="B462" s="1">
        <v>26</v>
      </c>
      <c r="C462" s="4">
        <v>5.82</v>
      </c>
      <c r="D462" s="1">
        <v>745</v>
      </c>
      <c r="E462" s="1">
        <v>1</v>
      </c>
    </row>
    <row r="463" spans="1:5" x14ac:dyDescent="0.25">
      <c r="A463" s="1">
        <v>0</v>
      </c>
      <c r="B463" s="1">
        <v>87</v>
      </c>
      <c r="C463" s="4">
        <v>5.82</v>
      </c>
      <c r="D463" s="1">
        <v>695</v>
      </c>
      <c r="E463" s="1">
        <v>1</v>
      </c>
    </row>
    <row r="464" spans="1:5" x14ac:dyDescent="0.25">
      <c r="A464" s="1">
        <v>0</v>
      </c>
      <c r="B464" s="1">
        <v>78</v>
      </c>
      <c r="C464" s="4">
        <v>5.82</v>
      </c>
      <c r="D464" s="1">
        <v>680</v>
      </c>
      <c r="E464" s="1">
        <v>1</v>
      </c>
    </row>
    <row r="465" spans="1:5" x14ac:dyDescent="0.25">
      <c r="A465" s="1">
        <v>0</v>
      </c>
      <c r="B465" s="1">
        <v>220</v>
      </c>
      <c r="C465" s="4">
        <v>5.83</v>
      </c>
      <c r="D465" s="1">
        <v>755</v>
      </c>
      <c r="E465" s="1">
        <v>1</v>
      </c>
    </row>
    <row r="466" spans="1:5" x14ac:dyDescent="0.25">
      <c r="A466" s="1">
        <v>1</v>
      </c>
      <c r="B466" s="1">
        <v>65</v>
      </c>
      <c r="C466" s="4">
        <v>5.83</v>
      </c>
      <c r="D466" s="1">
        <v>685</v>
      </c>
      <c r="E466" s="1">
        <v>1</v>
      </c>
    </row>
    <row r="467" spans="1:5" x14ac:dyDescent="0.25">
      <c r="A467" s="1">
        <v>1</v>
      </c>
      <c r="B467" s="1">
        <v>175</v>
      </c>
      <c r="C467" s="4">
        <v>5.83</v>
      </c>
      <c r="D467" s="1">
        <v>665</v>
      </c>
      <c r="E467" s="1">
        <v>1</v>
      </c>
    </row>
    <row r="468" spans="1:5" x14ac:dyDescent="0.25">
      <c r="A468" s="1">
        <v>1</v>
      </c>
      <c r="B468" s="1">
        <v>76</v>
      </c>
      <c r="C468" s="4">
        <v>5.83</v>
      </c>
      <c r="D468" s="1">
        <v>685</v>
      </c>
      <c r="E468" s="1">
        <v>1</v>
      </c>
    </row>
    <row r="469" spans="1:5" x14ac:dyDescent="0.25">
      <c r="A469" s="1">
        <v>1</v>
      </c>
      <c r="B469" s="1">
        <v>250</v>
      </c>
      <c r="C469" s="4">
        <v>5.83</v>
      </c>
      <c r="D469" s="1">
        <v>775</v>
      </c>
      <c r="E469" s="1">
        <v>1</v>
      </c>
    </row>
    <row r="470" spans="1:5" x14ac:dyDescent="0.25">
      <c r="A470" s="1">
        <v>0</v>
      </c>
      <c r="B470" s="1">
        <v>45</v>
      </c>
      <c r="C470" s="4">
        <v>5.84</v>
      </c>
      <c r="D470" s="1">
        <v>690</v>
      </c>
      <c r="E470" s="1">
        <v>0</v>
      </c>
    </row>
    <row r="471" spans="1:5" x14ac:dyDescent="0.25">
      <c r="A471" s="1">
        <v>1</v>
      </c>
      <c r="B471" s="1">
        <v>160</v>
      </c>
      <c r="C471" s="4">
        <v>5.84</v>
      </c>
      <c r="D471" s="1">
        <v>675</v>
      </c>
      <c r="E471" s="1">
        <v>1</v>
      </c>
    </row>
    <row r="472" spans="1:5" x14ac:dyDescent="0.25">
      <c r="A472" s="1">
        <v>1</v>
      </c>
      <c r="B472" s="1">
        <v>33.5</v>
      </c>
      <c r="C472" s="4">
        <v>5.84</v>
      </c>
      <c r="D472" s="1">
        <v>760</v>
      </c>
      <c r="E472" s="1">
        <v>1</v>
      </c>
    </row>
    <row r="473" spans="1:5" x14ac:dyDescent="0.25">
      <c r="A473" s="1">
        <v>0</v>
      </c>
      <c r="B473" s="1">
        <v>30</v>
      </c>
      <c r="C473" s="4">
        <v>5.84</v>
      </c>
      <c r="D473" s="1">
        <v>680</v>
      </c>
      <c r="E473" s="1">
        <v>1</v>
      </c>
    </row>
    <row r="474" spans="1:5" x14ac:dyDescent="0.25">
      <c r="A474" s="1">
        <v>1</v>
      </c>
      <c r="B474" s="1">
        <v>58</v>
      </c>
      <c r="C474" s="4">
        <v>5.86</v>
      </c>
      <c r="D474" s="1">
        <v>690</v>
      </c>
      <c r="E474" s="1">
        <v>1</v>
      </c>
    </row>
    <row r="475" spans="1:5" x14ac:dyDescent="0.25">
      <c r="A475" s="1">
        <v>1</v>
      </c>
      <c r="B475" s="1">
        <v>200</v>
      </c>
      <c r="C475" s="4">
        <v>5.87</v>
      </c>
      <c r="D475" s="1">
        <v>755</v>
      </c>
      <c r="E475" s="1">
        <v>1</v>
      </c>
    </row>
    <row r="476" spans="1:5" x14ac:dyDescent="0.25">
      <c r="A476" s="1">
        <v>0</v>
      </c>
      <c r="B476" s="1">
        <v>93</v>
      </c>
      <c r="C476" s="4">
        <v>5.87</v>
      </c>
      <c r="D476" s="1">
        <v>740</v>
      </c>
      <c r="E476" s="1">
        <v>1</v>
      </c>
    </row>
    <row r="477" spans="1:5" x14ac:dyDescent="0.25">
      <c r="A477" s="1">
        <v>1</v>
      </c>
      <c r="B477" s="1">
        <v>100</v>
      </c>
      <c r="C477" s="4">
        <v>5.87</v>
      </c>
      <c r="D477" s="1">
        <v>695</v>
      </c>
      <c r="E477" s="1">
        <v>1</v>
      </c>
    </row>
    <row r="478" spans="1:5" x14ac:dyDescent="0.25">
      <c r="A478" s="1">
        <v>1</v>
      </c>
      <c r="B478" s="1">
        <v>37.73283</v>
      </c>
      <c r="C478" s="4">
        <v>5.88</v>
      </c>
      <c r="D478" s="1">
        <v>770</v>
      </c>
      <c r="E478" s="1">
        <v>0</v>
      </c>
    </row>
    <row r="479" spans="1:5" x14ac:dyDescent="0.25">
      <c r="A479" s="1">
        <v>1</v>
      </c>
      <c r="B479" s="1">
        <v>130</v>
      </c>
      <c r="C479" s="4">
        <v>5.88</v>
      </c>
      <c r="D479" s="1">
        <v>665</v>
      </c>
      <c r="E479" s="1">
        <v>1</v>
      </c>
    </row>
    <row r="480" spans="1:5" x14ac:dyDescent="0.25">
      <c r="A480" s="1">
        <v>0</v>
      </c>
      <c r="B480" s="1">
        <v>40</v>
      </c>
      <c r="C480" s="4">
        <v>5.88</v>
      </c>
      <c r="D480" s="1">
        <v>660</v>
      </c>
      <c r="E480" s="1">
        <v>1</v>
      </c>
    </row>
    <row r="481" spans="1:5" x14ac:dyDescent="0.25">
      <c r="A481" s="1">
        <v>0</v>
      </c>
      <c r="B481" s="1">
        <v>45</v>
      </c>
      <c r="C481" s="4">
        <v>5.89</v>
      </c>
      <c r="D481" s="1">
        <v>670</v>
      </c>
      <c r="E481" s="1">
        <v>1</v>
      </c>
    </row>
    <row r="482" spans="1:5" x14ac:dyDescent="0.25">
      <c r="A482" s="1">
        <v>0</v>
      </c>
      <c r="B482" s="1">
        <v>70</v>
      </c>
      <c r="C482" s="4">
        <v>5.9</v>
      </c>
      <c r="D482" s="1">
        <v>680</v>
      </c>
      <c r="E482" s="1">
        <v>1</v>
      </c>
    </row>
    <row r="483" spans="1:5" x14ac:dyDescent="0.25">
      <c r="A483" s="1">
        <v>1</v>
      </c>
      <c r="B483" s="1">
        <v>52</v>
      </c>
      <c r="C483" s="4">
        <v>5.91</v>
      </c>
      <c r="D483" s="1">
        <v>665</v>
      </c>
      <c r="E483" s="1">
        <v>0</v>
      </c>
    </row>
    <row r="484" spans="1:5" x14ac:dyDescent="0.25">
      <c r="A484" s="1">
        <v>1</v>
      </c>
      <c r="B484" s="1">
        <v>40</v>
      </c>
      <c r="C484" s="4">
        <v>5.91</v>
      </c>
      <c r="D484" s="1">
        <v>750</v>
      </c>
      <c r="E484" s="1">
        <v>1</v>
      </c>
    </row>
    <row r="485" spans="1:5" x14ac:dyDescent="0.25">
      <c r="A485" s="1">
        <v>1</v>
      </c>
      <c r="B485" s="1">
        <v>53</v>
      </c>
      <c r="C485" s="4">
        <v>5.91</v>
      </c>
      <c r="D485" s="1">
        <v>805</v>
      </c>
      <c r="E485" s="1">
        <v>1</v>
      </c>
    </row>
    <row r="486" spans="1:5" x14ac:dyDescent="0.25">
      <c r="A486" s="1">
        <v>1</v>
      </c>
      <c r="B486" s="1">
        <v>65</v>
      </c>
      <c r="C486" s="4">
        <v>5.91</v>
      </c>
      <c r="D486" s="1">
        <v>735</v>
      </c>
      <c r="E486" s="1">
        <v>1</v>
      </c>
    </row>
    <row r="487" spans="1:5" x14ac:dyDescent="0.25">
      <c r="A487" s="1">
        <v>0</v>
      </c>
      <c r="B487" s="1">
        <v>31.241</v>
      </c>
      <c r="C487" s="4">
        <v>5.92</v>
      </c>
      <c r="D487" s="1">
        <v>670</v>
      </c>
      <c r="E487" s="1">
        <v>1</v>
      </c>
    </row>
    <row r="488" spans="1:5" x14ac:dyDescent="0.25">
      <c r="A488" s="1">
        <v>1</v>
      </c>
      <c r="B488" s="1">
        <v>60</v>
      </c>
      <c r="C488" s="4">
        <v>5.92</v>
      </c>
      <c r="D488" s="1">
        <v>745</v>
      </c>
      <c r="E488" s="1">
        <v>1</v>
      </c>
    </row>
    <row r="489" spans="1:5" x14ac:dyDescent="0.25">
      <c r="A489" s="1">
        <v>1</v>
      </c>
      <c r="B489" s="1">
        <v>55</v>
      </c>
      <c r="C489" s="4">
        <v>5.93</v>
      </c>
      <c r="D489" s="1">
        <v>680</v>
      </c>
      <c r="E489" s="1">
        <v>1</v>
      </c>
    </row>
    <row r="490" spans="1:5" x14ac:dyDescent="0.25">
      <c r="A490" s="1">
        <v>0</v>
      </c>
      <c r="B490" s="1">
        <v>43.1</v>
      </c>
      <c r="C490" s="4">
        <v>5.93</v>
      </c>
      <c r="D490" s="1">
        <v>745</v>
      </c>
      <c r="E490" s="1">
        <v>1</v>
      </c>
    </row>
    <row r="491" spans="1:5" x14ac:dyDescent="0.25">
      <c r="A491" s="1">
        <v>1</v>
      </c>
      <c r="B491" s="1">
        <v>91</v>
      </c>
      <c r="C491" s="4">
        <v>5.93</v>
      </c>
      <c r="D491" s="1">
        <v>680</v>
      </c>
      <c r="E491" s="1">
        <v>1</v>
      </c>
    </row>
    <row r="492" spans="1:5" x14ac:dyDescent="0.25">
      <c r="A492" s="1">
        <v>1</v>
      </c>
      <c r="B492" s="1">
        <v>170</v>
      </c>
      <c r="C492" s="4">
        <v>5.94</v>
      </c>
      <c r="D492" s="1">
        <v>710</v>
      </c>
      <c r="E492" s="1">
        <v>0</v>
      </c>
    </row>
    <row r="493" spans="1:5" x14ac:dyDescent="0.25">
      <c r="A493" s="1">
        <v>1</v>
      </c>
      <c r="B493" s="1">
        <v>125</v>
      </c>
      <c r="C493" s="4">
        <v>5.94</v>
      </c>
      <c r="D493" s="1">
        <v>665</v>
      </c>
      <c r="E493" s="1">
        <v>1</v>
      </c>
    </row>
    <row r="494" spans="1:5" x14ac:dyDescent="0.25">
      <c r="A494" s="1">
        <v>1</v>
      </c>
      <c r="B494" s="1">
        <v>171</v>
      </c>
      <c r="C494" s="4">
        <v>5.94</v>
      </c>
      <c r="D494" s="1">
        <v>665</v>
      </c>
      <c r="E494" s="1">
        <v>1</v>
      </c>
    </row>
    <row r="495" spans="1:5" x14ac:dyDescent="0.25">
      <c r="A495" s="1">
        <v>1</v>
      </c>
      <c r="B495" s="1">
        <v>110</v>
      </c>
      <c r="C495" s="4">
        <v>5.94</v>
      </c>
      <c r="D495" s="1">
        <v>700</v>
      </c>
      <c r="E495" s="1">
        <v>1</v>
      </c>
    </row>
    <row r="496" spans="1:5" x14ac:dyDescent="0.25">
      <c r="A496" s="1">
        <v>1</v>
      </c>
      <c r="B496" s="1">
        <v>72</v>
      </c>
      <c r="C496" s="4">
        <v>5.94</v>
      </c>
      <c r="D496" s="1">
        <v>700</v>
      </c>
      <c r="E496" s="1">
        <v>1</v>
      </c>
    </row>
    <row r="497" spans="1:5" x14ac:dyDescent="0.25">
      <c r="A497" s="1">
        <v>1</v>
      </c>
      <c r="B497" s="1">
        <v>66.599999999999994</v>
      </c>
      <c r="C497" s="4">
        <v>5.95</v>
      </c>
      <c r="D497" s="1">
        <v>735</v>
      </c>
      <c r="E497" s="1">
        <v>1</v>
      </c>
    </row>
    <row r="498" spans="1:5" x14ac:dyDescent="0.25">
      <c r="A498" s="1">
        <v>1</v>
      </c>
      <c r="B498" s="1">
        <v>60.78</v>
      </c>
      <c r="C498" s="4">
        <v>5.96</v>
      </c>
      <c r="D498" s="1">
        <v>780</v>
      </c>
      <c r="E498" s="1">
        <v>0</v>
      </c>
    </row>
    <row r="499" spans="1:5" x14ac:dyDescent="0.25">
      <c r="A499" s="1">
        <v>1</v>
      </c>
      <c r="B499" s="1">
        <v>120</v>
      </c>
      <c r="C499" s="4">
        <v>5.96</v>
      </c>
      <c r="D499" s="1">
        <v>690</v>
      </c>
      <c r="E499" s="1">
        <v>1</v>
      </c>
    </row>
    <row r="500" spans="1:5" x14ac:dyDescent="0.25">
      <c r="A500" s="1">
        <v>1</v>
      </c>
      <c r="B500" s="1">
        <v>26</v>
      </c>
      <c r="C500" s="4">
        <v>5.96</v>
      </c>
      <c r="D500" s="1">
        <v>715</v>
      </c>
      <c r="E500" s="1">
        <v>1</v>
      </c>
    </row>
    <row r="501" spans="1:5" x14ac:dyDescent="0.25">
      <c r="A501" s="1">
        <v>0</v>
      </c>
      <c r="B501" s="1">
        <v>46</v>
      </c>
      <c r="C501" s="4">
        <v>5.97</v>
      </c>
      <c r="D501" s="1">
        <v>710</v>
      </c>
      <c r="E501" s="1">
        <v>1</v>
      </c>
    </row>
    <row r="502" spans="1:5" x14ac:dyDescent="0.25">
      <c r="A502" s="1">
        <v>0</v>
      </c>
      <c r="B502" s="1">
        <v>54</v>
      </c>
      <c r="C502" s="4">
        <v>5.98</v>
      </c>
      <c r="D502" s="1">
        <v>690</v>
      </c>
      <c r="E502" s="1">
        <v>1</v>
      </c>
    </row>
    <row r="503" spans="1:5" x14ac:dyDescent="0.25">
      <c r="A503" s="1">
        <v>1</v>
      </c>
      <c r="B503" s="1">
        <v>126</v>
      </c>
      <c r="C503" s="4">
        <v>5.99</v>
      </c>
      <c r="D503" s="1">
        <v>730</v>
      </c>
      <c r="E503" s="1">
        <v>1</v>
      </c>
    </row>
    <row r="504" spans="1:5" x14ac:dyDescent="0.25">
      <c r="A504" s="1">
        <v>0</v>
      </c>
      <c r="B504" s="1">
        <v>35</v>
      </c>
      <c r="C504" s="4">
        <v>6</v>
      </c>
      <c r="D504" s="1">
        <v>685</v>
      </c>
      <c r="E504" s="1">
        <v>1</v>
      </c>
    </row>
    <row r="505" spans="1:5" x14ac:dyDescent="0.25">
      <c r="A505" s="1">
        <v>1</v>
      </c>
      <c r="B505" s="1">
        <v>93</v>
      </c>
      <c r="C505" s="4">
        <v>6</v>
      </c>
      <c r="D505" s="1">
        <v>775</v>
      </c>
      <c r="E505" s="1">
        <v>1</v>
      </c>
    </row>
    <row r="506" spans="1:5" x14ac:dyDescent="0.25">
      <c r="A506" s="1">
        <v>0</v>
      </c>
      <c r="B506" s="1">
        <v>13</v>
      </c>
      <c r="C506" s="4">
        <v>6</v>
      </c>
      <c r="D506" s="1">
        <v>685</v>
      </c>
      <c r="E506" s="1">
        <v>1</v>
      </c>
    </row>
    <row r="507" spans="1:5" x14ac:dyDescent="0.25">
      <c r="A507" s="1">
        <v>1</v>
      </c>
      <c r="B507" s="1">
        <v>47</v>
      </c>
      <c r="C507" s="4">
        <v>6</v>
      </c>
      <c r="D507" s="1">
        <v>720</v>
      </c>
      <c r="E507" s="1">
        <v>1</v>
      </c>
    </row>
    <row r="508" spans="1:5" x14ac:dyDescent="0.25">
      <c r="A508" s="1">
        <v>0</v>
      </c>
      <c r="B508" s="1">
        <v>36</v>
      </c>
      <c r="C508" s="4">
        <v>6</v>
      </c>
      <c r="D508" s="1">
        <v>735</v>
      </c>
      <c r="E508" s="1">
        <v>1</v>
      </c>
    </row>
    <row r="509" spans="1:5" x14ac:dyDescent="0.25">
      <c r="A509" s="1">
        <v>1</v>
      </c>
      <c r="B509" s="1">
        <v>26.949369999999998</v>
      </c>
      <c r="C509" s="4">
        <v>6.01</v>
      </c>
      <c r="D509" s="1">
        <v>710</v>
      </c>
      <c r="E509" s="1">
        <v>0</v>
      </c>
    </row>
    <row r="510" spans="1:5" x14ac:dyDescent="0.25">
      <c r="A510" s="1">
        <v>1</v>
      </c>
      <c r="B510" s="1">
        <v>93</v>
      </c>
      <c r="C510" s="4">
        <v>6.02</v>
      </c>
      <c r="D510" s="1">
        <v>675</v>
      </c>
      <c r="E510" s="1">
        <v>1</v>
      </c>
    </row>
    <row r="511" spans="1:5" x14ac:dyDescent="0.25">
      <c r="A511" s="1">
        <v>0</v>
      </c>
      <c r="B511" s="1">
        <v>140</v>
      </c>
      <c r="C511" s="4">
        <v>6.03</v>
      </c>
      <c r="D511" s="1">
        <v>665</v>
      </c>
      <c r="E511" s="1">
        <v>1</v>
      </c>
    </row>
    <row r="512" spans="1:5" x14ac:dyDescent="0.25">
      <c r="A512" s="1">
        <v>1</v>
      </c>
      <c r="B512" s="1">
        <v>125</v>
      </c>
      <c r="C512" s="4">
        <v>6.03</v>
      </c>
      <c r="D512" s="1">
        <v>660</v>
      </c>
      <c r="E512" s="1">
        <v>1</v>
      </c>
    </row>
    <row r="513" spans="1:5" x14ac:dyDescent="0.25">
      <c r="A513" s="1">
        <v>0</v>
      </c>
      <c r="B513" s="1">
        <v>65</v>
      </c>
      <c r="C513" s="4">
        <v>6.04</v>
      </c>
      <c r="D513" s="1">
        <v>660</v>
      </c>
      <c r="E513" s="1">
        <v>1</v>
      </c>
    </row>
    <row r="514" spans="1:5" x14ac:dyDescent="0.25">
      <c r="A514" s="1">
        <v>1</v>
      </c>
      <c r="B514" s="1">
        <v>180</v>
      </c>
      <c r="C514" s="4">
        <v>6.04</v>
      </c>
      <c r="D514" s="1">
        <v>690</v>
      </c>
      <c r="E514" s="1">
        <v>1</v>
      </c>
    </row>
    <row r="515" spans="1:5" x14ac:dyDescent="0.25">
      <c r="A515" s="1">
        <v>1</v>
      </c>
      <c r="B515" s="1">
        <v>67</v>
      </c>
      <c r="C515" s="4">
        <v>6.05</v>
      </c>
      <c r="D515" s="1">
        <v>660</v>
      </c>
      <c r="E515" s="1">
        <v>1</v>
      </c>
    </row>
    <row r="516" spans="1:5" x14ac:dyDescent="0.25">
      <c r="A516" s="1">
        <v>0</v>
      </c>
      <c r="B516" s="1">
        <v>39.5</v>
      </c>
      <c r="C516" s="4">
        <v>6.05</v>
      </c>
      <c r="D516" s="1">
        <v>670</v>
      </c>
      <c r="E516" s="1">
        <v>1</v>
      </c>
    </row>
    <row r="517" spans="1:5" x14ac:dyDescent="0.25">
      <c r="A517" s="1">
        <v>1</v>
      </c>
      <c r="B517" s="1">
        <v>100</v>
      </c>
      <c r="C517" s="4">
        <v>6.07</v>
      </c>
      <c r="D517" s="1">
        <v>715</v>
      </c>
      <c r="E517" s="1">
        <v>0</v>
      </c>
    </row>
    <row r="518" spans="1:5" x14ac:dyDescent="0.25">
      <c r="A518" s="1">
        <v>0</v>
      </c>
      <c r="B518" s="1">
        <v>31.6</v>
      </c>
      <c r="C518" s="4">
        <v>6.08</v>
      </c>
      <c r="D518" s="1">
        <v>660</v>
      </c>
      <c r="E518" s="1">
        <v>0</v>
      </c>
    </row>
    <row r="519" spans="1:5" x14ac:dyDescent="0.25">
      <c r="A519" s="1">
        <v>1</v>
      </c>
      <c r="B519" s="1">
        <v>110</v>
      </c>
      <c r="C519" s="4">
        <v>6.08</v>
      </c>
      <c r="D519" s="1">
        <v>755</v>
      </c>
      <c r="E519" s="1">
        <v>1</v>
      </c>
    </row>
    <row r="520" spans="1:5" x14ac:dyDescent="0.25">
      <c r="A520" s="1">
        <v>1</v>
      </c>
      <c r="B520" s="1">
        <v>505</v>
      </c>
      <c r="C520" s="4">
        <v>6.09</v>
      </c>
      <c r="D520" s="1">
        <v>695</v>
      </c>
      <c r="E520" s="1">
        <v>1</v>
      </c>
    </row>
    <row r="521" spans="1:5" x14ac:dyDescent="0.25">
      <c r="A521" s="1">
        <v>0</v>
      </c>
      <c r="B521" s="1">
        <v>42</v>
      </c>
      <c r="C521" s="4">
        <v>6.09</v>
      </c>
      <c r="D521" s="1">
        <v>660</v>
      </c>
      <c r="E521" s="1">
        <v>1</v>
      </c>
    </row>
    <row r="522" spans="1:5" x14ac:dyDescent="0.25">
      <c r="A522" s="1">
        <v>0</v>
      </c>
      <c r="B522" s="1">
        <v>60</v>
      </c>
      <c r="C522" s="4">
        <v>6.12</v>
      </c>
      <c r="D522" s="1">
        <v>680</v>
      </c>
      <c r="E522" s="1">
        <v>1</v>
      </c>
    </row>
    <row r="523" spans="1:5" x14ac:dyDescent="0.25">
      <c r="A523" s="1">
        <v>1</v>
      </c>
      <c r="B523" s="1">
        <v>89</v>
      </c>
      <c r="C523" s="4">
        <v>6.14</v>
      </c>
      <c r="D523" s="1">
        <v>730</v>
      </c>
      <c r="E523" s="1">
        <v>0</v>
      </c>
    </row>
    <row r="524" spans="1:5" x14ac:dyDescent="0.25">
      <c r="A524" s="1">
        <v>0</v>
      </c>
      <c r="B524" s="1">
        <v>120</v>
      </c>
      <c r="C524" s="4">
        <v>6.14</v>
      </c>
      <c r="D524" s="1">
        <v>710</v>
      </c>
      <c r="E524" s="1">
        <v>1</v>
      </c>
    </row>
    <row r="525" spans="1:5" x14ac:dyDescent="0.25">
      <c r="A525" s="1">
        <v>0</v>
      </c>
      <c r="B525" s="1">
        <v>75</v>
      </c>
      <c r="C525" s="4">
        <v>6.14</v>
      </c>
      <c r="D525" s="1">
        <v>700</v>
      </c>
      <c r="E525" s="1">
        <v>1</v>
      </c>
    </row>
    <row r="526" spans="1:5" x14ac:dyDescent="0.25">
      <c r="A526" s="1">
        <v>1</v>
      </c>
      <c r="B526" s="1">
        <v>130.4</v>
      </c>
      <c r="C526" s="4">
        <v>6.15</v>
      </c>
      <c r="D526" s="1">
        <v>665</v>
      </c>
      <c r="E526" s="1">
        <v>1</v>
      </c>
    </row>
    <row r="527" spans="1:5" x14ac:dyDescent="0.25">
      <c r="A527" s="1">
        <v>0</v>
      </c>
      <c r="B527" s="1">
        <v>70</v>
      </c>
      <c r="C527" s="4">
        <v>6.15</v>
      </c>
      <c r="D527" s="1">
        <v>710</v>
      </c>
      <c r="E527" s="1">
        <v>1</v>
      </c>
    </row>
    <row r="528" spans="1:5" x14ac:dyDescent="0.25">
      <c r="A528" s="1">
        <v>1</v>
      </c>
      <c r="B528" s="1">
        <v>45</v>
      </c>
      <c r="C528" s="4">
        <v>6.16</v>
      </c>
      <c r="D528" s="1">
        <v>660</v>
      </c>
      <c r="E528" s="1">
        <v>0</v>
      </c>
    </row>
    <row r="529" spans="1:5" x14ac:dyDescent="0.25">
      <c r="A529" s="1">
        <v>1</v>
      </c>
      <c r="B529" s="1">
        <v>130</v>
      </c>
      <c r="C529" s="4">
        <v>6.16</v>
      </c>
      <c r="D529" s="1">
        <v>725</v>
      </c>
      <c r="E529" s="1">
        <v>1</v>
      </c>
    </row>
    <row r="530" spans="1:5" x14ac:dyDescent="0.25">
      <c r="A530" s="1">
        <v>0</v>
      </c>
      <c r="B530" s="1">
        <v>75</v>
      </c>
      <c r="C530" s="4">
        <v>6.16</v>
      </c>
      <c r="D530" s="1">
        <v>665</v>
      </c>
      <c r="E530" s="1">
        <v>1</v>
      </c>
    </row>
    <row r="531" spans="1:5" x14ac:dyDescent="0.25">
      <c r="A531" s="1">
        <v>1</v>
      </c>
      <c r="B531" s="1">
        <v>85</v>
      </c>
      <c r="C531" s="4">
        <v>6.17</v>
      </c>
      <c r="D531" s="1">
        <v>720</v>
      </c>
      <c r="E531" s="1">
        <v>1</v>
      </c>
    </row>
    <row r="532" spans="1:5" x14ac:dyDescent="0.25">
      <c r="A532" s="1">
        <v>1</v>
      </c>
      <c r="B532" s="1">
        <v>132</v>
      </c>
      <c r="C532" s="4">
        <v>6.17</v>
      </c>
      <c r="D532" s="1">
        <v>735</v>
      </c>
      <c r="E532" s="1">
        <v>1</v>
      </c>
    </row>
    <row r="533" spans="1:5" x14ac:dyDescent="0.25">
      <c r="A533" s="1">
        <v>1</v>
      </c>
      <c r="B533" s="1">
        <v>450</v>
      </c>
      <c r="C533" s="4">
        <v>6.18</v>
      </c>
      <c r="D533" s="1">
        <v>785</v>
      </c>
      <c r="E533" s="1">
        <v>1</v>
      </c>
    </row>
    <row r="534" spans="1:5" x14ac:dyDescent="0.25">
      <c r="A534" s="1">
        <v>0</v>
      </c>
      <c r="B534" s="1">
        <v>215</v>
      </c>
      <c r="C534" s="4">
        <v>6.18</v>
      </c>
      <c r="D534" s="1">
        <v>685</v>
      </c>
      <c r="E534" s="1">
        <v>1</v>
      </c>
    </row>
    <row r="535" spans="1:5" x14ac:dyDescent="0.25">
      <c r="A535" s="1">
        <v>1</v>
      </c>
      <c r="B535" s="1">
        <v>31</v>
      </c>
      <c r="C535" s="4">
        <v>6.19</v>
      </c>
      <c r="D535" s="1">
        <v>660</v>
      </c>
      <c r="E535" s="1">
        <v>1</v>
      </c>
    </row>
    <row r="536" spans="1:5" x14ac:dyDescent="0.25">
      <c r="A536" s="1">
        <v>1</v>
      </c>
      <c r="B536" s="1">
        <v>450</v>
      </c>
      <c r="C536" s="4">
        <v>6.2</v>
      </c>
      <c r="D536" s="1">
        <v>790</v>
      </c>
      <c r="E536" s="1">
        <v>1</v>
      </c>
    </row>
    <row r="537" spans="1:5" x14ac:dyDescent="0.25">
      <c r="A537" s="1">
        <v>0</v>
      </c>
      <c r="B537" s="1">
        <v>85</v>
      </c>
      <c r="C537" s="4">
        <v>6.2</v>
      </c>
      <c r="D537" s="1">
        <v>675</v>
      </c>
      <c r="E537" s="1">
        <v>1</v>
      </c>
    </row>
    <row r="538" spans="1:5" x14ac:dyDescent="0.25">
      <c r="A538" s="1">
        <v>0</v>
      </c>
      <c r="B538" s="1">
        <v>45</v>
      </c>
      <c r="C538" s="4">
        <v>6.21</v>
      </c>
      <c r="D538" s="1">
        <v>675</v>
      </c>
      <c r="E538" s="1">
        <v>1</v>
      </c>
    </row>
    <row r="539" spans="1:5" x14ac:dyDescent="0.25">
      <c r="A539" s="1">
        <v>0</v>
      </c>
      <c r="B539" s="1">
        <v>65</v>
      </c>
      <c r="C539" s="4">
        <v>6.21</v>
      </c>
      <c r="D539" s="1">
        <v>680</v>
      </c>
      <c r="E539" s="1">
        <v>1</v>
      </c>
    </row>
    <row r="540" spans="1:5" x14ac:dyDescent="0.25">
      <c r="A540" s="1">
        <v>1</v>
      </c>
      <c r="B540" s="1">
        <v>80</v>
      </c>
      <c r="C540" s="4">
        <v>6.21</v>
      </c>
      <c r="D540" s="1">
        <v>685</v>
      </c>
      <c r="E540" s="1">
        <v>1</v>
      </c>
    </row>
    <row r="541" spans="1:5" x14ac:dyDescent="0.25">
      <c r="A541" s="1">
        <v>1</v>
      </c>
      <c r="B541" s="1">
        <v>39</v>
      </c>
      <c r="C541" s="4">
        <v>6.25</v>
      </c>
      <c r="D541" s="1">
        <v>715</v>
      </c>
      <c r="E541" s="1">
        <v>1</v>
      </c>
    </row>
    <row r="542" spans="1:5" x14ac:dyDescent="0.25">
      <c r="A542" s="1">
        <v>1</v>
      </c>
      <c r="B542" s="1">
        <v>100</v>
      </c>
      <c r="C542" s="4">
        <v>6.25</v>
      </c>
      <c r="D542" s="1">
        <v>680</v>
      </c>
      <c r="E542" s="1">
        <v>1</v>
      </c>
    </row>
    <row r="543" spans="1:5" x14ac:dyDescent="0.25">
      <c r="A543" s="1">
        <v>0</v>
      </c>
      <c r="B543" s="1">
        <v>186</v>
      </c>
      <c r="C543" s="4">
        <v>6.25</v>
      </c>
      <c r="D543" s="1">
        <v>750</v>
      </c>
      <c r="E543" s="1">
        <v>1</v>
      </c>
    </row>
    <row r="544" spans="1:5" x14ac:dyDescent="0.25">
      <c r="A544" s="1">
        <v>0</v>
      </c>
      <c r="B544" s="1">
        <v>41.6</v>
      </c>
      <c r="C544" s="4">
        <v>6.26</v>
      </c>
      <c r="D544" s="1">
        <v>715</v>
      </c>
      <c r="E544" s="1">
        <v>1</v>
      </c>
    </row>
    <row r="545" spans="1:5" x14ac:dyDescent="0.25">
      <c r="A545" s="1">
        <v>1</v>
      </c>
      <c r="B545" s="1">
        <v>60</v>
      </c>
      <c r="C545" s="4">
        <v>6.26</v>
      </c>
      <c r="D545" s="1">
        <v>755</v>
      </c>
      <c r="E545" s="1">
        <v>1</v>
      </c>
    </row>
    <row r="546" spans="1:5" x14ac:dyDescent="0.25">
      <c r="A546" s="1">
        <v>1</v>
      </c>
      <c r="B546" s="1">
        <v>160</v>
      </c>
      <c r="C546" s="4">
        <v>6.26</v>
      </c>
      <c r="D546" s="1">
        <v>685</v>
      </c>
      <c r="E546" s="1">
        <v>1</v>
      </c>
    </row>
    <row r="547" spans="1:5" x14ac:dyDescent="0.25">
      <c r="A547" s="1">
        <v>1</v>
      </c>
      <c r="B547" s="1">
        <v>950</v>
      </c>
      <c r="C547" s="4">
        <v>6.26</v>
      </c>
      <c r="D547" s="1">
        <v>665</v>
      </c>
      <c r="E547" s="1">
        <v>1</v>
      </c>
    </row>
    <row r="548" spans="1:5" x14ac:dyDescent="0.25">
      <c r="A548" s="1">
        <v>1</v>
      </c>
      <c r="B548" s="1">
        <v>91.99</v>
      </c>
      <c r="C548" s="4">
        <v>6.26</v>
      </c>
      <c r="D548" s="1">
        <v>690</v>
      </c>
      <c r="E548" s="1">
        <v>1</v>
      </c>
    </row>
    <row r="549" spans="1:5" x14ac:dyDescent="0.25">
      <c r="A549" s="1">
        <v>1</v>
      </c>
      <c r="B549" s="1">
        <v>110</v>
      </c>
      <c r="C549" s="4">
        <v>6.27</v>
      </c>
      <c r="D549" s="1">
        <v>710</v>
      </c>
      <c r="E549" s="1">
        <v>0</v>
      </c>
    </row>
    <row r="550" spans="1:5" x14ac:dyDescent="0.25">
      <c r="A550" s="1">
        <v>0</v>
      </c>
      <c r="B550" s="1">
        <v>110</v>
      </c>
      <c r="C550" s="4">
        <v>6.28</v>
      </c>
      <c r="D550" s="1">
        <v>750</v>
      </c>
      <c r="E550" s="1">
        <v>1</v>
      </c>
    </row>
    <row r="551" spans="1:5" x14ac:dyDescent="0.25">
      <c r="A551" s="1">
        <v>0</v>
      </c>
      <c r="B551" s="1">
        <v>65</v>
      </c>
      <c r="C551" s="4">
        <v>6.28</v>
      </c>
      <c r="D551" s="1">
        <v>680</v>
      </c>
      <c r="E551" s="1">
        <v>1</v>
      </c>
    </row>
    <row r="552" spans="1:5" x14ac:dyDescent="0.25">
      <c r="A552" s="1">
        <v>1</v>
      </c>
      <c r="B552" s="1">
        <v>185</v>
      </c>
      <c r="C552" s="4">
        <v>6.28</v>
      </c>
      <c r="D552" s="1">
        <v>785</v>
      </c>
      <c r="E552" s="1">
        <v>1</v>
      </c>
    </row>
    <row r="553" spans="1:5" x14ac:dyDescent="0.25">
      <c r="A553" s="1">
        <v>1</v>
      </c>
      <c r="B553" s="1">
        <v>48</v>
      </c>
      <c r="C553" s="4">
        <v>6.28</v>
      </c>
      <c r="D553" s="1">
        <v>685</v>
      </c>
      <c r="E553" s="1">
        <v>1</v>
      </c>
    </row>
    <row r="554" spans="1:5" x14ac:dyDescent="0.25">
      <c r="A554" s="1">
        <v>1</v>
      </c>
      <c r="B554" s="1">
        <v>99</v>
      </c>
      <c r="C554" s="4">
        <v>6.29</v>
      </c>
      <c r="D554" s="1">
        <v>670</v>
      </c>
      <c r="E554" s="1">
        <v>1</v>
      </c>
    </row>
    <row r="555" spans="1:5" x14ac:dyDescent="0.25">
      <c r="A555" s="1">
        <v>1</v>
      </c>
      <c r="B555" s="1">
        <v>160</v>
      </c>
      <c r="C555" s="4">
        <v>6.29</v>
      </c>
      <c r="D555" s="1">
        <v>740</v>
      </c>
      <c r="E555" s="1">
        <v>1</v>
      </c>
    </row>
    <row r="556" spans="1:5" x14ac:dyDescent="0.25">
      <c r="A556" s="1">
        <v>0</v>
      </c>
      <c r="B556" s="1">
        <v>155</v>
      </c>
      <c r="C556" s="4">
        <v>6.29</v>
      </c>
      <c r="D556" s="1">
        <v>690</v>
      </c>
      <c r="E556" s="1">
        <v>1</v>
      </c>
    </row>
    <row r="557" spans="1:5" x14ac:dyDescent="0.25">
      <c r="A557" s="1">
        <v>1</v>
      </c>
      <c r="B557" s="1">
        <v>140</v>
      </c>
      <c r="C557" s="4">
        <v>6.3</v>
      </c>
      <c r="D557" s="1">
        <v>755</v>
      </c>
      <c r="E557" s="1">
        <v>1</v>
      </c>
    </row>
    <row r="558" spans="1:5" x14ac:dyDescent="0.25">
      <c r="A558" s="1">
        <v>0</v>
      </c>
      <c r="B558" s="1">
        <v>24</v>
      </c>
      <c r="C558" s="4">
        <v>6.3</v>
      </c>
      <c r="D558" s="1">
        <v>685</v>
      </c>
      <c r="E558" s="1">
        <v>1</v>
      </c>
    </row>
    <row r="559" spans="1:5" x14ac:dyDescent="0.25">
      <c r="A559" s="1">
        <v>1</v>
      </c>
      <c r="B559" s="1">
        <v>150</v>
      </c>
      <c r="C559" s="4">
        <v>6.3</v>
      </c>
      <c r="D559" s="1">
        <v>675</v>
      </c>
      <c r="E559" s="1">
        <v>1</v>
      </c>
    </row>
    <row r="560" spans="1:5" x14ac:dyDescent="0.25">
      <c r="A560" s="1">
        <v>1</v>
      </c>
      <c r="B560" s="1">
        <v>85</v>
      </c>
      <c r="C560" s="4">
        <v>6.3</v>
      </c>
      <c r="D560" s="1">
        <v>705</v>
      </c>
      <c r="E560" s="1">
        <v>1</v>
      </c>
    </row>
    <row r="561" spans="1:5" x14ac:dyDescent="0.25">
      <c r="A561" s="1">
        <v>1</v>
      </c>
      <c r="B561" s="1">
        <v>50</v>
      </c>
      <c r="C561" s="4">
        <v>6.31</v>
      </c>
      <c r="D561" s="1">
        <v>660</v>
      </c>
      <c r="E561" s="1">
        <v>1</v>
      </c>
    </row>
    <row r="562" spans="1:5" x14ac:dyDescent="0.25">
      <c r="A562" s="1">
        <v>1</v>
      </c>
      <c r="B562" s="1">
        <v>100</v>
      </c>
      <c r="C562" s="4">
        <v>6.31</v>
      </c>
      <c r="D562" s="1">
        <v>740</v>
      </c>
      <c r="E562" s="1">
        <v>1</v>
      </c>
    </row>
    <row r="563" spans="1:5" x14ac:dyDescent="0.25">
      <c r="A563" s="1">
        <v>1</v>
      </c>
      <c r="B563" s="1">
        <v>56</v>
      </c>
      <c r="C563" s="4">
        <v>6.32</v>
      </c>
      <c r="D563" s="1">
        <v>700</v>
      </c>
      <c r="E563" s="1">
        <v>1</v>
      </c>
    </row>
    <row r="564" spans="1:5" x14ac:dyDescent="0.25">
      <c r="A564" s="1">
        <v>1</v>
      </c>
      <c r="B564" s="1">
        <v>300</v>
      </c>
      <c r="C564" s="4">
        <v>6.33</v>
      </c>
      <c r="D564" s="1">
        <v>670</v>
      </c>
      <c r="E564" s="1">
        <v>1</v>
      </c>
    </row>
    <row r="565" spans="1:5" x14ac:dyDescent="0.25">
      <c r="A565" s="1">
        <v>1</v>
      </c>
      <c r="B565" s="1">
        <v>92</v>
      </c>
      <c r="C565" s="4">
        <v>6.34</v>
      </c>
      <c r="D565" s="1">
        <v>660</v>
      </c>
      <c r="E565" s="1">
        <v>1</v>
      </c>
    </row>
    <row r="566" spans="1:5" x14ac:dyDescent="0.25">
      <c r="A566" s="1">
        <v>1</v>
      </c>
      <c r="B566" s="1">
        <v>177</v>
      </c>
      <c r="C566" s="4">
        <v>6.35</v>
      </c>
      <c r="D566" s="1">
        <v>700</v>
      </c>
      <c r="E566" s="1">
        <v>1</v>
      </c>
    </row>
    <row r="567" spans="1:5" x14ac:dyDescent="0.25">
      <c r="A567" s="1">
        <v>0</v>
      </c>
      <c r="B567" s="1">
        <v>148</v>
      </c>
      <c r="C567" s="4">
        <v>6.36</v>
      </c>
      <c r="D567" s="1">
        <v>725</v>
      </c>
      <c r="E567" s="1">
        <v>1</v>
      </c>
    </row>
    <row r="568" spans="1:5" x14ac:dyDescent="0.25">
      <c r="A568" s="1">
        <v>1</v>
      </c>
      <c r="B568" s="1">
        <v>243.36</v>
      </c>
      <c r="C568" s="4">
        <v>6.37</v>
      </c>
      <c r="D568" s="1">
        <v>675</v>
      </c>
      <c r="E568" s="1">
        <v>1</v>
      </c>
    </row>
    <row r="569" spans="1:5" x14ac:dyDescent="0.25">
      <c r="A569" s="1">
        <v>0</v>
      </c>
      <c r="B569" s="1">
        <v>28.8</v>
      </c>
      <c r="C569" s="4">
        <v>6.38</v>
      </c>
      <c r="D569" s="1">
        <v>705</v>
      </c>
      <c r="E569" s="1">
        <v>0</v>
      </c>
    </row>
    <row r="570" spans="1:5" x14ac:dyDescent="0.25">
      <c r="A570" s="1">
        <v>1</v>
      </c>
      <c r="B570" s="1">
        <v>71.8</v>
      </c>
      <c r="C570" s="4">
        <v>6.38</v>
      </c>
      <c r="D570" s="1">
        <v>660</v>
      </c>
      <c r="E570" s="1">
        <v>0</v>
      </c>
    </row>
    <row r="571" spans="1:5" x14ac:dyDescent="0.25">
      <c r="A571" s="1">
        <v>1</v>
      </c>
      <c r="B571" s="1">
        <v>80</v>
      </c>
      <c r="C571" s="4">
        <v>6.38</v>
      </c>
      <c r="D571" s="1">
        <v>680</v>
      </c>
      <c r="E571" s="1">
        <v>1</v>
      </c>
    </row>
    <row r="572" spans="1:5" x14ac:dyDescent="0.25">
      <c r="A572" s="1">
        <v>0</v>
      </c>
      <c r="B572" s="1">
        <v>65</v>
      </c>
      <c r="C572" s="4">
        <v>6.39</v>
      </c>
      <c r="D572" s="1">
        <v>695</v>
      </c>
      <c r="E572" s="1">
        <v>1</v>
      </c>
    </row>
    <row r="573" spans="1:5" x14ac:dyDescent="0.25">
      <c r="A573" s="1">
        <v>0</v>
      </c>
      <c r="B573" s="1">
        <v>57.75</v>
      </c>
      <c r="C573" s="4">
        <v>6.4</v>
      </c>
      <c r="D573" s="1">
        <v>660</v>
      </c>
      <c r="E573" s="1">
        <v>1</v>
      </c>
    </row>
    <row r="574" spans="1:5" x14ac:dyDescent="0.25">
      <c r="A574" s="1">
        <v>0</v>
      </c>
      <c r="B574" s="1">
        <v>130</v>
      </c>
      <c r="C574" s="4">
        <v>6.42</v>
      </c>
      <c r="D574" s="1">
        <v>745</v>
      </c>
      <c r="E574" s="1">
        <v>0</v>
      </c>
    </row>
    <row r="575" spans="1:5" x14ac:dyDescent="0.25">
      <c r="A575" s="1">
        <v>1</v>
      </c>
      <c r="B575" s="1">
        <v>62.4</v>
      </c>
      <c r="C575" s="4">
        <v>6.42</v>
      </c>
      <c r="D575" s="1">
        <v>675</v>
      </c>
      <c r="E575" s="1">
        <v>1</v>
      </c>
    </row>
    <row r="576" spans="1:5" x14ac:dyDescent="0.25">
      <c r="A576" s="1">
        <v>0</v>
      </c>
      <c r="B576" s="1">
        <v>137</v>
      </c>
      <c r="C576" s="4">
        <v>6.44</v>
      </c>
      <c r="D576" s="1">
        <v>740</v>
      </c>
      <c r="E576" s="1">
        <v>0</v>
      </c>
    </row>
    <row r="577" spans="1:5" x14ac:dyDescent="0.25">
      <c r="A577" s="1">
        <v>0</v>
      </c>
      <c r="B577" s="1">
        <v>96</v>
      </c>
      <c r="C577" s="4">
        <v>6.44</v>
      </c>
      <c r="D577" s="1">
        <v>695</v>
      </c>
      <c r="E577" s="1">
        <v>1</v>
      </c>
    </row>
    <row r="578" spans="1:5" x14ac:dyDescent="0.25">
      <c r="A578" s="1">
        <v>0</v>
      </c>
      <c r="B578" s="1">
        <v>102</v>
      </c>
      <c r="C578" s="4">
        <v>6.44</v>
      </c>
      <c r="D578" s="1">
        <v>665</v>
      </c>
      <c r="E578" s="1">
        <v>1</v>
      </c>
    </row>
    <row r="579" spans="1:5" x14ac:dyDescent="0.25">
      <c r="A579" s="1">
        <v>0</v>
      </c>
      <c r="B579" s="1">
        <v>150</v>
      </c>
      <c r="C579" s="4">
        <v>6.46</v>
      </c>
      <c r="D579" s="1">
        <v>665</v>
      </c>
      <c r="E579" s="1">
        <v>1</v>
      </c>
    </row>
    <row r="580" spans="1:5" x14ac:dyDescent="0.25">
      <c r="A580" s="1">
        <v>1</v>
      </c>
      <c r="B580" s="1">
        <v>235</v>
      </c>
      <c r="C580" s="4">
        <v>6.46</v>
      </c>
      <c r="D580" s="1">
        <v>795</v>
      </c>
      <c r="E580" s="1">
        <v>1</v>
      </c>
    </row>
    <row r="581" spans="1:5" x14ac:dyDescent="0.25">
      <c r="A581" s="1">
        <v>0</v>
      </c>
      <c r="B581" s="1">
        <v>80</v>
      </c>
      <c r="C581" s="4">
        <v>6.47</v>
      </c>
      <c r="D581" s="1">
        <v>685</v>
      </c>
      <c r="E581" s="1">
        <v>1</v>
      </c>
    </row>
    <row r="582" spans="1:5" x14ac:dyDescent="0.25">
      <c r="A582" s="1">
        <v>0</v>
      </c>
      <c r="B582" s="1">
        <v>20</v>
      </c>
      <c r="C582" s="4">
        <v>6.48</v>
      </c>
      <c r="D582" s="1">
        <v>675</v>
      </c>
      <c r="E582" s="1">
        <v>1</v>
      </c>
    </row>
    <row r="583" spans="1:5" x14ac:dyDescent="0.25">
      <c r="A583" s="1">
        <v>1</v>
      </c>
      <c r="B583" s="1">
        <v>121.36799999999999</v>
      </c>
      <c r="C583" s="4">
        <v>6.49</v>
      </c>
      <c r="D583" s="1">
        <v>660</v>
      </c>
      <c r="E583" s="1">
        <v>1</v>
      </c>
    </row>
    <row r="584" spans="1:5" x14ac:dyDescent="0.25">
      <c r="A584" s="1">
        <v>1</v>
      </c>
      <c r="B584" s="1">
        <v>84</v>
      </c>
      <c r="C584" s="4">
        <v>6.51</v>
      </c>
      <c r="D584" s="1">
        <v>720</v>
      </c>
      <c r="E584" s="1">
        <v>1</v>
      </c>
    </row>
    <row r="585" spans="1:5" x14ac:dyDescent="0.25">
      <c r="A585" s="1">
        <v>1</v>
      </c>
      <c r="B585" s="1">
        <v>91.695999999999998</v>
      </c>
      <c r="C585" s="4">
        <v>6.53</v>
      </c>
      <c r="D585" s="1">
        <v>790</v>
      </c>
      <c r="E585" s="1">
        <v>1</v>
      </c>
    </row>
    <row r="586" spans="1:5" x14ac:dyDescent="0.25">
      <c r="A586" s="1">
        <v>1</v>
      </c>
      <c r="B586" s="1">
        <v>265</v>
      </c>
      <c r="C586" s="4">
        <v>6.54</v>
      </c>
      <c r="D586" s="1">
        <v>805</v>
      </c>
      <c r="E586" s="1">
        <v>1</v>
      </c>
    </row>
    <row r="587" spans="1:5" x14ac:dyDescent="0.25">
      <c r="A587" s="1">
        <v>0</v>
      </c>
      <c r="B587" s="1">
        <v>135</v>
      </c>
      <c r="C587" s="4">
        <v>6.56</v>
      </c>
      <c r="D587" s="1">
        <v>690</v>
      </c>
      <c r="E587" s="1">
        <v>1</v>
      </c>
    </row>
    <row r="588" spans="1:5" x14ac:dyDescent="0.25">
      <c r="A588" s="1">
        <v>1</v>
      </c>
      <c r="B588" s="1">
        <v>114</v>
      </c>
      <c r="C588" s="4">
        <v>6.57</v>
      </c>
      <c r="D588" s="1">
        <v>695</v>
      </c>
      <c r="E588" s="1">
        <v>1</v>
      </c>
    </row>
    <row r="589" spans="1:5" x14ac:dyDescent="0.25">
      <c r="A589" s="1">
        <v>1</v>
      </c>
      <c r="B589" s="1">
        <v>70</v>
      </c>
      <c r="C589" s="4">
        <v>6.58</v>
      </c>
      <c r="D589" s="1">
        <v>695</v>
      </c>
      <c r="E589" s="1">
        <v>0</v>
      </c>
    </row>
    <row r="590" spans="1:5" x14ac:dyDescent="0.25">
      <c r="A590" s="1">
        <v>0</v>
      </c>
      <c r="B590" s="1">
        <v>100</v>
      </c>
      <c r="C590" s="4">
        <v>6.6</v>
      </c>
      <c r="D590" s="1">
        <v>770</v>
      </c>
      <c r="E590" s="1">
        <v>1</v>
      </c>
    </row>
    <row r="591" spans="1:5" x14ac:dyDescent="0.25">
      <c r="A591" s="1">
        <v>1</v>
      </c>
      <c r="B591" s="1">
        <v>60</v>
      </c>
      <c r="C591" s="4">
        <v>6.61</v>
      </c>
      <c r="D591" s="1">
        <v>660</v>
      </c>
      <c r="E591" s="1">
        <v>0</v>
      </c>
    </row>
    <row r="592" spans="1:5" x14ac:dyDescent="0.25">
      <c r="A592" s="1">
        <v>1</v>
      </c>
      <c r="B592" s="1">
        <v>130</v>
      </c>
      <c r="C592" s="4">
        <v>6.61</v>
      </c>
      <c r="D592" s="1">
        <v>685</v>
      </c>
      <c r="E592" s="1">
        <v>1</v>
      </c>
    </row>
    <row r="593" spans="1:5" x14ac:dyDescent="0.25">
      <c r="A593" s="1">
        <v>0</v>
      </c>
      <c r="B593" s="1">
        <v>90</v>
      </c>
      <c r="C593" s="4">
        <v>6.61</v>
      </c>
      <c r="D593" s="1">
        <v>660</v>
      </c>
      <c r="E593" s="1">
        <v>1</v>
      </c>
    </row>
    <row r="594" spans="1:5" x14ac:dyDescent="0.25">
      <c r="A594" s="1">
        <v>0</v>
      </c>
      <c r="B594" s="1">
        <v>52</v>
      </c>
      <c r="C594" s="4">
        <v>6.62</v>
      </c>
      <c r="D594" s="1">
        <v>660</v>
      </c>
      <c r="E594" s="1">
        <v>1</v>
      </c>
    </row>
    <row r="595" spans="1:5" x14ac:dyDescent="0.25">
      <c r="A595" s="1">
        <v>1</v>
      </c>
      <c r="B595" s="1">
        <v>120</v>
      </c>
      <c r="C595" s="4">
        <v>6.62</v>
      </c>
      <c r="D595" s="1">
        <v>755</v>
      </c>
      <c r="E595" s="1">
        <v>1</v>
      </c>
    </row>
    <row r="596" spans="1:5" x14ac:dyDescent="0.25">
      <c r="A596" s="1">
        <v>1</v>
      </c>
      <c r="B596" s="1">
        <v>105</v>
      </c>
      <c r="C596" s="4">
        <v>6.63</v>
      </c>
      <c r="D596" s="1">
        <v>660</v>
      </c>
      <c r="E596" s="1">
        <v>1</v>
      </c>
    </row>
    <row r="597" spans="1:5" x14ac:dyDescent="0.25">
      <c r="A597" s="1">
        <v>1</v>
      </c>
      <c r="B597" s="1">
        <v>50</v>
      </c>
      <c r="C597" s="4">
        <v>6.63</v>
      </c>
      <c r="D597" s="1">
        <v>710</v>
      </c>
      <c r="E597" s="1">
        <v>1</v>
      </c>
    </row>
    <row r="598" spans="1:5" x14ac:dyDescent="0.25">
      <c r="A598" s="1">
        <v>1</v>
      </c>
      <c r="B598" s="1">
        <v>45</v>
      </c>
      <c r="C598" s="4">
        <v>6.64</v>
      </c>
      <c r="D598" s="1">
        <v>670</v>
      </c>
      <c r="E598" s="1">
        <v>1</v>
      </c>
    </row>
    <row r="599" spans="1:5" x14ac:dyDescent="0.25">
      <c r="A599" s="1">
        <v>0</v>
      </c>
      <c r="B599" s="1">
        <v>85</v>
      </c>
      <c r="C599" s="4">
        <v>6.64</v>
      </c>
      <c r="D599" s="1">
        <v>665</v>
      </c>
      <c r="E599" s="1">
        <v>1</v>
      </c>
    </row>
    <row r="600" spans="1:5" x14ac:dyDescent="0.25">
      <c r="A600" s="1">
        <v>0</v>
      </c>
      <c r="B600" s="1">
        <v>150</v>
      </c>
      <c r="C600" s="4">
        <v>6.66</v>
      </c>
      <c r="D600" s="1">
        <v>705</v>
      </c>
      <c r="E600" s="1">
        <v>1</v>
      </c>
    </row>
    <row r="601" spans="1:5" x14ac:dyDescent="0.25">
      <c r="A601" s="1">
        <v>1</v>
      </c>
      <c r="B601" s="1">
        <v>100</v>
      </c>
      <c r="C601" s="4">
        <v>6.67</v>
      </c>
      <c r="D601" s="1">
        <v>680</v>
      </c>
      <c r="E601" s="1">
        <v>1</v>
      </c>
    </row>
    <row r="602" spans="1:5" x14ac:dyDescent="0.25">
      <c r="A602" s="1">
        <v>1</v>
      </c>
      <c r="B602" s="1">
        <v>260</v>
      </c>
      <c r="C602" s="4">
        <v>6.67</v>
      </c>
      <c r="D602" s="1">
        <v>805</v>
      </c>
      <c r="E602" s="1">
        <v>1</v>
      </c>
    </row>
    <row r="603" spans="1:5" x14ac:dyDescent="0.25">
      <c r="A603" s="1">
        <v>0</v>
      </c>
      <c r="B603" s="1">
        <v>34</v>
      </c>
      <c r="C603" s="4">
        <v>6.67</v>
      </c>
      <c r="D603" s="1">
        <v>660</v>
      </c>
      <c r="E603" s="1">
        <v>1</v>
      </c>
    </row>
    <row r="604" spans="1:5" x14ac:dyDescent="0.25">
      <c r="A604" s="1">
        <v>0</v>
      </c>
      <c r="B604" s="1">
        <v>50</v>
      </c>
      <c r="C604" s="4">
        <v>6.7</v>
      </c>
      <c r="D604" s="1">
        <v>680</v>
      </c>
      <c r="E604" s="1">
        <v>0</v>
      </c>
    </row>
    <row r="605" spans="1:5" x14ac:dyDescent="0.25">
      <c r="A605" s="1">
        <v>0</v>
      </c>
      <c r="B605" s="1">
        <v>91</v>
      </c>
      <c r="C605" s="4">
        <v>6.7</v>
      </c>
      <c r="D605" s="1">
        <v>660</v>
      </c>
      <c r="E605" s="1">
        <v>0</v>
      </c>
    </row>
    <row r="606" spans="1:5" x14ac:dyDescent="0.25">
      <c r="A606" s="1">
        <v>1</v>
      </c>
      <c r="B606" s="1">
        <v>38</v>
      </c>
      <c r="C606" s="4">
        <v>6.7</v>
      </c>
      <c r="D606" s="1">
        <v>675</v>
      </c>
      <c r="E606" s="1">
        <v>1</v>
      </c>
    </row>
    <row r="607" spans="1:5" x14ac:dyDescent="0.25">
      <c r="A607" s="1">
        <v>1</v>
      </c>
      <c r="B607" s="1">
        <v>60</v>
      </c>
      <c r="C607" s="4">
        <v>6.7</v>
      </c>
      <c r="D607" s="1">
        <v>660</v>
      </c>
      <c r="E607" s="1">
        <v>1</v>
      </c>
    </row>
    <row r="608" spans="1:5" x14ac:dyDescent="0.25">
      <c r="A608" s="1">
        <v>1</v>
      </c>
      <c r="B608" s="1">
        <v>51</v>
      </c>
      <c r="C608" s="4">
        <v>6.71</v>
      </c>
      <c r="D608" s="1">
        <v>660</v>
      </c>
      <c r="E608" s="1">
        <v>0</v>
      </c>
    </row>
    <row r="609" spans="1:5" x14ac:dyDescent="0.25">
      <c r="A609" s="1">
        <v>1</v>
      </c>
      <c r="B609" s="1">
        <v>85</v>
      </c>
      <c r="C609" s="4">
        <v>6.71</v>
      </c>
      <c r="D609" s="1">
        <v>675</v>
      </c>
      <c r="E609" s="1">
        <v>1</v>
      </c>
    </row>
    <row r="610" spans="1:5" x14ac:dyDescent="0.25">
      <c r="A610" s="1">
        <v>1</v>
      </c>
      <c r="B610" s="1">
        <v>127.4</v>
      </c>
      <c r="C610" s="4">
        <v>6.71</v>
      </c>
      <c r="D610" s="1">
        <v>690</v>
      </c>
      <c r="E610" s="1">
        <v>1</v>
      </c>
    </row>
    <row r="611" spans="1:5" x14ac:dyDescent="0.25">
      <c r="A611" s="1">
        <v>1</v>
      </c>
      <c r="B611" s="1">
        <v>80</v>
      </c>
      <c r="C611" s="4">
        <v>6.72</v>
      </c>
      <c r="D611" s="1">
        <v>660</v>
      </c>
      <c r="E611" s="1">
        <v>1</v>
      </c>
    </row>
    <row r="612" spans="1:5" x14ac:dyDescent="0.25">
      <c r="A612" s="1">
        <v>1</v>
      </c>
      <c r="B612" s="1">
        <v>119.929</v>
      </c>
      <c r="C612" s="4">
        <v>6.72</v>
      </c>
      <c r="D612" s="1">
        <v>710</v>
      </c>
      <c r="E612" s="1">
        <v>1</v>
      </c>
    </row>
    <row r="613" spans="1:5" x14ac:dyDescent="0.25">
      <c r="A613" s="1">
        <v>1</v>
      </c>
      <c r="B613" s="1">
        <v>60</v>
      </c>
      <c r="C613" s="4">
        <v>6.72</v>
      </c>
      <c r="D613" s="1">
        <v>695</v>
      </c>
      <c r="E613" s="1">
        <v>1</v>
      </c>
    </row>
    <row r="614" spans="1:5" x14ac:dyDescent="0.25">
      <c r="A614" s="1">
        <v>0</v>
      </c>
      <c r="B614" s="1">
        <v>30.3</v>
      </c>
      <c r="C614" s="4">
        <v>6.73</v>
      </c>
      <c r="D614" s="1">
        <v>785</v>
      </c>
      <c r="E614" s="1">
        <v>1</v>
      </c>
    </row>
    <row r="615" spans="1:5" x14ac:dyDescent="0.25">
      <c r="A615" s="1">
        <v>1</v>
      </c>
      <c r="B615" s="1">
        <v>149</v>
      </c>
      <c r="C615" s="4">
        <v>6.73</v>
      </c>
      <c r="D615" s="1">
        <v>750</v>
      </c>
      <c r="E615" s="1">
        <v>1</v>
      </c>
    </row>
    <row r="616" spans="1:5" x14ac:dyDescent="0.25">
      <c r="A616" s="1">
        <v>1</v>
      </c>
      <c r="B616" s="1">
        <v>55</v>
      </c>
      <c r="C616" s="4">
        <v>6.74</v>
      </c>
      <c r="D616" s="1">
        <v>685</v>
      </c>
      <c r="E616" s="1">
        <v>1</v>
      </c>
    </row>
    <row r="617" spans="1:5" x14ac:dyDescent="0.25">
      <c r="A617" s="1">
        <v>1</v>
      </c>
      <c r="B617" s="1">
        <v>320</v>
      </c>
      <c r="C617" s="4">
        <v>6.74</v>
      </c>
      <c r="D617" s="1">
        <v>765</v>
      </c>
      <c r="E617" s="1">
        <v>1</v>
      </c>
    </row>
    <row r="618" spans="1:5" x14ac:dyDescent="0.25">
      <c r="A618" s="1">
        <v>0</v>
      </c>
      <c r="B618" s="1">
        <v>50</v>
      </c>
      <c r="C618" s="4">
        <v>6.75</v>
      </c>
      <c r="D618" s="1">
        <v>695</v>
      </c>
      <c r="E618" s="1">
        <v>1</v>
      </c>
    </row>
    <row r="619" spans="1:5" x14ac:dyDescent="0.25">
      <c r="A619" s="1">
        <v>0</v>
      </c>
      <c r="B619" s="1">
        <v>40</v>
      </c>
      <c r="C619" s="4">
        <v>6.75</v>
      </c>
      <c r="D619" s="1">
        <v>670</v>
      </c>
      <c r="E619" s="1">
        <v>1</v>
      </c>
    </row>
    <row r="620" spans="1:5" x14ac:dyDescent="0.25">
      <c r="A620" s="1">
        <v>1</v>
      </c>
      <c r="B620" s="1">
        <v>120</v>
      </c>
      <c r="C620" s="4">
        <v>6.76</v>
      </c>
      <c r="D620" s="1">
        <v>675</v>
      </c>
      <c r="E620" s="1">
        <v>0</v>
      </c>
    </row>
    <row r="621" spans="1:5" x14ac:dyDescent="0.25">
      <c r="A621" s="1">
        <v>1</v>
      </c>
      <c r="B621" s="1">
        <v>60</v>
      </c>
      <c r="C621" s="4">
        <v>6.76</v>
      </c>
      <c r="D621" s="1">
        <v>795</v>
      </c>
      <c r="E621" s="1">
        <v>1</v>
      </c>
    </row>
    <row r="622" spans="1:5" x14ac:dyDescent="0.25">
      <c r="A622" s="1">
        <v>1</v>
      </c>
      <c r="B622" s="1">
        <v>250</v>
      </c>
      <c r="C622" s="4">
        <v>6.77</v>
      </c>
      <c r="D622" s="1">
        <v>735</v>
      </c>
      <c r="E622" s="1">
        <v>1</v>
      </c>
    </row>
    <row r="623" spans="1:5" x14ac:dyDescent="0.25">
      <c r="A623" s="1">
        <v>0</v>
      </c>
      <c r="B623" s="1">
        <v>20</v>
      </c>
      <c r="C623" s="4">
        <v>6.78</v>
      </c>
      <c r="D623" s="1">
        <v>685</v>
      </c>
      <c r="E623" s="1">
        <v>1</v>
      </c>
    </row>
    <row r="624" spans="1:5" x14ac:dyDescent="0.25">
      <c r="A624" s="1">
        <v>1</v>
      </c>
      <c r="B624" s="1">
        <v>85</v>
      </c>
      <c r="C624" s="4">
        <v>6.78</v>
      </c>
      <c r="D624" s="1">
        <v>670</v>
      </c>
      <c r="E624" s="1">
        <v>1</v>
      </c>
    </row>
    <row r="625" spans="1:5" x14ac:dyDescent="0.25">
      <c r="A625" s="1">
        <v>0</v>
      </c>
      <c r="B625" s="1">
        <v>34</v>
      </c>
      <c r="C625" s="4">
        <v>6.78</v>
      </c>
      <c r="D625" s="1">
        <v>725</v>
      </c>
      <c r="E625" s="1">
        <v>1</v>
      </c>
    </row>
    <row r="626" spans="1:5" x14ac:dyDescent="0.25">
      <c r="A626" s="1">
        <v>0</v>
      </c>
      <c r="B626" s="1">
        <v>204</v>
      </c>
      <c r="C626" s="4">
        <v>6.79</v>
      </c>
      <c r="D626" s="1">
        <v>670</v>
      </c>
      <c r="E626" s="1">
        <v>1</v>
      </c>
    </row>
    <row r="627" spans="1:5" x14ac:dyDescent="0.25">
      <c r="A627" s="1">
        <v>1</v>
      </c>
      <c r="B627" s="1">
        <v>175</v>
      </c>
      <c r="C627" s="4">
        <v>6.8</v>
      </c>
      <c r="D627" s="1">
        <v>705</v>
      </c>
      <c r="E627" s="1">
        <v>1</v>
      </c>
    </row>
    <row r="628" spans="1:5" x14ac:dyDescent="0.25">
      <c r="A628" s="1">
        <v>1</v>
      </c>
      <c r="B628" s="1">
        <v>43</v>
      </c>
      <c r="C628" s="4">
        <v>6.8</v>
      </c>
      <c r="D628" s="1">
        <v>770</v>
      </c>
      <c r="E628" s="1">
        <v>1</v>
      </c>
    </row>
    <row r="629" spans="1:5" x14ac:dyDescent="0.25">
      <c r="A629" s="1">
        <v>1</v>
      </c>
      <c r="B629" s="1">
        <v>120</v>
      </c>
      <c r="C629" s="4">
        <v>6.81</v>
      </c>
      <c r="D629" s="1">
        <v>730</v>
      </c>
      <c r="E629" s="1">
        <v>1</v>
      </c>
    </row>
    <row r="630" spans="1:5" x14ac:dyDescent="0.25">
      <c r="A630" s="1">
        <v>1</v>
      </c>
      <c r="B630" s="1">
        <v>80</v>
      </c>
      <c r="C630" s="4">
        <v>6.81</v>
      </c>
      <c r="D630" s="1">
        <v>775</v>
      </c>
      <c r="E630" s="1">
        <v>1</v>
      </c>
    </row>
    <row r="631" spans="1:5" x14ac:dyDescent="0.25">
      <c r="A631" s="1">
        <v>1</v>
      </c>
      <c r="B631" s="1">
        <v>55</v>
      </c>
      <c r="C631" s="4">
        <v>6.81</v>
      </c>
      <c r="D631" s="1">
        <v>680</v>
      </c>
      <c r="E631" s="1">
        <v>1</v>
      </c>
    </row>
    <row r="632" spans="1:5" x14ac:dyDescent="0.25">
      <c r="A632" s="1">
        <v>1</v>
      </c>
      <c r="B632" s="1">
        <v>55.46</v>
      </c>
      <c r="C632" s="4">
        <v>6.82</v>
      </c>
      <c r="D632" s="1">
        <v>695</v>
      </c>
      <c r="E632" s="1">
        <v>0</v>
      </c>
    </row>
    <row r="633" spans="1:5" x14ac:dyDescent="0.25">
      <c r="A633" s="1">
        <v>0</v>
      </c>
      <c r="B633" s="1">
        <v>33.794650000000004</v>
      </c>
      <c r="C633" s="4">
        <v>6.82</v>
      </c>
      <c r="D633" s="1">
        <v>665</v>
      </c>
      <c r="E633" s="1">
        <v>1</v>
      </c>
    </row>
    <row r="634" spans="1:5" x14ac:dyDescent="0.25">
      <c r="A634" s="1">
        <v>1</v>
      </c>
      <c r="B634" s="1">
        <v>750</v>
      </c>
      <c r="C634" s="4">
        <v>6.83</v>
      </c>
      <c r="D634" s="1">
        <v>775</v>
      </c>
      <c r="E634" s="1">
        <v>1</v>
      </c>
    </row>
    <row r="635" spans="1:5" x14ac:dyDescent="0.25">
      <c r="A635" s="1">
        <v>0</v>
      </c>
      <c r="B635" s="1">
        <v>53</v>
      </c>
      <c r="C635" s="4">
        <v>6.84</v>
      </c>
      <c r="D635" s="1">
        <v>660</v>
      </c>
      <c r="E635" s="1">
        <v>1</v>
      </c>
    </row>
    <row r="636" spans="1:5" x14ac:dyDescent="0.25">
      <c r="A636" s="1">
        <v>1</v>
      </c>
      <c r="B636" s="1">
        <v>30</v>
      </c>
      <c r="C636" s="4">
        <v>6.84</v>
      </c>
      <c r="D636" s="1">
        <v>660</v>
      </c>
      <c r="E636" s="1">
        <v>1</v>
      </c>
    </row>
    <row r="637" spans="1:5" x14ac:dyDescent="0.25">
      <c r="A637" s="1">
        <v>0</v>
      </c>
      <c r="B637" s="1">
        <v>50</v>
      </c>
      <c r="C637" s="4">
        <v>6.84</v>
      </c>
      <c r="D637" s="1">
        <v>705</v>
      </c>
      <c r="E637" s="1">
        <v>1</v>
      </c>
    </row>
    <row r="638" spans="1:5" x14ac:dyDescent="0.25">
      <c r="A638" s="1">
        <v>0</v>
      </c>
      <c r="B638" s="1">
        <v>28.8</v>
      </c>
      <c r="C638" s="4">
        <v>6.85</v>
      </c>
      <c r="D638" s="1">
        <v>760</v>
      </c>
      <c r="E638" s="1">
        <v>1</v>
      </c>
    </row>
    <row r="639" spans="1:5" x14ac:dyDescent="0.25">
      <c r="A639" s="1">
        <v>0</v>
      </c>
      <c r="B639" s="1">
        <v>34.486400000000003</v>
      </c>
      <c r="C639" s="4">
        <v>6.86</v>
      </c>
      <c r="D639" s="1">
        <v>665</v>
      </c>
      <c r="E639" s="1">
        <v>0</v>
      </c>
    </row>
    <row r="640" spans="1:5" x14ac:dyDescent="0.25">
      <c r="A640" s="1">
        <v>1</v>
      </c>
      <c r="B640" s="1">
        <v>165</v>
      </c>
      <c r="C640" s="4">
        <v>6.86</v>
      </c>
      <c r="D640" s="1">
        <v>725</v>
      </c>
      <c r="E640" s="1">
        <v>1</v>
      </c>
    </row>
    <row r="641" spans="1:5" x14ac:dyDescent="0.25">
      <c r="A641" s="1">
        <v>0</v>
      </c>
      <c r="B641" s="1">
        <v>47</v>
      </c>
      <c r="C641" s="4">
        <v>6.87</v>
      </c>
      <c r="D641" s="1">
        <v>695</v>
      </c>
      <c r="E641" s="1">
        <v>0</v>
      </c>
    </row>
    <row r="642" spans="1:5" x14ac:dyDescent="0.25">
      <c r="A642" s="1">
        <v>0</v>
      </c>
      <c r="B642" s="1">
        <v>140</v>
      </c>
      <c r="C642" s="4">
        <v>6.87</v>
      </c>
      <c r="D642" s="1">
        <v>680</v>
      </c>
      <c r="E642" s="1">
        <v>0</v>
      </c>
    </row>
    <row r="643" spans="1:5" x14ac:dyDescent="0.25">
      <c r="A643" s="1">
        <v>0</v>
      </c>
      <c r="B643" s="1">
        <v>90</v>
      </c>
      <c r="C643" s="4">
        <v>6.88</v>
      </c>
      <c r="D643" s="1">
        <v>735</v>
      </c>
      <c r="E643" s="1">
        <v>0</v>
      </c>
    </row>
    <row r="644" spans="1:5" x14ac:dyDescent="0.25">
      <c r="A644" s="1">
        <v>1</v>
      </c>
      <c r="B644" s="1">
        <v>85</v>
      </c>
      <c r="C644" s="4">
        <v>6.88</v>
      </c>
      <c r="D644" s="1">
        <v>710</v>
      </c>
      <c r="E644" s="1">
        <v>1</v>
      </c>
    </row>
    <row r="645" spans="1:5" x14ac:dyDescent="0.25">
      <c r="A645" s="1">
        <v>0</v>
      </c>
      <c r="B645" s="1">
        <v>95</v>
      </c>
      <c r="C645" s="4">
        <v>6.88</v>
      </c>
      <c r="D645" s="1">
        <v>720</v>
      </c>
      <c r="E645" s="1">
        <v>1</v>
      </c>
    </row>
    <row r="646" spans="1:5" x14ac:dyDescent="0.25">
      <c r="A646" s="1">
        <v>1</v>
      </c>
      <c r="B646" s="1">
        <v>74</v>
      </c>
      <c r="C646" s="4">
        <v>6.88</v>
      </c>
      <c r="D646" s="1">
        <v>660</v>
      </c>
      <c r="E646" s="1">
        <v>1</v>
      </c>
    </row>
    <row r="647" spans="1:5" x14ac:dyDescent="0.25">
      <c r="A647" s="1">
        <v>0</v>
      </c>
      <c r="B647" s="1">
        <v>49.201000000000001</v>
      </c>
      <c r="C647" s="4">
        <v>6.88</v>
      </c>
      <c r="D647" s="1">
        <v>675</v>
      </c>
      <c r="E647" s="1">
        <v>1</v>
      </c>
    </row>
    <row r="648" spans="1:5" x14ac:dyDescent="0.25">
      <c r="A648" s="1">
        <v>1</v>
      </c>
      <c r="B648" s="1">
        <v>90</v>
      </c>
      <c r="C648" s="4">
        <v>6.89</v>
      </c>
      <c r="D648" s="1">
        <v>660</v>
      </c>
      <c r="E648" s="1">
        <v>1</v>
      </c>
    </row>
    <row r="649" spans="1:5" x14ac:dyDescent="0.25">
      <c r="A649" s="1">
        <v>0</v>
      </c>
      <c r="B649" s="1">
        <v>66</v>
      </c>
      <c r="C649" s="4">
        <v>6.89</v>
      </c>
      <c r="D649" s="1">
        <v>665</v>
      </c>
      <c r="E649" s="1">
        <v>1</v>
      </c>
    </row>
    <row r="650" spans="1:5" x14ac:dyDescent="0.25">
      <c r="A650" s="1">
        <v>1</v>
      </c>
      <c r="B650" s="1">
        <v>95.367999999999995</v>
      </c>
      <c r="C650" s="4">
        <v>6.9</v>
      </c>
      <c r="D650" s="1">
        <v>720</v>
      </c>
      <c r="E650" s="1">
        <v>1</v>
      </c>
    </row>
    <row r="651" spans="1:5" x14ac:dyDescent="0.25">
      <c r="A651" s="1">
        <v>1</v>
      </c>
      <c r="B651" s="1">
        <v>108</v>
      </c>
      <c r="C651" s="4">
        <v>6.91</v>
      </c>
      <c r="D651" s="1">
        <v>660</v>
      </c>
      <c r="E651" s="1">
        <v>1</v>
      </c>
    </row>
    <row r="652" spans="1:5" x14ac:dyDescent="0.25">
      <c r="A652" s="1">
        <v>0</v>
      </c>
      <c r="B652" s="1">
        <v>300</v>
      </c>
      <c r="C652" s="4">
        <v>6.91</v>
      </c>
      <c r="D652" s="1">
        <v>755</v>
      </c>
      <c r="E652" s="1">
        <v>1</v>
      </c>
    </row>
    <row r="653" spans="1:5" x14ac:dyDescent="0.25">
      <c r="A653" s="1">
        <v>1</v>
      </c>
      <c r="B653" s="1">
        <v>62</v>
      </c>
      <c r="C653" s="4">
        <v>6.91</v>
      </c>
      <c r="D653" s="1">
        <v>670</v>
      </c>
      <c r="E653" s="1">
        <v>1</v>
      </c>
    </row>
    <row r="654" spans="1:5" x14ac:dyDescent="0.25">
      <c r="A654" s="1">
        <v>1</v>
      </c>
      <c r="B654" s="1">
        <v>38</v>
      </c>
      <c r="C654" s="4">
        <v>6.92</v>
      </c>
      <c r="D654" s="1">
        <v>700</v>
      </c>
      <c r="E654" s="1">
        <v>0</v>
      </c>
    </row>
    <row r="655" spans="1:5" x14ac:dyDescent="0.25">
      <c r="A655" s="1">
        <v>0</v>
      </c>
      <c r="B655" s="1">
        <v>28.263000000000002</v>
      </c>
      <c r="C655" s="4">
        <v>6.92</v>
      </c>
      <c r="D655" s="1">
        <v>670</v>
      </c>
      <c r="E655" s="1">
        <v>0</v>
      </c>
    </row>
    <row r="656" spans="1:5" x14ac:dyDescent="0.25">
      <c r="A656" s="1">
        <v>0</v>
      </c>
      <c r="B656" s="1">
        <v>85</v>
      </c>
      <c r="C656" s="4">
        <v>6.92</v>
      </c>
      <c r="D656" s="1">
        <v>710</v>
      </c>
      <c r="E656" s="1">
        <v>1</v>
      </c>
    </row>
    <row r="657" spans="1:5" x14ac:dyDescent="0.25">
      <c r="A657" s="1">
        <v>1</v>
      </c>
      <c r="B657" s="1">
        <v>210</v>
      </c>
      <c r="C657" s="4">
        <v>6.93</v>
      </c>
      <c r="D657" s="1">
        <v>695</v>
      </c>
      <c r="E657" s="1">
        <v>1</v>
      </c>
    </row>
    <row r="658" spans="1:5" x14ac:dyDescent="0.25">
      <c r="A658" s="1">
        <v>1</v>
      </c>
      <c r="B658" s="1">
        <v>50</v>
      </c>
      <c r="C658" s="4">
        <v>6.94</v>
      </c>
      <c r="D658" s="1">
        <v>720</v>
      </c>
      <c r="E658" s="1">
        <v>0</v>
      </c>
    </row>
    <row r="659" spans="1:5" x14ac:dyDescent="0.25">
      <c r="A659" s="1">
        <v>0</v>
      </c>
      <c r="B659" s="1">
        <v>320</v>
      </c>
      <c r="C659" s="4">
        <v>6.94</v>
      </c>
      <c r="D659" s="1">
        <v>680</v>
      </c>
      <c r="E659" s="1">
        <v>1</v>
      </c>
    </row>
    <row r="660" spans="1:5" x14ac:dyDescent="0.25">
      <c r="A660" s="1">
        <v>1</v>
      </c>
      <c r="B660" s="1">
        <v>52</v>
      </c>
      <c r="C660" s="4">
        <v>6.95</v>
      </c>
      <c r="D660" s="1">
        <v>665</v>
      </c>
      <c r="E660" s="1">
        <v>1</v>
      </c>
    </row>
    <row r="661" spans="1:5" x14ac:dyDescent="0.25">
      <c r="A661" s="1">
        <v>0</v>
      </c>
      <c r="B661" s="1">
        <v>65</v>
      </c>
      <c r="C661" s="4">
        <v>6.96</v>
      </c>
      <c r="D661" s="1">
        <v>710</v>
      </c>
      <c r="E661" s="1">
        <v>1</v>
      </c>
    </row>
    <row r="662" spans="1:5" x14ac:dyDescent="0.25">
      <c r="A662" s="1">
        <v>0</v>
      </c>
      <c r="B662" s="1">
        <v>30</v>
      </c>
      <c r="C662" s="4">
        <v>6.96</v>
      </c>
      <c r="D662" s="1">
        <v>685</v>
      </c>
      <c r="E662" s="1">
        <v>1</v>
      </c>
    </row>
    <row r="663" spans="1:5" x14ac:dyDescent="0.25">
      <c r="A663" s="1">
        <v>1</v>
      </c>
      <c r="B663" s="1">
        <v>91.8</v>
      </c>
      <c r="C663" s="4">
        <v>6.98</v>
      </c>
      <c r="D663" s="1">
        <v>695</v>
      </c>
      <c r="E663" s="1">
        <v>1</v>
      </c>
    </row>
    <row r="664" spans="1:5" x14ac:dyDescent="0.25">
      <c r="A664" s="1">
        <v>1</v>
      </c>
      <c r="B664" s="1">
        <v>105</v>
      </c>
      <c r="C664" s="4">
        <v>6.98</v>
      </c>
      <c r="D664" s="1">
        <v>720</v>
      </c>
      <c r="E664" s="1">
        <v>1</v>
      </c>
    </row>
    <row r="665" spans="1:5" x14ac:dyDescent="0.25">
      <c r="A665" s="1">
        <v>0</v>
      </c>
      <c r="B665" s="1">
        <v>30.72</v>
      </c>
      <c r="C665" s="4">
        <v>6.99</v>
      </c>
      <c r="D665" s="1">
        <v>705</v>
      </c>
      <c r="E665" s="1">
        <v>0</v>
      </c>
    </row>
    <row r="666" spans="1:5" x14ac:dyDescent="0.25">
      <c r="A666" s="1">
        <v>1</v>
      </c>
      <c r="B666" s="1">
        <v>27.8</v>
      </c>
      <c r="C666" s="4">
        <v>6.99</v>
      </c>
      <c r="D666" s="1">
        <v>660</v>
      </c>
      <c r="E666" s="1">
        <v>1</v>
      </c>
    </row>
    <row r="667" spans="1:5" x14ac:dyDescent="0.25">
      <c r="A667" s="1">
        <v>1</v>
      </c>
      <c r="B667" s="1">
        <v>69.8</v>
      </c>
      <c r="C667" s="4">
        <v>7</v>
      </c>
      <c r="D667" s="1">
        <v>675</v>
      </c>
      <c r="E667" s="1">
        <v>1</v>
      </c>
    </row>
    <row r="668" spans="1:5" x14ac:dyDescent="0.25">
      <c r="A668" s="1">
        <v>0</v>
      </c>
      <c r="B668" s="1">
        <v>37</v>
      </c>
      <c r="C668" s="4">
        <v>7.01</v>
      </c>
      <c r="D668" s="1">
        <v>665</v>
      </c>
      <c r="E668" s="1">
        <v>0</v>
      </c>
    </row>
    <row r="669" spans="1:5" x14ac:dyDescent="0.25">
      <c r="A669" s="1">
        <v>1</v>
      </c>
      <c r="B669" s="1">
        <v>179.5</v>
      </c>
      <c r="C669" s="4">
        <v>7.02</v>
      </c>
      <c r="D669" s="1">
        <v>740</v>
      </c>
      <c r="E669" s="1">
        <v>1</v>
      </c>
    </row>
    <row r="670" spans="1:5" x14ac:dyDescent="0.25">
      <c r="A670" s="1">
        <v>1</v>
      </c>
      <c r="B670" s="1">
        <v>40</v>
      </c>
      <c r="C670" s="4">
        <v>7.02</v>
      </c>
      <c r="D670" s="1">
        <v>665</v>
      </c>
      <c r="E670" s="1">
        <v>1</v>
      </c>
    </row>
    <row r="671" spans="1:5" x14ac:dyDescent="0.25">
      <c r="A671" s="1">
        <v>1</v>
      </c>
      <c r="B671" s="1">
        <v>48</v>
      </c>
      <c r="C671" s="4">
        <v>7.02</v>
      </c>
      <c r="D671" s="1">
        <v>660</v>
      </c>
      <c r="E671" s="1">
        <v>1</v>
      </c>
    </row>
    <row r="672" spans="1:5" x14ac:dyDescent="0.25">
      <c r="A672" s="1">
        <v>0</v>
      </c>
      <c r="B672" s="1">
        <v>118</v>
      </c>
      <c r="C672" s="4">
        <v>7.03</v>
      </c>
      <c r="D672" s="1">
        <v>665</v>
      </c>
      <c r="E672" s="1">
        <v>0</v>
      </c>
    </row>
    <row r="673" spans="1:5" x14ac:dyDescent="0.25">
      <c r="A673" s="1">
        <v>1</v>
      </c>
      <c r="B673" s="1">
        <v>150</v>
      </c>
      <c r="C673" s="4">
        <v>7.03</v>
      </c>
      <c r="D673" s="1">
        <v>715</v>
      </c>
      <c r="E673" s="1">
        <v>1</v>
      </c>
    </row>
    <row r="674" spans="1:5" x14ac:dyDescent="0.25">
      <c r="A674" s="1">
        <v>1</v>
      </c>
      <c r="B674" s="1">
        <v>140</v>
      </c>
      <c r="C674" s="4">
        <v>7.03</v>
      </c>
      <c r="D674" s="1">
        <v>710</v>
      </c>
      <c r="E674" s="1">
        <v>1</v>
      </c>
    </row>
    <row r="675" spans="1:5" x14ac:dyDescent="0.25">
      <c r="A675" s="1">
        <v>0</v>
      </c>
      <c r="B675" s="1">
        <v>100</v>
      </c>
      <c r="C675" s="4">
        <v>7.03</v>
      </c>
      <c r="D675" s="1">
        <v>675</v>
      </c>
      <c r="E675" s="1">
        <v>1</v>
      </c>
    </row>
    <row r="676" spans="1:5" x14ac:dyDescent="0.25">
      <c r="A676" s="1">
        <v>0</v>
      </c>
      <c r="B676" s="1">
        <v>60</v>
      </c>
      <c r="C676" s="4">
        <v>7.04</v>
      </c>
      <c r="D676" s="1">
        <v>665</v>
      </c>
      <c r="E676" s="1">
        <v>1</v>
      </c>
    </row>
    <row r="677" spans="1:5" x14ac:dyDescent="0.25">
      <c r="A677" s="1">
        <v>1</v>
      </c>
      <c r="B677" s="1">
        <v>48</v>
      </c>
      <c r="C677" s="4">
        <v>7.05</v>
      </c>
      <c r="D677" s="1">
        <v>685</v>
      </c>
      <c r="E677" s="1">
        <v>1</v>
      </c>
    </row>
    <row r="678" spans="1:5" x14ac:dyDescent="0.25">
      <c r="A678" s="1">
        <v>0</v>
      </c>
      <c r="B678" s="1">
        <v>125</v>
      </c>
      <c r="C678" s="4">
        <v>7.05</v>
      </c>
      <c r="D678" s="1">
        <v>695</v>
      </c>
      <c r="E678" s="1">
        <v>1</v>
      </c>
    </row>
    <row r="679" spans="1:5" x14ac:dyDescent="0.25">
      <c r="A679" s="1">
        <v>1</v>
      </c>
      <c r="B679" s="1">
        <v>102</v>
      </c>
      <c r="C679" s="4">
        <v>7.05</v>
      </c>
      <c r="D679" s="1">
        <v>735</v>
      </c>
      <c r="E679" s="1">
        <v>1</v>
      </c>
    </row>
    <row r="680" spans="1:5" x14ac:dyDescent="0.25">
      <c r="A680" s="1">
        <v>1</v>
      </c>
      <c r="B680" s="1">
        <v>105.08</v>
      </c>
      <c r="C680" s="4">
        <v>7.05</v>
      </c>
      <c r="D680" s="1">
        <v>695</v>
      </c>
      <c r="E680" s="1">
        <v>1</v>
      </c>
    </row>
    <row r="681" spans="1:5" x14ac:dyDescent="0.25">
      <c r="A681" s="1">
        <v>1</v>
      </c>
      <c r="B681" s="1">
        <v>65</v>
      </c>
      <c r="C681" s="4">
        <v>7.05</v>
      </c>
      <c r="D681" s="1">
        <v>680</v>
      </c>
      <c r="E681" s="1">
        <v>1</v>
      </c>
    </row>
    <row r="682" spans="1:5" x14ac:dyDescent="0.25">
      <c r="A682" s="1">
        <v>1</v>
      </c>
      <c r="B682" s="1">
        <v>124</v>
      </c>
      <c r="C682" s="4">
        <v>7.07</v>
      </c>
      <c r="D682" s="1">
        <v>740</v>
      </c>
      <c r="E682" s="1">
        <v>1</v>
      </c>
    </row>
    <row r="683" spans="1:5" x14ac:dyDescent="0.25">
      <c r="A683" s="1">
        <v>1</v>
      </c>
      <c r="B683" s="1">
        <v>59</v>
      </c>
      <c r="C683" s="4">
        <v>7.08</v>
      </c>
      <c r="D683" s="1">
        <v>660</v>
      </c>
      <c r="E683" s="1">
        <v>0</v>
      </c>
    </row>
    <row r="684" spans="1:5" x14ac:dyDescent="0.25">
      <c r="A684" s="1">
        <v>1</v>
      </c>
      <c r="B684" s="1">
        <v>94</v>
      </c>
      <c r="C684" s="4">
        <v>7.09</v>
      </c>
      <c r="D684" s="1">
        <v>690</v>
      </c>
      <c r="E684" s="1">
        <v>1</v>
      </c>
    </row>
    <row r="685" spans="1:5" x14ac:dyDescent="0.25">
      <c r="A685" s="1">
        <v>0</v>
      </c>
      <c r="B685" s="1">
        <v>135</v>
      </c>
      <c r="C685" s="4">
        <v>7.09</v>
      </c>
      <c r="D685" s="1">
        <v>685</v>
      </c>
      <c r="E685" s="1">
        <v>1</v>
      </c>
    </row>
    <row r="686" spans="1:5" x14ac:dyDescent="0.25">
      <c r="A686" s="1">
        <v>1</v>
      </c>
      <c r="B686" s="1">
        <v>94</v>
      </c>
      <c r="C686" s="4">
        <v>7.09</v>
      </c>
      <c r="D686" s="1">
        <v>755</v>
      </c>
      <c r="E686" s="1">
        <v>1</v>
      </c>
    </row>
    <row r="687" spans="1:5" x14ac:dyDescent="0.25">
      <c r="A687" s="1">
        <v>1</v>
      </c>
      <c r="B687" s="1">
        <v>250</v>
      </c>
      <c r="C687" s="4">
        <v>7.1</v>
      </c>
      <c r="D687" s="1">
        <v>675</v>
      </c>
      <c r="E687" s="1">
        <v>0</v>
      </c>
    </row>
    <row r="688" spans="1:5" x14ac:dyDescent="0.25">
      <c r="A688" s="1">
        <v>0</v>
      </c>
      <c r="B688" s="1">
        <v>195</v>
      </c>
      <c r="C688" s="4">
        <v>7.11</v>
      </c>
      <c r="D688" s="1">
        <v>680</v>
      </c>
      <c r="E688" s="1">
        <v>1</v>
      </c>
    </row>
    <row r="689" spans="1:5" x14ac:dyDescent="0.25">
      <c r="A689" s="1">
        <v>1</v>
      </c>
      <c r="B689" s="1">
        <v>150</v>
      </c>
      <c r="C689" s="4">
        <v>7.11</v>
      </c>
      <c r="D689" s="1">
        <v>760</v>
      </c>
      <c r="E689" s="1">
        <v>1</v>
      </c>
    </row>
    <row r="690" spans="1:5" x14ac:dyDescent="0.25">
      <c r="A690" s="1">
        <v>1</v>
      </c>
      <c r="B690" s="1">
        <v>75</v>
      </c>
      <c r="C690" s="4">
        <v>7.12</v>
      </c>
      <c r="D690" s="1">
        <v>680</v>
      </c>
      <c r="E690" s="1">
        <v>1</v>
      </c>
    </row>
    <row r="691" spans="1:5" x14ac:dyDescent="0.25">
      <c r="A691" s="1">
        <v>0</v>
      </c>
      <c r="B691" s="1">
        <v>92</v>
      </c>
      <c r="C691" s="4">
        <v>7.12</v>
      </c>
      <c r="D691" s="1">
        <v>690</v>
      </c>
      <c r="E691" s="1">
        <v>1</v>
      </c>
    </row>
    <row r="692" spans="1:5" x14ac:dyDescent="0.25">
      <c r="A692" s="1">
        <v>0</v>
      </c>
      <c r="B692" s="1">
        <v>16</v>
      </c>
      <c r="C692" s="4">
        <v>7.13</v>
      </c>
      <c r="D692" s="1">
        <v>725</v>
      </c>
      <c r="E692" s="1">
        <v>1</v>
      </c>
    </row>
    <row r="693" spans="1:5" x14ac:dyDescent="0.25">
      <c r="A693" s="1">
        <v>1</v>
      </c>
      <c r="B693" s="1">
        <v>35</v>
      </c>
      <c r="C693" s="4">
        <v>7.13</v>
      </c>
      <c r="D693" s="1">
        <v>690</v>
      </c>
      <c r="E693" s="1">
        <v>1</v>
      </c>
    </row>
    <row r="694" spans="1:5" x14ac:dyDescent="0.25">
      <c r="A694" s="1">
        <v>1</v>
      </c>
      <c r="B694" s="1">
        <v>120</v>
      </c>
      <c r="C694" s="4">
        <v>7.13</v>
      </c>
      <c r="D694" s="1">
        <v>805</v>
      </c>
      <c r="E694" s="1">
        <v>1</v>
      </c>
    </row>
    <row r="695" spans="1:5" x14ac:dyDescent="0.25">
      <c r="A695" s="1">
        <v>1</v>
      </c>
      <c r="B695" s="1">
        <v>100</v>
      </c>
      <c r="C695" s="4">
        <v>7.13</v>
      </c>
      <c r="D695" s="1">
        <v>750</v>
      </c>
      <c r="E695" s="1">
        <v>1</v>
      </c>
    </row>
    <row r="696" spans="1:5" x14ac:dyDescent="0.25">
      <c r="A696" s="1">
        <v>1</v>
      </c>
      <c r="B696" s="1">
        <v>128</v>
      </c>
      <c r="C696" s="4">
        <v>7.16</v>
      </c>
      <c r="D696" s="1">
        <v>750</v>
      </c>
      <c r="E696" s="1">
        <v>1</v>
      </c>
    </row>
    <row r="697" spans="1:5" x14ac:dyDescent="0.25">
      <c r="A697" s="1">
        <v>1</v>
      </c>
      <c r="B697" s="1">
        <v>116</v>
      </c>
      <c r="C697" s="4">
        <v>7.16</v>
      </c>
      <c r="D697" s="1">
        <v>690</v>
      </c>
      <c r="E697" s="1">
        <v>1</v>
      </c>
    </row>
    <row r="698" spans="1:5" x14ac:dyDescent="0.25">
      <c r="A698" s="1">
        <v>1</v>
      </c>
      <c r="B698" s="1">
        <v>75</v>
      </c>
      <c r="C698" s="4">
        <v>7.16</v>
      </c>
      <c r="D698" s="1">
        <v>725</v>
      </c>
      <c r="E698" s="1">
        <v>1</v>
      </c>
    </row>
    <row r="699" spans="1:5" x14ac:dyDescent="0.25">
      <c r="A699" s="1">
        <v>0</v>
      </c>
      <c r="B699" s="1">
        <v>65</v>
      </c>
      <c r="C699" s="4">
        <v>7.16</v>
      </c>
      <c r="D699" s="1">
        <v>670</v>
      </c>
      <c r="E699" s="1">
        <v>1</v>
      </c>
    </row>
    <row r="700" spans="1:5" x14ac:dyDescent="0.25">
      <c r="A700" s="1">
        <v>1</v>
      </c>
      <c r="B700" s="1">
        <v>62</v>
      </c>
      <c r="C700" s="4">
        <v>7.18</v>
      </c>
      <c r="D700" s="1">
        <v>700</v>
      </c>
      <c r="E700" s="1">
        <v>1</v>
      </c>
    </row>
    <row r="701" spans="1:5" x14ac:dyDescent="0.25">
      <c r="A701" s="1">
        <v>0</v>
      </c>
      <c r="B701" s="1">
        <v>120</v>
      </c>
      <c r="C701" s="4">
        <v>7.18</v>
      </c>
      <c r="D701" s="1">
        <v>685</v>
      </c>
      <c r="E701" s="1">
        <v>1</v>
      </c>
    </row>
    <row r="702" spans="1:5" x14ac:dyDescent="0.25">
      <c r="A702" s="1">
        <v>1</v>
      </c>
      <c r="B702" s="1">
        <v>385</v>
      </c>
      <c r="C702" s="4">
        <v>7.18</v>
      </c>
      <c r="D702" s="1">
        <v>700</v>
      </c>
      <c r="E702" s="1">
        <v>1</v>
      </c>
    </row>
    <row r="703" spans="1:5" x14ac:dyDescent="0.25">
      <c r="A703" s="1">
        <v>0</v>
      </c>
      <c r="B703" s="1">
        <v>95</v>
      </c>
      <c r="C703" s="4">
        <v>7.18</v>
      </c>
      <c r="D703" s="1">
        <v>675</v>
      </c>
      <c r="E703" s="1">
        <v>1</v>
      </c>
    </row>
    <row r="704" spans="1:5" x14ac:dyDescent="0.25">
      <c r="A704" s="1">
        <v>0</v>
      </c>
      <c r="B704" s="1">
        <v>23.378</v>
      </c>
      <c r="C704" s="4">
        <v>7.19</v>
      </c>
      <c r="D704" s="1">
        <v>735</v>
      </c>
      <c r="E704" s="1">
        <v>1</v>
      </c>
    </row>
    <row r="705" spans="1:5" x14ac:dyDescent="0.25">
      <c r="A705" s="1">
        <v>0</v>
      </c>
      <c r="B705" s="1">
        <v>52</v>
      </c>
      <c r="C705" s="4">
        <v>7.2</v>
      </c>
      <c r="D705" s="1">
        <v>705</v>
      </c>
      <c r="E705" s="1">
        <v>1</v>
      </c>
    </row>
    <row r="706" spans="1:5" x14ac:dyDescent="0.25">
      <c r="A706" s="1">
        <v>0</v>
      </c>
      <c r="B706" s="1">
        <v>40</v>
      </c>
      <c r="C706" s="4">
        <v>7.2</v>
      </c>
      <c r="D706" s="1">
        <v>690</v>
      </c>
      <c r="E706" s="1">
        <v>1</v>
      </c>
    </row>
    <row r="707" spans="1:5" x14ac:dyDescent="0.25">
      <c r="A707" s="1">
        <v>1</v>
      </c>
      <c r="B707" s="1">
        <v>260</v>
      </c>
      <c r="C707" s="4">
        <v>7.2</v>
      </c>
      <c r="D707" s="1">
        <v>680</v>
      </c>
      <c r="E707" s="1">
        <v>1</v>
      </c>
    </row>
    <row r="708" spans="1:5" x14ac:dyDescent="0.25">
      <c r="A708" s="1">
        <v>0</v>
      </c>
      <c r="B708" s="1">
        <v>105</v>
      </c>
      <c r="C708" s="4">
        <v>7.2</v>
      </c>
      <c r="D708" s="1">
        <v>665</v>
      </c>
      <c r="E708" s="1">
        <v>1</v>
      </c>
    </row>
    <row r="709" spans="1:5" x14ac:dyDescent="0.25">
      <c r="A709" s="1">
        <v>1</v>
      </c>
      <c r="B709" s="1">
        <v>135</v>
      </c>
      <c r="C709" s="4">
        <v>7.2</v>
      </c>
      <c r="D709" s="1">
        <v>690</v>
      </c>
      <c r="E709" s="1">
        <v>1</v>
      </c>
    </row>
    <row r="710" spans="1:5" x14ac:dyDescent="0.25">
      <c r="A710" s="1">
        <v>0</v>
      </c>
      <c r="B710" s="1">
        <v>70</v>
      </c>
      <c r="C710" s="4">
        <v>7.2</v>
      </c>
      <c r="D710" s="1">
        <v>660</v>
      </c>
      <c r="E710" s="1">
        <v>1</v>
      </c>
    </row>
    <row r="711" spans="1:5" x14ac:dyDescent="0.25">
      <c r="A711" s="1">
        <v>1</v>
      </c>
      <c r="B711" s="1">
        <v>180</v>
      </c>
      <c r="C711" s="4">
        <v>7.21</v>
      </c>
      <c r="D711" s="1">
        <v>720</v>
      </c>
      <c r="E711" s="1">
        <v>1</v>
      </c>
    </row>
    <row r="712" spans="1:5" x14ac:dyDescent="0.25">
      <c r="A712" s="1">
        <v>0</v>
      </c>
      <c r="B712" s="1">
        <v>58</v>
      </c>
      <c r="C712" s="4">
        <v>7.22</v>
      </c>
      <c r="D712" s="1">
        <v>660</v>
      </c>
      <c r="E712" s="1">
        <v>0</v>
      </c>
    </row>
    <row r="713" spans="1:5" x14ac:dyDescent="0.25">
      <c r="A713" s="1">
        <v>1</v>
      </c>
      <c r="B713" s="1">
        <v>72</v>
      </c>
      <c r="C713" s="4">
        <v>7.22</v>
      </c>
      <c r="D713" s="1">
        <v>700</v>
      </c>
      <c r="E713" s="1">
        <v>0</v>
      </c>
    </row>
    <row r="714" spans="1:5" x14ac:dyDescent="0.25">
      <c r="A714" s="1">
        <v>0</v>
      </c>
      <c r="B714" s="1">
        <v>42</v>
      </c>
      <c r="C714" s="4">
        <v>7.23</v>
      </c>
      <c r="D714" s="1">
        <v>660</v>
      </c>
      <c r="E714" s="1">
        <v>0</v>
      </c>
    </row>
    <row r="715" spans="1:5" x14ac:dyDescent="0.25">
      <c r="A715" s="1">
        <v>1</v>
      </c>
      <c r="B715" s="1">
        <v>380</v>
      </c>
      <c r="C715" s="4">
        <v>7.23</v>
      </c>
      <c r="D715" s="1">
        <v>745</v>
      </c>
      <c r="E715" s="1">
        <v>1</v>
      </c>
    </row>
    <row r="716" spans="1:5" x14ac:dyDescent="0.25">
      <c r="A716" s="1">
        <v>0</v>
      </c>
      <c r="B716" s="1">
        <v>31.2</v>
      </c>
      <c r="C716" s="4">
        <v>7.23</v>
      </c>
      <c r="D716" s="1">
        <v>720</v>
      </c>
      <c r="E716" s="1">
        <v>1</v>
      </c>
    </row>
    <row r="717" spans="1:5" x14ac:dyDescent="0.25">
      <c r="A717" s="1">
        <v>1</v>
      </c>
      <c r="B717" s="1">
        <v>45</v>
      </c>
      <c r="C717" s="4">
        <v>7.23</v>
      </c>
      <c r="D717" s="1">
        <v>660</v>
      </c>
      <c r="E717" s="1">
        <v>1</v>
      </c>
    </row>
    <row r="718" spans="1:5" x14ac:dyDescent="0.25">
      <c r="A718" s="1">
        <v>0</v>
      </c>
      <c r="B718" s="1">
        <v>35</v>
      </c>
      <c r="C718" s="4">
        <v>7.24</v>
      </c>
      <c r="D718" s="1">
        <v>725</v>
      </c>
      <c r="E718" s="1">
        <v>1</v>
      </c>
    </row>
    <row r="719" spans="1:5" x14ac:dyDescent="0.25">
      <c r="A719" s="1">
        <v>0</v>
      </c>
      <c r="B719" s="1">
        <v>100</v>
      </c>
      <c r="C719" s="4">
        <v>7.25</v>
      </c>
      <c r="D719" s="1">
        <v>660</v>
      </c>
      <c r="E719" s="1">
        <v>1</v>
      </c>
    </row>
    <row r="720" spans="1:5" x14ac:dyDescent="0.25">
      <c r="A720" s="1">
        <v>0</v>
      </c>
      <c r="B720" s="1">
        <v>106</v>
      </c>
      <c r="C720" s="4">
        <v>7.26</v>
      </c>
      <c r="D720" s="1">
        <v>670</v>
      </c>
      <c r="E720" s="1">
        <v>0</v>
      </c>
    </row>
    <row r="721" spans="1:5" x14ac:dyDescent="0.25">
      <c r="A721" s="1">
        <v>1</v>
      </c>
      <c r="B721" s="1">
        <v>21</v>
      </c>
      <c r="C721" s="4">
        <v>7.26</v>
      </c>
      <c r="D721" s="1">
        <v>660</v>
      </c>
      <c r="E721" s="1">
        <v>1</v>
      </c>
    </row>
    <row r="722" spans="1:5" x14ac:dyDescent="0.25">
      <c r="A722" s="1">
        <v>0</v>
      </c>
      <c r="B722" s="1">
        <v>100</v>
      </c>
      <c r="C722" s="4">
        <v>7.26</v>
      </c>
      <c r="D722" s="1">
        <v>665</v>
      </c>
      <c r="E722" s="1">
        <v>1</v>
      </c>
    </row>
    <row r="723" spans="1:5" x14ac:dyDescent="0.25">
      <c r="A723" s="1">
        <v>1</v>
      </c>
      <c r="B723" s="1">
        <v>34.56</v>
      </c>
      <c r="C723" s="4">
        <v>7.26</v>
      </c>
      <c r="D723" s="1">
        <v>715</v>
      </c>
      <c r="E723" s="1">
        <v>1</v>
      </c>
    </row>
    <row r="724" spans="1:5" x14ac:dyDescent="0.25">
      <c r="A724" s="1">
        <v>1</v>
      </c>
      <c r="B724" s="1">
        <v>59.6</v>
      </c>
      <c r="C724" s="4">
        <v>7.27</v>
      </c>
      <c r="D724" s="1">
        <v>685</v>
      </c>
      <c r="E724" s="1">
        <v>0</v>
      </c>
    </row>
    <row r="725" spans="1:5" x14ac:dyDescent="0.25">
      <c r="A725" s="1">
        <v>0</v>
      </c>
      <c r="B725" s="1">
        <v>36</v>
      </c>
      <c r="C725" s="4">
        <v>7.27</v>
      </c>
      <c r="D725" s="1">
        <v>685</v>
      </c>
      <c r="E725" s="1">
        <v>1</v>
      </c>
    </row>
    <row r="726" spans="1:5" x14ac:dyDescent="0.25">
      <c r="A726" s="1">
        <v>0</v>
      </c>
      <c r="B726" s="1">
        <v>110</v>
      </c>
      <c r="C726" s="4">
        <v>7.27</v>
      </c>
      <c r="D726" s="1">
        <v>700</v>
      </c>
      <c r="E726" s="1">
        <v>1</v>
      </c>
    </row>
    <row r="727" spans="1:5" x14ac:dyDescent="0.25">
      <c r="A727" s="1">
        <v>1</v>
      </c>
      <c r="B727" s="1">
        <v>74</v>
      </c>
      <c r="C727" s="4">
        <v>7.27</v>
      </c>
      <c r="D727" s="1">
        <v>690</v>
      </c>
      <c r="E727" s="1">
        <v>1</v>
      </c>
    </row>
    <row r="728" spans="1:5" x14ac:dyDescent="0.25">
      <c r="A728" s="1">
        <v>0</v>
      </c>
      <c r="B728" s="1">
        <v>80</v>
      </c>
      <c r="C728" s="4">
        <v>7.28</v>
      </c>
      <c r="D728" s="1">
        <v>670</v>
      </c>
      <c r="E728" s="1">
        <v>1</v>
      </c>
    </row>
    <row r="729" spans="1:5" x14ac:dyDescent="0.25">
      <c r="A729" s="1">
        <v>1</v>
      </c>
      <c r="B729" s="1">
        <v>580</v>
      </c>
      <c r="C729" s="4">
        <v>7.28</v>
      </c>
      <c r="D729" s="1">
        <v>730</v>
      </c>
      <c r="E729" s="1">
        <v>1</v>
      </c>
    </row>
    <row r="730" spans="1:5" x14ac:dyDescent="0.25">
      <c r="A730" s="1">
        <v>1</v>
      </c>
      <c r="B730" s="1">
        <v>60</v>
      </c>
      <c r="C730" s="4">
        <v>7.28</v>
      </c>
      <c r="D730" s="1">
        <v>665</v>
      </c>
      <c r="E730" s="1">
        <v>1</v>
      </c>
    </row>
    <row r="731" spans="1:5" x14ac:dyDescent="0.25">
      <c r="A731" s="1">
        <v>0</v>
      </c>
      <c r="B731" s="1">
        <v>27</v>
      </c>
      <c r="C731" s="4">
        <v>7.29</v>
      </c>
      <c r="D731" s="1">
        <v>755</v>
      </c>
      <c r="E731" s="1">
        <v>1</v>
      </c>
    </row>
    <row r="732" spans="1:5" x14ac:dyDescent="0.25">
      <c r="A732" s="1">
        <v>1</v>
      </c>
      <c r="B732" s="1">
        <v>233</v>
      </c>
      <c r="C732" s="4">
        <v>7.3</v>
      </c>
      <c r="D732" s="1">
        <v>675</v>
      </c>
      <c r="E732" s="1">
        <v>1</v>
      </c>
    </row>
    <row r="733" spans="1:5" x14ac:dyDescent="0.25">
      <c r="A733" s="1">
        <v>1</v>
      </c>
      <c r="B733" s="1">
        <v>65</v>
      </c>
      <c r="C733" s="4">
        <v>7.33</v>
      </c>
      <c r="D733" s="1">
        <v>675</v>
      </c>
      <c r="E733" s="1">
        <v>0</v>
      </c>
    </row>
    <row r="734" spans="1:5" x14ac:dyDescent="0.25">
      <c r="A734" s="1">
        <v>0</v>
      </c>
      <c r="B734" s="1">
        <v>98</v>
      </c>
      <c r="C734" s="4">
        <v>7.33</v>
      </c>
      <c r="D734" s="1">
        <v>665</v>
      </c>
      <c r="E734" s="1">
        <v>1</v>
      </c>
    </row>
    <row r="735" spans="1:5" x14ac:dyDescent="0.25">
      <c r="A735" s="1">
        <v>0</v>
      </c>
      <c r="B735" s="1">
        <v>22.88</v>
      </c>
      <c r="C735" s="4">
        <v>7.35</v>
      </c>
      <c r="D735" s="1">
        <v>700</v>
      </c>
      <c r="E735" s="1">
        <v>1</v>
      </c>
    </row>
    <row r="736" spans="1:5" x14ac:dyDescent="0.25">
      <c r="A736" s="1">
        <v>1</v>
      </c>
      <c r="B736" s="1">
        <v>37</v>
      </c>
      <c r="C736" s="4">
        <v>7.36</v>
      </c>
      <c r="D736" s="1">
        <v>715</v>
      </c>
      <c r="E736" s="1">
        <v>0</v>
      </c>
    </row>
    <row r="737" spans="1:5" x14ac:dyDescent="0.25">
      <c r="A737" s="1">
        <v>0</v>
      </c>
      <c r="B737" s="1">
        <v>45</v>
      </c>
      <c r="C737" s="4">
        <v>7.36</v>
      </c>
      <c r="D737" s="1">
        <v>690</v>
      </c>
      <c r="E737" s="1">
        <v>0</v>
      </c>
    </row>
    <row r="738" spans="1:5" x14ac:dyDescent="0.25">
      <c r="A738" s="1">
        <v>1</v>
      </c>
      <c r="B738" s="1">
        <v>52</v>
      </c>
      <c r="C738" s="4">
        <v>7.36</v>
      </c>
      <c r="D738" s="1">
        <v>685</v>
      </c>
      <c r="E738" s="1">
        <v>1</v>
      </c>
    </row>
    <row r="739" spans="1:5" x14ac:dyDescent="0.25">
      <c r="A739" s="1">
        <v>1</v>
      </c>
      <c r="B739" s="1">
        <v>200</v>
      </c>
      <c r="C739" s="4">
        <v>7.38</v>
      </c>
      <c r="D739" s="1">
        <v>685</v>
      </c>
      <c r="E739" s="1">
        <v>1</v>
      </c>
    </row>
    <row r="740" spans="1:5" x14ac:dyDescent="0.25">
      <c r="A740" s="1">
        <v>1</v>
      </c>
      <c r="B740" s="1">
        <v>52.8</v>
      </c>
      <c r="C740" s="4">
        <v>7.39</v>
      </c>
      <c r="D740" s="1">
        <v>810</v>
      </c>
      <c r="E740" s="1">
        <v>1</v>
      </c>
    </row>
    <row r="741" spans="1:5" x14ac:dyDescent="0.25">
      <c r="A741" s="1">
        <v>0</v>
      </c>
      <c r="B741" s="1">
        <v>74</v>
      </c>
      <c r="C741" s="4">
        <v>7.4</v>
      </c>
      <c r="D741" s="1">
        <v>725</v>
      </c>
      <c r="E741" s="1">
        <v>1</v>
      </c>
    </row>
    <row r="742" spans="1:5" x14ac:dyDescent="0.25">
      <c r="A742" s="1">
        <v>1</v>
      </c>
      <c r="B742" s="1">
        <v>55</v>
      </c>
      <c r="C742" s="4">
        <v>7.4</v>
      </c>
      <c r="D742" s="1">
        <v>735</v>
      </c>
      <c r="E742" s="1">
        <v>1</v>
      </c>
    </row>
    <row r="743" spans="1:5" x14ac:dyDescent="0.25">
      <c r="A743" s="1">
        <v>0</v>
      </c>
      <c r="B743" s="1">
        <v>60</v>
      </c>
      <c r="C743" s="4">
        <v>7.4</v>
      </c>
      <c r="D743" s="1">
        <v>665</v>
      </c>
      <c r="E743" s="1">
        <v>1</v>
      </c>
    </row>
    <row r="744" spans="1:5" x14ac:dyDescent="0.25">
      <c r="A744" s="1">
        <v>1</v>
      </c>
      <c r="B744" s="1">
        <v>23</v>
      </c>
      <c r="C744" s="4">
        <v>7.41</v>
      </c>
      <c r="D744" s="1">
        <v>680</v>
      </c>
      <c r="E744" s="1">
        <v>1</v>
      </c>
    </row>
    <row r="745" spans="1:5" x14ac:dyDescent="0.25">
      <c r="A745" s="1">
        <v>0</v>
      </c>
      <c r="B745" s="1">
        <v>25</v>
      </c>
      <c r="C745" s="4">
        <v>7.41</v>
      </c>
      <c r="D745" s="1">
        <v>730</v>
      </c>
      <c r="E745" s="1">
        <v>1</v>
      </c>
    </row>
    <row r="746" spans="1:5" x14ac:dyDescent="0.25">
      <c r="A746" s="1">
        <v>0</v>
      </c>
      <c r="B746" s="1">
        <v>54</v>
      </c>
      <c r="C746" s="4">
        <v>7.42</v>
      </c>
      <c r="D746" s="1">
        <v>705</v>
      </c>
      <c r="E746" s="1">
        <v>1</v>
      </c>
    </row>
    <row r="747" spans="1:5" x14ac:dyDescent="0.25">
      <c r="A747" s="1">
        <v>1</v>
      </c>
      <c r="B747" s="1">
        <v>38</v>
      </c>
      <c r="C747" s="4">
        <v>7.42</v>
      </c>
      <c r="D747" s="1">
        <v>760</v>
      </c>
      <c r="E747" s="1">
        <v>1</v>
      </c>
    </row>
    <row r="748" spans="1:5" x14ac:dyDescent="0.25">
      <c r="A748" s="1">
        <v>1</v>
      </c>
      <c r="B748" s="1">
        <v>50.378</v>
      </c>
      <c r="C748" s="4">
        <v>7.43</v>
      </c>
      <c r="D748" s="1">
        <v>680</v>
      </c>
      <c r="E748" s="1">
        <v>1</v>
      </c>
    </row>
    <row r="749" spans="1:5" x14ac:dyDescent="0.25">
      <c r="A749" s="1">
        <v>1</v>
      </c>
      <c r="B749" s="1">
        <v>200</v>
      </c>
      <c r="C749" s="4">
        <v>7.44</v>
      </c>
      <c r="D749" s="1">
        <v>675</v>
      </c>
      <c r="E749" s="1">
        <v>0</v>
      </c>
    </row>
    <row r="750" spans="1:5" x14ac:dyDescent="0.25">
      <c r="A750" s="1">
        <v>0</v>
      </c>
      <c r="B750" s="1">
        <v>70</v>
      </c>
      <c r="C750" s="4">
        <v>7.44</v>
      </c>
      <c r="D750" s="1">
        <v>695</v>
      </c>
      <c r="E750" s="1">
        <v>1</v>
      </c>
    </row>
    <row r="751" spans="1:5" x14ac:dyDescent="0.25">
      <c r="A751" s="1">
        <v>1</v>
      </c>
      <c r="B751" s="1">
        <v>48</v>
      </c>
      <c r="C751" s="4">
        <v>7.45</v>
      </c>
      <c r="D751" s="1">
        <v>660</v>
      </c>
      <c r="E751" s="1">
        <v>0</v>
      </c>
    </row>
    <row r="752" spans="1:5" x14ac:dyDescent="0.25">
      <c r="A752" s="1">
        <v>1</v>
      </c>
      <c r="B752" s="1">
        <v>50.4</v>
      </c>
      <c r="C752" s="4">
        <v>7.45</v>
      </c>
      <c r="D752" s="1">
        <v>670</v>
      </c>
      <c r="E752" s="1">
        <v>1</v>
      </c>
    </row>
    <row r="753" spans="1:5" x14ac:dyDescent="0.25">
      <c r="A753" s="1">
        <v>0</v>
      </c>
      <c r="B753" s="1">
        <v>68.180000000000007</v>
      </c>
      <c r="C753" s="4">
        <v>7.46</v>
      </c>
      <c r="D753" s="1">
        <v>690</v>
      </c>
      <c r="E753" s="1">
        <v>1</v>
      </c>
    </row>
    <row r="754" spans="1:5" x14ac:dyDescent="0.25">
      <c r="A754" s="1">
        <v>0</v>
      </c>
      <c r="B754" s="1">
        <v>250</v>
      </c>
      <c r="C754" s="4">
        <v>7.46</v>
      </c>
      <c r="D754" s="1">
        <v>665</v>
      </c>
      <c r="E754" s="1">
        <v>1</v>
      </c>
    </row>
    <row r="755" spans="1:5" x14ac:dyDescent="0.25">
      <c r="A755" s="1">
        <v>1</v>
      </c>
      <c r="B755" s="1">
        <v>180</v>
      </c>
      <c r="C755" s="4">
        <v>7.47</v>
      </c>
      <c r="D755" s="1">
        <v>765</v>
      </c>
      <c r="E755" s="1">
        <v>1</v>
      </c>
    </row>
    <row r="756" spans="1:5" x14ac:dyDescent="0.25">
      <c r="A756" s="1">
        <v>0</v>
      </c>
      <c r="B756" s="1">
        <v>110</v>
      </c>
      <c r="C756" s="4">
        <v>7.47</v>
      </c>
      <c r="D756" s="1">
        <v>720</v>
      </c>
      <c r="E756" s="1">
        <v>1</v>
      </c>
    </row>
    <row r="757" spans="1:5" x14ac:dyDescent="0.25">
      <c r="A757" s="1">
        <v>1</v>
      </c>
      <c r="B757" s="1">
        <v>34.5</v>
      </c>
      <c r="C757" s="4">
        <v>7.48</v>
      </c>
      <c r="D757" s="1">
        <v>710</v>
      </c>
      <c r="E757" s="1">
        <v>1</v>
      </c>
    </row>
    <row r="758" spans="1:5" x14ac:dyDescent="0.25">
      <c r="A758" s="1">
        <v>0</v>
      </c>
      <c r="B758" s="1">
        <v>214.5</v>
      </c>
      <c r="C758" s="4">
        <v>7.5</v>
      </c>
      <c r="D758" s="1">
        <v>700</v>
      </c>
      <c r="E758" s="1">
        <v>1</v>
      </c>
    </row>
    <row r="759" spans="1:5" x14ac:dyDescent="0.25">
      <c r="A759" s="1">
        <v>0</v>
      </c>
      <c r="B759" s="1">
        <v>80</v>
      </c>
      <c r="C759" s="4">
        <v>7.52</v>
      </c>
      <c r="D759" s="1">
        <v>670</v>
      </c>
      <c r="E759" s="1">
        <v>1</v>
      </c>
    </row>
    <row r="760" spans="1:5" x14ac:dyDescent="0.25">
      <c r="A760" s="1">
        <v>1</v>
      </c>
      <c r="B760" s="1">
        <v>80</v>
      </c>
      <c r="C760" s="4">
        <v>7.52</v>
      </c>
      <c r="D760" s="1">
        <v>785</v>
      </c>
      <c r="E760" s="1">
        <v>1</v>
      </c>
    </row>
    <row r="761" spans="1:5" x14ac:dyDescent="0.25">
      <c r="A761" s="1">
        <v>0</v>
      </c>
      <c r="B761" s="1">
        <v>22</v>
      </c>
      <c r="C761" s="4">
        <v>7.53</v>
      </c>
      <c r="D761" s="1">
        <v>670</v>
      </c>
      <c r="E761" s="1">
        <v>1</v>
      </c>
    </row>
    <row r="762" spans="1:5" x14ac:dyDescent="0.25">
      <c r="A762" s="1">
        <v>0</v>
      </c>
      <c r="B762" s="1">
        <v>32</v>
      </c>
      <c r="C762" s="4">
        <v>7.54</v>
      </c>
      <c r="D762" s="1">
        <v>665</v>
      </c>
      <c r="E762" s="1">
        <v>1</v>
      </c>
    </row>
    <row r="763" spans="1:5" x14ac:dyDescent="0.25">
      <c r="A763" s="1">
        <v>1</v>
      </c>
      <c r="B763" s="1">
        <v>50</v>
      </c>
      <c r="C763" s="4">
        <v>7.54</v>
      </c>
      <c r="D763" s="1">
        <v>665</v>
      </c>
      <c r="E763" s="1">
        <v>1</v>
      </c>
    </row>
    <row r="764" spans="1:5" x14ac:dyDescent="0.25">
      <c r="A764" s="1">
        <v>0</v>
      </c>
      <c r="B764" s="1">
        <v>31</v>
      </c>
      <c r="C764" s="4">
        <v>7.55</v>
      </c>
      <c r="D764" s="1">
        <v>660</v>
      </c>
      <c r="E764" s="1">
        <v>1</v>
      </c>
    </row>
    <row r="765" spans="1:5" x14ac:dyDescent="0.25">
      <c r="A765" s="1">
        <v>1</v>
      </c>
      <c r="B765" s="1">
        <v>20</v>
      </c>
      <c r="C765" s="4">
        <v>7.56</v>
      </c>
      <c r="D765" s="1">
        <v>660</v>
      </c>
      <c r="E765" s="1">
        <v>0</v>
      </c>
    </row>
    <row r="766" spans="1:5" x14ac:dyDescent="0.25">
      <c r="A766" s="1">
        <v>1</v>
      </c>
      <c r="B766" s="1">
        <v>70</v>
      </c>
      <c r="C766" s="4">
        <v>7.56</v>
      </c>
      <c r="D766" s="1">
        <v>700</v>
      </c>
      <c r="E766" s="1">
        <v>1</v>
      </c>
    </row>
    <row r="767" spans="1:5" x14ac:dyDescent="0.25">
      <c r="A767" s="1">
        <v>1</v>
      </c>
      <c r="B767" s="1">
        <v>30</v>
      </c>
      <c r="C767" s="4">
        <v>7.56</v>
      </c>
      <c r="D767" s="1">
        <v>665</v>
      </c>
      <c r="E767" s="1">
        <v>1</v>
      </c>
    </row>
    <row r="768" spans="1:5" x14ac:dyDescent="0.25">
      <c r="A768" s="1">
        <v>1</v>
      </c>
      <c r="B768" s="1">
        <v>194</v>
      </c>
      <c r="C768" s="4">
        <v>7.58</v>
      </c>
      <c r="D768" s="1">
        <v>660</v>
      </c>
      <c r="E768" s="1">
        <v>1</v>
      </c>
    </row>
    <row r="769" spans="1:5" x14ac:dyDescent="0.25">
      <c r="A769" s="1">
        <v>1</v>
      </c>
      <c r="B769" s="1">
        <v>90</v>
      </c>
      <c r="C769" s="4">
        <v>7.59</v>
      </c>
      <c r="D769" s="1">
        <v>705</v>
      </c>
      <c r="E769" s="1">
        <v>1</v>
      </c>
    </row>
    <row r="770" spans="1:5" x14ac:dyDescent="0.25">
      <c r="A770" s="1">
        <v>0</v>
      </c>
      <c r="B770" s="1">
        <v>49.25</v>
      </c>
      <c r="C770" s="4">
        <v>7.6</v>
      </c>
      <c r="D770" s="1">
        <v>685</v>
      </c>
      <c r="E770" s="1">
        <v>0</v>
      </c>
    </row>
    <row r="771" spans="1:5" x14ac:dyDescent="0.25">
      <c r="A771" s="1">
        <v>0</v>
      </c>
      <c r="B771" s="1">
        <v>58.9</v>
      </c>
      <c r="C771" s="4">
        <v>7.6</v>
      </c>
      <c r="D771" s="1">
        <v>685</v>
      </c>
      <c r="E771" s="1">
        <v>1</v>
      </c>
    </row>
    <row r="772" spans="1:5" x14ac:dyDescent="0.25">
      <c r="A772" s="1">
        <v>0</v>
      </c>
      <c r="B772" s="1">
        <v>95</v>
      </c>
      <c r="C772" s="4">
        <v>7.6</v>
      </c>
      <c r="D772" s="1">
        <v>695</v>
      </c>
      <c r="E772" s="1">
        <v>1</v>
      </c>
    </row>
    <row r="773" spans="1:5" x14ac:dyDescent="0.25">
      <c r="A773" s="1">
        <v>1</v>
      </c>
      <c r="B773" s="1">
        <v>66</v>
      </c>
      <c r="C773" s="4">
        <v>7.6</v>
      </c>
      <c r="D773" s="1">
        <v>690</v>
      </c>
      <c r="E773" s="1">
        <v>1</v>
      </c>
    </row>
    <row r="774" spans="1:5" x14ac:dyDescent="0.25">
      <c r="A774" s="1">
        <v>0</v>
      </c>
      <c r="B774" s="1">
        <v>70</v>
      </c>
      <c r="C774" s="4">
        <v>7.61</v>
      </c>
      <c r="D774" s="1">
        <v>765</v>
      </c>
      <c r="E774" s="1">
        <v>1</v>
      </c>
    </row>
    <row r="775" spans="1:5" x14ac:dyDescent="0.25">
      <c r="A775" s="1">
        <v>1</v>
      </c>
      <c r="B775" s="1">
        <v>96</v>
      </c>
      <c r="C775" s="4">
        <v>7.63</v>
      </c>
      <c r="D775" s="1">
        <v>720</v>
      </c>
      <c r="E775" s="1">
        <v>1</v>
      </c>
    </row>
    <row r="776" spans="1:5" x14ac:dyDescent="0.25">
      <c r="A776" s="1">
        <v>1</v>
      </c>
      <c r="B776" s="1">
        <v>200</v>
      </c>
      <c r="C776" s="4">
        <v>7.64</v>
      </c>
      <c r="D776" s="1">
        <v>700</v>
      </c>
      <c r="E776" s="1">
        <v>0</v>
      </c>
    </row>
    <row r="777" spans="1:5" x14ac:dyDescent="0.25">
      <c r="A777" s="1">
        <v>1</v>
      </c>
      <c r="B777" s="1">
        <v>30</v>
      </c>
      <c r="C777" s="4">
        <v>7.64</v>
      </c>
      <c r="D777" s="1">
        <v>740</v>
      </c>
      <c r="E777" s="1">
        <v>1</v>
      </c>
    </row>
    <row r="778" spans="1:5" x14ac:dyDescent="0.25">
      <c r="A778" s="1">
        <v>0</v>
      </c>
      <c r="B778" s="1">
        <v>53</v>
      </c>
      <c r="C778" s="4">
        <v>7.65</v>
      </c>
      <c r="D778" s="1">
        <v>700</v>
      </c>
      <c r="E778" s="1">
        <v>0</v>
      </c>
    </row>
    <row r="779" spans="1:5" x14ac:dyDescent="0.25">
      <c r="A779" s="1">
        <v>0</v>
      </c>
      <c r="B779" s="1">
        <v>48</v>
      </c>
      <c r="C779" s="4">
        <v>7.65</v>
      </c>
      <c r="D779" s="1">
        <v>675</v>
      </c>
      <c r="E779" s="1">
        <v>1</v>
      </c>
    </row>
    <row r="780" spans="1:5" x14ac:dyDescent="0.25">
      <c r="A780" s="1">
        <v>0</v>
      </c>
      <c r="B780" s="1">
        <v>225</v>
      </c>
      <c r="C780" s="4">
        <v>7.66</v>
      </c>
      <c r="D780" s="1">
        <v>660</v>
      </c>
      <c r="E780" s="1">
        <v>1</v>
      </c>
    </row>
    <row r="781" spans="1:5" x14ac:dyDescent="0.25">
      <c r="A781" s="1">
        <v>1</v>
      </c>
      <c r="B781" s="1">
        <v>155</v>
      </c>
      <c r="C781" s="4">
        <v>7.66</v>
      </c>
      <c r="D781" s="1">
        <v>660</v>
      </c>
      <c r="E781" s="1">
        <v>1</v>
      </c>
    </row>
    <row r="782" spans="1:5" x14ac:dyDescent="0.25">
      <c r="A782" s="1">
        <v>0</v>
      </c>
      <c r="B782" s="1">
        <v>50</v>
      </c>
      <c r="C782" s="4">
        <v>7.66</v>
      </c>
      <c r="D782" s="1">
        <v>660</v>
      </c>
      <c r="E782" s="1">
        <v>1</v>
      </c>
    </row>
    <row r="783" spans="1:5" x14ac:dyDescent="0.25">
      <c r="A783" s="1">
        <v>1</v>
      </c>
      <c r="B783" s="1">
        <v>150</v>
      </c>
      <c r="C783" s="4">
        <v>7.66</v>
      </c>
      <c r="D783" s="1">
        <v>705</v>
      </c>
      <c r="E783" s="1">
        <v>1</v>
      </c>
    </row>
    <row r="784" spans="1:5" x14ac:dyDescent="0.25">
      <c r="A784" s="1">
        <v>0</v>
      </c>
      <c r="B784" s="1">
        <v>30</v>
      </c>
      <c r="C784" s="4">
        <v>7.68</v>
      </c>
      <c r="D784" s="1">
        <v>675</v>
      </c>
      <c r="E784" s="1">
        <v>1</v>
      </c>
    </row>
    <row r="785" spans="1:5" x14ac:dyDescent="0.25">
      <c r="A785" s="1">
        <v>1</v>
      </c>
      <c r="B785" s="1">
        <v>80</v>
      </c>
      <c r="C785" s="4">
        <v>7.68</v>
      </c>
      <c r="D785" s="1">
        <v>730</v>
      </c>
      <c r="E785" s="1">
        <v>1</v>
      </c>
    </row>
    <row r="786" spans="1:5" x14ac:dyDescent="0.25">
      <c r="A786" s="1">
        <v>0</v>
      </c>
      <c r="B786" s="1">
        <v>48.1</v>
      </c>
      <c r="C786" s="4">
        <v>7.69</v>
      </c>
      <c r="D786" s="1">
        <v>740</v>
      </c>
      <c r="E786" s="1">
        <v>1</v>
      </c>
    </row>
    <row r="787" spans="1:5" x14ac:dyDescent="0.25">
      <c r="A787" s="1">
        <v>1</v>
      </c>
      <c r="B787" s="1">
        <v>88</v>
      </c>
      <c r="C787" s="4">
        <v>7.69</v>
      </c>
      <c r="D787" s="1">
        <v>740</v>
      </c>
      <c r="E787" s="1">
        <v>1</v>
      </c>
    </row>
    <row r="788" spans="1:5" x14ac:dyDescent="0.25">
      <c r="A788" s="1">
        <v>1</v>
      </c>
      <c r="B788" s="1">
        <v>125</v>
      </c>
      <c r="C788" s="4">
        <v>7.7</v>
      </c>
      <c r="D788" s="1">
        <v>695</v>
      </c>
      <c r="E788" s="1">
        <v>1</v>
      </c>
    </row>
    <row r="789" spans="1:5" x14ac:dyDescent="0.25">
      <c r="A789" s="1">
        <v>1</v>
      </c>
      <c r="B789" s="1">
        <v>196</v>
      </c>
      <c r="C789" s="4">
        <v>7.71</v>
      </c>
      <c r="D789" s="1">
        <v>695</v>
      </c>
      <c r="E789" s="1">
        <v>0</v>
      </c>
    </row>
    <row r="790" spans="1:5" x14ac:dyDescent="0.25">
      <c r="A790" s="1">
        <v>1</v>
      </c>
      <c r="B790" s="1">
        <v>38</v>
      </c>
      <c r="C790" s="4">
        <v>7.71</v>
      </c>
      <c r="D790" s="1">
        <v>675</v>
      </c>
      <c r="E790" s="1">
        <v>1</v>
      </c>
    </row>
    <row r="791" spans="1:5" x14ac:dyDescent="0.25">
      <c r="A791" s="1">
        <v>1</v>
      </c>
      <c r="B791" s="1">
        <v>160</v>
      </c>
      <c r="C791" s="4">
        <v>7.71</v>
      </c>
      <c r="D791" s="1">
        <v>750</v>
      </c>
      <c r="E791" s="1">
        <v>1</v>
      </c>
    </row>
    <row r="792" spans="1:5" x14ac:dyDescent="0.25">
      <c r="A792" s="1">
        <v>1</v>
      </c>
      <c r="B792" s="1">
        <v>215</v>
      </c>
      <c r="C792" s="4">
        <v>7.71</v>
      </c>
      <c r="D792" s="1">
        <v>680</v>
      </c>
      <c r="E792" s="1">
        <v>1</v>
      </c>
    </row>
    <row r="793" spans="1:5" x14ac:dyDescent="0.25">
      <c r="A793" s="1">
        <v>1</v>
      </c>
      <c r="B793" s="1">
        <v>262</v>
      </c>
      <c r="C793" s="4">
        <v>7.71</v>
      </c>
      <c r="D793" s="1">
        <v>685</v>
      </c>
      <c r="E793" s="1">
        <v>1</v>
      </c>
    </row>
    <row r="794" spans="1:5" x14ac:dyDescent="0.25">
      <c r="A794" s="1">
        <v>1</v>
      </c>
      <c r="B794" s="1">
        <v>65</v>
      </c>
      <c r="C794" s="4">
        <v>7.72</v>
      </c>
      <c r="D794" s="1">
        <v>725</v>
      </c>
      <c r="E794" s="1">
        <v>1</v>
      </c>
    </row>
    <row r="795" spans="1:5" x14ac:dyDescent="0.25">
      <c r="A795" s="1">
        <v>1</v>
      </c>
      <c r="B795" s="1">
        <v>102</v>
      </c>
      <c r="C795" s="4">
        <v>7.74</v>
      </c>
      <c r="D795" s="1">
        <v>695</v>
      </c>
      <c r="E795" s="1">
        <v>1</v>
      </c>
    </row>
    <row r="796" spans="1:5" x14ac:dyDescent="0.25">
      <c r="A796" s="1">
        <v>0</v>
      </c>
      <c r="B796" s="1">
        <v>40</v>
      </c>
      <c r="C796" s="4">
        <v>7.74</v>
      </c>
      <c r="D796" s="1">
        <v>665</v>
      </c>
      <c r="E796" s="1">
        <v>1</v>
      </c>
    </row>
    <row r="797" spans="1:5" x14ac:dyDescent="0.25">
      <c r="A797" s="1">
        <v>1</v>
      </c>
      <c r="B797" s="1">
        <v>97.5</v>
      </c>
      <c r="C797" s="4">
        <v>7.74</v>
      </c>
      <c r="D797" s="1">
        <v>720</v>
      </c>
      <c r="E797" s="1">
        <v>1</v>
      </c>
    </row>
    <row r="798" spans="1:5" x14ac:dyDescent="0.25">
      <c r="A798" s="1">
        <v>1</v>
      </c>
      <c r="B798" s="1">
        <v>66</v>
      </c>
      <c r="C798" s="4">
        <v>7.75</v>
      </c>
      <c r="D798" s="1">
        <v>725</v>
      </c>
      <c r="E798" s="1">
        <v>0</v>
      </c>
    </row>
    <row r="799" spans="1:5" x14ac:dyDescent="0.25">
      <c r="A799" s="1">
        <v>1</v>
      </c>
      <c r="B799" s="1">
        <v>100</v>
      </c>
      <c r="C799" s="4">
        <v>7.75</v>
      </c>
      <c r="D799" s="1">
        <v>725</v>
      </c>
      <c r="E799" s="1">
        <v>1</v>
      </c>
    </row>
    <row r="800" spans="1:5" x14ac:dyDescent="0.25">
      <c r="A800" s="1">
        <v>1</v>
      </c>
      <c r="B800" s="1">
        <v>89</v>
      </c>
      <c r="C800" s="4">
        <v>7.75</v>
      </c>
      <c r="D800" s="1">
        <v>680</v>
      </c>
      <c r="E800" s="1">
        <v>1</v>
      </c>
    </row>
    <row r="801" spans="1:5" x14ac:dyDescent="0.25">
      <c r="A801" s="1">
        <v>1</v>
      </c>
      <c r="B801" s="1">
        <v>80</v>
      </c>
      <c r="C801" s="4">
        <v>7.76</v>
      </c>
      <c r="D801" s="1">
        <v>680</v>
      </c>
      <c r="E801" s="1">
        <v>0</v>
      </c>
    </row>
    <row r="802" spans="1:5" x14ac:dyDescent="0.25">
      <c r="A802" s="1">
        <v>1</v>
      </c>
      <c r="B802" s="1">
        <v>43</v>
      </c>
      <c r="C802" s="4">
        <v>7.76</v>
      </c>
      <c r="D802" s="1">
        <v>700</v>
      </c>
      <c r="E802" s="1">
        <v>1</v>
      </c>
    </row>
    <row r="803" spans="1:5" x14ac:dyDescent="0.25">
      <c r="A803" s="1">
        <v>1</v>
      </c>
      <c r="B803" s="1">
        <v>46</v>
      </c>
      <c r="C803" s="4">
        <v>7.77</v>
      </c>
      <c r="D803" s="1">
        <v>675</v>
      </c>
      <c r="E803" s="1">
        <v>0</v>
      </c>
    </row>
    <row r="804" spans="1:5" x14ac:dyDescent="0.25">
      <c r="A804" s="1">
        <v>0</v>
      </c>
      <c r="B804" s="1">
        <v>101</v>
      </c>
      <c r="C804" s="4">
        <v>7.78</v>
      </c>
      <c r="D804" s="1">
        <v>665</v>
      </c>
      <c r="E804" s="1">
        <v>1</v>
      </c>
    </row>
    <row r="805" spans="1:5" x14ac:dyDescent="0.25">
      <c r="A805" s="1">
        <v>1</v>
      </c>
      <c r="B805" s="1">
        <v>48</v>
      </c>
      <c r="C805" s="4">
        <v>7.79</v>
      </c>
      <c r="D805" s="1">
        <v>660</v>
      </c>
      <c r="E805" s="1">
        <v>0</v>
      </c>
    </row>
    <row r="806" spans="1:5" x14ac:dyDescent="0.25">
      <c r="A806" s="1">
        <v>1</v>
      </c>
      <c r="B806" s="1">
        <v>144</v>
      </c>
      <c r="C806" s="4">
        <v>7.81</v>
      </c>
      <c r="D806" s="1">
        <v>675</v>
      </c>
      <c r="E806" s="1">
        <v>1</v>
      </c>
    </row>
    <row r="807" spans="1:5" x14ac:dyDescent="0.25">
      <c r="A807" s="1">
        <v>1</v>
      </c>
      <c r="B807" s="1">
        <v>100</v>
      </c>
      <c r="C807" s="4">
        <v>7.81</v>
      </c>
      <c r="D807" s="1">
        <v>715</v>
      </c>
      <c r="E807" s="1">
        <v>1</v>
      </c>
    </row>
    <row r="808" spans="1:5" x14ac:dyDescent="0.25">
      <c r="A808" s="1">
        <v>0</v>
      </c>
      <c r="B808" s="1">
        <v>60</v>
      </c>
      <c r="C808" s="4">
        <v>7.82</v>
      </c>
      <c r="D808" s="1">
        <v>720</v>
      </c>
      <c r="E808" s="1">
        <v>1</v>
      </c>
    </row>
    <row r="809" spans="1:5" x14ac:dyDescent="0.25">
      <c r="A809" s="1">
        <v>0</v>
      </c>
      <c r="B809" s="1">
        <v>141</v>
      </c>
      <c r="C809" s="4">
        <v>7.82</v>
      </c>
      <c r="D809" s="1">
        <v>770</v>
      </c>
      <c r="E809" s="1">
        <v>1</v>
      </c>
    </row>
    <row r="810" spans="1:5" x14ac:dyDescent="0.25">
      <c r="A810" s="1">
        <v>1</v>
      </c>
      <c r="B810" s="1">
        <v>22.8</v>
      </c>
      <c r="C810" s="4">
        <v>7.84</v>
      </c>
      <c r="D810" s="1">
        <v>705</v>
      </c>
      <c r="E810" s="1">
        <v>1</v>
      </c>
    </row>
    <row r="811" spans="1:5" x14ac:dyDescent="0.25">
      <c r="A811" s="1">
        <v>0</v>
      </c>
      <c r="B811" s="1">
        <v>86.8</v>
      </c>
      <c r="C811" s="4">
        <v>7.88</v>
      </c>
      <c r="D811" s="1">
        <v>725</v>
      </c>
      <c r="E811" s="1">
        <v>1</v>
      </c>
    </row>
    <row r="812" spans="1:5" x14ac:dyDescent="0.25">
      <c r="A812" s="1">
        <v>0</v>
      </c>
      <c r="B812" s="1">
        <v>66</v>
      </c>
      <c r="C812" s="4">
        <v>7.89</v>
      </c>
      <c r="D812" s="1">
        <v>700</v>
      </c>
      <c r="E812" s="1">
        <v>1</v>
      </c>
    </row>
    <row r="813" spans="1:5" x14ac:dyDescent="0.25">
      <c r="A813" s="1">
        <v>1</v>
      </c>
      <c r="B813" s="1">
        <v>85</v>
      </c>
      <c r="C813" s="4">
        <v>7.89</v>
      </c>
      <c r="D813" s="1">
        <v>675</v>
      </c>
      <c r="E813" s="1">
        <v>1</v>
      </c>
    </row>
    <row r="814" spans="1:5" x14ac:dyDescent="0.25">
      <c r="A814" s="1">
        <v>1</v>
      </c>
      <c r="B814" s="1">
        <v>46.176000000000002</v>
      </c>
      <c r="C814" s="4">
        <v>7.9</v>
      </c>
      <c r="D814" s="1">
        <v>675</v>
      </c>
      <c r="E814" s="1">
        <v>0</v>
      </c>
    </row>
    <row r="815" spans="1:5" x14ac:dyDescent="0.25">
      <c r="A815" s="1">
        <v>1</v>
      </c>
      <c r="B815" s="1">
        <v>60</v>
      </c>
      <c r="C815" s="4">
        <v>7.9</v>
      </c>
      <c r="D815" s="1">
        <v>680</v>
      </c>
      <c r="E815" s="1">
        <v>1</v>
      </c>
    </row>
    <row r="816" spans="1:5" x14ac:dyDescent="0.25">
      <c r="A816" s="1">
        <v>1</v>
      </c>
      <c r="B816" s="1">
        <v>48</v>
      </c>
      <c r="C816" s="4">
        <v>7.9</v>
      </c>
      <c r="D816" s="1">
        <v>695</v>
      </c>
      <c r="E816" s="1">
        <v>1</v>
      </c>
    </row>
    <row r="817" spans="1:5" x14ac:dyDescent="0.25">
      <c r="A817" s="1">
        <v>1</v>
      </c>
      <c r="B817" s="1">
        <v>95</v>
      </c>
      <c r="C817" s="4">
        <v>7.91</v>
      </c>
      <c r="D817" s="1">
        <v>720</v>
      </c>
      <c r="E817" s="1">
        <v>1</v>
      </c>
    </row>
    <row r="818" spans="1:5" x14ac:dyDescent="0.25">
      <c r="A818" s="1">
        <v>1</v>
      </c>
      <c r="B818" s="1">
        <v>300</v>
      </c>
      <c r="C818" s="4">
        <v>7.91</v>
      </c>
      <c r="D818" s="1">
        <v>775</v>
      </c>
      <c r="E818" s="1">
        <v>1</v>
      </c>
    </row>
    <row r="819" spans="1:5" x14ac:dyDescent="0.25">
      <c r="A819" s="1">
        <v>1</v>
      </c>
      <c r="B819" s="1">
        <v>97.126000000000005</v>
      </c>
      <c r="C819" s="4">
        <v>7.92</v>
      </c>
      <c r="D819" s="1">
        <v>660</v>
      </c>
      <c r="E819" s="1">
        <v>1</v>
      </c>
    </row>
    <row r="820" spans="1:5" x14ac:dyDescent="0.25">
      <c r="A820" s="1">
        <v>1</v>
      </c>
      <c r="B820" s="1">
        <v>80</v>
      </c>
      <c r="C820" s="4">
        <v>7.92</v>
      </c>
      <c r="D820" s="1">
        <v>660</v>
      </c>
      <c r="E820" s="1">
        <v>1</v>
      </c>
    </row>
    <row r="821" spans="1:5" x14ac:dyDescent="0.25">
      <c r="A821" s="1">
        <v>1</v>
      </c>
      <c r="B821" s="1">
        <v>83.656320000000008</v>
      </c>
      <c r="C821" s="4">
        <v>7.92</v>
      </c>
      <c r="D821" s="1">
        <v>690</v>
      </c>
      <c r="E821" s="1">
        <v>1</v>
      </c>
    </row>
    <row r="822" spans="1:5" x14ac:dyDescent="0.25">
      <c r="A822" s="1">
        <v>1</v>
      </c>
      <c r="B822" s="1">
        <v>92.731999999999999</v>
      </c>
      <c r="C822" s="4">
        <v>7.92</v>
      </c>
      <c r="D822" s="1">
        <v>820</v>
      </c>
      <c r="E822" s="1">
        <v>1</v>
      </c>
    </row>
    <row r="823" spans="1:5" x14ac:dyDescent="0.25">
      <c r="A823" s="1">
        <v>1</v>
      </c>
      <c r="B823" s="1">
        <v>28</v>
      </c>
      <c r="C823" s="4">
        <v>7.93</v>
      </c>
      <c r="D823" s="1">
        <v>685</v>
      </c>
      <c r="E823" s="1">
        <v>0</v>
      </c>
    </row>
    <row r="824" spans="1:5" x14ac:dyDescent="0.25">
      <c r="A824" s="1">
        <v>1</v>
      </c>
      <c r="B824" s="1">
        <v>36</v>
      </c>
      <c r="C824" s="4">
        <v>7.93</v>
      </c>
      <c r="D824" s="1">
        <v>695</v>
      </c>
      <c r="E824" s="1">
        <v>1</v>
      </c>
    </row>
    <row r="825" spans="1:5" x14ac:dyDescent="0.25">
      <c r="A825" s="1">
        <v>0</v>
      </c>
      <c r="B825" s="1">
        <v>80</v>
      </c>
      <c r="C825" s="4">
        <v>7.95</v>
      </c>
      <c r="D825" s="1">
        <v>665</v>
      </c>
      <c r="E825" s="1">
        <v>1</v>
      </c>
    </row>
    <row r="826" spans="1:5" x14ac:dyDescent="0.25">
      <c r="A826" s="1">
        <v>1</v>
      </c>
      <c r="B826" s="1">
        <v>35</v>
      </c>
      <c r="C826" s="4">
        <v>7.96</v>
      </c>
      <c r="D826" s="1">
        <v>705</v>
      </c>
      <c r="E826" s="1">
        <v>1</v>
      </c>
    </row>
    <row r="827" spans="1:5" x14ac:dyDescent="0.25">
      <c r="A827" s="1">
        <v>1</v>
      </c>
      <c r="B827" s="1">
        <v>64</v>
      </c>
      <c r="C827" s="4">
        <v>7.97</v>
      </c>
      <c r="D827" s="1">
        <v>680</v>
      </c>
      <c r="E827" s="1">
        <v>0</v>
      </c>
    </row>
    <row r="828" spans="1:5" x14ac:dyDescent="0.25">
      <c r="A828" s="1">
        <v>1</v>
      </c>
      <c r="B828" s="1">
        <v>86</v>
      </c>
      <c r="C828" s="4">
        <v>7.97</v>
      </c>
      <c r="D828" s="1">
        <v>750</v>
      </c>
      <c r="E828" s="1">
        <v>1</v>
      </c>
    </row>
    <row r="829" spans="1:5" x14ac:dyDescent="0.25">
      <c r="A829" s="1">
        <v>1</v>
      </c>
      <c r="B829" s="1">
        <v>92</v>
      </c>
      <c r="C829" s="4">
        <v>7.97</v>
      </c>
      <c r="D829" s="1">
        <v>790</v>
      </c>
      <c r="E829" s="1">
        <v>1</v>
      </c>
    </row>
    <row r="830" spans="1:5" x14ac:dyDescent="0.25">
      <c r="A830" s="1">
        <v>1</v>
      </c>
      <c r="B830" s="1">
        <v>280</v>
      </c>
      <c r="C830" s="4">
        <v>7.98</v>
      </c>
      <c r="D830" s="1">
        <v>710</v>
      </c>
      <c r="E830" s="1">
        <v>1</v>
      </c>
    </row>
    <row r="831" spans="1:5" x14ac:dyDescent="0.25">
      <c r="A831" s="1">
        <v>1</v>
      </c>
      <c r="B831" s="1">
        <v>60</v>
      </c>
      <c r="C831" s="4">
        <v>7.98</v>
      </c>
      <c r="D831" s="1">
        <v>705</v>
      </c>
      <c r="E831" s="1">
        <v>1</v>
      </c>
    </row>
    <row r="832" spans="1:5" x14ac:dyDescent="0.25">
      <c r="A832" s="1">
        <v>1</v>
      </c>
      <c r="B832" s="1">
        <v>140</v>
      </c>
      <c r="C832" s="4">
        <v>7.98</v>
      </c>
      <c r="D832" s="1">
        <v>710</v>
      </c>
      <c r="E832" s="1">
        <v>1</v>
      </c>
    </row>
    <row r="833" spans="1:5" x14ac:dyDescent="0.25">
      <c r="A833" s="1">
        <v>0</v>
      </c>
      <c r="B833" s="1">
        <v>310</v>
      </c>
      <c r="C833" s="4">
        <v>7.99</v>
      </c>
      <c r="D833" s="1">
        <v>695</v>
      </c>
      <c r="E833" s="1">
        <v>1</v>
      </c>
    </row>
    <row r="834" spans="1:5" x14ac:dyDescent="0.25">
      <c r="A834" s="1">
        <v>1</v>
      </c>
      <c r="B834" s="1">
        <v>70</v>
      </c>
      <c r="C834" s="4">
        <v>8</v>
      </c>
      <c r="D834" s="1">
        <v>670</v>
      </c>
      <c r="E834" s="1">
        <v>1</v>
      </c>
    </row>
    <row r="835" spans="1:5" x14ac:dyDescent="0.25">
      <c r="A835" s="1">
        <v>1</v>
      </c>
      <c r="B835" s="1">
        <v>87</v>
      </c>
      <c r="C835" s="4">
        <v>8</v>
      </c>
      <c r="D835" s="1">
        <v>670</v>
      </c>
      <c r="E835" s="1">
        <v>1</v>
      </c>
    </row>
    <row r="836" spans="1:5" x14ac:dyDescent="0.25">
      <c r="A836" s="1">
        <v>1</v>
      </c>
      <c r="B836" s="1">
        <v>125</v>
      </c>
      <c r="C836" s="4">
        <v>8.01</v>
      </c>
      <c r="D836" s="1">
        <v>715</v>
      </c>
      <c r="E836" s="1">
        <v>1</v>
      </c>
    </row>
    <row r="837" spans="1:5" x14ac:dyDescent="0.25">
      <c r="A837" s="1">
        <v>1</v>
      </c>
      <c r="B837" s="1">
        <v>160</v>
      </c>
      <c r="C837" s="4">
        <v>8.01</v>
      </c>
      <c r="D837" s="1">
        <v>720</v>
      </c>
      <c r="E837" s="1">
        <v>1</v>
      </c>
    </row>
    <row r="838" spans="1:5" x14ac:dyDescent="0.25">
      <c r="A838" s="1">
        <v>0</v>
      </c>
      <c r="B838" s="1">
        <v>180</v>
      </c>
      <c r="C838" s="4">
        <v>8.01</v>
      </c>
      <c r="D838" s="1">
        <v>675</v>
      </c>
      <c r="E838" s="1">
        <v>1</v>
      </c>
    </row>
    <row r="839" spans="1:5" x14ac:dyDescent="0.25">
      <c r="A839" s="1">
        <v>1</v>
      </c>
      <c r="B839" s="1">
        <v>40</v>
      </c>
      <c r="C839" s="4">
        <v>8.01</v>
      </c>
      <c r="D839" s="1">
        <v>665</v>
      </c>
      <c r="E839" s="1">
        <v>1</v>
      </c>
    </row>
    <row r="840" spans="1:5" x14ac:dyDescent="0.25">
      <c r="A840" s="1">
        <v>0</v>
      </c>
      <c r="B840" s="1">
        <v>35</v>
      </c>
      <c r="C840" s="4">
        <v>8.02</v>
      </c>
      <c r="D840" s="1">
        <v>715</v>
      </c>
      <c r="E840" s="1">
        <v>1</v>
      </c>
    </row>
    <row r="841" spans="1:5" x14ac:dyDescent="0.25">
      <c r="A841" s="1">
        <v>1</v>
      </c>
      <c r="B841" s="1">
        <v>210</v>
      </c>
      <c r="C841" s="4">
        <v>8.02</v>
      </c>
      <c r="D841" s="1">
        <v>705</v>
      </c>
      <c r="E841" s="1">
        <v>1</v>
      </c>
    </row>
    <row r="842" spans="1:5" x14ac:dyDescent="0.25">
      <c r="A842" s="1">
        <v>1</v>
      </c>
      <c r="B842" s="1">
        <v>130</v>
      </c>
      <c r="C842" s="4">
        <v>8.02</v>
      </c>
      <c r="D842" s="1">
        <v>670</v>
      </c>
      <c r="E842" s="1">
        <v>1</v>
      </c>
    </row>
    <row r="843" spans="1:5" x14ac:dyDescent="0.25">
      <c r="A843" s="1">
        <v>0</v>
      </c>
      <c r="B843" s="1">
        <v>63.543999999999997</v>
      </c>
      <c r="C843" s="4">
        <v>8.0299999999999994</v>
      </c>
      <c r="D843" s="1">
        <v>665</v>
      </c>
      <c r="E843" s="1">
        <v>1</v>
      </c>
    </row>
    <row r="844" spans="1:5" x14ac:dyDescent="0.25">
      <c r="A844" s="1">
        <v>1</v>
      </c>
      <c r="B844" s="1">
        <v>85</v>
      </c>
      <c r="C844" s="4">
        <v>8.0299999999999994</v>
      </c>
      <c r="D844" s="1">
        <v>660</v>
      </c>
      <c r="E844" s="1">
        <v>1</v>
      </c>
    </row>
    <row r="845" spans="1:5" x14ac:dyDescent="0.25">
      <c r="A845" s="1">
        <v>1</v>
      </c>
      <c r="B845" s="1">
        <v>105</v>
      </c>
      <c r="C845" s="4">
        <v>8.0500000000000007</v>
      </c>
      <c r="D845" s="1">
        <v>680</v>
      </c>
      <c r="E845" s="1">
        <v>1</v>
      </c>
    </row>
    <row r="846" spans="1:5" x14ac:dyDescent="0.25">
      <c r="A846" s="1">
        <v>1</v>
      </c>
      <c r="B846" s="1">
        <v>86</v>
      </c>
      <c r="C846" s="4">
        <v>8.0500000000000007</v>
      </c>
      <c r="D846" s="1">
        <v>730</v>
      </c>
      <c r="E846" s="1">
        <v>1</v>
      </c>
    </row>
    <row r="847" spans="1:5" x14ac:dyDescent="0.25">
      <c r="A847" s="1">
        <v>1</v>
      </c>
      <c r="B847" s="1">
        <v>21</v>
      </c>
      <c r="C847" s="4">
        <v>8.06</v>
      </c>
      <c r="D847" s="1">
        <v>710</v>
      </c>
      <c r="E847" s="1">
        <v>0</v>
      </c>
    </row>
    <row r="848" spans="1:5" x14ac:dyDescent="0.25">
      <c r="A848" s="1">
        <v>1</v>
      </c>
      <c r="B848" s="1">
        <v>70</v>
      </c>
      <c r="C848" s="4">
        <v>8.06</v>
      </c>
      <c r="D848" s="1">
        <v>660</v>
      </c>
      <c r="E848" s="1">
        <v>1</v>
      </c>
    </row>
    <row r="849" spans="1:5" x14ac:dyDescent="0.25">
      <c r="A849" s="1">
        <v>1</v>
      </c>
      <c r="B849" s="1">
        <v>94</v>
      </c>
      <c r="C849" s="4">
        <v>8.07</v>
      </c>
      <c r="D849" s="1">
        <v>710</v>
      </c>
      <c r="E849" s="1">
        <v>1</v>
      </c>
    </row>
    <row r="850" spans="1:5" x14ac:dyDescent="0.25">
      <c r="A850" s="1">
        <v>1</v>
      </c>
      <c r="B850" s="1">
        <v>54</v>
      </c>
      <c r="C850" s="4">
        <v>8.07</v>
      </c>
      <c r="D850" s="1">
        <v>670</v>
      </c>
      <c r="E850" s="1">
        <v>1</v>
      </c>
    </row>
    <row r="851" spans="1:5" x14ac:dyDescent="0.25">
      <c r="A851" s="1">
        <v>1</v>
      </c>
      <c r="B851" s="1">
        <v>79</v>
      </c>
      <c r="C851" s="4">
        <v>8.08</v>
      </c>
      <c r="D851" s="1">
        <v>695</v>
      </c>
      <c r="E851" s="1">
        <v>1</v>
      </c>
    </row>
    <row r="852" spans="1:5" x14ac:dyDescent="0.25">
      <c r="A852" s="1">
        <v>1</v>
      </c>
      <c r="B852" s="1">
        <v>100</v>
      </c>
      <c r="C852" s="4">
        <v>8.09</v>
      </c>
      <c r="D852" s="1">
        <v>735</v>
      </c>
      <c r="E852" s="1">
        <v>1</v>
      </c>
    </row>
    <row r="853" spans="1:5" x14ac:dyDescent="0.25">
      <c r="A853" s="1">
        <v>0</v>
      </c>
      <c r="B853" s="1">
        <v>84.872</v>
      </c>
      <c r="C853" s="4">
        <v>8.09</v>
      </c>
      <c r="D853" s="1">
        <v>680</v>
      </c>
      <c r="E853" s="1">
        <v>1</v>
      </c>
    </row>
    <row r="854" spans="1:5" x14ac:dyDescent="0.25">
      <c r="A854" s="1">
        <v>1</v>
      </c>
      <c r="B854" s="1">
        <v>65</v>
      </c>
      <c r="C854" s="4">
        <v>8.09</v>
      </c>
      <c r="D854" s="1">
        <v>710</v>
      </c>
      <c r="E854" s="1">
        <v>1</v>
      </c>
    </row>
    <row r="855" spans="1:5" x14ac:dyDescent="0.25">
      <c r="A855" s="1">
        <v>1</v>
      </c>
      <c r="B855" s="1">
        <v>85</v>
      </c>
      <c r="C855" s="4">
        <v>8.09</v>
      </c>
      <c r="D855" s="1">
        <v>755</v>
      </c>
      <c r="E855" s="1">
        <v>1</v>
      </c>
    </row>
    <row r="856" spans="1:5" x14ac:dyDescent="0.25">
      <c r="A856" s="1">
        <v>0</v>
      </c>
      <c r="B856" s="1">
        <v>120</v>
      </c>
      <c r="C856" s="4">
        <v>8.1</v>
      </c>
      <c r="D856" s="1">
        <v>660</v>
      </c>
      <c r="E856" s="1">
        <v>1</v>
      </c>
    </row>
    <row r="857" spans="1:5" x14ac:dyDescent="0.25">
      <c r="A857" s="1">
        <v>1</v>
      </c>
      <c r="B857" s="1">
        <v>47</v>
      </c>
      <c r="C857" s="4">
        <v>8.1</v>
      </c>
      <c r="D857" s="1">
        <v>665</v>
      </c>
      <c r="E857" s="1">
        <v>1</v>
      </c>
    </row>
    <row r="858" spans="1:5" x14ac:dyDescent="0.25">
      <c r="A858" s="1">
        <v>1</v>
      </c>
      <c r="B858" s="1">
        <v>75</v>
      </c>
      <c r="C858" s="4">
        <v>8.1</v>
      </c>
      <c r="D858" s="1">
        <v>705</v>
      </c>
      <c r="E858" s="1">
        <v>1</v>
      </c>
    </row>
    <row r="859" spans="1:5" x14ac:dyDescent="0.25">
      <c r="A859" s="1">
        <v>0</v>
      </c>
      <c r="B859" s="1">
        <v>100.446</v>
      </c>
      <c r="C859" s="4">
        <v>8.11</v>
      </c>
      <c r="D859" s="1">
        <v>725</v>
      </c>
      <c r="E859" s="1">
        <v>1</v>
      </c>
    </row>
    <row r="860" spans="1:5" x14ac:dyDescent="0.25">
      <c r="A860" s="1">
        <v>0</v>
      </c>
      <c r="B860" s="1">
        <v>80</v>
      </c>
      <c r="C860" s="4">
        <v>8.11</v>
      </c>
      <c r="D860" s="1">
        <v>690</v>
      </c>
      <c r="E860" s="1">
        <v>1</v>
      </c>
    </row>
    <row r="861" spans="1:5" x14ac:dyDescent="0.25">
      <c r="A861" s="1">
        <v>1</v>
      </c>
      <c r="B861" s="1">
        <v>117</v>
      </c>
      <c r="C861" s="4">
        <v>8.11</v>
      </c>
      <c r="D861" s="1">
        <v>680</v>
      </c>
      <c r="E861" s="1">
        <v>1</v>
      </c>
    </row>
    <row r="862" spans="1:5" x14ac:dyDescent="0.25">
      <c r="A862" s="1">
        <v>1</v>
      </c>
      <c r="B862" s="1">
        <v>89</v>
      </c>
      <c r="C862" s="4">
        <v>8.1199999999999992</v>
      </c>
      <c r="D862" s="1">
        <v>675</v>
      </c>
      <c r="E862" s="1">
        <v>0</v>
      </c>
    </row>
    <row r="863" spans="1:5" x14ac:dyDescent="0.25">
      <c r="A863" s="1">
        <v>0</v>
      </c>
      <c r="B863" s="1">
        <v>110</v>
      </c>
      <c r="C863" s="4">
        <v>8.1199999999999992</v>
      </c>
      <c r="D863" s="1">
        <v>680</v>
      </c>
      <c r="E863" s="1">
        <v>1</v>
      </c>
    </row>
    <row r="864" spans="1:5" x14ac:dyDescent="0.25">
      <c r="A864" s="1">
        <v>0</v>
      </c>
      <c r="B864" s="1">
        <v>87</v>
      </c>
      <c r="C864" s="4">
        <v>8.1199999999999992</v>
      </c>
      <c r="D864" s="1">
        <v>700</v>
      </c>
      <c r="E864" s="1">
        <v>1</v>
      </c>
    </row>
    <row r="865" spans="1:5" x14ac:dyDescent="0.25">
      <c r="A865" s="1">
        <v>1</v>
      </c>
      <c r="B865" s="1">
        <v>18</v>
      </c>
      <c r="C865" s="4">
        <v>8.1300000000000008</v>
      </c>
      <c r="D865" s="1">
        <v>685</v>
      </c>
      <c r="E865" s="1">
        <v>1</v>
      </c>
    </row>
    <row r="866" spans="1:5" x14ac:dyDescent="0.25">
      <c r="A866" s="1">
        <v>1</v>
      </c>
      <c r="B866" s="1">
        <v>37.96</v>
      </c>
      <c r="C866" s="4">
        <v>8.1300000000000008</v>
      </c>
      <c r="D866" s="1">
        <v>660</v>
      </c>
      <c r="E866" s="1">
        <v>1</v>
      </c>
    </row>
    <row r="867" spans="1:5" x14ac:dyDescent="0.25">
      <c r="A867" s="1">
        <v>0</v>
      </c>
      <c r="B867" s="1">
        <v>85</v>
      </c>
      <c r="C867" s="4">
        <v>8.1300000000000008</v>
      </c>
      <c r="D867" s="1">
        <v>665</v>
      </c>
      <c r="E867" s="1">
        <v>1</v>
      </c>
    </row>
    <row r="868" spans="1:5" x14ac:dyDescent="0.25">
      <c r="A868" s="1">
        <v>1</v>
      </c>
      <c r="B868" s="1">
        <v>140</v>
      </c>
      <c r="C868" s="4">
        <v>8.1300000000000008</v>
      </c>
      <c r="D868" s="1">
        <v>715</v>
      </c>
      <c r="E868" s="1">
        <v>1</v>
      </c>
    </row>
    <row r="869" spans="1:5" x14ac:dyDescent="0.25">
      <c r="A869" s="1">
        <v>1</v>
      </c>
      <c r="B869" s="1">
        <v>155</v>
      </c>
      <c r="C869" s="4">
        <v>8.1300000000000008</v>
      </c>
      <c r="D869" s="1">
        <v>685</v>
      </c>
      <c r="E869" s="1">
        <v>1</v>
      </c>
    </row>
    <row r="870" spans="1:5" x14ac:dyDescent="0.25">
      <c r="A870" s="1">
        <v>1</v>
      </c>
      <c r="B870" s="1">
        <v>78</v>
      </c>
      <c r="C870" s="4">
        <v>8.14</v>
      </c>
      <c r="D870" s="1">
        <v>665</v>
      </c>
      <c r="E870" s="1">
        <v>1</v>
      </c>
    </row>
    <row r="871" spans="1:5" x14ac:dyDescent="0.25">
      <c r="A871" s="1">
        <v>0</v>
      </c>
      <c r="B871" s="1">
        <v>43</v>
      </c>
      <c r="C871" s="4">
        <v>8.15</v>
      </c>
      <c r="D871" s="1">
        <v>685</v>
      </c>
      <c r="E871" s="1">
        <v>1</v>
      </c>
    </row>
    <row r="872" spans="1:5" x14ac:dyDescent="0.25">
      <c r="A872" s="1">
        <v>1</v>
      </c>
      <c r="B872" s="1">
        <v>100</v>
      </c>
      <c r="C872" s="4">
        <v>8.15</v>
      </c>
      <c r="D872" s="1">
        <v>715</v>
      </c>
      <c r="E872" s="1">
        <v>1</v>
      </c>
    </row>
    <row r="873" spans="1:5" x14ac:dyDescent="0.25">
      <c r="A873" s="1">
        <v>0</v>
      </c>
      <c r="B873" s="1">
        <v>60</v>
      </c>
      <c r="C873" s="4">
        <v>8.16</v>
      </c>
      <c r="D873" s="1">
        <v>685</v>
      </c>
      <c r="E873" s="1">
        <v>1</v>
      </c>
    </row>
    <row r="874" spans="1:5" x14ac:dyDescent="0.25">
      <c r="A874" s="1">
        <v>0</v>
      </c>
      <c r="B874" s="1">
        <v>46</v>
      </c>
      <c r="C874" s="4">
        <v>8.17</v>
      </c>
      <c r="D874" s="1">
        <v>735</v>
      </c>
      <c r="E874" s="1">
        <v>1</v>
      </c>
    </row>
    <row r="875" spans="1:5" x14ac:dyDescent="0.25">
      <c r="A875" s="1">
        <v>1</v>
      </c>
      <c r="B875" s="1">
        <v>94</v>
      </c>
      <c r="C875" s="4">
        <v>8.17</v>
      </c>
      <c r="D875" s="1">
        <v>725</v>
      </c>
      <c r="E875" s="1">
        <v>1</v>
      </c>
    </row>
    <row r="876" spans="1:5" x14ac:dyDescent="0.25">
      <c r="A876" s="1">
        <v>0</v>
      </c>
      <c r="B876" s="1">
        <v>95</v>
      </c>
      <c r="C876" s="4">
        <v>8.19</v>
      </c>
      <c r="D876" s="1">
        <v>750</v>
      </c>
      <c r="E876" s="1">
        <v>1</v>
      </c>
    </row>
    <row r="877" spans="1:5" x14ac:dyDescent="0.25">
      <c r="A877" s="1">
        <v>0</v>
      </c>
      <c r="B877" s="1">
        <v>70</v>
      </c>
      <c r="C877" s="4">
        <v>8.19</v>
      </c>
      <c r="D877" s="1">
        <v>700</v>
      </c>
      <c r="E877" s="1">
        <v>1</v>
      </c>
    </row>
    <row r="878" spans="1:5" x14ac:dyDescent="0.25">
      <c r="A878" s="1">
        <v>1</v>
      </c>
      <c r="B878" s="1">
        <v>52.737000000000002</v>
      </c>
      <c r="C878" s="4">
        <v>8.19</v>
      </c>
      <c r="D878" s="1">
        <v>720</v>
      </c>
      <c r="E878" s="1">
        <v>1</v>
      </c>
    </row>
    <row r="879" spans="1:5" x14ac:dyDescent="0.25">
      <c r="A879" s="1">
        <v>0</v>
      </c>
      <c r="B879" s="1">
        <v>70</v>
      </c>
      <c r="C879" s="4">
        <v>8.19</v>
      </c>
      <c r="D879" s="1">
        <v>675</v>
      </c>
      <c r="E879" s="1">
        <v>1</v>
      </c>
    </row>
    <row r="880" spans="1:5" x14ac:dyDescent="0.25">
      <c r="A880" s="1">
        <v>1</v>
      </c>
      <c r="B880" s="1">
        <v>46</v>
      </c>
      <c r="C880" s="4">
        <v>8.19</v>
      </c>
      <c r="D880" s="1">
        <v>670</v>
      </c>
      <c r="E880" s="1">
        <v>1</v>
      </c>
    </row>
    <row r="881" spans="1:5" x14ac:dyDescent="0.25">
      <c r="A881" s="1">
        <v>0</v>
      </c>
      <c r="B881" s="1">
        <v>60</v>
      </c>
      <c r="C881" s="4">
        <v>8.1999999999999993</v>
      </c>
      <c r="D881" s="1">
        <v>665</v>
      </c>
      <c r="E881" s="1">
        <v>0</v>
      </c>
    </row>
    <row r="882" spans="1:5" x14ac:dyDescent="0.25">
      <c r="A882" s="1">
        <v>0</v>
      </c>
      <c r="B882" s="1">
        <v>65</v>
      </c>
      <c r="C882" s="4">
        <v>8.1999999999999993</v>
      </c>
      <c r="D882" s="1">
        <v>665</v>
      </c>
      <c r="E882" s="1">
        <v>1</v>
      </c>
    </row>
    <row r="883" spans="1:5" x14ac:dyDescent="0.25">
      <c r="A883" s="1">
        <v>1</v>
      </c>
      <c r="B883" s="1">
        <v>60</v>
      </c>
      <c r="C883" s="4">
        <v>8.1999999999999993</v>
      </c>
      <c r="D883" s="1">
        <v>665</v>
      </c>
      <c r="E883" s="1">
        <v>1</v>
      </c>
    </row>
    <row r="884" spans="1:5" x14ac:dyDescent="0.25">
      <c r="A884" s="1">
        <v>0</v>
      </c>
      <c r="B884" s="1">
        <v>59</v>
      </c>
      <c r="C884" s="4">
        <v>8.1999999999999993</v>
      </c>
      <c r="D884" s="1">
        <v>670</v>
      </c>
      <c r="E884" s="1">
        <v>1</v>
      </c>
    </row>
    <row r="885" spans="1:5" x14ac:dyDescent="0.25">
      <c r="A885" s="1">
        <v>0</v>
      </c>
      <c r="B885" s="1">
        <v>60</v>
      </c>
      <c r="C885" s="4">
        <v>8.1999999999999993</v>
      </c>
      <c r="D885" s="1">
        <v>670</v>
      </c>
      <c r="E885" s="1">
        <v>1</v>
      </c>
    </row>
    <row r="886" spans="1:5" x14ac:dyDescent="0.25">
      <c r="A886" s="1">
        <v>1</v>
      </c>
      <c r="B886" s="1">
        <v>45.7</v>
      </c>
      <c r="C886" s="4">
        <v>8.2200000000000006</v>
      </c>
      <c r="D886" s="1">
        <v>665</v>
      </c>
      <c r="E886" s="1">
        <v>1</v>
      </c>
    </row>
    <row r="887" spans="1:5" x14ac:dyDescent="0.25">
      <c r="A887" s="1">
        <v>1</v>
      </c>
      <c r="B887" s="1">
        <v>54</v>
      </c>
      <c r="C887" s="4">
        <v>8.2200000000000006</v>
      </c>
      <c r="D887" s="1">
        <v>680</v>
      </c>
      <c r="E887" s="1">
        <v>1</v>
      </c>
    </row>
    <row r="888" spans="1:5" x14ac:dyDescent="0.25">
      <c r="A888" s="1">
        <v>0</v>
      </c>
      <c r="B888" s="1">
        <v>39</v>
      </c>
      <c r="C888" s="4">
        <v>8.2200000000000006</v>
      </c>
      <c r="D888" s="1">
        <v>710</v>
      </c>
      <c r="E888" s="1">
        <v>1</v>
      </c>
    </row>
    <row r="889" spans="1:5" x14ac:dyDescent="0.25">
      <c r="A889" s="1">
        <v>0</v>
      </c>
      <c r="B889" s="1">
        <v>113</v>
      </c>
      <c r="C889" s="4">
        <v>8.23</v>
      </c>
      <c r="D889" s="1">
        <v>670</v>
      </c>
      <c r="E889" s="1">
        <v>1</v>
      </c>
    </row>
    <row r="890" spans="1:5" x14ac:dyDescent="0.25">
      <c r="A890" s="1">
        <v>1</v>
      </c>
      <c r="B890" s="1">
        <v>96</v>
      </c>
      <c r="C890" s="4">
        <v>8.23</v>
      </c>
      <c r="D890" s="1">
        <v>805</v>
      </c>
      <c r="E890" s="1">
        <v>1</v>
      </c>
    </row>
    <row r="891" spans="1:5" x14ac:dyDescent="0.25">
      <c r="A891" s="1">
        <v>1</v>
      </c>
      <c r="B891" s="1">
        <v>40.4</v>
      </c>
      <c r="C891" s="4">
        <v>8.23</v>
      </c>
      <c r="D891" s="1">
        <v>755</v>
      </c>
      <c r="E891" s="1">
        <v>1</v>
      </c>
    </row>
    <row r="892" spans="1:5" x14ac:dyDescent="0.25">
      <c r="A892" s="1">
        <v>0</v>
      </c>
      <c r="B892" s="1">
        <v>80</v>
      </c>
      <c r="C892" s="4">
        <v>8.24</v>
      </c>
      <c r="D892" s="1">
        <v>705</v>
      </c>
      <c r="E892" s="1">
        <v>1</v>
      </c>
    </row>
    <row r="893" spans="1:5" x14ac:dyDescent="0.25">
      <c r="A893" s="1">
        <v>0</v>
      </c>
      <c r="B893" s="1">
        <v>150</v>
      </c>
      <c r="C893" s="4">
        <v>8.25</v>
      </c>
      <c r="D893" s="1">
        <v>785</v>
      </c>
      <c r="E893" s="1">
        <v>1</v>
      </c>
    </row>
    <row r="894" spans="1:5" x14ac:dyDescent="0.25">
      <c r="A894" s="1">
        <v>1</v>
      </c>
      <c r="B894" s="1">
        <v>70</v>
      </c>
      <c r="C894" s="4">
        <v>8.26</v>
      </c>
      <c r="D894" s="1">
        <v>670</v>
      </c>
      <c r="E894" s="1">
        <v>1</v>
      </c>
    </row>
    <row r="895" spans="1:5" x14ac:dyDescent="0.25">
      <c r="A895" s="1">
        <v>0</v>
      </c>
      <c r="B895" s="1">
        <v>68</v>
      </c>
      <c r="C895" s="4">
        <v>8.26</v>
      </c>
      <c r="D895" s="1">
        <v>675</v>
      </c>
      <c r="E895" s="1">
        <v>1</v>
      </c>
    </row>
    <row r="896" spans="1:5" x14ac:dyDescent="0.25">
      <c r="A896" s="1">
        <v>1</v>
      </c>
      <c r="B896" s="1">
        <v>50</v>
      </c>
      <c r="C896" s="4">
        <v>8.26</v>
      </c>
      <c r="D896" s="1">
        <v>670</v>
      </c>
      <c r="E896" s="1">
        <v>1</v>
      </c>
    </row>
    <row r="897" spans="1:5" x14ac:dyDescent="0.25">
      <c r="A897" s="1">
        <v>1</v>
      </c>
      <c r="B897" s="1">
        <v>182</v>
      </c>
      <c r="C897" s="4">
        <v>8.27</v>
      </c>
      <c r="D897" s="1">
        <v>685</v>
      </c>
      <c r="E897" s="1">
        <v>1</v>
      </c>
    </row>
    <row r="898" spans="1:5" x14ac:dyDescent="0.25">
      <c r="A898" s="1">
        <v>0</v>
      </c>
      <c r="B898" s="1">
        <v>45</v>
      </c>
      <c r="C898" s="4">
        <v>8.27</v>
      </c>
      <c r="D898" s="1">
        <v>665</v>
      </c>
      <c r="E898" s="1">
        <v>1</v>
      </c>
    </row>
    <row r="899" spans="1:5" x14ac:dyDescent="0.25">
      <c r="A899" s="1">
        <v>1</v>
      </c>
      <c r="B899" s="1">
        <v>104.761</v>
      </c>
      <c r="C899" s="4">
        <v>8.2799999999999994</v>
      </c>
      <c r="D899" s="1">
        <v>675</v>
      </c>
      <c r="E899" s="1">
        <v>1</v>
      </c>
    </row>
    <row r="900" spans="1:5" x14ac:dyDescent="0.25">
      <c r="A900" s="1">
        <v>0</v>
      </c>
      <c r="B900" s="1">
        <v>36.228000000000002</v>
      </c>
      <c r="C900" s="4">
        <v>8.2799999999999994</v>
      </c>
      <c r="D900" s="1">
        <v>775</v>
      </c>
      <c r="E900" s="1">
        <v>1</v>
      </c>
    </row>
    <row r="901" spans="1:5" x14ac:dyDescent="0.25">
      <c r="A901" s="1">
        <v>1</v>
      </c>
      <c r="B901" s="1">
        <v>95</v>
      </c>
      <c r="C901" s="4">
        <v>8.2899999999999991</v>
      </c>
      <c r="D901" s="1">
        <v>810</v>
      </c>
      <c r="E901" s="1">
        <v>1</v>
      </c>
    </row>
    <row r="902" spans="1:5" x14ac:dyDescent="0.25">
      <c r="A902" s="1">
        <v>1</v>
      </c>
      <c r="B902" s="1">
        <v>157</v>
      </c>
      <c r="C902" s="4">
        <v>8.2899999999999991</v>
      </c>
      <c r="D902" s="1">
        <v>675</v>
      </c>
      <c r="E902" s="1">
        <v>1</v>
      </c>
    </row>
    <row r="903" spans="1:5" x14ac:dyDescent="0.25">
      <c r="A903" s="1">
        <v>0</v>
      </c>
      <c r="B903" s="1">
        <v>48</v>
      </c>
      <c r="C903" s="4">
        <v>8.2899999999999991</v>
      </c>
      <c r="D903" s="1">
        <v>715</v>
      </c>
      <c r="E903" s="1">
        <v>1</v>
      </c>
    </row>
    <row r="904" spans="1:5" x14ac:dyDescent="0.25">
      <c r="A904" s="1">
        <v>1</v>
      </c>
      <c r="B904" s="1">
        <v>96</v>
      </c>
      <c r="C904" s="4">
        <v>8.2899999999999991</v>
      </c>
      <c r="D904" s="1">
        <v>675</v>
      </c>
      <c r="E904" s="1">
        <v>1</v>
      </c>
    </row>
    <row r="905" spans="1:5" x14ac:dyDescent="0.25">
      <c r="A905" s="1">
        <v>1</v>
      </c>
      <c r="B905" s="1">
        <v>261.072</v>
      </c>
      <c r="C905" s="4">
        <v>8.3000000000000007</v>
      </c>
      <c r="D905" s="1">
        <v>670</v>
      </c>
      <c r="E905" s="1">
        <v>1</v>
      </c>
    </row>
    <row r="906" spans="1:5" x14ac:dyDescent="0.25">
      <c r="A906" s="1">
        <v>1</v>
      </c>
      <c r="B906" s="1">
        <v>240</v>
      </c>
      <c r="C906" s="4">
        <v>8.3000000000000007</v>
      </c>
      <c r="D906" s="1">
        <v>700</v>
      </c>
      <c r="E906" s="1">
        <v>1</v>
      </c>
    </row>
    <row r="907" spans="1:5" x14ac:dyDescent="0.25">
      <c r="A907" s="1">
        <v>0</v>
      </c>
      <c r="B907" s="1">
        <v>55</v>
      </c>
      <c r="C907" s="4">
        <v>8.31</v>
      </c>
      <c r="D907" s="1">
        <v>710</v>
      </c>
      <c r="E907" s="1">
        <v>1</v>
      </c>
    </row>
    <row r="908" spans="1:5" x14ac:dyDescent="0.25">
      <c r="A908" s="1">
        <v>1</v>
      </c>
      <c r="B908" s="1">
        <v>140</v>
      </c>
      <c r="C908" s="4">
        <v>8.31</v>
      </c>
      <c r="D908" s="1">
        <v>695</v>
      </c>
      <c r="E908" s="1">
        <v>1</v>
      </c>
    </row>
    <row r="909" spans="1:5" x14ac:dyDescent="0.25">
      <c r="A909" s="1">
        <v>0</v>
      </c>
      <c r="B909" s="1">
        <v>60</v>
      </c>
      <c r="C909" s="4">
        <v>8.32</v>
      </c>
      <c r="D909" s="1">
        <v>700</v>
      </c>
      <c r="E909" s="1">
        <v>1</v>
      </c>
    </row>
    <row r="910" spans="1:5" x14ac:dyDescent="0.25">
      <c r="A910" s="1">
        <v>1</v>
      </c>
      <c r="B910" s="1">
        <v>87</v>
      </c>
      <c r="C910" s="4">
        <v>8.32</v>
      </c>
      <c r="D910" s="1">
        <v>690</v>
      </c>
      <c r="E910" s="1">
        <v>1</v>
      </c>
    </row>
    <row r="911" spans="1:5" x14ac:dyDescent="0.25">
      <c r="A911" s="1">
        <v>1</v>
      </c>
      <c r="B911" s="1">
        <v>72</v>
      </c>
      <c r="C911" s="4">
        <v>8.33</v>
      </c>
      <c r="D911" s="1">
        <v>695</v>
      </c>
      <c r="E911" s="1">
        <v>1</v>
      </c>
    </row>
    <row r="912" spans="1:5" x14ac:dyDescent="0.25">
      <c r="A912" s="1">
        <v>1</v>
      </c>
      <c r="B912" s="1">
        <v>106</v>
      </c>
      <c r="C912" s="4">
        <v>8.33</v>
      </c>
      <c r="D912" s="1">
        <v>700</v>
      </c>
      <c r="E912" s="1">
        <v>1</v>
      </c>
    </row>
    <row r="913" spans="1:5" x14ac:dyDescent="0.25">
      <c r="A913" s="1">
        <v>1</v>
      </c>
      <c r="B913" s="1">
        <v>31.56</v>
      </c>
      <c r="C913" s="4">
        <v>8.33</v>
      </c>
      <c r="D913" s="1">
        <v>690</v>
      </c>
      <c r="E913" s="1">
        <v>1</v>
      </c>
    </row>
    <row r="914" spans="1:5" x14ac:dyDescent="0.25">
      <c r="A914" s="1">
        <v>0</v>
      </c>
      <c r="B914" s="1">
        <v>85</v>
      </c>
      <c r="C914" s="4">
        <v>8.34</v>
      </c>
      <c r="D914" s="1">
        <v>670</v>
      </c>
      <c r="E914" s="1">
        <v>1</v>
      </c>
    </row>
    <row r="915" spans="1:5" x14ac:dyDescent="0.25">
      <c r="A915" s="1">
        <v>0</v>
      </c>
      <c r="B915" s="1">
        <v>48.771819999999998</v>
      </c>
      <c r="C915" s="4">
        <v>8.34</v>
      </c>
      <c r="D915" s="1">
        <v>715</v>
      </c>
      <c r="E915" s="1">
        <v>1</v>
      </c>
    </row>
    <row r="916" spans="1:5" x14ac:dyDescent="0.25">
      <c r="A916" s="1">
        <v>0</v>
      </c>
      <c r="B916" s="1">
        <v>155</v>
      </c>
      <c r="C916" s="4">
        <v>8.36</v>
      </c>
      <c r="D916" s="1">
        <v>720</v>
      </c>
      <c r="E916" s="1">
        <v>1</v>
      </c>
    </row>
    <row r="917" spans="1:5" x14ac:dyDescent="0.25">
      <c r="A917" s="1">
        <v>0</v>
      </c>
      <c r="B917" s="1">
        <v>45</v>
      </c>
      <c r="C917" s="4">
        <v>8.3699999999999992</v>
      </c>
      <c r="D917" s="1">
        <v>670</v>
      </c>
      <c r="E917" s="1">
        <v>1</v>
      </c>
    </row>
    <row r="918" spans="1:5" x14ac:dyDescent="0.25">
      <c r="A918" s="1">
        <v>0</v>
      </c>
      <c r="B918" s="1">
        <v>90</v>
      </c>
      <c r="C918" s="4">
        <v>8.3699999999999992</v>
      </c>
      <c r="D918" s="1">
        <v>670</v>
      </c>
      <c r="E918" s="1">
        <v>1</v>
      </c>
    </row>
    <row r="919" spans="1:5" x14ac:dyDescent="0.25">
      <c r="A919" s="1">
        <v>0</v>
      </c>
      <c r="B919" s="1">
        <v>124</v>
      </c>
      <c r="C919" s="4">
        <v>8.3699999999999992</v>
      </c>
      <c r="D919" s="1">
        <v>665</v>
      </c>
      <c r="E919" s="1">
        <v>1</v>
      </c>
    </row>
    <row r="920" spans="1:5" x14ac:dyDescent="0.25">
      <c r="A920" s="1">
        <v>0</v>
      </c>
      <c r="B920" s="1">
        <v>125</v>
      </c>
      <c r="C920" s="4">
        <v>8.3800000000000008</v>
      </c>
      <c r="D920" s="1">
        <v>665</v>
      </c>
      <c r="E920" s="1">
        <v>0</v>
      </c>
    </row>
    <row r="921" spans="1:5" x14ac:dyDescent="0.25">
      <c r="A921" s="1">
        <v>1</v>
      </c>
      <c r="B921" s="1">
        <v>95</v>
      </c>
      <c r="C921" s="4">
        <v>8.3800000000000008</v>
      </c>
      <c r="D921" s="1">
        <v>700</v>
      </c>
      <c r="E921" s="1">
        <v>1</v>
      </c>
    </row>
    <row r="922" spans="1:5" x14ac:dyDescent="0.25">
      <c r="A922" s="1">
        <v>0</v>
      </c>
      <c r="B922" s="1">
        <v>180</v>
      </c>
      <c r="C922" s="4">
        <v>8.39</v>
      </c>
      <c r="D922" s="1">
        <v>730</v>
      </c>
      <c r="E922" s="1">
        <v>1</v>
      </c>
    </row>
    <row r="923" spans="1:5" x14ac:dyDescent="0.25">
      <c r="A923" s="1">
        <v>1</v>
      </c>
      <c r="B923" s="1">
        <v>49</v>
      </c>
      <c r="C923" s="4">
        <v>8.4</v>
      </c>
      <c r="D923" s="1">
        <v>670</v>
      </c>
      <c r="E923" s="1">
        <v>1</v>
      </c>
    </row>
    <row r="924" spans="1:5" x14ac:dyDescent="0.25">
      <c r="A924" s="1">
        <v>0</v>
      </c>
      <c r="B924" s="1">
        <v>45</v>
      </c>
      <c r="C924" s="4">
        <v>8.4</v>
      </c>
      <c r="D924" s="1">
        <v>695</v>
      </c>
      <c r="E924" s="1">
        <v>1</v>
      </c>
    </row>
    <row r="925" spans="1:5" x14ac:dyDescent="0.25">
      <c r="A925" s="1">
        <v>0</v>
      </c>
      <c r="B925" s="1">
        <v>110</v>
      </c>
      <c r="C925" s="4">
        <v>8.42</v>
      </c>
      <c r="D925" s="1">
        <v>660</v>
      </c>
      <c r="E925" s="1">
        <v>0</v>
      </c>
    </row>
    <row r="926" spans="1:5" x14ac:dyDescent="0.25">
      <c r="A926" s="1">
        <v>1</v>
      </c>
      <c r="B926" s="1">
        <v>350</v>
      </c>
      <c r="C926" s="4">
        <v>8.42</v>
      </c>
      <c r="D926" s="1">
        <v>690</v>
      </c>
      <c r="E926" s="1">
        <v>1</v>
      </c>
    </row>
    <row r="927" spans="1:5" x14ac:dyDescent="0.25">
      <c r="A927" s="1">
        <v>1</v>
      </c>
      <c r="B927" s="1">
        <v>140</v>
      </c>
      <c r="C927" s="4">
        <v>8.42</v>
      </c>
      <c r="D927" s="1">
        <v>695</v>
      </c>
      <c r="E927" s="1">
        <v>1</v>
      </c>
    </row>
    <row r="928" spans="1:5" x14ac:dyDescent="0.25">
      <c r="A928" s="1">
        <v>1</v>
      </c>
      <c r="B928" s="1">
        <v>62.083069999999999</v>
      </c>
      <c r="C928" s="4">
        <v>8.43</v>
      </c>
      <c r="D928" s="1">
        <v>690</v>
      </c>
      <c r="E928" s="1">
        <v>0</v>
      </c>
    </row>
    <row r="929" spans="1:5" x14ac:dyDescent="0.25">
      <c r="A929" s="1">
        <v>1</v>
      </c>
      <c r="B929" s="1">
        <v>38</v>
      </c>
      <c r="C929" s="4">
        <v>8.43</v>
      </c>
      <c r="D929" s="1">
        <v>775</v>
      </c>
      <c r="E929" s="1">
        <v>1</v>
      </c>
    </row>
    <row r="930" spans="1:5" x14ac:dyDescent="0.25">
      <c r="A930" s="1">
        <v>0</v>
      </c>
      <c r="B930" s="1">
        <v>50</v>
      </c>
      <c r="C930" s="4">
        <v>8.43</v>
      </c>
      <c r="D930" s="1">
        <v>660</v>
      </c>
      <c r="E930" s="1">
        <v>1</v>
      </c>
    </row>
    <row r="931" spans="1:5" x14ac:dyDescent="0.25">
      <c r="A931" s="1">
        <v>0</v>
      </c>
      <c r="B931" s="1">
        <v>75</v>
      </c>
      <c r="C931" s="4">
        <v>8.44</v>
      </c>
      <c r="D931" s="1">
        <v>660</v>
      </c>
      <c r="E931" s="1">
        <v>1</v>
      </c>
    </row>
    <row r="932" spans="1:5" x14ac:dyDescent="0.25">
      <c r="A932" s="1">
        <v>1</v>
      </c>
      <c r="B932" s="1">
        <v>137</v>
      </c>
      <c r="C932" s="4">
        <v>8.44</v>
      </c>
      <c r="D932" s="1">
        <v>720</v>
      </c>
      <c r="E932" s="1">
        <v>1</v>
      </c>
    </row>
    <row r="933" spans="1:5" x14ac:dyDescent="0.25">
      <c r="A933" s="1">
        <v>1</v>
      </c>
      <c r="B933" s="1">
        <v>110</v>
      </c>
      <c r="C933" s="4">
        <v>8.44</v>
      </c>
      <c r="D933" s="1">
        <v>670</v>
      </c>
      <c r="E933" s="1">
        <v>1</v>
      </c>
    </row>
    <row r="934" spans="1:5" x14ac:dyDescent="0.25">
      <c r="A934" s="1">
        <v>0</v>
      </c>
      <c r="B934" s="1">
        <v>93</v>
      </c>
      <c r="C934" s="4">
        <v>8.44</v>
      </c>
      <c r="D934" s="1">
        <v>695</v>
      </c>
      <c r="E934" s="1">
        <v>1</v>
      </c>
    </row>
    <row r="935" spans="1:5" x14ac:dyDescent="0.25">
      <c r="A935" s="1">
        <v>0</v>
      </c>
      <c r="B935" s="1">
        <v>42</v>
      </c>
      <c r="C935" s="4">
        <v>8.4499999999999993</v>
      </c>
      <c r="D935" s="1">
        <v>710</v>
      </c>
      <c r="E935" s="1">
        <v>0</v>
      </c>
    </row>
    <row r="936" spans="1:5" x14ac:dyDescent="0.25">
      <c r="A936" s="1">
        <v>1</v>
      </c>
      <c r="B936" s="1">
        <v>26</v>
      </c>
      <c r="C936" s="4">
        <v>8.4499999999999993</v>
      </c>
      <c r="D936" s="1">
        <v>670</v>
      </c>
      <c r="E936" s="1">
        <v>1</v>
      </c>
    </row>
    <row r="937" spans="1:5" x14ac:dyDescent="0.25">
      <c r="A937" s="1">
        <v>0</v>
      </c>
      <c r="B937" s="1">
        <v>106</v>
      </c>
      <c r="C937" s="4">
        <v>8.4499999999999993</v>
      </c>
      <c r="D937" s="1">
        <v>675</v>
      </c>
      <c r="E937" s="1">
        <v>1</v>
      </c>
    </row>
    <row r="938" spans="1:5" x14ac:dyDescent="0.25">
      <c r="A938" s="1">
        <v>1</v>
      </c>
      <c r="B938" s="1">
        <v>67</v>
      </c>
      <c r="C938" s="4">
        <v>8.4499999999999993</v>
      </c>
      <c r="D938" s="1">
        <v>800</v>
      </c>
      <c r="E938" s="1">
        <v>1</v>
      </c>
    </row>
    <row r="939" spans="1:5" x14ac:dyDescent="0.25">
      <c r="A939" s="1">
        <v>1</v>
      </c>
      <c r="B939" s="1">
        <v>650</v>
      </c>
      <c r="C939" s="4">
        <v>8.4499999999999993</v>
      </c>
      <c r="D939" s="1">
        <v>775</v>
      </c>
      <c r="E939" s="1">
        <v>1</v>
      </c>
    </row>
    <row r="940" spans="1:5" x14ac:dyDescent="0.25">
      <c r="A940" s="1">
        <v>0</v>
      </c>
      <c r="B940" s="1">
        <v>155</v>
      </c>
      <c r="C940" s="4">
        <v>8.4499999999999993</v>
      </c>
      <c r="D940" s="1">
        <v>715</v>
      </c>
      <c r="E940" s="1">
        <v>1</v>
      </c>
    </row>
    <row r="941" spans="1:5" x14ac:dyDescent="0.25">
      <c r="A941" s="1">
        <v>1</v>
      </c>
      <c r="B941" s="1">
        <v>62</v>
      </c>
      <c r="C941" s="4">
        <v>8.48</v>
      </c>
      <c r="D941" s="1">
        <v>660</v>
      </c>
      <c r="E941" s="1">
        <v>1</v>
      </c>
    </row>
    <row r="942" spans="1:5" x14ac:dyDescent="0.25">
      <c r="A942" s="1">
        <v>0</v>
      </c>
      <c r="B942" s="1">
        <v>85</v>
      </c>
      <c r="C942" s="4">
        <v>8.49</v>
      </c>
      <c r="D942" s="1">
        <v>670</v>
      </c>
      <c r="E942" s="1">
        <v>1</v>
      </c>
    </row>
    <row r="943" spans="1:5" x14ac:dyDescent="0.25">
      <c r="A943" s="1">
        <v>0</v>
      </c>
      <c r="B943" s="1">
        <v>78</v>
      </c>
      <c r="C943" s="4">
        <v>8.49</v>
      </c>
      <c r="D943" s="1">
        <v>720</v>
      </c>
      <c r="E943" s="1">
        <v>1</v>
      </c>
    </row>
    <row r="944" spans="1:5" x14ac:dyDescent="0.25">
      <c r="A944" s="1">
        <v>0</v>
      </c>
      <c r="B944" s="1">
        <v>40</v>
      </c>
      <c r="C944" s="4">
        <v>8.49</v>
      </c>
      <c r="D944" s="1">
        <v>700</v>
      </c>
      <c r="E944" s="1">
        <v>1</v>
      </c>
    </row>
    <row r="945" spans="1:5" x14ac:dyDescent="0.25">
      <c r="A945" s="1">
        <v>1</v>
      </c>
      <c r="B945" s="1">
        <v>81.117000000000004</v>
      </c>
      <c r="C945" s="4">
        <v>8.51</v>
      </c>
      <c r="D945" s="1">
        <v>670</v>
      </c>
      <c r="E945" s="1">
        <v>0</v>
      </c>
    </row>
    <row r="946" spans="1:5" x14ac:dyDescent="0.25">
      <c r="A946" s="1">
        <v>1</v>
      </c>
      <c r="B946" s="1">
        <v>118</v>
      </c>
      <c r="C946" s="4">
        <v>8.51</v>
      </c>
      <c r="D946" s="1">
        <v>765</v>
      </c>
      <c r="E946" s="1">
        <v>1</v>
      </c>
    </row>
    <row r="947" spans="1:5" x14ac:dyDescent="0.25">
      <c r="A947" s="1">
        <v>0</v>
      </c>
      <c r="B947" s="1">
        <v>42</v>
      </c>
      <c r="C947" s="4">
        <v>8.51</v>
      </c>
      <c r="D947" s="1">
        <v>680</v>
      </c>
      <c r="E947" s="1">
        <v>1</v>
      </c>
    </row>
    <row r="948" spans="1:5" x14ac:dyDescent="0.25">
      <c r="A948" s="1">
        <v>1</v>
      </c>
      <c r="B948" s="1">
        <v>90</v>
      </c>
      <c r="C948" s="4">
        <v>8.51</v>
      </c>
      <c r="D948" s="1">
        <v>665</v>
      </c>
      <c r="E948" s="1">
        <v>1</v>
      </c>
    </row>
    <row r="949" spans="1:5" x14ac:dyDescent="0.25">
      <c r="A949" s="1">
        <v>0</v>
      </c>
      <c r="B949" s="1">
        <v>41</v>
      </c>
      <c r="C949" s="4">
        <v>8.52</v>
      </c>
      <c r="D949" s="1">
        <v>680</v>
      </c>
      <c r="E949" s="1">
        <v>0</v>
      </c>
    </row>
    <row r="950" spans="1:5" x14ac:dyDescent="0.25">
      <c r="A950" s="1">
        <v>0</v>
      </c>
      <c r="B950" s="1">
        <v>62</v>
      </c>
      <c r="C950" s="4">
        <v>8.52</v>
      </c>
      <c r="D950" s="1">
        <v>665</v>
      </c>
      <c r="E950" s="1">
        <v>1</v>
      </c>
    </row>
    <row r="951" spans="1:5" x14ac:dyDescent="0.25">
      <c r="A951" s="1">
        <v>0</v>
      </c>
      <c r="B951" s="1">
        <v>280</v>
      </c>
      <c r="C951" s="4">
        <v>8.52</v>
      </c>
      <c r="D951" s="1">
        <v>680</v>
      </c>
      <c r="E951" s="1">
        <v>1</v>
      </c>
    </row>
    <row r="952" spans="1:5" x14ac:dyDescent="0.25">
      <c r="A952" s="1">
        <v>0</v>
      </c>
      <c r="B952" s="1">
        <v>30</v>
      </c>
      <c r="C952" s="4">
        <v>8.52</v>
      </c>
      <c r="D952" s="1">
        <v>665</v>
      </c>
      <c r="E952" s="1">
        <v>1</v>
      </c>
    </row>
    <row r="953" spans="1:5" x14ac:dyDescent="0.25">
      <c r="A953" s="1">
        <v>0</v>
      </c>
      <c r="B953" s="1">
        <v>47</v>
      </c>
      <c r="C953" s="4">
        <v>8.5299999999999994</v>
      </c>
      <c r="D953" s="1">
        <v>705</v>
      </c>
      <c r="E953" s="1">
        <v>1</v>
      </c>
    </row>
    <row r="954" spans="1:5" x14ac:dyDescent="0.25">
      <c r="A954" s="1">
        <v>1</v>
      </c>
      <c r="B954" s="1">
        <v>16.577000000000002</v>
      </c>
      <c r="C954" s="4">
        <v>8.5399999999999991</v>
      </c>
      <c r="D954" s="1">
        <v>710</v>
      </c>
      <c r="E954" s="1">
        <v>1</v>
      </c>
    </row>
    <row r="955" spans="1:5" x14ac:dyDescent="0.25">
      <c r="A955" s="1">
        <v>1</v>
      </c>
      <c r="B955" s="1">
        <v>110</v>
      </c>
      <c r="C955" s="4">
        <v>8.5399999999999991</v>
      </c>
      <c r="D955" s="1">
        <v>695</v>
      </c>
      <c r="E955" s="1">
        <v>1</v>
      </c>
    </row>
    <row r="956" spans="1:5" x14ac:dyDescent="0.25">
      <c r="A956" s="1">
        <v>0</v>
      </c>
      <c r="B956" s="1">
        <v>40</v>
      </c>
      <c r="C956" s="4">
        <v>8.5399999999999991</v>
      </c>
      <c r="D956" s="1">
        <v>765</v>
      </c>
      <c r="E956" s="1">
        <v>1</v>
      </c>
    </row>
    <row r="957" spans="1:5" x14ac:dyDescent="0.25">
      <c r="A957" s="1">
        <v>1</v>
      </c>
      <c r="B957" s="1">
        <v>300</v>
      </c>
      <c r="C957" s="4">
        <v>8.5500000000000007</v>
      </c>
      <c r="D957" s="1">
        <v>795</v>
      </c>
      <c r="E957" s="1">
        <v>1</v>
      </c>
    </row>
    <row r="958" spans="1:5" x14ac:dyDescent="0.25">
      <c r="A958" s="1">
        <v>1</v>
      </c>
      <c r="B958" s="1">
        <v>35.36</v>
      </c>
      <c r="C958" s="4">
        <v>8.5500000000000007</v>
      </c>
      <c r="D958" s="1">
        <v>720</v>
      </c>
      <c r="E958" s="1">
        <v>1</v>
      </c>
    </row>
    <row r="959" spans="1:5" x14ac:dyDescent="0.25">
      <c r="A959" s="1">
        <v>1</v>
      </c>
      <c r="B959" s="1">
        <v>67.5</v>
      </c>
      <c r="C959" s="4">
        <v>8.5500000000000007</v>
      </c>
      <c r="D959" s="1">
        <v>695</v>
      </c>
      <c r="E959" s="1">
        <v>1</v>
      </c>
    </row>
    <row r="960" spans="1:5" x14ac:dyDescent="0.25">
      <c r="A960" s="1">
        <v>1</v>
      </c>
      <c r="B960" s="1">
        <v>101</v>
      </c>
      <c r="C960" s="4">
        <v>8.56</v>
      </c>
      <c r="D960" s="1">
        <v>660</v>
      </c>
      <c r="E960" s="1">
        <v>1</v>
      </c>
    </row>
    <row r="961" spans="1:5" x14ac:dyDescent="0.25">
      <c r="A961" s="1">
        <v>1</v>
      </c>
      <c r="B961" s="1">
        <v>114.5</v>
      </c>
      <c r="C961" s="4">
        <v>8.56</v>
      </c>
      <c r="D961" s="1">
        <v>685</v>
      </c>
      <c r="E961" s="1">
        <v>1</v>
      </c>
    </row>
    <row r="962" spans="1:5" x14ac:dyDescent="0.25">
      <c r="A962" s="1">
        <v>1</v>
      </c>
      <c r="B962" s="1">
        <v>53</v>
      </c>
      <c r="C962" s="4">
        <v>8.56</v>
      </c>
      <c r="D962" s="1">
        <v>670</v>
      </c>
      <c r="E962" s="1">
        <v>1</v>
      </c>
    </row>
    <row r="963" spans="1:5" x14ac:dyDescent="0.25">
      <c r="A963" s="1">
        <v>1</v>
      </c>
      <c r="B963" s="1">
        <v>95</v>
      </c>
      <c r="C963" s="4">
        <v>8.56</v>
      </c>
      <c r="D963" s="1">
        <v>725</v>
      </c>
      <c r="E963" s="1">
        <v>1</v>
      </c>
    </row>
    <row r="964" spans="1:5" x14ac:dyDescent="0.25">
      <c r="A964" s="1">
        <v>0</v>
      </c>
      <c r="B964" s="1">
        <v>34.5</v>
      </c>
      <c r="C964" s="4">
        <v>8.56</v>
      </c>
      <c r="D964" s="1">
        <v>700</v>
      </c>
      <c r="E964" s="1">
        <v>1</v>
      </c>
    </row>
    <row r="965" spans="1:5" x14ac:dyDescent="0.25">
      <c r="A965" s="1">
        <v>1</v>
      </c>
      <c r="B965" s="1">
        <v>60</v>
      </c>
      <c r="C965" s="4">
        <v>8.56</v>
      </c>
      <c r="D965" s="1">
        <v>660</v>
      </c>
      <c r="E965" s="1">
        <v>1</v>
      </c>
    </row>
    <row r="966" spans="1:5" x14ac:dyDescent="0.25">
      <c r="A966" s="1">
        <v>1</v>
      </c>
      <c r="B966" s="1">
        <v>64.8</v>
      </c>
      <c r="C966" s="4">
        <v>8.57</v>
      </c>
      <c r="D966" s="1">
        <v>685</v>
      </c>
      <c r="E966" s="1">
        <v>1</v>
      </c>
    </row>
    <row r="967" spans="1:5" x14ac:dyDescent="0.25">
      <c r="A967" s="1">
        <v>0</v>
      </c>
      <c r="B967" s="1">
        <v>60</v>
      </c>
      <c r="C967" s="4">
        <v>8.58</v>
      </c>
      <c r="D967" s="1">
        <v>680</v>
      </c>
      <c r="E967" s="1">
        <v>1</v>
      </c>
    </row>
    <row r="968" spans="1:5" x14ac:dyDescent="0.25">
      <c r="A968" s="1">
        <v>1</v>
      </c>
      <c r="B968" s="1">
        <v>80</v>
      </c>
      <c r="C968" s="4">
        <v>8.58</v>
      </c>
      <c r="D968" s="1">
        <v>680</v>
      </c>
      <c r="E968" s="1">
        <v>1</v>
      </c>
    </row>
    <row r="969" spans="1:5" x14ac:dyDescent="0.25">
      <c r="A969" s="1">
        <v>0</v>
      </c>
      <c r="B969" s="1">
        <v>50</v>
      </c>
      <c r="C969" s="4">
        <v>8.59</v>
      </c>
      <c r="D969" s="1">
        <v>660</v>
      </c>
      <c r="E969" s="1">
        <v>1</v>
      </c>
    </row>
    <row r="970" spans="1:5" x14ac:dyDescent="0.25">
      <c r="A970" s="1">
        <v>1</v>
      </c>
      <c r="B970" s="1">
        <v>50</v>
      </c>
      <c r="C970" s="4">
        <v>8.6</v>
      </c>
      <c r="D970" s="1">
        <v>795</v>
      </c>
      <c r="E970" s="1">
        <v>1</v>
      </c>
    </row>
    <row r="971" spans="1:5" x14ac:dyDescent="0.25">
      <c r="A971" s="1">
        <v>0</v>
      </c>
      <c r="B971" s="1">
        <v>45</v>
      </c>
      <c r="C971" s="4">
        <v>8.61</v>
      </c>
      <c r="D971" s="1">
        <v>685</v>
      </c>
      <c r="E971" s="1">
        <v>1</v>
      </c>
    </row>
    <row r="972" spans="1:5" x14ac:dyDescent="0.25">
      <c r="A972" s="1">
        <v>1</v>
      </c>
      <c r="B972" s="1">
        <v>45</v>
      </c>
      <c r="C972" s="4">
        <v>8.61</v>
      </c>
      <c r="D972" s="1">
        <v>700</v>
      </c>
      <c r="E972" s="1">
        <v>1</v>
      </c>
    </row>
    <row r="973" spans="1:5" x14ac:dyDescent="0.25">
      <c r="A973" s="1">
        <v>0</v>
      </c>
      <c r="B973" s="1">
        <v>85</v>
      </c>
      <c r="C973" s="4">
        <v>8.61</v>
      </c>
      <c r="D973" s="1">
        <v>690</v>
      </c>
      <c r="E973" s="1">
        <v>1</v>
      </c>
    </row>
    <row r="974" spans="1:5" x14ac:dyDescent="0.25">
      <c r="A974" s="1">
        <v>0</v>
      </c>
      <c r="B974" s="1">
        <v>134</v>
      </c>
      <c r="C974" s="4">
        <v>8.6199999999999992</v>
      </c>
      <c r="D974" s="1">
        <v>675</v>
      </c>
      <c r="E974" s="1">
        <v>0</v>
      </c>
    </row>
    <row r="975" spans="1:5" x14ac:dyDescent="0.25">
      <c r="A975" s="1">
        <v>1</v>
      </c>
      <c r="B975" s="1">
        <v>85.5</v>
      </c>
      <c r="C975" s="4">
        <v>8.6199999999999992</v>
      </c>
      <c r="D975" s="1">
        <v>740</v>
      </c>
      <c r="E975" s="1">
        <v>1</v>
      </c>
    </row>
    <row r="976" spans="1:5" x14ac:dyDescent="0.25">
      <c r="A976" s="1">
        <v>1</v>
      </c>
      <c r="B976" s="1">
        <v>110</v>
      </c>
      <c r="C976" s="4">
        <v>8.6199999999999992</v>
      </c>
      <c r="D976" s="1">
        <v>695</v>
      </c>
      <c r="E976" s="1">
        <v>1</v>
      </c>
    </row>
    <row r="977" spans="1:5" x14ac:dyDescent="0.25">
      <c r="A977" s="1">
        <v>1</v>
      </c>
      <c r="B977" s="1">
        <v>28</v>
      </c>
      <c r="C977" s="4">
        <v>8.6199999999999992</v>
      </c>
      <c r="D977" s="1">
        <v>680</v>
      </c>
      <c r="E977" s="1">
        <v>1</v>
      </c>
    </row>
    <row r="978" spans="1:5" x14ac:dyDescent="0.25">
      <c r="A978" s="1">
        <v>1</v>
      </c>
      <c r="B978" s="1">
        <v>70</v>
      </c>
      <c r="C978" s="4">
        <v>8.6300000000000008</v>
      </c>
      <c r="D978" s="1">
        <v>665</v>
      </c>
      <c r="E978" s="1">
        <v>0</v>
      </c>
    </row>
    <row r="979" spans="1:5" x14ac:dyDescent="0.25">
      <c r="A979" s="1">
        <v>0</v>
      </c>
      <c r="B979" s="1">
        <v>95</v>
      </c>
      <c r="C979" s="4">
        <v>8.6300000000000008</v>
      </c>
      <c r="D979" s="1">
        <v>690</v>
      </c>
      <c r="E979" s="1">
        <v>1</v>
      </c>
    </row>
    <row r="980" spans="1:5" x14ac:dyDescent="0.25">
      <c r="A980" s="1">
        <v>1</v>
      </c>
      <c r="B980" s="1">
        <v>48</v>
      </c>
      <c r="C980" s="4">
        <v>8.6300000000000008</v>
      </c>
      <c r="D980" s="1">
        <v>740</v>
      </c>
      <c r="E980" s="1">
        <v>1</v>
      </c>
    </row>
    <row r="981" spans="1:5" x14ac:dyDescent="0.25">
      <c r="A981" s="1">
        <v>1</v>
      </c>
      <c r="B981" s="1">
        <v>84</v>
      </c>
      <c r="C981" s="4">
        <v>8.64</v>
      </c>
      <c r="D981" s="1">
        <v>720</v>
      </c>
      <c r="E981" s="1">
        <v>1</v>
      </c>
    </row>
    <row r="982" spans="1:5" x14ac:dyDescent="0.25">
      <c r="A982" s="1">
        <v>0</v>
      </c>
      <c r="B982" s="1">
        <v>51</v>
      </c>
      <c r="C982" s="4">
        <v>8.64</v>
      </c>
      <c r="D982" s="1">
        <v>680</v>
      </c>
      <c r="E982" s="1">
        <v>1</v>
      </c>
    </row>
    <row r="983" spans="1:5" x14ac:dyDescent="0.25">
      <c r="A983" s="1">
        <v>1</v>
      </c>
      <c r="B983" s="1">
        <v>170</v>
      </c>
      <c r="C983" s="4">
        <v>8.64</v>
      </c>
      <c r="D983" s="1">
        <v>690</v>
      </c>
      <c r="E983" s="1">
        <v>1</v>
      </c>
    </row>
    <row r="984" spans="1:5" x14ac:dyDescent="0.25">
      <c r="A984" s="1">
        <v>0</v>
      </c>
      <c r="B984" s="1">
        <v>60</v>
      </c>
      <c r="C984" s="4">
        <v>8.64</v>
      </c>
      <c r="D984" s="1">
        <v>725</v>
      </c>
      <c r="E984" s="1">
        <v>1</v>
      </c>
    </row>
    <row r="985" spans="1:5" x14ac:dyDescent="0.25">
      <c r="A985" s="1">
        <v>0</v>
      </c>
      <c r="B985" s="1">
        <v>128</v>
      </c>
      <c r="C985" s="4">
        <v>8.65</v>
      </c>
      <c r="D985" s="1">
        <v>680</v>
      </c>
      <c r="E985" s="1">
        <v>1</v>
      </c>
    </row>
    <row r="986" spans="1:5" x14ac:dyDescent="0.25">
      <c r="A986" s="1">
        <v>1</v>
      </c>
      <c r="B986" s="1">
        <v>57.17</v>
      </c>
      <c r="C986" s="4">
        <v>8.65</v>
      </c>
      <c r="D986" s="1">
        <v>745</v>
      </c>
      <c r="E986" s="1">
        <v>1</v>
      </c>
    </row>
    <row r="987" spans="1:5" x14ac:dyDescent="0.25">
      <c r="A987" s="1">
        <v>1</v>
      </c>
      <c r="B987" s="1">
        <v>105</v>
      </c>
      <c r="C987" s="4">
        <v>8.66</v>
      </c>
      <c r="D987" s="1">
        <v>685</v>
      </c>
      <c r="E987" s="1">
        <v>1</v>
      </c>
    </row>
    <row r="988" spans="1:5" x14ac:dyDescent="0.25">
      <c r="A988" s="1">
        <v>0</v>
      </c>
      <c r="B988" s="1">
        <v>100</v>
      </c>
      <c r="C988" s="4">
        <v>8.66</v>
      </c>
      <c r="D988" s="1">
        <v>735</v>
      </c>
      <c r="E988" s="1">
        <v>1</v>
      </c>
    </row>
    <row r="989" spans="1:5" x14ac:dyDescent="0.25">
      <c r="A989" s="1">
        <v>1</v>
      </c>
      <c r="B989" s="1">
        <v>42.082000000000001</v>
      </c>
      <c r="C989" s="4">
        <v>8.67</v>
      </c>
      <c r="D989" s="1">
        <v>740</v>
      </c>
      <c r="E989" s="1">
        <v>0</v>
      </c>
    </row>
    <row r="990" spans="1:5" x14ac:dyDescent="0.25">
      <c r="A990" s="1">
        <v>1</v>
      </c>
      <c r="B990" s="1">
        <v>120</v>
      </c>
      <c r="C990" s="4">
        <v>8.67</v>
      </c>
      <c r="D990" s="1">
        <v>705</v>
      </c>
      <c r="E990" s="1">
        <v>1</v>
      </c>
    </row>
    <row r="991" spans="1:5" x14ac:dyDescent="0.25">
      <c r="A991" s="1">
        <v>0</v>
      </c>
      <c r="B991" s="1">
        <v>58.843000000000004</v>
      </c>
      <c r="C991" s="4">
        <v>8.67</v>
      </c>
      <c r="D991" s="1">
        <v>720</v>
      </c>
      <c r="E991" s="1">
        <v>1</v>
      </c>
    </row>
    <row r="992" spans="1:5" x14ac:dyDescent="0.25">
      <c r="A992" s="1">
        <v>0</v>
      </c>
      <c r="B992" s="1">
        <v>250</v>
      </c>
      <c r="C992" s="4">
        <v>8.68</v>
      </c>
      <c r="D992" s="1">
        <v>660</v>
      </c>
      <c r="E992" s="1">
        <v>0</v>
      </c>
    </row>
    <row r="993" spans="1:5" x14ac:dyDescent="0.25">
      <c r="A993" s="1">
        <v>1</v>
      </c>
      <c r="B993" s="1">
        <v>95</v>
      </c>
      <c r="C993" s="4">
        <v>8.68</v>
      </c>
      <c r="D993" s="1">
        <v>720</v>
      </c>
      <c r="E993" s="1">
        <v>1</v>
      </c>
    </row>
    <row r="994" spans="1:5" x14ac:dyDescent="0.25">
      <c r="A994" s="1">
        <v>1</v>
      </c>
      <c r="B994" s="1">
        <v>64.992000000000004</v>
      </c>
      <c r="C994" s="4">
        <v>8.68</v>
      </c>
      <c r="D994" s="1">
        <v>700</v>
      </c>
      <c r="E994" s="1">
        <v>1</v>
      </c>
    </row>
    <row r="995" spans="1:5" x14ac:dyDescent="0.25">
      <c r="A995" s="1">
        <v>1</v>
      </c>
      <c r="B995" s="1">
        <v>90</v>
      </c>
      <c r="C995" s="4">
        <v>8.69</v>
      </c>
      <c r="D995" s="1">
        <v>735</v>
      </c>
      <c r="E995" s="1">
        <v>0</v>
      </c>
    </row>
    <row r="996" spans="1:5" x14ac:dyDescent="0.25">
      <c r="A996" s="1">
        <v>0</v>
      </c>
      <c r="B996" s="1">
        <v>38</v>
      </c>
      <c r="C996" s="4">
        <v>8.69</v>
      </c>
      <c r="D996" s="1">
        <v>670</v>
      </c>
      <c r="E996" s="1">
        <v>1</v>
      </c>
    </row>
    <row r="997" spans="1:5" x14ac:dyDescent="0.25">
      <c r="A997" s="1">
        <v>1</v>
      </c>
      <c r="B997" s="1">
        <v>125</v>
      </c>
      <c r="C997" s="4">
        <v>8.6999999999999993</v>
      </c>
      <c r="D997" s="1">
        <v>705</v>
      </c>
      <c r="E997" s="1">
        <v>1</v>
      </c>
    </row>
    <row r="998" spans="1:5" x14ac:dyDescent="0.25">
      <c r="A998" s="1">
        <v>1</v>
      </c>
      <c r="B998" s="1">
        <v>80</v>
      </c>
      <c r="C998" s="4">
        <v>8.6999999999999993</v>
      </c>
      <c r="D998" s="1">
        <v>695</v>
      </c>
      <c r="E998" s="1">
        <v>1</v>
      </c>
    </row>
    <row r="999" spans="1:5" x14ac:dyDescent="0.25">
      <c r="A999" s="1">
        <v>0</v>
      </c>
      <c r="B999" s="1">
        <v>17.52</v>
      </c>
      <c r="C999" s="4">
        <v>8.6999999999999993</v>
      </c>
      <c r="D999" s="1">
        <v>660</v>
      </c>
      <c r="E999" s="1">
        <v>1</v>
      </c>
    </row>
    <row r="1000" spans="1:5" x14ac:dyDescent="0.25">
      <c r="A1000" s="1">
        <v>1</v>
      </c>
      <c r="B1000" s="1">
        <v>150</v>
      </c>
      <c r="C1000" s="4">
        <v>8.6999999999999993</v>
      </c>
      <c r="D1000" s="1">
        <v>775</v>
      </c>
      <c r="E1000" s="1">
        <v>1</v>
      </c>
    </row>
    <row r="1001" spans="1:5" x14ac:dyDescent="0.25">
      <c r="A1001" s="1">
        <v>1</v>
      </c>
      <c r="B1001" s="1">
        <v>92</v>
      </c>
      <c r="C1001" s="4">
        <v>8.7100000000000009</v>
      </c>
      <c r="D1001" s="1">
        <v>680</v>
      </c>
      <c r="E1001" s="1">
        <v>1</v>
      </c>
    </row>
    <row r="1002" spans="1:5" x14ac:dyDescent="0.25">
      <c r="A1002" s="1">
        <v>1</v>
      </c>
      <c r="B1002" s="1">
        <v>130</v>
      </c>
      <c r="C1002" s="4">
        <v>8.7200000000000006</v>
      </c>
      <c r="D1002" s="1">
        <v>700</v>
      </c>
      <c r="E1002" s="1">
        <v>1</v>
      </c>
    </row>
    <row r="1003" spans="1:5" x14ac:dyDescent="0.25">
      <c r="A1003" s="1">
        <v>1</v>
      </c>
      <c r="B1003" s="1">
        <v>60</v>
      </c>
      <c r="C1003" s="4">
        <v>8.7200000000000006</v>
      </c>
      <c r="D1003" s="1">
        <v>700</v>
      </c>
      <c r="E1003" s="1">
        <v>1</v>
      </c>
    </row>
    <row r="1004" spans="1:5" x14ac:dyDescent="0.25">
      <c r="A1004" s="1">
        <v>1</v>
      </c>
      <c r="B1004" s="1">
        <v>70</v>
      </c>
      <c r="C1004" s="4">
        <v>8.73</v>
      </c>
      <c r="D1004" s="1">
        <v>765</v>
      </c>
      <c r="E1004" s="1">
        <v>0</v>
      </c>
    </row>
    <row r="1005" spans="1:5" x14ac:dyDescent="0.25">
      <c r="A1005" s="1">
        <v>1</v>
      </c>
      <c r="B1005" s="1">
        <v>53.5</v>
      </c>
      <c r="C1005" s="4">
        <v>8.73</v>
      </c>
      <c r="D1005" s="1">
        <v>705</v>
      </c>
      <c r="E1005" s="1">
        <v>1</v>
      </c>
    </row>
    <row r="1006" spans="1:5" x14ac:dyDescent="0.25">
      <c r="A1006" s="1">
        <v>1</v>
      </c>
      <c r="B1006" s="1">
        <v>57.3</v>
      </c>
      <c r="C1006" s="4">
        <v>8.73</v>
      </c>
      <c r="D1006" s="1">
        <v>660</v>
      </c>
      <c r="E1006" s="1">
        <v>1</v>
      </c>
    </row>
    <row r="1007" spans="1:5" x14ac:dyDescent="0.25">
      <c r="A1007" s="1">
        <v>0</v>
      </c>
      <c r="B1007" s="1">
        <v>37</v>
      </c>
      <c r="C1007" s="4">
        <v>8.73</v>
      </c>
      <c r="D1007" s="1">
        <v>660</v>
      </c>
      <c r="E1007" s="1">
        <v>1</v>
      </c>
    </row>
    <row r="1008" spans="1:5" x14ac:dyDescent="0.25">
      <c r="A1008" s="1">
        <v>1</v>
      </c>
      <c r="B1008" s="1">
        <v>120</v>
      </c>
      <c r="C1008" s="4">
        <v>8.74</v>
      </c>
      <c r="D1008" s="1">
        <v>690</v>
      </c>
      <c r="E1008" s="1">
        <v>1</v>
      </c>
    </row>
    <row r="1009" spans="1:5" x14ac:dyDescent="0.25">
      <c r="A1009" s="1">
        <v>0</v>
      </c>
      <c r="B1009" s="1">
        <v>100</v>
      </c>
      <c r="C1009" s="4">
        <v>8.74</v>
      </c>
      <c r="D1009" s="1">
        <v>700</v>
      </c>
      <c r="E1009" s="1">
        <v>1</v>
      </c>
    </row>
    <row r="1010" spans="1:5" x14ac:dyDescent="0.25">
      <c r="A1010" s="1">
        <v>0</v>
      </c>
      <c r="B1010" s="1">
        <v>120</v>
      </c>
      <c r="C1010" s="4">
        <v>8.74</v>
      </c>
      <c r="D1010" s="1">
        <v>675</v>
      </c>
      <c r="E1010" s="1">
        <v>1</v>
      </c>
    </row>
    <row r="1011" spans="1:5" x14ac:dyDescent="0.25">
      <c r="A1011" s="1">
        <v>0</v>
      </c>
      <c r="B1011" s="1">
        <v>85</v>
      </c>
      <c r="C1011" s="4">
        <v>8.75</v>
      </c>
      <c r="D1011" s="1">
        <v>735</v>
      </c>
      <c r="E1011" s="1">
        <v>1</v>
      </c>
    </row>
    <row r="1012" spans="1:5" x14ac:dyDescent="0.25">
      <c r="A1012" s="1">
        <v>1</v>
      </c>
      <c r="B1012" s="1">
        <v>250</v>
      </c>
      <c r="C1012" s="4">
        <v>8.75</v>
      </c>
      <c r="D1012" s="1">
        <v>660</v>
      </c>
      <c r="E1012" s="1">
        <v>1</v>
      </c>
    </row>
    <row r="1013" spans="1:5" x14ac:dyDescent="0.25">
      <c r="A1013" s="1">
        <v>0</v>
      </c>
      <c r="B1013" s="1">
        <v>150</v>
      </c>
      <c r="C1013" s="4">
        <v>8.75</v>
      </c>
      <c r="D1013" s="1">
        <v>680</v>
      </c>
      <c r="E1013" s="1">
        <v>1</v>
      </c>
    </row>
    <row r="1014" spans="1:5" x14ac:dyDescent="0.25">
      <c r="A1014" s="1">
        <v>1</v>
      </c>
      <c r="B1014" s="1">
        <v>125</v>
      </c>
      <c r="C1014" s="4">
        <v>8.75</v>
      </c>
      <c r="D1014" s="1">
        <v>660</v>
      </c>
      <c r="E1014" s="1">
        <v>1</v>
      </c>
    </row>
    <row r="1015" spans="1:5" x14ac:dyDescent="0.25">
      <c r="A1015" s="1">
        <v>0</v>
      </c>
      <c r="B1015" s="1">
        <v>80</v>
      </c>
      <c r="C1015" s="4">
        <v>8.76</v>
      </c>
      <c r="D1015" s="1">
        <v>670</v>
      </c>
      <c r="E1015" s="1">
        <v>1</v>
      </c>
    </row>
    <row r="1016" spans="1:5" x14ac:dyDescent="0.25">
      <c r="A1016" s="1">
        <v>1</v>
      </c>
      <c r="B1016" s="1">
        <v>95</v>
      </c>
      <c r="C1016" s="4">
        <v>8.76</v>
      </c>
      <c r="D1016" s="1">
        <v>685</v>
      </c>
      <c r="E1016" s="1">
        <v>1</v>
      </c>
    </row>
    <row r="1017" spans="1:5" x14ac:dyDescent="0.25">
      <c r="A1017" s="1">
        <v>1</v>
      </c>
      <c r="B1017" s="1">
        <v>131</v>
      </c>
      <c r="C1017" s="4">
        <v>8.77</v>
      </c>
      <c r="D1017" s="1">
        <v>695</v>
      </c>
      <c r="E1017" s="1">
        <v>1</v>
      </c>
    </row>
    <row r="1018" spans="1:5" x14ac:dyDescent="0.25">
      <c r="A1018" s="1">
        <v>1</v>
      </c>
      <c r="B1018" s="1">
        <v>100</v>
      </c>
      <c r="C1018" s="4">
        <v>8.77</v>
      </c>
      <c r="D1018" s="1">
        <v>800</v>
      </c>
      <c r="E1018" s="1">
        <v>1</v>
      </c>
    </row>
    <row r="1019" spans="1:5" x14ac:dyDescent="0.25">
      <c r="A1019" s="1">
        <v>1</v>
      </c>
      <c r="B1019" s="1">
        <v>114.48</v>
      </c>
      <c r="C1019" s="4">
        <v>8.77</v>
      </c>
      <c r="D1019" s="1">
        <v>725</v>
      </c>
      <c r="E1019" s="1">
        <v>1</v>
      </c>
    </row>
    <row r="1020" spans="1:5" x14ac:dyDescent="0.25">
      <c r="A1020" s="1">
        <v>1</v>
      </c>
      <c r="B1020" s="1">
        <v>55.478999999999999</v>
      </c>
      <c r="C1020" s="4">
        <v>8.7799999999999994</v>
      </c>
      <c r="D1020" s="1">
        <v>800</v>
      </c>
      <c r="E1020" s="1">
        <v>1</v>
      </c>
    </row>
    <row r="1021" spans="1:5" x14ac:dyDescent="0.25">
      <c r="A1021" s="1">
        <v>1</v>
      </c>
      <c r="B1021" s="1">
        <v>250</v>
      </c>
      <c r="C1021" s="4">
        <v>8.7799999999999994</v>
      </c>
      <c r="D1021" s="1">
        <v>725</v>
      </c>
      <c r="E1021" s="1">
        <v>1</v>
      </c>
    </row>
    <row r="1022" spans="1:5" x14ac:dyDescent="0.25">
      <c r="A1022" s="1">
        <v>0</v>
      </c>
      <c r="B1022" s="1">
        <v>19.8</v>
      </c>
      <c r="C1022" s="4">
        <v>8.7899999999999991</v>
      </c>
      <c r="D1022" s="1">
        <v>700</v>
      </c>
      <c r="E1022" s="1">
        <v>1</v>
      </c>
    </row>
    <row r="1023" spans="1:5" x14ac:dyDescent="0.25">
      <c r="A1023" s="1">
        <v>1</v>
      </c>
      <c r="B1023" s="1">
        <v>80</v>
      </c>
      <c r="C1023" s="4">
        <v>8.7899999999999991</v>
      </c>
      <c r="D1023" s="1">
        <v>670</v>
      </c>
      <c r="E1023" s="1">
        <v>1</v>
      </c>
    </row>
    <row r="1024" spans="1:5" x14ac:dyDescent="0.25">
      <c r="A1024" s="1">
        <v>1</v>
      </c>
      <c r="B1024" s="1">
        <v>140</v>
      </c>
      <c r="C1024" s="4">
        <v>8.8000000000000007</v>
      </c>
      <c r="D1024" s="1">
        <v>660</v>
      </c>
      <c r="E1024" s="1">
        <v>0</v>
      </c>
    </row>
    <row r="1025" spans="1:5" x14ac:dyDescent="0.25">
      <c r="A1025" s="1">
        <v>1</v>
      </c>
      <c r="B1025" s="1">
        <v>53</v>
      </c>
      <c r="C1025" s="4">
        <v>8.81</v>
      </c>
      <c r="D1025" s="1">
        <v>665</v>
      </c>
      <c r="E1025" s="1">
        <v>1</v>
      </c>
    </row>
    <row r="1026" spans="1:5" x14ac:dyDescent="0.25">
      <c r="A1026" s="1">
        <v>1</v>
      </c>
      <c r="B1026" s="1">
        <v>204</v>
      </c>
      <c r="C1026" s="4">
        <v>8.81</v>
      </c>
      <c r="D1026" s="1">
        <v>760</v>
      </c>
      <c r="E1026" s="1">
        <v>1</v>
      </c>
    </row>
    <row r="1027" spans="1:5" x14ac:dyDescent="0.25">
      <c r="A1027" s="1">
        <v>1</v>
      </c>
      <c r="B1027" s="1">
        <v>47</v>
      </c>
      <c r="C1027" s="4">
        <v>8.81</v>
      </c>
      <c r="D1027" s="1">
        <v>710</v>
      </c>
      <c r="E1027" s="1">
        <v>1</v>
      </c>
    </row>
    <row r="1028" spans="1:5" x14ac:dyDescent="0.25">
      <c r="A1028" s="1">
        <v>1</v>
      </c>
      <c r="B1028" s="1">
        <v>40</v>
      </c>
      <c r="C1028" s="4">
        <v>8.82</v>
      </c>
      <c r="D1028" s="1">
        <v>680</v>
      </c>
      <c r="E1028" s="1">
        <v>1</v>
      </c>
    </row>
    <row r="1029" spans="1:5" x14ac:dyDescent="0.25">
      <c r="A1029" s="1">
        <v>0</v>
      </c>
      <c r="B1029" s="1">
        <v>175</v>
      </c>
      <c r="C1029" s="4">
        <v>8.83</v>
      </c>
      <c r="D1029" s="1">
        <v>680</v>
      </c>
      <c r="E1029" s="1">
        <v>0</v>
      </c>
    </row>
    <row r="1030" spans="1:5" x14ac:dyDescent="0.25">
      <c r="A1030" s="1">
        <v>1</v>
      </c>
      <c r="B1030" s="1">
        <v>72</v>
      </c>
      <c r="C1030" s="4">
        <v>8.83</v>
      </c>
      <c r="D1030" s="1">
        <v>665</v>
      </c>
      <c r="E1030" s="1">
        <v>1</v>
      </c>
    </row>
    <row r="1031" spans="1:5" x14ac:dyDescent="0.25">
      <c r="A1031" s="1">
        <v>0</v>
      </c>
      <c r="B1031" s="1">
        <v>67</v>
      </c>
      <c r="C1031" s="4">
        <v>8.83</v>
      </c>
      <c r="D1031" s="1">
        <v>660</v>
      </c>
      <c r="E1031" s="1">
        <v>1</v>
      </c>
    </row>
    <row r="1032" spans="1:5" x14ac:dyDescent="0.25">
      <c r="A1032" s="1">
        <v>1</v>
      </c>
      <c r="B1032" s="1">
        <v>78.561000000000007</v>
      </c>
      <c r="C1032" s="4">
        <v>8.83</v>
      </c>
      <c r="D1032" s="1">
        <v>710</v>
      </c>
      <c r="E1032" s="1">
        <v>1</v>
      </c>
    </row>
    <row r="1033" spans="1:5" x14ac:dyDescent="0.25">
      <c r="A1033" s="1">
        <v>0</v>
      </c>
      <c r="B1033" s="1">
        <v>160</v>
      </c>
      <c r="C1033" s="4">
        <v>8.84</v>
      </c>
      <c r="D1033" s="1">
        <v>695</v>
      </c>
      <c r="E1033" s="1">
        <v>0</v>
      </c>
    </row>
    <row r="1034" spans="1:5" x14ac:dyDescent="0.25">
      <c r="A1034" s="1">
        <v>1</v>
      </c>
      <c r="B1034" s="1">
        <v>170</v>
      </c>
      <c r="C1034" s="4">
        <v>8.85</v>
      </c>
      <c r="D1034" s="1">
        <v>735</v>
      </c>
      <c r="E1034" s="1">
        <v>1</v>
      </c>
    </row>
    <row r="1035" spans="1:5" x14ac:dyDescent="0.25">
      <c r="A1035" s="1">
        <v>1</v>
      </c>
      <c r="B1035" s="1">
        <v>45</v>
      </c>
      <c r="C1035" s="4">
        <v>8.85</v>
      </c>
      <c r="D1035" s="1">
        <v>715</v>
      </c>
      <c r="E1035" s="1">
        <v>1</v>
      </c>
    </row>
    <row r="1036" spans="1:5" x14ac:dyDescent="0.25">
      <c r="A1036" s="1">
        <v>0</v>
      </c>
      <c r="B1036" s="1">
        <v>48</v>
      </c>
      <c r="C1036" s="4">
        <v>8.85</v>
      </c>
      <c r="D1036" s="1">
        <v>665</v>
      </c>
      <c r="E1036" s="1">
        <v>1</v>
      </c>
    </row>
    <row r="1037" spans="1:5" x14ac:dyDescent="0.25">
      <c r="A1037" s="1">
        <v>1</v>
      </c>
      <c r="B1037" s="1">
        <v>105.58</v>
      </c>
      <c r="C1037" s="4">
        <v>8.85</v>
      </c>
      <c r="D1037" s="1">
        <v>660</v>
      </c>
      <c r="E1037" s="1">
        <v>1</v>
      </c>
    </row>
    <row r="1038" spans="1:5" x14ac:dyDescent="0.25">
      <c r="A1038" s="1">
        <v>0</v>
      </c>
      <c r="B1038" s="1">
        <v>39</v>
      </c>
      <c r="C1038" s="4">
        <v>8.86</v>
      </c>
      <c r="D1038" s="1">
        <v>675</v>
      </c>
      <c r="E1038" s="1">
        <v>1</v>
      </c>
    </row>
    <row r="1039" spans="1:5" x14ac:dyDescent="0.25">
      <c r="A1039" s="1">
        <v>1</v>
      </c>
      <c r="B1039" s="1">
        <v>50</v>
      </c>
      <c r="C1039" s="4">
        <v>8.86</v>
      </c>
      <c r="D1039" s="1">
        <v>750</v>
      </c>
      <c r="E1039" s="1">
        <v>1</v>
      </c>
    </row>
    <row r="1040" spans="1:5" x14ac:dyDescent="0.25">
      <c r="A1040" s="1">
        <v>1</v>
      </c>
      <c r="B1040" s="1">
        <v>60</v>
      </c>
      <c r="C1040" s="4">
        <v>8.86</v>
      </c>
      <c r="D1040" s="1">
        <v>690</v>
      </c>
      <c r="E1040" s="1">
        <v>1</v>
      </c>
    </row>
    <row r="1041" spans="1:5" x14ac:dyDescent="0.25">
      <c r="A1041" s="1">
        <v>1</v>
      </c>
      <c r="B1041" s="1">
        <v>65</v>
      </c>
      <c r="C1041" s="4">
        <v>8.86</v>
      </c>
      <c r="D1041" s="1">
        <v>665</v>
      </c>
      <c r="E1041" s="1">
        <v>1</v>
      </c>
    </row>
    <row r="1042" spans="1:5" x14ac:dyDescent="0.25">
      <c r="A1042" s="1">
        <v>1</v>
      </c>
      <c r="B1042" s="1">
        <v>65</v>
      </c>
      <c r="C1042" s="4">
        <v>8.8800000000000008</v>
      </c>
      <c r="D1042" s="1">
        <v>705</v>
      </c>
      <c r="E1042" s="1">
        <v>1</v>
      </c>
    </row>
    <row r="1043" spans="1:5" x14ac:dyDescent="0.25">
      <c r="A1043" s="1">
        <v>0</v>
      </c>
      <c r="B1043" s="1">
        <v>65</v>
      </c>
      <c r="C1043" s="4">
        <v>8.8800000000000008</v>
      </c>
      <c r="D1043" s="1">
        <v>665</v>
      </c>
      <c r="E1043" s="1">
        <v>1</v>
      </c>
    </row>
    <row r="1044" spans="1:5" x14ac:dyDescent="0.25">
      <c r="A1044" s="1">
        <v>0</v>
      </c>
      <c r="B1044" s="1">
        <v>50</v>
      </c>
      <c r="C1044" s="4">
        <v>8.8800000000000008</v>
      </c>
      <c r="D1044" s="1">
        <v>695</v>
      </c>
      <c r="E1044" s="1">
        <v>1</v>
      </c>
    </row>
    <row r="1045" spans="1:5" x14ac:dyDescent="0.25">
      <c r="A1045" s="1">
        <v>1</v>
      </c>
      <c r="B1045" s="1">
        <v>50</v>
      </c>
      <c r="C1045" s="4">
        <v>8.8800000000000008</v>
      </c>
      <c r="D1045" s="1">
        <v>825</v>
      </c>
      <c r="E1045" s="1">
        <v>1</v>
      </c>
    </row>
    <row r="1046" spans="1:5" x14ac:dyDescent="0.25">
      <c r="A1046" s="1">
        <v>0</v>
      </c>
      <c r="B1046" s="1">
        <v>90</v>
      </c>
      <c r="C1046" s="4">
        <v>8.8800000000000008</v>
      </c>
      <c r="D1046" s="1">
        <v>725</v>
      </c>
      <c r="E1046" s="1">
        <v>1</v>
      </c>
    </row>
    <row r="1047" spans="1:5" x14ac:dyDescent="0.25">
      <c r="A1047" s="1">
        <v>1</v>
      </c>
      <c r="B1047" s="1">
        <v>81</v>
      </c>
      <c r="C1047" s="4">
        <v>8.89</v>
      </c>
      <c r="D1047" s="1">
        <v>675</v>
      </c>
      <c r="E1047" s="1">
        <v>1</v>
      </c>
    </row>
    <row r="1048" spans="1:5" x14ac:dyDescent="0.25">
      <c r="A1048" s="1">
        <v>0</v>
      </c>
      <c r="B1048" s="1">
        <v>208</v>
      </c>
      <c r="C1048" s="4">
        <v>8.89</v>
      </c>
      <c r="D1048" s="1">
        <v>720</v>
      </c>
      <c r="E1048" s="1">
        <v>1</v>
      </c>
    </row>
    <row r="1049" spans="1:5" x14ac:dyDescent="0.25">
      <c r="A1049" s="1">
        <v>0</v>
      </c>
      <c r="B1049" s="1">
        <v>80</v>
      </c>
      <c r="C1049" s="4">
        <v>8.9</v>
      </c>
      <c r="D1049" s="1">
        <v>670</v>
      </c>
      <c r="E1049" s="1">
        <v>1</v>
      </c>
    </row>
    <row r="1050" spans="1:5" x14ac:dyDescent="0.25">
      <c r="A1050" s="1">
        <v>0</v>
      </c>
      <c r="B1050" s="1">
        <v>90</v>
      </c>
      <c r="C1050" s="4">
        <v>8.91</v>
      </c>
      <c r="D1050" s="1">
        <v>725</v>
      </c>
      <c r="E1050" s="1">
        <v>1</v>
      </c>
    </row>
    <row r="1051" spans="1:5" x14ac:dyDescent="0.25">
      <c r="A1051" s="1">
        <v>1</v>
      </c>
      <c r="B1051" s="1">
        <v>65.8</v>
      </c>
      <c r="C1051" s="4">
        <v>8.91</v>
      </c>
      <c r="D1051" s="1">
        <v>670</v>
      </c>
      <c r="E1051" s="1">
        <v>1</v>
      </c>
    </row>
    <row r="1052" spans="1:5" x14ac:dyDescent="0.25">
      <c r="A1052" s="1">
        <v>1</v>
      </c>
      <c r="B1052" s="1">
        <v>91</v>
      </c>
      <c r="C1052" s="4">
        <v>8.91</v>
      </c>
      <c r="D1052" s="1">
        <v>715</v>
      </c>
      <c r="E1052" s="1">
        <v>1</v>
      </c>
    </row>
    <row r="1053" spans="1:5" x14ac:dyDescent="0.25">
      <c r="A1053" s="1">
        <v>0</v>
      </c>
      <c r="B1053" s="1">
        <v>45</v>
      </c>
      <c r="C1053" s="4">
        <v>8.92</v>
      </c>
      <c r="D1053" s="1">
        <v>695</v>
      </c>
      <c r="E1053" s="1">
        <v>0</v>
      </c>
    </row>
    <row r="1054" spans="1:5" x14ac:dyDescent="0.25">
      <c r="A1054" s="1">
        <v>0</v>
      </c>
      <c r="B1054" s="1">
        <v>45</v>
      </c>
      <c r="C1054" s="4">
        <v>8.93</v>
      </c>
      <c r="D1054" s="1">
        <v>675</v>
      </c>
      <c r="E1054" s="1">
        <v>0</v>
      </c>
    </row>
    <row r="1055" spans="1:5" x14ac:dyDescent="0.25">
      <c r="A1055" s="1">
        <v>0</v>
      </c>
      <c r="B1055" s="1">
        <v>36</v>
      </c>
      <c r="C1055" s="4">
        <v>8.93</v>
      </c>
      <c r="D1055" s="1">
        <v>675</v>
      </c>
      <c r="E1055" s="1">
        <v>0</v>
      </c>
    </row>
    <row r="1056" spans="1:5" x14ac:dyDescent="0.25">
      <c r="A1056" s="1">
        <v>0</v>
      </c>
      <c r="B1056" s="1">
        <v>59</v>
      </c>
      <c r="C1056" s="4">
        <v>8.93</v>
      </c>
      <c r="D1056" s="1">
        <v>665</v>
      </c>
      <c r="E1056" s="1">
        <v>1</v>
      </c>
    </row>
    <row r="1057" spans="1:5" x14ac:dyDescent="0.25">
      <c r="A1057" s="1">
        <v>0</v>
      </c>
      <c r="B1057" s="1">
        <v>25</v>
      </c>
      <c r="C1057" s="4">
        <v>8.93</v>
      </c>
      <c r="D1057" s="1">
        <v>690</v>
      </c>
      <c r="E1057" s="1">
        <v>1</v>
      </c>
    </row>
    <row r="1058" spans="1:5" x14ac:dyDescent="0.25">
      <c r="A1058" s="1">
        <v>1</v>
      </c>
      <c r="B1058" s="1">
        <v>980</v>
      </c>
      <c r="C1058" s="4">
        <v>8.93</v>
      </c>
      <c r="D1058" s="1">
        <v>670</v>
      </c>
      <c r="E1058" s="1">
        <v>1</v>
      </c>
    </row>
    <row r="1059" spans="1:5" x14ac:dyDescent="0.25">
      <c r="A1059" s="1">
        <v>1</v>
      </c>
      <c r="B1059" s="1">
        <v>160</v>
      </c>
      <c r="C1059" s="4">
        <v>8.93</v>
      </c>
      <c r="D1059" s="1">
        <v>680</v>
      </c>
      <c r="E1059" s="1">
        <v>1</v>
      </c>
    </row>
    <row r="1060" spans="1:5" x14ac:dyDescent="0.25">
      <c r="A1060" s="1">
        <v>1</v>
      </c>
      <c r="B1060" s="1">
        <v>188</v>
      </c>
      <c r="C1060" s="4">
        <v>8.93</v>
      </c>
      <c r="D1060" s="1">
        <v>790</v>
      </c>
      <c r="E1060" s="1">
        <v>1</v>
      </c>
    </row>
    <row r="1061" spans="1:5" x14ac:dyDescent="0.25">
      <c r="A1061" s="1">
        <v>1</v>
      </c>
      <c r="B1061" s="1">
        <v>33</v>
      </c>
      <c r="C1061" s="4">
        <v>8.9499999999999993</v>
      </c>
      <c r="D1061" s="1">
        <v>675</v>
      </c>
      <c r="E1061" s="1">
        <v>1</v>
      </c>
    </row>
    <row r="1062" spans="1:5" x14ac:dyDescent="0.25">
      <c r="A1062" s="1">
        <v>1</v>
      </c>
      <c r="B1062" s="1">
        <v>26</v>
      </c>
      <c r="C1062" s="4">
        <v>8.9600000000000009</v>
      </c>
      <c r="D1062" s="1">
        <v>660</v>
      </c>
      <c r="E1062" s="1">
        <v>0</v>
      </c>
    </row>
    <row r="1063" spans="1:5" x14ac:dyDescent="0.25">
      <c r="A1063" s="1">
        <v>1</v>
      </c>
      <c r="B1063" s="1">
        <v>260</v>
      </c>
      <c r="C1063" s="4">
        <v>8.9600000000000009</v>
      </c>
      <c r="D1063" s="1">
        <v>680</v>
      </c>
      <c r="E1063" s="1">
        <v>1</v>
      </c>
    </row>
    <row r="1064" spans="1:5" x14ac:dyDescent="0.25">
      <c r="A1064" s="1">
        <v>1</v>
      </c>
      <c r="B1064" s="1">
        <v>89.25</v>
      </c>
      <c r="C1064" s="4">
        <v>8.9600000000000009</v>
      </c>
      <c r="D1064" s="1">
        <v>695</v>
      </c>
      <c r="E1064" s="1">
        <v>1</v>
      </c>
    </row>
    <row r="1065" spans="1:5" x14ac:dyDescent="0.25">
      <c r="A1065" s="1">
        <v>1</v>
      </c>
      <c r="B1065" s="1">
        <v>75</v>
      </c>
      <c r="C1065" s="4">
        <v>8.98</v>
      </c>
      <c r="D1065" s="1">
        <v>765</v>
      </c>
      <c r="E1065" s="1">
        <v>1</v>
      </c>
    </row>
    <row r="1066" spans="1:5" x14ac:dyDescent="0.25">
      <c r="A1066" s="1">
        <v>0</v>
      </c>
      <c r="B1066" s="1">
        <v>212</v>
      </c>
      <c r="C1066" s="4">
        <v>8.98</v>
      </c>
      <c r="D1066" s="1">
        <v>700</v>
      </c>
      <c r="E1066" s="1">
        <v>1</v>
      </c>
    </row>
    <row r="1067" spans="1:5" x14ac:dyDescent="0.25">
      <c r="A1067" s="1">
        <v>1</v>
      </c>
      <c r="B1067" s="1">
        <v>82</v>
      </c>
      <c r="C1067" s="4">
        <v>8.99</v>
      </c>
      <c r="D1067" s="1">
        <v>670</v>
      </c>
      <c r="E1067" s="1">
        <v>1</v>
      </c>
    </row>
    <row r="1068" spans="1:5" x14ac:dyDescent="0.25">
      <c r="A1068" s="1">
        <v>1</v>
      </c>
      <c r="B1068" s="1">
        <v>31.716999999999999</v>
      </c>
      <c r="C1068" s="4">
        <v>9</v>
      </c>
      <c r="D1068" s="1">
        <v>745</v>
      </c>
      <c r="E1068" s="1">
        <v>1</v>
      </c>
    </row>
    <row r="1069" spans="1:5" x14ac:dyDescent="0.25">
      <c r="A1069" s="1">
        <v>1</v>
      </c>
      <c r="B1069" s="1">
        <v>100</v>
      </c>
      <c r="C1069" s="4">
        <v>9</v>
      </c>
      <c r="D1069" s="1">
        <v>775</v>
      </c>
      <c r="E1069" s="1">
        <v>1</v>
      </c>
    </row>
    <row r="1070" spans="1:5" x14ac:dyDescent="0.25">
      <c r="A1070" s="1">
        <v>0</v>
      </c>
      <c r="B1070" s="1">
        <v>48</v>
      </c>
      <c r="C1070" s="4">
        <v>9</v>
      </c>
      <c r="D1070" s="1">
        <v>685</v>
      </c>
      <c r="E1070" s="1">
        <v>1</v>
      </c>
    </row>
    <row r="1071" spans="1:5" x14ac:dyDescent="0.25">
      <c r="A1071" s="1">
        <v>0</v>
      </c>
      <c r="B1071" s="1">
        <v>55</v>
      </c>
      <c r="C1071" s="4">
        <v>9.01</v>
      </c>
      <c r="D1071" s="1">
        <v>660</v>
      </c>
      <c r="E1071" s="1">
        <v>1</v>
      </c>
    </row>
    <row r="1072" spans="1:5" x14ac:dyDescent="0.25">
      <c r="A1072" s="1">
        <v>1</v>
      </c>
      <c r="B1072" s="1">
        <v>500</v>
      </c>
      <c r="C1072" s="4">
        <v>9.01</v>
      </c>
      <c r="D1072" s="1">
        <v>695</v>
      </c>
      <c r="E1072" s="1">
        <v>1</v>
      </c>
    </row>
    <row r="1073" spans="1:5" x14ac:dyDescent="0.25">
      <c r="A1073" s="1">
        <v>0</v>
      </c>
      <c r="B1073" s="1">
        <v>27</v>
      </c>
      <c r="C1073" s="4">
        <v>9.02</v>
      </c>
      <c r="D1073" s="1">
        <v>680</v>
      </c>
      <c r="E1073" s="1">
        <v>0</v>
      </c>
    </row>
    <row r="1074" spans="1:5" x14ac:dyDescent="0.25">
      <c r="A1074" s="1">
        <v>0</v>
      </c>
      <c r="B1074" s="1">
        <v>60</v>
      </c>
      <c r="C1074" s="4">
        <v>9.02</v>
      </c>
      <c r="D1074" s="1">
        <v>680</v>
      </c>
      <c r="E1074" s="1">
        <v>1</v>
      </c>
    </row>
    <row r="1075" spans="1:5" x14ac:dyDescent="0.25">
      <c r="A1075" s="1">
        <v>0</v>
      </c>
      <c r="B1075" s="1">
        <v>150</v>
      </c>
      <c r="C1075" s="4">
        <v>9.0299999999999994</v>
      </c>
      <c r="D1075" s="1">
        <v>660</v>
      </c>
      <c r="E1075" s="1">
        <v>1</v>
      </c>
    </row>
    <row r="1076" spans="1:5" x14ac:dyDescent="0.25">
      <c r="A1076" s="1">
        <v>0</v>
      </c>
      <c r="B1076" s="1">
        <v>30</v>
      </c>
      <c r="C1076" s="4">
        <v>9.0399999999999991</v>
      </c>
      <c r="D1076" s="1">
        <v>675</v>
      </c>
      <c r="E1076" s="1">
        <v>1</v>
      </c>
    </row>
    <row r="1077" spans="1:5" x14ac:dyDescent="0.25">
      <c r="A1077" s="1">
        <v>1</v>
      </c>
      <c r="B1077" s="1">
        <v>175</v>
      </c>
      <c r="C1077" s="4">
        <v>9.0399999999999991</v>
      </c>
      <c r="D1077" s="1">
        <v>695</v>
      </c>
      <c r="E1077" s="1">
        <v>1</v>
      </c>
    </row>
    <row r="1078" spans="1:5" x14ac:dyDescent="0.25">
      <c r="A1078" s="1">
        <v>0</v>
      </c>
      <c r="B1078" s="1">
        <v>148</v>
      </c>
      <c r="C1078" s="4">
        <v>9.0399999999999991</v>
      </c>
      <c r="D1078" s="1">
        <v>710</v>
      </c>
      <c r="E1078" s="1">
        <v>1</v>
      </c>
    </row>
    <row r="1079" spans="1:5" x14ac:dyDescent="0.25">
      <c r="A1079" s="1">
        <v>1</v>
      </c>
      <c r="B1079" s="1">
        <v>120</v>
      </c>
      <c r="C1079" s="4">
        <v>9.0500000000000007</v>
      </c>
      <c r="D1079" s="1">
        <v>690</v>
      </c>
      <c r="E1079" s="1">
        <v>1</v>
      </c>
    </row>
    <row r="1080" spans="1:5" x14ac:dyDescent="0.25">
      <c r="A1080" s="1">
        <v>0</v>
      </c>
      <c r="B1080" s="1">
        <v>50</v>
      </c>
      <c r="C1080" s="4">
        <v>9.0500000000000007</v>
      </c>
      <c r="D1080" s="1">
        <v>695</v>
      </c>
      <c r="E1080" s="1">
        <v>1</v>
      </c>
    </row>
    <row r="1081" spans="1:5" x14ac:dyDescent="0.25">
      <c r="A1081" s="1">
        <v>0</v>
      </c>
      <c r="B1081" s="1">
        <v>310</v>
      </c>
      <c r="C1081" s="4">
        <v>9.0500000000000007</v>
      </c>
      <c r="D1081" s="1">
        <v>670</v>
      </c>
      <c r="E1081" s="1">
        <v>1</v>
      </c>
    </row>
    <row r="1082" spans="1:5" x14ac:dyDescent="0.25">
      <c r="A1082" s="1">
        <v>1</v>
      </c>
      <c r="B1082" s="1">
        <v>67</v>
      </c>
      <c r="C1082" s="4">
        <v>9.06</v>
      </c>
      <c r="D1082" s="1">
        <v>665</v>
      </c>
      <c r="E1082" s="1">
        <v>1</v>
      </c>
    </row>
    <row r="1083" spans="1:5" x14ac:dyDescent="0.25">
      <c r="A1083" s="1">
        <v>1</v>
      </c>
      <c r="B1083" s="1">
        <v>88</v>
      </c>
      <c r="C1083" s="4">
        <v>9.07</v>
      </c>
      <c r="D1083" s="1">
        <v>705</v>
      </c>
      <c r="E1083" s="1">
        <v>1</v>
      </c>
    </row>
    <row r="1084" spans="1:5" x14ac:dyDescent="0.25">
      <c r="A1084" s="1">
        <v>1</v>
      </c>
      <c r="B1084" s="1">
        <v>75</v>
      </c>
      <c r="C1084" s="4">
        <v>9.07</v>
      </c>
      <c r="D1084" s="1">
        <v>815</v>
      </c>
      <c r="E1084" s="1">
        <v>1</v>
      </c>
    </row>
    <row r="1085" spans="1:5" x14ac:dyDescent="0.25">
      <c r="A1085" s="1">
        <v>0</v>
      </c>
      <c r="B1085" s="1">
        <v>85</v>
      </c>
      <c r="C1085" s="4">
        <v>9.07</v>
      </c>
      <c r="D1085" s="1">
        <v>715</v>
      </c>
      <c r="E1085" s="1">
        <v>1</v>
      </c>
    </row>
    <row r="1086" spans="1:5" x14ac:dyDescent="0.25">
      <c r="A1086" s="1">
        <v>0</v>
      </c>
      <c r="B1086" s="1">
        <v>99.337670000000003</v>
      </c>
      <c r="C1086" s="4">
        <v>9.07</v>
      </c>
      <c r="D1086" s="1">
        <v>665</v>
      </c>
      <c r="E1086" s="1">
        <v>1</v>
      </c>
    </row>
    <row r="1087" spans="1:5" x14ac:dyDescent="0.25">
      <c r="A1087" s="1">
        <v>1</v>
      </c>
      <c r="B1087" s="1">
        <v>90</v>
      </c>
      <c r="C1087" s="4">
        <v>9.08</v>
      </c>
      <c r="D1087" s="1">
        <v>685</v>
      </c>
      <c r="E1087" s="1">
        <v>1</v>
      </c>
    </row>
    <row r="1088" spans="1:5" x14ac:dyDescent="0.25">
      <c r="A1088" s="1">
        <v>1</v>
      </c>
      <c r="B1088" s="1">
        <v>36</v>
      </c>
      <c r="C1088" s="4">
        <v>9.08</v>
      </c>
      <c r="D1088" s="1">
        <v>675</v>
      </c>
      <c r="E1088" s="1">
        <v>1</v>
      </c>
    </row>
    <row r="1089" spans="1:5" x14ac:dyDescent="0.25">
      <c r="A1089" s="1">
        <v>0</v>
      </c>
      <c r="B1089" s="1">
        <v>50</v>
      </c>
      <c r="C1089" s="4">
        <v>9.08</v>
      </c>
      <c r="D1089" s="1">
        <v>670</v>
      </c>
      <c r="E1089" s="1">
        <v>1</v>
      </c>
    </row>
    <row r="1090" spans="1:5" x14ac:dyDescent="0.25">
      <c r="A1090" s="1">
        <v>0</v>
      </c>
      <c r="B1090" s="1">
        <v>53.591999999999999</v>
      </c>
      <c r="C1090" s="4">
        <v>9.08</v>
      </c>
      <c r="D1090" s="1">
        <v>735</v>
      </c>
      <c r="E1090" s="1">
        <v>1</v>
      </c>
    </row>
    <row r="1091" spans="1:5" x14ac:dyDescent="0.25">
      <c r="A1091" s="1">
        <v>1</v>
      </c>
      <c r="B1091" s="1">
        <v>220</v>
      </c>
      <c r="C1091" s="4">
        <v>9.09</v>
      </c>
      <c r="D1091" s="1">
        <v>725</v>
      </c>
      <c r="E1091" s="1">
        <v>1</v>
      </c>
    </row>
    <row r="1092" spans="1:5" x14ac:dyDescent="0.25">
      <c r="A1092" s="1">
        <v>0</v>
      </c>
      <c r="B1092" s="1">
        <v>90</v>
      </c>
      <c r="C1092" s="4">
        <v>9.09</v>
      </c>
      <c r="D1092" s="1">
        <v>735</v>
      </c>
      <c r="E1092" s="1">
        <v>1</v>
      </c>
    </row>
    <row r="1093" spans="1:5" x14ac:dyDescent="0.25">
      <c r="A1093" s="1">
        <v>1</v>
      </c>
      <c r="B1093" s="1">
        <v>90</v>
      </c>
      <c r="C1093" s="4">
        <v>9.09</v>
      </c>
      <c r="D1093" s="1">
        <v>680</v>
      </c>
      <c r="E1093" s="1">
        <v>1</v>
      </c>
    </row>
    <row r="1094" spans="1:5" x14ac:dyDescent="0.25">
      <c r="A1094" s="1">
        <v>1</v>
      </c>
      <c r="B1094" s="1">
        <v>400</v>
      </c>
      <c r="C1094" s="4">
        <v>9.1</v>
      </c>
      <c r="D1094" s="1">
        <v>725</v>
      </c>
      <c r="E1094" s="1">
        <v>1</v>
      </c>
    </row>
    <row r="1095" spans="1:5" x14ac:dyDescent="0.25">
      <c r="A1095" s="1">
        <v>0</v>
      </c>
      <c r="B1095" s="1">
        <v>84</v>
      </c>
      <c r="C1095" s="4">
        <v>9.11</v>
      </c>
      <c r="D1095" s="1">
        <v>670</v>
      </c>
      <c r="E1095" s="1">
        <v>0</v>
      </c>
    </row>
    <row r="1096" spans="1:5" x14ac:dyDescent="0.25">
      <c r="A1096" s="1">
        <v>1</v>
      </c>
      <c r="B1096" s="1">
        <v>250</v>
      </c>
      <c r="C1096" s="4">
        <v>9.11</v>
      </c>
      <c r="D1096" s="1">
        <v>705</v>
      </c>
      <c r="E1096" s="1">
        <v>0</v>
      </c>
    </row>
    <row r="1097" spans="1:5" x14ac:dyDescent="0.25">
      <c r="A1097" s="1">
        <v>1</v>
      </c>
      <c r="B1097" s="1">
        <v>118</v>
      </c>
      <c r="C1097" s="4">
        <v>9.11</v>
      </c>
      <c r="D1097" s="1">
        <v>760</v>
      </c>
      <c r="E1097" s="1">
        <v>1</v>
      </c>
    </row>
    <row r="1098" spans="1:5" x14ac:dyDescent="0.25">
      <c r="A1098" s="1">
        <v>0</v>
      </c>
      <c r="B1098" s="1">
        <v>45</v>
      </c>
      <c r="C1098" s="4">
        <v>9.1199999999999992</v>
      </c>
      <c r="D1098" s="1">
        <v>670</v>
      </c>
      <c r="E1098" s="1">
        <v>1</v>
      </c>
    </row>
    <row r="1099" spans="1:5" x14ac:dyDescent="0.25">
      <c r="A1099" s="1">
        <v>0</v>
      </c>
      <c r="B1099" s="1">
        <v>25</v>
      </c>
      <c r="C1099" s="4">
        <v>9.1199999999999992</v>
      </c>
      <c r="D1099" s="1">
        <v>660</v>
      </c>
      <c r="E1099" s="1">
        <v>1</v>
      </c>
    </row>
    <row r="1100" spans="1:5" x14ac:dyDescent="0.25">
      <c r="A1100" s="1">
        <v>0</v>
      </c>
      <c r="B1100" s="1">
        <v>30</v>
      </c>
      <c r="C1100" s="4">
        <v>9.1199999999999992</v>
      </c>
      <c r="D1100" s="1">
        <v>705</v>
      </c>
      <c r="E1100" s="1">
        <v>1</v>
      </c>
    </row>
    <row r="1101" spans="1:5" x14ac:dyDescent="0.25">
      <c r="A1101" s="1">
        <v>1</v>
      </c>
      <c r="B1101" s="1">
        <v>175</v>
      </c>
      <c r="C1101" s="4">
        <v>9.1199999999999992</v>
      </c>
      <c r="D1101" s="1">
        <v>705</v>
      </c>
      <c r="E1101" s="1">
        <v>1</v>
      </c>
    </row>
    <row r="1102" spans="1:5" x14ac:dyDescent="0.25">
      <c r="A1102" s="1">
        <v>1</v>
      </c>
      <c r="B1102" s="1">
        <v>52</v>
      </c>
      <c r="C1102" s="4">
        <v>9.1199999999999992</v>
      </c>
      <c r="D1102" s="1">
        <v>675</v>
      </c>
      <c r="E1102" s="1">
        <v>1</v>
      </c>
    </row>
    <row r="1103" spans="1:5" x14ac:dyDescent="0.25">
      <c r="A1103" s="1">
        <v>1</v>
      </c>
      <c r="B1103" s="1">
        <v>150</v>
      </c>
      <c r="C1103" s="4">
        <v>9.14</v>
      </c>
      <c r="D1103" s="1">
        <v>670</v>
      </c>
      <c r="E1103" s="1">
        <v>1</v>
      </c>
    </row>
    <row r="1104" spans="1:5" x14ac:dyDescent="0.25">
      <c r="A1104" s="1">
        <v>0</v>
      </c>
      <c r="B1104" s="1">
        <v>104</v>
      </c>
      <c r="C1104" s="4">
        <v>9.15</v>
      </c>
      <c r="D1104" s="1">
        <v>705</v>
      </c>
      <c r="E1104" s="1">
        <v>1</v>
      </c>
    </row>
    <row r="1105" spans="1:5" x14ac:dyDescent="0.25">
      <c r="A1105" s="1">
        <v>1</v>
      </c>
      <c r="B1105" s="1">
        <v>41</v>
      </c>
      <c r="C1105" s="4">
        <v>9.17</v>
      </c>
      <c r="D1105" s="1">
        <v>700</v>
      </c>
      <c r="E1105" s="1">
        <v>0</v>
      </c>
    </row>
    <row r="1106" spans="1:5" x14ac:dyDescent="0.25">
      <c r="A1106" s="1">
        <v>0</v>
      </c>
      <c r="B1106" s="1">
        <v>31</v>
      </c>
      <c r="C1106" s="4">
        <v>9.18</v>
      </c>
      <c r="D1106" s="1">
        <v>690</v>
      </c>
      <c r="E1106" s="1">
        <v>0</v>
      </c>
    </row>
    <row r="1107" spans="1:5" x14ac:dyDescent="0.25">
      <c r="A1107" s="1">
        <v>0</v>
      </c>
      <c r="B1107" s="1">
        <v>195</v>
      </c>
      <c r="C1107" s="4">
        <v>9.18</v>
      </c>
      <c r="D1107" s="1">
        <v>675</v>
      </c>
      <c r="E1107" s="1">
        <v>1</v>
      </c>
    </row>
    <row r="1108" spans="1:5" x14ac:dyDescent="0.25">
      <c r="A1108" s="1">
        <v>1</v>
      </c>
      <c r="B1108" s="1">
        <v>210</v>
      </c>
      <c r="C1108" s="4">
        <v>9.18</v>
      </c>
      <c r="D1108" s="1">
        <v>705</v>
      </c>
      <c r="E1108" s="1">
        <v>1</v>
      </c>
    </row>
    <row r="1109" spans="1:5" x14ac:dyDescent="0.25">
      <c r="A1109" s="1">
        <v>1</v>
      </c>
      <c r="B1109" s="1">
        <v>128</v>
      </c>
      <c r="C1109" s="4">
        <v>9.19</v>
      </c>
      <c r="D1109" s="1">
        <v>685</v>
      </c>
      <c r="E1109" s="1">
        <v>1</v>
      </c>
    </row>
    <row r="1110" spans="1:5" x14ac:dyDescent="0.25">
      <c r="A1110" s="1">
        <v>0</v>
      </c>
      <c r="B1110" s="1">
        <v>50</v>
      </c>
      <c r="C1110" s="4">
        <v>9.19</v>
      </c>
      <c r="D1110" s="1">
        <v>685</v>
      </c>
      <c r="E1110" s="1">
        <v>1</v>
      </c>
    </row>
    <row r="1111" spans="1:5" x14ac:dyDescent="0.25">
      <c r="A1111" s="1">
        <v>1</v>
      </c>
      <c r="B1111" s="1">
        <v>75</v>
      </c>
      <c r="C1111" s="4">
        <v>9.1999999999999993</v>
      </c>
      <c r="D1111" s="1">
        <v>660</v>
      </c>
      <c r="E1111" s="1">
        <v>0</v>
      </c>
    </row>
    <row r="1112" spans="1:5" x14ac:dyDescent="0.25">
      <c r="A1112" s="1">
        <v>1</v>
      </c>
      <c r="B1112" s="1">
        <v>120</v>
      </c>
      <c r="C1112" s="4">
        <v>9.1999999999999993</v>
      </c>
      <c r="D1112" s="1">
        <v>665</v>
      </c>
      <c r="E1112" s="1">
        <v>1</v>
      </c>
    </row>
    <row r="1113" spans="1:5" x14ac:dyDescent="0.25">
      <c r="A1113" s="1">
        <v>1</v>
      </c>
      <c r="B1113" s="1">
        <v>75</v>
      </c>
      <c r="C1113" s="4">
        <v>9.1999999999999993</v>
      </c>
      <c r="D1113" s="1">
        <v>660</v>
      </c>
      <c r="E1113" s="1">
        <v>1</v>
      </c>
    </row>
    <row r="1114" spans="1:5" x14ac:dyDescent="0.25">
      <c r="A1114" s="1">
        <v>0</v>
      </c>
      <c r="B1114" s="1">
        <v>85</v>
      </c>
      <c r="C1114" s="4">
        <v>9.2100000000000009</v>
      </c>
      <c r="D1114" s="1">
        <v>685</v>
      </c>
      <c r="E1114" s="1">
        <v>1</v>
      </c>
    </row>
    <row r="1115" spans="1:5" x14ac:dyDescent="0.25">
      <c r="A1115" s="1">
        <v>1</v>
      </c>
      <c r="B1115" s="1">
        <v>135</v>
      </c>
      <c r="C1115" s="4">
        <v>9.2200000000000006</v>
      </c>
      <c r="D1115" s="1">
        <v>665</v>
      </c>
      <c r="E1115" s="1">
        <v>0</v>
      </c>
    </row>
    <row r="1116" spans="1:5" x14ac:dyDescent="0.25">
      <c r="A1116" s="1">
        <v>1</v>
      </c>
      <c r="B1116" s="1">
        <v>220</v>
      </c>
      <c r="C1116" s="4">
        <v>9.2200000000000006</v>
      </c>
      <c r="D1116" s="1">
        <v>745</v>
      </c>
      <c r="E1116" s="1">
        <v>1</v>
      </c>
    </row>
    <row r="1117" spans="1:5" x14ac:dyDescent="0.25">
      <c r="A1117" s="1">
        <v>0</v>
      </c>
      <c r="B1117" s="1">
        <v>60</v>
      </c>
      <c r="C1117" s="4">
        <v>9.2200000000000006</v>
      </c>
      <c r="D1117" s="1">
        <v>720</v>
      </c>
      <c r="E1117" s="1">
        <v>1</v>
      </c>
    </row>
    <row r="1118" spans="1:5" x14ac:dyDescent="0.25">
      <c r="A1118" s="1">
        <v>1</v>
      </c>
      <c r="B1118" s="1">
        <v>130</v>
      </c>
      <c r="C1118" s="4">
        <v>9.23</v>
      </c>
      <c r="D1118" s="1">
        <v>710</v>
      </c>
      <c r="E1118" s="1">
        <v>0</v>
      </c>
    </row>
    <row r="1119" spans="1:5" x14ac:dyDescent="0.25">
      <c r="A1119" s="1">
        <v>1</v>
      </c>
      <c r="B1119" s="1">
        <v>150</v>
      </c>
      <c r="C1119" s="4">
        <v>9.23</v>
      </c>
      <c r="D1119" s="1">
        <v>665</v>
      </c>
      <c r="E1119" s="1">
        <v>1</v>
      </c>
    </row>
    <row r="1120" spans="1:5" x14ac:dyDescent="0.25">
      <c r="A1120" s="1">
        <v>1</v>
      </c>
      <c r="B1120" s="1">
        <v>58</v>
      </c>
      <c r="C1120" s="4">
        <v>9.23</v>
      </c>
      <c r="D1120" s="1">
        <v>690</v>
      </c>
      <c r="E1120" s="1">
        <v>1</v>
      </c>
    </row>
    <row r="1121" spans="1:5" x14ac:dyDescent="0.25">
      <c r="A1121" s="1">
        <v>0</v>
      </c>
      <c r="B1121" s="1">
        <v>55</v>
      </c>
      <c r="C1121" s="4">
        <v>9.23</v>
      </c>
      <c r="D1121" s="1">
        <v>695</v>
      </c>
      <c r="E1121" s="1">
        <v>1</v>
      </c>
    </row>
    <row r="1122" spans="1:5" x14ac:dyDescent="0.25">
      <c r="A1122" s="1">
        <v>1</v>
      </c>
      <c r="B1122" s="1">
        <v>57</v>
      </c>
      <c r="C1122" s="4">
        <v>9.24</v>
      </c>
      <c r="D1122" s="1">
        <v>685</v>
      </c>
      <c r="E1122" s="1">
        <v>1</v>
      </c>
    </row>
    <row r="1123" spans="1:5" x14ac:dyDescent="0.25">
      <c r="A1123" s="1">
        <v>1</v>
      </c>
      <c r="B1123" s="1">
        <v>60</v>
      </c>
      <c r="C1123" s="4">
        <v>9.24</v>
      </c>
      <c r="D1123" s="1">
        <v>680</v>
      </c>
      <c r="E1123" s="1">
        <v>1</v>
      </c>
    </row>
    <row r="1124" spans="1:5" x14ac:dyDescent="0.25">
      <c r="A1124" s="1">
        <v>0</v>
      </c>
      <c r="B1124" s="1">
        <v>60</v>
      </c>
      <c r="C1124" s="4">
        <v>9.24</v>
      </c>
      <c r="D1124" s="1">
        <v>695</v>
      </c>
      <c r="E1124" s="1">
        <v>1</v>
      </c>
    </row>
    <row r="1125" spans="1:5" x14ac:dyDescent="0.25">
      <c r="A1125" s="1">
        <v>1</v>
      </c>
      <c r="B1125" s="1">
        <v>60</v>
      </c>
      <c r="C1125" s="4">
        <v>9.24</v>
      </c>
      <c r="D1125" s="1">
        <v>720</v>
      </c>
      <c r="E1125" s="1">
        <v>1</v>
      </c>
    </row>
    <row r="1126" spans="1:5" x14ac:dyDescent="0.25">
      <c r="A1126" s="1">
        <v>1</v>
      </c>
      <c r="B1126" s="1">
        <v>122</v>
      </c>
      <c r="C1126" s="4">
        <v>9.24</v>
      </c>
      <c r="D1126" s="1">
        <v>695</v>
      </c>
      <c r="E1126" s="1">
        <v>1</v>
      </c>
    </row>
    <row r="1127" spans="1:5" x14ac:dyDescent="0.25">
      <c r="A1127" s="1">
        <v>0</v>
      </c>
      <c r="B1127" s="1">
        <v>300</v>
      </c>
      <c r="C1127" s="4">
        <v>9.25</v>
      </c>
      <c r="D1127" s="1">
        <v>710</v>
      </c>
      <c r="E1127" s="1">
        <v>0</v>
      </c>
    </row>
    <row r="1128" spans="1:5" x14ac:dyDescent="0.25">
      <c r="A1128" s="1">
        <v>0</v>
      </c>
      <c r="B1128" s="1">
        <v>83</v>
      </c>
      <c r="C1128" s="4">
        <v>9.25</v>
      </c>
      <c r="D1128" s="1">
        <v>680</v>
      </c>
      <c r="E1128" s="1">
        <v>1</v>
      </c>
    </row>
    <row r="1129" spans="1:5" x14ac:dyDescent="0.25">
      <c r="A1129" s="1">
        <v>1</v>
      </c>
      <c r="B1129" s="1">
        <v>142</v>
      </c>
      <c r="C1129" s="4">
        <v>9.25</v>
      </c>
      <c r="D1129" s="1">
        <v>695</v>
      </c>
      <c r="E1129" s="1">
        <v>1</v>
      </c>
    </row>
    <row r="1130" spans="1:5" x14ac:dyDescent="0.25">
      <c r="A1130" s="1">
        <v>1</v>
      </c>
      <c r="B1130" s="1">
        <v>172</v>
      </c>
      <c r="C1130" s="4">
        <v>9.25</v>
      </c>
      <c r="D1130" s="1">
        <v>680</v>
      </c>
      <c r="E1130" s="1">
        <v>1</v>
      </c>
    </row>
    <row r="1131" spans="1:5" x14ac:dyDescent="0.25">
      <c r="A1131" s="1">
        <v>1</v>
      </c>
      <c r="B1131" s="1">
        <v>32</v>
      </c>
      <c r="C1131" s="4">
        <v>9.26</v>
      </c>
      <c r="D1131" s="1">
        <v>660</v>
      </c>
      <c r="E1131" s="1">
        <v>0</v>
      </c>
    </row>
    <row r="1132" spans="1:5" x14ac:dyDescent="0.25">
      <c r="A1132" s="1">
        <v>0</v>
      </c>
      <c r="B1132" s="1">
        <v>80</v>
      </c>
      <c r="C1132" s="4">
        <v>9.26</v>
      </c>
      <c r="D1132" s="1">
        <v>695</v>
      </c>
      <c r="E1132" s="1">
        <v>1</v>
      </c>
    </row>
    <row r="1133" spans="1:5" x14ac:dyDescent="0.25">
      <c r="A1133" s="1">
        <v>1</v>
      </c>
      <c r="B1133" s="1">
        <v>40</v>
      </c>
      <c r="C1133" s="4">
        <v>9.27</v>
      </c>
      <c r="D1133" s="1">
        <v>660</v>
      </c>
      <c r="E1133" s="1">
        <v>1</v>
      </c>
    </row>
    <row r="1134" spans="1:5" x14ac:dyDescent="0.25">
      <c r="A1134" s="1">
        <v>0</v>
      </c>
      <c r="B1134" s="1">
        <v>30</v>
      </c>
      <c r="C1134" s="4">
        <v>9.2799999999999994</v>
      </c>
      <c r="D1134" s="1">
        <v>730</v>
      </c>
      <c r="E1134" s="1">
        <v>0</v>
      </c>
    </row>
    <row r="1135" spans="1:5" x14ac:dyDescent="0.25">
      <c r="A1135" s="1">
        <v>1</v>
      </c>
      <c r="B1135" s="1">
        <v>72.8</v>
      </c>
      <c r="C1135" s="4">
        <v>9.2799999999999994</v>
      </c>
      <c r="D1135" s="1">
        <v>715</v>
      </c>
      <c r="E1135" s="1">
        <v>1</v>
      </c>
    </row>
    <row r="1136" spans="1:5" x14ac:dyDescent="0.25">
      <c r="A1136" s="1">
        <v>0</v>
      </c>
      <c r="B1136" s="1">
        <v>53</v>
      </c>
      <c r="C1136" s="4">
        <v>9.2799999999999994</v>
      </c>
      <c r="D1136" s="1">
        <v>750</v>
      </c>
      <c r="E1136" s="1">
        <v>1</v>
      </c>
    </row>
    <row r="1137" spans="1:5" x14ac:dyDescent="0.25">
      <c r="A1137" s="1">
        <v>1</v>
      </c>
      <c r="B1137" s="1">
        <v>20</v>
      </c>
      <c r="C1137" s="4">
        <v>9.2799999999999994</v>
      </c>
      <c r="D1137" s="1">
        <v>710</v>
      </c>
      <c r="E1137" s="1">
        <v>1</v>
      </c>
    </row>
    <row r="1138" spans="1:5" x14ac:dyDescent="0.25">
      <c r="A1138" s="1">
        <v>1</v>
      </c>
      <c r="B1138" s="1">
        <v>100</v>
      </c>
      <c r="C1138" s="4">
        <v>9.2899999999999991</v>
      </c>
      <c r="D1138" s="1">
        <v>660</v>
      </c>
      <c r="E1138" s="1">
        <v>1</v>
      </c>
    </row>
    <row r="1139" spans="1:5" x14ac:dyDescent="0.25">
      <c r="A1139" s="1">
        <v>0</v>
      </c>
      <c r="B1139" s="1">
        <v>25.832999999999998</v>
      </c>
      <c r="C1139" s="4">
        <v>9.2899999999999991</v>
      </c>
      <c r="D1139" s="1">
        <v>690</v>
      </c>
      <c r="E1139" s="1">
        <v>1</v>
      </c>
    </row>
    <row r="1140" spans="1:5" x14ac:dyDescent="0.25">
      <c r="A1140" s="1">
        <v>1</v>
      </c>
      <c r="B1140" s="1">
        <v>65</v>
      </c>
      <c r="C1140" s="4">
        <v>9.2899999999999991</v>
      </c>
      <c r="D1140" s="1">
        <v>760</v>
      </c>
      <c r="E1140" s="1">
        <v>1</v>
      </c>
    </row>
    <row r="1141" spans="1:5" x14ac:dyDescent="0.25">
      <c r="A1141" s="1">
        <v>0</v>
      </c>
      <c r="B1141" s="1">
        <v>32.140799999999999</v>
      </c>
      <c r="C1141" s="4">
        <v>9.3000000000000007</v>
      </c>
      <c r="D1141" s="1">
        <v>715</v>
      </c>
      <c r="E1141" s="1">
        <v>0</v>
      </c>
    </row>
    <row r="1142" spans="1:5" x14ac:dyDescent="0.25">
      <c r="A1142" s="1">
        <v>1</v>
      </c>
      <c r="B1142" s="1">
        <v>205</v>
      </c>
      <c r="C1142" s="4">
        <v>9.3000000000000007</v>
      </c>
      <c r="D1142" s="1">
        <v>705</v>
      </c>
      <c r="E1142" s="1">
        <v>1</v>
      </c>
    </row>
    <row r="1143" spans="1:5" x14ac:dyDescent="0.25">
      <c r="A1143" s="1">
        <v>0</v>
      </c>
      <c r="B1143" s="1">
        <v>41.881999999999998</v>
      </c>
      <c r="C1143" s="4">
        <v>9.31</v>
      </c>
      <c r="D1143" s="1">
        <v>665</v>
      </c>
      <c r="E1143" s="1">
        <v>1</v>
      </c>
    </row>
    <row r="1144" spans="1:5" x14ac:dyDescent="0.25">
      <c r="A1144" s="1">
        <v>0</v>
      </c>
      <c r="B1144" s="1">
        <v>50</v>
      </c>
      <c r="C1144" s="4">
        <v>9.31</v>
      </c>
      <c r="D1144" s="1">
        <v>675</v>
      </c>
      <c r="E1144" s="1">
        <v>1</v>
      </c>
    </row>
    <row r="1145" spans="1:5" x14ac:dyDescent="0.25">
      <c r="A1145" s="1">
        <v>1</v>
      </c>
      <c r="B1145" s="1">
        <v>54</v>
      </c>
      <c r="C1145" s="4">
        <v>9.31</v>
      </c>
      <c r="D1145" s="1">
        <v>680</v>
      </c>
      <c r="E1145" s="1">
        <v>1</v>
      </c>
    </row>
    <row r="1146" spans="1:5" x14ac:dyDescent="0.25">
      <c r="A1146" s="1">
        <v>1</v>
      </c>
      <c r="B1146" s="1">
        <v>78</v>
      </c>
      <c r="C1146" s="4">
        <v>9.32</v>
      </c>
      <c r="D1146" s="1">
        <v>675</v>
      </c>
      <c r="E1146" s="1">
        <v>1</v>
      </c>
    </row>
    <row r="1147" spans="1:5" x14ac:dyDescent="0.25">
      <c r="A1147" s="1">
        <v>1</v>
      </c>
      <c r="B1147" s="1">
        <v>70.400000000000006</v>
      </c>
      <c r="C1147" s="4">
        <v>9.33</v>
      </c>
      <c r="D1147" s="1">
        <v>725</v>
      </c>
      <c r="E1147" s="1">
        <v>1</v>
      </c>
    </row>
    <row r="1148" spans="1:5" x14ac:dyDescent="0.25">
      <c r="A1148" s="1">
        <v>0</v>
      </c>
      <c r="B1148" s="1">
        <v>40</v>
      </c>
      <c r="C1148" s="4">
        <v>9.33</v>
      </c>
      <c r="D1148" s="1">
        <v>690</v>
      </c>
      <c r="E1148" s="1">
        <v>1</v>
      </c>
    </row>
    <row r="1149" spans="1:5" x14ac:dyDescent="0.25">
      <c r="A1149" s="1">
        <v>0</v>
      </c>
      <c r="B1149" s="1">
        <v>150</v>
      </c>
      <c r="C1149" s="4">
        <v>9.33</v>
      </c>
      <c r="D1149" s="1">
        <v>705</v>
      </c>
      <c r="E1149" s="1">
        <v>1</v>
      </c>
    </row>
    <row r="1150" spans="1:5" x14ac:dyDescent="0.25">
      <c r="A1150" s="1">
        <v>0</v>
      </c>
      <c r="B1150" s="1">
        <v>55</v>
      </c>
      <c r="C1150" s="4">
        <v>9.34</v>
      </c>
      <c r="D1150" s="1">
        <v>675</v>
      </c>
      <c r="E1150" s="1">
        <v>1</v>
      </c>
    </row>
    <row r="1151" spans="1:5" x14ac:dyDescent="0.25">
      <c r="A1151" s="1">
        <v>1</v>
      </c>
      <c r="B1151" s="1">
        <v>105</v>
      </c>
      <c r="C1151" s="4">
        <v>9.34</v>
      </c>
      <c r="D1151" s="1">
        <v>665</v>
      </c>
      <c r="E1151" s="1">
        <v>1</v>
      </c>
    </row>
    <row r="1152" spans="1:5" x14ac:dyDescent="0.25">
      <c r="A1152" s="1">
        <v>1</v>
      </c>
      <c r="B1152" s="1">
        <v>75</v>
      </c>
      <c r="C1152" s="4">
        <v>9.34</v>
      </c>
      <c r="D1152" s="1">
        <v>745</v>
      </c>
      <c r="E1152" s="1">
        <v>1</v>
      </c>
    </row>
    <row r="1153" spans="1:5" x14ac:dyDescent="0.25">
      <c r="A1153" s="1">
        <v>0</v>
      </c>
      <c r="B1153" s="1">
        <v>62.1</v>
      </c>
      <c r="C1153" s="4">
        <v>9.35</v>
      </c>
      <c r="D1153" s="1">
        <v>665</v>
      </c>
      <c r="E1153" s="1">
        <v>1</v>
      </c>
    </row>
    <row r="1154" spans="1:5" x14ac:dyDescent="0.25">
      <c r="A1154" s="1">
        <v>1</v>
      </c>
      <c r="B1154" s="1">
        <v>85</v>
      </c>
      <c r="C1154" s="4">
        <v>9.35</v>
      </c>
      <c r="D1154" s="1">
        <v>690</v>
      </c>
      <c r="E1154" s="1">
        <v>1</v>
      </c>
    </row>
    <row r="1155" spans="1:5" x14ac:dyDescent="0.25">
      <c r="A1155" s="1">
        <v>1</v>
      </c>
      <c r="B1155" s="1">
        <v>190</v>
      </c>
      <c r="C1155" s="4">
        <v>9.35</v>
      </c>
      <c r="D1155" s="1">
        <v>720</v>
      </c>
      <c r="E1155" s="1">
        <v>1</v>
      </c>
    </row>
    <row r="1156" spans="1:5" x14ac:dyDescent="0.25">
      <c r="A1156" s="1">
        <v>0</v>
      </c>
      <c r="B1156" s="1">
        <v>90</v>
      </c>
      <c r="C1156" s="4">
        <v>9.36</v>
      </c>
      <c r="D1156" s="1">
        <v>680</v>
      </c>
      <c r="E1156" s="1">
        <v>1</v>
      </c>
    </row>
    <row r="1157" spans="1:5" x14ac:dyDescent="0.25">
      <c r="A1157" s="1">
        <v>1</v>
      </c>
      <c r="B1157" s="1">
        <v>95</v>
      </c>
      <c r="C1157" s="4">
        <v>9.36</v>
      </c>
      <c r="D1157" s="1">
        <v>660</v>
      </c>
      <c r="E1157" s="1">
        <v>1</v>
      </c>
    </row>
    <row r="1158" spans="1:5" x14ac:dyDescent="0.25">
      <c r="A1158" s="1">
        <v>0</v>
      </c>
      <c r="B1158" s="1">
        <v>250</v>
      </c>
      <c r="C1158" s="4">
        <v>9.3699999999999992</v>
      </c>
      <c r="D1158" s="1">
        <v>670</v>
      </c>
      <c r="E1158" s="1">
        <v>1</v>
      </c>
    </row>
    <row r="1159" spans="1:5" x14ac:dyDescent="0.25">
      <c r="A1159" s="1">
        <v>0</v>
      </c>
      <c r="B1159" s="1">
        <v>90</v>
      </c>
      <c r="C1159" s="4">
        <v>9.3699999999999992</v>
      </c>
      <c r="D1159" s="1">
        <v>800</v>
      </c>
      <c r="E1159" s="1">
        <v>1</v>
      </c>
    </row>
    <row r="1160" spans="1:5" x14ac:dyDescent="0.25">
      <c r="A1160" s="1">
        <v>0</v>
      </c>
      <c r="B1160" s="1">
        <v>65</v>
      </c>
      <c r="C1160" s="4">
        <v>9.3800000000000008</v>
      </c>
      <c r="D1160" s="1">
        <v>700</v>
      </c>
      <c r="E1160" s="1">
        <v>0</v>
      </c>
    </row>
    <row r="1161" spans="1:5" x14ac:dyDescent="0.25">
      <c r="A1161" s="1">
        <v>1</v>
      </c>
      <c r="B1161" s="1">
        <v>40</v>
      </c>
      <c r="C1161" s="4">
        <v>9.3800000000000008</v>
      </c>
      <c r="D1161" s="1">
        <v>670</v>
      </c>
      <c r="E1161" s="1">
        <v>0</v>
      </c>
    </row>
    <row r="1162" spans="1:5" x14ac:dyDescent="0.25">
      <c r="A1162" s="1">
        <v>0</v>
      </c>
      <c r="B1162" s="1">
        <v>49</v>
      </c>
      <c r="C1162" s="4">
        <v>9.3800000000000008</v>
      </c>
      <c r="D1162" s="1">
        <v>680</v>
      </c>
      <c r="E1162" s="1">
        <v>1</v>
      </c>
    </row>
    <row r="1163" spans="1:5" x14ac:dyDescent="0.25">
      <c r="A1163" s="1">
        <v>1</v>
      </c>
      <c r="B1163" s="1">
        <v>95</v>
      </c>
      <c r="C1163" s="4">
        <v>9.39</v>
      </c>
      <c r="D1163" s="1">
        <v>700</v>
      </c>
      <c r="E1163" s="1">
        <v>1</v>
      </c>
    </row>
    <row r="1164" spans="1:5" x14ac:dyDescent="0.25">
      <c r="A1164" s="1">
        <v>1</v>
      </c>
      <c r="B1164" s="1">
        <v>185</v>
      </c>
      <c r="C1164" s="4">
        <v>9.4</v>
      </c>
      <c r="D1164" s="1">
        <v>675</v>
      </c>
      <c r="E1164" s="1">
        <v>1</v>
      </c>
    </row>
    <row r="1165" spans="1:5" x14ac:dyDescent="0.25">
      <c r="A1165" s="1">
        <v>1</v>
      </c>
      <c r="B1165" s="1">
        <v>69.099999999999994</v>
      </c>
      <c r="C1165" s="4">
        <v>9.41</v>
      </c>
      <c r="D1165" s="1">
        <v>670</v>
      </c>
      <c r="E1165" s="1">
        <v>0</v>
      </c>
    </row>
    <row r="1166" spans="1:5" x14ac:dyDescent="0.25">
      <c r="A1166" s="1">
        <v>1</v>
      </c>
      <c r="B1166" s="1">
        <v>37</v>
      </c>
      <c r="C1166" s="4">
        <v>9.41</v>
      </c>
      <c r="D1166" s="1">
        <v>690</v>
      </c>
      <c r="E1166" s="1">
        <v>0</v>
      </c>
    </row>
    <row r="1167" spans="1:5" x14ac:dyDescent="0.25">
      <c r="A1167" s="1">
        <v>1</v>
      </c>
      <c r="B1167" s="1">
        <v>107</v>
      </c>
      <c r="C1167" s="4">
        <v>9.41</v>
      </c>
      <c r="D1167" s="1">
        <v>725</v>
      </c>
      <c r="E1167" s="1">
        <v>1</v>
      </c>
    </row>
    <row r="1168" spans="1:5" x14ac:dyDescent="0.25">
      <c r="A1168" s="1">
        <v>0</v>
      </c>
      <c r="B1168" s="1">
        <v>85</v>
      </c>
      <c r="C1168" s="4">
        <v>9.43</v>
      </c>
      <c r="D1168" s="1">
        <v>765</v>
      </c>
      <c r="E1168" s="1">
        <v>1</v>
      </c>
    </row>
    <row r="1169" spans="1:5" x14ac:dyDescent="0.25">
      <c r="A1169" s="1">
        <v>0</v>
      </c>
      <c r="B1169" s="1">
        <v>56</v>
      </c>
      <c r="C1169" s="4">
        <v>9.43</v>
      </c>
      <c r="D1169" s="1">
        <v>675</v>
      </c>
      <c r="E1169" s="1">
        <v>1</v>
      </c>
    </row>
    <row r="1170" spans="1:5" x14ac:dyDescent="0.25">
      <c r="A1170" s="1">
        <v>0</v>
      </c>
      <c r="B1170" s="1">
        <v>76.843000000000004</v>
      </c>
      <c r="C1170" s="4">
        <v>9.43</v>
      </c>
      <c r="D1170" s="1">
        <v>725</v>
      </c>
      <c r="E1170" s="1">
        <v>1</v>
      </c>
    </row>
    <row r="1171" spans="1:5" x14ac:dyDescent="0.25">
      <c r="A1171" s="1">
        <v>1</v>
      </c>
      <c r="B1171" s="1">
        <v>125</v>
      </c>
      <c r="C1171" s="4">
        <v>9.43</v>
      </c>
      <c r="D1171" s="1">
        <v>745</v>
      </c>
      <c r="E1171" s="1">
        <v>1</v>
      </c>
    </row>
    <row r="1172" spans="1:5" x14ac:dyDescent="0.25">
      <c r="A1172" s="1">
        <v>1</v>
      </c>
      <c r="B1172" s="1">
        <v>125</v>
      </c>
      <c r="C1172" s="4">
        <v>9.44</v>
      </c>
      <c r="D1172" s="1">
        <v>660</v>
      </c>
      <c r="E1172" s="1">
        <v>1</v>
      </c>
    </row>
    <row r="1173" spans="1:5" x14ac:dyDescent="0.25">
      <c r="A1173" s="1">
        <v>1</v>
      </c>
      <c r="B1173" s="1">
        <v>185</v>
      </c>
      <c r="C1173" s="4">
        <v>9.44</v>
      </c>
      <c r="D1173" s="1">
        <v>660</v>
      </c>
      <c r="E1173" s="1">
        <v>1</v>
      </c>
    </row>
    <row r="1174" spans="1:5" x14ac:dyDescent="0.25">
      <c r="A1174" s="1">
        <v>1</v>
      </c>
      <c r="B1174" s="1">
        <v>83.2</v>
      </c>
      <c r="C1174" s="4">
        <v>9.4499999999999993</v>
      </c>
      <c r="D1174" s="1">
        <v>730</v>
      </c>
      <c r="E1174" s="1">
        <v>0</v>
      </c>
    </row>
    <row r="1175" spans="1:5" x14ac:dyDescent="0.25">
      <c r="A1175" s="1">
        <v>1</v>
      </c>
      <c r="B1175" s="1">
        <v>160</v>
      </c>
      <c r="C1175" s="4">
        <v>9.4499999999999993</v>
      </c>
      <c r="D1175" s="1">
        <v>675</v>
      </c>
      <c r="E1175" s="1">
        <v>1</v>
      </c>
    </row>
    <row r="1176" spans="1:5" x14ac:dyDescent="0.25">
      <c r="A1176" s="1">
        <v>1</v>
      </c>
      <c r="B1176" s="1">
        <v>110</v>
      </c>
      <c r="C1176" s="4">
        <v>9.4499999999999993</v>
      </c>
      <c r="D1176" s="1">
        <v>675</v>
      </c>
      <c r="E1176" s="1">
        <v>1</v>
      </c>
    </row>
    <row r="1177" spans="1:5" x14ac:dyDescent="0.25">
      <c r="A1177" s="1">
        <v>1</v>
      </c>
      <c r="B1177" s="1">
        <v>162</v>
      </c>
      <c r="C1177" s="4">
        <v>9.4499999999999993</v>
      </c>
      <c r="D1177" s="1">
        <v>730</v>
      </c>
      <c r="E1177" s="1">
        <v>1</v>
      </c>
    </row>
    <row r="1178" spans="1:5" x14ac:dyDescent="0.25">
      <c r="A1178" s="1">
        <v>1</v>
      </c>
      <c r="B1178" s="1">
        <v>65</v>
      </c>
      <c r="C1178" s="4">
        <v>9.4499999999999993</v>
      </c>
      <c r="D1178" s="1">
        <v>680</v>
      </c>
      <c r="E1178" s="1">
        <v>1</v>
      </c>
    </row>
    <row r="1179" spans="1:5" x14ac:dyDescent="0.25">
      <c r="A1179" s="1">
        <v>1</v>
      </c>
      <c r="B1179" s="1">
        <v>85</v>
      </c>
      <c r="C1179" s="4">
        <v>9.4499999999999993</v>
      </c>
      <c r="D1179" s="1">
        <v>700</v>
      </c>
      <c r="E1179" s="1">
        <v>1</v>
      </c>
    </row>
    <row r="1180" spans="1:5" x14ac:dyDescent="0.25">
      <c r="A1180" s="1">
        <v>1</v>
      </c>
      <c r="B1180" s="1">
        <v>43</v>
      </c>
      <c r="C1180" s="4">
        <v>9.4600000000000009</v>
      </c>
      <c r="D1180" s="1">
        <v>660</v>
      </c>
      <c r="E1180" s="1">
        <v>0</v>
      </c>
    </row>
    <row r="1181" spans="1:5" x14ac:dyDescent="0.25">
      <c r="A1181" s="1">
        <v>1</v>
      </c>
      <c r="B1181" s="1">
        <v>52</v>
      </c>
      <c r="C1181" s="4">
        <v>9.4600000000000009</v>
      </c>
      <c r="D1181" s="1">
        <v>665</v>
      </c>
      <c r="E1181" s="1">
        <v>0</v>
      </c>
    </row>
    <row r="1182" spans="1:5" x14ac:dyDescent="0.25">
      <c r="A1182" s="1">
        <v>1</v>
      </c>
      <c r="B1182" s="1">
        <v>79.5</v>
      </c>
      <c r="C1182" s="4">
        <v>9.4600000000000009</v>
      </c>
      <c r="D1182" s="1">
        <v>715</v>
      </c>
      <c r="E1182" s="1">
        <v>1</v>
      </c>
    </row>
    <row r="1183" spans="1:5" x14ac:dyDescent="0.25">
      <c r="A1183" s="1">
        <v>1</v>
      </c>
      <c r="B1183" s="1">
        <v>25</v>
      </c>
      <c r="C1183" s="4">
        <v>9.4600000000000009</v>
      </c>
      <c r="D1183" s="1">
        <v>675</v>
      </c>
      <c r="E1183" s="1">
        <v>1</v>
      </c>
    </row>
    <row r="1184" spans="1:5" x14ac:dyDescent="0.25">
      <c r="A1184" s="1">
        <v>0</v>
      </c>
      <c r="B1184" s="1">
        <v>60</v>
      </c>
      <c r="C1184" s="4">
        <v>9.4600000000000009</v>
      </c>
      <c r="D1184" s="1">
        <v>685</v>
      </c>
      <c r="E1184" s="1">
        <v>1</v>
      </c>
    </row>
    <row r="1185" spans="1:5" x14ac:dyDescent="0.25">
      <c r="A1185" s="1">
        <v>0</v>
      </c>
      <c r="B1185" s="1">
        <v>40</v>
      </c>
      <c r="C1185" s="4">
        <v>9.48</v>
      </c>
      <c r="D1185" s="1">
        <v>725</v>
      </c>
      <c r="E1185" s="1">
        <v>0</v>
      </c>
    </row>
    <row r="1186" spans="1:5" x14ac:dyDescent="0.25">
      <c r="A1186" s="1">
        <v>0</v>
      </c>
      <c r="B1186" s="1">
        <v>30</v>
      </c>
      <c r="C1186" s="4">
        <v>9.48</v>
      </c>
      <c r="D1186" s="1">
        <v>720</v>
      </c>
      <c r="E1186" s="1">
        <v>1</v>
      </c>
    </row>
    <row r="1187" spans="1:5" x14ac:dyDescent="0.25">
      <c r="A1187" s="1">
        <v>0</v>
      </c>
      <c r="B1187" s="1">
        <v>85</v>
      </c>
      <c r="C1187" s="4">
        <v>9.49</v>
      </c>
      <c r="D1187" s="1">
        <v>665</v>
      </c>
      <c r="E1187" s="1">
        <v>1</v>
      </c>
    </row>
    <row r="1188" spans="1:5" x14ac:dyDescent="0.25">
      <c r="A1188" s="1">
        <v>0</v>
      </c>
      <c r="B1188" s="1">
        <v>40.32</v>
      </c>
      <c r="C1188" s="4">
        <v>9.49</v>
      </c>
      <c r="D1188" s="1">
        <v>695</v>
      </c>
      <c r="E1188" s="1">
        <v>1</v>
      </c>
    </row>
    <row r="1189" spans="1:5" x14ac:dyDescent="0.25">
      <c r="A1189" s="1">
        <v>0</v>
      </c>
      <c r="B1189" s="1">
        <v>155</v>
      </c>
      <c r="C1189" s="4">
        <v>9.5</v>
      </c>
      <c r="D1189" s="1">
        <v>710</v>
      </c>
      <c r="E1189" s="1">
        <v>1</v>
      </c>
    </row>
    <row r="1190" spans="1:5" x14ac:dyDescent="0.25">
      <c r="A1190" s="1">
        <v>0</v>
      </c>
      <c r="B1190" s="1">
        <v>120</v>
      </c>
      <c r="C1190" s="4">
        <v>9.52</v>
      </c>
      <c r="D1190" s="1">
        <v>755</v>
      </c>
      <c r="E1190" s="1">
        <v>0</v>
      </c>
    </row>
    <row r="1191" spans="1:5" x14ac:dyDescent="0.25">
      <c r="A1191" s="1">
        <v>1</v>
      </c>
      <c r="B1191" s="1">
        <v>125</v>
      </c>
      <c r="C1191" s="4">
        <v>9.52</v>
      </c>
      <c r="D1191" s="1">
        <v>715</v>
      </c>
      <c r="E1191" s="1">
        <v>1</v>
      </c>
    </row>
    <row r="1192" spans="1:5" x14ac:dyDescent="0.25">
      <c r="A1192" s="1">
        <v>1</v>
      </c>
      <c r="B1192" s="1">
        <v>48</v>
      </c>
      <c r="C1192" s="4">
        <v>9.5299999999999994</v>
      </c>
      <c r="D1192" s="1">
        <v>730</v>
      </c>
      <c r="E1192" s="1">
        <v>1</v>
      </c>
    </row>
    <row r="1193" spans="1:5" x14ac:dyDescent="0.25">
      <c r="A1193" s="1">
        <v>1</v>
      </c>
      <c r="B1193" s="1">
        <v>23</v>
      </c>
      <c r="C1193" s="4">
        <v>9.5299999999999994</v>
      </c>
      <c r="D1193" s="1">
        <v>700</v>
      </c>
      <c r="E1193" s="1">
        <v>1</v>
      </c>
    </row>
    <row r="1194" spans="1:5" x14ac:dyDescent="0.25">
      <c r="A1194" s="1">
        <v>0</v>
      </c>
      <c r="B1194" s="1">
        <v>85</v>
      </c>
      <c r="C1194" s="4">
        <v>9.5399999999999991</v>
      </c>
      <c r="D1194" s="1">
        <v>685</v>
      </c>
      <c r="E1194" s="1">
        <v>0</v>
      </c>
    </row>
    <row r="1195" spans="1:5" x14ac:dyDescent="0.25">
      <c r="A1195" s="1">
        <v>1</v>
      </c>
      <c r="B1195" s="1">
        <v>75</v>
      </c>
      <c r="C1195" s="4">
        <v>9.5399999999999991</v>
      </c>
      <c r="D1195" s="1">
        <v>675</v>
      </c>
      <c r="E1195" s="1">
        <v>0</v>
      </c>
    </row>
    <row r="1196" spans="1:5" x14ac:dyDescent="0.25">
      <c r="A1196" s="1">
        <v>1</v>
      </c>
      <c r="B1196" s="1">
        <v>140</v>
      </c>
      <c r="C1196" s="4">
        <v>9.5399999999999991</v>
      </c>
      <c r="D1196" s="1">
        <v>680</v>
      </c>
      <c r="E1196" s="1">
        <v>1</v>
      </c>
    </row>
    <row r="1197" spans="1:5" x14ac:dyDescent="0.25">
      <c r="A1197" s="1">
        <v>1</v>
      </c>
      <c r="B1197" s="1">
        <v>125</v>
      </c>
      <c r="C1197" s="4">
        <v>9.5399999999999991</v>
      </c>
      <c r="D1197" s="1">
        <v>690</v>
      </c>
      <c r="E1197" s="1">
        <v>1</v>
      </c>
    </row>
    <row r="1198" spans="1:5" x14ac:dyDescent="0.25">
      <c r="A1198" s="1">
        <v>0</v>
      </c>
      <c r="B1198" s="1">
        <v>105</v>
      </c>
      <c r="C1198" s="4">
        <v>9.5399999999999991</v>
      </c>
      <c r="D1198" s="1">
        <v>695</v>
      </c>
      <c r="E1198" s="1">
        <v>1</v>
      </c>
    </row>
    <row r="1199" spans="1:5" x14ac:dyDescent="0.25">
      <c r="A1199" s="1">
        <v>0</v>
      </c>
      <c r="B1199" s="1">
        <v>75</v>
      </c>
      <c r="C1199" s="4">
        <v>9.5500000000000007</v>
      </c>
      <c r="D1199" s="1">
        <v>675</v>
      </c>
      <c r="E1199" s="1">
        <v>1</v>
      </c>
    </row>
    <row r="1200" spans="1:5" x14ac:dyDescent="0.25">
      <c r="A1200" s="1">
        <v>0</v>
      </c>
      <c r="B1200" s="1">
        <v>38.6</v>
      </c>
      <c r="C1200" s="4">
        <v>9.5500000000000007</v>
      </c>
      <c r="D1200" s="1">
        <v>695</v>
      </c>
      <c r="E1200" s="1">
        <v>1</v>
      </c>
    </row>
    <row r="1201" spans="1:5" x14ac:dyDescent="0.25">
      <c r="A1201" s="1">
        <v>1</v>
      </c>
      <c r="B1201" s="1">
        <v>23</v>
      </c>
      <c r="C1201" s="4">
        <v>9.5500000000000007</v>
      </c>
      <c r="D1201" s="1">
        <v>700</v>
      </c>
      <c r="E1201" s="1">
        <v>1</v>
      </c>
    </row>
    <row r="1202" spans="1:5" x14ac:dyDescent="0.25">
      <c r="A1202" s="1">
        <v>0</v>
      </c>
      <c r="B1202" s="1">
        <v>50</v>
      </c>
      <c r="C1202" s="4">
        <v>9.5500000000000007</v>
      </c>
      <c r="D1202" s="1">
        <v>715</v>
      </c>
      <c r="E1202" s="1">
        <v>1</v>
      </c>
    </row>
    <row r="1203" spans="1:5" x14ac:dyDescent="0.25">
      <c r="A1203" s="1">
        <v>1</v>
      </c>
      <c r="B1203" s="1">
        <v>110</v>
      </c>
      <c r="C1203" s="4">
        <v>9.57</v>
      </c>
      <c r="D1203" s="1">
        <v>675</v>
      </c>
      <c r="E1203" s="1">
        <v>1</v>
      </c>
    </row>
    <row r="1204" spans="1:5" x14ac:dyDescent="0.25">
      <c r="A1204" s="1">
        <v>1</v>
      </c>
      <c r="B1204" s="1">
        <v>59.0672</v>
      </c>
      <c r="C1204" s="4">
        <v>9.57</v>
      </c>
      <c r="D1204" s="1">
        <v>695</v>
      </c>
      <c r="E1204" s="1">
        <v>1</v>
      </c>
    </row>
    <row r="1205" spans="1:5" x14ac:dyDescent="0.25">
      <c r="A1205" s="1">
        <v>0</v>
      </c>
      <c r="B1205" s="1">
        <v>45</v>
      </c>
      <c r="C1205" s="4">
        <v>9.57</v>
      </c>
      <c r="D1205" s="1">
        <v>710</v>
      </c>
      <c r="E1205" s="1">
        <v>1</v>
      </c>
    </row>
    <row r="1206" spans="1:5" x14ac:dyDescent="0.25">
      <c r="A1206" s="1">
        <v>1</v>
      </c>
      <c r="B1206" s="1">
        <v>134.167</v>
      </c>
      <c r="C1206" s="4">
        <v>9.57</v>
      </c>
      <c r="D1206" s="1">
        <v>675</v>
      </c>
      <c r="E1206" s="1">
        <v>1</v>
      </c>
    </row>
    <row r="1207" spans="1:5" x14ac:dyDescent="0.25">
      <c r="A1207" s="1">
        <v>1</v>
      </c>
      <c r="B1207" s="1">
        <v>55</v>
      </c>
      <c r="C1207" s="4">
        <v>9.58</v>
      </c>
      <c r="D1207" s="1">
        <v>690</v>
      </c>
      <c r="E1207" s="1">
        <v>1</v>
      </c>
    </row>
    <row r="1208" spans="1:5" x14ac:dyDescent="0.25">
      <c r="A1208" s="1">
        <v>1</v>
      </c>
      <c r="B1208" s="1">
        <v>115</v>
      </c>
      <c r="C1208" s="4">
        <v>9.58</v>
      </c>
      <c r="D1208" s="1">
        <v>705</v>
      </c>
      <c r="E1208" s="1">
        <v>1</v>
      </c>
    </row>
    <row r="1209" spans="1:5" x14ac:dyDescent="0.25">
      <c r="A1209" s="1">
        <v>0</v>
      </c>
      <c r="B1209" s="1">
        <v>100</v>
      </c>
      <c r="C1209" s="4">
        <v>9.59</v>
      </c>
      <c r="D1209" s="1">
        <v>670</v>
      </c>
      <c r="E1209" s="1">
        <v>1</v>
      </c>
    </row>
    <row r="1210" spans="1:5" x14ac:dyDescent="0.25">
      <c r="A1210" s="1">
        <v>1</v>
      </c>
      <c r="B1210" s="1">
        <v>109</v>
      </c>
      <c r="C1210" s="4">
        <v>9.59</v>
      </c>
      <c r="D1210" s="1">
        <v>675</v>
      </c>
      <c r="E1210" s="1">
        <v>1</v>
      </c>
    </row>
    <row r="1211" spans="1:5" x14ac:dyDescent="0.25">
      <c r="A1211" s="1">
        <v>1</v>
      </c>
      <c r="B1211" s="1">
        <v>68</v>
      </c>
      <c r="C1211" s="4">
        <v>9.6</v>
      </c>
      <c r="D1211" s="1">
        <v>680</v>
      </c>
      <c r="E1211" s="1">
        <v>1</v>
      </c>
    </row>
    <row r="1212" spans="1:5" x14ac:dyDescent="0.25">
      <c r="A1212" s="1">
        <v>0</v>
      </c>
      <c r="B1212" s="1">
        <v>83.55</v>
      </c>
      <c r="C1212" s="4">
        <v>9.6</v>
      </c>
      <c r="D1212" s="1">
        <v>690</v>
      </c>
      <c r="E1212" s="1">
        <v>1</v>
      </c>
    </row>
    <row r="1213" spans="1:5" x14ac:dyDescent="0.25">
      <c r="A1213" s="1">
        <v>1</v>
      </c>
      <c r="B1213" s="1">
        <v>28</v>
      </c>
      <c r="C1213" s="4">
        <v>9.6</v>
      </c>
      <c r="D1213" s="1">
        <v>680</v>
      </c>
      <c r="E1213" s="1">
        <v>1</v>
      </c>
    </row>
    <row r="1214" spans="1:5" x14ac:dyDescent="0.25">
      <c r="A1214" s="1">
        <v>0</v>
      </c>
      <c r="B1214" s="1">
        <v>33.274999999999999</v>
      </c>
      <c r="C1214" s="4">
        <v>9.6</v>
      </c>
      <c r="D1214" s="1">
        <v>720</v>
      </c>
      <c r="E1214" s="1">
        <v>1</v>
      </c>
    </row>
    <row r="1215" spans="1:5" x14ac:dyDescent="0.25">
      <c r="A1215" s="1">
        <v>1</v>
      </c>
      <c r="B1215" s="1">
        <v>85.28</v>
      </c>
      <c r="C1215" s="4">
        <v>9.61</v>
      </c>
      <c r="D1215" s="1">
        <v>665</v>
      </c>
      <c r="E1215" s="1">
        <v>1</v>
      </c>
    </row>
    <row r="1216" spans="1:5" x14ac:dyDescent="0.25">
      <c r="A1216" s="1">
        <v>1</v>
      </c>
      <c r="B1216" s="1">
        <v>75</v>
      </c>
      <c r="C1216" s="4">
        <v>9.6300000000000008</v>
      </c>
      <c r="D1216" s="1">
        <v>695</v>
      </c>
      <c r="E1216" s="1">
        <v>1</v>
      </c>
    </row>
    <row r="1217" spans="1:5" x14ac:dyDescent="0.25">
      <c r="A1217" s="1">
        <v>1</v>
      </c>
      <c r="B1217" s="1">
        <v>36</v>
      </c>
      <c r="C1217" s="4">
        <v>9.6300000000000008</v>
      </c>
      <c r="D1217" s="1">
        <v>700</v>
      </c>
      <c r="E1217" s="1">
        <v>1</v>
      </c>
    </row>
    <row r="1218" spans="1:5" x14ac:dyDescent="0.25">
      <c r="A1218" s="1">
        <v>1</v>
      </c>
      <c r="B1218" s="1">
        <v>96</v>
      </c>
      <c r="C1218" s="4">
        <v>9.6300000000000008</v>
      </c>
      <c r="D1218" s="1">
        <v>675</v>
      </c>
      <c r="E1218" s="1">
        <v>1</v>
      </c>
    </row>
    <row r="1219" spans="1:5" x14ac:dyDescent="0.25">
      <c r="A1219" s="1">
        <v>1</v>
      </c>
      <c r="B1219" s="1">
        <v>86</v>
      </c>
      <c r="C1219" s="4">
        <v>9.6300000000000008</v>
      </c>
      <c r="D1219" s="1">
        <v>705</v>
      </c>
      <c r="E1219" s="1">
        <v>1</v>
      </c>
    </row>
    <row r="1220" spans="1:5" x14ac:dyDescent="0.25">
      <c r="A1220" s="1">
        <v>0</v>
      </c>
      <c r="B1220" s="1">
        <v>44</v>
      </c>
      <c r="C1220" s="4">
        <v>9.6300000000000008</v>
      </c>
      <c r="D1220" s="1">
        <v>660</v>
      </c>
      <c r="E1220" s="1">
        <v>1</v>
      </c>
    </row>
    <row r="1221" spans="1:5" x14ac:dyDescent="0.25">
      <c r="A1221" s="1">
        <v>1</v>
      </c>
      <c r="B1221" s="1">
        <v>74</v>
      </c>
      <c r="C1221" s="4">
        <v>9.6300000000000008</v>
      </c>
      <c r="D1221" s="1">
        <v>665</v>
      </c>
      <c r="E1221" s="1">
        <v>1</v>
      </c>
    </row>
    <row r="1222" spans="1:5" x14ac:dyDescent="0.25">
      <c r="A1222" s="1">
        <v>1</v>
      </c>
      <c r="B1222" s="1">
        <v>70.2</v>
      </c>
      <c r="C1222" s="4">
        <v>9.64</v>
      </c>
      <c r="D1222" s="1">
        <v>725</v>
      </c>
      <c r="E1222" s="1">
        <v>1</v>
      </c>
    </row>
    <row r="1223" spans="1:5" x14ac:dyDescent="0.25">
      <c r="A1223" s="1">
        <v>0</v>
      </c>
      <c r="B1223" s="1">
        <v>206</v>
      </c>
      <c r="C1223" s="4">
        <v>9.64</v>
      </c>
      <c r="D1223" s="1">
        <v>660</v>
      </c>
      <c r="E1223" s="1">
        <v>1</v>
      </c>
    </row>
    <row r="1224" spans="1:5" x14ac:dyDescent="0.25">
      <c r="A1224" s="1">
        <v>1</v>
      </c>
      <c r="B1224" s="1">
        <v>90</v>
      </c>
      <c r="C1224" s="4">
        <v>9.65</v>
      </c>
      <c r="D1224" s="1">
        <v>675</v>
      </c>
      <c r="E1224" s="1">
        <v>0</v>
      </c>
    </row>
    <row r="1225" spans="1:5" x14ac:dyDescent="0.25">
      <c r="A1225" s="1">
        <v>1</v>
      </c>
      <c r="B1225" s="1">
        <v>50</v>
      </c>
      <c r="C1225" s="4">
        <v>9.65</v>
      </c>
      <c r="D1225" s="1">
        <v>710</v>
      </c>
      <c r="E1225" s="1">
        <v>1</v>
      </c>
    </row>
    <row r="1226" spans="1:5" x14ac:dyDescent="0.25">
      <c r="A1226" s="1">
        <v>1</v>
      </c>
      <c r="B1226" s="1">
        <v>46.612000000000002</v>
      </c>
      <c r="C1226" s="4">
        <v>9.65</v>
      </c>
      <c r="D1226" s="1">
        <v>715</v>
      </c>
      <c r="E1226" s="1">
        <v>1</v>
      </c>
    </row>
    <row r="1227" spans="1:5" x14ac:dyDescent="0.25">
      <c r="A1227" s="1">
        <v>1</v>
      </c>
      <c r="B1227" s="1">
        <v>150</v>
      </c>
      <c r="C1227" s="4">
        <v>9.66</v>
      </c>
      <c r="D1227" s="1">
        <v>690</v>
      </c>
      <c r="E1227" s="1">
        <v>1</v>
      </c>
    </row>
    <row r="1228" spans="1:5" x14ac:dyDescent="0.25">
      <c r="A1228" s="1">
        <v>0</v>
      </c>
      <c r="B1228" s="1">
        <v>106.733</v>
      </c>
      <c r="C1228" s="4">
        <v>9.66</v>
      </c>
      <c r="D1228" s="1">
        <v>685</v>
      </c>
      <c r="E1228" s="1">
        <v>1</v>
      </c>
    </row>
    <row r="1229" spans="1:5" x14ac:dyDescent="0.25">
      <c r="A1229" s="1">
        <v>1</v>
      </c>
      <c r="B1229" s="1">
        <v>71</v>
      </c>
      <c r="C1229" s="4">
        <v>9.66</v>
      </c>
      <c r="D1229" s="1">
        <v>685</v>
      </c>
      <c r="E1229" s="1">
        <v>1</v>
      </c>
    </row>
    <row r="1230" spans="1:5" x14ac:dyDescent="0.25">
      <c r="A1230" s="1">
        <v>1</v>
      </c>
      <c r="B1230" s="1">
        <v>33</v>
      </c>
      <c r="C1230" s="4">
        <v>9.67</v>
      </c>
      <c r="D1230" s="1">
        <v>680</v>
      </c>
      <c r="E1230" s="1">
        <v>1</v>
      </c>
    </row>
    <row r="1231" spans="1:5" x14ac:dyDescent="0.25">
      <c r="A1231" s="1">
        <v>1</v>
      </c>
      <c r="B1231" s="1">
        <v>85</v>
      </c>
      <c r="C1231" s="4">
        <v>9.67</v>
      </c>
      <c r="D1231" s="1">
        <v>690</v>
      </c>
      <c r="E1231" s="1">
        <v>1</v>
      </c>
    </row>
    <row r="1232" spans="1:5" x14ac:dyDescent="0.25">
      <c r="A1232" s="1">
        <v>1</v>
      </c>
      <c r="B1232" s="1">
        <v>45</v>
      </c>
      <c r="C1232" s="4">
        <v>9.68</v>
      </c>
      <c r="D1232" s="1">
        <v>665</v>
      </c>
      <c r="E1232" s="1">
        <v>0</v>
      </c>
    </row>
    <row r="1233" spans="1:5" x14ac:dyDescent="0.25">
      <c r="A1233" s="1">
        <v>1</v>
      </c>
      <c r="B1233" s="1">
        <v>140</v>
      </c>
      <c r="C1233" s="4">
        <v>9.68</v>
      </c>
      <c r="D1233" s="1">
        <v>705</v>
      </c>
      <c r="E1233" s="1">
        <v>1</v>
      </c>
    </row>
    <row r="1234" spans="1:5" x14ac:dyDescent="0.25">
      <c r="A1234" s="1">
        <v>1</v>
      </c>
      <c r="B1234" s="1">
        <v>250</v>
      </c>
      <c r="C1234" s="4">
        <v>9.69</v>
      </c>
      <c r="D1234" s="1">
        <v>735</v>
      </c>
      <c r="E1234" s="1">
        <v>1</v>
      </c>
    </row>
    <row r="1235" spans="1:5" x14ac:dyDescent="0.25">
      <c r="A1235" s="1">
        <v>0</v>
      </c>
      <c r="B1235" s="1">
        <v>70</v>
      </c>
      <c r="C1235" s="4">
        <v>9.6999999999999993</v>
      </c>
      <c r="D1235" s="1">
        <v>670</v>
      </c>
      <c r="E1235" s="1">
        <v>1</v>
      </c>
    </row>
    <row r="1236" spans="1:5" x14ac:dyDescent="0.25">
      <c r="A1236" s="1">
        <v>0</v>
      </c>
      <c r="B1236" s="1">
        <v>115</v>
      </c>
      <c r="C1236" s="4">
        <v>9.6999999999999993</v>
      </c>
      <c r="D1236" s="1">
        <v>720</v>
      </c>
      <c r="E1236" s="1">
        <v>1</v>
      </c>
    </row>
    <row r="1237" spans="1:5" x14ac:dyDescent="0.25">
      <c r="A1237" s="1">
        <v>0</v>
      </c>
      <c r="B1237" s="1">
        <v>62</v>
      </c>
      <c r="C1237" s="4">
        <v>9.6999999999999993</v>
      </c>
      <c r="D1237" s="1">
        <v>715</v>
      </c>
      <c r="E1237" s="1">
        <v>1</v>
      </c>
    </row>
    <row r="1238" spans="1:5" x14ac:dyDescent="0.25">
      <c r="A1238" s="1">
        <v>0</v>
      </c>
      <c r="B1238" s="1">
        <v>68</v>
      </c>
      <c r="C1238" s="4">
        <v>9.6999999999999993</v>
      </c>
      <c r="D1238" s="1">
        <v>680</v>
      </c>
      <c r="E1238" s="1">
        <v>1</v>
      </c>
    </row>
    <row r="1239" spans="1:5" x14ac:dyDescent="0.25">
      <c r="A1239" s="1">
        <v>0</v>
      </c>
      <c r="B1239" s="1">
        <v>23</v>
      </c>
      <c r="C1239" s="4">
        <v>9.7100000000000009</v>
      </c>
      <c r="D1239" s="1">
        <v>680</v>
      </c>
      <c r="E1239" s="1">
        <v>1</v>
      </c>
    </row>
    <row r="1240" spans="1:5" x14ac:dyDescent="0.25">
      <c r="A1240" s="1">
        <v>1</v>
      </c>
      <c r="B1240" s="1">
        <v>200</v>
      </c>
      <c r="C1240" s="4">
        <v>9.7100000000000009</v>
      </c>
      <c r="D1240" s="1">
        <v>670</v>
      </c>
      <c r="E1240" s="1">
        <v>1</v>
      </c>
    </row>
    <row r="1241" spans="1:5" x14ac:dyDescent="0.25">
      <c r="A1241" s="1">
        <v>1</v>
      </c>
      <c r="B1241" s="1">
        <v>90</v>
      </c>
      <c r="C1241" s="4">
        <v>9.7100000000000009</v>
      </c>
      <c r="D1241" s="1">
        <v>715</v>
      </c>
      <c r="E1241" s="1">
        <v>1</v>
      </c>
    </row>
    <row r="1242" spans="1:5" x14ac:dyDescent="0.25">
      <c r="A1242" s="1">
        <v>0</v>
      </c>
      <c r="B1242" s="1">
        <v>65</v>
      </c>
      <c r="C1242" s="4">
        <v>9.7100000000000009</v>
      </c>
      <c r="D1242" s="1">
        <v>740</v>
      </c>
      <c r="E1242" s="1">
        <v>1</v>
      </c>
    </row>
    <row r="1243" spans="1:5" x14ac:dyDescent="0.25">
      <c r="A1243" s="1">
        <v>1</v>
      </c>
      <c r="B1243" s="1">
        <v>60</v>
      </c>
      <c r="C1243" s="4">
        <v>9.7200000000000006</v>
      </c>
      <c r="D1243" s="1">
        <v>680</v>
      </c>
      <c r="E1243" s="1">
        <v>0</v>
      </c>
    </row>
    <row r="1244" spans="1:5" x14ac:dyDescent="0.25">
      <c r="A1244" s="1">
        <v>0</v>
      </c>
      <c r="B1244" s="1">
        <v>50</v>
      </c>
      <c r="C1244" s="4">
        <v>9.7200000000000006</v>
      </c>
      <c r="D1244" s="1">
        <v>725</v>
      </c>
      <c r="E1244" s="1">
        <v>0</v>
      </c>
    </row>
    <row r="1245" spans="1:5" x14ac:dyDescent="0.25">
      <c r="A1245" s="1">
        <v>1</v>
      </c>
      <c r="B1245" s="1">
        <v>78</v>
      </c>
      <c r="C1245" s="4">
        <v>9.7200000000000006</v>
      </c>
      <c r="D1245" s="1">
        <v>705</v>
      </c>
      <c r="E1245" s="1">
        <v>1</v>
      </c>
    </row>
    <row r="1246" spans="1:5" x14ac:dyDescent="0.25">
      <c r="A1246" s="1">
        <v>1</v>
      </c>
      <c r="B1246" s="1">
        <v>70</v>
      </c>
      <c r="C1246" s="4">
        <v>9.7200000000000006</v>
      </c>
      <c r="D1246" s="1">
        <v>715</v>
      </c>
      <c r="E1246" s="1">
        <v>1</v>
      </c>
    </row>
    <row r="1247" spans="1:5" x14ac:dyDescent="0.25">
      <c r="A1247" s="1">
        <v>1</v>
      </c>
      <c r="B1247" s="1">
        <v>45</v>
      </c>
      <c r="C1247" s="4">
        <v>9.73</v>
      </c>
      <c r="D1247" s="1">
        <v>720</v>
      </c>
      <c r="E1247" s="1">
        <v>1</v>
      </c>
    </row>
    <row r="1248" spans="1:5" x14ac:dyDescent="0.25">
      <c r="A1248" s="1">
        <v>0</v>
      </c>
      <c r="B1248" s="1">
        <v>93.6</v>
      </c>
      <c r="C1248" s="4">
        <v>9.73</v>
      </c>
      <c r="D1248" s="1">
        <v>705</v>
      </c>
      <c r="E1248" s="1">
        <v>1</v>
      </c>
    </row>
    <row r="1249" spans="1:5" x14ac:dyDescent="0.25">
      <c r="A1249" s="1">
        <v>1</v>
      </c>
      <c r="B1249" s="1">
        <v>123</v>
      </c>
      <c r="C1249" s="4">
        <v>9.73</v>
      </c>
      <c r="D1249" s="1">
        <v>675</v>
      </c>
      <c r="E1249" s="1">
        <v>1</v>
      </c>
    </row>
    <row r="1250" spans="1:5" x14ac:dyDescent="0.25">
      <c r="A1250" s="1">
        <v>1</v>
      </c>
      <c r="B1250" s="1">
        <v>94.992000000000004</v>
      </c>
      <c r="C1250" s="4">
        <v>9.74</v>
      </c>
      <c r="D1250" s="1">
        <v>720</v>
      </c>
      <c r="E1250" s="1">
        <v>1</v>
      </c>
    </row>
    <row r="1251" spans="1:5" x14ac:dyDescent="0.25">
      <c r="A1251" s="1">
        <v>0</v>
      </c>
      <c r="B1251" s="1">
        <v>116.41539999999999</v>
      </c>
      <c r="C1251" s="4">
        <v>9.74</v>
      </c>
      <c r="D1251" s="1">
        <v>710</v>
      </c>
      <c r="E1251" s="1">
        <v>1</v>
      </c>
    </row>
    <row r="1252" spans="1:5" x14ac:dyDescent="0.25">
      <c r="A1252" s="1">
        <v>1</v>
      </c>
      <c r="B1252" s="1">
        <v>80</v>
      </c>
      <c r="C1252" s="4">
        <v>9.74</v>
      </c>
      <c r="D1252" s="1">
        <v>665</v>
      </c>
      <c r="E1252" s="1">
        <v>1</v>
      </c>
    </row>
    <row r="1253" spans="1:5" x14ac:dyDescent="0.25">
      <c r="A1253" s="1">
        <v>1</v>
      </c>
      <c r="B1253" s="1">
        <v>110</v>
      </c>
      <c r="C1253" s="4">
        <v>9.75</v>
      </c>
      <c r="D1253" s="1">
        <v>665</v>
      </c>
      <c r="E1253" s="1">
        <v>1</v>
      </c>
    </row>
    <row r="1254" spans="1:5" x14ac:dyDescent="0.25">
      <c r="A1254" s="1">
        <v>1</v>
      </c>
      <c r="B1254" s="1">
        <v>115</v>
      </c>
      <c r="C1254" s="4">
        <v>9.75</v>
      </c>
      <c r="D1254" s="1">
        <v>710</v>
      </c>
      <c r="E1254" s="1">
        <v>1</v>
      </c>
    </row>
    <row r="1255" spans="1:5" x14ac:dyDescent="0.25">
      <c r="A1255" s="1">
        <v>1</v>
      </c>
      <c r="B1255" s="1">
        <v>150</v>
      </c>
      <c r="C1255" s="4">
        <v>9.75</v>
      </c>
      <c r="D1255" s="1">
        <v>680</v>
      </c>
      <c r="E1255" s="1">
        <v>1</v>
      </c>
    </row>
    <row r="1256" spans="1:5" x14ac:dyDescent="0.25">
      <c r="A1256" s="1">
        <v>0</v>
      </c>
      <c r="B1256" s="1">
        <v>60</v>
      </c>
      <c r="C1256" s="4">
        <v>9.76</v>
      </c>
      <c r="D1256" s="1">
        <v>680</v>
      </c>
      <c r="E1256" s="1">
        <v>1</v>
      </c>
    </row>
    <row r="1257" spans="1:5" x14ac:dyDescent="0.25">
      <c r="A1257" s="1">
        <v>1</v>
      </c>
      <c r="B1257" s="1">
        <v>65</v>
      </c>
      <c r="C1257" s="4">
        <v>9.77</v>
      </c>
      <c r="D1257" s="1">
        <v>665</v>
      </c>
      <c r="E1257" s="1">
        <v>1</v>
      </c>
    </row>
    <row r="1258" spans="1:5" x14ac:dyDescent="0.25">
      <c r="A1258" s="1">
        <v>1</v>
      </c>
      <c r="B1258" s="1">
        <v>21.48</v>
      </c>
      <c r="C1258" s="4">
        <v>9.7799999999999994</v>
      </c>
      <c r="D1258" s="1">
        <v>735</v>
      </c>
      <c r="E1258" s="1">
        <v>1</v>
      </c>
    </row>
    <row r="1259" spans="1:5" x14ac:dyDescent="0.25">
      <c r="A1259" s="1">
        <v>0</v>
      </c>
      <c r="B1259" s="1">
        <v>110</v>
      </c>
      <c r="C1259" s="4">
        <v>9.7799999999999994</v>
      </c>
      <c r="D1259" s="1">
        <v>715</v>
      </c>
      <c r="E1259" s="1">
        <v>1</v>
      </c>
    </row>
    <row r="1260" spans="1:5" x14ac:dyDescent="0.25">
      <c r="A1260" s="1">
        <v>0</v>
      </c>
      <c r="B1260" s="1">
        <v>67</v>
      </c>
      <c r="C1260" s="4">
        <v>9.7799999999999994</v>
      </c>
      <c r="D1260" s="1">
        <v>705</v>
      </c>
      <c r="E1260" s="1">
        <v>1</v>
      </c>
    </row>
    <row r="1261" spans="1:5" x14ac:dyDescent="0.25">
      <c r="A1261" s="1">
        <v>0</v>
      </c>
      <c r="B1261" s="1">
        <v>120</v>
      </c>
      <c r="C1261" s="4">
        <v>9.7799999999999994</v>
      </c>
      <c r="D1261" s="1">
        <v>795</v>
      </c>
      <c r="E1261" s="1">
        <v>1</v>
      </c>
    </row>
    <row r="1262" spans="1:5" x14ac:dyDescent="0.25">
      <c r="A1262" s="1">
        <v>1</v>
      </c>
      <c r="B1262" s="1">
        <v>140</v>
      </c>
      <c r="C1262" s="4">
        <v>9.7899999999999991</v>
      </c>
      <c r="D1262" s="1">
        <v>670</v>
      </c>
      <c r="E1262" s="1">
        <v>1</v>
      </c>
    </row>
    <row r="1263" spans="1:5" x14ac:dyDescent="0.25">
      <c r="A1263" s="1">
        <v>0</v>
      </c>
      <c r="B1263" s="1">
        <v>100</v>
      </c>
      <c r="C1263" s="4">
        <v>9.7899999999999991</v>
      </c>
      <c r="D1263" s="1">
        <v>675</v>
      </c>
      <c r="E1263" s="1">
        <v>1</v>
      </c>
    </row>
    <row r="1264" spans="1:5" x14ac:dyDescent="0.25">
      <c r="A1264" s="1">
        <v>0</v>
      </c>
      <c r="B1264" s="1">
        <v>54</v>
      </c>
      <c r="C1264" s="4">
        <v>9.8000000000000007</v>
      </c>
      <c r="D1264" s="1">
        <v>665</v>
      </c>
      <c r="E1264" s="1">
        <v>1</v>
      </c>
    </row>
    <row r="1265" spans="1:5" x14ac:dyDescent="0.25">
      <c r="A1265" s="1">
        <v>1</v>
      </c>
      <c r="B1265" s="1">
        <v>170.4</v>
      </c>
      <c r="C1265" s="4">
        <v>9.8000000000000007</v>
      </c>
      <c r="D1265" s="1">
        <v>715</v>
      </c>
      <c r="E1265" s="1">
        <v>1</v>
      </c>
    </row>
    <row r="1266" spans="1:5" x14ac:dyDescent="0.25">
      <c r="A1266" s="1">
        <v>1</v>
      </c>
      <c r="B1266" s="1">
        <v>65</v>
      </c>
      <c r="C1266" s="4">
        <v>9.8000000000000007</v>
      </c>
      <c r="D1266" s="1">
        <v>695</v>
      </c>
      <c r="E1266" s="1">
        <v>1</v>
      </c>
    </row>
    <row r="1267" spans="1:5" x14ac:dyDescent="0.25">
      <c r="A1267" s="1">
        <v>0</v>
      </c>
      <c r="B1267" s="1">
        <v>67.92</v>
      </c>
      <c r="C1267" s="4">
        <v>9.81</v>
      </c>
      <c r="D1267" s="1">
        <v>675</v>
      </c>
      <c r="E1267" s="1">
        <v>1</v>
      </c>
    </row>
    <row r="1268" spans="1:5" x14ac:dyDescent="0.25">
      <c r="A1268" s="1">
        <v>1</v>
      </c>
      <c r="B1268" s="1">
        <v>68</v>
      </c>
      <c r="C1268" s="4">
        <v>9.81</v>
      </c>
      <c r="D1268" s="1">
        <v>710</v>
      </c>
      <c r="E1268" s="1">
        <v>1</v>
      </c>
    </row>
    <row r="1269" spans="1:5" x14ac:dyDescent="0.25">
      <c r="A1269" s="1">
        <v>1</v>
      </c>
      <c r="B1269" s="1">
        <v>120</v>
      </c>
      <c r="C1269" s="4">
        <v>9.82</v>
      </c>
      <c r="D1269" s="1">
        <v>720</v>
      </c>
      <c r="E1269" s="1">
        <v>1</v>
      </c>
    </row>
    <row r="1270" spans="1:5" x14ac:dyDescent="0.25">
      <c r="A1270" s="1">
        <v>1</v>
      </c>
      <c r="B1270" s="1">
        <v>99.995999999999995</v>
      </c>
      <c r="C1270" s="4">
        <v>9.82</v>
      </c>
      <c r="D1270" s="1">
        <v>685</v>
      </c>
      <c r="E1270" s="1">
        <v>1</v>
      </c>
    </row>
    <row r="1271" spans="1:5" x14ac:dyDescent="0.25">
      <c r="A1271" s="1">
        <v>0</v>
      </c>
      <c r="B1271" s="1">
        <v>65</v>
      </c>
      <c r="C1271" s="4">
        <v>9.82</v>
      </c>
      <c r="D1271" s="1">
        <v>705</v>
      </c>
      <c r="E1271" s="1">
        <v>1</v>
      </c>
    </row>
    <row r="1272" spans="1:5" x14ac:dyDescent="0.25">
      <c r="A1272" s="1">
        <v>1</v>
      </c>
      <c r="B1272" s="1">
        <v>180</v>
      </c>
      <c r="C1272" s="4">
        <v>9.83</v>
      </c>
      <c r="D1272" s="1">
        <v>665</v>
      </c>
      <c r="E1272" s="1">
        <v>1</v>
      </c>
    </row>
    <row r="1273" spans="1:5" x14ac:dyDescent="0.25">
      <c r="A1273" s="1">
        <v>1</v>
      </c>
      <c r="B1273" s="1">
        <v>500</v>
      </c>
      <c r="C1273" s="4">
        <v>9.83</v>
      </c>
      <c r="D1273" s="1">
        <v>765</v>
      </c>
      <c r="E1273" s="1">
        <v>1</v>
      </c>
    </row>
    <row r="1274" spans="1:5" x14ac:dyDescent="0.25">
      <c r="A1274" s="1">
        <v>1</v>
      </c>
      <c r="B1274" s="1">
        <v>95</v>
      </c>
      <c r="C1274" s="4">
        <v>9.84</v>
      </c>
      <c r="D1274" s="1">
        <v>730</v>
      </c>
      <c r="E1274" s="1">
        <v>1</v>
      </c>
    </row>
    <row r="1275" spans="1:5" x14ac:dyDescent="0.25">
      <c r="A1275" s="1">
        <v>0</v>
      </c>
      <c r="B1275" s="1">
        <v>40</v>
      </c>
      <c r="C1275" s="4">
        <v>9.84</v>
      </c>
      <c r="D1275" s="1">
        <v>665</v>
      </c>
      <c r="E1275" s="1">
        <v>1</v>
      </c>
    </row>
    <row r="1276" spans="1:5" x14ac:dyDescent="0.25">
      <c r="A1276" s="1">
        <v>0</v>
      </c>
      <c r="B1276" s="1">
        <v>120</v>
      </c>
      <c r="C1276" s="4">
        <v>9.85</v>
      </c>
      <c r="D1276" s="1">
        <v>665</v>
      </c>
      <c r="E1276" s="1">
        <v>1</v>
      </c>
    </row>
    <row r="1277" spans="1:5" x14ac:dyDescent="0.25">
      <c r="A1277" s="1">
        <v>0</v>
      </c>
      <c r="B1277" s="1">
        <v>49</v>
      </c>
      <c r="C1277" s="4">
        <v>9.85</v>
      </c>
      <c r="D1277" s="1">
        <v>750</v>
      </c>
      <c r="E1277" s="1">
        <v>1</v>
      </c>
    </row>
    <row r="1278" spans="1:5" x14ac:dyDescent="0.25">
      <c r="A1278" s="1">
        <v>1</v>
      </c>
      <c r="B1278" s="1">
        <v>60.32</v>
      </c>
      <c r="C1278" s="4">
        <v>9.85</v>
      </c>
      <c r="D1278" s="1">
        <v>700</v>
      </c>
      <c r="E1278" s="1">
        <v>1</v>
      </c>
    </row>
    <row r="1279" spans="1:5" x14ac:dyDescent="0.25">
      <c r="A1279" s="1">
        <v>1</v>
      </c>
      <c r="B1279" s="1">
        <v>80</v>
      </c>
      <c r="C1279" s="4">
        <v>9.86</v>
      </c>
      <c r="D1279" s="1">
        <v>720</v>
      </c>
      <c r="E1279" s="1">
        <v>1</v>
      </c>
    </row>
    <row r="1280" spans="1:5" x14ac:dyDescent="0.25">
      <c r="A1280" s="1">
        <v>1</v>
      </c>
      <c r="B1280" s="1">
        <v>60</v>
      </c>
      <c r="C1280" s="4">
        <v>9.8699999999999992</v>
      </c>
      <c r="D1280" s="1">
        <v>690</v>
      </c>
      <c r="E1280" s="1">
        <v>0</v>
      </c>
    </row>
    <row r="1281" spans="1:5" x14ac:dyDescent="0.25">
      <c r="A1281" s="1">
        <v>1</v>
      </c>
      <c r="B1281" s="1">
        <v>450</v>
      </c>
      <c r="C1281" s="4">
        <v>9.8699999999999992</v>
      </c>
      <c r="D1281" s="1">
        <v>700</v>
      </c>
      <c r="E1281" s="1">
        <v>1</v>
      </c>
    </row>
    <row r="1282" spans="1:5" x14ac:dyDescent="0.25">
      <c r="A1282" s="1">
        <v>1</v>
      </c>
      <c r="B1282" s="1">
        <v>82</v>
      </c>
      <c r="C1282" s="4">
        <v>9.8699999999999992</v>
      </c>
      <c r="D1282" s="1">
        <v>705</v>
      </c>
      <c r="E1282" s="1">
        <v>1</v>
      </c>
    </row>
    <row r="1283" spans="1:5" x14ac:dyDescent="0.25">
      <c r="A1283" s="1">
        <v>0</v>
      </c>
      <c r="B1283" s="1">
        <v>48.5</v>
      </c>
      <c r="C1283" s="4">
        <v>9.8699999999999992</v>
      </c>
      <c r="D1283" s="1">
        <v>670</v>
      </c>
      <c r="E1283" s="1">
        <v>1</v>
      </c>
    </row>
    <row r="1284" spans="1:5" x14ac:dyDescent="0.25">
      <c r="A1284" s="1">
        <v>1</v>
      </c>
      <c r="B1284" s="1">
        <v>54</v>
      </c>
      <c r="C1284" s="4">
        <v>9.8699999999999992</v>
      </c>
      <c r="D1284" s="1">
        <v>660</v>
      </c>
      <c r="E1284" s="1">
        <v>1</v>
      </c>
    </row>
    <row r="1285" spans="1:5" x14ac:dyDescent="0.25">
      <c r="A1285" s="1">
        <v>1</v>
      </c>
      <c r="B1285" s="1">
        <v>135</v>
      </c>
      <c r="C1285" s="4">
        <v>9.8699999999999992</v>
      </c>
      <c r="D1285" s="1">
        <v>710</v>
      </c>
      <c r="E1285" s="1">
        <v>1</v>
      </c>
    </row>
    <row r="1286" spans="1:5" x14ac:dyDescent="0.25">
      <c r="A1286" s="1">
        <v>1</v>
      </c>
      <c r="B1286" s="1">
        <v>130</v>
      </c>
      <c r="C1286" s="4">
        <v>9.8699999999999992</v>
      </c>
      <c r="D1286" s="1">
        <v>695</v>
      </c>
      <c r="E1286" s="1">
        <v>1</v>
      </c>
    </row>
    <row r="1287" spans="1:5" x14ac:dyDescent="0.25">
      <c r="A1287" s="1">
        <v>1</v>
      </c>
      <c r="B1287" s="1">
        <v>95</v>
      </c>
      <c r="C1287" s="4">
        <v>9.8800000000000008</v>
      </c>
      <c r="D1287" s="1">
        <v>705</v>
      </c>
      <c r="E1287" s="1">
        <v>1</v>
      </c>
    </row>
    <row r="1288" spans="1:5" x14ac:dyDescent="0.25">
      <c r="A1288" s="1">
        <v>0</v>
      </c>
      <c r="B1288" s="1">
        <v>50</v>
      </c>
      <c r="C1288" s="4">
        <v>9.89</v>
      </c>
      <c r="D1288" s="1">
        <v>680</v>
      </c>
      <c r="E1288" s="1">
        <v>1</v>
      </c>
    </row>
    <row r="1289" spans="1:5" x14ac:dyDescent="0.25">
      <c r="A1289" s="1">
        <v>1</v>
      </c>
      <c r="B1289" s="1">
        <v>58</v>
      </c>
      <c r="C1289" s="4">
        <v>9.89</v>
      </c>
      <c r="D1289" s="1">
        <v>660</v>
      </c>
      <c r="E1289" s="1">
        <v>1</v>
      </c>
    </row>
    <row r="1290" spans="1:5" x14ac:dyDescent="0.25">
      <c r="A1290" s="1">
        <v>1</v>
      </c>
      <c r="B1290" s="1">
        <v>115</v>
      </c>
      <c r="C1290" s="4">
        <v>9.9</v>
      </c>
      <c r="D1290" s="1">
        <v>715</v>
      </c>
      <c r="E1290" s="1">
        <v>1</v>
      </c>
    </row>
    <row r="1291" spans="1:5" x14ac:dyDescent="0.25">
      <c r="A1291" s="1">
        <v>1</v>
      </c>
      <c r="B1291" s="1">
        <v>126.01900000000001</v>
      </c>
      <c r="C1291" s="4">
        <v>9.9</v>
      </c>
      <c r="D1291" s="1">
        <v>690</v>
      </c>
      <c r="E1291" s="1">
        <v>1</v>
      </c>
    </row>
    <row r="1292" spans="1:5" x14ac:dyDescent="0.25">
      <c r="A1292" s="1">
        <v>0</v>
      </c>
      <c r="B1292" s="1">
        <v>150</v>
      </c>
      <c r="C1292" s="4">
        <v>9.91</v>
      </c>
      <c r="D1292" s="1">
        <v>660</v>
      </c>
      <c r="E1292" s="1">
        <v>0</v>
      </c>
    </row>
    <row r="1293" spans="1:5" x14ac:dyDescent="0.25">
      <c r="A1293" s="1">
        <v>0</v>
      </c>
      <c r="B1293" s="1">
        <v>60</v>
      </c>
      <c r="C1293" s="4">
        <v>9.92</v>
      </c>
      <c r="D1293" s="1">
        <v>665</v>
      </c>
      <c r="E1293" s="1">
        <v>0</v>
      </c>
    </row>
    <row r="1294" spans="1:5" x14ac:dyDescent="0.25">
      <c r="A1294" s="1">
        <v>1</v>
      </c>
      <c r="B1294" s="1">
        <v>80</v>
      </c>
      <c r="C1294" s="4">
        <v>9.92</v>
      </c>
      <c r="D1294" s="1">
        <v>660</v>
      </c>
      <c r="E1294" s="1">
        <v>1</v>
      </c>
    </row>
    <row r="1295" spans="1:5" x14ac:dyDescent="0.25">
      <c r="A1295" s="1">
        <v>0</v>
      </c>
      <c r="B1295" s="1">
        <v>119</v>
      </c>
      <c r="C1295" s="4">
        <v>9.92</v>
      </c>
      <c r="D1295" s="1">
        <v>665</v>
      </c>
      <c r="E1295" s="1">
        <v>1</v>
      </c>
    </row>
    <row r="1296" spans="1:5" x14ac:dyDescent="0.25">
      <c r="A1296" s="1">
        <v>1</v>
      </c>
      <c r="B1296" s="1">
        <v>139</v>
      </c>
      <c r="C1296" s="4">
        <v>9.92</v>
      </c>
      <c r="D1296" s="1">
        <v>670</v>
      </c>
      <c r="E1296" s="1">
        <v>1</v>
      </c>
    </row>
    <row r="1297" spans="1:5" x14ac:dyDescent="0.25">
      <c r="A1297" s="1">
        <v>1</v>
      </c>
      <c r="B1297" s="1">
        <v>176</v>
      </c>
      <c r="C1297" s="4">
        <v>9.92</v>
      </c>
      <c r="D1297" s="1">
        <v>720</v>
      </c>
      <c r="E1297" s="1">
        <v>1</v>
      </c>
    </row>
    <row r="1298" spans="1:5" x14ac:dyDescent="0.25">
      <c r="A1298" s="1">
        <v>1</v>
      </c>
      <c r="B1298" s="1">
        <v>600</v>
      </c>
      <c r="C1298" s="4">
        <v>9.93</v>
      </c>
      <c r="D1298" s="1">
        <v>695</v>
      </c>
      <c r="E1298" s="1">
        <v>1</v>
      </c>
    </row>
    <row r="1299" spans="1:5" x14ac:dyDescent="0.25">
      <c r="A1299" s="1">
        <v>1</v>
      </c>
      <c r="B1299" s="1">
        <v>130</v>
      </c>
      <c r="C1299" s="4">
        <v>9.94</v>
      </c>
      <c r="D1299" s="1">
        <v>715</v>
      </c>
      <c r="E1299" s="1">
        <v>0</v>
      </c>
    </row>
    <row r="1300" spans="1:5" x14ac:dyDescent="0.25">
      <c r="A1300" s="1">
        <v>0</v>
      </c>
      <c r="B1300" s="1">
        <v>165</v>
      </c>
      <c r="C1300" s="4">
        <v>9.94</v>
      </c>
      <c r="D1300" s="1">
        <v>735</v>
      </c>
      <c r="E1300" s="1">
        <v>1</v>
      </c>
    </row>
    <row r="1301" spans="1:5" x14ac:dyDescent="0.25">
      <c r="A1301" s="1">
        <v>1</v>
      </c>
      <c r="B1301" s="1">
        <v>60</v>
      </c>
      <c r="C1301" s="4">
        <v>9.94</v>
      </c>
      <c r="D1301" s="1">
        <v>660</v>
      </c>
      <c r="E1301" s="1">
        <v>1</v>
      </c>
    </row>
    <row r="1302" spans="1:5" x14ac:dyDescent="0.25">
      <c r="A1302" s="1">
        <v>1</v>
      </c>
      <c r="B1302" s="1">
        <v>175</v>
      </c>
      <c r="C1302" s="4">
        <v>9.9499999999999993</v>
      </c>
      <c r="D1302" s="1">
        <v>705</v>
      </c>
      <c r="E1302" s="1">
        <v>0</v>
      </c>
    </row>
    <row r="1303" spans="1:5" x14ac:dyDescent="0.25">
      <c r="A1303" s="1">
        <v>1</v>
      </c>
      <c r="B1303" s="1">
        <v>68</v>
      </c>
      <c r="C1303" s="4">
        <v>9.9499999999999993</v>
      </c>
      <c r="D1303" s="1">
        <v>700</v>
      </c>
      <c r="E1303" s="1">
        <v>1</v>
      </c>
    </row>
    <row r="1304" spans="1:5" x14ac:dyDescent="0.25">
      <c r="A1304" s="1">
        <v>1</v>
      </c>
      <c r="B1304" s="1">
        <v>35.211959999999998</v>
      </c>
      <c r="C1304" s="4">
        <v>9.9499999999999993</v>
      </c>
      <c r="D1304" s="1">
        <v>690</v>
      </c>
      <c r="E1304" s="1">
        <v>1</v>
      </c>
    </row>
    <row r="1305" spans="1:5" x14ac:dyDescent="0.25">
      <c r="A1305" s="1">
        <v>1</v>
      </c>
      <c r="B1305" s="1">
        <v>113</v>
      </c>
      <c r="C1305" s="4">
        <v>9.9499999999999993</v>
      </c>
      <c r="D1305" s="1">
        <v>700</v>
      </c>
      <c r="E1305" s="1">
        <v>1</v>
      </c>
    </row>
    <row r="1306" spans="1:5" x14ac:dyDescent="0.25">
      <c r="A1306" s="1">
        <v>0</v>
      </c>
      <c r="B1306" s="1">
        <v>66.3</v>
      </c>
      <c r="C1306" s="4">
        <v>9.9499999999999993</v>
      </c>
      <c r="D1306" s="1">
        <v>685</v>
      </c>
      <c r="E1306" s="1">
        <v>1</v>
      </c>
    </row>
    <row r="1307" spans="1:5" x14ac:dyDescent="0.25">
      <c r="A1307" s="1">
        <v>0</v>
      </c>
      <c r="B1307" s="1">
        <v>216</v>
      </c>
      <c r="C1307" s="4">
        <v>9.9499999999999993</v>
      </c>
      <c r="D1307" s="1">
        <v>735</v>
      </c>
      <c r="E1307" s="1">
        <v>1</v>
      </c>
    </row>
    <row r="1308" spans="1:5" x14ac:dyDescent="0.25">
      <c r="A1308" s="1">
        <v>0</v>
      </c>
      <c r="B1308" s="1">
        <v>48</v>
      </c>
      <c r="C1308" s="4">
        <v>9.9499999999999993</v>
      </c>
      <c r="D1308" s="1">
        <v>665</v>
      </c>
      <c r="E1308" s="1">
        <v>1</v>
      </c>
    </row>
    <row r="1309" spans="1:5" x14ac:dyDescent="0.25">
      <c r="A1309" s="1">
        <v>1</v>
      </c>
      <c r="B1309" s="1">
        <v>89</v>
      </c>
      <c r="C1309" s="4">
        <v>9.9499999999999993</v>
      </c>
      <c r="D1309" s="1">
        <v>660</v>
      </c>
      <c r="E1309" s="1">
        <v>1</v>
      </c>
    </row>
    <row r="1310" spans="1:5" x14ac:dyDescent="0.25">
      <c r="A1310" s="1">
        <v>1</v>
      </c>
      <c r="B1310" s="1">
        <v>24.96</v>
      </c>
      <c r="C1310" s="4">
        <v>9.9499999999999993</v>
      </c>
      <c r="D1310" s="1">
        <v>705</v>
      </c>
      <c r="E1310" s="1">
        <v>1</v>
      </c>
    </row>
    <row r="1311" spans="1:5" x14ac:dyDescent="0.25">
      <c r="A1311" s="1">
        <v>0</v>
      </c>
      <c r="B1311" s="1">
        <v>30</v>
      </c>
      <c r="C1311" s="4">
        <v>9.9600000000000009</v>
      </c>
      <c r="D1311" s="1">
        <v>660</v>
      </c>
      <c r="E1311" s="1">
        <v>1</v>
      </c>
    </row>
    <row r="1312" spans="1:5" x14ac:dyDescent="0.25">
      <c r="A1312" s="1">
        <v>1</v>
      </c>
      <c r="B1312" s="1">
        <v>60</v>
      </c>
      <c r="C1312" s="4">
        <v>9.9600000000000009</v>
      </c>
      <c r="D1312" s="1">
        <v>730</v>
      </c>
      <c r="E1312" s="1">
        <v>1</v>
      </c>
    </row>
    <row r="1313" spans="1:5" x14ac:dyDescent="0.25">
      <c r="A1313" s="1">
        <v>1</v>
      </c>
      <c r="B1313" s="1">
        <v>256</v>
      </c>
      <c r="C1313" s="4">
        <v>9.9600000000000009</v>
      </c>
      <c r="D1313" s="1">
        <v>675</v>
      </c>
      <c r="E1313" s="1">
        <v>1</v>
      </c>
    </row>
    <row r="1314" spans="1:5" x14ac:dyDescent="0.25">
      <c r="A1314" s="1">
        <v>1</v>
      </c>
      <c r="B1314" s="1">
        <v>96</v>
      </c>
      <c r="C1314" s="4">
        <v>9.9600000000000009</v>
      </c>
      <c r="D1314" s="1">
        <v>680</v>
      </c>
      <c r="E1314" s="1">
        <v>1</v>
      </c>
    </row>
    <row r="1315" spans="1:5" x14ac:dyDescent="0.25">
      <c r="A1315" s="1">
        <v>0</v>
      </c>
      <c r="B1315" s="1">
        <v>40</v>
      </c>
      <c r="C1315" s="4">
        <v>9.9600000000000009</v>
      </c>
      <c r="D1315" s="1">
        <v>680</v>
      </c>
      <c r="E1315" s="1">
        <v>1</v>
      </c>
    </row>
    <row r="1316" spans="1:5" x14ac:dyDescent="0.25">
      <c r="A1316" s="1">
        <v>1</v>
      </c>
      <c r="B1316" s="1">
        <v>130</v>
      </c>
      <c r="C1316" s="4">
        <v>9.9700000000000006</v>
      </c>
      <c r="D1316" s="1">
        <v>715</v>
      </c>
      <c r="E1316" s="1">
        <v>1</v>
      </c>
    </row>
    <row r="1317" spans="1:5" x14ac:dyDescent="0.25">
      <c r="A1317" s="1">
        <v>1</v>
      </c>
      <c r="B1317" s="1">
        <v>100</v>
      </c>
      <c r="C1317" s="4">
        <v>9.9700000000000006</v>
      </c>
      <c r="D1317" s="1">
        <v>675</v>
      </c>
      <c r="E1317" s="1">
        <v>1</v>
      </c>
    </row>
    <row r="1318" spans="1:5" x14ac:dyDescent="0.25">
      <c r="A1318" s="1">
        <v>1</v>
      </c>
      <c r="B1318" s="1">
        <v>75</v>
      </c>
      <c r="C1318" s="4">
        <v>9.98</v>
      </c>
      <c r="D1318" s="1">
        <v>685</v>
      </c>
      <c r="E1318" s="1">
        <v>0</v>
      </c>
    </row>
    <row r="1319" spans="1:5" x14ac:dyDescent="0.25">
      <c r="A1319" s="1">
        <v>1</v>
      </c>
      <c r="B1319" s="1">
        <v>60</v>
      </c>
      <c r="C1319" s="4">
        <v>9.98</v>
      </c>
      <c r="D1319" s="1">
        <v>665</v>
      </c>
      <c r="E1319" s="1">
        <v>1</v>
      </c>
    </row>
    <row r="1320" spans="1:5" x14ac:dyDescent="0.25">
      <c r="A1320" s="1">
        <v>1</v>
      </c>
      <c r="B1320" s="1">
        <v>110</v>
      </c>
      <c r="C1320" s="4">
        <v>9.98</v>
      </c>
      <c r="D1320" s="1">
        <v>815</v>
      </c>
      <c r="E1320" s="1">
        <v>1</v>
      </c>
    </row>
    <row r="1321" spans="1:5" x14ac:dyDescent="0.25">
      <c r="A1321" s="1">
        <v>1</v>
      </c>
      <c r="B1321" s="1">
        <v>85</v>
      </c>
      <c r="C1321" s="4">
        <v>9.98</v>
      </c>
      <c r="D1321" s="1">
        <v>670</v>
      </c>
      <c r="E1321" s="1">
        <v>1</v>
      </c>
    </row>
    <row r="1322" spans="1:5" x14ac:dyDescent="0.25">
      <c r="A1322" s="1">
        <v>1</v>
      </c>
      <c r="B1322" s="1">
        <v>120</v>
      </c>
      <c r="C1322" s="4">
        <v>9.99</v>
      </c>
      <c r="D1322" s="1">
        <v>685</v>
      </c>
      <c r="E1322" s="1">
        <v>1</v>
      </c>
    </row>
    <row r="1323" spans="1:5" x14ac:dyDescent="0.25">
      <c r="A1323" s="1">
        <v>0</v>
      </c>
      <c r="B1323" s="1">
        <v>140</v>
      </c>
      <c r="C1323" s="4">
        <v>9.99</v>
      </c>
      <c r="D1323" s="1">
        <v>660</v>
      </c>
      <c r="E1323" s="1">
        <v>1</v>
      </c>
    </row>
    <row r="1324" spans="1:5" x14ac:dyDescent="0.25">
      <c r="A1324" s="1">
        <v>0</v>
      </c>
      <c r="B1324" s="1">
        <v>55</v>
      </c>
      <c r="C1324" s="4">
        <v>9.99</v>
      </c>
      <c r="D1324" s="1">
        <v>690</v>
      </c>
      <c r="E1324" s="1">
        <v>1</v>
      </c>
    </row>
    <row r="1325" spans="1:5" x14ac:dyDescent="0.25">
      <c r="A1325" s="1">
        <v>1</v>
      </c>
      <c r="B1325" s="1">
        <v>85.8</v>
      </c>
      <c r="C1325" s="4">
        <v>9.99</v>
      </c>
      <c r="D1325" s="1">
        <v>665</v>
      </c>
      <c r="E1325" s="1">
        <v>1</v>
      </c>
    </row>
    <row r="1326" spans="1:5" x14ac:dyDescent="0.25">
      <c r="A1326" s="1">
        <v>1</v>
      </c>
      <c r="B1326" s="1">
        <v>80</v>
      </c>
      <c r="C1326" s="4">
        <v>9.99</v>
      </c>
      <c r="D1326" s="1">
        <v>755</v>
      </c>
      <c r="E1326" s="1">
        <v>1</v>
      </c>
    </row>
    <row r="1327" spans="1:5" x14ac:dyDescent="0.25">
      <c r="A1327" s="1">
        <v>0</v>
      </c>
      <c r="B1327" s="1">
        <v>131.72300000000001</v>
      </c>
      <c r="C1327" s="4">
        <v>10</v>
      </c>
      <c r="D1327" s="1">
        <v>690</v>
      </c>
      <c r="E1327" s="1">
        <v>1</v>
      </c>
    </row>
    <row r="1328" spans="1:5" x14ac:dyDescent="0.25">
      <c r="A1328" s="1">
        <v>0</v>
      </c>
      <c r="B1328" s="1">
        <v>73.8</v>
      </c>
      <c r="C1328" s="4">
        <v>10</v>
      </c>
      <c r="D1328" s="1">
        <v>660</v>
      </c>
      <c r="E1328" s="1">
        <v>1</v>
      </c>
    </row>
    <row r="1329" spans="1:5" x14ac:dyDescent="0.25">
      <c r="A1329" s="1">
        <v>0</v>
      </c>
      <c r="B1329" s="1">
        <v>60</v>
      </c>
      <c r="C1329" s="4">
        <v>10.02</v>
      </c>
      <c r="D1329" s="1">
        <v>785</v>
      </c>
      <c r="E1329" s="1">
        <v>1</v>
      </c>
    </row>
    <row r="1330" spans="1:5" x14ac:dyDescent="0.25">
      <c r="A1330" s="1">
        <v>1</v>
      </c>
      <c r="B1330" s="1">
        <v>83.2</v>
      </c>
      <c r="C1330" s="4">
        <v>10.02</v>
      </c>
      <c r="D1330" s="1">
        <v>665</v>
      </c>
      <c r="E1330" s="1">
        <v>1</v>
      </c>
    </row>
    <row r="1331" spans="1:5" x14ac:dyDescent="0.25">
      <c r="A1331" s="1">
        <v>1</v>
      </c>
      <c r="B1331" s="1">
        <v>162.048</v>
      </c>
      <c r="C1331" s="4">
        <v>10.029999999999999</v>
      </c>
      <c r="D1331" s="1">
        <v>675</v>
      </c>
      <c r="E1331" s="1">
        <v>0</v>
      </c>
    </row>
    <row r="1332" spans="1:5" x14ac:dyDescent="0.25">
      <c r="A1332" s="1">
        <v>0</v>
      </c>
      <c r="B1332" s="1">
        <v>48</v>
      </c>
      <c r="C1332" s="4">
        <v>10.029999999999999</v>
      </c>
      <c r="D1332" s="1">
        <v>660</v>
      </c>
      <c r="E1332" s="1">
        <v>1</v>
      </c>
    </row>
    <row r="1333" spans="1:5" x14ac:dyDescent="0.25">
      <c r="A1333" s="1">
        <v>1</v>
      </c>
      <c r="B1333" s="1">
        <v>96</v>
      </c>
      <c r="C1333" s="4">
        <v>10.029999999999999</v>
      </c>
      <c r="D1333" s="1">
        <v>665</v>
      </c>
      <c r="E1333" s="1">
        <v>1</v>
      </c>
    </row>
    <row r="1334" spans="1:5" x14ac:dyDescent="0.25">
      <c r="A1334" s="1">
        <v>1</v>
      </c>
      <c r="B1334" s="1">
        <v>160</v>
      </c>
      <c r="C1334" s="4">
        <v>10.039999999999999</v>
      </c>
      <c r="D1334" s="1">
        <v>775</v>
      </c>
      <c r="E1334" s="1">
        <v>1</v>
      </c>
    </row>
    <row r="1335" spans="1:5" x14ac:dyDescent="0.25">
      <c r="A1335" s="1">
        <v>0</v>
      </c>
      <c r="B1335" s="1">
        <v>45</v>
      </c>
      <c r="C1335" s="4">
        <v>10.050000000000001</v>
      </c>
      <c r="D1335" s="1">
        <v>680</v>
      </c>
      <c r="E1335" s="1">
        <v>1</v>
      </c>
    </row>
    <row r="1336" spans="1:5" x14ac:dyDescent="0.25">
      <c r="A1336" s="1">
        <v>1</v>
      </c>
      <c r="B1336" s="1">
        <v>185</v>
      </c>
      <c r="C1336" s="4">
        <v>10.050000000000001</v>
      </c>
      <c r="D1336" s="1">
        <v>745</v>
      </c>
      <c r="E1336" s="1">
        <v>1</v>
      </c>
    </row>
    <row r="1337" spans="1:5" x14ac:dyDescent="0.25">
      <c r="A1337" s="1">
        <v>1</v>
      </c>
      <c r="B1337" s="1">
        <v>149</v>
      </c>
      <c r="C1337" s="4">
        <v>10.06</v>
      </c>
      <c r="D1337" s="1">
        <v>705</v>
      </c>
      <c r="E1337" s="1">
        <v>1</v>
      </c>
    </row>
    <row r="1338" spans="1:5" x14ac:dyDescent="0.25">
      <c r="A1338" s="1">
        <v>1</v>
      </c>
      <c r="B1338" s="1">
        <v>78.5</v>
      </c>
      <c r="C1338" s="4">
        <v>10.06</v>
      </c>
      <c r="D1338" s="1">
        <v>695</v>
      </c>
      <c r="E1338" s="1">
        <v>1</v>
      </c>
    </row>
    <row r="1339" spans="1:5" x14ac:dyDescent="0.25">
      <c r="A1339" s="1">
        <v>1</v>
      </c>
      <c r="B1339" s="1">
        <v>150</v>
      </c>
      <c r="C1339" s="4">
        <v>10.06</v>
      </c>
      <c r="D1339" s="1">
        <v>785</v>
      </c>
      <c r="E1339" s="1">
        <v>1</v>
      </c>
    </row>
    <row r="1340" spans="1:5" x14ac:dyDescent="0.25">
      <c r="A1340" s="1">
        <v>1</v>
      </c>
      <c r="B1340" s="1">
        <v>130</v>
      </c>
      <c r="C1340" s="4">
        <v>10.06</v>
      </c>
      <c r="D1340" s="1">
        <v>675</v>
      </c>
      <c r="E1340" s="1">
        <v>1</v>
      </c>
    </row>
    <row r="1341" spans="1:5" x14ac:dyDescent="0.25">
      <c r="A1341" s="1">
        <v>1</v>
      </c>
      <c r="B1341" s="1">
        <v>79</v>
      </c>
      <c r="C1341" s="4">
        <v>10.06</v>
      </c>
      <c r="D1341" s="1">
        <v>715</v>
      </c>
      <c r="E1341" s="1">
        <v>1</v>
      </c>
    </row>
    <row r="1342" spans="1:5" x14ac:dyDescent="0.25">
      <c r="A1342" s="1">
        <v>1</v>
      </c>
      <c r="B1342" s="1">
        <v>115</v>
      </c>
      <c r="C1342" s="4">
        <v>10.07</v>
      </c>
      <c r="D1342" s="1">
        <v>675</v>
      </c>
      <c r="E1342" s="1">
        <v>0</v>
      </c>
    </row>
    <row r="1343" spans="1:5" x14ac:dyDescent="0.25">
      <c r="A1343" s="1">
        <v>0</v>
      </c>
      <c r="B1343" s="1">
        <v>200</v>
      </c>
      <c r="C1343" s="4">
        <v>10.07</v>
      </c>
      <c r="D1343" s="1">
        <v>685</v>
      </c>
      <c r="E1343" s="1">
        <v>1</v>
      </c>
    </row>
    <row r="1344" spans="1:5" x14ac:dyDescent="0.25">
      <c r="A1344" s="1">
        <v>1</v>
      </c>
      <c r="B1344" s="1">
        <v>54</v>
      </c>
      <c r="C1344" s="4">
        <v>10.07</v>
      </c>
      <c r="D1344" s="1">
        <v>770</v>
      </c>
      <c r="E1344" s="1">
        <v>1</v>
      </c>
    </row>
    <row r="1345" spans="1:5" x14ac:dyDescent="0.25">
      <c r="A1345" s="1">
        <v>1</v>
      </c>
      <c r="B1345" s="1">
        <v>38</v>
      </c>
      <c r="C1345" s="4">
        <v>10.08</v>
      </c>
      <c r="D1345" s="1">
        <v>705</v>
      </c>
      <c r="E1345" s="1">
        <v>1</v>
      </c>
    </row>
    <row r="1346" spans="1:5" x14ac:dyDescent="0.25">
      <c r="A1346" s="1">
        <v>1</v>
      </c>
      <c r="B1346" s="1">
        <v>80</v>
      </c>
      <c r="C1346" s="4">
        <v>10.08</v>
      </c>
      <c r="D1346" s="1">
        <v>680</v>
      </c>
      <c r="E1346" s="1">
        <v>1</v>
      </c>
    </row>
    <row r="1347" spans="1:5" x14ac:dyDescent="0.25">
      <c r="A1347" s="1">
        <v>1</v>
      </c>
      <c r="B1347" s="1">
        <v>20</v>
      </c>
      <c r="C1347" s="4">
        <v>10.08</v>
      </c>
      <c r="D1347" s="1">
        <v>700</v>
      </c>
      <c r="E1347" s="1">
        <v>1</v>
      </c>
    </row>
    <row r="1348" spans="1:5" x14ac:dyDescent="0.25">
      <c r="A1348" s="1">
        <v>1</v>
      </c>
      <c r="B1348" s="1">
        <v>60</v>
      </c>
      <c r="C1348" s="4">
        <v>10.08</v>
      </c>
      <c r="D1348" s="1">
        <v>710</v>
      </c>
      <c r="E1348" s="1">
        <v>1</v>
      </c>
    </row>
    <row r="1349" spans="1:5" x14ac:dyDescent="0.25">
      <c r="A1349" s="1">
        <v>0</v>
      </c>
      <c r="B1349" s="1">
        <v>63</v>
      </c>
      <c r="C1349" s="4">
        <v>10.08</v>
      </c>
      <c r="D1349" s="1">
        <v>705</v>
      </c>
      <c r="E1349" s="1">
        <v>1</v>
      </c>
    </row>
    <row r="1350" spans="1:5" x14ac:dyDescent="0.25">
      <c r="A1350" s="1">
        <v>0</v>
      </c>
      <c r="B1350" s="1">
        <v>62</v>
      </c>
      <c r="C1350" s="4">
        <v>10.09</v>
      </c>
      <c r="D1350" s="1">
        <v>705</v>
      </c>
      <c r="E1350" s="1">
        <v>1</v>
      </c>
    </row>
    <row r="1351" spans="1:5" x14ac:dyDescent="0.25">
      <c r="A1351" s="1">
        <v>0</v>
      </c>
      <c r="B1351" s="1">
        <v>12</v>
      </c>
      <c r="C1351" s="4">
        <v>10.1</v>
      </c>
      <c r="D1351" s="1">
        <v>695</v>
      </c>
      <c r="E1351" s="1">
        <v>0</v>
      </c>
    </row>
    <row r="1352" spans="1:5" x14ac:dyDescent="0.25">
      <c r="A1352" s="1">
        <v>0</v>
      </c>
      <c r="B1352" s="1">
        <v>17</v>
      </c>
      <c r="C1352" s="4">
        <v>10.1</v>
      </c>
      <c r="D1352" s="1">
        <v>695</v>
      </c>
      <c r="E1352" s="1">
        <v>1</v>
      </c>
    </row>
    <row r="1353" spans="1:5" x14ac:dyDescent="0.25">
      <c r="A1353" s="1">
        <v>1</v>
      </c>
      <c r="B1353" s="1">
        <v>75</v>
      </c>
      <c r="C1353" s="4">
        <v>10.1</v>
      </c>
      <c r="D1353" s="1">
        <v>660</v>
      </c>
      <c r="E1353" s="1">
        <v>1</v>
      </c>
    </row>
    <row r="1354" spans="1:5" x14ac:dyDescent="0.25">
      <c r="A1354" s="1">
        <v>1</v>
      </c>
      <c r="B1354" s="1">
        <v>100</v>
      </c>
      <c r="C1354" s="4">
        <v>10.11</v>
      </c>
      <c r="D1354" s="1">
        <v>680</v>
      </c>
      <c r="E1354" s="1">
        <v>0</v>
      </c>
    </row>
    <row r="1355" spans="1:5" x14ac:dyDescent="0.25">
      <c r="A1355" s="1">
        <v>1</v>
      </c>
      <c r="B1355" s="1">
        <v>90</v>
      </c>
      <c r="C1355" s="4">
        <v>10.11</v>
      </c>
      <c r="D1355" s="1">
        <v>680</v>
      </c>
      <c r="E1355" s="1">
        <v>1</v>
      </c>
    </row>
    <row r="1356" spans="1:5" x14ac:dyDescent="0.25">
      <c r="A1356" s="1">
        <v>0</v>
      </c>
      <c r="B1356" s="1">
        <v>40</v>
      </c>
      <c r="C1356" s="4">
        <v>10.11</v>
      </c>
      <c r="D1356" s="1">
        <v>705</v>
      </c>
      <c r="E1356" s="1">
        <v>1</v>
      </c>
    </row>
    <row r="1357" spans="1:5" x14ac:dyDescent="0.25">
      <c r="A1357" s="1">
        <v>1</v>
      </c>
      <c r="B1357" s="1">
        <v>104</v>
      </c>
      <c r="C1357" s="4">
        <v>10.11</v>
      </c>
      <c r="D1357" s="1">
        <v>715</v>
      </c>
      <c r="E1357" s="1">
        <v>1</v>
      </c>
    </row>
    <row r="1358" spans="1:5" x14ac:dyDescent="0.25">
      <c r="A1358" s="1">
        <v>0</v>
      </c>
      <c r="B1358" s="1">
        <v>78</v>
      </c>
      <c r="C1358" s="4">
        <v>10.119999999999999</v>
      </c>
      <c r="D1358" s="1">
        <v>700</v>
      </c>
      <c r="E1358" s="1">
        <v>1</v>
      </c>
    </row>
    <row r="1359" spans="1:5" x14ac:dyDescent="0.25">
      <c r="A1359" s="1">
        <v>0</v>
      </c>
      <c r="B1359" s="1">
        <v>120</v>
      </c>
      <c r="C1359" s="4">
        <v>10.119999999999999</v>
      </c>
      <c r="D1359" s="1">
        <v>670</v>
      </c>
      <c r="E1359" s="1">
        <v>1</v>
      </c>
    </row>
    <row r="1360" spans="1:5" x14ac:dyDescent="0.25">
      <c r="A1360" s="1">
        <v>0</v>
      </c>
      <c r="B1360" s="1">
        <v>79</v>
      </c>
      <c r="C1360" s="4">
        <v>10.119999999999999</v>
      </c>
      <c r="D1360" s="1">
        <v>660</v>
      </c>
      <c r="E1360" s="1">
        <v>1</v>
      </c>
    </row>
    <row r="1361" spans="1:5" x14ac:dyDescent="0.25">
      <c r="A1361" s="1">
        <v>0</v>
      </c>
      <c r="B1361" s="1">
        <v>46</v>
      </c>
      <c r="C1361" s="4">
        <v>10.119999999999999</v>
      </c>
      <c r="D1361" s="1">
        <v>755</v>
      </c>
      <c r="E1361" s="1">
        <v>1</v>
      </c>
    </row>
    <row r="1362" spans="1:5" x14ac:dyDescent="0.25">
      <c r="A1362" s="1">
        <v>1</v>
      </c>
      <c r="B1362" s="1">
        <v>36</v>
      </c>
      <c r="C1362" s="4">
        <v>10.130000000000001</v>
      </c>
      <c r="D1362" s="1">
        <v>690</v>
      </c>
      <c r="E1362" s="1">
        <v>0</v>
      </c>
    </row>
    <row r="1363" spans="1:5" x14ac:dyDescent="0.25">
      <c r="A1363" s="1">
        <v>1</v>
      </c>
      <c r="B1363" s="1">
        <v>180</v>
      </c>
      <c r="C1363" s="4">
        <v>10.130000000000001</v>
      </c>
      <c r="D1363" s="1">
        <v>660</v>
      </c>
      <c r="E1363" s="1">
        <v>1</v>
      </c>
    </row>
    <row r="1364" spans="1:5" x14ac:dyDescent="0.25">
      <c r="A1364" s="1">
        <v>1</v>
      </c>
      <c r="B1364" s="1">
        <v>55</v>
      </c>
      <c r="C1364" s="4">
        <v>10.15</v>
      </c>
      <c r="D1364" s="1">
        <v>665</v>
      </c>
      <c r="E1364" s="1">
        <v>1</v>
      </c>
    </row>
    <row r="1365" spans="1:5" x14ac:dyDescent="0.25">
      <c r="A1365" s="1">
        <v>0</v>
      </c>
      <c r="B1365" s="1">
        <v>350</v>
      </c>
      <c r="C1365" s="4">
        <v>10.15</v>
      </c>
      <c r="D1365" s="1">
        <v>675</v>
      </c>
      <c r="E1365" s="1">
        <v>1</v>
      </c>
    </row>
    <row r="1366" spans="1:5" x14ac:dyDescent="0.25">
      <c r="A1366" s="1">
        <v>0</v>
      </c>
      <c r="B1366" s="1">
        <v>50</v>
      </c>
      <c r="C1366" s="4">
        <v>10.15</v>
      </c>
      <c r="D1366" s="1">
        <v>725</v>
      </c>
      <c r="E1366" s="1">
        <v>1</v>
      </c>
    </row>
    <row r="1367" spans="1:5" x14ac:dyDescent="0.25">
      <c r="A1367" s="1">
        <v>0</v>
      </c>
      <c r="B1367" s="1">
        <v>69</v>
      </c>
      <c r="C1367" s="4">
        <v>10.16</v>
      </c>
      <c r="D1367" s="1">
        <v>660</v>
      </c>
      <c r="E1367" s="1">
        <v>1</v>
      </c>
    </row>
    <row r="1368" spans="1:5" x14ac:dyDescent="0.25">
      <c r="A1368" s="1">
        <v>1</v>
      </c>
      <c r="B1368" s="1">
        <v>83.123999999999995</v>
      </c>
      <c r="C1368" s="4">
        <v>10.16</v>
      </c>
      <c r="D1368" s="1">
        <v>700</v>
      </c>
      <c r="E1368" s="1">
        <v>1</v>
      </c>
    </row>
    <row r="1369" spans="1:5" x14ac:dyDescent="0.25">
      <c r="A1369" s="1">
        <v>0</v>
      </c>
      <c r="B1369" s="1">
        <v>37.982999999999997</v>
      </c>
      <c r="C1369" s="4">
        <v>10.17</v>
      </c>
      <c r="D1369" s="1">
        <v>665</v>
      </c>
      <c r="E1369" s="1">
        <v>0</v>
      </c>
    </row>
    <row r="1370" spans="1:5" x14ac:dyDescent="0.25">
      <c r="A1370" s="1">
        <v>0</v>
      </c>
      <c r="B1370" s="1">
        <v>63</v>
      </c>
      <c r="C1370" s="4">
        <v>10.17</v>
      </c>
      <c r="D1370" s="1">
        <v>685</v>
      </c>
      <c r="E1370" s="1">
        <v>0</v>
      </c>
    </row>
    <row r="1371" spans="1:5" x14ac:dyDescent="0.25">
      <c r="A1371" s="1">
        <v>0</v>
      </c>
      <c r="B1371" s="1">
        <v>69.599999999999994</v>
      </c>
      <c r="C1371" s="4">
        <v>10.17</v>
      </c>
      <c r="D1371" s="1">
        <v>680</v>
      </c>
      <c r="E1371" s="1">
        <v>1</v>
      </c>
    </row>
    <row r="1372" spans="1:5" x14ac:dyDescent="0.25">
      <c r="A1372" s="1">
        <v>0</v>
      </c>
      <c r="B1372" s="1">
        <v>92</v>
      </c>
      <c r="C1372" s="4">
        <v>10.17</v>
      </c>
      <c r="D1372" s="1">
        <v>670</v>
      </c>
      <c r="E1372" s="1">
        <v>1</v>
      </c>
    </row>
    <row r="1373" spans="1:5" x14ac:dyDescent="0.25">
      <c r="A1373" s="1">
        <v>0</v>
      </c>
      <c r="B1373" s="1">
        <v>42.066000000000003</v>
      </c>
      <c r="C1373" s="4">
        <v>10.18</v>
      </c>
      <c r="D1373" s="1">
        <v>665</v>
      </c>
      <c r="E1373" s="1">
        <v>0</v>
      </c>
    </row>
    <row r="1374" spans="1:5" x14ac:dyDescent="0.25">
      <c r="A1374" s="1">
        <v>1</v>
      </c>
      <c r="B1374" s="1">
        <v>110</v>
      </c>
      <c r="C1374" s="4">
        <v>10.19</v>
      </c>
      <c r="D1374" s="1">
        <v>680</v>
      </c>
      <c r="E1374" s="1">
        <v>1</v>
      </c>
    </row>
    <row r="1375" spans="1:5" x14ac:dyDescent="0.25">
      <c r="A1375" s="1">
        <v>1</v>
      </c>
      <c r="B1375" s="1">
        <v>30</v>
      </c>
      <c r="C1375" s="4">
        <v>10.199999999999999</v>
      </c>
      <c r="D1375" s="1">
        <v>670</v>
      </c>
      <c r="E1375" s="1">
        <v>0</v>
      </c>
    </row>
    <row r="1376" spans="1:5" x14ac:dyDescent="0.25">
      <c r="A1376" s="1">
        <v>1</v>
      </c>
      <c r="B1376" s="1">
        <v>100</v>
      </c>
      <c r="C1376" s="4">
        <v>10.199999999999999</v>
      </c>
      <c r="D1376" s="1">
        <v>710</v>
      </c>
      <c r="E1376" s="1">
        <v>1</v>
      </c>
    </row>
    <row r="1377" spans="1:5" x14ac:dyDescent="0.25">
      <c r="A1377" s="1">
        <v>1</v>
      </c>
      <c r="B1377" s="1">
        <v>65</v>
      </c>
      <c r="C1377" s="4">
        <v>10.210000000000001</v>
      </c>
      <c r="D1377" s="1">
        <v>715</v>
      </c>
      <c r="E1377" s="1">
        <v>1</v>
      </c>
    </row>
    <row r="1378" spans="1:5" x14ac:dyDescent="0.25">
      <c r="A1378" s="1">
        <v>0</v>
      </c>
      <c r="B1378" s="1">
        <v>150</v>
      </c>
      <c r="C1378" s="4">
        <v>10.210000000000001</v>
      </c>
      <c r="D1378" s="1">
        <v>700</v>
      </c>
      <c r="E1378" s="1">
        <v>1</v>
      </c>
    </row>
    <row r="1379" spans="1:5" x14ac:dyDescent="0.25">
      <c r="A1379" s="1">
        <v>1</v>
      </c>
      <c r="B1379" s="1">
        <v>114.4</v>
      </c>
      <c r="C1379" s="4">
        <v>10.210000000000001</v>
      </c>
      <c r="D1379" s="1">
        <v>730</v>
      </c>
      <c r="E1379" s="1">
        <v>1</v>
      </c>
    </row>
    <row r="1380" spans="1:5" x14ac:dyDescent="0.25">
      <c r="A1380" s="1">
        <v>1</v>
      </c>
      <c r="B1380" s="1">
        <v>72</v>
      </c>
      <c r="C1380" s="4">
        <v>10.220000000000001</v>
      </c>
      <c r="D1380" s="1">
        <v>685</v>
      </c>
      <c r="E1380" s="1">
        <v>0</v>
      </c>
    </row>
    <row r="1381" spans="1:5" x14ac:dyDescent="0.25">
      <c r="A1381" s="1">
        <v>1</v>
      </c>
      <c r="B1381" s="1">
        <v>78</v>
      </c>
      <c r="C1381" s="4">
        <v>10.220000000000001</v>
      </c>
      <c r="D1381" s="1">
        <v>665</v>
      </c>
      <c r="E1381" s="1">
        <v>1</v>
      </c>
    </row>
    <row r="1382" spans="1:5" x14ac:dyDescent="0.25">
      <c r="A1382" s="1">
        <v>0</v>
      </c>
      <c r="B1382" s="1">
        <v>40</v>
      </c>
      <c r="C1382" s="4">
        <v>10.220000000000001</v>
      </c>
      <c r="D1382" s="1">
        <v>665</v>
      </c>
      <c r="E1382" s="1">
        <v>1</v>
      </c>
    </row>
    <row r="1383" spans="1:5" x14ac:dyDescent="0.25">
      <c r="A1383" s="1">
        <v>1</v>
      </c>
      <c r="B1383" s="1">
        <v>120</v>
      </c>
      <c r="C1383" s="4">
        <v>10.23</v>
      </c>
      <c r="D1383" s="1">
        <v>660</v>
      </c>
      <c r="E1383" s="1">
        <v>1</v>
      </c>
    </row>
    <row r="1384" spans="1:5" x14ac:dyDescent="0.25">
      <c r="A1384" s="1">
        <v>1</v>
      </c>
      <c r="B1384" s="1">
        <v>63</v>
      </c>
      <c r="C1384" s="4">
        <v>10.23</v>
      </c>
      <c r="D1384" s="1">
        <v>725</v>
      </c>
      <c r="E1384" s="1">
        <v>1</v>
      </c>
    </row>
    <row r="1385" spans="1:5" x14ac:dyDescent="0.25">
      <c r="A1385" s="1">
        <v>0</v>
      </c>
      <c r="B1385" s="1">
        <v>32</v>
      </c>
      <c r="C1385" s="4">
        <v>10.24</v>
      </c>
      <c r="D1385" s="1">
        <v>675</v>
      </c>
      <c r="E1385" s="1">
        <v>0</v>
      </c>
    </row>
    <row r="1386" spans="1:5" x14ac:dyDescent="0.25">
      <c r="A1386" s="1">
        <v>0</v>
      </c>
      <c r="B1386" s="1">
        <v>71</v>
      </c>
      <c r="C1386" s="4">
        <v>10.24</v>
      </c>
      <c r="D1386" s="1">
        <v>695</v>
      </c>
      <c r="E1386" s="1">
        <v>0</v>
      </c>
    </row>
    <row r="1387" spans="1:5" x14ac:dyDescent="0.25">
      <c r="A1387" s="1">
        <v>0</v>
      </c>
      <c r="B1387" s="1">
        <v>225</v>
      </c>
      <c r="C1387" s="4">
        <v>10.24</v>
      </c>
      <c r="D1387" s="1">
        <v>675</v>
      </c>
      <c r="E1387" s="1">
        <v>1</v>
      </c>
    </row>
    <row r="1388" spans="1:5" x14ac:dyDescent="0.25">
      <c r="A1388" s="1">
        <v>0</v>
      </c>
      <c r="B1388" s="1">
        <v>200</v>
      </c>
      <c r="C1388" s="4">
        <v>10.24</v>
      </c>
      <c r="D1388" s="1">
        <v>680</v>
      </c>
      <c r="E1388" s="1">
        <v>1</v>
      </c>
    </row>
    <row r="1389" spans="1:5" x14ac:dyDescent="0.25">
      <c r="A1389" s="1">
        <v>1</v>
      </c>
      <c r="B1389" s="1">
        <v>500</v>
      </c>
      <c r="C1389" s="4">
        <v>10.24</v>
      </c>
      <c r="D1389" s="1">
        <v>710</v>
      </c>
      <c r="E1389" s="1">
        <v>1</v>
      </c>
    </row>
    <row r="1390" spans="1:5" x14ac:dyDescent="0.25">
      <c r="A1390" s="1">
        <v>1</v>
      </c>
      <c r="B1390" s="1">
        <v>95</v>
      </c>
      <c r="C1390" s="4">
        <v>10.24</v>
      </c>
      <c r="D1390" s="1">
        <v>705</v>
      </c>
      <c r="E1390" s="1">
        <v>1</v>
      </c>
    </row>
    <row r="1391" spans="1:5" x14ac:dyDescent="0.25">
      <c r="A1391" s="1">
        <v>1</v>
      </c>
      <c r="B1391" s="1">
        <v>108</v>
      </c>
      <c r="C1391" s="4">
        <v>10.24</v>
      </c>
      <c r="D1391" s="1">
        <v>740</v>
      </c>
      <c r="E1391" s="1">
        <v>1</v>
      </c>
    </row>
    <row r="1392" spans="1:5" x14ac:dyDescent="0.25">
      <c r="A1392" s="1">
        <v>0</v>
      </c>
      <c r="B1392" s="1">
        <v>82.5</v>
      </c>
      <c r="C1392" s="4">
        <v>10.25</v>
      </c>
      <c r="D1392" s="1">
        <v>660</v>
      </c>
      <c r="E1392" s="1">
        <v>1</v>
      </c>
    </row>
    <row r="1393" spans="1:5" x14ac:dyDescent="0.25">
      <c r="A1393" s="1">
        <v>0</v>
      </c>
      <c r="B1393" s="1">
        <v>110.42100000000001</v>
      </c>
      <c r="C1393" s="4">
        <v>10.25</v>
      </c>
      <c r="D1393" s="1">
        <v>735</v>
      </c>
      <c r="E1393" s="1">
        <v>1</v>
      </c>
    </row>
    <row r="1394" spans="1:5" x14ac:dyDescent="0.25">
      <c r="A1394" s="1">
        <v>0</v>
      </c>
      <c r="B1394" s="1">
        <v>120</v>
      </c>
      <c r="C1394" s="4">
        <v>10.25</v>
      </c>
      <c r="D1394" s="1">
        <v>660</v>
      </c>
      <c r="E1394" s="1">
        <v>1</v>
      </c>
    </row>
    <row r="1395" spans="1:5" x14ac:dyDescent="0.25">
      <c r="A1395" s="1">
        <v>1</v>
      </c>
      <c r="B1395" s="1">
        <v>120</v>
      </c>
      <c r="C1395" s="4">
        <v>10.25</v>
      </c>
      <c r="D1395" s="1">
        <v>725</v>
      </c>
      <c r="E1395" s="1">
        <v>1</v>
      </c>
    </row>
    <row r="1396" spans="1:5" x14ac:dyDescent="0.25">
      <c r="A1396" s="1">
        <v>0</v>
      </c>
      <c r="B1396" s="1">
        <v>91</v>
      </c>
      <c r="C1396" s="4">
        <v>10.27</v>
      </c>
      <c r="D1396" s="1">
        <v>670</v>
      </c>
      <c r="E1396" s="1">
        <v>1</v>
      </c>
    </row>
    <row r="1397" spans="1:5" x14ac:dyDescent="0.25">
      <c r="A1397" s="1">
        <v>1</v>
      </c>
      <c r="B1397" s="1">
        <v>43</v>
      </c>
      <c r="C1397" s="4">
        <v>10.27</v>
      </c>
      <c r="D1397" s="1">
        <v>715</v>
      </c>
      <c r="E1397" s="1">
        <v>1</v>
      </c>
    </row>
    <row r="1398" spans="1:5" x14ac:dyDescent="0.25">
      <c r="A1398" s="1">
        <v>1</v>
      </c>
      <c r="B1398" s="1">
        <v>90</v>
      </c>
      <c r="C1398" s="4">
        <v>10.28</v>
      </c>
      <c r="D1398" s="1">
        <v>790</v>
      </c>
      <c r="E1398" s="1">
        <v>1</v>
      </c>
    </row>
    <row r="1399" spans="1:5" x14ac:dyDescent="0.25">
      <c r="A1399" s="1">
        <v>1</v>
      </c>
      <c r="B1399" s="1">
        <v>37</v>
      </c>
      <c r="C1399" s="4">
        <v>10.28</v>
      </c>
      <c r="D1399" s="1">
        <v>670</v>
      </c>
      <c r="E1399" s="1">
        <v>1</v>
      </c>
    </row>
    <row r="1400" spans="1:5" x14ac:dyDescent="0.25">
      <c r="A1400" s="1">
        <v>0</v>
      </c>
      <c r="B1400" s="1">
        <v>60</v>
      </c>
      <c r="C1400" s="4">
        <v>10.28</v>
      </c>
      <c r="D1400" s="1">
        <v>680</v>
      </c>
      <c r="E1400" s="1">
        <v>1</v>
      </c>
    </row>
    <row r="1401" spans="1:5" x14ac:dyDescent="0.25">
      <c r="A1401" s="1">
        <v>1</v>
      </c>
      <c r="B1401" s="1">
        <v>110</v>
      </c>
      <c r="C1401" s="4">
        <v>10.29</v>
      </c>
      <c r="D1401" s="1">
        <v>665</v>
      </c>
      <c r="E1401" s="1">
        <v>1</v>
      </c>
    </row>
    <row r="1402" spans="1:5" x14ac:dyDescent="0.25">
      <c r="A1402" s="1">
        <v>0</v>
      </c>
      <c r="B1402" s="1">
        <v>42</v>
      </c>
      <c r="C1402" s="4">
        <v>10.29</v>
      </c>
      <c r="D1402" s="1">
        <v>690</v>
      </c>
      <c r="E1402" s="1">
        <v>1</v>
      </c>
    </row>
    <row r="1403" spans="1:5" x14ac:dyDescent="0.25">
      <c r="A1403" s="1">
        <v>0</v>
      </c>
      <c r="B1403" s="1">
        <v>195</v>
      </c>
      <c r="C1403" s="4">
        <v>10.3</v>
      </c>
      <c r="D1403" s="1">
        <v>690</v>
      </c>
      <c r="E1403" s="1">
        <v>0</v>
      </c>
    </row>
    <row r="1404" spans="1:5" x14ac:dyDescent="0.25">
      <c r="A1404" s="1">
        <v>1</v>
      </c>
      <c r="B1404" s="1">
        <v>91</v>
      </c>
      <c r="C1404" s="4">
        <v>10.3</v>
      </c>
      <c r="D1404" s="1">
        <v>660</v>
      </c>
      <c r="E1404" s="1">
        <v>0</v>
      </c>
    </row>
    <row r="1405" spans="1:5" x14ac:dyDescent="0.25">
      <c r="A1405" s="1">
        <v>1</v>
      </c>
      <c r="B1405" s="1">
        <v>148.67599999999999</v>
      </c>
      <c r="C1405" s="4">
        <v>10.31</v>
      </c>
      <c r="D1405" s="1">
        <v>705</v>
      </c>
      <c r="E1405" s="1">
        <v>0</v>
      </c>
    </row>
    <row r="1406" spans="1:5" x14ac:dyDescent="0.25">
      <c r="A1406" s="1">
        <v>0</v>
      </c>
      <c r="B1406" s="1">
        <v>120</v>
      </c>
      <c r="C1406" s="4">
        <v>10.31</v>
      </c>
      <c r="D1406" s="1">
        <v>700</v>
      </c>
      <c r="E1406" s="1">
        <v>1</v>
      </c>
    </row>
    <row r="1407" spans="1:5" x14ac:dyDescent="0.25">
      <c r="A1407" s="1">
        <v>0</v>
      </c>
      <c r="B1407" s="1">
        <v>72</v>
      </c>
      <c r="C1407" s="4">
        <v>10.31</v>
      </c>
      <c r="D1407" s="1">
        <v>670</v>
      </c>
      <c r="E1407" s="1">
        <v>1</v>
      </c>
    </row>
    <row r="1408" spans="1:5" x14ac:dyDescent="0.25">
      <c r="A1408" s="1">
        <v>0</v>
      </c>
      <c r="B1408" s="1">
        <v>68.824749999999995</v>
      </c>
      <c r="C1408" s="4">
        <v>10.31</v>
      </c>
      <c r="D1408" s="1">
        <v>670</v>
      </c>
      <c r="E1408" s="1">
        <v>1</v>
      </c>
    </row>
    <row r="1409" spans="1:5" x14ac:dyDescent="0.25">
      <c r="A1409" s="1">
        <v>0</v>
      </c>
      <c r="B1409" s="1">
        <v>50</v>
      </c>
      <c r="C1409" s="4">
        <v>10.32</v>
      </c>
      <c r="D1409" s="1">
        <v>680</v>
      </c>
      <c r="E1409" s="1">
        <v>1</v>
      </c>
    </row>
    <row r="1410" spans="1:5" x14ac:dyDescent="0.25">
      <c r="A1410" s="1">
        <v>1</v>
      </c>
      <c r="B1410" s="1">
        <v>80</v>
      </c>
      <c r="C1410" s="4">
        <v>10.32</v>
      </c>
      <c r="D1410" s="1">
        <v>740</v>
      </c>
      <c r="E1410" s="1">
        <v>1</v>
      </c>
    </row>
    <row r="1411" spans="1:5" x14ac:dyDescent="0.25">
      <c r="A1411" s="1">
        <v>1</v>
      </c>
      <c r="B1411" s="1">
        <v>105</v>
      </c>
      <c r="C1411" s="4">
        <v>10.32</v>
      </c>
      <c r="D1411" s="1">
        <v>660</v>
      </c>
      <c r="E1411" s="1">
        <v>1</v>
      </c>
    </row>
    <row r="1412" spans="1:5" x14ac:dyDescent="0.25">
      <c r="A1412" s="1">
        <v>0</v>
      </c>
      <c r="B1412" s="1">
        <v>125</v>
      </c>
      <c r="C1412" s="4">
        <v>10.32</v>
      </c>
      <c r="D1412" s="1">
        <v>710</v>
      </c>
      <c r="E1412" s="1">
        <v>1</v>
      </c>
    </row>
    <row r="1413" spans="1:5" x14ac:dyDescent="0.25">
      <c r="A1413" s="1">
        <v>0</v>
      </c>
      <c r="B1413" s="1">
        <v>540</v>
      </c>
      <c r="C1413" s="4">
        <v>10.33</v>
      </c>
      <c r="D1413" s="1">
        <v>670</v>
      </c>
      <c r="E1413" s="1">
        <v>1</v>
      </c>
    </row>
    <row r="1414" spans="1:5" x14ac:dyDescent="0.25">
      <c r="A1414" s="1">
        <v>1</v>
      </c>
      <c r="B1414" s="1">
        <v>125</v>
      </c>
      <c r="C1414" s="4">
        <v>10.33</v>
      </c>
      <c r="D1414" s="1">
        <v>700</v>
      </c>
      <c r="E1414" s="1">
        <v>1</v>
      </c>
    </row>
    <row r="1415" spans="1:5" x14ac:dyDescent="0.25">
      <c r="A1415" s="1">
        <v>0</v>
      </c>
      <c r="B1415" s="1">
        <v>115</v>
      </c>
      <c r="C1415" s="4">
        <v>10.33</v>
      </c>
      <c r="D1415" s="1">
        <v>680</v>
      </c>
      <c r="E1415" s="1">
        <v>1</v>
      </c>
    </row>
    <row r="1416" spans="1:5" x14ac:dyDescent="0.25">
      <c r="A1416" s="1">
        <v>1</v>
      </c>
      <c r="B1416" s="1">
        <v>104</v>
      </c>
      <c r="C1416" s="4">
        <v>10.34</v>
      </c>
      <c r="D1416" s="1">
        <v>775</v>
      </c>
      <c r="E1416" s="1">
        <v>1</v>
      </c>
    </row>
    <row r="1417" spans="1:5" x14ac:dyDescent="0.25">
      <c r="A1417" s="1">
        <v>0</v>
      </c>
      <c r="B1417" s="1">
        <v>42</v>
      </c>
      <c r="C1417" s="4">
        <v>10.34</v>
      </c>
      <c r="D1417" s="1">
        <v>730</v>
      </c>
      <c r="E1417" s="1">
        <v>1</v>
      </c>
    </row>
    <row r="1418" spans="1:5" x14ac:dyDescent="0.25">
      <c r="A1418" s="1">
        <v>0</v>
      </c>
      <c r="B1418" s="1">
        <v>20</v>
      </c>
      <c r="C1418" s="4">
        <v>10.35</v>
      </c>
      <c r="D1418" s="1">
        <v>660</v>
      </c>
      <c r="E1418" s="1">
        <v>1</v>
      </c>
    </row>
    <row r="1419" spans="1:5" x14ac:dyDescent="0.25">
      <c r="A1419" s="1">
        <v>1</v>
      </c>
      <c r="B1419" s="1">
        <v>85</v>
      </c>
      <c r="C1419" s="4">
        <v>10.35</v>
      </c>
      <c r="D1419" s="1">
        <v>665</v>
      </c>
      <c r="E1419" s="1">
        <v>1</v>
      </c>
    </row>
    <row r="1420" spans="1:5" x14ac:dyDescent="0.25">
      <c r="A1420" s="1">
        <v>1</v>
      </c>
      <c r="B1420" s="1">
        <v>165</v>
      </c>
      <c r="C1420" s="4">
        <v>10.35</v>
      </c>
      <c r="D1420" s="1">
        <v>680</v>
      </c>
      <c r="E1420" s="1">
        <v>1</v>
      </c>
    </row>
    <row r="1421" spans="1:5" x14ac:dyDescent="0.25">
      <c r="A1421" s="1">
        <v>1</v>
      </c>
      <c r="B1421" s="1">
        <v>78</v>
      </c>
      <c r="C1421" s="4">
        <v>10.35</v>
      </c>
      <c r="D1421" s="1">
        <v>660</v>
      </c>
      <c r="E1421" s="1">
        <v>1</v>
      </c>
    </row>
    <row r="1422" spans="1:5" x14ac:dyDescent="0.25">
      <c r="A1422" s="1">
        <v>1</v>
      </c>
      <c r="B1422" s="1">
        <v>65</v>
      </c>
      <c r="C1422" s="4">
        <v>10.36</v>
      </c>
      <c r="D1422" s="1">
        <v>680</v>
      </c>
      <c r="E1422" s="1">
        <v>1</v>
      </c>
    </row>
    <row r="1423" spans="1:5" x14ac:dyDescent="0.25">
      <c r="A1423" s="1">
        <v>1</v>
      </c>
      <c r="B1423" s="1">
        <v>60</v>
      </c>
      <c r="C1423" s="4">
        <v>10.36</v>
      </c>
      <c r="D1423" s="1">
        <v>705</v>
      </c>
      <c r="E1423" s="1">
        <v>1</v>
      </c>
    </row>
    <row r="1424" spans="1:5" x14ac:dyDescent="0.25">
      <c r="A1424" s="1">
        <v>1</v>
      </c>
      <c r="B1424" s="1">
        <v>85</v>
      </c>
      <c r="C1424" s="4">
        <v>10.36</v>
      </c>
      <c r="D1424" s="1">
        <v>685</v>
      </c>
      <c r="E1424" s="1">
        <v>1</v>
      </c>
    </row>
    <row r="1425" spans="1:5" x14ac:dyDescent="0.25">
      <c r="A1425" s="1">
        <v>0</v>
      </c>
      <c r="B1425" s="1">
        <v>60</v>
      </c>
      <c r="C1425" s="4">
        <v>10.36</v>
      </c>
      <c r="D1425" s="1">
        <v>675</v>
      </c>
      <c r="E1425" s="1">
        <v>1</v>
      </c>
    </row>
    <row r="1426" spans="1:5" x14ac:dyDescent="0.25">
      <c r="A1426" s="1">
        <v>0</v>
      </c>
      <c r="B1426" s="1">
        <v>94.75</v>
      </c>
      <c r="C1426" s="4">
        <v>10.37</v>
      </c>
      <c r="D1426" s="1">
        <v>685</v>
      </c>
      <c r="E1426" s="1">
        <v>1</v>
      </c>
    </row>
    <row r="1427" spans="1:5" x14ac:dyDescent="0.25">
      <c r="A1427" s="1">
        <v>0</v>
      </c>
      <c r="B1427" s="1">
        <v>140</v>
      </c>
      <c r="C1427" s="4">
        <v>10.37</v>
      </c>
      <c r="D1427" s="1">
        <v>690</v>
      </c>
      <c r="E1427" s="1">
        <v>1</v>
      </c>
    </row>
    <row r="1428" spans="1:5" x14ac:dyDescent="0.25">
      <c r="A1428" s="1">
        <v>1</v>
      </c>
      <c r="B1428" s="1">
        <v>104</v>
      </c>
      <c r="C1428" s="4">
        <v>10.37</v>
      </c>
      <c r="D1428" s="1">
        <v>790</v>
      </c>
      <c r="E1428" s="1">
        <v>1</v>
      </c>
    </row>
    <row r="1429" spans="1:5" x14ac:dyDescent="0.25">
      <c r="A1429" s="1">
        <v>0</v>
      </c>
      <c r="B1429" s="1">
        <v>51</v>
      </c>
      <c r="C1429" s="4">
        <v>10.38</v>
      </c>
      <c r="D1429" s="1">
        <v>665</v>
      </c>
      <c r="E1429" s="1">
        <v>0</v>
      </c>
    </row>
    <row r="1430" spans="1:5" x14ac:dyDescent="0.25">
      <c r="A1430" s="1">
        <v>1</v>
      </c>
      <c r="B1430" s="1">
        <v>50</v>
      </c>
      <c r="C1430" s="4">
        <v>10.39</v>
      </c>
      <c r="D1430" s="1">
        <v>780</v>
      </c>
      <c r="E1430" s="1">
        <v>1</v>
      </c>
    </row>
    <row r="1431" spans="1:5" x14ac:dyDescent="0.25">
      <c r="A1431" s="1">
        <v>0</v>
      </c>
      <c r="B1431" s="1">
        <v>50</v>
      </c>
      <c r="C1431" s="4">
        <v>10.39</v>
      </c>
      <c r="D1431" s="1">
        <v>660</v>
      </c>
      <c r="E1431" s="1">
        <v>1</v>
      </c>
    </row>
    <row r="1432" spans="1:5" x14ac:dyDescent="0.25">
      <c r="A1432" s="1">
        <v>0</v>
      </c>
      <c r="B1432" s="1">
        <v>144</v>
      </c>
      <c r="C1432" s="4">
        <v>10.4</v>
      </c>
      <c r="D1432" s="1">
        <v>680</v>
      </c>
      <c r="E1432" s="1">
        <v>0</v>
      </c>
    </row>
    <row r="1433" spans="1:5" x14ac:dyDescent="0.25">
      <c r="A1433" s="1">
        <v>0</v>
      </c>
      <c r="B1433" s="1">
        <v>90</v>
      </c>
      <c r="C1433" s="4">
        <v>10.4</v>
      </c>
      <c r="D1433" s="1">
        <v>700</v>
      </c>
      <c r="E1433" s="1">
        <v>1</v>
      </c>
    </row>
    <row r="1434" spans="1:5" x14ac:dyDescent="0.25">
      <c r="A1434" s="1">
        <v>0</v>
      </c>
      <c r="B1434" s="1">
        <v>50</v>
      </c>
      <c r="C1434" s="4">
        <v>10.4</v>
      </c>
      <c r="D1434" s="1">
        <v>675</v>
      </c>
      <c r="E1434" s="1">
        <v>1</v>
      </c>
    </row>
    <row r="1435" spans="1:5" x14ac:dyDescent="0.25">
      <c r="A1435" s="1">
        <v>0</v>
      </c>
      <c r="B1435" s="1">
        <v>60</v>
      </c>
      <c r="C1435" s="4">
        <v>10.4</v>
      </c>
      <c r="D1435" s="1">
        <v>660</v>
      </c>
      <c r="E1435" s="1">
        <v>1</v>
      </c>
    </row>
    <row r="1436" spans="1:5" x14ac:dyDescent="0.25">
      <c r="A1436" s="1">
        <v>0</v>
      </c>
      <c r="B1436" s="1">
        <v>90</v>
      </c>
      <c r="C1436" s="4">
        <v>10.4</v>
      </c>
      <c r="D1436" s="1">
        <v>675</v>
      </c>
      <c r="E1436" s="1">
        <v>1</v>
      </c>
    </row>
    <row r="1437" spans="1:5" x14ac:dyDescent="0.25">
      <c r="A1437" s="1">
        <v>1</v>
      </c>
      <c r="B1437" s="1">
        <v>126.267</v>
      </c>
      <c r="C1437" s="4">
        <v>10.41</v>
      </c>
      <c r="D1437" s="1">
        <v>665</v>
      </c>
      <c r="E1437" s="1">
        <v>1</v>
      </c>
    </row>
    <row r="1438" spans="1:5" x14ac:dyDescent="0.25">
      <c r="A1438" s="1">
        <v>0</v>
      </c>
      <c r="B1438" s="1">
        <v>50.688000000000002</v>
      </c>
      <c r="C1438" s="4">
        <v>10.41</v>
      </c>
      <c r="D1438" s="1">
        <v>660</v>
      </c>
      <c r="E1438" s="1">
        <v>1</v>
      </c>
    </row>
    <row r="1439" spans="1:5" x14ac:dyDescent="0.25">
      <c r="A1439" s="1">
        <v>1</v>
      </c>
      <c r="B1439" s="1">
        <v>189.6</v>
      </c>
      <c r="C1439" s="4">
        <v>10.41</v>
      </c>
      <c r="D1439" s="1">
        <v>800</v>
      </c>
      <c r="E1439" s="1">
        <v>1</v>
      </c>
    </row>
    <row r="1440" spans="1:5" x14ac:dyDescent="0.25">
      <c r="A1440" s="1">
        <v>1</v>
      </c>
      <c r="B1440" s="1">
        <v>122</v>
      </c>
      <c r="C1440" s="4">
        <v>10.42</v>
      </c>
      <c r="D1440" s="1">
        <v>670</v>
      </c>
      <c r="E1440" s="1">
        <v>1</v>
      </c>
    </row>
    <row r="1441" spans="1:5" x14ac:dyDescent="0.25">
      <c r="A1441" s="1">
        <v>1</v>
      </c>
      <c r="B1441" s="1">
        <v>200</v>
      </c>
      <c r="C1441" s="4">
        <v>10.42</v>
      </c>
      <c r="D1441" s="1">
        <v>725</v>
      </c>
      <c r="E1441" s="1">
        <v>1</v>
      </c>
    </row>
    <row r="1442" spans="1:5" x14ac:dyDescent="0.25">
      <c r="A1442" s="1">
        <v>0</v>
      </c>
      <c r="B1442" s="1">
        <v>90</v>
      </c>
      <c r="C1442" s="4">
        <v>10.43</v>
      </c>
      <c r="D1442" s="1">
        <v>695</v>
      </c>
      <c r="E1442" s="1">
        <v>1</v>
      </c>
    </row>
    <row r="1443" spans="1:5" x14ac:dyDescent="0.25">
      <c r="A1443" s="1">
        <v>0</v>
      </c>
      <c r="B1443" s="1">
        <v>36</v>
      </c>
      <c r="C1443" s="4">
        <v>10.43</v>
      </c>
      <c r="D1443" s="1">
        <v>660</v>
      </c>
      <c r="E1443" s="1">
        <v>1</v>
      </c>
    </row>
    <row r="1444" spans="1:5" x14ac:dyDescent="0.25">
      <c r="A1444" s="1">
        <v>0</v>
      </c>
      <c r="B1444" s="1">
        <v>100</v>
      </c>
      <c r="C1444" s="4">
        <v>10.43</v>
      </c>
      <c r="D1444" s="1">
        <v>700</v>
      </c>
      <c r="E1444" s="1">
        <v>1</v>
      </c>
    </row>
    <row r="1445" spans="1:5" x14ac:dyDescent="0.25">
      <c r="A1445" s="1">
        <v>1</v>
      </c>
      <c r="B1445" s="1">
        <v>30</v>
      </c>
      <c r="C1445" s="4">
        <v>10.44</v>
      </c>
      <c r="D1445" s="1">
        <v>665</v>
      </c>
      <c r="E1445" s="1">
        <v>1</v>
      </c>
    </row>
    <row r="1446" spans="1:5" x14ac:dyDescent="0.25">
      <c r="A1446" s="1">
        <v>0</v>
      </c>
      <c r="B1446" s="1">
        <v>140</v>
      </c>
      <c r="C1446" s="4">
        <v>10.44</v>
      </c>
      <c r="D1446" s="1">
        <v>695</v>
      </c>
      <c r="E1446" s="1">
        <v>1</v>
      </c>
    </row>
    <row r="1447" spans="1:5" x14ac:dyDescent="0.25">
      <c r="A1447" s="1">
        <v>0</v>
      </c>
      <c r="B1447" s="1">
        <v>30</v>
      </c>
      <c r="C1447" s="4">
        <v>10.44</v>
      </c>
      <c r="D1447" s="1">
        <v>665</v>
      </c>
      <c r="E1447" s="1">
        <v>1</v>
      </c>
    </row>
    <row r="1448" spans="1:5" x14ac:dyDescent="0.25">
      <c r="A1448" s="1">
        <v>1</v>
      </c>
      <c r="B1448" s="1">
        <v>85</v>
      </c>
      <c r="C1448" s="4">
        <v>10.45</v>
      </c>
      <c r="D1448" s="1">
        <v>700</v>
      </c>
      <c r="E1448" s="1">
        <v>1</v>
      </c>
    </row>
    <row r="1449" spans="1:5" x14ac:dyDescent="0.25">
      <c r="A1449" s="1">
        <v>1</v>
      </c>
      <c r="B1449" s="1">
        <v>68</v>
      </c>
      <c r="C1449" s="4">
        <v>10.45</v>
      </c>
      <c r="D1449" s="1">
        <v>710</v>
      </c>
      <c r="E1449" s="1">
        <v>1</v>
      </c>
    </row>
    <row r="1450" spans="1:5" x14ac:dyDescent="0.25">
      <c r="A1450" s="1">
        <v>0</v>
      </c>
      <c r="B1450" s="1">
        <v>60</v>
      </c>
      <c r="C1450" s="4">
        <v>10.46</v>
      </c>
      <c r="D1450" s="1">
        <v>685</v>
      </c>
      <c r="E1450" s="1">
        <v>1</v>
      </c>
    </row>
    <row r="1451" spans="1:5" x14ac:dyDescent="0.25">
      <c r="A1451" s="1">
        <v>0</v>
      </c>
      <c r="B1451" s="1">
        <v>56</v>
      </c>
      <c r="C1451" s="4">
        <v>10.46</v>
      </c>
      <c r="D1451" s="1">
        <v>680</v>
      </c>
      <c r="E1451" s="1">
        <v>1</v>
      </c>
    </row>
    <row r="1452" spans="1:5" x14ac:dyDescent="0.25">
      <c r="A1452" s="1">
        <v>1</v>
      </c>
      <c r="B1452" s="1">
        <v>109</v>
      </c>
      <c r="C1452" s="4">
        <v>10.47</v>
      </c>
      <c r="D1452" s="1">
        <v>660</v>
      </c>
      <c r="E1452" s="1">
        <v>0</v>
      </c>
    </row>
    <row r="1453" spans="1:5" x14ac:dyDescent="0.25">
      <c r="A1453" s="1">
        <v>0</v>
      </c>
      <c r="B1453" s="1">
        <v>65</v>
      </c>
      <c r="C1453" s="4">
        <v>10.47</v>
      </c>
      <c r="D1453" s="1">
        <v>670</v>
      </c>
      <c r="E1453" s="1">
        <v>0</v>
      </c>
    </row>
    <row r="1454" spans="1:5" x14ac:dyDescent="0.25">
      <c r="A1454" s="1">
        <v>1</v>
      </c>
      <c r="B1454" s="1">
        <v>240.72</v>
      </c>
      <c r="C1454" s="4">
        <v>10.47</v>
      </c>
      <c r="D1454" s="1">
        <v>720</v>
      </c>
      <c r="E1454" s="1">
        <v>0</v>
      </c>
    </row>
    <row r="1455" spans="1:5" x14ac:dyDescent="0.25">
      <c r="A1455" s="1">
        <v>1</v>
      </c>
      <c r="B1455" s="1">
        <v>160</v>
      </c>
      <c r="C1455" s="4">
        <v>10.47</v>
      </c>
      <c r="D1455" s="1">
        <v>710</v>
      </c>
      <c r="E1455" s="1">
        <v>1</v>
      </c>
    </row>
    <row r="1456" spans="1:5" x14ac:dyDescent="0.25">
      <c r="A1456" s="1">
        <v>0</v>
      </c>
      <c r="B1456" s="1">
        <v>85</v>
      </c>
      <c r="C1456" s="4">
        <v>10.47</v>
      </c>
      <c r="D1456" s="1">
        <v>680</v>
      </c>
      <c r="E1456" s="1">
        <v>1</v>
      </c>
    </row>
    <row r="1457" spans="1:5" x14ac:dyDescent="0.25">
      <c r="A1457" s="1">
        <v>1</v>
      </c>
      <c r="B1457" s="1">
        <v>100</v>
      </c>
      <c r="C1457" s="4">
        <v>10.47</v>
      </c>
      <c r="D1457" s="1">
        <v>670</v>
      </c>
      <c r="E1457" s="1">
        <v>1</v>
      </c>
    </row>
    <row r="1458" spans="1:5" x14ac:dyDescent="0.25">
      <c r="A1458" s="1">
        <v>0</v>
      </c>
      <c r="B1458" s="1">
        <v>110</v>
      </c>
      <c r="C1458" s="4">
        <v>10.48</v>
      </c>
      <c r="D1458" s="1">
        <v>660</v>
      </c>
      <c r="E1458" s="1">
        <v>1</v>
      </c>
    </row>
    <row r="1459" spans="1:5" x14ac:dyDescent="0.25">
      <c r="A1459" s="1">
        <v>0</v>
      </c>
      <c r="B1459" s="1">
        <v>72</v>
      </c>
      <c r="C1459" s="4">
        <v>10.48</v>
      </c>
      <c r="D1459" s="1">
        <v>745</v>
      </c>
      <c r="E1459" s="1">
        <v>1</v>
      </c>
    </row>
    <row r="1460" spans="1:5" x14ac:dyDescent="0.25">
      <c r="A1460" s="1">
        <v>0</v>
      </c>
      <c r="B1460" s="1">
        <v>43</v>
      </c>
      <c r="C1460" s="4">
        <v>10.5</v>
      </c>
      <c r="D1460" s="1">
        <v>780</v>
      </c>
      <c r="E1460" s="1">
        <v>1</v>
      </c>
    </row>
    <row r="1461" spans="1:5" x14ac:dyDescent="0.25">
      <c r="A1461" s="1">
        <v>0</v>
      </c>
      <c r="B1461" s="1">
        <v>92.245000000000005</v>
      </c>
      <c r="C1461" s="4">
        <v>10.5</v>
      </c>
      <c r="D1461" s="1">
        <v>680</v>
      </c>
      <c r="E1461" s="1">
        <v>1</v>
      </c>
    </row>
    <row r="1462" spans="1:5" x14ac:dyDescent="0.25">
      <c r="A1462" s="1">
        <v>1</v>
      </c>
      <c r="B1462" s="1">
        <v>45</v>
      </c>
      <c r="C1462" s="4">
        <v>10.51</v>
      </c>
      <c r="D1462" s="1">
        <v>660</v>
      </c>
      <c r="E1462" s="1">
        <v>0</v>
      </c>
    </row>
    <row r="1463" spans="1:5" x14ac:dyDescent="0.25">
      <c r="A1463" s="1">
        <v>0</v>
      </c>
      <c r="B1463" s="1">
        <v>30</v>
      </c>
      <c r="C1463" s="4">
        <v>10.51</v>
      </c>
      <c r="D1463" s="1">
        <v>670</v>
      </c>
      <c r="E1463" s="1">
        <v>0</v>
      </c>
    </row>
    <row r="1464" spans="1:5" x14ac:dyDescent="0.25">
      <c r="A1464" s="1">
        <v>1</v>
      </c>
      <c r="B1464" s="1">
        <v>90</v>
      </c>
      <c r="C1464" s="4">
        <v>10.51</v>
      </c>
      <c r="D1464" s="1">
        <v>660</v>
      </c>
      <c r="E1464" s="1">
        <v>1</v>
      </c>
    </row>
    <row r="1465" spans="1:5" x14ac:dyDescent="0.25">
      <c r="A1465" s="1">
        <v>1</v>
      </c>
      <c r="B1465" s="1">
        <v>105</v>
      </c>
      <c r="C1465" s="4">
        <v>10.53</v>
      </c>
      <c r="D1465" s="1">
        <v>705</v>
      </c>
      <c r="E1465" s="1">
        <v>1</v>
      </c>
    </row>
    <row r="1466" spans="1:5" x14ac:dyDescent="0.25">
      <c r="A1466" s="1">
        <v>1</v>
      </c>
      <c r="B1466" s="1">
        <v>45</v>
      </c>
      <c r="C1466" s="4">
        <v>10.53</v>
      </c>
      <c r="D1466" s="1">
        <v>705</v>
      </c>
      <c r="E1466" s="1">
        <v>1</v>
      </c>
    </row>
    <row r="1467" spans="1:5" x14ac:dyDescent="0.25">
      <c r="A1467" s="1">
        <v>1</v>
      </c>
      <c r="B1467" s="1">
        <v>72</v>
      </c>
      <c r="C1467" s="4">
        <v>10.53</v>
      </c>
      <c r="D1467" s="1">
        <v>700</v>
      </c>
      <c r="E1467" s="1">
        <v>1</v>
      </c>
    </row>
    <row r="1468" spans="1:5" x14ac:dyDescent="0.25">
      <c r="A1468" s="1">
        <v>1</v>
      </c>
      <c r="B1468" s="1">
        <v>66</v>
      </c>
      <c r="C1468" s="4">
        <v>10.53</v>
      </c>
      <c r="D1468" s="1">
        <v>765</v>
      </c>
      <c r="E1468" s="1">
        <v>1</v>
      </c>
    </row>
    <row r="1469" spans="1:5" x14ac:dyDescent="0.25">
      <c r="A1469" s="1">
        <v>1</v>
      </c>
      <c r="B1469" s="1">
        <v>28</v>
      </c>
      <c r="C1469" s="4">
        <v>10.54</v>
      </c>
      <c r="D1469" s="1">
        <v>755</v>
      </c>
      <c r="E1469" s="1">
        <v>1</v>
      </c>
    </row>
    <row r="1470" spans="1:5" x14ac:dyDescent="0.25">
      <c r="A1470" s="1">
        <v>0</v>
      </c>
      <c r="B1470" s="1">
        <v>210</v>
      </c>
      <c r="C1470" s="4">
        <v>10.54</v>
      </c>
      <c r="D1470" s="1">
        <v>685</v>
      </c>
      <c r="E1470" s="1">
        <v>1</v>
      </c>
    </row>
    <row r="1471" spans="1:5" x14ac:dyDescent="0.25">
      <c r="A1471" s="1">
        <v>1</v>
      </c>
      <c r="B1471" s="1">
        <v>110</v>
      </c>
      <c r="C1471" s="4">
        <v>10.54</v>
      </c>
      <c r="D1471" s="1">
        <v>695</v>
      </c>
      <c r="E1471" s="1">
        <v>1</v>
      </c>
    </row>
    <row r="1472" spans="1:5" x14ac:dyDescent="0.25">
      <c r="A1472" s="1">
        <v>1</v>
      </c>
      <c r="B1472" s="1">
        <v>48</v>
      </c>
      <c r="C1472" s="4">
        <v>10.55</v>
      </c>
      <c r="D1472" s="1">
        <v>730</v>
      </c>
      <c r="E1472" s="1">
        <v>0</v>
      </c>
    </row>
    <row r="1473" spans="1:5" x14ac:dyDescent="0.25">
      <c r="A1473" s="1">
        <v>1</v>
      </c>
      <c r="B1473" s="1">
        <v>90</v>
      </c>
      <c r="C1473" s="4">
        <v>10.55</v>
      </c>
      <c r="D1473" s="1">
        <v>680</v>
      </c>
      <c r="E1473" s="1">
        <v>1</v>
      </c>
    </row>
    <row r="1474" spans="1:5" x14ac:dyDescent="0.25">
      <c r="A1474" s="1">
        <v>0</v>
      </c>
      <c r="B1474" s="1">
        <v>20</v>
      </c>
      <c r="C1474" s="4">
        <v>10.56</v>
      </c>
      <c r="D1474" s="1">
        <v>705</v>
      </c>
      <c r="E1474" s="1">
        <v>1</v>
      </c>
    </row>
    <row r="1475" spans="1:5" x14ac:dyDescent="0.25">
      <c r="A1475" s="1">
        <v>0</v>
      </c>
      <c r="B1475" s="1">
        <v>50</v>
      </c>
      <c r="C1475" s="4">
        <v>10.57</v>
      </c>
      <c r="D1475" s="1">
        <v>720</v>
      </c>
      <c r="E1475" s="1">
        <v>1</v>
      </c>
    </row>
    <row r="1476" spans="1:5" x14ac:dyDescent="0.25">
      <c r="A1476" s="1">
        <v>1</v>
      </c>
      <c r="B1476" s="1">
        <v>138</v>
      </c>
      <c r="C1476" s="4">
        <v>10.57</v>
      </c>
      <c r="D1476" s="1">
        <v>715</v>
      </c>
      <c r="E1476" s="1">
        <v>1</v>
      </c>
    </row>
    <row r="1477" spans="1:5" x14ac:dyDescent="0.25">
      <c r="A1477" s="1">
        <v>0</v>
      </c>
      <c r="B1477" s="1">
        <v>115</v>
      </c>
      <c r="C1477" s="4">
        <v>10.57</v>
      </c>
      <c r="D1477" s="1">
        <v>675</v>
      </c>
      <c r="E1477" s="1">
        <v>1</v>
      </c>
    </row>
    <row r="1478" spans="1:5" x14ac:dyDescent="0.25">
      <c r="A1478" s="1">
        <v>1</v>
      </c>
      <c r="B1478" s="1">
        <v>58</v>
      </c>
      <c r="C1478" s="4">
        <v>10.57</v>
      </c>
      <c r="D1478" s="1">
        <v>735</v>
      </c>
      <c r="E1478" s="1">
        <v>1</v>
      </c>
    </row>
    <row r="1479" spans="1:5" x14ac:dyDescent="0.25">
      <c r="A1479" s="1">
        <v>1</v>
      </c>
      <c r="B1479" s="1">
        <v>32</v>
      </c>
      <c r="C1479" s="4">
        <v>10.58</v>
      </c>
      <c r="D1479" s="1">
        <v>685</v>
      </c>
      <c r="E1479" s="1">
        <v>0</v>
      </c>
    </row>
    <row r="1480" spans="1:5" x14ac:dyDescent="0.25">
      <c r="A1480" s="1">
        <v>0</v>
      </c>
      <c r="B1480" s="1">
        <v>78</v>
      </c>
      <c r="C1480" s="4">
        <v>10.58</v>
      </c>
      <c r="D1480" s="1">
        <v>705</v>
      </c>
      <c r="E1480" s="1">
        <v>1</v>
      </c>
    </row>
    <row r="1481" spans="1:5" x14ac:dyDescent="0.25">
      <c r="A1481" s="1">
        <v>0</v>
      </c>
      <c r="B1481" s="1">
        <v>65</v>
      </c>
      <c r="C1481" s="4">
        <v>10.58</v>
      </c>
      <c r="D1481" s="1">
        <v>685</v>
      </c>
      <c r="E1481" s="1">
        <v>1</v>
      </c>
    </row>
    <row r="1482" spans="1:5" x14ac:dyDescent="0.25">
      <c r="A1482" s="1">
        <v>1</v>
      </c>
      <c r="B1482" s="1">
        <v>77</v>
      </c>
      <c r="C1482" s="4">
        <v>10.58</v>
      </c>
      <c r="D1482" s="1">
        <v>720</v>
      </c>
      <c r="E1482" s="1">
        <v>1</v>
      </c>
    </row>
    <row r="1483" spans="1:5" x14ac:dyDescent="0.25">
      <c r="A1483" s="1">
        <v>1</v>
      </c>
      <c r="B1483" s="1">
        <v>92</v>
      </c>
      <c r="C1483" s="4">
        <v>10.59</v>
      </c>
      <c r="D1483" s="1">
        <v>745</v>
      </c>
      <c r="E1483" s="1">
        <v>1</v>
      </c>
    </row>
    <row r="1484" spans="1:5" x14ac:dyDescent="0.25">
      <c r="A1484" s="1">
        <v>1</v>
      </c>
      <c r="B1484" s="1">
        <v>80</v>
      </c>
      <c r="C1484" s="4">
        <v>10.59</v>
      </c>
      <c r="D1484" s="1">
        <v>670</v>
      </c>
      <c r="E1484" s="1">
        <v>1</v>
      </c>
    </row>
    <row r="1485" spans="1:5" x14ac:dyDescent="0.25">
      <c r="A1485" s="1">
        <v>0</v>
      </c>
      <c r="B1485" s="1">
        <v>75</v>
      </c>
      <c r="C1485" s="4">
        <v>10.59</v>
      </c>
      <c r="D1485" s="1">
        <v>715</v>
      </c>
      <c r="E1485" s="1">
        <v>1</v>
      </c>
    </row>
    <row r="1486" spans="1:5" x14ac:dyDescent="0.25">
      <c r="A1486" s="1">
        <v>1</v>
      </c>
      <c r="B1486" s="1">
        <v>137.61199999999999</v>
      </c>
      <c r="C1486" s="4">
        <v>10.6</v>
      </c>
      <c r="D1486" s="1">
        <v>710</v>
      </c>
      <c r="E1486" s="1">
        <v>1</v>
      </c>
    </row>
    <row r="1487" spans="1:5" x14ac:dyDescent="0.25">
      <c r="A1487" s="1">
        <v>1</v>
      </c>
      <c r="B1487" s="1">
        <v>125</v>
      </c>
      <c r="C1487" s="4">
        <v>10.6</v>
      </c>
      <c r="D1487" s="1">
        <v>685</v>
      </c>
      <c r="E1487" s="1">
        <v>1</v>
      </c>
    </row>
    <row r="1488" spans="1:5" x14ac:dyDescent="0.25">
      <c r="A1488" s="1">
        <v>0</v>
      </c>
      <c r="B1488" s="1">
        <v>21.5</v>
      </c>
      <c r="C1488" s="4">
        <v>10.61</v>
      </c>
      <c r="D1488" s="1">
        <v>665</v>
      </c>
      <c r="E1488" s="1">
        <v>0</v>
      </c>
    </row>
    <row r="1489" spans="1:5" x14ac:dyDescent="0.25">
      <c r="A1489" s="1">
        <v>1</v>
      </c>
      <c r="B1489" s="1">
        <v>65</v>
      </c>
      <c r="C1489" s="4">
        <v>10.62</v>
      </c>
      <c r="D1489" s="1">
        <v>705</v>
      </c>
      <c r="E1489" s="1">
        <v>0</v>
      </c>
    </row>
    <row r="1490" spans="1:5" x14ac:dyDescent="0.25">
      <c r="A1490" s="1">
        <v>1</v>
      </c>
      <c r="B1490" s="1">
        <v>72</v>
      </c>
      <c r="C1490" s="4">
        <v>10.63</v>
      </c>
      <c r="D1490" s="1">
        <v>770</v>
      </c>
      <c r="E1490" s="1">
        <v>1</v>
      </c>
    </row>
    <row r="1491" spans="1:5" x14ac:dyDescent="0.25">
      <c r="A1491" s="1">
        <v>1</v>
      </c>
      <c r="B1491" s="1">
        <v>110</v>
      </c>
      <c r="C1491" s="4">
        <v>10.63</v>
      </c>
      <c r="D1491" s="1">
        <v>660</v>
      </c>
      <c r="E1491" s="1">
        <v>1</v>
      </c>
    </row>
    <row r="1492" spans="1:5" x14ac:dyDescent="0.25">
      <c r="A1492" s="1">
        <v>0</v>
      </c>
      <c r="B1492" s="1">
        <v>77</v>
      </c>
      <c r="C1492" s="4">
        <v>10.63</v>
      </c>
      <c r="D1492" s="1">
        <v>730</v>
      </c>
      <c r="E1492" s="1">
        <v>1</v>
      </c>
    </row>
    <row r="1493" spans="1:5" x14ac:dyDescent="0.25">
      <c r="A1493" s="1">
        <v>0</v>
      </c>
      <c r="B1493" s="1">
        <v>110</v>
      </c>
      <c r="C1493" s="4">
        <v>10.63</v>
      </c>
      <c r="D1493" s="1">
        <v>820</v>
      </c>
      <c r="E1493" s="1">
        <v>1</v>
      </c>
    </row>
    <row r="1494" spans="1:5" x14ac:dyDescent="0.25">
      <c r="A1494" s="1">
        <v>0</v>
      </c>
      <c r="B1494" s="1">
        <v>32.844000000000001</v>
      </c>
      <c r="C1494" s="4">
        <v>10.63</v>
      </c>
      <c r="D1494" s="1">
        <v>695</v>
      </c>
      <c r="E1494" s="1">
        <v>1</v>
      </c>
    </row>
    <row r="1495" spans="1:5" x14ac:dyDescent="0.25">
      <c r="A1495" s="1">
        <v>0</v>
      </c>
      <c r="B1495" s="1">
        <v>100</v>
      </c>
      <c r="C1495" s="4">
        <v>10.64</v>
      </c>
      <c r="D1495" s="1">
        <v>685</v>
      </c>
      <c r="E1495" s="1">
        <v>0</v>
      </c>
    </row>
    <row r="1496" spans="1:5" x14ac:dyDescent="0.25">
      <c r="A1496" s="1">
        <v>0</v>
      </c>
      <c r="B1496" s="1">
        <v>60</v>
      </c>
      <c r="C1496" s="4">
        <v>10.64</v>
      </c>
      <c r="D1496" s="1">
        <v>675</v>
      </c>
      <c r="E1496" s="1">
        <v>1</v>
      </c>
    </row>
    <row r="1497" spans="1:5" x14ac:dyDescent="0.25">
      <c r="A1497" s="1">
        <v>0</v>
      </c>
      <c r="B1497" s="1">
        <v>80</v>
      </c>
      <c r="C1497" s="4">
        <v>10.64</v>
      </c>
      <c r="D1497" s="1">
        <v>730</v>
      </c>
      <c r="E1497" s="1">
        <v>1</v>
      </c>
    </row>
    <row r="1498" spans="1:5" x14ac:dyDescent="0.25">
      <c r="A1498" s="1">
        <v>1</v>
      </c>
      <c r="B1498" s="1">
        <v>30</v>
      </c>
      <c r="C1498" s="4">
        <v>10.64</v>
      </c>
      <c r="D1498" s="1">
        <v>675</v>
      </c>
      <c r="E1498" s="1">
        <v>1</v>
      </c>
    </row>
    <row r="1499" spans="1:5" x14ac:dyDescent="0.25">
      <c r="A1499" s="1">
        <v>0</v>
      </c>
      <c r="B1499" s="1">
        <v>117</v>
      </c>
      <c r="C1499" s="4">
        <v>10.64</v>
      </c>
      <c r="D1499" s="1">
        <v>665</v>
      </c>
      <c r="E1499" s="1">
        <v>1</v>
      </c>
    </row>
    <row r="1500" spans="1:5" x14ac:dyDescent="0.25">
      <c r="A1500" s="1">
        <v>1</v>
      </c>
      <c r="B1500" s="1">
        <v>140</v>
      </c>
      <c r="C1500" s="4">
        <v>10.65</v>
      </c>
      <c r="D1500" s="1">
        <v>695</v>
      </c>
      <c r="E1500" s="1">
        <v>1</v>
      </c>
    </row>
    <row r="1501" spans="1:5" x14ac:dyDescent="0.25">
      <c r="A1501" s="1">
        <v>1</v>
      </c>
      <c r="B1501" s="1">
        <v>52</v>
      </c>
      <c r="C1501" s="4">
        <v>10.66</v>
      </c>
      <c r="D1501" s="1">
        <v>690</v>
      </c>
      <c r="E1501" s="1">
        <v>0</v>
      </c>
    </row>
    <row r="1502" spans="1:5" x14ac:dyDescent="0.25">
      <c r="A1502" s="1">
        <v>0</v>
      </c>
      <c r="B1502" s="1">
        <v>100</v>
      </c>
      <c r="C1502" s="4">
        <v>10.66</v>
      </c>
      <c r="D1502" s="1">
        <v>690</v>
      </c>
      <c r="E1502" s="1">
        <v>1</v>
      </c>
    </row>
    <row r="1503" spans="1:5" x14ac:dyDescent="0.25">
      <c r="A1503" s="1">
        <v>0</v>
      </c>
      <c r="B1503" s="1">
        <v>150</v>
      </c>
      <c r="C1503" s="4">
        <v>10.66</v>
      </c>
      <c r="D1503" s="1">
        <v>690</v>
      </c>
      <c r="E1503" s="1">
        <v>1</v>
      </c>
    </row>
    <row r="1504" spans="1:5" x14ac:dyDescent="0.25">
      <c r="A1504" s="1">
        <v>1</v>
      </c>
      <c r="B1504" s="1">
        <v>75</v>
      </c>
      <c r="C1504" s="4">
        <v>10.66</v>
      </c>
      <c r="D1504" s="1">
        <v>660</v>
      </c>
      <c r="E1504" s="1">
        <v>1</v>
      </c>
    </row>
    <row r="1505" spans="1:5" x14ac:dyDescent="0.25">
      <c r="A1505" s="1">
        <v>0</v>
      </c>
      <c r="B1505" s="1">
        <v>56</v>
      </c>
      <c r="C1505" s="4">
        <v>10.67</v>
      </c>
      <c r="D1505" s="1">
        <v>685</v>
      </c>
      <c r="E1505" s="1">
        <v>1</v>
      </c>
    </row>
    <row r="1506" spans="1:5" x14ac:dyDescent="0.25">
      <c r="A1506" s="1">
        <v>1</v>
      </c>
      <c r="B1506" s="1">
        <v>150</v>
      </c>
      <c r="C1506" s="4">
        <v>10.67</v>
      </c>
      <c r="D1506" s="1">
        <v>695</v>
      </c>
      <c r="E1506" s="1">
        <v>1</v>
      </c>
    </row>
    <row r="1507" spans="1:5" x14ac:dyDescent="0.25">
      <c r="A1507" s="1">
        <v>0</v>
      </c>
      <c r="B1507" s="1">
        <v>35</v>
      </c>
      <c r="C1507" s="4">
        <v>10.67</v>
      </c>
      <c r="D1507" s="1">
        <v>675</v>
      </c>
      <c r="E1507" s="1">
        <v>1</v>
      </c>
    </row>
    <row r="1508" spans="1:5" x14ac:dyDescent="0.25">
      <c r="A1508" s="1">
        <v>0</v>
      </c>
      <c r="B1508" s="1">
        <v>63</v>
      </c>
      <c r="C1508" s="4">
        <v>10.68</v>
      </c>
      <c r="D1508" s="1">
        <v>675</v>
      </c>
      <c r="E1508" s="1">
        <v>1</v>
      </c>
    </row>
    <row r="1509" spans="1:5" x14ac:dyDescent="0.25">
      <c r="A1509" s="1">
        <v>0</v>
      </c>
      <c r="B1509" s="1">
        <v>60</v>
      </c>
      <c r="C1509" s="4">
        <v>10.68</v>
      </c>
      <c r="D1509" s="1">
        <v>660</v>
      </c>
      <c r="E1509" s="1">
        <v>1</v>
      </c>
    </row>
    <row r="1510" spans="1:5" x14ac:dyDescent="0.25">
      <c r="A1510" s="1">
        <v>0</v>
      </c>
      <c r="B1510" s="1">
        <v>50</v>
      </c>
      <c r="C1510" s="4">
        <v>10.68</v>
      </c>
      <c r="D1510" s="1">
        <v>680</v>
      </c>
      <c r="E1510" s="1">
        <v>1</v>
      </c>
    </row>
    <row r="1511" spans="1:5" x14ac:dyDescent="0.25">
      <c r="A1511" s="1">
        <v>1</v>
      </c>
      <c r="B1511" s="1">
        <v>100.1</v>
      </c>
      <c r="C1511" s="4">
        <v>10.69</v>
      </c>
      <c r="D1511" s="1">
        <v>680</v>
      </c>
      <c r="E1511" s="1">
        <v>1</v>
      </c>
    </row>
    <row r="1512" spans="1:5" x14ac:dyDescent="0.25">
      <c r="A1512" s="1">
        <v>0</v>
      </c>
      <c r="B1512" s="1">
        <v>193.6</v>
      </c>
      <c r="C1512" s="4">
        <v>10.69</v>
      </c>
      <c r="D1512" s="1">
        <v>770</v>
      </c>
      <c r="E1512" s="1">
        <v>1</v>
      </c>
    </row>
    <row r="1513" spans="1:5" x14ac:dyDescent="0.25">
      <c r="A1513" s="1">
        <v>1</v>
      </c>
      <c r="B1513" s="1">
        <v>125</v>
      </c>
      <c r="C1513" s="4">
        <v>10.69</v>
      </c>
      <c r="D1513" s="1">
        <v>660</v>
      </c>
      <c r="E1513" s="1">
        <v>1</v>
      </c>
    </row>
    <row r="1514" spans="1:5" x14ac:dyDescent="0.25">
      <c r="A1514" s="1">
        <v>1</v>
      </c>
      <c r="B1514" s="1">
        <v>93.2</v>
      </c>
      <c r="C1514" s="4">
        <v>10.69</v>
      </c>
      <c r="D1514" s="1">
        <v>745</v>
      </c>
      <c r="E1514" s="1">
        <v>1</v>
      </c>
    </row>
    <row r="1515" spans="1:5" x14ac:dyDescent="0.25">
      <c r="A1515" s="1">
        <v>0</v>
      </c>
      <c r="B1515" s="1">
        <v>170</v>
      </c>
      <c r="C1515" s="4">
        <v>10.69</v>
      </c>
      <c r="D1515" s="1">
        <v>680</v>
      </c>
      <c r="E1515" s="1">
        <v>1</v>
      </c>
    </row>
    <row r="1516" spans="1:5" x14ac:dyDescent="0.25">
      <c r="A1516" s="1">
        <v>1</v>
      </c>
      <c r="B1516" s="1">
        <v>65</v>
      </c>
      <c r="C1516" s="4">
        <v>10.69</v>
      </c>
      <c r="D1516" s="1">
        <v>670</v>
      </c>
      <c r="E1516" s="1">
        <v>1</v>
      </c>
    </row>
    <row r="1517" spans="1:5" x14ac:dyDescent="0.25">
      <c r="A1517" s="1">
        <v>1</v>
      </c>
      <c r="B1517" s="1">
        <v>61.014000000000003</v>
      </c>
      <c r="C1517" s="4">
        <v>10.7</v>
      </c>
      <c r="D1517" s="1">
        <v>690</v>
      </c>
      <c r="E1517" s="1">
        <v>1</v>
      </c>
    </row>
    <row r="1518" spans="1:5" x14ac:dyDescent="0.25">
      <c r="A1518" s="1">
        <v>0</v>
      </c>
      <c r="B1518" s="1">
        <v>70</v>
      </c>
      <c r="C1518" s="4">
        <v>10.71</v>
      </c>
      <c r="D1518" s="1">
        <v>705</v>
      </c>
      <c r="E1518" s="1">
        <v>1</v>
      </c>
    </row>
    <row r="1519" spans="1:5" x14ac:dyDescent="0.25">
      <c r="A1519" s="1">
        <v>0</v>
      </c>
      <c r="B1519" s="1">
        <v>13</v>
      </c>
      <c r="C1519" s="4">
        <v>10.71</v>
      </c>
      <c r="D1519" s="1">
        <v>690</v>
      </c>
      <c r="E1519" s="1">
        <v>1</v>
      </c>
    </row>
    <row r="1520" spans="1:5" x14ac:dyDescent="0.25">
      <c r="A1520" s="1">
        <v>1</v>
      </c>
      <c r="B1520" s="1">
        <v>200</v>
      </c>
      <c r="C1520" s="4">
        <v>10.72</v>
      </c>
      <c r="D1520" s="1">
        <v>675</v>
      </c>
      <c r="E1520" s="1">
        <v>1</v>
      </c>
    </row>
    <row r="1521" spans="1:5" x14ac:dyDescent="0.25">
      <c r="A1521" s="1">
        <v>1</v>
      </c>
      <c r="B1521" s="1">
        <v>50</v>
      </c>
      <c r="C1521" s="4">
        <v>10.73</v>
      </c>
      <c r="D1521" s="1">
        <v>670</v>
      </c>
      <c r="E1521" s="1">
        <v>1</v>
      </c>
    </row>
    <row r="1522" spans="1:5" x14ac:dyDescent="0.25">
      <c r="A1522" s="1">
        <v>1</v>
      </c>
      <c r="B1522" s="1">
        <v>65</v>
      </c>
      <c r="C1522" s="4">
        <v>10.73</v>
      </c>
      <c r="D1522" s="1">
        <v>680</v>
      </c>
      <c r="E1522" s="1">
        <v>1</v>
      </c>
    </row>
    <row r="1523" spans="1:5" x14ac:dyDescent="0.25">
      <c r="A1523" s="1">
        <v>0</v>
      </c>
      <c r="B1523" s="1">
        <v>17</v>
      </c>
      <c r="C1523" s="4">
        <v>10.73</v>
      </c>
      <c r="D1523" s="1">
        <v>700</v>
      </c>
      <c r="E1523" s="1">
        <v>1</v>
      </c>
    </row>
    <row r="1524" spans="1:5" x14ac:dyDescent="0.25">
      <c r="A1524" s="1">
        <v>0</v>
      </c>
      <c r="B1524" s="1">
        <v>168</v>
      </c>
      <c r="C1524" s="4">
        <v>10.73</v>
      </c>
      <c r="D1524" s="1">
        <v>660</v>
      </c>
      <c r="E1524" s="1">
        <v>1</v>
      </c>
    </row>
    <row r="1525" spans="1:5" x14ac:dyDescent="0.25">
      <c r="A1525" s="1">
        <v>1</v>
      </c>
      <c r="B1525" s="1">
        <v>125</v>
      </c>
      <c r="C1525" s="4">
        <v>10.74</v>
      </c>
      <c r="D1525" s="1">
        <v>665</v>
      </c>
      <c r="E1525" s="1">
        <v>0</v>
      </c>
    </row>
    <row r="1526" spans="1:5" x14ac:dyDescent="0.25">
      <c r="A1526" s="1">
        <v>1</v>
      </c>
      <c r="B1526" s="1">
        <v>40</v>
      </c>
      <c r="C1526" s="4">
        <v>10.74</v>
      </c>
      <c r="D1526" s="1">
        <v>670</v>
      </c>
      <c r="E1526" s="1">
        <v>0</v>
      </c>
    </row>
    <row r="1527" spans="1:5" x14ac:dyDescent="0.25">
      <c r="A1527" s="1">
        <v>1</v>
      </c>
      <c r="B1527" s="1">
        <v>87</v>
      </c>
      <c r="C1527" s="4">
        <v>10.74</v>
      </c>
      <c r="D1527" s="1">
        <v>695</v>
      </c>
      <c r="E1527" s="1">
        <v>1</v>
      </c>
    </row>
    <row r="1528" spans="1:5" x14ac:dyDescent="0.25">
      <c r="A1528" s="1">
        <v>0</v>
      </c>
      <c r="B1528" s="1">
        <v>60</v>
      </c>
      <c r="C1528" s="4">
        <v>10.74</v>
      </c>
      <c r="D1528" s="1">
        <v>700</v>
      </c>
      <c r="E1528" s="1">
        <v>1</v>
      </c>
    </row>
    <row r="1529" spans="1:5" x14ac:dyDescent="0.25">
      <c r="A1529" s="1">
        <v>1</v>
      </c>
      <c r="B1529" s="1">
        <v>25</v>
      </c>
      <c r="C1529" s="4">
        <v>10.75</v>
      </c>
      <c r="D1529" s="1">
        <v>815</v>
      </c>
      <c r="E1529" s="1">
        <v>1</v>
      </c>
    </row>
    <row r="1530" spans="1:5" x14ac:dyDescent="0.25">
      <c r="A1530" s="1">
        <v>1</v>
      </c>
      <c r="B1530" s="1">
        <v>45</v>
      </c>
      <c r="C1530" s="4">
        <v>10.75</v>
      </c>
      <c r="D1530" s="1">
        <v>705</v>
      </c>
      <c r="E1530" s="1">
        <v>1</v>
      </c>
    </row>
    <row r="1531" spans="1:5" x14ac:dyDescent="0.25">
      <c r="A1531" s="1">
        <v>1</v>
      </c>
      <c r="B1531" s="1">
        <v>218</v>
      </c>
      <c r="C1531" s="4">
        <v>10.76</v>
      </c>
      <c r="D1531" s="1">
        <v>700</v>
      </c>
      <c r="E1531" s="1">
        <v>0</v>
      </c>
    </row>
    <row r="1532" spans="1:5" x14ac:dyDescent="0.25">
      <c r="A1532" s="1">
        <v>1</v>
      </c>
      <c r="B1532" s="1">
        <v>150</v>
      </c>
      <c r="C1532" s="4">
        <v>10.76</v>
      </c>
      <c r="D1532" s="1">
        <v>730</v>
      </c>
      <c r="E1532" s="1">
        <v>1</v>
      </c>
    </row>
    <row r="1533" spans="1:5" x14ac:dyDescent="0.25">
      <c r="A1533" s="1">
        <v>1</v>
      </c>
      <c r="B1533" s="1">
        <v>33.6</v>
      </c>
      <c r="C1533" s="4">
        <v>10.76</v>
      </c>
      <c r="D1533" s="1">
        <v>665</v>
      </c>
      <c r="E1533" s="1">
        <v>1</v>
      </c>
    </row>
    <row r="1534" spans="1:5" x14ac:dyDescent="0.25">
      <c r="A1534" s="1">
        <v>1</v>
      </c>
      <c r="B1534" s="1">
        <v>40</v>
      </c>
      <c r="C1534" s="4">
        <v>10.77</v>
      </c>
      <c r="D1534" s="1">
        <v>660</v>
      </c>
      <c r="E1534" s="1">
        <v>1</v>
      </c>
    </row>
    <row r="1535" spans="1:5" x14ac:dyDescent="0.25">
      <c r="A1535" s="1">
        <v>1</v>
      </c>
      <c r="B1535" s="1">
        <v>117</v>
      </c>
      <c r="C1535" s="4">
        <v>10.78</v>
      </c>
      <c r="D1535" s="1">
        <v>670</v>
      </c>
      <c r="E1535" s="1">
        <v>1</v>
      </c>
    </row>
    <row r="1536" spans="1:5" x14ac:dyDescent="0.25">
      <c r="A1536" s="1">
        <v>1</v>
      </c>
      <c r="B1536" s="1">
        <v>68</v>
      </c>
      <c r="C1536" s="4">
        <v>10.78</v>
      </c>
      <c r="D1536" s="1">
        <v>745</v>
      </c>
      <c r="E1536" s="1">
        <v>1</v>
      </c>
    </row>
    <row r="1537" spans="1:5" x14ac:dyDescent="0.25">
      <c r="A1537" s="1">
        <v>1</v>
      </c>
      <c r="B1537" s="1">
        <v>110</v>
      </c>
      <c r="C1537" s="4">
        <v>10.78</v>
      </c>
      <c r="D1537" s="1">
        <v>690</v>
      </c>
      <c r="E1537" s="1">
        <v>1</v>
      </c>
    </row>
    <row r="1538" spans="1:5" x14ac:dyDescent="0.25">
      <c r="A1538" s="1">
        <v>0</v>
      </c>
      <c r="B1538" s="1">
        <v>90</v>
      </c>
      <c r="C1538" s="4">
        <v>10.79</v>
      </c>
      <c r="D1538" s="1">
        <v>670</v>
      </c>
      <c r="E1538" s="1">
        <v>0</v>
      </c>
    </row>
    <row r="1539" spans="1:5" x14ac:dyDescent="0.25">
      <c r="A1539" s="1">
        <v>1</v>
      </c>
      <c r="B1539" s="1">
        <v>42</v>
      </c>
      <c r="C1539" s="4">
        <v>10.8</v>
      </c>
      <c r="D1539" s="1">
        <v>675</v>
      </c>
      <c r="E1539" s="1">
        <v>0</v>
      </c>
    </row>
    <row r="1540" spans="1:5" x14ac:dyDescent="0.25">
      <c r="A1540" s="1">
        <v>0</v>
      </c>
      <c r="B1540" s="1">
        <v>43.6</v>
      </c>
      <c r="C1540" s="4">
        <v>10.8</v>
      </c>
      <c r="D1540" s="1">
        <v>740</v>
      </c>
      <c r="E1540" s="1">
        <v>0</v>
      </c>
    </row>
    <row r="1541" spans="1:5" x14ac:dyDescent="0.25">
      <c r="A1541" s="1">
        <v>1</v>
      </c>
      <c r="B1541" s="1">
        <v>75</v>
      </c>
      <c r="C1541" s="4">
        <v>10.8</v>
      </c>
      <c r="D1541" s="1">
        <v>660</v>
      </c>
      <c r="E1541" s="1">
        <v>0</v>
      </c>
    </row>
    <row r="1542" spans="1:5" x14ac:dyDescent="0.25">
      <c r="A1542" s="1">
        <v>0</v>
      </c>
      <c r="B1542" s="1">
        <v>38</v>
      </c>
      <c r="C1542" s="4">
        <v>10.8</v>
      </c>
      <c r="D1542" s="1">
        <v>690</v>
      </c>
      <c r="E1542" s="1">
        <v>1</v>
      </c>
    </row>
    <row r="1543" spans="1:5" x14ac:dyDescent="0.25">
      <c r="A1543" s="1">
        <v>1</v>
      </c>
      <c r="B1543" s="1">
        <v>29</v>
      </c>
      <c r="C1543" s="4">
        <v>10.8</v>
      </c>
      <c r="D1543" s="1">
        <v>665</v>
      </c>
      <c r="E1543" s="1">
        <v>1</v>
      </c>
    </row>
    <row r="1544" spans="1:5" x14ac:dyDescent="0.25">
      <c r="A1544" s="1">
        <v>0</v>
      </c>
      <c r="B1544" s="1">
        <v>56.133240000000001</v>
      </c>
      <c r="C1544" s="4">
        <v>10.8</v>
      </c>
      <c r="D1544" s="1">
        <v>685</v>
      </c>
      <c r="E1544" s="1">
        <v>1</v>
      </c>
    </row>
    <row r="1545" spans="1:5" x14ac:dyDescent="0.25">
      <c r="A1545" s="1">
        <v>1</v>
      </c>
      <c r="B1545" s="1">
        <v>80</v>
      </c>
      <c r="C1545" s="4">
        <v>10.8</v>
      </c>
      <c r="D1545" s="1">
        <v>680</v>
      </c>
      <c r="E1545" s="1">
        <v>1</v>
      </c>
    </row>
    <row r="1546" spans="1:5" x14ac:dyDescent="0.25">
      <c r="A1546" s="1">
        <v>1</v>
      </c>
      <c r="B1546" s="1">
        <v>155</v>
      </c>
      <c r="C1546" s="4">
        <v>10.81</v>
      </c>
      <c r="D1546" s="1">
        <v>710</v>
      </c>
      <c r="E1546" s="1">
        <v>1</v>
      </c>
    </row>
    <row r="1547" spans="1:5" x14ac:dyDescent="0.25">
      <c r="A1547" s="1">
        <v>0</v>
      </c>
      <c r="B1547" s="1">
        <v>110</v>
      </c>
      <c r="C1547" s="4">
        <v>10.82</v>
      </c>
      <c r="D1547" s="1">
        <v>665</v>
      </c>
      <c r="E1547" s="1">
        <v>1</v>
      </c>
    </row>
    <row r="1548" spans="1:5" x14ac:dyDescent="0.25">
      <c r="A1548" s="1">
        <v>1</v>
      </c>
      <c r="B1548" s="1">
        <v>75</v>
      </c>
      <c r="C1548" s="4">
        <v>10.82</v>
      </c>
      <c r="D1548" s="1">
        <v>700</v>
      </c>
      <c r="E1548" s="1">
        <v>1</v>
      </c>
    </row>
    <row r="1549" spans="1:5" x14ac:dyDescent="0.25">
      <c r="A1549" s="1">
        <v>0</v>
      </c>
      <c r="B1549" s="1">
        <v>50</v>
      </c>
      <c r="C1549" s="4">
        <v>10.83</v>
      </c>
      <c r="D1549" s="1">
        <v>670</v>
      </c>
      <c r="E1549" s="1">
        <v>1</v>
      </c>
    </row>
    <row r="1550" spans="1:5" x14ac:dyDescent="0.25">
      <c r="A1550" s="1">
        <v>1</v>
      </c>
      <c r="B1550" s="1">
        <v>140</v>
      </c>
      <c r="C1550" s="4">
        <v>10.84</v>
      </c>
      <c r="D1550" s="1">
        <v>705</v>
      </c>
      <c r="E1550" s="1">
        <v>1</v>
      </c>
    </row>
    <row r="1551" spans="1:5" x14ac:dyDescent="0.25">
      <c r="A1551" s="1">
        <v>0</v>
      </c>
      <c r="B1551" s="1">
        <v>95</v>
      </c>
      <c r="C1551" s="4">
        <v>10.84</v>
      </c>
      <c r="D1551" s="1">
        <v>665</v>
      </c>
      <c r="E1551" s="1">
        <v>1</v>
      </c>
    </row>
    <row r="1552" spans="1:5" x14ac:dyDescent="0.25">
      <c r="A1552" s="1">
        <v>0</v>
      </c>
      <c r="B1552" s="1">
        <v>39.353999999999999</v>
      </c>
      <c r="C1552" s="4">
        <v>10.85</v>
      </c>
      <c r="D1552" s="1">
        <v>685</v>
      </c>
      <c r="E1552" s="1">
        <v>0</v>
      </c>
    </row>
    <row r="1553" spans="1:5" x14ac:dyDescent="0.25">
      <c r="A1553" s="1">
        <v>1</v>
      </c>
      <c r="B1553" s="1">
        <v>25</v>
      </c>
      <c r="C1553" s="4">
        <v>10.85</v>
      </c>
      <c r="D1553" s="1">
        <v>680</v>
      </c>
      <c r="E1553" s="1">
        <v>0</v>
      </c>
    </row>
    <row r="1554" spans="1:5" x14ac:dyDescent="0.25">
      <c r="A1554" s="1">
        <v>0</v>
      </c>
      <c r="B1554" s="1">
        <v>46.56</v>
      </c>
      <c r="C1554" s="4">
        <v>10.85</v>
      </c>
      <c r="D1554" s="1">
        <v>700</v>
      </c>
      <c r="E1554" s="1">
        <v>0</v>
      </c>
    </row>
    <row r="1555" spans="1:5" x14ac:dyDescent="0.25">
      <c r="A1555" s="1">
        <v>1</v>
      </c>
      <c r="B1555" s="1">
        <v>77</v>
      </c>
      <c r="C1555" s="4">
        <v>10.85</v>
      </c>
      <c r="D1555" s="1">
        <v>750</v>
      </c>
      <c r="E1555" s="1">
        <v>1</v>
      </c>
    </row>
    <row r="1556" spans="1:5" x14ac:dyDescent="0.25">
      <c r="A1556" s="1">
        <v>1</v>
      </c>
      <c r="B1556" s="1">
        <v>70</v>
      </c>
      <c r="C1556" s="4">
        <v>10.85</v>
      </c>
      <c r="D1556" s="1">
        <v>690</v>
      </c>
      <c r="E1556" s="1">
        <v>1</v>
      </c>
    </row>
    <row r="1557" spans="1:5" x14ac:dyDescent="0.25">
      <c r="A1557" s="1">
        <v>0</v>
      </c>
      <c r="B1557" s="1">
        <v>250</v>
      </c>
      <c r="C1557" s="4">
        <v>10.86</v>
      </c>
      <c r="D1557" s="1">
        <v>680</v>
      </c>
      <c r="E1557" s="1">
        <v>1</v>
      </c>
    </row>
    <row r="1558" spans="1:5" x14ac:dyDescent="0.25">
      <c r="A1558" s="1">
        <v>0</v>
      </c>
      <c r="B1558" s="1">
        <v>60</v>
      </c>
      <c r="C1558" s="4">
        <v>10.86</v>
      </c>
      <c r="D1558" s="1">
        <v>675</v>
      </c>
      <c r="E1558" s="1">
        <v>1</v>
      </c>
    </row>
    <row r="1559" spans="1:5" x14ac:dyDescent="0.25">
      <c r="A1559" s="1">
        <v>1</v>
      </c>
      <c r="B1559" s="1">
        <v>58</v>
      </c>
      <c r="C1559" s="4">
        <v>10.86</v>
      </c>
      <c r="D1559" s="1">
        <v>755</v>
      </c>
      <c r="E1559" s="1">
        <v>1</v>
      </c>
    </row>
    <row r="1560" spans="1:5" x14ac:dyDescent="0.25">
      <c r="A1560" s="1">
        <v>0</v>
      </c>
      <c r="B1560" s="1">
        <v>60</v>
      </c>
      <c r="C1560" s="4">
        <v>10.86</v>
      </c>
      <c r="D1560" s="1">
        <v>715</v>
      </c>
      <c r="E1560" s="1">
        <v>1</v>
      </c>
    </row>
    <row r="1561" spans="1:5" x14ac:dyDescent="0.25">
      <c r="A1561" s="1">
        <v>1</v>
      </c>
      <c r="B1561" s="1">
        <v>103</v>
      </c>
      <c r="C1561" s="4">
        <v>10.86</v>
      </c>
      <c r="D1561" s="1">
        <v>710</v>
      </c>
      <c r="E1561" s="1">
        <v>1</v>
      </c>
    </row>
    <row r="1562" spans="1:5" x14ac:dyDescent="0.25">
      <c r="A1562" s="1">
        <v>1</v>
      </c>
      <c r="B1562" s="1">
        <v>125</v>
      </c>
      <c r="C1562" s="4">
        <v>10.87</v>
      </c>
      <c r="D1562" s="1">
        <v>685</v>
      </c>
      <c r="E1562" s="1">
        <v>1</v>
      </c>
    </row>
    <row r="1563" spans="1:5" x14ac:dyDescent="0.25">
      <c r="A1563" s="1">
        <v>0</v>
      </c>
      <c r="B1563" s="1">
        <v>50</v>
      </c>
      <c r="C1563" s="4">
        <v>10.87</v>
      </c>
      <c r="D1563" s="1">
        <v>670</v>
      </c>
      <c r="E1563" s="1">
        <v>1</v>
      </c>
    </row>
    <row r="1564" spans="1:5" x14ac:dyDescent="0.25">
      <c r="A1564" s="1">
        <v>0</v>
      </c>
      <c r="B1564" s="1">
        <v>39</v>
      </c>
      <c r="C1564" s="4">
        <v>10.88</v>
      </c>
      <c r="D1564" s="1">
        <v>715</v>
      </c>
      <c r="E1564" s="1">
        <v>1</v>
      </c>
    </row>
    <row r="1565" spans="1:5" x14ac:dyDescent="0.25">
      <c r="A1565" s="1">
        <v>1</v>
      </c>
      <c r="B1565" s="1">
        <v>115</v>
      </c>
      <c r="C1565" s="4">
        <v>10.89</v>
      </c>
      <c r="D1565" s="1">
        <v>735</v>
      </c>
      <c r="E1565" s="1">
        <v>1</v>
      </c>
    </row>
    <row r="1566" spans="1:5" x14ac:dyDescent="0.25">
      <c r="A1566" s="1">
        <v>0</v>
      </c>
      <c r="B1566" s="1">
        <v>110</v>
      </c>
      <c r="C1566" s="4">
        <v>10.89</v>
      </c>
      <c r="D1566" s="1">
        <v>675</v>
      </c>
      <c r="E1566" s="1">
        <v>1</v>
      </c>
    </row>
    <row r="1567" spans="1:5" x14ac:dyDescent="0.25">
      <c r="A1567" s="1">
        <v>1</v>
      </c>
      <c r="B1567" s="1">
        <v>150</v>
      </c>
      <c r="C1567" s="4">
        <v>10.9</v>
      </c>
      <c r="D1567" s="1">
        <v>675</v>
      </c>
      <c r="E1567" s="1">
        <v>0</v>
      </c>
    </row>
    <row r="1568" spans="1:5" x14ac:dyDescent="0.25">
      <c r="A1568" s="1">
        <v>1</v>
      </c>
      <c r="B1568" s="1">
        <v>133</v>
      </c>
      <c r="C1568" s="4">
        <v>10.9</v>
      </c>
      <c r="D1568" s="1">
        <v>715</v>
      </c>
      <c r="E1568" s="1">
        <v>0</v>
      </c>
    </row>
    <row r="1569" spans="1:5" x14ac:dyDescent="0.25">
      <c r="A1569" s="1">
        <v>1</v>
      </c>
      <c r="B1569" s="1">
        <v>60</v>
      </c>
      <c r="C1569" s="4">
        <v>10.9</v>
      </c>
      <c r="D1569" s="1">
        <v>660</v>
      </c>
      <c r="E1569" s="1">
        <v>0</v>
      </c>
    </row>
    <row r="1570" spans="1:5" x14ac:dyDescent="0.25">
      <c r="A1570" s="1">
        <v>1</v>
      </c>
      <c r="B1570" s="1">
        <v>40</v>
      </c>
      <c r="C1570" s="4">
        <v>10.9</v>
      </c>
      <c r="D1570" s="1">
        <v>665</v>
      </c>
      <c r="E1570" s="1">
        <v>1</v>
      </c>
    </row>
    <row r="1571" spans="1:5" x14ac:dyDescent="0.25">
      <c r="A1571" s="1">
        <v>1</v>
      </c>
      <c r="B1571" s="1">
        <v>82</v>
      </c>
      <c r="C1571" s="4">
        <v>10.9</v>
      </c>
      <c r="D1571" s="1">
        <v>705</v>
      </c>
      <c r="E1571" s="1">
        <v>1</v>
      </c>
    </row>
    <row r="1572" spans="1:5" x14ac:dyDescent="0.25">
      <c r="A1572" s="1">
        <v>1</v>
      </c>
      <c r="B1572" s="1">
        <v>110</v>
      </c>
      <c r="C1572" s="4">
        <v>10.91</v>
      </c>
      <c r="D1572" s="1">
        <v>715</v>
      </c>
      <c r="E1572" s="1">
        <v>1</v>
      </c>
    </row>
    <row r="1573" spans="1:5" x14ac:dyDescent="0.25">
      <c r="A1573" s="1">
        <v>1</v>
      </c>
      <c r="B1573" s="1">
        <v>755.42585999999994</v>
      </c>
      <c r="C1573" s="4">
        <v>10.91</v>
      </c>
      <c r="D1573" s="1">
        <v>725</v>
      </c>
      <c r="E1573" s="1">
        <v>1</v>
      </c>
    </row>
    <row r="1574" spans="1:5" x14ac:dyDescent="0.25">
      <c r="A1574" s="1">
        <v>0</v>
      </c>
      <c r="B1574" s="1">
        <v>44</v>
      </c>
      <c r="C1574" s="4">
        <v>10.91</v>
      </c>
      <c r="D1574" s="1">
        <v>665</v>
      </c>
      <c r="E1574" s="1">
        <v>1</v>
      </c>
    </row>
    <row r="1575" spans="1:5" x14ac:dyDescent="0.25">
      <c r="A1575" s="1">
        <v>0</v>
      </c>
      <c r="B1575" s="1">
        <v>35</v>
      </c>
      <c r="C1575" s="4">
        <v>10.91</v>
      </c>
      <c r="D1575" s="1">
        <v>680</v>
      </c>
      <c r="E1575" s="1">
        <v>1</v>
      </c>
    </row>
    <row r="1576" spans="1:5" x14ac:dyDescent="0.25">
      <c r="A1576" s="1">
        <v>1</v>
      </c>
      <c r="B1576" s="1">
        <v>114</v>
      </c>
      <c r="C1576" s="4">
        <v>10.91</v>
      </c>
      <c r="D1576" s="1">
        <v>675</v>
      </c>
      <c r="E1576" s="1">
        <v>1</v>
      </c>
    </row>
    <row r="1577" spans="1:5" x14ac:dyDescent="0.25">
      <c r="A1577" s="1">
        <v>0</v>
      </c>
      <c r="B1577" s="1">
        <v>400</v>
      </c>
      <c r="C1577" s="4">
        <v>10.92</v>
      </c>
      <c r="D1577" s="1">
        <v>680</v>
      </c>
      <c r="E1577" s="1">
        <v>1</v>
      </c>
    </row>
    <row r="1578" spans="1:5" x14ac:dyDescent="0.25">
      <c r="A1578" s="1">
        <v>0</v>
      </c>
      <c r="B1578" s="1">
        <v>20</v>
      </c>
      <c r="C1578" s="4">
        <v>10.92</v>
      </c>
      <c r="D1578" s="1">
        <v>675</v>
      </c>
      <c r="E1578" s="1">
        <v>1</v>
      </c>
    </row>
    <row r="1579" spans="1:5" x14ac:dyDescent="0.25">
      <c r="A1579" s="1">
        <v>1</v>
      </c>
      <c r="B1579" s="1">
        <v>40</v>
      </c>
      <c r="C1579" s="4">
        <v>10.92</v>
      </c>
      <c r="D1579" s="1">
        <v>670</v>
      </c>
      <c r="E1579" s="1">
        <v>1</v>
      </c>
    </row>
    <row r="1580" spans="1:5" x14ac:dyDescent="0.25">
      <c r="A1580" s="1">
        <v>1</v>
      </c>
      <c r="B1580" s="1">
        <v>65</v>
      </c>
      <c r="C1580" s="4">
        <v>10.93</v>
      </c>
      <c r="D1580" s="1">
        <v>685</v>
      </c>
      <c r="E1580" s="1">
        <v>1</v>
      </c>
    </row>
    <row r="1581" spans="1:5" x14ac:dyDescent="0.25">
      <c r="A1581" s="1">
        <v>1</v>
      </c>
      <c r="B1581" s="1">
        <v>200</v>
      </c>
      <c r="C1581" s="4">
        <v>10.94</v>
      </c>
      <c r="D1581" s="1">
        <v>775</v>
      </c>
      <c r="E1581" s="1">
        <v>1</v>
      </c>
    </row>
    <row r="1582" spans="1:5" x14ac:dyDescent="0.25">
      <c r="A1582" s="1">
        <v>1</v>
      </c>
      <c r="B1582" s="1">
        <v>120</v>
      </c>
      <c r="C1582" s="4">
        <v>10.94</v>
      </c>
      <c r="D1582" s="1">
        <v>685</v>
      </c>
      <c r="E1582" s="1">
        <v>1</v>
      </c>
    </row>
    <row r="1583" spans="1:5" x14ac:dyDescent="0.25">
      <c r="A1583" s="1">
        <v>1</v>
      </c>
      <c r="B1583" s="1">
        <v>35</v>
      </c>
      <c r="C1583" s="4">
        <v>10.94</v>
      </c>
      <c r="D1583" s="1">
        <v>745</v>
      </c>
      <c r="E1583" s="1">
        <v>1</v>
      </c>
    </row>
    <row r="1584" spans="1:5" x14ac:dyDescent="0.25">
      <c r="A1584" s="1">
        <v>1</v>
      </c>
      <c r="B1584" s="1">
        <v>25</v>
      </c>
      <c r="C1584" s="4">
        <v>10.95</v>
      </c>
      <c r="D1584" s="1">
        <v>685</v>
      </c>
      <c r="E1584" s="1">
        <v>0</v>
      </c>
    </row>
    <row r="1585" spans="1:5" x14ac:dyDescent="0.25">
      <c r="A1585" s="1">
        <v>0</v>
      </c>
      <c r="B1585" s="1">
        <v>170</v>
      </c>
      <c r="C1585" s="4">
        <v>10.95</v>
      </c>
      <c r="D1585" s="1">
        <v>670</v>
      </c>
      <c r="E1585" s="1">
        <v>1</v>
      </c>
    </row>
    <row r="1586" spans="1:5" x14ac:dyDescent="0.25">
      <c r="A1586" s="1">
        <v>0</v>
      </c>
      <c r="B1586" s="1">
        <v>50</v>
      </c>
      <c r="C1586" s="4">
        <v>10.95</v>
      </c>
      <c r="D1586" s="1">
        <v>710</v>
      </c>
      <c r="E1586" s="1">
        <v>1</v>
      </c>
    </row>
    <row r="1587" spans="1:5" x14ac:dyDescent="0.25">
      <c r="A1587" s="1">
        <v>0</v>
      </c>
      <c r="B1587" s="1">
        <v>160</v>
      </c>
      <c r="C1587" s="4">
        <v>10.95</v>
      </c>
      <c r="D1587" s="1">
        <v>690</v>
      </c>
      <c r="E1587" s="1">
        <v>1</v>
      </c>
    </row>
    <row r="1588" spans="1:5" x14ac:dyDescent="0.25">
      <c r="A1588" s="1">
        <v>1</v>
      </c>
      <c r="B1588" s="1">
        <v>135</v>
      </c>
      <c r="C1588" s="4">
        <v>10.95</v>
      </c>
      <c r="D1588" s="1">
        <v>710</v>
      </c>
      <c r="E1588" s="1">
        <v>1</v>
      </c>
    </row>
    <row r="1589" spans="1:5" x14ac:dyDescent="0.25">
      <c r="A1589" s="1">
        <v>1</v>
      </c>
      <c r="B1589" s="1">
        <v>72.5</v>
      </c>
      <c r="C1589" s="4">
        <v>10.96</v>
      </c>
      <c r="D1589" s="1">
        <v>700</v>
      </c>
      <c r="E1589" s="1">
        <v>0</v>
      </c>
    </row>
    <row r="1590" spans="1:5" x14ac:dyDescent="0.25">
      <c r="A1590" s="1">
        <v>0</v>
      </c>
      <c r="B1590" s="1">
        <v>45</v>
      </c>
      <c r="C1590" s="4">
        <v>10.96</v>
      </c>
      <c r="D1590" s="1">
        <v>695</v>
      </c>
      <c r="E1590" s="1">
        <v>1</v>
      </c>
    </row>
    <row r="1591" spans="1:5" x14ac:dyDescent="0.25">
      <c r="A1591" s="1">
        <v>0</v>
      </c>
      <c r="B1591" s="1">
        <v>33.5</v>
      </c>
      <c r="C1591" s="4">
        <v>10.96</v>
      </c>
      <c r="D1591" s="1">
        <v>675</v>
      </c>
      <c r="E1591" s="1">
        <v>1</v>
      </c>
    </row>
    <row r="1592" spans="1:5" x14ac:dyDescent="0.25">
      <c r="A1592" s="1">
        <v>1</v>
      </c>
      <c r="B1592" s="1">
        <v>120</v>
      </c>
      <c r="C1592" s="4">
        <v>10.97</v>
      </c>
      <c r="D1592" s="1">
        <v>675</v>
      </c>
      <c r="E1592" s="1">
        <v>1</v>
      </c>
    </row>
    <row r="1593" spans="1:5" x14ac:dyDescent="0.25">
      <c r="A1593" s="1">
        <v>1</v>
      </c>
      <c r="B1593" s="1">
        <v>106</v>
      </c>
      <c r="C1593" s="4">
        <v>10.97</v>
      </c>
      <c r="D1593" s="1">
        <v>685</v>
      </c>
      <c r="E1593" s="1">
        <v>1</v>
      </c>
    </row>
    <row r="1594" spans="1:5" x14ac:dyDescent="0.25">
      <c r="A1594" s="1">
        <v>0</v>
      </c>
      <c r="B1594" s="1">
        <v>100</v>
      </c>
      <c r="C1594" s="4">
        <v>10.98</v>
      </c>
      <c r="D1594" s="1">
        <v>680</v>
      </c>
      <c r="E1594" s="1">
        <v>1</v>
      </c>
    </row>
    <row r="1595" spans="1:5" x14ac:dyDescent="0.25">
      <c r="A1595" s="1">
        <v>0</v>
      </c>
      <c r="B1595" s="1">
        <v>200</v>
      </c>
      <c r="C1595" s="4">
        <v>10.99</v>
      </c>
      <c r="D1595" s="1">
        <v>755</v>
      </c>
      <c r="E1595" s="1">
        <v>1</v>
      </c>
    </row>
    <row r="1596" spans="1:5" x14ac:dyDescent="0.25">
      <c r="A1596" s="1">
        <v>1</v>
      </c>
      <c r="B1596" s="1">
        <v>250</v>
      </c>
      <c r="C1596" s="4">
        <v>11</v>
      </c>
      <c r="D1596" s="1">
        <v>835</v>
      </c>
      <c r="E1596" s="1">
        <v>1</v>
      </c>
    </row>
    <row r="1597" spans="1:5" x14ac:dyDescent="0.25">
      <c r="A1597" s="1">
        <v>1</v>
      </c>
      <c r="B1597" s="1">
        <v>63</v>
      </c>
      <c r="C1597" s="4">
        <v>11</v>
      </c>
      <c r="D1597" s="1">
        <v>660</v>
      </c>
      <c r="E1597" s="1">
        <v>1</v>
      </c>
    </row>
    <row r="1598" spans="1:5" x14ac:dyDescent="0.25">
      <c r="A1598" s="1">
        <v>1</v>
      </c>
      <c r="B1598" s="1">
        <v>190</v>
      </c>
      <c r="C1598" s="4">
        <v>11.01</v>
      </c>
      <c r="D1598" s="1">
        <v>745</v>
      </c>
      <c r="E1598" s="1">
        <v>1</v>
      </c>
    </row>
    <row r="1599" spans="1:5" x14ac:dyDescent="0.25">
      <c r="A1599" s="1">
        <v>1</v>
      </c>
      <c r="B1599" s="1">
        <v>98</v>
      </c>
      <c r="C1599" s="4">
        <v>11.02</v>
      </c>
      <c r="D1599" s="1">
        <v>715</v>
      </c>
      <c r="E1599" s="1">
        <v>0</v>
      </c>
    </row>
    <row r="1600" spans="1:5" x14ac:dyDescent="0.25">
      <c r="A1600" s="1">
        <v>0</v>
      </c>
      <c r="B1600" s="1">
        <v>82</v>
      </c>
      <c r="C1600" s="4">
        <v>11.02</v>
      </c>
      <c r="D1600" s="1">
        <v>710</v>
      </c>
      <c r="E1600" s="1">
        <v>1</v>
      </c>
    </row>
    <row r="1601" spans="1:5" x14ac:dyDescent="0.25">
      <c r="A1601" s="1">
        <v>1</v>
      </c>
      <c r="B1601" s="1">
        <v>150</v>
      </c>
      <c r="C1601" s="4">
        <v>11.02</v>
      </c>
      <c r="D1601" s="1">
        <v>730</v>
      </c>
      <c r="E1601" s="1">
        <v>1</v>
      </c>
    </row>
    <row r="1602" spans="1:5" x14ac:dyDescent="0.25">
      <c r="A1602" s="1">
        <v>0</v>
      </c>
      <c r="B1602" s="1">
        <v>100</v>
      </c>
      <c r="C1602" s="4">
        <v>11.02</v>
      </c>
      <c r="D1602" s="1">
        <v>725</v>
      </c>
      <c r="E1602" s="1">
        <v>1</v>
      </c>
    </row>
    <row r="1603" spans="1:5" x14ac:dyDescent="0.25">
      <c r="A1603" s="1">
        <v>1</v>
      </c>
      <c r="B1603" s="1">
        <v>70</v>
      </c>
      <c r="C1603" s="4">
        <v>11.02</v>
      </c>
      <c r="D1603" s="1">
        <v>685</v>
      </c>
      <c r="E1603" s="1">
        <v>1</v>
      </c>
    </row>
    <row r="1604" spans="1:5" x14ac:dyDescent="0.25">
      <c r="A1604" s="1">
        <v>0</v>
      </c>
      <c r="B1604" s="1">
        <v>65</v>
      </c>
      <c r="C1604" s="4">
        <v>11.02</v>
      </c>
      <c r="D1604" s="1">
        <v>660</v>
      </c>
      <c r="E1604" s="1">
        <v>1</v>
      </c>
    </row>
    <row r="1605" spans="1:5" x14ac:dyDescent="0.25">
      <c r="A1605" s="1">
        <v>1</v>
      </c>
      <c r="B1605" s="1">
        <v>75</v>
      </c>
      <c r="C1605" s="4">
        <v>11.02</v>
      </c>
      <c r="D1605" s="1">
        <v>695</v>
      </c>
      <c r="E1605" s="1">
        <v>1</v>
      </c>
    </row>
    <row r="1606" spans="1:5" x14ac:dyDescent="0.25">
      <c r="A1606" s="1">
        <v>0</v>
      </c>
      <c r="B1606" s="1">
        <v>60</v>
      </c>
      <c r="C1606" s="4">
        <v>11.03</v>
      </c>
      <c r="D1606" s="1">
        <v>680</v>
      </c>
      <c r="E1606" s="1">
        <v>0</v>
      </c>
    </row>
    <row r="1607" spans="1:5" x14ac:dyDescent="0.25">
      <c r="A1607" s="1">
        <v>1</v>
      </c>
      <c r="B1607" s="1">
        <v>185</v>
      </c>
      <c r="C1607" s="4">
        <v>11.03</v>
      </c>
      <c r="D1607" s="1">
        <v>700</v>
      </c>
      <c r="E1607" s="1">
        <v>1</v>
      </c>
    </row>
    <row r="1608" spans="1:5" x14ac:dyDescent="0.25">
      <c r="A1608" s="1">
        <v>0</v>
      </c>
      <c r="B1608" s="1">
        <v>120</v>
      </c>
      <c r="C1608" s="4">
        <v>11.03</v>
      </c>
      <c r="D1608" s="1">
        <v>670</v>
      </c>
      <c r="E1608" s="1">
        <v>1</v>
      </c>
    </row>
    <row r="1609" spans="1:5" x14ac:dyDescent="0.25">
      <c r="A1609" s="1">
        <v>1</v>
      </c>
      <c r="B1609" s="1">
        <v>77</v>
      </c>
      <c r="C1609" s="4">
        <v>11.03</v>
      </c>
      <c r="D1609" s="1">
        <v>720</v>
      </c>
      <c r="E1609" s="1">
        <v>1</v>
      </c>
    </row>
    <row r="1610" spans="1:5" x14ac:dyDescent="0.25">
      <c r="A1610" s="1">
        <v>0</v>
      </c>
      <c r="B1610" s="1">
        <v>90</v>
      </c>
      <c r="C1610" s="4">
        <v>11.04</v>
      </c>
      <c r="D1610" s="1">
        <v>680</v>
      </c>
      <c r="E1610" s="1">
        <v>1</v>
      </c>
    </row>
    <row r="1611" spans="1:5" x14ac:dyDescent="0.25">
      <c r="A1611" s="1">
        <v>1</v>
      </c>
      <c r="B1611" s="1">
        <v>98.585999999999999</v>
      </c>
      <c r="C1611" s="4">
        <v>11.04</v>
      </c>
      <c r="D1611" s="1">
        <v>665</v>
      </c>
      <c r="E1611" s="1">
        <v>1</v>
      </c>
    </row>
    <row r="1612" spans="1:5" x14ac:dyDescent="0.25">
      <c r="A1612" s="1">
        <v>1</v>
      </c>
      <c r="B1612" s="1">
        <v>120</v>
      </c>
      <c r="C1612" s="4">
        <v>11.04</v>
      </c>
      <c r="D1612" s="1">
        <v>660</v>
      </c>
      <c r="E1612" s="1">
        <v>1</v>
      </c>
    </row>
    <row r="1613" spans="1:5" x14ac:dyDescent="0.25">
      <c r="A1613" s="1">
        <v>0</v>
      </c>
      <c r="B1613" s="1">
        <v>47.463000000000001</v>
      </c>
      <c r="C1613" s="4">
        <v>11.05</v>
      </c>
      <c r="D1613" s="1">
        <v>670</v>
      </c>
      <c r="E1613" s="1">
        <v>0</v>
      </c>
    </row>
    <row r="1614" spans="1:5" x14ac:dyDescent="0.25">
      <c r="A1614" s="1">
        <v>0</v>
      </c>
      <c r="B1614" s="1">
        <v>29</v>
      </c>
      <c r="C1614" s="4">
        <v>11.05</v>
      </c>
      <c r="D1614" s="1">
        <v>690</v>
      </c>
      <c r="E1614" s="1">
        <v>1</v>
      </c>
    </row>
    <row r="1615" spans="1:5" x14ac:dyDescent="0.25">
      <c r="A1615" s="1">
        <v>1</v>
      </c>
      <c r="B1615" s="1">
        <v>68</v>
      </c>
      <c r="C1615" s="4">
        <v>11.05</v>
      </c>
      <c r="D1615" s="1">
        <v>660</v>
      </c>
      <c r="E1615" s="1">
        <v>1</v>
      </c>
    </row>
    <row r="1616" spans="1:5" x14ac:dyDescent="0.25">
      <c r="A1616" s="1">
        <v>1</v>
      </c>
      <c r="B1616" s="1">
        <v>60</v>
      </c>
      <c r="C1616" s="4">
        <v>11.06</v>
      </c>
      <c r="D1616" s="1">
        <v>735</v>
      </c>
      <c r="E1616" s="1">
        <v>0</v>
      </c>
    </row>
    <row r="1617" spans="1:5" x14ac:dyDescent="0.25">
      <c r="A1617" s="1">
        <v>1</v>
      </c>
      <c r="B1617" s="1">
        <v>58.8</v>
      </c>
      <c r="C1617" s="4">
        <v>11.06</v>
      </c>
      <c r="D1617" s="1">
        <v>695</v>
      </c>
      <c r="E1617" s="1">
        <v>0</v>
      </c>
    </row>
    <row r="1618" spans="1:5" x14ac:dyDescent="0.25">
      <c r="A1618" s="1">
        <v>0</v>
      </c>
      <c r="B1618" s="1">
        <v>150</v>
      </c>
      <c r="C1618" s="4">
        <v>11.06</v>
      </c>
      <c r="D1618" s="1">
        <v>670</v>
      </c>
      <c r="E1618" s="1">
        <v>0</v>
      </c>
    </row>
    <row r="1619" spans="1:5" x14ac:dyDescent="0.25">
      <c r="A1619" s="1">
        <v>0</v>
      </c>
      <c r="B1619" s="1">
        <v>97.8</v>
      </c>
      <c r="C1619" s="4">
        <v>11.06</v>
      </c>
      <c r="D1619" s="1">
        <v>690</v>
      </c>
      <c r="E1619" s="1">
        <v>1</v>
      </c>
    </row>
    <row r="1620" spans="1:5" x14ac:dyDescent="0.25">
      <c r="A1620" s="1">
        <v>1</v>
      </c>
      <c r="B1620" s="1">
        <v>70</v>
      </c>
      <c r="C1620" s="4">
        <v>11.06</v>
      </c>
      <c r="D1620" s="1">
        <v>725</v>
      </c>
      <c r="E1620" s="1">
        <v>1</v>
      </c>
    </row>
    <row r="1621" spans="1:5" x14ac:dyDescent="0.25">
      <c r="A1621" s="1">
        <v>1</v>
      </c>
      <c r="B1621" s="1">
        <v>95</v>
      </c>
      <c r="C1621" s="4">
        <v>11.06</v>
      </c>
      <c r="D1621" s="1">
        <v>745</v>
      </c>
      <c r="E1621" s="1">
        <v>1</v>
      </c>
    </row>
    <row r="1622" spans="1:5" x14ac:dyDescent="0.25">
      <c r="A1622" s="1">
        <v>1</v>
      </c>
      <c r="B1622" s="1">
        <v>85</v>
      </c>
      <c r="C1622" s="4">
        <v>11.07</v>
      </c>
      <c r="D1622" s="1">
        <v>780</v>
      </c>
      <c r="E1622" s="1">
        <v>1</v>
      </c>
    </row>
    <row r="1623" spans="1:5" x14ac:dyDescent="0.25">
      <c r="A1623" s="1">
        <v>1</v>
      </c>
      <c r="B1623" s="1">
        <v>70</v>
      </c>
      <c r="C1623" s="4">
        <v>11.07</v>
      </c>
      <c r="D1623" s="1">
        <v>665</v>
      </c>
      <c r="E1623" s="1">
        <v>1</v>
      </c>
    </row>
    <row r="1624" spans="1:5" x14ac:dyDescent="0.25">
      <c r="A1624" s="1">
        <v>0</v>
      </c>
      <c r="B1624" s="1">
        <v>80</v>
      </c>
      <c r="C1624" s="4">
        <v>11.07</v>
      </c>
      <c r="D1624" s="1">
        <v>665</v>
      </c>
      <c r="E1624" s="1">
        <v>1</v>
      </c>
    </row>
    <row r="1625" spans="1:5" x14ac:dyDescent="0.25">
      <c r="A1625" s="1">
        <v>1</v>
      </c>
      <c r="B1625" s="1">
        <v>104</v>
      </c>
      <c r="C1625" s="4">
        <v>11.07</v>
      </c>
      <c r="D1625" s="1">
        <v>685</v>
      </c>
      <c r="E1625" s="1">
        <v>1</v>
      </c>
    </row>
    <row r="1626" spans="1:5" x14ac:dyDescent="0.25">
      <c r="A1626" s="1">
        <v>0</v>
      </c>
      <c r="B1626" s="1">
        <v>67</v>
      </c>
      <c r="C1626" s="4">
        <v>11.08</v>
      </c>
      <c r="D1626" s="1">
        <v>670</v>
      </c>
      <c r="E1626" s="1">
        <v>0</v>
      </c>
    </row>
    <row r="1627" spans="1:5" x14ac:dyDescent="0.25">
      <c r="A1627" s="1">
        <v>1</v>
      </c>
      <c r="B1627" s="1">
        <v>59</v>
      </c>
      <c r="C1627" s="4">
        <v>11.09</v>
      </c>
      <c r="D1627" s="1">
        <v>670</v>
      </c>
      <c r="E1627" s="1">
        <v>1</v>
      </c>
    </row>
    <row r="1628" spans="1:5" x14ac:dyDescent="0.25">
      <c r="A1628" s="1">
        <v>0</v>
      </c>
      <c r="B1628" s="1">
        <v>71.093999999999994</v>
      </c>
      <c r="C1628" s="4">
        <v>11.09</v>
      </c>
      <c r="D1628" s="1">
        <v>680</v>
      </c>
      <c r="E1628" s="1">
        <v>1</v>
      </c>
    </row>
    <row r="1629" spans="1:5" x14ac:dyDescent="0.25">
      <c r="A1629" s="1">
        <v>0</v>
      </c>
      <c r="B1629" s="1">
        <v>108</v>
      </c>
      <c r="C1629" s="4">
        <v>11.1</v>
      </c>
      <c r="D1629" s="1">
        <v>660</v>
      </c>
      <c r="E1629" s="1">
        <v>0</v>
      </c>
    </row>
    <row r="1630" spans="1:5" x14ac:dyDescent="0.25">
      <c r="A1630" s="1">
        <v>1</v>
      </c>
      <c r="B1630" s="1">
        <v>12</v>
      </c>
      <c r="C1630" s="4">
        <v>11.1</v>
      </c>
      <c r="D1630" s="1">
        <v>665</v>
      </c>
      <c r="E1630" s="1">
        <v>1</v>
      </c>
    </row>
    <row r="1631" spans="1:5" x14ac:dyDescent="0.25">
      <c r="A1631" s="1">
        <v>0</v>
      </c>
      <c r="B1631" s="1">
        <v>75</v>
      </c>
      <c r="C1631" s="4">
        <v>11.11</v>
      </c>
      <c r="D1631" s="1">
        <v>695</v>
      </c>
      <c r="E1631" s="1">
        <v>1</v>
      </c>
    </row>
    <row r="1632" spans="1:5" x14ac:dyDescent="0.25">
      <c r="A1632" s="1">
        <v>1</v>
      </c>
      <c r="B1632" s="1">
        <v>115</v>
      </c>
      <c r="C1632" s="4">
        <v>11.11</v>
      </c>
      <c r="D1632" s="1">
        <v>745</v>
      </c>
      <c r="E1632" s="1">
        <v>1</v>
      </c>
    </row>
    <row r="1633" spans="1:5" x14ac:dyDescent="0.25">
      <c r="A1633" s="1">
        <v>0</v>
      </c>
      <c r="B1633" s="1">
        <v>46</v>
      </c>
      <c r="C1633" s="4">
        <v>11.11</v>
      </c>
      <c r="D1633" s="1">
        <v>720</v>
      </c>
      <c r="E1633" s="1">
        <v>1</v>
      </c>
    </row>
    <row r="1634" spans="1:5" x14ac:dyDescent="0.25">
      <c r="A1634" s="1">
        <v>0</v>
      </c>
      <c r="B1634" s="1">
        <v>41.003999999999998</v>
      </c>
      <c r="C1634" s="4">
        <v>11.12</v>
      </c>
      <c r="D1634" s="1">
        <v>675</v>
      </c>
      <c r="E1634" s="1">
        <v>0</v>
      </c>
    </row>
    <row r="1635" spans="1:5" x14ac:dyDescent="0.25">
      <c r="A1635" s="1">
        <v>1</v>
      </c>
      <c r="B1635" s="1">
        <v>79</v>
      </c>
      <c r="C1635" s="4">
        <v>11.12</v>
      </c>
      <c r="D1635" s="1">
        <v>690</v>
      </c>
      <c r="E1635" s="1">
        <v>1</v>
      </c>
    </row>
    <row r="1636" spans="1:5" x14ac:dyDescent="0.25">
      <c r="A1636" s="1">
        <v>0</v>
      </c>
      <c r="B1636" s="1">
        <v>38</v>
      </c>
      <c r="C1636" s="4">
        <v>11.12</v>
      </c>
      <c r="D1636" s="1">
        <v>695</v>
      </c>
      <c r="E1636" s="1">
        <v>1</v>
      </c>
    </row>
    <row r="1637" spans="1:5" x14ac:dyDescent="0.25">
      <c r="A1637" s="1">
        <v>1</v>
      </c>
      <c r="B1637" s="1">
        <v>70</v>
      </c>
      <c r="C1637" s="4">
        <v>11.12</v>
      </c>
      <c r="D1637" s="1">
        <v>675</v>
      </c>
      <c r="E1637" s="1">
        <v>1</v>
      </c>
    </row>
    <row r="1638" spans="1:5" x14ac:dyDescent="0.25">
      <c r="A1638" s="1">
        <v>1</v>
      </c>
      <c r="B1638" s="1">
        <v>80</v>
      </c>
      <c r="C1638" s="4">
        <v>11.13</v>
      </c>
      <c r="D1638" s="1">
        <v>760</v>
      </c>
      <c r="E1638" s="1">
        <v>0</v>
      </c>
    </row>
    <row r="1639" spans="1:5" x14ac:dyDescent="0.25">
      <c r="A1639" s="1">
        <v>1</v>
      </c>
      <c r="B1639" s="1">
        <v>43</v>
      </c>
      <c r="C1639" s="4">
        <v>11.13</v>
      </c>
      <c r="D1639" s="1">
        <v>745</v>
      </c>
      <c r="E1639" s="1">
        <v>1</v>
      </c>
    </row>
    <row r="1640" spans="1:5" x14ac:dyDescent="0.25">
      <c r="A1640" s="1">
        <v>0</v>
      </c>
      <c r="B1640" s="1">
        <v>63.5</v>
      </c>
      <c r="C1640" s="4">
        <v>11.13</v>
      </c>
      <c r="D1640" s="1">
        <v>665</v>
      </c>
      <c r="E1640" s="1">
        <v>1</v>
      </c>
    </row>
    <row r="1641" spans="1:5" x14ac:dyDescent="0.25">
      <c r="A1641" s="1">
        <v>0</v>
      </c>
      <c r="B1641" s="1">
        <v>185</v>
      </c>
      <c r="C1641" s="4">
        <v>11.13</v>
      </c>
      <c r="D1641" s="1">
        <v>715</v>
      </c>
      <c r="E1641" s="1">
        <v>1</v>
      </c>
    </row>
    <row r="1642" spans="1:5" x14ac:dyDescent="0.25">
      <c r="A1642" s="1">
        <v>0</v>
      </c>
      <c r="B1642" s="1">
        <v>95</v>
      </c>
      <c r="C1642" s="4">
        <v>11.13</v>
      </c>
      <c r="D1642" s="1">
        <v>675</v>
      </c>
      <c r="E1642" s="1">
        <v>1</v>
      </c>
    </row>
    <row r="1643" spans="1:5" x14ac:dyDescent="0.25">
      <c r="A1643" s="1">
        <v>1</v>
      </c>
      <c r="B1643" s="1">
        <v>40.307000000000002</v>
      </c>
      <c r="C1643" s="4">
        <v>11.14</v>
      </c>
      <c r="D1643" s="1">
        <v>660</v>
      </c>
      <c r="E1643" s="1">
        <v>1</v>
      </c>
    </row>
    <row r="1644" spans="1:5" x14ac:dyDescent="0.25">
      <c r="A1644" s="1">
        <v>0</v>
      </c>
      <c r="B1644" s="1">
        <v>21</v>
      </c>
      <c r="C1644" s="4">
        <v>11.14</v>
      </c>
      <c r="D1644" s="1">
        <v>680</v>
      </c>
      <c r="E1644" s="1">
        <v>1</v>
      </c>
    </row>
    <row r="1645" spans="1:5" x14ac:dyDescent="0.25">
      <c r="A1645" s="1">
        <v>1</v>
      </c>
      <c r="B1645" s="1">
        <v>65</v>
      </c>
      <c r="C1645" s="4">
        <v>11.15</v>
      </c>
      <c r="D1645" s="1">
        <v>675</v>
      </c>
      <c r="E1645" s="1">
        <v>1</v>
      </c>
    </row>
    <row r="1646" spans="1:5" x14ac:dyDescent="0.25">
      <c r="A1646" s="1">
        <v>1</v>
      </c>
      <c r="B1646" s="1">
        <v>45</v>
      </c>
      <c r="C1646" s="4">
        <v>11.15</v>
      </c>
      <c r="D1646" s="1">
        <v>675</v>
      </c>
      <c r="E1646" s="1">
        <v>1</v>
      </c>
    </row>
    <row r="1647" spans="1:5" x14ac:dyDescent="0.25">
      <c r="A1647" s="1">
        <v>1</v>
      </c>
      <c r="B1647" s="1">
        <v>100</v>
      </c>
      <c r="C1647" s="4">
        <v>11.15</v>
      </c>
      <c r="D1647" s="1">
        <v>825</v>
      </c>
      <c r="E1647" s="1">
        <v>1</v>
      </c>
    </row>
    <row r="1648" spans="1:5" x14ac:dyDescent="0.25">
      <c r="A1648" s="1">
        <v>1</v>
      </c>
      <c r="B1648" s="1">
        <v>200</v>
      </c>
      <c r="C1648" s="4">
        <v>11.15</v>
      </c>
      <c r="D1648" s="1">
        <v>665</v>
      </c>
      <c r="E1648" s="1">
        <v>1</v>
      </c>
    </row>
    <row r="1649" spans="1:5" x14ac:dyDescent="0.25">
      <c r="A1649" s="1">
        <v>1</v>
      </c>
      <c r="B1649" s="1">
        <v>83</v>
      </c>
      <c r="C1649" s="4">
        <v>11.16</v>
      </c>
      <c r="D1649" s="1">
        <v>705</v>
      </c>
      <c r="E1649" s="1">
        <v>0</v>
      </c>
    </row>
    <row r="1650" spans="1:5" x14ac:dyDescent="0.25">
      <c r="A1650" s="1">
        <v>0</v>
      </c>
      <c r="B1650" s="1">
        <v>60</v>
      </c>
      <c r="C1650" s="4">
        <v>11.16</v>
      </c>
      <c r="D1650" s="1">
        <v>685</v>
      </c>
      <c r="E1650" s="1">
        <v>1</v>
      </c>
    </row>
    <row r="1651" spans="1:5" x14ac:dyDescent="0.25">
      <c r="A1651" s="1">
        <v>1</v>
      </c>
      <c r="B1651" s="1">
        <v>105</v>
      </c>
      <c r="C1651" s="4">
        <v>11.17</v>
      </c>
      <c r="D1651" s="1">
        <v>660</v>
      </c>
      <c r="E1651" s="1">
        <v>0</v>
      </c>
    </row>
    <row r="1652" spans="1:5" x14ac:dyDescent="0.25">
      <c r="A1652" s="1">
        <v>1</v>
      </c>
      <c r="B1652" s="1">
        <v>125</v>
      </c>
      <c r="C1652" s="4">
        <v>11.17</v>
      </c>
      <c r="D1652" s="1">
        <v>735</v>
      </c>
      <c r="E1652" s="1">
        <v>1</v>
      </c>
    </row>
    <row r="1653" spans="1:5" x14ac:dyDescent="0.25">
      <c r="A1653" s="1">
        <v>1</v>
      </c>
      <c r="B1653" s="1">
        <v>175</v>
      </c>
      <c r="C1653" s="4">
        <v>11.17</v>
      </c>
      <c r="D1653" s="1">
        <v>670</v>
      </c>
      <c r="E1653" s="1">
        <v>1</v>
      </c>
    </row>
    <row r="1654" spans="1:5" x14ac:dyDescent="0.25">
      <c r="A1654" s="1">
        <v>1</v>
      </c>
      <c r="B1654" s="1">
        <v>80</v>
      </c>
      <c r="C1654" s="4">
        <v>11.18</v>
      </c>
      <c r="D1654" s="1">
        <v>675</v>
      </c>
      <c r="E1654" s="1">
        <v>1</v>
      </c>
    </row>
    <row r="1655" spans="1:5" x14ac:dyDescent="0.25">
      <c r="A1655" s="1">
        <v>0</v>
      </c>
      <c r="B1655" s="1">
        <v>35</v>
      </c>
      <c r="C1655" s="4">
        <v>11.18</v>
      </c>
      <c r="D1655" s="1">
        <v>670</v>
      </c>
      <c r="E1655" s="1">
        <v>1</v>
      </c>
    </row>
    <row r="1656" spans="1:5" x14ac:dyDescent="0.25">
      <c r="A1656" s="1">
        <v>1</v>
      </c>
      <c r="B1656" s="1">
        <v>41</v>
      </c>
      <c r="C1656" s="4">
        <v>11.18</v>
      </c>
      <c r="D1656" s="1">
        <v>680</v>
      </c>
      <c r="E1656" s="1">
        <v>1</v>
      </c>
    </row>
    <row r="1657" spans="1:5" x14ac:dyDescent="0.25">
      <c r="A1657" s="1">
        <v>1</v>
      </c>
      <c r="B1657" s="1">
        <v>113.5</v>
      </c>
      <c r="C1657" s="4">
        <v>11.18</v>
      </c>
      <c r="D1657" s="1">
        <v>690</v>
      </c>
      <c r="E1657" s="1">
        <v>1</v>
      </c>
    </row>
    <row r="1658" spans="1:5" x14ac:dyDescent="0.25">
      <c r="A1658" s="1">
        <v>0</v>
      </c>
      <c r="B1658" s="1">
        <v>77</v>
      </c>
      <c r="C1658" s="4">
        <v>11.19</v>
      </c>
      <c r="D1658" s="1">
        <v>660</v>
      </c>
      <c r="E1658" s="1">
        <v>0</v>
      </c>
    </row>
    <row r="1659" spans="1:5" x14ac:dyDescent="0.25">
      <c r="A1659" s="1">
        <v>1</v>
      </c>
      <c r="B1659" s="1">
        <v>125</v>
      </c>
      <c r="C1659" s="4">
        <v>11.19</v>
      </c>
      <c r="D1659" s="1">
        <v>680</v>
      </c>
      <c r="E1659" s="1">
        <v>1</v>
      </c>
    </row>
    <row r="1660" spans="1:5" x14ac:dyDescent="0.25">
      <c r="A1660" s="1">
        <v>1</v>
      </c>
      <c r="B1660" s="1">
        <v>104</v>
      </c>
      <c r="C1660" s="4">
        <v>11.19</v>
      </c>
      <c r="D1660" s="1">
        <v>675</v>
      </c>
      <c r="E1660" s="1">
        <v>1</v>
      </c>
    </row>
    <row r="1661" spans="1:5" x14ac:dyDescent="0.25">
      <c r="A1661" s="1">
        <v>0</v>
      </c>
      <c r="B1661" s="1">
        <v>75</v>
      </c>
      <c r="C1661" s="4">
        <v>11.2</v>
      </c>
      <c r="D1661" s="1">
        <v>700</v>
      </c>
      <c r="E1661" s="1">
        <v>1</v>
      </c>
    </row>
    <row r="1662" spans="1:5" x14ac:dyDescent="0.25">
      <c r="A1662" s="1">
        <v>1</v>
      </c>
      <c r="B1662" s="1">
        <v>81</v>
      </c>
      <c r="C1662" s="4">
        <v>11.21</v>
      </c>
      <c r="D1662" s="1">
        <v>705</v>
      </c>
      <c r="E1662" s="1">
        <v>0</v>
      </c>
    </row>
    <row r="1663" spans="1:5" x14ac:dyDescent="0.25">
      <c r="A1663" s="1">
        <v>0</v>
      </c>
      <c r="B1663" s="1">
        <v>57.6</v>
      </c>
      <c r="C1663" s="4">
        <v>11.21</v>
      </c>
      <c r="D1663" s="1">
        <v>705</v>
      </c>
      <c r="E1663" s="1">
        <v>1</v>
      </c>
    </row>
    <row r="1664" spans="1:5" x14ac:dyDescent="0.25">
      <c r="A1664" s="1">
        <v>0</v>
      </c>
      <c r="B1664" s="1">
        <v>40</v>
      </c>
      <c r="C1664" s="4">
        <v>11.22</v>
      </c>
      <c r="D1664" s="1">
        <v>675</v>
      </c>
      <c r="E1664" s="1">
        <v>1</v>
      </c>
    </row>
    <row r="1665" spans="1:5" x14ac:dyDescent="0.25">
      <c r="A1665" s="1">
        <v>1</v>
      </c>
      <c r="B1665" s="1">
        <v>60</v>
      </c>
      <c r="C1665" s="4">
        <v>11.22</v>
      </c>
      <c r="D1665" s="1">
        <v>680</v>
      </c>
      <c r="E1665" s="1">
        <v>1</v>
      </c>
    </row>
    <row r="1666" spans="1:5" x14ac:dyDescent="0.25">
      <c r="A1666" s="1">
        <v>1</v>
      </c>
      <c r="B1666" s="1">
        <v>90</v>
      </c>
      <c r="C1666" s="4">
        <v>11.23</v>
      </c>
      <c r="D1666" s="1">
        <v>740</v>
      </c>
      <c r="E1666" s="1">
        <v>1</v>
      </c>
    </row>
    <row r="1667" spans="1:5" x14ac:dyDescent="0.25">
      <c r="A1667" s="1">
        <v>1</v>
      </c>
      <c r="B1667" s="1">
        <v>150</v>
      </c>
      <c r="C1667" s="4">
        <v>11.23</v>
      </c>
      <c r="D1667" s="1">
        <v>725</v>
      </c>
      <c r="E1667" s="1">
        <v>1</v>
      </c>
    </row>
    <row r="1668" spans="1:5" x14ac:dyDescent="0.25">
      <c r="A1668" s="1">
        <v>1</v>
      </c>
      <c r="B1668" s="1">
        <v>66</v>
      </c>
      <c r="C1668" s="4">
        <v>11.24</v>
      </c>
      <c r="D1668" s="1">
        <v>720</v>
      </c>
      <c r="E1668" s="1">
        <v>1</v>
      </c>
    </row>
    <row r="1669" spans="1:5" x14ac:dyDescent="0.25">
      <c r="A1669" s="1">
        <v>0</v>
      </c>
      <c r="B1669" s="1">
        <v>55</v>
      </c>
      <c r="C1669" s="4">
        <v>11.24</v>
      </c>
      <c r="D1669" s="1">
        <v>675</v>
      </c>
      <c r="E1669" s="1">
        <v>1</v>
      </c>
    </row>
    <row r="1670" spans="1:5" x14ac:dyDescent="0.25">
      <c r="A1670" s="1">
        <v>1</v>
      </c>
      <c r="B1670" s="1">
        <v>60</v>
      </c>
      <c r="C1670" s="4">
        <v>11.24</v>
      </c>
      <c r="D1670" s="1">
        <v>690</v>
      </c>
      <c r="E1670" s="1">
        <v>1</v>
      </c>
    </row>
    <row r="1671" spans="1:5" x14ac:dyDescent="0.25">
      <c r="A1671" s="1">
        <v>1</v>
      </c>
      <c r="B1671" s="1">
        <v>250</v>
      </c>
      <c r="C1671" s="4">
        <v>11.25</v>
      </c>
      <c r="D1671" s="1">
        <v>715</v>
      </c>
      <c r="E1671" s="1">
        <v>0</v>
      </c>
    </row>
    <row r="1672" spans="1:5" x14ac:dyDescent="0.25">
      <c r="A1672" s="1">
        <v>0</v>
      </c>
      <c r="B1672" s="1">
        <v>40</v>
      </c>
      <c r="C1672" s="4">
        <v>11.25</v>
      </c>
      <c r="D1672" s="1">
        <v>700</v>
      </c>
      <c r="E1672" s="1">
        <v>1</v>
      </c>
    </row>
    <row r="1673" spans="1:5" x14ac:dyDescent="0.25">
      <c r="A1673" s="1">
        <v>1</v>
      </c>
      <c r="B1673" s="1">
        <v>70</v>
      </c>
      <c r="C1673" s="4">
        <v>11.26</v>
      </c>
      <c r="D1673" s="1">
        <v>660</v>
      </c>
      <c r="E1673" s="1">
        <v>0</v>
      </c>
    </row>
    <row r="1674" spans="1:5" x14ac:dyDescent="0.25">
      <c r="A1674" s="1">
        <v>0</v>
      </c>
      <c r="B1674" s="1">
        <v>42</v>
      </c>
      <c r="C1674" s="4">
        <v>11.26</v>
      </c>
      <c r="D1674" s="1">
        <v>665</v>
      </c>
      <c r="E1674" s="1">
        <v>0</v>
      </c>
    </row>
    <row r="1675" spans="1:5" x14ac:dyDescent="0.25">
      <c r="A1675" s="1">
        <v>1</v>
      </c>
      <c r="B1675" s="1">
        <v>75</v>
      </c>
      <c r="C1675" s="4">
        <v>11.26</v>
      </c>
      <c r="D1675" s="1">
        <v>660</v>
      </c>
      <c r="E1675" s="1">
        <v>1</v>
      </c>
    </row>
    <row r="1676" spans="1:5" x14ac:dyDescent="0.25">
      <c r="A1676" s="1">
        <v>1</v>
      </c>
      <c r="B1676" s="1">
        <v>73</v>
      </c>
      <c r="C1676" s="4">
        <v>11.26</v>
      </c>
      <c r="D1676" s="1">
        <v>780</v>
      </c>
      <c r="E1676" s="1">
        <v>1</v>
      </c>
    </row>
    <row r="1677" spans="1:5" x14ac:dyDescent="0.25">
      <c r="A1677" s="1">
        <v>0</v>
      </c>
      <c r="B1677" s="1">
        <v>65</v>
      </c>
      <c r="C1677" s="4">
        <v>11.26</v>
      </c>
      <c r="D1677" s="1">
        <v>680</v>
      </c>
      <c r="E1677" s="1">
        <v>1</v>
      </c>
    </row>
    <row r="1678" spans="1:5" x14ac:dyDescent="0.25">
      <c r="A1678" s="1">
        <v>0</v>
      </c>
      <c r="B1678" s="1">
        <v>37</v>
      </c>
      <c r="C1678" s="4">
        <v>11.26</v>
      </c>
      <c r="D1678" s="1">
        <v>675</v>
      </c>
      <c r="E1678" s="1">
        <v>1</v>
      </c>
    </row>
    <row r="1679" spans="1:5" x14ac:dyDescent="0.25">
      <c r="A1679" s="1">
        <v>1</v>
      </c>
      <c r="B1679" s="1">
        <v>52</v>
      </c>
      <c r="C1679" s="4">
        <v>11.26</v>
      </c>
      <c r="D1679" s="1">
        <v>840</v>
      </c>
      <c r="E1679" s="1">
        <v>1</v>
      </c>
    </row>
    <row r="1680" spans="1:5" x14ac:dyDescent="0.25">
      <c r="A1680" s="1">
        <v>1</v>
      </c>
      <c r="B1680" s="1">
        <v>50</v>
      </c>
      <c r="C1680" s="4">
        <v>11.26</v>
      </c>
      <c r="D1680" s="1">
        <v>705</v>
      </c>
      <c r="E1680" s="1">
        <v>1</v>
      </c>
    </row>
    <row r="1681" spans="1:5" x14ac:dyDescent="0.25">
      <c r="A1681" s="1">
        <v>0</v>
      </c>
      <c r="B1681" s="1">
        <v>49</v>
      </c>
      <c r="C1681" s="4">
        <v>11.27</v>
      </c>
      <c r="D1681" s="1">
        <v>750</v>
      </c>
      <c r="E1681" s="1">
        <v>1</v>
      </c>
    </row>
    <row r="1682" spans="1:5" x14ac:dyDescent="0.25">
      <c r="A1682" s="1">
        <v>1</v>
      </c>
      <c r="B1682" s="1">
        <v>120</v>
      </c>
      <c r="C1682" s="4">
        <v>11.28</v>
      </c>
      <c r="D1682" s="1">
        <v>725</v>
      </c>
      <c r="E1682" s="1">
        <v>0</v>
      </c>
    </row>
    <row r="1683" spans="1:5" x14ac:dyDescent="0.25">
      <c r="A1683" s="1">
        <v>1</v>
      </c>
      <c r="B1683" s="1">
        <v>54.45</v>
      </c>
      <c r="C1683" s="4">
        <v>11.28</v>
      </c>
      <c r="D1683" s="1">
        <v>665</v>
      </c>
      <c r="E1683" s="1">
        <v>1</v>
      </c>
    </row>
    <row r="1684" spans="1:5" x14ac:dyDescent="0.25">
      <c r="A1684" s="1">
        <v>1</v>
      </c>
      <c r="B1684" s="1">
        <v>175</v>
      </c>
      <c r="C1684" s="4">
        <v>11.28</v>
      </c>
      <c r="D1684" s="1">
        <v>705</v>
      </c>
      <c r="E1684" s="1">
        <v>1</v>
      </c>
    </row>
    <row r="1685" spans="1:5" x14ac:dyDescent="0.25">
      <c r="A1685" s="1">
        <v>1</v>
      </c>
      <c r="B1685" s="1">
        <v>250</v>
      </c>
      <c r="C1685" s="4">
        <v>11.28</v>
      </c>
      <c r="D1685" s="1">
        <v>680</v>
      </c>
      <c r="E1685" s="1">
        <v>1</v>
      </c>
    </row>
    <row r="1686" spans="1:5" x14ac:dyDescent="0.25">
      <c r="A1686" s="1">
        <v>1</v>
      </c>
      <c r="B1686" s="1">
        <v>75</v>
      </c>
      <c r="C1686" s="4">
        <v>11.28</v>
      </c>
      <c r="D1686" s="1">
        <v>700</v>
      </c>
      <c r="E1686" s="1">
        <v>1</v>
      </c>
    </row>
    <row r="1687" spans="1:5" x14ac:dyDescent="0.25">
      <c r="A1687" s="1">
        <v>1</v>
      </c>
      <c r="B1687" s="1">
        <v>150</v>
      </c>
      <c r="C1687" s="4">
        <v>11.3</v>
      </c>
      <c r="D1687" s="1">
        <v>685</v>
      </c>
      <c r="E1687" s="1">
        <v>1</v>
      </c>
    </row>
    <row r="1688" spans="1:5" x14ac:dyDescent="0.25">
      <c r="A1688" s="1">
        <v>1</v>
      </c>
      <c r="B1688" s="1">
        <v>96</v>
      </c>
      <c r="C1688" s="4">
        <v>11.3</v>
      </c>
      <c r="D1688" s="1">
        <v>690</v>
      </c>
      <c r="E1688" s="1">
        <v>1</v>
      </c>
    </row>
    <row r="1689" spans="1:5" x14ac:dyDescent="0.25">
      <c r="A1689" s="1">
        <v>1</v>
      </c>
      <c r="B1689" s="1">
        <v>60</v>
      </c>
      <c r="C1689" s="4">
        <v>11.3</v>
      </c>
      <c r="D1689" s="1">
        <v>665</v>
      </c>
      <c r="E1689" s="1">
        <v>1</v>
      </c>
    </row>
    <row r="1690" spans="1:5" x14ac:dyDescent="0.25">
      <c r="A1690" s="1">
        <v>1</v>
      </c>
      <c r="B1690" s="1">
        <v>118</v>
      </c>
      <c r="C1690" s="4">
        <v>11.3</v>
      </c>
      <c r="D1690" s="1">
        <v>705</v>
      </c>
      <c r="E1690" s="1">
        <v>1</v>
      </c>
    </row>
    <row r="1691" spans="1:5" x14ac:dyDescent="0.25">
      <c r="A1691" s="1">
        <v>0</v>
      </c>
      <c r="B1691" s="1">
        <v>49.5</v>
      </c>
      <c r="C1691" s="4">
        <v>11.3</v>
      </c>
      <c r="D1691" s="1">
        <v>660</v>
      </c>
      <c r="E1691" s="1">
        <v>1</v>
      </c>
    </row>
    <row r="1692" spans="1:5" x14ac:dyDescent="0.25">
      <c r="A1692" s="1">
        <v>1</v>
      </c>
      <c r="B1692" s="1">
        <v>90</v>
      </c>
      <c r="C1692" s="4">
        <v>11.31</v>
      </c>
      <c r="D1692" s="1">
        <v>665</v>
      </c>
      <c r="E1692" s="1">
        <v>0</v>
      </c>
    </row>
    <row r="1693" spans="1:5" x14ac:dyDescent="0.25">
      <c r="A1693" s="1">
        <v>1</v>
      </c>
      <c r="B1693" s="1">
        <v>40</v>
      </c>
      <c r="C1693" s="4">
        <v>11.31</v>
      </c>
      <c r="D1693" s="1">
        <v>700</v>
      </c>
      <c r="E1693" s="1">
        <v>0</v>
      </c>
    </row>
    <row r="1694" spans="1:5" x14ac:dyDescent="0.25">
      <c r="A1694" s="1">
        <v>1</v>
      </c>
      <c r="B1694" s="1">
        <v>33</v>
      </c>
      <c r="C1694" s="4">
        <v>11.31</v>
      </c>
      <c r="D1694" s="1">
        <v>705</v>
      </c>
      <c r="E1694" s="1">
        <v>1</v>
      </c>
    </row>
    <row r="1695" spans="1:5" x14ac:dyDescent="0.25">
      <c r="A1695" s="1">
        <v>1</v>
      </c>
      <c r="B1695" s="1">
        <v>70</v>
      </c>
      <c r="C1695" s="4">
        <v>11.31</v>
      </c>
      <c r="D1695" s="1">
        <v>745</v>
      </c>
      <c r="E1695" s="1">
        <v>1</v>
      </c>
    </row>
    <row r="1696" spans="1:5" x14ac:dyDescent="0.25">
      <c r="A1696" s="1">
        <v>1</v>
      </c>
      <c r="B1696" s="1">
        <v>250</v>
      </c>
      <c r="C1696" s="4">
        <v>11.31</v>
      </c>
      <c r="D1696" s="1">
        <v>705</v>
      </c>
      <c r="E1696" s="1">
        <v>1</v>
      </c>
    </row>
    <row r="1697" spans="1:5" x14ac:dyDescent="0.25">
      <c r="A1697" s="1">
        <v>1</v>
      </c>
      <c r="B1697" s="1">
        <v>240</v>
      </c>
      <c r="C1697" s="4">
        <v>11.31</v>
      </c>
      <c r="D1697" s="1">
        <v>665</v>
      </c>
      <c r="E1697" s="1">
        <v>1</v>
      </c>
    </row>
    <row r="1698" spans="1:5" x14ac:dyDescent="0.25">
      <c r="A1698" s="1">
        <v>0</v>
      </c>
      <c r="B1698" s="1">
        <v>45</v>
      </c>
      <c r="C1698" s="4">
        <v>11.31</v>
      </c>
      <c r="D1698" s="1">
        <v>670</v>
      </c>
      <c r="E1698" s="1">
        <v>1</v>
      </c>
    </row>
    <row r="1699" spans="1:5" x14ac:dyDescent="0.25">
      <c r="A1699" s="1">
        <v>0</v>
      </c>
      <c r="B1699" s="1">
        <v>21.204000000000001</v>
      </c>
      <c r="C1699" s="4">
        <v>11.32</v>
      </c>
      <c r="D1699" s="1">
        <v>695</v>
      </c>
      <c r="E1699" s="1">
        <v>1</v>
      </c>
    </row>
    <row r="1700" spans="1:5" x14ac:dyDescent="0.25">
      <c r="A1700" s="1">
        <v>1</v>
      </c>
      <c r="B1700" s="1">
        <v>182</v>
      </c>
      <c r="C1700" s="4">
        <v>11.32</v>
      </c>
      <c r="D1700" s="1">
        <v>670</v>
      </c>
      <c r="E1700" s="1">
        <v>1</v>
      </c>
    </row>
    <row r="1701" spans="1:5" x14ac:dyDescent="0.25">
      <c r="A1701" s="1">
        <v>0</v>
      </c>
      <c r="B1701" s="1">
        <v>82</v>
      </c>
      <c r="C1701" s="4">
        <v>11.33</v>
      </c>
      <c r="D1701" s="1">
        <v>665</v>
      </c>
      <c r="E1701" s="1">
        <v>1</v>
      </c>
    </row>
    <row r="1702" spans="1:5" x14ac:dyDescent="0.25">
      <c r="A1702" s="1">
        <v>1</v>
      </c>
      <c r="B1702" s="1">
        <v>59.28</v>
      </c>
      <c r="C1702" s="4">
        <v>11.33</v>
      </c>
      <c r="D1702" s="1">
        <v>660</v>
      </c>
      <c r="E1702" s="1">
        <v>1</v>
      </c>
    </row>
    <row r="1703" spans="1:5" x14ac:dyDescent="0.25">
      <c r="A1703" s="1">
        <v>0</v>
      </c>
      <c r="B1703" s="1">
        <v>84</v>
      </c>
      <c r="C1703" s="4">
        <v>11.34</v>
      </c>
      <c r="D1703" s="1">
        <v>680</v>
      </c>
      <c r="E1703" s="1">
        <v>0</v>
      </c>
    </row>
    <row r="1704" spans="1:5" x14ac:dyDescent="0.25">
      <c r="A1704" s="1">
        <v>0</v>
      </c>
      <c r="B1704" s="1">
        <v>42</v>
      </c>
      <c r="C1704" s="4">
        <v>11.34</v>
      </c>
      <c r="D1704" s="1">
        <v>680</v>
      </c>
      <c r="E1704" s="1">
        <v>1</v>
      </c>
    </row>
    <row r="1705" spans="1:5" x14ac:dyDescent="0.25">
      <c r="A1705" s="1">
        <v>0</v>
      </c>
      <c r="B1705" s="1">
        <v>105</v>
      </c>
      <c r="C1705" s="4">
        <v>11.34</v>
      </c>
      <c r="D1705" s="1">
        <v>700</v>
      </c>
      <c r="E1705" s="1">
        <v>1</v>
      </c>
    </row>
    <row r="1706" spans="1:5" x14ac:dyDescent="0.25">
      <c r="A1706" s="1">
        <v>1</v>
      </c>
      <c r="B1706" s="1">
        <v>131.30000000000001</v>
      </c>
      <c r="C1706" s="4">
        <v>11.35</v>
      </c>
      <c r="D1706" s="1">
        <v>695</v>
      </c>
      <c r="E1706" s="1">
        <v>0</v>
      </c>
    </row>
    <row r="1707" spans="1:5" x14ac:dyDescent="0.25">
      <c r="A1707" s="1">
        <v>1</v>
      </c>
      <c r="B1707" s="1">
        <v>46</v>
      </c>
      <c r="C1707" s="4">
        <v>11.35</v>
      </c>
      <c r="D1707" s="1">
        <v>680</v>
      </c>
      <c r="E1707" s="1">
        <v>1</v>
      </c>
    </row>
    <row r="1708" spans="1:5" x14ac:dyDescent="0.25">
      <c r="A1708" s="1">
        <v>1</v>
      </c>
      <c r="B1708" s="1">
        <v>116</v>
      </c>
      <c r="C1708" s="4">
        <v>11.35</v>
      </c>
      <c r="D1708" s="1">
        <v>705</v>
      </c>
      <c r="E1708" s="1">
        <v>1</v>
      </c>
    </row>
    <row r="1709" spans="1:5" x14ac:dyDescent="0.25">
      <c r="A1709" s="1">
        <v>0</v>
      </c>
      <c r="B1709" s="1">
        <v>50</v>
      </c>
      <c r="C1709" s="4">
        <v>11.35</v>
      </c>
      <c r="D1709" s="1">
        <v>695</v>
      </c>
      <c r="E1709" s="1">
        <v>1</v>
      </c>
    </row>
    <row r="1710" spans="1:5" x14ac:dyDescent="0.25">
      <c r="A1710" s="1">
        <v>0</v>
      </c>
      <c r="B1710" s="1">
        <v>59</v>
      </c>
      <c r="C1710" s="4">
        <v>11.35</v>
      </c>
      <c r="D1710" s="1">
        <v>665</v>
      </c>
      <c r="E1710" s="1">
        <v>1</v>
      </c>
    </row>
    <row r="1711" spans="1:5" x14ac:dyDescent="0.25">
      <c r="A1711" s="1">
        <v>1</v>
      </c>
      <c r="B1711" s="1">
        <v>45</v>
      </c>
      <c r="C1711" s="4">
        <v>11.36</v>
      </c>
      <c r="D1711" s="1">
        <v>665</v>
      </c>
      <c r="E1711" s="1">
        <v>0</v>
      </c>
    </row>
    <row r="1712" spans="1:5" x14ac:dyDescent="0.25">
      <c r="A1712" s="1">
        <v>1</v>
      </c>
      <c r="B1712" s="1">
        <v>59.246000000000002</v>
      </c>
      <c r="C1712" s="4">
        <v>11.36</v>
      </c>
      <c r="D1712" s="1">
        <v>690</v>
      </c>
      <c r="E1712" s="1">
        <v>1</v>
      </c>
    </row>
    <row r="1713" spans="1:5" x14ac:dyDescent="0.25">
      <c r="A1713" s="1">
        <v>1</v>
      </c>
      <c r="B1713" s="1">
        <v>100</v>
      </c>
      <c r="C1713" s="4">
        <v>11.36</v>
      </c>
      <c r="D1713" s="1">
        <v>670</v>
      </c>
      <c r="E1713" s="1">
        <v>1</v>
      </c>
    </row>
    <row r="1714" spans="1:5" x14ac:dyDescent="0.25">
      <c r="A1714" s="1">
        <v>1</v>
      </c>
      <c r="B1714" s="1">
        <v>63.668999999999997</v>
      </c>
      <c r="C1714" s="4">
        <v>11.37</v>
      </c>
      <c r="D1714" s="1">
        <v>675</v>
      </c>
      <c r="E1714" s="1">
        <v>1</v>
      </c>
    </row>
    <row r="1715" spans="1:5" x14ac:dyDescent="0.25">
      <c r="A1715" s="1">
        <v>1</v>
      </c>
      <c r="B1715" s="1">
        <v>55</v>
      </c>
      <c r="C1715" s="4">
        <v>11.37</v>
      </c>
      <c r="D1715" s="1">
        <v>700</v>
      </c>
      <c r="E1715" s="1">
        <v>1</v>
      </c>
    </row>
    <row r="1716" spans="1:5" x14ac:dyDescent="0.25">
      <c r="A1716" s="1">
        <v>0</v>
      </c>
      <c r="B1716" s="1">
        <v>55</v>
      </c>
      <c r="C1716" s="4">
        <v>11.37</v>
      </c>
      <c r="D1716" s="1">
        <v>665</v>
      </c>
      <c r="E1716" s="1">
        <v>1</v>
      </c>
    </row>
    <row r="1717" spans="1:5" x14ac:dyDescent="0.25">
      <c r="A1717" s="1">
        <v>1</v>
      </c>
      <c r="B1717" s="1">
        <v>750</v>
      </c>
      <c r="C1717" s="4">
        <v>11.38</v>
      </c>
      <c r="D1717" s="1">
        <v>700</v>
      </c>
      <c r="E1717" s="1">
        <v>1</v>
      </c>
    </row>
    <row r="1718" spans="1:5" x14ac:dyDescent="0.25">
      <c r="A1718" s="1">
        <v>1</v>
      </c>
      <c r="B1718" s="1">
        <v>45</v>
      </c>
      <c r="C1718" s="4">
        <v>11.38</v>
      </c>
      <c r="D1718" s="1">
        <v>710</v>
      </c>
      <c r="E1718" s="1">
        <v>1</v>
      </c>
    </row>
    <row r="1719" spans="1:5" x14ac:dyDescent="0.25">
      <c r="A1719" s="1">
        <v>1</v>
      </c>
      <c r="B1719" s="1">
        <v>89</v>
      </c>
      <c r="C1719" s="4">
        <v>11.38</v>
      </c>
      <c r="D1719" s="1">
        <v>730</v>
      </c>
      <c r="E1719" s="1">
        <v>1</v>
      </c>
    </row>
    <row r="1720" spans="1:5" x14ac:dyDescent="0.25">
      <c r="A1720" s="1">
        <v>1</v>
      </c>
      <c r="B1720" s="1">
        <v>109</v>
      </c>
      <c r="C1720" s="4">
        <v>11.38</v>
      </c>
      <c r="D1720" s="1">
        <v>670</v>
      </c>
      <c r="E1720" s="1">
        <v>1</v>
      </c>
    </row>
    <row r="1721" spans="1:5" x14ac:dyDescent="0.25">
      <c r="A1721" s="1">
        <v>1</v>
      </c>
      <c r="B1721" s="1">
        <v>100</v>
      </c>
      <c r="C1721" s="4">
        <v>11.39</v>
      </c>
      <c r="D1721" s="1">
        <v>705</v>
      </c>
      <c r="E1721" s="1">
        <v>1</v>
      </c>
    </row>
    <row r="1722" spans="1:5" x14ac:dyDescent="0.25">
      <c r="A1722" s="1">
        <v>1</v>
      </c>
      <c r="B1722" s="1">
        <v>150</v>
      </c>
      <c r="C1722" s="4">
        <v>11.39</v>
      </c>
      <c r="D1722" s="1">
        <v>720</v>
      </c>
      <c r="E1722" s="1">
        <v>1</v>
      </c>
    </row>
    <row r="1723" spans="1:5" x14ac:dyDescent="0.25">
      <c r="A1723" s="1">
        <v>0</v>
      </c>
      <c r="B1723" s="1">
        <v>75</v>
      </c>
      <c r="C1723" s="4">
        <v>11.39</v>
      </c>
      <c r="D1723" s="1">
        <v>685</v>
      </c>
      <c r="E1723" s="1">
        <v>1</v>
      </c>
    </row>
    <row r="1724" spans="1:5" x14ac:dyDescent="0.25">
      <c r="A1724" s="1">
        <v>0</v>
      </c>
      <c r="B1724" s="1">
        <v>37</v>
      </c>
      <c r="C1724" s="4">
        <v>11.39</v>
      </c>
      <c r="D1724" s="1">
        <v>680</v>
      </c>
      <c r="E1724" s="1">
        <v>1</v>
      </c>
    </row>
    <row r="1725" spans="1:5" x14ac:dyDescent="0.25">
      <c r="A1725" s="1">
        <v>0</v>
      </c>
      <c r="B1725" s="1">
        <v>100</v>
      </c>
      <c r="C1725" s="4">
        <v>11.4</v>
      </c>
      <c r="D1725" s="1">
        <v>660</v>
      </c>
      <c r="E1725" s="1">
        <v>1</v>
      </c>
    </row>
    <row r="1726" spans="1:5" x14ac:dyDescent="0.25">
      <c r="A1726" s="1">
        <v>1</v>
      </c>
      <c r="B1726" s="1">
        <v>56.1</v>
      </c>
      <c r="C1726" s="4">
        <v>11.4</v>
      </c>
      <c r="D1726" s="1">
        <v>690</v>
      </c>
      <c r="E1726" s="1">
        <v>1</v>
      </c>
    </row>
    <row r="1727" spans="1:5" x14ac:dyDescent="0.25">
      <c r="A1727" s="1">
        <v>1</v>
      </c>
      <c r="B1727" s="1">
        <v>145</v>
      </c>
      <c r="C1727" s="4">
        <v>11.4</v>
      </c>
      <c r="D1727" s="1">
        <v>680</v>
      </c>
      <c r="E1727" s="1">
        <v>1</v>
      </c>
    </row>
    <row r="1728" spans="1:5" x14ac:dyDescent="0.25">
      <c r="A1728" s="1">
        <v>0</v>
      </c>
      <c r="B1728" s="1">
        <v>90</v>
      </c>
      <c r="C1728" s="4">
        <v>11.4</v>
      </c>
      <c r="D1728" s="1">
        <v>700</v>
      </c>
      <c r="E1728" s="1">
        <v>1</v>
      </c>
    </row>
    <row r="1729" spans="1:5" x14ac:dyDescent="0.25">
      <c r="A1729" s="1">
        <v>0</v>
      </c>
      <c r="B1729" s="1">
        <v>60</v>
      </c>
      <c r="C1729" s="4">
        <v>11.4</v>
      </c>
      <c r="D1729" s="1">
        <v>680</v>
      </c>
      <c r="E1729" s="1">
        <v>1</v>
      </c>
    </row>
    <row r="1730" spans="1:5" x14ac:dyDescent="0.25">
      <c r="A1730" s="1">
        <v>1</v>
      </c>
      <c r="B1730" s="1">
        <v>125</v>
      </c>
      <c r="C1730" s="4">
        <v>11.42</v>
      </c>
      <c r="D1730" s="1">
        <v>710</v>
      </c>
      <c r="E1730" s="1">
        <v>1</v>
      </c>
    </row>
    <row r="1731" spans="1:5" x14ac:dyDescent="0.25">
      <c r="A1731" s="1">
        <v>0</v>
      </c>
      <c r="B1731" s="1">
        <v>47.5</v>
      </c>
      <c r="C1731" s="4">
        <v>11.42</v>
      </c>
      <c r="D1731" s="1">
        <v>670</v>
      </c>
      <c r="E1731" s="1">
        <v>1</v>
      </c>
    </row>
    <row r="1732" spans="1:5" x14ac:dyDescent="0.25">
      <c r="A1732" s="1">
        <v>1</v>
      </c>
      <c r="B1732" s="1">
        <v>85</v>
      </c>
      <c r="C1732" s="4">
        <v>11.42</v>
      </c>
      <c r="D1732" s="1">
        <v>685</v>
      </c>
      <c r="E1732" s="1">
        <v>1</v>
      </c>
    </row>
    <row r="1733" spans="1:5" x14ac:dyDescent="0.25">
      <c r="A1733" s="1">
        <v>1</v>
      </c>
      <c r="B1733" s="1">
        <v>70</v>
      </c>
      <c r="C1733" s="4">
        <v>11.43</v>
      </c>
      <c r="D1733" s="1">
        <v>775</v>
      </c>
      <c r="E1733" s="1">
        <v>1</v>
      </c>
    </row>
    <row r="1734" spans="1:5" x14ac:dyDescent="0.25">
      <c r="A1734" s="1">
        <v>1</v>
      </c>
      <c r="B1734" s="1">
        <v>91</v>
      </c>
      <c r="C1734" s="4">
        <v>11.43</v>
      </c>
      <c r="D1734" s="1">
        <v>680</v>
      </c>
      <c r="E1734" s="1">
        <v>1</v>
      </c>
    </row>
    <row r="1735" spans="1:5" x14ac:dyDescent="0.25">
      <c r="A1735" s="1">
        <v>1</v>
      </c>
      <c r="B1735" s="1">
        <v>160</v>
      </c>
      <c r="C1735" s="4">
        <v>11.43</v>
      </c>
      <c r="D1735" s="1">
        <v>690</v>
      </c>
      <c r="E1735" s="1">
        <v>1</v>
      </c>
    </row>
    <row r="1736" spans="1:5" x14ac:dyDescent="0.25">
      <c r="A1736" s="1">
        <v>1</v>
      </c>
      <c r="B1736" s="1">
        <v>46</v>
      </c>
      <c r="C1736" s="4">
        <v>11.43</v>
      </c>
      <c r="D1736" s="1">
        <v>660</v>
      </c>
      <c r="E1736" s="1">
        <v>1</v>
      </c>
    </row>
    <row r="1737" spans="1:5" x14ac:dyDescent="0.25">
      <c r="A1737" s="1">
        <v>1</v>
      </c>
      <c r="B1737" s="1">
        <v>72</v>
      </c>
      <c r="C1737" s="4">
        <v>11.43</v>
      </c>
      <c r="D1737" s="1">
        <v>700</v>
      </c>
      <c r="E1737" s="1">
        <v>1</v>
      </c>
    </row>
    <row r="1738" spans="1:5" x14ac:dyDescent="0.25">
      <c r="A1738" s="1">
        <v>1</v>
      </c>
      <c r="B1738" s="1">
        <v>110</v>
      </c>
      <c r="C1738" s="4">
        <v>11.44</v>
      </c>
      <c r="D1738" s="1">
        <v>720</v>
      </c>
      <c r="E1738" s="1">
        <v>1</v>
      </c>
    </row>
    <row r="1739" spans="1:5" x14ac:dyDescent="0.25">
      <c r="A1739" s="1">
        <v>0</v>
      </c>
      <c r="B1739" s="1">
        <v>71</v>
      </c>
      <c r="C1739" s="4">
        <v>11.44</v>
      </c>
      <c r="D1739" s="1">
        <v>670</v>
      </c>
      <c r="E1739" s="1">
        <v>1</v>
      </c>
    </row>
    <row r="1740" spans="1:5" x14ac:dyDescent="0.25">
      <c r="A1740" s="1">
        <v>0</v>
      </c>
      <c r="B1740" s="1">
        <v>48</v>
      </c>
      <c r="C1740" s="4">
        <v>11.44</v>
      </c>
      <c r="D1740" s="1">
        <v>675</v>
      </c>
      <c r="E1740" s="1">
        <v>1</v>
      </c>
    </row>
    <row r="1741" spans="1:5" x14ac:dyDescent="0.25">
      <c r="A1741" s="1">
        <v>1</v>
      </c>
      <c r="B1741" s="1">
        <v>58.1</v>
      </c>
      <c r="C1741" s="4">
        <v>11.44</v>
      </c>
      <c r="D1741" s="1">
        <v>710</v>
      </c>
      <c r="E1741" s="1">
        <v>1</v>
      </c>
    </row>
    <row r="1742" spans="1:5" x14ac:dyDescent="0.25">
      <c r="A1742" s="1">
        <v>1</v>
      </c>
      <c r="B1742" s="1">
        <v>60</v>
      </c>
      <c r="C1742" s="4">
        <v>11.44</v>
      </c>
      <c r="D1742" s="1">
        <v>735</v>
      </c>
      <c r="E1742" s="1">
        <v>1</v>
      </c>
    </row>
    <row r="1743" spans="1:5" x14ac:dyDescent="0.25">
      <c r="A1743" s="1">
        <v>1</v>
      </c>
      <c r="B1743" s="1">
        <v>142</v>
      </c>
      <c r="C1743" s="4">
        <v>11.45</v>
      </c>
      <c r="D1743" s="1">
        <v>690</v>
      </c>
      <c r="E1743" s="1">
        <v>0</v>
      </c>
    </row>
    <row r="1744" spans="1:5" x14ac:dyDescent="0.25">
      <c r="A1744" s="1">
        <v>1</v>
      </c>
      <c r="B1744" s="1">
        <v>52</v>
      </c>
      <c r="C1744" s="4">
        <v>11.45</v>
      </c>
      <c r="D1744" s="1">
        <v>680</v>
      </c>
      <c r="E1744" s="1">
        <v>1</v>
      </c>
    </row>
    <row r="1745" spans="1:5" x14ac:dyDescent="0.25">
      <c r="A1745" s="1">
        <v>0</v>
      </c>
      <c r="B1745" s="1">
        <v>150</v>
      </c>
      <c r="C1745" s="4">
        <v>11.45</v>
      </c>
      <c r="D1745" s="1">
        <v>700</v>
      </c>
      <c r="E1745" s="1">
        <v>1</v>
      </c>
    </row>
    <row r="1746" spans="1:5" x14ac:dyDescent="0.25">
      <c r="A1746" s="1">
        <v>0</v>
      </c>
      <c r="B1746" s="1">
        <v>44</v>
      </c>
      <c r="C1746" s="4">
        <v>11.46</v>
      </c>
      <c r="D1746" s="1">
        <v>660</v>
      </c>
      <c r="E1746" s="1">
        <v>1</v>
      </c>
    </row>
    <row r="1747" spans="1:5" x14ac:dyDescent="0.25">
      <c r="A1747" s="1">
        <v>1</v>
      </c>
      <c r="B1747" s="1">
        <v>25.645</v>
      </c>
      <c r="C1747" s="4">
        <v>11.46</v>
      </c>
      <c r="D1747" s="1">
        <v>715</v>
      </c>
      <c r="E1747" s="1">
        <v>1</v>
      </c>
    </row>
    <row r="1748" spans="1:5" x14ac:dyDescent="0.25">
      <c r="A1748" s="1">
        <v>0</v>
      </c>
      <c r="B1748" s="1">
        <v>33</v>
      </c>
      <c r="C1748" s="4">
        <v>11.46</v>
      </c>
      <c r="D1748" s="1">
        <v>685</v>
      </c>
      <c r="E1748" s="1">
        <v>1</v>
      </c>
    </row>
    <row r="1749" spans="1:5" x14ac:dyDescent="0.25">
      <c r="A1749" s="1">
        <v>1</v>
      </c>
      <c r="B1749" s="1">
        <v>85</v>
      </c>
      <c r="C1749" s="4">
        <v>11.46</v>
      </c>
      <c r="D1749" s="1">
        <v>695</v>
      </c>
      <c r="E1749" s="1">
        <v>1</v>
      </c>
    </row>
    <row r="1750" spans="1:5" x14ac:dyDescent="0.25">
      <c r="A1750" s="1">
        <v>1</v>
      </c>
      <c r="B1750" s="1">
        <v>58</v>
      </c>
      <c r="C1750" s="4">
        <v>11.46</v>
      </c>
      <c r="D1750" s="1">
        <v>700</v>
      </c>
      <c r="E1750" s="1">
        <v>1</v>
      </c>
    </row>
    <row r="1751" spans="1:5" x14ac:dyDescent="0.25">
      <c r="A1751" s="1">
        <v>1</v>
      </c>
      <c r="B1751" s="1">
        <v>140</v>
      </c>
      <c r="C1751" s="4">
        <v>11.46</v>
      </c>
      <c r="D1751" s="1">
        <v>660</v>
      </c>
      <c r="E1751" s="1">
        <v>1</v>
      </c>
    </row>
    <row r="1752" spans="1:5" x14ac:dyDescent="0.25">
      <c r="A1752" s="1">
        <v>0</v>
      </c>
      <c r="B1752" s="1">
        <v>37.72</v>
      </c>
      <c r="C1752" s="4">
        <v>11.48</v>
      </c>
      <c r="D1752" s="1">
        <v>685</v>
      </c>
      <c r="E1752" s="1">
        <v>0</v>
      </c>
    </row>
    <row r="1753" spans="1:5" x14ac:dyDescent="0.25">
      <c r="A1753" s="1">
        <v>1</v>
      </c>
      <c r="B1753" s="1">
        <v>135</v>
      </c>
      <c r="C1753" s="4">
        <v>11.48</v>
      </c>
      <c r="D1753" s="1">
        <v>685</v>
      </c>
      <c r="E1753" s="1">
        <v>1</v>
      </c>
    </row>
    <row r="1754" spans="1:5" x14ac:dyDescent="0.25">
      <c r="A1754" s="1">
        <v>1</v>
      </c>
      <c r="B1754" s="1">
        <v>76</v>
      </c>
      <c r="C1754" s="4">
        <v>11.48</v>
      </c>
      <c r="D1754" s="1">
        <v>665</v>
      </c>
      <c r="E1754" s="1">
        <v>1</v>
      </c>
    </row>
    <row r="1755" spans="1:5" x14ac:dyDescent="0.25">
      <c r="A1755" s="1">
        <v>0</v>
      </c>
      <c r="B1755" s="1">
        <v>250</v>
      </c>
      <c r="C1755" s="4">
        <v>11.48</v>
      </c>
      <c r="D1755" s="1">
        <v>660</v>
      </c>
      <c r="E1755" s="1">
        <v>1</v>
      </c>
    </row>
    <row r="1756" spans="1:5" x14ac:dyDescent="0.25">
      <c r="A1756" s="1">
        <v>1</v>
      </c>
      <c r="B1756" s="1">
        <v>21</v>
      </c>
      <c r="C1756" s="4">
        <v>11.49</v>
      </c>
      <c r="D1756" s="1">
        <v>680</v>
      </c>
      <c r="E1756" s="1">
        <v>0</v>
      </c>
    </row>
    <row r="1757" spans="1:5" x14ac:dyDescent="0.25">
      <c r="A1757" s="1">
        <v>1</v>
      </c>
      <c r="B1757" s="1">
        <v>70</v>
      </c>
      <c r="C1757" s="4">
        <v>11.49</v>
      </c>
      <c r="D1757" s="1">
        <v>690</v>
      </c>
      <c r="E1757" s="1">
        <v>1</v>
      </c>
    </row>
    <row r="1758" spans="1:5" x14ac:dyDescent="0.25">
      <c r="A1758" s="1">
        <v>0</v>
      </c>
      <c r="B1758" s="1">
        <v>35</v>
      </c>
      <c r="C1758" s="4">
        <v>11.49</v>
      </c>
      <c r="D1758" s="1">
        <v>660</v>
      </c>
      <c r="E1758" s="1">
        <v>1</v>
      </c>
    </row>
    <row r="1759" spans="1:5" x14ac:dyDescent="0.25">
      <c r="A1759" s="1">
        <v>1</v>
      </c>
      <c r="B1759" s="1">
        <v>91</v>
      </c>
      <c r="C1759" s="4">
        <v>11.49</v>
      </c>
      <c r="D1759" s="1">
        <v>690</v>
      </c>
      <c r="E1759" s="1">
        <v>1</v>
      </c>
    </row>
    <row r="1760" spans="1:5" x14ac:dyDescent="0.25">
      <c r="A1760" s="1">
        <v>1</v>
      </c>
      <c r="B1760" s="1">
        <v>54</v>
      </c>
      <c r="C1760" s="4">
        <v>11.49</v>
      </c>
      <c r="D1760" s="1">
        <v>675</v>
      </c>
      <c r="E1760" s="1">
        <v>1</v>
      </c>
    </row>
    <row r="1761" spans="1:5" x14ac:dyDescent="0.25">
      <c r="A1761" s="1">
        <v>0</v>
      </c>
      <c r="B1761" s="1">
        <v>47</v>
      </c>
      <c r="C1761" s="4">
        <v>11.49</v>
      </c>
      <c r="D1761" s="1">
        <v>660</v>
      </c>
      <c r="E1761" s="1">
        <v>1</v>
      </c>
    </row>
    <row r="1762" spans="1:5" x14ac:dyDescent="0.25">
      <c r="A1762" s="1">
        <v>0</v>
      </c>
      <c r="B1762" s="1">
        <v>55</v>
      </c>
      <c r="C1762" s="4">
        <v>11.5</v>
      </c>
      <c r="D1762" s="1">
        <v>755</v>
      </c>
      <c r="E1762" s="1">
        <v>1</v>
      </c>
    </row>
    <row r="1763" spans="1:5" x14ac:dyDescent="0.25">
      <c r="A1763" s="1">
        <v>1</v>
      </c>
      <c r="B1763" s="1">
        <v>80</v>
      </c>
      <c r="C1763" s="4">
        <v>11.51</v>
      </c>
      <c r="D1763" s="1">
        <v>660</v>
      </c>
      <c r="E1763" s="1">
        <v>1</v>
      </c>
    </row>
    <row r="1764" spans="1:5" x14ac:dyDescent="0.25">
      <c r="A1764" s="1">
        <v>1</v>
      </c>
      <c r="B1764" s="1">
        <v>107</v>
      </c>
      <c r="C1764" s="4">
        <v>11.51</v>
      </c>
      <c r="D1764" s="1">
        <v>695</v>
      </c>
      <c r="E1764" s="1">
        <v>1</v>
      </c>
    </row>
    <row r="1765" spans="1:5" x14ac:dyDescent="0.25">
      <c r="A1765" s="1">
        <v>1</v>
      </c>
      <c r="B1765" s="1">
        <v>80</v>
      </c>
      <c r="C1765" s="4">
        <v>11.52</v>
      </c>
      <c r="D1765" s="1">
        <v>665</v>
      </c>
      <c r="E1765" s="1">
        <v>0</v>
      </c>
    </row>
    <row r="1766" spans="1:5" x14ac:dyDescent="0.25">
      <c r="A1766" s="1">
        <v>0</v>
      </c>
      <c r="B1766" s="1">
        <v>30</v>
      </c>
      <c r="C1766" s="4">
        <v>11.52</v>
      </c>
      <c r="D1766" s="1">
        <v>660</v>
      </c>
      <c r="E1766" s="1">
        <v>0</v>
      </c>
    </row>
    <row r="1767" spans="1:5" x14ac:dyDescent="0.25">
      <c r="A1767" s="1">
        <v>1</v>
      </c>
      <c r="B1767" s="1">
        <v>45</v>
      </c>
      <c r="C1767" s="4">
        <v>11.52</v>
      </c>
      <c r="D1767" s="1">
        <v>810</v>
      </c>
      <c r="E1767" s="1">
        <v>1</v>
      </c>
    </row>
    <row r="1768" spans="1:5" x14ac:dyDescent="0.25">
      <c r="A1768" s="1">
        <v>1</v>
      </c>
      <c r="B1768" s="1">
        <v>60</v>
      </c>
      <c r="C1768" s="4">
        <v>11.52</v>
      </c>
      <c r="D1768" s="1">
        <v>665</v>
      </c>
      <c r="E1768" s="1">
        <v>1</v>
      </c>
    </row>
    <row r="1769" spans="1:5" x14ac:dyDescent="0.25">
      <c r="A1769" s="1">
        <v>1</v>
      </c>
      <c r="B1769" s="1">
        <v>90</v>
      </c>
      <c r="C1769" s="4">
        <v>11.53</v>
      </c>
      <c r="D1769" s="1">
        <v>715</v>
      </c>
      <c r="E1769" s="1">
        <v>1</v>
      </c>
    </row>
    <row r="1770" spans="1:5" x14ac:dyDescent="0.25">
      <c r="A1770" s="1">
        <v>0</v>
      </c>
      <c r="B1770" s="1">
        <v>72</v>
      </c>
      <c r="C1770" s="4">
        <v>11.53</v>
      </c>
      <c r="D1770" s="1">
        <v>660</v>
      </c>
      <c r="E1770" s="1">
        <v>1</v>
      </c>
    </row>
    <row r="1771" spans="1:5" x14ac:dyDescent="0.25">
      <c r="A1771" s="1">
        <v>1</v>
      </c>
      <c r="B1771" s="1">
        <v>70</v>
      </c>
      <c r="C1771" s="4">
        <v>11.54</v>
      </c>
      <c r="D1771" s="1">
        <v>685</v>
      </c>
      <c r="E1771" s="1">
        <v>1</v>
      </c>
    </row>
    <row r="1772" spans="1:5" x14ac:dyDescent="0.25">
      <c r="A1772" s="1">
        <v>1</v>
      </c>
      <c r="B1772" s="1">
        <v>60</v>
      </c>
      <c r="C1772" s="4">
        <v>11.54</v>
      </c>
      <c r="D1772" s="1">
        <v>675</v>
      </c>
      <c r="E1772" s="1">
        <v>1</v>
      </c>
    </row>
    <row r="1773" spans="1:5" x14ac:dyDescent="0.25">
      <c r="A1773" s="1">
        <v>0</v>
      </c>
      <c r="B1773" s="1">
        <v>70</v>
      </c>
      <c r="C1773" s="4">
        <v>11.54</v>
      </c>
      <c r="D1773" s="1">
        <v>730</v>
      </c>
      <c r="E1773" s="1">
        <v>1</v>
      </c>
    </row>
    <row r="1774" spans="1:5" x14ac:dyDescent="0.25">
      <c r="A1774" s="1">
        <v>0</v>
      </c>
      <c r="B1774" s="1">
        <v>88</v>
      </c>
      <c r="C1774" s="4">
        <v>11.55</v>
      </c>
      <c r="D1774" s="1">
        <v>675</v>
      </c>
      <c r="E1774" s="1">
        <v>1</v>
      </c>
    </row>
    <row r="1775" spans="1:5" x14ac:dyDescent="0.25">
      <c r="A1775" s="1">
        <v>1</v>
      </c>
      <c r="B1775" s="1">
        <v>145</v>
      </c>
      <c r="C1775" s="4">
        <v>11.55</v>
      </c>
      <c r="D1775" s="1">
        <v>675</v>
      </c>
      <c r="E1775" s="1">
        <v>1</v>
      </c>
    </row>
    <row r="1776" spans="1:5" x14ac:dyDescent="0.25">
      <c r="A1776" s="1">
        <v>1</v>
      </c>
      <c r="B1776" s="1">
        <v>240</v>
      </c>
      <c r="C1776" s="4">
        <v>11.55</v>
      </c>
      <c r="D1776" s="1">
        <v>705</v>
      </c>
      <c r="E1776" s="1">
        <v>1</v>
      </c>
    </row>
    <row r="1777" spans="1:5" x14ac:dyDescent="0.25">
      <c r="A1777" s="1">
        <v>0</v>
      </c>
      <c r="B1777" s="1">
        <v>210</v>
      </c>
      <c r="C1777" s="4">
        <v>11.55</v>
      </c>
      <c r="D1777" s="1">
        <v>690</v>
      </c>
      <c r="E1777" s="1">
        <v>1</v>
      </c>
    </row>
    <row r="1778" spans="1:5" x14ac:dyDescent="0.25">
      <c r="A1778" s="1">
        <v>0</v>
      </c>
      <c r="B1778" s="1">
        <v>45</v>
      </c>
      <c r="C1778" s="4">
        <v>11.55</v>
      </c>
      <c r="D1778" s="1">
        <v>665</v>
      </c>
      <c r="E1778" s="1">
        <v>1</v>
      </c>
    </row>
    <row r="1779" spans="1:5" x14ac:dyDescent="0.25">
      <c r="A1779" s="1">
        <v>1</v>
      </c>
      <c r="B1779" s="1">
        <v>40</v>
      </c>
      <c r="C1779" s="4">
        <v>11.55</v>
      </c>
      <c r="D1779" s="1">
        <v>750</v>
      </c>
      <c r="E1779" s="1">
        <v>1</v>
      </c>
    </row>
    <row r="1780" spans="1:5" x14ac:dyDescent="0.25">
      <c r="A1780" s="1">
        <v>0</v>
      </c>
      <c r="B1780" s="1">
        <v>127</v>
      </c>
      <c r="C1780" s="4">
        <v>11.56</v>
      </c>
      <c r="D1780" s="1">
        <v>730</v>
      </c>
      <c r="E1780" s="1">
        <v>1</v>
      </c>
    </row>
    <row r="1781" spans="1:5" x14ac:dyDescent="0.25">
      <c r="A1781" s="1">
        <v>0</v>
      </c>
      <c r="B1781" s="1">
        <v>75</v>
      </c>
      <c r="C1781" s="4">
        <v>11.57</v>
      </c>
      <c r="D1781" s="1">
        <v>695</v>
      </c>
      <c r="E1781" s="1">
        <v>0</v>
      </c>
    </row>
    <row r="1782" spans="1:5" x14ac:dyDescent="0.25">
      <c r="A1782" s="1">
        <v>1</v>
      </c>
      <c r="B1782" s="1">
        <v>91</v>
      </c>
      <c r="C1782" s="4">
        <v>11.57</v>
      </c>
      <c r="D1782" s="1">
        <v>660</v>
      </c>
      <c r="E1782" s="1">
        <v>1</v>
      </c>
    </row>
    <row r="1783" spans="1:5" x14ac:dyDescent="0.25">
      <c r="A1783" s="1">
        <v>1</v>
      </c>
      <c r="B1783" s="1">
        <v>115</v>
      </c>
      <c r="C1783" s="4">
        <v>11.58</v>
      </c>
      <c r="D1783" s="1">
        <v>685</v>
      </c>
      <c r="E1783" s="1">
        <v>0</v>
      </c>
    </row>
    <row r="1784" spans="1:5" x14ac:dyDescent="0.25">
      <c r="A1784" s="1">
        <v>1</v>
      </c>
      <c r="B1784" s="1">
        <v>64.400000000000006</v>
      </c>
      <c r="C1784" s="4">
        <v>11.58</v>
      </c>
      <c r="D1784" s="1">
        <v>670</v>
      </c>
      <c r="E1784" s="1">
        <v>1</v>
      </c>
    </row>
    <row r="1785" spans="1:5" x14ac:dyDescent="0.25">
      <c r="A1785" s="1">
        <v>1</v>
      </c>
      <c r="B1785" s="1">
        <v>95</v>
      </c>
      <c r="C1785" s="4">
        <v>11.58</v>
      </c>
      <c r="D1785" s="1">
        <v>680</v>
      </c>
      <c r="E1785" s="1">
        <v>1</v>
      </c>
    </row>
    <row r="1786" spans="1:5" x14ac:dyDescent="0.25">
      <c r="A1786" s="1">
        <v>1</v>
      </c>
      <c r="B1786" s="1">
        <v>40</v>
      </c>
      <c r="C1786" s="4">
        <v>11.58</v>
      </c>
      <c r="D1786" s="1">
        <v>675</v>
      </c>
      <c r="E1786" s="1">
        <v>1</v>
      </c>
    </row>
    <row r="1787" spans="1:5" x14ac:dyDescent="0.25">
      <c r="A1787" s="1">
        <v>0</v>
      </c>
      <c r="B1787" s="1">
        <v>40</v>
      </c>
      <c r="C1787" s="4">
        <v>11.58</v>
      </c>
      <c r="D1787" s="1">
        <v>675</v>
      </c>
      <c r="E1787" s="1">
        <v>1</v>
      </c>
    </row>
    <row r="1788" spans="1:5" x14ac:dyDescent="0.25">
      <c r="A1788" s="1">
        <v>0</v>
      </c>
      <c r="B1788" s="1">
        <v>106</v>
      </c>
      <c r="C1788" s="4">
        <v>11.59</v>
      </c>
      <c r="D1788" s="1">
        <v>660</v>
      </c>
      <c r="E1788" s="1">
        <v>1</v>
      </c>
    </row>
    <row r="1789" spans="1:5" x14ac:dyDescent="0.25">
      <c r="A1789" s="1">
        <v>0</v>
      </c>
      <c r="B1789" s="1">
        <v>44.4</v>
      </c>
      <c r="C1789" s="4">
        <v>11.59</v>
      </c>
      <c r="D1789" s="1">
        <v>665</v>
      </c>
      <c r="E1789" s="1">
        <v>1</v>
      </c>
    </row>
    <row r="1790" spans="1:5" x14ac:dyDescent="0.25">
      <c r="A1790" s="1">
        <v>0</v>
      </c>
      <c r="B1790" s="1">
        <v>50</v>
      </c>
      <c r="C1790" s="4">
        <v>11.59</v>
      </c>
      <c r="D1790" s="1">
        <v>675</v>
      </c>
      <c r="E1790" s="1">
        <v>1</v>
      </c>
    </row>
    <row r="1791" spans="1:5" x14ac:dyDescent="0.25">
      <c r="A1791" s="1">
        <v>1</v>
      </c>
      <c r="B1791" s="1">
        <v>81</v>
      </c>
      <c r="C1791" s="4">
        <v>11.59</v>
      </c>
      <c r="D1791" s="1">
        <v>670</v>
      </c>
      <c r="E1791" s="1">
        <v>1</v>
      </c>
    </row>
    <row r="1792" spans="1:5" x14ac:dyDescent="0.25">
      <c r="A1792" s="1">
        <v>1</v>
      </c>
      <c r="B1792" s="1">
        <v>220</v>
      </c>
      <c r="C1792" s="4">
        <v>11.61</v>
      </c>
      <c r="D1792" s="1">
        <v>695</v>
      </c>
      <c r="E1792" s="1">
        <v>1</v>
      </c>
    </row>
    <row r="1793" spans="1:5" x14ac:dyDescent="0.25">
      <c r="A1793" s="1">
        <v>0</v>
      </c>
      <c r="B1793" s="1">
        <v>40</v>
      </c>
      <c r="C1793" s="4">
        <v>11.61</v>
      </c>
      <c r="D1793" s="1">
        <v>690</v>
      </c>
      <c r="E1793" s="1">
        <v>1</v>
      </c>
    </row>
    <row r="1794" spans="1:5" x14ac:dyDescent="0.25">
      <c r="A1794" s="1">
        <v>1</v>
      </c>
      <c r="B1794" s="1">
        <v>240</v>
      </c>
      <c r="C1794" s="4">
        <v>11.62</v>
      </c>
      <c r="D1794" s="1">
        <v>685</v>
      </c>
      <c r="E1794" s="1">
        <v>1</v>
      </c>
    </row>
    <row r="1795" spans="1:5" x14ac:dyDescent="0.25">
      <c r="A1795" s="1">
        <v>1</v>
      </c>
      <c r="B1795" s="1">
        <v>31.2</v>
      </c>
      <c r="C1795" s="4">
        <v>11.62</v>
      </c>
      <c r="D1795" s="1">
        <v>665</v>
      </c>
      <c r="E1795" s="1">
        <v>1</v>
      </c>
    </row>
    <row r="1796" spans="1:5" x14ac:dyDescent="0.25">
      <c r="A1796" s="1">
        <v>0</v>
      </c>
      <c r="B1796" s="1">
        <v>90</v>
      </c>
      <c r="C1796" s="4">
        <v>11.63</v>
      </c>
      <c r="D1796" s="1">
        <v>670</v>
      </c>
      <c r="E1796" s="1">
        <v>0</v>
      </c>
    </row>
    <row r="1797" spans="1:5" x14ac:dyDescent="0.25">
      <c r="A1797" s="1">
        <v>1</v>
      </c>
      <c r="B1797" s="1">
        <v>130</v>
      </c>
      <c r="C1797" s="4">
        <v>11.63</v>
      </c>
      <c r="D1797" s="1">
        <v>705</v>
      </c>
      <c r="E1797" s="1">
        <v>1</v>
      </c>
    </row>
    <row r="1798" spans="1:5" x14ac:dyDescent="0.25">
      <c r="A1798" s="1">
        <v>1</v>
      </c>
      <c r="B1798" s="1">
        <v>69</v>
      </c>
      <c r="C1798" s="4">
        <v>11.63</v>
      </c>
      <c r="D1798" s="1">
        <v>690</v>
      </c>
      <c r="E1798" s="1">
        <v>1</v>
      </c>
    </row>
    <row r="1799" spans="1:5" x14ac:dyDescent="0.25">
      <c r="A1799" s="1">
        <v>0</v>
      </c>
      <c r="B1799" s="1">
        <v>35</v>
      </c>
      <c r="C1799" s="4">
        <v>11.63</v>
      </c>
      <c r="D1799" s="1">
        <v>670</v>
      </c>
      <c r="E1799" s="1">
        <v>1</v>
      </c>
    </row>
    <row r="1800" spans="1:5" x14ac:dyDescent="0.25">
      <c r="A1800" s="1">
        <v>0</v>
      </c>
      <c r="B1800" s="1">
        <v>30</v>
      </c>
      <c r="C1800" s="4">
        <v>11.64</v>
      </c>
      <c r="D1800" s="1">
        <v>695</v>
      </c>
      <c r="E1800" s="1">
        <v>1</v>
      </c>
    </row>
    <row r="1801" spans="1:5" x14ac:dyDescent="0.25">
      <c r="A1801" s="1">
        <v>1</v>
      </c>
      <c r="B1801" s="1">
        <v>50</v>
      </c>
      <c r="C1801" s="4">
        <v>11.64</v>
      </c>
      <c r="D1801" s="1">
        <v>815</v>
      </c>
      <c r="E1801" s="1">
        <v>1</v>
      </c>
    </row>
    <row r="1802" spans="1:5" x14ac:dyDescent="0.25">
      <c r="A1802" s="1">
        <v>1</v>
      </c>
      <c r="B1802" s="1">
        <v>115</v>
      </c>
      <c r="C1802" s="4">
        <v>11.64</v>
      </c>
      <c r="D1802" s="1">
        <v>670</v>
      </c>
      <c r="E1802" s="1">
        <v>1</v>
      </c>
    </row>
    <row r="1803" spans="1:5" x14ac:dyDescent="0.25">
      <c r="A1803" s="1">
        <v>1</v>
      </c>
      <c r="B1803" s="1">
        <v>134</v>
      </c>
      <c r="C1803" s="4">
        <v>11.64</v>
      </c>
      <c r="D1803" s="1">
        <v>755</v>
      </c>
      <c r="E1803" s="1">
        <v>1</v>
      </c>
    </row>
    <row r="1804" spans="1:5" x14ac:dyDescent="0.25">
      <c r="A1804" s="1">
        <v>0</v>
      </c>
      <c r="B1804" s="1">
        <v>286</v>
      </c>
      <c r="C1804" s="4">
        <v>11.64</v>
      </c>
      <c r="D1804" s="1">
        <v>680</v>
      </c>
      <c r="E1804" s="1">
        <v>1</v>
      </c>
    </row>
    <row r="1805" spans="1:5" x14ac:dyDescent="0.25">
      <c r="A1805" s="1">
        <v>1</v>
      </c>
      <c r="B1805" s="1">
        <v>31</v>
      </c>
      <c r="C1805" s="4">
        <v>11.65</v>
      </c>
      <c r="D1805" s="1">
        <v>685</v>
      </c>
      <c r="E1805" s="1">
        <v>0</v>
      </c>
    </row>
    <row r="1806" spans="1:5" x14ac:dyDescent="0.25">
      <c r="A1806" s="1">
        <v>1</v>
      </c>
      <c r="B1806" s="1">
        <v>58</v>
      </c>
      <c r="C1806" s="4">
        <v>11.65</v>
      </c>
      <c r="D1806" s="1">
        <v>675</v>
      </c>
      <c r="E1806" s="1">
        <v>1</v>
      </c>
    </row>
    <row r="1807" spans="1:5" x14ac:dyDescent="0.25">
      <c r="A1807" s="1">
        <v>0</v>
      </c>
      <c r="B1807" s="1">
        <v>175</v>
      </c>
      <c r="C1807" s="4">
        <v>11.66</v>
      </c>
      <c r="D1807" s="1">
        <v>680</v>
      </c>
      <c r="E1807" s="1">
        <v>1</v>
      </c>
    </row>
    <row r="1808" spans="1:5" x14ac:dyDescent="0.25">
      <c r="A1808" s="1">
        <v>0</v>
      </c>
      <c r="B1808" s="1">
        <v>80</v>
      </c>
      <c r="C1808" s="4">
        <v>11.66</v>
      </c>
      <c r="D1808" s="1">
        <v>675</v>
      </c>
      <c r="E1808" s="1">
        <v>1</v>
      </c>
    </row>
    <row r="1809" spans="1:5" x14ac:dyDescent="0.25">
      <c r="A1809" s="1">
        <v>1</v>
      </c>
      <c r="B1809" s="1">
        <v>64.8</v>
      </c>
      <c r="C1809" s="4">
        <v>11.67</v>
      </c>
      <c r="D1809" s="1">
        <v>720</v>
      </c>
      <c r="E1809" s="1">
        <v>1</v>
      </c>
    </row>
    <row r="1810" spans="1:5" x14ac:dyDescent="0.25">
      <c r="A1810" s="1">
        <v>1</v>
      </c>
      <c r="B1810" s="1">
        <v>91</v>
      </c>
      <c r="C1810" s="4">
        <v>11.67</v>
      </c>
      <c r="D1810" s="1">
        <v>720</v>
      </c>
      <c r="E1810" s="1">
        <v>1</v>
      </c>
    </row>
    <row r="1811" spans="1:5" x14ac:dyDescent="0.25">
      <c r="A1811" s="1">
        <v>0</v>
      </c>
      <c r="B1811" s="1">
        <v>80</v>
      </c>
      <c r="C1811" s="4">
        <v>11.67</v>
      </c>
      <c r="D1811" s="1">
        <v>690</v>
      </c>
      <c r="E1811" s="1">
        <v>1</v>
      </c>
    </row>
    <row r="1812" spans="1:5" x14ac:dyDescent="0.25">
      <c r="A1812" s="1">
        <v>1</v>
      </c>
      <c r="B1812" s="1">
        <v>90</v>
      </c>
      <c r="C1812" s="4">
        <v>11.67</v>
      </c>
      <c r="D1812" s="1">
        <v>715</v>
      </c>
      <c r="E1812" s="1">
        <v>1</v>
      </c>
    </row>
    <row r="1813" spans="1:5" x14ac:dyDescent="0.25">
      <c r="A1813" s="1">
        <v>1</v>
      </c>
      <c r="B1813" s="1">
        <v>75</v>
      </c>
      <c r="C1813" s="4">
        <v>11.67</v>
      </c>
      <c r="D1813" s="1">
        <v>695</v>
      </c>
      <c r="E1813" s="1">
        <v>1</v>
      </c>
    </row>
    <row r="1814" spans="1:5" x14ac:dyDescent="0.25">
      <c r="A1814" s="1">
        <v>1</v>
      </c>
      <c r="B1814" s="1">
        <v>70</v>
      </c>
      <c r="C1814" s="4">
        <v>11.67</v>
      </c>
      <c r="D1814" s="1">
        <v>680</v>
      </c>
      <c r="E1814" s="1">
        <v>1</v>
      </c>
    </row>
    <row r="1815" spans="1:5" x14ac:dyDescent="0.25">
      <c r="A1815" s="1">
        <v>1</v>
      </c>
      <c r="B1815" s="1">
        <v>41</v>
      </c>
      <c r="C1815" s="4">
        <v>11.68</v>
      </c>
      <c r="D1815" s="1">
        <v>720</v>
      </c>
      <c r="E1815" s="1">
        <v>0</v>
      </c>
    </row>
    <row r="1816" spans="1:5" x14ac:dyDescent="0.25">
      <c r="A1816" s="1">
        <v>0</v>
      </c>
      <c r="B1816" s="1">
        <v>52</v>
      </c>
      <c r="C1816" s="4">
        <v>11.68</v>
      </c>
      <c r="D1816" s="1">
        <v>675</v>
      </c>
      <c r="E1816" s="1">
        <v>1</v>
      </c>
    </row>
    <row r="1817" spans="1:5" x14ac:dyDescent="0.25">
      <c r="A1817" s="1">
        <v>1</v>
      </c>
      <c r="B1817" s="1">
        <v>100</v>
      </c>
      <c r="C1817" s="4">
        <v>11.68</v>
      </c>
      <c r="D1817" s="1">
        <v>755</v>
      </c>
      <c r="E1817" s="1">
        <v>1</v>
      </c>
    </row>
    <row r="1818" spans="1:5" x14ac:dyDescent="0.25">
      <c r="A1818" s="1">
        <v>0</v>
      </c>
      <c r="B1818" s="1">
        <v>45</v>
      </c>
      <c r="C1818" s="4">
        <v>11.68</v>
      </c>
      <c r="D1818" s="1">
        <v>775</v>
      </c>
      <c r="E1818" s="1">
        <v>1</v>
      </c>
    </row>
    <row r="1819" spans="1:5" x14ac:dyDescent="0.25">
      <c r="A1819" s="1">
        <v>1</v>
      </c>
      <c r="B1819" s="1">
        <v>104</v>
      </c>
      <c r="C1819" s="4">
        <v>11.69</v>
      </c>
      <c r="D1819" s="1">
        <v>670</v>
      </c>
      <c r="E1819" s="1">
        <v>1</v>
      </c>
    </row>
    <row r="1820" spans="1:5" x14ac:dyDescent="0.25">
      <c r="A1820" s="1">
        <v>0</v>
      </c>
      <c r="B1820" s="1">
        <v>38</v>
      </c>
      <c r="C1820" s="4">
        <v>11.69</v>
      </c>
      <c r="D1820" s="1">
        <v>695</v>
      </c>
      <c r="E1820" s="1">
        <v>1</v>
      </c>
    </row>
    <row r="1821" spans="1:5" x14ac:dyDescent="0.25">
      <c r="A1821" s="1">
        <v>0</v>
      </c>
      <c r="B1821" s="1">
        <v>63.119</v>
      </c>
      <c r="C1821" s="4">
        <v>11.69</v>
      </c>
      <c r="D1821" s="1">
        <v>770</v>
      </c>
      <c r="E1821" s="1">
        <v>1</v>
      </c>
    </row>
    <row r="1822" spans="1:5" x14ac:dyDescent="0.25">
      <c r="A1822" s="1">
        <v>1</v>
      </c>
      <c r="B1822" s="1">
        <v>148</v>
      </c>
      <c r="C1822" s="4">
        <v>11.7</v>
      </c>
      <c r="D1822" s="1">
        <v>680</v>
      </c>
      <c r="E1822" s="1">
        <v>1</v>
      </c>
    </row>
    <row r="1823" spans="1:5" x14ac:dyDescent="0.25">
      <c r="A1823" s="1">
        <v>1</v>
      </c>
      <c r="B1823" s="1">
        <v>55</v>
      </c>
      <c r="C1823" s="4">
        <v>11.7</v>
      </c>
      <c r="D1823" s="1">
        <v>660</v>
      </c>
      <c r="E1823" s="1">
        <v>1</v>
      </c>
    </row>
    <row r="1824" spans="1:5" x14ac:dyDescent="0.25">
      <c r="A1824" s="1">
        <v>1</v>
      </c>
      <c r="B1824" s="1">
        <v>190</v>
      </c>
      <c r="C1824" s="4">
        <v>11.7</v>
      </c>
      <c r="D1824" s="1">
        <v>755</v>
      </c>
      <c r="E1824" s="1">
        <v>1</v>
      </c>
    </row>
    <row r="1825" spans="1:5" x14ac:dyDescent="0.25">
      <c r="A1825" s="1">
        <v>0</v>
      </c>
      <c r="B1825" s="1">
        <v>70</v>
      </c>
      <c r="C1825" s="4">
        <v>11.71</v>
      </c>
      <c r="D1825" s="1">
        <v>670</v>
      </c>
      <c r="E1825" s="1">
        <v>1</v>
      </c>
    </row>
    <row r="1826" spans="1:5" x14ac:dyDescent="0.25">
      <c r="A1826" s="1">
        <v>0</v>
      </c>
      <c r="B1826" s="1">
        <v>140</v>
      </c>
      <c r="C1826" s="4">
        <v>11.71</v>
      </c>
      <c r="D1826" s="1">
        <v>685</v>
      </c>
      <c r="E1826" s="1">
        <v>1</v>
      </c>
    </row>
    <row r="1827" spans="1:5" x14ac:dyDescent="0.25">
      <c r="A1827" s="1">
        <v>0</v>
      </c>
      <c r="B1827" s="1">
        <v>50</v>
      </c>
      <c r="C1827" s="4">
        <v>11.72</v>
      </c>
      <c r="D1827" s="1">
        <v>665</v>
      </c>
      <c r="E1827" s="1">
        <v>1</v>
      </c>
    </row>
    <row r="1828" spans="1:5" x14ac:dyDescent="0.25">
      <c r="A1828" s="1">
        <v>1</v>
      </c>
      <c r="B1828" s="1">
        <v>110</v>
      </c>
      <c r="C1828" s="4">
        <v>11.72</v>
      </c>
      <c r="D1828" s="1">
        <v>790</v>
      </c>
      <c r="E1828" s="1">
        <v>1</v>
      </c>
    </row>
    <row r="1829" spans="1:5" x14ac:dyDescent="0.25">
      <c r="A1829" s="1">
        <v>0</v>
      </c>
      <c r="B1829" s="1">
        <v>47</v>
      </c>
      <c r="C1829" s="4">
        <v>11.72</v>
      </c>
      <c r="D1829" s="1">
        <v>670</v>
      </c>
      <c r="E1829" s="1">
        <v>1</v>
      </c>
    </row>
    <row r="1830" spans="1:5" x14ac:dyDescent="0.25">
      <c r="A1830" s="1">
        <v>0</v>
      </c>
      <c r="B1830" s="1">
        <v>70</v>
      </c>
      <c r="C1830" s="4">
        <v>11.73</v>
      </c>
      <c r="D1830" s="1">
        <v>725</v>
      </c>
      <c r="E1830" s="1">
        <v>1</v>
      </c>
    </row>
    <row r="1831" spans="1:5" x14ac:dyDescent="0.25">
      <c r="A1831" s="1">
        <v>1</v>
      </c>
      <c r="B1831" s="1">
        <v>138</v>
      </c>
      <c r="C1831" s="4">
        <v>11.73</v>
      </c>
      <c r="D1831" s="1">
        <v>735</v>
      </c>
      <c r="E1831" s="1">
        <v>1</v>
      </c>
    </row>
    <row r="1832" spans="1:5" x14ac:dyDescent="0.25">
      <c r="A1832" s="1">
        <v>0</v>
      </c>
      <c r="B1832" s="1">
        <v>60</v>
      </c>
      <c r="C1832" s="4">
        <v>11.74</v>
      </c>
      <c r="D1832" s="1">
        <v>670</v>
      </c>
      <c r="E1832" s="1">
        <v>1</v>
      </c>
    </row>
    <row r="1833" spans="1:5" x14ac:dyDescent="0.25">
      <c r="A1833" s="1">
        <v>1</v>
      </c>
      <c r="B1833" s="1">
        <v>140</v>
      </c>
      <c r="C1833" s="4">
        <v>11.75</v>
      </c>
      <c r="D1833" s="1">
        <v>695</v>
      </c>
      <c r="E1833" s="1">
        <v>1</v>
      </c>
    </row>
    <row r="1834" spans="1:5" x14ac:dyDescent="0.25">
      <c r="A1834" s="1">
        <v>0</v>
      </c>
      <c r="B1834" s="1">
        <v>47.7</v>
      </c>
      <c r="C1834" s="4">
        <v>11.75</v>
      </c>
      <c r="D1834" s="1">
        <v>670</v>
      </c>
      <c r="E1834" s="1">
        <v>1</v>
      </c>
    </row>
    <row r="1835" spans="1:5" x14ac:dyDescent="0.25">
      <c r="A1835" s="1">
        <v>1</v>
      </c>
      <c r="B1835" s="1">
        <v>56.17</v>
      </c>
      <c r="C1835" s="4">
        <v>11.75</v>
      </c>
      <c r="D1835" s="1">
        <v>660</v>
      </c>
      <c r="E1835" s="1">
        <v>1</v>
      </c>
    </row>
    <row r="1836" spans="1:5" x14ac:dyDescent="0.25">
      <c r="A1836" s="1">
        <v>1</v>
      </c>
      <c r="B1836" s="1">
        <v>300</v>
      </c>
      <c r="C1836" s="4">
        <v>11.75</v>
      </c>
      <c r="D1836" s="1">
        <v>705</v>
      </c>
      <c r="E1836" s="1">
        <v>1</v>
      </c>
    </row>
    <row r="1837" spans="1:5" x14ac:dyDescent="0.25">
      <c r="A1837" s="1">
        <v>1</v>
      </c>
      <c r="B1837" s="1">
        <v>67</v>
      </c>
      <c r="C1837" s="4">
        <v>11.75</v>
      </c>
      <c r="D1837" s="1">
        <v>795</v>
      </c>
      <c r="E1837" s="1">
        <v>1</v>
      </c>
    </row>
    <row r="1838" spans="1:5" x14ac:dyDescent="0.25">
      <c r="A1838" s="1">
        <v>1</v>
      </c>
      <c r="B1838" s="1">
        <v>40</v>
      </c>
      <c r="C1838" s="4">
        <v>11.76</v>
      </c>
      <c r="D1838" s="1">
        <v>675</v>
      </c>
      <c r="E1838" s="1">
        <v>1</v>
      </c>
    </row>
    <row r="1839" spans="1:5" x14ac:dyDescent="0.25">
      <c r="A1839" s="1">
        <v>1</v>
      </c>
      <c r="B1839" s="1">
        <v>58</v>
      </c>
      <c r="C1839" s="4">
        <v>11.77</v>
      </c>
      <c r="D1839" s="1">
        <v>670</v>
      </c>
      <c r="E1839" s="1">
        <v>0</v>
      </c>
    </row>
    <row r="1840" spans="1:5" x14ac:dyDescent="0.25">
      <c r="A1840" s="1">
        <v>1</v>
      </c>
      <c r="B1840" s="1">
        <v>68.5</v>
      </c>
      <c r="C1840" s="4">
        <v>11.77</v>
      </c>
      <c r="D1840" s="1">
        <v>670</v>
      </c>
      <c r="E1840" s="1">
        <v>1</v>
      </c>
    </row>
    <row r="1841" spans="1:5" x14ac:dyDescent="0.25">
      <c r="A1841" s="1">
        <v>1</v>
      </c>
      <c r="B1841" s="1">
        <v>124</v>
      </c>
      <c r="C1841" s="4">
        <v>11.77</v>
      </c>
      <c r="D1841" s="1">
        <v>705</v>
      </c>
      <c r="E1841" s="1">
        <v>1</v>
      </c>
    </row>
    <row r="1842" spans="1:5" x14ac:dyDescent="0.25">
      <c r="A1842" s="1">
        <v>1</v>
      </c>
      <c r="B1842" s="1">
        <v>36</v>
      </c>
      <c r="C1842" s="4">
        <v>11.77</v>
      </c>
      <c r="D1842" s="1">
        <v>700</v>
      </c>
      <c r="E1842" s="1">
        <v>1</v>
      </c>
    </row>
    <row r="1843" spans="1:5" x14ac:dyDescent="0.25">
      <c r="A1843" s="1">
        <v>0</v>
      </c>
      <c r="B1843" s="1">
        <v>55</v>
      </c>
      <c r="C1843" s="4">
        <v>11.78</v>
      </c>
      <c r="D1843" s="1">
        <v>680</v>
      </c>
      <c r="E1843" s="1">
        <v>0</v>
      </c>
    </row>
    <row r="1844" spans="1:5" x14ac:dyDescent="0.25">
      <c r="A1844" s="1">
        <v>0</v>
      </c>
      <c r="B1844" s="1">
        <v>92</v>
      </c>
      <c r="C1844" s="4">
        <v>11.78</v>
      </c>
      <c r="D1844" s="1">
        <v>695</v>
      </c>
      <c r="E1844" s="1">
        <v>1</v>
      </c>
    </row>
    <row r="1845" spans="1:5" x14ac:dyDescent="0.25">
      <c r="A1845" s="1">
        <v>1</v>
      </c>
      <c r="B1845" s="1">
        <v>54.2</v>
      </c>
      <c r="C1845" s="4">
        <v>11.78</v>
      </c>
      <c r="D1845" s="1">
        <v>700</v>
      </c>
      <c r="E1845" s="1">
        <v>1</v>
      </c>
    </row>
    <row r="1846" spans="1:5" x14ac:dyDescent="0.25">
      <c r="A1846" s="1">
        <v>0</v>
      </c>
      <c r="B1846" s="1">
        <v>80</v>
      </c>
      <c r="C1846" s="4">
        <v>11.78</v>
      </c>
      <c r="D1846" s="1">
        <v>660</v>
      </c>
      <c r="E1846" s="1">
        <v>1</v>
      </c>
    </row>
    <row r="1847" spans="1:5" x14ac:dyDescent="0.25">
      <c r="A1847" s="1">
        <v>0</v>
      </c>
      <c r="B1847" s="1">
        <v>45</v>
      </c>
      <c r="C1847" s="4">
        <v>11.79</v>
      </c>
      <c r="D1847" s="1">
        <v>660</v>
      </c>
      <c r="E1847" s="1">
        <v>0</v>
      </c>
    </row>
    <row r="1848" spans="1:5" x14ac:dyDescent="0.25">
      <c r="A1848" s="1">
        <v>0</v>
      </c>
      <c r="B1848" s="1">
        <v>40</v>
      </c>
      <c r="C1848" s="4">
        <v>11.79</v>
      </c>
      <c r="D1848" s="1">
        <v>665</v>
      </c>
      <c r="E1848" s="1">
        <v>1</v>
      </c>
    </row>
    <row r="1849" spans="1:5" x14ac:dyDescent="0.25">
      <c r="A1849" s="1">
        <v>0</v>
      </c>
      <c r="B1849" s="1">
        <v>66</v>
      </c>
      <c r="C1849" s="4">
        <v>11.79</v>
      </c>
      <c r="D1849" s="1">
        <v>660</v>
      </c>
      <c r="E1849" s="1">
        <v>1</v>
      </c>
    </row>
    <row r="1850" spans="1:5" x14ac:dyDescent="0.25">
      <c r="A1850" s="1">
        <v>0</v>
      </c>
      <c r="B1850" s="1">
        <v>90</v>
      </c>
      <c r="C1850" s="4">
        <v>11.79</v>
      </c>
      <c r="D1850" s="1">
        <v>660</v>
      </c>
      <c r="E1850" s="1">
        <v>1</v>
      </c>
    </row>
    <row r="1851" spans="1:5" x14ac:dyDescent="0.25">
      <c r="A1851" s="1">
        <v>0</v>
      </c>
      <c r="B1851" s="1">
        <v>48</v>
      </c>
      <c r="C1851" s="4">
        <v>11.8</v>
      </c>
      <c r="D1851" s="1">
        <v>715</v>
      </c>
      <c r="E1851" s="1">
        <v>0</v>
      </c>
    </row>
    <row r="1852" spans="1:5" x14ac:dyDescent="0.25">
      <c r="A1852" s="1">
        <v>0</v>
      </c>
      <c r="B1852" s="1">
        <v>155</v>
      </c>
      <c r="C1852" s="4">
        <v>11.8</v>
      </c>
      <c r="D1852" s="1">
        <v>685</v>
      </c>
      <c r="E1852" s="1">
        <v>1</v>
      </c>
    </row>
    <row r="1853" spans="1:5" x14ac:dyDescent="0.25">
      <c r="A1853" s="1">
        <v>0</v>
      </c>
      <c r="B1853" s="1">
        <v>35</v>
      </c>
      <c r="C1853" s="4">
        <v>11.8</v>
      </c>
      <c r="D1853" s="1">
        <v>800</v>
      </c>
      <c r="E1853" s="1">
        <v>1</v>
      </c>
    </row>
    <row r="1854" spans="1:5" x14ac:dyDescent="0.25">
      <c r="A1854" s="1">
        <v>0</v>
      </c>
      <c r="B1854" s="1">
        <v>70</v>
      </c>
      <c r="C1854" s="4">
        <v>11.8</v>
      </c>
      <c r="D1854" s="1">
        <v>725</v>
      </c>
      <c r="E1854" s="1">
        <v>1</v>
      </c>
    </row>
    <row r="1855" spans="1:5" x14ac:dyDescent="0.25">
      <c r="A1855" s="1">
        <v>0</v>
      </c>
      <c r="B1855" s="1">
        <v>140</v>
      </c>
      <c r="C1855" s="4">
        <v>11.8</v>
      </c>
      <c r="D1855" s="1">
        <v>660</v>
      </c>
      <c r="E1855" s="1">
        <v>1</v>
      </c>
    </row>
    <row r="1856" spans="1:5" x14ac:dyDescent="0.25">
      <c r="A1856" s="1">
        <v>1</v>
      </c>
      <c r="B1856" s="1">
        <v>98</v>
      </c>
      <c r="C1856" s="4">
        <v>11.81</v>
      </c>
      <c r="D1856" s="1">
        <v>675</v>
      </c>
      <c r="E1856" s="1">
        <v>1</v>
      </c>
    </row>
    <row r="1857" spans="1:5" x14ac:dyDescent="0.25">
      <c r="A1857" s="1">
        <v>0</v>
      </c>
      <c r="B1857" s="1">
        <v>80.2</v>
      </c>
      <c r="C1857" s="4">
        <v>11.81</v>
      </c>
      <c r="D1857" s="1">
        <v>745</v>
      </c>
      <c r="E1857" s="1">
        <v>1</v>
      </c>
    </row>
    <row r="1858" spans="1:5" x14ac:dyDescent="0.25">
      <c r="A1858" s="1">
        <v>0</v>
      </c>
      <c r="B1858" s="1">
        <v>50</v>
      </c>
      <c r="C1858" s="4">
        <v>11.81</v>
      </c>
      <c r="D1858" s="1">
        <v>760</v>
      </c>
      <c r="E1858" s="1">
        <v>1</v>
      </c>
    </row>
    <row r="1859" spans="1:5" x14ac:dyDescent="0.25">
      <c r="A1859" s="1">
        <v>1</v>
      </c>
      <c r="B1859" s="1">
        <v>52</v>
      </c>
      <c r="C1859" s="4">
        <v>11.82</v>
      </c>
      <c r="D1859" s="1">
        <v>715</v>
      </c>
      <c r="E1859" s="1">
        <v>0</v>
      </c>
    </row>
    <row r="1860" spans="1:5" x14ac:dyDescent="0.25">
      <c r="A1860" s="1">
        <v>0</v>
      </c>
      <c r="B1860" s="1">
        <v>20</v>
      </c>
      <c r="C1860" s="4">
        <v>11.82</v>
      </c>
      <c r="D1860" s="1">
        <v>660</v>
      </c>
      <c r="E1860" s="1">
        <v>0</v>
      </c>
    </row>
    <row r="1861" spans="1:5" x14ac:dyDescent="0.25">
      <c r="A1861" s="1">
        <v>1</v>
      </c>
      <c r="B1861" s="1">
        <v>190</v>
      </c>
      <c r="C1861" s="4">
        <v>11.82</v>
      </c>
      <c r="D1861" s="1">
        <v>750</v>
      </c>
      <c r="E1861" s="1">
        <v>1</v>
      </c>
    </row>
    <row r="1862" spans="1:5" x14ac:dyDescent="0.25">
      <c r="A1862" s="1">
        <v>1</v>
      </c>
      <c r="B1862" s="1">
        <v>177</v>
      </c>
      <c r="C1862" s="4">
        <v>11.83</v>
      </c>
      <c r="D1862" s="1">
        <v>680</v>
      </c>
      <c r="E1862" s="1">
        <v>1</v>
      </c>
    </row>
    <row r="1863" spans="1:5" x14ac:dyDescent="0.25">
      <c r="A1863" s="1">
        <v>1</v>
      </c>
      <c r="B1863" s="1">
        <v>186</v>
      </c>
      <c r="C1863" s="4">
        <v>11.83</v>
      </c>
      <c r="D1863" s="1">
        <v>710</v>
      </c>
      <c r="E1863" s="1">
        <v>1</v>
      </c>
    </row>
    <row r="1864" spans="1:5" x14ac:dyDescent="0.25">
      <c r="A1864" s="1">
        <v>1</v>
      </c>
      <c r="B1864" s="1">
        <v>77</v>
      </c>
      <c r="C1864" s="4">
        <v>11.83</v>
      </c>
      <c r="D1864" s="1">
        <v>715</v>
      </c>
      <c r="E1864" s="1">
        <v>1</v>
      </c>
    </row>
    <row r="1865" spans="1:5" x14ac:dyDescent="0.25">
      <c r="A1865" s="1">
        <v>1</v>
      </c>
      <c r="B1865" s="1">
        <v>35</v>
      </c>
      <c r="C1865" s="4">
        <v>11.84</v>
      </c>
      <c r="D1865" s="1">
        <v>685</v>
      </c>
      <c r="E1865" s="1">
        <v>1</v>
      </c>
    </row>
    <row r="1866" spans="1:5" x14ac:dyDescent="0.25">
      <c r="A1866" s="1">
        <v>1</v>
      </c>
      <c r="B1866" s="1">
        <v>52</v>
      </c>
      <c r="C1866" s="4">
        <v>11.84</v>
      </c>
      <c r="D1866" s="1">
        <v>660</v>
      </c>
      <c r="E1866" s="1">
        <v>1</v>
      </c>
    </row>
    <row r="1867" spans="1:5" x14ac:dyDescent="0.25">
      <c r="A1867" s="1">
        <v>1</v>
      </c>
      <c r="B1867" s="1">
        <v>145</v>
      </c>
      <c r="C1867" s="4">
        <v>11.84</v>
      </c>
      <c r="D1867" s="1">
        <v>675</v>
      </c>
      <c r="E1867" s="1">
        <v>1</v>
      </c>
    </row>
    <row r="1868" spans="1:5" x14ac:dyDescent="0.25">
      <c r="A1868" s="1">
        <v>0</v>
      </c>
      <c r="B1868" s="1">
        <v>110</v>
      </c>
      <c r="C1868" s="4">
        <v>11.84</v>
      </c>
      <c r="D1868" s="1">
        <v>690</v>
      </c>
      <c r="E1868" s="1">
        <v>1</v>
      </c>
    </row>
    <row r="1869" spans="1:5" x14ac:dyDescent="0.25">
      <c r="A1869" s="1">
        <v>0</v>
      </c>
      <c r="B1869" s="1">
        <v>82</v>
      </c>
      <c r="C1869" s="4">
        <v>11.84</v>
      </c>
      <c r="D1869" s="1">
        <v>695</v>
      </c>
      <c r="E1869" s="1">
        <v>1</v>
      </c>
    </row>
    <row r="1870" spans="1:5" x14ac:dyDescent="0.25">
      <c r="A1870" s="1">
        <v>0</v>
      </c>
      <c r="B1870" s="1">
        <v>38</v>
      </c>
      <c r="C1870" s="4">
        <v>11.84</v>
      </c>
      <c r="D1870" s="1">
        <v>700</v>
      </c>
      <c r="E1870" s="1">
        <v>1</v>
      </c>
    </row>
    <row r="1871" spans="1:5" x14ac:dyDescent="0.25">
      <c r="A1871" s="1">
        <v>1</v>
      </c>
      <c r="B1871" s="1">
        <v>95</v>
      </c>
      <c r="C1871" s="4">
        <v>11.85</v>
      </c>
      <c r="D1871" s="1">
        <v>660</v>
      </c>
      <c r="E1871" s="1">
        <v>0</v>
      </c>
    </row>
    <row r="1872" spans="1:5" x14ac:dyDescent="0.25">
      <c r="A1872" s="1">
        <v>0</v>
      </c>
      <c r="B1872" s="1">
        <v>54</v>
      </c>
      <c r="C1872" s="4">
        <v>11.85</v>
      </c>
      <c r="D1872" s="1">
        <v>690</v>
      </c>
      <c r="E1872" s="1">
        <v>0</v>
      </c>
    </row>
    <row r="1873" spans="1:5" x14ac:dyDescent="0.25">
      <c r="A1873" s="1">
        <v>1</v>
      </c>
      <c r="B1873" s="1">
        <v>70</v>
      </c>
      <c r="C1873" s="4">
        <v>11.85</v>
      </c>
      <c r="D1873" s="1">
        <v>690</v>
      </c>
      <c r="E1873" s="1">
        <v>1</v>
      </c>
    </row>
    <row r="1874" spans="1:5" x14ac:dyDescent="0.25">
      <c r="A1874" s="1">
        <v>0</v>
      </c>
      <c r="B1874" s="1">
        <v>70</v>
      </c>
      <c r="C1874" s="4">
        <v>11.85</v>
      </c>
      <c r="D1874" s="1">
        <v>690</v>
      </c>
      <c r="E1874" s="1">
        <v>1</v>
      </c>
    </row>
    <row r="1875" spans="1:5" x14ac:dyDescent="0.25">
      <c r="A1875" s="1">
        <v>1</v>
      </c>
      <c r="B1875" s="1">
        <v>126</v>
      </c>
      <c r="C1875" s="4">
        <v>11.85</v>
      </c>
      <c r="D1875" s="1">
        <v>690</v>
      </c>
      <c r="E1875" s="1">
        <v>1</v>
      </c>
    </row>
    <row r="1876" spans="1:5" x14ac:dyDescent="0.25">
      <c r="A1876" s="1">
        <v>1</v>
      </c>
      <c r="B1876" s="1">
        <v>31</v>
      </c>
      <c r="C1876" s="4">
        <v>11.85</v>
      </c>
      <c r="D1876" s="1">
        <v>665</v>
      </c>
      <c r="E1876" s="1">
        <v>1</v>
      </c>
    </row>
    <row r="1877" spans="1:5" x14ac:dyDescent="0.25">
      <c r="A1877" s="1">
        <v>1</v>
      </c>
      <c r="B1877" s="1">
        <v>35.04</v>
      </c>
      <c r="C1877" s="4">
        <v>11.85</v>
      </c>
      <c r="D1877" s="1">
        <v>685</v>
      </c>
      <c r="E1877" s="1">
        <v>1</v>
      </c>
    </row>
    <row r="1878" spans="1:5" x14ac:dyDescent="0.25">
      <c r="A1878" s="1">
        <v>0</v>
      </c>
      <c r="B1878" s="1">
        <v>135</v>
      </c>
      <c r="C1878" s="4">
        <v>11.85</v>
      </c>
      <c r="D1878" s="1">
        <v>720</v>
      </c>
      <c r="E1878" s="1">
        <v>1</v>
      </c>
    </row>
    <row r="1879" spans="1:5" x14ac:dyDescent="0.25">
      <c r="A1879" s="1">
        <v>0</v>
      </c>
      <c r="B1879" s="1">
        <v>138.80000000000001</v>
      </c>
      <c r="C1879" s="4">
        <v>11.85</v>
      </c>
      <c r="D1879" s="1">
        <v>720</v>
      </c>
      <c r="E1879" s="1">
        <v>1</v>
      </c>
    </row>
    <row r="1880" spans="1:5" x14ac:dyDescent="0.25">
      <c r="A1880" s="1">
        <v>1</v>
      </c>
      <c r="B1880" s="1">
        <v>68</v>
      </c>
      <c r="C1880" s="4">
        <v>11.86</v>
      </c>
      <c r="D1880" s="1">
        <v>680</v>
      </c>
      <c r="E1880" s="1">
        <v>1</v>
      </c>
    </row>
    <row r="1881" spans="1:5" x14ac:dyDescent="0.25">
      <c r="A1881" s="1">
        <v>1</v>
      </c>
      <c r="B1881" s="1">
        <v>92</v>
      </c>
      <c r="C1881" s="4">
        <v>11.86</v>
      </c>
      <c r="D1881" s="1">
        <v>715</v>
      </c>
      <c r="E1881" s="1">
        <v>1</v>
      </c>
    </row>
    <row r="1882" spans="1:5" x14ac:dyDescent="0.25">
      <c r="A1882" s="1">
        <v>0</v>
      </c>
      <c r="B1882" s="1">
        <v>17.399999999999999</v>
      </c>
      <c r="C1882" s="4">
        <v>11.86</v>
      </c>
      <c r="D1882" s="1">
        <v>685</v>
      </c>
      <c r="E1882" s="1">
        <v>1</v>
      </c>
    </row>
    <row r="1883" spans="1:5" x14ac:dyDescent="0.25">
      <c r="A1883" s="1">
        <v>0</v>
      </c>
      <c r="B1883" s="1">
        <v>129.56</v>
      </c>
      <c r="C1883" s="4">
        <v>11.87</v>
      </c>
      <c r="D1883" s="1">
        <v>740</v>
      </c>
      <c r="E1883" s="1">
        <v>1</v>
      </c>
    </row>
    <row r="1884" spans="1:5" x14ac:dyDescent="0.25">
      <c r="A1884" s="1">
        <v>1</v>
      </c>
      <c r="B1884" s="1">
        <v>95</v>
      </c>
      <c r="C1884" s="4">
        <v>11.87</v>
      </c>
      <c r="D1884" s="1">
        <v>710</v>
      </c>
      <c r="E1884" s="1">
        <v>1</v>
      </c>
    </row>
    <row r="1885" spans="1:5" x14ac:dyDescent="0.25">
      <c r="A1885" s="1">
        <v>0</v>
      </c>
      <c r="B1885" s="1">
        <v>29.12</v>
      </c>
      <c r="C1885" s="4">
        <v>11.87</v>
      </c>
      <c r="D1885" s="1">
        <v>690</v>
      </c>
      <c r="E1885" s="1">
        <v>1</v>
      </c>
    </row>
    <row r="1886" spans="1:5" x14ac:dyDescent="0.25">
      <c r="A1886" s="1">
        <v>1</v>
      </c>
      <c r="B1886" s="1">
        <v>48</v>
      </c>
      <c r="C1886" s="4">
        <v>11.88</v>
      </c>
      <c r="D1886" s="1">
        <v>670</v>
      </c>
      <c r="E1886" s="1">
        <v>1</v>
      </c>
    </row>
    <row r="1887" spans="1:5" x14ac:dyDescent="0.25">
      <c r="A1887" s="1">
        <v>1</v>
      </c>
      <c r="B1887" s="1">
        <v>52</v>
      </c>
      <c r="C1887" s="4">
        <v>11.89</v>
      </c>
      <c r="D1887" s="1">
        <v>665</v>
      </c>
      <c r="E1887" s="1">
        <v>1</v>
      </c>
    </row>
    <row r="1888" spans="1:5" x14ac:dyDescent="0.25">
      <c r="A1888" s="1">
        <v>1</v>
      </c>
      <c r="B1888" s="1">
        <v>61</v>
      </c>
      <c r="C1888" s="4">
        <v>11.89</v>
      </c>
      <c r="D1888" s="1">
        <v>700</v>
      </c>
      <c r="E1888" s="1">
        <v>1</v>
      </c>
    </row>
    <row r="1889" spans="1:5" x14ac:dyDescent="0.25">
      <c r="A1889" s="1">
        <v>1</v>
      </c>
      <c r="B1889" s="1">
        <v>49</v>
      </c>
      <c r="C1889" s="4">
        <v>11.89</v>
      </c>
      <c r="D1889" s="1">
        <v>665</v>
      </c>
      <c r="E1889" s="1">
        <v>1</v>
      </c>
    </row>
    <row r="1890" spans="1:5" x14ac:dyDescent="0.25">
      <c r="A1890" s="1">
        <v>0</v>
      </c>
      <c r="B1890" s="1">
        <v>69</v>
      </c>
      <c r="C1890" s="4">
        <v>11.89</v>
      </c>
      <c r="D1890" s="1">
        <v>660</v>
      </c>
      <c r="E1890" s="1">
        <v>1</v>
      </c>
    </row>
    <row r="1891" spans="1:5" x14ac:dyDescent="0.25">
      <c r="A1891" s="1">
        <v>0</v>
      </c>
      <c r="B1891" s="1">
        <v>73</v>
      </c>
      <c r="C1891" s="4">
        <v>11.9</v>
      </c>
      <c r="D1891" s="1">
        <v>670</v>
      </c>
      <c r="E1891" s="1">
        <v>1</v>
      </c>
    </row>
    <row r="1892" spans="1:5" x14ac:dyDescent="0.25">
      <c r="A1892" s="1">
        <v>0</v>
      </c>
      <c r="B1892" s="1">
        <v>58</v>
      </c>
      <c r="C1892" s="4">
        <v>11.9</v>
      </c>
      <c r="D1892" s="1">
        <v>660</v>
      </c>
      <c r="E1892" s="1">
        <v>1</v>
      </c>
    </row>
    <row r="1893" spans="1:5" x14ac:dyDescent="0.25">
      <c r="A1893" s="1">
        <v>1</v>
      </c>
      <c r="B1893" s="1">
        <v>74</v>
      </c>
      <c r="C1893" s="4">
        <v>11.9</v>
      </c>
      <c r="D1893" s="1">
        <v>695</v>
      </c>
      <c r="E1893" s="1">
        <v>1</v>
      </c>
    </row>
    <row r="1894" spans="1:5" x14ac:dyDescent="0.25">
      <c r="A1894" s="1">
        <v>1</v>
      </c>
      <c r="B1894" s="1">
        <v>55</v>
      </c>
      <c r="C1894" s="4">
        <v>11.91</v>
      </c>
      <c r="D1894" s="1">
        <v>660</v>
      </c>
      <c r="E1894" s="1">
        <v>1</v>
      </c>
    </row>
    <row r="1895" spans="1:5" x14ac:dyDescent="0.25">
      <c r="A1895" s="1">
        <v>0</v>
      </c>
      <c r="B1895" s="1">
        <v>170</v>
      </c>
      <c r="C1895" s="4">
        <v>11.91</v>
      </c>
      <c r="D1895" s="1">
        <v>715</v>
      </c>
      <c r="E1895" s="1">
        <v>1</v>
      </c>
    </row>
    <row r="1896" spans="1:5" x14ac:dyDescent="0.25">
      <c r="A1896" s="1">
        <v>0</v>
      </c>
      <c r="B1896" s="1">
        <v>77.974999999999994</v>
      </c>
      <c r="C1896" s="4">
        <v>11.91</v>
      </c>
      <c r="D1896" s="1">
        <v>725</v>
      </c>
      <c r="E1896" s="1">
        <v>1</v>
      </c>
    </row>
    <row r="1897" spans="1:5" x14ac:dyDescent="0.25">
      <c r="A1897" s="1">
        <v>1</v>
      </c>
      <c r="B1897" s="1">
        <v>175</v>
      </c>
      <c r="C1897" s="4">
        <v>11.91</v>
      </c>
      <c r="D1897" s="1">
        <v>700</v>
      </c>
      <c r="E1897" s="1">
        <v>1</v>
      </c>
    </row>
    <row r="1898" spans="1:5" x14ac:dyDescent="0.25">
      <c r="A1898" s="1">
        <v>0</v>
      </c>
      <c r="B1898" s="1">
        <v>50</v>
      </c>
      <c r="C1898" s="4">
        <v>11.91</v>
      </c>
      <c r="D1898" s="1">
        <v>675</v>
      </c>
      <c r="E1898" s="1">
        <v>1</v>
      </c>
    </row>
    <row r="1899" spans="1:5" x14ac:dyDescent="0.25">
      <c r="A1899" s="1">
        <v>1</v>
      </c>
      <c r="B1899" s="1">
        <v>112</v>
      </c>
      <c r="C1899" s="4">
        <v>11.93</v>
      </c>
      <c r="D1899" s="1">
        <v>685</v>
      </c>
      <c r="E1899" s="1">
        <v>1</v>
      </c>
    </row>
    <row r="1900" spans="1:5" x14ac:dyDescent="0.25">
      <c r="A1900" s="1">
        <v>1</v>
      </c>
      <c r="B1900" s="1">
        <v>50</v>
      </c>
      <c r="C1900" s="4">
        <v>11.93</v>
      </c>
      <c r="D1900" s="1">
        <v>660</v>
      </c>
      <c r="E1900" s="1">
        <v>1</v>
      </c>
    </row>
    <row r="1901" spans="1:5" x14ac:dyDescent="0.25">
      <c r="A1901" s="1">
        <v>1</v>
      </c>
      <c r="B1901" s="1">
        <v>73</v>
      </c>
      <c r="C1901" s="4">
        <v>11.93</v>
      </c>
      <c r="D1901" s="1">
        <v>720</v>
      </c>
      <c r="E1901" s="1">
        <v>1</v>
      </c>
    </row>
    <row r="1902" spans="1:5" x14ac:dyDescent="0.25">
      <c r="A1902" s="1">
        <v>1</v>
      </c>
      <c r="B1902" s="1">
        <v>155</v>
      </c>
      <c r="C1902" s="4">
        <v>11.93</v>
      </c>
      <c r="D1902" s="1">
        <v>680</v>
      </c>
      <c r="E1902" s="1">
        <v>1</v>
      </c>
    </row>
    <row r="1903" spans="1:5" x14ac:dyDescent="0.25">
      <c r="A1903" s="1">
        <v>1</v>
      </c>
      <c r="B1903" s="1">
        <v>48</v>
      </c>
      <c r="C1903" s="4">
        <v>11.95</v>
      </c>
      <c r="D1903" s="1">
        <v>715</v>
      </c>
      <c r="E1903" s="1">
        <v>1</v>
      </c>
    </row>
    <row r="1904" spans="1:5" x14ac:dyDescent="0.25">
      <c r="A1904" s="1">
        <v>1</v>
      </c>
      <c r="B1904" s="1">
        <v>48.9</v>
      </c>
      <c r="C1904" s="4">
        <v>11.95</v>
      </c>
      <c r="D1904" s="1">
        <v>685</v>
      </c>
      <c r="E1904" s="1">
        <v>1</v>
      </c>
    </row>
    <row r="1905" spans="1:5" x14ac:dyDescent="0.25">
      <c r="A1905" s="1">
        <v>0</v>
      </c>
      <c r="B1905" s="1">
        <v>72</v>
      </c>
      <c r="C1905" s="4">
        <v>11.95</v>
      </c>
      <c r="D1905" s="1">
        <v>690</v>
      </c>
      <c r="E1905" s="1">
        <v>1</v>
      </c>
    </row>
    <row r="1906" spans="1:5" x14ac:dyDescent="0.25">
      <c r="A1906" s="1">
        <v>0</v>
      </c>
      <c r="B1906" s="1">
        <v>24</v>
      </c>
      <c r="C1906" s="4">
        <v>11.95</v>
      </c>
      <c r="D1906" s="1">
        <v>670</v>
      </c>
      <c r="E1906" s="1">
        <v>1</v>
      </c>
    </row>
    <row r="1907" spans="1:5" x14ac:dyDescent="0.25">
      <c r="A1907" s="1">
        <v>1</v>
      </c>
      <c r="B1907" s="1">
        <v>105</v>
      </c>
      <c r="C1907" s="4">
        <v>11.95</v>
      </c>
      <c r="D1907" s="1">
        <v>700</v>
      </c>
      <c r="E1907" s="1">
        <v>1</v>
      </c>
    </row>
    <row r="1908" spans="1:5" x14ac:dyDescent="0.25">
      <c r="A1908" s="1">
        <v>1</v>
      </c>
      <c r="B1908" s="1">
        <v>120</v>
      </c>
      <c r="C1908" s="4">
        <v>11.96</v>
      </c>
      <c r="D1908" s="1">
        <v>680</v>
      </c>
      <c r="E1908" s="1">
        <v>1</v>
      </c>
    </row>
    <row r="1909" spans="1:5" x14ac:dyDescent="0.25">
      <c r="A1909" s="1">
        <v>0</v>
      </c>
      <c r="B1909" s="1">
        <v>40</v>
      </c>
      <c r="C1909" s="4">
        <v>11.97</v>
      </c>
      <c r="D1909" s="1">
        <v>670</v>
      </c>
      <c r="E1909" s="1">
        <v>0</v>
      </c>
    </row>
    <row r="1910" spans="1:5" x14ac:dyDescent="0.25">
      <c r="A1910" s="1">
        <v>1</v>
      </c>
      <c r="B1910" s="1">
        <v>68</v>
      </c>
      <c r="C1910" s="4">
        <v>11.97</v>
      </c>
      <c r="D1910" s="1">
        <v>715</v>
      </c>
      <c r="E1910" s="1">
        <v>0</v>
      </c>
    </row>
    <row r="1911" spans="1:5" x14ac:dyDescent="0.25">
      <c r="A1911" s="1">
        <v>1</v>
      </c>
      <c r="B1911" s="1">
        <v>82</v>
      </c>
      <c r="C1911" s="4">
        <v>11.97</v>
      </c>
      <c r="D1911" s="1">
        <v>695</v>
      </c>
      <c r="E1911" s="1">
        <v>0</v>
      </c>
    </row>
    <row r="1912" spans="1:5" x14ac:dyDescent="0.25">
      <c r="A1912" s="1">
        <v>0</v>
      </c>
      <c r="B1912" s="1">
        <v>70</v>
      </c>
      <c r="C1912" s="4">
        <v>11.97</v>
      </c>
      <c r="D1912" s="1">
        <v>675</v>
      </c>
      <c r="E1912" s="1">
        <v>1</v>
      </c>
    </row>
    <row r="1913" spans="1:5" x14ac:dyDescent="0.25">
      <c r="A1913" s="1">
        <v>0</v>
      </c>
      <c r="B1913" s="1">
        <v>40</v>
      </c>
      <c r="C1913" s="4">
        <v>11.97</v>
      </c>
      <c r="D1913" s="1">
        <v>680</v>
      </c>
      <c r="E1913" s="1">
        <v>1</v>
      </c>
    </row>
    <row r="1914" spans="1:5" x14ac:dyDescent="0.25">
      <c r="A1914" s="1">
        <v>1</v>
      </c>
      <c r="B1914" s="1">
        <v>127.5</v>
      </c>
      <c r="C1914" s="4">
        <v>11.97</v>
      </c>
      <c r="D1914" s="1">
        <v>660</v>
      </c>
      <c r="E1914" s="1">
        <v>1</v>
      </c>
    </row>
    <row r="1915" spans="1:5" x14ac:dyDescent="0.25">
      <c r="A1915" s="1">
        <v>1</v>
      </c>
      <c r="B1915" s="1">
        <v>90</v>
      </c>
      <c r="C1915" s="4">
        <v>11.97</v>
      </c>
      <c r="D1915" s="1">
        <v>685</v>
      </c>
      <c r="E1915" s="1">
        <v>1</v>
      </c>
    </row>
    <row r="1916" spans="1:5" x14ac:dyDescent="0.25">
      <c r="A1916" s="1">
        <v>0</v>
      </c>
      <c r="B1916" s="1">
        <v>75</v>
      </c>
      <c r="C1916" s="4">
        <v>11.97</v>
      </c>
      <c r="D1916" s="1">
        <v>660</v>
      </c>
      <c r="E1916" s="1">
        <v>1</v>
      </c>
    </row>
    <row r="1917" spans="1:5" x14ac:dyDescent="0.25">
      <c r="A1917" s="1">
        <v>1</v>
      </c>
      <c r="B1917" s="1">
        <v>35</v>
      </c>
      <c r="C1917" s="4">
        <v>11.97</v>
      </c>
      <c r="D1917" s="1">
        <v>740</v>
      </c>
      <c r="E1917" s="1">
        <v>1</v>
      </c>
    </row>
    <row r="1918" spans="1:5" x14ac:dyDescent="0.25">
      <c r="A1918" s="1">
        <v>1</v>
      </c>
      <c r="B1918" s="1">
        <v>115</v>
      </c>
      <c r="C1918" s="4">
        <v>11.98</v>
      </c>
      <c r="D1918" s="1">
        <v>665</v>
      </c>
      <c r="E1918" s="1">
        <v>1</v>
      </c>
    </row>
    <row r="1919" spans="1:5" x14ac:dyDescent="0.25">
      <c r="A1919" s="1">
        <v>0</v>
      </c>
      <c r="B1919" s="1">
        <v>62.4</v>
      </c>
      <c r="C1919" s="4">
        <v>11.98</v>
      </c>
      <c r="D1919" s="1">
        <v>660</v>
      </c>
      <c r="E1919" s="1">
        <v>1</v>
      </c>
    </row>
    <row r="1920" spans="1:5" x14ac:dyDescent="0.25">
      <c r="A1920" s="1">
        <v>1</v>
      </c>
      <c r="B1920" s="1">
        <v>110</v>
      </c>
      <c r="C1920" s="4">
        <v>11.99</v>
      </c>
      <c r="D1920" s="1">
        <v>715</v>
      </c>
      <c r="E1920" s="1">
        <v>1</v>
      </c>
    </row>
    <row r="1921" spans="1:5" x14ac:dyDescent="0.25">
      <c r="A1921" s="1">
        <v>1</v>
      </c>
      <c r="B1921" s="1">
        <v>80</v>
      </c>
      <c r="C1921" s="4">
        <v>11.99</v>
      </c>
      <c r="D1921" s="1">
        <v>665</v>
      </c>
      <c r="E1921" s="1">
        <v>1</v>
      </c>
    </row>
    <row r="1922" spans="1:5" x14ac:dyDescent="0.25">
      <c r="A1922" s="1">
        <v>1</v>
      </c>
      <c r="B1922" s="1">
        <v>95</v>
      </c>
      <c r="C1922" s="4">
        <v>11.99</v>
      </c>
      <c r="D1922" s="1">
        <v>665</v>
      </c>
      <c r="E1922" s="1">
        <v>1</v>
      </c>
    </row>
    <row r="1923" spans="1:5" x14ac:dyDescent="0.25">
      <c r="A1923" s="1">
        <v>0</v>
      </c>
      <c r="B1923" s="1">
        <v>62.24</v>
      </c>
      <c r="C1923" s="4">
        <v>12</v>
      </c>
      <c r="D1923" s="1">
        <v>710</v>
      </c>
      <c r="E1923" s="1">
        <v>0</v>
      </c>
    </row>
    <row r="1924" spans="1:5" x14ac:dyDescent="0.25">
      <c r="A1924" s="1">
        <v>1</v>
      </c>
      <c r="B1924" s="1">
        <v>59</v>
      </c>
      <c r="C1924" s="4">
        <v>12</v>
      </c>
      <c r="D1924" s="1">
        <v>700</v>
      </c>
      <c r="E1924" s="1">
        <v>1</v>
      </c>
    </row>
    <row r="1925" spans="1:5" x14ac:dyDescent="0.25">
      <c r="A1925" s="1">
        <v>1</v>
      </c>
      <c r="B1925" s="1">
        <v>80</v>
      </c>
      <c r="C1925" s="4">
        <v>12</v>
      </c>
      <c r="D1925" s="1">
        <v>745</v>
      </c>
      <c r="E1925" s="1">
        <v>1</v>
      </c>
    </row>
    <row r="1926" spans="1:5" x14ac:dyDescent="0.25">
      <c r="A1926" s="1">
        <v>0</v>
      </c>
      <c r="B1926" s="1">
        <v>59</v>
      </c>
      <c r="C1926" s="4">
        <v>12</v>
      </c>
      <c r="D1926" s="1">
        <v>690</v>
      </c>
      <c r="E1926" s="1">
        <v>1</v>
      </c>
    </row>
    <row r="1927" spans="1:5" x14ac:dyDescent="0.25">
      <c r="A1927" s="1">
        <v>0</v>
      </c>
      <c r="B1927" s="1">
        <v>55</v>
      </c>
      <c r="C1927" s="4">
        <v>12</v>
      </c>
      <c r="D1927" s="1">
        <v>705</v>
      </c>
      <c r="E1927" s="1">
        <v>1</v>
      </c>
    </row>
    <row r="1928" spans="1:5" x14ac:dyDescent="0.25">
      <c r="A1928" s="1">
        <v>0</v>
      </c>
      <c r="B1928" s="1">
        <v>325</v>
      </c>
      <c r="C1928" s="4">
        <v>12.01</v>
      </c>
      <c r="D1928" s="1">
        <v>660</v>
      </c>
      <c r="E1928" s="1">
        <v>1</v>
      </c>
    </row>
    <row r="1929" spans="1:5" x14ac:dyDescent="0.25">
      <c r="A1929" s="1">
        <v>1</v>
      </c>
      <c r="B1929" s="1">
        <v>60</v>
      </c>
      <c r="C1929" s="4">
        <v>12.02</v>
      </c>
      <c r="D1929" s="1">
        <v>700</v>
      </c>
      <c r="E1929" s="1">
        <v>0</v>
      </c>
    </row>
    <row r="1930" spans="1:5" x14ac:dyDescent="0.25">
      <c r="A1930" s="1">
        <v>1</v>
      </c>
      <c r="B1930" s="1">
        <v>51</v>
      </c>
      <c r="C1930" s="4">
        <v>12.02</v>
      </c>
      <c r="D1930" s="1">
        <v>660</v>
      </c>
      <c r="E1930" s="1">
        <v>1</v>
      </c>
    </row>
    <row r="1931" spans="1:5" x14ac:dyDescent="0.25">
      <c r="A1931" s="1">
        <v>1</v>
      </c>
      <c r="B1931" s="1">
        <v>325</v>
      </c>
      <c r="C1931" s="4">
        <v>12.03</v>
      </c>
      <c r="D1931" s="1">
        <v>700</v>
      </c>
      <c r="E1931" s="1">
        <v>1</v>
      </c>
    </row>
    <row r="1932" spans="1:5" x14ac:dyDescent="0.25">
      <c r="A1932" s="1">
        <v>1</v>
      </c>
      <c r="B1932" s="1">
        <v>37</v>
      </c>
      <c r="C1932" s="4">
        <v>12.03</v>
      </c>
      <c r="D1932" s="1">
        <v>710</v>
      </c>
      <c r="E1932" s="1">
        <v>1</v>
      </c>
    </row>
    <row r="1933" spans="1:5" x14ac:dyDescent="0.25">
      <c r="A1933" s="1">
        <v>1</v>
      </c>
      <c r="B1933" s="1">
        <v>50</v>
      </c>
      <c r="C1933" s="4">
        <v>12.03</v>
      </c>
      <c r="D1933" s="1">
        <v>680</v>
      </c>
      <c r="E1933" s="1">
        <v>1</v>
      </c>
    </row>
    <row r="1934" spans="1:5" x14ac:dyDescent="0.25">
      <c r="A1934" s="1">
        <v>1</v>
      </c>
      <c r="B1934" s="1">
        <v>80</v>
      </c>
      <c r="C1934" s="4">
        <v>12.03</v>
      </c>
      <c r="D1934" s="1">
        <v>725</v>
      </c>
      <c r="E1934" s="1">
        <v>1</v>
      </c>
    </row>
    <row r="1935" spans="1:5" x14ac:dyDescent="0.25">
      <c r="A1935" s="1">
        <v>0</v>
      </c>
      <c r="B1935" s="1">
        <v>90</v>
      </c>
      <c r="C1935" s="4">
        <v>12.04</v>
      </c>
      <c r="D1935" s="1">
        <v>670</v>
      </c>
      <c r="E1935" s="1">
        <v>1</v>
      </c>
    </row>
    <row r="1936" spans="1:5" x14ac:dyDescent="0.25">
      <c r="A1936" s="1">
        <v>1</v>
      </c>
      <c r="B1936" s="1">
        <v>25</v>
      </c>
      <c r="C1936" s="4">
        <v>12.05</v>
      </c>
      <c r="D1936" s="1">
        <v>690</v>
      </c>
      <c r="E1936" s="1">
        <v>0</v>
      </c>
    </row>
    <row r="1937" spans="1:5" x14ac:dyDescent="0.25">
      <c r="A1937" s="1">
        <v>0</v>
      </c>
      <c r="B1937" s="1">
        <v>70</v>
      </c>
      <c r="C1937" s="4">
        <v>12.05</v>
      </c>
      <c r="D1937" s="1">
        <v>710</v>
      </c>
      <c r="E1937" s="1">
        <v>1</v>
      </c>
    </row>
    <row r="1938" spans="1:5" x14ac:dyDescent="0.25">
      <c r="A1938" s="1">
        <v>0</v>
      </c>
      <c r="B1938" s="1">
        <v>50</v>
      </c>
      <c r="C1938" s="4">
        <v>12.05</v>
      </c>
      <c r="D1938" s="1">
        <v>690</v>
      </c>
      <c r="E1938" s="1">
        <v>1</v>
      </c>
    </row>
    <row r="1939" spans="1:5" x14ac:dyDescent="0.25">
      <c r="A1939" s="1">
        <v>0</v>
      </c>
      <c r="B1939" s="1">
        <v>77</v>
      </c>
      <c r="C1939" s="4">
        <v>12.06</v>
      </c>
      <c r="D1939" s="1">
        <v>685</v>
      </c>
      <c r="E1939" s="1">
        <v>1</v>
      </c>
    </row>
    <row r="1940" spans="1:5" x14ac:dyDescent="0.25">
      <c r="A1940" s="1">
        <v>1</v>
      </c>
      <c r="B1940" s="1">
        <v>97</v>
      </c>
      <c r="C1940" s="4">
        <v>12.06</v>
      </c>
      <c r="D1940" s="1">
        <v>710</v>
      </c>
      <c r="E1940" s="1">
        <v>1</v>
      </c>
    </row>
    <row r="1941" spans="1:5" x14ac:dyDescent="0.25">
      <c r="A1941" s="1">
        <v>1</v>
      </c>
      <c r="B1941" s="1">
        <v>100</v>
      </c>
      <c r="C1941" s="4">
        <v>12.06</v>
      </c>
      <c r="D1941" s="1">
        <v>670</v>
      </c>
      <c r="E1941" s="1">
        <v>1</v>
      </c>
    </row>
    <row r="1942" spans="1:5" x14ac:dyDescent="0.25">
      <c r="A1942" s="1">
        <v>1</v>
      </c>
      <c r="B1942" s="1">
        <v>52</v>
      </c>
      <c r="C1942" s="4">
        <v>12.07</v>
      </c>
      <c r="D1942" s="1">
        <v>670</v>
      </c>
      <c r="E1942" s="1">
        <v>0</v>
      </c>
    </row>
    <row r="1943" spans="1:5" x14ac:dyDescent="0.25">
      <c r="A1943" s="1">
        <v>0</v>
      </c>
      <c r="B1943" s="1">
        <v>50</v>
      </c>
      <c r="C1943" s="4">
        <v>12.07</v>
      </c>
      <c r="D1943" s="1">
        <v>760</v>
      </c>
      <c r="E1943" s="1">
        <v>1</v>
      </c>
    </row>
    <row r="1944" spans="1:5" x14ac:dyDescent="0.25">
      <c r="A1944" s="1">
        <v>1</v>
      </c>
      <c r="B1944" s="1">
        <v>50</v>
      </c>
      <c r="C1944" s="4">
        <v>12.07</v>
      </c>
      <c r="D1944" s="1">
        <v>660</v>
      </c>
      <c r="E1944" s="1">
        <v>1</v>
      </c>
    </row>
    <row r="1945" spans="1:5" x14ac:dyDescent="0.25">
      <c r="A1945" s="1">
        <v>0</v>
      </c>
      <c r="B1945" s="1">
        <v>65</v>
      </c>
      <c r="C1945" s="4">
        <v>12.08</v>
      </c>
      <c r="D1945" s="1">
        <v>705</v>
      </c>
      <c r="E1945" s="1">
        <v>0</v>
      </c>
    </row>
    <row r="1946" spans="1:5" x14ac:dyDescent="0.25">
      <c r="A1946" s="1">
        <v>1</v>
      </c>
      <c r="B1946" s="1">
        <v>65.150000000000006</v>
      </c>
      <c r="C1946" s="4">
        <v>12.08</v>
      </c>
      <c r="D1946" s="1">
        <v>665</v>
      </c>
      <c r="E1946" s="1">
        <v>1</v>
      </c>
    </row>
    <row r="1947" spans="1:5" x14ac:dyDescent="0.25">
      <c r="A1947" s="1">
        <v>1</v>
      </c>
      <c r="B1947" s="1">
        <v>130</v>
      </c>
      <c r="C1947" s="4">
        <v>12.09</v>
      </c>
      <c r="D1947" s="1">
        <v>680</v>
      </c>
      <c r="E1947" s="1">
        <v>0</v>
      </c>
    </row>
    <row r="1948" spans="1:5" x14ac:dyDescent="0.25">
      <c r="A1948" s="1">
        <v>1</v>
      </c>
      <c r="B1948" s="1">
        <v>65</v>
      </c>
      <c r="C1948" s="4">
        <v>12.09</v>
      </c>
      <c r="D1948" s="1">
        <v>685</v>
      </c>
      <c r="E1948" s="1">
        <v>1</v>
      </c>
    </row>
    <row r="1949" spans="1:5" x14ac:dyDescent="0.25">
      <c r="A1949" s="1">
        <v>1</v>
      </c>
      <c r="B1949" s="1">
        <v>78.5</v>
      </c>
      <c r="C1949" s="4">
        <v>12.09</v>
      </c>
      <c r="D1949" s="1">
        <v>680</v>
      </c>
      <c r="E1949" s="1">
        <v>1</v>
      </c>
    </row>
    <row r="1950" spans="1:5" x14ac:dyDescent="0.25">
      <c r="A1950" s="1">
        <v>1</v>
      </c>
      <c r="B1950" s="1">
        <v>130</v>
      </c>
      <c r="C1950" s="4">
        <v>12.09</v>
      </c>
      <c r="D1950" s="1">
        <v>660</v>
      </c>
      <c r="E1950" s="1">
        <v>1</v>
      </c>
    </row>
    <row r="1951" spans="1:5" x14ac:dyDescent="0.25">
      <c r="A1951" s="1">
        <v>0</v>
      </c>
      <c r="B1951" s="1">
        <v>130</v>
      </c>
      <c r="C1951" s="4">
        <v>12.09</v>
      </c>
      <c r="D1951" s="1">
        <v>760</v>
      </c>
      <c r="E1951" s="1">
        <v>1</v>
      </c>
    </row>
    <row r="1952" spans="1:5" x14ac:dyDescent="0.25">
      <c r="A1952" s="1">
        <v>1</v>
      </c>
      <c r="B1952" s="1">
        <v>100</v>
      </c>
      <c r="C1952" s="4">
        <v>12.1</v>
      </c>
      <c r="D1952" s="1">
        <v>715</v>
      </c>
      <c r="E1952" s="1">
        <v>0</v>
      </c>
    </row>
    <row r="1953" spans="1:5" x14ac:dyDescent="0.25">
      <c r="A1953" s="1">
        <v>1</v>
      </c>
      <c r="B1953" s="1">
        <v>47</v>
      </c>
      <c r="C1953" s="4">
        <v>12.1</v>
      </c>
      <c r="D1953" s="1">
        <v>660</v>
      </c>
      <c r="E1953" s="1">
        <v>0</v>
      </c>
    </row>
    <row r="1954" spans="1:5" x14ac:dyDescent="0.25">
      <c r="A1954" s="1">
        <v>0</v>
      </c>
      <c r="B1954" s="1">
        <v>47.8</v>
      </c>
      <c r="C1954" s="4">
        <v>12.1</v>
      </c>
      <c r="D1954" s="1">
        <v>700</v>
      </c>
      <c r="E1954" s="1">
        <v>1</v>
      </c>
    </row>
    <row r="1955" spans="1:5" x14ac:dyDescent="0.25">
      <c r="A1955" s="1">
        <v>1</v>
      </c>
      <c r="B1955" s="1">
        <v>125</v>
      </c>
      <c r="C1955" s="4">
        <v>12.11</v>
      </c>
      <c r="D1955" s="1">
        <v>695</v>
      </c>
      <c r="E1955" s="1">
        <v>1</v>
      </c>
    </row>
    <row r="1956" spans="1:5" x14ac:dyDescent="0.25">
      <c r="A1956" s="1">
        <v>1</v>
      </c>
      <c r="B1956" s="1">
        <v>75</v>
      </c>
      <c r="C1956" s="4">
        <v>12.11</v>
      </c>
      <c r="D1956" s="1">
        <v>660</v>
      </c>
      <c r="E1956" s="1">
        <v>1</v>
      </c>
    </row>
    <row r="1957" spans="1:5" x14ac:dyDescent="0.25">
      <c r="A1957" s="1">
        <v>1</v>
      </c>
      <c r="B1957" s="1">
        <v>78</v>
      </c>
      <c r="C1957" s="4">
        <v>12.11</v>
      </c>
      <c r="D1957" s="1">
        <v>670</v>
      </c>
      <c r="E1957" s="1">
        <v>1</v>
      </c>
    </row>
    <row r="1958" spans="1:5" x14ac:dyDescent="0.25">
      <c r="A1958" s="1">
        <v>1</v>
      </c>
      <c r="B1958" s="1">
        <v>205</v>
      </c>
      <c r="C1958" s="4">
        <v>12.11</v>
      </c>
      <c r="D1958" s="1">
        <v>795</v>
      </c>
      <c r="E1958" s="1">
        <v>1</v>
      </c>
    </row>
    <row r="1959" spans="1:5" x14ac:dyDescent="0.25">
      <c r="A1959" s="1">
        <v>1</v>
      </c>
      <c r="B1959" s="1">
        <v>80</v>
      </c>
      <c r="C1959" s="4">
        <v>12.11</v>
      </c>
      <c r="D1959" s="1">
        <v>725</v>
      </c>
      <c r="E1959" s="1">
        <v>1</v>
      </c>
    </row>
    <row r="1960" spans="1:5" x14ac:dyDescent="0.25">
      <c r="A1960" s="1">
        <v>0</v>
      </c>
      <c r="B1960" s="1">
        <v>74</v>
      </c>
      <c r="C1960" s="4">
        <v>12.11</v>
      </c>
      <c r="D1960" s="1">
        <v>675</v>
      </c>
      <c r="E1960" s="1">
        <v>1</v>
      </c>
    </row>
    <row r="1961" spans="1:5" x14ac:dyDescent="0.25">
      <c r="A1961" s="1">
        <v>1</v>
      </c>
      <c r="B1961" s="1">
        <v>40</v>
      </c>
      <c r="C1961" s="4">
        <v>12.12</v>
      </c>
      <c r="D1961" s="1">
        <v>665</v>
      </c>
      <c r="E1961" s="1">
        <v>1</v>
      </c>
    </row>
    <row r="1962" spans="1:5" x14ac:dyDescent="0.25">
      <c r="A1962" s="1">
        <v>0</v>
      </c>
      <c r="B1962" s="1">
        <v>33</v>
      </c>
      <c r="C1962" s="4">
        <v>12.12</v>
      </c>
      <c r="D1962" s="1">
        <v>690</v>
      </c>
      <c r="E1962" s="1">
        <v>1</v>
      </c>
    </row>
    <row r="1963" spans="1:5" x14ac:dyDescent="0.25">
      <c r="A1963" s="1">
        <v>1</v>
      </c>
      <c r="B1963" s="1">
        <v>46</v>
      </c>
      <c r="C1963" s="4">
        <v>12.12</v>
      </c>
      <c r="D1963" s="1">
        <v>730</v>
      </c>
      <c r="E1963" s="1">
        <v>1</v>
      </c>
    </row>
    <row r="1964" spans="1:5" x14ac:dyDescent="0.25">
      <c r="A1964" s="1">
        <v>1</v>
      </c>
      <c r="B1964" s="1">
        <v>62</v>
      </c>
      <c r="C1964" s="4">
        <v>12.12</v>
      </c>
      <c r="D1964" s="1">
        <v>720</v>
      </c>
      <c r="E1964" s="1">
        <v>1</v>
      </c>
    </row>
    <row r="1965" spans="1:5" x14ac:dyDescent="0.25">
      <c r="A1965" s="1">
        <v>1</v>
      </c>
      <c r="B1965" s="1">
        <v>300</v>
      </c>
      <c r="C1965" s="4">
        <v>12.13</v>
      </c>
      <c r="D1965" s="1">
        <v>680</v>
      </c>
      <c r="E1965" s="1">
        <v>1</v>
      </c>
    </row>
    <row r="1966" spans="1:5" x14ac:dyDescent="0.25">
      <c r="A1966" s="1">
        <v>1</v>
      </c>
      <c r="B1966" s="1">
        <v>9</v>
      </c>
      <c r="C1966" s="4">
        <v>12.13</v>
      </c>
      <c r="D1966" s="1">
        <v>735</v>
      </c>
      <c r="E1966" s="1">
        <v>1</v>
      </c>
    </row>
    <row r="1967" spans="1:5" x14ac:dyDescent="0.25">
      <c r="A1967" s="1">
        <v>0</v>
      </c>
      <c r="B1967" s="1">
        <v>83</v>
      </c>
      <c r="C1967" s="4">
        <v>12.13</v>
      </c>
      <c r="D1967" s="1">
        <v>750</v>
      </c>
      <c r="E1967" s="1">
        <v>1</v>
      </c>
    </row>
    <row r="1968" spans="1:5" x14ac:dyDescent="0.25">
      <c r="A1968" s="1">
        <v>0</v>
      </c>
      <c r="B1968" s="1">
        <v>110</v>
      </c>
      <c r="C1968" s="4">
        <v>12.13</v>
      </c>
      <c r="D1968" s="1">
        <v>670</v>
      </c>
      <c r="E1968" s="1">
        <v>1</v>
      </c>
    </row>
    <row r="1969" spans="1:5" x14ac:dyDescent="0.25">
      <c r="A1969" s="1">
        <v>1</v>
      </c>
      <c r="B1969" s="1">
        <v>45</v>
      </c>
      <c r="C1969" s="4">
        <v>12.14</v>
      </c>
      <c r="D1969" s="1">
        <v>665</v>
      </c>
      <c r="E1969" s="1">
        <v>0</v>
      </c>
    </row>
    <row r="1970" spans="1:5" x14ac:dyDescent="0.25">
      <c r="A1970" s="1">
        <v>1</v>
      </c>
      <c r="B1970" s="1">
        <v>43</v>
      </c>
      <c r="C1970" s="4">
        <v>12.14</v>
      </c>
      <c r="D1970" s="1">
        <v>665</v>
      </c>
      <c r="E1970" s="1">
        <v>0</v>
      </c>
    </row>
    <row r="1971" spans="1:5" x14ac:dyDescent="0.25">
      <c r="A1971" s="1">
        <v>1</v>
      </c>
      <c r="B1971" s="1">
        <v>78</v>
      </c>
      <c r="C1971" s="4">
        <v>12.14</v>
      </c>
      <c r="D1971" s="1">
        <v>710</v>
      </c>
      <c r="E1971" s="1">
        <v>1</v>
      </c>
    </row>
    <row r="1972" spans="1:5" x14ac:dyDescent="0.25">
      <c r="A1972" s="1">
        <v>0</v>
      </c>
      <c r="B1972" s="1">
        <v>150</v>
      </c>
      <c r="C1972" s="4">
        <v>12.14</v>
      </c>
      <c r="D1972" s="1">
        <v>675</v>
      </c>
      <c r="E1972" s="1">
        <v>1</v>
      </c>
    </row>
    <row r="1973" spans="1:5" x14ac:dyDescent="0.25">
      <c r="A1973" s="1">
        <v>1</v>
      </c>
      <c r="B1973" s="1">
        <v>62</v>
      </c>
      <c r="C1973" s="4">
        <v>12.14</v>
      </c>
      <c r="D1973" s="1">
        <v>735</v>
      </c>
      <c r="E1973" s="1">
        <v>1</v>
      </c>
    </row>
    <row r="1974" spans="1:5" x14ac:dyDescent="0.25">
      <c r="A1974" s="1">
        <v>1</v>
      </c>
      <c r="B1974" s="1">
        <v>103</v>
      </c>
      <c r="C1974" s="4">
        <v>12.15</v>
      </c>
      <c r="D1974" s="1">
        <v>740</v>
      </c>
      <c r="E1974" s="1">
        <v>0</v>
      </c>
    </row>
    <row r="1975" spans="1:5" x14ac:dyDescent="0.25">
      <c r="A1975" s="1">
        <v>0</v>
      </c>
      <c r="B1975" s="1">
        <v>93.8</v>
      </c>
      <c r="C1975" s="4">
        <v>12.15</v>
      </c>
      <c r="D1975" s="1">
        <v>705</v>
      </c>
      <c r="E1975" s="1">
        <v>0</v>
      </c>
    </row>
    <row r="1976" spans="1:5" x14ac:dyDescent="0.25">
      <c r="A1976" s="1">
        <v>0</v>
      </c>
      <c r="B1976" s="1">
        <v>50</v>
      </c>
      <c r="C1976" s="4">
        <v>12.15</v>
      </c>
      <c r="D1976" s="1">
        <v>710</v>
      </c>
      <c r="E1976" s="1">
        <v>0</v>
      </c>
    </row>
    <row r="1977" spans="1:5" x14ac:dyDescent="0.25">
      <c r="A1977" s="1">
        <v>1</v>
      </c>
      <c r="B1977" s="1">
        <v>69</v>
      </c>
      <c r="C1977" s="4">
        <v>12.15</v>
      </c>
      <c r="D1977" s="1">
        <v>690</v>
      </c>
      <c r="E1977" s="1">
        <v>1</v>
      </c>
    </row>
    <row r="1978" spans="1:5" x14ac:dyDescent="0.25">
      <c r="A1978" s="1">
        <v>0</v>
      </c>
      <c r="B1978" s="1">
        <v>40</v>
      </c>
      <c r="C1978" s="4">
        <v>12.15</v>
      </c>
      <c r="D1978" s="1">
        <v>715</v>
      </c>
      <c r="E1978" s="1">
        <v>1</v>
      </c>
    </row>
    <row r="1979" spans="1:5" x14ac:dyDescent="0.25">
      <c r="A1979" s="1">
        <v>0</v>
      </c>
      <c r="B1979" s="1">
        <v>72</v>
      </c>
      <c r="C1979" s="4">
        <v>12.15</v>
      </c>
      <c r="D1979" s="1">
        <v>660</v>
      </c>
      <c r="E1979" s="1">
        <v>1</v>
      </c>
    </row>
    <row r="1980" spans="1:5" x14ac:dyDescent="0.25">
      <c r="A1980" s="1">
        <v>0</v>
      </c>
      <c r="B1980" s="1">
        <v>30.72</v>
      </c>
      <c r="C1980" s="4">
        <v>12.15</v>
      </c>
      <c r="D1980" s="1">
        <v>675</v>
      </c>
      <c r="E1980" s="1">
        <v>1</v>
      </c>
    </row>
    <row r="1981" spans="1:5" x14ac:dyDescent="0.25">
      <c r="A1981" s="1">
        <v>0</v>
      </c>
      <c r="B1981" s="1">
        <v>39.5</v>
      </c>
      <c r="C1981" s="4">
        <v>12.16</v>
      </c>
      <c r="D1981" s="1">
        <v>665</v>
      </c>
      <c r="E1981" s="1">
        <v>0</v>
      </c>
    </row>
    <row r="1982" spans="1:5" x14ac:dyDescent="0.25">
      <c r="A1982" s="1">
        <v>0</v>
      </c>
      <c r="B1982" s="1">
        <v>45</v>
      </c>
      <c r="C1982" s="4">
        <v>12.16</v>
      </c>
      <c r="D1982" s="1">
        <v>700</v>
      </c>
      <c r="E1982" s="1">
        <v>1</v>
      </c>
    </row>
    <row r="1983" spans="1:5" x14ac:dyDescent="0.25">
      <c r="A1983" s="1">
        <v>1</v>
      </c>
      <c r="B1983" s="1">
        <v>109.242</v>
      </c>
      <c r="C1983" s="4">
        <v>12.16</v>
      </c>
      <c r="D1983" s="1">
        <v>660</v>
      </c>
      <c r="E1983" s="1">
        <v>1</v>
      </c>
    </row>
    <row r="1984" spans="1:5" x14ac:dyDescent="0.25">
      <c r="A1984" s="1">
        <v>1</v>
      </c>
      <c r="B1984" s="1">
        <v>38.598999999999997</v>
      </c>
      <c r="C1984" s="4">
        <v>12.16</v>
      </c>
      <c r="D1984" s="1">
        <v>730</v>
      </c>
      <c r="E1984" s="1">
        <v>1</v>
      </c>
    </row>
    <row r="1985" spans="1:5" x14ac:dyDescent="0.25">
      <c r="A1985" s="1">
        <v>1</v>
      </c>
      <c r="B1985" s="1">
        <v>25.64</v>
      </c>
      <c r="C1985" s="4">
        <v>12.17</v>
      </c>
      <c r="D1985" s="1">
        <v>665</v>
      </c>
      <c r="E1985" s="1">
        <v>0</v>
      </c>
    </row>
    <row r="1986" spans="1:5" x14ac:dyDescent="0.25">
      <c r="A1986" s="1">
        <v>0</v>
      </c>
      <c r="B1986" s="1">
        <v>159</v>
      </c>
      <c r="C1986" s="4">
        <v>12.17</v>
      </c>
      <c r="D1986" s="1">
        <v>660</v>
      </c>
      <c r="E1986" s="1">
        <v>1</v>
      </c>
    </row>
    <row r="1987" spans="1:5" x14ac:dyDescent="0.25">
      <c r="A1987" s="1">
        <v>0</v>
      </c>
      <c r="B1987" s="1">
        <v>69</v>
      </c>
      <c r="C1987" s="4">
        <v>12.17</v>
      </c>
      <c r="D1987" s="1">
        <v>695</v>
      </c>
      <c r="E1987" s="1">
        <v>1</v>
      </c>
    </row>
    <row r="1988" spans="1:5" x14ac:dyDescent="0.25">
      <c r="A1988" s="1">
        <v>1</v>
      </c>
      <c r="B1988" s="1">
        <v>133</v>
      </c>
      <c r="C1988" s="4">
        <v>12.17</v>
      </c>
      <c r="D1988" s="1">
        <v>700</v>
      </c>
      <c r="E1988" s="1">
        <v>1</v>
      </c>
    </row>
    <row r="1989" spans="1:5" x14ac:dyDescent="0.25">
      <c r="A1989" s="1">
        <v>1</v>
      </c>
      <c r="B1989" s="1">
        <v>80</v>
      </c>
      <c r="C1989" s="4">
        <v>12.18</v>
      </c>
      <c r="D1989" s="1">
        <v>705</v>
      </c>
      <c r="E1989" s="1">
        <v>1</v>
      </c>
    </row>
    <row r="1990" spans="1:5" x14ac:dyDescent="0.25">
      <c r="A1990" s="1">
        <v>0</v>
      </c>
      <c r="B1990" s="1">
        <v>95</v>
      </c>
      <c r="C1990" s="4">
        <v>12.18</v>
      </c>
      <c r="D1990" s="1">
        <v>675</v>
      </c>
      <c r="E1990" s="1">
        <v>1</v>
      </c>
    </row>
    <row r="1991" spans="1:5" x14ac:dyDescent="0.25">
      <c r="A1991" s="1">
        <v>1</v>
      </c>
      <c r="B1991" s="1">
        <v>89</v>
      </c>
      <c r="C1991" s="4">
        <v>12.18</v>
      </c>
      <c r="D1991" s="1">
        <v>690</v>
      </c>
      <c r="E1991" s="1">
        <v>1</v>
      </c>
    </row>
    <row r="1992" spans="1:5" x14ac:dyDescent="0.25">
      <c r="A1992" s="1">
        <v>0</v>
      </c>
      <c r="B1992" s="1">
        <v>75</v>
      </c>
      <c r="C1992" s="4">
        <v>12.18</v>
      </c>
      <c r="D1992" s="1">
        <v>665</v>
      </c>
      <c r="E1992" s="1">
        <v>1</v>
      </c>
    </row>
    <row r="1993" spans="1:5" x14ac:dyDescent="0.25">
      <c r="A1993" s="1">
        <v>1</v>
      </c>
      <c r="B1993" s="1">
        <v>111</v>
      </c>
      <c r="C1993" s="4">
        <v>12.19</v>
      </c>
      <c r="D1993" s="1">
        <v>695</v>
      </c>
      <c r="E1993" s="1">
        <v>1</v>
      </c>
    </row>
    <row r="1994" spans="1:5" x14ac:dyDescent="0.25">
      <c r="A1994" s="1">
        <v>1</v>
      </c>
      <c r="B1994" s="1">
        <v>143</v>
      </c>
      <c r="C1994" s="4">
        <v>12.19</v>
      </c>
      <c r="D1994" s="1">
        <v>765</v>
      </c>
      <c r="E1994" s="1">
        <v>1</v>
      </c>
    </row>
    <row r="1995" spans="1:5" x14ac:dyDescent="0.25">
      <c r="A1995" s="1">
        <v>1</v>
      </c>
      <c r="B1995" s="1">
        <v>65</v>
      </c>
      <c r="C1995" s="4">
        <v>12.19</v>
      </c>
      <c r="D1995" s="1">
        <v>660</v>
      </c>
      <c r="E1995" s="1">
        <v>1</v>
      </c>
    </row>
    <row r="1996" spans="1:5" x14ac:dyDescent="0.25">
      <c r="A1996" s="1">
        <v>0</v>
      </c>
      <c r="B1996" s="1">
        <v>26</v>
      </c>
      <c r="C1996" s="4">
        <v>12.19</v>
      </c>
      <c r="D1996" s="1">
        <v>670</v>
      </c>
      <c r="E1996" s="1">
        <v>1</v>
      </c>
    </row>
    <row r="1997" spans="1:5" x14ac:dyDescent="0.25">
      <c r="A1997" s="1">
        <v>0</v>
      </c>
      <c r="B1997" s="1">
        <v>56</v>
      </c>
      <c r="C1997" s="4">
        <v>12.19</v>
      </c>
      <c r="D1997" s="1">
        <v>675</v>
      </c>
      <c r="E1997" s="1">
        <v>1</v>
      </c>
    </row>
    <row r="1998" spans="1:5" x14ac:dyDescent="0.25">
      <c r="A1998" s="1">
        <v>1</v>
      </c>
      <c r="B1998" s="1">
        <v>140</v>
      </c>
      <c r="C1998" s="4">
        <v>12.19</v>
      </c>
      <c r="D1998" s="1">
        <v>665</v>
      </c>
      <c r="E1998" s="1">
        <v>1</v>
      </c>
    </row>
    <row r="1999" spans="1:5" x14ac:dyDescent="0.25">
      <c r="A1999" s="1">
        <v>1</v>
      </c>
      <c r="B1999" s="1">
        <v>95</v>
      </c>
      <c r="C1999" s="4">
        <v>12.2</v>
      </c>
      <c r="D1999" s="1">
        <v>685</v>
      </c>
      <c r="E1999" s="1">
        <v>0</v>
      </c>
    </row>
    <row r="2000" spans="1:5" x14ac:dyDescent="0.25">
      <c r="A2000" s="1">
        <v>1</v>
      </c>
      <c r="B2000" s="1">
        <v>74.400000000000006</v>
      </c>
      <c r="C2000" s="4">
        <v>12.21</v>
      </c>
      <c r="D2000" s="1">
        <v>700</v>
      </c>
      <c r="E2000" s="1">
        <v>0</v>
      </c>
    </row>
    <row r="2001" spans="1:5" x14ac:dyDescent="0.25">
      <c r="A2001" s="1">
        <v>0</v>
      </c>
      <c r="B2001" s="1">
        <v>60</v>
      </c>
      <c r="C2001" s="4">
        <v>12.21</v>
      </c>
      <c r="D2001" s="1">
        <v>720</v>
      </c>
      <c r="E2001" s="1">
        <v>1</v>
      </c>
    </row>
    <row r="2002" spans="1:5" x14ac:dyDescent="0.25">
      <c r="A2002" s="1">
        <v>1</v>
      </c>
      <c r="B2002" s="1">
        <v>110</v>
      </c>
      <c r="C2002" s="4">
        <v>12.21</v>
      </c>
      <c r="D2002" s="1">
        <v>705</v>
      </c>
      <c r="E2002" s="1">
        <v>1</v>
      </c>
    </row>
    <row r="2003" spans="1:5" x14ac:dyDescent="0.25">
      <c r="A2003" s="1">
        <v>0</v>
      </c>
      <c r="B2003" s="1">
        <v>110</v>
      </c>
      <c r="C2003" s="4">
        <v>12.23</v>
      </c>
      <c r="D2003" s="1">
        <v>685</v>
      </c>
      <c r="E2003" s="1">
        <v>0</v>
      </c>
    </row>
    <row r="2004" spans="1:5" x14ac:dyDescent="0.25">
      <c r="A2004" s="1">
        <v>0</v>
      </c>
      <c r="B2004" s="1">
        <v>31</v>
      </c>
      <c r="C2004" s="4">
        <v>12.23</v>
      </c>
      <c r="D2004" s="1">
        <v>675</v>
      </c>
      <c r="E2004" s="1">
        <v>1</v>
      </c>
    </row>
    <row r="2005" spans="1:5" x14ac:dyDescent="0.25">
      <c r="A2005" s="1">
        <v>0</v>
      </c>
      <c r="B2005" s="1">
        <v>39.927999999999997</v>
      </c>
      <c r="C2005" s="4">
        <v>12.23</v>
      </c>
      <c r="D2005" s="1">
        <v>660</v>
      </c>
      <c r="E2005" s="1">
        <v>1</v>
      </c>
    </row>
    <row r="2006" spans="1:5" x14ac:dyDescent="0.25">
      <c r="A2006" s="1">
        <v>0</v>
      </c>
      <c r="B2006" s="1">
        <v>45</v>
      </c>
      <c r="C2006" s="4">
        <v>12.24</v>
      </c>
      <c r="D2006" s="1">
        <v>730</v>
      </c>
      <c r="E2006" s="1">
        <v>1</v>
      </c>
    </row>
    <row r="2007" spans="1:5" x14ac:dyDescent="0.25">
      <c r="A2007" s="1">
        <v>1</v>
      </c>
      <c r="B2007" s="1">
        <v>65</v>
      </c>
      <c r="C2007" s="4">
        <v>12.24</v>
      </c>
      <c r="D2007" s="1">
        <v>670</v>
      </c>
      <c r="E2007" s="1">
        <v>1</v>
      </c>
    </row>
    <row r="2008" spans="1:5" x14ac:dyDescent="0.25">
      <c r="A2008" s="1">
        <v>1</v>
      </c>
      <c r="B2008" s="1">
        <v>110</v>
      </c>
      <c r="C2008" s="4">
        <v>12.25</v>
      </c>
      <c r="D2008" s="1">
        <v>815</v>
      </c>
      <c r="E2008" s="1">
        <v>1</v>
      </c>
    </row>
    <row r="2009" spans="1:5" x14ac:dyDescent="0.25">
      <c r="A2009" s="1">
        <v>1</v>
      </c>
      <c r="B2009" s="1">
        <v>51</v>
      </c>
      <c r="C2009" s="4">
        <v>12.26</v>
      </c>
      <c r="D2009" s="1">
        <v>715</v>
      </c>
      <c r="E2009" s="1">
        <v>1</v>
      </c>
    </row>
    <row r="2010" spans="1:5" x14ac:dyDescent="0.25">
      <c r="A2010" s="1">
        <v>0</v>
      </c>
      <c r="B2010" s="1">
        <v>12.923999999999999</v>
      </c>
      <c r="C2010" s="4">
        <v>12.26</v>
      </c>
      <c r="D2010" s="1">
        <v>700</v>
      </c>
      <c r="E2010" s="1">
        <v>1</v>
      </c>
    </row>
    <row r="2011" spans="1:5" x14ac:dyDescent="0.25">
      <c r="A2011" s="1">
        <v>0</v>
      </c>
      <c r="B2011" s="1">
        <v>120</v>
      </c>
      <c r="C2011" s="4">
        <v>12.26</v>
      </c>
      <c r="D2011" s="1">
        <v>795</v>
      </c>
      <c r="E2011" s="1">
        <v>1</v>
      </c>
    </row>
    <row r="2012" spans="1:5" x14ac:dyDescent="0.25">
      <c r="A2012" s="1">
        <v>0</v>
      </c>
      <c r="B2012" s="1">
        <v>48.5</v>
      </c>
      <c r="C2012" s="4">
        <v>12.27</v>
      </c>
      <c r="D2012" s="1">
        <v>675</v>
      </c>
      <c r="E2012" s="1">
        <v>1</v>
      </c>
    </row>
    <row r="2013" spans="1:5" x14ac:dyDescent="0.25">
      <c r="A2013" s="1">
        <v>1</v>
      </c>
      <c r="B2013" s="1">
        <v>132</v>
      </c>
      <c r="C2013" s="4">
        <v>12.27</v>
      </c>
      <c r="D2013" s="1">
        <v>800</v>
      </c>
      <c r="E2013" s="1">
        <v>1</v>
      </c>
    </row>
    <row r="2014" spans="1:5" x14ac:dyDescent="0.25">
      <c r="A2014" s="1">
        <v>1</v>
      </c>
      <c r="B2014" s="1">
        <v>90.25</v>
      </c>
      <c r="C2014" s="4">
        <v>12.27</v>
      </c>
      <c r="D2014" s="1">
        <v>680</v>
      </c>
      <c r="E2014" s="1">
        <v>1</v>
      </c>
    </row>
    <row r="2015" spans="1:5" x14ac:dyDescent="0.25">
      <c r="A2015" s="1">
        <v>1</v>
      </c>
      <c r="B2015" s="1">
        <v>38.504589999999993</v>
      </c>
      <c r="C2015" s="4">
        <v>12.28</v>
      </c>
      <c r="D2015" s="1">
        <v>710</v>
      </c>
      <c r="E2015" s="1">
        <v>1</v>
      </c>
    </row>
    <row r="2016" spans="1:5" x14ac:dyDescent="0.25">
      <c r="A2016" s="1">
        <v>0</v>
      </c>
      <c r="B2016" s="1">
        <v>156</v>
      </c>
      <c r="C2016" s="4">
        <v>12.29</v>
      </c>
      <c r="D2016" s="1">
        <v>670</v>
      </c>
      <c r="E2016" s="1">
        <v>0</v>
      </c>
    </row>
    <row r="2017" spans="1:5" x14ac:dyDescent="0.25">
      <c r="A2017" s="1">
        <v>1</v>
      </c>
      <c r="B2017" s="1">
        <v>75</v>
      </c>
      <c r="C2017" s="4">
        <v>12.29</v>
      </c>
      <c r="D2017" s="1">
        <v>705</v>
      </c>
      <c r="E2017" s="1">
        <v>0</v>
      </c>
    </row>
    <row r="2018" spans="1:5" x14ac:dyDescent="0.25">
      <c r="A2018" s="1">
        <v>0</v>
      </c>
      <c r="B2018" s="1">
        <v>40</v>
      </c>
      <c r="C2018" s="4">
        <v>12.29</v>
      </c>
      <c r="D2018" s="1">
        <v>735</v>
      </c>
      <c r="E2018" s="1">
        <v>0</v>
      </c>
    </row>
    <row r="2019" spans="1:5" x14ac:dyDescent="0.25">
      <c r="A2019" s="1">
        <v>1</v>
      </c>
      <c r="B2019" s="1">
        <v>78</v>
      </c>
      <c r="C2019" s="4">
        <v>12.29</v>
      </c>
      <c r="D2019" s="1">
        <v>700</v>
      </c>
      <c r="E2019" s="1">
        <v>1</v>
      </c>
    </row>
    <row r="2020" spans="1:5" x14ac:dyDescent="0.25">
      <c r="A2020" s="1">
        <v>1</v>
      </c>
      <c r="B2020" s="1">
        <v>108.5</v>
      </c>
      <c r="C2020" s="4">
        <v>12.29</v>
      </c>
      <c r="D2020" s="1">
        <v>685</v>
      </c>
      <c r="E2020" s="1">
        <v>1</v>
      </c>
    </row>
    <row r="2021" spans="1:5" x14ac:dyDescent="0.25">
      <c r="A2021" s="1">
        <v>1</v>
      </c>
      <c r="B2021" s="1">
        <v>70</v>
      </c>
      <c r="C2021" s="4">
        <v>12.3</v>
      </c>
      <c r="D2021" s="1">
        <v>735</v>
      </c>
      <c r="E2021" s="1">
        <v>1</v>
      </c>
    </row>
    <row r="2022" spans="1:5" x14ac:dyDescent="0.25">
      <c r="A2022" s="1">
        <v>1</v>
      </c>
      <c r="B2022" s="1">
        <v>145</v>
      </c>
      <c r="C2022" s="4">
        <v>12.31</v>
      </c>
      <c r="D2022" s="1">
        <v>690</v>
      </c>
      <c r="E2022" s="1">
        <v>0</v>
      </c>
    </row>
    <row r="2023" spans="1:5" x14ac:dyDescent="0.25">
      <c r="A2023" s="1">
        <v>1</v>
      </c>
      <c r="B2023" s="1">
        <v>55</v>
      </c>
      <c r="C2023" s="4">
        <v>12.31</v>
      </c>
      <c r="D2023" s="1">
        <v>740</v>
      </c>
      <c r="E2023" s="1">
        <v>1</v>
      </c>
    </row>
    <row r="2024" spans="1:5" x14ac:dyDescent="0.25">
      <c r="A2024" s="1">
        <v>0</v>
      </c>
      <c r="B2024" s="1">
        <v>90</v>
      </c>
      <c r="C2024" s="4">
        <v>12.31</v>
      </c>
      <c r="D2024" s="1">
        <v>670</v>
      </c>
      <c r="E2024" s="1">
        <v>1</v>
      </c>
    </row>
    <row r="2025" spans="1:5" x14ac:dyDescent="0.25">
      <c r="A2025" s="1">
        <v>1</v>
      </c>
      <c r="B2025" s="1">
        <v>148</v>
      </c>
      <c r="C2025" s="4">
        <v>12.32</v>
      </c>
      <c r="D2025" s="1">
        <v>770</v>
      </c>
      <c r="E2025" s="1">
        <v>0</v>
      </c>
    </row>
    <row r="2026" spans="1:5" x14ac:dyDescent="0.25">
      <c r="A2026" s="1">
        <v>0</v>
      </c>
      <c r="B2026" s="1">
        <v>23</v>
      </c>
      <c r="C2026" s="4">
        <v>12.32</v>
      </c>
      <c r="D2026" s="1">
        <v>665</v>
      </c>
      <c r="E2026" s="1">
        <v>1</v>
      </c>
    </row>
    <row r="2027" spans="1:5" x14ac:dyDescent="0.25">
      <c r="A2027" s="1">
        <v>0</v>
      </c>
      <c r="B2027" s="1">
        <v>100</v>
      </c>
      <c r="C2027" s="4">
        <v>12.32</v>
      </c>
      <c r="D2027" s="1">
        <v>675</v>
      </c>
      <c r="E2027" s="1">
        <v>1</v>
      </c>
    </row>
    <row r="2028" spans="1:5" x14ac:dyDescent="0.25">
      <c r="A2028" s="1">
        <v>0</v>
      </c>
      <c r="B2028" s="1">
        <v>28.8</v>
      </c>
      <c r="C2028" s="4">
        <v>12.33</v>
      </c>
      <c r="D2028" s="1">
        <v>705</v>
      </c>
      <c r="E2028" s="1">
        <v>1</v>
      </c>
    </row>
    <row r="2029" spans="1:5" x14ac:dyDescent="0.25">
      <c r="A2029" s="1">
        <v>1</v>
      </c>
      <c r="B2029" s="1">
        <v>130</v>
      </c>
      <c r="C2029" s="4">
        <v>12.34</v>
      </c>
      <c r="D2029" s="1">
        <v>730</v>
      </c>
      <c r="E2029" s="1">
        <v>1</v>
      </c>
    </row>
    <row r="2030" spans="1:5" x14ac:dyDescent="0.25">
      <c r="A2030" s="1">
        <v>0</v>
      </c>
      <c r="B2030" s="1">
        <v>75</v>
      </c>
      <c r="C2030" s="4">
        <v>12.35</v>
      </c>
      <c r="D2030" s="1">
        <v>660</v>
      </c>
      <c r="E2030" s="1">
        <v>0</v>
      </c>
    </row>
    <row r="2031" spans="1:5" x14ac:dyDescent="0.25">
      <c r="A2031" s="1">
        <v>0</v>
      </c>
      <c r="B2031" s="1">
        <v>62</v>
      </c>
      <c r="C2031" s="4">
        <v>12.35</v>
      </c>
      <c r="D2031" s="1">
        <v>675</v>
      </c>
      <c r="E2031" s="1">
        <v>1</v>
      </c>
    </row>
    <row r="2032" spans="1:5" x14ac:dyDescent="0.25">
      <c r="A2032" s="1">
        <v>0</v>
      </c>
      <c r="B2032" s="1">
        <v>240</v>
      </c>
      <c r="C2032" s="4">
        <v>12.35</v>
      </c>
      <c r="D2032" s="1">
        <v>695</v>
      </c>
      <c r="E2032" s="1">
        <v>1</v>
      </c>
    </row>
    <row r="2033" spans="1:5" x14ac:dyDescent="0.25">
      <c r="A2033" s="1">
        <v>1</v>
      </c>
      <c r="B2033" s="1">
        <v>100</v>
      </c>
      <c r="C2033" s="4">
        <v>12.35</v>
      </c>
      <c r="D2033" s="1">
        <v>730</v>
      </c>
      <c r="E2033" s="1">
        <v>1</v>
      </c>
    </row>
    <row r="2034" spans="1:5" x14ac:dyDescent="0.25">
      <c r="A2034" s="1">
        <v>0</v>
      </c>
      <c r="B2034" s="1">
        <v>81.5</v>
      </c>
      <c r="C2034" s="4">
        <v>12.36</v>
      </c>
      <c r="D2034" s="1">
        <v>690</v>
      </c>
      <c r="E2034" s="1">
        <v>0</v>
      </c>
    </row>
    <row r="2035" spans="1:5" x14ac:dyDescent="0.25">
      <c r="A2035" s="1">
        <v>0</v>
      </c>
      <c r="B2035" s="1">
        <v>130</v>
      </c>
      <c r="C2035" s="4">
        <v>12.36</v>
      </c>
      <c r="D2035" s="1">
        <v>705</v>
      </c>
      <c r="E2035" s="1">
        <v>1</v>
      </c>
    </row>
    <row r="2036" spans="1:5" x14ac:dyDescent="0.25">
      <c r="A2036" s="1">
        <v>0</v>
      </c>
      <c r="B2036" s="1">
        <v>125</v>
      </c>
      <c r="C2036" s="4">
        <v>12.36</v>
      </c>
      <c r="D2036" s="1">
        <v>680</v>
      </c>
      <c r="E2036" s="1">
        <v>1</v>
      </c>
    </row>
    <row r="2037" spans="1:5" x14ac:dyDescent="0.25">
      <c r="A2037" s="1">
        <v>1</v>
      </c>
      <c r="B2037" s="1">
        <v>44</v>
      </c>
      <c r="C2037" s="4">
        <v>12.36</v>
      </c>
      <c r="D2037" s="1">
        <v>720</v>
      </c>
      <c r="E2037" s="1">
        <v>1</v>
      </c>
    </row>
    <row r="2038" spans="1:5" x14ac:dyDescent="0.25">
      <c r="A2038" s="1">
        <v>1</v>
      </c>
      <c r="B2038" s="1">
        <v>40</v>
      </c>
      <c r="C2038" s="4">
        <v>12.36</v>
      </c>
      <c r="D2038" s="1">
        <v>725</v>
      </c>
      <c r="E2038" s="1">
        <v>1</v>
      </c>
    </row>
    <row r="2039" spans="1:5" x14ac:dyDescent="0.25">
      <c r="A2039" s="1">
        <v>1</v>
      </c>
      <c r="B2039" s="1">
        <v>70</v>
      </c>
      <c r="C2039" s="4">
        <v>12.36</v>
      </c>
      <c r="D2039" s="1">
        <v>675</v>
      </c>
      <c r="E2039" s="1">
        <v>1</v>
      </c>
    </row>
    <row r="2040" spans="1:5" x14ac:dyDescent="0.25">
      <c r="A2040" s="1">
        <v>0</v>
      </c>
      <c r="B2040" s="1">
        <v>68</v>
      </c>
      <c r="C2040" s="4">
        <v>12.36</v>
      </c>
      <c r="D2040" s="1">
        <v>685</v>
      </c>
      <c r="E2040" s="1">
        <v>1</v>
      </c>
    </row>
    <row r="2041" spans="1:5" x14ac:dyDescent="0.25">
      <c r="A2041" s="1">
        <v>0</v>
      </c>
      <c r="B2041" s="1">
        <v>20</v>
      </c>
      <c r="C2041" s="4">
        <v>12.36</v>
      </c>
      <c r="D2041" s="1">
        <v>735</v>
      </c>
      <c r="E2041" s="1">
        <v>1</v>
      </c>
    </row>
    <row r="2042" spans="1:5" x14ac:dyDescent="0.25">
      <c r="A2042" s="1">
        <v>0</v>
      </c>
      <c r="B2042" s="1">
        <v>42</v>
      </c>
      <c r="C2042" s="4">
        <v>12.37</v>
      </c>
      <c r="D2042" s="1">
        <v>675</v>
      </c>
      <c r="E2042" s="1">
        <v>0</v>
      </c>
    </row>
    <row r="2043" spans="1:5" x14ac:dyDescent="0.25">
      <c r="A2043" s="1">
        <v>1</v>
      </c>
      <c r="B2043" s="1">
        <v>97</v>
      </c>
      <c r="C2043" s="4">
        <v>12.37</v>
      </c>
      <c r="D2043" s="1">
        <v>700</v>
      </c>
      <c r="E2043" s="1">
        <v>0</v>
      </c>
    </row>
    <row r="2044" spans="1:5" x14ac:dyDescent="0.25">
      <c r="A2044" s="1">
        <v>1</v>
      </c>
      <c r="B2044" s="1">
        <v>93</v>
      </c>
      <c r="C2044" s="4">
        <v>12.37</v>
      </c>
      <c r="D2044" s="1">
        <v>700</v>
      </c>
      <c r="E2044" s="1">
        <v>1</v>
      </c>
    </row>
    <row r="2045" spans="1:5" x14ac:dyDescent="0.25">
      <c r="A2045" s="1">
        <v>1</v>
      </c>
      <c r="B2045" s="1">
        <v>55</v>
      </c>
      <c r="C2045" s="4">
        <v>12.37</v>
      </c>
      <c r="D2045" s="1">
        <v>670</v>
      </c>
      <c r="E2045" s="1">
        <v>1</v>
      </c>
    </row>
    <row r="2046" spans="1:5" x14ac:dyDescent="0.25">
      <c r="A2046" s="1">
        <v>0</v>
      </c>
      <c r="B2046" s="1">
        <v>55</v>
      </c>
      <c r="C2046" s="4">
        <v>12.37</v>
      </c>
      <c r="D2046" s="1">
        <v>715</v>
      </c>
      <c r="E2046" s="1">
        <v>1</v>
      </c>
    </row>
    <row r="2047" spans="1:5" x14ac:dyDescent="0.25">
      <c r="A2047" s="1">
        <v>1</v>
      </c>
      <c r="B2047" s="1">
        <v>13</v>
      </c>
      <c r="C2047" s="4">
        <v>12.37</v>
      </c>
      <c r="D2047" s="1">
        <v>680</v>
      </c>
      <c r="E2047" s="1">
        <v>1</v>
      </c>
    </row>
    <row r="2048" spans="1:5" x14ac:dyDescent="0.25">
      <c r="A2048" s="1">
        <v>0</v>
      </c>
      <c r="B2048" s="1">
        <v>48</v>
      </c>
      <c r="C2048" s="4">
        <v>12.38</v>
      </c>
      <c r="D2048" s="1">
        <v>675</v>
      </c>
      <c r="E2048" s="1">
        <v>0</v>
      </c>
    </row>
    <row r="2049" spans="1:5" x14ac:dyDescent="0.25">
      <c r="A2049" s="1">
        <v>0</v>
      </c>
      <c r="B2049" s="1">
        <v>72</v>
      </c>
      <c r="C2049" s="4">
        <v>12.38</v>
      </c>
      <c r="D2049" s="1">
        <v>680</v>
      </c>
      <c r="E2049" s="1">
        <v>1</v>
      </c>
    </row>
    <row r="2050" spans="1:5" x14ac:dyDescent="0.25">
      <c r="A2050" s="1">
        <v>0</v>
      </c>
      <c r="B2050" s="1">
        <v>60</v>
      </c>
      <c r="C2050" s="4">
        <v>12.38</v>
      </c>
      <c r="D2050" s="1">
        <v>725</v>
      </c>
      <c r="E2050" s="1">
        <v>1</v>
      </c>
    </row>
    <row r="2051" spans="1:5" x14ac:dyDescent="0.25">
      <c r="A2051" s="1">
        <v>1</v>
      </c>
      <c r="B2051" s="1">
        <v>88</v>
      </c>
      <c r="C2051" s="4">
        <v>12.38</v>
      </c>
      <c r="D2051" s="1">
        <v>690</v>
      </c>
      <c r="E2051" s="1">
        <v>1</v>
      </c>
    </row>
    <row r="2052" spans="1:5" x14ac:dyDescent="0.25">
      <c r="A2052" s="1">
        <v>1</v>
      </c>
      <c r="B2052" s="1">
        <v>17.841000000000001</v>
      </c>
      <c r="C2052" s="4">
        <v>12.38</v>
      </c>
      <c r="D2052" s="1">
        <v>690</v>
      </c>
      <c r="E2052" s="1">
        <v>1</v>
      </c>
    </row>
    <row r="2053" spans="1:5" x14ac:dyDescent="0.25">
      <c r="A2053" s="1">
        <v>0</v>
      </c>
      <c r="B2053" s="1">
        <v>70</v>
      </c>
      <c r="C2053" s="4">
        <v>12.39</v>
      </c>
      <c r="D2053" s="1">
        <v>755</v>
      </c>
      <c r="E2053" s="1">
        <v>1</v>
      </c>
    </row>
    <row r="2054" spans="1:5" x14ac:dyDescent="0.25">
      <c r="A2054" s="1">
        <v>1</v>
      </c>
      <c r="B2054" s="1">
        <v>110</v>
      </c>
      <c r="C2054" s="4">
        <v>12.39</v>
      </c>
      <c r="D2054" s="1">
        <v>715</v>
      </c>
      <c r="E2054" s="1">
        <v>1</v>
      </c>
    </row>
    <row r="2055" spans="1:5" x14ac:dyDescent="0.25">
      <c r="A2055" s="1">
        <v>1</v>
      </c>
      <c r="B2055" s="1">
        <v>40</v>
      </c>
      <c r="C2055" s="4">
        <v>12.39</v>
      </c>
      <c r="D2055" s="1">
        <v>680</v>
      </c>
      <c r="E2055" s="1">
        <v>1</v>
      </c>
    </row>
    <row r="2056" spans="1:5" x14ac:dyDescent="0.25">
      <c r="A2056" s="1">
        <v>1</v>
      </c>
      <c r="B2056" s="1">
        <v>76.355000000000004</v>
      </c>
      <c r="C2056" s="4">
        <v>12.39</v>
      </c>
      <c r="D2056" s="1">
        <v>695</v>
      </c>
      <c r="E2056" s="1">
        <v>1</v>
      </c>
    </row>
    <row r="2057" spans="1:5" x14ac:dyDescent="0.25">
      <c r="A2057" s="1">
        <v>1</v>
      </c>
      <c r="B2057" s="1">
        <v>56</v>
      </c>
      <c r="C2057" s="4">
        <v>12.39</v>
      </c>
      <c r="D2057" s="1">
        <v>690</v>
      </c>
      <c r="E2057" s="1">
        <v>1</v>
      </c>
    </row>
    <row r="2058" spans="1:5" x14ac:dyDescent="0.25">
      <c r="A2058" s="1">
        <v>1</v>
      </c>
      <c r="B2058" s="1">
        <v>55.4</v>
      </c>
      <c r="C2058" s="4">
        <v>12.39</v>
      </c>
      <c r="D2058" s="1">
        <v>685</v>
      </c>
      <c r="E2058" s="1">
        <v>1</v>
      </c>
    </row>
    <row r="2059" spans="1:5" x14ac:dyDescent="0.25">
      <c r="A2059" s="1">
        <v>0</v>
      </c>
      <c r="B2059" s="1">
        <v>140</v>
      </c>
      <c r="C2059" s="4">
        <v>12.4</v>
      </c>
      <c r="D2059" s="1">
        <v>670</v>
      </c>
      <c r="E2059" s="1">
        <v>1</v>
      </c>
    </row>
    <row r="2060" spans="1:5" x14ac:dyDescent="0.25">
      <c r="A2060" s="1">
        <v>1</v>
      </c>
      <c r="B2060" s="1">
        <v>110</v>
      </c>
      <c r="C2060" s="4">
        <v>12.4</v>
      </c>
      <c r="D2060" s="1">
        <v>720</v>
      </c>
      <c r="E2060" s="1">
        <v>1</v>
      </c>
    </row>
    <row r="2061" spans="1:5" x14ac:dyDescent="0.25">
      <c r="A2061" s="1">
        <v>0</v>
      </c>
      <c r="B2061" s="1">
        <v>62.5</v>
      </c>
      <c r="C2061" s="4">
        <v>12.41</v>
      </c>
      <c r="D2061" s="1">
        <v>725</v>
      </c>
      <c r="E2061" s="1">
        <v>1</v>
      </c>
    </row>
    <row r="2062" spans="1:5" x14ac:dyDescent="0.25">
      <c r="A2062" s="1">
        <v>1</v>
      </c>
      <c r="B2062" s="1">
        <v>44</v>
      </c>
      <c r="C2062" s="4">
        <v>12.41</v>
      </c>
      <c r="D2062" s="1">
        <v>660</v>
      </c>
      <c r="E2062" s="1">
        <v>1</v>
      </c>
    </row>
    <row r="2063" spans="1:5" x14ac:dyDescent="0.25">
      <c r="A2063" s="1">
        <v>1</v>
      </c>
      <c r="B2063" s="1">
        <v>105</v>
      </c>
      <c r="C2063" s="4">
        <v>12.41</v>
      </c>
      <c r="D2063" s="1">
        <v>705</v>
      </c>
      <c r="E2063" s="1">
        <v>1</v>
      </c>
    </row>
    <row r="2064" spans="1:5" x14ac:dyDescent="0.25">
      <c r="A2064" s="1">
        <v>0</v>
      </c>
      <c r="B2064" s="1">
        <v>87</v>
      </c>
      <c r="C2064" s="4">
        <v>12.42</v>
      </c>
      <c r="D2064" s="1">
        <v>720</v>
      </c>
      <c r="E2064" s="1">
        <v>0</v>
      </c>
    </row>
    <row r="2065" spans="1:5" x14ac:dyDescent="0.25">
      <c r="A2065" s="1">
        <v>1</v>
      </c>
      <c r="B2065" s="1">
        <v>55</v>
      </c>
      <c r="C2065" s="4">
        <v>12.42</v>
      </c>
      <c r="D2065" s="1">
        <v>690</v>
      </c>
      <c r="E2065" s="1">
        <v>1</v>
      </c>
    </row>
    <row r="2066" spans="1:5" x14ac:dyDescent="0.25">
      <c r="A2066" s="1">
        <v>1</v>
      </c>
      <c r="B2066" s="1">
        <v>127</v>
      </c>
      <c r="C2066" s="4">
        <v>12.42</v>
      </c>
      <c r="D2066" s="1">
        <v>680</v>
      </c>
      <c r="E2066" s="1">
        <v>1</v>
      </c>
    </row>
    <row r="2067" spans="1:5" x14ac:dyDescent="0.25">
      <c r="A2067" s="1">
        <v>0</v>
      </c>
      <c r="B2067" s="1">
        <v>37</v>
      </c>
      <c r="C2067" s="4">
        <v>12.43</v>
      </c>
      <c r="D2067" s="1">
        <v>695</v>
      </c>
      <c r="E2067" s="1">
        <v>1</v>
      </c>
    </row>
    <row r="2068" spans="1:5" x14ac:dyDescent="0.25">
      <c r="A2068" s="1">
        <v>1</v>
      </c>
      <c r="B2068" s="1">
        <v>30</v>
      </c>
      <c r="C2068" s="4">
        <v>12.44</v>
      </c>
      <c r="D2068" s="1">
        <v>780</v>
      </c>
      <c r="E2068" s="1">
        <v>1</v>
      </c>
    </row>
    <row r="2069" spans="1:5" x14ac:dyDescent="0.25">
      <c r="A2069" s="1">
        <v>1</v>
      </c>
      <c r="B2069" s="1">
        <v>60</v>
      </c>
      <c r="C2069" s="4">
        <v>12.44</v>
      </c>
      <c r="D2069" s="1">
        <v>675</v>
      </c>
      <c r="E2069" s="1">
        <v>1</v>
      </c>
    </row>
    <row r="2070" spans="1:5" x14ac:dyDescent="0.25">
      <c r="A2070" s="1">
        <v>1</v>
      </c>
      <c r="B2070" s="1">
        <v>85</v>
      </c>
      <c r="C2070" s="4">
        <v>12.45</v>
      </c>
      <c r="D2070" s="1">
        <v>720</v>
      </c>
      <c r="E2070" s="1">
        <v>0</v>
      </c>
    </row>
    <row r="2071" spans="1:5" x14ac:dyDescent="0.25">
      <c r="A2071" s="1">
        <v>0</v>
      </c>
      <c r="B2071" s="1">
        <v>88</v>
      </c>
      <c r="C2071" s="4">
        <v>12.45</v>
      </c>
      <c r="D2071" s="1">
        <v>665</v>
      </c>
      <c r="E2071" s="1">
        <v>1</v>
      </c>
    </row>
    <row r="2072" spans="1:5" x14ac:dyDescent="0.25">
      <c r="A2072" s="1">
        <v>0</v>
      </c>
      <c r="B2072" s="1">
        <v>75</v>
      </c>
      <c r="C2072" s="4">
        <v>12.45</v>
      </c>
      <c r="D2072" s="1">
        <v>680</v>
      </c>
      <c r="E2072" s="1">
        <v>1</v>
      </c>
    </row>
    <row r="2073" spans="1:5" x14ac:dyDescent="0.25">
      <c r="A2073" s="1">
        <v>1</v>
      </c>
      <c r="B2073" s="1">
        <v>44</v>
      </c>
      <c r="C2073" s="4">
        <v>12.45</v>
      </c>
      <c r="D2073" s="1">
        <v>670</v>
      </c>
      <c r="E2073" s="1">
        <v>1</v>
      </c>
    </row>
    <row r="2074" spans="1:5" x14ac:dyDescent="0.25">
      <c r="A2074" s="1">
        <v>1</v>
      </c>
      <c r="B2074" s="1">
        <v>85</v>
      </c>
      <c r="C2074" s="4">
        <v>12.45</v>
      </c>
      <c r="D2074" s="1">
        <v>715</v>
      </c>
      <c r="E2074" s="1">
        <v>1</v>
      </c>
    </row>
    <row r="2075" spans="1:5" x14ac:dyDescent="0.25">
      <c r="A2075" s="1">
        <v>1</v>
      </c>
      <c r="B2075" s="1">
        <v>28.212</v>
      </c>
      <c r="C2075" s="4">
        <v>12.46</v>
      </c>
      <c r="D2075" s="1">
        <v>700</v>
      </c>
      <c r="E2075" s="1">
        <v>0</v>
      </c>
    </row>
    <row r="2076" spans="1:5" x14ac:dyDescent="0.25">
      <c r="A2076" s="1">
        <v>1</v>
      </c>
      <c r="B2076" s="1">
        <v>60</v>
      </c>
      <c r="C2076" s="4">
        <v>12.46</v>
      </c>
      <c r="D2076" s="1">
        <v>715</v>
      </c>
      <c r="E2076" s="1">
        <v>1</v>
      </c>
    </row>
    <row r="2077" spans="1:5" x14ac:dyDescent="0.25">
      <c r="A2077" s="1">
        <v>0</v>
      </c>
      <c r="B2077" s="1">
        <v>42</v>
      </c>
      <c r="C2077" s="4">
        <v>12.46</v>
      </c>
      <c r="D2077" s="1">
        <v>675</v>
      </c>
      <c r="E2077" s="1">
        <v>1</v>
      </c>
    </row>
    <row r="2078" spans="1:5" x14ac:dyDescent="0.25">
      <c r="A2078" s="1">
        <v>1</v>
      </c>
      <c r="B2078" s="1">
        <v>85.515000000000001</v>
      </c>
      <c r="C2078" s="4">
        <v>12.46</v>
      </c>
      <c r="D2078" s="1">
        <v>715</v>
      </c>
      <c r="E2078" s="1">
        <v>1</v>
      </c>
    </row>
    <row r="2079" spans="1:5" x14ac:dyDescent="0.25">
      <c r="A2079" s="1">
        <v>1</v>
      </c>
      <c r="B2079" s="1">
        <v>110</v>
      </c>
      <c r="C2079" s="4">
        <v>12.46</v>
      </c>
      <c r="D2079" s="1">
        <v>660</v>
      </c>
      <c r="E2079" s="1">
        <v>1</v>
      </c>
    </row>
    <row r="2080" spans="1:5" x14ac:dyDescent="0.25">
      <c r="A2080" s="1">
        <v>1</v>
      </c>
      <c r="B2080" s="1">
        <v>90</v>
      </c>
      <c r="C2080" s="4">
        <v>12.47</v>
      </c>
      <c r="D2080" s="1">
        <v>660</v>
      </c>
      <c r="E2080" s="1">
        <v>0</v>
      </c>
    </row>
    <row r="2081" spans="1:5" x14ac:dyDescent="0.25">
      <c r="A2081" s="1">
        <v>0</v>
      </c>
      <c r="B2081" s="1">
        <v>45</v>
      </c>
      <c r="C2081" s="4">
        <v>12.47</v>
      </c>
      <c r="D2081" s="1">
        <v>720</v>
      </c>
      <c r="E2081" s="1">
        <v>1</v>
      </c>
    </row>
    <row r="2082" spans="1:5" x14ac:dyDescent="0.25">
      <c r="A2082" s="1">
        <v>1</v>
      </c>
      <c r="B2082" s="1">
        <v>110</v>
      </c>
      <c r="C2082" s="4">
        <v>12.47</v>
      </c>
      <c r="D2082" s="1">
        <v>760</v>
      </c>
      <c r="E2082" s="1">
        <v>1</v>
      </c>
    </row>
    <row r="2083" spans="1:5" x14ac:dyDescent="0.25">
      <c r="A2083" s="1">
        <v>0</v>
      </c>
      <c r="B2083" s="1">
        <v>40</v>
      </c>
      <c r="C2083" s="4">
        <v>12.48</v>
      </c>
      <c r="D2083" s="1">
        <v>680</v>
      </c>
      <c r="E2083" s="1">
        <v>0</v>
      </c>
    </row>
    <row r="2084" spans="1:5" x14ac:dyDescent="0.25">
      <c r="A2084" s="1">
        <v>1</v>
      </c>
      <c r="B2084" s="1">
        <v>108</v>
      </c>
      <c r="C2084" s="4">
        <v>12.48</v>
      </c>
      <c r="D2084" s="1">
        <v>680</v>
      </c>
      <c r="E2084" s="1">
        <v>1</v>
      </c>
    </row>
    <row r="2085" spans="1:5" x14ac:dyDescent="0.25">
      <c r="A2085" s="1">
        <v>1</v>
      </c>
      <c r="B2085" s="1">
        <v>150</v>
      </c>
      <c r="C2085" s="4">
        <v>12.48</v>
      </c>
      <c r="D2085" s="1">
        <v>685</v>
      </c>
      <c r="E2085" s="1">
        <v>1</v>
      </c>
    </row>
    <row r="2086" spans="1:5" x14ac:dyDescent="0.25">
      <c r="A2086" s="1">
        <v>1</v>
      </c>
      <c r="B2086" s="1">
        <v>80</v>
      </c>
      <c r="C2086" s="4">
        <v>12.49</v>
      </c>
      <c r="D2086" s="1">
        <v>665</v>
      </c>
      <c r="E2086" s="1">
        <v>0</v>
      </c>
    </row>
    <row r="2087" spans="1:5" x14ac:dyDescent="0.25">
      <c r="A2087" s="1">
        <v>0</v>
      </c>
      <c r="B2087" s="1">
        <v>55</v>
      </c>
      <c r="C2087" s="4">
        <v>12.49</v>
      </c>
      <c r="D2087" s="1">
        <v>685</v>
      </c>
      <c r="E2087" s="1">
        <v>1</v>
      </c>
    </row>
    <row r="2088" spans="1:5" x14ac:dyDescent="0.25">
      <c r="A2088" s="1">
        <v>0</v>
      </c>
      <c r="B2088" s="1">
        <v>56</v>
      </c>
      <c r="C2088" s="4">
        <v>12.49</v>
      </c>
      <c r="D2088" s="1">
        <v>660</v>
      </c>
      <c r="E2088" s="1">
        <v>1</v>
      </c>
    </row>
    <row r="2089" spans="1:5" x14ac:dyDescent="0.25">
      <c r="A2089" s="1">
        <v>1</v>
      </c>
      <c r="B2089" s="1">
        <v>98</v>
      </c>
      <c r="C2089" s="4">
        <v>12.5</v>
      </c>
      <c r="D2089" s="1">
        <v>680</v>
      </c>
      <c r="E2089" s="1">
        <v>1</v>
      </c>
    </row>
    <row r="2090" spans="1:5" x14ac:dyDescent="0.25">
      <c r="A2090" s="1">
        <v>0</v>
      </c>
      <c r="B2090" s="1">
        <v>51</v>
      </c>
      <c r="C2090" s="4">
        <v>12.5</v>
      </c>
      <c r="D2090" s="1">
        <v>695</v>
      </c>
      <c r="E2090" s="1">
        <v>1</v>
      </c>
    </row>
    <row r="2091" spans="1:5" x14ac:dyDescent="0.25">
      <c r="A2091" s="1">
        <v>1</v>
      </c>
      <c r="B2091" s="1">
        <v>185</v>
      </c>
      <c r="C2091" s="4">
        <v>12.5</v>
      </c>
      <c r="D2091" s="1">
        <v>665</v>
      </c>
      <c r="E2091" s="1">
        <v>1</v>
      </c>
    </row>
    <row r="2092" spans="1:5" x14ac:dyDescent="0.25">
      <c r="A2092" s="1">
        <v>0</v>
      </c>
      <c r="B2092" s="1">
        <v>63</v>
      </c>
      <c r="C2092" s="4">
        <v>12.51</v>
      </c>
      <c r="D2092" s="1">
        <v>690</v>
      </c>
      <c r="E2092" s="1">
        <v>0</v>
      </c>
    </row>
    <row r="2093" spans="1:5" x14ac:dyDescent="0.25">
      <c r="A2093" s="1">
        <v>0</v>
      </c>
      <c r="B2093" s="1">
        <v>40</v>
      </c>
      <c r="C2093" s="4">
        <v>12.51</v>
      </c>
      <c r="D2093" s="1">
        <v>750</v>
      </c>
      <c r="E2093" s="1">
        <v>0</v>
      </c>
    </row>
    <row r="2094" spans="1:5" x14ac:dyDescent="0.25">
      <c r="A2094" s="1">
        <v>0</v>
      </c>
      <c r="B2094" s="1">
        <v>26</v>
      </c>
      <c r="C2094" s="4">
        <v>12.51</v>
      </c>
      <c r="D2094" s="1">
        <v>705</v>
      </c>
      <c r="E2094" s="1">
        <v>1</v>
      </c>
    </row>
    <row r="2095" spans="1:5" x14ac:dyDescent="0.25">
      <c r="A2095" s="1">
        <v>1</v>
      </c>
      <c r="B2095" s="1">
        <v>130</v>
      </c>
      <c r="C2095" s="4">
        <v>12.51</v>
      </c>
      <c r="D2095" s="1">
        <v>685</v>
      </c>
      <c r="E2095" s="1">
        <v>1</v>
      </c>
    </row>
    <row r="2096" spans="1:5" x14ac:dyDescent="0.25">
      <c r="A2096" s="1">
        <v>0</v>
      </c>
      <c r="B2096" s="1">
        <v>45</v>
      </c>
      <c r="C2096" s="4">
        <v>12.51</v>
      </c>
      <c r="D2096" s="1">
        <v>670</v>
      </c>
      <c r="E2096" s="1">
        <v>1</v>
      </c>
    </row>
    <row r="2097" spans="1:5" x14ac:dyDescent="0.25">
      <c r="A2097" s="1">
        <v>0</v>
      </c>
      <c r="B2097" s="1">
        <v>108.554</v>
      </c>
      <c r="C2097" s="4">
        <v>12.51</v>
      </c>
      <c r="D2097" s="1">
        <v>675</v>
      </c>
      <c r="E2097" s="1">
        <v>1</v>
      </c>
    </row>
    <row r="2098" spans="1:5" x14ac:dyDescent="0.25">
      <c r="A2098" s="1">
        <v>0</v>
      </c>
      <c r="B2098" s="1">
        <v>105</v>
      </c>
      <c r="C2098" s="4">
        <v>12.51</v>
      </c>
      <c r="D2098" s="1">
        <v>675</v>
      </c>
      <c r="E2098" s="1">
        <v>1</v>
      </c>
    </row>
    <row r="2099" spans="1:5" x14ac:dyDescent="0.25">
      <c r="A2099" s="1">
        <v>0</v>
      </c>
      <c r="B2099" s="1">
        <v>120</v>
      </c>
      <c r="C2099" s="4">
        <v>12.52</v>
      </c>
      <c r="D2099" s="1">
        <v>700</v>
      </c>
      <c r="E2099" s="1">
        <v>1</v>
      </c>
    </row>
    <row r="2100" spans="1:5" x14ac:dyDescent="0.25">
      <c r="A2100" s="1">
        <v>0</v>
      </c>
      <c r="B2100" s="1">
        <v>83</v>
      </c>
      <c r="C2100" s="4">
        <v>12.52</v>
      </c>
      <c r="D2100" s="1">
        <v>660</v>
      </c>
      <c r="E2100" s="1">
        <v>1</v>
      </c>
    </row>
    <row r="2101" spans="1:5" x14ac:dyDescent="0.25">
      <c r="A2101" s="1">
        <v>0</v>
      </c>
      <c r="B2101" s="1">
        <v>55</v>
      </c>
      <c r="C2101" s="4">
        <v>12.52</v>
      </c>
      <c r="D2101" s="1">
        <v>720</v>
      </c>
      <c r="E2101" s="1">
        <v>1</v>
      </c>
    </row>
    <row r="2102" spans="1:5" x14ac:dyDescent="0.25">
      <c r="A2102" s="1">
        <v>0</v>
      </c>
      <c r="B2102" s="1">
        <v>55</v>
      </c>
      <c r="C2102" s="4">
        <v>12.52</v>
      </c>
      <c r="D2102" s="1">
        <v>690</v>
      </c>
      <c r="E2102" s="1">
        <v>1</v>
      </c>
    </row>
    <row r="2103" spans="1:5" x14ac:dyDescent="0.25">
      <c r="A2103" s="1">
        <v>1</v>
      </c>
      <c r="B2103" s="1">
        <v>113</v>
      </c>
      <c r="C2103" s="4">
        <v>12.53</v>
      </c>
      <c r="D2103" s="1">
        <v>665</v>
      </c>
      <c r="E2103" s="1">
        <v>1</v>
      </c>
    </row>
    <row r="2104" spans="1:5" x14ac:dyDescent="0.25">
      <c r="A2104" s="1">
        <v>0</v>
      </c>
      <c r="B2104" s="1">
        <v>95</v>
      </c>
      <c r="C2104" s="4">
        <v>12.54</v>
      </c>
      <c r="D2104" s="1">
        <v>705</v>
      </c>
      <c r="E2104" s="1">
        <v>1</v>
      </c>
    </row>
    <row r="2105" spans="1:5" x14ac:dyDescent="0.25">
      <c r="A2105" s="1">
        <v>1</v>
      </c>
      <c r="B2105" s="1">
        <v>100</v>
      </c>
      <c r="C2105" s="4">
        <v>12.54</v>
      </c>
      <c r="D2105" s="1">
        <v>755</v>
      </c>
      <c r="E2105" s="1">
        <v>1</v>
      </c>
    </row>
    <row r="2106" spans="1:5" x14ac:dyDescent="0.25">
      <c r="A2106" s="1">
        <v>0</v>
      </c>
      <c r="B2106" s="1">
        <v>120</v>
      </c>
      <c r="C2106" s="4">
        <v>12.54</v>
      </c>
      <c r="D2106" s="1">
        <v>665</v>
      </c>
      <c r="E2106" s="1">
        <v>1</v>
      </c>
    </row>
    <row r="2107" spans="1:5" x14ac:dyDescent="0.25">
      <c r="A2107" s="1">
        <v>1</v>
      </c>
      <c r="B2107" s="1">
        <v>75</v>
      </c>
      <c r="C2107" s="4">
        <v>12.54</v>
      </c>
      <c r="D2107" s="1">
        <v>665</v>
      </c>
      <c r="E2107" s="1">
        <v>1</v>
      </c>
    </row>
    <row r="2108" spans="1:5" x14ac:dyDescent="0.25">
      <c r="A2108" s="1">
        <v>1</v>
      </c>
      <c r="B2108" s="1">
        <v>70.691999999999993</v>
      </c>
      <c r="C2108" s="4">
        <v>12.54</v>
      </c>
      <c r="D2108" s="1">
        <v>690</v>
      </c>
      <c r="E2108" s="1">
        <v>1</v>
      </c>
    </row>
    <row r="2109" spans="1:5" x14ac:dyDescent="0.25">
      <c r="A2109" s="1">
        <v>1</v>
      </c>
      <c r="B2109" s="1">
        <v>56</v>
      </c>
      <c r="C2109" s="4">
        <v>12.54</v>
      </c>
      <c r="D2109" s="1">
        <v>705</v>
      </c>
      <c r="E2109" s="1">
        <v>1</v>
      </c>
    </row>
    <row r="2110" spans="1:5" x14ac:dyDescent="0.25">
      <c r="A2110" s="1">
        <v>0</v>
      </c>
      <c r="B2110" s="1">
        <v>150</v>
      </c>
      <c r="C2110" s="4">
        <v>12.54</v>
      </c>
      <c r="D2110" s="1">
        <v>670</v>
      </c>
      <c r="E2110" s="1">
        <v>1</v>
      </c>
    </row>
    <row r="2111" spans="1:5" x14ac:dyDescent="0.25">
      <c r="A2111" s="1">
        <v>1</v>
      </c>
      <c r="B2111" s="1">
        <v>50</v>
      </c>
      <c r="C2111" s="4">
        <v>12.55</v>
      </c>
      <c r="D2111" s="1">
        <v>690</v>
      </c>
      <c r="E2111" s="1">
        <v>1</v>
      </c>
    </row>
    <row r="2112" spans="1:5" x14ac:dyDescent="0.25">
      <c r="A2112" s="1">
        <v>0</v>
      </c>
      <c r="B2112" s="1">
        <v>97.5</v>
      </c>
      <c r="C2112" s="4">
        <v>12.55</v>
      </c>
      <c r="D2112" s="1">
        <v>685</v>
      </c>
      <c r="E2112" s="1">
        <v>1</v>
      </c>
    </row>
    <row r="2113" spans="1:5" x14ac:dyDescent="0.25">
      <c r="A2113" s="1">
        <v>0</v>
      </c>
      <c r="B2113" s="1">
        <v>77.25</v>
      </c>
      <c r="C2113" s="4">
        <v>12.55</v>
      </c>
      <c r="D2113" s="1">
        <v>685</v>
      </c>
      <c r="E2113" s="1">
        <v>1</v>
      </c>
    </row>
    <row r="2114" spans="1:5" x14ac:dyDescent="0.25">
      <c r="A2114" s="1">
        <v>0</v>
      </c>
      <c r="B2114" s="1">
        <v>110</v>
      </c>
      <c r="C2114" s="4">
        <v>12.55</v>
      </c>
      <c r="D2114" s="1">
        <v>685</v>
      </c>
      <c r="E2114" s="1">
        <v>1</v>
      </c>
    </row>
    <row r="2115" spans="1:5" x14ac:dyDescent="0.25">
      <c r="A2115" s="1">
        <v>0</v>
      </c>
      <c r="B2115" s="1">
        <v>60</v>
      </c>
      <c r="C2115" s="4">
        <v>12.56</v>
      </c>
      <c r="D2115" s="1">
        <v>665</v>
      </c>
      <c r="E2115" s="1">
        <v>0</v>
      </c>
    </row>
    <row r="2116" spans="1:5" x14ac:dyDescent="0.25">
      <c r="A2116" s="1">
        <v>1</v>
      </c>
      <c r="B2116" s="1">
        <v>69</v>
      </c>
      <c r="C2116" s="4">
        <v>12.56</v>
      </c>
      <c r="D2116" s="1">
        <v>720</v>
      </c>
      <c r="E2116" s="1">
        <v>1</v>
      </c>
    </row>
    <row r="2117" spans="1:5" x14ac:dyDescent="0.25">
      <c r="A2117" s="1">
        <v>0</v>
      </c>
      <c r="B2117" s="1">
        <v>42</v>
      </c>
      <c r="C2117" s="4">
        <v>12.57</v>
      </c>
      <c r="D2117" s="1">
        <v>680</v>
      </c>
      <c r="E2117" s="1">
        <v>0</v>
      </c>
    </row>
    <row r="2118" spans="1:5" x14ac:dyDescent="0.25">
      <c r="A2118" s="1">
        <v>0</v>
      </c>
      <c r="B2118" s="1">
        <v>34</v>
      </c>
      <c r="C2118" s="4">
        <v>12.57</v>
      </c>
      <c r="D2118" s="1">
        <v>670</v>
      </c>
      <c r="E2118" s="1">
        <v>1</v>
      </c>
    </row>
    <row r="2119" spans="1:5" x14ac:dyDescent="0.25">
      <c r="A2119" s="1">
        <v>0</v>
      </c>
      <c r="B2119" s="1">
        <v>80</v>
      </c>
      <c r="C2119" s="4">
        <v>12.57</v>
      </c>
      <c r="D2119" s="1">
        <v>700</v>
      </c>
      <c r="E2119" s="1">
        <v>1</v>
      </c>
    </row>
    <row r="2120" spans="1:5" x14ac:dyDescent="0.25">
      <c r="A2120" s="1">
        <v>1</v>
      </c>
      <c r="B2120" s="1">
        <v>72</v>
      </c>
      <c r="C2120" s="4">
        <v>12.57</v>
      </c>
      <c r="D2120" s="1">
        <v>680</v>
      </c>
      <c r="E2120" s="1">
        <v>1</v>
      </c>
    </row>
    <row r="2121" spans="1:5" x14ac:dyDescent="0.25">
      <c r="A2121" s="1">
        <v>0</v>
      </c>
      <c r="B2121" s="1">
        <v>38</v>
      </c>
      <c r="C2121" s="4">
        <v>12.57</v>
      </c>
      <c r="D2121" s="1">
        <v>720</v>
      </c>
      <c r="E2121" s="1">
        <v>1</v>
      </c>
    </row>
    <row r="2122" spans="1:5" x14ac:dyDescent="0.25">
      <c r="A2122" s="1">
        <v>1</v>
      </c>
      <c r="B2122" s="1">
        <v>50</v>
      </c>
      <c r="C2122" s="4">
        <v>12.58</v>
      </c>
      <c r="D2122" s="1">
        <v>680</v>
      </c>
      <c r="E2122" s="1">
        <v>1</v>
      </c>
    </row>
    <row r="2123" spans="1:5" x14ac:dyDescent="0.25">
      <c r="A2123" s="1">
        <v>1</v>
      </c>
      <c r="B2123" s="1">
        <v>60</v>
      </c>
      <c r="C2123" s="4">
        <v>12.58</v>
      </c>
      <c r="D2123" s="1">
        <v>665</v>
      </c>
      <c r="E2123" s="1">
        <v>1</v>
      </c>
    </row>
    <row r="2124" spans="1:5" x14ac:dyDescent="0.25">
      <c r="A2124" s="1">
        <v>0</v>
      </c>
      <c r="B2124" s="1">
        <v>46.5</v>
      </c>
      <c r="C2124" s="4">
        <v>12.59</v>
      </c>
      <c r="D2124" s="1">
        <v>675</v>
      </c>
      <c r="E2124" s="1">
        <v>0</v>
      </c>
    </row>
    <row r="2125" spans="1:5" x14ac:dyDescent="0.25">
      <c r="A2125" s="1">
        <v>1</v>
      </c>
      <c r="B2125" s="1">
        <v>85</v>
      </c>
      <c r="C2125" s="4">
        <v>12.59</v>
      </c>
      <c r="D2125" s="1">
        <v>700</v>
      </c>
      <c r="E2125" s="1">
        <v>1</v>
      </c>
    </row>
    <row r="2126" spans="1:5" x14ac:dyDescent="0.25">
      <c r="A2126" s="1">
        <v>0</v>
      </c>
      <c r="B2126" s="1">
        <v>120</v>
      </c>
      <c r="C2126" s="4">
        <v>12.59</v>
      </c>
      <c r="D2126" s="1">
        <v>695</v>
      </c>
      <c r="E2126" s="1">
        <v>1</v>
      </c>
    </row>
    <row r="2127" spans="1:5" x14ac:dyDescent="0.25">
      <c r="A2127" s="1">
        <v>0</v>
      </c>
      <c r="B2127" s="1">
        <v>125</v>
      </c>
      <c r="C2127" s="4">
        <v>12.59</v>
      </c>
      <c r="D2127" s="1">
        <v>675</v>
      </c>
      <c r="E2127" s="1">
        <v>1</v>
      </c>
    </row>
    <row r="2128" spans="1:5" x14ac:dyDescent="0.25">
      <c r="A2128" s="1">
        <v>0</v>
      </c>
      <c r="B2128" s="1">
        <v>175</v>
      </c>
      <c r="C2128" s="4">
        <v>12.6</v>
      </c>
      <c r="D2128" s="1">
        <v>670</v>
      </c>
      <c r="E2128" s="1">
        <v>0</v>
      </c>
    </row>
    <row r="2129" spans="1:5" x14ac:dyDescent="0.25">
      <c r="A2129" s="1">
        <v>1</v>
      </c>
      <c r="B2129" s="1">
        <v>70</v>
      </c>
      <c r="C2129" s="4">
        <v>12.6</v>
      </c>
      <c r="D2129" s="1">
        <v>675</v>
      </c>
      <c r="E2129" s="1">
        <v>1</v>
      </c>
    </row>
    <row r="2130" spans="1:5" x14ac:dyDescent="0.25">
      <c r="A2130" s="1">
        <v>0</v>
      </c>
      <c r="B2130" s="1">
        <v>38</v>
      </c>
      <c r="C2130" s="4">
        <v>12.6</v>
      </c>
      <c r="D2130" s="1">
        <v>680</v>
      </c>
      <c r="E2130" s="1">
        <v>1</v>
      </c>
    </row>
    <row r="2131" spans="1:5" x14ac:dyDescent="0.25">
      <c r="A2131" s="1">
        <v>0</v>
      </c>
      <c r="B2131" s="1">
        <v>70</v>
      </c>
      <c r="C2131" s="4">
        <v>12.6</v>
      </c>
      <c r="D2131" s="1">
        <v>660</v>
      </c>
      <c r="E2131" s="1">
        <v>1</v>
      </c>
    </row>
    <row r="2132" spans="1:5" x14ac:dyDescent="0.25">
      <c r="A2132" s="1">
        <v>1</v>
      </c>
      <c r="B2132" s="1">
        <v>130</v>
      </c>
      <c r="C2132" s="4">
        <v>12.6</v>
      </c>
      <c r="D2132" s="1">
        <v>685</v>
      </c>
      <c r="E2132" s="1">
        <v>1</v>
      </c>
    </row>
    <row r="2133" spans="1:5" x14ac:dyDescent="0.25">
      <c r="A2133" s="1">
        <v>0</v>
      </c>
      <c r="B2133" s="1">
        <v>114</v>
      </c>
      <c r="C2133" s="4">
        <v>12.61</v>
      </c>
      <c r="D2133" s="1">
        <v>700</v>
      </c>
      <c r="E2133" s="1">
        <v>1</v>
      </c>
    </row>
    <row r="2134" spans="1:5" x14ac:dyDescent="0.25">
      <c r="A2134" s="1">
        <v>0</v>
      </c>
      <c r="B2134" s="1">
        <v>45</v>
      </c>
      <c r="C2134" s="4">
        <v>12.61</v>
      </c>
      <c r="D2134" s="1">
        <v>700</v>
      </c>
      <c r="E2134" s="1">
        <v>1</v>
      </c>
    </row>
    <row r="2135" spans="1:5" x14ac:dyDescent="0.25">
      <c r="A2135" s="1">
        <v>1</v>
      </c>
      <c r="B2135" s="1">
        <v>93</v>
      </c>
      <c r="C2135" s="4">
        <v>12.61</v>
      </c>
      <c r="D2135" s="1">
        <v>665</v>
      </c>
      <c r="E2135" s="1">
        <v>1</v>
      </c>
    </row>
    <row r="2136" spans="1:5" x14ac:dyDescent="0.25">
      <c r="A2136" s="1">
        <v>1</v>
      </c>
      <c r="B2136" s="1">
        <v>41</v>
      </c>
      <c r="C2136" s="4">
        <v>12.62</v>
      </c>
      <c r="D2136" s="1">
        <v>720</v>
      </c>
      <c r="E2136" s="1">
        <v>0</v>
      </c>
    </row>
    <row r="2137" spans="1:5" x14ac:dyDescent="0.25">
      <c r="A2137" s="1">
        <v>0</v>
      </c>
      <c r="B2137" s="1">
        <v>60</v>
      </c>
      <c r="C2137" s="4">
        <v>12.62</v>
      </c>
      <c r="D2137" s="1">
        <v>680</v>
      </c>
      <c r="E2137" s="1">
        <v>1</v>
      </c>
    </row>
    <row r="2138" spans="1:5" x14ac:dyDescent="0.25">
      <c r="A2138" s="1">
        <v>1</v>
      </c>
      <c r="B2138" s="1">
        <v>128.80000000000001</v>
      </c>
      <c r="C2138" s="4">
        <v>12.62</v>
      </c>
      <c r="D2138" s="1">
        <v>685</v>
      </c>
      <c r="E2138" s="1">
        <v>1</v>
      </c>
    </row>
    <row r="2139" spans="1:5" x14ac:dyDescent="0.25">
      <c r="A2139" s="1">
        <v>0</v>
      </c>
      <c r="B2139" s="1">
        <v>75</v>
      </c>
      <c r="C2139" s="4">
        <v>12.62</v>
      </c>
      <c r="D2139" s="1">
        <v>770</v>
      </c>
      <c r="E2139" s="1">
        <v>1</v>
      </c>
    </row>
    <row r="2140" spans="1:5" x14ac:dyDescent="0.25">
      <c r="A2140" s="1">
        <v>1</v>
      </c>
      <c r="B2140" s="1">
        <v>130</v>
      </c>
      <c r="C2140" s="4">
        <v>12.63</v>
      </c>
      <c r="D2140" s="1">
        <v>665</v>
      </c>
      <c r="E2140" s="1">
        <v>0</v>
      </c>
    </row>
    <row r="2141" spans="1:5" x14ac:dyDescent="0.25">
      <c r="A2141" s="1">
        <v>1</v>
      </c>
      <c r="B2141" s="1">
        <v>19</v>
      </c>
      <c r="C2141" s="4">
        <v>12.63</v>
      </c>
      <c r="D2141" s="1">
        <v>700</v>
      </c>
      <c r="E2141" s="1">
        <v>1</v>
      </c>
    </row>
    <row r="2142" spans="1:5" x14ac:dyDescent="0.25">
      <c r="A2142" s="1">
        <v>1</v>
      </c>
      <c r="B2142" s="1">
        <v>74.400000000000006</v>
      </c>
      <c r="C2142" s="4">
        <v>12.63</v>
      </c>
      <c r="D2142" s="1">
        <v>780</v>
      </c>
      <c r="E2142" s="1">
        <v>1</v>
      </c>
    </row>
    <row r="2143" spans="1:5" x14ac:dyDescent="0.25">
      <c r="A2143" s="1">
        <v>1</v>
      </c>
      <c r="B2143" s="1">
        <v>120</v>
      </c>
      <c r="C2143" s="4">
        <v>12.63</v>
      </c>
      <c r="D2143" s="1">
        <v>675</v>
      </c>
      <c r="E2143" s="1">
        <v>1</v>
      </c>
    </row>
    <row r="2144" spans="1:5" x14ac:dyDescent="0.25">
      <c r="A2144" s="1">
        <v>1</v>
      </c>
      <c r="B2144" s="1">
        <v>66</v>
      </c>
      <c r="C2144" s="4">
        <v>12.64</v>
      </c>
      <c r="D2144" s="1">
        <v>690</v>
      </c>
      <c r="E2144" s="1">
        <v>0</v>
      </c>
    </row>
    <row r="2145" spans="1:5" x14ac:dyDescent="0.25">
      <c r="A2145" s="1">
        <v>1</v>
      </c>
      <c r="B2145" s="1">
        <v>79</v>
      </c>
      <c r="C2145" s="4">
        <v>12.64</v>
      </c>
      <c r="D2145" s="1">
        <v>660</v>
      </c>
      <c r="E2145" s="1">
        <v>1</v>
      </c>
    </row>
    <row r="2146" spans="1:5" x14ac:dyDescent="0.25">
      <c r="A2146" s="1">
        <v>1</v>
      </c>
      <c r="B2146" s="1">
        <v>92</v>
      </c>
      <c r="C2146" s="4">
        <v>12.64</v>
      </c>
      <c r="D2146" s="1">
        <v>720</v>
      </c>
      <c r="E2146" s="1">
        <v>1</v>
      </c>
    </row>
    <row r="2147" spans="1:5" x14ac:dyDescent="0.25">
      <c r="A2147" s="1">
        <v>1</v>
      </c>
      <c r="B2147" s="1">
        <v>48</v>
      </c>
      <c r="C2147" s="4">
        <v>12.64</v>
      </c>
      <c r="D2147" s="1">
        <v>680</v>
      </c>
      <c r="E2147" s="1">
        <v>1</v>
      </c>
    </row>
    <row r="2148" spans="1:5" x14ac:dyDescent="0.25">
      <c r="A2148" s="1">
        <v>0</v>
      </c>
      <c r="B2148" s="1">
        <v>35</v>
      </c>
      <c r="C2148" s="4">
        <v>12.65</v>
      </c>
      <c r="D2148" s="1">
        <v>680</v>
      </c>
      <c r="E2148" s="1">
        <v>1</v>
      </c>
    </row>
    <row r="2149" spans="1:5" x14ac:dyDescent="0.25">
      <c r="A2149" s="1">
        <v>0</v>
      </c>
      <c r="B2149" s="1">
        <v>23.04</v>
      </c>
      <c r="C2149" s="4">
        <v>12.66</v>
      </c>
      <c r="D2149" s="1">
        <v>710</v>
      </c>
      <c r="E2149" s="1">
        <v>0</v>
      </c>
    </row>
    <row r="2150" spans="1:5" x14ac:dyDescent="0.25">
      <c r="A2150" s="1">
        <v>1</v>
      </c>
      <c r="B2150" s="1">
        <v>59.862000000000002</v>
      </c>
      <c r="C2150" s="4">
        <v>12.66</v>
      </c>
      <c r="D2150" s="1">
        <v>675</v>
      </c>
      <c r="E2150" s="1">
        <v>1</v>
      </c>
    </row>
    <row r="2151" spans="1:5" x14ac:dyDescent="0.25">
      <c r="A2151" s="1">
        <v>1</v>
      </c>
      <c r="B2151" s="1">
        <v>130</v>
      </c>
      <c r="C2151" s="4">
        <v>12.67</v>
      </c>
      <c r="D2151" s="1">
        <v>675</v>
      </c>
      <c r="E2151" s="1">
        <v>0</v>
      </c>
    </row>
    <row r="2152" spans="1:5" x14ac:dyDescent="0.25">
      <c r="A2152" s="1">
        <v>0</v>
      </c>
      <c r="B2152" s="1">
        <v>90</v>
      </c>
      <c r="C2152" s="4">
        <v>12.67</v>
      </c>
      <c r="D2152" s="1">
        <v>730</v>
      </c>
      <c r="E2152" s="1">
        <v>1</v>
      </c>
    </row>
    <row r="2153" spans="1:5" x14ac:dyDescent="0.25">
      <c r="A2153" s="1">
        <v>1</v>
      </c>
      <c r="B2153" s="1">
        <v>174</v>
      </c>
      <c r="C2153" s="4">
        <v>12.67</v>
      </c>
      <c r="D2153" s="1">
        <v>705</v>
      </c>
      <c r="E2153" s="1">
        <v>1</v>
      </c>
    </row>
    <row r="2154" spans="1:5" x14ac:dyDescent="0.25">
      <c r="A2154" s="1">
        <v>1</v>
      </c>
      <c r="B2154" s="1">
        <v>100</v>
      </c>
      <c r="C2154" s="4">
        <v>12.67</v>
      </c>
      <c r="D2154" s="1">
        <v>695</v>
      </c>
      <c r="E2154" s="1">
        <v>1</v>
      </c>
    </row>
    <row r="2155" spans="1:5" x14ac:dyDescent="0.25">
      <c r="A2155" s="1">
        <v>1</v>
      </c>
      <c r="B2155" s="1">
        <v>96</v>
      </c>
      <c r="C2155" s="4">
        <v>12.68</v>
      </c>
      <c r="D2155" s="1">
        <v>680</v>
      </c>
      <c r="E2155" s="1">
        <v>1</v>
      </c>
    </row>
    <row r="2156" spans="1:5" x14ac:dyDescent="0.25">
      <c r="A2156" s="1">
        <v>1</v>
      </c>
      <c r="B2156" s="1">
        <v>103</v>
      </c>
      <c r="C2156" s="4">
        <v>12.69</v>
      </c>
      <c r="D2156" s="1">
        <v>695</v>
      </c>
      <c r="E2156" s="1">
        <v>1</v>
      </c>
    </row>
    <row r="2157" spans="1:5" x14ac:dyDescent="0.25">
      <c r="A2157" s="1">
        <v>1</v>
      </c>
      <c r="B2157" s="1">
        <v>80</v>
      </c>
      <c r="C2157" s="4">
        <v>12.69</v>
      </c>
      <c r="D2157" s="1">
        <v>720</v>
      </c>
      <c r="E2157" s="1">
        <v>1</v>
      </c>
    </row>
    <row r="2158" spans="1:5" x14ac:dyDescent="0.25">
      <c r="A2158" s="1">
        <v>1</v>
      </c>
      <c r="B2158" s="1">
        <v>55</v>
      </c>
      <c r="C2158" s="4">
        <v>12.7</v>
      </c>
      <c r="D2158" s="1">
        <v>670</v>
      </c>
      <c r="E2158" s="1">
        <v>1</v>
      </c>
    </row>
    <row r="2159" spans="1:5" x14ac:dyDescent="0.25">
      <c r="A2159" s="1">
        <v>0</v>
      </c>
      <c r="B2159" s="1">
        <v>65</v>
      </c>
      <c r="C2159" s="4">
        <v>12.7</v>
      </c>
      <c r="D2159" s="1">
        <v>685</v>
      </c>
      <c r="E2159" s="1">
        <v>1</v>
      </c>
    </row>
    <row r="2160" spans="1:5" x14ac:dyDescent="0.25">
      <c r="A2160" s="1">
        <v>1</v>
      </c>
      <c r="B2160" s="1">
        <v>40</v>
      </c>
      <c r="C2160" s="4">
        <v>12.7</v>
      </c>
      <c r="D2160" s="1">
        <v>690</v>
      </c>
      <c r="E2160" s="1">
        <v>1</v>
      </c>
    </row>
    <row r="2161" spans="1:5" x14ac:dyDescent="0.25">
      <c r="A2161" s="1">
        <v>1</v>
      </c>
      <c r="B2161" s="1">
        <v>104</v>
      </c>
      <c r="C2161" s="4">
        <v>12.7</v>
      </c>
      <c r="D2161" s="1">
        <v>770</v>
      </c>
      <c r="E2161" s="1">
        <v>1</v>
      </c>
    </row>
    <row r="2162" spans="1:5" x14ac:dyDescent="0.25">
      <c r="A2162" s="1">
        <v>0</v>
      </c>
      <c r="B2162" s="1">
        <v>50</v>
      </c>
      <c r="C2162" s="4">
        <v>12.7</v>
      </c>
      <c r="D2162" s="1">
        <v>665</v>
      </c>
      <c r="E2162" s="1">
        <v>1</v>
      </c>
    </row>
    <row r="2163" spans="1:5" x14ac:dyDescent="0.25">
      <c r="A2163" s="1">
        <v>1</v>
      </c>
      <c r="B2163" s="1">
        <v>22</v>
      </c>
      <c r="C2163" s="4">
        <v>12.71</v>
      </c>
      <c r="D2163" s="1">
        <v>735</v>
      </c>
      <c r="E2163" s="1">
        <v>1</v>
      </c>
    </row>
    <row r="2164" spans="1:5" x14ac:dyDescent="0.25">
      <c r="A2164" s="1">
        <v>0</v>
      </c>
      <c r="B2164" s="1">
        <v>57</v>
      </c>
      <c r="C2164" s="4">
        <v>12.72</v>
      </c>
      <c r="D2164" s="1">
        <v>700</v>
      </c>
      <c r="E2164" s="1">
        <v>1</v>
      </c>
    </row>
    <row r="2165" spans="1:5" x14ac:dyDescent="0.25">
      <c r="A2165" s="1">
        <v>1</v>
      </c>
      <c r="B2165" s="1">
        <v>90</v>
      </c>
      <c r="C2165" s="4">
        <v>12.72</v>
      </c>
      <c r="D2165" s="1">
        <v>730</v>
      </c>
      <c r="E2165" s="1">
        <v>1</v>
      </c>
    </row>
    <row r="2166" spans="1:5" x14ac:dyDescent="0.25">
      <c r="A2166" s="1">
        <v>0</v>
      </c>
      <c r="B2166" s="1">
        <v>113.254</v>
      </c>
      <c r="C2166" s="4">
        <v>12.74</v>
      </c>
      <c r="D2166" s="1">
        <v>660</v>
      </c>
      <c r="E2166" s="1">
        <v>1</v>
      </c>
    </row>
    <row r="2167" spans="1:5" x14ac:dyDescent="0.25">
      <c r="A2167" s="1">
        <v>1</v>
      </c>
      <c r="B2167" s="1">
        <v>30</v>
      </c>
      <c r="C2167" s="4">
        <v>12.74</v>
      </c>
      <c r="D2167" s="1">
        <v>665</v>
      </c>
      <c r="E2167" s="1">
        <v>1</v>
      </c>
    </row>
    <row r="2168" spans="1:5" x14ac:dyDescent="0.25">
      <c r="A2168" s="1">
        <v>0</v>
      </c>
      <c r="B2168" s="1">
        <v>61</v>
      </c>
      <c r="C2168" s="4">
        <v>12.75</v>
      </c>
      <c r="D2168" s="1">
        <v>665</v>
      </c>
      <c r="E2168" s="1">
        <v>1</v>
      </c>
    </row>
    <row r="2169" spans="1:5" x14ac:dyDescent="0.25">
      <c r="A2169" s="1">
        <v>0</v>
      </c>
      <c r="B2169" s="1">
        <v>87</v>
      </c>
      <c r="C2169" s="4">
        <v>12.76</v>
      </c>
      <c r="D2169" s="1">
        <v>665</v>
      </c>
      <c r="E2169" s="1">
        <v>1</v>
      </c>
    </row>
    <row r="2170" spans="1:5" x14ac:dyDescent="0.25">
      <c r="A2170" s="1">
        <v>1</v>
      </c>
      <c r="B2170" s="1">
        <v>35</v>
      </c>
      <c r="C2170" s="4">
        <v>12.76</v>
      </c>
      <c r="D2170" s="1">
        <v>670</v>
      </c>
      <c r="E2170" s="1">
        <v>1</v>
      </c>
    </row>
    <row r="2171" spans="1:5" x14ac:dyDescent="0.25">
      <c r="A2171" s="1">
        <v>0</v>
      </c>
      <c r="B2171" s="1">
        <v>30</v>
      </c>
      <c r="C2171" s="4">
        <v>12.76</v>
      </c>
      <c r="D2171" s="1">
        <v>670</v>
      </c>
      <c r="E2171" s="1">
        <v>1</v>
      </c>
    </row>
    <row r="2172" spans="1:5" x14ac:dyDescent="0.25">
      <c r="A2172" s="1">
        <v>1</v>
      </c>
      <c r="B2172" s="1">
        <v>98</v>
      </c>
      <c r="C2172" s="4">
        <v>12.77</v>
      </c>
      <c r="D2172" s="1">
        <v>660</v>
      </c>
      <c r="E2172" s="1">
        <v>1</v>
      </c>
    </row>
    <row r="2173" spans="1:5" x14ac:dyDescent="0.25">
      <c r="A2173" s="1">
        <v>1</v>
      </c>
      <c r="B2173" s="1">
        <v>90</v>
      </c>
      <c r="C2173" s="4">
        <v>12.77</v>
      </c>
      <c r="D2173" s="1">
        <v>680</v>
      </c>
      <c r="E2173" s="1">
        <v>1</v>
      </c>
    </row>
    <row r="2174" spans="1:5" x14ac:dyDescent="0.25">
      <c r="A2174" s="1">
        <v>1</v>
      </c>
      <c r="B2174" s="1">
        <v>110</v>
      </c>
      <c r="C2174" s="4">
        <v>12.77</v>
      </c>
      <c r="D2174" s="1">
        <v>670</v>
      </c>
      <c r="E2174" s="1">
        <v>1</v>
      </c>
    </row>
    <row r="2175" spans="1:5" x14ac:dyDescent="0.25">
      <c r="A2175" s="1">
        <v>1</v>
      </c>
      <c r="B2175" s="1">
        <v>93</v>
      </c>
      <c r="C2175" s="4">
        <v>12.77</v>
      </c>
      <c r="D2175" s="1">
        <v>710</v>
      </c>
      <c r="E2175" s="1">
        <v>1</v>
      </c>
    </row>
    <row r="2176" spans="1:5" x14ac:dyDescent="0.25">
      <c r="A2176" s="1">
        <v>1</v>
      </c>
      <c r="B2176" s="1">
        <v>198</v>
      </c>
      <c r="C2176" s="4">
        <v>12.78</v>
      </c>
      <c r="D2176" s="1">
        <v>660</v>
      </c>
      <c r="E2176" s="1">
        <v>1</v>
      </c>
    </row>
    <row r="2177" spans="1:5" x14ac:dyDescent="0.25">
      <c r="A2177" s="1">
        <v>1</v>
      </c>
      <c r="B2177" s="1">
        <v>117</v>
      </c>
      <c r="C2177" s="4">
        <v>12.78</v>
      </c>
      <c r="D2177" s="1">
        <v>675</v>
      </c>
      <c r="E2177" s="1">
        <v>1</v>
      </c>
    </row>
    <row r="2178" spans="1:5" x14ac:dyDescent="0.25">
      <c r="A2178" s="1">
        <v>0</v>
      </c>
      <c r="B2178" s="1">
        <v>23</v>
      </c>
      <c r="C2178" s="4">
        <v>12.79</v>
      </c>
      <c r="D2178" s="1">
        <v>685</v>
      </c>
      <c r="E2178" s="1">
        <v>1</v>
      </c>
    </row>
    <row r="2179" spans="1:5" x14ac:dyDescent="0.25">
      <c r="A2179" s="1">
        <v>1</v>
      </c>
      <c r="B2179" s="1">
        <v>106</v>
      </c>
      <c r="C2179" s="4">
        <v>12.79</v>
      </c>
      <c r="D2179" s="1">
        <v>725</v>
      </c>
      <c r="E2179" s="1">
        <v>1</v>
      </c>
    </row>
    <row r="2180" spans="1:5" x14ac:dyDescent="0.25">
      <c r="A2180" s="1">
        <v>1</v>
      </c>
      <c r="B2180" s="1">
        <v>105</v>
      </c>
      <c r="C2180" s="4">
        <v>12.79</v>
      </c>
      <c r="D2180" s="1">
        <v>660</v>
      </c>
      <c r="E2180" s="1">
        <v>1</v>
      </c>
    </row>
    <row r="2181" spans="1:5" x14ac:dyDescent="0.25">
      <c r="A2181" s="1">
        <v>1</v>
      </c>
      <c r="B2181" s="1">
        <v>33</v>
      </c>
      <c r="C2181" s="4">
        <v>12.8</v>
      </c>
      <c r="D2181" s="1">
        <v>695</v>
      </c>
      <c r="E2181" s="1">
        <v>1</v>
      </c>
    </row>
    <row r="2182" spans="1:5" x14ac:dyDescent="0.25">
      <c r="A2182" s="1">
        <v>0</v>
      </c>
      <c r="B2182" s="1">
        <v>42</v>
      </c>
      <c r="C2182" s="4">
        <v>12.8</v>
      </c>
      <c r="D2182" s="1">
        <v>735</v>
      </c>
      <c r="E2182" s="1">
        <v>1</v>
      </c>
    </row>
    <row r="2183" spans="1:5" x14ac:dyDescent="0.25">
      <c r="A2183" s="1">
        <v>0</v>
      </c>
      <c r="B2183" s="1">
        <v>90</v>
      </c>
      <c r="C2183" s="4">
        <v>12.81</v>
      </c>
      <c r="D2183" s="1">
        <v>730</v>
      </c>
      <c r="E2183" s="1">
        <v>1</v>
      </c>
    </row>
    <row r="2184" spans="1:5" x14ac:dyDescent="0.25">
      <c r="A2184" s="1">
        <v>0</v>
      </c>
      <c r="B2184" s="1">
        <v>190</v>
      </c>
      <c r="C2184" s="4">
        <v>12.82</v>
      </c>
      <c r="D2184" s="1">
        <v>700</v>
      </c>
      <c r="E2184" s="1">
        <v>1</v>
      </c>
    </row>
    <row r="2185" spans="1:5" x14ac:dyDescent="0.25">
      <c r="A2185" s="1">
        <v>0</v>
      </c>
      <c r="B2185" s="1">
        <v>53</v>
      </c>
      <c r="C2185" s="4">
        <v>12.82</v>
      </c>
      <c r="D2185" s="1">
        <v>715</v>
      </c>
      <c r="E2185" s="1">
        <v>1</v>
      </c>
    </row>
    <row r="2186" spans="1:5" x14ac:dyDescent="0.25">
      <c r="A2186" s="1">
        <v>1</v>
      </c>
      <c r="B2186" s="1">
        <v>42</v>
      </c>
      <c r="C2186" s="4">
        <v>12.82</v>
      </c>
      <c r="D2186" s="1">
        <v>705</v>
      </c>
      <c r="E2186" s="1">
        <v>1</v>
      </c>
    </row>
    <row r="2187" spans="1:5" x14ac:dyDescent="0.25">
      <c r="A2187" s="1">
        <v>1</v>
      </c>
      <c r="B2187" s="1">
        <v>155</v>
      </c>
      <c r="C2187" s="4">
        <v>12.82</v>
      </c>
      <c r="D2187" s="1">
        <v>710</v>
      </c>
      <c r="E2187" s="1">
        <v>1</v>
      </c>
    </row>
    <row r="2188" spans="1:5" x14ac:dyDescent="0.25">
      <c r="A2188" s="1">
        <v>0</v>
      </c>
      <c r="B2188" s="1">
        <v>140</v>
      </c>
      <c r="C2188" s="4">
        <v>12.83</v>
      </c>
      <c r="D2188" s="1">
        <v>735</v>
      </c>
      <c r="E2188" s="1">
        <v>1</v>
      </c>
    </row>
    <row r="2189" spans="1:5" x14ac:dyDescent="0.25">
      <c r="A2189" s="1">
        <v>0</v>
      </c>
      <c r="B2189" s="1">
        <v>60</v>
      </c>
      <c r="C2189" s="4">
        <v>12.83</v>
      </c>
      <c r="D2189" s="1">
        <v>705</v>
      </c>
      <c r="E2189" s="1">
        <v>1</v>
      </c>
    </row>
    <row r="2190" spans="1:5" x14ac:dyDescent="0.25">
      <c r="A2190" s="1">
        <v>1</v>
      </c>
      <c r="B2190" s="1">
        <v>45</v>
      </c>
      <c r="C2190" s="4">
        <v>12.83</v>
      </c>
      <c r="D2190" s="1">
        <v>675</v>
      </c>
      <c r="E2190" s="1">
        <v>1</v>
      </c>
    </row>
    <row r="2191" spans="1:5" x14ac:dyDescent="0.25">
      <c r="A2191" s="1">
        <v>1</v>
      </c>
      <c r="B2191" s="1">
        <v>80</v>
      </c>
      <c r="C2191" s="4">
        <v>12.84</v>
      </c>
      <c r="D2191" s="1">
        <v>735</v>
      </c>
      <c r="E2191" s="1">
        <v>1</v>
      </c>
    </row>
    <row r="2192" spans="1:5" x14ac:dyDescent="0.25">
      <c r="A2192" s="1">
        <v>1</v>
      </c>
      <c r="B2192" s="1">
        <v>67.3</v>
      </c>
      <c r="C2192" s="4">
        <v>12.84</v>
      </c>
      <c r="D2192" s="1">
        <v>665</v>
      </c>
      <c r="E2192" s="1">
        <v>1</v>
      </c>
    </row>
    <row r="2193" spans="1:5" x14ac:dyDescent="0.25">
      <c r="A2193" s="1">
        <v>0</v>
      </c>
      <c r="B2193" s="1">
        <v>110</v>
      </c>
      <c r="C2193" s="4">
        <v>12.84</v>
      </c>
      <c r="D2193" s="1">
        <v>675</v>
      </c>
      <c r="E2193" s="1">
        <v>1</v>
      </c>
    </row>
    <row r="2194" spans="1:5" x14ac:dyDescent="0.25">
      <c r="A2194" s="1">
        <v>0</v>
      </c>
      <c r="B2194" s="1">
        <v>30</v>
      </c>
      <c r="C2194" s="4">
        <v>12.84</v>
      </c>
      <c r="D2194" s="1">
        <v>675</v>
      </c>
      <c r="E2194" s="1">
        <v>1</v>
      </c>
    </row>
    <row r="2195" spans="1:5" x14ac:dyDescent="0.25">
      <c r="A2195" s="1">
        <v>1</v>
      </c>
      <c r="B2195" s="1">
        <v>126</v>
      </c>
      <c r="C2195" s="4">
        <v>12.84</v>
      </c>
      <c r="D2195" s="1">
        <v>680</v>
      </c>
      <c r="E2195" s="1">
        <v>1</v>
      </c>
    </row>
    <row r="2196" spans="1:5" x14ac:dyDescent="0.25">
      <c r="A2196" s="1">
        <v>0</v>
      </c>
      <c r="B2196" s="1">
        <v>17</v>
      </c>
      <c r="C2196" s="4">
        <v>12.85</v>
      </c>
      <c r="D2196" s="1">
        <v>695</v>
      </c>
      <c r="E2196" s="1">
        <v>0</v>
      </c>
    </row>
    <row r="2197" spans="1:5" x14ac:dyDescent="0.25">
      <c r="A2197" s="1">
        <v>1</v>
      </c>
      <c r="B2197" s="1">
        <v>40.432000000000002</v>
      </c>
      <c r="C2197" s="4">
        <v>12.85</v>
      </c>
      <c r="D2197" s="1">
        <v>695</v>
      </c>
      <c r="E2197" s="1">
        <v>1</v>
      </c>
    </row>
    <row r="2198" spans="1:5" x14ac:dyDescent="0.25">
      <c r="A2198" s="1">
        <v>1</v>
      </c>
      <c r="B2198" s="1">
        <v>125</v>
      </c>
      <c r="C2198" s="4">
        <v>12.85</v>
      </c>
      <c r="D2198" s="1">
        <v>695</v>
      </c>
      <c r="E2198" s="1">
        <v>1</v>
      </c>
    </row>
    <row r="2199" spans="1:5" x14ac:dyDescent="0.25">
      <c r="A2199" s="1">
        <v>1</v>
      </c>
      <c r="B2199" s="1">
        <v>75</v>
      </c>
      <c r="C2199" s="4">
        <v>12.85</v>
      </c>
      <c r="D2199" s="1">
        <v>685</v>
      </c>
      <c r="E2199" s="1">
        <v>1</v>
      </c>
    </row>
    <row r="2200" spans="1:5" x14ac:dyDescent="0.25">
      <c r="A2200" s="1">
        <v>1</v>
      </c>
      <c r="B2200" s="1">
        <v>85</v>
      </c>
      <c r="C2200" s="4">
        <v>12.86</v>
      </c>
      <c r="D2200" s="1">
        <v>675</v>
      </c>
      <c r="E2200" s="1">
        <v>1</v>
      </c>
    </row>
    <row r="2201" spans="1:5" x14ac:dyDescent="0.25">
      <c r="A2201" s="1">
        <v>0</v>
      </c>
      <c r="B2201" s="1">
        <v>108</v>
      </c>
      <c r="C2201" s="4">
        <v>12.86</v>
      </c>
      <c r="D2201" s="1">
        <v>730</v>
      </c>
      <c r="E2201" s="1">
        <v>1</v>
      </c>
    </row>
    <row r="2202" spans="1:5" x14ac:dyDescent="0.25">
      <c r="A2202" s="1">
        <v>1</v>
      </c>
      <c r="B2202" s="1">
        <v>110</v>
      </c>
      <c r="C2202" s="4">
        <v>12.87</v>
      </c>
      <c r="D2202" s="1">
        <v>690</v>
      </c>
      <c r="E2202" s="1">
        <v>1</v>
      </c>
    </row>
    <row r="2203" spans="1:5" x14ac:dyDescent="0.25">
      <c r="A2203" s="1">
        <v>1</v>
      </c>
      <c r="B2203" s="1">
        <v>130</v>
      </c>
      <c r="C2203" s="4">
        <v>12.87</v>
      </c>
      <c r="D2203" s="1">
        <v>670</v>
      </c>
      <c r="E2203" s="1">
        <v>1</v>
      </c>
    </row>
    <row r="2204" spans="1:5" x14ac:dyDescent="0.25">
      <c r="A2204" s="1">
        <v>0</v>
      </c>
      <c r="B2204" s="1">
        <v>40</v>
      </c>
      <c r="C2204" s="4">
        <v>12.87</v>
      </c>
      <c r="D2204" s="1">
        <v>685</v>
      </c>
      <c r="E2204" s="1">
        <v>1</v>
      </c>
    </row>
    <row r="2205" spans="1:5" x14ac:dyDescent="0.25">
      <c r="A2205" s="1">
        <v>1</v>
      </c>
      <c r="B2205" s="1">
        <v>65</v>
      </c>
      <c r="C2205" s="4">
        <v>12.87</v>
      </c>
      <c r="D2205" s="1">
        <v>710</v>
      </c>
      <c r="E2205" s="1">
        <v>1</v>
      </c>
    </row>
    <row r="2206" spans="1:5" x14ac:dyDescent="0.25">
      <c r="A2206" s="1">
        <v>1</v>
      </c>
      <c r="B2206" s="1">
        <v>53</v>
      </c>
      <c r="C2206" s="4">
        <v>12.88</v>
      </c>
      <c r="D2206" s="1">
        <v>660</v>
      </c>
      <c r="E2206" s="1">
        <v>0</v>
      </c>
    </row>
    <row r="2207" spans="1:5" x14ac:dyDescent="0.25">
      <c r="A2207" s="1">
        <v>0</v>
      </c>
      <c r="B2207" s="1">
        <v>92.78</v>
      </c>
      <c r="C2207" s="4">
        <v>12.88</v>
      </c>
      <c r="D2207" s="1">
        <v>670</v>
      </c>
      <c r="E2207" s="1">
        <v>1</v>
      </c>
    </row>
    <row r="2208" spans="1:5" x14ac:dyDescent="0.25">
      <c r="A2208" s="1">
        <v>0</v>
      </c>
      <c r="B2208" s="1">
        <v>70</v>
      </c>
      <c r="C2208" s="4">
        <v>12.88</v>
      </c>
      <c r="D2208" s="1">
        <v>710</v>
      </c>
      <c r="E2208" s="1">
        <v>1</v>
      </c>
    </row>
    <row r="2209" spans="1:5" x14ac:dyDescent="0.25">
      <c r="A2209" s="1">
        <v>1</v>
      </c>
      <c r="B2209" s="1">
        <v>62</v>
      </c>
      <c r="C2209" s="4">
        <v>12.89</v>
      </c>
      <c r="D2209" s="1">
        <v>710</v>
      </c>
      <c r="E2209" s="1">
        <v>1</v>
      </c>
    </row>
    <row r="2210" spans="1:5" x14ac:dyDescent="0.25">
      <c r="A2210" s="1">
        <v>0</v>
      </c>
      <c r="B2210" s="1">
        <v>85</v>
      </c>
      <c r="C2210" s="4">
        <v>12.89</v>
      </c>
      <c r="D2210" s="1">
        <v>680</v>
      </c>
      <c r="E2210" s="1">
        <v>1</v>
      </c>
    </row>
    <row r="2211" spans="1:5" x14ac:dyDescent="0.25">
      <c r="A2211" s="1">
        <v>0</v>
      </c>
      <c r="B2211" s="1">
        <v>65</v>
      </c>
      <c r="C2211" s="4">
        <v>12.89</v>
      </c>
      <c r="D2211" s="1">
        <v>710</v>
      </c>
      <c r="E2211" s="1">
        <v>1</v>
      </c>
    </row>
    <row r="2212" spans="1:5" x14ac:dyDescent="0.25">
      <c r="A2212" s="1">
        <v>0</v>
      </c>
      <c r="B2212" s="1">
        <v>55</v>
      </c>
      <c r="C2212" s="4">
        <v>12.9</v>
      </c>
      <c r="D2212" s="1">
        <v>675</v>
      </c>
      <c r="E2212" s="1">
        <v>0</v>
      </c>
    </row>
    <row r="2213" spans="1:5" x14ac:dyDescent="0.25">
      <c r="A2213" s="1">
        <v>1</v>
      </c>
      <c r="B2213" s="1">
        <v>80</v>
      </c>
      <c r="C2213" s="4">
        <v>12.9</v>
      </c>
      <c r="D2213" s="1">
        <v>680</v>
      </c>
      <c r="E2213" s="1">
        <v>0</v>
      </c>
    </row>
    <row r="2214" spans="1:5" x14ac:dyDescent="0.25">
      <c r="A2214" s="1">
        <v>1</v>
      </c>
      <c r="B2214" s="1">
        <v>116</v>
      </c>
      <c r="C2214" s="4">
        <v>12.9</v>
      </c>
      <c r="D2214" s="1">
        <v>695</v>
      </c>
      <c r="E2214" s="1">
        <v>1</v>
      </c>
    </row>
    <row r="2215" spans="1:5" x14ac:dyDescent="0.25">
      <c r="A2215" s="1">
        <v>1</v>
      </c>
      <c r="B2215" s="1">
        <v>36</v>
      </c>
      <c r="C2215" s="4">
        <v>12.9</v>
      </c>
      <c r="D2215" s="1">
        <v>675</v>
      </c>
      <c r="E2215" s="1">
        <v>1</v>
      </c>
    </row>
    <row r="2216" spans="1:5" x14ac:dyDescent="0.25">
      <c r="A2216" s="1">
        <v>1</v>
      </c>
      <c r="B2216" s="1">
        <v>60</v>
      </c>
      <c r="C2216" s="4">
        <v>12.9</v>
      </c>
      <c r="D2216" s="1">
        <v>660</v>
      </c>
      <c r="E2216" s="1">
        <v>1</v>
      </c>
    </row>
    <row r="2217" spans="1:5" x14ac:dyDescent="0.25">
      <c r="A2217" s="1">
        <v>1</v>
      </c>
      <c r="B2217" s="1">
        <v>200</v>
      </c>
      <c r="C2217" s="4">
        <v>12.91</v>
      </c>
      <c r="D2217" s="1">
        <v>700</v>
      </c>
      <c r="E2217" s="1">
        <v>0</v>
      </c>
    </row>
    <row r="2218" spans="1:5" x14ac:dyDescent="0.25">
      <c r="A2218" s="1">
        <v>0</v>
      </c>
      <c r="B2218" s="1">
        <v>50</v>
      </c>
      <c r="C2218" s="4">
        <v>12.91</v>
      </c>
      <c r="D2218" s="1">
        <v>675</v>
      </c>
      <c r="E2218" s="1">
        <v>1</v>
      </c>
    </row>
    <row r="2219" spans="1:5" x14ac:dyDescent="0.25">
      <c r="A2219" s="1">
        <v>0</v>
      </c>
      <c r="B2219" s="1">
        <v>110</v>
      </c>
      <c r="C2219" s="4">
        <v>12.91</v>
      </c>
      <c r="D2219" s="1">
        <v>670</v>
      </c>
      <c r="E2219" s="1">
        <v>1</v>
      </c>
    </row>
    <row r="2220" spans="1:5" x14ac:dyDescent="0.25">
      <c r="A2220" s="1">
        <v>0</v>
      </c>
      <c r="B2220" s="1">
        <v>55</v>
      </c>
      <c r="C2220" s="4">
        <v>12.92</v>
      </c>
      <c r="D2220" s="1">
        <v>660</v>
      </c>
      <c r="E2220" s="1">
        <v>1</v>
      </c>
    </row>
    <row r="2221" spans="1:5" x14ac:dyDescent="0.25">
      <c r="A2221" s="1">
        <v>1</v>
      </c>
      <c r="B2221" s="1">
        <v>38</v>
      </c>
      <c r="C2221" s="4">
        <v>12.92</v>
      </c>
      <c r="D2221" s="1">
        <v>775</v>
      </c>
      <c r="E2221" s="1">
        <v>1</v>
      </c>
    </row>
    <row r="2222" spans="1:5" x14ac:dyDescent="0.25">
      <c r="A2222" s="1">
        <v>1</v>
      </c>
      <c r="B2222" s="1">
        <v>110</v>
      </c>
      <c r="C2222" s="4">
        <v>12.92</v>
      </c>
      <c r="D2222" s="1">
        <v>680</v>
      </c>
      <c r="E2222" s="1">
        <v>1</v>
      </c>
    </row>
    <row r="2223" spans="1:5" x14ac:dyDescent="0.25">
      <c r="A2223" s="1">
        <v>1</v>
      </c>
      <c r="B2223" s="1">
        <v>69.993259999999992</v>
      </c>
      <c r="C2223" s="4">
        <v>12.93</v>
      </c>
      <c r="D2223" s="1">
        <v>700</v>
      </c>
      <c r="E2223" s="1">
        <v>0</v>
      </c>
    </row>
    <row r="2224" spans="1:5" x14ac:dyDescent="0.25">
      <c r="A2224" s="1">
        <v>0</v>
      </c>
      <c r="B2224" s="1">
        <v>51.406999999999996</v>
      </c>
      <c r="C2224" s="4">
        <v>12.93</v>
      </c>
      <c r="D2224" s="1">
        <v>685</v>
      </c>
      <c r="E2224" s="1">
        <v>1</v>
      </c>
    </row>
    <row r="2225" spans="1:5" x14ac:dyDescent="0.25">
      <c r="A2225" s="1">
        <v>1</v>
      </c>
      <c r="B2225" s="1">
        <v>72</v>
      </c>
      <c r="C2225" s="4">
        <v>12.93</v>
      </c>
      <c r="D2225" s="1">
        <v>710</v>
      </c>
      <c r="E2225" s="1">
        <v>1</v>
      </c>
    </row>
    <row r="2226" spans="1:5" x14ac:dyDescent="0.25">
      <c r="A2226" s="1">
        <v>1</v>
      </c>
      <c r="B2226" s="1">
        <v>57</v>
      </c>
      <c r="C2226" s="4">
        <v>12.93</v>
      </c>
      <c r="D2226" s="1">
        <v>685</v>
      </c>
      <c r="E2226" s="1">
        <v>1</v>
      </c>
    </row>
    <row r="2227" spans="1:5" x14ac:dyDescent="0.25">
      <c r="A2227" s="1">
        <v>1</v>
      </c>
      <c r="B2227" s="1">
        <v>60</v>
      </c>
      <c r="C2227" s="4">
        <v>12.94</v>
      </c>
      <c r="D2227" s="1">
        <v>665</v>
      </c>
      <c r="E2227" s="1">
        <v>0</v>
      </c>
    </row>
    <row r="2228" spans="1:5" x14ac:dyDescent="0.25">
      <c r="A2228" s="1">
        <v>1</v>
      </c>
      <c r="B2228" s="1">
        <v>310</v>
      </c>
      <c r="C2228" s="4">
        <v>12.94</v>
      </c>
      <c r="D2228" s="1">
        <v>660</v>
      </c>
      <c r="E2228" s="1">
        <v>0</v>
      </c>
    </row>
    <row r="2229" spans="1:5" x14ac:dyDescent="0.25">
      <c r="A2229" s="1">
        <v>1</v>
      </c>
      <c r="B2229" s="1">
        <v>70</v>
      </c>
      <c r="C2229" s="4">
        <v>12.94</v>
      </c>
      <c r="D2229" s="1">
        <v>725</v>
      </c>
      <c r="E2229" s="1">
        <v>1</v>
      </c>
    </row>
    <row r="2230" spans="1:5" x14ac:dyDescent="0.25">
      <c r="A2230" s="1">
        <v>1</v>
      </c>
      <c r="B2230" s="1">
        <v>65</v>
      </c>
      <c r="C2230" s="4">
        <v>12.94</v>
      </c>
      <c r="D2230" s="1">
        <v>675</v>
      </c>
      <c r="E2230" s="1">
        <v>1</v>
      </c>
    </row>
    <row r="2231" spans="1:5" x14ac:dyDescent="0.25">
      <c r="A2231" s="1">
        <v>1</v>
      </c>
      <c r="B2231" s="1">
        <v>65</v>
      </c>
      <c r="C2231" s="4">
        <v>12.95</v>
      </c>
      <c r="D2231" s="1">
        <v>725</v>
      </c>
      <c r="E2231" s="1">
        <v>1</v>
      </c>
    </row>
    <row r="2232" spans="1:5" x14ac:dyDescent="0.25">
      <c r="A2232" s="1">
        <v>0</v>
      </c>
      <c r="B2232" s="1">
        <v>41</v>
      </c>
      <c r="C2232" s="4">
        <v>12.96</v>
      </c>
      <c r="D2232" s="1">
        <v>660</v>
      </c>
      <c r="E2232" s="1">
        <v>0</v>
      </c>
    </row>
    <row r="2233" spans="1:5" x14ac:dyDescent="0.25">
      <c r="A2233" s="1">
        <v>1</v>
      </c>
      <c r="B2233" s="1">
        <v>90</v>
      </c>
      <c r="C2233" s="4">
        <v>12.96</v>
      </c>
      <c r="D2233" s="1">
        <v>665</v>
      </c>
      <c r="E2233" s="1">
        <v>1</v>
      </c>
    </row>
    <row r="2234" spans="1:5" x14ac:dyDescent="0.25">
      <c r="A2234" s="1">
        <v>1</v>
      </c>
      <c r="B2234" s="1">
        <v>108</v>
      </c>
      <c r="C2234" s="4">
        <v>12.96</v>
      </c>
      <c r="D2234" s="1">
        <v>690</v>
      </c>
      <c r="E2234" s="1">
        <v>1</v>
      </c>
    </row>
    <row r="2235" spans="1:5" x14ac:dyDescent="0.25">
      <c r="A2235" s="1">
        <v>1</v>
      </c>
      <c r="B2235" s="1">
        <v>65</v>
      </c>
      <c r="C2235" s="4">
        <v>12.96</v>
      </c>
      <c r="D2235" s="1">
        <v>665</v>
      </c>
      <c r="E2235" s="1">
        <v>1</v>
      </c>
    </row>
    <row r="2236" spans="1:5" x14ac:dyDescent="0.25">
      <c r="A2236" s="1">
        <v>0</v>
      </c>
      <c r="B2236" s="1">
        <v>44</v>
      </c>
      <c r="C2236" s="4">
        <v>12.96</v>
      </c>
      <c r="D2236" s="1">
        <v>675</v>
      </c>
      <c r="E2236" s="1">
        <v>1</v>
      </c>
    </row>
    <row r="2237" spans="1:5" x14ac:dyDescent="0.25">
      <c r="A2237" s="1">
        <v>0</v>
      </c>
      <c r="B2237" s="1">
        <v>20</v>
      </c>
      <c r="C2237" s="4">
        <v>12.97</v>
      </c>
      <c r="D2237" s="1">
        <v>705</v>
      </c>
      <c r="E2237" s="1">
        <v>0</v>
      </c>
    </row>
    <row r="2238" spans="1:5" x14ac:dyDescent="0.25">
      <c r="A2238" s="1">
        <v>1</v>
      </c>
      <c r="B2238" s="1">
        <v>125</v>
      </c>
      <c r="C2238" s="4">
        <v>12.98</v>
      </c>
      <c r="D2238" s="1">
        <v>665</v>
      </c>
      <c r="E2238" s="1">
        <v>0</v>
      </c>
    </row>
    <row r="2239" spans="1:5" x14ac:dyDescent="0.25">
      <c r="A2239" s="1">
        <v>1</v>
      </c>
      <c r="B2239" s="1">
        <v>110</v>
      </c>
      <c r="C2239" s="4">
        <v>12.98</v>
      </c>
      <c r="D2239" s="1">
        <v>715</v>
      </c>
      <c r="E2239" s="1">
        <v>1</v>
      </c>
    </row>
    <row r="2240" spans="1:5" x14ac:dyDescent="0.25">
      <c r="A2240" s="1">
        <v>0</v>
      </c>
      <c r="B2240" s="1">
        <v>102</v>
      </c>
      <c r="C2240" s="4">
        <v>12.99</v>
      </c>
      <c r="D2240" s="1">
        <v>730</v>
      </c>
      <c r="E2240" s="1">
        <v>0</v>
      </c>
    </row>
    <row r="2241" spans="1:5" x14ac:dyDescent="0.25">
      <c r="A2241" s="1">
        <v>0</v>
      </c>
      <c r="B2241" s="1">
        <v>24.678000000000001</v>
      </c>
      <c r="C2241" s="4">
        <v>12.99</v>
      </c>
      <c r="D2241" s="1">
        <v>685</v>
      </c>
      <c r="E2241" s="1">
        <v>1</v>
      </c>
    </row>
    <row r="2242" spans="1:5" x14ac:dyDescent="0.25">
      <c r="A2242" s="1">
        <v>1</v>
      </c>
      <c r="B2242" s="1">
        <v>95</v>
      </c>
      <c r="C2242" s="4">
        <v>12.99</v>
      </c>
      <c r="D2242" s="1">
        <v>705</v>
      </c>
      <c r="E2242" s="1">
        <v>1</v>
      </c>
    </row>
    <row r="2243" spans="1:5" x14ac:dyDescent="0.25">
      <c r="A2243" s="1">
        <v>0</v>
      </c>
      <c r="B2243" s="1">
        <v>85.986999999999995</v>
      </c>
      <c r="C2243" s="4">
        <v>13</v>
      </c>
      <c r="D2243" s="1">
        <v>660</v>
      </c>
      <c r="E2243" s="1">
        <v>0</v>
      </c>
    </row>
    <row r="2244" spans="1:5" x14ac:dyDescent="0.25">
      <c r="A2244" s="1">
        <v>1</v>
      </c>
      <c r="B2244" s="1">
        <v>100</v>
      </c>
      <c r="C2244" s="4">
        <v>13</v>
      </c>
      <c r="D2244" s="1">
        <v>710</v>
      </c>
      <c r="E2244" s="1">
        <v>1</v>
      </c>
    </row>
    <row r="2245" spans="1:5" x14ac:dyDescent="0.25">
      <c r="A2245" s="1">
        <v>1</v>
      </c>
      <c r="B2245" s="1">
        <v>50.465620000000001</v>
      </c>
      <c r="C2245" s="4">
        <v>13.03</v>
      </c>
      <c r="D2245" s="1">
        <v>675</v>
      </c>
      <c r="E2245" s="1">
        <v>0</v>
      </c>
    </row>
    <row r="2246" spans="1:5" x14ac:dyDescent="0.25">
      <c r="A2246" s="1">
        <v>0</v>
      </c>
      <c r="B2246" s="1">
        <v>56</v>
      </c>
      <c r="C2246" s="4">
        <v>13.03</v>
      </c>
      <c r="D2246" s="1">
        <v>730</v>
      </c>
      <c r="E2246" s="1">
        <v>1</v>
      </c>
    </row>
    <row r="2247" spans="1:5" x14ac:dyDescent="0.25">
      <c r="A2247" s="1">
        <v>1</v>
      </c>
      <c r="B2247" s="1">
        <v>50</v>
      </c>
      <c r="C2247" s="4">
        <v>13.03</v>
      </c>
      <c r="D2247" s="1">
        <v>740</v>
      </c>
      <c r="E2247" s="1">
        <v>1</v>
      </c>
    </row>
    <row r="2248" spans="1:5" x14ac:dyDescent="0.25">
      <c r="A2248" s="1">
        <v>0</v>
      </c>
      <c r="B2248" s="1">
        <v>50</v>
      </c>
      <c r="C2248" s="4">
        <v>13.03</v>
      </c>
      <c r="D2248" s="1">
        <v>665</v>
      </c>
      <c r="E2248" s="1">
        <v>1</v>
      </c>
    </row>
    <row r="2249" spans="1:5" x14ac:dyDescent="0.25">
      <c r="A2249" s="1">
        <v>1</v>
      </c>
      <c r="B2249" s="1">
        <v>42</v>
      </c>
      <c r="C2249" s="4">
        <v>13.03</v>
      </c>
      <c r="D2249" s="1">
        <v>740</v>
      </c>
      <c r="E2249" s="1">
        <v>1</v>
      </c>
    </row>
    <row r="2250" spans="1:5" x14ac:dyDescent="0.25">
      <c r="A2250" s="1">
        <v>1</v>
      </c>
      <c r="B2250" s="1">
        <v>80</v>
      </c>
      <c r="C2250" s="4">
        <v>13.05</v>
      </c>
      <c r="D2250" s="1">
        <v>790</v>
      </c>
      <c r="E2250" s="1">
        <v>1</v>
      </c>
    </row>
    <row r="2251" spans="1:5" x14ac:dyDescent="0.25">
      <c r="A2251" s="1">
        <v>0</v>
      </c>
      <c r="B2251" s="1">
        <v>24</v>
      </c>
      <c r="C2251" s="4">
        <v>13.05</v>
      </c>
      <c r="D2251" s="1">
        <v>680</v>
      </c>
      <c r="E2251" s="1">
        <v>1</v>
      </c>
    </row>
    <row r="2252" spans="1:5" x14ac:dyDescent="0.25">
      <c r="A2252" s="1">
        <v>0</v>
      </c>
      <c r="B2252" s="1">
        <v>69.900000000000006</v>
      </c>
      <c r="C2252" s="4">
        <v>13.05</v>
      </c>
      <c r="D2252" s="1">
        <v>680</v>
      </c>
      <c r="E2252" s="1">
        <v>1</v>
      </c>
    </row>
    <row r="2253" spans="1:5" x14ac:dyDescent="0.25">
      <c r="A2253" s="1">
        <v>1</v>
      </c>
      <c r="B2253" s="1">
        <v>60</v>
      </c>
      <c r="C2253" s="4">
        <v>13.06</v>
      </c>
      <c r="D2253" s="1">
        <v>665</v>
      </c>
      <c r="E2253" s="1">
        <v>0</v>
      </c>
    </row>
    <row r="2254" spans="1:5" x14ac:dyDescent="0.25">
      <c r="A2254" s="1">
        <v>1</v>
      </c>
      <c r="B2254" s="1">
        <v>120</v>
      </c>
      <c r="C2254" s="4">
        <v>13.06</v>
      </c>
      <c r="D2254" s="1">
        <v>700</v>
      </c>
      <c r="E2254" s="1">
        <v>1</v>
      </c>
    </row>
    <row r="2255" spans="1:5" x14ac:dyDescent="0.25">
      <c r="A2255" s="1">
        <v>1</v>
      </c>
      <c r="B2255" s="1">
        <v>155</v>
      </c>
      <c r="C2255" s="4">
        <v>13.06</v>
      </c>
      <c r="D2255" s="1">
        <v>705</v>
      </c>
      <c r="E2255" s="1">
        <v>1</v>
      </c>
    </row>
    <row r="2256" spans="1:5" x14ac:dyDescent="0.25">
      <c r="A2256" s="1">
        <v>0</v>
      </c>
      <c r="B2256" s="1">
        <v>60</v>
      </c>
      <c r="C2256" s="4">
        <v>13.06</v>
      </c>
      <c r="D2256" s="1">
        <v>675</v>
      </c>
      <c r="E2256" s="1">
        <v>1</v>
      </c>
    </row>
    <row r="2257" spans="1:5" x14ac:dyDescent="0.25">
      <c r="A2257" s="1">
        <v>1</v>
      </c>
      <c r="B2257" s="1">
        <v>69</v>
      </c>
      <c r="C2257" s="4">
        <v>13.06</v>
      </c>
      <c r="D2257" s="1">
        <v>675</v>
      </c>
      <c r="E2257" s="1">
        <v>1</v>
      </c>
    </row>
    <row r="2258" spans="1:5" x14ac:dyDescent="0.25">
      <c r="A2258" s="1">
        <v>1</v>
      </c>
      <c r="B2258" s="1">
        <v>50</v>
      </c>
      <c r="C2258" s="4">
        <v>13.06</v>
      </c>
      <c r="D2258" s="1">
        <v>660</v>
      </c>
      <c r="E2258" s="1">
        <v>1</v>
      </c>
    </row>
    <row r="2259" spans="1:5" x14ac:dyDescent="0.25">
      <c r="A2259" s="1">
        <v>1</v>
      </c>
      <c r="B2259" s="1">
        <v>90</v>
      </c>
      <c r="C2259" s="4">
        <v>13.07</v>
      </c>
      <c r="D2259" s="1">
        <v>710</v>
      </c>
      <c r="E2259" s="1">
        <v>1</v>
      </c>
    </row>
    <row r="2260" spans="1:5" x14ac:dyDescent="0.25">
      <c r="A2260" s="1">
        <v>0</v>
      </c>
      <c r="B2260" s="1">
        <v>74</v>
      </c>
      <c r="C2260" s="4">
        <v>13.07</v>
      </c>
      <c r="D2260" s="1">
        <v>680</v>
      </c>
      <c r="E2260" s="1">
        <v>1</v>
      </c>
    </row>
    <row r="2261" spans="1:5" x14ac:dyDescent="0.25">
      <c r="A2261" s="1">
        <v>0</v>
      </c>
      <c r="B2261" s="1">
        <v>165</v>
      </c>
      <c r="C2261" s="4">
        <v>13.07</v>
      </c>
      <c r="D2261" s="1">
        <v>705</v>
      </c>
      <c r="E2261" s="1">
        <v>1</v>
      </c>
    </row>
    <row r="2262" spans="1:5" x14ac:dyDescent="0.25">
      <c r="A2262" s="1">
        <v>1</v>
      </c>
      <c r="B2262" s="1">
        <v>39.5</v>
      </c>
      <c r="C2262" s="4">
        <v>13.07</v>
      </c>
      <c r="D2262" s="1">
        <v>715</v>
      </c>
      <c r="E2262" s="1">
        <v>1</v>
      </c>
    </row>
    <row r="2263" spans="1:5" x14ac:dyDescent="0.25">
      <c r="A2263" s="1">
        <v>0</v>
      </c>
      <c r="B2263" s="1">
        <v>78</v>
      </c>
      <c r="C2263" s="4">
        <v>13.08</v>
      </c>
      <c r="D2263" s="1">
        <v>675</v>
      </c>
      <c r="E2263" s="1">
        <v>0</v>
      </c>
    </row>
    <row r="2264" spans="1:5" x14ac:dyDescent="0.25">
      <c r="A2264" s="1">
        <v>0</v>
      </c>
      <c r="B2264" s="1">
        <v>31.2</v>
      </c>
      <c r="C2264" s="4">
        <v>13.08</v>
      </c>
      <c r="D2264" s="1">
        <v>670</v>
      </c>
      <c r="E2264" s="1">
        <v>1</v>
      </c>
    </row>
    <row r="2265" spans="1:5" x14ac:dyDescent="0.25">
      <c r="A2265" s="1">
        <v>0</v>
      </c>
      <c r="B2265" s="1">
        <v>50</v>
      </c>
      <c r="C2265" s="4">
        <v>13.08</v>
      </c>
      <c r="D2265" s="1">
        <v>705</v>
      </c>
      <c r="E2265" s="1">
        <v>1</v>
      </c>
    </row>
    <row r="2266" spans="1:5" x14ac:dyDescent="0.25">
      <c r="A2266" s="1">
        <v>1</v>
      </c>
      <c r="B2266" s="1">
        <v>180</v>
      </c>
      <c r="C2266" s="4">
        <v>13.09</v>
      </c>
      <c r="D2266" s="1">
        <v>745</v>
      </c>
      <c r="E2266" s="1">
        <v>1</v>
      </c>
    </row>
    <row r="2267" spans="1:5" x14ac:dyDescent="0.25">
      <c r="A2267" s="1">
        <v>1</v>
      </c>
      <c r="B2267" s="1">
        <v>75</v>
      </c>
      <c r="C2267" s="4">
        <v>13.09</v>
      </c>
      <c r="D2267" s="1">
        <v>790</v>
      </c>
      <c r="E2267" s="1">
        <v>1</v>
      </c>
    </row>
    <row r="2268" spans="1:5" x14ac:dyDescent="0.25">
      <c r="A2268" s="1">
        <v>1</v>
      </c>
      <c r="B2268" s="1">
        <v>120</v>
      </c>
      <c r="C2268" s="4">
        <v>13.09</v>
      </c>
      <c r="D2268" s="1">
        <v>735</v>
      </c>
      <c r="E2268" s="1">
        <v>1</v>
      </c>
    </row>
    <row r="2269" spans="1:5" x14ac:dyDescent="0.25">
      <c r="A2269" s="1">
        <v>1</v>
      </c>
      <c r="B2269" s="1">
        <v>59</v>
      </c>
      <c r="C2269" s="4">
        <v>13.1</v>
      </c>
      <c r="D2269" s="1">
        <v>675</v>
      </c>
      <c r="E2269" s="1">
        <v>0</v>
      </c>
    </row>
    <row r="2270" spans="1:5" x14ac:dyDescent="0.25">
      <c r="A2270" s="1">
        <v>1</v>
      </c>
      <c r="B2270" s="1">
        <v>123</v>
      </c>
      <c r="C2270" s="4">
        <v>13.1</v>
      </c>
      <c r="D2270" s="1">
        <v>690</v>
      </c>
      <c r="E2270" s="1">
        <v>1</v>
      </c>
    </row>
    <row r="2271" spans="1:5" x14ac:dyDescent="0.25">
      <c r="A2271" s="1">
        <v>1</v>
      </c>
      <c r="B2271" s="1">
        <v>150</v>
      </c>
      <c r="C2271" s="4">
        <v>13.1</v>
      </c>
      <c r="D2271" s="1">
        <v>725</v>
      </c>
      <c r="E2271" s="1">
        <v>1</v>
      </c>
    </row>
    <row r="2272" spans="1:5" x14ac:dyDescent="0.25">
      <c r="A2272" s="1">
        <v>1</v>
      </c>
      <c r="B2272" s="1">
        <v>175</v>
      </c>
      <c r="C2272" s="4">
        <v>13.1</v>
      </c>
      <c r="D2272" s="1">
        <v>680</v>
      </c>
      <c r="E2272" s="1">
        <v>1</v>
      </c>
    </row>
    <row r="2273" spans="1:5" x14ac:dyDescent="0.25">
      <c r="A2273" s="1">
        <v>0</v>
      </c>
      <c r="B2273" s="1">
        <v>46</v>
      </c>
      <c r="C2273" s="4">
        <v>13.11</v>
      </c>
      <c r="D2273" s="1">
        <v>665</v>
      </c>
      <c r="E2273" s="1">
        <v>1</v>
      </c>
    </row>
    <row r="2274" spans="1:5" x14ac:dyDescent="0.25">
      <c r="A2274" s="1">
        <v>0</v>
      </c>
      <c r="B2274" s="1">
        <v>48.572000000000003</v>
      </c>
      <c r="C2274" s="4">
        <v>13.12</v>
      </c>
      <c r="D2274" s="1">
        <v>725</v>
      </c>
      <c r="E2274" s="1">
        <v>1</v>
      </c>
    </row>
    <row r="2275" spans="1:5" x14ac:dyDescent="0.25">
      <c r="A2275" s="1">
        <v>1</v>
      </c>
      <c r="B2275" s="1">
        <v>110</v>
      </c>
      <c r="C2275" s="4">
        <v>13.12</v>
      </c>
      <c r="D2275" s="1">
        <v>730</v>
      </c>
      <c r="E2275" s="1">
        <v>1</v>
      </c>
    </row>
    <row r="2276" spans="1:5" x14ac:dyDescent="0.25">
      <c r="A2276" s="1">
        <v>1</v>
      </c>
      <c r="B2276" s="1">
        <v>50</v>
      </c>
      <c r="C2276" s="4">
        <v>13.13</v>
      </c>
      <c r="D2276" s="1">
        <v>720</v>
      </c>
      <c r="E2276" s="1">
        <v>1</v>
      </c>
    </row>
    <row r="2277" spans="1:5" x14ac:dyDescent="0.25">
      <c r="A2277" s="1">
        <v>0</v>
      </c>
      <c r="B2277" s="1">
        <v>70</v>
      </c>
      <c r="C2277" s="4">
        <v>13.13</v>
      </c>
      <c r="D2277" s="1">
        <v>770</v>
      </c>
      <c r="E2277" s="1">
        <v>1</v>
      </c>
    </row>
    <row r="2278" spans="1:5" x14ac:dyDescent="0.25">
      <c r="A2278" s="1">
        <v>0</v>
      </c>
      <c r="B2278" s="1">
        <v>68</v>
      </c>
      <c r="C2278" s="4">
        <v>13.13</v>
      </c>
      <c r="D2278" s="1">
        <v>770</v>
      </c>
      <c r="E2278" s="1">
        <v>1</v>
      </c>
    </row>
    <row r="2279" spans="1:5" x14ac:dyDescent="0.25">
      <c r="A2279" s="1">
        <v>1</v>
      </c>
      <c r="B2279" s="1">
        <v>35</v>
      </c>
      <c r="C2279" s="4">
        <v>13.14</v>
      </c>
      <c r="D2279" s="1">
        <v>695</v>
      </c>
      <c r="E2279" s="1">
        <v>0</v>
      </c>
    </row>
    <row r="2280" spans="1:5" x14ac:dyDescent="0.25">
      <c r="A2280" s="1">
        <v>1</v>
      </c>
      <c r="B2280" s="1">
        <v>135</v>
      </c>
      <c r="C2280" s="4">
        <v>13.14</v>
      </c>
      <c r="D2280" s="1">
        <v>705</v>
      </c>
      <c r="E2280" s="1">
        <v>1</v>
      </c>
    </row>
    <row r="2281" spans="1:5" x14ac:dyDescent="0.25">
      <c r="A2281" s="1">
        <v>1</v>
      </c>
      <c r="B2281" s="1">
        <v>120</v>
      </c>
      <c r="C2281" s="4">
        <v>13.14</v>
      </c>
      <c r="D2281" s="1">
        <v>750</v>
      </c>
      <c r="E2281" s="1">
        <v>1</v>
      </c>
    </row>
    <row r="2282" spans="1:5" x14ac:dyDescent="0.25">
      <c r="A2282" s="1">
        <v>0</v>
      </c>
      <c r="B2282" s="1">
        <v>60</v>
      </c>
      <c r="C2282" s="4">
        <v>13.14</v>
      </c>
      <c r="D2282" s="1">
        <v>765</v>
      </c>
      <c r="E2282" s="1">
        <v>1</v>
      </c>
    </row>
    <row r="2283" spans="1:5" x14ac:dyDescent="0.25">
      <c r="A2283" s="1">
        <v>1</v>
      </c>
      <c r="B2283" s="1">
        <v>93</v>
      </c>
      <c r="C2283" s="4">
        <v>13.14</v>
      </c>
      <c r="D2283" s="1">
        <v>710</v>
      </c>
      <c r="E2283" s="1">
        <v>1</v>
      </c>
    </row>
    <row r="2284" spans="1:5" x14ac:dyDescent="0.25">
      <c r="A2284" s="1">
        <v>1</v>
      </c>
      <c r="B2284" s="1">
        <v>106</v>
      </c>
      <c r="C2284" s="4">
        <v>13.15</v>
      </c>
      <c r="D2284" s="1">
        <v>685</v>
      </c>
      <c r="E2284" s="1">
        <v>1</v>
      </c>
    </row>
    <row r="2285" spans="1:5" x14ac:dyDescent="0.25">
      <c r="A2285" s="1">
        <v>0</v>
      </c>
      <c r="B2285" s="1">
        <v>86</v>
      </c>
      <c r="C2285" s="4">
        <v>13.15</v>
      </c>
      <c r="D2285" s="1">
        <v>660</v>
      </c>
      <c r="E2285" s="1">
        <v>1</v>
      </c>
    </row>
    <row r="2286" spans="1:5" x14ac:dyDescent="0.25">
      <c r="A2286" s="1">
        <v>1</v>
      </c>
      <c r="B2286" s="1">
        <v>52</v>
      </c>
      <c r="C2286" s="4">
        <v>13.15</v>
      </c>
      <c r="D2286" s="1">
        <v>695</v>
      </c>
      <c r="E2286" s="1">
        <v>1</v>
      </c>
    </row>
    <row r="2287" spans="1:5" x14ac:dyDescent="0.25">
      <c r="A2287" s="1">
        <v>1</v>
      </c>
      <c r="B2287" s="1">
        <v>47.649000000000001</v>
      </c>
      <c r="C2287" s="4">
        <v>13.15</v>
      </c>
      <c r="D2287" s="1">
        <v>680</v>
      </c>
      <c r="E2287" s="1">
        <v>1</v>
      </c>
    </row>
    <row r="2288" spans="1:5" x14ac:dyDescent="0.25">
      <c r="A2288" s="1">
        <v>0</v>
      </c>
      <c r="B2288" s="1">
        <v>70</v>
      </c>
      <c r="C2288" s="4">
        <v>13.15</v>
      </c>
      <c r="D2288" s="1">
        <v>665</v>
      </c>
      <c r="E2288" s="1">
        <v>1</v>
      </c>
    </row>
    <row r="2289" spans="1:5" x14ac:dyDescent="0.25">
      <c r="A2289" s="1">
        <v>0</v>
      </c>
      <c r="B2289" s="1">
        <v>45</v>
      </c>
      <c r="C2289" s="4">
        <v>13.15</v>
      </c>
      <c r="D2289" s="1">
        <v>665</v>
      </c>
      <c r="E2289" s="1">
        <v>1</v>
      </c>
    </row>
    <row r="2290" spans="1:5" x14ac:dyDescent="0.25">
      <c r="A2290" s="1">
        <v>1</v>
      </c>
      <c r="B2290" s="1">
        <v>74</v>
      </c>
      <c r="C2290" s="4">
        <v>13.15</v>
      </c>
      <c r="D2290" s="1">
        <v>695</v>
      </c>
      <c r="E2290" s="1">
        <v>1</v>
      </c>
    </row>
    <row r="2291" spans="1:5" x14ac:dyDescent="0.25">
      <c r="A2291" s="1">
        <v>0</v>
      </c>
      <c r="B2291" s="1">
        <v>27.35</v>
      </c>
      <c r="C2291" s="4">
        <v>13.16</v>
      </c>
      <c r="D2291" s="1">
        <v>675</v>
      </c>
      <c r="E2291" s="1">
        <v>0</v>
      </c>
    </row>
    <row r="2292" spans="1:5" x14ac:dyDescent="0.25">
      <c r="A2292" s="1">
        <v>0</v>
      </c>
      <c r="B2292" s="1">
        <v>60</v>
      </c>
      <c r="C2292" s="4">
        <v>13.16</v>
      </c>
      <c r="D2292" s="1">
        <v>660</v>
      </c>
      <c r="E2292" s="1">
        <v>1</v>
      </c>
    </row>
    <row r="2293" spans="1:5" x14ac:dyDescent="0.25">
      <c r="A2293" s="1">
        <v>1</v>
      </c>
      <c r="B2293" s="1">
        <v>70.5</v>
      </c>
      <c r="C2293" s="4">
        <v>13.16</v>
      </c>
      <c r="D2293" s="1">
        <v>695</v>
      </c>
      <c r="E2293" s="1">
        <v>1</v>
      </c>
    </row>
    <row r="2294" spans="1:5" x14ac:dyDescent="0.25">
      <c r="A2294" s="1">
        <v>0</v>
      </c>
      <c r="B2294" s="1">
        <v>90</v>
      </c>
      <c r="C2294" s="4">
        <v>13.17</v>
      </c>
      <c r="D2294" s="1">
        <v>660</v>
      </c>
      <c r="E2294" s="1">
        <v>1</v>
      </c>
    </row>
    <row r="2295" spans="1:5" x14ac:dyDescent="0.25">
      <c r="A2295" s="1">
        <v>1</v>
      </c>
      <c r="B2295" s="1">
        <v>75</v>
      </c>
      <c r="C2295" s="4">
        <v>13.18</v>
      </c>
      <c r="D2295" s="1">
        <v>705</v>
      </c>
      <c r="E2295" s="1">
        <v>0</v>
      </c>
    </row>
    <row r="2296" spans="1:5" x14ac:dyDescent="0.25">
      <c r="A2296" s="1">
        <v>0</v>
      </c>
      <c r="B2296" s="1">
        <v>52</v>
      </c>
      <c r="C2296" s="4">
        <v>13.18</v>
      </c>
      <c r="D2296" s="1">
        <v>660</v>
      </c>
      <c r="E2296" s="1">
        <v>1</v>
      </c>
    </row>
    <row r="2297" spans="1:5" x14ac:dyDescent="0.25">
      <c r="A2297" s="1">
        <v>0</v>
      </c>
      <c r="B2297" s="1">
        <v>52</v>
      </c>
      <c r="C2297" s="4">
        <v>13.18</v>
      </c>
      <c r="D2297" s="1">
        <v>665</v>
      </c>
      <c r="E2297" s="1">
        <v>1</v>
      </c>
    </row>
    <row r="2298" spans="1:5" x14ac:dyDescent="0.25">
      <c r="A2298" s="1">
        <v>1</v>
      </c>
      <c r="B2298" s="1">
        <v>103</v>
      </c>
      <c r="C2298" s="4">
        <v>13.19</v>
      </c>
      <c r="D2298" s="1">
        <v>660</v>
      </c>
      <c r="E2298" s="1">
        <v>1</v>
      </c>
    </row>
    <row r="2299" spans="1:5" x14ac:dyDescent="0.25">
      <c r="A2299" s="1">
        <v>1</v>
      </c>
      <c r="B2299" s="1">
        <v>170</v>
      </c>
      <c r="C2299" s="4">
        <v>13.19</v>
      </c>
      <c r="D2299" s="1">
        <v>730</v>
      </c>
      <c r="E2299" s="1">
        <v>1</v>
      </c>
    </row>
    <row r="2300" spans="1:5" x14ac:dyDescent="0.25">
      <c r="A2300" s="1">
        <v>1</v>
      </c>
      <c r="B2300" s="1">
        <v>110</v>
      </c>
      <c r="C2300" s="4">
        <v>13.19</v>
      </c>
      <c r="D2300" s="1">
        <v>725</v>
      </c>
      <c r="E2300" s="1">
        <v>1</v>
      </c>
    </row>
    <row r="2301" spans="1:5" x14ac:dyDescent="0.25">
      <c r="A2301" s="1">
        <v>1</v>
      </c>
      <c r="B2301" s="1">
        <v>125</v>
      </c>
      <c r="C2301" s="4">
        <v>13.19</v>
      </c>
      <c r="D2301" s="1">
        <v>690</v>
      </c>
      <c r="E2301" s="1">
        <v>1</v>
      </c>
    </row>
    <row r="2302" spans="1:5" x14ac:dyDescent="0.25">
      <c r="A2302" s="1">
        <v>0</v>
      </c>
      <c r="B2302" s="1">
        <v>57</v>
      </c>
      <c r="C2302" s="4">
        <v>13.2</v>
      </c>
      <c r="D2302" s="1">
        <v>705</v>
      </c>
      <c r="E2302" s="1">
        <v>1</v>
      </c>
    </row>
    <row r="2303" spans="1:5" x14ac:dyDescent="0.25">
      <c r="A2303" s="1">
        <v>0</v>
      </c>
      <c r="B2303" s="1">
        <v>40</v>
      </c>
      <c r="C2303" s="4">
        <v>13.2</v>
      </c>
      <c r="D2303" s="1">
        <v>745</v>
      </c>
      <c r="E2303" s="1">
        <v>1</v>
      </c>
    </row>
    <row r="2304" spans="1:5" x14ac:dyDescent="0.25">
      <c r="A2304" s="1">
        <v>0</v>
      </c>
      <c r="B2304" s="1">
        <v>70</v>
      </c>
      <c r="C2304" s="4">
        <v>13.2</v>
      </c>
      <c r="D2304" s="1">
        <v>690</v>
      </c>
      <c r="E2304" s="1">
        <v>1</v>
      </c>
    </row>
    <row r="2305" spans="1:5" x14ac:dyDescent="0.25">
      <c r="A2305" s="1">
        <v>1</v>
      </c>
      <c r="B2305" s="1">
        <v>68</v>
      </c>
      <c r="C2305" s="4">
        <v>13.2</v>
      </c>
      <c r="D2305" s="1">
        <v>685</v>
      </c>
      <c r="E2305" s="1">
        <v>1</v>
      </c>
    </row>
    <row r="2306" spans="1:5" x14ac:dyDescent="0.25">
      <c r="A2306" s="1">
        <v>1</v>
      </c>
      <c r="B2306" s="1">
        <v>110</v>
      </c>
      <c r="C2306" s="4">
        <v>13.21</v>
      </c>
      <c r="D2306" s="1">
        <v>685</v>
      </c>
      <c r="E2306" s="1">
        <v>1</v>
      </c>
    </row>
    <row r="2307" spans="1:5" x14ac:dyDescent="0.25">
      <c r="A2307" s="1">
        <v>0</v>
      </c>
      <c r="B2307" s="1">
        <v>80</v>
      </c>
      <c r="C2307" s="4">
        <v>13.22</v>
      </c>
      <c r="D2307" s="1">
        <v>720</v>
      </c>
      <c r="E2307" s="1">
        <v>0</v>
      </c>
    </row>
    <row r="2308" spans="1:5" x14ac:dyDescent="0.25">
      <c r="A2308" s="1">
        <v>0</v>
      </c>
      <c r="B2308" s="1">
        <v>64</v>
      </c>
      <c r="C2308" s="4">
        <v>13.22</v>
      </c>
      <c r="D2308" s="1">
        <v>670</v>
      </c>
      <c r="E2308" s="1">
        <v>1</v>
      </c>
    </row>
    <row r="2309" spans="1:5" x14ac:dyDescent="0.25">
      <c r="A2309" s="1">
        <v>0</v>
      </c>
      <c r="B2309" s="1">
        <v>45.76</v>
      </c>
      <c r="C2309" s="4">
        <v>13.22</v>
      </c>
      <c r="D2309" s="1">
        <v>705</v>
      </c>
      <c r="E2309" s="1">
        <v>1</v>
      </c>
    </row>
    <row r="2310" spans="1:5" x14ac:dyDescent="0.25">
      <c r="A2310" s="1">
        <v>1</v>
      </c>
      <c r="B2310" s="1">
        <v>125</v>
      </c>
      <c r="C2310" s="4">
        <v>13.22</v>
      </c>
      <c r="D2310" s="1">
        <v>675</v>
      </c>
      <c r="E2310" s="1">
        <v>1</v>
      </c>
    </row>
    <row r="2311" spans="1:5" x14ac:dyDescent="0.25">
      <c r="A2311" s="1">
        <v>1</v>
      </c>
      <c r="B2311" s="1">
        <v>63</v>
      </c>
      <c r="C2311" s="4">
        <v>13.22</v>
      </c>
      <c r="D2311" s="1">
        <v>660</v>
      </c>
      <c r="E2311" s="1">
        <v>1</v>
      </c>
    </row>
    <row r="2312" spans="1:5" x14ac:dyDescent="0.25">
      <c r="A2312" s="1">
        <v>1</v>
      </c>
      <c r="B2312" s="1">
        <v>115</v>
      </c>
      <c r="C2312" s="4">
        <v>13.23</v>
      </c>
      <c r="D2312" s="1">
        <v>775</v>
      </c>
      <c r="E2312" s="1">
        <v>1</v>
      </c>
    </row>
    <row r="2313" spans="1:5" x14ac:dyDescent="0.25">
      <c r="A2313" s="1">
        <v>0</v>
      </c>
      <c r="B2313" s="1">
        <v>50</v>
      </c>
      <c r="C2313" s="4">
        <v>13.23</v>
      </c>
      <c r="D2313" s="1">
        <v>660</v>
      </c>
      <c r="E2313" s="1">
        <v>1</v>
      </c>
    </row>
    <row r="2314" spans="1:5" x14ac:dyDescent="0.25">
      <c r="A2314" s="1">
        <v>0</v>
      </c>
      <c r="B2314" s="1">
        <v>41.457999999999998</v>
      </c>
      <c r="C2314" s="4">
        <v>13.23</v>
      </c>
      <c r="D2314" s="1">
        <v>660</v>
      </c>
      <c r="E2314" s="1">
        <v>1</v>
      </c>
    </row>
    <row r="2315" spans="1:5" x14ac:dyDescent="0.25">
      <c r="A2315" s="1">
        <v>1</v>
      </c>
      <c r="B2315" s="1">
        <v>100</v>
      </c>
      <c r="C2315" s="4">
        <v>13.23</v>
      </c>
      <c r="D2315" s="1">
        <v>765</v>
      </c>
      <c r="E2315" s="1">
        <v>1</v>
      </c>
    </row>
    <row r="2316" spans="1:5" x14ac:dyDescent="0.25">
      <c r="A2316" s="1">
        <v>1</v>
      </c>
      <c r="B2316" s="1">
        <v>110</v>
      </c>
      <c r="C2316" s="4">
        <v>13.23</v>
      </c>
      <c r="D2316" s="1">
        <v>700</v>
      </c>
      <c r="E2316" s="1">
        <v>1</v>
      </c>
    </row>
    <row r="2317" spans="1:5" x14ac:dyDescent="0.25">
      <c r="A2317" s="1">
        <v>1</v>
      </c>
      <c r="B2317" s="1">
        <v>186</v>
      </c>
      <c r="C2317" s="4">
        <v>13.24</v>
      </c>
      <c r="D2317" s="1">
        <v>725</v>
      </c>
      <c r="E2317" s="1">
        <v>1</v>
      </c>
    </row>
    <row r="2318" spans="1:5" x14ac:dyDescent="0.25">
      <c r="A2318" s="1">
        <v>0</v>
      </c>
      <c r="B2318" s="1">
        <v>27</v>
      </c>
      <c r="C2318" s="4">
        <v>13.24</v>
      </c>
      <c r="D2318" s="1">
        <v>695</v>
      </c>
      <c r="E2318" s="1">
        <v>1</v>
      </c>
    </row>
    <row r="2319" spans="1:5" x14ac:dyDescent="0.25">
      <c r="A2319" s="1">
        <v>0</v>
      </c>
      <c r="B2319" s="1">
        <v>60</v>
      </c>
      <c r="C2319" s="4">
        <v>13.24</v>
      </c>
      <c r="D2319" s="1">
        <v>700</v>
      </c>
      <c r="E2319" s="1">
        <v>1</v>
      </c>
    </row>
    <row r="2320" spans="1:5" x14ac:dyDescent="0.25">
      <c r="A2320" s="1">
        <v>0</v>
      </c>
      <c r="B2320" s="1">
        <v>50</v>
      </c>
      <c r="C2320" s="4">
        <v>13.25</v>
      </c>
      <c r="D2320" s="1">
        <v>665</v>
      </c>
      <c r="E2320" s="1">
        <v>0</v>
      </c>
    </row>
    <row r="2321" spans="1:5" x14ac:dyDescent="0.25">
      <c r="A2321" s="1">
        <v>1</v>
      </c>
      <c r="B2321" s="1">
        <v>130</v>
      </c>
      <c r="C2321" s="4">
        <v>13.25</v>
      </c>
      <c r="D2321" s="1">
        <v>720</v>
      </c>
      <c r="E2321" s="1">
        <v>1</v>
      </c>
    </row>
    <row r="2322" spans="1:5" x14ac:dyDescent="0.25">
      <c r="A2322" s="1">
        <v>1</v>
      </c>
      <c r="B2322" s="1">
        <v>90</v>
      </c>
      <c r="C2322" s="4">
        <v>13.25</v>
      </c>
      <c r="D2322" s="1">
        <v>680</v>
      </c>
      <c r="E2322" s="1">
        <v>1</v>
      </c>
    </row>
    <row r="2323" spans="1:5" x14ac:dyDescent="0.25">
      <c r="A2323" s="1">
        <v>0</v>
      </c>
      <c r="B2323" s="1">
        <v>47</v>
      </c>
      <c r="C2323" s="4">
        <v>13.25</v>
      </c>
      <c r="D2323" s="1">
        <v>675</v>
      </c>
      <c r="E2323" s="1">
        <v>1</v>
      </c>
    </row>
    <row r="2324" spans="1:5" x14ac:dyDescent="0.25">
      <c r="A2324" s="1">
        <v>0</v>
      </c>
      <c r="B2324" s="1">
        <v>80</v>
      </c>
      <c r="C2324" s="4">
        <v>13.26</v>
      </c>
      <c r="D2324" s="1">
        <v>700</v>
      </c>
      <c r="E2324" s="1">
        <v>0</v>
      </c>
    </row>
    <row r="2325" spans="1:5" x14ac:dyDescent="0.25">
      <c r="A2325" s="1">
        <v>0</v>
      </c>
      <c r="B2325" s="1">
        <v>89</v>
      </c>
      <c r="C2325" s="4">
        <v>13.26</v>
      </c>
      <c r="D2325" s="1">
        <v>665</v>
      </c>
      <c r="E2325" s="1">
        <v>1</v>
      </c>
    </row>
    <row r="2326" spans="1:5" x14ac:dyDescent="0.25">
      <c r="A2326" s="1">
        <v>1</v>
      </c>
      <c r="B2326" s="1">
        <v>60</v>
      </c>
      <c r="C2326" s="4">
        <v>13.26</v>
      </c>
      <c r="D2326" s="1">
        <v>715</v>
      </c>
      <c r="E2326" s="1">
        <v>1</v>
      </c>
    </row>
    <row r="2327" spans="1:5" x14ac:dyDescent="0.25">
      <c r="A2327" s="1">
        <v>1</v>
      </c>
      <c r="B2327" s="1">
        <v>52.5</v>
      </c>
      <c r="C2327" s="4">
        <v>13.26</v>
      </c>
      <c r="D2327" s="1">
        <v>665</v>
      </c>
      <c r="E2327" s="1">
        <v>1</v>
      </c>
    </row>
    <row r="2328" spans="1:5" x14ac:dyDescent="0.25">
      <c r="A2328" s="1">
        <v>0</v>
      </c>
      <c r="B2328" s="1">
        <v>80</v>
      </c>
      <c r="C2328" s="4">
        <v>13.26</v>
      </c>
      <c r="D2328" s="1">
        <v>795</v>
      </c>
      <c r="E2328" s="1">
        <v>1</v>
      </c>
    </row>
    <row r="2329" spans="1:5" x14ac:dyDescent="0.25">
      <c r="A2329" s="1">
        <v>1</v>
      </c>
      <c r="B2329" s="1">
        <v>70</v>
      </c>
      <c r="C2329" s="4">
        <v>13.26</v>
      </c>
      <c r="D2329" s="1">
        <v>720</v>
      </c>
      <c r="E2329" s="1">
        <v>1</v>
      </c>
    </row>
    <row r="2330" spans="1:5" x14ac:dyDescent="0.25">
      <c r="A2330" s="1">
        <v>1</v>
      </c>
      <c r="B2330" s="1">
        <v>85</v>
      </c>
      <c r="C2330" s="4">
        <v>13.26</v>
      </c>
      <c r="D2330" s="1">
        <v>665</v>
      </c>
      <c r="E2330" s="1">
        <v>1</v>
      </c>
    </row>
    <row r="2331" spans="1:5" x14ac:dyDescent="0.25">
      <c r="A2331" s="1">
        <v>1</v>
      </c>
      <c r="B2331" s="1">
        <v>44</v>
      </c>
      <c r="C2331" s="4">
        <v>13.26</v>
      </c>
      <c r="D2331" s="1">
        <v>660</v>
      </c>
      <c r="E2331" s="1">
        <v>1</v>
      </c>
    </row>
    <row r="2332" spans="1:5" x14ac:dyDescent="0.25">
      <c r="A2332" s="1">
        <v>0</v>
      </c>
      <c r="B2332" s="1">
        <v>51</v>
      </c>
      <c r="C2332" s="4">
        <v>13.27</v>
      </c>
      <c r="D2332" s="1">
        <v>690</v>
      </c>
      <c r="E2332" s="1">
        <v>1</v>
      </c>
    </row>
    <row r="2333" spans="1:5" x14ac:dyDescent="0.25">
      <c r="A2333" s="1">
        <v>1</v>
      </c>
      <c r="B2333" s="1">
        <v>145</v>
      </c>
      <c r="C2333" s="4">
        <v>13.27</v>
      </c>
      <c r="D2333" s="1">
        <v>700</v>
      </c>
      <c r="E2333" s="1">
        <v>1</v>
      </c>
    </row>
    <row r="2334" spans="1:5" x14ac:dyDescent="0.25">
      <c r="A2334" s="1">
        <v>1</v>
      </c>
      <c r="B2334" s="1">
        <v>76</v>
      </c>
      <c r="C2334" s="4">
        <v>13.28</v>
      </c>
      <c r="D2334" s="1">
        <v>710</v>
      </c>
      <c r="E2334" s="1">
        <v>0</v>
      </c>
    </row>
    <row r="2335" spans="1:5" x14ac:dyDescent="0.25">
      <c r="A2335" s="1">
        <v>1</v>
      </c>
      <c r="B2335" s="1">
        <v>285</v>
      </c>
      <c r="C2335" s="4">
        <v>13.28</v>
      </c>
      <c r="D2335" s="1">
        <v>730</v>
      </c>
      <c r="E2335" s="1">
        <v>1</v>
      </c>
    </row>
    <row r="2336" spans="1:5" x14ac:dyDescent="0.25">
      <c r="A2336" s="1">
        <v>1</v>
      </c>
      <c r="B2336" s="1">
        <v>80</v>
      </c>
      <c r="C2336" s="4">
        <v>13.28</v>
      </c>
      <c r="D2336" s="1">
        <v>725</v>
      </c>
      <c r="E2336" s="1">
        <v>1</v>
      </c>
    </row>
    <row r="2337" spans="1:5" x14ac:dyDescent="0.25">
      <c r="A2337" s="1">
        <v>1</v>
      </c>
      <c r="B2337" s="1">
        <v>93.850999999999999</v>
      </c>
      <c r="C2337" s="4">
        <v>13.28</v>
      </c>
      <c r="D2337" s="1">
        <v>705</v>
      </c>
      <c r="E2337" s="1">
        <v>1</v>
      </c>
    </row>
    <row r="2338" spans="1:5" x14ac:dyDescent="0.25">
      <c r="A2338" s="1">
        <v>0</v>
      </c>
      <c r="B2338" s="1">
        <v>140</v>
      </c>
      <c r="C2338" s="4">
        <v>13.28</v>
      </c>
      <c r="D2338" s="1">
        <v>700</v>
      </c>
      <c r="E2338" s="1">
        <v>1</v>
      </c>
    </row>
    <row r="2339" spans="1:5" x14ac:dyDescent="0.25">
      <c r="A2339" s="1">
        <v>1</v>
      </c>
      <c r="B2339" s="1">
        <v>60</v>
      </c>
      <c r="C2339" s="4">
        <v>13.28</v>
      </c>
      <c r="D2339" s="1">
        <v>720</v>
      </c>
      <c r="E2339" s="1">
        <v>1</v>
      </c>
    </row>
    <row r="2340" spans="1:5" x14ac:dyDescent="0.25">
      <c r="A2340" s="1">
        <v>1</v>
      </c>
      <c r="B2340" s="1">
        <v>43</v>
      </c>
      <c r="C2340" s="4">
        <v>13.28</v>
      </c>
      <c r="D2340" s="1">
        <v>690</v>
      </c>
      <c r="E2340" s="1">
        <v>1</v>
      </c>
    </row>
    <row r="2341" spans="1:5" x14ac:dyDescent="0.25">
      <c r="A2341" s="1">
        <v>1</v>
      </c>
      <c r="B2341" s="1">
        <v>80</v>
      </c>
      <c r="C2341" s="4">
        <v>13.29</v>
      </c>
      <c r="D2341" s="1">
        <v>740</v>
      </c>
      <c r="E2341" s="1">
        <v>1</v>
      </c>
    </row>
    <row r="2342" spans="1:5" x14ac:dyDescent="0.25">
      <c r="A2342" s="1">
        <v>0</v>
      </c>
      <c r="B2342" s="1">
        <v>93</v>
      </c>
      <c r="C2342" s="4">
        <v>13.29</v>
      </c>
      <c r="D2342" s="1">
        <v>665</v>
      </c>
      <c r="E2342" s="1">
        <v>1</v>
      </c>
    </row>
    <row r="2343" spans="1:5" x14ac:dyDescent="0.25">
      <c r="A2343" s="1">
        <v>0</v>
      </c>
      <c r="B2343" s="1">
        <v>50</v>
      </c>
      <c r="C2343" s="4">
        <v>13.3</v>
      </c>
      <c r="D2343" s="1">
        <v>685</v>
      </c>
      <c r="E2343" s="1">
        <v>1</v>
      </c>
    </row>
    <row r="2344" spans="1:5" x14ac:dyDescent="0.25">
      <c r="A2344" s="1">
        <v>1</v>
      </c>
      <c r="B2344" s="1">
        <v>210</v>
      </c>
      <c r="C2344" s="4">
        <v>13.3</v>
      </c>
      <c r="D2344" s="1">
        <v>710</v>
      </c>
      <c r="E2344" s="1">
        <v>1</v>
      </c>
    </row>
    <row r="2345" spans="1:5" x14ac:dyDescent="0.25">
      <c r="A2345" s="1">
        <v>1</v>
      </c>
      <c r="B2345" s="1">
        <v>60</v>
      </c>
      <c r="C2345" s="4">
        <v>13.3</v>
      </c>
      <c r="D2345" s="1">
        <v>670</v>
      </c>
      <c r="E2345" s="1">
        <v>1</v>
      </c>
    </row>
    <row r="2346" spans="1:5" x14ac:dyDescent="0.25">
      <c r="A2346" s="1">
        <v>1</v>
      </c>
      <c r="B2346" s="1">
        <v>70</v>
      </c>
      <c r="C2346" s="4">
        <v>13.3</v>
      </c>
      <c r="D2346" s="1">
        <v>660</v>
      </c>
      <c r="E2346" s="1">
        <v>1</v>
      </c>
    </row>
    <row r="2347" spans="1:5" x14ac:dyDescent="0.25">
      <c r="A2347" s="1">
        <v>0</v>
      </c>
      <c r="B2347" s="1">
        <v>34</v>
      </c>
      <c r="C2347" s="4">
        <v>13.31</v>
      </c>
      <c r="D2347" s="1">
        <v>680</v>
      </c>
      <c r="E2347" s="1">
        <v>0</v>
      </c>
    </row>
    <row r="2348" spans="1:5" x14ac:dyDescent="0.25">
      <c r="A2348" s="1">
        <v>1</v>
      </c>
      <c r="B2348" s="1">
        <v>90</v>
      </c>
      <c r="C2348" s="4">
        <v>13.31</v>
      </c>
      <c r="D2348" s="1">
        <v>665</v>
      </c>
      <c r="E2348" s="1">
        <v>1</v>
      </c>
    </row>
    <row r="2349" spans="1:5" x14ac:dyDescent="0.25">
      <c r="A2349" s="1">
        <v>0</v>
      </c>
      <c r="B2349" s="1">
        <v>176</v>
      </c>
      <c r="C2349" s="4">
        <v>13.31</v>
      </c>
      <c r="D2349" s="1">
        <v>705</v>
      </c>
      <c r="E2349" s="1">
        <v>1</v>
      </c>
    </row>
    <row r="2350" spans="1:5" x14ac:dyDescent="0.25">
      <c r="A2350" s="1">
        <v>1</v>
      </c>
      <c r="B2350" s="1">
        <v>53</v>
      </c>
      <c r="C2350" s="4">
        <v>13.32</v>
      </c>
      <c r="D2350" s="1">
        <v>700</v>
      </c>
      <c r="E2350" s="1">
        <v>1</v>
      </c>
    </row>
    <row r="2351" spans="1:5" x14ac:dyDescent="0.25">
      <c r="A2351" s="1">
        <v>1</v>
      </c>
      <c r="B2351" s="1">
        <v>30</v>
      </c>
      <c r="C2351" s="4">
        <v>13.32</v>
      </c>
      <c r="D2351" s="1">
        <v>730</v>
      </c>
      <c r="E2351" s="1">
        <v>1</v>
      </c>
    </row>
    <row r="2352" spans="1:5" x14ac:dyDescent="0.25">
      <c r="A2352" s="1">
        <v>0</v>
      </c>
      <c r="B2352" s="1">
        <v>40</v>
      </c>
      <c r="C2352" s="4">
        <v>13.32</v>
      </c>
      <c r="D2352" s="1">
        <v>740</v>
      </c>
      <c r="E2352" s="1">
        <v>1</v>
      </c>
    </row>
    <row r="2353" spans="1:5" x14ac:dyDescent="0.25">
      <c r="A2353" s="1">
        <v>1</v>
      </c>
      <c r="B2353" s="1">
        <v>60</v>
      </c>
      <c r="C2353" s="4">
        <v>13.33</v>
      </c>
      <c r="D2353" s="1">
        <v>670</v>
      </c>
      <c r="E2353" s="1">
        <v>1</v>
      </c>
    </row>
    <row r="2354" spans="1:5" x14ac:dyDescent="0.25">
      <c r="A2354" s="1">
        <v>1</v>
      </c>
      <c r="B2354" s="1">
        <v>90</v>
      </c>
      <c r="C2354" s="4">
        <v>13.33</v>
      </c>
      <c r="D2354" s="1">
        <v>675</v>
      </c>
      <c r="E2354" s="1">
        <v>1</v>
      </c>
    </row>
    <row r="2355" spans="1:5" x14ac:dyDescent="0.25">
      <c r="A2355" s="1">
        <v>0</v>
      </c>
      <c r="B2355" s="1">
        <v>45</v>
      </c>
      <c r="C2355" s="4">
        <v>13.33</v>
      </c>
      <c r="D2355" s="1">
        <v>685</v>
      </c>
      <c r="E2355" s="1">
        <v>1</v>
      </c>
    </row>
    <row r="2356" spans="1:5" x14ac:dyDescent="0.25">
      <c r="A2356" s="1">
        <v>1</v>
      </c>
      <c r="B2356" s="1">
        <v>71</v>
      </c>
      <c r="C2356" s="4">
        <v>13.34</v>
      </c>
      <c r="D2356" s="1">
        <v>660</v>
      </c>
      <c r="E2356" s="1">
        <v>0</v>
      </c>
    </row>
    <row r="2357" spans="1:5" x14ac:dyDescent="0.25">
      <c r="A2357" s="1">
        <v>0</v>
      </c>
      <c r="B2357" s="1">
        <v>80</v>
      </c>
      <c r="C2357" s="4">
        <v>13.34</v>
      </c>
      <c r="D2357" s="1">
        <v>700</v>
      </c>
      <c r="E2357" s="1">
        <v>1</v>
      </c>
    </row>
    <row r="2358" spans="1:5" x14ac:dyDescent="0.25">
      <c r="A2358" s="1">
        <v>1</v>
      </c>
      <c r="B2358" s="1">
        <v>86</v>
      </c>
      <c r="C2358" s="4">
        <v>13.34</v>
      </c>
      <c r="D2358" s="1">
        <v>695</v>
      </c>
      <c r="E2358" s="1">
        <v>1</v>
      </c>
    </row>
    <row r="2359" spans="1:5" x14ac:dyDescent="0.25">
      <c r="A2359" s="1">
        <v>0</v>
      </c>
      <c r="B2359" s="1">
        <v>25</v>
      </c>
      <c r="C2359" s="4">
        <v>13.35</v>
      </c>
      <c r="D2359" s="1">
        <v>660</v>
      </c>
      <c r="E2359" s="1">
        <v>0</v>
      </c>
    </row>
    <row r="2360" spans="1:5" x14ac:dyDescent="0.25">
      <c r="A2360" s="1">
        <v>0</v>
      </c>
      <c r="B2360" s="1">
        <v>61.2</v>
      </c>
      <c r="C2360" s="4">
        <v>13.35</v>
      </c>
      <c r="D2360" s="1">
        <v>730</v>
      </c>
      <c r="E2360" s="1">
        <v>1</v>
      </c>
    </row>
    <row r="2361" spans="1:5" x14ac:dyDescent="0.25">
      <c r="A2361" s="1">
        <v>1</v>
      </c>
      <c r="B2361" s="1">
        <v>100</v>
      </c>
      <c r="C2361" s="4">
        <v>13.36</v>
      </c>
      <c r="D2361" s="1">
        <v>745</v>
      </c>
      <c r="E2361" s="1">
        <v>1</v>
      </c>
    </row>
    <row r="2362" spans="1:5" x14ac:dyDescent="0.25">
      <c r="A2362" s="1">
        <v>1</v>
      </c>
      <c r="B2362" s="1">
        <v>75</v>
      </c>
      <c r="C2362" s="4">
        <v>13.36</v>
      </c>
      <c r="D2362" s="1">
        <v>660</v>
      </c>
      <c r="E2362" s="1">
        <v>1</v>
      </c>
    </row>
    <row r="2363" spans="1:5" x14ac:dyDescent="0.25">
      <c r="A2363" s="1">
        <v>1</v>
      </c>
      <c r="B2363" s="1">
        <v>37</v>
      </c>
      <c r="C2363" s="4">
        <v>13.36</v>
      </c>
      <c r="D2363" s="1">
        <v>695</v>
      </c>
      <c r="E2363" s="1">
        <v>1</v>
      </c>
    </row>
    <row r="2364" spans="1:5" x14ac:dyDescent="0.25">
      <c r="A2364" s="1">
        <v>0</v>
      </c>
      <c r="B2364" s="1">
        <v>20</v>
      </c>
      <c r="C2364" s="4">
        <v>13.36</v>
      </c>
      <c r="D2364" s="1">
        <v>670</v>
      </c>
      <c r="E2364" s="1">
        <v>1</v>
      </c>
    </row>
    <row r="2365" spans="1:5" x14ac:dyDescent="0.25">
      <c r="A2365" s="1">
        <v>1</v>
      </c>
      <c r="B2365" s="1">
        <v>62</v>
      </c>
      <c r="C2365" s="4">
        <v>13.36</v>
      </c>
      <c r="D2365" s="1">
        <v>705</v>
      </c>
      <c r="E2365" s="1">
        <v>1</v>
      </c>
    </row>
    <row r="2366" spans="1:5" x14ac:dyDescent="0.25">
      <c r="A2366" s="1">
        <v>0</v>
      </c>
      <c r="B2366" s="1">
        <v>92</v>
      </c>
      <c r="C2366" s="4">
        <v>13.37</v>
      </c>
      <c r="D2366" s="1">
        <v>690</v>
      </c>
      <c r="E2366" s="1">
        <v>1</v>
      </c>
    </row>
    <row r="2367" spans="1:5" x14ac:dyDescent="0.25">
      <c r="A2367" s="1">
        <v>1</v>
      </c>
      <c r="B2367" s="1">
        <v>235</v>
      </c>
      <c r="C2367" s="4">
        <v>13.37</v>
      </c>
      <c r="D2367" s="1">
        <v>680</v>
      </c>
      <c r="E2367" s="1">
        <v>1</v>
      </c>
    </row>
    <row r="2368" spans="1:5" x14ac:dyDescent="0.25">
      <c r="A2368" s="1">
        <v>1</v>
      </c>
      <c r="B2368" s="1">
        <v>92</v>
      </c>
      <c r="C2368" s="4">
        <v>13.38</v>
      </c>
      <c r="D2368" s="1">
        <v>685</v>
      </c>
      <c r="E2368" s="1">
        <v>0</v>
      </c>
    </row>
    <row r="2369" spans="1:5" x14ac:dyDescent="0.25">
      <c r="A2369" s="1">
        <v>1</v>
      </c>
      <c r="B2369" s="1">
        <v>95.5</v>
      </c>
      <c r="C2369" s="4">
        <v>13.38</v>
      </c>
      <c r="D2369" s="1">
        <v>715</v>
      </c>
      <c r="E2369" s="1">
        <v>1</v>
      </c>
    </row>
    <row r="2370" spans="1:5" x14ac:dyDescent="0.25">
      <c r="A2370" s="1">
        <v>0</v>
      </c>
      <c r="B2370" s="1">
        <v>140</v>
      </c>
      <c r="C2370" s="4">
        <v>13.39</v>
      </c>
      <c r="D2370" s="1">
        <v>670</v>
      </c>
      <c r="E2370" s="1">
        <v>0</v>
      </c>
    </row>
    <row r="2371" spans="1:5" x14ac:dyDescent="0.25">
      <c r="A2371" s="1">
        <v>0</v>
      </c>
      <c r="B2371" s="1">
        <v>25</v>
      </c>
      <c r="C2371" s="4">
        <v>13.39</v>
      </c>
      <c r="D2371" s="1">
        <v>660</v>
      </c>
      <c r="E2371" s="1">
        <v>0</v>
      </c>
    </row>
    <row r="2372" spans="1:5" x14ac:dyDescent="0.25">
      <c r="A2372" s="1">
        <v>1</v>
      </c>
      <c r="B2372" s="1">
        <v>187.2</v>
      </c>
      <c r="C2372" s="4">
        <v>13.39</v>
      </c>
      <c r="D2372" s="1">
        <v>725</v>
      </c>
      <c r="E2372" s="1">
        <v>1</v>
      </c>
    </row>
    <row r="2373" spans="1:5" x14ac:dyDescent="0.25">
      <c r="A2373" s="1">
        <v>1</v>
      </c>
      <c r="B2373" s="1">
        <v>102</v>
      </c>
      <c r="C2373" s="4">
        <v>13.39</v>
      </c>
      <c r="D2373" s="1">
        <v>675</v>
      </c>
      <c r="E2373" s="1">
        <v>1</v>
      </c>
    </row>
    <row r="2374" spans="1:5" x14ac:dyDescent="0.25">
      <c r="A2374" s="1">
        <v>0</v>
      </c>
      <c r="B2374" s="1">
        <v>85</v>
      </c>
      <c r="C2374" s="4">
        <v>13.39</v>
      </c>
      <c r="D2374" s="1">
        <v>660</v>
      </c>
      <c r="E2374" s="1">
        <v>1</v>
      </c>
    </row>
    <row r="2375" spans="1:5" x14ac:dyDescent="0.25">
      <c r="A2375" s="1">
        <v>0</v>
      </c>
      <c r="B2375" s="1">
        <v>50</v>
      </c>
      <c r="C2375" s="4">
        <v>13.39</v>
      </c>
      <c r="D2375" s="1">
        <v>695</v>
      </c>
      <c r="E2375" s="1">
        <v>1</v>
      </c>
    </row>
    <row r="2376" spans="1:5" x14ac:dyDescent="0.25">
      <c r="A2376" s="1">
        <v>1</v>
      </c>
      <c r="B2376" s="1">
        <v>275</v>
      </c>
      <c r="C2376" s="4">
        <v>13.39</v>
      </c>
      <c r="D2376" s="1">
        <v>775</v>
      </c>
      <c r="E2376" s="1">
        <v>1</v>
      </c>
    </row>
    <row r="2377" spans="1:5" x14ac:dyDescent="0.25">
      <c r="A2377" s="1">
        <v>1</v>
      </c>
      <c r="B2377" s="1">
        <v>48</v>
      </c>
      <c r="C2377" s="4">
        <v>13.4</v>
      </c>
      <c r="D2377" s="1">
        <v>675</v>
      </c>
      <c r="E2377" s="1">
        <v>1</v>
      </c>
    </row>
    <row r="2378" spans="1:5" x14ac:dyDescent="0.25">
      <c r="A2378" s="1">
        <v>1</v>
      </c>
      <c r="B2378" s="1">
        <v>72</v>
      </c>
      <c r="C2378" s="4">
        <v>13.4</v>
      </c>
      <c r="D2378" s="1">
        <v>665</v>
      </c>
      <c r="E2378" s="1">
        <v>1</v>
      </c>
    </row>
    <row r="2379" spans="1:5" x14ac:dyDescent="0.25">
      <c r="A2379" s="1">
        <v>0</v>
      </c>
      <c r="B2379" s="1">
        <v>110</v>
      </c>
      <c r="C2379" s="4">
        <v>13.4</v>
      </c>
      <c r="D2379" s="1">
        <v>680</v>
      </c>
      <c r="E2379" s="1">
        <v>1</v>
      </c>
    </row>
    <row r="2380" spans="1:5" x14ac:dyDescent="0.25">
      <c r="A2380" s="1">
        <v>1</v>
      </c>
      <c r="B2380" s="1">
        <v>35</v>
      </c>
      <c r="C2380" s="4">
        <v>13.41</v>
      </c>
      <c r="D2380" s="1">
        <v>685</v>
      </c>
      <c r="E2380" s="1">
        <v>1</v>
      </c>
    </row>
    <row r="2381" spans="1:5" x14ac:dyDescent="0.25">
      <c r="A2381" s="1">
        <v>0</v>
      </c>
      <c r="B2381" s="1">
        <v>80</v>
      </c>
      <c r="C2381" s="4">
        <v>13.41</v>
      </c>
      <c r="D2381" s="1">
        <v>670</v>
      </c>
      <c r="E2381" s="1">
        <v>1</v>
      </c>
    </row>
    <row r="2382" spans="1:5" x14ac:dyDescent="0.25">
      <c r="A2382" s="1">
        <v>0</v>
      </c>
      <c r="B2382" s="1">
        <v>85</v>
      </c>
      <c r="C2382" s="4">
        <v>13.41</v>
      </c>
      <c r="D2382" s="1">
        <v>685</v>
      </c>
      <c r="E2382" s="1">
        <v>1</v>
      </c>
    </row>
    <row r="2383" spans="1:5" x14ac:dyDescent="0.25">
      <c r="A2383" s="1">
        <v>1</v>
      </c>
      <c r="B2383" s="1">
        <v>67</v>
      </c>
      <c r="C2383" s="4">
        <v>13.42</v>
      </c>
      <c r="D2383" s="1">
        <v>665</v>
      </c>
      <c r="E2383" s="1">
        <v>1</v>
      </c>
    </row>
    <row r="2384" spans="1:5" x14ac:dyDescent="0.25">
      <c r="A2384" s="1">
        <v>1</v>
      </c>
      <c r="B2384" s="1">
        <v>140</v>
      </c>
      <c r="C2384" s="4">
        <v>13.42</v>
      </c>
      <c r="D2384" s="1">
        <v>705</v>
      </c>
      <c r="E2384" s="1">
        <v>1</v>
      </c>
    </row>
    <row r="2385" spans="1:5" x14ac:dyDescent="0.25">
      <c r="A2385" s="1">
        <v>1</v>
      </c>
      <c r="B2385" s="1">
        <v>84</v>
      </c>
      <c r="C2385" s="4">
        <v>13.43</v>
      </c>
      <c r="D2385" s="1">
        <v>710</v>
      </c>
      <c r="E2385" s="1">
        <v>0</v>
      </c>
    </row>
    <row r="2386" spans="1:5" x14ac:dyDescent="0.25">
      <c r="A2386" s="1">
        <v>1</v>
      </c>
      <c r="B2386" s="1">
        <v>135</v>
      </c>
      <c r="C2386" s="4">
        <v>13.43</v>
      </c>
      <c r="D2386" s="1">
        <v>705</v>
      </c>
      <c r="E2386" s="1">
        <v>1</v>
      </c>
    </row>
    <row r="2387" spans="1:5" x14ac:dyDescent="0.25">
      <c r="A2387" s="1">
        <v>0</v>
      </c>
      <c r="B2387" s="1">
        <v>60</v>
      </c>
      <c r="C2387" s="4">
        <v>13.44</v>
      </c>
      <c r="D2387" s="1">
        <v>660</v>
      </c>
      <c r="E2387" s="1">
        <v>0</v>
      </c>
    </row>
    <row r="2388" spans="1:5" x14ac:dyDescent="0.25">
      <c r="A2388" s="1">
        <v>1</v>
      </c>
      <c r="B2388" s="1">
        <v>45</v>
      </c>
      <c r="C2388" s="4">
        <v>13.44</v>
      </c>
      <c r="D2388" s="1">
        <v>720</v>
      </c>
      <c r="E2388" s="1">
        <v>0</v>
      </c>
    </row>
    <row r="2389" spans="1:5" x14ac:dyDescent="0.25">
      <c r="A2389" s="1">
        <v>1</v>
      </c>
      <c r="B2389" s="1">
        <v>121</v>
      </c>
      <c r="C2389" s="4">
        <v>13.44</v>
      </c>
      <c r="D2389" s="1">
        <v>700</v>
      </c>
      <c r="E2389" s="1">
        <v>1</v>
      </c>
    </row>
    <row r="2390" spans="1:5" x14ac:dyDescent="0.25">
      <c r="A2390" s="1">
        <v>1</v>
      </c>
      <c r="B2390" s="1">
        <v>100</v>
      </c>
      <c r="C2390" s="4">
        <v>13.44</v>
      </c>
      <c r="D2390" s="1">
        <v>745</v>
      </c>
      <c r="E2390" s="1">
        <v>1</v>
      </c>
    </row>
    <row r="2391" spans="1:5" x14ac:dyDescent="0.25">
      <c r="A2391" s="1">
        <v>1</v>
      </c>
      <c r="B2391" s="1">
        <v>75</v>
      </c>
      <c r="C2391" s="4">
        <v>13.44</v>
      </c>
      <c r="D2391" s="1">
        <v>670</v>
      </c>
      <c r="E2391" s="1">
        <v>1</v>
      </c>
    </row>
    <row r="2392" spans="1:5" x14ac:dyDescent="0.25">
      <c r="A2392" s="1">
        <v>0</v>
      </c>
      <c r="B2392" s="1">
        <v>60</v>
      </c>
      <c r="C2392" s="4">
        <v>13.45</v>
      </c>
      <c r="D2392" s="1">
        <v>685</v>
      </c>
      <c r="E2392" s="1">
        <v>0</v>
      </c>
    </row>
    <row r="2393" spans="1:5" x14ac:dyDescent="0.25">
      <c r="A2393" s="1">
        <v>1</v>
      </c>
      <c r="B2393" s="1">
        <v>250</v>
      </c>
      <c r="C2393" s="4">
        <v>13.45</v>
      </c>
      <c r="D2393" s="1">
        <v>725</v>
      </c>
      <c r="E2393" s="1">
        <v>1</v>
      </c>
    </row>
    <row r="2394" spans="1:5" x14ac:dyDescent="0.25">
      <c r="A2394" s="1">
        <v>1</v>
      </c>
      <c r="B2394" s="1">
        <v>115</v>
      </c>
      <c r="C2394" s="4">
        <v>13.45</v>
      </c>
      <c r="D2394" s="1">
        <v>660</v>
      </c>
      <c r="E2394" s="1">
        <v>1</v>
      </c>
    </row>
    <row r="2395" spans="1:5" x14ac:dyDescent="0.25">
      <c r="A2395" s="1">
        <v>1</v>
      </c>
      <c r="B2395" s="1">
        <v>95</v>
      </c>
      <c r="C2395" s="4">
        <v>13.45</v>
      </c>
      <c r="D2395" s="1">
        <v>755</v>
      </c>
      <c r="E2395" s="1">
        <v>1</v>
      </c>
    </row>
    <row r="2396" spans="1:5" x14ac:dyDescent="0.25">
      <c r="A2396" s="1">
        <v>1</v>
      </c>
      <c r="B2396" s="1">
        <v>29</v>
      </c>
      <c r="C2396" s="4">
        <v>13.45</v>
      </c>
      <c r="D2396" s="1">
        <v>685</v>
      </c>
      <c r="E2396" s="1">
        <v>1</v>
      </c>
    </row>
    <row r="2397" spans="1:5" x14ac:dyDescent="0.25">
      <c r="A2397" s="1">
        <v>1</v>
      </c>
      <c r="B2397" s="1">
        <v>20</v>
      </c>
      <c r="C2397" s="4">
        <v>13.45</v>
      </c>
      <c r="D2397" s="1">
        <v>725</v>
      </c>
      <c r="E2397" s="1">
        <v>1</v>
      </c>
    </row>
    <row r="2398" spans="1:5" x14ac:dyDescent="0.25">
      <c r="A2398" s="1">
        <v>1</v>
      </c>
      <c r="B2398" s="1">
        <v>44</v>
      </c>
      <c r="C2398" s="4">
        <v>13.46</v>
      </c>
      <c r="D2398" s="1">
        <v>755</v>
      </c>
      <c r="E2398" s="1">
        <v>1</v>
      </c>
    </row>
    <row r="2399" spans="1:5" x14ac:dyDescent="0.25">
      <c r="A2399" s="1">
        <v>0</v>
      </c>
      <c r="B2399" s="1">
        <v>38</v>
      </c>
      <c r="C2399" s="4">
        <v>13.46</v>
      </c>
      <c r="D2399" s="1">
        <v>715</v>
      </c>
      <c r="E2399" s="1">
        <v>1</v>
      </c>
    </row>
    <row r="2400" spans="1:5" x14ac:dyDescent="0.25">
      <c r="A2400" s="1">
        <v>0</v>
      </c>
      <c r="B2400" s="1">
        <v>85</v>
      </c>
      <c r="C2400" s="4">
        <v>13.46</v>
      </c>
      <c r="D2400" s="1">
        <v>775</v>
      </c>
      <c r="E2400" s="1">
        <v>1</v>
      </c>
    </row>
    <row r="2401" spans="1:5" x14ac:dyDescent="0.25">
      <c r="A2401" s="1">
        <v>0</v>
      </c>
      <c r="B2401" s="1">
        <v>68</v>
      </c>
      <c r="C2401" s="4">
        <v>13.46</v>
      </c>
      <c r="D2401" s="1">
        <v>690</v>
      </c>
      <c r="E2401" s="1">
        <v>1</v>
      </c>
    </row>
    <row r="2402" spans="1:5" x14ac:dyDescent="0.25">
      <c r="A2402" s="1">
        <v>1</v>
      </c>
      <c r="B2402" s="1">
        <v>100</v>
      </c>
      <c r="C2402" s="4">
        <v>13.46</v>
      </c>
      <c r="D2402" s="1">
        <v>765</v>
      </c>
      <c r="E2402" s="1">
        <v>1</v>
      </c>
    </row>
    <row r="2403" spans="1:5" x14ac:dyDescent="0.25">
      <c r="A2403" s="1">
        <v>1</v>
      </c>
      <c r="B2403" s="1">
        <v>214.4</v>
      </c>
      <c r="C2403" s="4">
        <v>13.47</v>
      </c>
      <c r="D2403" s="1">
        <v>735</v>
      </c>
      <c r="E2403" s="1">
        <v>0</v>
      </c>
    </row>
    <row r="2404" spans="1:5" x14ac:dyDescent="0.25">
      <c r="A2404" s="1">
        <v>0</v>
      </c>
      <c r="B2404" s="1">
        <v>70</v>
      </c>
      <c r="C2404" s="4">
        <v>13.47</v>
      </c>
      <c r="D2404" s="1">
        <v>760</v>
      </c>
      <c r="E2404" s="1">
        <v>1</v>
      </c>
    </row>
    <row r="2405" spans="1:5" x14ac:dyDescent="0.25">
      <c r="A2405" s="1">
        <v>0</v>
      </c>
      <c r="B2405" s="1">
        <v>92</v>
      </c>
      <c r="C2405" s="4">
        <v>13.48</v>
      </c>
      <c r="D2405" s="1">
        <v>700</v>
      </c>
      <c r="E2405" s="1">
        <v>1</v>
      </c>
    </row>
    <row r="2406" spans="1:5" x14ac:dyDescent="0.25">
      <c r="A2406" s="1">
        <v>0</v>
      </c>
      <c r="B2406" s="1">
        <v>65</v>
      </c>
      <c r="C2406" s="4">
        <v>13.48</v>
      </c>
      <c r="D2406" s="1">
        <v>680</v>
      </c>
      <c r="E2406" s="1">
        <v>1</v>
      </c>
    </row>
    <row r="2407" spans="1:5" x14ac:dyDescent="0.25">
      <c r="A2407" s="1">
        <v>0</v>
      </c>
      <c r="B2407" s="1">
        <v>70</v>
      </c>
      <c r="C2407" s="4">
        <v>13.48</v>
      </c>
      <c r="D2407" s="1">
        <v>680</v>
      </c>
      <c r="E2407" s="1">
        <v>1</v>
      </c>
    </row>
    <row r="2408" spans="1:5" x14ac:dyDescent="0.25">
      <c r="A2408" s="1">
        <v>0</v>
      </c>
      <c r="B2408" s="1">
        <v>125</v>
      </c>
      <c r="C2408" s="4">
        <v>13.49</v>
      </c>
      <c r="D2408" s="1">
        <v>665</v>
      </c>
      <c r="E2408" s="1">
        <v>1</v>
      </c>
    </row>
    <row r="2409" spans="1:5" x14ac:dyDescent="0.25">
      <c r="A2409" s="1">
        <v>1</v>
      </c>
      <c r="B2409" s="1">
        <v>60</v>
      </c>
      <c r="C2409" s="4">
        <v>13.5</v>
      </c>
      <c r="D2409" s="1">
        <v>660</v>
      </c>
      <c r="E2409" s="1">
        <v>0</v>
      </c>
    </row>
    <row r="2410" spans="1:5" x14ac:dyDescent="0.25">
      <c r="A2410" s="1">
        <v>1</v>
      </c>
      <c r="B2410" s="1">
        <v>60</v>
      </c>
      <c r="C2410" s="4">
        <v>13.5</v>
      </c>
      <c r="D2410" s="1">
        <v>750</v>
      </c>
      <c r="E2410" s="1">
        <v>1</v>
      </c>
    </row>
    <row r="2411" spans="1:5" x14ac:dyDescent="0.25">
      <c r="A2411" s="1">
        <v>0</v>
      </c>
      <c r="B2411" s="1">
        <v>60</v>
      </c>
      <c r="C2411" s="4">
        <v>13.5</v>
      </c>
      <c r="D2411" s="1">
        <v>675</v>
      </c>
      <c r="E2411" s="1">
        <v>1</v>
      </c>
    </row>
    <row r="2412" spans="1:5" x14ac:dyDescent="0.25">
      <c r="A2412" s="1">
        <v>0</v>
      </c>
      <c r="B2412" s="1">
        <v>150</v>
      </c>
      <c r="C2412" s="4">
        <v>13.5</v>
      </c>
      <c r="D2412" s="1">
        <v>660</v>
      </c>
      <c r="E2412" s="1">
        <v>1</v>
      </c>
    </row>
    <row r="2413" spans="1:5" x14ac:dyDescent="0.25">
      <c r="A2413" s="1">
        <v>1</v>
      </c>
      <c r="B2413" s="1">
        <v>60</v>
      </c>
      <c r="C2413" s="4">
        <v>13.5</v>
      </c>
      <c r="D2413" s="1">
        <v>690</v>
      </c>
      <c r="E2413" s="1">
        <v>1</v>
      </c>
    </row>
    <row r="2414" spans="1:5" x14ac:dyDescent="0.25">
      <c r="A2414" s="1">
        <v>0</v>
      </c>
      <c r="B2414" s="1">
        <v>60</v>
      </c>
      <c r="C2414" s="4">
        <v>13.5</v>
      </c>
      <c r="D2414" s="1">
        <v>675</v>
      </c>
      <c r="E2414" s="1">
        <v>1</v>
      </c>
    </row>
    <row r="2415" spans="1:5" x14ac:dyDescent="0.25">
      <c r="A2415" s="1">
        <v>0</v>
      </c>
      <c r="B2415" s="1">
        <v>167</v>
      </c>
      <c r="C2415" s="4">
        <v>13.5</v>
      </c>
      <c r="D2415" s="1">
        <v>695</v>
      </c>
      <c r="E2415" s="1">
        <v>1</v>
      </c>
    </row>
    <row r="2416" spans="1:5" x14ac:dyDescent="0.25">
      <c r="A2416" s="1">
        <v>1</v>
      </c>
      <c r="B2416" s="1">
        <v>74</v>
      </c>
      <c r="C2416" s="4">
        <v>13.51</v>
      </c>
      <c r="D2416" s="1">
        <v>660</v>
      </c>
      <c r="E2416" s="1">
        <v>0</v>
      </c>
    </row>
    <row r="2417" spans="1:5" x14ac:dyDescent="0.25">
      <c r="A2417" s="1">
        <v>0</v>
      </c>
      <c r="B2417" s="1">
        <v>52</v>
      </c>
      <c r="C2417" s="4">
        <v>13.51</v>
      </c>
      <c r="D2417" s="1">
        <v>710</v>
      </c>
      <c r="E2417" s="1">
        <v>0</v>
      </c>
    </row>
    <row r="2418" spans="1:5" x14ac:dyDescent="0.25">
      <c r="A2418" s="1">
        <v>0</v>
      </c>
      <c r="B2418" s="1">
        <v>55</v>
      </c>
      <c r="C2418" s="4">
        <v>13.51</v>
      </c>
      <c r="D2418" s="1">
        <v>695</v>
      </c>
      <c r="E2418" s="1">
        <v>1</v>
      </c>
    </row>
    <row r="2419" spans="1:5" x14ac:dyDescent="0.25">
      <c r="A2419" s="1">
        <v>0</v>
      </c>
      <c r="B2419" s="1">
        <v>90</v>
      </c>
      <c r="C2419" s="4">
        <v>13.51</v>
      </c>
      <c r="D2419" s="1">
        <v>685</v>
      </c>
      <c r="E2419" s="1">
        <v>1</v>
      </c>
    </row>
    <row r="2420" spans="1:5" x14ac:dyDescent="0.25">
      <c r="A2420" s="1">
        <v>1</v>
      </c>
      <c r="B2420" s="1">
        <v>60</v>
      </c>
      <c r="C2420" s="4">
        <v>13.52</v>
      </c>
      <c r="D2420" s="1">
        <v>690</v>
      </c>
      <c r="E2420" s="1">
        <v>0</v>
      </c>
    </row>
    <row r="2421" spans="1:5" x14ac:dyDescent="0.25">
      <c r="A2421" s="1">
        <v>1</v>
      </c>
      <c r="B2421" s="1">
        <v>160</v>
      </c>
      <c r="C2421" s="4">
        <v>13.52</v>
      </c>
      <c r="D2421" s="1">
        <v>715</v>
      </c>
      <c r="E2421" s="1">
        <v>1</v>
      </c>
    </row>
    <row r="2422" spans="1:5" x14ac:dyDescent="0.25">
      <c r="A2422" s="1">
        <v>1</v>
      </c>
      <c r="B2422" s="1">
        <v>98</v>
      </c>
      <c r="C2422" s="4">
        <v>13.52</v>
      </c>
      <c r="D2422" s="1">
        <v>720</v>
      </c>
      <c r="E2422" s="1">
        <v>1</v>
      </c>
    </row>
    <row r="2423" spans="1:5" x14ac:dyDescent="0.25">
      <c r="A2423" s="1">
        <v>1</v>
      </c>
      <c r="B2423" s="1">
        <v>55</v>
      </c>
      <c r="C2423" s="4">
        <v>13.53</v>
      </c>
      <c r="D2423" s="1">
        <v>695</v>
      </c>
      <c r="E2423" s="1">
        <v>0</v>
      </c>
    </row>
    <row r="2424" spans="1:5" x14ac:dyDescent="0.25">
      <c r="A2424" s="1">
        <v>0</v>
      </c>
      <c r="B2424" s="1">
        <v>69.394999999999996</v>
      </c>
      <c r="C2424" s="4">
        <v>13.53</v>
      </c>
      <c r="D2424" s="1">
        <v>660</v>
      </c>
      <c r="E2424" s="1">
        <v>1</v>
      </c>
    </row>
    <row r="2425" spans="1:5" x14ac:dyDescent="0.25">
      <c r="A2425" s="1">
        <v>0</v>
      </c>
      <c r="B2425" s="1">
        <v>60</v>
      </c>
      <c r="C2425" s="4">
        <v>13.53</v>
      </c>
      <c r="D2425" s="1">
        <v>685</v>
      </c>
      <c r="E2425" s="1">
        <v>1</v>
      </c>
    </row>
    <row r="2426" spans="1:5" x14ac:dyDescent="0.25">
      <c r="A2426" s="1">
        <v>1</v>
      </c>
      <c r="B2426" s="1">
        <v>120</v>
      </c>
      <c r="C2426" s="4">
        <v>13.54</v>
      </c>
      <c r="D2426" s="1">
        <v>705</v>
      </c>
      <c r="E2426" s="1">
        <v>0</v>
      </c>
    </row>
    <row r="2427" spans="1:5" x14ac:dyDescent="0.25">
      <c r="A2427" s="1">
        <v>1</v>
      </c>
      <c r="B2427" s="1">
        <v>150</v>
      </c>
      <c r="C2427" s="4">
        <v>13.54</v>
      </c>
      <c r="D2427" s="1">
        <v>680</v>
      </c>
      <c r="E2427" s="1">
        <v>1</v>
      </c>
    </row>
    <row r="2428" spans="1:5" x14ac:dyDescent="0.25">
      <c r="A2428" s="1">
        <v>1</v>
      </c>
      <c r="B2428" s="1">
        <v>118</v>
      </c>
      <c r="C2428" s="4">
        <v>13.54</v>
      </c>
      <c r="D2428" s="1">
        <v>660</v>
      </c>
      <c r="E2428" s="1">
        <v>1</v>
      </c>
    </row>
    <row r="2429" spans="1:5" x14ac:dyDescent="0.25">
      <c r="A2429" s="1">
        <v>1</v>
      </c>
      <c r="B2429" s="1">
        <v>50</v>
      </c>
      <c r="C2429" s="4">
        <v>13.54</v>
      </c>
      <c r="D2429" s="1">
        <v>705</v>
      </c>
      <c r="E2429" s="1">
        <v>1</v>
      </c>
    </row>
    <row r="2430" spans="1:5" x14ac:dyDescent="0.25">
      <c r="A2430" s="1">
        <v>1</v>
      </c>
      <c r="B2430" s="1">
        <v>225</v>
      </c>
      <c r="C2430" s="4">
        <v>13.54</v>
      </c>
      <c r="D2430" s="1">
        <v>730</v>
      </c>
      <c r="E2430" s="1">
        <v>1</v>
      </c>
    </row>
    <row r="2431" spans="1:5" x14ac:dyDescent="0.25">
      <c r="A2431" s="1">
        <v>1</v>
      </c>
      <c r="B2431" s="1">
        <v>48.7</v>
      </c>
      <c r="C2431" s="4">
        <v>13.55</v>
      </c>
      <c r="D2431" s="1">
        <v>785</v>
      </c>
      <c r="E2431" s="1">
        <v>0</v>
      </c>
    </row>
    <row r="2432" spans="1:5" x14ac:dyDescent="0.25">
      <c r="A2432" s="1">
        <v>1</v>
      </c>
      <c r="B2432" s="1">
        <v>75</v>
      </c>
      <c r="C2432" s="4">
        <v>13.55</v>
      </c>
      <c r="D2432" s="1">
        <v>680</v>
      </c>
      <c r="E2432" s="1">
        <v>1</v>
      </c>
    </row>
    <row r="2433" spans="1:5" x14ac:dyDescent="0.25">
      <c r="A2433" s="1">
        <v>0</v>
      </c>
      <c r="B2433" s="1">
        <v>65</v>
      </c>
      <c r="C2433" s="4">
        <v>13.55</v>
      </c>
      <c r="D2433" s="1">
        <v>675</v>
      </c>
      <c r="E2433" s="1">
        <v>1</v>
      </c>
    </row>
    <row r="2434" spans="1:5" x14ac:dyDescent="0.25">
      <c r="A2434" s="1">
        <v>1</v>
      </c>
      <c r="B2434" s="1">
        <v>83</v>
      </c>
      <c r="C2434" s="4">
        <v>13.55</v>
      </c>
      <c r="D2434" s="1">
        <v>660</v>
      </c>
      <c r="E2434" s="1">
        <v>1</v>
      </c>
    </row>
    <row r="2435" spans="1:5" x14ac:dyDescent="0.25">
      <c r="A2435" s="1">
        <v>1</v>
      </c>
      <c r="B2435" s="1">
        <v>143</v>
      </c>
      <c r="C2435" s="4">
        <v>13.55</v>
      </c>
      <c r="D2435" s="1">
        <v>680</v>
      </c>
      <c r="E2435" s="1">
        <v>1</v>
      </c>
    </row>
    <row r="2436" spans="1:5" x14ac:dyDescent="0.25">
      <c r="A2436" s="1">
        <v>1</v>
      </c>
      <c r="B2436" s="1">
        <v>58</v>
      </c>
      <c r="C2436" s="4">
        <v>13.55</v>
      </c>
      <c r="D2436" s="1">
        <v>690</v>
      </c>
      <c r="E2436" s="1">
        <v>1</v>
      </c>
    </row>
    <row r="2437" spans="1:5" x14ac:dyDescent="0.25">
      <c r="A2437" s="1">
        <v>1</v>
      </c>
      <c r="B2437" s="1">
        <v>63.7</v>
      </c>
      <c r="C2437" s="4">
        <v>13.56</v>
      </c>
      <c r="D2437" s="1">
        <v>775</v>
      </c>
      <c r="E2437" s="1">
        <v>0</v>
      </c>
    </row>
    <row r="2438" spans="1:5" x14ac:dyDescent="0.25">
      <c r="A2438" s="1">
        <v>1</v>
      </c>
      <c r="B2438" s="1">
        <v>30</v>
      </c>
      <c r="C2438" s="4">
        <v>13.56</v>
      </c>
      <c r="D2438" s="1">
        <v>680</v>
      </c>
      <c r="E2438" s="1">
        <v>1</v>
      </c>
    </row>
    <row r="2439" spans="1:5" x14ac:dyDescent="0.25">
      <c r="A2439" s="1">
        <v>0</v>
      </c>
      <c r="B2439" s="1">
        <v>66</v>
      </c>
      <c r="C2439" s="4">
        <v>13.56</v>
      </c>
      <c r="D2439" s="1">
        <v>665</v>
      </c>
      <c r="E2439" s="1">
        <v>1</v>
      </c>
    </row>
    <row r="2440" spans="1:5" x14ac:dyDescent="0.25">
      <c r="A2440" s="1">
        <v>1</v>
      </c>
      <c r="B2440" s="1">
        <v>130</v>
      </c>
      <c r="C2440" s="4">
        <v>13.56</v>
      </c>
      <c r="D2440" s="1">
        <v>665</v>
      </c>
      <c r="E2440" s="1">
        <v>1</v>
      </c>
    </row>
    <row r="2441" spans="1:5" x14ac:dyDescent="0.25">
      <c r="A2441" s="1">
        <v>1</v>
      </c>
      <c r="B2441" s="1">
        <v>30.5</v>
      </c>
      <c r="C2441" s="4">
        <v>13.56</v>
      </c>
      <c r="D2441" s="1">
        <v>720</v>
      </c>
      <c r="E2441" s="1">
        <v>1</v>
      </c>
    </row>
    <row r="2442" spans="1:5" x14ac:dyDescent="0.25">
      <c r="A2442" s="1">
        <v>0</v>
      </c>
      <c r="B2442" s="1">
        <v>40</v>
      </c>
      <c r="C2442" s="4">
        <v>13.56</v>
      </c>
      <c r="D2442" s="1">
        <v>690</v>
      </c>
      <c r="E2442" s="1">
        <v>1</v>
      </c>
    </row>
    <row r="2443" spans="1:5" x14ac:dyDescent="0.25">
      <c r="A2443" s="1">
        <v>0</v>
      </c>
      <c r="B2443" s="1">
        <v>63</v>
      </c>
      <c r="C2443" s="4">
        <v>13.56</v>
      </c>
      <c r="D2443" s="1">
        <v>675</v>
      </c>
      <c r="E2443" s="1">
        <v>1</v>
      </c>
    </row>
    <row r="2444" spans="1:5" x14ac:dyDescent="0.25">
      <c r="A2444" s="1">
        <v>1</v>
      </c>
      <c r="B2444" s="1">
        <v>104</v>
      </c>
      <c r="C2444" s="4">
        <v>13.57</v>
      </c>
      <c r="D2444" s="1">
        <v>730</v>
      </c>
      <c r="E2444" s="1">
        <v>0</v>
      </c>
    </row>
    <row r="2445" spans="1:5" x14ac:dyDescent="0.25">
      <c r="A2445" s="1">
        <v>0</v>
      </c>
      <c r="B2445" s="1">
        <v>58</v>
      </c>
      <c r="C2445" s="4">
        <v>13.57</v>
      </c>
      <c r="D2445" s="1">
        <v>700</v>
      </c>
      <c r="E2445" s="1">
        <v>1</v>
      </c>
    </row>
    <row r="2446" spans="1:5" x14ac:dyDescent="0.25">
      <c r="A2446" s="1">
        <v>1</v>
      </c>
      <c r="B2446" s="1">
        <v>98</v>
      </c>
      <c r="C2446" s="4">
        <v>13.57</v>
      </c>
      <c r="D2446" s="1">
        <v>685</v>
      </c>
      <c r="E2446" s="1">
        <v>1</v>
      </c>
    </row>
    <row r="2447" spans="1:5" x14ac:dyDescent="0.25">
      <c r="A2447" s="1">
        <v>0</v>
      </c>
      <c r="B2447" s="1">
        <v>80</v>
      </c>
      <c r="C2447" s="4">
        <v>13.58</v>
      </c>
      <c r="D2447" s="1">
        <v>705</v>
      </c>
      <c r="E2447" s="1">
        <v>0</v>
      </c>
    </row>
    <row r="2448" spans="1:5" x14ac:dyDescent="0.25">
      <c r="A2448" s="1">
        <v>1</v>
      </c>
      <c r="B2448" s="1">
        <v>30.468</v>
      </c>
      <c r="C2448" s="4">
        <v>13.58</v>
      </c>
      <c r="D2448" s="1">
        <v>660</v>
      </c>
      <c r="E2448" s="1">
        <v>1</v>
      </c>
    </row>
    <row r="2449" spans="1:5" x14ac:dyDescent="0.25">
      <c r="A2449" s="1">
        <v>0</v>
      </c>
      <c r="B2449" s="1">
        <v>70</v>
      </c>
      <c r="C2449" s="4">
        <v>13.58</v>
      </c>
      <c r="D2449" s="1">
        <v>715</v>
      </c>
      <c r="E2449" s="1">
        <v>1</v>
      </c>
    </row>
    <row r="2450" spans="1:5" x14ac:dyDescent="0.25">
      <c r="A2450" s="1">
        <v>1</v>
      </c>
      <c r="B2450" s="1">
        <v>228.852</v>
      </c>
      <c r="C2450" s="4">
        <v>13.58</v>
      </c>
      <c r="D2450" s="1">
        <v>720</v>
      </c>
      <c r="E2450" s="1">
        <v>1</v>
      </c>
    </row>
    <row r="2451" spans="1:5" x14ac:dyDescent="0.25">
      <c r="A2451" s="1">
        <v>0</v>
      </c>
      <c r="B2451" s="1">
        <v>75</v>
      </c>
      <c r="C2451" s="4">
        <v>13.58</v>
      </c>
      <c r="D2451" s="1">
        <v>700</v>
      </c>
      <c r="E2451" s="1">
        <v>1</v>
      </c>
    </row>
    <row r="2452" spans="1:5" x14ac:dyDescent="0.25">
      <c r="A2452" s="1">
        <v>0</v>
      </c>
      <c r="B2452" s="1">
        <v>52</v>
      </c>
      <c r="C2452" s="4">
        <v>13.59</v>
      </c>
      <c r="D2452" s="1">
        <v>660</v>
      </c>
      <c r="E2452" s="1">
        <v>0</v>
      </c>
    </row>
    <row r="2453" spans="1:5" x14ac:dyDescent="0.25">
      <c r="A2453" s="1">
        <v>1</v>
      </c>
      <c r="B2453" s="1">
        <v>86</v>
      </c>
      <c r="C2453" s="4">
        <v>13.59</v>
      </c>
      <c r="D2453" s="1">
        <v>745</v>
      </c>
      <c r="E2453" s="1">
        <v>1</v>
      </c>
    </row>
    <row r="2454" spans="1:5" x14ac:dyDescent="0.25">
      <c r="A2454" s="1">
        <v>0</v>
      </c>
      <c r="B2454" s="1">
        <v>52</v>
      </c>
      <c r="C2454" s="4">
        <v>13.59</v>
      </c>
      <c r="D2454" s="1">
        <v>680</v>
      </c>
      <c r="E2454" s="1">
        <v>1</v>
      </c>
    </row>
    <row r="2455" spans="1:5" x14ac:dyDescent="0.25">
      <c r="A2455" s="1">
        <v>0</v>
      </c>
      <c r="B2455" s="1">
        <v>50</v>
      </c>
      <c r="C2455" s="4">
        <v>13.59</v>
      </c>
      <c r="D2455" s="1">
        <v>665</v>
      </c>
      <c r="E2455" s="1">
        <v>1</v>
      </c>
    </row>
    <row r="2456" spans="1:5" x14ac:dyDescent="0.25">
      <c r="A2456" s="1">
        <v>1</v>
      </c>
      <c r="B2456" s="1">
        <v>78</v>
      </c>
      <c r="C2456" s="4">
        <v>13.6</v>
      </c>
      <c r="D2456" s="1">
        <v>670</v>
      </c>
      <c r="E2456" s="1">
        <v>0</v>
      </c>
    </row>
    <row r="2457" spans="1:5" x14ac:dyDescent="0.25">
      <c r="A2457" s="1">
        <v>1</v>
      </c>
      <c r="B2457" s="1">
        <v>142.30000000000001</v>
      </c>
      <c r="C2457" s="4">
        <v>13.6</v>
      </c>
      <c r="D2457" s="1">
        <v>660</v>
      </c>
      <c r="E2457" s="1">
        <v>0</v>
      </c>
    </row>
    <row r="2458" spans="1:5" x14ac:dyDescent="0.25">
      <c r="A2458" s="1">
        <v>1</v>
      </c>
      <c r="B2458" s="1">
        <v>60</v>
      </c>
      <c r="C2458" s="4">
        <v>13.6</v>
      </c>
      <c r="D2458" s="1">
        <v>670</v>
      </c>
      <c r="E2458" s="1">
        <v>0</v>
      </c>
    </row>
    <row r="2459" spans="1:5" x14ac:dyDescent="0.25">
      <c r="A2459" s="1">
        <v>1</v>
      </c>
      <c r="B2459" s="1">
        <v>70</v>
      </c>
      <c r="C2459" s="4">
        <v>13.6</v>
      </c>
      <c r="D2459" s="1">
        <v>670</v>
      </c>
      <c r="E2459" s="1">
        <v>1</v>
      </c>
    </row>
    <row r="2460" spans="1:5" x14ac:dyDescent="0.25">
      <c r="A2460" s="1">
        <v>1</v>
      </c>
      <c r="B2460" s="1">
        <v>49.6</v>
      </c>
      <c r="C2460" s="4">
        <v>13.6</v>
      </c>
      <c r="D2460" s="1">
        <v>670</v>
      </c>
      <c r="E2460" s="1">
        <v>1</v>
      </c>
    </row>
    <row r="2461" spans="1:5" x14ac:dyDescent="0.25">
      <c r="A2461" s="1">
        <v>0</v>
      </c>
      <c r="B2461" s="1">
        <v>130</v>
      </c>
      <c r="C2461" s="4">
        <v>13.6</v>
      </c>
      <c r="D2461" s="1">
        <v>680</v>
      </c>
      <c r="E2461" s="1">
        <v>1</v>
      </c>
    </row>
    <row r="2462" spans="1:5" x14ac:dyDescent="0.25">
      <c r="A2462" s="1">
        <v>1</v>
      </c>
      <c r="B2462" s="1">
        <v>72</v>
      </c>
      <c r="C2462" s="4">
        <v>13.6</v>
      </c>
      <c r="D2462" s="1">
        <v>700</v>
      </c>
      <c r="E2462" s="1">
        <v>1</v>
      </c>
    </row>
    <row r="2463" spans="1:5" x14ac:dyDescent="0.25">
      <c r="A2463" s="1">
        <v>1</v>
      </c>
      <c r="B2463" s="1">
        <v>78</v>
      </c>
      <c r="C2463" s="4">
        <v>13.6</v>
      </c>
      <c r="D2463" s="1">
        <v>705</v>
      </c>
      <c r="E2463" s="1">
        <v>1</v>
      </c>
    </row>
    <row r="2464" spans="1:5" x14ac:dyDescent="0.25">
      <c r="A2464" s="1">
        <v>1</v>
      </c>
      <c r="B2464" s="1">
        <v>37.6</v>
      </c>
      <c r="C2464" s="4">
        <v>13.6</v>
      </c>
      <c r="D2464" s="1">
        <v>705</v>
      </c>
      <c r="E2464" s="1">
        <v>1</v>
      </c>
    </row>
    <row r="2465" spans="1:5" x14ac:dyDescent="0.25">
      <c r="A2465" s="1">
        <v>1</v>
      </c>
      <c r="B2465" s="1">
        <v>97</v>
      </c>
      <c r="C2465" s="4">
        <v>13.61</v>
      </c>
      <c r="D2465" s="1">
        <v>700</v>
      </c>
      <c r="E2465" s="1">
        <v>0</v>
      </c>
    </row>
    <row r="2466" spans="1:5" x14ac:dyDescent="0.25">
      <c r="A2466" s="1">
        <v>1</v>
      </c>
      <c r="B2466" s="1">
        <v>46</v>
      </c>
      <c r="C2466" s="4">
        <v>13.61</v>
      </c>
      <c r="D2466" s="1">
        <v>720</v>
      </c>
      <c r="E2466" s="1">
        <v>1</v>
      </c>
    </row>
    <row r="2467" spans="1:5" x14ac:dyDescent="0.25">
      <c r="A2467" s="1">
        <v>0</v>
      </c>
      <c r="B2467" s="1">
        <v>65</v>
      </c>
      <c r="C2467" s="4">
        <v>13.61</v>
      </c>
      <c r="D2467" s="1">
        <v>675</v>
      </c>
      <c r="E2467" s="1">
        <v>1</v>
      </c>
    </row>
    <row r="2468" spans="1:5" x14ac:dyDescent="0.25">
      <c r="A2468" s="1">
        <v>0</v>
      </c>
      <c r="B2468" s="1">
        <v>79</v>
      </c>
      <c r="C2468" s="4">
        <v>13.61</v>
      </c>
      <c r="D2468" s="1">
        <v>675</v>
      </c>
      <c r="E2468" s="1">
        <v>1</v>
      </c>
    </row>
    <row r="2469" spans="1:5" x14ac:dyDescent="0.25">
      <c r="A2469" s="1">
        <v>0</v>
      </c>
      <c r="B2469" s="1">
        <v>80</v>
      </c>
      <c r="C2469" s="4">
        <v>13.62</v>
      </c>
      <c r="D2469" s="1">
        <v>680</v>
      </c>
      <c r="E2469" s="1">
        <v>0</v>
      </c>
    </row>
    <row r="2470" spans="1:5" x14ac:dyDescent="0.25">
      <c r="A2470" s="1">
        <v>0</v>
      </c>
      <c r="B2470" s="1">
        <v>60</v>
      </c>
      <c r="C2470" s="4">
        <v>13.62</v>
      </c>
      <c r="D2470" s="1">
        <v>710</v>
      </c>
      <c r="E2470" s="1">
        <v>0</v>
      </c>
    </row>
    <row r="2471" spans="1:5" x14ac:dyDescent="0.25">
      <c r="A2471" s="1">
        <v>0</v>
      </c>
      <c r="B2471" s="1">
        <v>46</v>
      </c>
      <c r="C2471" s="4">
        <v>13.62</v>
      </c>
      <c r="D2471" s="1">
        <v>665</v>
      </c>
      <c r="E2471" s="1">
        <v>1</v>
      </c>
    </row>
    <row r="2472" spans="1:5" x14ac:dyDescent="0.25">
      <c r="A2472" s="1">
        <v>1</v>
      </c>
      <c r="B2472" s="1">
        <v>125.20099999999999</v>
      </c>
      <c r="C2472" s="4">
        <v>13.62</v>
      </c>
      <c r="D2472" s="1">
        <v>660</v>
      </c>
      <c r="E2472" s="1">
        <v>1</v>
      </c>
    </row>
    <row r="2473" spans="1:5" x14ac:dyDescent="0.25">
      <c r="A2473" s="1">
        <v>0</v>
      </c>
      <c r="B2473" s="1">
        <v>26</v>
      </c>
      <c r="C2473" s="4">
        <v>13.62</v>
      </c>
      <c r="D2473" s="1">
        <v>690</v>
      </c>
      <c r="E2473" s="1">
        <v>1</v>
      </c>
    </row>
    <row r="2474" spans="1:5" x14ac:dyDescent="0.25">
      <c r="A2474" s="1">
        <v>0</v>
      </c>
      <c r="B2474" s="1">
        <v>23.443999999999999</v>
      </c>
      <c r="C2474" s="4">
        <v>13.62</v>
      </c>
      <c r="D2474" s="1">
        <v>765</v>
      </c>
      <c r="E2474" s="1">
        <v>1</v>
      </c>
    </row>
    <row r="2475" spans="1:5" x14ac:dyDescent="0.25">
      <c r="A2475" s="1">
        <v>1</v>
      </c>
      <c r="B2475" s="1">
        <v>31</v>
      </c>
      <c r="C2475" s="4">
        <v>13.63</v>
      </c>
      <c r="D2475" s="1">
        <v>745</v>
      </c>
      <c r="E2475" s="1">
        <v>0</v>
      </c>
    </row>
    <row r="2476" spans="1:5" x14ac:dyDescent="0.25">
      <c r="A2476" s="1">
        <v>1</v>
      </c>
      <c r="B2476" s="1">
        <v>175</v>
      </c>
      <c r="C2476" s="4">
        <v>13.63</v>
      </c>
      <c r="D2476" s="1">
        <v>720</v>
      </c>
      <c r="E2476" s="1">
        <v>0</v>
      </c>
    </row>
    <row r="2477" spans="1:5" x14ac:dyDescent="0.25">
      <c r="A2477" s="1">
        <v>0</v>
      </c>
      <c r="B2477" s="1">
        <v>84.328999999999994</v>
      </c>
      <c r="C2477" s="4">
        <v>13.63</v>
      </c>
      <c r="D2477" s="1">
        <v>660</v>
      </c>
      <c r="E2477" s="1">
        <v>1</v>
      </c>
    </row>
    <row r="2478" spans="1:5" x14ac:dyDescent="0.25">
      <c r="A2478" s="1">
        <v>1</v>
      </c>
      <c r="B2478" s="1">
        <v>92</v>
      </c>
      <c r="C2478" s="4">
        <v>13.63</v>
      </c>
      <c r="D2478" s="1">
        <v>690</v>
      </c>
      <c r="E2478" s="1">
        <v>1</v>
      </c>
    </row>
    <row r="2479" spans="1:5" x14ac:dyDescent="0.25">
      <c r="A2479" s="1">
        <v>1</v>
      </c>
      <c r="B2479" s="1">
        <v>48</v>
      </c>
      <c r="C2479" s="4">
        <v>13.63</v>
      </c>
      <c r="D2479" s="1">
        <v>660</v>
      </c>
      <c r="E2479" s="1">
        <v>1</v>
      </c>
    </row>
    <row r="2480" spans="1:5" x14ac:dyDescent="0.25">
      <c r="A2480" s="1">
        <v>1</v>
      </c>
      <c r="B2480" s="1">
        <v>76</v>
      </c>
      <c r="C2480" s="4">
        <v>13.63</v>
      </c>
      <c r="D2480" s="1">
        <v>765</v>
      </c>
      <c r="E2480" s="1">
        <v>1</v>
      </c>
    </row>
    <row r="2481" spans="1:5" x14ac:dyDescent="0.25">
      <c r="A2481" s="1">
        <v>1</v>
      </c>
      <c r="B2481" s="1">
        <v>68</v>
      </c>
      <c r="C2481" s="4">
        <v>13.63</v>
      </c>
      <c r="D2481" s="1">
        <v>665</v>
      </c>
      <c r="E2481" s="1">
        <v>1</v>
      </c>
    </row>
    <row r="2482" spans="1:5" x14ac:dyDescent="0.25">
      <c r="A2482" s="1">
        <v>1</v>
      </c>
      <c r="B2482" s="1">
        <v>30</v>
      </c>
      <c r="C2482" s="4">
        <v>13.64</v>
      </c>
      <c r="D2482" s="1">
        <v>720</v>
      </c>
      <c r="E2482" s="1">
        <v>0</v>
      </c>
    </row>
    <row r="2483" spans="1:5" x14ac:dyDescent="0.25">
      <c r="A2483" s="1">
        <v>1</v>
      </c>
      <c r="B2483" s="1">
        <v>40</v>
      </c>
      <c r="C2483" s="4">
        <v>13.64</v>
      </c>
      <c r="D2483" s="1">
        <v>680</v>
      </c>
      <c r="E2483" s="1">
        <v>1</v>
      </c>
    </row>
    <row r="2484" spans="1:5" x14ac:dyDescent="0.25">
      <c r="A2484" s="1">
        <v>1</v>
      </c>
      <c r="B2484" s="1">
        <v>45</v>
      </c>
      <c r="C2484" s="4">
        <v>13.64</v>
      </c>
      <c r="D2484" s="1">
        <v>685</v>
      </c>
      <c r="E2484" s="1">
        <v>1</v>
      </c>
    </row>
    <row r="2485" spans="1:5" x14ac:dyDescent="0.25">
      <c r="A2485" s="1">
        <v>1</v>
      </c>
      <c r="B2485" s="1">
        <v>120</v>
      </c>
      <c r="C2485" s="4">
        <v>13.64</v>
      </c>
      <c r="D2485" s="1">
        <v>690</v>
      </c>
      <c r="E2485" s="1">
        <v>1</v>
      </c>
    </row>
    <row r="2486" spans="1:5" x14ac:dyDescent="0.25">
      <c r="A2486" s="1">
        <v>1</v>
      </c>
      <c r="B2486" s="1">
        <v>135</v>
      </c>
      <c r="C2486" s="4">
        <v>13.64</v>
      </c>
      <c r="D2486" s="1">
        <v>675</v>
      </c>
      <c r="E2486" s="1">
        <v>1</v>
      </c>
    </row>
    <row r="2487" spans="1:5" x14ac:dyDescent="0.25">
      <c r="A2487" s="1">
        <v>0</v>
      </c>
      <c r="B2487" s="1">
        <v>63</v>
      </c>
      <c r="C2487" s="4">
        <v>13.64</v>
      </c>
      <c r="D2487" s="1">
        <v>725</v>
      </c>
      <c r="E2487" s="1">
        <v>1</v>
      </c>
    </row>
    <row r="2488" spans="1:5" x14ac:dyDescent="0.25">
      <c r="A2488" s="1">
        <v>1</v>
      </c>
      <c r="B2488" s="1">
        <v>48</v>
      </c>
      <c r="C2488" s="4">
        <v>13.65</v>
      </c>
      <c r="D2488" s="1">
        <v>675</v>
      </c>
      <c r="E2488" s="1">
        <v>0</v>
      </c>
    </row>
    <row r="2489" spans="1:5" x14ac:dyDescent="0.25">
      <c r="A2489" s="1">
        <v>0</v>
      </c>
      <c r="B2489" s="1">
        <v>61</v>
      </c>
      <c r="C2489" s="4">
        <v>13.65</v>
      </c>
      <c r="D2489" s="1">
        <v>720</v>
      </c>
      <c r="E2489" s="1">
        <v>1</v>
      </c>
    </row>
    <row r="2490" spans="1:5" x14ac:dyDescent="0.25">
      <c r="A2490" s="1">
        <v>0</v>
      </c>
      <c r="B2490" s="1">
        <v>65</v>
      </c>
      <c r="C2490" s="4">
        <v>13.66</v>
      </c>
      <c r="D2490" s="1">
        <v>670</v>
      </c>
      <c r="E2490" s="1">
        <v>0</v>
      </c>
    </row>
    <row r="2491" spans="1:5" x14ac:dyDescent="0.25">
      <c r="A2491" s="1">
        <v>0</v>
      </c>
      <c r="B2491" s="1">
        <v>50</v>
      </c>
      <c r="C2491" s="4">
        <v>13.66</v>
      </c>
      <c r="D2491" s="1">
        <v>680</v>
      </c>
      <c r="E2491" s="1">
        <v>1</v>
      </c>
    </row>
    <row r="2492" spans="1:5" x14ac:dyDescent="0.25">
      <c r="A2492" s="1">
        <v>0</v>
      </c>
      <c r="B2492" s="1">
        <v>42</v>
      </c>
      <c r="C2492" s="4">
        <v>13.66</v>
      </c>
      <c r="D2492" s="1">
        <v>660</v>
      </c>
      <c r="E2492" s="1">
        <v>1</v>
      </c>
    </row>
    <row r="2493" spans="1:5" x14ac:dyDescent="0.25">
      <c r="A2493" s="1">
        <v>1</v>
      </c>
      <c r="B2493" s="1">
        <v>70</v>
      </c>
      <c r="C2493" s="4">
        <v>13.66</v>
      </c>
      <c r="D2493" s="1">
        <v>665</v>
      </c>
      <c r="E2493" s="1">
        <v>1</v>
      </c>
    </row>
    <row r="2494" spans="1:5" x14ac:dyDescent="0.25">
      <c r="A2494" s="1">
        <v>1</v>
      </c>
      <c r="B2494" s="1">
        <v>74</v>
      </c>
      <c r="C2494" s="4">
        <v>13.66</v>
      </c>
      <c r="D2494" s="1">
        <v>665</v>
      </c>
      <c r="E2494" s="1">
        <v>1</v>
      </c>
    </row>
    <row r="2495" spans="1:5" x14ac:dyDescent="0.25">
      <c r="A2495" s="1">
        <v>1</v>
      </c>
      <c r="B2495" s="1">
        <v>138.30000000000001</v>
      </c>
      <c r="C2495" s="4">
        <v>13.66</v>
      </c>
      <c r="D2495" s="1">
        <v>660</v>
      </c>
      <c r="E2495" s="1">
        <v>1</v>
      </c>
    </row>
    <row r="2496" spans="1:5" x14ac:dyDescent="0.25">
      <c r="A2496" s="1">
        <v>1</v>
      </c>
      <c r="B2496" s="1">
        <v>103</v>
      </c>
      <c r="C2496" s="4">
        <v>13.67</v>
      </c>
      <c r="D2496" s="1">
        <v>745</v>
      </c>
      <c r="E2496" s="1">
        <v>1</v>
      </c>
    </row>
    <row r="2497" spans="1:5" x14ac:dyDescent="0.25">
      <c r="A2497" s="1">
        <v>0</v>
      </c>
      <c r="B2497" s="1">
        <v>134</v>
      </c>
      <c r="C2497" s="4">
        <v>13.68</v>
      </c>
      <c r="D2497" s="1">
        <v>665</v>
      </c>
      <c r="E2497" s="1">
        <v>1</v>
      </c>
    </row>
    <row r="2498" spans="1:5" x14ac:dyDescent="0.25">
      <c r="A2498" s="1">
        <v>0</v>
      </c>
      <c r="B2498" s="1">
        <v>32.5</v>
      </c>
      <c r="C2498" s="4">
        <v>13.68</v>
      </c>
      <c r="D2498" s="1">
        <v>660</v>
      </c>
      <c r="E2498" s="1">
        <v>1</v>
      </c>
    </row>
    <row r="2499" spans="1:5" x14ac:dyDescent="0.25">
      <c r="A2499" s="1">
        <v>1</v>
      </c>
      <c r="B2499" s="1">
        <v>95</v>
      </c>
      <c r="C2499" s="4">
        <v>13.68</v>
      </c>
      <c r="D2499" s="1">
        <v>665</v>
      </c>
      <c r="E2499" s="1">
        <v>1</v>
      </c>
    </row>
    <row r="2500" spans="1:5" x14ac:dyDescent="0.25">
      <c r="A2500" s="1">
        <v>0</v>
      </c>
      <c r="B2500" s="1">
        <v>60</v>
      </c>
      <c r="C2500" s="4">
        <v>13.68</v>
      </c>
      <c r="D2500" s="1">
        <v>685</v>
      </c>
      <c r="E2500" s="1">
        <v>1</v>
      </c>
    </row>
    <row r="2501" spans="1:5" x14ac:dyDescent="0.25">
      <c r="A2501" s="1">
        <v>0</v>
      </c>
      <c r="B2501" s="1">
        <v>85.7</v>
      </c>
      <c r="C2501" s="4">
        <v>13.69</v>
      </c>
      <c r="D2501" s="1">
        <v>670</v>
      </c>
      <c r="E2501" s="1">
        <v>1</v>
      </c>
    </row>
    <row r="2502" spans="1:5" x14ac:dyDescent="0.25">
      <c r="A2502" s="1">
        <v>1</v>
      </c>
      <c r="B2502" s="1">
        <v>160</v>
      </c>
      <c r="C2502" s="4">
        <v>13.69</v>
      </c>
      <c r="D2502" s="1">
        <v>660</v>
      </c>
      <c r="E2502" s="1">
        <v>1</v>
      </c>
    </row>
    <row r="2503" spans="1:5" x14ac:dyDescent="0.25">
      <c r="A2503" s="1">
        <v>0</v>
      </c>
      <c r="B2503" s="1">
        <v>54.62</v>
      </c>
      <c r="C2503" s="4">
        <v>13.69</v>
      </c>
      <c r="D2503" s="1">
        <v>670</v>
      </c>
      <c r="E2503" s="1">
        <v>1</v>
      </c>
    </row>
    <row r="2504" spans="1:5" x14ac:dyDescent="0.25">
      <c r="A2504" s="1">
        <v>0</v>
      </c>
      <c r="B2504" s="1">
        <v>32</v>
      </c>
      <c r="C2504" s="4">
        <v>13.69</v>
      </c>
      <c r="D2504" s="1">
        <v>700</v>
      </c>
      <c r="E2504" s="1">
        <v>1</v>
      </c>
    </row>
    <row r="2505" spans="1:5" x14ac:dyDescent="0.25">
      <c r="A2505" s="1">
        <v>0</v>
      </c>
      <c r="B2505" s="1">
        <v>65</v>
      </c>
      <c r="C2505" s="4">
        <v>13.7</v>
      </c>
      <c r="D2505" s="1">
        <v>725</v>
      </c>
      <c r="E2505" s="1">
        <v>1</v>
      </c>
    </row>
    <row r="2506" spans="1:5" x14ac:dyDescent="0.25">
      <c r="A2506" s="1">
        <v>0</v>
      </c>
      <c r="B2506" s="1">
        <v>85</v>
      </c>
      <c r="C2506" s="4">
        <v>13.7</v>
      </c>
      <c r="D2506" s="1">
        <v>730</v>
      </c>
      <c r="E2506" s="1">
        <v>1</v>
      </c>
    </row>
    <row r="2507" spans="1:5" x14ac:dyDescent="0.25">
      <c r="A2507" s="1">
        <v>0</v>
      </c>
      <c r="B2507" s="1">
        <v>40</v>
      </c>
      <c r="C2507" s="4">
        <v>13.7</v>
      </c>
      <c r="D2507" s="1">
        <v>665</v>
      </c>
      <c r="E2507" s="1">
        <v>1</v>
      </c>
    </row>
    <row r="2508" spans="1:5" x14ac:dyDescent="0.25">
      <c r="A2508" s="1">
        <v>0</v>
      </c>
      <c r="B2508" s="1">
        <v>80</v>
      </c>
      <c r="C2508" s="4">
        <v>13.7</v>
      </c>
      <c r="D2508" s="1">
        <v>680</v>
      </c>
      <c r="E2508" s="1">
        <v>1</v>
      </c>
    </row>
    <row r="2509" spans="1:5" x14ac:dyDescent="0.25">
      <c r="A2509" s="1">
        <v>1</v>
      </c>
      <c r="B2509" s="1">
        <v>45</v>
      </c>
      <c r="C2509" s="4">
        <v>13.7</v>
      </c>
      <c r="D2509" s="1">
        <v>715</v>
      </c>
      <c r="E2509" s="1">
        <v>1</v>
      </c>
    </row>
    <row r="2510" spans="1:5" x14ac:dyDescent="0.25">
      <c r="A2510" s="1">
        <v>1</v>
      </c>
      <c r="B2510" s="1">
        <v>54</v>
      </c>
      <c r="C2510" s="4">
        <v>13.71</v>
      </c>
      <c r="D2510" s="1">
        <v>705</v>
      </c>
      <c r="E2510" s="1">
        <v>0</v>
      </c>
    </row>
    <row r="2511" spans="1:5" x14ac:dyDescent="0.25">
      <c r="A2511" s="1">
        <v>1</v>
      </c>
      <c r="B2511" s="1">
        <v>50</v>
      </c>
      <c r="C2511" s="4">
        <v>13.71</v>
      </c>
      <c r="D2511" s="1">
        <v>720</v>
      </c>
      <c r="E2511" s="1">
        <v>1</v>
      </c>
    </row>
    <row r="2512" spans="1:5" x14ac:dyDescent="0.25">
      <c r="A2512" s="1">
        <v>0</v>
      </c>
      <c r="B2512" s="1">
        <v>50</v>
      </c>
      <c r="C2512" s="4">
        <v>13.71</v>
      </c>
      <c r="D2512" s="1">
        <v>695</v>
      </c>
      <c r="E2512" s="1">
        <v>1</v>
      </c>
    </row>
    <row r="2513" spans="1:5" x14ac:dyDescent="0.25">
      <c r="A2513" s="1">
        <v>0</v>
      </c>
      <c r="B2513" s="1">
        <v>40</v>
      </c>
      <c r="C2513" s="4">
        <v>13.71</v>
      </c>
      <c r="D2513" s="1">
        <v>765</v>
      </c>
      <c r="E2513" s="1">
        <v>1</v>
      </c>
    </row>
    <row r="2514" spans="1:5" x14ac:dyDescent="0.25">
      <c r="A2514" s="1">
        <v>1</v>
      </c>
      <c r="B2514" s="1">
        <v>90</v>
      </c>
      <c r="C2514" s="4">
        <v>13.71</v>
      </c>
      <c r="D2514" s="1">
        <v>670</v>
      </c>
      <c r="E2514" s="1">
        <v>1</v>
      </c>
    </row>
    <row r="2515" spans="1:5" x14ac:dyDescent="0.25">
      <c r="A2515" s="1">
        <v>1</v>
      </c>
      <c r="B2515" s="1">
        <v>72</v>
      </c>
      <c r="C2515" s="4">
        <v>13.72</v>
      </c>
      <c r="D2515" s="1">
        <v>685</v>
      </c>
      <c r="E2515" s="1">
        <v>0</v>
      </c>
    </row>
    <row r="2516" spans="1:5" x14ac:dyDescent="0.25">
      <c r="A2516" s="1">
        <v>1</v>
      </c>
      <c r="B2516" s="1">
        <v>139</v>
      </c>
      <c r="C2516" s="4">
        <v>13.72</v>
      </c>
      <c r="D2516" s="1">
        <v>670</v>
      </c>
      <c r="E2516" s="1">
        <v>0</v>
      </c>
    </row>
    <row r="2517" spans="1:5" x14ac:dyDescent="0.25">
      <c r="A2517" s="1">
        <v>0</v>
      </c>
      <c r="B2517" s="1">
        <v>108</v>
      </c>
      <c r="C2517" s="4">
        <v>13.72</v>
      </c>
      <c r="D2517" s="1">
        <v>700</v>
      </c>
      <c r="E2517" s="1">
        <v>1</v>
      </c>
    </row>
    <row r="2518" spans="1:5" x14ac:dyDescent="0.25">
      <c r="A2518" s="1">
        <v>1</v>
      </c>
      <c r="B2518" s="1">
        <v>77</v>
      </c>
      <c r="C2518" s="4">
        <v>13.72</v>
      </c>
      <c r="D2518" s="1">
        <v>680</v>
      </c>
      <c r="E2518" s="1">
        <v>1</v>
      </c>
    </row>
    <row r="2519" spans="1:5" x14ac:dyDescent="0.25">
      <c r="A2519" s="1">
        <v>0</v>
      </c>
      <c r="B2519" s="1">
        <v>86</v>
      </c>
      <c r="C2519" s="4">
        <v>13.72</v>
      </c>
      <c r="D2519" s="1">
        <v>665</v>
      </c>
      <c r="E2519" s="1">
        <v>1</v>
      </c>
    </row>
    <row r="2520" spans="1:5" x14ac:dyDescent="0.25">
      <c r="A2520" s="1">
        <v>1</v>
      </c>
      <c r="B2520" s="1">
        <v>170</v>
      </c>
      <c r="C2520" s="4">
        <v>13.72</v>
      </c>
      <c r="D2520" s="1">
        <v>705</v>
      </c>
      <c r="E2520" s="1">
        <v>1</v>
      </c>
    </row>
    <row r="2521" spans="1:5" x14ac:dyDescent="0.25">
      <c r="A2521" s="1">
        <v>0</v>
      </c>
      <c r="B2521" s="1">
        <v>25</v>
      </c>
      <c r="C2521" s="4">
        <v>13.73</v>
      </c>
      <c r="D2521" s="1">
        <v>670</v>
      </c>
      <c r="E2521" s="1">
        <v>0</v>
      </c>
    </row>
    <row r="2522" spans="1:5" x14ac:dyDescent="0.25">
      <c r="A2522" s="1">
        <v>0</v>
      </c>
      <c r="B2522" s="1">
        <v>32</v>
      </c>
      <c r="C2522" s="4">
        <v>13.73</v>
      </c>
      <c r="D2522" s="1">
        <v>700</v>
      </c>
      <c r="E2522" s="1">
        <v>1</v>
      </c>
    </row>
    <row r="2523" spans="1:5" x14ac:dyDescent="0.25">
      <c r="A2523" s="1">
        <v>0</v>
      </c>
      <c r="B2523" s="1">
        <v>25</v>
      </c>
      <c r="C2523" s="4">
        <v>13.73</v>
      </c>
      <c r="D2523" s="1">
        <v>660</v>
      </c>
      <c r="E2523" s="1">
        <v>1</v>
      </c>
    </row>
    <row r="2524" spans="1:5" x14ac:dyDescent="0.25">
      <c r="A2524" s="1">
        <v>0</v>
      </c>
      <c r="B2524" s="1">
        <v>32</v>
      </c>
      <c r="C2524" s="4">
        <v>13.73</v>
      </c>
      <c r="D2524" s="1">
        <v>685</v>
      </c>
      <c r="E2524" s="1">
        <v>1</v>
      </c>
    </row>
    <row r="2525" spans="1:5" x14ac:dyDescent="0.25">
      <c r="A2525" s="1">
        <v>0</v>
      </c>
      <c r="B2525" s="1">
        <v>56.875</v>
      </c>
      <c r="C2525" s="4">
        <v>13.74</v>
      </c>
      <c r="D2525" s="1">
        <v>675</v>
      </c>
      <c r="E2525" s="1">
        <v>0</v>
      </c>
    </row>
    <row r="2526" spans="1:5" x14ac:dyDescent="0.25">
      <c r="A2526" s="1">
        <v>1</v>
      </c>
      <c r="B2526" s="1">
        <v>135.51306</v>
      </c>
      <c r="C2526" s="4">
        <v>13.74</v>
      </c>
      <c r="D2526" s="1">
        <v>680</v>
      </c>
      <c r="E2526" s="1">
        <v>1</v>
      </c>
    </row>
    <row r="2527" spans="1:5" x14ac:dyDescent="0.25">
      <c r="A2527" s="1">
        <v>1</v>
      </c>
      <c r="B2527" s="1">
        <v>127</v>
      </c>
      <c r="C2527" s="4">
        <v>13.74</v>
      </c>
      <c r="D2527" s="1">
        <v>660</v>
      </c>
      <c r="E2527" s="1">
        <v>1</v>
      </c>
    </row>
    <row r="2528" spans="1:5" x14ac:dyDescent="0.25">
      <c r="A2528" s="1">
        <v>1</v>
      </c>
      <c r="B2528" s="1">
        <v>49.726999999999997</v>
      </c>
      <c r="C2528" s="4">
        <v>13.74</v>
      </c>
      <c r="D2528" s="1">
        <v>815</v>
      </c>
      <c r="E2528" s="1">
        <v>1</v>
      </c>
    </row>
    <row r="2529" spans="1:5" x14ac:dyDescent="0.25">
      <c r="A2529" s="1">
        <v>1</v>
      </c>
      <c r="B2529" s="1">
        <v>50</v>
      </c>
      <c r="C2529" s="4">
        <v>13.75</v>
      </c>
      <c r="D2529" s="1">
        <v>705</v>
      </c>
      <c r="E2529" s="1">
        <v>0</v>
      </c>
    </row>
    <row r="2530" spans="1:5" x14ac:dyDescent="0.25">
      <c r="A2530" s="1">
        <v>1</v>
      </c>
      <c r="B2530" s="1">
        <v>72</v>
      </c>
      <c r="C2530" s="4">
        <v>13.75</v>
      </c>
      <c r="D2530" s="1">
        <v>695</v>
      </c>
      <c r="E2530" s="1">
        <v>1</v>
      </c>
    </row>
    <row r="2531" spans="1:5" x14ac:dyDescent="0.25">
      <c r="A2531" s="1">
        <v>0</v>
      </c>
      <c r="B2531" s="1">
        <v>100</v>
      </c>
      <c r="C2531" s="4">
        <v>13.75</v>
      </c>
      <c r="D2531" s="1">
        <v>665</v>
      </c>
      <c r="E2531" s="1">
        <v>1</v>
      </c>
    </row>
    <row r="2532" spans="1:5" x14ac:dyDescent="0.25">
      <c r="A2532" s="1">
        <v>1</v>
      </c>
      <c r="B2532" s="1">
        <v>118</v>
      </c>
      <c r="C2532" s="4">
        <v>13.75</v>
      </c>
      <c r="D2532" s="1">
        <v>680</v>
      </c>
      <c r="E2532" s="1">
        <v>1</v>
      </c>
    </row>
    <row r="2533" spans="1:5" x14ac:dyDescent="0.25">
      <c r="A2533" s="1">
        <v>1</v>
      </c>
      <c r="B2533" s="1">
        <v>90</v>
      </c>
      <c r="C2533" s="4">
        <v>13.75</v>
      </c>
      <c r="D2533" s="1">
        <v>680</v>
      </c>
      <c r="E2533" s="1">
        <v>1</v>
      </c>
    </row>
    <row r="2534" spans="1:5" x14ac:dyDescent="0.25">
      <c r="A2534" s="1">
        <v>1</v>
      </c>
      <c r="B2534" s="1">
        <v>66</v>
      </c>
      <c r="C2534" s="4">
        <v>13.76</v>
      </c>
      <c r="D2534" s="1">
        <v>665</v>
      </c>
      <c r="E2534" s="1">
        <v>1</v>
      </c>
    </row>
    <row r="2535" spans="1:5" x14ac:dyDescent="0.25">
      <c r="A2535" s="1">
        <v>1</v>
      </c>
      <c r="B2535" s="1">
        <v>97</v>
      </c>
      <c r="C2535" s="4">
        <v>13.76</v>
      </c>
      <c r="D2535" s="1">
        <v>715</v>
      </c>
      <c r="E2535" s="1">
        <v>1</v>
      </c>
    </row>
    <row r="2536" spans="1:5" x14ac:dyDescent="0.25">
      <c r="A2536" s="1">
        <v>0</v>
      </c>
      <c r="B2536" s="1">
        <v>75</v>
      </c>
      <c r="C2536" s="4">
        <v>13.76</v>
      </c>
      <c r="D2536" s="1">
        <v>715</v>
      </c>
      <c r="E2536" s="1">
        <v>1</v>
      </c>
    </row>
    <row r="2537" spans="1:5" x14ac:dyDescent="0.25">
      <c r="A2537" s="1">
        <v>1</v>
      </c>
      <c r="B2537" s="1">
        <v>170</v>
      </c>
      <c r="C2537" s="4">
        <v>13.77</v>
      </c>
      <c r="D2537" s="1">
        <v>675</v>
      </c>
      <c r="E2537" s="1">
        <v>0</v>
      </c>
    </row>
    <row r="2538" spans="1:5" x14ac:dyDescent="0.25">
      <c r="A2538" s="1">
        <v>1</v>
      </c>
      <c r="B2538" s="1">
        <v>103.30800000000001</v>
      </c>
      <c r="C2538" s="4">
        <v>13.77</v>
      </c>
      <c r="D2538" s="1">
        <v>760</v>
      </c>
      <c r="E2538" s="1">
        <v>1</v>
      </c>
    </row>
    <row r="2539" spans="1:5" x14ac:dyDescent="0.25">
      <c r="A2539" s="1">
        <v>0</v>
      </c>
      <c r="B2539" s="1">
        <v>72</v>
      </c>
      <c r="C2539" s="4">
        <v>13.77</v>
      </c>
      <c r="D2539" s="1">
        <v>680</v>
      </c>
      <c r="E2539" s="1">
        <v>1</v>
      </c>
    </row>
    <row r="2540" spans="1:5" x14ac:dyDescent="0.25">
      <c r="A2540" s="1">
        <v>0</v>
      </c>
      <c r="B2540" s="1">
        <v>47.9</v>
      </c>
      <c r="C2540" s="4">
        <v>13.78</v>
      </c>
      <c r="D2540" s="1">
        <v>660</v>
      </c>
      <c r="E2540" s="1">
        <v>1</v>
      </c>
    </row>
    <row r="2541" spans="1:5" x14ac:dyDescent="0.25">
      <c r="A2541" s="1">
        <v>1</v>
      </c>
      <c r="B2541" s="1">
        <v>107</v>
      </c>
      <c r="C2541" s="4">
        <v>13.78</v>
      </c>
      <c r="D2541" s="1">
        <v>735</v>
      </c>
      <c r="E2541" s="1">
        <v>1</v>
      </c>
    </row>
    <row r="2542" spans="1:5" x14ac:dyDescent="0.25">
      <c r="A2542" s="1">
        <v>1</v>
      </c>
      <c r="B2542" s="1">
        <v>54</v>
      </c>
      <c r="C2542" s="4">
        <v>13.78</v>
      </c>
      <c r="D2542" s="1">
        <v>685</v>
      </c>
      <c r="E2542" s="1">
        <v>1</v>
      </c>
    </row>
    <row r="2543" spans="1:5" x14ac:dyDescent="0.25">
      <c r="A2543" s="1">
        <v>1</v>
      </c>
      <c r="B2543" s="1">
        <v>135</v>
      </c>
      <c r="C2543" s="4">
        <v>13.78</v>
      </c>
      <c r="D2543" s="1">
        <v>660</v>
      </c>
      <c r="E2543" s="1">
        <v>1</v>
      </c>
    </row>
    <row r="2544" spans="1:5" x14ac:dyDescent="0.25">
      <c r="A2544" s="1">
        <v>0</v>
      </c>
      <c r="B2544" s="1">
        <v>39</v>
      </c>
      <c r="C2544" s="4">
        <v>13.78</v>
      </c>
      <c r="D2544" s="1">
        <v>680</v>
      </c>
      <c r="E2544" s="1">
        <v>1</v>
      </c>
    </row>
    <row r="2545" spans="1:5" x14ac:dyDescent="0.25">
      <c r="A2545" s="1">
        <v>1</v>
      </c>
      <c r="B2545" s="1">
        <v>67</v>
      </c>
      <c r="C2545" s="4">
        <v>13.8</v>
      </c>
      <c r="D2545" s="1">
        <v>670</v>
      </c>
      <c r="E2545" s="1">
        <v>0</v>
      </c>
    </row>
    <row r="2546" spans="1:5" x14ac:dyDescent="0.25">
      <c r="A2546" s="1">
        <v>0</v>
      </c>
      <c r="B2546" s="1">
        <v>115</v>
      </c>
      <c r="C2546" s="4">
        <v>13.8</v>
      </c>
      <c r="D2546" s="1">
        <v>765</v>
      </c>
      <c r="E2546" s="1">
        <v>1</v>
      </c>
    </row>
    <row r="2547" spans="1:5" x14ac:dyDescent="0.25">
      <c r="A2547" s="1">
        <v>1</v>
      </c>
      <c r="B2547" s="1">
        <v>200</v>
      </c>
      <c r="C2547" s="4">
        <v>13.8</v>
      </c>
      <c r="D2547" s="1">
        <v>740</v>
      </c>
      <c r="E2547" s="1">
        <v>1</v>
      </c>
    </row>
    <row r="2548" spans="1:5" x14ac:dyDescent="0.25">
      <c r="A2548" s="1">
        <v>1</v>
      </c>
      <c r="B2548" s="1">
        <v>70</v>
      </c>
      <c r="C2548" s="4">
        <v>13.8</v>
      </c>
      <c r="D2548" s="1">
        <v>660</v>
      </c>
      <c r="E2548" s="1">
        <v>1</v>
      </c>
    </row>
    <row r="2549" spans="1:5" x14ac:dyDescent="0.25">
      <c r="A2549" s="1">
        <v>1</v>
      </c>
      <c r="B2549" s="1">
        <v>130</v>
      </c>
      <c r="C2549" s="4">
        <v>13.81</v>
      </c>
      <c r="D2549" s="1">
        <v>695</v>
      </c>
      <c r="E2549" s="1">
        <v>1</v>
      </c>
    </row>
    <row r="2550" spans="1:5" x14ac:dyDescent="0.25">
      <c r="A2550" s="1">
        <v>0</v>
      </c>
      <c r="B2550" s="1">
        <v>62</v>
      </c>
      <c r="C2550" s="4">
        <v>13.82</v>
      </c>
      <c r="D2550" s="1">
        <v>670</v>
      </c>
      <c r="E2550" s="1">
        <v>0</v>
      </c>
    </row>
    <row r="2551" spans="1:5" x14ac:dyDescent="0.25">
      <c r="A2551" s="1">
        <v>1</v>
      </c>
      <c r="B2551" s="1">
        <v>60</v>
      </c>
      <c r="C2551" s="4">
        <v>13.82</v>
      </c>
      <c r="D2551" s="1">
        <v>710</v>
      </c>
      <c r="E2551" s="1">
        <v>1</v>
      </c>
    </row>
    <row r="2552" spans="1:5" x14ac:dyDescent="0.25">
      <c r="A2552" s="1">
        <v>0</v>
      </c>
      <c r="B2552" s="1">
        <v>82</v>
      </c>
      <c r="C2552" s="4">
        <v>13.82</v>
      </c>
      <c r="D2552" s="1">
        <v>725</v>
      </c>
      <c r="E2552" s="1">
        <v>1</v>
      </c>
    </row>
    <row r="2553" spans="1:5" x14ac:dyDescent="0.25">
      <c r="A2553" s="1">
        <v>0</v>
      </c>
      <c r="B2553" s="1">
        <v>54</v>
      </c>
      <c r="C2553" s="4">
        <v>13.82</v>
      </c>
      <c r="D2553" s="1">
        <v>715</v>
      </c>
      <c r="E2553" s="1">
        <v>1</v>
      </c>
    </row>
    <row r="2554" spans="1:5" x14ac:dyDescent="0.25">
      <c r="A2554" s="1">
        <v>0</v>
      </c>
      <c r="B2554" s="1">
        <v>76.265000000000001</v>
      </c>
      <c r="C2554" s="4">
        <v>13.82</v>
      </c>
      <c r="D2554" s="1">
        <v>685</v>
      </c>
      <c r="E2554" s="1">
        <v>1</v>
      </c>
    </row>
    <row r="2555" spans="1:5" x14ac:dyDescent="0.25">
      <c r="A2555" s="1">
        <v>1</v>
      </c>
      <c r="B2555" s="1">
        <v>150</v>
      </c>
      <c r="C2555" s="4">
        <v>13.82</v>
      </c>
      <c r="D2555" s="1">
        <v>690</v>
      </c>
      <c r="E2555" s="1">
        <v>1</v>
      </c>
    </row>
    <row r="2556" spans="1:5" x14ac:dyDescent="0.25">
      <c r="A2556" s="1">
        <v>0</v>
      </c>
      <c r="B2556" s="1">
        <v>65</v>
      </c>
      <c r="C2556" s="4">
        <v>13.82</v>
      </c>
      <c r="D2556" s="1">
        <v>665</v>
      </c>
      <c r="E2556" s="1">
        <v>1</v>
      </c>
    </row>
    <row r="2557" spans="1:5" x14ac:dyDescent="0.25">
      <c r="A2557" s="1">
        <v>1</v>
      </c>
      <c r="B2557" s="1">
        <v>50</v>
      </c>
      <c r="C2557" s="4">
        <v>13.83</v>
      </c>
      <c r="D2557" s="1">
        <v>690</v>
      </c>
      <c r="E2557" s="1">
        <v>1</v>
      </c>
    </row>
    <row r="2558" spans="1:5" x14ac:dyDescent="0.25">
      <c r="A2558" s="1">
        <v>1</v>
      </c>
      <c r="B2558" s="1">
        <v>40</v>
      </c>
      <c r="C2558" s="4">
        <v>13.83</v>
      </c>
      <c r="D2558" s="1">
        <v>675</v>
      </c>
      <c r="E2558" s="1">
        <v>1</v>
      </c>
    </row>
    <row r="2559" spans="1:5" x14ac:dyDescent="0.25">
      <c r="A2559" s="1">
        <v>0</v>
      </c>
      <c r="B2559" s="1">
        <v>32.1</v>
      </c>
      <c r="C2559" s="4">
        <v>13.83</v>
      </c>
      <c r="D2559" s="1">
        <v>685</v>
      </c>
      <c r="E2559" s="1">
        <v>1</v>
      </c>
    </row>
    <row r="2560" spans="1:5" x14ac:dyDescent="0.25">
      <c r="A2560" s="1">
        <v>1</v>
      </c>
      <c r="B2560" s="1">
        <v>70.599999999999994</v>
      </c>
      <c r="C2560" s="4">
        <v>13.84</v>
      </c>
      <c r="D2560" s="1">
        <v>720</v>
      </c>
      <c r="E2560" s="1">
        <v>1</v>
      </c>
    </row>
    <row r="2561" spans="1:5" x14ac:dyDescent="0.25">
      <c r="A2561" s="1">
        <v>1</v>
      </c>
      <c r="B2561" s="1">
        <v>49.503999999999998</v>
      </c>
      <c r="C2561" s="4">
        <v>13.84</v>
      </c>
      <c r="D2561" s="1">
        <v>670</v>
      </c>
      <c r="E2561" s="1">
        <v>1</v>
      </c>
    </row>
    <row r="2562" spans="1:5" x14ac:dyDescent="0.25">
      <c r="A2562" s="1">
        <v>0</v>
      </c>
      <c r="B2562" s="1">
        <v>68</v>
      </c>
      <c r="C2562" s="4">
        <v>13.84</v>
      </c>
      <c r="D2562" s="1">
        <v>680</v>
      </c>
      <c r="E2562" s="1">
        <v>1</v>
      </c>
    </row>
    <row r="2563" spans="1:5" x14ac:dyDescent="0.25">
      <c r="A2563" s="1">
        <v>1</v>
      </c>
      <c r="B2563" s="1">
        <v>50</v>
      </c>
      <c r="C2563" s="4">
        <v>13.85</v>
      </c>
      <c r="D2563" s="1">
        <v>725</v>
      </c>
      <c r="E2563" s="1">
        <v>1</v>
      </c>
    </row>
    <row r="2564" spans="1:5" x14ac:dyDescent="0.25">
      <c r="A2564" s="1">
        <v>0</v>
      </c>
      <c r="B2564" s="1">
        <v>100.8</v>
      </c>
      <c r="C2564" s="4">
        <v>13.85</v>
      </c>
      <c r="D2564" s="1">
        <v>670</v>
      </c>
      <c r="E2564" s="1">
        <v>1</v>
      </c>
    </row>
    <row r="2565" spans="1:5" x14ac:dyDescent="0.25">
      <c r="A2565" s="1">
        <v>1</v>
      </c>
      <c r="B2565" s="1">
        <v>127</v>
      </c>
      <c r="C2565" s="4">
        <v>13.85</v>
      </c>
      <c r="D2565" s="1">
        <v>700</v>
      </c>
      <c r="E2565" s="1">
        <v>1</v>
      </c>
    </row>
    <row r="2566" spans="1:5" x14ac:dyDescent="0.25">
      <c r="A2566" s="1">
        <v>1</v>
      </c>
      <c r="B2566" s="1">
        <v>100</v>
      </c>
      <c r="C2566" s="4">
        <v>13.86</v>
      </c>
      <c r="D2566" s="1">
        <v>705</v>
      </c>
      <c r="E2566" s="1">
        <v>0</v>
      </c>
    </row>
    <row r="2567" spans="1:5" x14ac:dyDescent="0.25">
      <c r="A2567" s="1">
        <v>1</v>
      </c>
      <c r="B2567" s="1">
        <v>34.799999999999997</v>
      </c>
      <c r="C2567" s="4">
        <v>13.86</v>
      </c>
      <c r="D2567" s="1">
        <v>660</v>
      </c>
      <c r="E2567" s="1">
        <v>0</v>
      </c>
    </row>
    <row r="2568" spans="1:5" x14ac:dyDescent="0.25">
      <c r="A2568" s="1">
        <v>1</v>
      </c>
      <c r="B2568" s="1">
        <v>107</v>
      </c>
      <c r="C2568" s="4">
        <v>13.86</v>
      </c>
      <c r="D2568" s="1">
        <v>705</v>
      </c>
      <c r="E2568" s="1">
        <v>1</v>
      </c>
    </row>
    <row r="2569" spans="1:5" x14ac:dyDescent="0.25">
      <c r="A2569" s="1">
        <v>1</v>
      </c>
      <c r="B2569" s="1">
        <v>300</v>
      </c>
      <c r="C2569" s="4">
        <v>13.86</v>
      </c>
      <c r="D2569" s="1">
        <v>725</v>
      </c>
      <c r="E2569" s="1">
        <v>1</v>
      </c>
    </row>
    <row r="2570" spans="1:5" x14ac:dyDescent="0.25">
      <c r="A2570" s="1">
        <v>0</v>
      </c>
      <c r="B2570" s="1">
        <v>22</v>
      </c>
      <c r="C2570" s="4">
        <v>13.86</v>
      </c>
      <c r="D2570" s="1">
        <v>725</v>
      </c>
      <c r="E2570" s="1">
        <v>1</v>
      </c>
    </row>
    <row r="2571" spans="1:5" x14ac:dyDescent="0.25">
      <c r="A2571" s="1">
        <v>1</v>
      </c>
      <c r="B2571" s="1">
        <v>186.75</v>
      </c>
      <c r="C2571" s="4">
        <v>13.86</v>
      </c>
      <c r="D2571" s="1">
        <v>675</v>
      </c>
      <c r="E2571" s="1">
        <v>1</v>
      </c>
    </row>
    <row r="2572" spans="1:5" x14ac:dyDescent="0.25">
      <c r="A2572" s="1">
        <v>1</v>
      </c>
      <c r="B2572" s="1">
        <v>135</v>
      </c>
      <c r="C2572" s="4">
        <v>13.86</v>
      </c>
      <c r="D2572" s="1">
        <v>690</v>
      </c>
      <c r="E2572" s="1">
        <v>1</v>
      </c>
    </row>
    <row r="2573" spans="1:5" x14ac:dyDescent="0.25">
      <c r="A2573" s="1">
        <v>0</v>
      </c>
      <c r="B2573" s="1">
        <v>85</v>
      </c>
      <c r="C2573" s="4">
        <v>13.86</v>
      </c>
      <c r="D2573" s="1">
        <v>680</v>
      </c>
      <c r="E2573" s="1">
        <v>1</v>
      </c>
    </row>
    <row r="2574" spans="1:5" x14ac:dyDescent="0.25">
      <c r="A2574" s="1">
        <v>0</v>
      </c>
      <c r="B2574" s="1">
        <v>19.463999999999999</v>
      </c>
      <c r="C2574" s="4">
        <v>13.87</v>
      </c>
      <c r="D2574" s="1">
        <v>695</v>
      </c>
      <c r="E2574" s="1">
        <v>0</v>
      </c>
    </row>
    <row r="2575" spans="1:5" x14ac:dyDescent="0.25">
      <c r="A2575" s="1">
        <v>1</v>
      </c>
      <c r="B2575" s="1">
        <v>125</v>
      </c>
      <c r="C2575" s="4">
        <v>13.87</v>
      </c>
      <c r="D2575" s="1">
        <v>685</v>
      </c>
      <c r="E2575" s="1">
        <v>1</v>
      </c>
    </row>
    <row r="2576" spans="1:5" x14ac:dyDescent="0.25">
      <c r="A2576" s="1">
        <v>1</v>
      </c>
      <c r="B2576" s="1">
        <v>43</v>
      </c>
      <c r="C2576" s="4">
        <v>13.87</v>
      </c>
      <c r="D2576" s="1">
        <v>660</v>
      </c>
      <c r="E2576" s="1">
        <v>1</v>
      </c>
    </row>
    <row r="2577" spans="1:5" x14ac:dyDescent="0.25">
      <c r="A2577" s="1">
        <v>1</v>
      </c>
      <c r="B2577" s="1">
        <v>88</v>
      </c>
      <c r="C2577" s="4">
        <v>13.87</v>
      </c>
      <c r="D2577" s="1">
        <v>690</v>
      </c>
      <c r="E2577" s="1">
        <v>1</v>
      </c>
    </row>
    <row r="2578" spans="1:5" x14ac:dyDescent="0.25">
      <c r="A2578" s="1">
        <v>1</v>
      </c>
      <c r="B2578" s="1">
        <v>52</v>
      </c>
      <c r="C2578" s="4">
        <v>13.87</v>
      </c>
      <c r="D2578" s="1">
        <v>670</v>
      </c>
      <c r="E2578" s="1">
        <v>1</v>
      </c>
    </row>
    <row r="2579" spans="1:5" x14ac:dyDescent="0.25">
      <c r="A2579" s="1">
        <v>0</v>
      </c>
      <c r="B2579" s="1">
        <v>45</v>
      </c>
      <c r="C2579" s="4">
        <v>13.87</v>
      </c>
      <c r="D2579" s="1">
        <v>675</v>
      </c>
      <c r="E2579" s="1">
        <v>1</v>
      </c>
    </row>
    <row r="2580" spans="1:5" x14ac:dyDescent="0.25">
      <c r="A2580" s="1">
        <v>0</v>
      </c>
      <c r="B2580" s="1">
        <v>61</v>
      </c>
      <c r="C2580" s="4">
        <v>13.87</v>
      </c>
      <c r="D2580" s="1">
        <v>685</v>
      </c>
      <c r="E2580" s="1">
        <v>1</v>
      </c>
    </row>
    <row r="2581" spans="1:5" x14ac:dyDescent="0.25">
      <c r="A2581" s="1">
        <v>1</v>
      </c>
      <c r="B2581" s="1">
        <v>74</v>
      </c>
      <c r="C2581" s="4">
        <v>13.88</v>
      </c>
      <c r="D2581" s="1">
        <v>660</v>
      </c>
      <c r="E2581" s="1">
        <v>1</v>
      </c>
    </row>
    <row r="2582" spans="1:5" x14ac:dyDescent="0.25">
      <c r="A2582" s="1">
        <v>1</v>
      </c>
      <c r="B2582" s="1">
        <v>130</v>
      </c>
      <c r="C2582" s="4">
        <v>13.88</v>
      </c>
      <c r="D2582" s="1">
        <v>795</v>
      </c>
      <c r="E2582" s="1">
        <v>1</v>
      </c>
    </row>
    <row r="2583" spans="1:5" x14ac:dyDescent="0.25">
      <c r="A2583" s="1">
        <v>1</v>
      </c>
      <c r="B2583" s="1">
        <v>30</v>
      </c>
      <c r="C2583" s="4">
        <v>13.88</v>
      </c>
      <c r="D2583" s="1">
        <v>705</v>
      </c>
      <c r="E2583" s="1">
        <v>1</v>
      </c>
    </row>
    <row r="2584" spans="1:5" x14ac:dyDescent="0.25">
      <c r="A2584" s="1">
        <v>1</v>
      </c>
      <c r="B2584" s="1">
        <v>46.944000000000003</v>
      </c>
      <c r="C2584" s="4">
        <v>13.88</v>
      </c>
      <c r="D2584" s="1">
        <v>750</v>
      </c>
      <c r="E2584" s="1">
        <v>1</v>
      </c>
    </row>
    <row r="2585" spans="1:5" x14ac:dyDescent="0.25">
      <c r="A2585" s="1">
        <v>0</v>
      </c>
      <c r="B2585" s="1">
        <v>51.6</v>
      </c>
      <c r="C2585" s="4">
        <v>13.89</v>
      </c>
      <c r="D2585" s="1">
        <v>670</v>
      </c>
      <c r="E2585" s="1">
        <v>0</v>
      </c>
    </row>
    <row r="2586" spans="1:5" x14ac:dyDescent="0.25">
      <c r="A2586" s="1">
        <v>0</v>
      </c>
      <c r="B2586" s="1">
        <v>66</v>
      </c>
      <c r="C2586" s="4">
        <v>13.89</v>
      </c>
      <c r="D2586" s="1">
        <v>730</v>
      </c>
      <c r="E2586" s="1">
        <v>1</v>
      </c>
    </row>
    <row r="2587" spans="1:5" x14ac:dyDescent="0.25">
      <c r="A2587" s="1">
        <v>0</v>
      </c>
      <c r="B2587" s="1">
        <v>70</v>
      </c>
      <c r="C2587" s="4">
        <v>13.89</v>
      </c>
      <c r="D2587" s="1">
        <v>740</v>
      </c>
      <c r="E2587" s="1">
        <v>1</v>
      </c>
    </row>
    <row r="2588" spans="1:5" x14ac:dyDescent="0.25">
      <c r="A2588" s="1">
        <v>0</v>
      </c>
      <c r="B2588" s="1">
        <v>102</v>
      </c>
      <c r="C2588" s="4">
        <v>13.89</v>
      </c>
      <c r="D2588" s="1">
        <v>660</v>
      </c>
      <c r="E2588" s="1">
        <v>1</v>
      </c>
    </row>
    <row r="2589" spans="1:5" x14ac:dyDescent="0.25">
      <c r="A2589" s="1">
        <v>1</v>
      </c>
      <c r="B2589" s="1">
        <v>82.4</v>
      </c>
      <c r="C2589" s="4">
        <v>13.89</v>
      </c>
      <c r="D2589" s="1">
        <v>670</v>
      </c>
      <c r="E2589" s="1">
        <v>1</v>
      </c>
    </row>
    <row r="2590" spans="1:5" x14ac:dyDescent="0.25">
      <c r="A2590" s="1">
        <v>0</v>
      </c>
      <c r="B2590" s="1">
        <v>40</v>
      </c>
      <c r="C2590" s="4">
        <v>13.9</v>
      </c>
      <c r="D2590" s="1">
        <v>665</v>
      </c>
      <c r="E2590" s="1">
        <v>0</v>
      </c>
    </row>
    <row r="2591" spans="1:5" x14ac:dyDescent="0.25">
      <c r="A2591" s="1">
        <v>0</v>
      </c>
      <c r="B2591" s="1">
        <v>58</v>
      </c>
      <c r="C2591" s="4">
        <v>13.9</v>
      </c>
      <c r="D2591" s="1">
        <v>670</v>
      </c>
      <c r="E2591" s="1">
        <v>0</v>
      </c>
    </row>
    <row r="2592" spans="1:5" x14ac:dyDescent="0.25">
      <c r="A2592" s="1">
        <v>1</v>
      </c>
      <c r="B2592" s="1">
        <v>55</v>
      </c>
      <c r="C2592" s="4">
        <v>13.9</v>
      </c>
      <c r="D2592" s="1">
        <v>660</v>
      </c>
      <c r="E2592" s="1">
        <v>1</v>
      </c>
    </row>
    <row r="2593" spans="1:5" x14ac:dyDescent="0.25">
      <c r="A2593" s="1">
        <v>0</v>
      </c>
      <c r="B2593" s="1">
        <v>50</v>
      </c>
      <c r="C2593" s="4">
        <v>13.9</v>
      </c>
      <c r="D2593" s="1">
        <v>675</v>
      </c>
      <c r="E2593" s="1">
        <v>1</v>
      </c>
    </row>
    <row r="2594" spans="1:5" x14ac:dyDescent="0.25">
      <c r="A2594" s="1">
        <v>1</v>
      </c>
      <c r="B2594" s="1">
        <v>49.392000000000003</v>
      </c>
      <c r="C2594" s="4">
        <v>13.9</v>
      </c>
      <c r="D2594" s="1">
        <v>705</v>
      </c>
      <c r="E2594" s="1">
        <v>1</v>
      </c>
    </row>
    <row r="2595" spans="1:5" x14ac:dyDescent="0.25">
      <c r="A2595" s="1">
        <v>1</v>
      </c>
      <c r="B2595" s="1">
        <v>67.2</v>
      </c>
      <c r="C2595" s="4">
        <v>13.91</v>
      </c>
      <c r="D2595" s="1">
        <v>680</v>
      </c>
      <c r="E2595" s="1">
        <v>1</v>
      </c>
    </row>
    <row r="2596" spans="1:5" x14ac:dyDescent="0.25">
      <c r="A2596" s="1">
        <v>0</v>
      </c>
      <c r="B2596" s="1">
        <v>46</v>
      </c>
      <c r="C2596" s="4">
        <v>13.91</v>
      </c>
      <c r="D2596" s="1">
        <v>695</v>
      </c>
      <c r="E2596" s="1">
        <v>1</v>
      </c>
    </row>
    <row r="2597" spans="1:5" x14ac:dyDescent="0.25">
      <c r="A2597" s="1">
        <v>1</v>
      </c>
      <c r="B2597" s="1">
        <v>93</v>
      </c>
      <c r="C2597" s="4">
        <v>13.91</v>
      </c>
      <c r="D2597" s="1">
        <v>665</v>
      </c>
      <c r="E2597" s="1">
        <v>1</v>
      </c>
    </row>
    <row r="2598" spans="1:5" x14ac:dyDescent="0.25">
      <c r="A2598" s="1">
        <v>0</v>
      </c>
      <c r="B2598" s="1">
        <v>51</v>
      </c>
      <c r="C2598" s="4">
        <v>13.91</v>
      </c>
      <c r="D2598" s="1">
        <v>680</v>
      </c>
      <c r="E2598" s="1">
        <v>1</v>
      </c>
    </row>
    <row r="2599" spans="1:5" x14ac:dyDescent="0.25">
      <c r="A2599" s="1">
        <v>0</v>
      </c>
      <c r="B2599" s="1">
        <v>39</v>
      </c>
      <c r="C2599" s="4">
        <v>13.91</v>
      </c>
      <c r="D2599" s="1">
        <v>690</v>
      </c>
      <c r="E2599" s="1">
        <v>1</v>
      </c>
    </row>
    <row r="2600" spans="1:5" x14ac:dyDescent="0.25">
      <c r="A2600" s="1">
        <v>1</v>
      </c>
      <c r="B2600" s="1">
        <v>46.04</v>
      </c>
      <c r="C2600" s="4">
        <v>13.92</v>
      </c>
      <c r="D2600" s="1">
        <v>750</v>
      </c>
      <c r="E2600" s="1">
        <v>1</v>
      </c>
    </row>
    <row r="2601" spans="1:5" x14ac:dyDescent="0.25">
      <c r="A2601" s="1">
        <v>1</v>
      </c>
      <c r="B2601" s="1">
        <v>41</v>
      </c>
      <c r="C2601" s="4">
        <v>13.93</v>
      </c>
      <c r="D2601" s="1">
        <v>670</v>
      </c>
      <c r="E2601" s="1">
        <v>0</v>
      </c>
    </row>
    <row r="2602" spans="1:5" x14ac:dyDescent="0.25">
      <c r="A2602" s="1">
        <v>0</v>
      </c>
      <c r="B2602" s="1">
        <v>115</v>
      </c>
      <c r="C2602" s="4">
        <v>13.93</v>
      </c>
      <c r="D2602" s="1">
        <v>730</v>
      </c>
      <c r="E2602" s="1">
        <v>1</v>
      </c>
    </row>
    <row r="2603" spans="1:5" x14ac:dyDescent="0.25">
      <c r="A2603" s="1">
        <v>0</v>
      </c>
      <c r="B2603" s="1">
        <v>95</v>
      </c>
      <c r="C2603" s="4">
        <v>13.93</v>
      </c>
      <c r="D2603" s="1">
        <v>710</v>
      </c>
      <c r="E2603" s="1">
        <v>1</v>
      </c>
    </row>
    <row r="2604" spans="1:5" x14ac:dyDescent="0.25">
      <c r="A2604" s="1">
        <v>1</v>
      </c>
      <c r="B2604" s="1">
        <v>72.900000000000006</v>
      </c>
      <c r="C2604" s="4">
        <v>13.94</v>
      </c>
      <c r="D2604" s="1">
        <v>715</v>
      </c>
      <c r="E2604" s="1">
        <v>0</v>
      </c>
    </row>
    <row r="2605" spans="1:5" x14ac:dyDescent="0.25">
      <c r="A2605" s="1">
        <v>1</v>
      </c>
      <c r="B2605" s="1">
        <v>50</v>
      </c>
      <c r="C2605" s="4">
        <v>13.94</v>
      </c>
      <c r="D2605" s="1">
        <v>800</v>
      </c>
      <c r="E2605" s="1">
        <v>1</v>
      </c>
    </row>
    <row r="2606" spans="1:5" x14ac:dyDescent="0.25">
      <c r="A2606" s="1">
        <v>0</v>
      </c>
      <c r="B2606" s="1">
        <v>34</v>
      </c>
      <c r="C2606" s="4">
        <v>13.94</v>
      </c>
      <c r="D2606" s="1">
        <v>670</v>
      </c>
      <c r="E2606" s="1">
        <v>1</v>
      </c>
    </row>
    <row r="2607" spans="1:5" x14ac:dyDescent="0.25">
      <c r="A2607" s="1">
        <v>0</v>
      </c>
      <c r="B2607" s="1">
        <v>96</v>
      </c>
      <c r="C2607" s="4">
        <v>13.94</v>
      </c>
      <c r="D2607" s="1">
        <v>700</v>
      </c>
      <c r="E2607" s="1">
        <v>1</v>
      </c>
    </row>
    <row r="2608" spans="1:5" x14ac:dyDescent="0.25">
      <c r="A2608" s="1">
        <v>1</v>
      </c>
      <c r="B2608" s="1">
        <v>55</v>
      </c>
      <c r="C2608" s="4">
        <v>13.94</v>
      </c>
      <c r="D2608" s="1">
        <v>730</v>
      </c>
      <c r="E2608" s="1">
        <v>1</v>
      </c>
    </row>
    <row r="2609" spans="1:5" x14ac:dyDescent="0.25">
      <c r="A2609" s="1">
        <v>1</v>
      </c>
      <c r="B2609" s="1">
        <v>52</v>
      </c>
      <c r="C2609" s="4">
        <v>13.94</v>
      </c>
      <c r="D2609" s="1">
        <v>670</v>
      </c>
      <c r="E2609" s="1">
        <v>1</v>
      </c>
    </row>
    <row r="2610" spans="1:5" x14ac:dyDescent="0.25">
      <c r="A2610" s="1">
        <v>0</v>
      </c>
      <c r="B2610" s="1">
        <v>90</v>
      </c>
      <c r="C2610" s="4">
        <v>13.95</v>
      </c>
      <c r="D2610" s="1">
        <v>680</v>
      </c>
      <c r="E2610" s="1">
        <v>0</v>
      </c>
    </row>
    <row r="2611" spans="1:5" x14ac:dyDescent="0.25">
      <c r="A2611" s="1">
        <v>0</v>
      </c>
      <c r="B2611" s="1">
        <v>45</v>
      </c>
      <c r="C2611" s="4">
        <v>13.95</v>
      </c>
      <c r="D2611" s="1">
        <v>770</v>
      </c>
      <c r="E2611" s="1">
        <v>1</v>
      </c>
    </row>
    <row r="2612" spans="1:5" x14ac:dyDescent="0.25">
      <c r="A2612" s="1">
        <v>1</v>
      </c>
      <c r="B2612" s="1">
        <v>50</v>
      </c>
      <c r="C2612" s="4">
        <v>13.95</v>
      </c>
      <c r="D2612" s="1">
        <v>675</v>
      </c>
      <c r="E2612" s="1">
        <v>1</v>
      </c>
    </row>
    <row r="2613" spans="1:5" x14ac:dyDescent="0.25">
      <c r="A2613" s="1">
        <v>1</v>
      </c>
      <c r="B2613" s="1">
        <v>71</v>
      </c>
      <c r="C2613" s="4">
        <v>13.95</v>
      </c>
      <c r="D2613" s="1">
        <v>670</v>
      </c>
      <c r="E2613" s="1">
        <v>1</v>
      </c>
    </row>
    <row r="2614" spans="1:5" x14ac:dyDescent="0.25">
      <c r="A2614" s="1">
        <v>1</v>
      </c>
      <c r="B2614" s="1">
        <v>76</v>
      </c>
      <c r="C2614" s="4">
        <v>13.95</v>
      </c>
      <c r="D2614" s="1">
        <v>660</v>
      </c>
      <c r="E2614" s="1">
        <v>1</v>
      </c>
    </row>
    <row r="2615" spans="1:5" x14ac:dyDescent="0.25">
      <c r="A2615" s="1">
        <v>1</v>
      </c>
      <c r="B2615" s="1">
        <v>40</v>
      </c>
      <c r="C2615" s="4">
        <v>13.95</v>
      </c>
      <c r="D2615" s="1">
        <v>695</v>
      </c>
      <c r="E2615" s="1">
        <v>1</v>
      </c>
    </row>
    <row r="2616" spans="1:5" x14ac:dyDescent="0.25">
      <c r="A2616" s="1">
        <v>1</v>
      </c>
      <c r="B2616" s="1">
        <v>30.1</v>
      </c>
      <c r="C2616" s="4">
        <v>13.96</v>
      </c>
      <c r="D2616" s="1">
        <v>705</v>
      </c>
      <c r="E2616" s="1">
        <v>1</v>
      </c>
    </row>
    <row r="2617" spans="1:5" x14ac:dyDescent="0.25">
      <c r="A2617" s="1">
        <v>1</v>
      </c>
      <c r="B2617" s="1">
        <v>100</v>
      </c>
      <c r="C2617" s="4">
        <v>13.96</v>
      </c>
      <c r="D2617" s="1">
        <v>695</v>
      </c>
      <c r="E2617" s="1">
        <v>1</v>
      </c>
    </row>
    <row r="2618" spans="1:5" x14ac:dyDescent="0.25">
      <c r="A2618" s="1">
        <v>1</v>
      </c>
      <c r="B2618" s="1">
        <v>92</v>
      </c>
      <c r="C2618" s="4">
        <v>13.96</v>
      </c>
      <c r="D2618" s="1">
        <v>690</v>
      </c>
      <c r="E2618" s="1">
        <v>1</v>
      </c>
    </row>
    <row r="2619" spans="1:5" x14ac:dyDescent="0.25">
      <c r="A2619" s="1">
        <v>1</v>
      </c>
      <c r="B2619" s="1">
        <v>75</v>
      </c>
      <c r="C2619" s="4">
        <v>13.96</v>
      </c>
      <c r="D2619" s="1">
        <v>700</v>
      </c>
      <c r="E2619" s="1">
        <v>1</v>
      </c>
    </row>
    <row r="2620" spans="1:5" x14ac:dyDescent="0.25">
      <c r="A2620" s="1">
        <v>1</v>
      </c>
      <c r="B2620" s="1">
        <v>198</v>
      </c>
      <c r="C2620" s="4">
        <v>13.96</v>
      </c>
      <c r="D2620" s="1">
        <v>730</v>
      </c>
      <c r="E2620" s="1">
        <v>1</v>
      </c>
    </row>
    <row r="2621" spans="1:5" x14ac:dyDescent="0.25">
      <c r="A2621" s="1">
        <v>1</v>
      </c>
      <c r="B2621" s="1">
        <v>89</v>
      </c>
      <c r="C2621" s="4">
        <v>13.97</v>
      </c>
      <c r="D2621" s="1">
        <v>705</v>
      </c>
      <c r="E2621" s="1">
        <v>1</v>
      </c>
    </row>
    <row r="2622" spans="1:5" x14ac:dyDescent="0.25">
      <c r="A2622" s="1">
        <v>1</v>
      </c>
      <c r="B2622" s="1">
        <v>80</v>
      </c>
      <c r="C2622" s="4">
        <v>13.97</v>
      </c>
      <c r="D2622" s="1">
        <v>740</v>
      </c>
      <c r="E2622" s="1">
        <v>1</v>
      </c>
    </row>
    <row r="2623" spans="1:5" x14ac:dyDescent="0.25">
      <c r="A2623" s="1">
        <v>0</v>
      </c>
      <c r="B2623" s="1">
        <v>75</v>
      </c>
      <c r="C2623" s="4">
        <v>13.97</v>
      </c>
      <c r="D2623" s="1">
        <v>685</v>
      </c>
      <c r="E2623" s="1">
        <v>1</v>
      </c>
    </row>
    <row r="2624" spans="1:5" x14ac:dyDescent="0.25">
      <c r="A2624" s="1">
        <v>1</v>
      </c>
      <c r="B2624" s="1">
        <v>140</v>
      </c>
      <c r="C2624" s="4">
        <v>13.98</v>
      </c>
      <c r="D2624" s="1">
        <v>670</v>
      </c>
      <c r="E2624" s="1">
        <v>1</v>
      </c>
    </row>
    <row r="2625" spans="1:5" x14ac:dyDescent="0.25">
      <c r="A2625" s="1">
        <v>1</v>
      </c>
      <c r="B2625" s="1">
        <v>46</v>
      </c>
      <c r="C2625" s="4">
        <v>13.98</v>
      </c>
      <c r="D2625" s="1">
        <v>780</v>
      </c>
      <c r="E2625" s="1">
        <v>1</v>
      </c>
    </row>
    <row r="2626" spans="1:5" x14ac:dyDescent="0.25">
      <c r="A2626" s="1">
        <v>1</v>
      </c>
      <c r="B2626" s="1">
        <v>82.884</v>
      </c>
      <c r="C2626" s="4">
        <v>13.99</v>
      </c>
      <c r="D2626" s="1">
        <v>695</v>
      </c>
      <c r="E2626" s="1">
        <v>1</v>
      </c>
    </row>
    <row r="2627" spans="1:5" x14ac:dyDescent="0.25">
      <c r="A2627" s="1">
        <v>0</v>
      </c>
      <c r="B2627" s="1">
        <v>61</v>
      </c>
      <c r="C2627" s="4">
        <v>13.99</v>
      </c>
      <c r="D2627" s="1">
        <v>690</v>
      </c>
      <c r="E2627" s="1">
        <v>1</v>
      </c>
    </row>
    <row r="2628" spans="1:5" x14ac:dyDescent="0.25">
      <c r="A2628" s="1">
        <v>1</v>
      </c>
      <c r="B2628" s="1">
        <v>72.399000000000001</v>
      </c>
      <c r="C2628" s="4">
        <v>13.99</v>
      </c>
      <c r="D2628" s="1">
        <v>670</v>
      </c>
      <c r="E2628" s="1">
        <v>1</v>
      </c>
    </row>
    <row r="2629" spans="1:5" x14ac:dyDescent="0.25">
      <c r="A2629" s="1">
        <v>0</v>
      </c>
      <c r="B2629" s="1">
        <v>15</v>
      </c>
      <c r="C2629" s="4">
        <v>14</v>
      </c>
      <c r="D2629" s="1">
        <v>660</v>
      </c>
      <c r="E2629" s="1">
        <v>0</v>
      </c>
    </row>
    <row r="2630" spans="1:5" x14ac:dyDescent="0.25">
      <c r="A2630" s="1">
        <v>0</v>
      </c>
      <c r="B2630" s="1">
        <v>32</v>
      </c>
      <c r="C2630" s="4">
        <v>14</v>
      </c>
      <c r="D2630" s="1">
        <v>685</v>
      </c>
      <c r="E2630" s="1">
        <v>0</v>
      </c>
    </row>
    <row r="2631" spans="1:5" x14ac:dyDescent="0.25">
      <c r="A2631" s="1">
        <v>0</v>
      </c>
      <c r="B2631" s="1">
        <v>14.4</v>
      </c>
      <c r="C2631" s="4">
        <v>14</v>
      </c>
      <c r="D2631" s="1">
        <v>675</v>
      </c>
      <c r="E2631" s="1">
        <v>1</v>
      </c>
    </row>
    <row r="2632" spans="1:5" x14ac:dyDescent="0.25">
      <c r="A2632" s="1">
        <v>1</v>
      </c>
      <c r="B2632" s="1">
        <v>200</v>
      </c>
      <c r="C2632" s="4">
        <v>14</v>
      </c>
      <c r="D2632" s="1">
        <v>740</v>
      </c>
      <c r="E2632" s="1">
        <v>1</v>
      </c>
    </row>
    <row r="2633" spans="1:5" x14ac:dyDescent="0.25">
      <c r="A2633" s="1">
        <v>0</v>
      </c>
      <c r="B2633" s="1">
        <v>72</v>
      </c>
      <c r="C2633" s="4">
        <v>14.02</v>
      </c>
      <c r="D2633" s="1">
        <v>675</v>
      </c>
      <c r="E2633" s="1">
        <v>0</v>
      </c>
    </row>
    <row r="2634" spans="1:5" x14ac:dyDescent="0.25">
      <c r="A2634" s="1">
        <v>1</v>
      </c>
      <c r="B2634" s="1">
        <v>100</v>
      </c>
      <c r="C2634" s="4">
        <v>14.02</v>
      </c>
      <c r="D2634" s="1">
        <v>755</v>
      </c>
      <c r="E2634" s="1">
        <v>1</v>
      </c>
    </row>
    <row r="2635" spans="1:5" x14ac:dyDescent="0.25">
      <c r="A2635" s="1">
        <v>0</v>
      </c>
      <c r="B2635" s="1">
        <v>105</v>
      </c>
      <c r="C2635" s="4">
        <v>14.02</v>
      </c>
      <c r="D2635" s="1">
        <v>725</v>
      </c>
      <c r="E2635" s="1">
        <v>1</v>
      </c>
    </row>
    <row r="2636" spans="1:5" x14ac:dyDescent="0.25">
      <c r="A2636" s="1">
        <v>0</v>
      </c>
      <c r="B2636" s="1">
        <v>132</v>
      </c>
      <c r="C2636" s="4">
        <v>14.02</v>
      </c>
      <c r="D2636" s="1">
        <v>790</v>
      </c>
      <c r="E2636" s="1">
        <v>1</v>
      </c>
    </row>
    <row r="2637" spans="1:5" x14ac:dyDescent="0.25">
      <c r="A2637" s="1">
        <v>1</v>
      </c>
      <c r="B2637" s="1">
        <v>65</v>
      </c>
      <c r="C2637" s="4">
        <v>14.03</v>
      </c>
      <c r="D2637" s="1">
        <v>700</v>
      </c>
      <c r="E2637" s="1">
        <v>1</v>
      </c>
    </row>
    <row r="2638" spans="1:5" x14ac:dyDescent="0.25">
      <c r="A2638" s="1">
        <v>0</v>
      </c>
      <c r="B2638" s="1">
        <v>157</v>
      </c>
      <c r="C2638" s="4">
        <v>14.03</v>
      </c>
      <c r="D2638" s="1">
        <v>685</v>
      </c>
      <c r="E2638" s="1">
        <v>1</v>
      </c>
    </row>
    <row r="2639" spans="1:5" x14ac:dyDescent="0.25">
      <c r="A2639" s="1">
        <v>1</v>
      </c>
      <c r="B2639" s="1">
        <v>152</v>
      </c>
      <c r="C2639" s="4">
        <v>14.03</v>
      </c>
      <c r="D2639" s="1">
        <v>720</v>
      </c>
      <c r="E2639" s="1">
        <v>1</v>
      </c>
    </row>
    <row r="2640" spans="1:5" x14ac:dyDescent="0.25">
      <c r="A2640" s="1">
        <v>1</v>
      </c>
      <c r="B2640" s="1">
        <v>75</v>
      </c>
      <c r="C2640" s="4">
        <v>14.03</v>
      </c>
      <c r="D2640" s="1">
        <v>670</v>
      </c>
      <c r="E2640" s="1">
        <v>1</v>
      </c>
    </row>
    <row r="2641" spans="1:5" x14ac:dyDescent="0.25">
      <c r="A2641" s="1">
        <v>1</v>
      </c>
      <c r="B2641" s="1">
        <v>80</v>
      </c>
      <c r="C2641" s="4">
        <v>14.04</v>
      </c>
      <c r="D2641" s="1">
        <v>685</v>
      </c>
      <c r="E2641" s="1">
        <v>1</v>
      </c>
    </row>
    <row r="2642" spans="1:5" x14ac:dyDescent="0.25">
      <c r="A2642" s="1">
        <v>0</v>
      </c>
      <c r="B2642" s="1">
        <v>30</v>
      </c>
      <c r="C2642" s="4">
        <v>14.04</v>
      </c>
      <c r="D2642" s="1">
        <v>675</v>
      </c>
      <c r="E2642" s="1">
        <v>1</v>
      </c>
    </row>
    <row r="2643" spans="1:5" x14ac:dyDescent="0.25">
      <c r="A2643" s="1">
        <v>1</v>
      </c>
      <c r="B2643" s="1">
        <v>74</v>
      </c>
      <c r="C2643" s="4">
        <v>14.04</v>
      </c>
      <c r="D2643" s="1">
        <v>665</v>
      </c>
      <c r="E2643" s="1">
        <v>1</v>
      </c>
    </row>
    <row r="2644" spans="1:5" x14ac:dyDescent="0.25">
      <c r="A2644" s="1">
        <v>1</v>
      </c>
      <c r="B2644" s="1">
        <v>42.238</v>
      </c>
      <c r="C2644" s="4">
        <v>14.04</v>
      </c>
      <c r="D2644" s="1">
        <v>700</v>
      </c>
      <c r="E2644" s="1">
        <v>1</v>
      </c>
    </row>
    <row r="2645" spans="1:5" x14ac:dyDescent="0.25">
      <c r="A2645" s="1">
        <v>0</v>
      </c>
      <c r="B2645" s="1">
        <v>43</v>
      </c>
      <c r="C2645" s="4">
        <v>14.04</v>
      </c>
      <c r="D2645" s="1">
        <v>695</v>
      </c>
      <c r="E2645" s="1">
        <v>1</v>
      </c>
    </row>
    <row r="2646" spans="1:5" x14ac:dyDescent="0.25">
      <c r="A2646" s="1">
        <v>1</v>
      </c>
      <c r="B2646" s="1">
        <v>450</v>
      </c>
      <c r="C2646" s="4">
        <v>14.04</v>
      </c>
      <c r="D2646" s="1">
        <v>750</v>
      </c>
      <c r="E2646" s="1">
        <v>1</v>
      </c>
    </row>
    <row r="2647" spans="1:5" x14ac:dyDescent="0.25">
      <c r="A2647" s="1">
        <v>1</v>
      </c>
      <c r="B2647" s="1">
        <v>82</v>
      </c>
      <c r="C2647" s="4">
        <v>14.05</v>
      </c>
      <c r="D2647" s="1">
        <v>705</v>
      </c>
      <c r="E2647" s="1">
        <v>1</v>
      </c>
    </row>
    <row r="2648" spans="1:5" x14ac:dyDescent="0.25">
      <c r="A2648" s="1">
        <v>1</v>
      </c>
      <c r="B2648" s="1">
        <v>65.344999999999999</v>
      </c>
      <c r="C2648" s="4">
        <v>14.05</v>
      </c>
      <c r="D2648" s="1">
        <v>680</v>
      </c>
      <c r="E2648" s="1">
        <v>1</v>
      </c>
    </row>
    <row r="2649" spans="1:5" x14ac:dyDescent="0.25">
      <c r="A2649" s="1">
        <v>1</v>
      </c>
      <c r="B2649" s="1">
        <v>50</v>
      </c>
      <c r="C2649" s="4">
        <v>14.05</v>
      </c>
      <c r="D2649" s="1">
        <v>710</v>
      </c>
      <c r="E2649" s="1">
        <v>1</v>
      </c>
    </row>
    <row r="2650" spans="1:5" x14ac:dyDescent="0.25">
      <c r="A2650" s="1">
        <v>0</v>
      </c>
      <c r="B2650" s="1">
        <v>41</v>
      </c>
      <c r="C2650" s="4">
        <v>14.05</v>
      </c>
      <c r="D2650" s="1">
        <v>740</v>
      </c>
      <c r="E2650" s="1">
        <v>1</v>
      </c>
    </row>
    <row r="2651" spans="1:5" x14ac:dyDescent="0.25">
      <c r="A2651" s="1">
        <v>0</v>
      </c>
      <c r="B2651" s="1">
        <v>20</v>
      </c>
      <c r="C2651" s="4">
        <v>14.05</v>
      </c>
      <c r="D2651" s="1">
        <v>660</v>
      </c>
      <c r="E2651" s="1">
        <v>1</v>
      </c>
    </row>
    <row r="2652" spans="1:5" x14ac:dyDescent="0.25">
      <c r="A2652" s="1">
        <v>0</v>
      </c>
      <c r="B2652" s="1">
        <v>130</v>
      </c>
      <c r="C2652" s="4">
        <v>14.05</v>
      </c>
      <c r="D2652" s="1">
        <v>710</v>
      </c>
      <c r="E2652" s="1">
        <v>1</v>
      </c>
    </row>
    <row r="2653" spans="1:5" x14ac:dyDescent="0.25">
      <c r="A2653" s="1">
        <v>1</v>
      </c>
      <c r="B2653" s="1">
        <v>90</v>
      </c>
      <c r="C2653" s="4">
        <v>14.06</v>
      </c>
      <c r="D2653" s="1">
        <v>750</v>
      </c>
      <c r="E2653" s="1">
        <v>1</v>
      </c>
    </row>
    <row r="2654" spans="1:5" x14ac:dyDescent="0.25">
      <c r="A2654" s="1">
        <v>1</v>
      </c>
      <c r="B2654" s="1">
        <v>73</v>
      </c>
      <c r="C2654" s="4">
        <v>14.06</v>
      </c>
      <c r="D2654" s="1">
        <v>715</v>
      </c>
      <c r="E2654" s="1">
        <v>1</v>
      </c>
    </row>
    <row r="2655" spans="1:5" x14ac:dyDescent="0.25">
      <c r="A2655" s="1">
        <v>0</v>
      </c>
      <c r="B2655" s="1">
        <v>63</v>
      </c>
      <c r="C2655" s="4">
        <v>14.06</v>
      </c>
      <c r="D2655" s="1">
        <v>715</v>
      </c>
      <c r="E2655" s="1">
        <v>1</v>
      </c>
    </row>
    <row r="2656" spans="1:5" x14ac:dyDescent="0.25">
      <c r="A2656" s="1">
        <v>1</v>
      </c>
      <c r="B2656" s="1">
        <v>108</v>
      </c>
      <c r="C2656" s="4">
        <v>14.07</v>
      </c>
      <c r="D2656" s="1">
        <v>700</v>
      </c>
      <c r="E2656" s="1">
        <v>0</v>
      </c>
    </row>
    <row r="2657" spans="1:5" x14ac:dyDescent="0.25">
      <c r="A2657" s="1">
        <v>1</v>
      </c>
      <c r="B2657" s="1">
        <v>87</v>
      </c>
      <c r="C2657" s="4">
        <v>14.07</v>
      </c>
      <c r="D2657" s="1">
        <v>680</v>
      </c>
      <c r="E2657" s="1">
        <v>0</v>
      </c>
    </row>
    <row r="2658" spans="1:5" x14ac:dyDescent="0.25">
      <c r="A2658" s="1">
        <v>1</v>
      </c>
      <c r="B2658" s="1">
        <v>58.177599999999998</v>
      </c>
      <c r="C2658" s="4">
        <v>14.07</v>
      </c>
      <c r="D2658" s="1">
        <v>670</v>
      </c>
      <c r="E2658" s="1">
        <v>1</v>
      </c>
    </row>
    <row r="2659" spans="1:5" x14ac:dyDescent="0.25">
      <c r="A2659" s="1">
        <v>0</v>
      </c>
      <c r="B2659" s="1">
        <v>50</v>
      </c>
      <c r="C2659" s="4">
        <v>14.07</v>
      </c>
      <c r="D2659" s="1">
        <v>720</v>
      </c>
      <c r="E2659" s="1">
        <v>1</v>
      </c>
    </row>
    <row r="2660" spans="1:5" x14ac:dyDescent="0.25">
      <c r="A2660" s="1">
        <v>0</v>
      </c>
      <c r="B2660" s="1">
        <v>132</v>
      </c>
      <c r="C2660" s="4">
        <v>14.07</v>
      </c>
      <c r="D2660" s="1">
        <v>665</v>
      </c>
      <c r="E2660" s="1">
        <v>1</v>
      </c>
    </row>
    <row r="2661" spans="1:5" x14ac:dyDescent="0.25">
      <c r="A2661" s="1">
        <v>1</v>
      </c>
      <c r="B2661" s="1">
        <v>65</v>
      </c>
      <c r="C2661" s="4">
        <v>14.07</v>
      </c>
      <c r="D2661" s="1">
        <v>670</v>
      </c>
      <c r="E2661" s="1">
        <v>1</v>
      </c>
    </row>
    <row r="2662" spans="1:5" x14ac:dyDescent="0.25">
      <c r="A2662" s="1">
        <v>1</v>
      </c>
      <c r="B2662" s="1">
        <v>140</v>
      </c>
      <c r="C2662" s="4">
        <v>14.07</v>
      </c>
      <c r="D2662" s="1">
        <v>690</v>
      </c>
      <c r="E2662" s="1">
        <v>1</v>
      </c>
    </row>
    <row r="2663" spans="1:5" x14ac:dyDescent="0.25">
      <c r="A2663" s="1">
        <v>1</v>
      </c>
      <c r="B2663" s="1">
        <v>155</v>
      </c>
      <c r="C2663" s="4">
        <v>14.08</v>
      </c>
      <c r="D2663" s="1">
        <v>695</v>
      </c>
      <c r="E2663" s="1">
        <v>0</v>
      </c>
    </row>
    <row r="2664" spans="1:5" x14ac:dyDescent="0.25">
      <c r="A2664" s="1">
        <v>0</v>
      </c>
      <c r="B2664" s="1">
        <v>22.92</v>
      </c>
      <c r="C2664" s="4">
        <v>14.08</v>
      </c>
      <c r="D2664" s="1">
        <v>675</v>
      </c>
      <c r="E2664" s="1">
        <v>0</v>
      </c>
    </row>
    <row r="2665" spans="1:5" x14ac:dyDescent="0.25">
      <c r="A2665" s="1">
        <v>1</v>
      </c>
      <c r="B2665" s="1">
        <v>70</v>
      </c>
      <c r="C2665" s="4">
        <v>14.08</v>
      </c>
      <c r="D2665" s="1">
        <v>725</v>
      </c>
      <c r="E2665" s="1">
        <v>1</v>
      </c>
    </row>
    <row r="2666" spans="1:5" x14ac:dyDescent="0.25">
      <c r="A2666" s="1">
        <v>1</v>
      </c>
      <c r="B2666" s="1">
        <v>45</v>
      </c>
      <c r="C2666" s="4">
        <v>14.08</v>
      </c>
      <c r="D2666" s="1">
        <v>665</v>
      </c>
      <c r="E2666" s="1">
        <v>1</v>
      </c>
    </row>
    <row r="2667" spans="1:5" x14ac:dyDescent="0.25">
      <c r="A2667" s="1">
        <v>1</v>
      </c>
      <c r="B2667" s="1">
        <v>45</v>
      </c>
      <c r="C2667" s="4">
        <v>14.08</v>
      </c>
      <c r="D2667" s="1">
        <v>700</v>
      </c>
      <c r="E2667" s="1">
        <v>1</v>
      </c>
    </row>
    <row r="2668" spans="1:5" x14ac:dyDescent="0.25">
      <c r="A2668" s="1">
        <v>1</v>
      </c>
      <c r="B2668" s="1">
        <v>70</v>
      </c>
      <c r="C2668" s="4">
        <v>14.08</v>
      </c>
      <c r="D2668" s="1">
        <v>760</v>
      </c>
      <c r="E2668" s="1">
        <v>1</v>
      </c>
    </row>
    <row r="2669" spans="1:5" x14ac:dyDescent="0.25">
      <c r="A2669" s="1">
        <v>0</v>
      </c>
      <c r="B2669" s="1">
        <v>60</v>
      </c>
      <c r="C2669" s="4">
        <v>14.08</v>
      </c>
      <c r="D2669" s="1">
        <v>675</v>
      </c>
      <c r="E2669" s="1">
        <v>1</v>
      </c>
    </row>
    <row r="2670" spans="1:5" x14ac:dyDescent="0.25">
      <c r="A2670" s="1">
        <v>1</v>
      </c>
      <c r="B2670" s="1">
        <v>58</v>
      </c>
      <c r="C2670" s="4">
        <v>14.09</v>
      </c>
      <c r="D2670" s="1">
        <v>695</v>
      </c>
      <c r="E2670" s="1">
        <v>0</v>
      </c>
    </row>
    <row r="2671" spans="1:5" x14ac:dyDescent="0.25">
      <c r="A2671" s="1">
        <v>1</v>
      </c>
      <c r="B2671" s="1">
        <v>35</v>
      </c>
      <c r="C2671" s="4">
        <v>14.09</v>
      </c>
      <c r="D2671" s="1">
        <v>675</v>
      </c>
      <c r="E2671" s="1">
        <v>1</v>
      </c>
    </row>
    <row r="2672" spans="1:5" x14ac:dyDescent="0.25">
      <c r="A2672" s="1">
        <v>0</v>
      </c>
      <c r="B2672" s="1">
        <v>95</v>
      </c>
      <c r="C2672" s="4">
        <v>14.09</v>
      </c>
      <c r="D2672" s="1">
        <v>685</v>
      </c>
      <c r="E2672" s="1">
        <v>1</v>
      </c>
    </row>
    <row r="2673" spans="1:5" x14ac:dyDescent="0.25">
      <c r="A2673" s="1">
        <v>0</v>
      </c>
      <c r="B2673" s="1">
        <v>38.935000000000002</v>
      </c>
      <c r="C2673" s="4">
        <v>14.09</v>
      </c>
      <c r="D2673" s="1">
        <v>695</v>
      </c>
      <c r="E2673" s="1">
        <v>1</v>
      </c>
    </row>
    <row r="2674" spans="1:5" x14ac:dyDescent="0.25">
      <c r="A2674" s="1">
        <v>0</v>
      </c>
      <c r="B2674" s="1">
        <v>35</v>
      </c>
      <c r="C2674" s="4">
        <v>14.09</v>
      </c>
      <c r="D2674" s="1">
        <v>750</v>
      </c>
      <c r="E2674" s="1">
        <v>1</v>
      </c>
    </row>
    <row r="2675" spans="1:5" x14ac:dyDescent="0.25">
      <c r="A2675" s="1">
        <v>0</v>
      </c>
      <c r="B2675" s="1">
        <v>40</v>
      </c>
      <c r="C2675" s="4">
        <v>14.1</v>
      </c>
      <c r="D2675" s="1">
        <v>770</v>
      </c>
      <c r="E2675" s="1">
        <v>1</v>
      </c>
    </row>
    <row r="2676" spans="1:5" x14ac:dyDescent="0.25">
      <c r="A2676" s="1">
        <v>1</v>
      </c>
      <c r="B2676" s="1">
        <v>60</v>
      </c>
      <c r="C2676" s="4">
        <v>14.1</v>
      </c>
      <c r="D2676" s="1">
        <v>690</v>
      </c>
      <c r="E2676" s="1">
        <v>1</v>
      </c>
    </row>
    <row r="2677" spans="1:5" x14ac:dyDescent="0.25">
      <c r="A2677" s="1">
        <v>1</v>
      </c>
      <c r="B2677" s="1">
        <v>100</v>
      </c>
      <c r="C2677" s="4">
        <v>14.1</v>
      </c>
      <c r="D2677" s="1">
        <v>710</v>
      </c>
      <c r="E2677" s="1">
        <v>1</v>
      </c>
    </row>
    <row r="2678" spans="1:5" x14ac:dyDescent="0.25">
      <c r="A2678" s="1">
        <v>1</v>
      </c>
      <c r="B2678" s="1">
        <v>62</v>
      </c>
      <c r="C2678" s="4">
        <v>14.11</v>
      </c>
      <c r="D2678" s="1">
        <v>690</v>
      </c>
      <c r="E2678" s="1">
        <v>1</v>
      </c>
    </row>
    <row r="2679" spans="1:5" x14ac:dyDescent="0.25">
      <c r="A2679" s="1">
        <v>0</v>
      </c>
      <c r="B2679" s="1">
        <v>42</v>
      </c>
      <c r="C2679" s="4">
        <v>14.11</v>
      </c>
      <c r="D2679" s="1">
        <v>725</v>
      </c>
      <c r="E2679" s="1">
        <v>1</v>
      </c>
    </row>
    <row r="2680" spans="1:5" x14ac:dyDescent="0.25">
      <c r="A2680" s="1">
        <v>0</v>
      </c>
      <c r="B2680" s="1">
        <v>85</v>
      </c>
      <c r="C2680" s="4">
        <v>14.12</v>
      </c>
      <c r="D2680" s="1">
        <v>675</v>
      </c>
      <c r="E2680" s="1">
        <v>0</v>
      </c>
    </row>
    <row r="2681" spans="1:5" x14ac:dyDescent="0.25">
      <c r="A2681" s="1">
        <v>1</v>
      </c>
      <c r="B2681" s="1">
        <v>180</v>
      </c>
      <c r="C2681" s="4">
        <v>14.12</v>
      </c>
      <c r="D2681" s="1">
        <v>715</v>
      </c>
      <c r="E2681" s="1">
        <v>1</v>
      </c>
    </row>
    <row r="2682" spans="1:5" x14ac:dyDescent="0.25">
      <c r="A2682" s="1">
        <v>1</v>
      </c>
      <c r="B2682" s="1">
        <v>82</v>
      </c>
      <c r="C2682" s="4">
        <v>14.12</v>
      </c>
      <c r="D2682" s="1">
        <v>675</v>
      </c>
      <c r="E2682" s="1">
        <v>1</v>
      </c>
    </row>
    <row r="2683" spans="1:5" x14ac:dyDescent="0.25">
      <c r="A2683" s="1">
        <v>0</v>
      </c>
      <c r="B2683" s="1">
        <v>52</v>
      </c>
      <c r="C2683" s="4">
        <v>14.12</v>
      </c>
      <c r="D2683" s="1">
        <v>670</v>
      </c>
      <c r="E2683" s="1">
        <v>1</v>
      </c>
    </row>
    <row r="2684" spans="1:5" x14ac:dyDescent="0.25">
      <c r="A2684" s="1">
        <v>0</v>
      </c>
      <c r="B2684" s="1">
        <v>88</v>
      </c>
      <c r="C2684" s="4">
        <v>14.12</v>
      </c>
      <c r="D2684" s="1">
        <v>665</v>
      </c>
      <c r="E2684" s="1">
        <v>1</v>
      </c>
    </row>
    <row r="2685" spans="1:5" x14ac:dyDescent="0.25">
      <c r="A2685" s="1">
        <v>1</v>
      </c>
      <c r="B2685" s="1">
        <v>82</v>
      </c>
      <c r="C2685" s="4">
        <v>14.12</v>
      </c>
      <c r="D2685" s="1">
        <v>660</v>
      </c>
      <c r="E2685" s="1">
        <v>1</v>
      </c>
    </row>
    <row r="2686" spans="1:5" x14ac:dyDescent="0.25">
      <c r="A2686" s="1">
        <v>0</v>
      </c>
      <c r="B2686" s="1">
        <v>22</v>
      </c>
      <c r="C2686" s="4">
        <v>14.13</v>
      </c>
      <c r="D2686" s="1">
        <v>680</v>
      </c>
      <c r="E2686" s="1">
        <v>0</v>
      </c>
    </row>
    <row r="2687" spans="1:5" x14ac:dyDescent="0.25">
      <c r="A2687" s="1">
        <v>1</v>
      </c>
      <c r="B2687" s="1">
        <v>106</v>
      </c>
      <c r="C2687" s="4">
        <v>14.13</v>
      </c>
      <c r="D2687" s="1">
        <v>715</v>
      </c>
      <c r="E2687" s="1">
        <v>1</v>
      </c>
    </row>
    <row r="2688" spans="1:5" x14ac:dyDescent="0.25">
      <c r="A2688" s="1">
        <v>1</v>
      </c>
      <c r="B2688" s="1">
        <v>125</v>
      </c>
      <c r="C2688" s="4">
        <v>14.13</v>
      </c>
      <c r="D2688" s="1">
        <v>695</v>
      </c>
      <c r="E2688" s="1">
        <v>1</v>
      </c>
    </row>
    <row r="2689" spans="1:5" x14ac:dyDescent="0.25">
      <c r="A2689" s="1">
        <v>1</v>
      </c>
      <c r="B2689" s="1">
        <v>75</v>
      </c>
      <c r="C2689" s="4">
        <v>14.13</v>
      </c>
      <c r="D2689" s="1">
        <v>705</v>
      </c>
      <c r="E2689" s="1">
        <v>1</v>
      </c>
    </row>
    <row r="2690" spans="1:5" x14ac:dyDescent="0.25">
      <c r="A2690" s="1">
        <v>1</v>
      </c>
      <c r="B2690" s="1">
        <v>110</v>
      </c>
      <c r="C2690" s="4">
        <v>14.14</v>
      </c>
      <c r="D2690" s="1">
        <v>675</v>
      </c>
      <c r="E2690" s="1">
        <v>1</v>
      </c>
    </row>
    <row r="2691" spans="1:5" x14ac:dyDescent="0.25">
      <c r="A2691" s="1">
        <v>1</v>
      </c>
      <c r="B2691" s="1">
        <v>78</v>
      </c>
      <c r="C2691" s="4">
        <v>14.14</v>
      </c>
      <c r="D2691" s="1">
        <v>705</v>
      </c>
      <c r="E2691" s="1">
        <v>1</v>
      </c>
    </row>
    <row r="2692" spans="1:5" x14ac:dyDescent="0.25">
      <c r="A2692" s="1">
        <v>1</v>
      </c>
      <c r="B2692" s="1">
        <v>100</v>
      </c>
      <c r="C2692" s="4">
        <v>14.14</v>
      </c>
      <c r="D2692" s="1">
        <v>660</v>
      </c>
      <c r="E2692" s="1">
        <v>1</v>
      </c>
    </row>
    <row r="2693" spans="1:5" x14ac:dyDescent="0.25">
      <c r="A2693" s="1">
        <v>1</v>
      </c>
      <c r="B2693" s="1">
        <v>80</v>
      </c>
      <c r="C2693" s="4">
        <v>14.15</v>
      </c>
      <c r="D2693" s="1">
        <v>745</v>
      </c>
      <c r="E2693" s="1">
        <v>0</v>
      </c>
    </row>
    <row r="2694" spans="1:5" x14ac:dyDescent="0.25">
      <c r="A2694" s="1">
        <v>0</v>
      </c>
      <c r="B2694" s="1">
        <v>110</v>
      </c>
      <c r="C2694" s="4">
        <v>14.15</v>
      </c>
      <c r="D2694" s="1">
        <v>775</v>
      </c>
      <c r="E2694" s="1">
        <v>1</v>
      </c>
    </row>
    <row r="2695" spans="1:5" x14ac:dyDescent="0.25">
      <c r="A2695" s="1">
        <v>1</v>
      </c>
      <c r="B2695" s="1">
        <v>130</v>
      </c>
      <c r="C2695" s="4">
        <v>14.15</v>
      </c>
      <c r="D2695" s="1">
        <v>690</v>
      </c>
      <c r="E2695" s="1">
        <v>1</v>
      </c>
    </row>
    <row r="2696" spans="1:5" x14ac:dyDescent="0.25">
      <c r="A2696" s="1">
        <v>1</v>
      </c>
      <c r="B2696" s="1">
        <v>38.502000000000002</v>
      </c>
      <c r="C2696" s="4">
        <v>14.15</v>
      </c>
      <c r="D2696" s="1">
        <v>700</v>
      </c>
      <c r="E2696" s="1">
        <v>1</v>
      </c>
    </row>
    <row r="2697" spans="1:5" x14ac:dyDescent="0.25">
      <c r="A2697" s="1">
        <v>1</v>
      </c>
      <c r="B2697" s="1">
        <v>110</v>
      </c>
      <c r="C2697" s="4">
        <v>14.15</v>
      </c>
      <c r="D2697" s="1">
        <v>680</v>
      </c>
      <c r="E2697" s="1">
        <v>1</v>
      </c>
    </row>
    <row r="2698" spans="1:5" x14ac:dyDescent="0.25">
      <c r="A2698" s="1">
        <v>0</v>
      </c>
      <c r="B2698" s="1">
        <v>120</v>
      </c>
      <c r="C2698" s="4">
        <v>14.15</v>
      </c>
      <c r="D2698" s="1">
        <v>675</v>
      </c>
      <c r="E2698" s="1">
        <v>1</v>
      </c>
    </row>
    <row r="2699" spans="1:5" x14ac:dyDescent="0.25">
      <c r="A2699" s="1">
        <v>1</v>
      </c>
      <c r="B2699" s="1">
        <v>30</v>
      </c>
      <c r="C2699" s="4">
        <v>14.16</v>
      </c>
      <c r="D2699" s="1">
        <v>680</v>
      </c>
      <c r="E2699" s="1">
        <v>1</v>
      </c>
    </row>
    <row r="2700" spans="1:5" x14ac:dyDescent="0.25">
      <c r="A2700" s="1">
        <v>0</v>
      </c>
      <c r="B2700" s="1">
        <v>61</v>
      </c>
      <c r="C2700" s="4">
        <v>14.16</v>
      </c>
      <c r="D2700" s="1">
        <v>670</v>
      </c>
      <c r="E2700" s="1">
        <v>1</v>
      </c>
    </row>
    <row r="2701" spans="1:5" x14ac:dyDescent="0.25">
      <c r="A2701" s="1">
        <v>0</v>
      </c>
      <c r="B2701" s="1">
        <v>50</v>
      </c>
      <c r="C2701" s="4">
        <v>14.16</v>
      </c>
      <c r="D2701" s="1">
        <v>670</v>
      </c>
      <c r="E2701" s="1">
        <v>1</v>
      </c>
    </row>
    <row r="2702" spans="1:5" x14ac:dyDescent="0.25">
      <c r="A2702" s="1">
        <v>0</v>
      </c>
      <c r="B2702" s="1">
        <v>31</v>
      </c>
      <c r="C2702" s="4">
        <v>14.16</v>
      </c>
      <c r="D2702" s="1">
        <v>660</v>
      </c>
      <c r="E2702" s="1">
        <v>1</v>
      </c>
    </row>
    <row r="2703" spans="1:5" x14ac:dyDescent="0.25">
      <c r="A2703" s="1">
        <v>1</v>
      </c>
      <c r="B2703" s="1">
        <v>100</v>
      </c>
      <c r="C2703" s="4">
        <v>14.16</v>
      </c>
      <c r="D2703" s="1">
        <v>690</v>
      </c>
      <c r="E2703" s="1">
        <v>1</v>
      </c>
    </row>
    <row r="2704" spans="1:5" x14ac:dyDescent="0.25">
      <c r="A2704" s="1">
        <v>0</v>
      </c>
      <c r="B2704" s="1">
        <v>90</v>
      </c>
      <c r="C2704" s="4">
        <v>14.16</v>
      </c>
      <c r="D2704" s="1">
        <v>660</v>
      </c>
      <c r="E2704" s="1">
        <v>1</v>
      </c>
    </row>
    <row r="2705" spans="1:5" x14ac:dyDescent="0.25">
      <c r="A2705" s="1">
        <v>0</v>
      </c>
      <c r="B2705" s="1">
        <v>165</v>
      </c>
      <c r="C2705" s="4">
        <v>14.17</v>
      </c>
      <c r="D2705" s="1">
        <v>660</v>
      </c>
      <c r="E2705" s="1">
        <v>1</v>
      </c>
    </row>
    <row r="2706" spans="1:5" x14ac:dyDescent="0.25">
      <c r="A2706" s="1">
        <v>1</v>
      </c>
      <c r="B2706" s="1">
        <v>62</v>
      </c>
      <c r="C2706" s="4">
        <v>14.17</v>
      </c>
      <c r="D2706" s="1">
        <v>660</v>
      </c>
      <c r="E2706" s="1">
        <v>1</v>
      </c>
    </row>
    <row r="2707" spans="1:5" x14ac:dyDescent="0.25">
      <c r="A2707" s="1">
        <v>1</v>
      </c>
      <c r="B2707" s="1">
        <v>92.5</v>
      </c>
      <c r="C2707" s="4">
        <v>14.17</v>
      </c>
      <c r="D2707" s="1">
        <v>690</v>
      </c>
      <c r="E2707" s="1">
        <v>1</v>
      </c>
    </row>
    <row r="2708" spans="1:5" x14ac:dyDescent="0.25">
      <c r="A2708" s="1">
        <v>0</v>
      </c>
      <c r="B2708" s="1">
        <v>120</v>
      </c>
      <c r="C2708" s="4">
        <v>14.17</v>
      </c>
      <c r="D2708" s="1">
        <v>725</v>
      </c>
      <c r="E2708" s="1">
        <v>1</v>
      </c>
    </row>
    <row r="2709" spans="1:5" x14ac:dyDescent="0.25">
      <c r="A2709" s="1">
        <v>1</v>
      </c>
      <c r="B2709" s="1">
        <v>158</v>
      </c>
      <c r="C2709" s="4">
        <v>14.17</v>
      </c>
      <c r="D2709" s="1">
        <v>705</v>
      </c>
      <c r="E2709" s="1">
        <v>1</v>
      </c>
    </row>
    <row r="2710" spans="1:5" x14ac:dyDescent="0.25">
      <c r="A2710" s="1">
        <v>1</v>
      </c>
      <c r="B2710" s="1">
        <v>87</v>
      </c>
      <c r="C2710" s="4">
        <v>14.18</v>
      </c>
      <c r="D2710" s="1">
        <v>690</v>
      </c>
      <c r="E2710" s="1">
        <v>1</v>
      </c>
    </row>
    <row r="2711" spans="1:5" x14ac:dyDescent="0.25">
      <c r="A2711" s="1">
        <v>1</v>
      </c>
      <c r="B2711" s="1">
        <v>55</v>
      </c>
      <c r="C2711" s="4">
        <v>14.18</v>
      </c>
      <c r="D2711" s="1">
        <v>720</v>
      </c>
      <c r="E2711" s="1">
        <v>1</v>
      </c>
    </row>
    <row r="2712" spans="1:5" x14ac:dyDescent="0.25">
      <c r="A2712" s="1">
        <v>1</v>
      </c>
      <c r="B2712" s="1">
        <v>120</v>
      </c>
      <c r="C2712" s="4">
        <v>14.18</v>
      </c>
      <c r="D2712" s="1">
        <v>700</v>
      </c>
      <c r="E2712" s="1">
        <v>1</v>
      </c>
    </row>
    <row r="2713" spans="1:5" x14ac:dyDescent="0.25">
      <c r="A2713" s="1">
        <v>1</v>
      </c>
      <c r="B2713" s="1">
        <v>73</v>
      </c>
      <c r="C2713" s="4">
        <v>14.19</v>
      </c>
      <c r="D2713" s="1">
        <v>665</v>
      </c>
      <c r="E2713" s="1">
        <v>0</v>
      </c>
    </row>
    <row r="2714" spans="1:5" x14ac:dyDescent="0.25">
      <c r="A2714" s="1">
        <v>0</v>
      </c>
      <c r="B2714" s="1">
        <v>75</v>
      </c>
      <c r="C2714" s="4">
        <v>14.19</v>
      </c>
      <c r="D2714" s="1">
        <v>670</v>
      </c>
      <c r="E2714" s="1">
        <v>1</v>
      </c>
    </row>
    <row r="2715" spans="1:5" x14ac:dyDescent="0.25">
      <c r="A2715" s="1">
        <v>1</v>
      </c>
      <c r="B2715" s="1">
        <v>50</v>
      </c>
      <c r="C2715" s="4">
        <v>14.19</v>
      </c>
      <c r="D2715" s="1">
        <v>665</v>
      </c>
      <c r="E2715" s="1">
        <v>1</v>
      </c>
    </row>
    <row r="2716" spans="1:5" x14ac:dyDescent="0.25">
      <c r="A2716" s="1">
        <v>0</v>
      </c>
      <c r="B2716" s="1">
        <v>45</v>
      </c>
      <c r="C2716" s="4">
        <v>14.19</v>
      </c>
      <c r="D2716" s="1">
        <v>735</v>
      </c>
      <c r="E2716" s="1">
        <v>1</v>
      </c>
    </row>
    <row r="2717" spans="1:5" x14ac:dyDescent="0.25">
      <c r="A2717" s="1">
        <v>1</v>
      </c>
      <c r="B2717" s="1">
        <v>55</v>
      </c>
      <c r="C2717" s="4">
        <v>14.2</v>
      </c>
      <c r="D2717" s="1">
        <v>660</v>
      </c>
      <c r="E2717" s="1">
        <v>0</v>
      </c>
    </row>
    <row r="2718" spans="1:5" x14ac:dyDescent="0.25">
      <c r="A2718" s="1">
        <v>1</v>
      </c>
      <c r="B2718" s="1">
        <v>115</v>
      </c>
      <c r="C2718" s="4">
        <v>14.2</v>
      </c>
      <c r="D2718" s="1">
        <v>680</v>
      </c>
      <c r="E2718" s="1">
        <v>1</v>
      </c>
    </row>
    <row r="2719" spans="1:5" x14ac:dyDescent="0.25">
      <c r="A2719" s="1">
        <v>0</v>
      </c>
      <c r="B2719" s="1">
        <v>35</v>
      </c>
      <c r="C2719" s="4">
        <v>14.2</v>
      </c>
      <c r="D2719" s="1">
        <v>680</v>
      </c>
      <c r="E2719" s="1">
        <v>1</v>
      </c>
    </row>
    <row r="2720" spans="1:5" x14ac:dyDescent="0.25">
      <c r="A2720" s="1">
        <v>0</v>
      </c>
      <c r="B2720" s="1">
        <v>96</v>
      </c>
      <c r="C2720" s="4">
        <v>14.21</v>
      </c>
      <c r="D2720" s="1">
        <v>680</v>
      </c>
      <c r="E2720" s="1">
        <v>1</v>
      </c>
    </row>
    <row r="2721" spans="1:5" x14ac:dyDescent="0.25">
      <c r="A2721" s="1">
        <v>0</v>
      </c>
      <c r="B2721" s="1">
        <v>75</v>
      </c>
      <c r="C2721" s="4">
        <v>14.21</v>
      </c>
      <c r="D2721" s="1">
        <v>670</v>
      </c>
      <c r="E2721" s="1">
        <v>1</v>
      </c>
    </row>
    <row r="2722" spans="1:5" x14ac:dyDescent="0.25">
      <c r="A2722" s="1">
        <v>1</v>
      </c>
      <c r="B2722" s="1">
        <v>56</v>
      </c>
      <c r="C2722" s="4">
        <v>14.21</v>
      </c>
      <c r="D2722" s="1">
        <v>690</v>
      </c>
      <c r="E2722" s="1">
        <v>1</v>
      </c>
    </row>
    <row r="2723" spans="1:5" x14ac:dyDescent="0.25">
      <c r="A2723" s="1">
        <v>1</v>
      </c>
      <c r="B2723" s="1">
        <v>40</v>
      </c>
      <c r="C2723" s="4">
        <v>14.22</v>
      </c>
      <c r="D2723" s="1">
        <v>720</v>
      </c>
      <c r="E2723" s="1">
        <v>0</v>
      </c>
    </row>
    <row r="2724" spans="1:5" x14ac:dyDescent="0.25">
      <c r="A2724" s="1">
        <v>1</v>
      </c>
      <c r="B2724" s="1">
        <v>49.2</v>
      </c>
      <c r="C2724" s="4">
        <v>14.22</v>
      </c>
      <c r="D2724" s="1">
        <v>695</v>
      </c>
      <c r="E2724" s="1">
        <v>1</v>
      </c>
    </row>
    <row r="2725" spans="1:5" x14ac:dyDescent="0.25">
      <c r="A2725" s="1">
        <v>1</v>
      </c>
      <c r="B2725" s="1">
        <v>95</v>
      </c>
      <c r="C2725" s="4">
        <v>14.22</v>
      </c>
      <c r="D2725" s="1">
        <v>680</v>
      </c>
      <c r="E2725" s="1">
        <v>1</v>
      </c>
    </row>
    <row r="2726" spans="1:5" x14ac:dyDescent="0.25">
      <c r="A2726" s="1">
        <v>1</v>
      </c>
      <c r="B2726" s="1">
        <v>40</v>
      </c>
      <c r="C2726" s="4">
        <v>14.22</v>
      </c>
      <c r="D2726" s="1">
        <v>785</v>
      </c>
      <c r="E2726" s="1">
        <v>1</v>
      </c>
    </row>
    <row r="2727" spans="1:5" x14ac:dyDescent="0.25">
      <c r="A2727" s="1">
        <v>1</v>
      </c>
      <c r="B2727" s="1">
        <v>48.201000000000001</v>
      </c>
      <c r="C2727" s="4">
        <v>14.22</v>
      </c>
      <c r="D2727" s="1">
        <v>675</v>
      </c>
      <c r="E2727" s="1">
        <v>1</v>
      </c>
    </row>
    <row r="2728" spans="1:5" x14ac:dyDescent="0.25">
      <c r="A2728" s="1">
        <v>1</v>
      </c>
      <c r="B2728" s="1">
        <v>60</v>
      </c>
      <c r="C2728" s="4">
        <v>14.22</v>
      </c>
      <c r="D2728" s="1">
        <v>710</v>
      </c>
      <c r="E2728" s="1">
        <v>1</v>
      </c>
    </row>
    <row r="2729" spans="1:5" x14ac:dyDescent="0.25">
      <c r="A2729" s="1">
        <v>1</v>
      </c>
      <c r="B2729" s="1">
        <v>85</v>
      </c>
      <c r="C2729" s="4">
        <v>14.22</v>
      </c>
      <c r="D2729" s="1">
        <v>695</v>
      </c>
      <c r="E2729" s="1">
        <v>1</v>
      </c>
    </row>
    <row r="2730" spans="1:5" x14ac:dyDescent="0.25">
      <c r="A2730" s="1">
        <v>1</v>
      </c>
      <c r="B2730" s="1">
        <v>200</v>
      </c>
      <c r="C2730" s="4">
        <v>14.22</v>
      </c>
      <c r="D2730" s="1">
        <v>710</v>
      </c>
      <c r="E2730" s="1">
        <v>1</v>
      </c>
    </row>
    <row r="2731" spans="1:5" x14ac:dyDescent="0.25">
      <c r="A2731" s="1">
        <v>0</v>
      </c>
      <c r="B2731" s="1">
        <v>115</v>
      </c>
      <c r="C2731" s="4">
        <v>14.22</v>
      </c>
      <c r="D2731" s="1">
        <v>730</v>
      </c>
      <c r="E2731" s="1">
        <v>1</v>
      </c>
    </row>
    <row r="2732" spans="1:5" x14ac:dyDescent="0.25">
      <c r="A2732" s="1">
        <v>0</v>
      </c>
      <c r="B2732" s="1">
        <v>66.430000000000007</v>
      </c>
      <c r="C2732" s="4">
        <v>14.22</v>
      </c>
      <c r="D2732" s="1">
        <v>660</v>
      </c>
      <c r="E2732" s="1">
        <v>1</v>
      </c>
    </row>
    <row r="2733" spans="1:5" x14ac:dyDescent="0.25">
      <c r="A2733" s="1">
        <v>1</v>
      </c>
      <c r="B2733" s="1">
        <v>59.35</v>
      </c>
      <c r="C2733" s="4">
        <v>14.22</v>
      </c>
      <c r="D2733" s="1">
        <v>705</v>
      </c>
      <c r="E2733" s="1">
        <v>1</v>
      </c>
    </row>
    <row r="2734" spans="1:5" x14ac:dyDescent="0.25">
      <c r="A2734" s="1">
        <v>0</v>
      </c>
      <c r="B2734" s="1">
        <v>25.55</v>
      </c>
      <c r="C2734" s="4">
        <v>14.23</v>
      </c>
      <c r="D2734" s="1">
        <v>660</v>
      </c>
      <c r="E2734" s="1">
        <v>1</v>
      </c>
    </row>
    <row r="2735" spans="1:5" x14ac:dyDescent="0.25">
      <c r="A2735" s="1">
        <v>0</v>
      </c>
      <c r="B2735" s="1">
        <v>42</v>
      </c>
      <c r="C2735" s="4">
        <v>14.23</v>
      </c>
      <c r="D2735" s="1">
        <v>665</v>
      </c>
      <c r="E2735" s="1">
        <v>1</v>
      </c>
    </row>
    <row r="2736" spans="1:5" x14ac:dyDescent="0.25">
      <c r="A2736" s="1">
        <v>1</v>
      </c>
      <c r="B2736" s="1">
        <v>32</v>
      </c>
      <c r="C2736" s="4">
        <v>14.25</v>
      </c>
      <c r="D2736" s="1">
        <v>685</v>
      </c>
      <c r="E2736" s="1">
        <v>1</v>
      </c>
    </row>
    <row r="2737" spans="1:5" x14ac:dyDescent="0.25">
      <c r="A2737" s="1">
        <v>0</v>
      </c>
      <c r="B2737" s="1">
        <v>471</v>
      </c>
      <c r="C2737" s="4">
        <v>14.25</v>
      </c>
      <c r="D2737" s="1">
        <v>775</v>
      </c>
      <c r="E2737" s="1">
        <v>1</v>
      </c>
    </row>
    <row r="2738" spans="1:5" x14ac:dyDescent="0.25">
      <c r="A2738" s="1">
        <v>1</v>
      </c>
      <c r="B2738" s="1">
        <v>200</v>
      </c>
      <c r="C2738" s="4">
        <v>14.26</v>
      </c>
      <c r="D2738" s="1">
        <v>735</v>
      </c>
      <c r="E2738" s="1">
        <v>1</v>
      </c>
    </row>
    <row r="2739" spans="1:5" x14ac:dyDescent="0.25">
      <c r="A2739" s="1">
        <v>1</v>
      </c>
      <c r="B2739" s="1">
        <v>41</v>
      </c>
      <c r="C2739" s="4">
        <v>14.26</v>
      </c>
      <c r="D2739" s="1">
        <v>680</v>
      </c>
      <c r="E2739" s="1">
        <v>1</v>
      </c>
    </row>
    <row r="2740" spans="1:5" x14ac:dyDescent="0.25">
      <c r="A2740" s="1">
        <v>1</v>
      </c>
      <c r="B2740" s="1">
        <v>50</v>
      </c>
      <c r="C2740" s="4">
        <v>14.26</v>
      </c>
      <c r="D2740" s="1">
        <v>665</v>
      </c>
      <c r="E2740" s="1">
        <v>1</v>
      </c>
    </row>
    <row r="2741" spans="1:5" x14ac:dyDescent="0.25">
      <c r="A2741" s="1">
        <v>1</v>
      </c>
      <c r="B2741" s="1">
        <v>49</v>
      </c>
      <c r="C2741" s="4">
        <v>14.26</v>
      </c>
      <c r="D2741" s="1">
        <v>685</v>
      </c>
      <c r="E2741" s="1">
        <v>1</v>
      </c>
    </row>
    <row r="2742" spans="1:5" x14ac:dyDescent="0.25">
      <c r="A2742" s="1">
        <v>0</v>
      </c>
      <c r="B2742" s="1">
        <v>51.5</v>
      </c>
      <c r="C2742" s="4">
        <v>14.26</v>
      </c>
      <c r="D2742" s="1">
        <v>695</v>
      </c>
      <c r="E2742" s="1">
        <v>1</v>
      </c>
    </row>
    <row r="2743" spans="1:5" x14ac:dyDescent="0.25">
      <c r="A2743" s="1">
        <v>1</v>
      </c>
      <c r="B2743" s="1">
        <v>46</v>
      </c>
      <c r="C2743" s="4">
        <v>14.27</v>
      </c>
      <c r="D2743" s="1">
        <v>660</v>
      </c>
      <c r="E2743" s="1">
        <v>0</v>
      </c>
    </row>
    <row r="2744" spans="1:5" x14ac:dyDescent="0.25">
      <c r="A2744" s="1">
        <v>0</v>
      </c>
      <c r="B2744" s="1">
        <v>65</v>
      </c>
      <c r="C2744" s="4">
        <v>14.27</v>
      </c>
      <c r="D2744" s="1">
        <v>675</v>
      </c>
      <c r="E2744" s="1">
        <v>1</v>
      </c>
    </row>
    <row r="2745" spans="1:5" x14ac:dyDescent="0.25">
      <c r="A2745" s="1">
        <v>1</v>
      </c>
      <c r="B2745" s="1">
        <v>177</v>
      </c>
      <c r="C2745" s="4">
        <v>14.28</v>
      </c>
      <c r="D2745" s="1">
        <v>705</v>
      </c>
      <c r="E2745" s="1">
        <v>1</v>
      </c>
    </row>
    <row r="2746" spans="1:5" x14ac:dyDescent="0.25">
      <c r="A2746" s="1">
        <v>1</v>
      </c>
      <c r="B2746" s="1">
        <v>48</v>
      </c>
      <c r="C2746" s="4">
        <v>14.28</v>
      </c>
      <c r="D2746" s="1">
        <v>700</v>
      </c>
      <c r="E2746" s="1">
        <v>1</v>
      </c>
    </row>
    <row r="2747" spans="1:5" x14ac:dyDescent="0.25">
      <c r="A2747" s="1">
        <v>1</v>
      </c>
      <c r="B2747" s="1">
        <v>40.142000000000003</v>
      </c>
      <c r="C2747" s="4">
        <v>14.29</v>
      </c>
      <c r="D2747" s="1">
        <v>680</v>
      </c>
      <c r="E2747" s="1">
        <v>1</v>
      </c>
    </row>
    <row r="2748" spans="1:5" x14ac:dyDescent="0.25">
      <c r="A2748" s="1">
        <v>1</v>
      </c>
      <c r="B2748" s="1">
        <v>90</v>
      </c>
      <c r="C2748" s="4">
        <v>14.29</v>
      </c>
      <c r="D2748" s="1">
        <v>740</v>
      </c>
      <c r="E2748" s="1">
        <v>1</v>
      </c>
    </row>
    <row r="2749" spans="1:5" x14ac:dyDescent="0.25">
      <c r="A2749" s="1">
        <v>1</v>
      </c>
      <c r="B2749" s="1">
        <v>20</v>
      </c>
      <c r="C2749" s="4">
        <v>14.29</v>
      </c>
      <c r="D2749" s="1">
        <v>705</v>
      </c>
      <c r="E2749" s="1">
        <v>1</v>
      </c>
    </row>
    <row r="2750" spans="1:5" x14ac:dyDescent="0.25">
      <c r="A2750" s="1">
        <v>1</v>
      </c>
      <c r="B2750" s="1">
        <v>70</v>
      </c>
      <c r="C2750" s="4">
        <v>14.29</v>
      </c>
      <c r="D2750" s="1">
        <v>680</v>
      </c>
      <c r="E2750" s="1">
        <v>1</v>
      </c>
    </row>
    <row r="2751" spans="1:5" x14ac:dyDescent="0.25">
      <c r="A2751" s="1">
        <v>1</v>
      </c>
      <c r="B2751" s="1">
        <v>80</v>
      </c>
      <c r="C2751" s="4">
        <v>14.3</v>
      </c>
      <c r="D2751" s="1">
        <v>720</v>
      </c>
      <c r="E2751" s="1">
        <v>1</v>
      </c>
    </row>
    <row r="2752" spans="1:5" x14ac:dyDescent="0.25">
      <c r="A2752" s="1">
        <v>1</v>
      </c>
      <c r="B2752" s="1">
        <v>210</v>
      </c>
      <c r="C2752" s="4">
        <v>14.3</v>
      </c>
      <c r="D2752" s="1">
        <v>695</v>
      </c>
      <c r="E2752" s="1">
        <v>1</v>
      </c>
    </row>
    <row r="2753" spans="1:5" x14ac:dyDescent="0.25">
      <c r="A2753" s="1">
        <v>0</v>
      </c>
      <c r="B2753" s="1">
        <v>53</v>
      </c>
      <c r="C2753" s="4">
        <v>14.31</v>
      </c>
      <c r="D2753" s="1">
        <v>685</v>
      </c>
      <c r="E2753" s="1">
        <v>0</v>
      </c>
    </row>
    <row r="2754" spans="1:5" x14ac:dyDescent="0.25">
      <c r="A2754" s="1">
        <v>0</v>
      </c>
      <c r="B2754" s="1">
        <v>38.4</v>
      </c>
      <c r="C2754" s="4">
        <v>14.31</v>
      </c>
      <c r="D2754" s="1">
        <v>670</v>
      </c>
      <c r="E2754" s="1">
        <v>1</v>
      </c>
    </row>
    <row r="2755" spans="1:5" x14ac:dyDescent="0.25">
      <c r="A2755" s="1">
        <v>0</v>
      </c>
      <c r="B2755" s="1">
        <v>46</v>
      </c>
      <c r="C2755" s="4">
        <v>14.32</v>
      </c>
      <c r="D2755" s="1">
        <v>675</v>
      </c>
      <c r="E2755" s="1">
        <v>0</v>
      </c>
    </row>
    <row r="2756" spans="1:5" x14ac:dyDescent="0.25">
      <c r="A2756" s="1">
        <v>1</v>
      </c>
      <c r="B2756" s="1">
        <v>95</v>
      </c>
      <c r="C2756" s="4">
        <v>14.32</v>
      </c>
      <c r="D2756" s="1">
        <v>685</v>
      </c>
      <c r="E2756" s="1">
        <v>0</v>
      </c>
    </row>
    <row r="2757" spans="1:5" x14ac:dyDescent="0.25">
      <c r="A2757" s="1">
        <v>0</v>
      </c>
      <c r="B2757" s="1">
        <v>85</v>
      </c>
      <c r="C2757" s="4">
        <v>14.32</v>
      </c>
      <c r="D2757" s="1">
        <v>670</v>
      </c>
      <c r="E2757" s="1">
        <v>1</v>
      </c>
    </row>
    <row r="2758" spans="1:5" x14ac:dyDescent="0.25">
      <c r="A2758" s="1">
        <v>1</v>
      </c>
      <c r="B2758" s="1">
        <v>70</v>
      </c>
      <c r="C2758" s="4">
        <v>14.32</v>
      </c>
      <c r="D2758" s="1">
        <v>660</v>
      </c>
      <c r="E2758" s="1">
        <v>1</v>
      </c>
    </row>
    <row r="2759" spans="1:5" x14ac:dyDescent="0.25">
      <c r="A2759" s="1">
        <v>1</v>
      </c>
      <c r="B2759" s="1">
        <v>59</v>
      </c>
      <c r="C2759" s="4">
        <v>14.32</v>
      </c>
      <c r="D2759" s="1">
        <v>700</v>
      </c>
      <c r="E2759" s="1">
        <v>1</v>
      </c>
    </row>
    <row r="2760" spans="1:5" x14ac:dyDescent="0.25">
      <c r="A2760" s="1">
        <v>1</v>
      </c>
      <c r="B2760" s="1">
        <v>65</v>
      </c>
      <c r="C2760" s="4">
        <v>14.33</v>
      </c>
      <c r="D2760" s="1">
        <v>680</v>
      </c>
      <c r="E2760" s="1">
        <v>1</v>
      </c>
    </row>
    <row r="2761" spans="1:5" x14ac:dyDescent="0.25">
      <c r="A2761" s="1">
        <v>1</v>
      </c>
      <c r="B2761" s="1">
        <v>68.5</v>
      </c>
      <c r="C2761" s="4">
        <v>14.33</v>
      </c>
      <c r="D2761" s="1">
        <v>685</v>
      </c>
      <c r="E2761" s="1">
        <v>1</v>
      </c>
    </row>
    <row r="2762" spans="1:5" x14ac:dyDescent="0.25">
      <c r="A2762" s="1">
        <v>0</v>
      </c>
      <c r="B2762" s="1">
        <v>36</v>
      </c>
      <c r="C2762" s="4">
        <v>14.33</v>
      </c>
      <c r="D2762" s="1">
        <v>665</v>
      </c>
      <c r="E2762" s="1">
        <v>1</v>
      </c>
    </row>
    <row r="2763" spans="1:5" x14ac:dyDescent="0.25">
      <c r="A2763" s="1">
        <v>0</v>
      </c>
      <c r="B2763" s="1">
        <v>144</v>
      </c>
      <c r="C2763" s="4">
        <v>14.33</v>
      </c>
      <c r="D2763" s="1">
        <v>660</v>
      </c>
      <c r="E2763" s="1">
        <v>1</v>
      </c>
    </row>
    <row r="2764" spans="1:5" x14ac:dyDescent="0.25">
      <c r="A2764" s="1">
        <v>1</v>
      </c>
      <c r="B2764" s="1">
        <v>40</v>
      </c>
      <c r="C2764" s="4">
        <v>14.34</v>
      </c>
      <c r="D2764" s="1">
        <v>660</v>
      </c>
      <c r="E2764" s="1">
        <v>1</v>
      </c>
    </row>
    <row r="2765" spans="1:5" x14ac:dyDescent="0.25">
      <c r="A2765" s="1">
        <v>0</v>
      </c>
      <c r="B2765" s="1">
        <v>120</v>
      </c>
      <c r="C2765" s="4">
        <v>14.34</v>
      </c>
      <c r="D2765" s="1">
        <v>730</v>
      </c>
      <c r="E2765" s="1">
        <v>1</v>
      </c>
    </row>
    <row r="2766" spans="1:5" x14ac:dyDescent="0.25">
      <c r="A2766" s="1">
        <v>0</v>
      </c>
      <c r="B2766" s="1">
        <v>50</v>
      </c>
      <c r="C2766" s="4">
        <v>14.34</v>
      </c>
      <c r="D2766" s="1">
        <v>720</v>
      </c>
      <c r="E2766" s="1">
        <v>1</v>
      </c>
    </row>
    <row r="2767" spans="1:5" x14ac:dyDescent="0.25">
      <c r="A2767" s="1">
        <v>0</v>
      </c>
      <c r="B2767" s="1">
        <v>150</v>
      </c>
      <c r="C2767" s="4">
        <v>14.34</v>
      </c>
      <c r="D2767" s="1">
        <v>660</v>
      </c>
      <c r="E2767" s="1">
        <v>1</v>
      </c>
    </row>
    <row r="2768" spans="1:5" x14ac:dyDescent="0.25">
      <c r="A2768" s="1">
        <v>1</v>
      </c>
      <c r="B2768" s="1">
        <v>91</v>
      </c>
      <c r="C2768" s="4">
        <v>14.34</v>
      </c>
      <c r="D2768" s="1">
        <v>700</v>
      </c>
      <c r="E2768" s="1">
        <v>1</v>
      </c>
    </row>
    <row r="2769" spans="1:5" x14ac:dyDescent="0.25">
      <c r="A2769" s="1">
        <v>0</v>
      </c>
      <c r="B2769" s="1">
        <v>43</v>
      </c>
      <c r="C2769" s="4">
        <v>14.35</v>
      </c>
      <c r="D2769" s="1">
        <v>685</v>
      </c>
      <c r="E2769" s="1">
        <v>1</v>
      </c>
    </row>
    <row r="2770" spans="1:5" x14ac:dyDescent="0.25">
      <c r="A2770" s="1">
        <v>1</v>
      </c>
      <c r="B2770" s="1">
        <v>45</v>
      </c>
      <c r="C2770" s="4">
        <v>14.35</v>
      </c>
      <c r="D2770" s="1">
        <v>675</v>
      </c>
      <c r="E2770" s="1">
        <v>1</v>
      </c>
    </row>
    <row r="2771" spans="1:5" x14ac:dyDescent="0.25">
      <c r="A2771" s="1">
        <v>1</v>
      </c>
      <c r="B2771" s="1">
        <v>120</v>
      </c>
      <c r="C2771" s="4">
        <v>14.35</v>
      </c>
      <c r="D2771" s="1">
        <v>685</v>
      </c>
      <c r="E2771" s="1">
        <v>1</v>
      </c>
    </row>
    <row r="2772" spans="1:5" x14ac:dyDescent="0.25">
      <c r="A2772" s="1">
        <v>1</v>
      </c>
      <c r="B2772" s="1">
        <v>50</v>
      </c>
      <c r="C2772" s="4">
        <v>14.35</v>
      </c>
      <c r="D2772" s="1">
        <v>710</v>
      </c>
      <c r="E2772" s="1">
        <v>1</v>
      </c>
    </row>
    <row r="2773" spans="1:5" x14ac:dyDescent="0.25">
      <c r="A2773" s="1">
        <v>0</v>
      </c>
      <c r="B2773" s="1">
        <v>161</v>
      </c>
      <c r="C2773" s="4">
        <v>14.35</v>
      </c>
      <c r="D2773" s="1">
        <v>700</v>
      </c>
      <c r="E2773" s="1">
        <v>1</v>
      </c>
    </row>
    <row r="2774" spans="1:5" x14ac:dyDescent="0.25">
      <c r="A2774" s="1">
        <v>1</v>
      </c>
      <c r="B2774" s="1">
        <v>89</v>
      </c>
      <c r="C2774" s="4">
        <v>14.36</v>
      </c>
      <c r="D2774" s="1">
        <v>665</v>
      </c>
      <c r="E2774" s="1">
        <v>1</v>
      </c>
    </row>
    <row r="2775" spans="1:5" x14ac:dyDescent="0.25">
      <c r="A2775" s="1">
        <v>0</v>
      </c>
      <c r="B2775" s="1">
        <v>165</v>
      </c>
      <c r="C2775" s="4">
        <v>14.37</v>
      </c>
      <c r="D2775" s="1">
        <v>765</v>
      </c>
      <c r="E2775" s="1">
        <v>1</v>
      </c>
    </row>
    <row r="2776" spans="1:5" x14ac:dyDescent="0.25">
      <c r="A2776" s="1">
        <v>0</v>
      </c>
      <c r="B2776" s="1">
        <v>43</v>
      </c>
      <c r="C2776" s="4">
        <v>14.37</v>
      </c>
      <c r="D2776" s="1">
        <v>680</v>
      </c>
      <c r="E2776" s="1">
        <v>1</v>
      </c>
    </row>
    <row r="2777" spans="1:5" x14ac:dyDescent="0.25">
      <c r="A2777" s="1">
        <v>0</v>
      </c>
      <c r="B2777" s="1">
        <v>40.183999999999997</v>
      </c>
      <c r="C2777" s="4">
        <v>14.37</v>
      </c>
      <c r="D2777" s="1">
        <v>670</v>
      </c>
      <c r="E2777" s="1">
        <v>1</v>
      </c>
    </row>
    <row r="2778" spans="1:5" x14ac:dyDescent="0.25">
      <c r="A2778" s="1">
        <v>1</v>
      </c>
      <c r="B2778" s="1">
        <v>40</v>
      </c>
      <c r="C2778" s="4">
        <v>14.37</v>
      </c>
      <c r="D2778" s="1">
        <v>665</v>
      </c>
      <c r="E2778" s="1">
        <v>1</v>
      </c>
    </row>
    <row r="2779" spans="1:5" x14ac:dyDescent="0.25">
      <c r="A2779" s="1">
        <v>1</v>
      </c>
      <c r="B2779" s="1">
        <v>56</v>
      </c>
      <c r="C2779" s="4">
        <v>14.38</v>
      </c>
      <c r="D2779" s="1">
        <v>670</v>
      </c>
      <c r="E2779" s="1">
        <v>1</v>
      </c>
    </row>
    <row r="2780" spans="1:5" x14ac:dyDescent="0.25">
      <c r="A2780" s="1">
        <v>1</v>
      </c>
      <c r="B2780" s="1">
        <v>140</v>
      </c>
      <c r="C2780" s="4">
        <v>14.38</v>
      </c>
      <c r="D2780" s="1">
        <v>710</v>
      </c>
      <c r="E2780" s="1">
        <v>1</v>
      </c>
    </row>
    <row r="2781" spans="1:5" x14ac:dyDescent="0.25">
      <c r="A2781" s="1">
        <v>1</v>
      </c>
      <c r="B2781" s="1">
        <v>145</v>
      </c>
      <c r="C2781" s="4">
        <v>14.38</v>
      </c>
      <c r="D2781" s="1">
        <v>705</v>
      </c>
      <c r="E2781" s="1">
        <v>1</v>
      </c>
    </row>
    <row r="2782" spans="1:5" x14ac:dyDescent="0.25">
      <c r="A2782" s="1">
        <v>1</v>
      </c>
      <c r="B2782" s="1">
        <v>41.2</v>
      </c>
      <c r="C2782" s="4">
        <v>14.39</v>
      </c>
      <c r="D2782" s="1">
        <v>660</v>
      </c>
      <c r="E2782" s="1">
        <v>1</v>
      </c>
    </row>
    <row r="2783" spans="1:5" x14ac:dyDescent="0.25">
      <c r="A2783" s="1">
        <v>1</v>
      </c>
      <c r="B2783" s="1">
        <v>120</v>
      </c>
      <c r="C2783" s="4">
        <v>14.39</v>
      </c>
      <c r="D2783" s="1">
        <v>745</v>
      </c>
      <c r="E2783" s="1">
        <v>1</v>
      </c>
    </row>
    <row r="2784" spans="1:5" x14ac:dyDescent="0.25">
      <c r="A2784" s="1">
        <v>1</v>
      </c>
      <c r="B2784" s="1">
        <v>500</v>
      </c>
      <c r="C2784" s="4">
        <v>14.4</v>
      </c>
      <c r="D2784" s="1">
        <v>695</v>
      </c>
      <c r="E2784" s="1">
        <v>1</v>
      </c>
    </row>
    <row r="2785" spans="1:5" x14ac:dyDescent="0.25">
      <c r="A2785" s="1">
        <v>1</v>
      </c>
      <c r="B2785" s="1">
        <v>59</v>
      </c>
      <c r="C2785" s="4">
        <v>14.4</v>
      </c>
      <c r="D2785" s="1">
        <v>680</v>
      </c>
      <c r="E2785" s="1">
        <v>1</v>
      </c>
    </row>
    <row r="2786" spans="1:5" x14ac:dyDescent="0.25">
      <c r="A2786" s="1">
        <v>1</v>
      </c>
      <c r="B2786" s="1">
        <v>33</v>
      </c>
      <c r="C2786" s="4">
        <v>14.4</v>
      </c>
      <c r="D2786" s="1">
        <v>710</v>
      </c>
      <c r="E2786" s="1">
        <v>1</v>
      </c>
    </row>
    <row r="2787" spans="1:5" x14ac:dyDescent="0.25">
      <c r="A2787" s="1">
        <v>0</v>
      </c>
      <c r="B2787" s="1">
        <v>68</v>
      </c>
      <c r="C2787" s="4">
        <v>14.4</v>
      </c>
      <c r="D2787" s="1">
        <v>675</v>
      </c>
      <c r="E2787" s="1">
        <v>1</v>
      </c>
    </row>
    <row r="2788" spans="1:5" x14ac:dyDescent="0.25">
      <c r="A2788" s="1">
        <v>0</v>
      </c>
      <c r="B2788" s="1">
        <v>80</v>
      </c>
      <c r="C2788" s="4">
        <v>14.4</v>
      </c>
      <c r="D2788" s="1">
        <v>670</v>
      </c>
      <c r="E2788" s="1">
        <v>1</v>
      </c>
    </row>
    <row r="2789" spans="1:5" x14ac:dyDescent="0.25">
      <c r="A2789" s="1">
        <v>1</v>
      </c>
      <c r="B2789" s="1">
        <v>75</v>
      </c>
      <c r="C2789" s="4">
        <v>14.41</v>
      </c>
      <c r="D2789" s="1">
        <v>690</v>
      </c>
      <c r="E2789" s="1">
        <v>0</v>
      </c>
    </row>
    <row r="2790" spans="1:5" x14ac:dyDescent="0.25">
      <c r="A2790" s="1">
        <v>0</v>
      </c>
      <c r="B2790" s="1">
        <v>23</v>
      </c>
      <c r="C2790" s="4">
        <v>14.41</v>
      </c>
      <c r="D2790" s="1">
        <v>670</v>
      </c>
      <c r="E2790" s="1">
        <v>0</v>
      </c>
    </row>
    <row r="2791" spans="1:5" x14ac:dyDescent="0.25">
      <c r="A2791" s="1">
        <v>1</v>
      </c>
      <c r="B2791" s="1">
        <v>55.56</v>
      </c>
      <c r="C2791" s="4">
        <v>14.41</v>
      </c>
      <c r="D2791" s="1">
        <v>710</v>
      </c>
      <c r="E2791" s="1">
        <v>1</v>
      </c>
    </row>
    <row r="2792" spans="1:5" x14ac:dyDescent="0.25">
      <c r="A2792" s="1">
        <v>1</v>
      </c>
      <c r="B2792" s="1">
        <v>80</v>
      </c>
      <c r="C2792" s="4">
        <v>14.41</v>
      </c>
      <c r="D2792" s="1">
        <v>690</v>
      </c>
      <c r="E2792" s="1">
        <v>1</v>
      </c>
    </row>
    <row r="2793" spans="1:5" x14ac:dyDescent="0.25">
      <c r="A2793" s="1">
        <v>0</v>
      </c>
      <c r="B2793" s="1">
        <v>11.651999999999999</v>
      </c>
      <c r="C2793" s="4">
        <v>14.42</v>
      </c>
      <c r="D2793" s="1">
        <v>670</v>
      </c>
      <c r="E2793" s="1">
        <v>0</v>
      </c>
    </row>
    <row r="2794" spans="1:5" x14ac:dyDescent="0.25">
      <c r="A2794" s="1">
        <v>0</v>
      </c>
      <c r="B2794" s="1">
        <v>115</v>
      </c>
      <c r="C2794" s="4">
        <v>14.42</v>
      </c>
      <c r="D2794" s="1">
        <v>670</v>
      </c>
      <c r="E2794" s="1">
        <v>1</v>
      </c>
    </row>
    <row r="2795" spans="1:5" x14ac:dyDescent="0.25">
      <c r="A2795" s="1">
        <v>1</v>
      </c>
      <c r="B2795" s="1">
        <v>83</v>
      </c>
      <c r="C2795" s="4">
        <v>14.42</v>
      </c>
      <c r="D2795" s="1">
        <v>715</v>
      </c>
      <c r="E2795" s="1">
        <v>1</v>
      </c>
    </row>
    <row r="2796" spans="1:5" x14ac:dyDescent="0.25">
      <c r="A2796" s="1">
        <v>1</v>
      </c>
      <c r="B2796" s="1">
        <v>58</v>
      </c>
      <c r="C2796" s="4">
        <v>14.42</v>
      </c>
      <c r="D2796" s="1">
        <v>660</v>
      </c>
      <c r="E2796" s="1">
        <v>1</v>
      </c>
    </row>
    <row r="2797" spans="1:5" x14ac:dyDescent="0.25">
      <c r="A2797" s="1">
        <v>1</v>
      </c>
      <c r="B2797" s="1">
        <v>61</v>
      </c>
      <c r="C2797" s="4">
        <v>14.42</v>
      </c>
      <c r="D2797" s="1">
        <v>660</v>
      </c>
      <c r="E2797" s="1">
        <v>1</v>
      </c>
    </row>
    <row r="2798" spans="1:5" x14ac:dyDescent="0.25">
      <c r="A2798" s="1">
        <v>1</v>
      </c>
      <c r="B2798" s="1">
        <v>64</v>
      </c>
      <c r="C2798" s="4">
        <v>14.42</v>
      </c>
      <c r="D2798" s="1">
        <v>675</v>
      </c>
      <c r="E2798" s="1">
        <v>1</v>
      </c>
    </row>
    <row r="2799" spans="1:5" x14ac:dyDescent="0.25">
      <c r="A2799" s="1">
        <v>1</v>
      </c>
      <c r="B2799" s="1">
        <v>65</v>
      </c>
      <c r="C2799" s="4">
        <v>14.42</v>
      </c>
      <c r="D2799" s="1">
        <v>660</v>
      </c>
      <c r="E2799" s="1">
        <v>1</v>
      </c>
    </row>
    <row r="2800" spans="1:5" x14ac:dyDescent="0.25">
      <c r="A2800" s="1">
        <v>1</v>
      </c>
      <c r="B2800" s="1">
        <v>300</v>
      </c>
      <c r="C2800" s="4">
        <v>14.43</v>
      </c>
      <c r="D2800" s="1">
        <v>665</v>
      </c>
      <c r="E2800" s="1">
        <v>0</v>
      </c>
    </row>
    <row r="2801" spans="1:5" x14ac:dyDescent="0.25">
      <c r="A2801" s="1">
        <v>1</v>
      </c>
      <c r="B2801" s="1">
        <v>50</v>
      </c>
      <c r="C2801" s="4">
        <v>14.43</v>
      </c>
      <c r="D2801" s="1">
        <v>660</v>
      </c>
      <c r="E2801" s="1">
        <v>1</v>
      </c>
    </row>
    <row r="2802" spans="1:5" x14ac:dyDescent="0.25">
      <c r="A2802" s="1">
        <v>0</v>
      </c>
      <c r="B2802" s="1">
        <v>92</v>
      </c>
      <c r="C2802" s="4">
        <v>14.43</v>
      </c>
      <c r="D2802" s="1">
        <v>665</v>
      </c>
      <c r="E2802" s="1">
        <v>1</v>
      </c>
    </row>
    <row r="2803" spans="1:5" x14ac:dyDescent="0.25">
      <c r="A2803" s="1">
        <v>1</v>
      </c>
      <c r="B2803" s="1">
        <v>87</v>
      </c>
      <c r="C2803" s="4">
        <v>14.43</v>
      </c>
      <c r="D2803" s="1">
        <v>750</v>
      </c>
      <c r="E2803" s="1">
        <v>1</v>
      </c>
    </row>
    <row r="2804" spans="1:5" x14ac:dyDescent="0.25">
      <c r="A2804" s="1">
        <v>1</v>
      </c>
      <c r="B2804" s="1">
        <v>112</v>
      </c>
      <c r="C2804" s="4">
        <v>14.44</v>
      </c>
      <c r="D2804" s="1">
        <v>710</v>
      </c>
      <c r="E2804" s="1">
        <v>1</v>
      </c>
    </row>
    <row r="2805" spans="1:5" x14ac:dyDescent="0.25">
      <c r="A2805" s="1">
        <v>1</v>
      </c>
      <c r="B2805" s="1">
        <v>90</v>
      </c>
      <c r="C2805" s="4">
        <v>14.44</v>
      </c>
      <c r="D2805" s="1">
        <v>665</v>
      </c>
      <c r="E2805" s="1">
        <v>1</v>
      </c>
    </row>
    <row r="2806" spans="1:5" x14ac:dyDescent="0.25">
      <c r="A2806" s="1">
        <v>1</v>
      </c>
      <c r="B2806" s="1">
        <v>32</v>
      </c>
      <c r="C2806" s="4">
        <v>14.44</v>
      </c>
      <c r="D2806" s="1">
        <v>675</v>
      </c>
      <c r="E2806" s="1">
        <v>1</v>
      </c>
    </row>
    <row r="2807" spans="1:5" x14ac:dyDescent="0.25">
      <c r="A2807" s="1">
        <v>0</v>
      </c>
      <c r="B2807" s="1">
        <v>85</v>
      </c>
      <c r="C2807" s="4">
        <v>14.44</v>
      </c>
      <c r="D2807" s="1">
        <v>675</v>
      </c>
      <c r="E2807" s="1">
        <v>1</v>
      </c>
    </row>
    <row r="2808" spans="1:5" x14ac:dyDescent="0.25">
      <c r="A2808" s="1">
        <v>1</v>
      </c>
      <c r="B2808" s="1">
        <v>70</v>
      </c>
      <c r="C2808" s="4">
        <v>14.44</v>
      </c>
      <c r="D2808" s="1">
        <v>675</v>
      </c>
      <c r="E2808" s="1">
        <v>1</v>
      </c>
    </row>
    <row r="2809" spans="1:5" x14ac:dyDescent="0.25">
      <c r="A2809" s="1">
        <v>0</v>
      </c>
      <c r="B2809" s="1">
        <v>50</v>
      </c>
      <c r="C2809" s="4">
        <v>14.45</v>
      </c>
      <c r="D2809" s="1">
        <v>665</v>
      </c>
      <c r="E2809" s="1">
        <v>1</v>
      </c>
    </row>
    <row r="2810" spans="1:5" x14ac:dyDescent="0.25">
      <c r="A2810" s="1">
        <v>0</v>
      </c>
      <c r="B2810" s="1">
        <v>49</v>
      </c>
      <c r="C2810" s="4">
        <v>14.45</v>
      </c>
      <c r="D2810" s="1">
        <v>675</v>
      </c>
      <c r="E2810" s="1">
        <v>1</v>
      </c>
    </row>
    <row r="2811" spans="1:5" x14ac:dyDescent="0.25">
      <c r="A2811" s="1">
        <v>0</v>
      </c>
      <c r="B2811" s="1">
        <v>52.3</v>
      </c>
      <c r="C2811" s="4">
        <v>14.46</v>
      </c>
      <c r="D2811" s="1">
        <v>675</v>
      </c>
      <c r="E2811" s="1">
        <v>0</v>
      </c>
    </row>
    <row r="2812" spans="1:5" x14ac:dyDescent="0.25">
      <c r="A2812" s="1">
        <v>1</v>
      </c>
      <c r="B2812" s="1">
        <v>42</v>
      </c>
      <c r="C2812" s="4">
        <v>14.46</v>
      </c>
      <c r="D2812" s="1">
        <v>760</v>
      </c>
      <c r="E2812" s="1">
        <v>1</v>
      </c>
    </row>
    <row r="2813" spans="1:5" x14ac:dyDescent="0.25">
      <c r="A2813" s="1">
        <v>1</v>
      </c>
      <c r="B2813" s="1">
        <v>35</v>
      </c>
      <c r="C2813" s="4">
        <v>14.47</v>
      </c>
      <c r="D2813" s="1">
        <v>710</v>
      </c>
      <c r="E2813" s="1">
        <v>1</v>
      </c>
    </row>
    <row r="2814" spans="1:5" x14ac:dyDescent="0.25">
      <c r="A2814" s="1">
        <v>1</v>
      </c>
      <c r="B2814" s="1">
        <v>100</v>
      </c>
      <c r="C2814" s="4">
        <v>14.48</v>
      </c>
      <c r="D2814" s="1">
        <v>670</v>
      </c>
      <c r="E2814" s="1">
        <v>1</v>
      </c>
    </row>
    <row r="2815" spans="1:5" x14ac:dyDescent="0.25">
      <c r="A2815" s="1">
        <v>0</v>
      </c>
      <c r="B2815" s="1">
        <v>85</v>
      </c>
      <c r="C2815" s="4">
        <v>14.49</v>
      </c>
      <c r="D2815" s="1">
        <v>675</v>
      </c>
      <c r="E2815" s="1">
        <v>1</v>
      </c>
    </row>
    <row r="2816" spans="1:5" x14ac:dyDescent="0.25">
      <c r="A2816" s="1">
        <v>1</v>
      </c>
      <c r="B2816" s="1">
        <v>90</v>
      </c>
      <c r="C2816" s="4">
        <v>14.51</v>
      </c>
      <c r="D2816" s="1">
        <v>665</v>
      </c>
      <c r="E2816" s="1">
        <v>0</v>
      </c>
    </row>
    <row r="2817" spans="1:5" x14ac:dyDescent="0.25">
      <c r="A2817" s="1">
        <v>0</v>
      </c>
      <c r="B2817" s="1">
        <v>95</v>
      </c>
      <c r="C2817" s="4">
        <v>14.51</v>
      </c>
      <c r="D2817" s="1">
        <v>720</v>
      </c>
      <c r="E2817" s="1">
        <v>1</v>
      </c>
    </row>
    <row r="2818" spans="1:5" x14ac:dyDescent="0.25">
      <c r="A2818" s="1">
        <v>1</v>
      </c>
      <c r="B2818" s="1">
        <v>91</v>
      </c>
      <c r="C2818" s="4">
        <v>14.51</v>
      </c>
      <c r="D2818" s="1">
        <v>670</v>
      </c>
      <c r="E2818" s="1">
        <v>1</v>
      </c>
    </row>
    <row r="2819" spans="1:5" x14ac:dyDescent="0.25">
      <c r="A2819" s="1">
        <v>0</v>
      </c>
      <c r="B2819" s="1">
        <v>22</v>
      </c>
      <c r="C2819" s="4">
        <v>14.51</v>
      </c>
      <c r="D2819" s="1">
        <v>745</v>
      </c>
      <c r="E2819" s="1">
        <v>1</v>
      </c>
    </row>
    <row r="2820" spans="1:5" x14ac:dyDescent="0.25">
      <c r="A2820" s="1">
        <v>1</v>
      </c>
      <c r="B2820" s="1">
        <v>180</v>
      </c>
      <c r="C2820" s="4">
        <v>14.52</v>
      </c>
      <c r="D2820" s="1">
        <v>670</v>
      </c>
      <c r="E2820" s="1">
        <v>1</v>
      </c>
    </row>
    <row r="2821" spans="1:5" x14ac:dyDescent="0.25">
      <c r="A2821" s="1">
        <v>1</v>
      </c>
      <c r="B2821" s="1">
        <v>165</v>
      </c>
      <c r="C2821" s="4">
        <v>14.52</v>
      </c>
      <c r="D2821" s="1">
        <v>725</v>
      </c>
      <c r="E2821" s="1">
        <v>1</v>
      </c>
    </row>
    <row r="2822" spans="1:5" x14ac:dyDescent="0.25">
      <c r="A2822" s="1">
        <v>0</v>
      </c>
      <c r="B2822" s="1">
        <v>125</v>
      </c>
      <c r="C2822" s="4">
        <v>14.52</v>
      </c>
      <c r="D2822" s="1">
        <v>685</v>
      </c>
      <c r="E2822" s="1">
        <v>1</v>
      </c>
    </row>
    <row r="2823" spans="1:5" x14ac:dyDescent="0.25">
      <c r="A2823" s="1">
        <v>1</v>
      </c>
      <c r="B2823" s="1">
        <v>105</v>
      </c>
      <c r="C2823" s="4">
        <v>14.53</v>
      </c>
      <c r="D2823" s="1">
        <v>695</v>
      </c>
      <c r="E2823" s="1">
        <v>1</v>
      </c>
    </row>
    <row r="2824" spans="1:5" x14ac:dyDescent="0.25">
      <c r="A2824" s="1">
        <v>0</v>
      </c>
      <c r="B2824" s="1">
        <v>20</v>
      </c>
      <c r="C2824" s="4">
        <v>14.53</v>
      </c>
      <c r="D2824" s="1">
        <v>660</v>
      </c>
      <c r="E2824" s="1">
        <v>1</v>
      </c>
    </row>
    <row r="2825" spans="1:5" x14ac:dyDescent="0.25">
      <c r="A2825" s="1">
        <v>1</v>
      </c>
      <c r="B2825" s="1">
        <v>20</v>
      </c>
      <c r="C2825" s="4">
        <v>14.53</v>
      </c>
      <c r="D2825" s="1">
        <v>700</v>
      </c>
      <c r="E2825" s="1">
        <v>1</v>
      </c>
    </row>
    <row r="2826" spans="1:5" x14ac:dyDescent="0.25">
      <c r="A2826" s="1">
        <v>1</v>
      </c>
      <c r="B2826" s="1">
        <v>31.2</v>
      </c>
      <c r="C2826" s="4">
        <v>14.54</v>
      </c>
      <c r="D2826" s="1">
        <v>675</v>
      </c>
      <c r="E2826" s="1">
        <v>0</v>
      </c>
    </row>
    <row r="2827" spans="1:5" x14ac:dyDescent="0.25">
      <c r="A2827" s="1">
        <v>1</v>
      </c>
      <c r="B2827" s="1">
        <v>79.164000000000001</v>
      </c>
      <c r="C2827" s="4">
        <v>14.54</v>
      </c>
      <c r="D2827" s="1">
        <v>735</v>
      </c>
      <c r="E2827" s="1">
        <v>0</v>
      </c>
    </row>
    <row r="2828" spans="1:5" x14ac:dyDescent="0.25">
      <c r="A2828" s="1">
        <v>0</v>
      </c>
      <c r="B2828" s="1">
        <v>34</v>
      </c>
      <c r="C2828" s="4">
        <v>14.54</v>
      </c>
      <c r="D2828" s="1">
        <v>695</v>
      </c>
      <c r="E2828" s="1">
        <v>1</v>
      </c>
    </row>
    <row r="2829" spans="1:5" x14ac:dyDescent="0.25">
      <c r="A2829" s="1">
        <v>1</v>
      </c>
      <c r="B2829" s="1">
        <v>300</v>
      </c>
      <c r="C2829" s="4">
        <v>14.54</v>
      </c>
      <c r="D2829" s="1">
        <v>750</v>
      </c>
      <c r="E2829" s="1">
        <v>1</v>
      </c>
    </row>
    <row r="2830" spans="1:5" x14ac:dyDescent="0.25">
      <c r="A2830" s="1">
        <v>0</v>
      </c>
      <c r="B2830" s="1">
        <v>55</v>
      </c>
      <c r="C2830" s="4">
        <v>14.55</v>
      </c>
      <c r="D2830" s="1">
        <v>715</v>
      </c>
      <c r="E2830" s="1">
        <v>1</v>
      </c>
    </row>
    <row r="2831" spans="1:5" x14ac:dyDescent="0.25">
      <c r="A2831" s="1">
        <v>1</v>
      </c>
      <c r="B2831" s="1">
        <v>95</v>
      </c>
      <c r="C2831" s="4">
        <v>14.55</v>
      </c>
      <c r="D2831" s="1">
        <v>730</v>
      </c>
      <c r="E2831" s="1">
        <v>1</v>
      </c>
    </row>
    <row r="2832" spans="1:5" x14ac:dyDescent="0.25">
      <c r="A2832" s="1">
        <v>0</v>
      </c>
      <c r="B2832" s="1">
        <v>57</v>
      </c>
      <c r="C2832" s="4">
        <v>14.55</v>
      </c>
      <c r="D2832" s="1">
        <v>660</v>
      </c>
      <c r="E2832" s="1">
        <v>1</v>
      </c>
    </row>
    <row r="2833" spans="1:5" x14ac:dyDescent="0.25">
      <c r="A2833" s="1">
        <v>1</v>
      </c>
      <c r="B2833" s="1">
        <v>85.125</v>
      </c>
      <c r="C2833" s="4">
        <v>14.56</v>
      </c>
      <c r="D2833" s="1">
        <v>675</v>
      </c>
      <c r="E2833" s="1">
        <v>0</v>
      </c>
    </row>
    <row r="2834" spans="1:5" x14ac:dyDescent="0.25">
      <c r="A2834" s="1">
        <v>1</v>
      </c>
      <c r="B2834" s="1">
        <v>90</v>
      </c>
      <c r="C2834" s="4">
        <v>14.56</v>
      </c>
      <c r="D2834" s="1">
        <v>665</v>
      </c>
      <c r="E2834" s="1">
        <v>0</v>
      </c>
    </row>
    <row r="2835" spans="1:5" x14ac:dyDescent="0.25">
      <c r="A2835" s="1">
        <v>0</v>
      </c>
      <c r="B2835" s="1">
        <v>50</v>
      </c>
      <c r="C2835" s="4">
        <v>14.56</v>
      </c>
      <c r="D2835" s="1">
        <v>700</v>
      </c>
      <c r="E2835" s="1">
        <v>1</v>
      </c>
    </row>
    <row r="2836" spans="1:5" x14ac:dyDescent="0.25">
      <c r="A2836" s="1">
        <v>0</v>
      </c>
      <c r="B2836" s="1">
        <v>52</v>
      </c>
      <c r="C2836" s="4">
        <v>14.56</v>
      </c>
      <c r="D2836" s="1">
        <v>675</v>
      </c>
      <c r="E2836" s="1">
        <v>1</v>
      </c>
    </row>
    <row r="2837" spans="1:5" x14ac:dyDescent="0.25">
      <c r="A2837" s="1">
        <v>1</v>
      </c>
      <c r="B2837" s="1">
        <v>75</v>
      </c>
      <c r="C2837" s="4">
        <v>14.56</v>
      </c>
      <c r="D2837" s="1">
        <v>680</v>
      </c>
      <c r="E2837" s="1">
        <v>1</v>
      </c>
    </row>
    <row r="2838" spans="1:5" x14ac:dyDescent="0.25">
      <c r="A2838" s="1">
        <v>0</v>
      </c>
      <c r="B2838" s="1">
        <v>28</v>
      </c>
      <c r="C2838" s="4">
        <v>14.57</v>
      </c>
      <c r="D2838" s="1">
        <v>745</v>
      </c>
      <c r="E2838" s="1">
        <v>0</v>
      </c>
    </row>
    <row r="2839" spans="1:5" x14ac:dyDescent="0.25">
      <c r="A2839" s="1">
        <v>0</v>
      </c>
      <c r="B2839" s="1">
        <v>72</v>
      </c>
      <c r="C2839" s="4">
        <v>14.57</v>
      </c>
      <c r="D2839" s="1">
        <v>725</v>
      </c>
      <c r="E2839" s="1">
        <v>1</v>
      </c>
    </row>
    <row r="2840" spans="1:5" x14ac:dyDescent="0.25">
      <c r="A2840" s="1">
        <v>0</v>
      </c>
      <c r="B2840" s="1">
        <v>62.5</v>
      </c>
      <c r="C2840" s="4">
        <v>14.57</v>
      </c>
      <c r="D2840" s="1">
        <v>710</v>
      </c>
      <c r="E2840" s="1">
        <v>1</v>
      </c>
    </row>
    <row r="2841" spans="1:5" x14ac:dyDescent="0.25">
      <c r="A2841" s="1">
        <v>0</v>
      </c>
      <c r="B2841" s="1">
        <v>92.7</v>
      </c>
      <c r="C2841" s="4">
        <v>14.58</v>
      </c>
      <c r="D2841" s="1">
        <v>675</v>
      </c>
      <c r="E2841" s="1">
        <v>1</v>
      </c>
    </row>
    <row r="2842" spans="1:5" x14ac:dyDescent="0.25">
      <c r="A2842" s="1">
        <v>0</v>
      </c>
      <c r="B2842" s="1">
        <v>200</v>
      </c>
      <c r="C2842" s="4">
        <v>14.58</v>
      </c>
      <c r="D2842" s="1">
        <v>670</v>
      </c>
      <c r="E2842" s="1">
        <v>1</v>
      </c>
    </row>
    <row r="2843" spans="1:5" x14ac:dyDescent="0.25">
      <c r="A2843" s="1">
        <v>1</v>
      </c>
      <c r="B2843" s="1">
        <v>57</v>
      </c>
      <c r="C2843" s="4">
        <v>14.59</v>
      </c>
      <c r="D2843" s="1">
        <v>685</v>
      </c>
      <c r="E2843" s="1">
        <v>1</v>
      </c>
    </row>
    <row r="2844" spans="1:5" x14ac:dyDescent="0.25">
      <c r="A2844" s="1">
        <v>1</v>
      </c>
      <c r="B2844" s="1">
        <v>47.5</v>
      </c>
      <c r="C2844" s="4">
        <v>14.6</v>
      </c>
      <c r="D2844" s="1">
        <v>660</v>
      </c>
      <c r="E2844" s="1">
        <v>1</v>
      </c>
    </row>
    <row r="2845" spans="1:5" x14ac:dyDescent="0.25">
      <c r="A2845" s="1">
        <v>0</v>
      </c>
      <c r="B2845" s="1">
        <v>36</v>
      </c>
      <c r="C2845" s="4">
        <v>14.6</v>
      </c>
      <c r="D2845" s="1">
        <v>685</v>
      </c>
      <c r="E2845" s="1">
        <v>1</v>
      </c>
    </row>
    <row r="2846" spans="1:5" x14ac:dyDescent="0.25">
      <c r="A2846" s="1">
        <v>0</v>
      </c>
      <c r="B2846" s="1">
        <v>12</v>
      </c>
      <c r="C2846" s="4">
        <v>14.6</v>
      </c>
      <c r="D2846" s="1">
        <v>665</v>
      </c>
      <c r="E2846" s="1">
        <v>1</v>
      </c>
    </row>
    <row r="2847" spans="1:5" x14ac:dyDescent="0.25">
      <c r="A2847" s="1">
        <v>1</v>
      </c>
      <c r="B2847" s="1">
        <v>55</v>
      </c>
      <c r="C2847" s="4">
        <v>14.6</v>
      </c>
      <c r="D2847" s="1">
        <v>680</v>
      </c>
      <c r="E2847" s="1">
        <v>1</v>
      </c>
    </row>
    <row r="2848" spans="1:5" x14ac:dyDescent="0.25">
      <c r="A2848" s="1">
        <v>0</v>
      </c>
      <c r="B2848" s="1">
        <v>23</v>
      </c>
      <c r="C2848" s="4">
        <v>14.61</v>
      </c>
      <c r="D2848" s="1">
        <v>670</v>
      </c>
      <c r="E2848" s="1">
        <v>1</v>
      </c>
    </row>
    <row r="2849" spans="1:5" x14ac:dyDescent="0.25">
      <c r="A2849" s="1">
        <v>1</v>
      </c>
      <c r="B2849" s="1">
        <v>85</v>
      </c>
      <c r="C2849" s="4">
        <v>14.61</v>
      </c>
      <c r="D2849" s="1">
        <v>740</v>
      </c>
      <c r="E2849" s="1">
        <v>1</v>
      </c>
    </row>
    <row r="2850" spans="1:5" x14ac:dyDescent="0.25">
      <c r="A2850" s="1">
        <v>1</v>
      </c>
      <c r="B2850" s="1">
        <v>93.6</v>
      </c>
      <c r="C2850" s="4">
        <v>14.61</v>
      </c>
      <c r="D2850" s="1">
        <v>675</v>
      </c>
      <c r="E2850" s="1">
        <v>1</v>
      </c>
    </row>
    <row r="2851" spans="1:5" x14ac:dyDescent="0.25">
      <c r="A2851" s="1">
        <v>1</v>
      </c>
      <c r="B2851" s="1">
        <v>23</v>
      </c>
      <c r="C2851" s="4">
        <v>14.61</v>
      </c>
      <c r="D2851" s="1">
        <v>735</v>
      </c>
      <c r="E2851" s="1">
        <v>1</v>
      </c>
    </row>
    <row r="2852" spans="1:5" x14ac:dyDescent="0.25">
      <c r="A2852" s="1">
        <v>0</v>
      </c>
      <c r="B2852" s="1">
        <v>47</v>
      </c>
      <c r="C2852" s="4">
        <v>14.62</v>
      </c>
      <c r="D2852" s="1">
        <v>735</v>
      </c>
      <c r="E2852" s="1">
        <v>1</v>
      </c>
    </row>
    <row r="2853" spans="1:5" x14ac:dyDescent="0.25">
      <c r="A2853" s="1">
        <v>0</v>
      </c>
      <c r="B2853" s="1">
        <v>65</v>
      </c>
      <c r="C2853" s="4">
        <v>14.62</v>
      </c>
      <c r="D2853" s="1">
        <v>705</v>
      </c>
      <c r="E2853" s="1">
        <v>1</v>
      </c>
    </row>
    <row r="2854" spans="1:5" x14ac:dyDescent="0.25">
      <c r="A2854" s="1">
        <v>1</v>
      </c>
      <c r="B2854" s="1">
        <v>150</v>
      </c>
      <c r="C2854" s="4">
        <v>14.62</v>
      </c>
      <c r="D2854" s="1">
        <v>670</v>
      </c>
      <c r="E2854" s="1">
        <v>1</v>
      </c>
    </row>
    <row r="2855" spans="1:5" x14ac:dyDescent="0.25">
      <c r="A2855" s="1">
        <v>1</v>
      </c>
      <c r="B2855" s="1">
        <v>83</v>
      </c>
      <c r="C2855" s="4">
        <v>14.62</v>
      </c>
      <c r="D2855" s="1">
        <v>695</v>
      </c>
      <c r="E2855" s="1">
        <v>1</v>
      </c>
    </row>
    <row r="2856" spans="1:5" x14ac:dyDescent="0.25">
      <c r="A2856" s="1">
        <v>1</v>
      </c>
      <c r="B2856" s="1">
        <v>185</v>
      </c>
      <c r="C2856" s="4">
        <v>14.62</v>
      </c>
      <c r="D2856" s="1">
        <v>685</v>
      </c>
      <c r="E2856" s="1">
        <v>1</v>
      </c>
    </row>
    <row r="2857" spans="1:5" x14ac:dyDescent="0.25">
      <c r="A2857" s="1">
        <v>1</v>
      </c>
      <c r="B2857" s="1">
        <v>88</v>
      </c>
      <c r="C2857" s="4">
        <v>14.63</v>
      </c>
      <c r="D2857" s="1">
        <v>700</v>
      </c>
      <c r="E2857" s="1">
        <v>0</v>
      </c>
    </row>
    <row r="2858" spans="1:5" x14ac:dyDescent="0.25">
      <c r="A2858" s="1">
        <v>0</v>
      </c>
      <c r="B2858" s="1">
        <v>31</v>
      </c>
      <c r="C2858" s="4">
        <v>14.63</v>
      </c>
      <c r="D2858" s="1">
        <v>675</v>
      </c>
      <c r="E2858" s="1">
        <v>0</v>
      </c>
    </row>
    <row r="2859" spans="1:5" x14ac:dyDescent="0.25">
      <c r="A2859" s="1">
        <v>0</v>
      </c>
      <c r="B2859" s="1">
        <v>36</v>
      </c>
      <c r="C2859" s="4">
        <v>14.63</v>
      </c>
      <c r="D2859" s="1">
        <v>690</v>
      </c>
      <c r="E2859" s="1">
        <v>1</v>
      </c>
    </row>
    <row r="2860" spans="1:5" x14ac:dyDescent="0.25">
      <c r="A2860" s="1">
        <v>0</v>
      </c>
      <c r="B2860" s="1">
        <v>60</v>
      </c>
      <c r="C2860" s="4">
        <v>14.63</v>
      </c>
      <c r="D2860" s="1">
        <v>660</v>
      </c>
      <c r="E2860" s="1">
        <v>1</v>
      </c>
    </row>
    <row r="2861" spans="1:5" x14ac:dyDescent="0.25">
      <c r="A2861" s="1">
        <v>0</v>
      </c>
      <c r="B2861" s="1">
        <v>40</v>
      </c>
      <c r="C2861" s="4">
        <v>14.64</v>
      </c>
      <c r="D2861" s="1">
        <v>665</v>
      </c>
      <c r="E2861" s="1">
        <v>0</v>
      </c>
    </row>
    <row r="2862" spans="1:5" x14ac:dyDescent="0.25">
      <c r="A2862" s="1">
        <v>1</v>
      </c>
      <c r="B2862" s="1">
        <v>26.885999999999999</v>
      </c>
      <c r="C2862" s="4">
        <v>14.64</v>
      </c>
      <c r="D2862" s="1">
        <v>660</v>
      </c>
      <c r="E2862" s="1">
        <v>0</v>
      </c>
    </row>
    <row r="2863" spans="1:5" x14ac:dyDescent="0.25">
      <c r="A2863" s="1">
        <v>1</v>
      </c>
      <c r="B2863" s="1">
        <v>117</v>
      </c>
      <c r="C2863" s="4">
        <v>14.64</v>
      </c>
      <c r="D2863" s="1">
        <v>775</v>
      </c>
      <c r="E2863" s="1">
        <v>1</v>
      </c>
    </row>
    <row r="2864" spans="1:5" x14ac:dyDescent="0.25">
      <c r="A2864" s="1">
        <v>1</v>
      </c>
      <c r="B2864" s="1">
        <v>60</v>
      </c>
      <c r="C2864" s="4">
        <v>14.64</v>
      </c>
      <c r="D2864" s="1">
        <v>760</v>
      </c>
      <c r="E2864" s="1">
        <v>1</v>
      </c>
    </row>
    <row r="2865" spans="1:5" x14ac:dyDescent="0.25">
      <c r="A2865" s="1">
        <v>1</v>
      </c>
      <c r="B2865" s="1">
        <v>48</v>
      </c>
      <c r="C2865" s="4">
        <v>14.65</v>
      </c>
      <c r="D2865" s="1">
        <v>665</v>
      </c>
      <c r="E2865" s="1">
        <v>0</v>
      </c>
    </row>
    <row r="2866" spans="1:5" x14ac:dyDescent="0.25">
      <c r="A2866" s="1">
        <v>0</v>
      </c>
      <c r="B2866" s="1">
        <v>73.497</v>
      </c>
      <c r="C2866" s="4">
        <v>14.65</v>
      </c>
      <c r="D2866" s="1">
        <v>680</v>
      </c>
      <c r="E2866" s="1">
        <v>1</v>
      </c>
    </row>
    <row r="2867" spans="1:5" x14ac:dyDescent="0.25">
      <c r="A2867" s="1">
        <v>0</v>
      </c>
      <c r="B2867" s="1">
        <v>52</v>
      </c>
      <c r="C2867" s="4">
        <v>14.65</v>
      </c>
      <c r="D2867" s="1">
        <v>660</v>
      </c>
      <c r="E2867" s="1">
        <v>1</v>
      </c>
    </row>
    <row r="2868" spans="1:5" x14ac:dyDescent="0.25">
      <c r="A2868" s="1">
        <v>0</v>
      </c>
      <c r="B2868" s="1">
        <v>72</v>
      </c>
      <c r="C2868" s="4">
        <v>14.65</v>
      </c>
      <c r="D2868" s="1">
        <v>680</v>
      </c>
      <c r="E2868" s="1">
        <v>1</v>
      </c>
    </row>
    <row r="2869" spans="1:5" x14ac:dyDescent="0.25">
      <c r="A2869" s="1">
        <v>0</v>
      </c>
      <c r="B2869" s="1">
        <v>65</v>
      </c>
      <c r="C2869" s="4">
        <v>14.65</v>
      </c>
      <c r="D2869" s="1">
        <v>685</v>
      </c>
      <c r="E2869" s="1">
        <v>1</v>
      </c>
    </row>
    <row r="2870" spans="1:5" x14ac:dyDescent="0.25">
      <c r="A2870" s="1">
        <v>0</v>
      </c>
      <c r="B2870" s="1">
        <v>28</v>
      </c>
      <c r="C2870" s="4">
        <v>14.66</v>
      </c>
      <c r="D2870" s="1">
        <v>670</v>
      </c>
      <c r="E2870" s="1">
        <v>1</v>
      </c>
    </row>
    <row r="2871" spans="1:5" x14ac:dyDescent="0.25">
      <c r="A2871" s="1">
        <v>1</v>
      </c>
      <c r="B2871" s="1">
        <v>150</v>
      </c>
      <c r="C2871" s="4">
        <v>14.66</v>
      </c>
      <c r="D2871" s="1">
        <v>660</v>
      </c>
      <c r="E2871" s="1">
        <v>1</v>
      </c>
    </row>
    <row r="2872" spans="1:5" x14ac:dyDescent="0.25">
      <c r="A2872" s="1">
        <v>1</v>
      </c>
      <c r="B2872" s="1">
        <v>150</v>
      </c>
      <c r="C2872" s="4">
        <v>14.66</v>
      </c>
      <c r="D2872" s="1">
        <v>745</v>
      </c>
      <c r="E2872" s="1">
        <v>1</v>
      </c>
    </row>
    <row r="2873" spans="1:5" x14ac:dyDescent="0.25">
      <c r="A2873" s="1">
        <v>0</v>
      </c>
      <c r="B2873" s="1">
        <v>66</v>
      </c>
      <c r="C2873" s="4">
        <v>14.67</v>
      </c>
      <c r="D2873" s="1">
        <v>715</v>
      </c>
      <c r="E2873" s="1">
        <v>0</v>
      </c>
    </row>
    <row r="2874" spans="1:5" x14ac:dyDescent="0.25">
      <c r="A2874" s="1">
        <v>1</v>
      </c>
      <c r="B2874" s="1">
        <v>62</v>
      </c>
      <c r="C2874" s="4">
        <v>14.67</v>
      </c>
      <c r="D2874" s="1">
        <v>710</v>
      </c>
      <c r="E2874" s="1">
        <v>1</v>
      </c>
    </row>
    <row r="2875" spans="1:5" x14ac:dyDescent="0.25">
      <c r="A2875" s="1">
        <v>1</v>
      </c>
      <c r="B2875" s="1">
        <v>32</v>
      </c>
      <c r="C2875" s="4">
        <v>14.67</v>
      </c>
      <c r="D2875" s="1">
        <v>795</v>
      </c>
      <c r="E2875" s="1">
        <v>1</v>
      </c>
    </row>
    <row r="2876" spans="1:5" x14ac:dyDescent="0.25">
      <c r="A2876" s="1">
        <v>1</v>
      </c>
      <c r="B2876" s="1">
        <v>72</v>
      </c>
      <c r="C2876" s="4">
        <v>14.68</v>
      </c>
      <c r="D2876" s="1">
        <v>725</v>
      </c>
      <c r="E2876" s="1">
        <v>1</v>
      </c>
    </row>
    <row r="2877" spans="1:5" x14ac:dyDescent="0.25">
      <c r="A2877" s="1">
        <v>0</v>
      </c>
      <c r="B2877" s="1">
        <v>90</v>
      </c>
      <c r="C2877" s="4">
        <v>14.68</v>
      </c>
      <c r="D2877" s="1">
        <v>660</v>
      </c>
      <c r="E2877" s="1">
        <v>1</v>
      </c>
    </row>
    <row r="2878" spans="1:5" x14ac:dyDescent="0.25">
      <c r="A2878" s="1">
        <v>1</v>
      </c>
      <c r="B2878" s="1">
        <v>85</v>
      </c>
      <c r="C2878" s="4">
        <v>14.68</v>
      </c>
      <c r="D2878" s="1">
        <v>715</v>
      </c>
      <c r="E2878" s="1">
        <v>1</v>
      </c>
    </row>
    <row r="2879" spans="1:5" x14ac:dyDescent="0.25">
      <c r="A2879" s="1">
        <v>1</v>
      </c>
      <c r="B2879" s="1">
        <v>30</v>
      </c>
      <c r="C2879" s="4">
        <v>14.68</v>
      </c>
      <c r="D2879" s="1">
        <v>665</v>
      </c>
      <c r="E2879" s="1">
        <v>1</v>
      </c>
    </row>
    <row r="2880" spans="1:5" x14ac:dyDescent="0.25">
      <c r="A2880" s="1">
        <v>0</v>
      </c>
      <c r="B2880" s="1">
        <v>48</v>
      </c>
      <c r="C2880" s="4">
        <v>14.68</v>
      </c>
      <c r="D2880" s="1">
        <v>700</v>
      </c>
      <c r="E2880" s="1">
        <v>1</v>
      </c>
    </row>
    <row r="2881" spans="1:5" x14ac:dyDescent="0.25">
      <c r="A2881" s="1">
        <v>1</v>
      </c>
      <c r="B2881" s="1">
        <v>65</v>
      </c>
      <c r="C2881" s="4">
        <v>14.68</v>
      </c>
      <c r="D2881" s="1">
        <v>695</v>
      </c>
      <c r="E2881" s="1">
        <v>1</v>
      </c>
    </row>
    <row r="2882" spans="1:5" x14ac:dyDescent="0.25">
      <c r="A2882" s="1">
        <v>1</v>
      </c>
      <c r="B2882" s="1">
        <v>58</v>
      </c>
      <c r="C2882" s="4">
        <v>14.69</v>
      </c>
      <c r="D2882" s="1">
        <v>660</v>
      </c>
      <c r="E2882" s="1">
        <v>1</v>
      </c>
    </row>
    <row r="2883" spans="1:5" x14ac:dyDescent="0.25">
      <c r="A2883" s="1">
        <v>1</v>
      </c>
      <c r="B2883" s="1">
        <v>57</v>
      </c>
      <c r="C2883" s="4">
        <v>14.69</v>
      </c>
      <c r="D2883" s="1">
        <v>710</v>
      </c>
      <c r="E2883" s="1">
        <v>1</v>
      </c>
    </row>
    <row r="2884" spans="1:5" x14ac:dyDescent="0.25">
      <c r="A2884" s="1">
        <v>1</v>
      </c>
      <c r="B2884" s="1">
        <v>60</v>
      </c>
      <c r="C2884" s="4">
        <v>14.69</v>
      </c>
      <c r="D2884" s="1">
        <v>730</v>
      </c>
      <c r="E2884" s="1">
        <v>1</v>
      </c>
    </row>
    <row r="2885" spans="1:5" x14ac:dyDescent="0.25">
      <c r="A2885" s="1">
        <v>0</v>
      </c>
      <c r="B2885" s="1">
        <v>48</v>
      </c>
      <c r="C2885" s="4">
        <v>14.7</v>
      </c>
      <c r="D2885" s="1">
        <v>675</v>
      </c>
      <c r="E2885" s="1">
        <v>1</v>
      </c>
    </row>
    <row r="2886" spans="1:5" x14ac:dyDescent="0.25">
      <c r="A2886" s="1">
        <v>1</v>
      </c>
      <c r="B2886" s="1">
        <v>84</v>
      </c>
      <c r="C2886" s="4">
        <v>14.7</v>
      </c>
      <c r="D2886" s="1">
        <v>665</v>
      </c>
      <c r="E2886" s="1">
        <v>1</v>
      </c>
    </row>
    <row r="2887" spans="1:5" x14ac:dyDescent="0.25">
      <c r="A2887" s="1">
        <v>0</v>
      </c>
      <c r="B2887" s="1">
        <v>34.610999999999997</v>
      </c>
      <c r="C2887" s="4">
        <v>14.7</v>
      </c>
      <c r="D2887" s="1">
        <v>685</v>
      </c>
      <c r="E2887" s="1">
        <v>1</v>
      </c>
    </row>
    <row r="2888" spans="1:5" x14ac:dyDescent="0.25">
      <c r="A2888" s="1">
        <v>1</v>
      </c>
      <c r="B2888" s="1">
        <v>40</v>
      </c>
      <c r="C2888" s="4">
        <v>14.7</v>
      </c>
      <c r="D2888" s="1">
        <v>700</v>
      </c>
      <c r="E2888" s="1">
        <v>1</v>
      </c>
    </row>
    <row r="2889" spans="1:5" x14ac:dyDescent="0.25">
      <c r="A2889" s="1">
        <v>1</v>
      </c>
      <c r="B2889" s="1">
        <v>64</v>
      </c>
      <c r="C2889" s="4">
        <v>14.7</v>
      </c>
      <c r="D2889" s="1">
        <v>710</v>
      </c>
      <c r="E2889" s="1">
        <v>1</v>
      </c>
    </row>
    <row r="2890" spans="1:5" x14ac:dyDescent="0.25">
      <c r="A2890" s="1">
        <v>1</v>
      </c>
      <c r="B2890" s="1">
        <v>60</v>
      </c>
      <c r="C2890" s="4">
        <v>14.7</v>
      </c>
      <c r="D2890" s="1">
        <v>710</v>
      </c>
      <c r="E2890" s="1">
        <v>1</v>
      </c>
    </row>
    <row r="2891" spans="1:5" x14ac:dyDescent="0.25">
      <c r="A2891" s="1">
        <v>1</v>
      </c>
      <c r="B2891" s="1">
        <v>96</v>
      </c>
      <c r="C2891" s="4">
        <v>14.7</v>
      </c>
      <c r="D2891" s="1">
        <v>725</v>
      </c>
      <c r="E2891" s="1">
        <v>1</v>
      </c>
    </row>
    <row r="2892" spans="1:5" x14ac:dyDescent="0.25">
      <c r="A2892" s="1">
        <v>1</v>
      </c>
      <c r="B2892" s="1">
        <v>90</v>
      </c>
      <c r="C2892" s="4">
        <v>14.71</v>
      </c>
      <c r="D2892" s="1">
        <v>660</v>
      </c>
      <c r="E2892" s="1">
        <v>1</v>
      </c>
    </row>
    <row r="2893" spans="1:5" x14ac:dyDescent="0.25">
      <c r="A2893" s="1">
        <v>1</v>
      </c>
      <c r="B2893" s="1">
        <v>162</v>
      </c>
      <c r="C2893" s="4">
        <v>14.71</v>
      </c>
      <c r="D2893" s="1">
        <v>665</v>
      </c>
      <c r="E2893" s="1">
        <v>1</v>
      </c>
    </row>
    <row r="2894" spans="1:5" x14ac:dyDescent="0.25">
      <c r="A2894" s="1">
        <v>1</v>
      </c>
      <c r="B2894" s="1">
        <v>57.2</v>
      </c>
      <c r="C2894" s="4">
        <v>14.71</v>
      </c>
      <c r="D2894" s="1">
        <v>690</v>
      </c>
      <c r="E2894" s="1">
        <v>1</v>
      </c>
    </row>
    <row r="2895" spans="1:5" x14ac:dyDescent="0.25">
      <c r="A2895" s="1">
        <v>1</v>
      </c>
      <c r="B2895" s="1">
        <v>120</v>
      </c>
      <c r="C2895" s="4">
        <v>14.71</v>
      </c>
      <c r="D2895" s="1">
        <v>690</v>
      </c>
      <c r="E2895" s="1">
        <v>1</v>
      </c>
    </row>
    <row r="2896" spans="1:5" x14ac:dyDescent="0.25">
      <c r="A2896" s="1">
        <v>0</v>
      </c>
      <c r="B2896" s="1">
        <v>42</v>
      </c>
      <c r="C2896" s="4">
        <v>14.71</v>
      </c>
      <c r="D2896" s="1">
        <v>670</v>
      </c>
      <c r="E2896" s="1">
        <v>1</v>
      </c>
    </row>
    <row r="2897" spans="1:5" x14ac:dyDescent="0.25">
      <c r="A2897" s="1">
        <v>1</v>
      </c>
      <c r="B2897" s="1">
        <v>136</v>
      </c>
      <c r="C2897" s="4">
        <v>14.72</v>
      </c>
      <c r="D2897" s="1">
        <v>675</v>
      </c>
      <c r="E2897" s="1">
        <v>0</v>
      </c>
    </row>
    <row r="2898" spans="1:5" x14ac:dyDescent="0.25">
      <c r="A2898" s="1">
        <v>0</v>
      </c>
      <c r="B2898" s="1">
        <v>110</v>
      </c>
      <c r="C2898" s="4">
        <v>14.72</v>
      </c>
      <c r="D2898" s="1">
        <v>715</v>
      </c>
      <c r="E2898" s="1">
        <v>0</v>
      </c>
    </row>
    <row r="2899" spans="1:5" x14ac:dyDescent="0.25">
      <c r="A2899" s="1">
        <v>1</v>
      </c>
      <c r="B2899" s="1">
        <v>61</v>
      </c>
      <c r="C2899" s="4">
        <v>14.72</v>
      </c>
      <c r="D2899" s="1">
        <v>695</v>
      </c>
      <c r="E2899" s="1">
        <v>1</v>
      </c>
    </row>
    <row r="2900" spans="1:5" x14ac:dyDescent="0.25">
      <c r="A2900" s="1">
        <v>1</v>
      </c>
      <c r="B2900" s="1">
        <v>205</v>
      </c>
      <c r="C2900" s="4">
        <v>14.73</v>
      </c>
      <c r="D2900" s="1">
        <v>690</v>
      </c>
      <c r="E2900" s="1">
        <v>1</v>
      </c>
    </row>
    <row r="2901" spans="1:5" x14ac:dyDescent="0.25">
      <c r="A2901" s="1">
        <v>0</v>
      </c>
      <c r="B2901" s="1">
        <v>33</v>
      </c>
      <c r="C2901" s="4">
        <v>14.73</v>
      </c>
      <c r="D2901" s="1">
        <v>725</v>
      </c>
      <c r="E2901" s="1">
        <v>1</v>
      </c>
    </row>
    <row r="2902" spans="1:5" x14ac:dyDescent="0.25">
      <c r="A2902" s="1">
        <v>1</v>
      </c>
      <c r="B2902" s="1">
        <v>70</v>
      </c>
      <c r="C2902" s="4">
        <v>14.73</v>
      </c>
      <c r="D2902" s="1">
        <v>675</v>
      </c>
      <c r="E2902" s="1">
        <v>1</v>
      </c>
    </row>
    <row r="2903" spans="1:5" x14ac:dyDescent="0.25">
      <c r="A2903" s="1">
        <v>1</v>
      </c>
      <c r="B2903" s="1">
        <v>90</v>
      </c>
      <c r="C2903" s="4">
        <v>14.73</v>
      </c>
      <c r="D2903" s="1">
        <v>660</v>
      </c>
      <c r="E2903" s="1">
        <v>1</v>
      </c>
    </row>
    <row r="2904" spans="1:5" x14ac:dyDescent="0.25">
      <c r="A2904" s="1">
        <v>0</v>
      </c>
      <c r="B2904" s="1">
        <v>95</v>
      </c>
      <c r="C2904" s="4">
        <v>14.74</v>
      </c>
      <c r="D2904" s="1">
        <v>680</v>
      </c>
      <c r="E2904" s="1">
        <v>1</v>
      </c>
    </row>
    <row r="2905" spans="1:5" x14ac:dyDescent="0.25">
      <c r="A2905" s="1">
        <v>1</v>
      </c>
      <c r="B2905" s="1">
        <v>118</v>
      </c>
      <c r="C2905" s="4">
        <v>14.74</v>
      </c>
      <c r="D2905" s="1">
        <v>670</v>
      </c>
      <c r="E2905" s="1">
        <v>1</v>
      </c>
    </row>
    <row r="2906" spans="1:5" x14ac:dyDescent="0.25">
      <c r="A2906" s="1">
        <v>1</v>
      </c>
      <c r="B2906" s="1">
        <v>75</v>
      </c>
      <c r="C2906" s="4">
        <v>14.74</v>
      </c>
      <c r="D2906" s="1">
        <v>735</v>
      </c>
      <c r="E2906" s="1">
        <v>1</v>
      </c>
    </row>
    <row r="2907" spans="1:5" x14ac:dyDescent="0.25">
      <c r="A2907" s="1">
        <v>1</v>
      </c>
      <c r="B2907" s="1">
        <v>105</v>
      </c>
      <c r="C2907" s="4">
        <v>14.74</v>
      </c>
      <c r="D2907" s="1">
        <v>705</v>
      </c>
      <c r="E2907" s="1">
        <v>1</v>
      </c>
    </row>
    <row r="2908" spans="1:5" x14ac:dyDescent="0.25">
      <c r="A2908" s="1">
        <v>0</v>
      </c>
      <c r="B2908" s="1">
        <v>65</v>
      </c>
      <c r="C2908" s="4">
        <v>14.75</v>
      </c>
      <c r="D2908" s="1">
        <v>725</v>
      </c>
      <c r="E2908" s="1">
        <v>1</v>
      </c>
    </row>
    <row r="2909" spans="1:5" x14ac:dyDescent="0.25">
      <c r="A2909" s="1">
        <v>1</v>
      </c>
      <c r="B2909" s="1">
        <v>38.4</v>
      </c>
      <c r="C2909" s="4">
        <v>14.75</v>
      </c>
      <c r="D2909" s="1">
        <v>665</v>
      </c>
      <c r="E2909" s="1">
        <v>1</v>
      </c>
    </row>
    <row r="2910" spans="1:5" x14ac:dyDescent="0.25">
      <c r="A2910" s="1">
        <v>0</v>
      </c>
      <c r="B2910" s="1">
        <v>61</v>
      </c>
      <c r="C2910" s="4">
        <v>14.75</v>
      </c>
      <c r="D2910" s="1">
        <v>685</v>
      </c>
      <c r="E2910" s="1">
        <v>1</v>
      </c>
    </row>
    <row r="2911" spans="1:5" x14ac:dyDescent="0.25">
      <c r="A2911" s="1">
        <v>1</v>
      </c>
      <c r="B2911" s="1">
        <v>100</v>
      </c>
      <c r="C2911" s="4">
        <v>14.75</v>
      </c>
      <c r="D2911" s="1">
        <v>725</v>
      </c>
      <c r="E2911" s="1">
        <v>1</v>
      </c>
    </row>
    <row r="2912" spans="1:5" x14ac:dyDescent="0.25">
      <c r="A2912" s="1">
        <v>1</v>
      </c>
      <c r="B2912" s="1">
        <v>75</v>
      </c>
      <c r="C2912" s="4">
        <v>14.75</v>
      </c>
      <c r="D2912" s="1">
        <v>665</v>
      </c>
      <c r="E2912" s="1">
        <v>1</v>
      </c>
    </row>
    <row r="2913" spans="1:5" x14ac:dyDescent="0.25">
      <c r="A2913" s="1">
        <v>1</v>
      </c>
      <c r="B2913" s="1">
        <v>131</v>
      </c>
      <c r="C2913" s="4">
        <v>14.75</v>
      </c>
      <c r="D2913" s="1">
        <v>815</v>
      </c>
      <c r="E2913" s="1">
        <v>1</v>
      </c>
    </row>
    <row r="2914" spans="1:5" x14ac:dyDescent="0.25">
      <c r="A2914" s="1">
        <v>1</v>
      </c>
      <c r="B2914" s="1">
        <v>60</v>
      </c>
      <c r="C2914" s="4">
        <v>14.76</v>
      </c>
      <c r="D2914" s="1">
        <v>740</v>
      </c>
      <c r="E2914" s="1">
        <v>1</v>
      </c>
    </row>
    <row r="2915" spans="1:5" x14ac:dyDescent="0.25">
      <c r="A2915" s="1">
        <v>0</v>
      </c>
      <c r="B2915" s="1">
        <v>90</v>
      </c>
      <c r="C2915" s="4">
        <v>14.76</v>
      </c>
      <c r="D2915" s="1">
        <v>725</v>
      </c>
      <c r="E2915" s="1">
        <v>1</v>
      </c>
    </row>
    <row r="2916" spans="1:5" x14ac:dyDescent="0.25">
      <c r="A2916" s="1">
        <v>1</v>
      </c>
      <c r="B2916" s="1">
        <v>95</v>
      </c>
      <c r="C2916" s="4">
        <v>14.76</v>
      </c>
      <c r="D2916" s="1">
        <v>660</v>
      </c>
      <c r="E2916" s="1">
        <v>1</v>
      </c>
    </row>
    <row r="2917" spans="1:5" x14ac:dyDescent="0.25">
      <c r="A2917" s="1">
        <v>1</v>
      </c>
      <c r="B2917" s="1">
        <v>56</v>
      </c>
      <c r="C2917" s="4">
        <v>14.77</v>
      </c>
      <c r="D2917" s="1">
        <v>660</v>
      </c>
      <c r="E2917" s="1">
        <v>0</v>
      </c>
    </row>
    <row r="2918" spans="1:5" x14ac:dyDescent="0.25">
      <c r="A2918" s="1">
        <v>1</v>
      </c>
      <c r="B2918" s="1">
        <v>90</v>
      </c>
      <c r="C2918" s="4">
        <v>14.77</v>
      </c>
      <c r="D2918" s="1">
        <v>765</v>
      </c>
      <c r="E2918" s="1">
        <v>1</v>
      </c>
    </row>
    <row r="2919" spans="1:5" x14ac:dyDescent="0.25">
      <c r="A2919" s="1">
        <v>1</v>
      </c>
      <c r="B2919" s="1">
        <v>62</v>
      </c>
      <c r="C2919" s="4">
        <v>14.77</v>
      </c>
      <c r="D2919" s="1">
        <v>660</v>
      </c>
      <c r="E2919" s="1">
        <v>1</v>
      </c>
    </row>
    <row r="2920" spans="1:5" x14ac:dyDescent="0.25">
      <c r="A2920" s="1">
        <v>1</v>
      </c>
      <c r="B2920" s="1">
        <v>100</v>
      </c>
      <c r="C2920" s="4">
        <v>14.77</v>
      </c>
      <c r="D2920" s="1">
        <v>690</v>
      </c>
      <c r="E2920" s="1">
        <v>1</v>
      </c>
    </row>
    <row r="2921" spans="1:5" x14ac:dyDescent="0.25">
      <c r="A2921" s="1">
        <v>0</v>
      </c>
      <c r="B2921" s="1">
        <v>26</v>
      </c>
      <c r="C2921" s="4">
        <v>14.77</v>
      </c>
      <c r="D2921" s="1">
        <v>680</v>
      </c>
      <c r="E2921" s="1">
        <v>1</v>
      </c>
    </row>
    <row r="2922" spans="1:5" x14ac:dyDescent="0.25">
      <c r="A2922" s="1">
        <v>0</v>
      </c>
      <c r="B2922" s="1">
        <v>59</v>
      </c>
      <c r="C2922" s="4">
        <v>14.77</v>
      </c>
      <c r="D2922" s="1">
        <v>660</v>
      </c>
      <c r="E2922" s="1">
        <v>1</v>
      </c>
    </row>
    <row r="2923" spans="1:5" x14ac:dyDescent="0.25">
      <c r="A2923" s="1">
        <v>1</v>
      </c>
      <c r="B2923" s="1">
        <v>100</v>
      </c>
      <c r="C2923" s="4">
        <v>14.78</v>
      </c>
      <c r="D2923" s="1">
        <v>805</v>
      </c>
      <c r="E2923" s="1">
        <v>1</v>
      </c>
    </row>
    <row r="2924" spans="1:5" x14ac:dyDescent="0.25">
      <c r="A2924" s="1">
        <v>1</v>
      </c>
      <c r="B2924" s="1">
        <v>154</v>
      </c>
      <c r="C2924" s="4">
        <v>14.78</v>
      </c>
      <c r="D2924" s="1">
        <v>715</v>
      </c>
      <c r="E2924" s="1">
        <v>1</v>
      </c>
    </row>
    <row r="2925" spans="1:5" x14ac:dyDescent="0.25">
      <c r="A2925" s="1">
        <v>1</v>
      </c>
      <c r="B2925" s="1">
        <v>88</v>
      </c>
      <c r="C2925" s="4">
        <v>14.78</v>
      </c>
      <c r="D2925" s="1">
        <v>695</v>
      </c>
      <c r="E2925" s="1">
        <v>1</v>
      </c>
    </row>
    <row r="2926" spans="1:5" x14ac:dyDescent="0.25">
      <c r="A2926" s="1">
        <v>0</v>
      </c>
      <c r="B2926" s="1">
        <v>85</v>
      </c>
      <c r="C2926" s="4">
        <v>14.78</v>
      </c>
      <c r="D2926" s="1">
        <v>720</v>
      </c>
      <c r="E2926" s="1">
        <v>1</v>
      </c>
    </row>
    <row r="2927" spans="1:5" x14ac:dyDescent="0.25">
      <c r="A2927" s="1">
        <v>0</v>
      </c>
      <c r="B2927" s="1">
        <v>25</v>
      </c>
      <c r="C2927" s="4">
        <v>14.79</v>
      </c>
      <c r="D2927" s="1">
        <v>760</v>
      </c>
      <c r="E2927" s="1">
        <v>0</v>
      </c>
    </row>
    <row r="2928" spans="1:5" x14ac:dyDescent="0.25">
      <c r="A2928" s="1">
        <v>1</v>
      </c>
      <c r="B2928" s="1">
        <v>49</v>
      </c>
      <c r="C2928" s="4">
        <v>14.79</v>
      </c>
      <c r="D2928" s="1">
        <v>670</v>
      </c>
      <c r="E2928" s="1">
        <v>1</v>
      </c>
    </row>
    <row r="2929" spans="1:5" x14ac:dyDescent="0.25">
      <c r="A2929" s="1">
        <v>1</v>
      </c>
      <c r="B2929" s="1">
        <v>50</v>
      </c>
      <c r="C2929" s="4">
        <v>14.79</v>
      </c>
      <c r="D2929" s="1">
        <v>685</v>
      </c>
      <c r="E2929" s="1">
        <v>1</v>
      </c>
    </row>
    <row r="2930" spans="1:5" x14ac:dyDescent="0.25">
      <c r="A2930" s="1">
        <v>1</v>
      </c>
      <c r="B2930" s="1">
        <v>80</v>
      </c>
      <c r="C2930" s="4">
        <v>14.79</v>
      </c>
      <c r="D2930" s="1">
        <v>710</v>
      </c>
      <c r="E2930" s="1">
        <v>1</v>
      </c>
    </row>
    <row r="2931" spans="1:5" x14ac:dyDescent="0.25">
      <c r="A2931" s="1">
        <v>1</v>
      </c>
      <c r="B2931" s="1">
        <v>145</v>
      </c>
      <c r="C2931" s="4">
        <v>14.79</v>
      </c>
      <c r="D2931" s="1">
        <v>700</v>
      </c>
      <c r="E2931" s="1">
        <v>1</v>
      </c>
    </row>
    <row r="2932" spans="1:5" x14ac:dyDescent="0.25">
      <c r="A2932" s="1">
        <v>0</v>
      </c>
      <c r="B2932" s="1">
        <v>50</v>
      </c>
      <c r="C2932" s="4">
        <v>14.81</v>
      </c>
      <c r="D2932" s="1">
        <v>695</v>
      </c>
      <c r="E2932" s="1">
        <v>1</v>
      </c>
    </row>
    <row r="2933" spans="1:5" x14ac:dyDescent="0.25">
      <c r="A2933" s="1">
        <v>1</v>
      </c>
      <c r="B2933" s="1">
        <v>76</v>
      </c>
      <c r="C2933" s="4">
        <v>14.81</v>
      </c>
      <c r="D2933" s="1">
        <v>705</v>
      </c>
      <c r="E2933" s="1">
        <v>1</v>
      </c>
    </row>
    <row r="2934" spans="1:5" x14ac:dyDescent="0.25">
      <c r="A2934" s="1">
        <v>0</v>
      </c>
      <c r="B2934" s="1">
        <v>71.399000000000001</v>
      </c>
      <c r="C2934" s="4">
        <v>14.81</v>
      </c>
      <c r="D2934" s="1">
        <v>720</v>
      </c>
      <c r="E2934" s="1">
        <v>1</v>
      </c>
    </row>
    <row r="2935" spans="1:5" x14ac:dyDescent="0.25">
      <c r="A2935" s="1">
        <v>0</v>
      </c>
      <c r="B2935" s="1">
        <v>47</v>
      </c>
      <c r="C2935" s="4">
        <v>14.81</v>
      </c>
      <c r="D2935" s="1">
        <v>695</v>
      </c>
      <c r="E2935" s="1">
        <v>1</v>
      </c>
    </row>
    <row r="2936" spans="1:5" x14ac:dyDescent="0.25">
      <c r="A2936" s="1">
        <v>1</v>
      </c>
      <c r="B2936" s="1">
        <v>58.6</v>
      </c>
      <c r="C2936" s="4">
        <v>14.82</v>
      </c>
      <c r="D2936" s="1">
        <v>675</v>
      </c>
      <c r="E2936" s="1">
        <v>1</v>
      </c>
    </row>
    <row r="2937" spans="1:5" x14ac:dyDescent="0.25">
      <c r="A2937" s="1">
        <v>1</v>
      </c>
      <c r="B2937" s="1">
        <v>72</v>
      </c>
      <c r="C2937" s="4">
        <v>14.82</v>
      </c>
      <c r="D2937" s="1">
        <v>700</v>
      </c>
      <c r="E2937" s="1">
        <v>1</v>
      </c>
    </row>
    <row r="2938" spans="1:5" x14ac:dyDescent="0.25">
      <c r="A2938" s="1">
        <v>0</v>
      </c>
      <c r="B2938" s="1">
        <v>55</v>
      </c>
      <c r="C2938" s="4">
        <v>14.82</v>
      </c>
      <c r="D2938" s="1">
        <v>675</v>
      </c>
      <c r="E2938" s="1">
        <v>1</v>
      </c>
    </row>
    <row r="2939" spans="1:5" x14ac:dyDescent="0.25">
      <c r="A2939" s="1">
        <v>1</v>
      </c>
      <c r="B2939" s="1">
        <v>150</v>
      </c>
      <c r="C2939" s="4">
        <v>14.82</v>
      </c>
      <c r="D2939" s="1">
        <v>710</v>
      </c>
      <c r="E2939" s="1">
        <v>1</v>
      </c>
    </row>
    <row r="2940" spans="1:5" x14ac:dyDescent="0.25">
      <c r="A2940" s="1">
        <v>0</v>
      </c>
      <c r="B2940" s="1">
        <v>52</v>
      </c>
      <c r="C2940" s="4">
        <v>14.82</v>
      </c>
      <c r="D2940" s="1">
        <v>715</v>
      </c>
      <c r="E2940" s="1">
        <v>1</v>
      </c>
    </row>
    <row r="2941" spans="1:5" x14ac:dyDescent="0.25">
      <c r="A2941" s="1">
        <v>0</v>
      </c>
      <c r="B2941" s="1">
        <v>100</v>
      </c>
      <c r="C2941" s="4">
        <v>14.83</v>
      </c>
      <c r="D2941" s="1">
        <v>690</v>
      </c>
      <c r="E2941" s="1">
        <v>1</v>
      </c>
    </row>
    <row r="2942" spans="1:5" x14ac:dyDescent="0.25">
      <c r="A2942" s="1">
        <v>0</v>
      </c>
      <c r="B2942" s="1">
        <v>45</v>
      </c>
      <c r="C2942" s="4">
        <v>14.83</v>
      </c>
      <c r="D2942" s="1">
        <v>675</v>
      </c>
      <c r="E2942" s="1">
        <v>1</v>
      </c>
    </row>
    <row r="2943" spans="1:5" x14ac:dyDescent="0.25">
      <c r="A2943" s="1">
        <v>0</v>
      </c>
      <c r="B2943" s="1">
        <v>49.92</v>
      </c>
      <c r="C2943" s="4">
        <v>14.83</v>
      </c>
      <c r="D2943" s="1">
        <v>665</v>
      </c>
      <c r="E2943" s="1">
        <v>1</v>
      </c>
    </row>
    <row r="2944" spans="1:5" x14ac:dyDescent="0.25">
      <c r="A2944" s="1">
        <v>0</v>
      </c>
      <c r="B2944" s="1">
        <v>65</v>
      </c>
      <c r="C2944" s="4">
        <v>14.84</v>
      </c>
      <c r="D2944" s="1">
        <v>665</v>
      </c>
      <c r="E2944" s="1">
        <v>0</v>
      </c>
    </row>
    <row r="2945" spans="1:5" x14ac:dyDescent="0.25">
      <c r="A2945" s="1">
        <v>1</v>
      </c>
      <c r="B2945" s="1">
        <v>85.9</v>
      </c>
      <c r="C2945" s="4">
        <v>14.84</v>
      </c>
      <c r="D2945" s="1">
        <v>660</v>
      </c>
      <c r="E2945" s="1">
        <v>1</v>
      </c>
    </row>
    <row r="2946" spans="1:5" x14ac:dyDescent="0.25">
      <c r="A2946" s="1">
        <v>0</v>
      </c>
      <c r="B2946" s="1">
        <v>20.8</v>
      </c>
      <c r="C2946" s="4">
        <v>14.85</v>
      </c>
      <c r="D2946" s="1">
        <v>690</v>
      </c>
      <c r="E2946" s="1">
        <v>0</v>
      </c>
    </row>
    <row r="2947" spans="1:5" x14ac:dyDescent="0.25">
      <c r="A2947" s="1">
        <v>1</v>
      </c>
      <c r="B2947" s="1">
        <v>72</v>
      </c>
      <c r="C2947" s="4">
        <v>14.85</v>
      </c>
      <c r="D2947" s="1">
        <v>715</v>
      </c>
      <c r="E2947" s="1">
        <v>1</v>
      </c>
    </row>
    <row r="2948" spans="1:5" x14ac:dyDescent="0.25">
      <c r="A2948" s="1">
        <v>0</v>
      </c>
      <c r="B2948" s="1">
        <v>40</v>
      </c>
      <c r="C2948" s="4">
        <v>14.85</v>
      </c>
      <c r="D2948" s="1">
        <v>670</v>
      </c>
      <c r="E2948" s="1">
        <v>1</v>
      </c>
    </row>
    <row r="2949" spans="1:5" x14ac:dyDescent="0.25">
      <c r="A2949" s="1">
        <v>1</v>
      </c>
      <c r="B2949" s="1">
        <v>113</v>
      </c>
      <c r="C2949" s="4">
        <v>14.86</v>
      </c>
      <c r="D2949" s="1">
        <v>675</v>
      </c>
      <c r="E2949" s="1">
        <v>0</v>
      </c>
    </row>
    <row r="2950" spans="1:5" x14ac:dyDescent="0.25">
      <c r="A2950" s="1">
        <v>1</v>
      </c>
      <c r="B2950" s="1">
        <v>96</v>
      </c>
      <c r="C2950" s="4">
        <v>14.86</v>
      </c>
      <c r="D2950" s="1">
        <v>690</v>
      </c>
      <c r="E2950" s="1">
        <v>1</v>
      </c>
    </row>
    <row r="2951" spans="1:5" x14ac:dyDescent="0.25">
      <c r="A2951" s="1">
        <v>1</v>
      </c>
      <c r="B2951" s="1">
        <v>52</v>
      </c>
      <c r="C2951" s="4">
        <v>14.86</v>
      </c>
      <c r="D2951" s="1">
        <v>695</v>
      </c>
      <c r="E2951" s="1">
        <v>1</v>
      </c>
    </row>
    <row r="2952" spans="1:5" x14ac:dyDescent="0.25">
      <c r="A2952" s="1">
        <v>0</v>
      </c>
      <c r="B2952" s="1">
        <v>34.950000000000003</v>
      </c>
      <c r="C2952" s="4">
        <v>14.87</v>
      </c>
      <c r="D2952" s="1">
        <v>660</v>
      </c>
      <c r="E2952" s="1">
        <v>1</v>
      </c>
    </row>
    <row r="2953" spans="1:5" x14ac:dyDescent="0.25">
      <c r="A2953" s="1">
        <v>1</v>
      </c>
      <c r="B2953" s="1">
        <v>105</v>
      </c>
      <c r="C2953" s="4">
        <v>14.87</v>
      </c>
      <c r="D2953" s="1">
        <v>705</v>
      </c>
      <c r="E2953" s="1">
        <v>1</v>
      </c>
    </row>
    <row r="2954" spans="1:5" x14ac:dyDescent="0.25">
      <c r="A2954" s="1">
        <v>1</v>
      </c>
      <c r="B2954" s="1">
        <v>136.5</v>
      </c>
      <c r="C2954" s="4">
        <v>14.87</v>
      </c>
      <c r="D2954" s="1">
        <v>660</v>
      </c>
      <c r="E2954" s="1">
        <v>1</v>
      </c>
    </row>
    <row r="2955" spans="1:5" x14ac:dyDescent="0.25">
      <c r="A2955" s="1">
        <v>0</v>
      </c>
      <c r="B2955" s="1">
        <v>80</v>
      </c>
      <c r="C2955" s="4">
        <v>14.87</v>
      </c>
      <c r="D2955" s="1">
        <v>680</v>
      </c>
      <c r="E2955" s="1">
        <v>1</v>
      </c>
    </row>
    <row r="2956" spans="1:5" x14ac:dyDescent="0.25">
      <c r="A2956" s="1">
        <v>0</v>
      </c>
      <c r="B2956" s="1">
        <v>103</v>
      </c>
      <c r="C2956" s="4">
        <v>14.87</v>
      </c>
      <c r="D2956" s="1">
        <v>715</v>
      </c>
      <c r="E2956" s="1">
        <v>1</v>
      </c>
    </row>
    <row r="2957" spans="1:5" x14ac:dyDescent="0.25">
      <c r="A2957" s="1">
        <v>1</v>
      </c>
      <c r="B2957" s="1">
        <v>130</v>
      </c>
      <c r="C2957" s="4">
        <v>14.88</v>
      </c>
      <c r="D2957" s="1">
        <v>695</v>
      </c>
      <c r="E2957" s="1">
        <v>1</v>
      </c>
    </row>
    <row r="2958" spans="1:5" x14ac:dyDescent="0.25">
      <c r="A2958" s="1">
        <v>1</v>
      </c>
      <c r="B2958" s="1">
        <v>186.47200000000001</v>
      </c>
      <c r="C2958" s="4">
        <v>14.89</v>
      </c>
      <c r="D2958" s="1">
        <v>675</v>
      </c>
      <c r="E2958" s="1">
        <v>0</v>
      </c>
    </row>
    <row r="2959" spans="1:5" x14ac:dyDescent="0.25">
      <c r="A2959" s="1">
        <v>1</v>
      </c>
      <c r="B2959" s="1">
        <v>90</v>
      </c>
      <c r="C2959" s="4">
        <v>14.89</v>
      </c>
      <c r="D2959" s="1">
        <v>675</v>
      </c>
      <c r="E2959" s="1">
        <v>1</v>
      </c>
    </row>
    <row r="2960" spans="1:5" x14ac:dyDescent="0.25">
      <c r="A2960" s="1">
        <v>0</v>
      </c>
      <c r="B2960" s="1">
        <v>54</v>
      </c>
      <c r="C2960" s="4">
        <v>14.89</v>
      </c>
      <c r="D2960" s="1">
        <v>685</v>
      </c>
      <c r="E2960" s="1">
        <v>1</v>
      </c>
    </row>
    <row r="2961" spans="1:5" x14ac:dyDescent="0.25">
      <c r="A2961" s="1">
        <v>1</v>
      </c>
      <c r="B2961" s="1">
        <v>17</v>
      </c>
      <c r="C2961" s="4">
        <v>14.89</v>
      </c>
      <c r="D2961" s="1">
        <v>695</v>
      </c>
      <c r="E2961" s="1">
        <v>1</v>
      </c>
    </row>
    <row r="2962" spans="1:5" x14ac:dyDescent="0.25">
      <c r="A2962" s="1">
        <v>1</v>
      </c>
      <c r="B2962" s="1">
        <v>62</v>
      </c>
      <c r="C2962" s="4">
        <v>14.89</v>
      </c>
      <c r="D2962" s="1">
        <v>685</v>
      </c>
      <c r="E2962" s="1">
        <v>1</v>
      </c>
    </row>
    <row r="2963" spans="1:5" x14ac:dyDescent="0.25">
      <c r="A2963" s="1">
        <v>1</v>
      </c>
      <c r="B2963" s="1">
        <v>150</v>
      </c>
      <c r="C2963" s="4">
        <v>14.89</v>
      </c>
      <c r="D2963" s="1">
        <v>670</v>
      </c>
      <c r="E2963" s="1">
        <v>1</v>
      </c>
    </row>
    <row r="2964" spans="1:5" x14ac:dyDescent="0.25">
      <c r="A2964" s="1">
        <v>0</v>
      </c>
      <c r="B2964" s="1">
        <v>10</v>
      </c>
      <c r="C2964" s="4">
        <v>14.89</v>
      </c>
      <c r="D2964" s="1">
        <v>665</v>
      </c>
      <c r="E2964" s="1">
        <v>1</v>
      </c>
    </row>
    <row r="2965" spans="1:5" x14ac:dyDescent="0.25">
      <c r="A2965" s="1">
        <v>1</v>
      </c>
      <c r="B2965" s="1">
        <v>53</v>
      </c>
      <c r="C2965" s="4">
        <v>14.9</v>
      </c>
      <c r="D2965" s="1">
        <v>680</v>
      </c>
      <c r="E2965" s="1">
        <v>1</v>
      </c>
    </row>
    <row r="2966" spans="1:5" x14ac:dyDescent="0.25">
      <c r="A2966" s="1">
        <v>0</v>
      </c>
      <c r="B2966" s="1">
        <v>40</v>
      </c>
      <c r="C2966" s="4">
        <v>14.91</v>
      </c>
      <c r="D2966" s="1">
        <v>670</v>
      </c>
      <c r="E2966" s="1">
        <v>1</v>
      </c>
    </row>
    <row r="2967" spans="1:5" x14ac:dyDescent="0.25">
      <c r="A2967" s="1">
        <v>1</v>
      </c>
      <c r="B2967" s="1">
        <v>40</v>
      </c>
      <c r="C2967" s="4">
        <v>14.91</v>
      </c>
      <c r="D2967" s="1">
        <v>680</v>
      </c>
      <c r="E2967" s="1">
        <v>1</v>
      </c>
    </row>
    <row r="2968" spans="1:5" x14ac:dyDescent="0.25">
      <c r="A2968" s="1">
        <v>1</v>
      </c>
      <c r="B2968" s="1">
        <v>100</v>
      </c>
      <c r="C2968" s="4">
        <v>14.91</v>
      </c>
      <c r="D2968" s="1">
        <v>720</v>
      </c>
      <c r="E2968" s="1">
        <v>1</v>
      </c>
    </row>
    <row r="2969" spans="1:5" x14ac:dyDescent="0.25">
      <c r="A2969" s="1">
        <v>0</v>
      </c>
      <c r="B2969" s="1">
        <v>45</v>
      </c>
      <c r="C2969" s="4">
        <v>14.91</v>
      </c>
      <c r="D2969" s="1">
        <v>715</v>
      </c>
      <c r="E2969" s="1">
        <v>1</v>
      </c>
    </row>
    <row r="2970" spans="1:5" x14ac:dyDescent="0.25">
      <c r="A2970" s="1">
        <v>0</v>
      </c>
      <c r="B2970" s="1">
        <v>51</v>
      </c>
      <c r="C2970" s="4">
        <v>14.92</v>
      </c>
      <c r="D2970" s="1">
        <v>675</v>
      </c>
      <c r="E2970" s="1">
        <v>0</v>
      </c>
    </row>
    <row r="2971" spans="1:5" x14ac:dyDescent="0.25">
      <c r="A2971" s="1">
        <v>0</v>
      </c>
      <c r="B2971" s="1">
        <v>65</v>
      </c>
      <c r="C2971" s="4">
        <v>14.92</v>
      </c>
      <c r="D2971" s="1">
        <v>670</v>
      </c>
      <c r="E2971" s="1">
        <v>0</v>
      </c>
    </row>
    <row r="2972" spans="1:5" x14ac:dyDescent="0.25">
      <c r="A2972" s="1">
        <v>0</v>
      </c>
      <c r="B2972" s="1">
        <v>49</v>
      </c>
      <c r="C2972" s="4">
        <v>14.92</v>
      </c>
      <c r="D2972" s="1">
        <v>695</v>
      </c>
      <c r="E2972" s="1">
        <v>1</v>
      </c>
    </row>
    <row r="2973" spans="1:5" x14ac:dyDescent="0.25">
      <c r="A2973" s="1">
        <v>0</v>
      </c>
      <c r="B2973" s="1">
        <v>65</v>
      </c>
      <c r="C2973" s="4">
        <v>14.92</v>
      </c>
      <c r="D2973" s="1">
        <v>760</v>
      </c>
      <c r="E2973" s="1">
        <v>1</v>
      </c>
    </row>
    <row r="2974" spans="1:5" x14ac:dyDescent="0.25">
      <c r="A2974" s="1">
        <v>1</v>
      </c>
      <c r="B2974" s="1">
        <v>50</v>
      </c>
      <c r="C2974" s="4">
        <v>14.93</v>
      </c>
      <c r="D2974" s="1">
        <v>690</v>
      </c>
      <c r="E2974" s="1">
        <v>0</v>
      </c>
    </row>
    <row r="2975" spans="1:5" x14ac:dyDescent="0.25">
      <c r="A2975" s="1">
        <v>1</v>
      </c>
      <c r="B2975" s="1">
        <v>68</v>
      </c>
      <c r="C2975" s="4">
        <v>14.93</v>
      </c>
      <c r="D2975" s="1">
        <v>710</v>
      </c>
      <c r="E2975" s="1">
        <v>1</v>
      </c>
    </row>
    <row r="2976" spans="1:5" x14ac:dyDescent="0.25">
      <c r="A2976" s="1">
        <v>1</v>
      </c>
      <c r="B2976" s="1">
        <v>95</v>
      </c>
      <c r="C2976" s="4">
        <v>14.93</v>
      </c>
      <c r="D2976" s="1">
        <v>820</v>
      </c>
      <c r="E2976" s="1">
        <v>1</v>
      </c>
    </row>
    <row r="2977" spans="1:5" x14ac:dyDescent="0.25">
      <c r="A2977" s="1">
        <v>1</v>
      </c>
      <c r="B2977" s="1">
        <v>68</v>
      </c>
      <c r="C2977" s="4">
        <v>14.93</v>
      </c>
      <c r="D2977" s="1">
        <v>695</v>
      </c>
      <c r="E2977" s="1">
        <v>1</v>
      </c>
    </row>
    <row r="2978" spans="1:5" x14ac:dyDescent="0.25">
      <c r="A2978" s="1">
        <v>0</v>
      </c>
      <c r="B2978" s="1">
        <v>58</v>
      </c>
      <c r="C2978" s="4">
        <v>14.94</v>
      </c>
      <c r="D2978" s="1">
        <v>715</v>
      </c>
      <c r="E2978" s="1">
        <v>0</v>
      </c>
    </row>
    <row r="2979" spans="1:5" x14ac:dyDescent="0.25">
      <c r="A2979" s="1">
        <v>1</v>
      </c>
      <c r="B2979" s="1">
        <v>42</v>
      </c>
      <c r="C2979" s="4">
        <v>14.94</v>
      </c>
      <c r="D2979" s="1">
        <v>690</v>
      </c>
      <c r="E2979" s="1">
        <v>1</v>
      </c>
    </row>
    <row r="2980" spans="1:5" x14ac:dyDescent="0.25">
      <c r="A2980" s="1">
        <v>1</v>
      </c>
      <c r="B2980" s="1">
        <v>110</v>
      </c>
      <c r="C2980" s="4">
        <v>14.94</v>
      </c>
      <c r="D2980" s="1">
        <v>680</v>
      </c>
      <c r="E2980" s="1">
        <v>1</v>
      </c>
    </row>
    <row r="2981" spans="1:5" x14ac:dyDescent="0.25">
      <c r="A2981" s="1">
        <v>1</v>
      </c>
      <c r="B2981" s="1">
        <v>69</v>
      </c>
      <c r="C2981" s="4">
        <v>14.94</v>
      </c>
      <c r="D2981" s="1">
        <v>660</v>
      </c>
      <c r="E2981" s="1">
        <v>1</v>
      </c>
    </row>
    <row r="2982" spans="1:5" x14ac:dyDescent="0.25">
      <c r="A2982" s="1">
        <v>0</v>
      </c>
      <c r="B2982" s="1">
        <v>64.56</v>
      </c>
      <c r="C2982" s="4">
        <v>14.94</v>
      </c>
      <c r="D2982" s="1">
        <v>665</v>
      </c>
      <c r="E2982" s="1">
        <v>1</v>
      </c>
    </row>
    <row r="2983" spans="1:5" x14ac:dyDescent="0.25">
      <c r="A2983" s="1">
        <v>0</v>
      </c>
      <c r="B2983" s="1">
        <v>69.849999999999994</v>
      </c>
      <c r="C2983" s="4">
        <v>14.95</v>
      </c>
      <c r="D2983" s="1">
        <v>660</v>
      </c>
      <c r="E2983" s="1">
        <v>0</v>
      </c>
    </row>
    <row r="2984" spans="1:5" x14ac:dyDescent="0.25">
      <c r="A2984" s="1">
        <v>1</v>
      </c>
      <c r="B2984" s="1">
        <v>88.88</v>
      </c>
      <c r="C2984" s="4">
        <v>14.95</v>
      </c>
      <c r="D2984" s="1">
        <v>680</v>
      </c>
      <c r="E2984" s="1">
        <v>1</v>
      </c>
    </row>
    <row r="2985" spans="1:5" x14ac:dyDescent="0.25">
      <c r="A2985" s="1">
        <v>0</v>
      </c>
      <c r="B2985" s="1">
        <v>35</v>
      </c>
      <c r="C2985" s="4">
        <v>14.95</v>
      </c>
      <c r="D2985" s="1">
        <v>740</v>
      </c>
      <c r="E2985" s="1">
        <v>1</v>
      </c>
    </row>
    <row r="2986" spans="1:5" x14ac:dyDescent="0.25">
      <c r="A2986" s="1">
        <v>0</v>
      </c>
      <c r="B2986" s="1">
        <v>50</v>
      </c>
      <c r="C2986" s="4">
        <v>14.95</v>
      </c>
      <c r="D2986" s="1">
        <v>740</v>
      </c>
      <c r="E2986" s="1">
        <v>1</v>
      </c>
    </row>
    <row r="2987" spans="1:5" x14ac:dyDescent="0.25">
      <c r="A2987" s="1">
        <v>0</v>
      </c>
      <c r="B2987" s="1">
        <v>50</v>
      </c>
      <c r="C2987" s="4">
        <v>14.95</v>
      </c>
      <c r="D2987" s="1">
        <v>685</v>
      </c>
      <c r="E2987" s="1">
        <v>1</v>
      </c>
    </row>
    <row r="2988" spans="1:5" x14ac:dyDescent="0.25">
      <c r="A2988" s="1">
        <v>0</v>
      </c>
      <c r="B2988" s="1">
        <v>24</v>
      </c>
      <c r="C2988" s="4">
        <v>14.95</v>
      </c>
      <c r="D2988" s="1">
        <v>715</v>
      </c>
      <c r="E2988" s="1">
        <v>1</v>
      </c>
    </row>
    <row r="2989" spans="1:5" x14ac:dyDescent="0.25">
      <c r="A2989" s="1">
        <v>1</v>
      </c>
      <c r="B2989" s="1">
        <v>143</v>
      </c>
      <c r="C2989" s="4">
        <v>14.96</v>
      </c>
      <c r="D2989" s="1">
        <v>670</v>
      </c>
      <c r="E2989" s="1">
        <v>0</v>
      </c>
    </row>
    <row r="2990" spans="1:5" x14ac:dyDescent="0.25">
      <c r="A2990" s="1">
        <v>1</v>
      </c>
      <c r="B2990" s="1">
        <v>82</v>
      </c>
      <c r="C2990" s="4">
        <v>14.96</v>
      </c>
      <c r="D2990" s="1">
        <v>675</v>
      </c>
      <c r="E2990" s="1">
        <v>0</v>
      </c>
    </row>
    <row r="2991" spans="1:5" x14ac:dyDescent="0.25">
      <c r="A2991" s="1">
        <v>0</v>
      </c>
      <c r="B2991" s="1">
        <v>125</v>
      </c>
      <c r="C2991" s="4">
        <v>14.96</v>
      </c>
      <c r="D2991" s="1">
        <v>685</v>
      </c>
      <c r="E2991" s="1">
        <v>1</v>
      </c>
    </row>
    <row r="2992" spans="1:5" x14ac:dyDescent="0.25">
      <c r="A2992" s="1">
        <v>0</v>
      </c>
      <c r="B2992" s="1">
        <v>60</v>
      </c>
      <c r="C2992" s="4">
        <v>14.96</v>
      </c>
      <c r="D2992" s="1">
        <v>660</v>
      </c>
      <c r="E2992" s="1">
        <v>1</v>
      </c>
    </row>
    <row r="2993" spans="1:5" x14ac:dyDescent="0.25">
      <c r="A2993" s="1">
        <v>0</v>
      </c>
      <c r="B2993" s="1">
        <v>26</v>
      </c>
      <c r="C2993" s="4">
        <v>14.96</v>
      </c>
      <c r="D2993" s="1">
        <v>700</v>
      </c>
      <c r="E2993" s="1">
        <v>1</v>
      </c>
    </row>
    <row r="2994" spans="1:5" x14ac:dyDescent="0.25">
      <c r="A2994" s="1">
        <v>1</v>
      </c>
      <c r="B2994" s="1">
        <v>110</v>
      </c>
      <c r="C2994" s="4">
        <v>14.96</v>
      </c>
      <c r="D2994" s="1">
        <v>730</v>
      </c>
      <c r="E2994" s="1">
        <v>1</v>
      </c>
    </row>
    <row r="2995" spans="1:5" x14ac:dyDescent="0.25">
      <c r="A2995" s="1">
        <v>1</v>
      </c>
      <c r="B2995" s="1">
        <v>135</v>
      </c>
      <c r="C2995" s="4">
        <v>14.97</v>
      </c>
      <c r="D2995" s="1">
        <v>680</v>
      </c>
      <c r="E2995" s="1">
        <v>0</v>
      </c>
    </row>
    <row r="2996" spans="1:5" x14ac:dyDescent="0.25">
      <c r="A2996" s="1">
        <v>1</v>
      </c>
      <c r="B2996" s="1">
        <v>135</v>
      </c>
      <c r="C2996" s="4">
        <v>14.97</v>
      </c>
      <c r="D2996" s="1">
        <v>675</v>
      </c>
      <c r="E2996" s="1">
        <v>1</v>
      </c>
    </row>
    <row r="2997" spans="1:5" x14ac:dyDescent="0.25">
      <c r="A2997" s="1">
        <v>1</v>
      </c>
      <c r="B2997" s="1">
        <v>91</v>
      </c>
      <c r="C2997" s="4">
        <v>14.97</v>
      </c>
      <c r="D2997" s="1">
        <v>755</v>
      </c>
      <c r="E2997" s="1">
        <v>1</v>
      </c>
    </row>
    <row r="2998" spans="1:5" x14ac:dyDescent="0.25">
      <c r="A2998" s="1">
        <v>0</v>
      </c>
      <c r="B2998" s="1">
        <v>38</v>
      </c>
      <c r="C2998" s="4">
        <v>14.97</v>
      </c>
      <c r="D2998" s="1">
        <v>680</v>
      </c>
      <c r="E2998" s="1">
        <v>1</v>
      </c>
    </row>
    <row r="2999" spans="1:5" x14ac:dyDescent="0.25">
      <c r="A2999" s="1">
        <v>1</v>
      </c>
      <c r="B2999" s="1">
        <v>39.366879999999995</v>
      </c>
      <c r="C2999" s="4">
        <v>14.97</v>
      </c>
      <c r="D2999" s="1">
        <v>675</v>
      </c>
      <c r="E2999" s="1">
        <v>1</v>
      </c>
    </row>
    <row r="3000" spans="1:5" x14ac:dyDescent="0.25">
      <c r="A3000" s="1">
        <v>1</v>
      </c>
      <c r="B3000" s="1">
        <v>100</v>
      </c>
      <c r="C3000" s="4">
        <v>14.97</v>
      </c>
      <c r="D3000" s="1">
        <v>735</v>
      </c>
      <c r="E3000" s="1">
        <v>1</v>
      </c>
    </row>
    <row r="3001" spans="1:5" x14ac:dyDescent="0.25">
      <c r="A3001" s="1">
        <v>1</v>
      </c>
      <c r="B3001" s="1">
        <v>274.33100000000002</v>
      </c>
      <c r="C3001" s="4">
        <v>14.97</v>
      </c>
      <c r="D3001" s="1">
        <v>675</v>
      </c>
      <c r="E3001" s="1">
        <v>1</v>
      </c>
    </row>
    <row r="3002" spans="1:5" x14ac:dyDescent="0.25">
      <c r="A3002" s="1">
        <v>1</v>
      </c>
      <c r="B3002" s="1">
        <v>57.5</v>
      </c>
      <c r="C3002" s="4">
        <v>14.97</v>
      </c>
      <c r="D3002" s="1">
        <v>675</v>
      </c>
      <c r="E3002" s="1">
        <v>1</v>
      </c>
    </row>
    <row r="3003" spans="1:5" x14ac:dyDescent="0.25">
      <c r="A3003" s="1">
        <v>1</v>
      </c>
      <c r="B3003" s="1">
        <v>48</v>
      </c>
      <c r="C3003" s="4">
        <v>14.98</v>
      </c>
      <c r="D3003" s="1">
        <v>675</v>
      </c>
      <c r="E3003" s="1">
        <v>0</v>
      </c>
    </row>
    <row r="3004" spans="1:5" x14ac:dyDescent="0.25">
      <c r="A3004" s="1">
        <v>1</v>
      </c>
      <c r="B3004" s="1">
        <v>58</v>
      </c>
      <c r="C3004" s="4">
        <v>14.98</v>
      </c>
      <c r="D3004" s="1">
        <v>665</v>
      </c>
      <c r="E3004" s="1">
        <v>0</v>
      </c>
    </row>
    <row r="3005" spans="1:5" x14ac:dyDescent="0.25">
      <c r="A3005" s="1">
        <v>1</v>
      </c>
      <c r="B3005" s="1">
        <v>50</v>
      </c>
      <c r="C3005" s="4">
        <v>14.98</v>
      </c>
      <c r="D3005" s="1">
        <v>660</v>
      </c>
      <c r="E3005" s="1">
        <v>1</v>
      </c>
    </row>
    <row r="3006" spans="1:5" x14ac:dyDescent="0.25">
      <c r="A3006" s="1">
        <v>0</v>
      </c>
      <c r="B3006" s="1">
        <v>54</v>
      </c>
      <c r="C3006" s="4">
        <v>14.98</v>
      </c>
      <c r="D3006" s="1">
        <v>665</v>
      </c>
      <c r="E3006" s="1">
        <v>1</v>
      </c>
    </row>
    <row r="3007" spans="1:5" x14ac:dyDescent="0.25">
      <c r="A3007" s="1">
        <v>1</v>
      </c>
      <c r="B3007" s="1">
        <v>89.9</v>
      </c>
      <c r="C3007" s="4">
        <v>14.98</v>
      </c>
      <c r="D3007" s="1">
        <v>695</v>
      </c>
      <c r="E3007" s="1">
        <v>1</v>
      </c>
    </row>
    <row r="3008" spans="1:5" x14ac:dyDescent="0.25">
      <c r="A3008" s="1">
        <v>1</v>
      </c>
      <c r="B3008" s="1">
        <v>50</v>
      </c>
      <c r="C3008" s="4">
        <v>15</v>
      </c>
      <c r="D3008" s="1">
        <v>700</v>
      </c>
      <c r="E3008" s="1">
        <v>1</v>
      </c>
    </row>
    <row r="3009" spans="1:5" x14ac:dyDescent="0.25">
      <c r="A3009" s="1">
        <v>1</v>
      </c>
      <c r="B3009" s="1">
        <v>64.667000000000002</v>
      </c>
      <c r="C3009" s="4">
        <v>15</v>
      </c>
      <c r="D3009" s="1">
        <v>670</v>
      </c>
      <c r="E3009" s="1">
        <v>1</v>
      </c>
    </row>
    <row r="3010" spans="1:5" x14ac:dyDescent="0.25">
      <c r="A3010" s="1">
        <v>1</v>
      </c>
      <c r="B3010" s="1">
        <v>54</v>
      </c>
      <c r="C3010" s="4">
        <v>15</v>
      </c>
      <c r="D3010" s="1">
        <v>675</v>
      </c>
      <c r="E3010" s="1">
        <v>1</v>
      </c>
    </row>
    <row r="3011" spans="1:5" x14ac:dyDescent="0.25">
      <c r="A3011" s="1">
        <v>1</v>
      </c>
      <c r="B3011" s="1">
        <v>110</v>
      </c>
      <c r="C3011" s="4">
        <v>15</v>
      </c>
      <c r="D3011" s="1">
        <v>685</v>
      </c>
      <c r="E3011" s="1">
        <v>1</v>
      </c>
    </row>
    <row r="3012" spans="1:5" x14ac:dyDescent="0.25">
      <c r="A3012" s="1">
        <v>0</v>
      </c>
      <c r="B3012" s="1">
        <v>30</v>
      </c>
      <c r="C3012" s="4">
        <v>15</v>
      </c>
      <c r="D3012" s="1">
        <v>665</v>
      </c>
      <c r="E3012" s="1">
        <v>1</v>
      </c>
    </row>
    <row r="3013" spans="1:5" x14ac:dyDescent="0.25">
      <c r="A3013" s="1">
        <v>1</v>
      </c>
      <c r="B3013" s="1">
        <v>125</v>
      </c>
      <c r="C3013" s="4">
        <v>15</v>
      </c>
      <c r="D3013" s="1">
        <v>715</v>
      </c>
      <c r="E3013" s="1">
        <v>1</v>
      </c>
    </row>
    <row r="3014" spans="1:5" x14ac:dyDescent="0.25">
      <c r="A3014" s="1">
        <v>0</v>
      </c>
      <c r="B3014" s="1">
        <v>34</v>
      </c>
      <c r="C3014" s="4">
        <v>15</v>
      </c>
      <c r="D3014" s="1">
        <v>675</v>
      </c>
      <c r="E3014" s="1">
        <v>1</v>
      </c>
    </row>
    <row r="3015" spans="1:5" x14ac:dyDescent="0.25">
      <c r="A3015" s="1">
        <v>1</v>
      </c>
      <c r="B3015" s="1">
        <v>92</v>
      </c>
      <c r="C3015" s="4">
        <v>15.01</v>
      </c>
      <c r="D3015" s="1">
        <v>675</v>
      </c>
      <c r="E3015" s="1">
        <v>0</v>
      </c>
    </row>
    <row r="3016" spans="1:5" x14ac:dyDescent="0.25">
      <c r="A3016" s="1">
        <v>1</v>
      </c>
      <c r="B3016" s="1">
        <v>85</v>
      </c>
      <c r="C3016" s="4">
        <v>15.01</v>
      </c>
      <c r="D3016" s="1">
        <v>785</v>
      </c>
      <c r="E3016" s="1">
        <v>1</v>
      </c>
    </row>
    <row r="3017" spans="1:5" x14ac:dyDescent="0.25">
      <c r="A3017" s="1">
        <v>1</v>
      </c>
      <c r="B3017" s="1">
        <v>75</v>
      </c>
      <c r="C3017" s="4">
        <v>15.01</v>
      </c>
      <c r="D3017" s="1">
        <v>680</v>
      </c>
      <c r="E3017" s="1">
        <v>1</v>
      </c>
    </row>
    <row r="3018" spans="1:5" x14ac:dyDescent="0.25">
      <c r="A3018" s="1">
        <v>0</v>
      </c>
      <c r="B3018" s="1">
        <v>100</v>
      </c>
      <c r="C3018" s="4">
        <v>15.01</v>
      </c>
      <c r="D3018" s="1">
        <v>790</v>
      </c>
      <c r="E3018" s="1">
        <v>1</v>
      </c>
    </row>
    <row r="3019" spans="1:5" x14ac:dyDescent="0.25">
      <c r="A3019" s="1">
        <v>0</v>
      </c>
      <c r="B3019" s="1">
        <v>75</v>
      </c>
      <c r="C3019" s="4">
        <v>15.02</v>
      </c>
      <c r="D3019" s="1">
        <v>665</v>
      </c>
      <c r="E3019" s="1">
        <v>0</v>
      </c>
    </row>
    <row r="3020" spans="1:5" x14ac:dyDescent="0.25">
      <c r="A3020" s="1">
        <v>0</v>
      </c>
      <c r="B3020" s="1">
        <v>174</v>
      </c>
      <c r="C3020" s="4">
        <v>15.02</v>
      </c>
      <c r="D3020" s="1">
        <v>685</v>
      </c>
      <c r="E3020" s="1">
        <v>1</v>
      </c>
    </row>
    <row r="3021" spans="1:5" x14ac:dyDescent="0.25">
      <c r="A3021" s="1">
        <v>1</v>
      </c>
      <c r="B3021" s="1">
        <v>385</v>
      </c>
      <c r="C3021" s="4">
        <v>15.02</v>
      </c>
      <c r="D3021" s="1">
        <v>675</v>
      </c>
      <c r="E3021" s="1">
        <v>1</v>
      </c>
    </row>
    <row r="3022" spans="1:5" x14ac:dyDescent="0.25">
      <c r="A3022" s="1">
        <v>1</v>
      </c>
      <c r="B3022" s="1">
        <v>85</v>
      </c>
      <c r="C3022" s="4">
        <v>15.02</v>
      </c>
      <c r="D3022" s="1">
        <v>715</v>
      </c>
      <c r="E3022" s="1">
        <v>1</v>
      </c>
    </row>
    <row r="3023" spans="1:5" x14ac:dyDescent="0.25">
      <c r="A3023" s="1">
        <v>1</v>
      </c>
      <c r="B3023" s="1">
        <v>130</v>
      </c>
      <c r="C3023" s="4">
        <v>15.03</v>
      </c>
      <c r="D3023" s="1">
        <v>660</v>
      </c>
      <c r="E3023" s="1">
        <v>1</v>
      </c>
    </row>
    <row r="3024" spans="1:5" x14ac:dyDescent="0.25">
      <c r="A3024" s="1">
        <v>0</v>
      </c>
      <c r="B3024" s="1">
        <v>46</v>
      </c>
      <c r="C3024" s="4">
        <v>15.03</v>
      </c>
      <c r="D3024" s="1">
        <v>660</v>
      </c>
      <c r="E3024" s="1">
        <v>1</v>
      </c>
    </row>
    <row r="3025" spans="1:5" x14ac:dyDescent="0.25">
      <c r="A3025" s="1">
        <v>1</v>
      </c>
      <c r="B3025" s="1">
        <v>60</v>
      </c>
      <c r="C3025" s="4">
        <v>15.04</v>
      </c>
      <c r="D3025" s="1">
        <v>675</v>
      </c>
      <c r="E3025" s="1">
        <v>1</v>
      </c>
    </row>
    <row r="3026" spans="1:5" x14ac:dyDescent="0.25">
      <c r="A3026" s="1">
        <v>0</v>
      </c>
      <c r="B3026" s="1">
        <v>49</v>
      </c>
      <c r="C3026" s="4">
        <v>15.04</v>
      </c>
      <c r="D3026" s="1">
        <v>665</v>
      </c>
      <c r="E3026" s="1">
        <v>1</v>
      </c>
    </row>
    <row r="3027" spans="1:5" x14ac:dyDescent="0.25">
      <c r="A3027" s="1">
        <v>0</v>
      </c>
      <c r="B3027" s="1">
        <v>58</v>
      </c>
      <c r="C3027" s="4">
        <v>15.04</v>
      </c>
      <c r="D3027" s="1">
        <v>695</v>
      </c>
      <c r="E3027" s="1">
        <v>1</v>
      </c>
    </row>
    <row r="3028" spans="1:5" x14ac:dyDescent="0.25">
      <c r="A3028" s="1">
        <v>1</v>
      </c>
      <c r="B3028" s="1">
        <v>30</v>
      </c>
      <c r="C3028" s="4">
        <v>15.04</v>
      </c>
      <c r="D3028" s="1">
        <v>660</v>
      </c>
      <c r="E3028" s="1">
        <v>1</v>
      </c>
    </row>
    <row r="3029" spans="1:5" x14ac:dyDescent="0.25">
      <c r="A3029" s="1">
        <v>0</v>
      </c>
      <c r="B3029" s="1">
        <v>50</v>
      </c>
      <c r="C3029" s="4">
        <v>15.05</v>
      </c>
      <c r="D3029" s="1">
        <v>680</v>
      </c>
      <c r="E3029" s="1">
        <v>1</v>
      </c>
    </row>
    <row r="3030" spans="1:5" x14ac:dyDescent="0.25">
      <c r="A3030" s="1">
        <v>0</v>
      </c>
      <c r="B3030" s="1">
        <v>69.195999999999998</v>
      </c>
      <c r="C3030" s="4">
        <v>15.05</v>
      </c>
      <c r="D3030" s="1">
        <v>715</v>
      </c>
      <c r="E3030" s="1">
        <v>1</v>
      </c>
    </row>
    <row r="3031" spans="1:5" x14ac:dyDescent="0.25">
      <c r="A3031" s="1">
        <v>1</v>
      </c>
      <c r="B3031" s="1">
        <v>150</v>
      </c>
      <c r="C3031" s="4">
        <v>15.06</v>
      </c>
      <c r="D3031" s="1">
        <v>675</v>
      </c>
      <c r="E3031" s="1">
        <v>0</v>
      </c>
    </row>
    <row r="3032" spans="1:5" x14ac:dyDescent="0.25">
      <c r="A3032" s="1">
        <v>1</v>
      </c>
      <c r="B3032" s="1">
        <v>52.524999999999999</v>
      </c>
      <c r="C3032" s="4">
        <v>15.06</v>
      </c>
      <c r="D3032" s="1">
        <v>685</v>
      </c>
      <c r="E3032" s="1">
        <v>0</v>
      </c>
    </row>
    <row r="3033" spans="1:5" x14ac:dyDescent="0.25">
      <c r="A3033" s="1">
        <v>1</v>
      </c>
      <c r="B3033" s="1">
        <v>87.257000000000005</v>
      </c>
      <c r="C3033" s="4">
        <v>15.06</v>
      </c>
      <c r="D3033" s="1">
        <v>695</v>
      </c>
      <c r="E3033" s="1">
        <v>0</v>
      </c>
    </row>
    <row r="3034" spans="1:5" x14ac:dyDescent="0.25">
      <c r="A3034" s="1">
        <v>1</v>
      </c>
      <c r="B3034" s="1">
        <v>188</v>
      </c>
      <c r="C3034" s="4">
        <v>15.06</v>
      </c>
      <c r="D3034" s="1">
        <v>705</v>
      </c>
      <c r="E3034" s="1">
        <v>1</v>
      </c>
    </row>
    <row r="3035" spans="1:5" x14ac:dyDescent="0.25">
      <c r="A3035" s="1">
        <v>1</v>
      </c>
      <c r="B3035" s="1">
        <v>80.599999999999994</v>
      </c>
      <c r="C3035" s="4">
        <v>15.06</v>
      </c>
      <c r="D3035" s="1">
        <v>720</v>
      </c>
      <c r="E3035" s="1">
        <v>1</v>
      </c>
    </row>
    <row r="3036" spans="1:5" x14ac:dyDescent="0.25">
      <c r="A3036" s="1">
        <v>1</v>
      </c>
      <c r="B3036" s="1">
        <v>120</v>
      </c>
      <c r="C3036" s="4">
        <v>15.06</v>
      </c>
      <c r="D3036" s="1">
        <v>735</v>
      </c>
      <c r="E3036" s="1">
        <v>1</v>
      </c>
    </row>
    <row r="3037" spans="1:5" x14ac:dyDescent="0.25">
      <c r="A3037" s="1">
        <v>1</v>
      </c>
      <c r="B3037" s="1">
        <v>85</v>
      </c>
      <c r="C3037" s="4">
        <v>15.06</v>
      </c>
      <c r="D3037" s="1">
        <v>675</v>
      </c>
      <c r="E3037" s="1">
        <v>1</v>
      </c>
    </row>
    <row r="3038" spans="1:5" x14ac:dyDescent="0.25">
      <c r="A3038" s="1">
        <v>1</v>
      </c>
      <c r="B3038" s="1">
        <v>18</v>
      </c>
      <c r="C3038" s="4">
        <v>15.07</v>
      </c>
      <c r="D3038" s="1">
        <v>705</v>
      </c>
      <c r="E3038" s="1">
        <v>1</v>
      </c>
    </row>
    <row r="3039" spans="1:5" x14ac:dyDescent="0.25">
      <c r="A3039" s="1">
        <v>0</v>
      </c>
      <c r="B3039" s="1">
        <v>70</v>
      </c>
      <c r="C3039" s="4">
        <v>15.07</v>
      </c>
      <c r="D3039" s="1">
        <v>690</v>
      </c>
      <c r="E3039" s="1">
        <v>1</v>
      </c>
    </row>
    <row r="3040" spans="1:5" x14ac:dyDescent="0.25">
      <c r="A3040" s="1">
        <v>1</v>
      </c>
      <c r="B3040" s="1">
        <v>70</v>
      </c>
      <c r="C3040" s="4">
        <v>15.07</v>
      </c>
      <c r="D3040" s="1">
        <v>675</v>
      </c>
      <c r="E3040" s="1">
        <v>1</v>
      </c>
    </row>
    <row r="3041" spans="1:5" x14ac:dyDescent="0.25">
      <c r="A3041" s="1">
        <v>1</v>
      </c>
      <c r="B3041" s="1">
        <v>48.65</v>
      </c>
      <c r="C3041" s="4">
        <v>15.07</v>
      </c>
      <c r="D3041" s="1">
        <v>710</v>
      </c>
      <c r="E3041" s="1">
        <v>1</v>
      </c>
    </row>
    <row r="3042" spans="1:5" x14ac:dyDescent="0.25">
      <c r="A3042" s="1">
        <v>0</v>
      </c>
      <c r="B3042" s="1">
        <v>34</v>
      </c>
      <c r="C3042" s="4">
        <v>15.07</v>
      </c>
      <c r="D3042" s="1">
        <v>715</v>
      </c>
      <c r="E3042" s="1">
        <v>1</v>
      </c>
    </row>
    <row r="3043" spans="1:5" x14ac:dyDescent="0.25">
      <c r="A3043" s="1">
        <v>1</v>
      </c>
      <c r="B3043" s="1">
        <v>65</v>
      </c>
      <c r="C3043" s="4">
        <v>15.07</v>
      </c>
      <c r="D3043" s="1">
        <v>705</v>
      </c>
      <c r="E3043" s="1">
        <v>1</v>
      </c>
    </row>
    <row r="3044" spans="1:5" x14ac:dyDescent="0.25">
      <c r="A3044" s="1">
        <v>0</v>
      </c>
      <c r="B3044" s="1">
        <v>56.5</v>
      </c>
      <c r="C3044" s="4">
        <v>15.08</v>
      </c>
      <c r="D3044" s="1">
        <v>755</v>
      </c>
      <c r="E3044" s="1">
        <v>1</v>
      </c>
    </row>
    <row r="3045" spans="1:5" x14ac:dyDescent="0.25">
      <c r="A3045" s="1">
        <v>1</v>
      </c>
      <c r="B3045" s="1">
        <v>103</v>
      </c>
      <c r="C3045" s="4">
        <v>15.08</v>
      </c>
      <c r="D3045" s="1">
        <v>745</v>
      </c>
      <c r="E3045" s="1">
        <v>1</v>
      </c>
    </row>
    <row r="3046" spans="1:5" x14ac:dyDescent="0.25">
      <c r="A3046" s="1">
        <v>0</v>
      </c>
      <c r="B3046" s="1">
        <v>120</v>
      </c>
      <c r="C3046" s="4">
        <v>15.08</v>
      </c>
      <c r="D3046" s="1">
        <v>785</v>
      </c>
      <c r="E3046" s="1">
        <v>1</v>
      </c>
    </row>
    <row r="3047" spans="1:5" x14ac:dyDescent="0.25">
      <c r="A3047" s="1">
        <v>1</v>
      </c>
      <c r="B3047" s="1">
        <v>240</v>
      </c>
      <c r="C3047" s="4">
        <v>15.08</v>
      </c>
      <c r="D3047" s="1">
        <v>670</v>
      </c>
      <c r="E3047" s="1">
        <v>1</v>
      </c>
    </row>
    <row r="3048" spans="1:5" x14ac:dyDescent="0.25">
      <c r="A3048" s="1">
        <v>1</v>
      </c>
      <c r="B3048" s="1">
        <v>65</v>
      </c>
      <c r="C3048" s="4">
        <v>15.08</v>
      </c>
      <c r="D3048" s="1">
        <v>710</v>
      </c>
      <c r="E3048" s="1">
        <v>1</v>
      </c>
    </row>
    <row r="3049" spans="1:5" x14ac:dyDescent="0.25">
      <c r="A3049" s="1">
        <v>0</v>
      </c>
      <c r="B3049" s="1">
        <v>120</v>
      </c>
      <c r="C3049" s="4">
        <v>15.09</v>
      </c>
      <c r="D3049" s="1">
        <v>710</v>
      </c>
      <c r="E3049" s="1">
        <v>1</v>
      </c>
    </row>
    <row r="3050" spans="1:5" x14ac:dyDescent="0.25">
      <c r="A3050" s="1">
        <v>0</v>
      </c>
      <c r="B3050" s="1">
        <v>45</v>
      </c>
      <c r="C3050" s="4">
        <v>15.09</v>
      </c>
      <c r="D3050" s="1">
        <v>680</v>
      </c>
      <c r="E3050" s="1">
        <v>1</v>
      </c>
    </row>
    <row r="3051" spans="1:5" x14ac:dyDescent="0.25">
      <c r="A3051" s="1">
        <v>1</v>
      </c>
      <c r="B3051" s="1">
        <v>45</v>
      </c>
      <c r="C3051" s="4">
        <v>15.09</v>
      </c>
      <c r="D3051" s="1">
        <v>685</v>
      </c>
      <c r="E3051" s="1">
        <v>1</v>
      </c>
    </row>
    <row r="3052" spans="1:5" x14ac:dyDescent="0.25">
      <c r="A3052" s="1">
        <v>1</v>
      </c>
      <c r="B3052" s="1">
        <v>86</v>
      </c>
      <c r="C3052" s="4">
        <v>15.11</v>
      </c>
      <c r="D3052" s="1">
        <v>680</v>
      </c>
      <c r="E3052" s="1">
        <v>0</v>
      </c>
    </row>
    <row r="3053" spans="1:5" x14ac:dyDescent="0.25">
      <c r="A3053" s="1">
        <v>0</v>
      </c>
      <c r="B3053" s="1">
        <v>46</v>
      </c>
      <c r="C3053" s="4">
        <v>15.11</v>
      </c>
      <c r="D3053" s="1">
        <v>670</v>
      </c>
      <c r="E3053" s="1">
        <v>1</v>
      </c>
    </row>
    <row r="3054" spans="1:5" x14ac:dyDescent="0.25">
      <c r="A3054" s="1">
        <v>1</v>
      </c>
      <c r="B3054" s="1">
        <v>100</v>
      </c>
      <c r="C3054" s="4">
        <v>15.11</v>
      </c>
      <c r="D3054" s="1">
        <v>730</v>
      </c>
      <c r="E3054" s="1">
        <v>1</v>
      </c>
    </row>
    <row r="3055" spans="1:5" x14ac:dyDescent="0.25">
      <c r="A3055" s="1">
        <v>1</v>
      </c>
      <c r="B3055" s="1">
        <v>200</v>
      </c>
      <c r="C3055" s="4">
        <v>15.11</v>
      </c>
      <c r="D3055" s="1">
        <v>755</v>
      </c>
      <c r="E3055" s="1">
        <v>1</v>
      </c>
    </row>
    <row r="3056" spans="1:5" x14ac:dyDescent="0.25">
      <c r="A3056" s="1">
        <v>1</v>
      </c>
      <c r="B3056" s="1">
        <v>54</v>
      </c>
      <c r="C3056" s="4">
        <v>15.11</v>
      </c>
      <c r="D3056" s="1">
        <v>675</v>
      </c>
      <c r="E3056" s="1">
        <v>1</v>
      </c>
    </row>
    <row r="3057" spans="1:5" x14ac:dyDescent="0.25">
      <c r="A3057" s="1">
        <v>0</v>
      </c>
      <c r="B3057" s="1">
        <v>83.450999999999993</v>
      </c>
      <c r="C3057" s="4">
        <v>15.11</v>
      </c>
      <c r="D3057" s="1">
        <v>660</v>
      </c>
      <c r="E3057" s="1">
        <v>1</v>
      </c>
    </row>
    <row r="3058" spans="1:5" x14ac:dyDescent="0.25">
      <c r="A3058" s="1">
        <v>1</v>
      </c>
      <c r="B3058" s="1">
        <v>95</v>
      </c>
      <c r="C3058" s="4">
        <v>15.12</v>
      </c>
      <c r="D3058" s="1">
        <v>675</v>
      </c>
      <c r="E3058" s="1">
        <v>0</v>
      </c>
    </row>
    <row r="3059" spans="1:5" x14ac:dyDescent="0.25">
      <c r="A3059" s="1">
        <v>0</v>
      </c>
      <c r="B3059" s="1">
        <v>175</v>
      </c>
      <c r="C3059" s="4">
        <v>15.12</v>
      </c>
      <c r="D3059" s="1">
        <v>720</v>
      </c>
      <c r="E3059" s="1">
        <v>1</v>
      </c>
    </row>
    <row r="3060" spans="1:5" x14ac:dyDescent="0.25">
      <c r="A3060" s="1">
        <v>1</v>
      </c>
      <c r="B3060" s="1">
        <v>70</v>
      </c>
      <c r="C3060" s="4">
        <v>15.12</v>
      </c>
      <c r="D3060" s="1">
        <v>660</v>
      </c>
      <c r="E3060" s="1">
        <v>1</v>
      </c>
    </row>
    <row r="3061" spans="1:5" x14ac:dyDescent="0.25">
      <c r="A3061" s="1">
        <v>1</v>
      </c>
      <c r="B3061" s="1">
        <v>275</v>
      </c>
      <c r="C3061" s="4">
        <v>15.12</v>
      </c>
      <c r="D3061" s="1">
        <v>735</v>
      </c>
      <c r="E3061" s="1">
        <v>1</v>
      </c>
    </row>
    <row r="3062" spans="1:5" x14ac:dyDescent="0.25">
      <c r="A3062" s="1">
        <v>1</v>
      </c>
      <c r="B3062" s="1">
        <v>80</v>
      </c>
      <c r="C3062" s="4">
        <v>15.12</v>
      </c>
      <c r="D3062" s="1">
        <v>670</v>
      </c>
      <c r="E3062" s="1">
        <v>1</v>
      </c>
    </row>
    <row r="3063" spans="1:5" x14ac:dyDescent="0.25">
      <c r="A3063" s="1">
        <v>1</v>
      </c>
      <c r="B3063" s="1">
        <v>50</v>
      </c>
      <c r="C3063" s="4">
        <v>15.12</v>
      </c>
      <c r="D3063" s="1">
        <v>670</v>
      </c>
      <c r="E3063" s="1">
        <v>1</v>
      </c>
    </row>
    <row r="3064" spans="1:5" x14ac:dyDescent="0.25">
      <c r="A3064" s="1">
        <v>1</v>
      </c>
      <c r="B3064" s="1">
        <v>135</v>
      </c>
      <c r="C3064" s="4">
        <v>15.12</v>
      </c>
      <c r="D3064" s="1">
        <v>705</v>
      </c>
      <c r="E3064" s="1">
        <v>1</v>
      </c>
    </row>
    <row r="3065" spans="1:5" x14ac:dyDescent="0.25">
      <c r="A3065" s="1">
        <v>1</v>
      </c>
      <c r="B3065" s="1">
        <v>65</v>
      </c>
      <c r="C3065" s="4">
        <v>15.12</v>
      </c>
      <c r="D3065" s="1">
        <v>735</v>
      </c>
      <c r="E3065" s="1">
        <v>1</v>
      </c>
    </row>
    <row r="3066" spans="1:5" x14ac:dyDescent="0.25">
      <c r="A3066" s="1">
        <v>0</v>
      </c>
      <c r="B3066" s="1">
        <v>65</v>
      </c>
      <c r="C3066" s="4">
        <v>15.12</v>
      </c>
      <c r="D3066" s="1">
        <v>700</v>
      </c>
      <c r="E3066" s="1">
        <v>1</v>
      </c>
    </row>
    <row r="3067" spans="1:5" x14ac:dyDescent="0.25">
      <c r="A3067" s="1">
        <v>1</v>
      </c>
      <c r="B3067" s="1">
        <v>100.075</v>
      </c>
      <c r="C3067" s="4">
        <v>15.13</v>
      </c>
      <c r="D3067" s="1">
        <v>705</v>
      </c>
      <c r="E3067" s="1">
        <v>1</v>
      </c>
    </row>
    <row r="3068" spans="1:5" x14ac:dyDescent="0.25">
      <c r="A3068" s="1">
        <v>1</v>
      </c>
      <c r="B3068" s="1">
        <v>80</v>
      </c>
      <c r="C3068" s="4">
        <v>15.14</v>
      </c>
      <c r="D3068" s="1">
        <v>680</v>
      </c>
      <c r="E3068" s="1">
        <v>0</v>
      </c>
    </row>
    <row r="3069" spans="1:5" x14ac:dyDescent="0.25">
      <c r="A3069" s="1">
        <v>1</v>
      </c>
      <c r="B3069" s="1">
        <v>109</v>
      </c>
      <c r="C3069" s="4">
        <v>15.14</v>
      </c>
      <c r="D3069" s="1">
        <v>720</v>
      </c>
      <c r="E3069" s="1">
        <v>1</v>
      </c>
    </row>
    <row r="3070" spans="1:5" x14ac:dyDescent="0.25">
      <c r="A3070" s="1">
        <v>1</v>
      </c>
      <c r="B3070" s="1">
        <v>55</v>
      </c>
      <c r="C3070" s="4">
        <v>15.14</v>
      </c>
      <c r="D3070" s="1">
        <v>665</v>
      </c>
      <c r="E3070" s="1">
        <v>1</v>
      </c>
    </row>
    <row r="3071" spans="1:5" x14ac:dyDescent="0.25">
      <c r="A3071" s="1">
        <v>1</v>
      </c>
      <c r="B3071" s="1">
        <v>75</v>
      </c>
      <c r="C3071" s="4">
        <v>15.14</v>
      </c>
      <c r="D3071" s="1">
        <v>700</v>
      </c>
      <c r="E3071" s="1">
        <v>1</v>
      </c>
    </row>
    <row r="3072" spans="1:5" x14ac:dyDescent="0.25">
      <c r="A3072" s="1">
        <v>1</v>
      </c>
      <c r="B3072" s="1">
        <v>77.25</v>
      </c>
      <c r="C3072" s="4">
        <v>15.15</v>
      </c>
      <c r="D3072" s="1">
        <v>670</v>
      </c>
      <c r="E3072" s="1">
        <v>0</v>
      </c>
    </row>
    <row r="3073" spans="1:5" x14ac:dyDescent="0.25">
      <c r="A3073" s="1">
        <v>1</v>
      </c>
      <c r="B3073" s="1">
        <v>220</v>
      </c>
      <c r="C3073" s="4">
        <v>15.15</v>
      </c>
      <c r="D3073" s="1">
        <v>690</v>
      </c>
      <c r="E3073" s="1">
        <v>1</v>
      </c>
    </row>
    <row r="3074" spans="1:5" x14ac:dyDescent="0.25">
      <c r="A3074" s="1">
        <v>0</v>
      </c>
      <c r="B3074" s="1">
        <v>205</v>
      </c>
      <c r="C3074" s="4">
        <v>15.15</v>
      </c>
      <c r="D3074" s="1">
        <v>665</v>
      </c>
      <c r="E3074" s="1">
        <v>1</v>
      </c>
    </row>
    <row r="3075" spans="1:5" x14ac:dyDescent="0.25">
      <c r="A3075" s="1">
        <v>1</v>
      </c>
      <c r="B3075" s="1">
        <v>115</v>
      </c>
      <c r="C3075" s="4">
        <v>15.15</v>
      </c>
      <c r="D3075" s="1">
        <v>685</v>
      </c>
      <c r="E3075" s="1">
        <v>1</v>
      </c>
    </row>
    <row r="3076" spans="1:5" x14ac:dyDescent="0.25">
      <c r="A3076" s="1">
        <v>0</v>
      </c>
      <c r="B3076" s="1">
        <v>30</v>
      </c>
      <c r="C3076" s="4">
        <v>15.16</v>
      </c>
      <c r="D3076" s="1">
        <v>660</v>
      </c>
      <c r="E3076" s="1">
        <v>1</v>
      </c>
    </row>
    <row r="3077" spans="1:5" x14ac:dyDescent="0.25">
      <c r="A3077" s="1">
        <v>1</v>
      </c>
      <c r="B3077" s="1">
        <v>70</v>
      </c>
      <c r="C3077" s="4">
        <v>15.16</v>
      </c>
      <c r="D3077" s="1">
        <v>720</v>
      </c>
      <c r="E3077" s="1">
        <v>1</v>
      </c>
    </row>
    <row r="3078" spans="1:5" x14ac:dyDescent="0.25">
      <c r="A3078" s="1">
        <v>0</v>
      </c>
      <c r="B3078" s="1">
        <v>38</v>
      </c>
      <c r="C3078" s="4">
        <v>15.16</v>
      </c>
      <c r="D3078" s="1">
        <v>675</v>
      </c>
      <c r="E3078" s="1">
        <v>1</v>
      </c>
    </row>
    <row r="3079" spans="1:5" x14ac:dyDescent="0.25">
      <c r="A3079" s="1">
        <v>0</v>
      </c>
      <c r="B3079" s="1">
        <v>84</v>
      </c>
      <c r="C3079" s="4">
        <v>15.17</v>
      </c>
      <c r="D3079" s="1">
        <v>675</v>
      </c>
      <c r="E3079" s="1">
        <v>1</v>
      </c>
    </row>
    <row r="3080" spans="1:5" x14ac:dyDescent="0.25">
      <c r="A3080" s="1">
        <v>1</v>
      </c>
      <c r="B3080" s="1">
        <v>107</v>
      </c>
      <c r="C3080" s="4">
        <v>15.17</v>
      </c>
      <c r="D3080" s="1">
        <v>705</v>
      </c>
      <c r="E3080" s="1">
        <v>1</v>
      </c>
    </row>
    <row r="3081" spans="1:5" x14ac:dyDescent="0.25">
      <c r="A3081" s="1">
        <v>1</v>
      </c>
      <c r="B3081" s="1">
        <v>87.792000000000002</v>
      </c>
      <c r="C3081" s="4">
        <v>15.17</v>
      </c>
      <c r="D3081" s="1">
        <v>680</v>
      </c>
      <c r="E3081" s="1">
        <v>1</v>
      </c>
    </row>
    <row r="3082" spans="1:5" x14ac:dyDescent="0.25">
      <c r="A3082" s="1">
        <v>0</v>
      </c>
      <c r="B3082" s="1">
        <v>34</v>
      </c>
      <c r="C3082" s="4">
        <v>15.18</v>
      </c>
      <c r="D3082" s="1">
        <v>660</v>
      </c>
      <c r="E3082" s="1">
        <v>1</v>
      </c>
    </row>
    <row r="3083" spans="1:5" x14ac:dyDescent="0.25">
      <c r="A3083" s="1">
        <v>0</v>
      </c>
      <c r="B3083" s="1">
        <v>60</v>
      </c>
      <c r="C3083" s="4">
        <v>15.18</v>
      </c>
      <c r="D3083" s="1">
        <v>685</v>
      </c>
      <c r="E3083" s="1">
        <v>1</v>
      </c>
    </row>
    <row r="3084" spans="1:5" x14ac:dyDescent="0.25">
      <c r="A3084" s="1">
        <v>1</v>
      </c>
      <c r="B3084" s="1">
        <v>98.975999999999999</v>
      </c>
      <c r="C3084" s="4">
        <v>15.18</v>
      </c>
      <c r="D3084" s="1">
        <v>685</v>
      </c>
      <c r="E3084" s="1">
        <v>1</v>
      </c>
    </row>
    <row r="3085" spans="1:5" x14ac:dyDescent="0.25">
      <c r="A3085" s="1">
        <v>0</v>
      </c>
      <c r="B3085" s="1">
        <v>46</v>
      </c>
      <c r="C3085" s="4">
        <v>15.18</v>
      </c>
      <c r="D3085" s="1">
        <v>670</v>
      </c>
      <c r="E3085" s="1">
        <v>1</v>
      </c>
    </row>
    <row r="3086" spans="1:5" x14ac:dyDescent="0.25">
      <c r="A3086" s="1">
        <v>1</v>
      </c>
      <c r="B3086" s="1">
        <v>140</v>
      </c>
      <c r="C3086" s="4">
        <v>15.21</v>
      </c>
      <c r="D3086" s="1">
        <v>720</v>
      </c>
      <c r="E3086" s="1">
        <v>1</v>
      </c>
    </row>
    <row r="3087" spans="1:5" x14ac:dyDescent="0.25">
      <c r="A3087" s="1">
        <v>1</v>
      </c>
      <c r="B3087" s="1">
        <v>96</v>
      </c>
      <c r="C3087" s="4">
        <v>15.21</v>
      </c>
      <c r="D3087" s="1">
        <v>680</v>
      </c>
      <c r="E3087" s="1">
        <v>1</v>
      </c>
    </row>
    <row r="3088" spans="1:5" x14ac:dyDescent="0.25">
      <c r="A3088" s="1">
        <v>0</v>
      </c>
      <c r="B3088" s="1">
        <v>70</v>
      </c>
      <c r="C3088" s="4">
        <v>15.21</v>
      </c>
      <c r="D3088" s="1">
        <v>660</v>
      </c>
      <c r="E3088" s="1">
        <v>1</v>
      </c>
    </row>
    <row r="3089" spans="1:5" x14ac:dyDescent="0.25">
      <c r="A3089" s="1">
        <v>0</v>
      </c>
      <c r="B3089" s="1">
        <v>52</v>
      </c>
      <c r="C3089" s="4">
        <v>15.21</v>
      </c>
      <c r="D3089" s="1">
        <v>675</v>
      </c>
      <c r="E3089" s="1">
        <v>1</v>
      </c>
    </row>
    <row r="3090" spans="1:5" x14ac:dyDescent="0.25">
      <c r="A3090" s="1">
        <v>0</v>
      </c>
      <c r="B3090" s="1">
        <v>175</v>
      </c>
      <c r="C3090" s="4">
        <v>15.21</v>
      </c>
      <c r="D3090" s="1">
        <v>715</v>
      </c>
      <c r="E3090" s="1">
        <v>1</v>
      </c>
    </row>
    <row r="3091" spans="1:5" x14ac:dyDescent="0.25">
      <c r="A3091" s="1">
        <v>1</v>
      </c>
      <c r="B3091" s="1">
        <v>58</v>
      </c>
      <c r="C3091" s="4">
        <v>15.21</v>
      </c>
      <c r="D3091" s="1">
        <v>755</v>
      </c>
      <c r="E3091" s="1">
        <v>1</v>
      </c>
    </row>
    <row r="3092" spans="1:5" x14ac:dyDescent="0.25">
      <c r="A3092" s="1">
        <v>0</v>
      </c>
      <c r="B3092" s="1">
        <v>45</v>
      </c>
      <c r="C3092" s="4">
        <v>15.22</v>
      </c>
      <c r="D3092" s="1">
        <v>680</v>
      </c>
      <c r="E3092" s="1">
        <v>0</v>
      </c>
    </row>
    <row r="3093" spans="1:5" x14ac:dyDescent="0.25">
      <c r="A3093" s="1">
        <v>1</v>
      </c>
      <c r="B3093" s="1">
        <v>50</v>
      </c>
      <c r="C3093" s="4">
        <v>15.22</v>
      </c>
      <c r="D3093" s="1">
        <v>690</v>
      </c>
      <c r="E3093" s="1">
        <v>1</v>
      </c>
    </row>
    <row r="3094" spans="1:5" x14ac:dyDescent="0.25">
      <c r="A3094" s="1">
        <v>1</v>
      </c>
      <c r="B3094" s="1">
        <v>58.991999999999997</v>
      </c>
      <c r="C3094" s="4">
        <v>15.22</v>
      </c>
      <c r="D3094" s="1">
        <v>695</v>
      </c>
      <c r="E3094" s="1">
        <v>1</v>
      </c>
    </row>
    <row r="3095" spans="1:5" x14ac:dyDescent="0.25">
      <c r="A3095" s="1">
        <v>0</v>
      </c>
      <c r="B3095" s="1">
        <v>25</v>
      </c>
      <c r="C3095" s="4">
        <v>15.22</v>
      </c>
      <c r="D3095" s="1">
        <v>745</v>
      </c>
      <c r="E3095" s="1">
        <v>1</v>
      </c>
    </row>
    <row r="3096" spans="1:5" x14ac:dyDescent="0.25">
      <c r="A3096" s="1">
        <v>0</v>
      </c>
      <c r="B3096" s="1">
        <v>35</v>
      </c>
      <c r="C3096" s="4">
        <v>15.23</v>
      </c>
      <c r="D3096" s="1">
        <v>740</v>
      </c>
      <c r="E3096" s="1">
        <v>1</v>
      </c>
    </row>
    <row r="3097" spans="1:5" x14ac:dyDescent="0.25">
      <c r="A3097" s="1">
        <v>1</v>
      </c>
      <c r="B3097" s="1">
        <v>45</v>
      </c>
      <c r="C3097" s="4">
        <v>15.23</v>
      </c>
      <c r="D3097" s="1">
        <v>675</v>
      </c>
      <c r="E3097" s="1">
        <v>1</v>
      </c>
    </row>
    <row r="3098" spans="1:5" x14ac:dyDescent="0.25">
      <c r="A3098" s="1">
        <v>1</v>
      </c>
      <c r="B3098" s="1">
        <v>72</v>
      </c>
      <c r="C3098" s="4">
        <v>15.23</v>
      </c>
      <c r="D3098" s="1">
        <v>710</v>
      </c>
      <c r="E3098" s="1">
        <v>1</v>
      </c>
    </row>
    <row r="3099" spans="1:5" x14ac:dyDescent="0.25">
      <c r="A3099" s="1">
        <v>0</v>
      </c>
      <c r="B3099" s="1">
        <v>100</v>
      </c>
      <c r="C3099" s="4">
        <v>15.23</v>
      </c>
      <c r="D3099" s="1">
        <v>730</v>
      </c>
      <c r="E3099" s="1">
        <v>1</v>
      </c>
    </row>
    <row r="3100" spans="1:5" x14ac:dyDescent="0.25">
      <c r="A3100" s="1">
        <v>1</v>
      </c>
      <c r="B3100" s="1">
        <v>65.094999999999999</v>
      </c>
      <c r="C3100" s="4">
        <v>15.23</v>
      </c>
      <c r="D3100" s="1">
        <v>690</v>
      </c>
      <c r="E3100" s="1">
        <v>1</v>
      </c>
    </row>
    <row r="3101" spans="1:5" x14ac:dyDescent="0.25">
      <c r="A3101" s="1">
        <v>0</v>
      </c>
      <c r="B3101" s="1">
        <v>50</v>
      </c>
      <c r="C3101" s="4">
        <v>15.24</v>
      </c>
      <c r="D3101" s="1">
        <v>710</v>
      </c>
      <c r="E3101" s="1">
        <v>1</v>
      </c>
    </row>
    <row r="3102" spans="1:5" x14ac:dyDescent="0.25">
      <c r="A3102" s="1">
        <v>0</v>
      </c>
      <c r="B3102" s="1">
        <v>53</v>
      </c>
      <c r="C3102" s="4">
        <v>15.24</v>
      </c>
      <c r="D3102" s="1">
        <v>750</v>
      </c>
      <c r="E3102" s="1">
        <v>1</v>
      </c>
    </row>
    <row r="3103" spans="1:5" x14ac:dyDescent="0.25">
      <c r="A3103" s="1">
        <v>0</v>
      </c>
      <c r="B3103" s="1">
        <v>40</v>
      </c>
      <c r="C3103" s="4">
        <v>15.24</v>
      </c>
      <c r="D3103" s="1">
        <v>700</v>
      </c>
      <c r="E3103" s="1">
        <v>1</v>
      </c>
    </row>
    <row r="3104" spans="1:5" x14ac:dyDescent="0.25">
      <c r="A3104" s="1">
        <v>0</v>
      </c>
      <c r="B3104" s="1">
        <v>47</v>
      </c>
      <c r="C3104" s="4">
        <v>15.25</v>
      </c>
      <c r="D3104" s="1">
        <v>705</v>
      </c>
      <c r="E3104" s="1">
        <v>1</v>
      </c>
    </row>
    <row r="3105" spans="1:5" x14ac:dyDescent="0.25">
      <c r="A3105" s="1">
        <v>0</v>
      </c>
      <c r="B3105" s="1">
        <v>75</v>
      </c>
      <c r="C3105" s="4">
        <v>15.25</v>
      </c>
      <c r="D3105" s="1">
        <v>680</v>
      </c>
      <c r="E3105" s="1">
        <v>1</v>
      </c>
    </row>
    <row r="3106" spans="1:5" x14ac:dyDescent="0.25">
      <c r="A3106" s="1">
        <v>1</v>
      </c>
      <c r="B3106" s="1">
        <v>165</v>
      </c>
      <c r="C3106" s="4">
        <v>15.25</v>
      </c>
      <c r="D3106" s="1">
        <v>720</v>
      </c>
      <c r="E3106" s="1">
        <v>1</v>
      </c>
    </row>
    <row r="3107" spans="1:5" x14ac:dyDescent="0.25">
      <c r="A3107" s="1">
        <v>1</v>
      </c>
      <c r="B3107" s="1">
        <v>115</v>
      </c>
      <c r="C3107" s="4">
        <v>15.25</v>
      </c>
      <c r="D3107" s="1">
        <v>680</v>
      </c>
      <c r="E3107" s="1">
        <v>1</v>
      </c>
    </row>
    <row r="3108" spans="1:5" x14ac:dyDescent="0.25">
      <c r="A3108" s="1">
        <v>0</v>
      </c>
      <c r="B3108" s="1">
        <v>95</v>
      </c>
      <c r="C3108" s="4">
        <v>15.25</v>
      </c>
      <c r="D3108" s="1">
        <v>670</v>
      </c>
      <c r="E3108" s="1">
        <v>1</v>
      </c>
    </row>
    <row r="3109" spans="1:5" x14ac:dyDescent="0.25">
      <c r="A3109" s="1">
        <v>1</v>
      </c>
      <c r="B3109" s="1">
        <v>75</v>
      </c>
      <c r="C3109" s="4">
        <v>15.25</v>
      </c>
      <c r="D3109" s="1">
        <v>735</v>
      </c>
      <c r="E3109" s="1">
        <v>1</v>
      </c>
    </row>
    <row r="3110" spans="1:5" x14ac:dyDescent="0.25">
      <c r="A3110" s="1">
        <v>0</v>
      </c>
      <c r="B3110" s="1">
        <v>35</v>
      </c>
      <c r="C3110" s="4">
        <v>15.26</v>
      </c>
      <c r="D3110" s="1">
        <v>745</v>
      </c>
      <c r="E3110" s="1">
        <v>0</v>
      </c>
    </row>
    <row r="3111" spans="1:5" x14ac:dyDescent="0.25">
      <c r="A3111" s="1">
        <v>1</v>
      </c>
      <c r="B3111" s="1">
        <v>154.5</v>
      </c>
      <c r="C3111" s="4">
        <v>15.26</v>
      </c>
      <c r="D3111" s="1">
        <v>730</v>
      </c>
      <c r="E3111" s="1">
        <v>1</v>
      </c>
    </row>
    <row r="3112" spans="1:5" x14ac:dyDescent="0.25">
      <c r="A3112" s="1">
        <v>1</v>
      </c>
      <c r="B3112" s="1">
        <v>50</v>
      </c>
      <c r="C3112" s="4">
        <v>15.27</v>
      </c>
      <c r="D3112" s="1">
        <v>660</v>
      </c>
      <c r="E3112" s="1">
        <v>1</v>
      </c>
    </row>
    <row r="3113" spans="1:5" x14ac:dyDescent="0.25">
      <c r="A3113" s="1">
        <v>1</v>
      </c>
      <c r="B3113" s="1">
        <v>47</v>
      </c>
      <c r="C3113" s="4">
        <v>15.27</v>
      </c>
      <c r="D3113" s="1">
        <v>670</v>
      </c>
      <c r="E3113" s="1">
        <v>1</v>
      </c>
    </row>
    <row r="3114" spans="1:5" x14ac:dyDescent="0.25">
      <c r="A3114" s="1">
        <v>1</v>
      </c>
      <c r="B3114" s="1">
        <v>110</v>
      </c>
      <c r="C3114" s="4">
        <v>15.28</v>
      </c>
      <c r="D3114" s="1">
        <v>685</v>
      </c>
      <c r="E3114" s="1">
        <v>0</v>
      </c>
    </row>
    <row r="3115" spans="1:5" x14ac:dyDescent="0.25">
      <c r="A3115" s="1">
        <v>1</v>
      </c>
      <c r="B3115" s="1">
        <v>85.007999999999996</v>
      </c>
      <c r="C3115" s="4">
        <v>15.28</v>
      </c>
      <c r="D3115" s="1">
        <v>715</v>
      </c>
      <c r="E3115" s="1">
        <v>0</v>
      </c>
    </row>
    <row r="3116" spans="1:5" x14ac:dyDescent="0.25">
      <c r="A3116" s="1">
        <v>1</v>
      </c>
      <c r="B3116" s="1">
        <v>63</v>
      </c>
      <c r="C3116" s="4">
        <v>15.28</v>
      </c>
      <c r="D3116" s="1">
        <v>690</v>
      </c>
      <c r="E3116" s="1">
        <v>1</v>
      </c>
    </row>
    <row r="3117" spans="1:5" x14ac:dyDescent="0.25">
      <c r="A3117" s="1">
        <v>1</v>
      </c>
      <c r="B3117" s="1">
        <v>85</v>
      </c>
      <c r="C3117" s="4">
        <v>15.28</v>
      </c>
      <c r="D3117" s="1">
        <v>690</v>
      </c>
      <c r="E3117" s="1">
        <v>1</v>
      </c>
    </row>
    <row r="3118" spans="1:5" x14ac:dyDescent="0.25">
      <c r="A3118" s="1">
        <v>1</v>
      </c>
      <c r="B3118" s="1">
        <v>62</v>
      </c>
      <c r="C3118" s="4">
        <v>15.28</v>
      </c>
      <c r="D3118" s="1">
        <v>665</v>
      </c>
      <c r="E3118" s="1">
        <v>1</v>
      </c>
    </row>
    <row r="3119" spans="1:5" x14ac:dyDescent="0.25">
      <c r="A3119" s="1">
        <v>1</v>
      </c>
      <c r="B3119" s="1">
        <v>165</v>
      </c>
      <c r="C3119" s="4">
        <v>15.28</v>
      </c>
      <c r="D3119" s="1">
        <v>710</v>
      </c>
      <c r="E3119" s="1">
        <v>1</v>
      </c>
    </row>
    <row r="3120" spans="1:5" x14ac:dyDescent="0.25">
      <c r="A3120" s="1">
        <v>1</v>
      </c>
      <c r="B3120" s="1">
        <v>192.4</v>
      </c>
      <c r="C3120" s="4">
        <v>15.28</v>
      </c>
      <c r="D3120" s="1">
        <v>695</v>
      </c>
      <c r="E3120" s="1">
        <v>1</v>
      </c>
    </row>
    <row r="3121" spans="1:5" x14ac:dyDescent="0.25">
      <c r="A3121" s="1">
        <v>1</v>
      </c>
      <c r="B3121" s="1">
        <v>70</v>
      </c>
      <c r="C3121" s="4">
        <v>15.29</v>
      </c>
      <c r="D3121" s="1">
        <v>665</v>
      </c>
      <c r="E3121" s="1">
        <v>1</v>
      </c>
    </row>
    <row r="3122" spans="1:5" x14ac:dyDescent="0.25">
      <c r="A3122" s="1">
        <v>1</v>
      </c>
      <c r="B3122" s="1">
        <v>97</v>
      </c>
      <c r="C3122" s="4">
        <v>15.29</v>
      </c>
      <c r="D3122" s="1">
        <v>705</v>
      </c>
      <c r="E3122" s="1">
        <v>1</v>
      </c>
    </row>
    <row r="3123" spans="1:5" x14ac:dyDescent="0.25">
      <c r="A3123" s="1">
        <v>0</v>
      </c>
      <c r="B3123" s="1">
        <v>48</v>
      </c>
      <c r="C3123" s="4">
        <v>15.3</v>
      </c>
      <c r="D3123" s="1">
        <v>690</v>
      </c>
      <c r="E3123" s="1">
        <v>0</v>
      </c>
    </row>
    <row r="3124" spans="1:5" x14ac:dyDescent="0.25">
      <c r="A3124" s="1">
        <v>0</v>
      </c>
      <c r="B3124" s="1">
        <v>56</v>
      </c>
      <c r="C3124" s="4">
        <v>15.3</v>
      </c>
      <c r="D3124" s="1">
        <v>690</v>
      </c>
      <c r="E3124" s="1">
        <v>0</v>
      </c>
    </row>
    <row r="3125" spans="1:5" x14ac:dyDescent="0.25">
      <c r="A3125" s="1">
        <v>0</v>
      </c>
      <c r="B3125" s="1">
        <v>34</v>
      </c>
      <c r="C3125" s="4">
        <v>15.3</v>
      </c>
      <c r="D3125" s="1">
        <v>665</v>
      </c>
      <c r="E3125" s="1">
        <v>1</v>
      </c>
    </row>
    <row r="3126" spans="1:5" x14ac:dyDescent="0.25">
      <c r="A3126" s="1">
        <v>0</v>
      </c>
      <c r="B3126" s="1">
        <v>55</v>
      </c>
      <c r="C3126" s="4">
        <v>15.3</v>
      </c>
      <c r="D3126" s="1">
        <v>670</v>
      </c>
      <c r="E3126" s="1">
        <v>1</v>
      </c>
    </row>
    <row r="3127" spans="1:5" x14ac:dyDescent="0.25">
      <c r="A3127" s="1">
        <v>1</v>
      </c>
      <c r="B3127" s="1">
        <v>60</v>
      </c>
      <c r="C3127" s="4">
        <v>15.3</v>
      </c>
      <c r="D3127" s="1">
        <v>710</v>
      </c>
      <c r="E3127" s="1">
        <v>1</v>
      </c>
    </row>
    <row r="3128" spans="1:5" x14ac:dyDescent="0.25">
      <c r="A3128" s="1">
        <v>1</v>
      </c>
      <c r="B3128" s="1">
        <v>165</v>
      </c>
      <c r="C3128" s="4">
        <v>15.31</v>
      </c>
      <c r="D3128" s="1">
        <v>685</v>
      </c>
      <c r="E3128" s="1">
        <v>1</v>
      </c>
    </row>
    <row r="3129" spans="1:5" x14ac:dyDescent="0.25">
      <c r="A3129" s="1">
        <v>0</v>
      </c>
      <c r="B3129" s="1">
        <v>30.5</v>
      </c>
      <c r="C3129" s="4">
        <v>15.31</v>
      </c>
      <c r="D3129" s="1">
        <v>665</v>
      </c>
      <c r="E3129" s="1">
        <v>1</v>
      </c>
    </row>
    <row r="3130" spans="1:5" x14ac:dyDescent="0.25">
      <c r="A3130" s="1">
        <v>0</v>
      </c>
      <c r="B3130" s="1">
        <v>61</v>
      </c>
      <c r="C3130" s="4">
        <v>15.31</v>
      </c>
      <c r="D3130" s="1">
        <v>715</v>
      </c>
      <c r="E3130" s="1">
        <v>1</v>
      </c>
    </row>
    <row r="3131" spans="1:5" x14ac:dyDescent="0.25">
      <c r="A3131" s="1">
        <v>0</v>
      </c>
      <c r="B3131" s="1">
        <v>150</v>
      </c>
      <c r="C3131" s="4">
        <v>15.31</v>
      </c>
      <c r="D3131" s="1">
        <v>695</v>
      </c>
      <c r="E3131" s="1">
        <v>1</v>
      </c>
    </row>
    <row r="3132" spans="1:5" x14ac:dyDescent="0.25">
      <c r="A3132" s="1">
        <v>1</v>
      </c>
      <c r="B3132" s="1">
        <v>77.58</v>
      </c>
      <c r="C3132" s="4">
        <v>15.31</v>
      </c>
      <c r="D3132" s="1">
        <v>680</v>
      </c>
      <c r="E3132" s="1">
        <v>1</v>
      </c>
    </row>
    <row r="3133" spans="1:5" x14ac:dyDescent="0.25">
      <c r="A3133" s="1">
        <v>0</v>
      </c>
      <c r="B3133" s="1">
        <v>110</v>
      </c>
      <c r="C3133" s="4">
        <v>15.31</v>
      </c>
      <c r="D3133" s="1">
        <v>745</v>
      </c>
      <c r="E3133" s="1">
        <v>1</v>
      </c>
    </row>
    <row r="3134" spans="1:5" x14ac:dyDescent="0.25">
      <c r="A3134" s="1">
        <v>1</v>
      </c>
      <c r="B3134" s="1">
        <v>124</v>
      </c>
      <c r="C3134" s="4">
        <v>15.31</v>
      </c>
      <c r="D3134" s="1">
        <v>665</v>
      </c>
      <c r="E3134" s="1">
        <v>1</v>
      </c>
    </row>
    <row r="3135" spans="1:5" x14ac:dyDescent="0.25">
      <c r="A3135" s="1">
        <v>1</v>
      </c>
      <c r="B3135" s="1">
        <v>103</v>
      </c>
      <c r="C3135" s="4">
        <v>15.31</v>
      </c>
      <c r="D3135" s="1">
        <v>710</v>
      </c>
      <c r="E3135" s="1">
        <v>1</v>
      </c>
    </row>
    <row r="3136" spans="1:5" x14ac:dyDescent="0.25">
      <c r="A3136" s="1">
        <v>0</v>
      </c>
      <c r="B3136" s="1">
        <v>36.5</v>
      </c>
      <c r="C3136" s="4">
        <v>15.32</v>
      </c>
      <c r="D3136" s="1">
        <v>745</v>
      </c>
      <c r="E3136" s="1">
        <v>0</v>
      </c>
    </row>
    <row r="3137" spans="1:5" x14ac:dyDescent="0.25">
      <c r="A3137" s="1">
        <v>0</v>
      </c>
      <c r="B3137" s="1">
        <v>85</v>
      </c>
      <c r="C3137" s="4">
        <v>15.32</v>
      </c>
      <c r="D3137" s="1">
        <v>685</v>
      </c>
      <c r="E3137" s="1">
        <v>0</v>
      </c>
    </row>
    <row r="3138" spans="1:5" x14ac:dyDescent="0.25">
      <c r="A3138" s="1">
        <v>1</v>
      </c>
      <c r="B3138" s="1">
        <v>200</v>
      </c>
      <c r="C3138" s="4">
        <v>15.32</v>
      </c>
      <c r="D3138" s="1">
        <v>685</v>
      </c>
      <c r="E3138" s="1">
        <v>1</v>
      </c>
    </row>
    <row r="3139" spans="1:5" x14ac:dyDescent="0.25">
      <c r="A3139" s="1">
        <v>1</v>
      </c>
      <c r="B3139" s="1">
        <v>90</v>
      </c>
      <c r="C3139" s="4">
        <v>15.32</v>
      </c>
      <c r="D3139" s="1">
        <v>675</v>
      </c>
      <c r="E3139" s="1">
        <v>1</v>
      </c>
    </row>
    <row r="3140" spans="1:5" x14ac:dyDescent="0.25">
      <c r="A3140" s="1">
        <v>1</v>
      </c>
      <c r="B3140" s="1">
        <v>90.754000000000005</v>
      </c>
      <c r="C3140" s="4">
        <v>15.32</v>
      </c>
      <c r="D3140" s="1">
        <v>765</v>
      </c>
      <c r="E3140" s="1">
        <v>1</v>
      </c>
    </row>
    <row r="3141" spans="1:5" x14ac:dyDescent="0.25">
      <c r="A3141" s="1">
        <v>1</v>
      </c>
      <c r="B3141" s="1">
        <v>45</v>
      </c>
      <c r="C3141" s="4">
        <v>15.32</v>
      </c>
      <c r="D3141" s="1">
        <v>715</v>
      </c>
      <c r="E3141" s="1">
        <v>1</v>
      </c>
    </row>
    <row r="3142" spans="1:5" x14ac:dyDescent="0.25">
      <c r="A3142" s="1">
        <v>1</v>
      </c>
      <c r="B3142" s="1">
        <v>85</v>
      </c>
      <c r="C3142" s="4">
        <v>15.32</v>
      </c>
      <c r="D3142" s="1">
        <v>745</v>
      </c>
      <c r="E3142" s="1">
        <v>1</v>
      </c>
    </row>
    <row r="3143" spans="1:5" x14ac:dyDescent="0.25">
      <c r="A3143" s="1">
        <v>0</v>
      </c>
      <c r="B3143" s="1">
        <v>43</v>
      </c>
      <c r="C3143" s="4">
        <v>15.32</v>
      </c>
      <c r="D3143" s="1">
        <v>660</v>
      </c>
      <c r="E3143" s="1">
        <v>1</v>
      </c>
    </row>
    <row r="3144" spans="1:5" x14ac:dyDescent="0.25">
      <c r="A3144" s="1">
        <v>1</v>
      </c>
      <c r="B3144" s="1">
        <v>70</v>
      </c>
      <c r="C3144" s="4">
        <v>15.33</v>
      </c>
      <c r="D3144" s="1">
        <v>720</v>
      </c>
      <c r="E3144" s="1">
        <v>1</v>
      </c>
    </row>
    <row r="3145" spans="1:5" x14ac:dyDescent="0.25">
      <c r="A3145" s="1">
        <v>1</v>
      </c>
      <c r="B3145" s="1">
        <v>150</v>
      </c>
      <c r="C3145" s="4">
        <v>15.33</v>
      </c>
      <c r="D3145" s="1">
        <v>725</v>
      </c>
      <c r="E3145" s="1">
        <v>1</v>
      </c>
    </row>
    <row r="3146" spans="1:5" x14ac:dyDescent="0.25">
      <c r="A3146" s="1">
        <v>1</v>
      </c>
      <c r="B3146" s="1">
        <v>120</v>
      </c>
      <c r="C3146" s="4">
        <v>15.33</v>
      </c>
      <c r="D3146" s="1">
        <v>715</v>
      </c>
      <c r="E3146" s="1">
        <v>1</v>
      </c>
    </row>
    <row r="3147" spans="1:5" x14ac:dyDescent="0.25">
      <c r="A3147" s="1">
        <v>1</v>
      </c>
      <c r="B3147" s="1">
        <v>110</v>
      </c>
      <c r="C3147" s="4">
        <v>15.33</v>
      </c>
      <c r="D3147" s="1">
        <v>725</v>
      </c>
      <c r="E3147" s="1">
        <v>1</v>
      </c>
    </row>
    <row r="3148" spans="1:5" x14ac:dyDescent="0.25">
      <c r="A3148" s="1">
        <v>1</v>
      </c>
      <c r="B3148" s="1">
        <v>105</v>
      </c>
      <c r="C3148" s="4">
        <v>15.34</v>
      </c>
      <c r="D3148" s="1">
        <v>660</v>
      </c>
      <c r="E3148" s="1">
        <v>0</v>
      </c>
    </row>
    <row r="3149" spans="1:5" x14ac:dyDescent="0.25">
      <c r="A3149" s="1">
        <v>0</v>
      </c>
      <c r="B3149" s="1">
        <v>50</v>
      </c>
      <c r="C3149" s="4">
        <v>15.34</v>
      </c>
      <c r="D3149" s="1">
        <v>665</v>
      </c>
      <c r="E3149" s="1">
        <v>1</v>
      </c>
    </row>
    <row r="3150" spans="1:5" x14ac:dyDescent="0.25">
      <c r="A3150" s="1">
        <v>1</v>
      </c>
      <c r="B3150" s="1">
        <v>115</v>
      </c>
      <c r="C3150" s="4">
        <v>15.34</v>
      </c>
      <c r="D3150" s="1">
        <v>680</v>
      </c>
      <c r="E3150" s="1">
        <v>1</v>
      </c>
    </row>
    <row r="3151" spans="1:5" x14ac:dyDescent="0.25">
      <c r="A3151" s="1">
        <v>1</v>
      </c>
      <c r="B3151" s="1">
        <v>50</v>
      </c>
      <c r="C3151" s="4">
        <v>15.34</v>
      </c>
      <c r="D3151" s="1">
        <v>660</v>
      </c>
      <c r="E3151" s="1">
        <v>1</v>
      </c>
    </row>
    <row r="3152" spans="1:5" x14ac:dyDescent="0.25">
      <c r="A3152" s="1">
        <v>0</v>
      </c>
      <c r="B3152" s="1">
        <v>32</v>
      </c>
      <c r="C3152" s="4">
        <v>15.35</v>
      </c>
      <c r="D3152" s="1">
        <v>690</v>
      </c>
      <c r="E3152" s="1">
        <v>0</v>
      </c>
    </row>
    <row r="3153" spans="1:5" x14ac:dyDescent="0.25">
      <c r="A3153" s="1">
        <v>0</v>
      </c>
      <c r="B3153" s="1">
        <v>43</v>
      </c>
      <c r="C3153" s="4">
        <v>15.35</v>
      </c>
      <c r="D3153" s="1">
        <v>660</v>
      </c>
      <c r="E3153" s="1">
        <v>0</v>
      </c>
    </row>
    <row r="3154" spans="1:5" x14ac:dyDescent="0.25">
      <c r="A3154" s="1">
        <v>0</v>
      </c>
      <c r="B3154" s="1">
        <v>160</v>
      </c>
      <c r="C3154" s="4">
        <v>15.35</v>
      </c>
      <c r="D3154" s="1">
        <v>725</v>
      </c>
      <c r="E3154" s="1">
        <v>1</v>
      </c>
    </row>
    <row r="3155" spans="1:5" x14ac:dyDescent="0.25">
      <c r="A3155" s="1">
        <v>0</v>
      </c>
      <c r="B3155" s="1">
        <v>33</v>
      </c>
      <c r="C3155" s="4">
        <v>15.35</v>
      </c>
      <c r="D3155" s="1">
        <v>705</v>
      </c>
      <c r="E3155" s="1">
        <v>1</v>
      </c>
    </row>
    <row r="3156" spans="1:5" x14ac:dyDescent="0.25">
      <c r="A3156" s="1">
        <v>0</v>
      </c>
      <c r="B3156" s="1">
        <v>119</v>
      </c>
      <c r="C3156" s="4">
        <v>15.35</v>
      </c>
      <c r="D3156" s="1">
        <v>705</v>
      </c>
      <c r="E3156" s="1">
        <v>1</v>
      </c>
    </row>
    <row r="3157" spans="1:5" x14ac:dyDescent="0.25">
      <c r="A3157" s="1">
        <v>1</v>
      </c>
      <c r="B3157" s="1">
        <v>47</v>
      </c>
      <c r="C3157" s="4">
        <v>15.35</v>
      </c>
      <c r="D3157" s="1">
        <v>715</v>
      </c>
      <c r="E3157" s="1">
        <v>1</v>
      </c>
    </row>
    <row r="3158" spans="1:5" x14ac:dyDescent="0.25">
      <c r="A3158" s="1">
        <v>0</v>
      </c>
      <c r="B3158" s="1">
        <v>58</v>
      </c>
      <c r="C3158" s="4">
        <v>15.35</v>
      </c>
      <c r="D3158" s="1">
        <v>720</v>
      </c>
      <c r="E3158" s="1">
        <v>1</v>
      </c>
    </row>
    <row r="3159" spans="1:5" x14ac:dyDescent="0.25">
      <c r="A3159" s="1">
        <v>1</v>
      </c>
      <c r="B3159" s="1">
        <v>70</v>
      </c>
      <c r="C3159" s="4">
        <v>15.36</v>
      </c>
      <c r="D3159" s="1">
        <v>720</v>
      </c>
      <c r="E3159" s="1">
        <v>1</v>
      </c>
    </row>
    <row r="3160" spans="1:5" x14ac:dyDescent="0.25">
      <c r="A3160" s="1">
        <v>0</v>
      </c>
      <c r="B3160" s="1">
        <v>32.003999999999998</v>
      </c>
      <c r="C3160" s="4">
        <v>15.37</v>
      </c>
      <c r="D3160" s="1">
        <v>705</v>
      </c>
      <c r="E3160" s="1">
        <v>0</v>
      </c>
    </row>
    <row r="3161" spans="1:5" x14ac:dyDescent="0.25">
      <c r="A3161" s="1">
        <v>1</v>
      </c>
      <c r="B3161" s="1">
        <v>62</v>
      </c>
      <c r="C3161" s="4">
        <v>15.37</v>
      </c>
      <c r="D3161" s="1">
        <v>675</v>
      </c>
      <c r="E3161" s="1">
        <v>1</v>
      </c>
    </row>
    <row r="3162" spans="1:5" x14ac:dyDescent="0.25">
      <c r="A3162" s="1">
        <v>1</v>
      </c>
      <c r="B3162" s="1">
        <v>54</v>
      </c>
      <c r="C3162" s="4">
        <v>15.38</v>
      </c>
      <c r="D3162" s="1">
        <v>665</v>
      </c>
      <c r="E3162" s="1">
        <v>1</v>
      </c>
    </row>
    <row r="3163" spans="1:5" x14ac:dyDescent="0.25">
      <c r="A3163" s="1">
        <v>1</v>
      </c>
      <c r="B3163" s="1">
        <v>80</v>
      </c>
      <c r="C3163" s="4">
        <v>15.38</v>
      </c>
      <c r="D3163" s="1">
        <v>670</v>
      </c>
      <c r="E3163" s="1">
        <v>1</v>
      </c>
    </row>
    <row r="3164" spans="1:5" x14ac:dyDescent="0.25">
      <c r="A3164" s="1">
        <v>1</v>
      </c>
      <c r="B3164" s="1">
        <v>120</v>
      </c>
      <c r="C3164" s="4">
        <v>15.38</v>
      </c>
      <c r="D3164" s="1">
        <v>675</v>
      </c>
      <c r="E3164" s="1">
        <v>1</v>
      </c>
    </row>
    <row r="3165" spans="1:5" x14ac:dyDescent="0.25">
      <c r="A3165" s="1">
        <v>0</v>
      </c>
      <c r="B3165" s="1">
        <v>85</v>
      </c>
      <c r="C3165" s="4">
        <v>15.39</v>
      </c>
      <c r="D3165" s="1">
        <v>685</v>
      </c>
      <c r="E3165" s="1">
        <v>1</v>
      </c>
    </row>
    <row r="3166" spans="1:5" x14ac:dyDescent="0.25">
      <c r="A3166" s="1">
        <v>1</v>
      </c>
      <c r="B3166" s="1">
        <v>123</v>
      </c>
      <c r="C3166" s="4">
        <v>15.39</v>
      </c>
      <c r="D3166" s="1">
        <v>690</v>
      </c>
      <c r="E3166" s="1">
        <v>1</v>
      </c>
    </row>
    <row r="3167" spans="1:5" x14ac:dyDescent="0.25">
      <c r="A3167" s="1">
        <v>1</v>
      </c>
      <c r="B3167" s="1">
        <v>90</v>
      </c>
      <c r="C3167" s="4">
        <v>15.39</v>
      </c>
      <c r="D3167" s="1">
        <v>685</v>
      </c>
      <c r="E3167" s="1">
        <v>1</v>
      </c>
    </row>
    <row r="3168" spans="1:5" x14ac:dyDescent="0.25">
      <c r="A3168" s="1">
        <v>1</v>
      </c>
      <c r="B3168" s="1">
        <v>75</v>
      </c>
      <c r="C3168" s="4">
        <v>15.39</v>
      </c>
      <c r="D3168" s="1">
        <v>695</v>
      </c>
      <c r="E3168" s="1">
        <v>1</v>
      </c>
    </row>
    <row r="3169" spans="1:5" x14ac:dyDescent="0.25">
      <c r="A3169" s="1">
        <v>1</v>
      </c>
      <c r="B3169" s="1">
        <v>68</v>
      </c>
      <c r="C3169" s="4">
        <v>15.39</v>
      </c>
      <c r="D3169" s="1">
        <v>700</v>
      </c>
      <c r="E3169" s="1">
        <v>1</v>
      </c>
    </row>
    <row r="3170" spans="1:5" x14ac:dyDescent="0.25">
      <c r="A3170" s="1">
        <v>1</v>
      </c>
      <c r="B3170" s="1">
        <v>88</v>
      </c>
      <c r="C3170" s="4">
        <v>15.4</v>
      </c>
      <c r="D3170" s="1">
        <v>685</v>
      </c>
      <c r="E3170" s="1">
        <v>1</v>
      </c>
    </row>
    <row r="3171" spans="1:5" x14ac:dyDescent="0.25">
      <c r="A3171" s="1">
        <v>1</v>
      </c>
      <c r="B3171" s="1">
        <v>145</v>
      </c>
      <c r="C3171" s="4">
        <v>15.4</v>
      </c>
      <c r="D3171" s="1">
        <v>670</v>
      </c>
      <c r="E3171" s="1">
        <v>1</v>
      </c>
    </row>
    <row r="3172" spans="1:5" x14ac:dyDescent="0.25">
      <c r="A3172" s="1">
        <v>1</v>
      </c>
      <c r="B3172" s="1">
        <v>90</v>
      </c>
      <c r="C3172" s="4">
        <v>15.4</v>
      </c>
      <c r="D3172" s="1">
        <v>700</v>
      </c>
      <c r="E3172" s="1">
        <v>1</v>
      </c>
    </row>
    <row r="3173" spans="1:5" x14ac:dyDescent="0.25">
      <c r="A3173" s="1">
        <v>0</v>
      </c>
      <c r="B3173" s="1">
        <v>35</v>
      </c>
      <c r="C3173" s="4">
        <v>15.4</v>
      </c>
      <c r="D3173" s="1">
        <v>665</v>
      </c>
      <c r="E3173" s="1">
        <v>1</v>
      </c>
    </row>
    <row r="3174" spans="1:5" x14ac:dyDescent="0.25">
      <c r="A3174" s="1">
        <v>1</v>
      </c>
      <c r="B3174" s="1">
        <v>75</v>
      </c>
      <c r="C3174" s="4">
        <v>15.41</v>
      </c>
      <c r="D3174" s="1">
        <v>660</v>
      </c>
      <c r="E3174" s="1">
        <v>1</v>
      </c>
    </row>
    <row r="3175" spans="1:5" x14ac:dyDescent="0.25">
      <c r="A3175" s="1">
        <v>1</v>
      </c>
      <c r="B3175" s="1">
        <v>100</v>
      </c>
      <c r="C3175" s="4">
        <v>15.41</v>
      </c>
      <c r="D3175" s="1">
        <v>660</v>
      </c>
      <c r="E3175" s="1">
        <v>1</v>
      </c>
    </row>
    <row r="3176" spans="1:5" x14ac:dyDescent="0.25">
      <c r="A3176" s="1">
        <v>0</v>
      </c>
      <c r="B3176" s="1">
        <v>60</v>
      </c>
      <c r="C3176" s="4">
        <v>15.42</v>
      </c>
      <c r="D3176" s="1">
        <v>670</v>
      </c>
      <c r="E3176" s="1">
        <v>0</v>
      </c>
    </row>
    <row r="3177" spans="1:5" x14ac:dyDescent="0.25">
      <c r="A3177" s="1">
        <v>1</v>
      </c>
      <c r="B3177" s="1">
        <v>83</v>
      </c>
      <c r="C3177" s="4">
        <v>15.42</v>
      </c>
      <c r="D3177" s="1">
        <v>685</v>
      </c>
      <c r="E3177" s="1">
        <v>0</v>
      </c>
    </row>
    <row r="3178" spans="1:5" x14ac:dyDescent="0.25">
      <c r="A3178" s="1">
        <v>1</v>
      </c>
      <c r="B3178" s="1">
        <v>80</v>
      </c>
      <c r="C3178" s="4">
        <v>15.42</v>
      </c>
      <c r="D3178" s="1">
        <v>700</v>
      </c>
      <c r="E3178" s="1">
        <v>0</v>
      </c>
    </row>
    <row r="3179" spans="1:5" x14ac:dyDescent="0.25">
      <c r="A3179" s="1">
        <v>1</v>
      </c>
      <c r="B3179" s="1">
        <v>85</v>
      </c>
      <c r="C3179" s="4">
        <v>15.42</v>
      </c>
      <c r="D3179" s="1">
        <v>700</v>
      </c>
      <c r="E3179" s="1">
        <v>1</v>
      </c>
    </row>
    <row r="3180" spans="1:5" x14ac:dyDescent="0.25">
      <c r="A3180" s="1">
        <v>1</v>
      </c>
      <c r="B3180" s="1">
        <v>57.188000000000002</v>
      </c>
      <c r="C3180" s="4">
        <v>15.42</v>
      </c>
      <c r="D3180" s="1">
        <v>700</v>
      </c>
      <c r="E3180" s="1">
        <v>1</v>
      </c>
    </row>
    <row r="3181" spans="1:5" x14ac:dyDescent="0.25">
      <c r="A3181" s="1">
        <v>1</v>
      </c>
      <c r="B3181" s="1">
        <v>120</v>
      </c>
      <c r="C3181" s="4">
        <v>15.42</v>
      </c>
      <c r="D3181" s="1">
        <v>700</v>
      </c>
      <c r="E3181" s="1">
        <v>1</v>
      </c>
    </row>
    <row r="3182" spans="1:5" x14ac:dyDescent="0.25">
      <c r="A3182" s="1">
        <v>1</v>
      </c>
      <c r="B3182" s="1">
        <v>140</v>
      </c>
      <c r="C3182" s="4">
        <v>15.42</v>
      </c>
      <c r="D3182" s="1">
        <v>675</v>
      </c>
      <c r="E3182" s="1">
        <v>1</v>
      </c>
    </row>
    <row r="3183" spans="1:5" x14ac:dyDescent="0.25">
      <c r="A3183" s="1">
        <v>1</v>
      </c>
      <c r="B3183" s="1">
        <v>142</v>
      </c>
      <c r="C3183" s="4">
        <v>15.42</v>
      </c>
      <c r="D3183" s="1">
        <v>680</v>
      </c>
      <c r="E3183" s="1">
        <v>1</v>
      </c>
    </row>
    <row r="3184" spans="1:5" x14ac:dyDescent="0.25">
      <c r="A3184" s="1">
        <v>1</v>
      </c>
      <c r="B3184" s="1">
        <v>95.171999999999997</v>
      </c>
      <c r="C3184" s="4">
        <v>15.43</v>
      </c>
      <c r="D3184" s="1">
        <v>660</v>
      </c>
      <c r="E3184" s="1">
        <v>0</v>
      </c>
    </row>
    <row r="3185" spans="1:5" x14ac:dyDescent="0.25">
      <c r="A3185" s="1">
        <v>0</v>
      </c>
      <c r="B3185" s="1">
        <v>76</v>
      </c>
      <c r="C3185" s="4">
        <v>15.43</v>
      </c>
      <c r="D3185" s="1">
        <v>695</v>
      </c>
      <c r="E3185" s="1">
        <v>1</v>
      </c>
    </row>
    <row r="3186" spans="1:5" x14ac:dyDescent="0.25">
      <c r="A3186" s="1">
        <v>0</v>
      </c>
      <c r="B3186" s="1">
        <v>96</v>
      </c>
      <c r="C3186" s="4">
        <v>15.43</v>
      </c>
      <c r="D3186" s="1">
        <v>680</v>
      </c>
      <c r="E3186" s="1">
        <v>1</v>
      </c>
    </row>
    <row r="3187" spans="1:5" x14ac:dyDescent="0.25">
      <c r="A3187" s="1">
        <v>0</v>
      </c>
      <c r="B3187" s="1">
        <v>50</v>
      </c>
      <c r="C3187" s="4">
        <v>15.43</v>
      </c>
      <c r="D3187" s="1">
        <v>665</v>
      </c>
      <c r="E3187" s="1">
        <v>1</v>
      </c>
    </row>
    <row r="3188" spans="1:5" x14ac:dyDescent="0.25">
      <c r="A3188" s="1">
        <v>1</v>
      </c>
      <c r="B3188" s="1">
        <v>75</v>
      </c>
      <c r="C3188" s="4">
        <v>15.44</v>
      </c>
      <c r="D3188" s="1">
        <v>670</v>
      </c>
      <c r="E3188" s="1">
        <v>1</v>
      </c>
    </row>
    <row r="3189" spans="1:5" x14ac:dyDescent="0.25">
      <c r="A3189" s="1">
        <v>0</v>
      </c>
      <c r="B3189" s="1">
        <v>80</v>
      </c>
      <c r="C3189" s="4">
        <v>15.44</v>
      </c>
      <c r="D3189" s="1">
        <v>685</v>
      </c>
      <c r="E3189" s="1">
        <v>1</v>
      </c>
    </row>
    <row r="3190" spans="1:5" x14ac:dyDescent="0.25">
      <c r="A3190" s="1">
        <v>1</v>
      </c>
      <c r="B3190" s="1">
        <v>80</v>
      </c>
      <c r="C3190" s="4">
        <v>15.44</v>
      </c>
      <c r="D3190" s="1">
        <v>780</v>
      </c>
      <c r="E3190" s="1">
        <v>1</v>
      </c>
    </row>
    <row r="3191" spans="1:5" x14ac:dyDescent="0.25">
      <c r="A3191" s="1">
        <v>1</v>
      </c>
      <c r="B3191" s="1">
        <v>92</v>
      </c>
      <c r="C3191" s="4">
        <v>15.45</v>
      </c>
      <c r="D3191" s="1">
        <v>695</v>
      </c>
      <c r="E3191" s="1">
        <v>1</v>
      </c>
    </row>
    <row r="3192" spans="1:5" x14ac:dyDescent="0.25">
      <c r="A3192" s="1">
        <v>1</v>
      </c>
      <c r="B3192" s="1">
        <v>38</v>
      </c>
      <c r="C3192" s="4">
        <v>15.45</v>
      </c>
      <c r="D3192" s="1">
        <v>665</v>
      </c>
      <c r="E3192" s="1">
        <v>1</v>
      </c>
    </row>
    <row r="3193" spans="1:5" x14ac:dyDescent="0.25">
      <c r="A3193" s="1">
        <v>1</v>
      </c>
      <c r="B3193" s="1">
        <v>52</v>
      </c>
      <c r="C3193" s="4">
        <v>15.45</v>
      </c>
      <c r="D3193" s="1">
        <v>665</v>
      </c>
      <c r="E3193" s="1">
        <v>1</v>
      </c>
    </row>
    <row r="3194" spans="1:5" x14ac:dyDescent="0.25">
      <c r="A3194" s="1">
        <v>1</v>
      </c>
      <c r="B3194" s="1">
        <v>34</v>
      </c>
      <c r="C3194" s="4">
        <v>15.46</v>
      </c>
      <c r="D3194" s="1">
        <v>660</v>
      </c>
      <c r="E3194" s="1">
        <v>1</v>
      </c>
    </row>
    <row r="3195" spans="1:5" x14ac:dyDescent="0.25">
      <c r="A3195" s="1">
        <v>0</v>
      </c>
      <c r="B3195" s="1">
        <v>78</v>
      </c>
      <c r="C3195" s="4">
        <v>15.46</v>
      </c>
      <c r="D3195" s="1">
        <v>720</v>
      </c>
      <c r="E3195" s="1">
        <v>1</v>
      </c>
    </row>
    <row r="3196" spans="1:5" x14ac:dyDescent="0.25">
      <c r="A3196" s="1">
        <v>1</v>
      </c>
      <c r="B3196" s="1">
        <v>277</v>
      </c>
      <c r="C3196" s="4">
        <v>15.46</v>
      </c>
      <c r="D3196" s="1">
        <v>705</v>
      </c>
      <c r="E3196" s="1">
        <v>1</v>
      </c>
    </row>
    <row r="3197" spans="1:5" x14ac:dyDescent="0.25">
      <c r="A3197" s="1">
        <v>1</v>
      </c>
      <c r="B3197" s="1">
        <v>80</v>
      </c>
      <c r="C3197" s="4">
        <v>15.47</v>
      </c>
      <c r="D3197" s="1">
        <v>715</v>
      </c>
      <c r="E3197" s="1">
        <v>0</v>
      </c>
    </row>
    <row r="3198" spans="1:5" x14ac:dyDescent="0.25">
      <c r="A3198" s="1">
        <v>0</v>
      </c>
      <c r="B3198" s="1">
        <v>36</v>
      </c>
      <c r="C3198" s="4">
        <v>15.47</v>
      </c>
      <c r="D3198" s="1">
        <v>695</v>
      </c>
      <c r="E3198" s="1">
        <v>0</v>
      </c>
    </row>
    <row r="3199" spans="1:5" x14ac:dyDescent="0.25">
      <c r="A3199" s="1">
        <v>1</v>
      </c>
      <c r="B3199" s="1">
        <v>75</v>
      </c>
      <c r="C3199" s="4">
        <v>15.47</v>
      </c>
      <c r="D3199" s="1">
        <v>720</v>
      </c>
      <c r="E3199" s="1">
        <v>1</v>
      </c>
    </row>
    <row r="3200" spans="1:5" x14ac:dyDescent="0.25">
      <c r="A3200" s="1">
        <v>1</v>
      </c>
      <c r="B3200" s="1">
        <v>67</v>
      </c>
      <c r="C3200" s="4">
        <v>15.47</v>
      </c>
      <c r="D3200" s="1">
        <v>725</v>
      </c>
      <c r="E3200" s="1">
        <v>1</v>
      </c>
    </row>
    <row r="3201" spans="1:5" x14ac:dyDescent="0.25">
      <c r="A3201" s="1">
        <v>1</v>
      </c>
      <c r="B3201" s="1">
        <v>38</v>
      </c>
      <c r="C3201" s="4">
        <v>15.48</v>
      </c>
      <c r="D3201" s="1">
        <v>690</v>
      </c>
      <c r="E3201" s="1">
        <v>0</v>
      </c>
    </row>
    <row r="3202" spans="1:5" x14ac:dyDescent="0.25">
      <c r="A3202" s="1">
        <v>0</v>
      </c>
      <c r="B3202" s="1">
        <v>53</v>
      </c>
      <c r="C3202" s="4">
        <v>15.48</v>
      </c>
      <c r="D3202" s="1">
        <v>660</v>
      </c>
      <c r="E3202" s="1">
        <v>0</v>
      </c>
    </row>
    <row r="3203" spans="1:5" x14ac:dyDescent="0.25">
      <c r="A3203" s="1">
        <v>0</v>
      </c>
      <c r="B3203" s="1">
        <v>48</v>
      </c>
      <c r="C3203" s="4">
        <v>15.48</v>
      </c>
      <c r="D3203" s="1">
        <v>670</v>
      </c>
      <c r="E3203" s="1">
        <v>0</v>
      </c>
    </row>
    <row r="3204" spans="1:5" x14ac:dyDescent="0.25">
      <c r="A3204" s="1">
        <v>1</v>
      </c>
      <c r="B3204" s="1">
        <v>40</v>
      </c>
      <c r="C3204" s="4">
        <v>15.48</v>
      </c>
      <c r="D3204" s="1">
        <v>660</v>
      </c>
      <c r="E3204" s="1">
        <v>1</v>
      </c>
    </row>
    <row r="3205" spans="1:5" x14ac:dyDescent="0.25">
      <c r="A3205" s="1">
        <v>1</v>
      </c>
      <c r="B3205" s="1">
        <v>38</v>
      </c>
      <c r="C3205" s="4">
        <v>15.48</v>
      </c>
      <c r="D3205" s="1">
        <v>675</v>
      </c>
      <c r="E3205" s="1">
        <v>1</v>
      </c>
    </row>
    <row r="3206" spans="1:5" x14ac:dyDescent="0.25">
      <c r="A3206" s="1">
        <v>1</v>
      </c>
      <c r="B3206" s="1">
        <v>67.5</v>
      </c>
      <c r="C3206" s="4">
        <v>15.48</v>
      </c>
      <c r="D3206" s="1">
        <v>680</v>
      </c>
      <c r="E3206" s="1">
        <v>1</v>
      </c>
    </row>
    <row r="3207" spans="1:5" x14ac:dyDescent="0.25">
      <c r="A3207" s="1">
        <v>0</v>
      </c>
      <c r="B3207" s="1">
        <v>106</v>
      </c>
      <c r="C3207" s="4">
        <v>15.48</v>
      </c>
      <c r="D3207" s="1">
        <v>735</v>
      </c>
      <c r="E3207" s="1">
        <v>1</v>
      </c>
    </row>
    <row r="3208" spans="1:5" x14ac:dyDescent="0.25">
      <c r="A3208" s="1">
        <v>1</v>
      </c>
      <c r="B3208" s="1">
        <v>75</v>
      </c>
      <c r="C3208" s="4">
        <v>15.49</v>
      </c>
      <c r="D3208" s="1">
        <v>670</v>
      </c>
      <c r="E3208" s="1">
        <v>1</v>
      </c>
    </row>
    <row r="3209" spans="1:5" x14ac:dyDescent="0.25">
      <c r="A3209" s="1">
        <v>1</v>
      </c>
      <c r="B3209" s="1">
        <v>220</v>
      </c>
      <c r="C3209" s="4">
        <v>15.49</v>
      </c>
      <c r="D3209" s="1">
        <v>750</v>
      </c>
      <c r="E3209" s="1">
        <v>1</v>
      </c>
    </row>
    <row r="3210" spans="1:5" x14ac:dyDescent="0.25">
      <c r="A3210" s="1">
        <v>0</v>
      </c>
      <c r="B3210" s="1">
        <v>60</v>
      </c>
      <c r="C3210" s="4">
        <v>15.5</v>
      </c>
      <c r="D3210" s="1">
        <v>660</v>
      </c>
      <c r="E3210" s="1">
        <v>0</v>
      </c>
    </row>
    <row r="3211" spans="1:5" x14ac:dyDescent="0.25">
      <c r="A3211" s="1">
        <v>0</v>
      </c>
      <c r="B3211" s="1">
        <v>110</v>
      </c>
      <c r="C3211" s="4">
        <v>15.5</v>
      </c>
      <c r="D3211" s="1">
        <v>725</v>
      </c>
      <c r="E3211" s="1">
        <v>1</v>
      </c>
    </row>
    <row r="3212" spans="1:5" x14ac:dyDescent="0.25">
      <c r="A3212" s="1">
        <v>0</v>
      </c>
      <c r="B3212" s="1">
        <v>70</v>
      </c>
      <c r="C3212" s="4">
        <v>15.5</v>
      </c>
      <c r="D3212" s="1">
        <v>660</v>
      </c>
      <c r="E3212" s="1">
        <v>1</v>
      </c>
    </row>
    <row r="3213" spans="1:5" x14ac:dyDescent="0.25">
      <c r="A3213" s="1">
        <v>0</v>
      </c>
      <c r="B3213" s="1">
        <v>85</v>
      </c>
      <c r="C3213" s="4">
        <v>15.5</v>
      </c>
      <c r="D3213" s="1">
        <v>665</v>
      </c>
      <c r="E3213" s="1">
        <v>1</v>
      </c>
    </row>
    <row r="3214" spans="1:5" x14ac:dyDescent="0.25">
      <c r="A3214" s="1">
        <v>1</v>
      </c>
      <c r="B3214" s="1">
        <v>40</v>
      </c>
      <c r="C3214" s="4">
        <v>15.51</v>
      </c>
      <c r="D3214" s="1">
        <v>680</v>
      </c>
      <c r="E3214" s="1">
        <v>1</v>
      </c>
    </row>
    <row r="3215" spans="1:5" x14ac:dyDescent="0.25">
      <c r="A3215" s="1">
        <v>0</v>
      </c>
      <c r="B3215" s="1">
        <v>31.72</v>
      </c>
      <c r="C3215" s="4">
        <v>15.51</v>
      </c>
      <c r="D3215" s="1">
        <v>680</v>
      </c>
      <c r="E3215" s="1">
        <v>1</v>
      </c>
    </row>
    <row r="3216" spans="1:5" x14ac:dyDescent="0.25">
      <c r="A3216" s="1">
        <v>1</v>
      </c>
      <c r="B3216" s="1">
        <v>31</v>
      </c>
      <c r="C3216" s="4">
        <v>15.52</v>
      </c>
      <c r="D3216" s="1">
        <v>660</v>
      </c>
      <c r="E3216" s="1">
        <v>1</v>
      </c>
    </row>
    <row r="3217" spans="1:5" x14ac:dyDescent="0.25">
      <c r="A3217" s="1">
        <v>0</v>
      </c>
      <c r="B3217" s="1">
        <v>54</v>
      </c>
      <c r="C3217" s="4">
        <v>15.53</v>
      </c>
      <c r="D3217" s="1">
        <v>720</v>
      </c>
      <c r="E3217" s="1">
        <v>1</v>
      </c>
    </row>
    <row r="3218" spans="1:5" x14ac:dyDescent="0.25">
      <c r="A3218" s="1">
        <v>1</v>
      </c>
      <c r="B3218" s="1">
        <v>111</v>
      </c>
      <c r="C3218" s="4">
        <v>15.54</v>
      </c>
      <c r="D3218" s="1">
        <v>750</v>
      </c>
      <c r="E3218" s="1">
        <v>1</v>
      </c>
    </row>
    <row r="3219" spans="1:5" x14ac:dyDescent="0.25">
      <c r="A3219" s="1">
        <v>1</v>
      </c>
      <c r="B3219" s="1">
        <v>95</v>
      </c>
      <c r="C3219" s="4">
        <v>15.54</v>
      </c>
      <c r="D3219" s="1">
        <v>665</v>
      </c>
      <c r="E3219" s="1">
        <v>1</v>
      </c>
    </row>
    <row r="3220" spans="1:5" x14ac:dyDescent="0.25">
      <c r="A3220" s="1">
        <v>1</v>
      </c>
      <c r="B3220" s="1">
        <v>80</v>
      </c>
      <c r="C3220" s="4">
        <v>15.55</v>
      </c>
      <c r="D3220" s="1">
        <v>690</v>
      </c>
      <c r="E3220" s="1">
        <v>1</v>
      </c>
    </row>
    <row r="3221" spans="1:5" x14ac:dyDescent="0.25">
      <c r="A3221" s="1">
        <v>1</v>
      </c>
      <c r="B3221" s="1">
        <v>20</v>
      </c>
      <c r="C3221" s="4">
        <v>15.55</v>
      </c>
      <c r="D3221" s="1">
        <v>670</v>
      </c>
      <c r="E3221" s="1">
        <v>1</v>
      </c>
    </row>
    <row r="3222" spans="1:5" x14ac:dyDescent="0.25">
      <c r="A3222" s="1">
        <v>1</v>
      </c>
      <c r="B3222" s="1">
        <v>92</v>
      </c>
      <c r="C3222" s="4">
        <v>15.55</v>
      </c>
      <c r="D3222" s="1">
        <v>660</v>
      </c>
      <c r="E3222" s="1">
        <v>1</v>
      </c>
    </row>
    <row r="3223" spans="1:5" x14ac:dyDescent="0.25">
      <c r="A3223" s="1">
        <v>1</v>
      </c>
      <c r="B3223" s="1">
        <v>117</v>
      </c>
      <c r="C3223" s="4">
        <v>15.55</v>
      </c>
      <c r="D3223" s="1">
        <v>790</v>
      </c>
      <c r="E3223" s="1">
        <v>1</v>
      </c>
    </row>
    <row r="3224" spans="1:5" x14ac:dyDescent="0.25">
      <c r="A3224" s="1">
        <v>1</v>
      </c>
      <c r="B3224" s="1">
        <v>100</v>
      </c>
      <c r="C3224" s="4">
        <v>15.55</v>
      </c>
      <c r="D3224" s="1">
        <v>735</v>
      </c>
      <c r="E3224" s="1">
        <v>1</v>
      </c>
    </row>
    <row r="3225" spans="1:5" x14ac:dyDescent="0.25">
      <c r="A3225" s="1">
        <v>1</v>
      </c>
      <c r="B3225" s="1">
        <v>66</v>
      </c>
      <c r="C3225" s="4">
        <v>15.56</v>
      </c>
      <c r="D3225" s="1">
        <v>670</v>
      </c>
      <c r="E3225" s="1">
        <v>1</v>
      </c>
    </row>
    <row r="3226" spans="1:5" x14ac:dyDescent="0.25">
      <c r="A3226" s="1">
        <v>1</v>
      </c>
      <c r="B3226" s="1">
        <v>33</v>
      </c>
      <c r="C3226" s="4">
        <v>15.56</v>
      </c>
      <c r="D3226" s="1">
        <v>720</v>
      </c>
      <c r="E3226" s="1">
        <v>1</v>
      </c>
    </row>
    <row r="3227" spans="1:5" x14ac:dyDescent="0.25">
      <c r="A3227" s="1">
        <v>0</v>
      </c>
      <c r="B3227" s="1">
        <v>120</v>
      </c>
      <c r="C3227" s="4">
        <v>15.56</v>
      </c>
      <c r="D3227" s="1">
        <v>665</v>
      </c>
      <c r="E3227" s="1">
        <v>1</v>
      </c>
    </row>
    <row r="3228" spans="1:5" x14ac:dyDescent="0.25">
      <c r="A3228" s="1">
        <v>0</v>
      </c>
      <c r="B3228" s="1">
        <v>110</v>
      </c>
      <c r="C3228" s="4">
        <v>15.56</v>
      </c>
      <c r="D3228" s="1">
        <v>735</v>
      </c>
      <c r="E3228" s="1">
        <v>1</v>
      </c>
    </row>
    <row r="3229" spans="1:5" x14ac:dyDescent="0.25">
      <c r="A3229" s="1">
        <v>0</v>
      </c>
      <c r="B3229" s="1">
        <v>63.5</v>
      </c>
      <c r="C3229" s="4">
        <v>15.57</v>
      </c>
      <c r="D3229" s="1">
        <v>685</v>
      </c>
      <c r="E3229" s="1">
        <v>1</v>
      </c>
    </row>
    <row r="3230" spans="1:5" x14ac:dyDescent="0.25">
      <c r="A3230" s="1">
        <v>1</v>
      </c>
      <c r="B3230" s="1">
        <v>105</v>
      </c>
      <c r="C3230" s="4">
        <v>15.57</v>
      </c>
      <c r="D3230" s="1">
        <v>755</v>
      </c>
      <c r="E3230" s="1">
        <v>1</v>
      </c>
    </row>
    <row r="3231" spans="1:5" x14ac:dyDescent="0.25">
      <c r="A3231" s="1">
        <v>0</v>
      </c>
      <c r="B3231" s="1">
        <v>27.9</v>
      </c>
      <c r="C3231" s="4">
        <v>15.57</v>
      </c>
      <c r="D3231" s="1">
        <v>680</v>
      </c>
      <c r="E3231" s="1">
        <v>1</v>
      </c>
    </row>
    <row r="3232" spans="1:5" x14ac:dyDescent="0.25">
      <c r="A3232" s="1">
        <v>1</v>
      </c>
      <c r="B3232" s="1">
        <v>56</v>
      </c>
      <c r="C3232" s="4">
        <v>15.58</v>
      </c>
      <c r="D3232" s="1">
        <v>660</v>
      </c>
      <c r="E3232" s="1">
        <v>1</v>
      </c>
    </row>
    <row r="3233" spans="1:5" x14ac:dyDescent="0.25">
      <c r="A3233" s="1">
        <v>0</v>
      </c>
      <c r="B3233" s="1">
        <v>105</v>
      </c>
      <c r="C3233" s="4">
        <v>15.58</v>
      </c>
      <c r="D3233" s="1">
        <v>730</v>
      </c>
      <c r="E3233" s="1">
        <v>1</v>
      </c>
    </row>
    <row r="3234" spans="1:5" x14ac:dyDescent="0.25">
      <c r="A3234" s="1">
        <v>0</v>
      </c>
      <c r="B3234" s="1">
        <v>50</v>
      </c>
      <c r="C3234" s="4">
        <v>15.58</v>
      </c>
      <c r="D3234" s="1">
        <v>775</v>
      </c>
      <c r="E3234" s="1">
        <v>1</v>
      </c>
    </row>
    <row r="3235" spans="1:5" x14ac:dyDescent="0.25">
      <c r="A3235" s="1">
        <v>0</v>
      </c>
      <c r="B3235" s="1">
        <v>105</v>
      </c>
      <c r="C3235" s="4">
        <v>15.58</v>
      </c>
      <c r="D3235" s="1">
        <v>715</v>
      </c>
      <c r="E3235" s="1">
        <v>1</v>
      </c>
    </row>
    <row r="3236" spans="1:5" x14ac:dyDescent="0.25">
      <c r="A3236" s="1">
        <v>0</v>
      </c>
      <c r="B3236" s="1">
        <v>63</v>
      </c>
      <c r="C3236" s="4">
        <v>15.58</v>
      </c>
      <c r="D3236" s="1">
        <v>670</v>
      </c>
      <c r="E3236" s="1">
        <v>1</v>
      </c>
    </row>
    <row r="3237" spans="1:5" x14ac:dyDescent="0.25">
      <c r="A3237" s="1">
        <v>1</v>
      </c>
      <c r="B3237" s="1">
        <v>75</v>
      </c>
      <c r="C3237" s="4">
        <v>15.58</v>
      </c>
      <c r="D3237" s="1">
        <v>700</v>
      </c>
      <c r="E3237" s="1">
        <v>1</v>
      </c>
    </row>
    <row r="3238" spans="1:5" x14ac:dyDescent="0.25">
      <c r="A3238" s="1">
        <v>0</v>
      </c>
      <c r="B3238" s="1">
        <v>25</v>
      </c>
      <c r="C3238" s="4">
        <v>15.6</v>
      </c>
      <c r="D3238" s="1">
        <v>680</v>
      </c>
      <c r="E3238" s="1">
        <v>0</v>
      </c>
    </row>
    <row r="3239" spans="1:5" x14ac:dyDescent="0.25">
      <c r="A3239" s="1">
        <v>1</v>
      </c>
      <c r="B3239" s="1">
        <v>75</v>
      </c>
      <c r="C3239" s="4">
        <v>15.6</v>
      </c>
      <c r="D3239" s="1">
        <v>720</v>
      </c>
      <c r="E3239" s="1">
        <v>1</v>
      </c>
    </row>
    <row r="3240" spans="1:5" x14ac:dyDescent="0.25">
      <c r="A3240" s="1">
        <v>0</v>
      </c>
      <c r="B3240" s="1">
        <v>115</v>
      </c>
      <c r="C3240" s="4">
        <v>15.6</v>
      </c>
      <c r="D3240" s="1">
        <v>670</v>
      </c>
      <c r="E3240" s="1">
        <v>1</v>
      </c>
    </row>
    <row r="3241" spans="1:5" x14ac:dyDescent="0.25">
      <c r="A3241" s="1">
        <v>0</v>
      </c>
      <c r="B3241" s="1">
        <v>140</v>
      </c>
      <c r="C3241" s="4">
        <v>15.6</v>
      </c>
      <c r="D3241" s="1">
        <v>685</v>
      </c>
      <c r="E3241" s="1">
        <v>1</v>
      </c>
    </row>
    <row r="3242" spans="1:5" x14ac:dyDescent="0.25">
      <c r="A3242" s="1">
        <v>1</v>
      </c>
      <c r="B3242" s="1">
        <v>108</v>
      </c>
      <c r="C3242" s="4">
        <v>15.61</v>
      </c>
      <c r="D3242" s="1">
        <v>690</v>
      </c>
      <c r="E3242" s="1">
        <v>1</v>
      </c>
    </row>
    <row r="3243" spans="1:5" x14ac:dyDescent="0.25">
      <c r="A3243" s="1">
        <v>0</v>
      </c>
      <c r="B3243" s="1">
        <v>75</v>
      </c>
      <c r="C3243" s="4">
        <v>15.62</v>
      </c>
      <c r="D3243" s="1">
        <v>685</v>
      </c>
      <c r="E3243" s="1">
        <v>1</v>
      </c>
    </row>
    <row r="3244" spans="1:5" x14ac:dyDescent="0.25">
      <c r="A3244" s="1">
        <v>0</v>
      </c>
      <c r="B3244" s="1">
        <v>14.82</v>
      </c>
      <c r="C3244" s="4">
        <v>15.63</v>
      </c>
      <c r="D3244" s="1">
        <v>665</v>
      </c>
      <c r="E3244" s="1">
        <v>0</v>
      </c>
    </row>
    <row r="3245" spans="1:5" x14ac:dyDescent="0.25">
      <c r="A3245" s="1">
        <v>1</v>
      </c>
      <c r="B3245" s="1">
        <v>38.246000000000002</v>
      </c>
      <c r="C3245" s="4">
        <v>15.63</v>
      </c>
      <c r="D3245" s="1">
        <v>770</v>
      </c>
      <c r="E3245" s="1">
        <v>1</v>
      </c>
    </row>
    <row r="3246" spans="1:5" x14ac:dyDescent="0.25">
      <c r="A3246" s="1">
        <v>0</v>
      </c>
      <c r="B3246" s="1">
        <v>46.3</v>
      </c>
      <c r="C3246" s="4">
        <v>15.63</v>
      </c>
      <c r="D3246" s="1">
        <v>730</v>
      </c>
      <c r="E3246" s="1">
        <v>1</v>
      </c>
    </row>
    <row r="3247" spans="1:5" x14ac:dyDescent="0.25">
      <c r="A3247" s="1">
        <v>1</v>
      </c>
      <c r="B3247" s="1">
        <v>50</v>
      </c>
      <c r="C3247" s="4">
        <v>15.63</v>
      </c>
      <c r="D3247" s="1">
        <v>675</v>
      </c>
      <c r="E3247" s="1">
        <v>1</v>
      </c>
    </row>
    <row r="3248" spans="1:5" x14ac:dyDescent="0.25">
      <c r="A3248" s="1">
        <v>0</v>
      </c>
      <c r="B3248" s="1">
        <v>43</v>
      </c>
      <c r="C3248" s="4">
        <v>15.63</v>
      </c>
      <c r="D3248" s="1">
        <v>695</v>
      </c>
      <c r="E3248" s="1">
        <v>1</v>
      </c>
    </row>
    <row r="3249" spans="1:5" x14ac:dyDescent="0.25">
      <c r="A3249" s="1">
        <v>1</v>
      </c>
      <c r="B3249" s="1">
        <v>116.723</v>
      </c>
      <c r="C3249" s="4">
        <v>15.64</v>
      </c>
      <c r="D3249" s="1">
        <v>785</v>
      </c>
      <c r="E3249" s="1">
        <v>1</v>
      </c>
    </row>
    <row r="3250" spans="1:5" x14ac:dyDescent="0.25">
      <c r="A3250" s="1">
        <v>1</v>
      </c>
      <c r="B3250" s="1">
        <v>110</v>
      </c>
      <c r="C3250" s="4">
        <v>15.64</v>
      </c>
      <c r="D3250" s="1">
        <v>730</v>
      </c>
      <c r="E3250" s="1">
        <v>1</v>
      </c>
    </row>
    <row r="3251" spans="1:5" x14ac:dyDescent="0.25">
      <c r="A3251" s="1">
        <v>1</v>
      </c>
      <c r="B3251" s="1">
        <v>120.61499999999999</v>
      </c>
      <c r="C3251" s="4">
        <v>15.64</v>
      </c>
      <c r="D3251" s="1">
        <v>725</v>
      </c>
      <c r="E3251" s="1">
        <v>1</v>
      </c>
    </row>
    <row r="3252" spans="1:5" x14ac:dyDescent="0.25">
      <c r="A3252" s="1">
        <v>1</v>
      </c>
      <c r="B3252" s="1">
        <v>85</v>
      </c>
      <c r="C3252" s="4">
        <v>15.64</v>
      </c>
      <c r="D3252" s="1">
        <v>690</v>
      </c>
      <c r="E3252" s="1">
        <v>1</v>
      </c>
    </row>
    <row r="3253" spans="1:5" x14ac:dyDescent="0.25">
      <c r="A3253" s="1">
        <v>0</v>
      </c>
      <c r="B3253" s="1">
        <v>45</v>
      </c>
      <c r="C3253" s="4">
        <v>15.65</v>
      </c>
      <c r="D3253" s="1">
        <v>685</v>
      </c>
      <c r="E3253" s="1">
        <v>0</v>
      </c>
    </row>
    <row r="3254" spans="1:5" x14ac:dyDescent="0.25">
      <c r="A3254" s="1">
        <v>0</v>
      </c>
      <c r="B3254" s="1">
        <v>55</v>
      </c>
      <c r="C3254" s="4">
        <v>15.65</v>
      </c>
      <c r="D3254" s="1">
        <v>660</v>
      </c>
      <c r="E3254" s="1">
        <v>1</v>
      </c>
    </row>
    <row r="3255" spans="1:5" x14ac:dyDescent="0.25">
      <c r="A3255" s="1">
        <v>0</v>
      </c>
      <c r="B3255" s="1">
        <v>80</v>
      </c>
      <c r="C3255" s="4">
        <v>15.65</v>
      </c>
      <c r="D3255" s="1">
        <v>670</v>
      </c>
      <c r="E3255" s="1">
        <v>1</v>
      </c>
    </row>
    <row r="3256" spans="1:5" x14ac:dyDescent="0.25">
      <c r="A3256" s="1">
        <v>1</v>
      </c>
      <c r="B3256" s="1">
        <v>80</v>
      </c>
      <c r="C3256" s="4">
        <v>15.65</v>
      </c>
      <c r="D3256" s="1">
        <v>675</v>
      </c>
      <c r="E3256" s="1">
        <v>1</v>
      </c>
    </row>
    <row r="3257" spans="1:5" x14ac:dyDescent="0.25">
      <c r="A3257" s="1">
        <v>1</v>
      </c>
      <c r="B3257" s="1">
        <v>120</v>
      </c>
      <c r="C3257" s="4">
        <v>15.65</v>
      </c>
      <c r="D3257" s="1">
        <v>735</v>
      </c>
      <c r="E3257" s="1">
        <v>1</v>
      </c>
    </row>
    <row r="3258" spans="1:5" x14ac:dyDescent="0.25">
      <c r="A3258" s="1">
        <v>0</v>
      </c>
      <c r="B3258" s="1">
        <v>60</v>
      </c>
      <c r="C3258" s="4">
        <v>15.66</v>
      </c>
      <c r="D3258" s="1">
        <v>690</v>
      </c>
      <c r="E3258" s="1">
        <v>0</v>
      </c>
    </row>
    <row r="3259" spans="1:5" x14ac:dyDescent="0.25">
      <c r="A3259" s="1">
        <v>1</v>
      </c>
      <c r="B3259" s="1">
        <v>83</v>
      </c>
      <c r="C3259" s="4">
        <v>15.66</v>
      </c>
      <c r="D3259" s="1">
        <v>690</v>
      </c>
      <c r="E3259" s="1">
        <v>0</v>
      </c>
    </row>
    <row r="3260" spans="1:5" x14ac:dyDescent="0.25">
      <c r="A3260" s="1">
        <v>1</v>
      </c>
      <c r="B3260" s="1">
        <v>120</v>
      </c>
      <c r="C3260" s="4">
        <v>15.66</v>
      </c>
      <c r="D3260" s="1">
        <v>705</v>
      </c>
      <c r="E3260" s="1">
        <v>0</v>
      </c>
    </row>
    <row r="3261" spans="1:5" x14ac:dyDescent="0.25">
      <c r="A3261" s="1">
        <v>1</v>
      </c>
      <c r="B3261" s="1">
        <v>96</v>
      </c>
      <c r="C3261" s="4">
        <v>15.66</v>
      </c>
      <c r="D3261" s="1">
        <v>785</v>
      </c>
      <c r="E3261" s="1">
        <v>1</v>
      </c>
    </row>
    <row r="3262" spans="1:5" x14ac:dyDescent="0.25">
      <c r="A3262" s="1">
        <v>1</v>
      </c>
      <c r="B3262" s="1">
        <v>72</v>
      </c>
      <c r="C3262" s="4">
        <v>15.66</v>
      </c>
      <c r="D3262" s="1">
        <v>670</v>
      </c>
      <c r="E3262" s="1">
        <v>1</v>
      </c>
    </row>
    <row r="3263" spans="1:5" x14ac:dyDescent="0.25">
      <c r="A3263" s="1">
        <v>1</v>
      </c>
      <c r="B3263" s="1">
        <v>120</v>
      </c>
      <c r="C3263" s="4">
        <v>15.67</v>
      </c>
      <c r="D3263" s="1">
        <v>735</v>
      </c>
      <c r="E3263" s="1">
        <v>1</v>
      </c>
    </row>
    <row r="3264" spans="1:5" x14ac:dyDescent="0.25">
      <c r="A3264" s="1">
        <v>1</v>
      </c>
      <c r="B3264" s="1">
        <v>35</v>
      </c>
      <c r="C3264" s="4">
        <v>15.67</v>
      </c>
      <c r="D3264" s="1">
        <v>670</v>
      </c>
      <c r="E3264" s="1">
        <v>1</v>
      </c>
    </row>
    <row r="3265" spans="1:5" x14ac:dyDescent="0.25">
      <c r="A3265" s="1">
        <v>1</v>
      </c>
      <c r="B3265" s="1">
        <v>55</v>
      </c>
      <c r="C3265" s="4">
        <v>15.67</v>
      </c>
      <c r="D3265" s="1">
        <v>685</v>
      </c>
      <c r="E3265" s="1">
        <v>1</v>
      </c>
    </row>
    <row r="3266" spans="1:5" x14ac:dyDescent="0.25">
      <c r="A3266" s="1">
        <v>0</v>
      </c>
      <c r="B3266" s="1">
        <v>57.5</v>
      </c>
      <c r="C3266" s="4">
        <v>15.68</v>
      </c>
      <c r="D3266" s="1">
        <v>755</v>
      </c>
      <c r="E3266" s="1">
        <v>1</v>
      </c>
    </row>
    <row r="3267" spans="1:5" x14ac:dyDescent="0.25">
      <c r="A3267" s="1">
        <v>0</v>
      </c>
      <c r="B3267" s="1">
        <v>40</v>
      </c>
      <c r="C3267" s="4">
        <v>15.69</v>
      </c>
      <c r="D3267" s="1">
        <v>670</v>
      </c>
      <c r="E3267" s="1">
        <v>0</v>
      </c>
    </row>
    <row r="3268" spans="1:5" x14ac:dyDescent="0.25">
      <c r="A3268" s="1">
        <v>1</v>
      </c>
      <c r="B3268" s="1">
        <v>42</v>
      </c>
      <c r="C3268" s="4">
        <v>15.69</v>
      </c>
      <c r="D3268" s="1">
        <v>665</v>
      </c>
      <c r="E3268" s="1">
        <v>1</v>
      </c>
    </row>
    <row r="3269" spans="1:5" x14ac:dyDescent="0.25">
      <c r="A3269" s="1">
        <v>0</v>
      </c>
      <c r="B3269" s="1">
        <v>90</v>
      </c>
      <c r="C3269" s="4">
        <v>15.69</v>
      </c>
      <c r="D3269" s="1">
        <v>720</v>
      </c>
      <c r="E3269" s="1">
        <v>1</v>
      </c>
    </row>
    <row r="3270" spans="1:5" x14ac:dyDescent="0.25">
      <c r="A3270" s="1">
        <v>0</v>
      </c>
      <c r="B3270" s="1">
        <v>56</v>
      </c>
      <c r="C3270" s="4">
        <v>15.69</v>
      </c>
      <c r="D3270" s="1">
        <v>665</v>
      </c>
      <c r="E3270" s="1">
        <v>1</v>
      </c>
    </row>
    <row r="3271" spans="1:5" x14ac:dyDescent="0.25">
      <c r="A3271" s="1">
        <v>0</v>
      </c>
      <c r="B3271" s="1">
        <v>75</v>
      </c>
      <c r="C3271" s="4">
        <v>15.7</v>
      </c>
      <c r="D3271" s="1">
        <v>670</v>
      </c>
      <c r="E3271" s="1">
        <v>1</v>
      </c>
    </row>
    <row r="3272" spans="1:5" x14ac:dyDescent="0.25">
      <c r="A3272" s="1">
        <v>0</v>
      </c>
      <c r="B3272" s="1">
        <v>48</v>
      </c>
      <c r="C3272" s="4">
        <v>15.7</v>
      </c>
      <c r="D3272" s="1">
        <v>680</v>
      </c>
      <c r="E3272" s="1">
        <v>1</v>
      </c>
    </row>
    <row r="3273" spans="1:5" x14ac:dyDescent="0.25">
      <c r="A3273" s="1">
        <v>1</v>
      </c>
      <c r="B3273" s="1">
        <v>53.665999999999997</v>
      </c>
      <c r="C3273" s="4">
        <v>15.7</v>
      </c>
      <c r="D3273" s="1">
        <v>735</v>
      </c>
      <c r="E3273" s="1">
        <v>1</v>
      </c>
    </row>
    <row r="3274" spans="1:5" x14ac:dyDescent="0.25">
      <c r="A3274" s="1">
        <v>1</v>
      </c>
      <c r="B3274" s="1">
        <v>75</v>
      </c>
      <c r="C3274" s="4">
        <v>15.71</v>
      </c>
      <c r="D3274" s="1">
        <v>700</v>
      </c>
      <c r="E3274" s="1">
        <v>1</v>
      </c>
    </row>
    <row r="3275" spans="1:5" x14ac:dyDescent="0.25">
      <c r="A3275" s="1">
        <v>1</v>
      </c>
      <c r="B3275" s="1">
        <v>85</v>
      </c>
      <c r="C3275" s="4">
        <v>15.72</v>
      </c>
      <c r="D3275" s="1">
        <v>805</v>
      </c>
      <c r="E3275" s="1">
        <v>1</v>
      </c>
    </row>
    <row r="3276" spans="1:5" x14ac:dyDescent="0.25">
      <c r="A3276" s="1">
        <v>1</v>
      </c>
      <c r="B3276" s="1">
        <v>70</v>
      </c>
      <c r="C3276" s="4">
        <v>15.72</v>
      </c>
      <c r="D3276" s="1">
        <v>765</v>
      </c>
      <c r="E3276" s="1">
        <v>1</v>
      </c>
    </row>
    <row r="3277" spans="1:5" x14ac:dyDescent="0.25">
      <c r="A3277" s="1">
        <v>0</v>
      </c>
      <c r="B3277" s="1">
        <v>93</v>
      </c>
      <c r="C3277" s="4">
        <v>15.72</v>
      </c>
      <c r="D3277" s="1">
        <v>720</v>
      </c>
      <c r="E3277" s="1">
        <v>1</v>
      </c>
    </row>
    <row r="3278" spans="1:5" x14ac:dyDescent="0.25">
      <c r="A3278" s="1">
        <v>0</v>
      </c>
      <c r="B3278" s="1">
        <v>30</v>
      </c>
      <c r="C3278" s="4">
        <v>15.72</v>
      </c>
      <c r="D3278" s="1">
        <v>760</v>
      </c>
      <c r="E3278" s="1">
        <v>1</v>
      </c>
    </row>
    <row r="3279" spans="1:5" x14ac:dyDescent="0.25">
      <c r="A3279" s="1">
        <v>0</v>
      </c>
      <c r="B3279" s="1">
        <v>75</v>
      </c>
      <c r="C3279" s="4">
        <v>15.73</v>
      </c>
      <c r="D3279" s="1">
        <v>750</v>
      </c>
      <c r="E3279" s="1">
        <v>1</v>
      </c>
    </row>
    <row r="3280" spans="1:5" x14ac:dyDescent="0.25">
      <c r="A3280" s="1">
        <v>0</v>
      </c>
      <c r="B3280" s="1">
        <v>104.672</v>
      </c>
      <c r="C3280" s="4">
        <v>15.73</v>
      </c>
      <c r="D3280" s="1">
        <v>670</v>
      </c>
      <c r="E3280" s="1">
        <v>1</v>
      </c>
    </row>
    <row r="3281" spans="1:5" x14ac:dyDescent="0.25">
      <c r="A3281" s="1">
        <v>0</v>
      </c>
      <c r="B3281" s="1">
        <v>220</v>
      </c>
      <c r="C3281" s="4">
        <v>15.73</v>
      </c>
      <c r="D3281" s="1">
        <v>680</v>
      </c>
      <c r="E3281" s="1">
        <v>1</v>
      </c>
    </row>
    <row r="3282" spans="1:5" x14ac:dyDescent="0.25">
      <c r="A3282" s="1">
        <v>1</v>
      </c>
      <c r="B3282" s="1">
        <v>35</v>
      </c>
      <c r="C3282" s="4">
        <v>15.74</v>
      </c>
      <c r="D3282" s="1">
        <v>680</v>
      </c>
      <c r="E3282" s="1">
        <v>1</v>
      </c>
    </row>
    <row r="3283" spans="1:5" x14ac:dyDescent="0.25">
      <c r="A3283" s="1">
        <v>1</v>
      </c>
      <c r="B3283" s="1">
        <v>113.62</v>
      </c>
      <c r="C3283" s="4">
        <v>15.75</v>
      </c>
      <c r="D3283" s="1">
        <v>720</v>
      </c>
      <c r="E3283" s="1">
        <v>1</v>
      </c>
    </row>
    <row r="3284" spans="1:5" x14ac:dyDescent="0.25">
      <c r="A3284" s="1">
        <v>0</v>
      </c>
      <c r="B3284" s="1">
        <v>78</v>
      </c>
      <c r="C3284" s="4">
        <v>15.75</v>
      </c>
      <c r="D3284" s="1">
        <v>690</v>
      </c>
      <c r="E3284" s="1">
        <v>1</v>
      </c>
    </row>
    <row r="3285" spans="1:5" x14ac:dyDescent="0.25">
      <c r="A3285" s="1">
        <v>0</v>
      </c>
      <c r="B3285" s="1">
        <v>24</v>
      </c>
      <c r="C3285" s="4">
        <v>15.75</v>
      </c>
      <c r="D3285" s="1">
        <v>660</v>
      </c>
      <c r="E3285" s="1">
        <v>1</v>
      </c>
    </row>
    <row r="3286" spans="1:5" x14ac:dyDescent="0.25">
      <c r="A3286" s="1">
        <v>1</v>
      </c>
      <c r="B3286" s="1">
        <v>45</v>
      </c>
      <c r="C3286" s="4">
        <v>15.76</v>
      </c>
      <c r="D3286" s="1">
        <v>675</v>
      </c>
      <c r="E3286" s="1">
        <v>0</v>
      </c>
    </row>
    <row r="3287" spans="1:5" x14ac:dyDescent="0.25">
      <c r="A3287" s="1">
        <v>1</v>
      </c>
      <c r="B3287" s="1">
        <v>20.2592</v>
      </c>
      <c r="C3287" s="4">
        <v>15.76</v>
      </c>
      <c r="D3287" s="1">
        <v>710</v>
      </c>
      <c r="E3287" s="1">
        <v>0</v>
      </c>
    </row>
    <row r="3288" spans="1:5" x14ac:dyDescent="0.25">
      <c r="A3288" s="1">
        <v>0</v>
      </c>
      <c r="B3288" s="1">
        <v>59</v>
      </c>
      <c r="C3288" s="4">
        <v>15.76</v>
      </c>
      <c r="D3288" s="1">
        <v>690</v>
      </c>
      <c r="E3288" s="1">
        <v>1</v>
      </c>
    </row>
    <row r="3289" spans="1:5" x14ac:dyDescent="0.25">
      <c r="A3289" s="1">
        <v>1</v>
      </c>
      <c r="B3289" s="1">
        <v>60</v>
      </c>
      <c r="C3289" s="4">
        <v>15.76</v>
      </c>
      <c r="D3289" s="1">
        <v>720</v>
      </c>
      <c r="E3289" s="1">
        <v>1</v>
      </c>
    </row>
    <row r="3290" spans="1:5" x14ac:dyDescent="0.25">
      <c r="A3290" s="1">
        <v>0</v>
      </c>
      <c r="B3290" s="1">
        <v>145</v>
      </c>
      <c r="C3290" s="4">
        <v>15.76</v>
      </c>
      <c r="D3290" s="1">
        <v>725</v>
      </c>
      <c r="E3290" s="1">
        <v>1</v>
      </c>
    </row>
    <row r="3291" spans="1:5" x14ac:dyDescent="0.25">
      <c r="A3291" s="1">
        <v>0</v>
      </c>
      <c r="B3291" s="1">
        <v>43</v>
      </c>
      <c r="C3291" s="4">
        <v>15.77</v>
      </c>
      <c r="D3291" s="1">
        <v>735</v>
      </c>
      <c r="E3291" s="1">
        <v>1</v>
      </c>
    </row>
    <row r="3292" spans="1:5" x14ac:dyDescent="0.25">
      <c r="A3292" s="1">
        <v>1</v>
      </c>
      <c r="B3292" s="1">
        <v>65</v>
      </c>
      <c r="C3292" s="4">
        <v>15.77</v>
      </c>
      <c r="D3292" s="1">
        <v>715</v>
      </c>
      <c r="E3292" s="1">
        <v>1</v>
      </c>
    </row>
    <row r="3293" spans="1:5" x14ac:dyDescent="0.25">
      <c r="A3293" s="1">
        <v>1</v>
      </c>
      <c r="B3293" s="1">
        <v>39.216999999999999</v>
      </c>
      <c r="C3293" s="4">
        <v>15.77</v>
      </c>
      <c r="D3293" s="1">
        <v>695</v>
      </c>
      <c r="E3293" s="1">
        <v>1</v>
      </c>
    </row>
    <row r="3294" spans="1:5" x14ac:dyDescent="0.25">
      <c r="A3294" s="1">
        <v>0</v>
      </c>
      <c r="B3294" s="1">
        <v>67.825999999999993</v>
      </c>
      <c r="C3294" s="4">
        <v>15.78</v>
      </c>
      <c r="D3294" s="1">
        <v>690</v>
      </c>
      <c r="E3294" s="1">
        <v>1</v>
      </c>
    </row>
    <row r="3295" spans="1:5" x14ac:dyDescent="0.25">
      <c r="A3295" s="1">
        <v>1</v>
      </c>
      <c r="B3295" s="1">
        <v>168.6</v>
      </c>
      <c r="C3295" s="4">
        <v>15.78</v>
      </c>
      <c r="D3295" s="1">
        <v>690</v>
      </c>
      <c r="E3295" s="1">
        <v>1</v>
      </c>
    </row>
    <row r="3296" spans="1:5" x14ac:dyDescent="0.25">
      <c r="A3296" s="1">
        <v>1</v>
      </c>
      <c r="B3296" s="1">
        <v>111</v>
      </c>
      <c r="C3296" s="4">
        <v>15.78</v>
      </c>
      <c r="D3296" s="1">
        <v>705</v>
      </c>
      <c r="E3296" s="1">
        <v>1</v>
      </c>
    </row>
    <row r="3297" spans="1:5" x14ac:dyDescent="0.25">
      <c r="A3297" s="1">
        <v>0</v>
      </c>
      <c r="B3297" s="1">
        <v>250</v>
      </c>
      <c r="C3297" s="4">
        <v>15.78</v>
      </c>
      <c r="D3297" s="1">
        <v>780</v>
      </c>
      <c r="E3297" s="1">
        <v>1</v>
      </c>
    </row>
    <row r="3298" spans="1:5" x14ac:dyDescent="0.25">
      <c r="A3298" s="1">
        <v>1</v>
      </c>
      <c r="B3298" s="1">
        <v>107</v>
      </c>
      <c r="C3298" s="4">
        <v>15.78</v>
      </c>
      <c r="D3298" s="1">
        <v>705</v>
      </c>
      <c r="E3298" s="1">
        <v>1</v>
      </c>
    </row>
    <row r="3299" spans="1:5" x14ac:dyDescent="0.25">
      <c r="A3299" s="1">
        <v>1</v>
      </c>
      <c r="B3299" s="1">
        <v>60</v>
      </c>
      <c r="C3299" s="4">
        <v>15.78</v>
      </c>
      <c r="D3299" s="1">
        <v>685</v>
      </c>
      <c r="E3299" s="1">
        <v>1</v>
      </c>
    </row>
    <row r="3300" spans="1:5" x14ac:dyDescent="0.25">
      <c r="A3300" s="1">
        <v>1</v>
      </c>
      <c r="B3300" s="1">
        <v>75</v>
      </c>
      <c r="C3300" s="4">
        <v>15.79</v>
      </c>
      <c r="D3300" s="1">
        <v>740</v>
      </c>
      <c r="E3300" s="1">
        <v>0</v>
      </c>
    </row>
    <row r="3301" spans="1:5" x14ac:dyDescent="0.25">
      <c r="A3301" s="1">
        <v>1</v>
      </c>
      <c r="B3301" s="1">
        <v>105</v>
      </c>
      <c r="C3301" s="4">
        <v>15.79</v>
      </c>
      <c r="D3301" s="1">
        <v>680</v>
      </c>
      <c r="E3301" s="1">
        <v>1</v>
      </c>
    </row>
    <row r="3302" spans="1:5" x14ac:dyDescent="0.25">
      <c r="A3302" s="1">
        <v>1</v>
      </c>
      <c r="B3302" s="1">
        <v>160.30000000000001</v>
      </c>
      <c r="C3302" s="4">
        <v>15.79</v>
      </c>
      <c r="D3302" s="1">
        <v>680</v>
      </c>
      <c r="E3302" s="1">
        <v>1</v>
      </c>
    </row>
    <row r="3303" spans="1:5" x14ac:dyDescent="0.25">
      <c r="A3303" s="1">
        <v>0</v>
      </c>
      <c r="B3303" s="1">
        <v>45</v>
      </c>
      <c r="C3303" s="4">
        <v>15.79</v>
      </c>
      <c r="D3303" s="1">
        <v>670</v>
      </c>
      <c r="E3303" s="1">
        <v>1</v>
      </c>
    </row>
    <row r="3304" spans="1:5" x14ac:dyDescent="0.25">
      <c r="A3304" s="1">
        <v>0</v>
      </c>
      <c r="B3304" s="1">
        <v>68</v>
      </c>
      <c r="C3304" s="4">
        <v>15.8</v>
      </c>
      <c r="D3304" s="1">
        <v>695</v>
      </c>
      <c r="E3304" s="1">
        <v>0</v>
      </c>
    </row>
    <row r="3305" spans="1:5" x14ac:dyDescent="0.25">
      <c r="A3305" s="1">
        <v>1</v>
      </c>
      <c r="B3305" s="1">
        <v>60</v>
      </c>
      <c r="C3305" s="4">
        <v>15.8</v>
      </c>
      <c r="D3305" s="1">
        <v>660</v>
      </c>
      <c r="E3305" s="1">
        <v>0</v>
      </c>
    </row>
    <row r="3306" spans="1:5" x14ac:dyDescent="0.25">
      <c r="A3306" s="1">
        <v>1</v>
      </c>
      <c r="B3306" s="1">
        <v>136</v>
      </c>
      <c r="C3306" s="4">
        <v>15.8</v>
      </c>
      <c r="D3306" s="1">
        <v>705</v>
      </c>
      <c r="E3306" s="1">
        <v>1</v>
      </c>
    </row>
    <row r="3307" spans="1:5" x14ac:dyDescent="0.25">
      <c r="A3307" s="1">
        <v>1</v>
      </c>
      <c r="B3307" s="1">
        <v>55</v>
      </c>
      <c r="C3307" s="4">
        <v>15.8</v>
      </c>
      <c r="D3307" s="1">
        <v>730</v>
      </c>
      <c r="E3307" s="1">
        <v>1</v>
      </c>
    </row>
    <row r="3308" spans="1:5" x14ac:dyDescent="0.25">
      <c r="A3308" s="1">
        <v>0</v>
      </c>
      <c r="B3308" s="1">
        <v>140</v>
      </c>
      <c r="C3308" s="4">
        <v>15.8</v>
      </c>
      <c r="D3308" s="1">
        <v>690</v>
      </c>
      <c r="E3308" s="1">
        <v>1</v>
      </c>
    </row>
    <row r="3309" spans="1:5" x14ac:dyDescent="0.25">
      <c r="A3309" s="1">
        <v>0</v>
      </c>
      <c r="B3309" s="1">
        <v>30</v>
      </c>
      <c r="C3309" s="4">
        <v>15.8</v>
      </c>
      <c r="D3309" s="1">
        <v>670</v>
      </c>
      <c r="E3309" s="1">
        <v>1</v>
      </c>
    </row>
    <row r="3310" spans="1:5" x14ac:dyDescent="0.25">
      <c r="A3310" s="1">
        <v>1</v>
      </c>
      <c r="B3310" s="1">
        <v>150</v>
      </c>
      <c r="C3310" s="4">
        <v>15.81</v>
      </c>
      <c r="D3310" s="1">
        <v>675</v>
      </c>
      <c r="E3310" s="1">
        <v>0</v>
      </c>
    </row>
    <row r="3311" spans="1:5" x14ac:dyDescent="0.25">
      <c r="A3311" s="1">
        <v>1</v>
      </c>
      <c r="B3311" s="1">
        <v>58</v>
      </c>
      <c r="C3311" s="4">
        <v>15.81</v>
      </c>
      <c r="D3311" s="1">
        <v>670</v>
      </c>
      <c r="E3311" s="1">
        <v>1</v>
      </c>
    </row>
    <row r="3312" spans="1:5" x14ac:dyDescent="0.25">
      <c r="A3312" s="1">
        <v>0</v>
      </c>
      <c r="B3312" s="1">
        <v>110</v>
      </c>
      <c r="C3312" s="4">
        <v>15.81</v>
      </c>
      <c r="D3312" s="1">
        <v>730</v>
      </c>
      <c r="E3312" s="1">
        <v>1</v>
      </c>
    </row>
    <row r="3313" spans="1:5" x14ac:dyDescent="0.25">
      <c r="A3313" s="1">
        <v>0</v>
      </c>
      <c r="B3313" s="1">
        <v>105</v>
      </c>
      <c r="C3313" s="4">
        <v>15.81</v>
      </c>
      <c r="D3313" s="1">
        <v>745</v>
      </c>
      <c r="E3313" s="1">
        <v>1</v>
      </c>
    </row>
    <row r="3314" spans="1:5" x14ac:dyDescent="0.25">
      <c r="A3314" s="1">
        <v>1</v>
      </c>
      <c r="B3314" s="1">
        <v>42</v>
      </c>
      <c r="C3314" s="4">
        <v>15.81</v>
      </c>
      <c r="D3314" s="1">
        <v>675</v>
      </c>
      <c r="E3314" s="1">
        <v>1</v>
      </c>
    </row>
    <row r="3315" spans="1:5" x14ac:dyDescent="0.25">
      <c r="A3315" s="1">
        <v>1</v>
      </c>
      <c r="B3315" s="1">
        <v>52</v>
      </c>
      <c r="C3315" s="4">
        <v>15.81</v>
      </c>
      <c r="D3315" s="1">
        <v>705</v>
      </c>
      <c r="E3315" s="1">
        <v>1</v>
      </c>
    </row>
    <row r="3316" spans="1:5" x14ac:dyDescent="0.25">
      <c r="A3316" s="1">
        <v>1</v>
      </c>
      <c r="B3316" s="1">
        <v>72</v>
      </c>
      <c r="C3316" s="4">
        <v>15.82</v>
      </c>
      <c r="D3316" s="1">
        <v>680</v>
      </c>
      <c r="E3316" s="1">
        <v>0</v>
      </c>
    </row>
    <row r="3317" spans="1:5" x14ac:dyDescent="0.25">
      <c r="A3317" s="1">
        <v>0</v>
      </c>
      <c r="B3317" s="1">
        <v>48</v>
      </c>
      <c r="C3317" s="4">
        <v>15.82</v>
      </c>
      <c r="D3317" s="1">
        <v>665</v>
      </c>
      <c r="E3317" s="1">
        <v>0</v>
      </c>
    </row>
    <row r="3318" spans="1:5" x14ac:dyDescent="0.25">
      <c r="A3318" s="1">
        <v>1</v>
      </c>
      <c r="B3318" s="1">
        <v>77</v>
      </c>
      <c r="C3318" s="4">
        <v>15.82</v>
      </c>
      <c r="D3318" s="1">
        <v>675</v>
      </c>
      <c r="E3318" s="1">
        <v>1</v>
      </c>
    </row>
    <row r="3319" spans="1:5" x14ac:dyDescent="0.25">
      <c r="A3319" s="1">
        <v>1</v>
      </c>
      <c r="B3319" s="1">
        <v>77</v>
      </c>
      <c r="C3319" s="4">
        <v>15.82</v>
      </c>
      <c r="D3319" s="1">
        <v>670</v>
      </c>
      <c r="E3319" s="1">
        <v>1</v>
      </c>
    </row>
    <row r="3320" spans="1:5" x14ac:dyDescent="0.25">
      <c r="A3320" s="1">
        <v>1</v>
      </c>
      <c r="B3320" s="1">
        <v>140</v>
      </c>
      <c r="C3320" s="4">
        <v>15.82</v>
      </c>
      <c r="D3320" s="1">
        <v>720</v>
      </c>
      <c r="E3320" s="1">
        <v>1</v>
      </c>
    </row>
    <row r="3321" spans="1:5" x14ac:dyDescent="0.25">
      <c r="A3321" s="1">
        <v>0</v>
      </c>
      <c r="B3321" s="1">
        <v>75</v>
      </c>
      <c r="C3321" s="4">
        <v>15.82</v>
      </c>
      <c r="D3321" s="1">
        <v>665</v>
      </c>
      <c r="E3321" s="1">
        <v>1</v>
      </c>
    </row>
    <row r="3322" spans="1:5" x14ac:dyDescent="0.25">
      <c r="A3322" s="1">
        <v>1</v>
      </c>
      <c r="B3322" s="1">
        <v>62</v>
      </c>
      <c r="C3322" s="4">
        <v>15.83</v>
      </c>
      <c r="D3322" s="1">
        <v>675</v>
      </c>
      <c r="E3322" s="1">
        <v>1</v>
      </c>
    </row>
    <row r="3323" spans="1:5" x14ac:dyDescent="0.25">
      <c r="A3323" s="1">
        <v>0</v>
      </c>
      <c r="B3323" s="1">
        <v>47</v>
      </c>
      <c r="C3323" s="4">
        <v>15.83</v>
      </c>
      <c r="D3323" s="1">
        <v>665</v>
      </c>
      <c r="E3323" s="1">
        <v>1</v>
      </c>
    </row>
    <row r="3324" spans="1:5" x14ac:dyDescent="0.25">
      <c r="A3324" s="1">
        <v>1</v>
      </c>
      <c r="B3324" s="1">
        <v>125</v>
      </c>
      <c r="C3324" s="4">
        <v>15.83</v>
      </c>
      <c r="D3324" s="1">
        <v>680</v>
      </c>
      <c r="E3324" s="1">
        <v>1</v>
      </c>
    </row>
    <row r="3325" spans="1:5" x14ac:dyDescent="0.25">
      <c r="A3325" s="1">
        <v>1</v>
      </c>
      <c r="B3325" s="1">
        <v>94</v>
      </c>
      <c r="C3325" s="4">
        <v>15.84</v>
      </c>
      <c r="D3325" s="1">
        <v>670</v>
      </c>
      <c r="E3325" s="1">
        <v>0</v>
      </c>
    </row>
    <row r="3326" spans="1:5" x14ac:dyDescent="0.25">
      <c r="A3326" s="1">
        <v>1</v>
      </c>
      <c r="B3326" s="1">
        <v>35</v>
      </c>
      <c r="C3326" s="4">
        <v>15.84</v>
      </c>
      <c r="D3326" s="1">
        <v>705</v>
      </c>
      <c r="E3326" s="1">
        <v>1</v>
      </c>
    </row>
    <row r="3327" spans="1:5" x14ac:dyDescent="0.25">
      <c r="A3327" s="1">
        <v>0</v>
      </c>
      <c r="B3327" s="1">
        <v>52</v>
      </c>
      <c r="C3327" s="4">
        <v>15.84</v>
      </c>
      <c r="D3327" s="1">
        <v>680</v>
      </c>
      <c r="E3327" s="1">
        <v>1</v>
      </c>
    </row>
    <row r="3328" spans="1:5" x14ac:dyDescent="0.25">
      <c r="A3328" s="1">
        <v>1</v>
      </c>
      <c r="B3328" s="1">
        <v>185</v>
      </c>
      <c r="C3328" s="4">
        <v>15.84</v>
      </c>
      <c r="D3328" s="1">
        <v>805</v>
      </c>
      <c r="E3328" s="1">
        <v>1</v>
      </c>
    </row>
    <row r="3329" spans="1:5" x14ac:dyDescent="0.25">
      <c r="A3329" s="1">
        <v>1</v>
      </c>
      <c r="B3329" s="1">
        <v>60</v>
      </c>
      <c r="C3329" s="4">
        <v>15.84</v>
      </c>
      <c r="D3329" s="1">
        <v>675</v>
      </c>
      <c r="E3329" s="1">
        <v>1</v>
      </c>
    </row>
    <row r="3330" spans="1:5" x14ac:dyDescent="0.25">
      <c r="A3330" s="1">
        <v>0</v>
      </c>
      <c r="B3330" s="1">
        <v>55</v>
      </c>
      <c r="C3330" s="4">
        <v>15.84</v>
      </c>
      <c r="D3330" s="1">
        <v>725</v>
      </c>
      <c r="E3330" s="1">
        <v>1</v>
      </c>
    </row>
    <row r="3331" spans="1:5" x14ac:dyDescent="0.25">
      <c r="A3331" s="1">
        <v>1</v>
      </c>
      <c r="B3331" s="1">
        <v>80</v>
      </c>
      <c r="C3331" s="4">
        <v>15.84</v>
      </c>
      <c r="D3331" s="1">
        <v>710</v>
      </c>
      <c r="E3331" s="1">
        <v>1</v>
      </c>
    </row>
    <row r="3332" spans="1:5" x14ac:dyDescent="0.25">
      <c r="A3332" s="1">
        <v>0</v>
      </c>
      <c r="B3332" s="1">
        <v>89.5</v>
      </c>
      <c r="C3332" s="4">
        <v>15.85</v>
      </c>
      <c r="D3332" s="1">
        <v>680</v>
      </c>
      <c r="E3332" s="1">
        <v>1</v>
      </c>
    </row>
    <row r="3333" spans="1:5" x14ac:dyDescent="0.25">
      <c r="A3333" s="1">
        <v>1</v>
      </c>
      <c r="B3333" s="1">
        <v>150</v>
      </c>
      <c r="C3333" s="4">
        <v>15.85</v>
      </c>
      <c r="D3333" s="1">
        <v>695</v>
      </c>
      <c r="E3333" s="1">
        <v>1</v>
      </c>
    </row>
    <row r="3334" spans="1:5" x14ac:dyDescent="0.25">
      <c r="A3334" s="1">
        <v>0</v>
      </c>
      <c r="B3334" s="1">
        <v>56.795999999999999</v>
      </c>
      <c r="C3334" s="4">
        <v>15.85</v>
      </c>
      <c r="D3334" s="1">
        <v>680</v>
      </c>
      <c r="E3334" s="1">
        <v>1</v>
      </c>
    </row>
    <row r="3335" spans="1:5" x14ac:dyDescent="0.25">
      <c r="A3335" s="1">
        <v>0</v>
      </c>
      <c r="B3335" s="1">
        <v>28.08</v>
      </c>
      <c r="C3335" s="4">
        <v>15.85</v>
      </c>
      <c r="D3335" s="1">
        <v>680</v>
      </c>
      <c r="E3335" s="1">
        <v>1</v>
      </c>
    </row>
    <row r="3336" spans="1:5" x14ac:dyDescent="0.25">
      <c r="A3336" s="1">
        <v>1</v>
      </c>
      <c r="B3336" s="1">
        <v>82.6</v>
      </c>
      <c r="C3336" s="4">
        <v>15.85</v>
      </c>
      <c r="D3336" s="1">
        <v>700</v>
      </c>
      <c r="E3336" s="1">
        <v>1</v>
      </c>
    </row>
    <row r="3337" spans="1:5" x14ac:dyDescent="0.25">
      <c r="A3337" s="1">
        <v>1</v>
      </c>
      <c r="B3337" s="1">
        <v>96</v>
      </c>
      <c r="C3337" s="4">
        <v>15.85</v>
      </c>
      <c r="D3337" s="1">
        <v>690</v>
      </c>
      <c r="E3337" s="1">
        <v>1</v>
      </c>
    </row>
    <row r="3338" spans="1:5" x14ac:dyDescent="0.25">
      <c r="A3338" s="1">
        <v>1</v>
      </c>
      <c r="B3338" s="1">
        <v>100</v>
      </c>
      <c r="C3338" s="4">
        <v>15.85</v>
      </c>
      <c r="D3338" s="1">
        <v>660</v>
      </c>
      <c r="E3338" s="1">
        <v>1</v>
      </c>
    </row>
    <row r="3339" spans="1:5" x14ac:dyDescent="0.25">
      <c r="A3339" s="1">
        <v>1</v>
      </c>
      <c r="B3339" s="1">
        <v>102</v>
      </c>
      <c r="C3339" s="4">
        <v>15.86</v>
      </c>
      <c r="D3339" s="1">
        <v>750</v>
      </c>
      <c r="E3339" s="1">
        <v>1</v>
      </c>
    </row>
    <row r="3340" spans="1:5" x14ac:dyDescent="0.25">
      <c r="A3340" s="1">
        <v>1</v>
      </c>
      <c r="B3340" s="1">
        <v>79</v>
      </c>
      <c r="C3340" s="4">
        <v>15.86</v>
      </c>
      <c r="D3340" s="1">
        <v>750</v>
      </c>
      <c r="E3340" s="1">
        <v>1</v>
      </c>
    </row>
    <row r="3341" spans="1:5" x14ac:dyDescent="0.25">
      <c r="A3341" s="1">
        <v>0</v>
      </c>
      <c r="B3341" s="1">
        <v>61.914999999999999</v>
      </c>
      <c r="C3341" s="4">
        <v>15.86</v>
      </c>
      <c r="D3341" s="1">
        <v>715</v>
      </c>
      <c r="E3341" s="1">
        <v>1</v>
      </c>
    </row>
    <row r="3342" spans="1:5" x14ac:dyDescent="0.25">
      <c r="A3342" s="1">
        <v>1</v>
      </c>
      <c r="B3342" s="1">
        <v>135</v>
      </c>
      <c r="C3342" s="4">
        <v>15.87</v>
      </c>
      <c r="D3342" s="1">
        <v>700</v>
      </c>
      <c r="E3342" s="1">
        <v>0</v>
      </c>
    </row>
    <row r="3343" spans="1:5" x14ac:dyDescent="0.25">
      <c r="A3343" s="1">
        <v>0</v>
      </c>
      <c r="B3343" s="1">
        <v>62</v>
      </c>
      <c r="C3343" s="4">
        <v>15.87</v>
      </c>
      <c r="D3343" s="1">
        <v>675</v>
      </c>
      <c r="E3343" s="1">
        <v>1</v>
      </c>
    </row>
    <row r="3344" spans="1:5" x14ac:dyDescent="0.25">
      <c r="A3344" s="1">
        <v>1</v>
      </c>
      <c r="B3344" s="1">
        <v>59.5</v>
      </c>
      <c r="C3344" s="4">
        <v>15.87</v>
      </c>
      <c r="D3344" s="1">
        <v>690</v>
      </c>
      <c r="E3344" s="1">
        <v>1</v>
      </c>
    </row>
    <row r="3345" spans="1:5" x14ac:dyDescent="0.25">
      <c r="A3345" s="1">
        <v>0</v>
      </c>
      <c r="B3345" s="1">
        <v>36</v>
      </c>
      <c r="C3345" s="4">
        <v>15.87</v>
      </c>
      <c r="D3345" s="1">
        <v>695</v>
      </c>
      <c r="E3345" s="1">
        <v>1</v>
      </c>
    </row>
    <row r="3346" spans="1:5" x14ac:dyDescent="0.25">
      <c r="A3346" s="1">
        <v>1</v>
      </c>
      <c r="B3346" s="1">
        <v>105</v>
      </c>
      <c r="C3346" s="4">
        <v>15.87</v>
      </c>
      <c r="D3346" s="1">
        <v>685</v>
      </c>
      <c r="E3346" s="1">
        <v>1</v>
      </c>
    </row>
    <row r="3347" spans="1:5" x14ac:dyDescent="0.25">
      <c r="A3347" s="1">
        <v>1</v>
      </c>
      <c r="B3347" s="1">
        <v>60</v>
      </c>
      <c r="C3347" s="4">
        <v>15.88</v>
      </c>
      <c r="D3347" s="1">
        <v>665</v>
      </c>
      <c r="E3347" s="1">
        <v>0</v>
      </c>
    </row>
    <row r="3348" spans="1:5" x14ac:dyDescent="0.25">
      <c r="A3348" s="1">
        <v>1</v>
      </c>
      <c r="B3348" s="1">
        <v>90</v>
      </c>
      <c r="C3348" s="4">
        <v>15.88</v>
      </c>
      <c r="D3348" s="1">
        <v>685</v>
      </c>
      <c r="E3348" s="1">
        <v>1</v>
      </c>
    </row>
    <row r="3349" spans="1:5" x14ac:dyDescent="0.25">
      <c r="A3349" s="1">
        <v>0</v>
      </c>
      <c r="B3349" s="1">
        <v>150</v>
      </c>
      <c r="C3349" s="4">
        <v>15.88</v>
      </c>
      <c r="D3349" s="1">
        <v>750</v>
      </c>
      <c r="E3349" s="1">
        <v>1</v>
      </c>
    </row>
    <row r="3350" spans="1:5" x14ac:dyDescent="0.25">
      <c r="A3350" s="1">
        <v>0</v>
      </c>
      <c r="B3350" s="1">
        <v>81</v>
      </c>
      <c r="C3350" s="4">
        <v>15.88</v>
      </c>
      <c r="D3350" s="1">
        <v>665</v>
      </c>
      <c r="E3350" s="1">
        <v>1</v>
      </c>
    </row>
    <row r="3351" spans="1:5" x14ac:dyDescent="0.25">
      <c r="A3351" s="1">
        <v>1</v>
      </c>
      <c r="B3351" s="1">
        <v>50</v>
      </c>
      <c r="C3351" s="4">
        <v>15.89</v>
      </c>
      <c r="D3351" s="1">
        <v>715</v>
      </c>
      <c r="E3351" s="1">
        <v>0</v>
      </c>
    </row>
    <row r="3352" spans="1:5" x14ac:dyDescent="0.25">
      <c r="A3352" s="1">
        <v>0</v>
      </c>
      <c r="B3352" s="1">
        <v>80</v>
      </c>
      <c r="C3352" s="4">
        <v>15.89</v>
      </c>
      <c r="D3352" s="1">
        <v>665</v>
      </c>
      <c r="E3352" s="1">
        <v>1</v>
      </c>
    </row>
    <row r="3353" spans="1:5" x14ac:dyDescent="0.25">
      <c r="A3353" s="1">
        <v>1</v>
      </c>
      <c r="B3353" s="1">
        <v>88</v>
      </c>
      <c r="C3353" s="4">
        <v>15.89</v>
      </c>
      <c r="D3353" s="1">
        <v>730</v>
      </c>
      <c r="E3353" s="1">
        <v>1</v>
      </c>
    </row>
    <row r="3354" spans="1:5" x14ac:dyDescent="0.25">
      <c r="A3354" s="1">
        <v>0</v>
      </c>
      <c r="B3354" s="1">
        <v>92</v>
      </c>
      <c r="C3354" s="4">
        <v>15.89</v>
      </c>
      <c r="D3354" s="1">
        <v>670</v>
      </c>
      <c r="E3354" s="1">
        <v>1</v>
      </c>
    </row>
    <row r="3355" spans="1:5" x14ac:dyDescent="0.25">
      <c r="A3355" s="1">
        <v>0</v>
      </c>
      <c r="B3355" s="1">
        <v>74</v>
      </c>
      <c r="C3355" s="4">
        <v>15.89</v>
      </c>
      <c r="D3355" s="1">
        <v>675</v>
      </c>
      <c r="E3355" s="1">
        <v>1</v>
      </c>
    </row>
    <row r="3356" spans="1:5" x14ac:dyDescent="0.25">
      <c r="A3356" s="1">
        <v>1</v>
      </c>
      <c r="B3356" s="1">
        <v>52</v>
      </c>
      <c r="C3356" s="4">
        <v>15.9</v>
      </c>
      <c r="D3356" s="1">
        <v>670</v>
      </c>
      <c r="E3356" s="1">
        <v>0</v>
      </c>
    </row>
    <row r="3357" spans="1:5" x14ac:dyDescent="0.25">
      <c r="A3357" s="1">
        <v>1</v>
      </c>
      <c r="B3357" s="1">
        <v>36</v>
      </c>
      <c r="C3357" s="4">
        <v>15.9</v>
      </c>
      <c r="D3357" s="1">
        <v>695</v>
      </c>
      <c r="E3357" s="1">
        <v>0</v>
      </c>
    </row>
    <row r="3358" spans="1:5" x14ac:dyDescent="0.25">
      <c r="A3358" s="1">
        <v>1</v>
      </c>
      <c r="B3358" s="1">
        <v>122.8</v>
      </c>
      <c r="C3358" s="4">
        <v>15.9</v>
      </c>
      <c r="D3358" s="1">
        <v>720</v>
      </c>
      <c r="E3358" s="1">
        <v>1</v>
      </c>
    </row>
    <row r="3359" spans="1:5" x14ac:dyDescent="0.25">
      <c r="A3359" s="1">
        <v>1</v>
      </c>
      <c r="B3359" s="1">
        <v>111</v>
      </c>
      <c r="C3359" s="4">
        <v>15.9</v>
      </c>
      <c r="D3359" s="1">
        <v>675</v>
      </c>
      <c r="E3359" s="1">
        <v>1</v>
      </c>
    </row>
    <row r="3360" spans="1:5" x14ac:dyDescent="0.25">
      <c r="A3360" s="1">
        <v>0</v>
      </c>
      <c r="B3360" s="1">
        <v>61.991999999999997</v>
      </c>
      <c r="C3360" s="4">
        <v>15.91</v>
      </c>
      <c r="D3360" s="1">
        <v>660</v>
      </c>
      <c r="E3360" s="1">
        <v>0</v>
      </c>
    </row>
    <row r="3361" spans="1:5" x14ac:dyDescent="0.25">
      <c r="A3361" s="1">
        <v>0</v>
      </c>
      <c r="B3361" s="1">
        <v>100</v>
      </c>
      <c r="C3361" s="4">
        <v>15.91</v>
      </c>
      <c r="D3361" s="1">
        <v>660</v>
      </c>
      <c r="E3361" s="1">
        <v>0</v>
      </c>
    </row>
    <row r="3362" spans="1:5" x14ac:dyDescent="0.25">
      <c r="A3362" s="1">
        <v>0</v>
      </c>
      <c r="B3362" s="1">
        <v>55</v>
      </c>
      <c r="C3362" s="4">
        <v>15.91</v>
      </c>
      <c r="D3362" s="1">
        <v>680</v>
      </c>
      <c r="E3362" s="1">
        <v>0</v>
      </c>
    </row>
    <row r="3363" spans="1:5" x14ac:dyDescent="0.25">
      <c r="A3363" s="1">
        <v>0</v>
      </c>
      <c r="B3363" s="1">
        <v>50</v>
      </c>
      <c r="C3363" s="4">
        <v>15.91</v>
      </c>
      <c r="D3363" s="1">
        <v>700</v>
      </c>
      <c r="E3363" s="1">
        <v>1</v>
      </c>
    </row>
    <row r="3364" spans="1:5" x14ac:dyDescent="0.25">
      <c r="A3364" s="1">
        <v>0</v>
      </c>
      <c r="B3364" s="1">
        <v>65</v>
      </c>
      <c r="C3364" s="4">
        <v>15.92</v>
      </c>
      <c r="D3364" s="1">
        <v>765</v>
      </c>
      <c r="E3364" s="1">
        <v>1</v>
      </c>
    </row>
    <row r="3365" spans="1:5" x14ac:dyDescent="0.25">
      <c r="A3365" s="1">
        <v>0</v>
      </c>
      <c r="B3365" s="1">
        <v>30</v>
      </c>
      <c r="C3365" s="4">
        <v>15.92</v>
      </c>
      <c r="D3365" s="1">
        <v>710</v>
      </c>
      <c r="E3365" s="1">
        <v>1</v>
      </c>
    </row>
    <row r="3366" spans="1:5" x14ac:dyDescent="0.25">
      <c r="A3366" s="1">
        <v>1</v>
      </c>
      <c r="B3366" s="1">
        <v>72</v>
      </c>
      <c r="C3366" s="4">
        <v>15.92</v>
      </c>
      <c r="D3366" s="1">
        <v>720</v>
      </c>
      <c r="E3366" s="1">
        <v>1</v>
      </c>
    </row>
    <row r="3367" spans="1:5" x14ac:dyDescent="0.25">
      <c r="A3367" s="1">
        <v>1</v>
      </c>
      <c r="B3367" s="1">
        <v>100</v>
      </c>
      <c r="C3367" s="4">
        <v>15.92</v>
      </c>
      <c r="D3367" s="1">
        <v>815</v>
      </c>
      <c r="E3367" s="1">
        <v>1</v>
      </c>
    </row>
    <row r="3368" spans="1:5" x14ac:dyDescent="0.25">
      <c r="A3368" s="1">
        <v>1</v>
      </c>
      <c r="B3368" s="1">
        <v>75</v>
      </c>
      <c r="C3368" s="4">
        <v>15.92</v>
      </c>
      <c r="D3368" s="1">
        <v>695</v>
      </c>
      <c r="E3368" s="1">
        <v>1</v>
      </c>
    </row>
    <row r="3369" spans="1:5" x14ac:dyDescent="0.25">
      <c r="A3369" s="1">
        <v>0</v>
      </c>
      <c r="B3369" s="1">
        <v>36</v>
      </c>
      <c r="C3369" s="4">
        <v>15.93</v>
      </c>
      <c r="D3369" s="1">
        <v>695</v>
      </c>
      <c r="E3369" s="1">
        <v>0</v>
      </c>
    </row>
    <row r="3370" spans="1:5" x14ac:dyDescent="0.25">
      <c r="A3370" s="1">
        <v>0</v>
      </c>
      <c r="B3370" s="1">
        <v>140</v>
      </c>
      <c r="C3370" s="4">
        <v>15.93</v>
      </c>
      <c r="D3370" s="1">
        <v>660</v>
      </c>
      <c r="E3370" s="1">
        <v>1</v>
      </c>
    </row>
    <row r="3371" spans="1:5" x14ac:dyDescent="0.25">
      <c r="A3371" s="1">
        <v>0</v>
      </c>
      <c r="B3371" s="1">
        <v>40</v>
      </c>
      <c r="C3371" s="4">
        <v>15.93</v>
      </c>
      <c r="D3371" s="1">
        <v>670</v>
      </c>
      <c r="E3371" s="1">
        <v>1</v>
      </c>
    </row>
    <row r="3372" spans="1:5" x14ac:dyDescent="0.25">
      <c r="A3372" s="1">
        <v>1</v>
      </c>
      <c r="B3372" s="1">
        <v>54.25</v>
      </c>
      <c r="C3372" s="4">
        <v>15.93</v>
      </c>
      <c r="D3372" s="1">
        <v>700</v>
      </c>
      <c r="E3372" s="1">
        <v>1</v>
      </c>
    </row>
    <row r="3373" spans="1:5" x14ac:dyDescent="0.25">
      <c r="A3373" s="1">
        <v>1</v>
      </c>
      <c r="B3373" s="1">
        <v>29</v>
      </c>
      <c r="C3373" s="4">
        <v>15.94</v>
      </c>
      <c r="D3373" s="1">
        <v>715</v>
      </c>
      <c r="E3373" s="1">
        <v>1</v>
      </c>
    </row>
    <row r="3374" spans="1:5" x14ac:dyDescent="0.25">
      <c r="A3374" s="1">
        <v>1</v>
      </c>
      <c r="B3374" s="1">
        <v>60</v>
      </c>
      <c r="C3374" s="4">
        <v>15.94</v>
      </c>
      <c r="D3374" s="1">
        <v>670</v>
      </c>
      <c r="E3374" s="1">
        <v>1</v>
      </c>
    </row>
    <row r="3375" spans="1:5" x14ac:dyDescent="0.25">
      <c r="A3375" s="1">
        <v>0</v>
      </c>
      <c r="B3375" s="1">
        <v>120</v>
      </c>
      <c r="C3375" s="4">
        <v>15.94</v>
      </c>
      <c r="D3375" s="1">
        <v>755</v>
      </c>
      <c r="E3375" s="1">
        <v>1</v>
      </c>
    </row>
    <row r="3376" spans="1:5" x14ac:dyDescent="0.25">
      <c r="A3376" s="1">
        <v>1</v>
      </c>
      <c r="B3376" s="1">
        <v>25</v>
      </c>
      <c r="C3376" s="4">
        <v>15.94</v>
      </c>
      <c r="D3376" s="1">
        <v>705</v>
      </c>
      <c r="E3376" s="1">
        <v>1</v>
      </c>
    </row>
    <row r="3377" spans="1:5" x14ac:dyDescent="0.25">
      <c r="A3377" s="1">
        <v>1</v>
      </c>
      <c r="B3377" s="1">
        <v>325</v>
      </c>
      <c r="C3377" s="4">
        <v>15.94</v>
      </c>
      <c r="D3377" s="1">
        <v>725</v>
      </c>
      <c r="E3377" s="1">
        <v>1</v>
      </c>
    </row>
    <row r="3378" spans="1:5" x14ac:dyDescent="0.25">
      <c r="A3378" s="1">
        <v>0</v>
      </c>
      <c r="B3378" s="1">
        <v>72</v>
      </c>
      <c r="C3378" s="4">
        <v>15.95</v>
      </c>
      <c r="D3378" s="1">
        <v>740</v>
      </c>
      <c r="E3378" s="1">
        <v>1</v>
      </c>
    </row>
    <row r="3379" spans="1:5" x14ac:dyDescent="0.25">
      <c r="A3379" s="1">
        <v>1</v>
      </c>
      <c r="B3379" s="1">
        <v>95.173000000000002</v>
      </c>
      <c r="C3379" s="4">
        <v>15.95</v>
      </c>
      <c r="D3379" s="1">
        <v>675</v>
      </c>
      <c r="E3379" s="1">
        <v>1</v>
      </c>
    </row>
    <row r="3380" spans="1:5" x14ac:dyDescent="0.25">
      <c r="A3380" s="1">
        <v>1</v>
      </c>
      <c r="B3380" s="1">
        <v>100.8</v>
      </c>
      <c r="C3380" s="4">
        <v>15.95</v>
      </c>
      <c r="D3380" s="1">
        <v>700</v>
      </c>
      <c r="E3380" s="1">
        <v>1</v>
      </c>
    </row>
    <row r="3381" spans="1:5" x14ac:dyDescent="0.25">
      <c r="A3381" s="1">
        <v>1</v>
      </c>
      <c r="B3381" s="1">
        <v>54</v>
      </c>
      <c r="C3381" s="4">
        <v>15.96</v>
      </c>
      <c r="D3381" s="1">
        <v>705</v>
      </c>
      <c r="E3381" s="1">
        <v>0</v>
      </c>
    </row>
    <row r="3382" spans="1:5" x14ac:dyDescent="0.25">
      <c r="A3382" s="1">
        <v>1</v>
      </c>
      <c r="B3382" s="1">
        <v>50</v>
      </c>
      <c r="C3382" s="4">
        <v>15.96</v>
      </c>
      <c r="D3382" s="1">
        <v>730</v>
      </c>
      <c r="E3382" s="1">
        <v>0</v>
      </c>
    </row>
    <row r="3383" spans="1:5" x14ac:dyDescent="0.25">
      <c r="A3383" s="1">
        <v>0</v>
      </c>
      <c r="B3383" s="1">
        <v>30</v>
      </c>
      <c r="C3383" s="4">
        <v>15.96</v>
      </c>
      <c r="D3383" s="1">
        <v>675</v>
      </c>
      <c r="E3383" s="1">
        <v>0</v>
      </c>
    </row>
    <row r="3384" spans="1:5" x14ac:dyDescent="0.25">
      <c r="A3384" s="1">
        <v>1</v>
      </c>
      <c r="B3384" s="1">
        <v>108</v>
      </c>
      <c r="C3384" s="4">
        <v>15.96</v>
      </c>
      <c r="D3384" s="1">
        <v>685</v>
      </c>
      <c r="E3384" s="1">
        <v>1</v>
      </c>
    </row>
    <row r="3385" spans="1:5" x14ac:dyDescent="0.25">
      <c r="A3385" s="1">
        <v>0</v>
      </c>
      <c r="B3385" s="1">
        <v>63</v>
      </c>
      <c r="C3385" s="4">
        <v>15.96</v>
      </c>
      <c r="D3385" s="1">
        <v>695</v>
      </c>
      <c r="E3385" s="1">
        <v>1</v>
      </c>
    </row>
    <row r="3386" spans="1:5" x14ac:dyDescent="0.25">
      <c r="A3386" s="1">
        <v>1</v>
      </c>
      <c r="B3386" s="1">
        <v>140</v>
      </c>
      <c r="C3386" s="4">
        <v>15.97</v>
      </c>
      <c r="D3386" s="1">
        <v>700</v>
      </c>
      <c r="E3386" s="1">
        <v>0</v>
      </c>
    </row>
    <row r="3387" spans="1:5" x14ac:dyDescent="0.25">
      <c r="A3387" s="1">
        <v>1</v>
      </c>
      <c r="B3387" s="1">
        <v>250</v>
      </c>
      <c r="C3387" s="4">
        <v>15.97</v>
      </c>
      <c r="D3387" s="1">
        <v>675</v>
      </c>
      <c r="E3387" s="1">
        <v>1</v>
      </c>
    </row>
    <row r="3388" spans="1:5" x14ac:dyDescent="0.25">
      <c r="A3388" s="1">
        <v>1</v>
      </c>
      <c r="B3388" s="1">
        <v>125</v>
      </c>
      <c r="C3388" s="4">
        <v>15.97</v>
      </c>
      <c r="D3388" s="1">
        <v>715</v>
      </c>
      <c r="E3388" s="1">
        <v>1</v>
      </c>
    </row>
    <row r="3389" spans="1:5" x14ac:dyDescent="0.25">
      <c r="A3389" s="1">
        <v>0</v>
      </c>
      <c r="B3389" s="1">
        <v>90</v>
      </c>
      <c r="C3389" s="4">
        <v>15.97</v>
      </c>
      <c r="D3389" s="1">
        <v>685</v>
      </c>
      <c r="E3389" s="1">
        <v>1</v>
      </c>
    </row>
    <row r="3390" spans="1:5" x14ac:dyDescent="0.25">
      <c r="A3390" s="1">
        <v>0</v>
      </c>
      <c r="B3390" s="1">
        <v>42</v>
      </c>
      <c r="C3390" s="4">
        <v>15.97</v>
      </c>
      <c r="D3390" s="1">
        <v>660</v>
      </c>
      <c r="E3390" s="1">
        <v>1</v>
      </c>
    </row>
    <row r="3391" spans="1:5" x14ac:dyDescent="0.25">
      <c r="A3391" s="1">
        <v>1</v>
      </c>
      <c r="B3391" s="1">
        <v>85</v>
      </c>
      <c r="C3391" s="4">
        <v>15.97</v>
      </c>
      <c r="D3391" s="1">
        <v>740</v>
      </c>
      <c r="E3391" s="1">
        <v>1</v>
      </c>
    </row>
    <row r="3392" spans="1:5" x14ac:dyDescent="0.25">
      <c r="A3392" s="1">
        <v>1</v>
      </c>
      <c r="B3392" s="1">
        <v>97</v>
      </c>
      <c r="C3392" s="4">
        <v>15.97</v>
      </c>
      <c r="D3392" s="1">
        <v>780</v>
      </c>
      <c r="E3392" s="1">
        <v>1</v>
      </c>
    </row>
    <row r="3393" spans="1:5" x14ac:dyDescent="0.25">
      <c r="A3393" s="1">
        <v>0</v>
      </c>
      <c r="B3393" s="1">
        <v>55</v>
      </c>
      <c r="C3393" s="4">
        <v>15.97</v>
      </c>
      <c r="D3393" s="1">
        <v>680</v>
      </c>
      <c r="E3393" s="1">
        <v>1</v>
      </c>
    </row>
    <row r="3394" spans="1:5" x14ac:dyDescent="0.25">
      <c r="A3394" s="1">
        <v>0</v>
      </c>
      <c r="B3394" s="1">
        <v>94</v>
      </c>
      <c r="C3394" s="4">
        <v>15.98</v>
      </c>
      <c r="D3394" s="1">
        <v>695</v>
      </c>
      <c r="E3394" s="1">
        <v>1</v>
      </c>
    </row>
    <row r="3395" spans="1:5" x14ac:dyDescent="0.25">
      <c r="A3395" s="1">
        <v>1</v>
      </c>
      <c r="B3395" s="1">
        <v>127</v>
      </c>
      <c r="C3395" s="4">
        <v>15.98</v>
      </c>
      <c r="D3395" s="1">
        <v>665</v>
      </c>
      <c r="E3395" s="1">
        <v>1</v>
      </c>
    </row>
    <row r="3396" spans="1:5" x14ac:dyDescent="0.25">
      <c r="A3396" s="1">
        <v>1</v>
      </c>
      <c r="B3396" s="1">
        <v>75</v>
      </c>
      <c r="C3396" s="4">
        <v>15.98</v>
      </c>
      <c r="D3396" s="1">
        <v>725</v>
      </c>
      <c r="E3396" s="1">
        <v>1</v>
      </c>
    </row>
    <row r="3397" spans="1:5" x14ac:dyDescent="0.25">
      <c r="A3397" s="1">
        <v>0</v>
      </c>
      <c r="B3397" s="1">
        <v>41</v>
      </c>
      <c r="C3397" s="4">
        <v>15.98</v>
      </c>
      <c r="D3397" s="1">
        <v>665</v>
      </c>
      <c r="E3397" s="1">
        <v>1</v>
      </c>
    </row>
    <row r="3398" spans="1:5" x14ac:dyDescent="0.25">
      <c r="A3398" s="1">
        <v>0</v>
      </c>
      <c r="B3398" s="1">
        <v>70</v>
      </c>
      <c r="C3398" s="4">
        <v>15.98</v>
      </c>
      <c r="D3398" s="1">
        <v>680</v>
      </c>
      <c r="E3398" s="1">
        <v>1</v>
      </c>
    </row>
    <row r="3399" spans="1:5" x14ac:dyDescent="0.25">
      <c r="A3399" s="1">
        <v>0</v>
      </c>
      <c r="B3399" s="1">
        <v>125</v>
      </c>
      <c r="C3399" s="4">
        <v>15.99</v>
      </c>
      <c r="D3399" s="1">
        <v>710</v>
      </c>
      <c r="E3399" s="1">
        <v>0</v>
      </c>
    </row>
    <row r="3400" spans="1:5" x14ac:dyDescent="0.25">
      <c r="A3400" s="1">
        <v>0</v>
      </c>
      <c r="B3400" s="1">
        <v>110</v>
      </c>
      <c r="C3400" s="4">
        <v>15.99</v>
      </c>
      <c r="D3400" s="1">
        <v>685</v>
      </c>
      <c r="E3400" s="1">
        <v>1</v>
      </c>
    </row>
    <row r="3401" spans="1:5" x14ac:dyDescent="0.25">
      <c r="A3401" s="1">
        <v>0</v>
      </c>
      <c r="B3401" s="1">
        <v>42</v>
      </c>
      <c r="C3401" s="4">
        <v>16</v>
      </c>
      <c r="D3401" s="1">
        <v>690</v>
      </c>
      <c r="E3401" s="1">
        <v>1</v>
      </c>
    </row>
    <row r="3402" spans="1:5" x14ac:dyDescent="0.25">
      <c r="A3402" s="1">
        <v>0</v>
      </c>
      <c r="B3402" s="1">
        <v>36</v>
      </c>
      <c r="C3402" s="4">
        <v>16</v>
      </c>
      <c r="D3402" s="1">
        <v>690</v>
      </c>
      <c r="E3402" s="1">
        <v>1</v>
      </c>
    </row>
    <row r="3403" spans="1:5" x14ac:dyDescent="0.25">
      <c r="A3403" s="1">
        <v>1</v>
      </c>
      <c r="B3403" s="1">
        <v>85</v>
      </c>
      <c r="C3403" s="4">
        <v>16</v>
      </c>
      <c r="D3403" s="1">
        <v>725</v>
      </c>
      <c r="E3403" s="1">
        <v>1</v>
      </c>
    </row>
    <row r="3404" spans="1:5" x14ac:dyDescent="0.25">
      <c r="A3404" s="1">
        <v>1</v>
      </c>
      <c r="B3404" s="1">
        <v>90</v>
      </c>
      <c r="C3404" s="4">
        <v>16</v>
      </c>
      <c r="D3404" s="1">
        <v>690</v>
      </c>
      <c r="E3404" s="1">
        <v>1</v>
      </c>
    </row>
    <row r="3405" spans="1:5" x14ac:dyDescent="0.25">
      <c r="A3405" s="1">
        <v>1</v>
      </c>
      <c r="B3405" s="1">
        <v>36</v>
      </c>
      <c r="C3405" s="4">
        <v>16</v>
      </c>
      <c r="D3405" s="1">
        <v>675</v>
      </c>
      <c r="E3405" s="1">
        <v>1</v>
      </c>
    </row>
    <row r="3406" spans="1:5" x14ac:dyDescent="0.25">
      <c r="A3406" s="1">
        <v>0</v>
      </c>
      <c r="B3406" s="1">
        <v>65</v>
      </c>
      <c r="C3406" s="4">
        <v>16.010000000000002</v>
      </c>
      <c r="D3406" s="1">
        <v>705</v>
      </c>
      <c r="E3406" s="1">
        <v>1</v>
      </c>
    </row>
    <row r="3407" spans="1:5" x14ac:dyDescent="0.25">
      <c r="A3407" s="1">
        <v>0</v>
      </c>
      <c r="B3407" s="1">
        <v>90</v>
      </c>
      <c r="C3407" s="4">
        <v>16.010000000000002</v>
      </c>
      <c r="D3407" s="1">
        <v>700</v>
      </c>
      <c r="E3407" s="1">
        <v>1</v>
      </c>
    </row>
    <row r="3408" spans="1:5" x14ac:dyDescent="0.25">
      <c r="A3408" s="1">
        <v>0</v>
      </c>
      <c r="B3408" s="1">
        <v>90</v>
      </c>
      <c r="C3408" s="4">
        <v>16.010000000000002</v>
      </c>
      <c r="D3408" s="1">
        <v>700</v>
      </c>
      <c r="E3408" s="1">
        <v>1</v>
      </c>
    </row>
    <row r="3409" spans="1:5" x14ac:dyDescent="0.25">
      <c r="A3409" s="1">
        <v>1</v>
      </c>
      <c r="B3409" s="1">
        <v>49</v>
      </c>
      <c r="C3409" s="4">
        <v>16.010000000000002</v>
      </c>
      <c r="D3409" s="1">
        <v>670</v>
      </c>
      <c r="E3409" s="1">
        <v>1</v>
      </c>
    </row>
    <row r="3410" spans="1:5" x14ac:dyDescent="0.25">
      <c r="A3410" s="1">
        <v>1</v>
      </c>
      <c r="B3410" s="1">
        <v>130</v>
      </c>
      <c r="C3410" s="4">
        <v>16.010000000000002</v>
      </c>
      <c r="D3410" s="1">
        <v>715</v>
      </c>
      <c r="E3410" s="1">
        <v>1</v>
      </c>
    </row>
    <row r="3411" spans="1:5" x14ac:dyDescent="0.25">
      <c r="A3411" s="1">
        <v>1</v>
      </c>
      <c r="B3411" s="1">
        <v>33</v>
      </c>
      <c r="C3411" s="4">
        <v>16.02</v>
      </c>
      <c r="D3411" s="1">
        <v>695</v>
      </c>
      <c r="E3411" s="1">
        <v>1</v>
      </c>
    </row>
    <row r="3412" spans="1:5" x14ac:dyDescent="0.25">
      <c r="A3412" s="1">
        <v>0</v>
      </c>
      <c r="B3412" s="1">
        <v>24.5</v>
      </c>
      <c r="C3412" s="4">
        <v>16.02</v>
      </c>
      <c r="D3412" s="1">
        <v>680</v>
      </c>
      <c r="E3412" s="1">
        <v>1</v>
      </c>
    </row>
    <row r="3413" spans="1:5" x14ac:dyDescent="0.25">
      <c r="A3413" s="1">
        <v>1</v>
      </c>
      <c r="B3413" s="1">
        <v>110</v>
      </c>
      <c r="C3413" s="4">
        <v>16.02</v>
      </c>
      <c r="D3413" s="1">
        <v>720</v>
      </c>
      <c r="E3413" s="1">
        <v>1</v>
      </c>
    </row>
    <row r="3414" spans="1:5" x14ac:dyDescent="0.25">
      <c r="A3414" s="1">
        <v>0</v>
      </c>
      <c r="B3414" s="1">
        <v>39</v>
      </c>
      <c r="C3414" s="4">
        <v>16.03</v>
      </c>
      <c r="D3414" s="1">
        <v>695</v>
      </c>
      <c r="E3414" s="1">
        <v>1</v>
      </c>
    </row>
    <row r="3415" spans="1:5" x14ac:dyDescent="0.25">
      <c r="A3415" s="1">
        <v>1</v>
      </c>
      <c r="B3415" s="1">
        <v>45</v>
      </c>
      <c r="C3415" s="4">
        <v>16.03</v>
      </c>
      <c r="D3415" s="1">
        <v>675</v>
      </c>
      <c r="E3415" s="1">
        <v>1</v>
      </c>
    </row>
    <row r="3416" spans="1:5" x14ac:dyDescent="0.25">
      <c r="A3416" s="1">
        <v>1</v>
      </c>
      <c r="B3416" s="1">
        <v>105.96</v>
      </c>
      <c r="C3416" s="4">
        <v>16.04</v>
      </c>
      <c r="D3416" s="1">
        <v>710</v>
      </c>
      <c r="E3416" s="1">
        <v>1</v>
      </c>
    </row>
    <row r="3417" spans="1:5" x14ac:dyDescent="0.25">
      <c r="A3417" s="1">
        <v>1</v>
      </c>
      <c r="B3417" s="1">
        <v>79</v>
      </c>
      <c r="C3417" s="4">
        <v>16.04</v>
      </c>
      <c r="D3417" s="1">
        <v>750</v>
      </c>
      <c r="E3417" s="1">
        <v>1</v>
      </c>
    </row>
    <row r="3418" spans="1:5" x14ac:dyDescent="0.25">
      <c r="A3418" s="1">
        <v>1</v>
      </c>
      <c r="B3418" s="1">
        <v>142</v>
      </c>
      <c r="C3418" s="4">
        <v>16.04</v>
      </c>
      <c r="D3418" s="1">
        <v>720</v>
      </c>
      <c r="E3418" s="1">
        <v>1</v>
      </c>
    </row>
    <row r="3419" spans="1:5" x14ac:dyDescent="0.25">
      <c r="A3419" s="1">
        <v>0</v>
      </c>
      <c r="B3419" s="1">
        <v>40.103000000000002</v>
      </c>
      <c r="C3419" s="4">
        <v>16.04</v>
      </c>
      <c r="D3419" s="1">
        <v>665</v>
      </c>
      <c r="E3419" s="1">
        <v>1</v>
      </c>
    </row>
    <row r="3420" spans="1:5" x14ac:dyDescent="0.25">
      <c r="A3420" s="1">
        <v>0</v>
      </c>
      <c r="B3420" s="1">
        <v>117</v>
      </c>
      <c r="C3420" s="4">
        <v>16.04</v>
      </c>
      <c r="D3420" s="1">
        <v>675</v>
      </c>
      <c r="E3420" s="1">
        <v>1</v>
      </c>
    </row>
    <row r="3421" spans="1:5" x14ac:dyDescent="0.25">
      <c r="A3421" s="1">
        <v>0</v>
      </c>
      <c r="B3421" s="1">
        <v>86</v>
      </c>
      <c r="C3421" s="4">
        <v>16.05</v>
      </c>
      <c r="D3421" s="1">
        <v>675</v>
      </c>
      <c r="E3421" s="1">
        <v>1</v>
      </c>
    </row>
    <row r="3422" spans="1:5" x14ac:dyDescent="0.25">
      <c r="A3422" s="1">
        <v>1</v>
      </c>
      <c r="B3422" s="1">
        <v>165</v>
      </c>
      <c r="C3422" s="4">
        <v>16.05</v>
      </c>
      <c r="D3422" s="1">
        <v>710</v>
      </c>
      <c r="E3422" s="1">
        <v>1</v>
      </c>
    </row>
    <row r="3423" spans="1:5" x14ac:dyDescent="0.25">
      <c r="A3423" s="1">
        <v>0</v>
      </c>
      <c r="B3423" s="1">
        <v>40</v>
      </c>
      <c r="C3423" s="4">
        <v>16.05</v>
      </c>
      <c r="D3423" s="1">
        <v>695</v>
      </c>
      <c r="E3423" s="1">
        <v>1</v>
      </c>
    </row>
    <row r="3424" spans="1:5" x14ac:dyDescent="0.25">
      <c r="A3424" s="1">
        <v>1</v>
      </c>
      <c r="B3424" s="1">
        <v>48</v>
      </c>
      <c r="C3424" s="4">
        <v>16.05</v>
      </c>
      <c r="D3424" s="1">
        <v>665</v>
      </c>
      <c r="E3424" s="1">
        <v>1</v>
      </c>
    </row>
    <row r="3425" spans="1:5" x14ac:dyDescent="0.25">
      <c r="A3425" s="1">
        <v>1</v>
      </c>
      <c r="B3425" s="1">
        <v>86</v>
      </c>
      <c r="C3425" s="4">
        <v>16.059999999999999</v>
      </c>
      <c r="D3425" s="1">
        <v>670</v>
      </c>
      <c r="E3425" s="1">
        <v>1</v>
      </c>
    </row>
    <row r="3426" spans="1:5" x14ac:dyDescent="0.25">
      <c r="A3426" s="1">
        <v>0</v>
      </c>
      <c r="B3426" s="1">
        <v>55.5</v>
      </c>
      <c r="C3426" s="4">
        <v>16.059999999999999</v>
      </c>
      <c r="D3426" s="1">
        <v>685</v>
      </c>
      <c r="E3426" s="1">
        <v>1</v>
      </c>
    </row>
    <row r="3427" spans="1:5" x14ac:dyDescent="0.25">
      <c r="A3427" s="1">
        <v>0</v>
      </c>
      <c r="B3427" s="1">
        <v>50</v>
      </c>
      <c r="C3427" s="4">
        <v>16.059999999999999</v>
      </c>
      <c r="D3427" s="1">
        <v>660</v>
      </c>
      <c r="E3427" s="1">
        <v>1</v>
      </c>
    </row>
    <row r="3428" spans="1:5" x14ac:dyDescent="0.25">
      <c r="A3428" s="1">
        <v>1</v>
      </c>
      <c r="B3428" s="1">
        <v>120</v>
      </c>
      <c r="C3428" s="4">
        <v>16.059999999999999</v>
      </c>
      <c r="D3428" s="1">
        <v>735</v>
      </c>
      <c r="E3428" s="1">
        <v>1</v>
      </c>
    </row>
    <row r="3429" spans="1:5" x14ac:dyDescent="0.25">
      <c r="A3429" s="1">
        <v>0</v>
      </c>
      <c r="B3429" s="1">
        <v>58</v>
      </c>
      <c r="C3429" s="4">
        <v>16.059999999999999</v>
      </c>
      <c r="D3429" s="1">
        <v>690</v>
      </c>
      <c r="E3429" s="1">
        <v>1</v>
      </c>
    </row>
    <row r="3430" spans="1:5" x14ac:dyDescent="0.25">
      <c r="A3430" s="1">
        <v>1</v>
      </c>
      <c r="B3430" s="1">
        <v>90</v>
      </c>
      <c r="C3430" s="4">
        <v>16.07</v>
      </c>
      <c r="D3430" s="1">
        <v>705</v>
      </c>
      <c r="E3430" s="1">
        <v>0</v>
      </c>
    </row>
    <row r="3431" spans="1:5" x14ac:dyDescent="0.25">
      <c r="A3431" s="1">
        <v>1</v>
      </c>
      <c r="B3431" s="1">
        <v>62</v>
      </c>
      <c r="C3431" s="4">
        <v>16.07</v>
      </c>
      <c r="D3431" s="1">
        <v>660</v>
      </c>
      <c r="E3431" s="1">
        <v>1</v>
      </c>
    </row>
    <row r="3432" spans="1:5" x14ac:dyDescent="0.25">
      <c r="A3432" s="1">
        <v>1</v>
      </c>
      <c r="B3432" s="1">
        <v>50</v>
      </c>
      <c r="C3432" s="4">
        <v>16.079999999999998</v>
      </c>
      <c r="D3432" s="1">
        <v>690</v>
      </c>
      <c r="E3432" s="1">
        <v>1</v>
      </c>
    </row>
    <row r="3433" spans="1:5" x14ac:dyDescent="0.25">
      <c r="A3433" s="1">
        <v>1</v>
      </c>
      <c r="B3433" s="1">
        <v>120</v>
      </c>
      <c r="C3433" s="4">
        <v>16.079999999999998</v>
      </c>
      <c r="D3433" s="1">
        <v>710</v>
      </c>
      <c r="E3433" s="1">
        <v>1</v>
      </c>
    </row>
    <row r="3434" spans="1:5" x14ac:dyDescent="0.25">
      <c r="A3434" s="1">
        <v>1</v>
      </c>
      <c r="B3434" s="1">
        <v>70</v>
      </c>
      <c r="C3434" s="4">
        <v>16.079999999999998</v>
      </c>
      <c r="D3434" s="1">
        <v>665</v>
      </c>
      <c r="E3434" s="1">
        <v>1</v>
      </c>
    </row>
    <row r="3435" spans="1:5" x14ac:dyDescent="0.25">
      <c r="A3435" s="1">
        <v>1</v>
      </c>
      <c r="B3435" s="1">
        <v>58</v>
      </c>
      <c r="C3435" s="4">
        <v>16.079999999999998</v>
      </c>
      <c r="D3435" s="1">
        <v>675</v>
      </c>
      <c r="E3435" s="1">
        <v>1</v>
      </c>
    </row>
    <row r="3436" spans="1:5" x14ac:dyDescent="0.25">
      <c r="A3436" s="1">
        <v>0</v>
      </c>
      <c r="B3436" s="1">
        <v>15</v>
      </c>
      <c r="C3436" s="4">
        <v>16.079999999999998</v>
      </c>
      <c r="D3436" s="1">
        <v>665</v>
      </c>
      <c r="E3436" s="1">
        <v>1</v>
      </c>
    </row>
    <row r="3437" spans="1:5" x14ac:dyDescent="0.25">
      <c r="A3437" s="1">
        <v>1</v>
      </c>
      <c r="B3437" s="1">
        <v>53</v>
      </c>
      <c r="C3437" s="4">
        <v>16.079999999999998</v>
      </c>
      <c r="D3437" s="1">
        <v>665</v>
      </c>
      <c r="E3437" s="1">
        <v>1</v>
      </c>
    </row>
    <row r="3438" spans="1:5" x14ac:dyDescent="0.25">
      <c r="A3438" s="1">
        <v>1</v>
      </c>
      <c r="B3438" s="1">
        <v>120</v>
      </c>
      <c r="C3438" s="4">
        <v>16.079999999999998</v>
      </c>
      <c r="D3438" s="1">
        <v>675</v>
      </c>
      <c r="E3438" s="1">
        <v>1</v>
      </c>
    </row>
    <row r="3439" spans="1:5" x14ac:dyDescent="0.25">
      <c r="A3439" s="1">
        <v>0</v>
      </c>
      <c r="B3439" s="1">
        <v>95</v>
      </c>
      <c r="C3439" s="4">
        <v>16.09</v>
      </c>
      <c r="D3439" s="1">
        <v>690</v>
      </c>
      <c r="E3439" s="1">
        <v>0</v>
      </c>
    </row>
    <row r="3440" spans="1:5" x14ac:dyDescent="0.25">
      <c r="A3440" s="1">
        <v>1</v>
      </c>
      <c r="B3440" s="1">
        <v>28</v>
      </c>
      <c r="C3440" s="4">
        <v>16.09</v>
      </c>
      <c r="D3440" s="1">
        <v>685</v>
      </c>
      <c r="E3440" s="1">
        <v>1</v>
      </c>
    </row>
    <row r="3441" spans="1:5" x14ac:dyDescent="0.25">
      <c r="A3441" s="1">
        <v>1</v>
      </c>
      <c r="B3441" s="1">
        <v>153</v>
      </c>
      <c r="C3441" s="4">
        <v>16.09</v>
      </c>
      <c r="D3441" s="1">
        <v>730</v>
      </c>
      <c r="E3441" s="1">
        <v>1</v>
      </c>
    </row>
    <row r="3442" spans="1:5" x14ac:dyDescent="0.25">
      <c r="A3442" s="1">
        <v>1</v>
      </c>
      <c r="B3442" s="1">
        <v>34</v>
      </c>
      <c r="C3442" s="4">
        <v>16.100000000000001</v>
      </c>
      <c r="D3442" s="1">
        <v>675</v>
      </c>
      <c r="E3442" s="1">
        <v>1</v>
      </c>
    </row>
    <row r="3443" spans="1:5" x14ac:dyDescent="0.25">
      <c r="A3443" s="1">
        <v>0</v>
      </c>
      <c r="B3443" s="1">
        <v>24</v>
      </c>
      <c r="C3443" s="4">
        <v>16.100000000000001</v>
      </c>
      <c r="D3443" s="1">
        <v>660</v>
      </c>
      <c r="E3443" s="1">
        <v>1</v>
      </c>
    </row>
    <row r="3444" spans="1:5" x14ac:dyDescent="0.25">
      <c r="A3444" s="1">
        <v>0</v>
      </c>
      <c r="B3444" s="1">
        <v>70</v>
      </c>
      <c r="C3444" s="4">
        <v>16.100000000000001</v>
      </c>
      <c r="D3444" s="1">
        <v>665</v>
      </c>
      <c r="E3444" s="1">
        <v>1</v>
      </c>
    </row>
    <row r="3445" spans="1:5" x14ac:dyDescent="0.25">
      <c r="A3445" s="1">
        <v>1</v>
      </c>
      <c r="B3445" s="1">
        <v>45</v>
      </c>
      <c r="C3445" s="4">
        <v>16.11</v>
      </c>
      <c r="D3445" s="1">
        <v>675</v>
      </c>
      <c r="E3445" s="1">
        <v>1</v>
      </c>
    </row>
    <row r="3446" spans="1:5" x14ac:dyDescent="0.25">
      <c r="A3446" s="1">
        <v>1</v>
      </c>
      <c r="B3446" s="1">
        <v>119.533</v>
      </c>
      <c r="C3446" s="4">
        <v>16.11</v>
      </c>
      <c r="D3446" s="1">
        <v>660</v>
      </c>
      <c r="E3446" s="1">
        <v>1</v>
      </c>
    </row>
    <row r="3447" spans="1:5" x14ac:dyDescent="0.25">
      <c r="A3447" s="1">
        <v>1</v>
      </c>
      <c r="B3447" s="1">
        <v>150</v>
      </c>
      <c r="C3447" s="4">
        <v>16.11</v>
      </c>
      <c r="D3447" s="1">
        <v>710</v>
      </c>
      <c r="E3447" s="1">
        <v>1</v>
      </c>
    </row>
    <row r="3448" spans="1:5" x14ac:dyDescent="0.25">
      <c r="A3448" s="1">
        <v>0</v>
      </c>
      <c r="B3448" s="1">
        <v>38</v>
      </c>
      <c r="C3448" s="4">
        <v>16.11</v>
      </c>
      <c r="D3448" s="1">
        <v>720</v>
      </c>
      <c r="E3448" s="1">
        <v>1</v>
      </c>
    </row>
    <row r="3449" spans="1:5" x14ac:dyDescent="0.25">
      <c r="A3449" s="1">
        <v>0</v>
      </c>
      <c r="B3449" s="1">
        <v>65</v>
      </c>
      <c r="C3449" s="4">
        <v>16.12</v>
      </c>
      <c r="D3449" s="1">
        <v>670</v>
      </c>
      <c r="E3449" s="1">
        <v>1</v>
      </c>
    </row>
    <row r="3450" spans="1:5" x14ac:dyDescent="0.25">
      <c r="A3450" s="1">
        <v>0</v>
      </c>
      <c r="B3450" s="1">
        <v>39.748800000000003</v>
      </c>
      <c r="C3450" s="4">
        <v>16.12</v>
      </c>
      <c r="D3450" s="1">
        <v>735</v>
      </c>
      <c r="E3450" s="1">
        <v>1</v>
      </c>
    </row>
    <row r="3451" spans="1:5" x14ac:dyDescent="0.25">
      <c r="A3451" s="1">
        <v>1</v>
      </c>
      <c r="B3451" s="1">
        <v>127</v>
      </c>
      <c r="C3451" s="4">
        <v>16.12</v>
      </c>
      <c r="D3451" s="1">
        <v>685</v>
      </c>
      <c r="E3451" s="1">
        <v>1</v>
      </c>
    </row>
    <row r="3452" spans="1:5" x14ac:dyDescent="0.25">
      <c r="A3452" s="1">
        <v>1</v>
      </c>
      <c r="B3452" s="1">
        <v>70</v>
      </c>
      <c r="C3452" s="4">
        <v>16.12</v>
      </c>
      <c r="D3452" s="1">
        <v>695</v>
      </c>
      <c r="E3452" s="1">
        <v>1</v>
      </c>
    </row>
    <row r="3453" spans="1:5" x14ac:dyDescent="0.25">
      <c r="A3453" s="1">
        <v>1</v>
      </c>
      <c r="B3453" s="1">
        <v>37</v>
      </c>
      <c r="C3453" s="4">
        <v>16.12</v>
      </c>
      <c r="D3453" s="1">
        <v>670</v>
      </c>
      <c r="E3453" s="1">
        <v>1</v>
      </c>
    </row>
    <row r="3454" spans="1:5" x14ac:dyDescent="0.25">
      <c r="A3454" s="1">
        <v>1</v>
      </c>
      <c r="B3454" s="1">
        <v>72</v>
      </c>
      <c r="C3454" s="4">
        <v>16.13</v>
      </c>
      <c r="D3454" s="1">
        <v>675</v>
      </c>
      <c r="E3454" s="1">
        <v>1</v>
      </c>
    </row>
    <row r="3455" spans="1:5" x14ac:dyDescent="0.25">
      <c r="A3455" s="1">
        <v>0</v>
      </c>
      <c r="B3455" s="1">
        <v>80</v>
      </c>
      <c r="C3455" s="4">
        <v>16.13</v>
      </c>
      <c r="D3455" s="1">
        <v>685</v>
      </c>
      <c r="E3455" s="1">
        <v>1</v>
      </c>
    </row>
    <row r="3456" spans="1:5" x14ac:dyDescent="0.25">
      <c r="A3456" s="1">
        <v>1</v>
      </c>
      <c r="B3456" s="1">
        <v>25</v>
      </c>
      <c r="C3456" s="4">
        <v>16.13</v>
      </c>
      <c r="D3456" s="1">
        <v>710</v>
      </c>
      <c r="E3456" s="1">
        <v>1</v>
      </c>
    </row>
    <row r="3457" spans="1:5" x14ac:dyDescent="0.25">
      <c r="A3457" s="1">
        <v>0</v>
      </c>
      <c r="B3457" s="1">
        <v>60</v>
      </c>
      <c r="C3457" s="4">
        <v>16.14</v>
      </c>
      <c r="D3457" s="1">
        <v>660</v>
      </c>
      <c r="E3457" s="1">
        <v>0</v>
      </c>
    </row>
    <row r="3458" spans="1:5" x14ac:dyDescent="0.25">
      <c r="A3458" s="1">
        <v>1</v>
      </c>
      <c r="B3458" s="1">
        <v>95</v>
      </c>
      <c r="C3458" s="4">
        <v>16.14</v>
      </c>
      <c r="D3458" s="1">
        <v>675</v>
      </c>
      <c r="E3458" s="1">
        <v>0</v>
      </c>
    </row>
    <row r="3459" spans="1:5" x14ac:dyDescent="0.25">
      <c r="A3459" s="1">
        <v>1</v>
      </c>
      <c r="B3459" s="1">
        <v>145</v>
      </c>
      <c r="C3459" s="4">
        <v>16.149999999999999</v>
      </c>
      <c r="D3459" s="1">
        <v>695</v>
      </c>
      <c r="E3459" s="1">
        <v>0</v>
      </c>
    </row>
    <row r="3460" spans="1:5" x14ac:dyDescent="0.25">
      <c r="A3460" s="1">
        <v>0</v>
      </c>
      <c r="B3460" s="1">
        <v>37</v>
      </c>
      <c r="C3460" s="4">
        <v>16.149999999999999</v>
      </c>
      <c r="D3460" s="1">
        <v>700</v>
      </c>
      <c r="E3460" s="1">
        <v>1</v>
      </c>
    </row>
    <row r="3461" spans="1:5" x14ac:dyDescent="0.25">
      <c r="A3461" s="1">
        <v>1</v>
      </c>
      <c r="B3461" s="1">
        <v>102.5</v>
      </c>
      <c r="C3461" s="4">
        <v>16.149999999999999</v>
      </c>
      <c r="D3461" s="1">
        <v>695</v>
      </c>
      <c r="E3461" s="1">
        <v>1</v>
      </c>
    </row>
    <row r="3462" spans="1:5" x14ac:dyDescent="0.25">
      <c r="A3462" s="1">
        <v>1</v>
      </c>
      <c r="B3462" s="1">
        <v>102</v>
      </c>
      <c r="C3462" s="4">
        <v>16.149999999999999</v>
      </c>
      <c r="D3462" s="1">
        <v>665</v>
      </c>
      <c r="E3462" s="1">
        <v>1</v>
      </c>
    </row>
    <row r="3463" spans="1:5" x14ac:dyDescent="0.25">
      <c r="A3463" s="1">
        <v>1</v>
      </c>
      <c r="B3463" s="1">
        <v>115</v>
      </c>
      <c r="C3463" s="4">
        <v>16.149999999999999</v>
      </c>
      <c r="D3463" s="1">
        <v>725</v>
      </c>
      <c r="E3463" s="1">
        <v>1</v>
      </c>
    </row>
    <row r="3464" spans="1:5" x14ac:dyDescent="0.25">
      <c r="A3464" s="1">
        <v>1</v>
      </c>
      <c r="B3464" s="1">
        <v>70</v>
      </c>
      <c r="C3464" s="4">
        <v>16.16</v>
      </c>
      <c r="D3464" s="1">
        <v>680</v>
      </c>
      <c r="E3464" s="1">
        <v>0</v>
      </c>
    </row>
    <row r="3465" spans="1:5" x14ac:dyDescent="0.25">
      <c r="A3465" s="1">
        <v>1</v>
      </c>
      <c r="B3465" s="1">
        <v>115</v>
      </c>
      <c r="C3465" s="4">
        <v>16.16</v>
      </c>
      <c r="D3465" s="1">
        <v>710</v>
      </c>
      <c r="E3465" s="1">
        <v>1</v>
      </c>
    </row>
    <row r="3466" spans="1:5" x14ac:dyDescent="0.25">
      <c r="A3466" s="1">
        <v>1</v>
      </c>
      <c r="B3466" s="1">
        <v>96</v>
      </c>
      <c r="C3466" s="4">
        <v>16.16</v>
      </c>
      <c r="D3466" s="1">
        <v>755</v>
      </c>
      <c r="E3466" s="1">
        <v>1</v>
      </c>
    </row>
    <row r="3467" spans="1:5" x14ac:dyDescent="0.25">
      <c r="A3467" s="1">
        <v>1</v>
      </c>
      <c r="B3467" s="1">
        <v>71</v>
      </c>
      <c r="C3467" s="4">
        <v>16.16</v>
      </c>
      <c r="D3467" s="1">
        <v>810</v>
      </c>
      <c r="E3467" s="1">
        <v>1</v>
      </c>
    </row>
    <row r="3468" spans="1:5" x14ac:dyDescent="0.25">
      <c r="A3468" s="1">
        <v>1</v>
      </c>
      <c r="B3468" s="1">
        <v>80</v>
      </c>
      <c r="C3468" s="4">
        <v>16.170000000000002</v>
      </c>
      <c r="D3468" s="1">
        <v>710</v>
      </c>
      <c r="E3468" s="1">
        <v>1</v>
      </c>
    </row>
    <row r="3469" spans="1:5" x14ac:dyDescent="0.25">
      <c r="A3469" s="1">
        <v>0</v>
      </c>
      <c r="B3469" s="1">
        <v>32</v>
      </c>
      <c r="C3469" s="4">
        <v>16.170000000000002</v>
      </c>
      <c r="D3469" s="1">
        <v>670</v>
      </c>
      <c r="E3469" s="1">
        <v>1</v>
      </c>
    </row>
    <row r="3470" spans="1:5" x14ac:dyDescent="0.25">
      <c r="A3470" s="1">
        <v>1</v>
      </c>
      <c r="B3470" s="1">
        <v>76.5</v>
      </c>
      <c r="C3470" s="4">
        <v>16.170000000000002</v>
      </c>
      <c r="D3470" s="1">
        <v>660</v>
      </c>
      <c r="E3470" s="1">
        <v>1</v>
      </c>
    </row>
    <row r="3471" spans="1:5" x14ac:dyDescent="0.25">
      <c r="A3471" s="1">
        <v>1</v>
      </c>
      <c r="B3471" s="1">
        <v>50</v>
      </c>
      <c r="C3471" s="4">
        <v>16.18</v>
      </c>
      <c r="D3471" s="1">
        <v>680</v>
      </c>
      <c r="E3471" s="1">
        <v>0</v>
      </c>
    </row>
    <row r="3472" spans="1:5" x14ac:dyDescent="0.25">
      <c r="A3472" s="1">
        <v>1</v>
      </c>
      <c r="B3472" s="1">
        <v>60</v>
      </c>
      <c r="C3472" s="4">
        <v>16.18</v>
      </c>
      <c r="D3472" s="1">
        <v>695</v>
      </c>
      <c r="E3472" s="1">
        <v>1</v>
      </c>
    </row>
    <row r="3473" spans="1:5" x14ac:dyDescent="0.25">
      <c r="A3473" s="1">
        <v>0</v>
      </c>
      <c r="B3473" s="1">
        <v>175.9</v>
      </c>
      <c r="C3473" s="4">
        <v>16.18</v>
      </c>
      <c r="D3473" s="1">
        <v>695</v>
      </c>
      <c r="E3473" s="1">
        <v>1</v>
      </c>
    </row>
    <row r="3474" spans="1:5" x14ac:dyDescent="0.25">
      <c r="A3474" s="1">
        <v>1</v>
      </c>
      <c r="B3474" s="1">
        <v>70</v>
      </c>
      <c r="C3474" s="4">
        <v>16.18</v>
      </c>
      <c r="D3474" s="1">
        <v>670</v>
      </c>
      <c r="E3474" s="1">
        <v>1</v>
      </c>
    </row>
    <row r="3475" spans="1:5" x14ac:dyDescent="0.25">
      <c r="A3475" s="1">
        <v>1</v>
      </c>
      <c r="B3475" s="1">
        <v>116</v>
      </c>
      <c r="C3475" s="4">
        <v>16.18</v>
      </c>
      <c r="D3475" s="1">
        <v>660</v>
      </c>
      <c r="E3475" s="1">
        <v>1</v>
      </c>
    </row>
    <row r="3476" spans="1:5" x14ac:dyDescent="0.25">
      <c r="A3476" s="1">
        <v>0</v>
      </c>
      <c r="B3476" s="1">
        <v>65</v>
      </c>
      <c r="C3476" s="4">
        <v>16.190000000000001</v>
      </c>
      <c r="D3476" s="1">
        <v>705</v>
      </c>
      <c r="E3476" s="1">
        <v>1</v>
      </c>
    </row>
    <row r="3477" spans="1:5" x14ac:dyDescent="0.25">
      <c r="A3477" s="1">
        <v>1</v>
      </c>
      <c r="B3477" s="1">
        <v>160</v>
      </c>
      <c r="C3477" s="4">
        <v>16.190000000000001</v>
      </c>
      <c r="D3477" s="1">
        <v>680</v>
      </c>
      <c r="E3477" s="1">
        <v>1</v>
      </c>
    </row>
    <row r="3478" spans="1:5" x14ac:dyDescent="0.25">
      <c r="A3478" s="1">
        <v>0</v>
      </c>
      <c r="B3478" s="1">
        <v>87</v>
      </c>
      <c r="C3478" s="4">
        <v>16.190000000000001</v>
      </c>
      <c r="D3478" s="1">
        <v>695</v>
      </c>
      <c r="E3478" s="1">
        <v>1</v>
      </c>
    </row>
    <row r="3479" spans="1:5" x14ac:dyDescent="0.25">
      <c r="A3479" s="1">
        <v>1</v>
      </c>
      <c r="B3479" s="1">
        <v>80</v>
      </c>
      <c r="C3479" s="4">
        <v>16.190000000000001</v>
      </c>
      <c r="D3479" s="1">
        <v>670</v>
      </c>
      <c r="E3479" s="1">
        <v>1</v>
      </c>
    </row>
    <row r="3480" spans="1:5" x14ac:dyDescent="0.25">
      <c r="A3480" s="1">
        <v>1</v>
      </c>
      <c r="B3480" s="1">
        <v>75</v>
      </c>
      <c r="C3480" s="4">
        <v>16.190000000000001</v>
      </c>
      <c r="D3480" s="1">
        <v>670</v>
      </c>
      <c r="E3480" s="1">
        <v>1</v>
      </c>
    </row>
    <row r="3481" spans="1:5" x14ac:dyDescent="0.25">
      <c r="A3481" s="1">
        <v>1</v>
      </c>
      <c r="B3481" s="1">
        <v>90</v>
      </c>
      <c r="C3481" s="4">
        <v>16.2</v>
      </c>
      <c r="D3481" s="1">
        <v>705</v>
      </c>
      <c r="E3481" s="1">
        <v>1</v>
      </c>
    </row>
    <row r="3482" spans="1:5" x14ac:dyDescent="0.25">
      <c r="A3482" s="1">
        <v>0</v>
      </c>
      <c r="B3482" s="1">
        <v>24</v>
      </c>
      <c r="C3482" s="4">
        <v>16.2</v>
      </c>
      <c r="D3482" s="1">
        <v>665</v>
      </c>
      <c r="E3482" s="1">
        <v>1</v>
      </c>
    </row>
    <row r="3483" spans="1:5" x14ac:dyDescent="0.25">
      <c r="A3483" s="1">
        <v>0</v>
      </c>
      <c r="B3483" s="1">
        <v>40</v>
      </c>
      <c r="C3483" s="4">
        <v>16.2</v>
      </c>
      <c r="D3483" s="1">
        <v>705</v>
      </c>
      <c r="E3483" s="1">
        <v>1</v>
      </c>
    </row>
    <row r="3484" spans="1:5" x14ac:dyDescent="0.25">
      <c r="A3484" s="1">
        <v>0</v>
      </c>
      <c r="B3484" s="1">
        <v>38</v>
      </c>
      <c r="C3484" s="4">
        <v>16.2</v>
      </c>
      <c r="D3484" s="1">
        <v>675</v>
      </c>
      <c r="E3484" s="1">
        <v>1</v>
      </c>
    </row>
    <row r="3485" spans="1:5" x14ac:dyDescent="0.25">
      <c r="A3485" s="1">
        <v>0</v>
      </c>
      <c r="B3485" s="1">
        <v>70</v>
      </c>
      <c r="C3485" s="4">
        <v>16.2</v>
      </c>
      <c r="D3485" s="1">
        <v>660</v>
      </c>
      <c r="E3485" s="1">
        <v>1</v>
      </c>
    </row>
    <row r="3486" spans="1:5" x14ac:dyDescent="0.25">
      <c r="A3486" s="1">
        <v>0</v>
      </c>
      <c r="B3486" s="1">
        <v>77</v>
      </c>
      <c r="C3486" s="4">
        <v>16.21</v>
      </c>
      <c r="D3486" s="1">
        <v>805</v>
      </c>
      <c r="E3486" s="1">
        <v>1</v>
      </c>
    </row>
    <row r="3487" spans="1:5" x14ac:dyDescent="0.25">
      <c r="A3487" s="1">
        <v>1</v>
      </c>
      <c r="B3487" s="1">
        <v>71</v>
      </c>
      <c r="C3487" s="4">
        <v>16.21</v>
      </c>
      <c r="D3487" s="1">
        <v>670</v>
      </c>
      <c r="E3487" s="1">
        <v>1</v>
      </c>
    </row>
    <row r="3488" spans="1:5" x14ac:dyDescent="0.25">
      <c r="A3488" s="1">
        <v>0</v>
      </c>
      <c r="B3488" s="1">
        <v>47.9</v>
      </c>
      <c r="C3488" s="4">
        <v>16.21</v>
      </c>
      <c r="D3488" s="1">
        <v>670</v>
      </c>
      <c r="E3488" s="1">
        <v>1</v>
      </c>
    </row>
    <row r="3489" spans="1:5" x14ac:dyDescent="0.25">
      <c r="A3489" s="1">
        <v>1</v>
      </c>
      <c r="B3489" s="1">
        <v>45</v>
      </c>
      <c r="C3489" s="4">
        <v>16.21</v>
      </c>
      <c r="D3489" s="1">
        <v>710</v>
      </c>
      <c r="E3489" s="1">
        <v>1</v>
      </c>
    </row>
    <row r="3490" spans="1:5" x14ac:dyDescent="0.25">
      <c r="A3490" s="1">
        <v>1</v>
      </c>
      <c r="B3490" s="1">
        <v>105</v>
      </c>
      <c r="C3490" s="4">
        <v>16.21</v>
      </c>
      <c r="D3490" s="1">
        <v>675</v>
      </c>
      <c r="E3490" s="1">
        <v>1</v>
      </c>
    </row>
    <row r="3491" spans="1:5" x14ac:dyDescent="0.25">
      <c r="A3491" s="1">
        <v>1</v>
      </c>
      <c r="B3491" s="1">
        <v>52</v>
      </c>
      <c r="C3491" s="4">
        <v>16.21</v>
      </c>
      <c r="D3491" s="1">
        <v>740</v>
      </c>
      <c r="E3491" s="1">
        <v>1</v>
      </c>
    </row>
    <row r="3492" spans="1:5" x14ac:dyDescent="0.25">
      <c r="A3492" s="1">
        <v>1</v>
      </c>
      <c r="B3492" s="1">
        <v>39</v>
      </c>
      <c r="C3492" s="4">
        <v>16.22</v>
      </c>
      <c r="D3492" s="1">
        <v>680</v>
      </c>
      <c r="E3492" s="1">
        <v>1</v>
      </c>
    </row>
    <row r="3493" spans="1:5" x14ac:dyDescent="0.25">
      <c r="A3493" s="1">
        <v>1</v>
      </c>
      <c r="B3493" s="1">
        <v>85</v>
      </c>
      <c r="C3493" s="4">
        <v>16.22</v>
      </c>
      <c r="D3493" s="1">
        <v>685</v>
      </c>
      <c r="E3493" s="1">
        <v>1</v>
      </c>
    </row>
    <row r="3494" spans="1:5" x14ac:dyDescent="0.25">
      <c r="A3494" s="1">
        <v>1</v>
      </c>
      <c r="B3494" s="1">
        <v>190</v>
      </c>
      <c r="C3494" s="4">
        <v>16.22</v>
      </c>
      <c r="D3494" s="1">
        <v>660</v>
      </c>
      <c r="E3494" s="1">
        <v>1</v>
      </c>
    </row>
    <row r="3495" spans="1:5" x14ac:dyDescent="0.25">
      <c r="A3495" s="1">
        <v>1</v>
      </c>
      <c r="B3495" s="1">
        <v>93.6</v>
      </c>
      <c r="C3495" s="4">
        <v>16.22</v>
      </c>
      <c r="D3495" s="1">
        <v>685</v>
      </c>
      <c r="E3495" s="1">
        <v>1</v>
      </c>
    </row>
    <row r="3496" spans="1:5" x14ac:dyDescent="0.25">
      <c r="A3496" s="1">
        <v>1</v>
      </c>
      <c r="B3496" s="1">
        <v>165</v>
      </c>
      <c r="C3496" s="4">
        <v>16.22</v>
      </c>
      <c r="D3496" s="1">
        <v>670</v>
      </c>
      <c r="E3496" s="1">
        <v>1</v>
      </c>
    </row>
    <row r="3497" spans="1:5" x14ac:dyDescent="0.25">
      <c r="A3497" s="1">
        <v>0</v>
      </c>
      <c r="B3497" s="1">
        <v>100</v>
      </c>
      <c r="C3497" s="4">
        <v>16.22</v>
      </c>
      <c r="D3497" s="1">
        <v>660</v>
      </c>
      <c r="E3497" s="1">
        <v>1</v>
      </c>
    </row>
    <row r="3498" spans="1:5" x14ac:dyDescent="0.25">
      <c r="A3498" s="1">
        <v>0</v>
      </c>
      <c r="B3498" s="1">
        <v>97.6</v>
      </c>
      <c r="C3498" s="4">
        <v>16.23</v>
      </c>
      <c r="D3498" s="1">
        <v>665</v>
      </c>
      <c r="E3498" s="1">
        <v>0</v>
      </c>
    </row>
    <row r="3499" spans="1:5" x14ac:dyDescent="0.25">
      <c r="A3499" s="1">
        <v>1</v>
      </c>
      <c r="B3499" s="1">
        <v>42</v>
      </c>
      <c r="C3499" s="4">
        <v>16.23</v>
      </c>
      <c r="D3499" s="1">
        <v>665</v>
      </c>
      <c r="E3499" s="1">
        <v>0</v>
      </c>
    </row>
    <row r="3500" spans="1:5" x14ac:dyDescent="0.25">
      <c r="A3500" s="1">
        <v>1</v>
      </c>
      <c r="B3500" s="1">
        <v>100</v>
      </c>
      <c r="C3500" s="4">
        <v>16.23</v>
      </c>
      <c r="D3500" s="1">
        <v>705</v>
      </c>
      <c r="E3500" s="1">
        <v>1</v>
      </c>
    </row>
    <row r="3501" spans="1:5" x14ac:dyDescent="0.25">
      <c r="A3501" s="1">
        <v>0</v>
      </c>
      <c r="B3501" s="1">
        <v>44.88</v>
      </c>
      <c r="C3501" s="4">
        <v>16.23</v>
      </c>
      <c r="D3501" s="1">
        <v>695</v>
      </c>
      <c r="E3501" s="1">
        <v>1</v>
      </c>
    </row>
    <row r="3502" spans="1:5" x14ac:dyDescent="0.25">
      <c r="A3502" s="1">
        <v>0</v>
      </c>
      <c r="B3502" s="1">
        <v>90</v>
      </c>
      <c r="C3502" s="4">
        <v>16.23</v>
      </c>
      <c r="D3502" s="1">
        <v>705</v>
      </c>
      <c r="E3502" s="1">
        <v>1</v>
      </c>
    </row>
    <row r="3503" spans="1:5" x14ac:dyDescent="0.25">
      <c r="A3503" s="1">
        <v>1</v>
      </c>
      <c r="B3503" s="1">
        <v>125</v>
      </c>
      <c r="C3503" s="4">
        <v>16.23</v>
      </c>
      <c r="D3503" s="1">
        <v>675</v>
      </c>
      <c r="E3503" s="1">
        <v>1</v>
      </c>
    </row>
    <row r="3504" spans="1:5" x14ac:dyDescent="0.25">
      <c r="A3504" s="1">
        <v>0</v>
      </c>
      <c r="B3504" s="1">
        <v>30</v>
      </c>
      <c r="C3504" s="4">
        <v>16.239999999999998</v>
      </c>
      <c r="D3504" s="1">
        <v>675</v>
      </c>
      <c r="E3504" s="1">
        <v>0</v>
      </c>
    </row>
    <row r="3505" spans="1:5" x14ac:dyDescent="0.25">
      <c r="A3505" s="1">
        <v>0</v>
      </c>
      <c r="B3505" s="1">
        <v>61.05</v>
      </c>
      <c r="C3505" s="4">
        <v>16.239999999999998</v>
      </c>
      <c r="D3505" s="1">
        <v>675</v>
      </c>
      <c r="E3505" s="1">
        <v>0</v>
      </c>
    </row>
    <row r="3506" spans="1:5" x14ac:dyDescent="0.25">
      <c r="A3506" s="1">
        <v>1</v>
      </c>
      <c r="B3506" s="1">
        <v>31.257000000000001</v>
      </c>
      <c r="C3506" s="4">
        <v>16.239999999999998</v>
      </c>
      <c r="D3506" s="1">
        <v>660</v>
      </c>
      <c r="E3506" s="1">
        <v>1</v>
      </c>
    </row>
    <row r="3507" spans="1:5" x14ac:dyDescent="0.25">
      <c r="A3507" s="1">
        <v>1</v>
      </c>
      <c r="B3507" s="1">
        <v>80</v>
      </c>
      <c r="C3507" s="4">
        <v>16.25</v>
      </c>
      <c r="D3507" s="1">
        <v>695</v>
      </c>
      <c r="E3507" s="1">
        <v>0</v>
      </c>
    </row>
    <row r="3508" spans="1:5" x14ac:dyDescent="0.25">
      <c r="A3508" s="1">
        <v>1</v>
      </c>
      <c r="B3508" s="1">
        <v>50</v>
      </c>
      <c r="C3508" s="4">
        <v>16.25</v>
      </c>
      <c r="D3508" s="1">
        <v>665</v>
      </c>
      <c r="E3508" s="1">
        <v>1</v>
      </c>
    </row>
    <row r="3509" spans="1:5" x14ac:dyDescent="0.25">
      <c r="A3509" s="1">
        <v>1</v>
      </c>
      <c r="B3509" s="1">
        <v>195</v>
      </c>
      <c r="C3509" s="4">
        <v>16.260000000000002</v>
      </c>
      <c r="D3509" s="1">
        <v>720</v>
      </c>
      <c r="E3509" s="1">
        <v>1</v>
      </c>
    </row>
    <row r="3510" spans="1:5" x14ac:dyDescent="0.25">
      <c r="A3510" s="1">
        <v>0</v>
      </c>
      <c r="B3510" s="1">
        <v>102</v>
      </c>
      <c r="C3510" s="4">
        <v>16.27</v>
      </c>
      <c r="D3510" s="1">
        <v>680</v>
      </c>
      <c r="E3510" s="1">
        <v>1</v>
      </c>
    </row>
    <row r="3511" spans="1:5" x14ac:dyDescent="0.25">
      <c r="A3511" s="1">
        <v>0</v>
      </c>
      <c r="B3511" s="1">
        <v>47</v>
      </c>
      <c r="C3511" s="4">
        <v>16.27</v>
      </c>
      <c r="D3511" s="1">
        <v>690</v>
      </c>
      <c r="E3511" s="1">
        <v>1</v>
      </c>
    </row>
    <row r="3512" spans="1:5" x14ac:dyDescent="0.25">
      <c r="A3512" s="1">
        <v>0</v>
      </c>
      <c r="B3512" s="1">
        <v>80.05</v>
      </c>
      <c r="C3512" s="4">
        <v>16.28</v>
      </c>
      <c r="D3512" s="1">
        <v>690</v>
      </c>
      <c r="E3512" s="1">
        <v>0</v>
      </c>
    </row>
    <row r="3513" spans="1:5" x14ac:dyDescent="0.25">
      <c r="A3513" s="1">
        <v>1</v>
      </c>
      <c r="B3513" s="1">
        <v>85</v>
      </c>
      <c r="C3513" s="4">
        <v>16.28</v>
      </c>
      <c r="D3513" s="1">
        <v>685</v>
      </c>
      <c r="E3513" s="1">
        <v>1</v>
      </c>
    </row>
    <row r="3514" spans="1:5" x14ac:dyDescent="0.25">
      <c r="A3514" s="1">
        <v>1</v>
      </c>
      <c r="B3514" s="1">
        <v>80</v>
      </c>
      <c r="C3514" s="4">
        <v>16.28</v>
      </c>
      <c r="D3514" s="1">
        <v>695</v>
      </c>
      <c r="E3514" s="1">
        <v>1</v>
      </c>
    </row>
    <row r="3515" spans="1:5" x14ac:dyDescent="0.25">
      <c r="A3515" s="1">
        <v>0</v>
      </c>
      <c r="B3515" s="1">
        <v>70.594999999999999</v>
      </c>
      <c r="C3515" s="4">
        <v>16.29</v>
      </c>
      <c r="D3515" s="1">
        <v>685</v>
      </c>
      <c r="E3515" s="1">
        <v>1</v>
      </c>
    </row>
    <row r="3516" spans="1:5" x14ac:dyDescent="0.25">
      <c r="A3516" s="1">
        <v>1</v>
      </c>
      <c r="B3516" s="1">
        <v>180</v>
      </c>
      <c r="C3516" s="4">
        <v>16.29</v>
      </c>
      <c r="D3516" s="1">
        <v>685</v>
      </c>
      <c r="E3516" s="1">
        <v>1</v>
      </c>
    </row>
    <row r="3517" spans="1:5" x14ac:dyDescent="0.25">
      <c r="A3517" s="1">
        <v>1</v>
      </c>
      <c r="B3517" s="1">
        <v>130</v>
      </c>
      <c r="C3517" s="4">
        <v>16.29</v>
      </c>
      <c r="D3517" s="1">
        <v>675</v>
      </c>
      <c r="E3517" s="1">
        <v>1</v>
      </c>
    </row>
    <row r="3518" spans="1:5" x14ac:dyDescent="0.25">
      <c r="A3518" s="1">
        <v>0</v>
      </c>
      <c r="B3518" s="1">
        <v>52</v>
      </c>
      <c r="C3518" s="4">
        <v>16.29</v>
      </c>
      <c r="D3518" s="1">
        <v>690</v>
      </c>
      <c r="E3518" s="1">
        <v>1</v>
      </c>
    </row>
    <row r="3519" spans="1:5" x14ac:dyDescent="0.25">
      <c r="A3519" s="1">
        <v>1</v>
      </c>
      <c r="B3519" s="1">
        <v>94.340999999999994</v>
      </c>
      <c r="C3519" s="4">
        <v>16.309999999999999</v>
      </c>
      <c r="D3519" s="1">
        <v>720</v>
      </c>
      <c r="E3519" s="1">
        <v>1</v>
      </c>
    </row>
    <row r="3520" spans="1:5" x14ac:dyDescent="0.25">
      <c r="A3520" s="1">
        <v>0</v>
      </c>
      <c r="B3520" s="1">
        <v>185</v>
      </c>
      <c r="C3520" s="4">
        <v>16.309999999999999</v>
      </c>
      <c r="D3520" s="1">
        <v>665</v>
      </c>
      <c r="E3520" s="1">
        <v>1</v>
      </c>
    </row>
    <row r="3521" spans="1:5" x14ac:dyDescent="0.25">
      <c r="A3521" s="1">
        <v>1</v>
      </c>
      <c r="B3521" s="1">
        <v>54.5</v>
      </c>
      <c r="C3521" s="4">
        <v>16.32</v>
      </c>
      <c r="D3521" s="1">
        <v>725</v>
      </c>
      <c r="E3521" s="1">
        <v>0</v>
      </c>
    </row>
    <row r="3522" spans="1:5" x14ac:dyDescent="0.25">
      <c r="A3522" s="1">
        <v>0</v>
      </c>
      <c r="B3522" s="1">
        <v>52</v>
      </c>
      <c r="C3522" s="4">
        <v>16.32</v>
      </c>
      <c r="D3522" s="1">
        <v>695</v>
      </c>
      <c r="E3522" s="1">
        <v>0</v>
      </c>
    </row>
    <row r="3523" spans="1:5" x14ac:dyDescent="0.25">
      <c r="A3523" s="1">
        <v>1</v>
      </c>
      <c r="B3523" s="1">
        <v>60</v>
      </c>
      <c r="C3523" s="4">
        <v>16.32</v>
      </c>
      <c r="D3523" s="1">
        <v>740</v>
      </c>
      <c r="E3523" s="1">
        <v>1</v>
      </c>
    </row>
    <row r="3524" spans="1:5" x14ac:dyDescent="0.25">
      <c r="A3524" s="1">
        <v>0</v>
      </c>
      <c r="B3524" s="1">
        <v>50</v>
      </c>
      <c r="C3524" s="4">
        <v>16.32</v>
      </c>
      <c r="D3524" s="1">
        <v>675</v>
      </c>
      <c r="E3524" s="1">
        <v>1</v>
      </c>
    </row>
    <row r="3525" spans="1:5" x14ac:dyDescent="0.25">
      <c r="A3525" s="1">
        <v>1</v>
      </c>
      <c r="B3525" s="1">
        <v>90.141999999999996</v>
      </c>
      <c r="C3525" s="4">
        <v>16.32</v>
      </c>
      <c r="D3525" s="1">
        <v>705</v>
      </c>
      <c r="E3525" s="1">
        <v>1</v>
      </c>
    </row>
    <row r="3526" spans="1:5" x14ac:dyDescent="0.25">
      <c r="A3526" s="1">
        <v>0</v>
      </c>
      <c r="B3526" s="1">
        <v>50</v>
      </c>
      <c r="C3526" s="4">
        <v>16.32</v>
      </c>
      <c r="D3526" s="1">
        <v>765</v>
      </c>
      <c r="E3526" s="1">
        <v>1</v>
      </c>
    </row>
    <row r="3527" spans="1:5" x14ac:dyDescent="0.25">
      <c r="A3527" s="1">
        <v>1</v>
      </c>
      <c r="B3527" s="1">
        <v>48</v>
      </c>
      <c r="C3527" s="4">
        <v>16.329999999999998</v>
      </c>
      <c r="D3527" s="1">
        <v>745</v>
      </c>
      <c r="E3527" s="1">
        <v>1</v>
      </c>
    </row>
    <row r="3528" spans="1:5" x14ac:dyDescent="0.25">
      <c r="A3528" s="1">
        <v>0</v>
      </c>
      <c r="B3528" s="1">
        <v>38</v>
      </c>
      <c r="C3528" s="4">
        <v>16.329999999999998</v>
      </c>
      <c r="D3528" s="1">
        <v>665</v>
      </c>
      <c r="E3528" s="1">
        <v>1</v>
      </c>
    </row>
    <row r="3529" spans="1:5" x14ac:dyDescent="0.25">
      <c r="A3529" s="1">
        <v>0</v>
      </c>
      <c r="B3529" s="1">
        <v>28</v>
      </c>
      <c r="C3529" s="4">
        <v>16.329999999999998</v>
      </c>
      <c r="D3529" s="1">
        <v>780</v>
      </c>
      <c r="E3529" s="1">
        <v>1</v>
      </c>
    </row>
    <row r="3530" spans="1:5" x14ac:dyDescent="0.25">
      <c r="A3530" s="1">
        <v>1</v>
      </c>
      <c r="B3530" s="1">
        <v>91.5</v>
      </c>
      <c r="C3530" s="4">
        <v>16.329999999999998</v>
      </c>
      <c r="D3530" s="1">
        <v>750</v>
      </c>
      <c r="E3530" s="1">
        <v>1</v>
      </c>
    </row>
    <row r="3531" spans="1:5" x14ac:dyDescent="0.25">
      <c r="A3531" s="1">
        <v>1</v>
      </c>
      <c r="B3531" s="1">
        <v>54</v>
      </c>
      <c r="C3531" s="4">
        <v>16.34</v>
      </c>
      <c r="D3531" s="1">
        <v>700</v>
      </c>
      <c r="E3531" s="1">
        <v>1</v>
      </c>
    </row>
    <row r="3532" spans="1:5" x14ac:dyDescent="0.25">
      <c r="A3532" s="1">
        <v>1</v>
      </c>
      <c r="B3532" s="1">
        <v>127</v>
      </c>
      <c r="C3532" s="4">
        <v>16.34</v>
      </c>
      <c r="D3532" s="1">
        <v>680</v>
      </c>
      <c r="E3532" s="1">
        <v>1</v>
      </c>
    </row>
    <row r="3533" spans="1:5" x14ac:dyDescent="0.25">
      <c r="A3533" s="1">
        <v>1</v>
      </c>
      <c r="B3533" s="1">
        <v>49</v>
      </c>
      <c r="C3533" s="4">
        <v>16.34</v>
      </c>
      <c r="D3533" s="1">
        <v>675</v>
      </c>
      <c r="E3533" s="1">
        <v>1</v>
      </c>
    </row>
    <row r="3534" spans="1:5" x14ac:dyDescent="0.25">
      <c r="A3534" s="1">
        <v>1</v>
      </c>
      <c r="B3534" s="1">
        <v>79</v>
      </c>
      <c r="C3534" s="4">
        <v>16.350000000000001</v>
      </c>
      <c r="D3534" s="1">
        <v>670</v>
      </c>
      <c r="E3534" s="1">
        <v>0</v>
      </c>
    </row>
    <row r="3535" spans="1:5" x14ac:dyDescent="0.25">
      <c r="A3535" s="1">
        <v>1</v>
      </c>
      <c r="B3535" s="1">
        <v>56</v>
      </c>
      <c r="C3535" s="4">
        <v>16.350000000000001</v>
      </c>
      <c r="D3535" s="1">
        <v>790</v>
      </c>
      <c r="E3535" s="1">
        <v>1</v>
      </c>
    </row>
    <row r="3536" spans="1:5" x14ac:dyDescent="0.25">
      <c r="A3536" s="1">
        <v>0</v>
      </c>
      <c r="B3536" s="1">
        <v>58.95</v>
      </c>
      <c r="C3536" s="4">
        <v>16.350000000000001</v>
      </c>
      <c r="D3536" s="1">
        <v>675</v>
      </c>
      <c r="E3536" s="1">
        <v>1</v>
      </c>
    </row>
    <row r="3537" spans="1:5" x14ac:dyDescent="0.25">
      <c r="A3537" s="1">
        <v>1</v>
      </c>
      <c r="B3537" s="1">
        <v>110</v>
      </c>
      <c r="C3537" s="4">
        <v>16.36</v>
      </c>
      <c r="D3537" s="1">
        <v>695</v>
      </c>
      <c r="E3537" s="1">
        <v>1</v>
      </c>
    </row>
    <row r="3538" spans="1:5" x14ac:dyDescent="0.25">
      <c r="A3538" s="1">
        <v>1</v>
      </c>
      <c r="B3538" s="1">
        <v>120</v>
      </c>
      <c r="C3538" s="4">
        <v>16.36</v>
      </c>
      <c r="D3538" s="1">
        <v>705</v>
      </c>
      <c r="E3538" s="1">
        <v>1</v>
      </c>
    </row>
    <row r="3539" spans="1:5" x14ac:dyDescent="0.25">
      <c r="A3539" s="1">
        <v>0</v>
      </c>
      <c r="B3539" s="1">
        <v>43.5</v>
      </c>
      <c r="C3539" s="4">
        <v>16.36</v>
      </c>
      <c r="D3539" s="1">
        <v>665</v>
      </c>
      <c r="E3539" s="1">
        <v>1</v>
      </c>
    </row>
    <row r="3540" spans="1:5" x14ac:dyDescent="0.25">
      <c r="A3540" s="1">
        <v>0</v>
      </c>
      <c r="B3540" s="1">
        <v>85</v>
      </c>
      <c r="C3540" s="4">
        <v>16.36</v>
      </c>
      <c r="D3540" s="1">
        <v>720</v>
      </c>
      <c r="E3540" s="1">
        <v>1</v>
      </c>
    </row>
    <row r="3541" spans="1:5" x14ac:dyDescent="0.25">
      <c r="A3541" s="1">
        <v>0</v>
      </c>
      <c r="B3541" s="1">
        <v>89</v>
      </c>
      <c r="C3541" s="4">
        <v>16.36</v>
      </c>
      <c r="D3541" s="1">
        <v>700</v>
      </c>
      <c r="E3541" s="1">
        <v>1</v>
      </c>
    </row>
    <row r="3542" spans="1:5" x14ac:dyDescent="0.25">
      <c r="A3542" s="1">
        <v>1</v>
      </c>
      <c r="B3542" s="1">
        <v>80</v>
      </c>
      <c r="C3542" s="4">
        <v>16.37</v>
      </c>
      <c r="D3542" s="1">
        <v>715</v>
      </c>
      <c r="E3542" s="1">
        <v>0</v>
      </c>
    </row>
    <row r="3543" spans="1:5" x14ac:dyDescent="0.25">
      <c r="A3543" s="1">
        <v>0</v>
      </c>
      <c r="B3543" s="1">
        <v>49.25</v>
      </c>
      <c r="C3543" s="4">
        <v>16.37</v>
      </c>
      <c r="D3543" s="1">
        <v>680</v>
      </c>
      <c r="E3543" s="1">
        <v>1</v>
      </c>
    </row>
    <row r="3544" spans="1:5" x14ac:dyDescent="0.25">
      <c r="A3544" s="1">
        <v>1</v>
      </c>
      <c r="B3544" s="1">
        <v>62</v>
      </c>
      <c r="C3544" s="4">
        <v>16.38</v>
      </c>
      <c r="D3544" s="1">
        <v>660</v>
      </c>
      <c r="E3544" s="1">
        <v>1</v>
      </c>
    </row>
    <row r="3545" spans="1:5" x14ac:dyDescent="0.25">
      <c r="A3545" s="1">
        <v>1</v>
      </c>
      <c r="B3545" s="1">
        <v>200</v>
      </c>
      <c r="C3545" s="4">
        <v>16.38</v>
      </c>
      <c r="D3545" s="1">
        <v>675</v>
      </c>
      <c r="E3545" s="1">
        <v>1</v>
      </c>
    </row>
    <row r="3546" spans="1:5" x14ac:dyDescent="0.25">
      <c r="A3546" s="1">
        <v>1</v>
      </c>
      <c r="B3546" s="1">
        <v>40</v>
      </c>
      <c r="C3546" s="4">
        <v>16.38</v>
      </c>
      <c r="D3546" s="1">
        <v>675</v>
      </c>
      <c r="E3546" s="1">
        <v>1</v>
      </c>
    </row>
    <row r="3547" spans="1:5" x14ac:dyDescent="0.25">
      <c r="A3547" s="1">
        <v>1</v>
      </c>
      <c r="B3547" s="1">
        <v>82</v>
      </c>
      <c r="C3547" s="4">
        <v>16.39</v>
      </c>
      <c r="D3547" s="1">
        <v>725</v>
      </c>
      <c r="E3547" s="1">
        <v>1</v>
      </c>
    </row>
    <row r="3548" spans="1:5" x14ac:dyDescent="0.25">
      <c r="A3548" s="1">
        <v>0</v>
      </c>
      <c r="B3548" s="1">
        <v>53</v>
      </c>
      <c r="C3548" s="4">
        <v>16.39</v>
      </c>
      <c r="D3548" s="1">
        <v>675</v>
      </c>
      <c r="E3548" s="1">
        <v>1</v>
      </c>
    </row>
    <row r="3549" spans="1:5" x14ac:dyDescent="0.25">
      <c r="A3549" s="1">
        <v>1</v>
      </c>
      <c r="B3549" s="1">
        <v>54</v>
      </c>
      <c r="C3549" s="4">
        <v>16.39</v>
      </c>
      <c r="D3549" s="1">
        <v>690</v>
      </c>
      <c r="E3549" s="1">
        <v>1</v>
      </c>
    </row>
    <row r="3550" spans="1:5" x14ac:dyDescent="0.25">
      <c r="A3550" s="1">
        <v>0</v>
      </c>
      <c r="B3550" s="1">
        <v>21</v>
      </c>
      <c r="C3550" s="4">
        <v>16.399999999999999</v>
      </c>
      <c r="D3550" s="1">
        <v>710</v>
      </c>
      <c r="E3550" s="1">
        <v>1</v>
      </c>
    </row>
    <row r="3551" spans="1:5" x14ac:dyDescent="0.25">
      <c r="A3551" s="1">
        <v>1</v>
      </c>
      <c r="B3551" s="1">
        <v>102</v>
      </c>
      <c r="C3551" s="4">
        <v>16.399999999999999</v>
      </c>
      <c r="D3551" s="1">
        <v>680</v>
      </c>
      <c r="E3551" s="1">
        <v>1</v>
      </c>
    </row>
    <row r="3552" spans="1:5" x14ac:dyDescent="0.25">
      <c r="A3552" s="1">
        <v>0</v>
      </c>
      <c r="B3552" s="1">
        <v>160</v>
      </c>
      <c r="C3552" s="4">
        <v>16.41</v>
      </c>
      <c r="D3552" s="1">
        <v>700</v>
      </c>
      <c r="E3552" s="1">
        <v>1</v>
      </c>
    </row>
    <row r="3553" spans="1:5" x14ac:dyDescent="0.25">
      <c r="A3553" s="1">
        <v>0</v>
      </c>
      <c r="B3553" s="1">
        <v>14</v>
      </c>
      <c r="C3553" s="4">
        <v>16.41</v>
      </c>
      <c r="D3553" s="1">
        <v>660</v>
      </c>
      <c r="E3553" s="1">
        <v>1</v>
      </c>
    </row>
    <row r="3554" spans="1:5" x14ac:dyDescent="0.25">
      <c r="A3554" s="1">
        <v>1</v>
      </c>
      <c r="B3554" s="1">
        <v>120</v>
      </c>
      <c r="C3554" s="4">
        <v>16.41</v>
      </c>
      <c r="D3554" s="1">
        <v>715</v>
      </c>
      <c r="E3554" s="1">
        <v>1</v>
      </c>
    </row>
    <row r="3555" spans="1:5" x14ac:dyDescent="0.25">
      <c r="A3555" s="1">
        <v>0</v>
      </c>
      <c r="B3555" s="1">
        <v>50</v>
      </c>
      <c r="C3555" s="4">
        <v>16.420000000000002</v>
      </c>
      <c r="D3555" s="1">
        <v>670</v>
      </c>
      <c r="E3555" s="1">
        <v>1</v>
      </c>
    </row>
    <row r="3556" spans="1:5" x14ac:dyDescent="0.25">
      <c r="A3556" s="1">
        <v>0</v>
      </c>
      <c r="B3556" s="1">
        <v>60.48</v>
      </c>
      <c r="C3556" s="4">
        <v>16.420000000000002</v>
      </c>
      <c r="D3556" s="1">
        <v>680</v>
      </c>
      <c r="E3556" s="1">
        <v>1</v>
      </c>
    </row>
    <row r="3557" spans="1:5" x14ac:dyDescent="0.25">
      <c r="A3557" s="1">
        <v>1</v>
      </c>
      <c r="B3557" s="1">
        <v>32</v>
      </c>
      <c r="C3557" s="4">
        <v>16.43</v>
      </c>
      <c r="D3557" s="1">
        <v>725</v>
      </c>
      <c r="E3557" s="1">
        <v>0</v>
      </c>
    </row>
    <row r="3558" spans="1:5" x14ac:dyDescent="0.25">
      <c r="A3558" s="1">
        <v>1</v>
      </c>
      <c r="B3558" s="1">
        <v>46</v>
      </c>
      <c r="C3558" s="4">
        <v>16.43</v>
      </c>
      <c r="D3558" s="1">
        <v>695</v>
      </c>
      <c r="E3558" s="1">
        <v>1</v>
      </c>
    </row>
    <row r="3559" spans="1:5" x14ac:dyDescent="0.25">
      <c r="A3559" s="1">
        <v>0</v>
      </c>
      <c r="B3559" s="1">
        <v>80</v>
      </c>
      <c r="C3559" s="4">
        <v>16.43</v>
      </c>
      <c r="D3559" s="1">
        <v>700</v>
      </c>
      <c r="E3559" s="1">
        <v>1</v>
      </c>
    </row>
    <row r="3560" spans="1:5" x14ac:dyDescent="0.25">
      <c r="A3560" s="1">
        <v>0</v>
      </c>
      <c r="B3560" s="1">
        <v>30</v>
      </c>
      <c r="C3560" s="4">
        <v>16.440000000000001</v>
      </c>
      <c r="D3560" s="1">
        <v>695</v>
      </c>
      <c r="E3560" s="1">
        <v>1</v>
      </c>
    </row>
    <row r="3561" spans="1:5" x14ac:dyDescent="0.25">
      <c r="A3561" s="1">
        <v>0</v>
      </c>
      <c r="B3561" s="1">
        <v>115</v>
      </c>
      <c r="C3561" s="4">
        <v>16.440000000000001</v>
      </c>
      <c r="D3561" s="1">
        <v>720</v>
      </c>
      <c r="E3561" s="1">
        <v>1</v>
      </c>
    </row>
    <row r="3562" spans="1:5" x14ac:dyDescent="0.25">
      <c r="A3562" s="1">
        <v>0</v>
      </c>
      <c r="B3562" s="1">
        <v>92.4</v>
      </c>
      <c r="C3562" s="4">
        <v>16.45</v>
      </c>
      <c r="D3562" s="1">
        <v>720</v>
      </c>
      <c r="E3562" s="1">
        <v>1</v>
      </c>
    </row>
    <row r="3563" spans="1:5" x14ac:dyDescent="0.25">
      <c r="A3563" s="1">
        <v>0</v>
      </c>
      <c r="B3563" s="1">
        <v>180</v>
      </c>
      <c r="C3563" s="4">
        <v>16.45</v>
      </c>
      <c r="D3563" s="1">
        <v>680</v>
      </c>
      <c r="E3563" s="1">
        <v>1</v>
      </c>
    </row>
    <row r="3564" spans="1:5" x14ac:dyDescent="0.25">
      <c r="A3564" s="1">
        <v>1</v>
      </c>
      <c r="B3564" s="1">
        <v>130</v>
      </c>
      <c r="C3564" s="4">
        <v>16.46</v>
      </c>
      <c r="D3564" s="1">
        <v>730</v>
      </c>
      <c r="E3564" s="1">
        <v>0</v>
      </c>
    </row>
    <row r="3565" spans="1:5" x14ac:dyDescent="0.25">
      <c r="A3565" s="1">
        <v>1</v>
      </c>
      <c r="B3565" s="1">
        <v>64.3</v>
      </c>
      <c r="C3565" s="4">
        <v>16.46</v>
      </c>
      <c r="D3565" s="1">
        <v>665</v>
      </c>
      <c r="E3565" s="1">
        <v>1</v>
      </c>
    </row>
    <row r="3566" spans="1:5" x14ac:dyDescent="0.25">
      <c r="A3566" s="1">
        <v>1</v>
      </c>
      <c r="B3566" s="1">
        <v>165</v>
      </c>
      <c r="C3566" s="4">
        <v>16.46</v>
      </c>
      <c r="D3566" s="1">
        <v>715</v>
      </c>
      <c r="E3566" s="1">
        <v>1</v>
      </c>
    </row>
    <row r="3567" spans="1:5" x14ac:dyDescent="0.25">
      <c r="A3567" s="1">
        <v>0</v>
      </c>
      <c r="B3567" s="1">
        <v>47.6</v>
      </c>
      <c r="C3567" s="4">
        <v>16.46</v>
      </c>
      <c r="D3567" s="1">
        <v>675</v>
      </c>
      <c r="E3567" s="1">
        <v>1</v>
      </c>
    </row>
    <row r="3568" spans="1:5" x14ac:dyDescent="0.25">
      <c r="A3568" s="1">
        <v>1</v>
      </c>
      <c r="B3568" s="1">
        <v>68</v>
      </c>
      <c r="C3568" s="4">
        <v>16.47</v>
      </c>
      <c r="D3568" s="1">
        <v>675</v>
      </c>
      <c r="E3568" s="1">
        <v>1</v>
      </c>
    </row>
    <row r="3569" spans="1:5" x14ac:dyDescent="0.25">
      <c r="A3569" s="1">
        <v>0</v>
      </c>
      <c r="B3569" s="1">
        <v>55</v>
      </c>
      <c r="C3569" s="4">
        <v>16.47</v>
      </c>
      <c r="D3569" s="1">
        <v>735</v>
      </c>
      <c r="E3569" s="1">
        <v>1</v>
      </c>
    </row>
    <row r="3570" spans="1:5" x14ac:dyDescent="0.25">
      <c r="A3570" s="1">
        <v>0</v>
      </c>
      <c r="B3570" s="1">
        <v>10.932</v>
      </c>
      <c r="C3570" s="4">
        <v>16.47</v>
      </c>
      <c r="D3570" s="1">
        <v>680</v>
      </c>
      <c r="E3570" s="1">
        <v>1</v>
      </c>
    </row>
    <row r="3571" spans="1:5" x14ac:dyDescent="0.25">
      <c r="A3571" s="1">
        <v>0</v>
      </c>
      <c r="B3571" s="1">
        <v>75</v>
      </c>
      <c r="C3571" s="4">
        <v>16.48</v>
      </c>
      <c r="D3571" s="1">
        <v>660</v>
      </c>
      <c r="E3571" s="1">
        <v>0</v>
      </c>
    </row>
    <row r="3572" spans="1:5" x14ac:dyDescent="0.25">
      <c r="A3572" s="1">
        <v>1</v>
      </c>
      <c r="B3572" s="1">
        <v>32.76</v>
      </c>
      <c r="C3572" s="4">
        <v>16.48</v>
      </c>
      <c r="D3572" s="1">
        <v>675</v>
      </c>
      <c r="E3572" s="1">
        <v>0</v>
      </c>
    </row>
    <row r="3573" spans="1:5" x14ac:dyDescent="0.25">
      <c r="A3573" s="1">
        <v>0</v>
      </c>
      <c r="B3573" s="1">
        <v>70</v>
      </c>
      <c r="C3573" s="4">
        <v>16.48</v>
      </c>
      <c r="D3573" s="1">
        <v>665</v>
      </c>
      <c r="E3573" s="1">
        <v>1</v>
      </c>
    </row>
    <row r="3574" spans="1:5" x14ac:dyDescent="0.25">
      <c r="A3574" s="1">
        <v>1</v>
      </c>
      <c r="B3574" s="1">
        <v>72</v>
      </c>
      <c r="C3574" s="4">
        <v>16.48</v>
      </c>
      <c r="D3574" s="1">
        <v>675</v>
      </c>
      <c r="E3574" s="1">
        <v>1</v>
      </c>
    </row>
    <row r="3575" spans="1:5" x14ac:dyDescent="0.25">
      <c r="A3575" s="1">
        <v>0</v>
      </c>
      <c r="B3575" s="1">
        <v>63</v>
      </c>
      <c r="C3575" s="4">
        <v>16.48</v>
      </c>
      <c r="D3575" s="1">
        <v>705</v>
      </c>
      <c r="E3575" s="1">
        <v>1</v>
      </c>
    </row>
    <row r="3576" spans="1:5" x14ac:dyDescent="0.25">
      <c r="A3576" s="1">
        <v>1</v>
      </c>
      <c r="B3576" s="1">
        <v>66.8</v>
      </c>
      <c r="C3576" s="4">
        <v>16.48</v>
      </c>
      <c r="D3576" s="1">
        <v>745</v>
      </c>
      <c r="E3576" s="1">
        <v>1</v>
      </c>
    </row>
    <row r="3577" spans="1:5" x14ac:dyDescent="0.25">
      <c r="A3577" s="1">
        <v>1</v>
      </c>
      <c r="B3577" s="1">
        <v>58</v>
      </c>
      <c r="C3577" s="4">
        <v>16.489999999999998</v>
      </c>
      <c r="D3577" s="1">
        <v>790</v>
      </c>
      <c r="E3577" s="1">
        <v>1</v>
      </c>
    </row>
    <row r="3578" spans="1:5" x14ac:dyDescent="0.25">
      <c r="A3578" s="1">
        <v>1</v>
      </c>
      <c r="B3578" s="1">
        <v>92</v>
      </c>
      <c r="C3578" s="4">
        <v>16.489999999999998</v>
      </c>
      <c r="D3578" s="1">
        <v>715</v>
      </c>
      <c r="E3578" s="1">
        <v>1</v>
      </c>
    </row>
    <row r="3579" spans="1:5" x14ac:dyDescent="0.25">
      <c r="A3579" s="1">
        <v>1</v>
      </c>
      <c r="B3579" s="1">
        <v>450</v>
      </c>
      <c r="C3579" s="4">
        <v>16.5</v>
      </c>
      <c r="D3579" s="1">
        <v>685</v>
      </c>
      <c r="E3579" s="1">
        <v>1</v>
      </c>
    </row>
    <row r="3580" spans="1:5" x14ac:dyDescent="0.25">
      <c r="A3580" s="1">
        <v>1</v>
      </c>
      <c r="B3580" s="1">
        <v>55</v>
      </c>
      <c r="C3580" s="4">
        <v>16.5</v>
      </c>
      <c r="D3580" s="1">
        <v>770</v>
      </c>
      <c r="E3580" s="1">
        <v>1</v>
      </c>
    </row>
    <row r="3581" spans="1:5" x14ac:dyDescent="0.25">
      <c r="A3581" s="1">
        <v>1</v>
      </c>
      <c r="B3581" s="1">
        <v>97</v>
      </c>
      <c r="C3581" s="4">
        <v>16.5</v>
      </c>
      <c r="D3581" s="1">
        <v>725</v>
      </c>
      <c r="E3581" s="1">
        <v>1</v>
      </c>
    </row>
    <row r="3582" spans="1:5" x14ac:dyDescent="0.25">
      <c r="A3582" s="1">
        <v>1</v>
      </c>
      <c r="B3582" s="1">
        <v>100</v>
      </c>
      <c r="C3582" s="4">
        <v>16.5</v>
      </c>
      <c r="D3582" s="1">
        <v>695</v>
      </c>
      <c r="E3582" s="1">
        <v>1</v>
      </c>
    </row>
    <row r="3583" spans="1:5" x14ac:dyDescent="0.25">
      <c r="A3583" s="1">
        <v>1</v>
      </c>
      <c r="B3583" s="1">
        <v>60</v>
      </c>
      <c r="C3583" s="4">
        <v>16.5</v>
      </c>
      <c r="D3583" s="1">
        <v>665</v>
      </c>
      <c r="E3583" s="1">
        <v>1</v>
      </c>
    </row>
    <row r="3584" spans="1:5" x14ac:dyDescent="0.25">
      <c r="A3584" s="1">
        <v>1</v>
      </c>
      <c r="B3584" s="1">
        <v>52</v>
      </c>
      <c r="C3584" s="4">
        <v>16.5</v>
      </c>
      <c r="D3584" s="1">
        <v>705</v>
      </c>
      <c r="E3584" s="1">
        <v>1</v>
      </c>
    </row>
    <row r="3585" spans="1:5" x14ac:dyDescent="0.25">
      <c r="A3585" s="1">
        <v>0</v>
      </c>
      <c r="B3585" s="1">
        <v>100</v>
      </c>
      <c r="C3585" s="4">
        <v>16.5</v>
      </c>
      <c r="D3585" s="1">
        <v>675</v>
      </c>
      <c r="E3585" s="1">
        <v>1</v>
      </c>
    </row>
    <row r="3586" spans="1:5" x14ac:dyDescent="0.25">
      <c r="A3586" s="1">
        <v>1</v>
      </c>
      <c r="B3586" s="1">
        <v>85</v>
      </c>
      <c r="C3586" s="4">
        <v>16.5</v>
      </c>
      <c r="D3586" s="1">
        <v>665</v>
      </c>
      <c r="E3586" s="1">
        <v>1</v>
      </c>
    </row>
    <row r="3587" spans="1:5" x14ac:dyDescent="0.25">
      <c r="A3587" s="1">
        <v>1</v>
      </c>
      <c r="B3587" s="1">
        <v>79</v>
      </c>
      <c r="C3587" s="4">
        <v>16.5</v>
      </c>
      <c r="D3587" s="1">
        <v>680</v>
      </c>
      <c r="E3587" s="1">
        <v>1</v>
      </c>
    </row>
    <row r="3588" spans="1:5" x14ac:dyDescent="0.25">
      <c r="A3588" s="1">
        <v>1</v>
      </c>
      <c r="B3588" s="1">
        <v>80</v>
      </c>
      <c r="C3588" s="4">
        <v>16.510000000000002</v>
      </c>
      <c r="D3588" s="1">
        <v>685</v>
      </c>
      <c r="E3588" s="1">
        <v>1</v>
      </c>
    </row>
    <row r="3589" spans="1:5" x14ac:dyDescent="0.25">
      <c r="A3589" s="1">
        <v>0</v>
      </c>
      <c r="B3589" s="1">
        <v>80</v>
      </c>
      <c r="C3589" s="4">
        <v>16.510000000000002</v>
      </c>
      <c r="D3589" s="1">
        <v>670</v>
      </c>
      <c r="E3589" s="1">
        <v>1</v>
      </c>
    </row>
    <row r="3590" spans="1:5" x14ac:dyDescent="0.25">
      <c r="A3590" s="1">
        <v>1</v>
      </c>
      <c r="B3590" s="1">
        <v>50</v>
      </c>
      <c r="C3590" s="4">
        <v>16.510000000000002</v>
      </c>
      <c r="D3590" s="1">
        <v>725</v>
      </c>
      <c r="E3590" s="1">
        <v>1</v>
      </c>
    </row>
    <row r="3591" spans="1:5" x14ac:dyDescent="0.25">
      <c r="A3591" s="1">
        <v>0</v>
      </c>
      <c r="B3591" s="1">
        <v>83</v>
      </c>
      <c r="C3591" s="4">
        <v>16.510000000000002</v>
      </c>
      <c r="D3591" s="1">
        <v>715</v>
      </c>
      <c r="E3591" s="1">
        <v>1</v>
      </c>
    </row>
    <row r="3592" spans="1:5" x14ac:dyDescent="0.25">
      <c r="A3592" s="1">
        <v>0</v>
      </c>
      <c r="B3592" s="1">
        <v>90</v>
      </c>
      <c r="C3592" s="4">
        <v>16.52</v>
      </c>
      <c r="D3592" s="1">
        <v>660</v>
      </c>
      <c r="E3592" s="1">
        <v>1</v>
      </c>
    </row>
    <row r="3593" spans="1:5" x14ac:dyDescent="0.25">
      <c r="A3593" s="1">
        <v>1</v>
      </c>
      <c r="B3593" s="1">
        <v>68.236000000000004</v>
      </c>
      <c r="C3593" s="4">
        <v>16.52</v>
      </c>
      <c r="D3593" s="1">
        <v>700</v>
      </c>
      <c r="E3593" s="1">
        <v>1</v>
      </c>
    </row>
    <row r="3594" spans="1:5" x14ac:dyDescent="0.25">
      <c r="A3594" s="1">
        <v>1</v>
      </c>
      <c r="B3594" s="1">
        <v>38.4</v>
      </c>
      <c r="C3594" s="4">
        <v>16.53</v>
      </c>
      <c r="D3594" s="1">
        <v>660</v>
      </c>
      <c r="E3594" s="1">
        <v>0</v>
      </c>
    </row>
    <row r="3595" spans="1:5" x14ac:dyDescent="0.25">
      <c r="A3595" s="1">
        <v>1</v>
      </c>
      <c r="B3595" s="1">
        <v>80</v>
      </c>
      <c r="C3595" s="4">
        <v>16.53</v>
      </c>
      <c r="D3595" s="1">
        <v>715</v>
      </c>
      <c r="E3595" s="1">
        <v>1</v>
      </c>
    </row>
    <row r="3596" spans="1:5" x14ac:dyDescent="0.25">
      <c r="A3596" s="1">
        <v>0</v>
      </c>
      <c r="B3596" s="1">
        <v>68</v>
      </c>
      <c r="C3596" s="4">
        <v>16.53</v>
      </c>
      <c r="D3596" s="1">
        <v>690</v>
      </c>
      <c r="E3596" s="1">
        <v>1</v>
      </c>
    </row>
    <row r="3597" spans="1:5" x14ac:dyDescent="0.25">
      <c r="A3597" s="1">
        <v>0</v>
      </c>
      <c r="B3597" s="1">
        <v>71</v>
      </c>
      <c r="C3597" s="4">
        <v>16.53</v>
      </c>
      <c r="D3597" s="1">
        <v>710</v>
      </c>
      <c r="E3597" s="1">
        <v>1</v>
      </c>
    </row>
    <row r="3598" spans="1:5" x14ac:dyDescent="0.25">
      <c r="A3598" s="1">
        <v>1</v>
      </c>
      <c r="B3598" s="1">
        <v>18.527000000000001</v>
      </c>
      <c r="C3598" s="4">
        <v>16.53</v>
      </c>
      <c r="D3598" s="1">
        <v>700</v>
      </c>
      <c r="E3598" s="1">
        <v>1</v>
      </c>
    </row>
    <row r="3599" spans="1:5" x14ac:dyDescent="0.25">
      <c r="A3599" s="1">
        <v>1</v>
      </c>
      <c r="B3599" s="1">
        <v>50</v>
      </c>
      <c r="C3599" s="4">
        <v>16.54</v>
      </c>
      <c r="D3599" s="1">
        <v>685</v>
      </c>
      <c r="E3599" s="1">
        <v>1</v>
      </c>
    </row>
    <row r="3600" spans="1:5" x14ac:dyDescent="0.25">
      <c r="A3600" s="1">
        <v>1</v>
      </c>
      <c r="B3600" s="1">
        <v>159</v>
      </c>
      <c r="C3600" s="4">
        <v>16.54</v>
      </c>
      <c r="D3600" s="1">
        <v>710</v>
      </c>
      <c r="E3600" s="1">
        <v>1</v>
      </c>
    </row>
    <row r="3601" spans="1:5" x14ac:dyDescent="0.25">
      <c r="A3601" s="1">
        <v>0</v>
      </c>
      <c r="B3601" s="1">
        <v>84</v>
      </c>
      <c r="C3601" s="4">
        <v>16.54</v>
      </c>
      <c r="D3601" s="1">
        <v>730</v>
      </c>
      <c r="E3601" s="1">
        <v>1</v>
      </c>
    </row>
    <row r="3602" spans="1:5" x14ac:dyDescent="0.25">
      <c r="A3602" s="1">
        <v>1</v>
      </c>
      <c r="B3602" s="1">
        <v>34.83</v>
      </c>
      <c r="C3602" s="4">
        <v>16.54</v>
      </c>
      <c r="D3602" s="1">
        <v>660</v>
      </c>
      <c r="E3602" s="1">
        <v>1</v>
      </c>
    </row>
    <row r="3603" spans="1:5" x14ac:dyDescent="0.25">
      <c r="A3603" s="1">
        <v>1</v>
      </c>
      <c r="B3603" s="1">
        <v>70</v>
      </c>
      <c r="C3603" s="4">
        <v>16.55</v>
      </c>
      <c r="D3603" s="1">
        <v>660</v>
      </c>
      <c r="E3603" s="1">
        <v>0</v>
      </c>
    </row>
    <row r="3604" spans="1:5" x14ac:dyDescent="0.25">
      <c r="A3604" s="1">
        <v>0</v>
      </c>
      <c r="B3604" s="1">
        <v>90</v>
      </c>
      <c r="C3604" s="4">
        <v>16.55</v>
      </c>
      <c r="D3604" s="1">
        <v>690</v>
      </c>
      <c r="E3604" s="1">
        <v>1</v>
      </c>
    </row>
    <row r="3605" spans="1:5" x14ac:dyDescent="0.25">
      <c r="A3605" s="1">
        <v>0</v>
      </c>
      <c r="B3605" s="1">
        <v>120</v>
      </c>
      <c r="C3605" s="4">
        <v>16.55</v>
      </c>
      <c r="D3605" s="1">
        <v>700</v>
      </c>
      <c r="E3605" s="1">
        <v>1</v>
      </c>
    </row>
    <row r="3606" spans="1:5" x14ac:dyDescent="0.25">
      <c r="A3606" s="1">
        <v>1</v>
      </c>
      <c r="B3606" s="1">
        <v>67</v>
      </c>
      <c r="C3606" s="4">
        <v>16.55</v>
      </c>
      <c r="D3606" s="1">
        <v>665</v>
      </c>
      <c r="E3606" s="1">
        <v>1</v>
      </c>
    </row>
    <row r="3607" spans="1:5" x14ac:dyDescent="0.25">
      <c r="A3607" s="1">
        <v>0</v>
      </c>
      <c r="B3607" s="1">
        <v>21.6</v>
      </c>
      <c r="C3607" s="4">
        <v>16.559999999999999</v>
      </c>
      <c r="D3607" s="1">
        <v>670</v>
      </c>
      <c r="E3607" s="1">
        <v>0</v>
      </c>
    </row>
    <row r="3608" spans="1:5" x14ac:dyDescent="0.25">
      <c r="A3608" s="1">
        <v>0</v>
      </c>
      <c r="B3608" s="1">
        <v>65</v>
      </c>
      <c r="C3608" s="4">
        <v>16.559999999999999</v>
      </c>
      <c r="D3608" s="1">
        <v>660</v>
      </c>
      <c r="E3608" s="1">
        <v>1</v>
      </c>
    </row>
    <row r="3609" spans="1:5" x14ac:dyDescent="0.25">
      <c r="A3609" s="1">
        <v>0</v>
      </c>
      <c r="B3609" s="1">
        <v>62.5</v>
      </c>
      <c r="C3609" s="4">
        <v>16.57</v>
      </c>
      <c r="D3609" s="1">
        <v>680</v>
      </c>
      <c r="E3609" s="1">
        <v>1</v>
      </c>
    </row>
    <row r="3610" spans="1:5" x14ac:dyDescent="0.25">
      <c r="A3610" s="1">
        <v>1</v>
      </c>
      <c r="B3610" s="1">
        <v>145</v>
      </c>
      <c r="C3610" s="4">
        <v>16.579999999999998</v>
      </c>
      <c r="D3610" s="1">
        <v>750</v>
      </c>
      <c r="E3610" s="1">
        <v>1</v>
      </c>
    </row>
    <row r="3611" spans="1:5" x14ac:dyDescent="0.25">
      <c r="A3611" s="1">
        <v>0</v>
      </c>
      <c r="B3611" s="1">
        <v>43</v>
      </c>
      <c r="C3611" s="4">
        <v>16.579999999999998</v>
      </c>
      <c r="D3611" s="1">
        <v>755</v>
      </c>
      <c r="E3611" s="1">
        <v>1</v>
      </c>
    </row>
    <row r="3612" spans="1:5" x14ac:dyDescent="0.25">
      <c r="A3612" s="1">
        <v>0</v>
      </c>
      <c r="B3612" s="1">
        <v>64</v>
      </c>
      <c r="C3612" s="4">
        <v>16.579999999999998</v>
      </c>
      <c r="D3612" s="1">
        <v>745</v>
      </c>
      <c r="E3612" s="1">
        <v>1</v>
      </c>
    </row>
    <row r="3613" spans="1:5" x14ac:dyDescent="0.25">
      <c r="A3613" s="1">
        <v>0</v>
      </c>
      <c r="B3613" s="1">
        <v>39</v>
      </c>
      <c r="C3613" s="4">
        <v>16.579999999999998</v>
      </c>
      <c r="D3613" s="1">
        <v>780</v>
      </c>
      <c r="E3613" s="1">
        <v>1</v>
      </c>
    </row>
    <row r="3614" spans="1:5" x14ac:dyDescent="0.25">
      <c r="A3614" s="1">
        <v>0</v>
      </c>
      <c r="B3614" s="1">
        <v>67</v>
      </c>
      <c r="C3614" s="4">
        <v>16.59</v>
      </c>
      <c r="D3614" s="1">
        <v>680</v>
      </c>
      <c r="E3614" s="1">
        <v>0</v>
      </c>
    </row>
    <row r="3615" spans="1:5" x14ac:dyDescent="0.25">
      <c r="A3615" s="1">
        <v>1</v>
      </c>
      <c r="B3615" s="1">
        <v>162.583</v>
      </c>
      <c r="C3615" s="4">
        <v>16.59</v>
      </c>
      <c r="D3615" s="1">
        <v>670</v>
      </c>
      <c r="E3615" s="1">
        <v>1</v>
      </c>
    </row>
    <row r="3616" spans="1:5" x14ac:dyDescent="0.25">
      <c r="A3616" s="1">
        <v>1</v>
      </c>
      <c r="B3616" s="1">
        <v>129</v>
      </c>
      <c r="C3616" s="4">
        <v>16.600000000000001</v>
      </c>
      <c r="D3616" s="1">
        <v>730</v>
      </c>
      <c r="E3616" s="1">
        <v>1</v>
      </c>
    </row>
    <row r="3617" spans="1:5" x14ac:dyDescent="0.25">
      <c r="A3617" s="1">
        <v>0</v>
      </c>
      <c r="B3617" s="1">
        <v>46.368000000000002</v>
      </c>
      <c r="C3617" s="4">
        <v>16.61</v>
      </c>
      <c r="D3617" s="1">
        <v>675</v>
      </c>
      <c r="E3617" s="1">
        <v>1</v>
      </c>
    </row>
    <row r="3618" spans="1:5" x14ac:dyDescent="0.25">
      <c r="A3618" s="1">
        <v>0</v>
      </c>
      <c r="B3618" s="1">
        <v>38</v>
      </c>
      <c r="C3618" s="4">
        <v>16.61</v>
      </c>
      <c r="D3618" s="1">
        <v>660</v>
      </c>
      <c r="E3618" s="1">
        <v>1</v>
      </c>
    </row>
    <row r="3619" spans="1:5" x14ac:dyDescent="0.25">
      <c r="A3619" s="1">
        <v>0</v>
      </c>
      <c r="B3619" s="1">
        <v>75</v>
      </c>
      <c r="C3619" s="4">
        <v>16.62</v>
      </c>
      <c r="D3619" s="1">
        <v>660</v>
      </c>
      <c r="E3619" s="1">
        <v>1</v>
      </c>
    </row>
    <row r="3620" spans="1:5" x14ac:dyDescent="0.25">
      <c r="A3620" s="1">
        <v>0</v>
      </c>
      <c r="B3620" s="1">
        <v>80.087999999999994</v>
      </c>
      <c r="C3620" s="4">
        <v>16.62</v>
      </c>
      <c r="D3620" s="1">
        <v>665</v>
      </c>
      <c r="E3620" s="1">
        <v>1</v>
      </c>
    </row>
    <row r="3621" spans="1:5" x14ac:dyDescent="0.25">
      <c r="A3621" s="1">
        <v>0</v>
      </c>
      <c r="B3621" s="1">
        <v>13.5</v>
      </c>
      <c r="C3621" s="4">
        <v>16.62</v>
      </c>
      <c r="D3621" s="1">
        <v>660</v>
      </c>
      <c r="E3621" s="1">
        <v>1</v>
      </c>
    </row>
    <row r="3622" spans="1:5" x14ac:dyDescent="0.25">
      <c r="A3622" s="1">
        <v>0</v>
      </c>
      <c r="B3622" s="1">
        <v>100</v>
      </c>
      <c r="C3622" s="4">
        <v>16.63</v>
      </c>
      <c r="D3622" s="1">
        <v>665</v>
      </c>
      <c r="E3622" s="1">
        <v>1</v>
      </c>
    </row>
    <row r="3623" spans="1:5" x14ac:dyDescent="0.25">
      <c r="A3623" s="1">
        <v>1</v>
      </c>
      <c r="B3623" s="1">
        <v>105</v>
      </c>
      <c r="C3623" s="4">
        <v>16.63</v>
      </c>
      <c r="D3623" s="1">
        <v>670</v>
      </c>
      <c r="E3623" s="1">
        <v>1</v>
      </c>
    </row>
    <row r="3624" spans="1:5" x14ac:dyDescent="0.25">
      <c r="A3624" s="1">
        <v>1</v>
      </c>
      <c r="B3624" s="1">
        <v>65</v>
      </c>
      <c r="C3624" s="4">
        <v>16.64</v>
      </c>
      <c r="D3624" s="1">
        <v>695</v>
      </c>
      <c r="E3624" s="1">
        <v>0</v>
      </c>
    </row>
    <row r="3625" spans="1:5" x14ac:dyDescent="0.25">
      <c r="A3625" s="1">
        <v>0</v>
      </c>
      <c r="B3625" s="1">
        <v>46</v>
      </c>
      <c r="C3625" s="4">
        <v>16.64</v>
      </c>
      <c r="D3625" s="1">
        <v>665</v>
      </c>
      <c r="E3625" s="1">
        <v>0</v>
      </c>
    </row>
    <row r="3626" spans="1:5" x14ac:dyDescent="0.25">
      <c r="A3626" s="1">
        <v>1</v>
      </c>
      <c r="B3626" s="1">
        <v>120</v>
      </c>
      <c r="C3626" s="4">
        <v>16.64</v>
      </c>
      <c r="D3626" s="1">
        <v>690</v>
      </c>
      <c r="E3626" s="1">
        <v>1</v>
      </c>
    </row>
    <row r="3627" spans="1:5" x14ac:dyDescent="0.25">
      <c r="A3627" s="1">
        <v>1</v>
      </c>
      <c r="B3627" s="1">
        <v>32</v>
      </c>
      <c r="C3627" s="4">
        <v>16.649999999999999</v>
      </c>
      <c r="D3627" s="1">
        <v>705</v>
      </c>
      <c r="E3627" s="1">
        <v>1</v>
      </c>
    </row>
    <row r="3628" spans="1:5" x14ac:dyDescent="0.25">
      <c r="A3628" s="1">
        <v>1</v>
      </c>
      <c r="B3628" s="1">
        <v>62.4</v>
      </c>
      <c r="C3628" s="4">
        <v>16.649999999999999</v>
      </c>
      <c r="D3628" s="1">
        <v>700</v>
      </c>
      <c r="E3628" s="1">
        <v>1</v>
      </c>
    </row>
    <row r="3629" spans="1:5" x14ac:dyDescent="0.25">
      <c r="A3629" s="1">
        <v>1</v>
      </c>
      <c r="B3629" s="1">
        <v>40</v>
      </c>
      <c r="C3629" s="4">
        <v>16.649999999999999</v>
      </c>
      <c r="D3629" s="1">
        <v>665</v>
      </c>
      <c r="E3629" s="1">
        <v>1</v>
      </c>
    </row>
    <row r="3630" spans="1:5" x14ac:dyDescent="0.25">
      <c r="A3630" s="1">
        <v>1</v>
      </c>
      <c r="B3630" s="1">
        <v>130</v>
      </c>
      <c r="C3630" s="4">
        <v>16.649999999999999</v>
      </c>
      <c r="D3630" s="1">
        <v>660</v>
      </c>
      <c r="E3630" s="1">
        <v>1</v>
      </c>
    </row>
    <row r="3631" spans="1:5" x14ac:dyDescent="0.25">
      <c r="A3631" s="1">
        <v>1</v>
      </c>
      <c r="B3631" s="1">
        <v>52</v>
      </c>
      <c r="C3631" s="4">
        <v>16.649999999999999</v>
      </c>
      <c r="D3631" s="1">
        <v>665</v>
      </c>
      <c r="E3631" s="1">
        <v>1</v>
      </c>
    </row>
    <row r="3632" spans="1:5" x14ac:dyDescent="0.25">
      <c r="A3632" s="1">
        <v>0</v>
      </c>
      <c r="B3632" s="1">
        <v>62</v>
      </c>
      <c r="C3632" s="4">
        <v>16.649999999999999</v>
      </c>
      <c r="D3632" s="1">
        <v>675</v>
      </c>
      <c r="E3632" s="1">
        <v>1</v>
      </c>
    </row>
    <row r="3633" spans="1:5" x14ac:dyDescent="0.25">
      <c r="A3633" s="1">
        <v>0</v>
      </c>
      <c r="B3633" s="1">
        <v>60</v>
      </c>
      <c r="C3633" s="4">
        <v>16.66</v>
      </c>
      <c r="D3633" s="1">
        <v>675</v>
      </c>
      <c r="E3633" s="1">
        <v>0</v>
      </c>
    </row>
    <row r="3634" spans="1:5" x14ac:dyDescent="0.25">
      <c r="A3634" s="1">
        <v>1</v>
      </c>
      <c r="B3634" s="1">
        <v>172</v>
      </c>
      <c r="C3634" s="4">
        <v>16.66</v>
      </c>
      <c r="D3634" s="1">
        <v>680</v>
      </c>
      <c r="E3634" s="1">
        <v>1</v>
      </c>
    </row>
    <row r="3635" spans="1:5" x14ac:dyDescent="0.25">
      <c r="A3635" s="1">
        <v>0</v>
      </c>
      <c r="B3635" s="1">
        <v>105</v>
      </c>
      <c r="C3635" s="4">
        <v>16.66</v>
      </c>
      <c r="D3635" s="1">
        <v>680</v>
      </c>
      <c r="E3635" s="1">
        <v>1</v>
      </c>
    </row>
    <row r="3636" spans="1:5" x14ac:dyDescent="0.25">
      <c r="A3636" s="1">
        <v>1</v>
      </c>
      <c r="B3636" s="1">
        <v>45</v>
      </c>
      <c r="C3636" s="4">
        <v>16.670000000000002</v>
      </c>
      <c r="D3636" s="1">
        <v>675</v>
      </c>
      <c r="E3636" s="1">
        <v>0</v>
      </c>
    </row>
    <row r="3637" spans="1:5" x14ac:dyDescent="0.25">
      <c r="A3637" s="1">
        <v>1</v>
      </c>
      <c r="B3637" s="1">
        <v>125</v>
      </c>
      <c r="C3637" s="4">
        <v>16.68</v>
      </c>
      <c r="D3637" s="1">
        <v>720</v>
      </c>
      <c r="E3637" s="1">
        <v>1</v>
      </c>
    </row>
    <row r="3638" spans="1:5" x14ac:dyDescent="0.25">
      <c r="A3638" s="1">
        <v>1</v>
      </c>
      <c r="B3638" s="1">
        <v>60</v>
      </c>
      <c r="C3638" s="4">
        <v>16.68</v>
      </c>
      <c r="D3638" s="1">
        <v>710</v>
      </c>
      <c r="E3638" s="1">
        <v>1</v>
      </c>
    </row>
    <row r="3639" spans="1:5" x14ac:dyDescent="0.25">
      <c r="A3639" s="1">
        <v>1</v>
      </c>
      <c r="B3639" s="1">
        <v>165</v>
      </c>
      <c r="C3639" s="4">
        <v>16.68</v>
      </c>
      <c r="D3639" s="1">
        <v>695</v>
      </c>
      <c r="E3639" s="1">
        <v>1</v>
      </c>
    </row>
    <row r="3640" spans="1:5" x14ac:dyDescent="0.25">
      <c r="A3640" s="1">
        <v>1</v>
      </c>
      <c r="B3640" s="1">
        <v>81</v>
      </c>
      <c r="C3640" s="4">
        <v>16.68</v>
      </c>
      <c r="D3640" s="1">
        <v>720</v>
      </c>
      <c r="E3640" s="1">
        <v>1</v>
      </c>
    </row>
    <row r="3641" spans="1:5" x14ac:dyDescent="0.25">
      <c r="A3641" s="1">
        <v>1</v>
      </c>
      <c r="B3641" s="1">
        <v>95</v>
      </c>
      <c r="C3641" s="4">
        <v>16.690000000000001</v>
      </c>
      <c r="D3641" s="1">
        <v>680</v>
      </c>
      <c r="E3641" s="1">
        <v>0</v>
      </c>
    </row>
    <row r="3642" spans="1:5" x14ac:dyDescent="0.25">
      <c r="A3642" s="1">
        <v>0</v>
      </c>
      <c r="B3642" s="1">
        <v>32.64</v>
      </c>
      <c r="C3642" s="4">
        <v>16.690000000000001</v>
      </c>
      <c r="D3642" s="1">
        <v>660</v>
      </c>
      <c r="E3642" s="1">
        <v>0</v>
      </c>
    </row>
    <row r="3643" spans="1:5" x14ac:dyDescent="0.25">
      <c r="A3643" s="1">
        <v>1</v>
      </c>
      <c r="B3643" s="1">
        <v>190</v>
      </c>
      <c r="C3643" s="4">
        <v>16.690000000000001</v>
      </c>
      <c r="D3643" s="1">
        <v>700</v>
      </c>
      <c r="E3643" s="1">
        <v>1</v>
      </c>
    </row>
    <row r="3644" spans="1:5" x14ac:dyDescent="0.25">
      <c r="A3644" s="1">
        <v>1</v>
      </c>
      <c r="B3644" s="1">
        <v>90</v>
      </c>
      <c r="C3644" s="4">
        <v>16.690000000000001</v>
      </c>
      <c r="D3644" s="1">
        <v>660</v>
      </c>
      <c r="E3644" s="1">
        <v>1</v>
      </c>
    </row>
    <row r="3645" spans="1:5" x14ac:dyDescent="0.25">
      <c r="A3645" s="1">
        <v>1</v>
      </c>
      <c r="B3645" s="1">
        <v>55</v>
      </c>
      <c r="C3645" s="4">
        <v>16.690000000000001</v>
      </c>
      <c r="D3645" s="1">
        <v>685</v>
      </c>
      <c r="E3645" s="1">
        <v>1</v>
      </c>
    </row>
    <row r="3646" spans="1:5" x14ac:dyDescent="0.25">
      <c r="A3646" s="1">
        <v>0</v>
      </c>
      <c r="B3646" s="1">
        <v>52</v>
      </c>
      <c r="C3646" s="4">
        <v>16.690000000000001</v>
      </c>
      <c r="D3646" s="1">
        <v>665</v>
      </c>
      <c r="E3646" s="1">
        <v>1</v>
      </c>
    </row>
    <row r="3647" spans="1:5" x14ac:dyDescent="0.25">
      <c r="A3647" s="1">
        <v>1</v>
      </c>
      <c r="B3647" s="1">
        <v>190</v>
      </c>
      <c r="C3647" s="4">
        <v>16.690000000000001</v>
      </c>
      <c r="D3647" s="1">
        <v>775</v>
      </c>
      <c r="E3647" s="1">
        <v>1</v>
      </c>
    </row>
    <row r="3648" spans="1:5" x14ac:dyDescent="0.25">
      <c r="A3648" s="1">
        <v>0</v>
      </c>
      <c r="B3648" s="1">
        <v>53</v>
      </c>
      <c r="C3648" s="4">
        <v>16.690000000000001</v>
      </c>
      <c r="D3648" s="1">
        <v>730</v>
      </c>
      <c r="E3648" s="1">
        <v>1</v>
      </c>
    </row>
    <row r="3649" spans="1:5" x14ac:dyDescent="0.25">
      <c r="A3649" s="1">
        <v>1</v>
      </c>
      <c r="B3649" s="1">
        <v>83</v>
      </c>
      <c r="C3649" s="4">
        <v>16.7</v>
      </c>
      <c r="D3649" s="1">
        <v>680</v>
      </c>
      <c r="E3649" s="1">
        <v>0</v>
      </c>
    </row>
    <row r="3650" spans="1:5" x14ac:dyDescent="0.25">
      <c r="A3650" s="1">
        <v>0</v>
      </c>
      <c r="B3650" s="1">
        <v>75</v>
      </c>
      <c r="C3650" s="4">
        <v>16.7</v>
      </c>
      <c r="D3650" s="1">
        <v>730</v>
      </c>
      <c r="E3650" s="1">
        <v>1</v>
      </c>
    </row>
    <row r="3651" spans="1:5" x14ac:dyDescent="0.25">
      <c r="A3651" s="1">
        <v>1</v>
      </c>
      <c r="B3651" s="1">
        <v>335</v>
      </c>
      <c r="C3651" s="4">
        <v>16.71</v>
      </c>
      <c r="D3651" s="1">
        <v>710</v>
      </c>
      <c r="E3651" s="1">
        <v>1</v>
      </c>
    </row>
    <row r="3652" spans="1:5" x14ac:dyDescent="0.25">
      <c r="A3652" s="1">
        <v>1</v>
      </c>
      <c r="B3652" s="1">
        <v>119.46599999999999</v>
      </c>
      <c r="C3652" s="4">
        <v>16.71</v>
      </c>
      <c r="D3652" s="1">
        <v>665</v>
      </c>
      <c r="E3652" s="1">
        <v>1</v>
      </c>
    </row>
    <row r="3653" spans="1:5" x14ac:dyDescent="0.25">
      <c r="A3653" s="1">
        <v>0</v>
      </c>
      <c r="B3653" s="1">
        <v>126</v>
      </c>
      <c r="C3653" s="4">
        <v>16.72</v>
      </c>
      <c r="D3653" s="1">
        <v>675</v>
      </c>
      <c r="E3653" s="1">
        <v>1</v>
      </c>
    </row>
    <row r="3654" spans="1:5" x14ac:dyDescent="0.25">
      <c r="A3654" s="1">
        <v>1</v>
      </c>
      <c r="B3654" s="1">
        <v>97.85</v>
      </c>
      <c r="C3654" s="4">
        <v>16.72</v>
      </c>
      <c r="D3654" s="1">
        <v>705</v>
      </c>
      <c r="E3654" s="1">
        <v>1</v>
      </c>
    </row>
    <row r="3655" spans="1:5" x14ac:dyDescent="0.25">
      <c r="A3655" s="1">
        <v>1</v>
      </c>
      <c r="B3655" s="1">
        <v>30</v>
      </c>
      <c r="C3655" s="4">
        <v>16.72</v>
      </c>
      <c r="D3655" s="1">
        <v>670</v>
      </c>
      <c r="E3655" s="1">
        <v>1</v>
      </c>
    </row>
    <row r="3656" spans="1:5" x14ac:dyDescent="0.25">
      <c r="A3656" s="1">
        <v>1</v>
      </c>
      <c r="B3656" s="1">
        <v>78</v>
      </c>
      <c r="C3656" s="4">
        <v>16.72</v>
      </c>
      <c r="D3656" s="1">
        <v>680</v>
      </c>
      <c r="E3656" s="1">
        <v>1</v>
      </c>
    </row>
    <row r="3657" spans="1:5" x14ac:dyDescent="0.25">
      <c r="A3657" s="1">
        <v>0</v>
      </c>
      <c r="B3657" s="1">
        <v>70</v>
      </c>
      <c r="C3657" s="4">
        <v>16.72</v>
      </c>
      <c r="D3657" s="1">
        <v>755</v>
      </c>
      <c r="E3657" s="1">
        <v>1</v>
      </c>
    </row>
    <row r="3658" spans="1:5" x14ac:dyDescent="0.25">
      <c r="A3658" s="1">
        <v>1</v>
      </c>
      <c r="B3658" s="1">
        <v>80</v>
      </c>
      <c r="C3658" s="4">
        <v>16.73</v>
      </c>
      <c r="D3658" s="1">
        <v>705</v>
      </c>
      <c r="E3658" s="1">
        <v>1</v>
      </c>
    </row>
    <row r="3659" spans="1:5" x14ac:dyDescent="0.25">
      <c r="A3659" s="1">
        <v>0</v>
      </c>
      <c r="B3659" s="1">
        <v>47</v>
      </c>
      <c r="C3659" s="4">
        <v>16.73</v>
      </c>
      <c r="D3659" s="1">
        <v>675</v>
      </c>
      <c r="E3659" s="1">
        <v>1</v>
      </c>
    </row>
    <row r="3660" spans="1:5" x14ac:dyDescent="0.25">
      <c r="A3660" s="1">
        <v>0</v>
      </c>
      <c r="B3660" s="1">
        <v>40</v>
      </c>
      <c r="C3660" s="4">
        <v>16.739999999999998</v>
      </c>
      <c r="D3660" s="1">
        <v>675</v>
      </c>
      <c r="E3660" s="1">
        <v>1</v>
      </c>
    </row>
    <row r="3661" spans="1:5" x14ac:dyDescent="0.25">
      <c r="A3661" s="1">
        <v>0</v>
      </c>
      <c r="B3661" s="1">
        <v>21</v>
      </c>
      <c r="C3661" s="4">
        <v>16.739999999999998</v>
      </c>
      <c r="D3661" s="1">
        <v>690</v>
      </c>
      <c r="E3661" s="1">
        <v>1</v>
      </c>
    </row>
    <row r="3662" spans="1:5" x14ac:dyDescent="0.25">
      <c r="A3662" s="1">
        <v>1</v>
      </c>
      <c r="B3662" s="1">
        <v>117</v>
      </c>
      <c r="C3662" s="4">
        <v>16.739999999999998</v>
      </c>
      <c r="D3662" s="1">
        <v>670</v>
      </c>
      <c r="E3662" s="1">
        <v>1</v>
      </c>
    </row>
    <row r="3663" spans="1:5" x14ac:dyDescent="0.25">
      <c r="A3663" s="1">
        <v>1</v>
      </c>
      <c r="B3663" s="1">
        <v>60</v>
      </c>
      <c r="C3663" s="4">
        <v>16.739999999999998</v>
      </c>
      <c r="D3663" s="1">
        <v>665</v>
      </c>
      <c r="E3663" s="1">
        <v>1</v>
      </c>
    </row>
    <row r="3664" spans="1:5" x14ac:dyDescent="0.25">
      <c r="A3664" s="1">
        <v>1</v>
      </c>
      <c r="B3664" s="1">
        <v>75</v>
      </c>
      <c r="C3664" s="4">
        <v>16.739999999999998</v>
      </c>
      <c r="D3664" s="1">
        <v>670</v>
      </c>
      <c r="E3664" s="1">
        <v>1</v>
      </c>
    </row>
    <row r="3665" spans="1:5" x14ac:dyDescent="0.25">
      <c r="A3665" s="1">
        <v>1</v>
      </c>
      <c r="B3665" s="1">
        <v>57</v>
      </c>
      <c r="C3665" s="4">
        <v>16.739999999999998</v>
      </c>
      <c r="D3665" s="1">
        <v>815</v>
      </c>
      <c r="E3665" s="1">
        <v>1</v>
      </c>
    </row>
    <row r="3666" spans="1:5" x14ac:dyDescent="0.25">
      <c r="A3666" s="1">
        <v>0</v>
      </c>
      <c r="B3666" s="1">
        <v>58</v>
      </c>
      <c r="C3666" s="4">
        <v>16.739999999999998</v>
      </c>
      <c r="D3666" s="1">
        <v>690</v>
      </c>
      <c r="E3666" s="1">
        <v>1</v>
      </c>
    </row>
    <row r="3667" spans="1:5" x14ac:dyDescent="0.25">
      <c r="A3667" s="1">
        <v>1</v>
      </c>
      <c r="B3667" s="1">
        <v>136</v>
      </c>
      <c r="C3667" s="4">
        <v>16.739999999999998</v>
      </c>
      <c r="D3667" s="1">
        <v>680</v>
      </c>
      <c r="E3667" s="1">
        <v>1</v>
      </c>
    </row>
    <row r="3668" spans="1:5" x14ac:dyDescent="0.25">
      <c r="A3668" s="1">
        <v>1</v>
      </c>
      <c r="B3668" s="1">
        <v>40</v>
      </c>
      <c r="C3668" s="4">
        <v>16.739999999999998</v>
      </c>
      <c r="D3668" s="1">
        <v>665</v>
      </c>
      <c r="E3668" s="1">
        <v>1</v>
      </c>
    </row>
    <row r="3669" spans="1:5" x14ac:dyDescent="0.25">
      <c r="A3669" s="1">
        <v>0</v>
      </c>
      <c r="B3669" s="1">
        <v>25</v>
      </c>
      <c r="C3669" s="4">
        <v>16.75</v>
      </c>
      <c r="D3669" s="1">
        <v>700</v>
      </c>
      <c r="E3669" s="1">
        <v>0</v>
      </c>
    </row>
    <row r="3670" spans="1:5" x14ac:dyDescent="0.25">
      <c r="A3670" s="1">
        <v>1</v>
      </c>
      <c r="B3670" s="1">
        <v>45</v>
      </c>
      <c r="C3670" s="4">
        <v>16.75</v>
      </c>
      <c r="D3670" s="1">
        <v>690</v>
      </c>
      <c r="E3670" s="1">
        <v>1</v>
      </c>
    </row>
    <row r="3671" spans="1:5" x14ac:dyDescent="0.25">
      <c r="A3671" s="1">
        <v>0</v>
      </c>
      <c r="B3671" s="1">
        <v>48</v>
      </c>
      <c r="C3671" s="4">
        <v>16.75</v>
      </c>
      <c r="D3671" s="1">
        <v>665</v>
      </c>
      <c r="E3671" s="1">
        <v>1</v>
      </c>
    </row>
    <row r="3672" spans="1:5" x14ac:dyDescent="0.25">
      <c r="A3672" s="1">
        <v>1</v>
      </c>
      <c r="B3672" s="1">
        <v>110</v>
      </c>
      <c r="C3672" s="4">
        <v>16.75</v>
      </c>
      <c r="D3672" s="1">
        <v>700</v>
      </c>
      <c r="E3672" s="1">
        <v>1</v>
      </c>
    </row>
    <row r="3673" spans="1:5" x14ac:dyDescent="0.25">
      <c r="A3673" s="1">
        <v>0</v>
      </c>
      <c r="B3673" s="1">
        <v>130</v>
      </c>
      <c r="C3673" s="4">
        <v>16.75</v>
      </c>
      <c r="D3673" s="1">
        <v>690</v>
      </c>
      <c r="E3673" s="1">
        <v>1</v>
      </c>
    </row>
    <row r="3674" spans="1:5" x14ac:dyDescent="0.25">
      <c r="A3674" s="1">
        <v>1</v>
      </c>
      <c r="B3674" s="1">
        <v>72</v>
      </c>
      <c r="C3674" s="4">
        <v>16.75</v>
      </c>
      <c r="D3674" s="1">
        <v>665</v>
      </c>
      <c r="E3674" s="1">
        <v>1</v>
      </c>
    </row>
    <row r="3675" spans="1:5" x14ac:dyDescent="0.25">
      <c r="A3675" s="1">
        <v>1</v>
      </c>
      <c r="B3675" s="1">
        <v>62</v>
      </c>
      <c r="C3675" s="4">
        <v>16.760000000000002</v>
      </c>
      <c r="D3675" s="1">
        <v>705</v>
      </c>
      <c r="E3675" s="1">
        <v>1</v>
      </c>
    </row>
    <row r="3676" spans="1:5" x14ac:dyDescent="0.25">
      <c r="A3676" s="1">
        <v>1</v>
      </c>
      <c r="B3676" s="1">
        <v>49.420999999999999</v>
      </c>
      <c r="C3676" s="4">
        <v>16.760000000000002</v>
      </c>
      <c r="D3676" s="1">
        <v>690</v>
      </c>
      <c r="E3676" s="1">
        <v>1</v>
      </c>
    </row>
    <row r="3677" spans="1:5" x14ac:dyDescent="0.25">
      <c r="A3677" s="1">
        <v>0</v>
      </c>
      <c r="B3677" s="1">
        <v>190</v>
      </c>
      <c r="C3677" s="4">
        <v>16.760000000000002</v>
      </c>
      <c r="D3677" s="1">
        <v>675</v>
      </c>
      <c r="E3677" s="1">
        <v>1</v>
      </c>
    </row>
    <row r="3678" spans="1:5" x14ac:dyDescent="0.25">
      <c r="A3678" s="1">
        <v>0</v>
      </c>
      <c r="B3678" s="1">
        <v>45</v>
      </c>
      <c r="C3678" s="4">
        <v>16.77</v>
      </c>
      <c r="D3678" s="1">
        <v>695</v>
      </c>
      <c r="E3678" s="1">
        <v>0</v>
      </c>
    </row>
    <row r="3679" spans="1:5" x14ac:dyDescent="0.25">
      <c r="A3679" s="1">
        <v>0</v>
      </c>
      <c r="B3679" s="1">
        <v>62.4</v>
      </c>
      <c r="C3679" s="4">
        <v>16.77</v>
      </c>
      <c r="D3679" s="1">
        <v>780</v>
      </c>
      <c r="E3679" s="1">
        <v>1</v>
      </c>
    </row>
    <row r="3680" spans="1:5" x14ac:dyDescent="0.25">
      <c r="A3680" s="1">
        <v>1</v>
      </c>
      <c r="B3680" s="1">
        <v>44</v>
      </c>
      <c r="C3680" s="4">
        <v>16.78</v>
      </c>
      <c r="D3680" s="1">
        <v>705</v>
      </c>
      <c r="E3680" s="1">
        <v>1</v>
      </c>
    </row>
    <row r="3681" spans="1:5" x14ac:dyDescent="0.25">
      <c r="A3681" s="1">
        <v>1</v>
      </c>
      <c r="B3681" s="1">
        <v>65</v>
      </c>
      <c r="C3681" s="4">
        <v>16.78</v>
      </c>
      <c r="D3681" s="1">
        <v>705</v>
      </c>
      <c r="E3681" s="1">
        <v>1</v>
      </c>
    </row>
    <row r="3682" spans="1:5" x14ac:dyDescent="0.25">
      <c r="A3682" s="1">
        <v>0</v>
      </c>
      <c r="B3682" s="1">
        <v>55.12</v>
      </c>
      <c r="C3682" s="4">
        <v>16.79</v>
      </c>
      <c r="D3682" s="1">
        <v>715</v>
      </c>
      <c r="E3682" s="1">
        <v>1</v>
      </c>
    </row>
    <row r="3683" spans="1:5" x14ac:dyDescent="0.25">
      <c r="A3683" s="1">
        <v>1</v>
      </c>
      <c r="B3683" s="1">
        <v>142</v>
      </c>
      <c r="C3683" s="4">
        <v>16.79</v>
      </c>
      <c r="D3683" s="1">
        <v>735</v>
      </c>
      <c r="E3683" s="1">
        <v>1</v>
      </c>
    </row>
    <row r="3684" spans="1:5" x14ac:dyDescent="0.25">
      <c r="A3684" s="1">
        <v>0</v>
      </c>
      <c r="B3684" s="1">
        <v>30</v>
      </c>
      <c r="C3684" s="4">
        <v>16.8</v>
      </c>
      <c r="D3684" s="1">
        <v>760</v>
      </c>
      <c r="E3684" s="1">
        <v>0</v>
      </c>
    </row>
    <row r="3685" spans="1:5" x14ac:dyDescent="0.25">
      <c r="A3685" s="1">
        <v>0</v>
      </c>
      <c r="B3685" s="1">
        <v>35</v>
      </c>
      <c r="C3685" s="4">
        <v>16.8</v>
      </c>
      <c r="D3685" s="1">
        <v>695</v>
      </c>
      <c r="E3685" s="1">
        <v>1</v>
      </c>
    </row>
    <row r="3686" spans="1:5" x14ac:dyDescent="0.25">
      <c r="A3686" s="1">
        <v>1</v>
      </c>
      <c r="B3686" s="1">
        <v>47.731999999999999</v>
      </c>
      <c r="C3686" s="4">
        <v>16.8</v>
      </c>
      <c r="D3686" s="1">
        <v>685</v>
      </c>
      <c r="E3686" s="1">
        <v>1</v>
      </c>
    </row>
    <row r="3687" spans="1:5" x14ac:dyDescent="0.25">
      <c r="A3687" s="1">
        <v>1</v>
      </c>
      <c r="B3687" s="1">
        <v>39</v>
      </c>
      <c r="C3687" s="4">
        <v>16.8</v>
      </c>
      <c r="D3687" s="1">
        <v>685</v>
      </c>
      <c r="E3687" s="1">
        <v>1</v>
      </c>
    </row>
    <row r="3688" spans="1:5" x14ac:dyDescent="0.25">
      <c r="A3688" s="1">
        <v>1</v>
      </c>
      <c r="B3688" s="1">
        <v>83</v>
      </c>
      <c r="C3688" s="4">
        <v>16.8</v>
      </c>
      <c r="D3688" s="1">
        <v>725</v>
      </c>
      <c r="E3688" s="1">
        <v>1</v>
      </c>
    </row>
    <row r="3689" spans="1:5" x14ac:dyDescent="0.25">
      <c r="A3689" s="1">
        <v>1</v>
      </c>
      <c r="B3689" s="1">
        <v>88</v>
      </c>
      <c r="C3689" s="4">
        <v>16.809999999999999</v>
      </c>
      <c r="D3689" s="1">
        <v>700</v>
      </c>
      <c r="E3689" s="1">
        <v>0</v>
      </c>
    </row>
    <row r="3690" spans="1:5" x14ac:dyDescent="0.25">
      <c r="A3690" s="1">
        <v>1</v>
      </c>
      <c r="B3690" s="1">
        <v>68</v>
      </c>
      <c r="C3690" s="4">
        <v>16.809999999999999</v>
      </c>
      <c r="D3690" s="1">
        <v>670</v>
      </c>
      <c r="E3690" s="1">
        <v>1</v>
      </c>
    </row>
    <row r="3691" spans="1:5" x14ac:dyDescent="0.25">
      <c r="A3691" s="1">
        <v>1</v>
      </c>
      <c r="B3691" s="1">
        <v>75</v>
      </c>
      <c r="C3691" s="4">
        <v>16.82</v>
      </c>
      <c r="D3691" s="1">
        <v>695</v>
      </c>
      <c r="E3691" s="1">
        <v>0</v>
      </c>
    </row>
    <row r="3692" spans="1:5" x14ac:dyDescent="0.25">
      <c r="A3692" s="1">
        <v>0</v>
      </c>
      <c r="B3692" s="1">
        <v>60</v>
      </c>
      <c r="C3692" s="4">
        <v>16.82</v>
      </c>
      <c r="D3692" s="1">
        <v>660</v>
      </c>
      <c r="E3692" s="1">
        <v>1</v>
      </c>
    </row>
    <row r="3693" spans="1:5" x14ac:dyDescent="0.25">
      <c r="A3693" s="1">
        <v>0</v>
      </c>
      <c r="B3693" s="1">
        <v>55</v>
      </c>
      <c r="C3693" s="4">
        <v>16.82</v>
      </c>
      <c r="D3693" s="1">
        <v>705</v>
      </c>
      <c r="E3693" s="1">
        <v>1</v>
      </c>
    </row>
    <row r="3694" spans="1:5" x14ac:dyDescent="0.25">
      <c r="A3694" s="1">
        <v>0</v>
      </c>
      <c r="B3694" s="1">
        <v>80</v>
      </c>
      <c r="C3694" s="4">
        <v>16.82</v>
      </c>
      <c r="D3694" s="1">
        <v>735</v>
      </c>
      <c r="E3694" s="1">
        <v>1</v>
      </c>
    </row>
    <row r="3695" spans="1:5" x14ac:dyDescent="0.25">
      <c r="A3695" s="1">
        <v>1</v>
      </c>
      <c r="B3695" s="1">
        <v>142</v>
      </c>
      <c r="C3695" s="4">
        <v>16.82</v>
      </c>
      <c r="D3695" s="1">
        <v>690</v>
      </c>
      <c r="E3695" s="1">
        <v>1</v>
      </c>
    </row>
    <row r="3696" spans="1:5" x14ac:dyDescent="0.25">
      <c r="A3696" s="1">
        <v>0</v>
      </c>
      <c r="B3696" s="1">
        <v>180</v>
      </c>
      <c r="C3696" s="4">
        <v>16.82</v>
      </c>
      <c r="D3696" s="1">
        <v>675</v>
      </c>
      <c r="E3696" s="1">
        <v>1</v>
      </c>
    </row>
    <row r="3697" spans="1:5" x14ac:dyDescent="0.25">
      <c r="A3697" s="1">
        <v>1</v>
      </c>
      <c r="B3697" s="1">
        <v>70</v>
      </c>
      <c r="C3697" s="4">
        <v>16.82</v>
      </c>
      <c r="D3697" s="1">
        <v>825</v>
      </c>
      <c r="E3697" s="1">
        <v>1</v>
      </c>
    </row>
    <row r="3698" spans="1:5" x14ac:dyDescent="0.25">
      <c r="A3698" s="1">
        <v>0</v>
      </c>
      <c r="B3698" s="1">
        <v>88</v>
      </c>
      <c r="C3698" s="4">
        <v>16.829999999999998</v>
      </c>
      <c r="D3698" s="1">
        <v>685</v>
      </c>
      <c r="E3698" s="1">
        <v>1</v>
      </c>
    </row>
    <row r="3699" spans="1:5" x14ac:dyDescent="0.25">
      <c r="A3699" s="1">
        <v>1</v>
      </c>
      <c r="B3699" s="1">
        <v>83</v>
      </c>
      <c r="C3699" s="4">
        <v>16.829999999999998</v>
      </c>
      <c r="D3699" s="1">
        <v>695</v>
      </c>
      <c r="E3699" s="1">
        <v>1</v>
      </c>
    </row>
    <row r="3700" spans="1:5" x14ac:dyDescent="0.25">
      <c r="A3700" s="1">
        <v>1</v>
      </c>
      <c r="B3700" s="1">
        <v>42</v>
      </c>
      <c r="C3700" s="4">
        <v>16.829999999999998</v>
      </c>
      <c r="D3700" s="1">
        <v>660</v>
      </c>
      <c r="E3700" s="1">
        <v>1</v>
      </c>
    </row>
    <row r="3701" spans="1:5" x14ac:dyDescent="0.25">
      <c r="A3701" s="1">
        <v>0</v>
      </c>
      <c r="B3701" s="1">
        <v>70</v>
      </c>
      <c r="C3701" s="4">
        <v>16.84</v>
      </c>
      <c r="D3701" s="1">
        <v>660</v>
      </c>
      <c r="E3701" s="1">
        <v>0</v>
      </c>
    </row>
    <row r="3702" spans="1:5" x14ac:dyDescent="0.25">
      <c r="A3702" s="1">
        <v>1</v>
      </c>
      <c r="B3702" s="1">
        <v>39.415999999999997</v>
      </c>
      <c r="C3702" s="4">
        <v>16.84</v>
      </c>
      <c r="D3702" s="1">
        <v>660</v>
      </c>
      <c r="E3702" s="1">
        <v>1</v>
      </c>
    </row>
    <row r="3703" spans="1:5" x14ac:dyDescent="0.25">
      <c r="A3703" s="1">
        <v>0</v>
      </c>
      <c r="B3703" s="1">
        <v>39.700000000000003</v>
      </c>
      <c r="C3703" s="4">
        <v>16.84</v>
      </c>
      <c r="D3703" s="1">
        <v>660</v>
      </c>
      <c r="E3703" s="1">
        <v>1</v>
      </c>
    </row>
    <row r="3704" spans="1:5" x14ac:dyDescent="0.25">
      <c r="A3704" s="1">
        <v>1</v>
      </c>
      <c r="B3704" s="1">
        <v>60</v>
      </c>
      <c r="C3704" s="4">
        <v>16.84</v>
      </c>
      <c r="D3704" s="1">
        <v>785</v>
      </c>
      <c r="E3704" s="1">
        <v>1</v>
      </c>
    </row>
    <row r="3705" spans="1:5" x14ac:dyDescent="0.25">
      <c r="A3705" s="1">
        <v>1</v>
      </c>
      <c r="B3705" s="1">
        <v>95</v>
      </c>
      <c r="C3705" s="4">
        <v>16.84</v>
      </c>
      <c r="D3705" s="1">
        <v>705</v>
      </c>
      <c r="E3705" s="1">
        <v>1</v>
      </c>
    </row>
    <row r="3706" spans="1:5" x14ac:dyDescent="0.25">
      <c r="A3706" s="1">
        <v>0</v>
      </c>
      <c r="B3706" s="1">
        <v>60</v>
      </c>
      <c r="C3706" s="4">
        <v>16.84</v>
      </c>
      <c r="D3706" s="1">
        <v>695</v>
      </c>
      <c r="E3706" s="1">
        <v>1</v>
      </c>
    </row>
    <row r="3707" spans="1:5" x14ac:dyDescent="0.25">
      <c r="A3707" s="1">
        <v>0</v>
      </c>
      <c r="B3707" s="1">
        <v>38.75</v>
      </c>
      <c r="C3707" s="4">
        <v>16.850000000000001</v>
      </c>
      <c r="D3707" s="1">
        <v>665</v>
      </c>
      <c r="E3707" s="1">
        <v>0</v>
      </c>
    </row>
    <row r="3708" spans="1:5" x14ac:dyDescent="0.25">
      <c r="A3708" s="1">
        <v>1</v>
      </c>
      <c r="B3708" s="1">
        <v>70</v>
      </c>
      <c r="C3708" s="4">
        <v>16.850000000000001</v>
      </c>
      <c r="D3708" s="1">
        <v>805</v>
      </c>
      <c r="E3708" s="1">
        <v>1</v>
      </c>
    </row>
    <row r="3709" spans="1:5" x14ac:dyDescent="0.25">
      <c r="A3709" s="1">
        <v>0</v>
      </c>
      <c r="B3709" s="1">
        <v>72</v>
      </c>
      <c r="C3709" s="4">
        <v>16.850000000000001</v>
      </c>
      <c r="D3709" s="1">
        <v>660</v>
      </c>
      <c r="E3709" s="1">
        <v>1</v>
      </c>
    </row>
    <row r="3710" spans="1:5" x14ac:dyDescent="0.25">
      <c r="A3710" s="1">
        <v>0</v>
      </c>
      <c r="B3710" s="1">
        <v>240</v>
      </c>
      <c r="C3710" s="4">
        <v>16.850000000000001</v>
      </c>
      <c r="D3710" s="1">
        <v>690</v>
      </c>
      <c r="E3710" s="1">
        <v>1</v>
      </c>
    </row>
    <row r="3711" spans="1:5" x14ac:dyDescent="0.25">
      <c r="A3711" s="1">
        <v>1</v>
      </c>
      <c r="B3711" s="1">
        <v>105</v>
      </c>
      <c r="C3711" s="4">
        <v>16.86</v>
      </c>
      <c r="D3711" s="1">
        <v>680</v>
      </c>
      <c r="E3711" s="1">
        <v>0</v>
      </c>
    </row>
    <row r="3712" spans="1:5" x14ac:dyDescent="0.25">
      <c r="A3712" s="1">
        <v>0</v>
      </c>
      <c r="B3712" s="1">
        <v>64.5</v>
      </c>
      <c r="C3712" s="4">
        <v>16.86</v>
      </c>
      <c r="D3712" s="1">
        <v>710</v>
      </c>
      <c r="E3712" s="1">
        <v>1</v>
      </c>
    </row>
    <row r="3713" spans="1:5" x14ac:dyDescent="0.25">
      <c r="A3713" s="1">
        <v>1</v>
      </c>
      <c r="B3713" s="1">
        <v>98</v>
      </c>
      <c r="C3713" s="4">
        <v>16.86</v>
      </c>
      <c r="D3713" s="1">
        <v>685</v>
      </c>
      <c r="E3713" s="1">
        <v>1</v>
      </c>
    </row>
    <row r="3714" spans="1:5" x14ac:dyDescent="0.25">
      <c r="A3714" s="1">
        <v>0</v>
      </c>
      <c r="B3714" s="1">
        <v>68</v>
      </c>
      <c r="C3714" s="4">
        <v>16.87</v>
      </c>
      <c r="D3714" s="1">
        <v>710</v>
      </c>
      <c r="E3714" s="1">
        <v>0</v>
      </c>
    </row>
    <row r="3715" spans="1:5" x14ac:dyDescent="0.25">
      <c r="A3715" s="1">
        <v>1</v>
      </c>
      <c r="B3715" s="1">
        <v>157</v>
      </c>
      <c r="C3715" s="4">
        <v>16.87</v>
      </c>
      <c r="D3715" s="1">
        <v>700</v>
      </c>
      <c r="E3715" s="1">
        <v>0</v>
      </c>
    </row>
    <row r="3716" spans="1:5" x14ac:dyDescent="0.25">
      <c r="A3716" s="1">
        <v>1</v>
      </c>
      <c r="B3716" s="1">
        <v>55.192999999999998</v>
      </c>
      <c r="C3716" s="4">
        <v>16.87</v>
      </c>
      <c r="D3716" s="1">
        <v>700</v>
      </c>
      <c r="E3716" s="1">
        <v>1</v>
      </c>
    </row>
    <row r="3717" spans="1:5" x14ac:dyDescent="0.25">
      <c r="A3717" s="1">
        <v>0</v>
      </c>
      <c r="B3717" s="1">
        <v>53</v>
      </c>
      <c r="C3717" s="4">
        <v>16.87</v>
      </c>
      <c r="D3717" s="1">
        <v>670</v>
      </c>
      <c r="E3717" s="1">
        <v>1</v>
      </c>
    </row>
    <row r="3718" spans="1:5" x14ac:dyDescent="0.25">
      <c r="A3718" s="1">
        <v>0</v>
      </c>
      <c r="B3718" s="1">
        <v>79</v>
      </c>
      <c r="C3718" s="4">
        <v>16.88</v>
      </c>
      <c r="D3718" s="1">
        <v>665</v>
      </c>
      <c r="E3718" s="1">
        <v>1</v>
      </c>
    </row>
    <row r="3719" spans="1:5" x14ac:dyDescent="0.25">
      <c r="A3719" s="1">
        <v>0</v>
      </c>
      <c r="B3719" s="1">
        <v>58</v>
      </c>
      <c r="C3719" s="4">
        <v>16.88</v>
      </c>
      <c r="D3719" s="1">
        <v>720</v>
      </c>
      <c r="E3719" s="1">
        <v>1</v>
      </c>
    </row>
    <row r="3720" spans="1:5" x14ac:dyDescent="0.25">
      <c r="A3720" s="1">
        <v>1</v>
      </c>
      <c r="B3720" s="1">
        <v>160</v>
      </c>
      <c r="C3720" s="4">
        <v>16.88</v>
      </c>
      <c r="D3720" s="1">
        <v>715</v>
      </c>
      <c r="E3720" s="1">
        <v>1</v>
      </c>
    </row>
    <row r="3721" spans="1:5" x14ac:dyDescent="0.25">
      <c r="A3721" s="1">
        <v>0</v>
      </c>
      <c r="B3721" s="1">
        <v>80</v>
      </c>
      <c r="C3721" s="4">
        <v>16.89</v>
      </c>
      <c r="D3721" s="1">
        <v>700</v>
      </c>
      <c r="E3721" s="1">
        <v>0</v>
      </c>
    </row>
    <row r="3722" spans="1:5" x14ac:dyDescent="0.25">
      <c r="A3722" s="1">
        <v>1</v>
      </c>
      <c r="B3722" s="1">
        <v>91.851839999999996</v>
      </c>
      <c r="C3722" s="4">
        <v>16.89</v>
      </c>
      <c r="D3722" s="1">
        <v>755</v>
      </c>
      <c r="E3722" s="1">
        <v>0</v>
      </c>
    </row>
    <row r="3723" spans="1:5" x14ac:dyDescent="0.25">
      <c r="A3723" s="1">
        <v>0</v>
      </c>
      <c r="B3723" s="1">
        <v>65</v>
      </c>
      <c r="C3723" s="4">
        <v>16.89</v>
      </c>
      <c r="D3723" s="1">
        <v>675</v>
      </c>
      <c r="E3723" s="1">
        <v>0</v>
      </c>
    </row>
    <row r="3724" spans="1:5" x14ac:dyDescent="0.25">
      <c r="A3724" s="1">
        <v>0</v>
      </c>
      <c r="B3724" s="1">
        <v>68</v>
      </c>
      <c r="C3724" s="4">
        <v>16.89</v>
      </c>
      <c r="D3724" s="1">
        <v>685</v>
      </c>
      <c r="E3724" s="1">
        <v>0</v>
      </c>
    </row>
    <row r="3725" spans="1:5" x14ac:dyDescent="0.25">
      <c r="A3725" s="1">
        <v>1</v>
      </c>
      <c r="B3725" s="1">
        <v>40</v>
      </c>
      <c r="C3725" s="4">
        <v>16.89</v>
      </c>
      <c r="D3725" s="1">
        <v>670</v>
      </c>
      <c r="E3725" s="1">
        <v>1</v>
      </c>
    </row>
    <row r="3726" spans="1:5" x14ac:dyDescent="0.25">
      <c r="A3726" s="1">
        <v>1</v>
      </c>
      <c r="B3726" s="1">
        <v>43</v>
      </c>
      <c r="C3726" s="4">
        <v>16.89</v>
      </c>
      <c r="D3726" s="1">
        <v>665</v>
      </c>
      <c r="E3726" s="1">
        <v>1</v>
      </c>
    </row>
    <row r="3727" spans="1:5" x14ac:dyDescent="0.25">
      <c r="A3727" s="1">
        <v>0</v>
      </c>
      <c r="B3727" s="1">
        <v>52</v>
      </c>
      <c r="C3727" s="4">
        <v>16.89</v>
      </c>
      <c r="D3727" s="1">
        <v>675</v>
      </c>
      <c r="E3727" s="1">
        <v>1</v>
      </c>
    </row>
    <row r="3728" spans="1:5" x14ac:dyDescent="0.25">
      <c r="A3728" s="1">
        <v>1</v>
      </c>
      <c r="B3728" s="1">
        <v>160</v>
      </c>
      <c r="C3728" s="4">
        <v>16.91</v>
      </c>
      <c r="D3728" s="1">
        <v>665</v>
      </c>
      <c r="E3728" s="1">
        <v>0</v>
      </c>
    </row>
    <row r="3729" spans="1:5" x14ac:dyDescent="0.25">
      <c r="A3729" s="1">
        <v>0</v>
      </c>
      <c r="B3729" s="1">
        <v>77</v>
      </c>
      <c r="C3729" s="4">
        <v>16.91</v>
      </c>
      <c r="D3729" s="1">
        <v>660</v>
      </c>
      <c r="E3729" s="1">
        <v>1</v>
      </c>
    </row>
    <row r="3730" spans="1:5" x14ac:dyDescent="0.25">
      <c r="A3730" s="1">
        <v>1</v>
      </c>
      <c r="B3730" s="1">
        <v>95</v>
      </c>
      <c r="C3730" s="4">
        <v>16.91</v>
      </c>
      <c r="D3730" s="1">
        <v>765</v>
      </c>
      <c r="E3730" s="1">
        <v>1</v>
      </c>
    </row>
    <row r="3731" spans="1:5" x14ac:dyDescent="0.25">
      <c r="A3731" s="1">
        <v>0</v>
      </c>
      <c r="B3731" s="1">
        <v>53</v>
      </c>
      <c r="C3731" s="4">
        <v>16.920000000000002</v>
      </c>
      <c r="D3731" s="1">
        <v>675</v>
      </c>
      <c r="E3731" s="1">
        <v>0</v>
      </c>
    </row>
    <row r="3732" spans="1:5" x14ac:dyDescent="0.25">
      <c r="A3732" s="1">
        <v>0</v>
      </c>
      <c r="B3732" s="1">
        <v>30</v>
      </c>
      <c r="C3732" s="4">
        <v>16.920000000000002</v>
      </c>
      <c r="D3732" s="1">
        <v>750</v>
      </c>
      <c r="E3732" s="1">
        <v>0</v>
      </c>
    </row>
    <row r="3733" spans="1:5" x14ac:dyDescent="0.25">
      <c r="A3733" s="1">
        <v>0</v>
      </c>
      <c r="B3733" s="1">
        <v>46.416309999999996</v>
      </c>
      <c r="C3733" s="4">
        <v>16.920000000000002</v>
      </c>
      <c r="D3733" s="1">
        <v>665</v>
      </c>
      <c r="E3733" s="1">
        <v>1</v>
      </c>
    </row>
    <row r="3734" spans="1:5" x14ac:dyDescent="0.25">
      <c r="A3734" s="1">
        <v>0</v>
      </c>
      <c r="B3734" s="1">
        <v>60</v>
      </c>
      <c r="C3734" s="4">
        <v>16.920000000000002</v>
      </c>
      <c r="D3734" s="1">
        <v>675</v>
      </c>
      <c r="E3734" s="1">
        <v>1</v>
      </c>
    </row>
    <row r="3735" spans="1:5" x14ac:dyDescent="0.25">
      <c r="A3735" s="1">
        <v>0</v>
      </c>
      <c r="B3735" s="1">
        <v>40</v>
      </c>
      <c r="C3735" s="4">
        <v>16.920000000000002</v>
      </c>
      <c r="D3735" s="1">
        <v>665</v>
      </c>
      <c r="E3735" s="1">
        <v>1</v>
      </c>
    </row>
    <row r="3736" spans="1:5" x14ac:dyDescent="0.25">
      <c r="A3736" s="1">
        <v>1</v>
      </c>
      <c r="B3736" s="1">
        <v>68</v>
      </c>
      <c r="C3736" s="4">
        <v>16.93</v>
      </c>
      <c r="D3736" s="1">
        <v>715</v>
      </c>
      <c r="E3736" s="1">
        <v>1</v>
      </c>
    </row>
    <row r="3737" spans="1:5" x14ac:dyDescent="0.25">
      <c r="A3737" s="1">
        <v>0</v>
      </c>
      <c r="B3737" s="1">
        <v>57</v>
      </c>
      <c r="C3737" s="4">
        <v>16.93</v>
      </c>
      <c r="D3737" s="1">
        <v>685</v>
      </c>
      <c r="E3737" s="1">
        <v>1</v>
      </c>
    </row>
    <row r="3738" spans="1:5" x14ac:dyDescent="0.25">
      <c r="A3738" s="1">
        <v>1</v>
      </c>
      <c r="B3738" s="1">
        <v>66</v>
      </c>
      <c r="C3738" s="4">
        <v>16.93</v>
      </c>
      <c r="D3738" s="1">
        <v>705</v>
      </c>
      <c r="E3738" s="1">
        <v>1</v>
      </c>
    </row>
    <row r="3739" spans="1:5" x14ac:dyDescent="0.25">
      <c r="A3739" s="1">
        <v>0</v>
      </c>
      <c r="B3739" s="1">
        <v>68.64</v>
      </c>
      <c r="C3739" s="4">
        <v>16.940000000000001</v>
      </c>
      <c r="D3739" s="1">
        <v>705</v>
      </c>
      <c r="E3739" s="1">
        <v>0</v>
      </c>
    </row>
    <row r="3740" spans="1:5" x14ac:dyDescent="0.25">
      <c r="A3740" s="1">
        <v>1</v>
      </c>
      <c r="B3740" s="1">
        <v>39</v>
      </c>
      <c r="C3740" s="4">
        <v>16.95</v>
      </c>
      <c r="D3740" s="1">
        <v>710</v>
      </c>
      <c r="E3740" s="1">
        <v>0</v>
      </c>
    </row>
    <row r="3741" spans="1:5" x14ac:dyDescent="0.25">
      <c r="A3741" s="1">
        <v>0</v>
      </c>
      <c r="B3741" s="1">
        <v>118</v>
      </c>
      <c r="C3741" s="4">
        <v>16.95</v>
      </c>
      <c r="D3741" s="1">
        <v>670</v>
      </c>
      <c r="E3741" s="1">
        <v>1</v>
      </c>
    </row>
    <row r="3742" spans="1:5" x14ac:dyDescent="0.25">
      <c r="A3742" s="1">
        <v>1</v>
      </c>
      <c r="B3742" s="1">
        <v>198</v>
      </c>
      <c r="C3742" s="4">
        <v>16.95</v>
      </c>
      <c r="D3742" s="1">
        <v>680</v>
      </c>
      <c r="E3742" s="1">
        <v>1</v>
      </c>
    </row>
    <row r="3743" spans="1:5" x14ac:dyDescent="0.25">
      <c r="A3743" s="1">
        <v>1</v>
      </c>
      <c r="B3743" s="1">
        <v>56</v>
      </c>
      <c r="C3743" s="4">
        <v>16.95</v>
      </c>
      <c r="D3743" s="1">
        <v>695</v>
      </c>
      <c r="E3743" s="1">
        <v>1</v>
      </c>
    </row>
    <row r="3744" spans="1:5" x14ac:dyDescent="0.25">
      <c r="A3744" s="1">
        <v>0</v>
      </c>
      <c r="B3744" s="1">
        <v>110</v>
      </c>
      <c r="C3744" s="4">
        <v>16.96</v>
      </c>
      <c r="D3744" s="1">
        <v>695</v>
      </c>
      <c r="E3744" s="1">
        <v>1</v>
      </c>
    </row>
    <row r="3745" spans="1:5" x14ac:dyDescent="0.25">
      <c r="A3745" s="1">
        <v>1</v>
      </c>
      <c r="B3745" s="1">
        <v>60</v>
      </c>
      <c r="C3745" s="4">
        <v>16.96</v>
      </c>
      <c r="D3745" s="1">
        <v>660</v>
      </c>
      <c r="E3745" s="1">
        <v>1</v>
      </c>
    </row>
    <row r="3746" spans="1:5" x14ac:dyDescent="0.25">
      <c r="A3746" s="1">
        <v>1</v>
      </c>
      <c r="B3746" s="1">
        <v>70</v>
      </c>
      <c r="C3746" s="4">
        <v>16.96</v>
      </c>
      <c r="D3746" s="1">
        <v>675</v>
      </c>
      <c r="E3746" s="1">
        <v>1</v>
      </c>
    </row>
    <row r="3747" spans="1:5" x14ac:dyDescent="0.25">
      <c r="A3747" s="1">
        <v>1</v>
      </c>
      <c r="B3747" s="1">
        <v>73</v>
      </c>
      <c r="C3747" s="4">
        <v>16.96</v>
      </c>
      <c r="D3747" s="1">
        <v>715</v>
      </c>
      <c r="E3747" s="1">
        <v>1</v>
      </c>
    </row>
    <row r="3748" spans="1:5" x14ac:dyDescent="0.25">
      <c r="A3748" s="1">
        <v>0</v>
      </c>
      <c r="B3748" s="1">
        <v>88.5</v>
      </c>
      <c r="C3748" s="4">
        <v>16.96</v>
      </c>
      <c r="D3748" s="1">
        <v>675</v>
      </c>
      <c r="E3748" s="1">
        <v>1</v>
      </c>
    </row>
    <row r="3749" spans="1:5" x14ac:dyDescent="0.25">
      <c r="A3749" s="1">
        <v>1</v>
      </c>
      <c r="B3749" s="1">
        <v>56</v>
      </c>
      <c r="C3749" s="4">
        <v>16.97</v>
      </c>
      <c r="D3749" s="1">
        <v>670</v>
      </c>
      <c r="E3749" s="1">
        <v>1</v>
      </c>
    </row>
    <row r="3750" spans="1:5" x14ac:dyDescent="0.25">
      <c r="A3750" s="1">
        <v>0</v>
      </c>
      <c r="B3750" s="1">
        <v>85</v>
      </c>
      <c r="C3750" s="4">
        <v>16.97</v>
      </c>
      <c r="D3750" s="1">
        <v>760</v>
      </c>
      <c r="E3750" s="1">
        <v>1</v>
      </c>
    </row>
    <row r="3751" spans="1:5" x14ac:dyDescent="0.25">
      <c r="A3751" s="1">
        <v>1</v>
      </c>
      <c r="B3751" s="1">
        <v>120</v>
      </c>
      <c r="C3751" s="4">
        <v>16.97</v>
      </c>
      <c r="D3751" s="1">
        <v>790</v>
      </c>
      <c r="E3751" s="1">
        <v>1</v>
      </c>
    </row>
    <row r="3752" spans="1:5" x14ac:dyDescent="0.25">
      <c r="A3752" s="1">
        <v>0</v>
      </c>
      <c r="B3752" s="1">
        <v>70</v>
      </c>
      <c r="C3752" s="4">
        <v>16.98</v>
      </c>
      <c r="D3752" s="1">
        <v>740</v>
      </c>
      <c r="E3752" s="1">
        <v>1</v>
      </c>
    </row>
    <row r="3753" spans="1:5" x14ac:dyDescent="0.25">
      <c r="A3753" s="1">
        <v>0</v>
      </c>
      <c r="B3753" s="1">
        <v>15</v>
      </c>
      <c r="C3753" s="4">
        <v>16.98</v>
      </c>
      <c r="D3753" s="1">
        <v>730</v>
      </c>
      <c r="E3753" s="1">
        <v>1</v>
      </c>
    </row>
    <row r="3754" spans="1:5" x14ac:dyDescent="0.25">
      <c r="A3754" s="1">
        <v>1</v>
      </c>
      <c r="B3754" s="1">
        <v>29.12</v>
      </c>
      <c r="C3754" s="4">
        <v>16.98</v>
      </c>
      <c r="D3754" s="1">
        <v>660</v>
      </c>
      <c r="E3754" s="1">
        <v>1</v>
      </c>
    </row>
    <row r="3755" spans="1:5" x14ac:dyDescent="0.25">
      <c r="A3755" s="1">
        <v>0</v>
      </c>
      <c r="B3755" s="1">
        <v>32.5</v>
      </c>
      <c r="C3755" s="4">
        <v>16.989999999999998</v>
      </c>
      <c r="D3755" s="1">
        <v>705</v>
      </c>
      <c r="E3755" s="1">
        <v>1</v>
      </c>
    </row>
    <row r="3756" spans="1:5" x14ac:dyDescent="0.25">
      <c r="A3756" s="1">
        <v>1</v>
      </c>
      <c r="B3756" s="1">
        <v>76</v>
      </c>
      <c r="C3756" s="4">
        <v>16.989999999999998</v>
      </c>
      <c r="D3756" s="1">
        <v>695</v>
      </c>
      <c r="E3756" s="1">
        <v>1</v>
      </c>
    </row>
    <row r="3757" spans="1:5" x14ac:dyDescent="0.25">
      <c r="A3757" s="1">
        <v>1</v>
      </c>
      <c r="B3757" s="1">
        <v>30</v>
      </c>
      <c r="C3757" s="4">
        <v>17</v>
      </c>
      <c r="D3757" s="1">
        <v>725</v>
      </c>
      <c r="E3757" s="1">
        <v>1</v>
      </c>
    </row>
    <row r="3758" spans="1:5" x14ac:dyDescent="0.25">
      <c r="A3758" s="1">
        <v>1</v>
      </c>
      <c r="B3758" s="1">
        <v>130</v>
      </c>
      <c r="C3758" s="4">
        <v>17.010000000000002</v>
      </c>
      <c r="D3758" s="1">
        <v>735</v>
      </c>
      <c r="E3758" s="1">
        <v>1</v>
      </c>
    </row>
    <row r="3759" spans="1:5" x14ac:dyDescent="0.25">
      <c r="A3759" s="1">
        <v>0</v>
      </c>
      <c r="B3759" s="1">
        <v>70</v>
      </c>
      <c r="C3759" s="4">
        <v>17.010000000000002</v>
      </c>
      <c r="D3759" s="1">
        <v>700</v>
      </c>
      <c r="E3759" s="1">
        <v>1</v>
      </c>
    </row>
    <row r="3760" spans="1:5" x14ac:dyDescent="0.25">
      <c r="A3760" s="1">
        <v>0</v>
      </c>
      <c r="B3760" s="1">
        <v>19</v>
      </c>
      <c r="C3760" s="4">
        <v>17.02</v>
      </c>
      <c r="D3760" s="1">
        <v>670</v>
      </c>
      <c r="E3760" s="1">
        <v>1</v>
      </c>
    </row>
    <row r="3761" spans="1:5" x14ac:dyDescent="0.25">
      <c r="A3761" s="1">
        <v>0</v>
      </c>
      <c r="B3761" s="1">
        <v>50</v>
      </c>
      <c r="C3761" s="4">
        <v>17.02</v>
      </c>
      <c r="D3761" s="1">
        <v>660</v>
      </c>
      <c r="E3761" s="1">
        <v>1</v>
      </c>
    </row>
    <row r="3762" spans="1:5" x14ac:dyDescent="0.25">
      <c r="A3762" s="1">
        <v>1</v>
      </c>
      <c r="B3762" s="1">
        <v>130</v>
      </c>
      <c r="C3762" s="4">
        <v>17.02</v>
      </c>
      <c r="D3762" s="1">
        <v>755</v>
      </c>
      <c r="E3762" s="1">
        <v>1</v>
      </c>
    </row>
    <row r="3763" spans="1:5" x14ac:dyDescent="0.25">
      <c r="A3763" s="1">
        <v>0</v>
      </c>
      <c r="B3763" s="1">
        <v>65</v>
      </c>
      <c r="C3763" s="4">
        <v>17.02</v>
      </c>
      <c r="D3763" s="1">
        <v>690</v>
      </c>
      <c r="E3763" s="1">
        <v>1</v>
      </c>
    </row>
    <row r="3764" spans="1:5" x14ac:dyDescent="0.25">
      <c r="A3764" s="1">
        <v>0</v>
      </c>
      <c r="B3764" s="1">
        <v>65</v>
      </c>
      <c r="C3764" s="4">
        <v>17.02</v>
      </c>
      <c r="D3764" s="1">
        <v>700</v>
      </c>
      <c r="E3764" s="1">
        <v>1</v>
      </c>
    </row>
    <row r="3765" spans="1:5" x14ac:dyDescent="0.25">
      <c r="A3765" s="1">
        <v>0</v>
      </c>
      <c r="B3765" s="1">
        <v>45.5</v>
      </c>
      <c r="C3765" s="4">
        <v>17.04</v>
      </c>
      <c r="D3765" s="1">
        <v>715</v>
      </c>
      <c r="E3765" s="1">
        <v>0</v>
      </c>
    </row>
    <row r="3766" spans="1:5" x14ac:dyDescent="0.25">
      <c r="A3766" s="1">
        <v>1</v>
      </c>
      <c r="B3766" s="1">
        <v>130</v>
      </c>
      <c r="C3766" s="4">
        <v>17.04</v>
      </c>
      <c r="D3766" s="1">
        <v>660</v>
      </c>
      <c r="E3766" s="1">
        <v>1</v>
      </c>
    </row>
    <row r="3767" spans="1:5" x14ac:dyDescent="0.25">
      <c r="A3767" s="1">
        <v>1</v>
      </c>
      <c r="B3767" s="1">
        <v>92</v>
      </c>
      <c r="C3767" s="4">
        <v>17.05</v>
      </c>
      <c r="D3767" s="1">
        <v>735</v>
      </c>
      <c r="E3767" s="1">
        <v>1</v>
      </c>
    </row>
    <row r="3768" spans="1:5" x14ac:dyDescent="0.25">
      <c r="A3768" s="1">
        <v>1</v>
      </c>
      <c r="B3768" s="1">
        <v>100</v>
      </c>
      <c r="C3768" s="4">
        <v>17.05</v>
      </c>
      <c r="D3768" s="1">
        <v>660</v>
      </c>
      <c r="E3768" s="1">
        <v>1</v>
      </c>
    </row>
    <row r="3769" spans="1:5" x14ac:dyDescent="0.25">
      <c r="A3769" s="1">
        <v>1</v>
      </c>
      <c r="B3769" s="1">
        <v>65</v>
      </c>
      <c r="C3769" s="4">
        <v>17.059999999999999</v>
      </c>
      <c r="D3769" s="1">
        <v>690</v>
      </c>
      <c r="E3769" s="1">
        <v>1</v>
      </c>
    </row>
    <row r="3770" spans="1:5" x14ac:dyDescent="0.25">
      <c r="A3770" s="1">
        <v>1</v>
      </c>
      <c r="B3770" s="1">
        <v>110</v>
      </c>
      <c r="C3770" s="4">
        <v>17.059999999999999</v>
      </c>
      <c r="D3770" s="1">
        <v>695</v>
      </c>
      <c r="E3770" s="1">
        <v>1</v>
      </c>
    </row>
    <row r="3771" spans="1:5" x14ac:dyDescent="0.25">
      <c r="A3771" s="1">
        <v>0</v>
      </c>
      <c r="B3771" s="1">
        <v>76</v>
      </c>
      <c r="C3771" s="4">
        <v>17.07</v>
      </c>
      <c r="D3771" s="1">
        <v>660</v>
      </c>
      <c r="E3771" s="1">
        <v>1</v>
      </c>
    </row>
    <row r="3772" spans="1:5" x14ac:dyDescent="0.25">
      <c r="A3772" s="1">
        <v>0</v>
      </c>
      <c r="B3772" s="1">
        <v>109</v>
      </c>
      <c r="C3772" s="4">
        <v>17.07</v>
      </c>
      <c r="D3772" s="1">
        <v>685</v>
      </c>
      <c r="E3772" s="1">
        <v>1</v>
      </c>
    </row>
    <row r="3773" spans="1:5" x14ac:dyDescent="0.25">
      <c r="A3773" s="1">
        <v>0</v>
      </c>
      <c r="B3773" s="1">
        <v>63</v>
      </c>
      <c r="C3773" s="4">
        <v>17.079999999999998</v>
      </c>
      <c r="D3773" s="1">
        <v>680</v>
      </c>
      <c r="E3773" s="1">
        <v>0</v>
      </c>
    </row>
    <row r="3774" spans="1:5" x14ac:dyDescent="0.25">
      <c r="A3774" s="1">
        <v>1</v>
      </c>
      <c r="B3774" s="1">
        <v>85</v>
      </c>
      <c r="C3774" s="4">
        <v>17.079999999999998</v>
      </c>
      <c r="D3774" s="1">
        <v>710</v>
      </c>
      <c r="E3774" s="1">
        <v>1</v>
      </c>
    </row>
    <row r="3775" spans="1:5" x14ac:dyDescent="0.25">
      <c r="A3775" s="1">
        <v>1</v>
      </c>
      <c r="B3775" s="1">
        <v>125</v>
      </c>
      <c r="C3775" s="4">
        <v>17.079999999999998</v>
      </c>
      <c r="D3775" s="1">
        <v>680</v>
      </c>
      <c r="E3775" s="1">
        <v>1</v>
      </c>
    </row>
    <row r="3776" spans="1:5" x14ac:dyDescent="0.25">
      <c r="A3776" s="1">
        <v>0</v>
      </c>
      <c r="B3776" s="1">
        <v>47</v>
      </c>
      <c r="C3776" s="4">
        <v>17.079999999999998</v>
      </c>
      <c r="D3776" s="1">
        <v>685</v>
      </c>
      <c r="E3776" s="1">
        <v>1</v>
      </c>
    </row>
    <row r="3777" spans="1:5" x14ac:dyDescent="0.25">
      <c r="A3777" s="1">
        <v>1</v>
      </c>
      <c r="B3777" s="1">
        <v>168</v>
      </c>
      <c r="C3777" s="4">
        <v>17.09</v>
      </c>
      <c r="D3777" s="1">
        <v>690</v>
      </c>
      <c r="E3777" s="1">
        <v>1</v>
      </c>
    </row>
    <row r="3778" spans="1:5" x14ac:dyDescent="0.25">
      <c r="A3778" s="1">
        <v>0</v>
      </c>
      <c r="B3778" s="1">
        <v>80</v>
      </c>
      <c r="C3778" s="4">
        <v>17.100000000000001</v>
      </c>
      <c r="D3778" s="1">
        <v>665</v>
      </c>
      <c r="E3778" s="1">
        <v>0</v>
      </c>
    </row>
    <row r="3779" spans="1:5" x14ac:dyDescent="0.25">
      <c r="A3779" s="1">
        <v>1</v>
      </c>
      <c r="B3779" s="1">
        <v>42</v>
      </c>
      <c r="C3779" s="4">
        <v>17.100000000000001</v>
      </c>
      <c r="D3779" s="1">
        <v>705</v>
      </c>
      <c r="E3779" s="1">
        <v>1</v>
      </c>
    </row>
    <row r="3780" spans="1:5" x14ac:dyDescent="0.25">
      <c r="A3780" s="1">
        <v>1</v>
      </c>
      <c r="B3780" s="1">
        <v>75.5</v>
      </c>
      <c r="C3780" s="4">
        <v>17.100000000000001</v>
      </c>
      <c r="D3780" s="1">
        <v>690</v>
      </c>
      <c r="E3780" s="1">
        <v>1</v>
      </c>
    </row>
    <row r="3781" spans="1:5" x14ac:dyDescent="0.25">
      <c r="A3781" s="1">
        <v>0</v>
      </c>
      <c r="B3781" s="1">
        <v>43</v>
      </c>
      <c r="C3781" s="4">
        <v>17.11</v>
      </c>
      <c r="D3781" s="1">
        <v>680</v>
      </c>
      <c r="E3781" s="1">
        <v>0</v>
      </c>
    </row>
    <row r="3782" spans="1:5" x14ac:dyDescent="0.25">
      <c r="A3782" s="1">
        <v>0</v>
      </c>
      <c r="B3782" s="1">
        <v>50</v>
      </c>
      <c r="C3782" s="4">
        <v>17.11</v>
      </c>
      <c r="D3782" s="1">
        <v>665</v>
      </c>
      <c r="E3782" s="1">
        <v>0</v>
      </c>
    </row>
    <row r="3783" spans="1:5" x14ac:dyDescent="0.25">
      <c r="A3783" s="1">
        <v>1</v>
      </c>
      <c r="B3783" s="1">
        <v>100</v>
      </c>
      <c r="C3783" s="4">
        <v>17.11</v>
      </c>
      <c r="D3783" s="1">
        <v>720</v>
      </c>
      <c r="E3783" s="1">
        <v>1</v>
      </c>
    </row>
    <row r="3784" spans="1:5" x14ac:dyDescent="0.25">
      <c r="A3784" s="1">
        <v>1</v>
      </c>
      <c r="B3784" s="1">
        <v>110</v>
      </c>
      <c r="C3784" s="4">
        <v>17.11</v>
      </c>
      <c r="D3784" s="1">
        <v>670</v>
      </c>
      <c r="E3784" s="1">
        <v>1</v>
      </c>
    </row>
    <row r="3785" spans="1:5" x14ac:dyDescent="0.25">
      <c r="A3785" s="1">
        <v>1</v>
      </c>
      <c r="B3785" s="1">
        <v>42</v>
      </c>
      <c r="C3785" s="4">
        <v>17.11</v>
      </c>
      <c r="D3785" s="1">
        <v>720</v>
      </c>
      <c r="E3785" s="1">
        <v>1</v>
      </c>
    </row>
    <row r="3786" spans="1:5" x14ac:dyDescent="0.25">
      <c r="A3786" s="1">
        <v>0</v>
      </c>
      <c r="B3786" s="1">
        <v>45.6</v>
      </c>
      <c r="C3786" s="4">
        <v>17.11</v>
      </c>
      <c r="D3786" s="1">
        <v>685</v>
      </c>
      <c r="E3786" s="1">
        <v>1</v>
      </c>
    </row>
    <row r="3787" spans="1:5" x14ac:dyDescent="0.25">
      <c r="A3787" s="1">
        <v>1</v>
      </c>
      <c r="B3787" s="1">
        <v>58</v>
      </c>
      <c r="C3787" s="4">
        <v>17.11</v>
      </c>
      <c r="D3787" s="1">
        <v>675</v>
      </c>
      <c r="E3787" s="1">
        <v>1</v>
      </c>
    </row>
    <row r="3788" spans="1:5" x14ac:dyDescent="0.25">
      <c r="A3788" s="1">
        <v>1</v>
      </c>
      <c r="B3788" s="1">
        <v>83</v>
      </c>
      <c r="C3788" s="4">
        <v>17.11</v>
      </c>
      <c r="D3788" s="1">
        <v>670</v>
      </c>
      <c r="E3788" s="1">
        <v>1</v>
      </c>
    </row>
    <row r="3789" spans="1:5" x14ac:dyDescent="0.25">
      <c r="A3789" s="1">
        <v>0</v>
      </c>
      <c r="B3789" s="1">
        <v>46</v>
      </c>
      <c r="C3789" s="4">
        <v>17.11</v>
      </c>
      <c r="D3789" s="1">
        <v>665</v>
      </c>
      <c r="E3789" s="1">
        <v>1</v>
      </c>
    </row>
    <row r="3790" spans="1:5" x14ac:dyDescent="0.25">
      <c r="A3790" s="1">
        <v>1</v>
      </c>
      <c r="B3790" s="1">
        <v>34</v>
      </c>
      <c r="C3790" s="4">
        <v>17.12</v>
      </c>
      <c r="D3790" s="1">
        <v>670</v>
      </c>
      <c r="E3790" s="1">
        <v>1</v>
      </c>
    </row>
    <row r="3791" spans="1:5" x14ac:dyDescent="0.25">
      <c r="A3791" s="1">
        <v>1</v>
      </c>
      <c r="B3791" s="1">
        <v>65</v>
      </c>
      <c r="C3791" s="4">
        <v>17.12</v>
      </c>
      <c r="D3791" s="1">
        <v>670</v>
      </c>
      <c r="E3791" s="1">
        <v>1</v>
      </c>
    </row>
    <row r="3792" spans="1:5" x14ac:dyDescent="0.25">
      <c r="A3792" s="1">
        <v>0</v>
      </c>
      <c r="B3792" s="1">
        <v>75</v>
      </c>
      <c r="C3792" s="4">
        <v>17.12</v>
      </c>
      <c r="D3792" s="1">
        <v>720</v>
      </c>
      <c r="E3792" s="1">
        <v>1</v>
      </c>
    </row>
    <row r="3793" spans="1:5" x14ac:dyDescent="0.25">
      <c r="A3793" s="1">
        <v>1</v>
      </c>
      <c r="B3793" s="1">
        <v>84</v>
      </c>
      <c r="C3793" s="4">
        <v>17.13</v>
      </c>
      <c r="D3793" s="1">
        <v>675</v>
      </c>
      <c r="E3793" s="1">
        <v>0</v>
      </c>
    </row>
    <row r="3794" spans="1:5" x14ac:dyDescent="0.25">
      <c r="A3794" s="1">
        <v>1</v>
      </c>
      <c r="B3794" s="1">
        <v>55</v>
      </c>
      <c r="C3794" s="4">
        <v>17.13</v>
      </c>
      <c r="D3794" s="1">
        <v>675</v>
      </c>
      <c r="E3794" s="1">
        <v>1</v>
      </c>
    </row>
    <row r="3795" spans="1:5" x14ac:dyDescent="0.25">
      <c r="A3795" s="1">
        <v>1</v>
      </c>
      <c r="B3795" s="1">
        <v>48.128999999999998</v>
      </c>
      <c r="C3795" s="4">
        <v>17.13</v>
      </c>
      <c r="D3795" s="1">
        <v>720</v>
      </c>
      <c r="E3795" s="1">
        <v>1</v>
      </c>
    </row>
    <row r="3796" spans="1:5" x14ac:dyDescent="0.25">
      <c r="A3796" s="1">
        <v>1</v>
      </c>
      <c r="B3796" s="1">
        <v>46</v>
      </c>
      <c r="C3796" s="4">
        <v>17.14</v>
      </c>
      <c r="D3796" s="1">
        <v>660</v>
      </c>
      <c r="E3796" s="1">
        <v>1</v>
      </c>
    </row>
    <row r="3797" spans="1:5" x14ac:dyDescent="0.25">
      <c r="A3797" s="1">
        <v>0</v>
      </c>
      <c r="B3797" s="1">
        <v>25</v>
      </c>
      <c r="C3797" s="4">
        <v>17.14</v>
      </c>
      <c r="D3797" s="1">
        <v>665</v>
      </c>
      <c r="E3797" s="1">
        <v>1</v>
      </c>
    </row>
    <row r="3798" spans="1:5" x14ac:dyDescent="0.25">
      <c r="A3798" s="1">
        <v>1</v>
      </c>
      <c r="B3798" s="1">
        <v>52</v>
      </c>
      <c r="C3798" s="4">
        <v>17.149999999999999</v>
      </c>
      <c r="D3798" s="1">
        <v>665</v>
      </c>
      <c r="E3798" s="1">
        <v>1</v>
      </c>
    </row>
    <row r="3799" spans="1:5" x14ac:dyDescent="0.25">
      <c r="A3799" s="1">
        <v>1</v>
      </c>
      <c r="B3799" s="1">
        <v>66</v>
      </c>
      <c r="C3799" s="4">
        <v>17.16</v>
      </c>
      <c r="D3799" s="1">
        <v>730</v>
      </c>
      <c r="E3799" s="1">
        <v>0</v>
      </c>
    </row>
    <row r="3800" spans="1:5" x14ac:dyDescent="0.25">
      <c r="A3800" s="1">
        <v>1</v>
      </c>
      <c r="B3800" s="1">
        <v>70</v>
      </c>
      <c r="C3800" s="4">
        <v>17.16</v>
      </c>
      <c r="D3800" s="1">
        <v>705</v>
      </c>
      <c r="E3800" s="1">
        <v>1</v>
      </c>
    </row>
    <row r="3801" spans="1:5" x14ac:dyDescent="0.25">
      <c r="A3801" s="1">
        <v>1</v>
      </c>
      <c r="B3801" s="1">
        <v>64</v>
      </c>
      <c r="C3801" s="4">
        <v>17.16</v>
      </c>
      <c r="D3801" s="1">
        <v>675</v>
      </c>
      <c r="E3801" s="1">
        <v>1</v>
      </c>
    </row>
    <row r="3802" spans="1:5" x14ac:dyDescent="0.25">
      <c r="A3802" s="1">
        <v>1</v>
      </c>
      <c r="B3802" s="1">
        <v>42</v>
      </c>
      <c r="C3802" s="4">
        <v>17.170000000000002</v>
      </c>
      <c r="D3802" s="1">
        <v>670</v>
      </c>
      <c r="E3802" s="1">
        <v>0</v>
      </c>
    </row>
    <row r="3803" spans="1:5" x14ac:dyDescent="0.25">
      <c r="A3803" s="1">
        <v>1</v>
      </c>
      <c r="B3803" s="1">
        <v>65</v>
      </c>
      <c r="C3803" s="4">
        <v>17.170000000000002</v>
      </c>
      <c r="D3803" s="1">
        <v>685</v>
      </c>
      <c r="E3803" s="1">
        <v>0</v>
      </c>
    </row>
    <row r="3804" spans="1:5" x14ac:dyDescent="0.25">
      <c r="A3804" s="1">
        <v>1</v>
      </c>
      <c r="B3804" s="1">
        <v>130</v>
      </c>
      <c r="C3804" s="4">
        <v>17.170000000000002</v>
      </c>
      <c r="D3804" s="1">
        <v>665</v>
      </c>
      <c r="E3804" s="1">
        <v>1</v>
      </c>
    </row>
    <row r="3805" spans="1:5" x14ac:dyDescent="0.25">
      <c r="A3805" s="1">
        <v>1</v>
      </c>
      <c r="B3805" s="1">
        <v>42</v>
      </c>
      <c r="C3805" s="4">
        <v>17.170000000000002</v>
      </c>
      <c r="D3805" s="1">
        <v>810</v>
      </c>
      <c r="E3805" s="1">
        <v>1</v>
      </c>
    </row>
    <row r="3806" spans="1:5" x14ac:dyDescent="0.25">
      <c r="A3806" s="1">
        <v>1</v>
      </c>
      <c r="B3806" s="1">
        <v>68</v>
      </c>
      <c r="C3806" s="4">
        <v>17.170000000000002</v>
      </c>
      <c r="D3806" s="1">
        <v>685</v>
      </c>
      <c r="E3806" s="1">
        <v>1</v>
      </c>
    </row>
    <row r="3807" spans="1:5" x14ac:dyDescent="0.25">
      <c r="A3807" s="1">
        <v>0</v>
      </c>
      <c r="B3807" s="1">
        <v>115</v>
      </c>
      <c r="C3807" s="4">
        <v>17.170000000000002</v>
      </c>
      <c r="D3807" s="1">
        <v>675</v>
      </c>
      <c r="E3807" s="1">
        <v>1</v>
      </c>
    </row>
    <row r="3808" spans="1:5" x14ac:dyDescent="0.25">
      <c r="A3808" s="1">
        <v>0</v>
      </c>
      <c r="B3808" s="1">
        <v>53</v>
      </c>
      <c r="C3808" s="4">
        <v>17.170000000000002</v>
      </c>
      <c r="D3808" s="1">
        <v>665</v>
      </c>
      <c r="E3808" s="1">
        <v>1</v>
      </c>
    </row>
    <row r="3809" spans="1:5" x14ac:dyDescent="0.25">
      <c r="A3809" s="1">
        <v>1</v>
      </c>
      <c r="B3809" s="1">
        <v>78</v>
      </c>
      <c r="C3809" s="4">
        <v>17.170000000000002</v>
      </c>
      <c r="D3809" s="1">
        <v>710</v>
      </c>
      <c r="E3809" s="1">
        <v>1</v>
      </c>
    </row>
    <row r="3810" spans="1:5" x14ac:dyDescent="0.25">
      <c r="A3810" s="1">
        <v>1</v>
      </c>
      <c r="B3810" s="1">
        <v>85</v>
      </c>
      <c r="C3810" s="4">
        <v>17.18</v>
      </c>
      <c r="D3810" s="1">
        <v>665</v>
      </c>
      <c r="E3810" s="1">
        <v>1</v>
      </c>
    </row>
    <row r="3811" spans="1:5" x14ac:dyDescent="0.25">
      <c r="A3811" s="1">
        <v>1</v>
      </c>
      <c r="B3811" s="1">
        <v>106.5</v>
      </c>
      <c r="C3811" s="4">
        <v>17.18</v>
      </c>
      <c r="D3811" s="1">
        <v>675</v>
      </c>
      <c r="E3811" s="1">
        <v>1</v>
      </c>
    </row>
    <row r="3812" spans="1:5" x14ac:dyDescent="0.25">
      <c r="A3812" s="1">
        <v>1</v>
      </c>
      <c r="B3812" s="1">
        <v>70</v>
      </c>
      <c r="C3812" s="4">
        <v>17.18</v>
      </c>
      <c r="D3812" s="1">
        <v>680</v>
      </c>
      <c r="E3812" s="1">
        <v>1</v>
      </c>
    </row>
    <row r="3813" spans="1:5" x14ac:dyDescent="0.25">
      <c r="A3813" s="1">
        <v>0</v>
      </c>
      <c r="B3813" s="1">
        <v>75</v>
      </c>
      <c r="C3813" s="4">
        <v>17.18</v>
      </c>
      <c r="D3813" s="1">
        <v>725</v>
      </c>
      <c r="E3813" s="1">
        <v>1</v>
      </c>
    </row>
    <row r="3814" spans="1:5" x14ac:dyDescent="0.25">
      <c r="A3814" s="1">
        <v>0</v>
      </c>
      <c r="B3814" s="1">
        <v>41</v>
      </c>
      <c r="C3814" s="4">
        <v>17.18</v>
      </c>
      <c r="D3814" s="1">
        <v>685</v>
      </c>
      <c r="E3814" s="1">
        <v>1</v>
      </c>
    </row>
    <row r="3815" spans="1:5" x14ac:dyDescent="0.25">
      <c r="A3815" s="1">
        <v>0</v>
      </c>
      <c r="B3815" s="1">
        <v>70</v>
      </c>
      <c r="C3815" s="4">
        <v>17.18</v>
      </c>
      <c r="D3815" s="1">
        <v>710</v>
      </c>
      <c r="E3815" s="1">
        <v>1</v>
      </c>
    </row>
    <row r="3816" spans="1:5" x14ac:dyDescent="0.25">
      <c r="A3816" s="1">
        <v>1</v>
      </c>
      <c r="B3816" s="1">
        <v>50</v>
      </c>
      <c r="C3816" s="4">
        <v>17.190000000000001</v>
      </c>
      <c r="D3816" s="1">
        <v>685</v>
      </c>
      <c r="E3816" s="1">
        <v>0</v>
      </c>
    </row>
    <row r="3817" spans="1:5" x14ac:dyDescent="0.25">
      <c r="A3817" s="1">
        <v>1</v>
      </c>
      <c r="B3817" s="1">
        <v>62</v>
      </c>
      <c r="C3817" s="4">
        <v>17.190000000000001</v>
      </c>
      <c r="D3817" s="1">
        <v>670</v>
      </c>
      <c r="E3817" s="1">
        <v>0</v>
      </c>
    </row>
    <row r="3818" spans="1:5" x14ac:dyDescent="0.25">
      <c r="A3818" s="1">
        <v>1</v>
      </c>
      <c r="B3818" s="1">
        <v>80</v>
      </c>
      <c r="C3818" s="4">
        <v>17.190000000000001</v>
      </c>
      <c r="D3818" s="1">
        <v>685</v>
      </c>
      <c r="E3818" s="1">
        <v>1</v>
      </c>
    </row>
    <row r="3819" spans="1:5" x14ac:dyDescent="0.25">
      <c r="A3819" s="1">
        <v>0</v>
      </c>
      <c r="B3819" s="1">
        <v>90</v>
      </c>
      <c r="C3819" s="4">
        <v>17.190000000000001</v>
      </c>
      <c r="D3819" s="1">
        <v>680</v>
      </c>
      <c r="E3819" s="1">
        <v>1</v>
      </c>
    </row>
    <row r="3820" spans="1:5" x14ac:dyDescent="0.25">
      <c r="A3820" s="1">
        <v>1</v>
      </c>
      <c r="B3820" s="1">
        <v>50</v>
      </c>
      <c r="C3820" s="4">
        <v>17.190000000000001</v>
      </c>
      <c r="D3820" s="1">
        <v>675</v>
      </c>
      <c r="E3820" s="1">
        <v>1</v>
      </c>
    </row>
    <row r="3821" spans="1:5" x14ac:dyDescent="0.25">
      <c r="A3821" s="1">
        <v>0</v>
      </c>
      <c r="B3821" s="1">
        <v>120</v>
      </c>
      <c r="C3821" s="4">
        <v>17.2</v>
      </c>
      <c r="D3821" s="1">
        <v>745</v>
      </c>
      <c r="E3821" s="1">
        <v>1</v>
      </c>
    </row>
    <row r="3822" spans="1:5" x14ac:dyDescent="0.25">
      <c r="A3822" s="1">
        <v>1</v>
      </c>
      <c r="B3822" s="1">
        <v>28.88973</v>
      </c>
      <c r="C3822" s="4">
        <v>17.2</v>
      </c>
      <c r="D3822" s="1">
        <v>695</v>
      </c>
      <c r="E3822" s="1">
        <v>1</v>
      </c>
    </row>
    <row r="3823" spans="1:5" x14ac:dyDescent="0.25">
      <c r="A3823" s="1">
        <v>1</v>
      </c>
      <c r="B3823" s="1">
        <v>125</v>
      </c>
      <c r="C3823" s="4">
        <v>17.2</v>
      </c>
      <c r="D3823" s="1">
        <v>660</v>
      </c>
      <c r="E3823" s="1">
        <v>1</v>
      </c>
    </row>
    <row r="3824" spans="1:5" x14ac:dyDescent="0.25">
      <c r="A3824" s="1">
        <v>1</v>
      </c>
      <c r="B3824" s="1">
        <v>168.16800000000001</v>
      </c>
      <c r="C3824" s="4">
        <v>17.2</v>
      </c>
      <c r="D3824" s="1">
        <v>765</v>
      </c>
      <c r="E3824" s="1">
        <v>1</v>
      </c>
    </row>
    <row r="3825" spans="1:5" x14ac:dyDescent="0.25">
      <c r="A3825" s="1">
        <v>1</v>
      </c>
      <c r="B3825" s="1">
        <v>100</v>
      </c>
      <c r="C3825" s="4">
        <v>17.21</v>
      </c>
      <c r="D3825" s="1">
        <v>675</v>
      </c>
      <c r="E3825" s="1">
        <v>1</v>
      </c>
    </row>
    <row r="3826" spans="1:5" x14ac:dyDescent="0.25">
      <c r="A3826" s="1">
        <v>1</v>
      </c>
      <c r="B3826" s="1">
        <v>75</v>
      </c>
      <c r="C3826" s="4">
        <v>17.22</v>
      </c>
      <c r="D3826" s="1">
        <v>680</v>
      </c>
      <c r="E3826" s="1">
        <v>0</v>
      </c>
    </row>
    <row r="3827" spans="1:5" x14ac:dyDescent="0.25">
      <c r="A3827" s="1">
        <v>0</v>
      </c>
      <c r="B3827" s="1">
        <v>58</v>
      </c>
      <c r="C3827" s="4">
        <v>17.22</v>
      </c>
      <c r="D3827" s="1">
        <v>710</v>
      </c>
      <c r="E3827" s="1">
        <v>1</v>
      </c>
    </row>
    <row r="3828" spans="1:5" x14ac:dyDescent="0.25">
      <c r="A3828" s="1">
        <v>0</v>
      </c>
      <c r="B3828" s="1">
        <v>40</v>
      </c>
      <c r="C3828" s="4">
        <v>17.22</v>
      </c>
      <c r="D3828" s="1">
        <v>665</v>
      </c>
      <c r="E3828" s="1">
        <v>1</v>
      </c>
    </row>
    <row r="3829" spans="1:5" x14ac:dyDescent="0.25">
      <c r="A3829" s="1">
        <v>1</v>
      </c>
      <c r="B3829" s="1">
        <v>40</v>
      </c>
      <c r="C3829" s="4">
        <v>17.22</v>
      </c>
      <c r="D3829" s="1">
        <v>685</v>
      </c>
      <c r="E3829" s="1">
        <v>1</v>
      </c>
    </row>
    <row r="3830" spans="1:5" x14ac:dyDescent="0.25">
      <c r="A3830" s="1">
        <v>1</v>
      </c>
      <c r="B3830" s="1">
        <v>85</v>
      </c>
      <c r="C3830" s="4">
        <v>17.22</v>
      </c>
      <c r="D3830" s="1">
        <v>690</v>
      </c>
      <c r="E3830" s="1">
        <v>1</v>
      </c>
    </row>
    <row r="3831" spans="1:5" x14ac:dyDescent="0.25">
      <c r="A3831" s="1">
        <v>1</v>
      </c>
      <c r="B3831" s="1">
        <v>48</v>
      </c>
      <c r="C3831" s="4">
        <v>17.23</v>
      </c>
      <c r="D3831" s="1">
        <v>660</v>
      </c>
      <c r="E3831" s="1">
        <v>0</v>
      </c>
    </row>
    <row r="3832" spans="1:5" x14ac:dyDescent="0.25">
      <c r="A3832" s="1">
        <v>0</v>
      </c>
      <c r="B3832" s="1">
        <v>60</v>
      </c>
      <c r="C3832" s="4">
        <v>17.23</v>
      </c>
      <c r="D3832" s="1">
        <v>660</v>
      </c>
      <c r="E3832" s="1">
        <v>1</v>
      </c>
    </row>
    <row r="3833" spans="1:5" x14ac:dyDescent="0.25">
      <c r="A3833" s="1">
        <v>1</v>
      </c>
      <c r="B3833" s="1">
        <v>50</v>
      </c>
      <c r="C3833" s="4">
        <v>17.23</v>
      </c>
      <c r="D3833" s="1">
        <v>665</v>
      </c>
      <c r="E3833" s="1">
        <v>1</v>
      </c>
    </row>
    <row r="3834" spans="1:5" x14ac:dyDescent="0.25">
      <c r="A3834" s="1">
        <v>0</v>
      </c>
      <c r="B3834" s="1">
        <v>62</v>
      </c>
      <c r="C3834" s="4">
        <v>17.23</v>
      </c>
      <c r="D3834" s="1">
        <v>745</v>
      </c>
      <c r="E3834" s="1">
        <v>1</v>
      </c>
    </row>
    <row r="3835" spans="1:5" x14ac:dyDescent="0.25">
      <c r="A3835" s="1">
        <v>0</v>
      </c>
      <c r="B3835" s="1">
        <v>25</v>
      </c>
      <c r="C3835" s="4">
        <v>17.23</v>
      </c>
      <c r="D3835" s="1">
        <v>735</v>
      </c>
      <c r="E3835" s="1">
        <v>1</v>
      </c>
    </row>
    <row r="3836" spans="1:5" x14ac:dyDescent="0.25">
      <c r="A3836" s="1">
        <v>1</v>
      </c>
      <c r="B3836" s="1">
        <v>40</v>
      </c>
      <c r="C3836" s="4">
        <v>17.23</v>
      </c>
      <c r="D3836" s="1">
        <v>790</v>
      </c>
      <c r="E3836" s="1">
        <v>1</v>
      </c>
    </row>
    <row r="3837" spans="1:5" x14ac:dyDescent="0.25">
      <c r="A3837" s="1">
        <v>1</v>
      </c>
      <c r="B3837" s="1">
        <v>42</v>
      </c>
      <c r="C3837" s="4">
        <v>17.23</v>
      </c>
      <c r="D3837" s="1">
        <v>690</v>
      </c>
      <c r="E3837" s="1">
        <v>1</v>
      </c>
    </row>
    <row r="3838" spans="1:5" x14ac:dyDescent="0.25">
      <c r="A3838" s="1">
        <v>0</v>
      </c>
      <c r="B3838" s="1">
        <v>46</v>
      </c>
      <c r="C3838" s="4">
        <v>17.239999999999998</v>
      </c>
      <c r="D3838" s="1">
        <v>665</v>
      </c>
      <c r="E3838" s="1">
        <v>0</v>
      </c>
    </row>
    <row r="3839" spans="1:5" x14ac:dyDescent="0.25">
      <c r="A3839" s="1">
        <v>1</v>
      </c>
      <c r="B3839" s="1">
        <v>120</v>
      </c>
      <c r="C3839" s="4">
        <v>17.239999999999998</v>
      </c>
      <c r="D3839" s="1">
        <v>660</v>
      </c>
      <c r="E3839" s="1">
        <v>1</v>
      </c>
    </row>
    <row r="3840" spans="1:5" x14ac:dyDescent="0.25">
      <c r="A3840" s="1">
        <v>0</v>
      </c>
      <c r="B3840" s="1">
        <v>40</v>
      </c>
      <c r="C3840" s="4">
        <v>17.25</v>
      </c>
      <c r="D3840" s="1">
        <v>670</v>
      </c>
      <c r="E3840" s="1">
        <v>0</v>
      </c>
    </row>
    <row r="3841" spans="1:5" x14ac:dyDescent="0.25">
      <c r="A3841" s="1">
        <v>1</v>
      </c>
      <c r="B3841" s="1">
        <v>300</v>
      </c>
      <c r="C3841" s="4">
        <v>17.25</v>
      </c>
      <c r="D3841" s="1">
        <v>670</v>
      </c>
      <c r="E3841" s="1">
        <v>1</v>
      </c>
    </row>
    <row r="3842" spans="1:5" x14ac:dyDescent="0.25">
      <c r="A3842" s="1">
        <v>0</v>
      </c>
      <c r="B3842" s="1">
        <v>60</v>
      </c>
      <c r="C3842" s="4">
        <v>17.25</v>
      </c>
      <c r="D3842" s="1">
        <v>775</v>
      </c>
      <c r="E3842" s="1">
        <v>1</v>
      </c>
    </row>
    <row r="3843" spans="1:5" x14ac:dyDescent="0.25">
      <c r="A3843" s="1">
        <v>0</v>
      </c>
      <c r="B3843" s="1">
        <v>35</v>
      </c>
      <c r="C3843" s="4">
        <v>17.25</v>
      </c>
      <c r="D3843" s="1">
        <v>685</v>
      </c>
      <c r="E3843" s="1">
        <v>1</v>
      </c>
    </row>
    <row r="3844" spans="1:5" x14ac:dyDescent="0.25">
      <c r="A3844" s="1">
        <v>1</v>
      </c>
      <c r="B3844" s="1">
        <v>91</v>
      </c>
      <c r="C3844" s="4">
        <v>17.25</v>
      </c>
      <c r="D3844" s="1">
        <v>740</v>
      </c>
      <c r="E3844" s="1">
        <v>1</v>
      </c>
    </row>
    <row r="3845" spans="1:5" x14ac:dyDescent="0.25">
      <c r="A3845" s="1">
        <v>1</v>
      </c>
      <c r="B3845" s="1">
        <v>65</v>
      </c>
      <c r="C3845" s="4">
        <v>17.25</v>
      </c>
      <c r="D3845" s="1">
        <v>675</v>
      </c>
      <c r="E3845" s="1">
        <v>1</v>
      </c>
    </row>
    <row r="3846" spans="1:5" x14ac:dyDescent="0.25">
      <c r="A3846" s="1">
        <v>0</v>
      </c>
      <c r="B3846" s="1">
        <v>53</v>
      </c>
      <c r="C3846" s="4">
        <v>17.260000000000002</v>
      </c>
      <c r="D3846" s="1">
        <v>660</v>
      </c>
      <c r="E3846" s="1">
        <v>0</v>
      </c>
    </row>
    <row r="3847" spans="1:5" x14ac:dyDescent="0.25">
      <c r="A3847" s="1">
        <v>0</v>
      </c>
      <c r="B3847" s="1">
        <v>70</v>
      </c>
      <c r="C3847" s="4">
        <v>17.260000000000002</v>
      </c>
      <c r="D3847" s="1">
        <v>660</v>
      </c>
      <c r="E3847" s="1">
        <v>0</v>
      </c>
    </row>
    <row r="3848" spans="1:5" x14ac:dyDescent="0.25">
      <c r="A3848" s="1">
        <v>1</v>
      </c>
      <c r="B3848" s="1">
        <v>105</v>
      </c>
      <c r="C3848" s="4">
        <v>17.27</v>
      </c>
      <c r="D3848" s="1">
        <v>710</v>
      </c>
      <c r="E3848" s="1">
        <v>1</v>
      </c>
    </row>
    <row r="3849" spans="1:5" x14ac:dyDescent="0.25">
      <c r="A3849" s="1">
        <v>1</v>
      </c>
      <c r="B3849" s="1">
        <v>80</v>
      </c>
      <c r="C3849" s="4">
        <v>17.27</v>
      </c>
      <c r="D3849" s="1">
        <v>695</v>
      </c>
      <c r="E3849" s="1">
        <v>1</v>
      </c>
    </row>
    <row r="3850" spans="1:5" x14ac:dyDescent="0.25">
      <c r="A3850" s="1">
        <v>1</v>
      </c>
      <c r="B3850" s="1">
        <v>260</v>
      </c>
      <c r="C3850" s="4">
        <v>17.27</v>
      </c>
      <c r="D3850" s="1">
        <v>745</v>
      </c>
      <c r="E3850" s="1">
        <v>1</v>
      </c>
    </row>
    <row r="3851" spans="1:5" x14ac:dyDescent="0.25">
      <c r="A3851" s="1">
        <v>0</v>
      </c>
      <c r="B3851" s="1">
        <v>40</v>
      </c>
      <c r="C3851" s="4">
        <v>17.28</v>
      </c>
      <c r="D3851" s="1">
        <v>670</v>
      </c>
      <c r="E3851" s="1">
        <v>1</v>
      </c>
    </row>
    <row r="3852" spans="1:5" x14ac:dyDescent="0.25">
      <c r="A3852" s="1">
        <v>1</v>
      </c>
      <c r="B3852" s="1">
        <v>196</v>
      </c>
      <c r="C3852" s="4">
        <v>17.28</v>
      </c>
      <c r="D3852" s="1">
        <v>690</v>
      </c>
      <c r="E3852" s="1">
        <v>1</v>
      </c>
    </row>
    <row r="3853" spans="1:5" x14ac:dyDescent="0.25">
      <c r="A3853" s="1">
        <v>0</v>
      </c>
      <c r="B3853" s="1">
        <v>65</v>
      </c>
      <c r="C3853" s="4">
        <v>17.28</v>
      </c>
      <c r="D3853" s="1">
        <v>700</v>
      </c>
      <c r="E3853" s="1">
        <v>1</v>
      </c>
    </row>
    <row r="3854" spans="1:5" x14ac:dyDescent="0.25">
      <c r="A3854" s="1">
        <v>1</v>
      </c>
      <c r="B3854" s="1">
        <v>66.826999999999998</v>
      </c>
      <c r="C3854" s="4">
        <v>17.28</v>
      </c>
      <c r="D3854" s="1">
        <v>675</v>
      </c>
      <c r="E3854" s="1">
        <v>1</v>
      </c>
    </row>
    <row r="3855" spans="1:5" x14ac:dyDescent="0.25">
      <c r="A3855" s="1">
        <v>1</v>
      </c>
      <c r="B3855" s="1">
        <v>75</v>
      </c>
      <c r="C3855" s="4">
        <v>17.28</v>
      </c>
      <c r="D3855" s="1">
        <v>670</v>
      </c>
      <c r="E3855" s="1">
        <v>1</v>
      </c>
    </row>
    <row r="3856" spans="1:5" x14ac:dyDescent="0.25">
      <c r="A3856" s="1">
        <v>1</v>
      </c>
      <c r="B3856" s="1">
        <v>51</v>
      </c>
      <c r="C3856" s="4">
        <v>17.28</v>
      </c>
      <c r="D3856" s="1">
        <v>755</v>
      </c>
      <c r="E3856" s="1">
        <v>1</v>
      </c>
    </row>
    <row r="3857" spans="1:5" x14ac:dyDescent="0.25">
      <c r="A3857" s="1">
        <v>1</v>
      </c>
      <c r="B3857" s="1">
        <v>30</v>
      </c>
      <c r="C3857" s="4">
        <v>17.28</v>
      </c>
      <c r="D3857" s="1">
        <v>665</v>
      </c>
      <c r="E3857" s="1">
        <v>1</v>
      </c>
    </row>
    <row r="3858" spans="1:5" x14ac:dyDescent="0.25">
      <c r="A3858" s="1">
        <v>1</v>
      </c>
      <c r="B3858" s="1">
        <v>60</v>
      </c>
      <c r="C3858" s="4">
        <v>17.28</v>
      </c>
      <c r="D3858" s="1">
        <v>790</v>
      </c>
      <c r="E3858" s="1">
        <v>1</v>
      </c>
    </row>
    <row r="3859" spans="1:5" x14ac:dyDescent="0.25">
      <c r="A3859" s="1">
        <v>1</v>
      </c>
      <c r="B3859" s="1">
        <v>100</v>
      </c>
      <c r="C3859" s="4">
        <v>17.28</v>
      </c>
      <c r="D3859" s="1">
        <v>705</v>
      </c>
      <c r="E3859" s="1">
        <v>1</v>
      </c>
    </row>
    <row r="3860" spans="1:5" x14ac:dyDescent="0.25">
      <c r="A3860" s="1">
        <v>1</v>
      </c>
      <c r="B3860" s="1">
        <v>96</v>
      </c>
      <c r="C3860" s="4">
        <v>17.28</v>
      </c>
      <c r="D3860" s="1">
        <v>685</v>
      </c>
      <c r="E3860" s="1">
        <v>1</v>
      </c>
    </row>
    <row r="3861" spans="1:5" x14ac:dyDescent="0.25">
      <c r="A3861" s="1">
        <v>1</v>
      </c>
      <c r="B3861" s="1">
        <v>99</v>
      </c>
      <c r="C3861" s="4">
        <v>17.29</v>
      </c>
      <c r="D3861" s="1">
        <v>685</v>
      </c>
      <c r="E3861" s="1">
        <v>0</v>
      </c>
    </row>
    <row r="3862" spans="1:5" x14ac:dyDescent="0.25">
      <c r="A3862" s="1">
        <v>1</v>
      </c>
      <c r="B3862" s="1">
        <v>125</v>
      </c>
      <c r="C3862" s="4">
        <v>17.29</v>
      </c>
      <c r="D3862" s="1">
        <v>675</v>
      </c>
      <c r="E3862" s="1">
        <v>1</v>
      </c>
    </row>
    <row r="3863" spans="1:5" x14ac:dyDescent="0.25">
      <c r="A3863" s="1">
        <v>1</v>
      </c>
      <c r="B3863" s="1">
        <v>150</v>
      </c>
      <c r="C3863" s="4">
        <v>17.3</v>
      </c>
      <c r="D3863" s="1">
        <v>680</v>
      </c>
      <c r="E3863" s="1">
        <v>1</v>
      </c>
    </row>
    <row r="3864" spans="1:5" x14ac:dyDescent="0.25">
      <c r="A3864" s="1">
        <v>1</v>
      </c>
      <c r="B3864" s="1">
        <v>155</v>
      </c>
      <c r="C3864" s="4">
        <v>17.3</v>
      </c>
      <c r="D3864" s="1">
        <v>685</v>
      </c>
      <c r="E3864" s="1">
        <v>1</v>
      </c>
    </row>
    <row r="3865" spans="1:5" x14ac:dyDescent="0.25">
      <c r="A3865" s="1">
        <v>1</v>
      </c>
      <c r="B3865" s="1">
        <v>70</v>
      </c>
      <c r="C3865" s="4">
        <v>17.3</v>
      </c>
      <c r="D3865" s="1">
        <v>695</v>
      </c>
      <c r="E3865" s="1">
        <v>1</v>
      </c>
    </row>
    <row r="3866" spans="1:5" x14ac:dyDescent="0.25">
      <c r="A3866" s="1">
        <v>1</v>
      </c>
      <c r="B3866" s="1">
        <v>59.8</v>
      </c>
      <c r="C3866" s="4">
        <v>17.3</v>
      </c>
      <c r="D3866" s="1">
        <v>665</v>
      </c>
      <c r="E3866" s="1">
        <v>1</v>
      </c>
    </row>
    <row r="3867" spans="1:5" x14ac:dyDescent="0.25">
      <c r="A3867" s="1">
        <v>1</v>
      </c>
      <c r="B3867" s="1">
        <v>40</v>
      </c>
      <c r="C3867" s="4">
        <v>17.309999999999999</v>
      </c>
      <c r="D3867" s="1">
        <v>685</v>
      </c>
      <c r="E3867" s="1">
        <v>1</v>
      </c>
    </row>
    <row r="3868" spans="1:5" x14ac:dyDescent="0.25">
      <c r="A3868" s="1">
        <v>0</v>
      </c>
      <c r="B3868" s="1">
        <v>110</v>
      </c>
      <c r="C3868" s="4">
        <v>17.309999999999999</v>
      </c>
      <c r="D3868" s="1">
        <v>665</v>
      </c>
      <c r="E3868" s="1">
        <v>1</v>
      </c>
    </row>
    <row r="3869" spans="1:5" x14ac:dyDescent="0.25">
      <c r="A3869" s="1">
        <v>1</v>
      </c>
      <c r="B3869" s="1">
        <v>104</v>
      </c>
      <c r="C3869" s="4">
        <v>17.32</v>
      </c>
      <c r="D3869" s="1">
        <v>685</v>
      </c>
      <c r="E3869" s="1">
        <v>0</v>
      </c>
    </row>
    <row r="3870" spans="1:5" x14ac:dyDescent="0.25">
      <c r="A3870" s="1">
        <v>1</v>
      </c>
      <c r="B3870" s="1">
        <v>100</v>
      </c>
      <c r="C3870" s="4">
        <v>17.32</v>
      </c>
      <c r="D3870" s="1">
        <v>665</v>
      </c>
      <c r="E3870" s="1">
        <v>1</v>
      </c>
    </row>
    <row r="3871" spans="1:5" x14ac:dyDescent="0.25">
      <c r="A3871" s="1">
        <v>0</v>
      </c>
      <c r="B3871" s="1">
        <v>56.693190000000001</v>
      </c>
      <c r="C3871" s="4">
        <v>17.32</v>
      </c>
      <c r="D3871" s="1">
        <v>685</v>
      </c>
      <c r="E3871" s="1">
        <v>1</v>
      </c>
    </row>
    <row r="3872" spans="1:5" x14ac:dyDescent="0.25">
      <c r="A3872" s="1">
        <v>1</v>
      </c>
      <c r="B3872" s="1">
        <v>78</v>
      </c>
      <c r="C3872" s="4">
        <v>17.32</v>
      </c>
      <c r="D3872" s="1">
        <v>660</v>
      </c>
      <c r="E3872" s="1">
        <v>1</v>
      </c>
    </row>
    <row r="3873" spans="1:5" x14ac:dyDescent="0.25">
      <c r="A3873" s="1">
        <v>1</v>
      </c>
      <c r="B3873" s="1">
        <v>37</v>
      </c>
      <c r="C3873" s="4">
        <v>17.32</v>
      </c>
      <c r="D3873" s="1">
        <v>685</v>
      </c>
      <c r="E3873" s="1">
        <v>1</v>
      </c>
    </row>
    <row r="3874" spans="1:5" x14ac:dyDescent="0.25">
      <c r="A3874" s="1">
        <v>1</v>
      </c>
      <c r="B3874" s="1">
        <v>90</v>
      </c>
      <c r="C3874" s="4">
        <v>17.32</v>
      </c>
      <c r="D3874" s="1">
        <v>690</v>
      </c>
      <c r="E3874" s="1">
        <v>1</v>
      </c>
    </row>
    <row r="3875" spans="1:5" x14ac:dyDescent="0.25">
      <c r="A3875" s="1">
        <v>0</v>
      </c>
      <c r="B3875" s="1">
        <v>66</v>
      </c>
      <c r="C3875" s="4">
        <v>17.329999999999998</v>
      </c>
      <c r="D3875" s="1">
        <v>665</v>
      </c>
      <c r="E3875" s="1">
        <v>0</v>
      </c>
    </row>
    <row r="3876" spans="1:5" x14ac:dyDescent="0.25">
      <c r="A3876" s="1">
        <v>1</v>
      </c>
      <c r="B3876" s="1">
        <v>18</v>
      </c>
      <c r="C3876" s="4">
        <v>17.329999999999998</v>
      </c>
      <c r="D3876" s="1">
        <v>690</v>
      </c>
      <c r="E3876" s="1">
        <v>0</v>
      </c>
    </row>
    <row r="3877" spans="1:5" x14ac:dyDescent="0.25">
      <c r="A3877" s="1">
        <v>1</v>
      </c>
      <c r="B3877" s="1">
        <v>160</v>
      </c>
      <c r="C3877" s="4">
        <v>17.329999999999998</v>
      </c>
      <c r="D3877" s="1">
        <v>670</v>
      </c>
      <c r="E3877" s="1">
        <v>1</v>
      </c>
    </row>
    <row r="3878" spans="1:5" x14ac:dyDescent="0.25">
      <c r="A3878" s="1">
        <v>0</v>
      </c>
      <c r="B3878" s="1">
        <v>67</v>
      </c>
      <c r="C3878" s="4">
        <v>17.329999999999998</v>
      </c>
      <c r="D3878" s="1">
        <v>695</v>
      </c>
      <c r="E3878" s="1">
        <v>1</v>
      </c>
    </row>
    <row r="3879" spans="1:5" x14ac:dyDescent="0.25">
      <c r="A3879" s="1">
        <v>1</v>
      </c>
      <c r="B3879" s="1">
        <v>82</v>
      </c>
      <c r="C3879" s="4">
        <v>17.329999999999998</v>
      </c>
      <c r="D3879" s="1">
        <v>705</v>
      </c>
      <c r="E3879" s="1">
        <v>1</v>
      </c>
    </row>
    <row r="3880" spans="1:5" x14ac:dyDescent="0.25">
      <c r="A3880" s="1">
        <v>0</v>
      </c>
      <c r="B3880" s="1">
        <v>75</v>
      </c>
      <c r="C3880" s="4">
        <v>17.34</v>
      </c>
      <c r="D3880" s="1">
        <v>690</v>
      </c>
      <c r="E3880" s="1">
        <v>1</v>
      </c>
    </row>
    <row r="3881" spans="1:5" x14ac:dyDescent="0.25">
      <c r="A3881" s="1">
        <v>1</v>
      </c>
      <c r="B3881" s="1">
        <v>67</v>
      </c>
      <c r="C3881" s="4">
        <v>17.34</v>
      </c>
      <c r="D3881" s="1">
        <v>715</v>
      </c>
      <c r="E3881" s="1">
        <v>1</v>
      </c>
    </row>
    <row r="3882" spans="1:5" x14ac:dyDescent="0.25">
      <c r="A3882" s="1">
        <v>0</v>
      </c>
      <c r="B3882" s="1">
        <v>75</v>
      </c>
      <c r="C3882" s="4">
        <v>17.34</v>
      </c>
      <c r="D3882" s="1">
        <v>670</v>
      </c>
      <c r="E3882" s="1">
        <v>1</v>
      </c>
    </row>
    <row r="3883" spans="1:5" x14ac:dyDescent="0.25">
      <c r="A3883" s="1">
        <v>0</v>
      </c>
      <c r="B3883" s="1">
        <v>55</v>
      </c>
      <c r="C3883" s="4">
        <v>17.350000000000001</v>
      </c>
      <c r="D3883" s="1">
        <v>685</v>
      </c>
      <c r="E3883" s="1">
        <v>0</v>
      </c>
    </row>
    <row r="3884" spans="1:5" x14ac:dyDescent="0.25">
      <c r="A3884" s="1">
        <v>1</v>
      </c>
      <c r="B3884" s="1">
        <v>144</v>
      </c>
      <c r="C3884" s="4">
        <v>17.350000000000001</v>
      </c>
      <c r="D3884" s="1">
        <v>710</v>
      </c>
      <c r="E3884" s="1">
        <v>1</v>
      </c>
    </row>
    <row r="3885" spans="1:5" x14ac:dyDescent="0.25">
      <c r="A3885" s="1">
        <v>1</v>
      </c>
      <c r="B3885" s="1">
        <v>37</v>
      </c>
      <c r="C3885" s="4">
        <v>17.350000000000001</v>
      </c>
      <c r="D3885" s="1">
        <v>670</v>
      </c>
      <c r="E3885" s="1">
        <v>1</v>
      </c>
    </row>
    <row r="3886" spans="1:5" x14ac:dyDescent="0.25">
      <c r="A3886" s="1">
        <v>0</v>
      </c>
      <c r="B3886" s="1">
        <v>59.28</v>
      </c>
      <c r="C3886" s="4">
        <v>17.350000000000001</v>
      </c>
      <c r="D3886" s="1">
        <v>755</v>
      </c>
      <c r="E3886" s="1">
        <v>1</v>
      </c>
    </row>
    <row r="3887" spans="1:5" x14ac:dyDescent="0.25">
      <c r="A3887" s="1">
        <v>0</v>
      </c>
      <c r="B3887" s="1">
        <v>39</v>
      </c>
      <c r="C3887" s="4">
        <v>17.350000000000001</v>
      </c>
      <c r="D3887" s="1">
        <v>660</v>
      </c>
      <c r="E3887" s="1">
        <v>1</v>
      </c>
    </row>
    <row r="3888" spans="1:5" x14ac:dyDescent="0.25">
      <c r="A3888" s="1">
        <v>1</v>
      </c>
      <c r="B3888" s="1">
        <v>60</v>
      </c>
      <c r="C3888" s="4">
        <v>17.36</v>
      </c>
      <c r="D3888" s="1">
        <v>690</v>
      </c>
      <c r="E3888" s="1">
        <v>0</v>
      </c>
    </row>
    <row r="3889" spans="1:5" x14ac:dyDescent="0.25">
      <c r="A3889" s="1">
        <v>0</v>
      </c>
      <c r="B3889" s="1">
        <v>30</v>
      </c>
      <c r="C3889" s="4">
        <v>17.36</v>
      </c>
      <c r="D3889" s="1">
        <v>670</v>
      </c>
      <c r="E3889" s="1">
        <v>0</v>
      </c>
    </row>
    <row r="3890" spans="1:5" x14ac:dyDescent="0.25">
      <c r="A3890" s="1">
        <v>0</v>
      </c>
      <c r="B3890" s="1">
        <v>45</v>
      </c>
      <c r="C3890" s="4">
        <v>17.36</v>
      </c>
      <c r="D3890" s="1">
        <v>675</v>
      </c>
      <c r="E3890" s="1">
        <v>0</v>
      </c>
    </row>
    <row r="3891" spans="1:5" x14ac:dyDescent="0.25">
      <c r="A3891" s="1">
        <v>0</v>
      </c>
      <c r="B3891" s="1">
        <v>125</v>
      </c>
      <c r="C3891" s="4">
        <v>17.36</v>
      </c>
      <c r="D3891" s="1">
        <v>680</v>
      </c>
      <c r="E3891" s="1">
        <v>1</v>
      </c>
    </row>
    <row r="3892" spans="1:5" x14ac:dyDescent="0.25">
      <c r="A3892" s="1">
        <v>0</v>
      </c>
      <c r="B3892" s="1">
        <v>70</v>
      </c>
      <c r="C3892" s="4">
        <v>17.37</v>
      </c>
      <c r="D3892" s="1">
        <v>685</v>
      </c>
      <c r="E3892" s="1">
        <v>1</v>
      </c>
    </row>
    <row r="3893" spans="1:5" x14ac:dyDescent="0.25">
      <c r="A3893" s="1">
        <v>0</v>
      </c>
      <c r="B3893" s="1">
        <v>112.2</v>
      </c>
      <c r="C3893" s="4">
        <v>17.38</v>
      </c>
      <c r="D3893" s="1">
        <v>670</v>
      </c>
      <c r="E3893" s="1">
        <v>0</v>
      </c>
    </row>
    <row r="3894" spans="1:5" x14ac:dyDescent="0.25">
      <c r="A3894" s="1">
        <v>0</v>
      </c>
      <c r="B3894" s="1">
        <v>70</v>
      </c>
      <c r="C3894" s="4">
        <v>17.38</v>
      </c>
      <c r="D3894" s="1">
        <v>700</v>
      </c>
      <c r="E3894" s="1">
        <v>1</v>
      </c>
    </row>
    <row r="3895" spans="1:5" x14ac:dyDescent="0.25">
      <c r="A3895" s="1">
        <v>1</v>
      </c>
      <c r="B3895" s="1">
        <v>75</v>
      </c>
      <c r="C3895" s="4">
        <v>17.39</v>
      </c>
      <c r="D3895" s="1">
        <v>715</v>
      </c>
      <c r="E3895" s="1">
        <v>1</v>
      </c>
    </row>
    <row r="3896" spans="1:5" x14ac:dyDescent="0.25">
      <c r="A3896" s="1">
        <v>0</v>
      </c>
      <c r="B3896" s="1">
        <v>45.2</v>
      </c>
      <c r="C3896" s="4">
        <v>17.39</v>
      </c>
      <c r="D3896" s="1">
        <v>680</v>
      </c>
      <c r="E3896" s="1">
        <v>1</v>
      </c>
    </row>
    <row r="3897" spans="1:5" x14ac:dyDescent="0.25">
      <c r="A3897" s="1">
        <v>0</v>
      </c>
      <c r="B3897" s="1">
        <v>81</v>
      </c>
      <c r="C3897" s="4">
        <v>17.39</v>
      </c>
      <c r="D3897" s="1">
        <v>705</v>
      </c>
      <c r="E3897" s="1">
        <v>1</v>
      </c>
    </row>
    <row r="3898" spans="1:5" x14ac:dyDescent="0.25">
      <c r="A3898" s="1">
        <v>1</v>
      </c>
      <c r="B3898" s="1">
        <v>110</v>
      </c>
      <c r="C3898" s="4">
        <v>17.399999999999999</v>
      </c>
      <c r="D3898" s="1">
        <v>665</v>
      </c>
      <c r="E3898" s="1">
        <v>0</v>
      </c>
    </row>
    <row r="3899" spans="1:5" x14ac:dyDescent="0.25">
      <c r="A3899" s="1">
        <v>0</v>
      </c>
      <c r="B3899" s="1">
        <v>52</v>
      </c>
      <c r="C3899" s="4">
        <v>17.399999999999999</v>
      </c>
      <c r="D3899" s="1">
        <v>710</v>
      </c>
      <c r="E3899" s="1">
        <v>0</v>
      </c>
    </row>
    <row r="3900" spans="1:5" x14ac:dyDescent="0.25">
      <c r="A3900" s="1">
        <v>0</v>
      </c>
      <c r="B3900" s="1">
        <v>85</v>
      </c>
      <c r="C3900" s="4">
        <v>17.41</v>
      </c>
      <c r="D3900" s="1">
        <v>660</v>
      </c>
      <c r="E3900" s="1">
        <v>1</v>
      </c>
    </row>
    <row r="3901" spans="1:5" x14ac:dyDescent="0.25">
      <c r="A3901" s="1">
        <v>1</v>
      </c>
      <c r="B3901" s="1">
        <v>130</v>
      </c>
      <c r="C3901" s="4">
        <v>17.41</v>
      </c>
      <c r="D3901" s="1">
        <v>680</v>
      </c>
      <c r="E3901" s="1">
        <v>1</v>
      </c>
    </row>
    <row r="3902" spans="1:5" x14ac:dyDescent="0.25">
      <c r="A3902" s="1">
        <v>1</v>
      </c>
      <c r="B3902" s="1">
        <v>150</v>
      </c>
      <c r="C3902" s="4">
        <v>17.41</v>
      </c>
      <c r="D3902" s="1">
        <v>705</v>
      </c>
      <c r="E3902" s="1">
        <v>1</v>
      </c>
    </row>
    <row r="3903" spans="1:5" x14ac:dyDescent="0.25">
      <c r="A3903" s="1">
        <v>1</v>
      </c>
      <c r="B3903" s="1">
        <v>260</v>
      </c>
      <c r="C3903" s="4">
        <v>17.420000000000002</v>
      </c>
      <c r="D3903" s="1">
        <v>710</v>
      </c>
      <c r="E3903" s="1">
        <v>0</v>
      </c>
    </row>
    <row r="3904" spans="1:5" x14ac:dyDescent="0.25">
      <c r="A3904" s="1">
        <v>1</v>
      </c>
      <c r="B3904" s="1">
        <v>103</v>
      </c>
      <c r="C3904" s="4">
        <v>17.420000000000002</v>
      </c>
      <c r="D3904" s="1">
        <v>660</v>
      </c>
      <c r="E3904" s="1">
        <v>0</v>
      </c>
    </row>
    <row r="3905" spans="1:5" x14ac:dyDescent="0.25">
      <c r="A3905" s="1">
        <v>1</v>
      </c>
      <c r="B3905" s="1">
        <v>35</v>
      </c>
      <c r="C3905" s="4">
        <v>17.420000000000002</v>
      </c>
      <c r="D3905" s="1">
        <v>730</v>
      </c>
      <c r="E3905" s="1">
        <v>0</v>
      </c>
    </row>
    <row r="3906" spans="1:5" x14ac:dyDescent="0.25">
      <c r="A3906" s="1">
        <v>1</v>
      </c>
      <c r="B3906" s="1">
        <v>41</v>
      </c>
      <c r="C3906" s="4">
        <v>17.420000000000002</v>
      </c>
      <c r="D3906" s="1">
        <v>705</v>
      </c>
      <c r="E3906" s="1">
        <v>1</v>
      </c>
    </row>
    <row r="3907" spans="1:5" x14ac:dyDescent="0.25">
      <c r="A3907" s="1">
        <v>1</v>
      </c>
      <c r="B3907" s="1">
        <v>54</v>
      </c>
      <c r="C3907" s="4">
        <v>17.420000000000002</v>
      </c>
      <c r="D3907" s="1">
        <v>775</v>
      </c>
      <c r="E3907" s="1">
        <v>1</v>
      </c>
    </row>
    <row r="3908" spans="1:5" x14ac:dyDescent="0.25">
      <c r="A3908" s="1">
        <v>1</v>
      </c>
      <c r="B3908" s="1">
        <v>37</v>
      </c>
      <c r="C3908" s="4">
        <v>17.420000000000002</v>
      </c>
      <c r="D3908" s="1">
        <v>735</v>
      </c>
      <c r="E3908" s="1">
        <v>1</v>
      </c>
    </row>
    <row r="3909" spans="1:5" x14ac:dyDescent="0.25">
      <c r="A3909" s="1">
        <v>0</v>
      </c>
      <c r="B3909" s="1">
        <v>70</v>
      </c>
      <c r="C3909" s="4">
        <v>17.420000000000002</v>
      </c>
      <c r="D3909" s="1">
        <v>680</v>
      </c>
      <c r="E3909" s="1">
        <v>1</v>
      </c>
    </row>
    <row r="3910" spans="1:5" x14ac:dyDescent="0.25">
      <c r="A3910" s="1">
        <v>0</v>
      </c>
      <c r="B3910" s="1">
        <v>62.4</v>
      </c>
      <c r="C3910" s="4">
        <v>17.420000000000002</v>
      </c>
      <c r="D3910" s="1">
        <v>660</v>
      </c>
      <c r="E3910" s="1">
        <v>1</v>
      </c>
    </row>
    <row r="3911" spans="1:5" x14ac:dyDescent="0.25">
      <c r="A3911" s="1">
        <v>1</v>
      </c>
      <c r="B3911" s="1">
        <v>75</v>
      </c>
      <c r="C3911" s="4">
        <v>17.43</v>
      </c>
      <c r="D3911" s="1">
        <v>670</v>
      </c>
      <c r="E3911" s="1">
        <v>1</v>
      </c>
    </row>
    <row r="3912" spans="1:5" x14ac:dyDescent="0.25">
      <c r="A3912" s="1">
        <v>0</v>
      </c>
      <c r="B3912" s="1">
        <v>21</v>
      </c>
      <c r="C3912" s="4">
        <v>17.43</v>
      </c>
      <c r="D3912" s="1">
        <v>680</v>
      </c>
      <c r="E3912" s="1">
        <v>1</v>
      </c>
    </row>
    <row r="3913" spans="1:5" x14ac:dyDescent="0.25">
      <c r="A3913" s="1">
        <v>1</v>
      </c>
      <c r="B3913" s="1">
        <v>44.274000000000001</v>
      </c>
      <c r="C3913" s="4">
        <v>17.43</v>
      </c>
      <c r="D3913" s="1">
        <v>695</v>
      </c>
      <c r="E3913" s="1">
        <v>1</v>
      </c>
    </row>
    <row r="3914" spans="1:5" x14ac:dyDescent="0.25">
      <c r="A3914" s="1">
        <v>0</v>
      </c>
      <c r="B3914" s="1">
        <v>55</v>
      </c>
      <c r="C3914" s="4">
        <v>17.43</v>
      </c>
      <c r="D3914" s="1">
        <v>755</v>
      </c>
      <c r="E3914" s="1">
        <v>1</v>
      </c>
    </row>
    <row r="3915" spans="1:5" x14ac:dyDescent="0.25">
      <c r="A3915" s="1">
        <v>1</v>
      </c>
      <c r="B3915" s="1">
        <v>48</v>
      </c>
      <c r="C3915" s="4">
        <v>17.43</v>
      </c>
      <c r="D3915" s="1">
        <v>730</v>
      </c>
      <c r="E3915" s="1">
        <v>1</v>
      </c>
    </row>
    <row r="3916" spans="1:5" x14ac:dyDescent="0.25">
      <c r="A3916" s="1">
        <v>1</v>
      </c>
      <c r="B3916" s="1">
        <v>95</v>
      </c>
      <c r="C3916" s="4">
        <v>17.43</v>
      </c>
      <c r="D3916" s="1">
        <v>735</v>
      </c>
      <c r="E3916" s="1">
        <v>1</v>
      </c>
    </row>
    <row r="3917" spans="1:5" x14ac:dyDescent="0.25">
      <c r="A3917" s="1">
        <v>1</v>
      </c>
      <c r="B3917" s="1">
        <v>45</v>
      </c>
      <c r="C3917" s="4">
        <v>17.440000000000001</v>
      </c>
      <c r="D3917" s="1">
        <v>665</v>
      </c>
      <c r="E3917" s="1">
        <v>1</v>
      </c>
    </row>
    <row r="3918" spans="1:5" x14ac:dyDescent="0.25">
      <c r="A3918" s="1">
        <v>1</v>
      </c>
      <c r="B3918" s="1">
        <v>77</v>
      </c>
      <c r="C3918" s="4">
        <v>17.440000000000001</v>
      </c>
      <c r="D3918" s="1">
        <v>710</v>
      </c>
      <c r="E3918" s="1">
        <v>1</v>
      </c>
    </row>
    <row r="3919" spans="1:5" x14ac:dyDescent="0.25">
      <c r="A3919" s="1">
        <v>1</v>
      </c>
      <c r="B3919" s="1">
        <v>90</v>
      </c>
      <c r="C3919" s="4">
        <v>17.45</v>
      </c>
      <c r="D3919" s="1">
        <v>730</v>
      </c>
      <c r="E3919" s="1">
        <v>1</v>
      </c>
    </row>
    <row r="3920" spans="1:5" x14ac:dyDescent="0.25">
      <c r="A3920" s="1">
        <v>1</v>
      </c>
      <c r="B3920" s="1">
        <v>66</v>
      </c>
      <c r="C3920" s="4">
        <v>17.45</v>
      </c>
      <c r="D3920" s="1">
        <v>720</v>
      </c>
      <c r="E3920" s="1">
        <v>1</v>
      </c>
    </row>
    <row r="3921" spans="1:5" x14ac:dyDescent="0.25">
      <c r="A3921" s="1">
        <v>0</v>
      </c>
      <c r="B3921" s="1">
        <v>50</v>
      </c>
      <c r="C3921" s="4">
        <v>17.47</v>
      </c>
      <c r="D3921" s="1">
        <v>670</v>
      </c>
      <c r="E3921" s="1">
        <v>0</v>
      </c>
    </row>
    <row r="3922" spans="1:5" x14ac:dyDescent="0.25">
      <c r="A3922" s="1">
        <v>1</v>
      </c>
      <c r="B3922" s="1">
        <v>90</v>
      </c>
      <c r="C3922" s="4">
        <v>17.47</v>
      </c>
      <c r="D3922" s="1">
        <v>685</v>
      </c>
      <c r="E3922" s="1">
        <v>0</v>
      </c>
    </row>
    <row r="3923" spans="1:5" x14ac:dyDescent="0.25">
      <c r="A3923" s="1">
        <v>1</v>
      </c>
      <c r="B3923" s="1">
        <v>87.5</v>
      </c>
      <c r="C3923" s="4">
        <v>17.47</v>
      </c>
      <c r="D3923" s="1">
        <v>790</v>
      </c>
      <c r="E3923" s="1">
        <v>0</v>
      </c>
    </row>
    <row r="3924" spans="1:5" x14ac:dyDescent="0.25">
      <c r="A3924" s="1">
        <v>0</v>
      </c>
      <c r="B3924" s="1">
        <v>27</v>
      </c>
      <c r="C3924" s="4">
        <v>17.47</v>
      </c>
      <c r="D3924" s="1">
        <v>730</v>
      </c>
      <c r="E3924" s="1">
        <v>1</v>
      </c>
    </row>
    <row r="3925" spans="1:5" x14ac:dyDescent="0.25">
      <c r="A3925" s="1">
        <v>1</v>
      </c>
      <c r="B3925" s="1">
        <v>165</v>
      </c>
      <c r="C3925" s="4">
        <v>17.47</v>
      </c>
      <c r="D3925" s="1">
        <v>730</v>
      </c>
      <c r="E3925" s="1">
        <v>1</v>
      </c>
    </row>
    <row r="3926" spans="1:5" x14ac:dyDescent="0.25">
      <c r="A3926" s="1">
        <v>1</v>
      </c>
      <c r="B3926" s="1">
        <v>120</v>
      </c>
      <c r="C3926" s="4">
        <v>17.47</v>
      </c>
      <c r="D3926" s="1">
        <v>780</v>
      </c>
      <c r="E3926" s="1">
        <v>1</v>
      </c>
    </row>
    <row r="3927" spans="1:5" x14ac:dyDescent="0.25">
      <c r="A3927" s="1">
        <v>0</v>
      </c>
      <c r="B3927" s="1">
        <v>27</v>
      </c>
      <c r="C3927" s="4">
        <v>17.47</v>
      </c>
      <c r="D3927" s="1">
        <v>670</v>
      </c>
      <c r="E3927" s="1">
        <v>1</v>
      </c>
    </row>
    <row r="3928" spans="1:5" x14ac:dyDescent="0.25">
      <c r="A3928" s="1">
        <v>0</v>
      </c>
      <c r="B3928" s="1">
        <v>36</v>
      </c>
      <c r="C3928" s="4">
        <v>17.47</v>
      </c>
      <c r="D3928" s="1">
        <v>690</v>
      </c>
      <c r="E3928" s="1">
        <v>1</v>
      </c>
    </row>
    <row r="3929" spans="1:5" x14ac:dyDescent="0.25">
      <c r="A3929" s="1">
        <v>0</v>
      </c>
      <c r="B3929" s="1">
        <v>63.5</v>
      </c>
      <c r="C3929" s="4">
        <v>17.47</v>
      </c>
      <c r="D3929" s="1">
        <v>660</v>
      </c>
      <c r="E3929" s="1">
        <v>1</v>
      </c>
    </row>
    <row r="3930" spans="1:5" x14ac:dyDescent="0.25">
      <c r="A3930" s="1">
        <v>1</v>
      </c>
      <c r="B3930" s="1">
        <v>90</v>
      </c>
      <c r="C3930" s="4">
        <v>17.48</v>
      </c>
      <c r="D3930" s="1">
        <v>760</v>
      </c>
      <c r="E3930" s="1">
        <v>1</v>
      </c>
    </row>
    <row r="3931" spans="1:5" x14ac:dyDescent="0.25">
      <c r="A3931" s="1">
        <v>0</v>
      </c>
      <c r="B3931" s="1">
        <v>116.17700000000001</v>
      </c>
      <c r="C3931" s="4">
        <v>17.48</v>
      </c>
      <c r="D3931" s="1">
        <v>700</v>
      </c>
      <c r="E3931" s="1">
        <v>1</v>
      </c>
    </row>
    <row r="3932" spans="1:5" x14ac:dyDescent="0.25">
      <c r="A3932" s="1">
        <v>1</v>
      </c>
      <c r="B3932" s="1">
        <v>46</v>
      </c>
      <c r="C3932" s="4">
        <v>17.48</v>
      </c>
      <c r="D3932" s="1">
        <v>680</v>
      </c>
      <c r="E3932" s="1">
        <v>1</v>
      </c>
    </row>
    <row r="3933" spans="1:5" x14ac:dyDescent="0.25">
      <c r="A3933" s="1">
        <v>0</v>
      </c>
      <c r="B3933" s="1">
        <v>61</v>
      </c>
      <c r="C3933" s="4">
        <v>17.48</v>
      </c>
      <c r="D3933" s="1">
        <v>695</v>
      </c>
      <c r="E3933" s="1">
        <v>1</v>
      </c>
    </row>
    <row r="3934" spans="1:5" x14ac:dyDescent="0.25">
      <c r="A3934" s="1">
        <v>0</v>
      </c>
      <c r="B3934" s="1">
        <v>45</v>
      </c>
      <c r="C3934" s="4">
        <v>17.489999999999998</v>
      </c>
      <c r="D3934" s="1">
        <v>700</v>
      </c>
      <c r="E3934" s="1">
        <v>0</v>
      </c>
    </row>
    <row r="3935" spans="1:5" x14ac:dyDescent="0.25">
      <c r="A3935" s="1">
        <v>1</v>
      </c>
      <c r="B3935" s="1">
        <v>68</v>
      </c>
      <c r="C3935" s="4">
        <v>17.489999999999998</v>
      </c>
      <c r="D3935" s="1">
        <v>700</v>
      </c>
      <c r="E3935" s="1">
        <v>1</v>
      </c>
    </row>
    <row r="3936" spans="1:5" x14ac:dyDescent="0.25">
      <c r="A3936" s="1">
        <v>0</v>
      </c>
      <c r="B3936" s="1">
        <v>130</v>
      </c>
      <c r="C3936" s="4">
        <v>17.489999999999998</v>
      </c>
      <c r="D3936" s="1">
        <v>690</v>
      </c>
      <c r="E3936" s="1">
        <v>1</v>
      </c>
    </row>
    <row r="3937" spans="1:5" x14ac:dyDescent="0.25">
      <c r="A3937" s="1">
        <v>1</v>
      </c>
      <c r="B3937" s="1">
        <v>180</v>
      </c>
      <c r="C3937" s="4">
        <v>17.489999999999998</v>
      </c>
      <c r="D3937" s="1">
        <v>670</v>
      </c>
      <c r="E3937" s="1">
        <v>1</v>
      </c>
    </row>
    <row r="3938" spans="1:5" x14ac:dyDescent="0.25">
      <c r="A3938" s="1">
        <v>1</v>
      </c>
      <c r="B3938" s="1">
        <v>50</v>
      </c>
      <c r="C3938" s="4">
        <v>17.489999999999998</v>
      </c>
      <c r="D3938" s="1">
        <v>690</v>
      </c>
      <c r="E3938" s="1">
        <v>1</v>
      </c>
    </row>
    <row r="3939" spans="1:5" x14ac:dyDescent="0.25">
      <c r="A3939" s="1">
        <v>1</v>
      </c>
      <c r="B3939" s="1">
        <v>45</v>
      </c>
      <c r="C3939" s="4">
        <v>17.489999999999998</v>
      </c>
      <c r="D3939" s="1">
        <v>675</v>
      </c>
      <c r="E3939" s="1">
        <v>1</v>
      </c>
    </row>
    <row r="3940" spans="1:5" x14ac:dyDescent="0.25">
      <c r="A3940" s="1">
        <v>1</v>
      </c>
      <c r="B3940" s="1">
        <v>70</v>
      </c>
      <c r="C3940" s="4">
        <v>17.5</v>
      </c>
      <c r="D3940" s="1">
        <v>665</v>
      </c>
      <c r="E3940" s="1">
        <v>1</v>
      </c>
    </row>
    <row r="3941" spans="1:5" x14ac:dyDescent="0.25">
      <c r="A3941" s="1">
        <v>1</v>
      </c>
      <c r="B3941" s="1">
        <v>50</v>
      </c>
      <c r="C3941" s="4">
        <v>17.5</v>
      </c>
      <c r="D3941" s="1">
        <v>740</v>
      </c>
      <c r="E3941" s="1">
        <v>1</v>
      </c>
    </row>
    <row r="3942" spans="1:5" x14ac:dyDescent="0.25">
      <c r="A3942" s="1">
        <v>0</v>
      </c>
      <c r="B3942" s="1">
        <v>37.5</v>
      </c>
      <c r="C3942" s="4">
        <v>17.5</v>
      </c>
      <c r="D3942" s="1">
        <v>720</v>
      </c>
      <c r="E3942" s="1">
        <v>1</v>
      </c>
    </row>
    <row r="3943" spans="1:5" x14ac:dyDescent="0.25">
      <c r="A3943" s="1">
        <v>0</v>
      </c>
      <c r="B3943" s="1">
        <v>41.9</v>
      </c>
      <c r="C3943" s="4">
        <v>17.5</v>
      </c>
      <c r="D3943" s="1">
        <v>690</v>
      </c>
      <c r="E3943" s="1">
        <v>1</v>
      </c>
    </row>
    <row r="3944" spans="1:5" x14ac:dyDescent="0.25">
      <c r="A3944" s="1">
        <v>1</v>
      </c>
      <c r="B3944" s="1">
        <v>230</v>
      </c>
      <c r="C3944" s="4">
        <v>17.5</v>
      </c>
      <c r="D3944" s="1">
        <v>685</v>
      </c>
      <c r="E3944" s="1">
        <v>1</v>
      </c>
    </row>
    <row r="3945" spans="1:5" x14ac:dyDescent="0.25">
      <c r="A3945" s="1">
        <v>0</v>
      </c>
      <c r="B3945" s="1">
        <v>50</v>
      </c>
      <c r="C3945" s="4">
        <v>17.5</v>
      </c>
      <c r="D3945" s="1">
        <v>770</v>
      </c>
      <c r="E3945" s="1">
        <v>1</v>
      </c>
    </row>
    <row r="3946" spans="1:5" x14ac:dyDescent="0.25">
      <c r="A3946" s="1">
        <v>1</v>
      </c>
      <c r="B3946" s="1">
        <v>60</v>
      </c>
      <c r="C3946" s="4">
        <v>17.5</v>
      </c>
      <c r="D3946" s="1">
        <v>665</v>
      </c>
      <c r="E3946" s="1">
        <v>1</v>
      </c>
    </row>
    <row r="3947" spans="1:5" x14ac:dyDescent="0.25">
      <c r="A3947" s="1">
        <v>0</v>
      </c>
      <c r="B3947" s="1">
        <v>70.3</v>
      </c>
      <c r="C3947" s="4">
        <v>17.510000000000002</v>
      </c>
      <c r="D3947" s="1">
        <v>745</v>
      </c>
      <c r="E3947" s="1">
        <v>1</v>
      </c>
    </row>
    <row r="3948" spans="1:5" x14ac:dyDescent="0.25">
      <c r="A3948" s="1">
        <v>1</v>
      </c>
      <c r="B3948" s="1">
        <v>135</v>
      </c>
      <c r="C3948" s="4">
        <v>17.510000000000002</v>
      </c>
      <c r="D3948" s="1">
        <v>750</v>
      </c>
      <c r="E3948" s="1">
        <v>1</v>
      </c>
    </row>
    <row r="3949" spans="1:5" x14ac:dyDescent="0.25">
      <c r="A3949" s="1">
        <v>1</v>
      </c>
      <c r="B3949" s="1">
        <v>101</v>
      </c>
      <c r="C3949" s="4">
        <v>17.510000000000002</v>
      </c>
      <c r="D3949" s="1">
        <v>675</v>
      </c>
      <c r="E3949" s="1">
        <v>1</v>
      </c>
    </row>
    <row r="3950" spans="1:5" x14ac:dyDescent="0.25">
      <c r="A3950" s="1">
        <v>1</v>
      </c>
      <c r="B3950" s="1">
        <v>95</v>
      </c>
      <c r="C3950" s="4">
        <v>17.52</v>
      </c>
      <c r="D3950" s="1">
        <v>720</v>
      </c>
      <c r="E3950" s="1">
        <v>1</v>
      </c>
    </row>
    <row r="3951" spans="1:5" x14ac:dyDescent="0.25">
      <c r="A3951" s="1">
        <v>1</v>
      </c>
      <c r="B3951" s="1">
        <v>130</v>
      </c>
      <c r="C3951" s="4">
        <v>17.52</v>
      </c>
      <c r="D3951" s="1">
        <v>675</v>
      </c>
      <c r="E3951" s="1">
        <v>1</v>
      </c>
    </row>
    <row r="3952" spans="1:5" x14ac:dyDescent="0.25">
      <c r="A3952" s="1">
        <v>1</v>
      </c>
      <c r="B3952" s="1">
        <v>45</v>
      </c>
      <c r="C3952" s="4">
        <v>17.52</v>
      </c>
      <c r="D3952" s="1">
        <v>745</v>
      </c>
      <c r="E3952" s="1">
        <v>1</v>
      </c>
    </row>
    <row r="3953" spans="1:5" x14ac:dyDescent="0.25">
      <c r="A3953" s="1">
        <v>0</v>
      </c>
      <c r="B3953" s="1">
        <v>25</v>
      </c>
      <c r="C3953" s="4">
        <v>17.52</v>
      </c>
      <c r="D3953" s="1">
        <v>700</v>
      </c>
      <c r="E3953" s="1">
        <v>1</v>
      </c>
    </row>
    <row r="3954" spans="1:5" x14ac:dyDescent="0.25">
      <c r="A3954" s="1">
        <v>1</v>
      </c>
      <c r="B3954" s="1">
        <v>123.6</v>
      </c>
      <c r="C3954" s="4">
        <v>17.52</v>
      </c>
      <c r="D3954" s="1">
        <v>695</v>
      </c>
      <c r="E3954" s="1">
        <v>1</v>
      </c>
    </row>
    <row r="3955" spans="1:5" x14ac:dyDescent="0.25">
      <c r="A3955" s="1">
        <v>0</v>
      </c>
      <c r="B3955" s="1">
        <v>47</v>
      </c>
      <c r="C3955" s="4">
        <v>17.54</v>
      </c>
      <c r="D3955" s="1">
        <v>675</v>
      </c>
      <c r="E3955" s="1">
        <v>0</v>
      </c>
    </row>
    <row r="3956" spans="1:5" x14ac:dyDescent="0.25">
      <c r="A3956" s="1">
        <v>1</v>
      </c>
      <c r="B3956" s="1">
        <v>84</v>
      </c>
      <c r="C3956" s="4">
        <v>17.54</v>
      </c>
      <c r="D3956" s="1">
        <v>675</v>
      </c>
      <c r="E3956" s="1">
        <v>1</v>
      </c>
    </row>
    <row r="3957" spans="1:5" x14ac:dyDescent="0.25">
      <c r="A3957" s="1">
        <v>1</v>
      </c>
      <c r="B3957" s="1">
        <v>124</v>
      </c>
      <c r="C3957" s="4">
        <v>17.54</v>
      </c>
      <c r="D3957" s="1">
        <v>700</v>
      </c>
      <c r="E3957" s="1">
        <v>1</v>
      </c>
    </row>
    <row r="3958" spans="1:5" x14ac:dyDescent="0.25">
      <c r="A3958" s="1">
        <v>1</v>
      </c>
      <c r="B3958" s="1">
        <v>82</v>
      </c>
      <c r="C3958" s="4">
        <v>17.55</v>
      </c>
      <c r="D3958" s="1">
        <v>670</v>
      </c>
      <c r="E3958" s="1">
        <v>1</v>
      </c>
    </row>
    <row r="3959" spans="1:5" x14ac:dyDescent="0.25">
      <c r="A3959" s="1">
        <v>1</v>
      </c>
      <c r="B3959" s="1">
        <v>120</v>
      </c>
      <c r="C3959" s="4">
        <v>17.55</v>
      </c>
      <c r="D3959" s="1">
        <v>670</v>
      </c>
      <c r="E3959" s="1">
        <v>1</v>
      </c>
    </row>
    <row r="3960" spans="1:5" x14ac:dyDescent="0.25">
      <c r="A3960" s="1">
        <v>1</v>
      </c>
      <c r="B3960" s="1">
        <v>120</v>
      </c>
      <c r="C3960" s="4">
        <v>17.55</v>
      </c>
      <c r="D3960" s="1">
        <v>670</v>
      </c>
      <c r="E3960" s="1">
        <v>1</v>
      </c>
    </row>
    <row r="3961" spans="1:5" x14ac:dyDescent="0.25">
      <c r="A3961" s="1">
        <v>1</v>
      </c>
      <c r="B3961" s="1">
        <v>120</v>
      </c>
      <c r="C3961" s="4">
        <v>17.55</v>
      </c>
      <c r="D3961" s="1">
        <v>675</v>
      </c>
      <c r="E3961" s="1">
        <v>1</v>
      </c>
    </row>
    <row r="3962" spans="1:5" x14ac:dyDescent="0.25">
      <c r="A3962" s="1">
        <v>0</v>
      </c>
      <c r="B3962" s="1">
        <v>30</v>
      </c>
      <c r="C3962" s="4">
        <v>17.559999999999999</v>
      </c>
      <c r="D3962" s="1">
        <v>670</v>
      </c>
      <c r="E3962" s="1">
        <v>0</v>
      </c>
    </row>
    <row r="3963" spans="1:5" x14ac:dyDescent="0.25">
      <c r="A3963" s="1">
        <v>0</v>
      </c>
      <c r="B3963" s="1">
        <v>95</v>
      </c>
      <c r="C3963" s="4">
        <v>17.559999999999999</v>
      </c>
      <c r="D3963" s="1">
        <v>715</v>
      </c>
      <c r="E3963" s="1">
        <v>0</v>
      </c>
    </row>
    <row r="3964" spans="1:5" x14ac:dyDescent="0.25">
      <c r="A3964" s="1">
        <v>1</v>
      </c>
      <c r="B3964" s="1">
        <v>95</v>
      </c>
      <c r="C3964" s="4">
        <v>17.559999999999999</v>
      </c>
      <c r="D3964" s="1">
        <v>710</v>
      </c>
      <c r="E3964" s="1">
        <v>1</v>
      </c>
    </row>
    <row r="3965" spans="1:5" x14ac:dyDescent="0.25">
      <c r="A3965" s="1">
        <v>1</v>
      </c>
      <c r="B3965" s="1">
        <v>83</v>
      </c>
      <c r="C3965" s="4">
        <v>17.559999999999999</v>
      </c>
      <c r="D3965" s="1">
        <v>675</v>
      </c>
      <c r="E3965" s="1">
        <v>1</v>
      </c>
    </row>
    <row r="3966" spans="1:5" x14ac:dyDescent="0.25">
      <c r="A3966" s="1">
        <v>1</v>
      </c>
      <c r="B3966" s="1">
        <v>25</v>
      </c>
      <c r="C3966" s="4">
        <v>17.57</v>
      </c>
      <c r="D3966" s="1">
        <v>665</v>
      </c>
      <c r="E3966" s="1">
        <v>1</v>
      </c>
    </row>
    <row r="3967" spans="1:5" x14ac:dyDescent="0.25">
      <c r="A3967" s="1">
        <v>1</v>
      </c>
      <c r="B3967" s="1">
        <v>60</v>
      </c>
      <c r="C3967" s="4">
        <v>17.57</v>
      </c>
      <c r="D3967" s="1">
        <v>665</v>
      </c>
      <c r="E3967" s="1">
        <v>1</v>
      </c>
    </row>
    <row r="3968" spans="1:5" x14ac:dyDescent="0.25">
      <c r="A3968" s="1">
        <v>0</v>
      </c>
      <c r="B3968" s="1">
        <v>42</v>
      </c>
      <c r="C3968" s="4">
        <v>17.57</v>
      </c>
      <c r="D3968" s="1">
        <v>670</v>
      </c>
      <c r="E3968" s="1">
        <v>1</v>
      </c>
    </row>
    <row r="3969" spans="1:5" x14ac:dyDescent="0.25">
      <c r="A3969" s="1">
        <v>0</v>
      </c>
      <c r="B3969" s="1">
        <v>80</v>
      </c>
      <c r="C3969" s="4">
        <v>17.57</v>
      </c>
      <c r="D3969" s="1">
        <v>665</v>
      </c>
      <c r="E3969" s="1">
        <v>1</v>
      </c>
    </row>
    <row r="3970" spans="1:5" x14ac:dyDescent="0.25">
      <c r="A3970" s="1">
        <v>0</v>
      </c>
      <c r="B3970" s="1">
        <v>160</v>
      </c>
      <c r="C3970" s="4">
        <v>17.57</v>
      </c>
      <c r="D3970" s="1">
        <v>660</v>
      </c>
      <c r="E3970" s="1">
        <v>1</v>
      </c>
    </row>
    <row r="3971" spans="1:5" x14ac:dyDescent="0.25">
      <c r="A3971" s="1">
        <v>0</v>
      </c>
      <c r="B3971" s="1">
        <v>100</v>
      </c>
      <c r="C3971" s="4">
        <v>17.57</v>
      </c>
      <c r="D3971" s="1">
        <v>710</v>
      </c>
      <c r="E3971" s="1">
        <v>1</v>
      </c>
    </row>
    <row r="3972" spans="1:5" x14ac:dyDescent="0.25">
      <c r="A3972" s="1">
        <v>0</v>
      </c>
      <c r="B3972" s="1">
        <v>53</v>
      </c>
      <c r="C3972" s="4">
        <v>17.579999999999998</v>
      </c>
      <c r="D3972" s="1">
        <v>695</v>
      </c>
      <c r="E3972" s="1">
        <v>0</v>
      </c>
    </row>
    <row r="3973" spans="1:5" x14ac:dyDescent="0.25">
      <c r="A3973" s="1">
        <v>0</v>
      </c>
      <c r="B3973" s="1">
        <v>75</v>
      </c>
      <c r="C3973" s="4">
        <v>17.579999999999998</v>
      </c>
      <c r="D3973" s="1">
        <v>715</v>
      </c>
      <c r="E3973" s="1">
        <v>1</v>
      </c>
    </row>
    <row r="3974" spans="1:5" x14ac:dyDescent="0.25">
      <c r="A3974" s="1">
        <v>1</v>
      </c>
      <c r="B3974" s="1">
        <v>65.455070000000006</v>
      </c>
      <c r="C3974" s="4">
        <v>17.579999999999998</v>
      </c>
      <c r="D3974" s="1">
        <v>690</v>
      </c>
      <c r="E3974" s="1">
        <v>1</v>
      </c>
    </row>
    <row r="3975" spans="1:5" x14ac:dyDescent="0.25">
      <c r="A3975" s="1">
        <v>1</v>
      </c>
      <c r="B3975" s="1">
        <v>49</v>
      </c>
      <c r="C3975" s="4">
        <v>17.59</v>
      </c>
      <c r="D3975" s="1">
        <v>760</v>
      </c>
      <c r="E3975" s="1">
        <v>1</v>
      </c>
    </row>
    <row r="3976" spans="1:5" x14ac:dyDescent="0.25">
      <c r="A3976" s="1">
        <v>1</v>
      </c>
      <c r="B3976" s="1">
        <v>98</v>
      </c>
      <c r="C3976" s="4">
        <v>17.59</v>
      </c>
      <c r="D3976" s="1">
        <v>715</v>
      </c>
      <c r="E3976" s="1">
        <v>1</v>
      </c>
    </row>
    <row r="3977" spans="1:5" x14ac:dyDescent="0.25">
      <c r="A3977" s="1">
        <v>1</v>
      </c>
      <c r="B3977" s="1">
        <v>43.6</v>
      </c>
      <c r="C3977" s="4">
        <v>17.59</v>
      </c>
      <c r="D3977" s="1">
        <v>660</v>
      </c>
      <c r="E3977" s="1">
        <v>1</v>
      </c>
    </row>
    <row r="3978" spans="1:5" x14ac:dyDescent="0.25">
      <c r="A3978" s="1">
        <v>0</v>
      </c>
      <c r="B3978" s="1">
        <v>180</v>
      </c>
      <c r="C3978" s="4">
        <v>17.600000000000001</v>
      </c>
      <c r="D3978" s="1">
        <v>720</v>
      </c>
      <c r="E3978" s="1">
        <v>0</v>
      </c>
    </row>
    <row r="3979" spans="1:5" x14ac:dyDescent="0.25">
      <c r="A3979" s="1">
        <v>0</v>
      </c>
      <c r="B3979" s="1">
        <v>39</v>
      </c>
      <c r="C3979" s="4">
        <v>17.600000000000001</v>
      </c>
      <c r="D3979" s="1">
        <v>660</v>
      </c>
      <c r="E3979" s="1">
        <v>0</v>
      </c>
    </row>
    <row r="3980" spans="1:5" x14ac:dyDescent="0.25">
      <c r="A3980" s="1">
        <v>0</v>
      </c>
      <c r="B3980" s="1">
        <v>65</v>
      </c>
      <c r="C3980" s="4">
        <v>17.600000000000001</v>
      </c>
      <c r="D3980" s="1">
        <v>665</v>
      </c>
      <c r="E3980" s="1">
        <v>1</v>
      </c>
    </row>
    <row r="3981" spans="1:5" x14ac:dyDescent="0.25">
      <c r="A3981" s="1">
        <v>1</v>
      </c>
      <c r="B3981" s="1">
        <v>140</v>
      </c>
      <c r="C3981" s="4">
        <v>17.600000000000001</v>
      </c>
      <c r="D3981" s="1">
        <v>715</v>
      </c>
      <c r="E3981" s="1">
        <v>1</v>
      </c>
    </row>
    <row r="3982" spans="1:5" x14ac:dyDescent="0.25">
      <c r="A3982" s="1">
        <v>0</v>
      </c>
      <c r="B3982" s="1">
        <v>43</v>
      </c>
      <c r="C3982" s="4">
        <v>17.61</v>
      </c>
      <c r="D3982" s="1">
        <v>675</v>
      </c>
      <c r="E3982" s="1">
        <v>1</v>
      </c>
    </row>
    <row r="3983" spans="1:5" x14ac:dyDescent="0.25">
      <c r="A3983" s="1">
        <v>1</v>
      </c>
      <c r="B3983" s="1">
        <v>72</v>
      </c>
      <c r="C3983" s="4">
        <v>17.61</v>
      </c>
      <c r="D3983" s="1">
        <v>720</v>
      </c>
      <c r="E3983" s="1">
        <v>1</v>
      </c>
    </row>
    <row r="3984" spans="1:5" x14ac:dyDescent="0.25">
      <c r="A3984" s="1">
        <v>1</v>
      </c>
      <c r="B3984" s="1">
        <v>42.8</v>
      </c>
      <c r="C3984" s="4">
        <v>17.61</v>
      </c>
      <c r="D3984" s="1">
        <v>670</v>
      </c>
      <c r="E3984" s="1">
        <v>1</v>
      </c>
    </row>
    <row r="3985" spans="1:5" x14ac:dyDescent="0.25">
      <c r="A3985" s="1">
        <v>0</v>
      </c>
      <c r="B3985" s="1">
        <v>13.432</v>
      </c>
      <c r="C3985" s="4">
        <v>17.61</v>
      </c>
      <c r="D3985" s="1">
        <v>695</v>
      </c>
      <c r="E3985" s="1">
        <v>1</v>
      </c>
    </row>
    <row r="3986" spans="1:5" x14ac:dyDescent="0.25">
      <c r="A3986" s="1">
        <v>0</v>
      </c>
      <c r="B3986" s="1">
        <v>44.5</v>
      </c>
      <c r="C3986" s="4">
        <v>17.61</v>
      </c>
      <c r="D3986" s="1">
        <v>660</v>
      </c>
      <c r="E3986" s="1">
        <v>1</v>
      </c>
    </row>
    <row r="3987" spans="1:5" x14ac:dyDescent="0.25">
      <c r="A3987" s="1">
        <v>0</v>
      </c>
      <c r="B3987" s="1">
        <v>29.361000000000001</v>
      </c>
      <c r="C3987" s="4">
        <v>17.62</v>
      </c>
      <c r="D3987" s="1">
        <v>695</v>
      </c>
      <c r="E3987" s="1">
        <v>0</v>
      </c>
    </row>
    <row r="3988" spans="1:5" x14ac:dyDescent="0.25">
      <c r="A3988" s="1">
        <v>0</v>
      </c>
      <c r="B3988" s="1">
        <v>63</v>
      </c>
      <c r="C3988" s="4">
        <v>17.62</v>
      </c>
      <c r="D3988" s="1">
        <v>675</v>
      </c>
      <c r="E3988" s="1">
        <v>0</v>
      </c>
    </row>
    <row r="3989" spans="1:5" x14ac:dyDescent="0.25">
      <c r="A3989" s="1">
        <v>0</v>
      </c>
      <c r="B3989" s="1">
        <v>60</v>
      </c>
      <c r="C3989" s="4">
        <v>17.62</v>
      </c>
      <c r="D3989" s="1">
        <v>680</v>
      </c>
      <c r="E3989" s="1">
        <v>0</v>
      </c>
    </row>
    <row r="3990" spans="1:5" x14ac:dyDescent="0.25">
      <c r="A3990" s="1">
        <v>1</v>
      </c>
      <c r="B3990" s="1">
        <v>150</v>
      </c>
      <c r="C3990" s="4">
        <v>17.62</v>
      </c>
      <c r="D3990" s="1">
        <v>680</v>
      </c>
      <c r="E3990" s="1">
        <v>1</v>
      </c>
    </row>
    <row r="3991" spans="1:5" x14ac:dyDescent="0.25">
      <c r="A3991" s="1">
        <v>1</v>
      </c>
      <c r="B3991" s="1">
        <v>143.5</v>
      </c>
      <c r="C3991" s="4">
        <v>17.63</v>
      </c>
      <c r="D3991" s="1">
        <v>730</v>
      </c>
      <c r="E3991" s="1">
        <v>0</v>
      </c>
    </row>
    <row r="3992" spans="1:5" x14ac:dyDescent="0.25">
      <c r="A3992" s="1">
        <v>1</v>
      </c>
      <c r="B3992" s="1">
        <v>58</v>
      </c>
      <c r="C3992" s="4">
        <v>17.63</v>
      </c>
      <c r="D3992" s="1">
        <v>670</v>
      </c>
      <c r="E3992" s="1">
        <v>0</v>
      </c>
    </row>
    <row r="3993" spans="1:5" x14ac:dyDescent="0.25">
      <c r="A3993" s="1">
        <v>0</v>
      </c>
      <c r="B3993" s="1">
        <v>45</v>
      </c>
      <c r="C3993" s="4">
        <v>17.63</v>
      </c>
      <c r="D3993" s="1">
        <v>680</v>
      </c>
      <c r="E3993" s="1">
        <v>1</v>
      </c>
    </row>
    <row r="3994" spans="1:5" x14ac:dyDescent="0.25">
      <c r="A3994" s="1">
        <v>0</v>
      </c>
      <c r="B3994" s="1">
        <v>80</v>
      </c>
      <c r="C3994" s="4">
        <v>17.63</v>
      </c>
      <c r="D3994" s="1">
        <v>725</v>
      </c>
      <c r="E3994" s="1">
        <v>1</v>
      </c>
    </row>
    <row r="3995" spans="1:5" x14ac:dyDescent="0.25">
      <c r="A3995" s="1">
        <v>1</v>
      </c>
      <c r="B3995" s="1">
        <v>82.45</v>
      </c>
      <c r="C3995" s="4">
        <v>17.63</v>
      </c>
      <c r="D3995" s="1">
        <v>670</v>
      </c>
      <c r="E3995" s="1">
        <v>1</v>
      </c>
    </row>
    <row r="3996" spans="1:5" x14ac:dyDescent="0.25">
      <c r="A3996" s="1">
        <v>1</v>
      </c>
      <c r="B3996" s="1">
        <v>65</v>
      </c>
      <c r="C3996" s="4">
        <v>17.649999999999999</v>
      </c>
      <c r="D3996" s="1">
        <v>740</v>
      </c>
      <c r="E3996" s="1">
        <v>0</v>
      </c>
    </row>
    <row r="3997" spans="1:5" x14ac:dyDescent="0.25">
      <c r="A3997" s="1">
        <v>0</v>
      </c>
      <c r="B3997" s="1">
        <v>10</v>
      </c>
      <c r="C3997" s="4">
        <v>17.649999999999999</v>
      </c>
      <c r="D3997" s="1">
        <v>705</v>
      </c>
      <c r="E3997" s="1">
        <v>1</v>
      </c>
    </row>
    <row r="3998" spans="1:5" x14ac:dyDescent="0.25">
      <c r="A3998" s="1">
        <v>0</v>
      </c>
      <c r="B3998" s="1">
        <v>120</v>
      </c>
      <c r="C3998" s="4">
        <v>17.649999999999999</v>
      </c>
      <c r="D3998" s="1">
        <v>720</v>
      </c>
      <c r="E3998" s="1">
        <v>1</v>
      </c>
    </row>
    <row r="3999" spans="1:5" x14ac:dyDescent="0.25">
      <c r="A3999" s="1">
        <v>1</v>
      </c>
      <c r="B3999" s="1">
        <v>89.525000000000006</v>
      </c>
      <c r="C3999" s="4">
        <v>17.649999999999999</v>
      </c>
      <c r="D3999" s="1">
        <v>735</v>
      </c>
      <c r="E3999" s="1">
        <v>1</v>
      </c>
    </row>
    <row r="4000" spans="1:5" x14ac:dyDescent="0.25">
      <c r="A4000" s="1">
        <v>1</v>
      </c>
      <c r="B4000" s="1">
        <v>100</v>
      </c>
      <c r="C4000" s="4">
        <v>17.66</v>
      </c>
      <c r="D4000" s="1">
        <v>660</v>
      </c>
      <c r="E4000" s="1">
        <v>1</v>
      </c>
    </row>
    <row r="4001" spans="1:5" x14ac:dyDescent="0.25">
      <c r="A4001" s="1">
        <v>0</v>
      </c>
      <c r="B4001" s="1">
        <v>60.32</v>
      </c>
      <c r="C4001" s="4">
        <v>17.670000000000002</v>
      </c>
      <c r="D4001" s="1">
        <v>680</v>
      </c>
      <c r="E4001" s="1">
        <v>0</v>
      </c>
    </row>
    <row r="4002" spans="1:5" x14ac:dyDescent="0.25">
      <c r="A4002" s="1">
        <v>0</v>
      </c>
      <c r="B4002" s="1">
        <v>52</v>
      </c>
      <c r="C4002" s="4">
        <v>17.670000000000002</v>
      </c>
      <c r="D4002" s="1">
        <v>660</v>
      </c>
      <c r="E4002" s="1">
        <v>0</v>
      </c>
    </row>
    <row r="4003" spans="1:5" x14ac:dyDescent="0.25">
      <c r="A4003" s="1">
        <v>1</v>
      </c>
      <c r="B4003" s="1">
        <v>80</v>
      </c>
      <c r="C4003" s="4">
        <v>17.670000000000002</v>
      </c>
      <c r="D4003" s="1">
        <v>670</v>
      </c>
      <c r="E4003" s="1">
        <v>1</v>
      </c>
    </row>
    <row r="4004" spans="1:5" x14ac:dyDescent="0.25">
      <c r="A4004" s="1">
        <v>1</v>
      </c>
      <c r="B4004" s="1">
        <v>54</v>
      </c>
      <c r="C4004" s="4">
        <v>17.670000000000002</v>
      </c>
      <c r="D4004" s="1">
        <v>725</v>
      </c>
      <c r="E4004" s="1">
        <v>1</v>
      </c>
    </row>
    <row r="4005" spans="1:5" x14ac:dyDescent="0.25">
      <c r="A4005" s="1">
        <v>0</v>
      </c>
      <c r="B4005" s="1">
        <v>47</v>
      </c>
      <c r="C4005" s="4">
        <v>17.670000000000002</v>
      </c>
      <c r="D4005" s="1">
        <v>695</v>
      </c>
      <c r="E4005" s="1">
        <v>1</v>
      </c>
    </row>
    <row r="4006" spans="1:5" x14ac:dyDescent="0.25">
      <c r="A4006" s="1">
        <v>0</v>
      </c>
      <c r="B4006" s="1">
        <v>75</v>
      </c>
      <c r="C4006" s="4">
        <v>17.68</v>
      </c>
      <c r="D4006" s="1">
        <v>745</v>
      </c>
      <c r="E4006" s="1">
        <v>1</v>
      </c>
    </row>
    <row r="4007" spans="1:5" x14ac:dyDescent="0.25">
      <c r="A4007" s="1">
        <v>1</v>
      </c>
      <c r="B4007" s="1">
        <v>130</v>
      </c>
      <c r="C4007" s="4">
        <v>17.68</v>
      </c>
      <c r="D4007" s="1">
        <v>675</v>
      </c>
      <c r="E4007" s="1">
        <v>1</v>
      </c>
    </row>
    <row r="4008" spans="1:5" x14ac:dyDescent="0.25">
      <c r="A4008" s="1">
        <v>1</v>
      </c>
      <c r="B4008" s="1">
        <v>120</v>
      </c>
      <c r="C4008" s="4">
        <v>17.68</v>
      </c>
      <c r="D4008" s="1">
        <v>720</v>
      </c>
      <c r="E4008" s="1">
        <v>1</v>
      </c>
    </row>
    <row r="4009" spans="1:5" x14ac:dyDescent="0.25">
      <c r="A4009" s="1">
        <v>0</v>
      </c>
      <c r="B4009" s="1">
        <v>42</v>
      </c>
      <c r="C4009" s="4">
        <v>17.690000000000001</v>
      </c>
      <c r="D4009" s="1">
        <v>705</v>
      </c>
      <c r="E4009" s="1">
        <v>1</v>
      </c>
    </row>
    <row r="4010" spans="1:5" x14ac:dyDescent="0.25">
      <c r="A4010" s="1">
        <v>0</v>
      </c>
      <c r="B4010" s="1">
        <v>65</v>
      </c>
      <c r="C4010" s="4">
        <v>17.690000000000001</v>
      </c>
      <c r="D4010" s="1">
        <v>685</v>
      </c>
      <c r="E4010" s="1">
        <v>1</v>
      </c>
    </row>
    <row r="4011" spans="1:5" x14ac:dyDescent="0.25">
      <c r="A4011" s="1">
        <v>1</v>
      </c>
      <c r="B4011" s="1">
        <v>50</v>
      </c>
      <c r="C4011" s="4">
        <v>17.690000000000001</v>
      </c>
      <c r="D4011" s="1">
        <v>705</v>
      </c>
      <c r="E4011" s="1">
        <v>1</v>
      </c>
    </row>
    <row r="4012" spans="1:5" x14ac:dyDescent="0.25">
      <c r="A4012" s="1">
        <v>1</v>
      </c>
      <c r="B4012" s="1">
        <v>77</v>
      </c>
      <c r="C4012" s="4">
        <v>17.690000000000001</v>
      </c>
      <c r="D4012" s="1">
        <v>680</v>
      </c>
      <c r="E4012" s="1">
        <v>1</v>
      </c>
    </row>
    <row r="4013" spans="1:5" x14ac:dyDescent="0.25">
      <c r="A4013" s="1">
        <v>1</v>
      </c>
      <c r="B4013" s="1">
        <v>100</v>
      </c>
      <c r="C4013" s="4">
        <v>17.7</v>
      </c>
      <c r="D4013" s="1">
        <v>665</v>
      </c>
      <c r="E4013" s="1">
        <v>0</v>
      </c>
    </row>
    <row r="4014" spans="1:5" x14ac:dyDescent="0.25">
      <c r="A4014" s="1">
        <v>1</v>
      </c>
      <c r="B4014" s="1">
        <v>190</v>
      </c>
      <c r="C4014" s="4">
        <v>17.7</v>
      </c>
      <c r="D4014" s="1">
        <v>705</v>
      </c>
      <c r="E4014" s="1">
        <v>1</v>
      </c>
    </row>
    <row r="4015" spans="1:5" x14ac:dyDescent="0.25">
      <c r="A4015" s="1">
        <v>1</v>
      </c>
      <c r="B4015" s="1">
        <v>35</v>
      </c>
      <c r="C4015" s="4">
        <v>17.7</v>
      </c>
      <c r="D4015" s="1">
        <v>690</v>
      </c>
      <c r="E4015" s="1">
        <v>1</v>
      </c>
    </row>
    <row r="4016" spans="1:5" x14ac:dyDescent="0.25">
      <c r="A4016" s="1">
        <v>0</v>
      </c>
      <c r="B4016" s="1">
        <v>35</v>
      </c>
      <c r="C4016" s="4">
        <v>17.7</v>
      </c>
      <c r="D4016" s="1">
        <v>730</v>
      </c>
      <c r="E4016" s="1">
        <v>1</v>
      </c>
    </row>
    <row r="4017" spans="1:5" x14ac:dyDescent="0.25">
      <c r="A4017" s="1">
        <v>1</v>
      </c>
      <c r="B4017" s="1">
        <v>91.5</v>
      </c>
      <c r="C4017" s="4">
        <v>17.71</v>
      </c>
      <c r="D4017" s="1">
        <v>670</v>
      </c>
      <c r="E4017" s="1">
        <v>1</v>
      </c>
    </row>
    <row r="4018" spans="1:5" x14ac:dyDescent="0.25">
      <c r="A4018" s="1">
        <v>1</v>
      </c>
      <c r="B4018" s="1">
        <v>85</v>
      </c>
      <c r="C4018" s="4">
        <v>17.72</v>
      </c>
      <c r="D4018" s="1">
        <v>730</v>
      </c>
      <c r="E4018" s="1">
        <v>1</v>
      </c>
    </row>
    <row r="4019" spans="1:5" x14ac:dyDescent="0.25">
      <c r="A4019" s="1">
        <v>1</v>
      </c>
      <c r="B4019" s="1">
        <v>95</v>
      </c>
      <c r="C4019" s="4">
        <v>17.72</v>
      </c>
      <c r="D4019" s="1">
        <v>660</v>
      </c>
      <c r="E4019" s="1">
        <v>1</v>
      </c>
    </row>
    <row r="4020" spans="1:5" x14ac:dyDescent="0.25">
      <c r="A4020" s="1">
        <v>0</v>
      </c>
      <c r="B4020" s="1">
        <v>43</v>
      </c>
      <c r="C4020" s="4">
        <v>17.72</v>
      </c>
      <c r="D4020" s="1">
        <v>660</v>
      </c>
      <c r="E4020" s="1">
        <v>1</v>
      </c>
    </row>
    <row r="4021" spans="1:5" x14ac:dyDescent="0.25">
      <c r="A4021" s="1">
        <v>1</v>
      </c>
      <c r="B4021" s="1">
        <v>70</v>
      </c>
      <c r="C4021" s="4">
        <v>17.73</v>
      </c>
      <c r="D4021" s="1">
        <v>705</v>
      </c>
      <c r="E4021" s="1">
        <v>0</v>
      </c>
    </row>
    <row r="4022" spans="1:5" x14ac:dyDescent="0.25">
      <c r="A4022" s="1">
        <v>0</v>
      </c>
      <c r="B4022" s="1">
        <v>116</v>
      </c>
      <c r="C4022" s="4">
        <v>17.73</v>
      </c>
      <c r="D4022" s="1">
        <v>685</v>
      </c>
      <c r="E4022" s="1">
        <v>1</v>
      </c>
    </row>
    <row r="4023" spans="1:5" x14ac:dyDescent="0.25">
      <c r="A4023" s="1">
        <v>1</v>
      </c>
      <c r="B4023" s="1">
        <v>110</v>
      </c>
      <c r="C4023" s="4">
        <v>17.73</v>
      </c>
      <c r="D4023" s="1">
        <v>690</v>
      </c>
      <c r="E4023" s="1">
        <v>1</v>
      </c>
    </row>
    <row r="4024" spans="1:5" x14ac:dyDescent="0.25">
      <c r="A4024" s="1">
        <v>0</v>
      </c>
      <c r="B4024" s="1">
        <v>40</v>
      </c>
      <c r="C4024" s="4">
        <v>17.73</v>
      </c>
      <c r="D4024" s="1">
        <v>665</v>
      </c>
      <c r="E4024" s="1">
        <v>1</v>
      </c>
    </row>
    <row r="4025" spans="1:5" x14ac:dyDescent="0.25">
      <c r="A4025" s="1">
        <v>1</v>
      </c>
      <c r="B4025" s="1">
        <v>80</v>
      </c>
      <c r="C4025" s="4">
        <v>17.73</v>
      </c>
      <c r="D4025" s="1">
        <v>665</v>
      </c>
      <c r="E4025" s="1">
        <v>1</v>
      </c>
    </row>
    <row r="4026" spans="1:5" x14ac:dyDescent="0.25">
      <c r="A4026" s="1">
        <v>1</v>
      </c>
      <c r="B4026" s="1">
        <v>155.5</v>
      </c>
      <c r="C4026" s="4">
        <v>17.73</v>
      </c>
      <c r="D4026" s="1">
        <v>685</v>
      </c>
      <c r="E4026" s="1">
        <v>1</v>
      </c>
    </row>
    <row r="4027" spans="1:5" x14ac:dyDescent="0.25">
      <c r="A4027" s="1">
        <v>0</v>
      </c>
      <c r="B4027" s="1">
        <v>370</v>
      </c>
      <c r="C4027" s="4">
        <v>17.739999999999998</v>
      </c>
      <c r="D4027" s="1">
        <v>665</v>
      </c>
      <c r="E4027" s="1">
        <v>1</v>
      </c>
    </row>
    <row r="4028" spans="1:5" x14ac:dyDescent="0.25">
      <c r="A4028" s="1">
        <v>1</v>
      </c>
      <c r="B4028" s="1">
        <v>56.16</v>
      </c>
      <c r="C4028" s="4">
        <v>17.739999999999998</v>
      </c>
      <c r="D4028" s="1">
        <v>700</v>
      </c>
      <c r="E4028" s="1">
        <v>1</v>
      </c>
    </row>
    <row r="4029" spans="1:5" x14ac:dyDescent="0.25">
      <c r="A4029" s="1">
        <v>0</v>
      </c>
      <c r="B4029" s="1">
        <v>33</v>
      </c>
      <c r="C4029" s="4">
        <v>17.75</v>
      </c>
      <c r="D4029" s="1">
        <v>660</v>
      </c>
      <c r="E4029" s="1">
        <v>0</v>
      </c>
    </row>
    <row r="4030" spans="1:5" x14ac:dyDescent="0.25">
      <c r="A4030" s="1">
        <v>0</v>
      </c>
      <c r="B4030" s="1">
        <v>28.8</v>
      </c>
      <c r="C4030" s="4">
        <v>17.75</v>
      </c>
      <c r="D4030" s="1">
        <v>740</v>
      </c>
      <c r="E4030" s="1">
        <v>1</v>
      </c>
    </row>
    <row r="4031" spans="1:5" x14ac:dyDescent="0.25">
      <c r="A4031" s="1">
        <v>1</v>
      </c>
      <c r="B4031" s="1">
        <v>52</v>
      </c>
      <c r="C4031" s="4">
        <v>17.75</v>
      </c>
      <c r="D4031" s="1">
        <v>675</v>
      </c>
      <c r="E4031" s="1">
        <v>1</v>
      </c>
    </row>
    <row r="4032" spans="1:5" x14ac:dyDescent="0.25">
      <c r="A4032" s="1">
        <v>1</v>
      </c>
      <c r="B4032" s="1">
        <v>115</v>
      </c>
      <c r="C4032" s="4">
        <v>17.760000000000002</v>
      </c>
      <c r="D4032" s="1">
        <v>670</v>
      </c>
      <c r="E4032" s="1">
        <v>0</v>
      </c>
    </row>
    <row r="4033" spans="1:5" x14ac:dyDescent="0.25">
      <c r="A4033" s="1">
        <v>0</v>
      </c>
      <c r="B4033" s="1">
        <v>50</v>
      </c>
      <c r="C4033" s="4">
        <v>17.760000000000002</v>
      </c>
      <c r="D4033" s="1">
        <v>670</v>
      </c>
      <c r="E4033" s="1">
        <v>1</v>
      </c>
    </row>
    <row r="4034" spans="1:5" x14ac:dyDescent="0.25">
      <c r="A4034" s="1">
        <v>1</v>
      </c>
      <c r="B4034" s="1">
        <v>30</v>
      </c>
      <c r="C4034" s="4">
        <v>17.760000000000002</v>
      </c>
      <c r="D4034" s="1">
        <v>710</v>
      </c>
      <c r="E4034" s="1">
        <v>1</v>
      </c>
    </row>
    <row r="4035" spans="1:5" x14ac:dyDescent="0.25">
      <c r="A4035" s="1">
        <v>0</v>
      </c>
      <c r="B4035" s="1">
        <v>68.5</v>
      </c>
      <c r="C4035" s="4">
        <v>17.760000000000002</v>
      </c>
      <c r="D4035" s="1">
        <v>695</v>
      </c>
      <c r="E4035" s="1">
        <v>1</v>
      </c>
    </row>
    <row r="4036" spans="1:5" x14ac:dyDescent="0.25">
      <c r="A4036" s="1">
        <v>0</v>
      </c>
      <c r="B4036" s="1">
        <v>69</v>
      </c>
      <c r="C4036" s="4">
        <v>17.77</v>
      </c>
      <c r="D4036" s="1">
        <v>670</v>
      </c>
      <c r="E4036" s="1">
        <v>1</v>
      </c>
    </row>
    <row r="4037" spans="1:5" x14ac:dyDescent="0.25">
      <c r="A4037" s="1">
        <v>0</v>
      </c>
      <c r="B4037" s="1">
        <v>90</v>
      </c>
      <c r="C4037" s="4">
        <v>17.77</v>
      </c>
      <c r="D4037" s="1">
        <v>670</v>
      </c>
      <c r="E4037" s="1">
        <v>1</v>
      </c>
    </row>
    <row r="4038" spans="1:5" x14ac:dyDescent="0.25">
      <c r="A4038" s="1">
        <v>1</v>
      </c>
      <c r="B4038" s="1">
        <v>75</v>
      </c>
      <c r="C4038" s="4">
        <v>17.77</v>
      </c>
      <c r="D4038" s="1">
        <v>670</v>
      </c>
      <c r="E4038" s="1">
        <v>1</v>
      </c>
    </row>
    <row r="4039" spans="1:5" x14ac:dyDescent="0.25">
      <c r="A4039" s="1">
        <v>0</v>
      </c>
      <c r="B4039" s="1">
        <v>77</v>
      </c>
      <c r="C4039" s="4">
        <v>17.78</v>
      </c>
      <c r="D4039" s="1">
        <v>665</v>
      </c>
      <c r="E4039" s="1">
        <v>0</v>
      </c>
    </row>
    <row r="4040" spans="1:5" x14ac:dyDescent="0.25">
      <c r="A4040" s="1">
        <v>0</v>
      </c>
      <c r="B4040" s="1">
        <v>38</v>
      </c>
      <c r="C4040" s="4">
        <v>17.78</v>
      </c>
      <c r="D4040" s="1">
        <v>690</v>
      </c>
      <c r="E4040" s="1">
        <v>0</v>
      </c>
    </row>
    <row r="4041" spans="1:5" x14ac:dyDescent="0.25">
      <c r="A4041" s="1">
        <v>1</v>
      </c>
      <c r="B4041" s="1">
        <v>110</v>
      </c>
      <c r="C4041" s="4">
        <v>17.78</v>
      </c>
      <c r="D4041" s="1">
        <v>710</v>
      </c>
      <c r="E4041" s="1">
        <v>1</v>
      </c>
    </row>
    <row r="4042" spans="1:5" x14ac:dyDescent="0.25">
      <c r="A4042" s="1">
        <v>1</v>
      </c>
      <c r="B4042" s="1">
        <v>38</v>
      </c>
      <c r="C4042" s="4">
        <v>17.78</v>
      </c>
      <c r="D4042" s="1">
        <v>670</v>
      </c>
      <c r="E4042" s="1">
        <v>1</v>
      </c>
    </row>
    <row r="4043" spans="1:5" x14ac:dyDescent="0.25">
      <c r="A4043" s="1">
        <v>1</v>
      </c>
      <c r="B4043" s="1">
        <v>46</v>
      </c>
      <c r="C4043" s="4">
        <v>17.79</v>
      </c>
      <c r="D4043" s="1">
        <v>685</v>
      </c>
      <c r="E4043" s="1">
        <v>0</v>
      </c>
    </row>
    <row r="4044" spans="1:5" x14ac:dyDescent="0.25">
      <c r="A4044" s="1">
        <v>1</v>
      </c>
      <c r="B4044" s="1">
        <v>45</v>
      </c>
      <c r="C4044" s="4">
        <v>17.79</v>
      </c>
      <c r="D4044" s="1">
        <v>715</v>
      </c>
      <c r="E4044" s="1">
        <v>1</v>
      </c>
    </row>
    <row r="4045" spans="1:5" x14ac:dyDescent="0.25">
      <c r="A4045" s="1">
        <v>0</v>
      </c>
      <c r="B4045" s="1">
        <v>63</v>
      </c>
      <c r="C4045" s="4">
        <v>17.8</v>
      </c>
      <c r="D4045" s="1">
        <v>705</v>
      </c>
      <c r="E4045" s="1">
        <v>1</v>
      </c>
    </row>
    <row r="4046" spans="1:5" x14ac:dyDescent="0.25">
      <c r="A4046" s="1">
        <v>1</v>
      </c>
      <c r="B4046" s="1">
        <v>150</v>
      </c>
      <c r="C4046" s="4">
        <v>17.8</v>
      </c>
      <c r="D4046" s="1">
        <v>665</v>
      </c>
      <c r="E4046" s="1">
        <v>1</v>
      </c>
    </row>
    <row r="4047" spans="1:5" x14ac:dyDescent="0.25">
      <c r="A4047" s="1">
        <v>1</v>
      </c>
      <c r="B4047" s="1">
        <v>50</v>
      </c>
      <c r="C4047" s="4">
        <v>17.809999999999999</v>
      </c>
      <c r="D4047" s="1">
        <v>695</v>
      </c>
      <c r="E4047" s="1">
        <v>0</v>
      </c>
    </row>
    <row r="4048" spans="1:5" x14ac:dyDescent="0.25">
      <c r="A4048" s="1">
        <v>0</v>
      </c>
      <c r="B4048" s="1">
        <v>32</v>
      </c>
      <c r="C4048" s="4">
        <v>17.809999999999999</v>
      </c>
      <c r="D4048" s="1">
        <v>670</v>
      </c>
      <c r="E4048" s="1">
        <v>0</v>
      </c>
    </row>
    <row r="4049" spans="1:5" x14ac:dyDescent="0.25">
      <c r="A4049" s="1">
        <v>0</v>
      </c>
      <c r="B4049" s="1">
        <v>77</v>
      </c>
      <c r="C4049" s="4">
        <v>17.809999999999999</v>
      </c>
      <c r="D4049" s="1">
        <v>660</v>
      </c>
      <c r="E4049" s="1">
        <v>1</v>
      </c>
    </row>
    <row r="4050" spans="1:5" x14ac:dyDescent="0.25">
      <c r="A4050" s="1">
        <v>1</v>
      </c>
      <c r="B4050" s="1">
        <v>43</v>
      </c>
      <c r="C4050" s="4">
        <v>17.809999999999999</v>
      </c>
      <c r="D4050" s="1">
        <v>660</v>
      </c>
      <c r="E4050" s="1">
        <v>1</v>
      </c>
    </row>
    <row r="4051" spans="1:5" x14ac:dyDescent="0.25">
      <c r="A4051" s="1">
        <v>1</v>
      </c>
      <c r="B4051" s="1">
        <v>85</v>
      </c>
      <c r="C4051" s="4">
        <v>17.82</v>
      </c>
      <c r="D4051" s="1">
        <v>700</v>
      </c>
      <c r="E4051" s="1">
        <v>1</v>
      </c>
    </row>
    <row r="4052" spans="1:5" x14ac:dyDescent="0.25">
      <c r="A4052" s="1">
        <v>0</v>
      </c>
      <c r="B4052" s="1">
        <v>65</v>
      </c>
      <c r="C4052" s="4">
        <v>17.82</v>
      </c>
      <c r="D4052" s="1">
        <v>695</v>
      </c>
      <c r="E4052" s="1">
        <v>1</v>
      </c>
    </row>
    <row r="4053" spans="1:5" x14ac:dyDescent="0.25">
      <c r="A4053" s="1">
        <v>1</v>
      </c>
      <c r="B4053" s="1">
        <v>62</v>
      </c>
      <c r="C4053" s="4">
        <v>17.829999999999998</v>
      </c>
      <c r="D4053" s="1">
        <v>705</v>
      </c>
      <c r="E4053" s="1">
        <v>1</v>
      </c>
    </row>
    <row r="4054" spans="1:5" x14ac:dyDescent="0.25">
      <c r="A4054" s="1">
        <v>0</v>
      </c>
      <c r="B4054" s="1">
        <v>70</v>
      </c>
      <c r="C4054" s="4">
        <v>17.829999999999998</v>
      </c>
      <c r="D4054" s="1">
        <v>660</v>
      </c>
      <c r="E4054" s="1">
        <v>1</v>
      </c>
    </row>
    <row r="4055" spans="1:5" x14ac:dyDescent="0.25">
      <c r="A4055" s="1">
        <v>1</v>
      </c>
      <c r="B4055" s="1">
        <v>42</v>
      </c>
      <c r="C4055" s="4">
        <v>17.829999999999998</v>
      </c>
      <c r="D4055" s="1">
        <v>660</v>
      </c>
      <c r="E4055" s="1">
        <v>1</v>
      </c>
    </row>
    <row r="4056" spans="1:5" x14ac:dyDescent="0.25">
      <c r="A4056" s="1">
        <v>0</v>
      </c>
      <c r="B4056" s="1">
        <v>82</v>
      </c>
      <c r="C4056" s="4">
        <v>17.829999999999998</v>
      </c>
      <c r="D4056" s="1">
        <v>680</v>
      </c>
      <c r="E4056" s="1">
        <v>1</v>
      </c>
    </row>
    <row r="4057" spans="1:5" x14ac:dyDescent="0.25">
      <c r="A4057" s="1">
        <v>1</v>
      </c>
      <c r="B4057" s="1">
        <v>69</v>
      </c>
      <c r="C4057" s="4">
        <v>17.84</v>
      </c>
      <c r="D4057" s="1">
        <v>690</v>
      </c>
      <c r="E4057" s="1">
        <v>0</v>
      </c>
    </row>
    <row r="4058" spans="1:5" x14ac:dyDescent="0.25">
      <c r="A4058" s="1">
        <v>1</v>
      </c>
      <c r="B4058" s="1">
        <v>105</v>
      </c>
      <c r="C4058" s="4">
        <v>17.84</v>
      </c>
      <c r="D4058" s="1">
        <v>740</v>
      </c>
      <c r="E4058" s="1">
        <v>1</v>
      </c>
    </row>
    <row r="4059" spans="1:5" x14ac:dyDescent="0.25">
      <c r="A4059" s="1">
        <v>0</v>
      </c>
      <c r="B4059" s="1">
        <v>75</v>
      </c>
      <c r="C4059" s="4">
        <v>17.84</v>
      </c>
      <c r="D4059" s="1">
        <v>665</v>
      </c>
      <c r="E4059" s="1">
        <v>1</v>
      </c>
    </row>
    <row r="4060" spans="1:5" x14ac:dyDescent="0.25">
      <c r="A4060" s="1">
        <v>1</v>
      </c>
      <c r="B4060" s="1">
        <v>45</v>
      </c>
      <c r="C4060" s="4">
        <v>17.84</v>
      </c>
      <c r="D4060" s="1">
        <v>715</v>
      </c>
      <c r="E4060" s="1">
        <v>1</v>
      </c>
    </row>
    <row r="4061" spans="1:5" x14ac:dyDescent="0.25">
      <c r="A4061" s="1">
        <v>1</v>
      </c>
      <c r="B4061" s="1">
        <v>56</v>
      </c>
      <c r="C4061" s="4">
        <v>17.84</v>
      </c>
      <c r="D4061" s="1">
        <v>660</v>
      </c>
      <c r="E4061" s="1">
        <v>1</v>
      </c>
    </row>
    <row r="4062" spans="1:5" x14ac:dyDescent="0.25">
      <c r="A4062" s="1">
        <v>0</v>
      </c>
      <c r="B4062" s="1">
        <v>47.5</v>
      </c>
      <c r="C4062" s="4">
        <v>17.84</v>
      </c>
      <c r="D4062" s="1">
        <v>700</v>
      </c>
      <c r="E4062" s="1">
        <v>1</v>
      </c>
    </row>
    <row r="4063" spans="1:5" x14ac:dyDescent="0.25">
      <c r="A4063" s="1">
        <v>1</v>
      </c>
      <c r="B4063" s="1">
        <v>58</v>
      </c>
      <c r="C4063" s="4">
        <v>17.850000000000001</v>
      </c>
      <c r="D4063" s="1">
        <v>695</v>
      </c>
      <c r="E4063" s="1">
        <v>0</v>
      </c>
    </row>
    <row r="4064" spans="1:5" x14ac:dyDescent="0.25">
      <c r="A4064" s="1">
        <v>1</v>
      </c>
      <c r="B4064" s="1">
        <v>88.5</v>
      </c>
      <c r="C4064" s="4">
        <v>17.850000000000001</v>
      </c>
      <c r="D4064" s="1">
        <v>725</v>
      </c>
      <c r="E4064" s="1">
        <v>1</v>
      </c>
    </row>
    <row r="4065" spans="1:5" x14ac:dyDescent="0.25">
      <c r="A4065" s="1">
        <v>1</v>
      </c>
      <c r="B4065" s="1">
        <v>112.5</v>
      </c>
      <c r="C4065" s="4">
        <v>17.86</v>
      </c>
      <c r="D4065" s="1">
        <v>760</v>
      </c>
      <c r="E4065" s="1">
        <v>1</v>
      </c>
    </row>
    <row r="4066" spans="1:5" x14ac:dyDescent="0.25">
      <c r="A4066" s="1">
        <v>1</v>
      </c>
      <c r="B4066" s="1">
        <v>57</v>
      </c>
      <c r="C4066" s="4">
        <v>17.87</v>
      </c>
      <c r="D4066" s="1">
        <v>740</v>
      </c>
      <c r="E4066" s="1">
        <v>1</v>
      </c>
    </row>
    <row r="4067" spans="1:5" x14ac:dyDescent="0.25">
      <c r="A4067" s="1">
        <v>1</v>
      </c>
      <c r="B4067" s="1">
        <v>55</v>
      </c>
      <c r="C4067" s="4">
        <v>17.87</v>
      </c>
      <c r="D4067" s="1">
        <v>775</v>
      </c>
      <c r="E4067" s="1">
        <v>1</v>
      </c>
    </row>
    <row r="4068" spans="1:5" x14ac:dyDescent="0.25">
      <c r="A4068" s="1">
        <v>0</v>
      </c>
      <c r="B4068" s="1">
        <v>43.154000000000003</v>
      </c>
      <c r="C4068" s="4">
        <v>17.88</v>
      </c>
      <c r="D4068" s="1">
        <v>700</v>
      </c>
      <c r="E4068" s="1">
        <v>1</v>
      </c>
    </row>
    <row r="4069" spans="1:5" x14ac:dyDescent="0.25">
      <c r="A4069" s="1">
        <v>0</v>
      </c>
      <c r="B4069" s="1">
        <v>50</v>
      </c>
      <c r="C4069" s="4">
        <v>17.88</v>
      </c>
      <c r="D4069" s="1">
        <v>670</v>
      </c>
      <c r="E4069" s="1">
        <v>1</v>
      </c>
    </row>
    <row r="4070" spans="1:5" x14ac:dyDescent="0.25">
      <c r="A4070" s="1">
        <v>0</v>
      </c>
      <c r="B4070" s="1">
        <v>21</v>
      </c>
      <c r="C4070" s="4">
        <v>17.89</v>
      </c>
      <c r="D4070" s="1">
        <v>660</v>
      </c>
      <c r="E4070" s="1">
        <v>0</v>
      </c>
    </row>
    <row r="4071" spans="1:5" x14ac:dyDescent="0.25">
      <c r="A4071" s="1">
        <v>1</v>
      </c>
      <c r="B4071" s="1">
        <v>165</v>
      </c>
      <c r="C4071" s="4">
        <v>17.89</v>
      </c>
      <c r="D4071" s="1">
        <v>810</v>
      </c>
      <c r="E4071" s="1">
        <v>1</v>
      </c>
    </row>
    <row r="4072" spans="1:5" x14ac:dyDescent="0.25">
      <c r="A4072" s="1">
        <v>0</v>
      </c>
      <c r="B4072" s="1">
        <v>27</v>
      </c>
      <c r="C4072" s="4">
        <v>17.89</v>
      </c>
      <c r="D4072" s="1">
        <v>660</v>
      </c>
      <c r="E4072" s="1">
        <v>1</v>
      </c>
    </row>
    <row r="4073" spans="1:5" x14ac:dyDescent="0.25">
      <c r="A4073" s="1">
        <v>1</v>
      </c>
      <c r="B4073" s="1">
        <v>45</v>
      </c>
      <c r="C4073" s="4">
        <v>17.89</v>
      </c>
      <c r="D4073" s="1">
        <v>665</v>
      </c>
      <c r="E4073" s="1">
        <v>1</v>
      </c>
    </row>
    <row r="4074" spans="1:5" x14ac:dyDescent="0.25">
      <c r="A4074" s="1">
        <v>1</v>
      </c>
      <c r="B4074" s="1">
        <v>134.5</v>
      </c>
      <c r="C4074" s="4">
        <v>17.89</v>
      </c>
      <c r="D4074" s="1">
        <v>765</v>
      </c>
      <c r="E4074" s="1">
        <v>1</v>
      </c>
    </row>
    <row r="4075" spans="1:5" x14ac:dyDescent="0.25">
      <c r="A4075" s="1">
        <v>0</v>
      </c>
      <c r="B4075" s="1">
        <v>90</v>
      </c>
      <c r="C4075" s="4">
        <v>17.91</v>
      </c>
      <c r="D4075" s="1">
        <v>665</v>
      </c>
      <c r="E4075" s="1">
        <v>1</v>
      </c>
    </row>
    <row r="4076" spans="1:5" x14ac:dyDescent="0.25">
      <c r="A4076" s="1">
        <v>1</v>
      </c>
      <c r="B4076" s="1">
        <v>180</v>
      </c>
      <c r="C4076" s="4">
        <v>17.91</v>
      </c>
      <c r="D4076" s="1">
        <v>695</v>
      </c>
      <c r="E4076" s="1">
        <v>1</v>
      </c>
    </row>
    <row r="4077" spans="1:5" x14ac:dyDescent="0.25">
      <c r="A4077" s="1">
        <v>1</v>
      </c>
      <c r="B4077" s="1">
        <v>105</v>
      </c>
      <c r="C4077" s="4">
        <v>17.91</v>
      </c>
      <c r="D4077" s="1">
        <v>710</v>
      </c>
      <c r="E4077" s="1">
        <v>1</v>
      </c>
    </row>
    <row r="4078" spans="1:5" x14ac:dyDescent="0.25">
      <c r="A4078" s="1">
        <v>1</v>
      </c>
      <c r="B4078" s="1">
        <v>52.055999999999997</v>
      </c>
      <c r="C4078" s="4">
        <v>17.91</v>
      </c>
      <c r="D4078" s="1">
        <v>700</v>
      </c>
      <c r="E4078" s="1">
        <v>1</v>
      </c>
    </row>
    <row r="4079" spans="1:5" x14ac:dyDescent="0.25">
      <c r="A4079" s="1">
        <v>1</v>
      </c>
      <c r="B4079" s="1">
        <v>89</v>
      </c>
      <c r="C4079" s="4">
        <v>17.920000000000002</v>
      </c>
      <c r="D4079" s="1">
        <v>730</v>
      </c>
      <c r="E4079" s="1">
        <v>0</v>
      </c>
    </row>
    <row r="4080" spans="1:5" x14ac:dyDescent="0.25">
      <c r="A4080" s="1">
        <v>1</v>
      </c>
      <c r="B4080" s="1">
        <v>79.097999999999999</v>
      </c>
      <c r="C4080" s="4">
        <v>17.920000000000002</v>
      </c>
      <c r="D4080" s="1">
        <v>695</v>
      </c>
      <c r="E4080" s="1">
        <v>1</v>
      </c>
    </row>
    <row r="4081" spans="1:5" x14ac:dyDescent="0.25">
      <c r="A4081" s="1">
        <v>1</v>
      </c>
      <c r="B4081" s="1">
        <v>200</v>
      </c>
      <c r="C4081" s="4">
        <v>17.920000000000002</v>
      </c>
      <c r="D4081" s="1">
        <v>760</v>
      </c>
      <c r="E4081" s="1">
        <v>1</v>
      </c>
    </row>
    <row r="4082" spans="1:5" x14ac:dyDescent="0.25">
      <c r="A4082" s="1">
        <v>1</v>
      </c>
      <c r="B4082" s="1">
        <v>32</v>
      </c>
      <c r="C4082" s="4">
        <v>17.93</v>
      </c>
      <c r="D4082" s="1">
        <v>660</v>
      </c>
      <c r="E4082" s="1">
        <v>0</v>
      </c>
    </row>
    <row r="4083" spans="1:5" x14ac:dyDescent="0.25">
      <c r="A4083" s="1">
        <v>1</v>
      </c>
      <c r="B4083" s="1">
        <v>61.5</v>
      </c>
      <c r="C4083" s="4">
        <v>17.93</v>
      </c>
      <c r="D4083" s="1">
        <v>675</v>
      </c>
      <c r="E4083" s="1">
        <v>1</v>
      </c>
    </row>
    <row r="4084" spans="1:5" x14ac:dyDescent="0.25">
      <c r="A4084" s="1">
        <v>1</v>
      </c>
      <c r="B4084" s="1">
        <v>35.209000000000003</v>
      </c>
      <c r="C4084" s="4">
        <v>17.93</v>
      </c>
      <c r="D4084" s="1">
        <v>685</v>
      </c>
      <c r="E4084" s="1">
        <v>1</v>
      </c>
    </row>
    <row r="4085" spans="1:5" x14ac:dyDescent="0.25">
      <c r="A4085" s="1">
        <v>1</v>
      </c>
      <c r="B4085" s="1">
        <v>41</v>
      </c>
      <c r="C4085" s="4">
        <v>17.940000000000001</v>
      </c>
      <c r="D4085" s="1">
        <v>680</v>
      </c>
      <c r="E4085" s="1">
        <v>0</v>
      </c>
    </row>
    <row r="4086" spans="1:5" x14ac:dyDescent="0.25">
      <c r="A4086" s="1">
        <v>1</v>
      </c>
      <c r="B4086" s="1">
        <v>163</v>
      </c>
      <c r="C4086" s="4">
        <v>17.940000000000001</v>
      </c>
      <c r="D4086" s="1">
        <v>730</v>
      </c>
      <c r="E4086" s="1">
        <v>1</v>
      </c>
    </row>
    <row r="4087" spans="1:5" x14ac:dyDescent="0.25">
      <c r="A4087" s="1">
        <v>1</v>
      </c>
      <c r="B4087" s="1">
        <v>145</v>
      </c>
      <c r="C4087" s="4">
        <v>17.940000000000001</v>
      </c>
      <c r="D4087" s="1">
        <v>695</v>
      </c>
      <c r="E4087" s="1">
        <v>1</v>
      </c>
    </row>
    <row r="4088" spans="1:5" x14ac:dyDescent="0.25">
      <c r="A4088" s="1">
        <v>1</v>
      </c>
      <c r="B4088" s="1">
        <v>95</v>
      </c>
      <c r="C4088" s="4">
        <v>17.940000000000001</v>
      </c>
      <c r="D4088" s="1">
        <v>695</v>
      </c>
      <c r="E4088" s="1">
        <v>1</v>
      </c>
    </row>
    <row r="4089" spans="1:5" x14ac:dyDescent="0.25">
      <c r="A4089" s="1">
        <v>1</v>
      </c>
      <c r="B4089" s="1">
        <v>150</v>
      </c>
      <c r="C4089" s="4">
        <v>17.940000000000001</v>
      </c>
      <c r="D4089" s="1">
        <v>700</v>
      </c>
      <c r="E4089" s="1">
        <v>1</v>
      </c>
    </row>
    <row r="4090" spans="1:5" x14ac:dyDescent="0.25">
      <c r="A4090" s="1">
        <v>1</v>
      </c>
      <c r="B4090" s="1">
        <v>69.5</v>
      </c>
      <c r="C4090" s="4">
        <v>17.940000000000001</v>
      </c>
      <c r="D4090" s="1">
        <v>730</v>
      </c>
      <c r="E4090" s="1">
        <v>1</v>
      </c>
    </row>
    <row r="4091" spans="1:5" x14ac:dyDescent="0.25">
      <c r="A4091" s="1">
        <v>1</v>
      </c>
      <c r="B4091" s="1">
        <v>76.400000000000006</v>
      </c>
      <c r="C4091" s="4">
        <v>17.95</v>
      </c>
      <c r="D4091" s="1">
        <v>690</v>
      </c>
      <c r="E4091" s="1">
        <v>1</v>
      </c>
    </row>
    <row r="4092" spans="1:5" x14ac:dyDescent="0.25">
      <c r="A4092" s="1">
        <v>1</v>
      </c>
      <c r="B4092" s="1">
        <v>110</v>
      </c>
      <c r="C4092" s="4">
        <v>17.95</v>
      </c>
      <c r="D4092" s="1">
        <v>680</v>
      </c>
      <c r="E4092" s="1">
        <v>1</v>
      </c>
    </row>
    <row r="4093" spans="1:5" x14ac:dyDescent="0.25">
      <c r="A4093" s="1">
        <v>1</v>
      </c>
      <c r="B4093" s="1">
        <v>290</v>
      </c>
      <c r="C4093" s="4">
        <v>17.95</v>
      </c>
      <c r="D4093" s="1">
        <v>780</v>
      </c>
      <c r="E4093" s="1">
        <v>1</v>
      </c>
    </row>
    <row r="4094" spans="1:5" x14ac:dyDescent="0.25">
      <c r="A4094" s="1">
        <v>1</v>
      </c>
      <c r="B4094" s="1">
        <v>70</v>
      </c>
      <c r="C4094" s="4">
        <v>17.95</v>
      </c>
      <c r="D4094" s="1">
        <v>685</v>
      </c>
      <c r="E4094" s="1">
        <v>1</v>
      </c>
    </row>
    <row r="4095" spans="1:5" x14ac:dyDescent="0.25">
      <c r="A4095" s="1">
        <v>1</v>
      </c>
      <c r="B4095" s="1">
        <v>85</v>
      </c>
      <c r="C4095" s="4">
        <v>17.96</v>
      </c>
      <c r="D4095" s="1">
        <v>675</v>
      </c>
      <c r="E4095" s="1">
        <v>1</v>
      </c>
    </row>
    <row r="4096" spans="1:5" x14ac:dyDescent="0.25">
      <c r="A4096" s="1">
        <v>0</v>
      </c>
      <c r="B4096" s="1">
        <v>50</v>
      </c>
      <c r="C4096" s="4">
        <v>17.96</v>
      </c>
      <c r="D4096" s="1">
        <v>700</v>
      </c>
      <c r="E4096" s="1">
        <v>1</v>
      </c>
    </row>
    <row r="4097" spans="1:5" x14ac:dyDescent="0.25">
      <c r="A4097" s="1">
        <v>0</v>
      </c>
      <c r="B4097" s="1">
        <v>80</v>
      </c>
      <c r="C4097" s="4">
        <v>17.97</v>
      </c>
      <c r="D4097" s="1">
        <v>660</v>
      </c>
      <c r="E4097" s="1">
        <v>0</v>
      </c>
    </row>
    <row r="4098" spans="1:5" x14ac:dyDescent="0.25">
      <c r="A4098" s="1">
        <v>1</v>
      </c>
      <c r="B4098" s="1">
        <v>45</v>
      </c>
      <c r="C4098" s="4">
        <v>17.97</v>
      </c>
      <c r="D4098" s="1">
        <v>675</v>
      </c>
      <c r="E4098" s="1">
        <v>1</v>
      </c>
    </row>
    <row r="4099" spans="1:5" x14ac:dyDescent="0.25">
      <c r="A4099" s="1">
        <v>0</v>
      </c>
      <c r="B4099" s="1">
        <v>34</v>
      </c>
      <c r="C4099" s="4">
        <v>17.97</v>
      </c>
      <c r="D4099" s="1">
        <v>670</v>
      </c>
      <c r="E4099" s="1">
        <v>1</v>
      </c>
    </row>
    <row r="4100" spans="1:5" x14ac:dyDescent="0.25">
      <c r="A4100" s="1">
        <v>1</v>
      </c>
      <c r="B4100" s="1">
        <v>105</v>
      </c>
      <c r="C4100" s="4">
        <v>17.97</v>
      </c>
      <c r="D4100" s="1">
        <v>660</v>
      </c>
      <c r="E4100" s="1">
        <v>1</v>
      </c>
    </row>
    <row r="4101" spans="1:5" x14ac:dyDescent="0.25">
      <c r="A4101" s="1">
        <v>0</v>
      </c>
      <c r="B4101" s="1">
        <v>19.350000000000001</v>
      </c>
      <c r="C4101" s="4">
        <v>17.98</v>
      </c>
      <c r="D4101" s="1">
        <v>695</v>
      </c>
      <c r="E4101" s="1">
        <v>0</v>
      </c>
    </row>
    <row r="4102" spans="1:5" x14ac:dyDescent="0.25">
      <c r="A4102" s="1">
        <v>1</v>
      </c>
      <c r="B4102" s="1">
        <v>110</v>
      </c>
      <c r="C4102" s="4">
        <v>17.98</v>
      </c>
      <c r="D4102" s="1">
        <v>685</v>
      </c>
      <c r="E4102" s="1">
        <v>1</v>
      </c>
    </row>
    <row r="4103" spans="1:5" x14ac:dyDescent="0.25">
      <c r="A4103" s="1">
        <v>0</v>
      </c>
      <c r="B4103" s="1">
        <v>120</v>
      </c>
      <c r="C4103" s="4">
        <v>17.98</v>
      </c>
      <c r="D4103" s="1">
        <v>740</v>
      </c>
      <c r="E4103" s="1">
        <v>1</v>
      </c>
    </row>
    <row r="4104" spans="1:5" x14ac:dyDescent="0.25">
      <c r="A4104" s="1">
        <v>0</v>
      </c>
      <c r="B4104" s="1">
        <v>165</v>
      </c>
      <c r="C4104" s="4">
        <v>17.989999999999998</v>
      </c>
      <c r="D4104" s="1">
        <v>665</v>
      </c>
      <c r="E4104" s="1">
        <v>0</v>
      </c>
    </row>
    <row r="4105" spans="1:5" x14ac:dyDescent="0.25">
      <c r="A4105" s="1">
        <v>1</v>
      </c>
      <c r="B4105" s="1">
        <v>76</v>
      </c>
      <c r="C4105" s="4">
        <v>17.989999999999998</v>
      </c>
      <c r="D4105" s="1">
        <v>725</v>
      </c>
      <c r="E4105" s="1">
        <v>1</v>
      </c>
    </row>
    <row r="4106" spans="1:5" x14ac:dyDescent="0.25">
      <c r="A4106" s="1">
        <v>0</v>
      </c>
      <c r="B4106" s="1">
        <v>50.747999999999998</v>
      </c>
      <c r="C4106" s="4">
        <v>17.989999999999998</v>
      </c>
      <c r="D4106" s="1">
        <v>660</v>
      </c>
      <c r="E4106" s="1">
        <v>1</v>
      </c>
    </row>
    <row r="4107" spans="1:5" x14ac:dyDescent="0.25">
      <c r="A4107" s="1">
        <v>1</v>
      </c>
      <c r="B4107" s="1">
        <v>38.17</v>
      </c>
      <c r="C4107" s="4">
        <v>17.989999999999998</v>
      </c>
      <c r="D4107" s="1">
        <v>695</v>
      </c>
      <c r="E4107" s="1">
        <v>1</v>
      </c>
    </row>
    <row r="4108" spans="1:5" x14ac:dyDescent="0.25">
      <c r="A4108" s="1">
        <v>1</v>
      </c>
      <c r="B4108" s="1">
        <v>119</v>
      </c>
      <c r="C4108" s="4">
        <v>17.989999999999998</v>
      </c>
      <c r="D4108" s="1">
        <v>700</v>
      </c>
      <c r="E4108" s="1">
        <v>1</v>
      </c>
    </row>
    <row r="4109" spans="1:5" x14ac:dyDescent="0.25">
      <c r="A4109" s="1">
        <v>1</v>
      </c>
      <c r="B4109" s="1">
        <v>60</v>
      </c>
      <c r="C4109" s="4">
        <v>18</v>
      </c>
      <c r="D4109" s="1">
        <v>745</v>
      </c>
      <c r="E4109" s="1">
        <v>0</v>
      </c>
    </row>
    <row r="4110" spans="1:5" x14ac:dyDescent="0.25">
      <c r="A4110" s="1">
        <v>0</v>
      </c>
      <c r="B4110" s="1">
        <v>54</v>
      </c>
      <c r="C4110" s="4">
        <v>18</v>
      </c>
      <c r="D4110" s="1">
        <v>660</v>
      </c>
      <c r="E4110" s="1">
        <v>1</v>
      </c>
    </row>
    <row r="4111" spans="1:5" x14ac:dyDescent="0.25">
      <c r="A4111" s="1">
        <v>1</v>
      </c>
      <c r="B4111" s="1">
        <v>45</v>
      </c>
      <c r="C4111" s="4">
        <v>18</v>
      </c>
      <c r="D4111" s="1">
        <v>670</v>
      </c>
      <c r="E4111" s="1">
        <v>1</v>
      </c>
    </row>
    <row r="4112" spans="1:5" x14ac:dyDescent="0.25">
      <c r="A4112" s="1">
        <v>1</v>
      </c>
      <c r="B4112" s="1">
        <v>70</v>
      </c>
      <c r="C4112" s="4">
        <v>18</v>
      </c>
      <c r="D4112" s="1">
        <v>715</v>
      </c>
      <c r="E4112" s="1">
        <v>1</v>
      </c>
    </row>
    <row r="4113" spans="1:5" x14ac:dyDescent="0.25">
      <c r="A4113" s="1">
        <v>1</v>
      </c>
      <c r="B4113" s="1">
        <v>60</v>
      </c>
      <c r="C4113" s="4">
        <v>18</v>
      </c>
      <c r="D4113" s="1">
        <v>670</v>
      </c>
      <c r="E4113" s="1">
        <v>1</v>
      </c>
    </row>
    <row r="4114" spans="1:5" x14ac:dyDescent="0.25">
      <c r="A4114" s="1">
        <v>0</v>
      </c>
      <c r="B4114" s="1">
        <v>25</v>
      </c>
      <c r="C4114" s="4">
        <v>18</v>
      </c>
      <c r="D4114" s="1">
        <v>670</v>
      </c>
      <c r="E4114" s="1">
        <v>1</v>
      </c>
    </row>
    <row r="4115" spans="1:5" x14ac:dyDescent="0.25">
      <c r="A4115" s="1">
        <v>1</v>
      </c>
      <c r="B4115" s="1">
        <v>175</v>
      </c>
      <c r="C4115" s="4">
        <v>18.02</v>
      </c>
      <c r="D4115" s="1">
        <v>665</v>
      </c>
      <c r="E4115" s="1">
        <v>0</v>
      </c>
    </row>
    <row r="4116" spans="1:5" x14ac:dyDescent="0.25">
      <c r="A4116" s="1">
        <v>1</v>
      </c>
      <c r="B4116" s="1">
        <v>89</v>
      </c>
      <c r="C4116" s="4">
        <v>18.02</v>
      </c>
      <c r="D4116" s="1">
        <v>685</v>
      </c>
      <c r="E4116" s="1">
        <v>1</v>
      </c>
    </row>
    <row r="4117" spans="1:5" x14ac:dyDescent="0.25">
      <c r="A4117" s="1">
        <v>1</v>
      </c>
      <c r="B4117" s="1">
        <v>50</v>
      </c>
      <c r="C4117" s="4">
        <v>18.03</v>
      </c>
      <c r="D4117" s="1">
        <v>685</v>
      </c>
      <c r="E4117" s="1">
        <v>1</v>
      </c>
    </row>
    <row r="4118" spans="1:5" x14ac:dyDescent="0.25">
      <c r="A4118" s="1">
        <v>1</v>
      </c>
      <c r="B4118" s="1">
        <v>45</v>
      </c>
      <c r="C4118" s="4">
        <v>18.03</v>
      </c>
      <c r="D4118" s="1">
        <v>745</v>
      </c>
      <c r="E4118" s="1">
        <v>1</v>
      </c>
    </row>
    <row r="4119" spans="1:5" x14ac:dyDescent="0.25">
      <c r="A4119" s="1">
        <v>1</v>
      </c>
      <c r="B4119" s="1">
        <v>45</v>
      </c>
      <c r="C4119" s="4">
        <v>18.03</v>
      </c>
      <c r="D4119" s="1">
        <v>685</v>
      </c>
      <c r="E4119" s="1">
        <v>1</v>
      </c>
    </row>
    <row r="4120" spans="1:5" x14ac:dyDescent="0.25">
      <c r="A4120" s="1">
        <v>1</v>
      </c>
      <c r="B4120" s="1">
        <v>110</v>
      </c>
      <c r="C4120" s="4">
        <v>18.03</v>
      </c>
      <c r="D4120" s="1">
        <v>660</v>
      </c>
      <c r="E4120" s="1">
        <v>1</v>
      </c>
    </row>
    <row r="4121" spans="1:5" x14ac:dyDescent="0.25">
      <c r="A4121" s="1">
        <v>0</v>
      </c>
      <c r="B4121" s="1">
        <v>31</v>
      </c>
      <c r="C4121" s="4">
        <v>18.04</v>
      </c>
      <c r="D4121" s="1">
        <v>705</v>
      </c>
      <c r="E4121" s="1">
        <v>1</v>
      </c>
    </row>
    <row r="4122" spans="1:5" x14ac:dyDescent="0.25">
      <c r="A4122" s="1">
        <v>1</v>
      </c>
      <c r="B4122" s="1">
        <v>98</v>
      </c>
      <c r="C4122" s="4">
        <v>18.04</v>
      </c>
      <c r="D4122" s="1">
        <v>700</v>
      </c>
      <c r="E4122" s="1">
        <v>1</v>
      </c>
    </row>
    <row r="4123" spans="1:5" x14ac:dyDescent="0.25">
      <c r="A4123" s="1">
        <v>0</v>
      </c>
      <c r="B4123" s="1">
        <v>45</v>
      </c>
      <c r="C4123" s="4">
        <v>18.05</v>
      </c>
      <c r="D4123" s="1">
        <v>665</v>
      </c>
      <c r="E4123" s="1">
        <v>1</v>
      </c>
    </row>
    <row r="4124" spans="1:5" x14ac:dyDescent="0.25">
      <c r="A4124" s="1">
        <v>1</v>
      </c>
      <c r="B4124" s="1">
        <v>80</v>
      </c>
      <c r="C4124" s="4">
        <v>18.05</v>
      </c>
      <c r="D4124" s="1">
        <v>665</v>
      </c>
      <c r="E4124" s="1">
        <v>1</v>
      </c>
    </row>
    <row r="4125" spans="1:5" x14ac:dyDescent="0.25">
      <c r="A4125" s="1">
        <v>0</v>
      </c>
      <c r="B4125" s="1">
        <v>64</v>
      </c>
      <c r="C4125" s="4">
        <v>18.059999999999999</v>
      </c>
      <c r="D4125" s="1">
        <v>660</v>
      </c>
      <c r="E4125" s="1">
        <v>0</v>
      </c>
    </row>
    <row r="4126" spans="1:5" x14ac:dyDescent="0.25">
      <c r="A4126" s="1">
        <v>1</v>
      </c>
      <c r="B4126" s="1">
        <v>180</v>
      </c>
      <c r="C4126" s="4">
        <v>18.059999999999999</v>
      </c>
      <c r="D4126" s="1">
        <v>750</v>
      </c>
      <c r="E4126" s="1">
        <v>1</v>
      </c>
    </row>
    <row r="4127" spans="1:5" x14ac:dyDescent="0.25">
      <c r="A4127" s="1">
        <v>0</v>
      </c>
      <c r="B4127" s="1">
        <v>50</v>
      </c>
      <c r="C4127" s="4">
        <v>18.07</v>
      </c>
      <c r="D4127" s="1">
        <v>700</v>
      </c>
      <c r="E4127" s="1">
        <v>0</v>
      </c>
    </row>
    <row r="4128" spans="1:5" x14ac:dyDescent="0.25">
      <c r="A4128" s="1">
        <v>1</v>
      </c>
      <c r="B4128" s="1">
        <v>130</v>
      </c>
      <c r="C4128" s="4">
        <v>18.07</v>
      </c>
      <c r="D4128" s="1">
        <v>685</v>
      </c>
      <c r="E4128" s="1">
        <v>1</v>
      </c>
    </row>
    <row r="4129" spans="1:5" x14ac:dyDescent="0.25">
      <c r="A4129" s="1">
        <v>0</v>
      </c>
      <c r="B4129" s="1">
        <v>97.378</v>
      </c>
      <c r="C4129" s="4">
        <v>18.07</v>
      </c>
      <c r="D4129" s="1">
        <v>680</v>
      </c>
      <c r="E4129" s="1">
        <v>1</v>
      </c>
    </row>
    <row r="4130" spans="1:5" x14ac:dyDescent="0.25">
      <c r="A4130" s="1">
        <v>0</v>
      </c>
      <c r="B4130" s="1">
        <v>52</v>
      </c>
      <c r="C4130" s="4">
        <v>18.07</v>
      </c>
      <c r="D4130" s="1">
        <v>690</v>
      </c>
      <c r="E4130" s="1">
        <v>1</v>
      </c>
    </row>
    <row r="4131" spans="1:5" x14ac:dyDescent="0.25">
      <c r="A4131" s="1">
        <v>1</v>
      </c>
      <c r="B4131" s="1">
        <v>41</v>
      </c>
      <c r="C4131" s="4">
        <v>18.07</v>
      </c>
      <c r="D4131" s="1">
        <v>670</v>
      </c>
      <c r="E4131" s="1">
        <v>1</v>
      </c>
    </row>
    <row r="4132" spans="1:5" x14ac:dyDescent="0.25">
      <c r="A4132" s="1">
        <v>0</v>
      </c>
      <c r="B4132" s="1">
        <v>50</v>
      </c>
      <c r="C4132" s="4">
        <v>18.07</v>
      </c>
      <c r="D4132" s="1">
        <v>745</v>
      </c>
      <c r="E4132" s="1">
        <v>1</v>
      </c>
    </row>
    <row r="4133" spans="1:5" x14ac:dyDescent="0.25">
      <c r="A4133" s="1">
        <v>1</v>
      </c>
      <c r="B4133" s="1">
        <v>32.4</v>
      </c>
      <c r="C4133" s="4">
        <v>18.07</v>
      </c>
      <c r="D4133" s="1">
        <v>690</v>
      </c>
      <c r="E4133" s="1">
        <v>1</v>
      </c>
    </row>
    <row r="4134" spans="1:5" x14ac:dyDescent="0.25">
      <c r="A4134" s="1">
        <v>1</v>
      </c>
      <c r="B4134" s="1">
        <v>65</v>
      </c>
      <c r="C4134" s="4">
        <v>18.079999999999998</v>
      </c>
      <c r="D4134" s="1">
        <v>675</v>
      </c>
      <c r="E4134" s="1">
        <v>1</v>
      </c>
    </row>
    <row r="4135" spans="1:5" x14ac:dyDescent="0.25">
      <c r="A4135" s="1">
        <v>1</v>
      </c>
      <c r="B4135" s="1">
        <v>77</v>
      </c>
      <c r="C4135" s="4">
        <v>18.079999999999998</v>
      </c>
      <c r="D4135" s="1">
        <v>715</v>
      </c>
      <c r="E4135" s="1">
        <v>1</v>
      </c>
    </row>
    <row r="4136" spans="1:5" x14ac:dyDescent="0.25">
      <c r="A4136" s="1">
        <v>0</v>
      </c>
      <c r="B4136" s="1">
        <v>31.2</v>
      </c>
      <c r="C4136" s="4">
        <v>18.079999999999998</v>
      </c>
      <c r="D4136" s="1">
        <v>730</v>
      </c>
      <c r="E4136" s="1">
        <v>1</v>
      </c>
    </row>
    <row r="4137" spans="1:5" x14ac:dyDescent="0.25">
      <c r="A4137" s="1">
        <v>1</v>
      </c>
      <c r="B4137" s="1">
        <v>59.735999999999997</v>
      </c>
      <c r="C4137" s="4">
        <v>18.079999999999998</v>
      </c>
      <c r="D4137" s="1">
        <v>700</v>
      </c>
      <c r="E4137" s="1">
        <v>1</v>
      </c>
    </row>
    <row r="4138" spans="1:5" x14ac:dyDescent="0.25">
      <c r="A4138" s="1">
        <v>1</v>
      </c>
      <c r="B4138" s="1">
        <v>65</v>
      </c>
      <c r="C4138" s="4">
        <v>18.09</v>
      </c>
      <c r="D4138" s="1">
        <v>720</v>
      </c>
      <c r="E4138" s="1">
        <v>1</v>
      </c>
    </row>
    <row r="4139" spans="1:5" x14ac:dyDescent="0.25">
      <c r="A4139" s="1">
        <v>1</v>
      </c>
      <c r="B4139" s="1">
        <v>120</v>
      </c>
      <c r="C4139" s="4">
        <v>18.09</v>
      </c>
      <c r="D4139" s="1">
        <v>715</v>
      </c>
      <c r="E4139" s="1">
        <v>1</v>
      </c>
    </row>
    <row r="4140" spans="1:5" x14ac:dyDescent="0.25">
      <c r="A4140" s="1">
        <v>0</v>
      </c>
      <c r="B4140" s="1">
        <v>65</v>
      </c>
      <c r="C4140" s="4">
        <v>18.09</v>
      </c>
      <c r="D4140" s="1">
        <v>660</v>
      </c>
      <c r="E4140" s="1">
        <v>1</v>
      </c>
    </row>
    <row r="4141" spans="1:5" x14ac:dyDescent="0.25">
      <c r="A4141" s="1">
        <v>1</v>
      </c>
      <c r="B4141" s="1">
        <v>44</v>
      </c>
      <c r="C4141" s="4">
        <v>18.09</v>
      </c>
      <c r="D4141" s="1">
        <v>675</v>
      </c>
      <c r="E4141" s="1">
        <v>1</v>
      </c>
    </row>
    <row r="4142" spans="1:5" x14ac:dyDescent="0.25">
      <c r="A4142" s="1">
        <v>1</v>
      </c>
      <c r="B4142" s="1">
        <v>275</v>
      </c>
      <c r="C4142" s="4">
        <v>18.09</v>
      </c>
      <c r="D4142" s="1">
        <v>685</v>
      </c>
      <c r="E4142" s="1">
        <v>1</v>
      </c>
    </row>
    <row r="4143" spans="1:5" x14ac:dyDescent="0.25">
      <c r="A4143" s="1">
        <v>0</v>
      </c>
      <c r="B4143" s="1">
        <v>40</v>
      </c>
      <c r="C4143" s="4">
        <v>18.09</v>
      </c>
      <c r="D4143" s="1">
        <v>675</v>
      </c>
      <c r="E4143" s="1">
        <v>1</v>
      </c>
    </row>
    <row r="4144" spans="1:5" x14ac:dyDescent="0.25">
      <c r="A4144" s="1">
        <v>0</v>
      </c>
      <c r="B4144" s="1">
        <v>60</v>
      </c>
      <c r="C4144" s="4">
        <v>18.100000000000001</v>
      </c>
      <c r="D4144" s="1">
        <v>680</v>
      </c>
      <c r="E4144" s="1">
        <v>0</v>
      </c>
    </row>
    <row r="4145" spans="1:5" x14ac:dyDescent="0.25">
      <c r="A4145" s="1">
        <v>1</v>
      </c>
      <c r="B4145" s="1">
        <v>128</v>
      </c>
      <c r="C4145" s="4">
        <v>18.100000000000001</v>
      </c>
      <c r="D4145" s="1">
        <v>710</v>
      </c>
      <c r="E4145" s="1">
        <v>0</v>
      </c>
    </row>
    <row r="4146" spans="1:5" x14ac:dyDescent="0.25">
      <c r="A4146" s="1">
        <v>1</v>
      </c>
      <c r="B4146" s="1">
        <v>124</v>
      </c>
      <c r="C4146" s="4">
        <v>18.100000000000001</v>
      </c>
      <c r="D4146" s="1">
        <v>745</v>
      </c>
      <c r="E4146" s="1">
        <v>1</v>
      </c>
    </row>
    <row r="4147" spans="1:5" x14ac:dyDescent="0.25">
      <c r="A4147" s="1">
        <v>0</v>
      </c>
      <c r="B4147" s="1">
        <v>30</v>
      </c>
      <c r="C4147" s="4">
        <v>18.100000000000001</v>
      </c>
      <c r="D4147" s="1">
        <v>695</v>
      </c>
      <c r="E4147" s="1">
        <v>1</v>
      </c>
    </row>
    <row r="4148" spans="1:5" x14ac:dyDescent="0.25">
      <c r="A4148" s="1">
        <v>1</v>
      </c>
      <c r="B4148" s="1">
        <v>60</v>
      </c>
      <c r="C4148" s="4">
        <v>18.100000000000001</v>
      </c>
      <c r="D4148" s="1">
        <v>710</v>
      </c>
      <c r="E4148" s="1">
        <v>1</v>
      </c>
    </row>
    <row r="4149" spans="1:5" x14ac:dyDescent="0.25">
      <c r="A4149" s="1">
        <v>1</v>
      </c>
      <c r="B4149" s="1">
        <v>60</v>
      </c>
      <c r="C4149" s="4">
        <v>18.11</v>
      </c>
      <c r="D4149" s="1">
        <v>700</v>
      </c>
      <c r="E4149" s="1">
        <v>1</v>
      </c>
    </row>
    <row r="4150" spans="1:5" x14ac:dyDescent="0.25">
      <c r="A4150" s="1">
        <v>1</v>
      </c>
      <c r="B4150" s="1">
        <v>180</v>
      </c>
      <c r="C4150" s="4">
        <v>18.11</v>
      </c>
      <c r="D4150" s="1">
        <v>675</v>
      </c>
      <c r="E4150" s="1">
        <v>1</v>
      </c>
    </row>
    <row r="4151" spans="1:5" x14ac:dyDescent="0.25">
      <c r="A4151" s="1">
        <v>1</v>
      </c>
      <c r="B4151" s="1">
        <v>29</v>
      </c>
      <c r="C4151" s="4">
        <v>18.12</v>
      </c>
      <c r="D4151" s="1">
        <v>665</v>
      </c>
      <c r="E4151" s="1">
        <v>0</v>
      </c>
    </row>
    <row r="4152" spans="1:5" x14ac:dyDescent="0.25">
      <c r="A4152" s="1">
        <v>0</v>
      </c>
      <c r="B4152" s="1">
        <v>80</v>
      </c>
      <c r="C4152" s="4">
        <v>18.12</v>
      </c>
      <c r="D4152" s="1">
        <v>665</v>
      </c>
      <c r="E4152" s="1">
        <v>0</v>
      </c>
    </row>
    <row r="4153" spans="1:5" x14ac:dyDescent="0.25">
      <c r="A4153" s="1">
        <v>1</v>
      </c>
      <c r="B4153" s="1">
        <v>74</v>
      </c>
      <c r="C4153" s="4">
        <v>18.12</v>
      </c>
      <c r="D4153" s="1">
        <v>680</v>
      </c>
      <c r="E4153" s="1">
        <v>0</v>
      </c>
    </row>
    <row r="4154" spans="1:5" x14ac:dyDescent="0.25">
      <c r="A4154" s="1">
        <v>1</v>
      </c>
      <c r="B4154" s="1">
        <v>95</v>
      </c>
      <c r="C4154" s="4">
        <v>18.12</v>
      </c>
      <c r="D4154" s="1">
        <v>700</v>
      </c>
      <c r="E4154" s="1">
        <v>1</v>
      </c>
    </row>
    <row r="4155" spans="1:5" x14ac:dyDescent="0.25">
      <c r="A4155" s="1">
        <v>0</v>
      </c>
      <c r="B4155" s="1">
        <v>43.5</v>
      </c>
      <c r="C4155" s="4">
        <v>18.12</v>
      </c>
      <c r="D4155" s="1">
        <v>800</v>
      </c>
      <c r="E4155" s="1">
        <v>1</v>
      </c>
    </row>
    <row r="4156" spans="1:5" x14ac:dyDescent="0.25">
      <c r="A4156" s="1">
        <v>1</v>
      </c>
      <c r="B4156" s="1">
        <v>114</v>
      </c>
      <c r="C4156" s="4">
        <v>18.12</v>
      </c>
      <c r="D4156" s="1">
        <v>690</v>
      </c>
      <c r="E4156" s="1">
        <v>1</v>
      </c>
    </row>
    <row r="4157" spans="1:5" x14ac:dyDescent="0.25">
      <c r="A4157" s="1">
        <v>1</v>
      </c>
      <c r="B4157" s="1">
        <v>70</v>
      </c>
      <c r="C4157" s="4">
        <v>18.12</v>
      </c>
      <c r="D4157" s="1">
        <v>680</v>
      </c>
      <c r="E4157" s="1">
        <v>1</v>
      </c>
    </row>
    <row r="4158" spans="1:5" x14ac:dyDescent="0.25">
      <c r="A4158" s="1">
        <v>1</v>
      </c>
      <c r="B4158" s="1">
        <v>126.8</v>
      </c>
      <c r="C4158" s="4">
        <v>18.12</v>
      </c>
      <c r="D4158" s="1">
        <v>665</v>
      </c>
      <c r="E4158" s="1">
        <v>1</v>
      </c>
    </row>
    <row r="4159" spans="1:5" x14ac:dyDescent="0.25">
      <c r="A4159" s="1">
        <v>1</v>
      </c>
      <c r="B4159" s="1">
        <v>145</v>
      </c>
      <c r="C4159" s="4">
        <v>18.12</v>
      </c>
      <c r="D4159" s="1">
        <v>770</v>
      </c>
      <c r="E4159" s="1">
        <v>1</v>
      </c>
    </row>
    <row r="4160" spans="1:5" x14ac:dyDescent="0.25">
      <c r="A4160" s="1">
        <v>0</v>
      </c>
      <c r="B4160" s="1">
        <v>110</v>
      </c>
      <c r="C4160" s="4">
        <v>18.12</v>
      </c>
      <c r="D4160" s="1">
        <v>725</v>
      </c>
      <c r="E4160" s="1">
        <v>1</v>
      </c>
    </row>
    <row r="4161" spans="1:5" x14ac:dyDescent="0.25">
      <c r="A4161" s="1">
        <v>0</v>
      </c>
      <c r="B4161" s="1">
        <v>119</v>
      </c>
      <c r="C4161" s="4">
        <v>18.13</v>
      </c>
      <c r="D4161" s="1">
        <v>680</v>
      </c>
      <c r="E4161" s="1">
        <v>0</v>
      </c>
    </row>
    <row r="4162" spans="1:5" x14ac:dyDescent="0.25">
      <c r="A4162" s="1">
        <v>0</v>
      </c>
      <c r="B4162" s="1">
        <v>65</v>
      </c>
      <c r="C4162" s="4">
        <v>18.13</v>
      </c>
      <c r="D4162" s="1">
        <v>680</v>
      </c>
      <c r="E4162" s="1">
        <v>0</v>
      </c>
    </row>
    <row r="4163" spans="1:5" x14ac:dyDescent="0.25">
      <c r="A4163" s="1">
        <v>0</v>
      </c>
      <c r="B4163" s="1">
        <v>100</v>
      </c>
      <c r="C4163" s="4">
        <v>18.13</v>
      </c>
      <c r="D4163" s="1">
        <v>720</v>
      </c>
      <c r="E4163" s="1">
        <v>1</v>
      </c>
    </row>
    <row r="4164" spans="1:5" x14ac:dyDescent="0.25">
      <c r="A4164" s="1">
        <v>1</v>
      </c>
      <c r="B4164" s="1">
        <v>76.564800000000005</v>
      </c>
      <c r="C4164" s="4">
        <v>18.13</v>
      </c>
      <c r="D4164" s="1">
        <v>695</v>
      </c>
      <c r="E4164" s="1">
        <v>1</v>
      </c>
    </row>
    <row r="4165" spans="1:5" x14ac:dyDescent="0.25">
      <c r="A4165" s="1">
        <v>0</v>
      </c>
      <c r="B4165" s="1">
        <v>115</v>
      </c>
      <c r="C4165" s="4">
        <v>18.13</v>
      </c>
      <c r="D4165" s="1">
        <v>675</v>
      </c>
      <c r="E4165" s="1">
        <v>1</v>
      </c>
    </row>
    <row r="4166" spans="1:5" x14ac:dyDescent="0.25">
      <c r="A4166" s="1">
        <v>0</v>
      </c>
      <c r="B4166" s="1">
        <v>58</v>
      </c>
      <c r="C4166" s="4">
        <v>18.13</v>
      </c>
      <c r="D4166" s="1">
        <v>665</v>
      </c>
      <c r="E4166" s="1">
        <v>1</v>
      </c>
    </row>
    <row r="4167" spans="1:5" x14ac:dyDescent="0.25">
      <c r="A4167" s="1">
        <v>0</v>
      </c>
      <c r="B4167" s="1">
        <v>85</v>
      </c>
      <c r="C4167" s="4">
        <v>18.14</v>
      </c>
      <c r="D4167" s="1">
        <v>730</v>
      </c>
      <c r="E4167" s="1">
        <v>0</v>
      </c>
    </row>
    <row r="4168" spans="1:5" x14ac:dyDescent="0.25">
      <c r="A4168" s="1">
        <v>1</v>
      </c>
      <c r="B4168" s="1">
        <v>150</v>
      </c>
      <c r="C4168" s="4">
        <v>18.14</v>
      </c>
      <c r="D4168" s="1">
        <v>680</v>
      </c>
      <c r="E4168" s="1">
        <v>1</v>
      </c>
    </row>
    <row r="4169" spans="1:5" x14ac:dyDescent="0.25">
      <c r="A4169" s="1">
        <v>0</v>
      </c>
      <c r="B4169" s="1">
        <v>30.7</v>
      </c>
      <c r="C4169" s="4">
        <v>18.14</v>
      </c>
      <c r="D4169" s="1">
        <v>690</v>
      </c>
      <c r="E4169" s="1">
        <v>1</v>
      </c>
    </row>
    <row r="4170" spans="1:5" x14ac:dyDescent="0.25">
      <c r="A4170" s="1">
        <v>1</v>
      </c>
      <c r="B4170" s="1">
        <v>75</v>
      </c>
      <c r="C4170" s="4">
        <v>18.14</v>
      </c>
      <c r="D4170" s="1">
        <v>670</v>
      </c>
      <c r="E4170" s="1">
        <v>1</v>
      </c>
    </row>
    <row r="4171" spans="1:5" x14ac:dyDescent="0.25">
      <c r="A4171" s="1">
        <v>0</v>
      </c>
      <c r="B4171" s="1">
        <v>35</v>
      </c>
      <c r="C4171" s="4">
        <v>18.14</v>
      </c>
      <c r="D4171" s="1">
        <v>670</v>
      </c>
      <c r="E4171" s="1">
        <v>1</v>
      </c>
    </row>
    <row r="4172" spans="1:5" x14ac:dyDescent="0.25">
      <c r="A4172" s="1">
        <v>0</v>
      </c>
      <c r="B4172" s="1">
        <v>73.572000000000003</v>
      </c>
      <c r="C4172" s="4">
        <v>18.149999999999999</v>
      </c>
      <c r="D4172" s="1">
        <v>705</v>
      </c>
      <c r="E4172" s="1">
        <v>0</v>
      </c>
    </row>
    <row r="4173" spans="1:5" x14ac:dyDescent="0.25">
      <c r="A4173" s="1">
        <v>0</v>
      </c>
      <c r="B4173" s="1">
        <v>42.389389999999999</v>
      </c>
      <c r="C4173" s="4">
        <v>18.149999999999999</v>
      </c>
      <c r="D4173" s="1">
        <v>680</v>
      </c>
      <c r="E4173" s="1">
        <v>0</v>
      </c>
    </row>
    <row r="4174" spans="1:5" x14ac:dyDescent="0.25">
      <c r="A4174" s="1">
        <v>1</v>
      </c>
      <c r="B4174" s="1">
        <v>62.5</v>
      </c>
      <c r="C4174" s="4">
        <v>18.149999999999999</v>
      </c>
      <c r="D4174" s="1">
        <v>660</v>
      </c>
      <c r="E4174" s="1">
        <v>1</v>
      </c>
    </row>
    <row r="4175" spans="1:5" x14ac:dyDescent="0.25">
      <c r="A4175" s="1">
        <v>1</v>
      </c>
      <c r="B4175" s="1">
        <v>65</v>
      </c>
      <c r="C4175" s="4">
        <v>18.16</v>
      </c>
      <c r="D4175" s="1">
        <v>675</v>
      </c>
      <c r="E4175" s="1">
        <v>1</v>
      </c>
    </row>
    <row r="4176" spans="1:5" x14ac:dyDescent="0.25">
      <c r="A4176" s="1">
        <v>0</v>
      </c>
      <c r="B4176" s="1">
        <v>100</v>
      </c>
      <c r="C4176" s="4">
        <v>18.16</v>
      </c>
      <c r="D4176" s="1">
        <v>685</v>
      </c>
      <c r="E4176" s="1">
        <v>1</v>
      </c>
    </row>
    <row r="4177" spans="1:5" x14ac:dyDescent="0.25">
      <c r="A4177" s="1">
        <v>1</v>
      </c>
      <c r="B4177" s="1">
        <v>69</v>
      </c>
      <c r="C4177" s="4">
        <v>18.16</v>
      </c>
      <c r="D4177" s="1">
        <v>680</v>
      </c>
      <c r="E4177" s="1">
        <v>1</v>
      </c>
    </row>
    <row r="4178" spans="1:5" x14ac:dyDescent="0.25">
      <c r="A4178" s="1">
        <v>1</v>
      </c>
      <c r="B4178" s="1">
        <v>150</v>
      </c>
      <c r="C4178" s="4">
        <v>18.16</v>
      </c>
      <c r="D4178" s="1">
        <v>725</v>
      </c>
      <c r="E4178" s="1">
        <v>1</v>
      </c>
    </row>
    <row r="4179" spans="1:5" x14ac:dyDescent="0.25">
      <c r="A4179" s="1">
        <v>0</v>
      </c>
      <c r="B4179" s="1">
        <v>82.5</v>
      </c>
      <c r="C4179" s="4">
        <v>18.170000000000002</v>
      </c>
      <c r="D4179" s="1">
        <v>725</v>
      </c>
      <c r="E4179" s="1">
        <v>1</v>
      </c>
    </row>
    <row r="4180" spans="1:5" x14ac:dyDescent="0.25">
      <c r="A4180" s="1">
        <v>1</v>
      </c>
      <c r="B4180" s="1">
        <v>130</v>
      </c>
      <c r="C4180" s="4">
        <v>18.170000000000002</v>
      </c>
      <c r="D4180" s="1">
        <v>720</v>
      </c>
      <c r="E4180" s="1">
        <v>1</v>
      </c>
    </row>
    <row r="4181" spans="1:5" x14ac:dyDescent="0.25">
      <c r="A4181" s="1">
        <v>0</v>
      </c>
      <c r="B4181" s="1">
        <v>41</v>
      </c>
      <c r="C4181" s="4">
        <v>18.18</v>
      </c>
      <c r="D4181" s="1">
        <v>695</v>
      </c>
      <c r="E4181" s="1">
        <v>0</v>
      </c>
    </row>
    <row r="4182" spans="1:5" x14ac:dyDescent="0.25">
      <c r="A4182" s="1">
        <v>0</v>
      </c>
      <c r="B4182" s="1">
        <v>35</v>
      </c>
      <c r="C4182" s="4">
        <v>18.18</v>
      </c>
      <c r="D4182" s="1">
        <v>665</v>
      </c>
      <c r="E4182" s="1">
        <v>1</v>
      </c>
    </row>
    <row r="4183" spans="1:5" x14ac:dyDescent="0.25">
      <c r="A4183" s="1">
        <v>0</v>
      </c>
      <c r="B4183" s="1">
        <v>35</v>
      </c>
      <c r="C4183" s="4">
        <v>18.18</v>
      </c>
      <c r="D4183" s="1">
        <v>685</v>
      </c>
      <c r="E4183" s="1">
        <v>1</v>
      </c>
    </row>
    <row r="4184" spans="1:5" x14ac:dyDescent="0.25">
      <c r="A4184" s="1">
        <v>0</v>
      </c>
      <c r="B4184" s="1">
        <v>70</v>
      </c>
      <c r="C4184" s="4">
        <v>18.190000000000001</v>
      </c>
      <c r="D4184" s="1">
        <v>685</v>
      </c>
      <c r="E4184" s="1">
        <v>1</v>
      </c>
    </row>
    <row r="4185" spans="1:5" x14ac:dyDescent="0.25">
      <c r="A4185" s="1">
        <v>1</v>
      </c>
      <c r="B4185" s="1">
        <v>81</v>
      </c>
      <c r="C4185" s="4">
        <v>18.190000000000001</v>
      </c>
      <c r="D4185" s="1">
        <v>670</v>
      </c>
      <c r="E4185" s="1">
        <v>1</v>
      </c>
    </row>
    <row r="4186" spans="1:5" x14ac:dyDescent="0.25">
      <c r="A4186" s="1">
        <v>1</v>
      </c>
      <c r="B4186" s="1">
        <v>70</v>
      </c>
      <c r="C4186" s="4">
        <v>18.190000000000001</v>
      </c>
      <c r="D4186" s="1">
        <v>715</v>
      </c>
      <c r="E4186" s="1">
        <v>1</v>
      </c>
    </row>
    <row r="4187" spans="1:5" x14ac:dyDescent="0.25">
      <c r="A4187" s="1">
        <v>0</v>
      </c>
      <c r="B4187" s="1">
        <v>12</v>
      </c>
      <c r="C4187" s="4">
        <v>18.2</v>
      </c>
      <c r="D4187" s="1">
        <v>690</v>
      </c>
      <c r="E4187" s="1">
        <v>0</v>
      </c>
    </row>
    <row r="4188" spans="1:5" x14ac:dyDescent="0.25">
      <c r="A4188" s="1">
        <v>1</v>
      </c>
      <c r="B4188" s="1">
        <v>67</v>
      </c>
      <c r="C4188" s="4">
        <v>18.2</v>
      </c>
      <c r="D4188" s="1">
        <v>695</v>
      </c>
      <c r="E4188" s="1">
        <v>1</v>
      </c>
    </row>
    <row r="4189" spans="1:5" x14ac:dyDescent="0.25">
      <c r="A4189" s="1">
        <v>1</v>
      </c>
      <c r="B4189" s="1">
        <v>78</v>
      </c>
      <c r="C4189" s="4">
        <v>18.21</v>
      </c>
      <c r="D4189" s="1">
        <v>690</v>
      </c>
      <c r="E4189" s="1">
        <v>0</v>
      </c>
    </row>
    <row r="4190" spans="1:5" x14ac:dyDescent="0.25">
      <c r="A4190" s="1">
        <v>1</v>
      </c>
      <c r="B4190" s="1">
        <v>112.5</v>
      </c>
      <c r="C4190" s="4">
        <v>18.21</v>
      </c>
      <c r="D4190" s="1">
        <v>730</v>
      </c>
      <c r="E4190" s="1">
        <v>1</v>
      </c>
    </row>
    <row r="4191" spans="1:5" x14ac:dyDescent="0.25">
      <c r="A4191" s="1">
        <v>0</v>
      </c>
      <c r="B4191" s="1">
        <v>48.5</v>
      </c>
      <c r="C4191" s="4">
        <v>18.21</v>
      </c>
      <c r="D4191" s="1">
        <v>720</v>
      </c>
      <c r="E4191" s="1">
        <v>1</v>
      </c>
    </row>
    <row r="4192" spans="1:5" x14ac:dyDescent="0.25">
      <c r="A4192" s="1">
        <v>0</v>
      </c>
      <c r="B4192" s="1">
        <v>72.132000000000005</v>
      </c>
      <c r="C4192" s="4">
        <v>18.22</v>
      </c>
      <c r="D4192" s="1">
        <v>685</v>
      </c>
      <c r="E4192" s="1">
        <v>1</v>
      </c>
    </row>
    <row r="4193" spans="1:5" x14ac:dyDescent="0.25">
      <c r="A4193" s="1">
        <v>1</v>
      </c>
      <c r="B4193" s="1">
        <v>42.164999999999999</v>
      </c>
      <c r="C4193" s="4">
        <v>18.22</v>
      </c>
      <c r="D4193" s="1">
        <v>730</v>
      </c>
      <c r="E4193" s="1">
        <v>1</v>
      </c>
    </row>
    <row r="4194" spans="1:5" x14ac:dyDescent="0.25">
      <c r="A4194" s="1">
        <v>1</v>
      </c>
      <c r="B4194" s="1">
        <v>81.400000000000006</v>
      </c>
      <c r="C4194" s="4">
        <v>18.23</v>
      </c>
      <c r="D4194" s="1">
        <v>715</v>
      </c>
      <c r="E4194" s="1">
        <v>0</v>
      </c>
    </row>
    <row r="4195" spans="1:5" x14ac:dyDescent="0.25">
      <c r="A4195" s="1">
        <v>0</v>
      </c>
      <c r="B4195" s="1">
        <v>48</v>
      </c>
      <c r="C4195" s="4">
        <v>18.23</v>
      </c>
      <c r="D4195" s="1">
        <v>660</v>
      </c>
      <c r="E4195" s="1">
        <v>0</v>
      </c>
    </row>
    <row r="4196" spans="1:5" x14ac:dyDescent="0.25">
      <c r="A4196" s="1">
        <v>0</v>
      </c>
      <c r="B4196" s="1">
        <v>141</v>
      </c>
      <c r="C4196" s="4">
        <v>18.23</v>
      </c>
      <c r="D4196" s="1">
        <v>675</v>
      </c>
      <c r="E4196" s="1">
        <v>0</v>
      </c>
    </row>
    <row r="4197" spans="1:5" x14ac:dyDescent="0.25">
      <c r="A4197" s="1">
        <v>1</v>
      </c>
      <c r="B4197" s="1">
        <v>50</v>
      </c>
      <c r="C4197" s="4">
        <v>18.23</v>
      </c>
      <c r="D4197" s="1">
        <v>695</v>
      </c>
      <c r="E4197" s="1">
        <v>1</v>
      </c>
    </row>
    <row r="4198" spans="1:5" x14ac:dyDescent="0.25">
      <c r="A4198" s="1">
        <v>1</v>
      </c>
      <c r="B4198" s="1">
        <v>95</v>
      </c>
      <c r="C4198" s="4">
        <v>18.23</v>
      </c>
      <c r="D4198" s="1">
        <v>685</v>
      </c>
      <c r="E4198" s="1">
        <v>1</v>
      </c>
    </row>
    <row r="4199" spans="1:5" x14ac:dyDescent="0.25">
      <c r="A4199" s="1">
        <v>0</v>
      </c>
      <c r="B4199" s="1">
        <v>95</v>
      </c>
      <c r="C4199" s="4">
        <v>18.23</v>
      </c>
      <c r="D4199" s="1">
        <v>700</v>
      </c>
      <c r="E4199" s="1">
        <v>1</v>
      </c>
    </row>
    <row r="4200" spans="1:5" x14ac:dyDescent="0.25">
      <c r="A4200" s="1">
        <v>0</v>
      </c>
      <c r="B4200" s="1">
        <v>37</v>
      </c>
      <c r="C4200" s="4">
        <v>18.23</v>
      </c>
      <c r="D4200" s="1">
        <v>715</v>
      </c>
      <c r="E4200" s="1">
        <v>1</v>
      </c>
    </row>
    <row r="4201" spans="1:5" x14ac:dyDescent="0.25">
      <c r="A4201" s="1">
        <v>0</v>
      </c>
      <c r="B4201" s="1">
        <v>60</v>
      </c>
      <c r="C4201" s="4">
        <v>18.239999999999998</v>
      </c>
      <c r="D4201" s="1">
        <v>670</v>
      </c>
      <c r="E4201" s="1">
        <v>1</v>
      </c>
    </row>
    <row r="4202" spans="1:5" x14ac:dyDescent="0.25">
      <c r="A4202" s="1">
        <v>0</v>
      </c>
      <c r="B4202" s="1">
        <v>130</v>
      </c>
      <c r="C4202" s="4">
        <v>18.239999999999998</v>
      </c>
      <c r="D4202" s="1">
        <v>665</v>
      </c>
      <c r="E4202" s="1">
        <v>1</v>
      </c>
    </row>
    <row r="4203" spans="1:5" x14ac:dyDescent="0.25">
      <c r="A4203" s="1">
        <v>1</v>
      </c>
      <c r="B4203" s="1">
        <v>96.5</v>
      </c>
      <c r="C4203" s="4">
        <v>18.239999999999998</v>
      </c>
      <c r="D4203" s="1">
        <v>705</v>
      </c>
      <c r="E4203" s="1">
        <v>1</v>
      </c>
    </row>
    <row r="4204" spans="1:5" x14ac:dyDescent="0.25">
      <c r="A4204" s="1">
        <v>0</v>
      </c>
      <c r="B4204" s="1">
        <v>61</v>
      </c>
      <c r="C4204" s="4">
        <v>18.239999999999998</v>
      </c>
      <c r="D4204" s="1">
        <v>750</v>
      </c>
      <c r="E4204" s="1">
        <v>1</v>
      </c>
    </row>
    <row r="4205" spans="1:5" x14ac:dyDescent="0.25">
      <c r="A4205" s="1">
        <v>0</v>
      </c>
      <c r="B4205" s="1">
        <v>117</v>
      </c>
      <c r="C4205" s="4">
        <v>18.239999999999998</v>
      </c>
      <c r="D4205" s="1">
        <v>710</v>
      </c>
      <c r="E4205" s="1">
        <v>1</v>
      </c>
    </row>
    <row r="4206" spans="1:5" x14ac:dyDescent="0.25">
      <c r="A4206" s="1">
        <v>1</v>
      </c>
      <c r="B4206" s="1">
        <v>60.134999999999998</v>
      </c>
      <c r="C4206" s="4">
        <v>18.25</v>
      </c>
      <c r="D4206" s="1">
        <v>710</v>
      </c>
      <c r="E4206" s="1">
        <v>1</v>
      </c>
    </row>
    <row r="4207" spans="1:5" x14ac:dyDescent="0.25">
      <c r="A4207" s="1">
        <v>1</v>
      </c>
      <c r="B4207" s="1">
        <v>53</v>
      </c>
      <c r="C4207" s="4">
        <v>18.25</v>
      </c>
      <c r="D4207" s="1">
        <v>725</v>
      </c>
      <c r="E4207" s="1">
        <v>1</v>
      </c>
    </row>
    <row r="4208" spans="1:5" x14ac:dyDescent="0.25">
      <c r="A4208" s="1">
        <v>1</v>
      </c>
      <c r="B4208" s="1">
        <v>80</v>
      </c>
      <c r="C4208" s="4">
        <v>18.25</v>
      </c>
      <c r="D4208" s="1">
        <v>675</v>
      </c>
      <c r="E4208" s="1">
        <v>1</v>
      </c>
    </row>
    <row r="4209" spans="1:5" x14ac:dyDescent="0.25">
      <c r="A4209" s="1">
        <v>1</v>
      </c>
      <c r="B4209" s="1">
        <v>55</v>
      </c>
      <c r="C4209" s="4">
        <v>18.25</v>
      </c>
      <c r="D4209" s="1">
        <v>665</v>
      </c>
      <c r="E4209" s="1">
        <v>1</v>
      </c>
    </row>
    <row r="4210" spans="1:5" x14ac:dyDescent="0.25">
      <c r="A4210" s="1">
        <v>1</v>
      </c>
      <c r="B4210" s="1">
        <v>62</v>
      </c>
      <c r="C4210" s="4">
        <v>18.25</v>
      </c>
      <c r="D4210" s="1">
        <v>660</v>
      </c>
      <c r="E4210" s="1">
        <v>1</v>
      </c>
    </row>
    <row r="4211" spans="1:5" x14ac:dyDescent="0.25">
      <c r="A4211" s="1">
        <v>0</v>
      </c>
      <c r="B4211" s="1">
        <v>38</v>
      </c>
      <c r="C4211" s="4">
        <v>18.260000000000002</v>
      </c>
      <c r="D4211" s="1">
        <v>705</v>
      </c>
      <c r="E4211" s="1">
        <v>0</v>
      </c>
    </row>
    <row r="4212" spans="1:5" x14ac:dyDescent="0.25">
      <c r="A4212" s="1">
        <v>0</v>
      </c>
      <c r="B4212" s="1">
        <v>130.80000000000001</v>
      </c>
      <c r="C4212" s="4">
        <v>18.260000000000002</v>
      </c>
      <c r="D4212" s="1">
        <v>690</v>
      </c>
      <c r="E4212" s="1">
        <v>1</v>
      </c>
    </row>
    <row r="4213" spans="1:5" x14ac:dyDescent="0.25">
      <c r="A4213" s="1">
        <v>1</v>
      </c>
      <c r="B4213" s="1">
        <v>93</v>
      </c>
      <c r="C4213" s="4">
        <v>18.260000000000002</v>
      </c>
      <c r="D4213" s="1">
        <v>795</v>
      </c>
      <c r="E4213" s="1">
        <v>1</v>
      </c>
    </row>
    <row r="4214" spans="1:5" x14ac:dyDescent="0.25">
      <c r="A4214" s="1">
        <v>1</v>
      </c>
      <c r="B4214" s="1">
        <v>173</v>
      </c>
      <c r="C4214" s="4">
        <v>18.260000000000002</v>
      </c>
      <c r="D4214" s="1">
        <v>685</v>
      </c>
      <c r="E4214" s="1">
        <v>1</v>
      </c>
    </row>
    <row r="4215" spans="1:5" x14ac:dyDescent="0.25">
      <c r="A4215" s="1">
        <v>0</v>
      </c>
      <c r="B4215" s="1">
        <v>58</v>
      </c>
      <c r="C4215" s="4">
        <v>18.27</v>
      </c>
      <c r="D4215" s="1">
        <v>695</v>
      </c>
      <c r="E4215" s="1">
        <v>1</v>
      </c>
    </row>
    <row r="4216" spans="1:5" x14ac:dyDescent="0.25">
      <c r="A4216" s="1">
        <v>0</v>
      </c>
      <c r="B4216" s="1">
        <v>41.44</v>
      </c>
      <c r="C4216" s="4">
        <v>18.27</v>
      </c>
      <c r="D4216" s="1">
        <v>660</v>
      </c>
      <c r="E4216" s="1">
        <v>1</v>
      </c>
    </row>
    <row r="4217" spans="1:5" x14ac:dyDescent="0.25">
      <c r="A4217" s="1">
        <v>0</v>
      </c>
      <c r="B4217" s="1">
        <v>70</v>
      </c>
      <c r="C4217" s="4">
        <v>18.27</v>
      </c>
      <c r="D4217" s="1">
        <v>665</v>
      </c>
      <c r="E4217" s="1">
        <v>1</v>
      </c>
    </row>
    <row r="4218" spans="1:5" x14ac:dyDescent="0.25">
      <c r="A4218" s="1">
        <v>1</v>
      </c>
      <c r="B4218" s="1">
        <v>30</v>
      </c>
      <c r="C4218" s="4">
        <v>18.28</v>
      </c>
      <c r="D4218" s="1">
        <v>700</v>
      </c>
      <c r="E4218" s="1">
        <v>1</v>
      </c>
    </row>
    <row r="4219" spans="1:5" x14ac:dyDescent="0.25">
      <c r="A4219" s="1">
        <v>0</v>
      </c>
      <c r="B4219" s="1">
        <v>90</v>
      </c>
      <c r="C4219" s="4">
        <v>18.28</v>
      </c>
      <c r="D4219" s="1">
        <v>710</v>
      </c>
      <c r="E4219" s="1">
        <v>1</v>
      </c>
    </row>
    <row r="4220" spans="1:5" x14ac:dyDescent="0.25">
      <c r="A4220" s="1">
        <v>1</v>
      </c>
      <c r="B4220" s="1">
        <v>35</v>
      </c>
      <c r="C4220" s="4">
        <v>18.28</v>
      </c>
      <c r="D4220" s="1">
        <v>680</v>
      </c>
      <c r="E4220" s="1">
        <v>1</v>
      </c>
    </row>
    <row r="4221" spans="1:5" x14ac:dyDescent="0.25">
      <c r="A4221" s="1">
        <v>1</v>
      </c>
      <c r="B4221" s="1">
        <v>40</v>
      </c>
      <c r="C4221" s="4">
        <v>18.28</v>
      </c>
      <c r="D4221" s="1">
        <v>710</v>
      </c>
      <c r="E4221" s="1">
        <v>1</v>
      </c>
    </row>
    <row r="4222" spans="1:5" x14ac:dyDescent="0.25">
      <c r="A4222" s="1">
        <v>1</v>
      </c>
      <c r="B4222" s="1">
        <v>55</v>
      </c>
      <c r="C4222" s="4">
        <v>18.28</v>
      </c>
      <c r="D4222" s="1">
        <v>710</v>
      </c>
      <c r="E4222" s="1">
        <v>1</v>
      </c>
    </row>
    <row r="4223" spans="1:5" x14ac:dyDescent="0.25">
      <c r="A4223" s="1">
        <v>0</v>
      </c>
      <c r="B4223" s="1">
        <v>75</v>
      </c>
      <c r="C4223" s="4">
        <v>18.3</v>
      </c>
      <c r="D4223" s="1">
        <v>670</v>
      </c>
      <c r="E4223" s="1">
        <v>1</v>
      </c>
    </row>
    <row r="4224" spans="1:5" x14ac:dyDescent="0.25">
      <c r="A4224" s="1">
        <v>1</v>
      </c>
      <c r="B4224" s="1">
        <v>65</v>
      </c>
      <c r="C4224" s="4">
        <v>18.3</v>
      </c>
      <c r="D4224" s="1">
        <v>710</v>
      </c>
      <c r="E4224" s="1">
        <v>1</v>
      </c>
    </row>
    <row r="4225" spans="1:5" x14ac:dyDescent="0.25">
      <c r="A4225" s="1">
        <v>0</v>
      </c>
      <c r="B4225" s="1">
        <v>18.559999999999999</v>
      </c>
      <c r="C4225" s="4">
        <v>18.309999999999999</v>
      </c>
      <c r="D4225" s="1">
        <v>700</v>
      </c>
      <c r="E4225" s="1">
        <v>0</v>
      </c>
    </row>
    <row r="4226" spans="1:5" x14ac:dyDescent="0.25">
      <c r="A4226" s="1">
        <v>1</v>
      </c>
      <c r="B4226" s="1">
        <v>75</v>
      </c>
      <c r="C4226" s="4">
        <v>18.309999999999999</v>
      </c>
      <c r="D4226" s="1">
        <v>710</v>
      </c>
      <c r="E4226" s="1">
        <v>1</v>
      </c>
    </row>
    <row r="4227" spans="1:5" x14ac:dyDescent="0.25">
      <c r="A4227" s="1">
        <v>0</v>
      </c>
      <c r="B4227" s="1">
        <v>27</v>
      </c>
      <c r="C4227" s="4">
        <v>18.309999999999999</v>
      </c>
      <c r="D4227" s="1">
        <v>690</v>
      </c>
      <c r="E4227" s="1">
        <v>1</v>
      </c>
    </row>
    <row r="4228" spans="1:5" x14ac:dyDescent="0.25">
      <c r="A4228" s="1">
        <v>1</v>
      </c>
      <c r="B4228" s="1">
        <v>93</v>
      </c>
      <c r="C4228" s="4">
        <v>18.32</v>
      </c>
      <c r="D4228" s="1">
        <v>725</v>
      </c>
      <c r="E4228" s="1">
        <v>1</v>
      </c>
    </row>
    <row r="4229" spans="1:5" x14ac:dyDescent="0.25">
      <c r="A4229" s="1">
        <v>1</v>
      </c>
      <c r="B4229" s="1">
        <v>90</v>
      </c>
      <c r="C4229" s="4">
        <v>18.32</v>
      </c>
      <c r="D4229" s="1">
        <v>670</v>
      </c>
      <c r="E4229" s="1">
        <v>1</v>
      </c>
    </row>
    <row r="4230" spans="1:5" x14ac:dyDescent="0.25">
      <c r="A4230" s="1">
        <v>0</v>
      </c>
      <c r="B4230" s="1">
        <v>43.2</v>
      </c>
      <c r="C4230" s="4">
        <v>18.329999999999998</v>
      </c>
      <c r="D4230" s="1">
        <v>680</v>
      </c>
      <c r="E4230" s="1">
        <v>1</v>
      </c>
    </row>
    <row r="4231" spans="1:5" x14ac:dyDescent="0.25">
      <c r="A4231" s="1">
        <v>1</v>
      </c>
      <c r="B4231" s="1">
        <v>77</v>
      </c>
      <c r="C4231" s="4">
        <v>18.329999999999998</v>
      </c>
      <c r="D4231" s="1">
        <v>755</v>
      </c>
      <c r="E4231" s="1">
        <v>1</v>
      </c>
    </row>
    <row r="4232" spans="1:5" x14ac:dyDescent="0.25">
      <c r="A4232" s="1">
        <v>1</v>
      </c>
      <c r="B4232" s="1">
        <v>85</v>
      </c>
      <c r="C4232" s="4">
        <v>18.329999999999998</v>
      </c>
      <c r="D4232" s="1">
        <v>725</v>
      </c>
      <c r="E4232" s="1">
        <v>1</v>
      </c>
    </row>
    <row r="4233" spans="1:5" x14ac:dyDescent="0.25">
      <c r="A4233" s="1">
        <v>0</v>
      </c>
      <c r="B4233" s="1">
        <v>42.5</v>
      </c>
      <c r="C4233" s="4">
        <v>18.329999999999998</v>
      </c>
      <c r="D4233" s="1">
        <v>675</v>
      </c>
      <c r="E4233" s="1">
        <v>1</v>
      </c>
    </row>
    <row r="4234" spans="1:5" x14ac:dyDescent="0.25">
      <c r="A4234" s="1">
        <v>0</v>
      </c>
      <c r="B4234" s="1">
        <v>64</v>
      </c>
      <c r="C4234" s="4">
        <v>18.34</v>
      </c>
      <c r="D4234" s="1">
        <v>665</v>
      </c>
      <c r="E4234" s="1">
        <v>0</v>
      </c>
    </row>
    <row r="4235" spans="1:5" x14ac:dyDescent="0.25">
      <c r="A4235" s="1">
        <v>0</v>
      </c>
      <c r="B4235" s="1">
        <v>25</v>
      </c>
      <c r="C4235" s="4">
        <v>18.34</v>
      </c>
      <c r="D4235" s="1">
        <v>665</v>
      </c>
      <c r="E4235" s="1">
        <v>1</v>
      </c>
    </row>
    <row r="4236" spans="1:5" x14ac:dyDescent="0.25">
      <c r="A4236" s="1">
        <v>0</v>
      </c>
      <c r="B4236" s="1">
        <v>53</v>
      </c>
      <c r="C4236" s="4">
        <v>18.34</v>
      </c>
      <c r="D4236" s="1">
        <v>665</v>
      </c>
      <c r="E4236" s="1">
        <v>1</v>
      </c>
    </row>
    <row r="4237" spans="1:5" x14ac:dyDescent="0.25">
      <c r="A4237" s="1">
        <v>1</v>
      </c>
      <c r="B4237" s="1">
        <v>83</v>
      </c>
      <c r="C4237" s="4">
        <v>18.34</v>
      </c>
      <c r="D4237" s="1">
        <v>705</v>
      </c>
      <c r="E4237" s="1">
        <v>1</v>
      </c>
    </row>
    <row r="4238" spans="1:5" x14ac:dyDescent="0.25">
      <c r="A4238" s="1">
        <v>0</v>
      </c>
      <c r="B4238" s="1">
        <v>100</v>
      </c>
      <c r="C4238" s="4">
        <v>18.34</v>
      </c>
      <c r="D4238" s="1">
        <v>660</v>
      </c>
      <c r="E4238" s="1">
        <v>1</v>
      </c>
    </row>
    <row r="4239" spans="1:5" x14ac:dyDescent="0.25">
      <c r="A4239" s="1">
        <v>1</v>
      </c>
      <c r="B4239" s="1">
        <v>64</v>
      </c>
      <c r="C4239" s="4">
        <v>18.34</v>
      </c>
      <c r="D4239" s="1">
        <v>780</v>
      </c>
      <c r="E4239" s="1">
        <v>1</v>
      </c>
    </row>
    <row r="4240" spans="1:5" x14ac:dyDescent="0.25">
      <c r="A4240" s="1">
        <v>0</v>
      </c>
      <c r="B4240" s="1">
        <v>80.537000000000006</v>
      </c>
      <c r="C4240" s="4">
        <v>18.34</v>
      </c>
      <c r="D4240" s="1">
        <v>705</v>
      </c>
      <c r="E4240" s="1">
        <v>1</v>
      </c>
    </row>
    <row r="4241" spans="1:5" x14ac:dyDescent="0.25">
      <c r="A4241" s="1">
        <v>1</v>
      </c>
      <c r="B4241" s="1">
        <v>105</v>
      </c>
      <c r="C4241" s="4">
        <v>18.350000000000001</v>
      </c>
      <c r="D4241" s="1">
        <v>670</v>
      </c>
      <c r="E4241" s="1">
        <v>1</v>
      </c>
    </row>
    <row r="4242" spans="1:5" x14ac:dyDescent="0.25">
      <c r="A4242" s="1">
        <v>1</v>
      </c>
      <c r="B4242" s="1">
        <v>65</v>
      </c>
      <c r="C4242" s="4">
        <v>18.350000000000001</v>
      </c>
      <c r="D4242" s="1">
        <v>695</v>
      </c>
      <c r="E4242" s="1">
        <v>1</v>
      </c>
    </row>
    <row r="4243" spans="1:5" x14ac:dyDescent="0.25">
      <c r="A4243" s="1">
        <v>1</v>
      </c>
      <c r="B4243" s="1">
        <v>89</v>
      </c>
      <c r="C4243" s="4">
        <v>18.350000000000001</v>
      </c>
      <c r="D4243" s="1">
        <v>765</v>
      </c>
      <c r="E4243" s="1">
        <v>1</v>
      </c>
    </row>
    <row r="4244" spans="1:5" x14ac:dyDescent="0.25">
      <c r="A4244" s="1">
        <v>1</v>
      </c>
      <c r="B4244" s="1">
        <v>200</v>
      </c>
      <c r="C4244" s="4">
        <v>18.350000000000001</v>
      </c>
      <c r="D4244" s="1">
        <v>685</v>
      </c>
      <c r="E4244" s="1">
        <v>1</v>
      </c>
    </row>
    <row r="4245" spans="1:5" x14ac:dyDescent="0.25">
      <c r="A4245" s="1">
        <v>0</v>
      </c>
      <c r="B4245" s="1">
        <v>160</v>
      </c>
      <c r="C4245" s="4">
        <v>18.36</v>
      </c>
      <c r="D4245" s="1">
        <v>695</v>
      </c>
      <c r="E4245" s="1">
        <v>1</v>
      </c>
    </row>
    <row r="4246" spans="1:5" x14ac:dyDescent="0.25">
      <c r="A4246" s="1">
        <v>1</v>
      </c>
      <c r="B4246" s="1">
        <v>130</v>
      </c>
      <c r="C4246" s="4">
        <v>18.36</v>
      </c>
      <c r="D4246" s="1">
        <v>715</v>
      </c>
      <c r="E4246" s="1">
        <v>1</v>
      </c>
    </row>
    <row r="4247" spans="1:5" x14ac:dyDescent="0.25">
      <c r="A4247" s="1">
        <v>1</v>
      </c>
      <c r="B4247" s="1">
        <v>66</v>
      </c>
      <c r="C4247" s="4">
        <v>18.36</v>
      </c>
      <c r="D4247" s="1">
        <v>680</v>
      </c>
      <c r="E4247" s="1">
        <v>1</v>
      </c>
    </row>
    <row r="4248" spans="1:5" x14ac:dyDescent="0.25">
      <c r="A4248" s="1">
        <v>1</v>
      </c>
      <c r="B4248" s="1">
        <v>37</v>
      </c>
      <c r="C4248" s="4">
        <v>18.36</v>
      </c>
      <c r="D4248" s="1">
        <v>795</v>
      </c>
      <c r="E4248" s="1">
        <v>1</v>
      </c>
    </row>
    <row r="4249" spans="1:5" x14ac:dyDescent="0.25">
      <c r="A4249" s="1">
        <v>1</v>
      </c>
      <c r="B4249" s="1">
        <v>50</v>
      </c>
      <c r="C4249" s="4">
        <v>18.36</v>
      </c>
      <c r="D4249" s="1">
        <v>720</v>
      </c>
      <c r="E4249" s="1">
        <v>1</v>
      </c>
    </row>
    <row r="4250" spans="1:5" x14ac:dyDescent="0.25">
      <c r="A4250" s="1">
        <v>0</v>
      </c>
      <c r="B4250" s="1">
        <v>26</v>
      </c>
      <c r="C4250" s="4">
        <v>18.37</v>
      </c>
      <c r="D4250" s="1">
        <v>670</v>
      </c>
      <c r="E4250" s="1">
        <v>0</v>
      </c>
    </row>
    <row r="4251" spans="1:5" x14ac:dyDescent="0.25">
      <c r="A4251" s="1">
        <v>1</v>
      </c>
      <c r="B4251" s="1">
        <v>59.844000000000001</v>
      </c>
      <c r="C4251" s="4">
        <v>18.37</v>
      </c>
      <c r="D4251" s="1">
        <v>670</v>
      </c>
      <c r="E4251" s="1">
        <v>1</v>
      </c>
    </row>
    <row r="4252" spans="1:5" x14ac:dyDescent="0.25">
      <c r="A4252" s="1">
        <v>1</v>
      </c>
      <c r="B4252" s="1">
        <v>85</v>
      </c>
      <c r="C4252" s="4">
        <v>18.37</v>
      </c>
      <c r="D4252" s="1">
        <v>785</v>
      </c>
      <c r="E4252" s="1">
        <v>1</v>
      </c>
    </row>
    <row r="4253" spans="1:5" x14ac:dyDescent="0.25">
      <c r="A4253" s="1">
        <v>1</v>
      </c>
      <c r="B4253" s="1">
        <v>59</v>
      </c>
      <c r="C4253" s="4">
        <v>18.37</v>
      </c>
      <c r="D4253" s="1">
        <v>690</v>
      </c>
      <c r="E4253" s="1">
        <v>1</v>
      </c>
    </row>
    <row r="4254" spans="1:5" x14ac:dyDescent="0.25">
      <c r="A4254" s="1">
        <v>1</v>
      </c>
      <c r="B4254" s="1">
        <v>77.343000000000004</v>
      </c>
      <c r="C4254" s="4">
        <v>18.38</v>
      </c>
      <c r="D4254" s="1">
        <v>665</v>
      </c>
      <c r="E4254" s="1">
        <v>0</v>
      </c>
    </row>
    <row r="4255" spans="1:5" x14ac:dyDescent="0.25">
      <c r="A4255" s="1">
        <v>0</v>
      </c>
      <c r="B4255" s="1">
        <v>60</v>
      </c>
      <c r="C4255" s="4">
        <v>18.38</v>
      </c>
      <c r="D4255" s="1">
        <v>775</v>
      </c>
      <c r="E4255" s="1">
        <v>1</v>
      </c>
    </row>
    <row r="4256" spans="1:5" x14ac:dyDescent="0.25">
      <c r="A4256" s="1">
        <v>1</v>
      </c>
      <c r="B4256" s="1">
        <v>125</v>
      </c>
      <c r="C4256" s="4">
        <v>18.38</v>
      </c>
      <c r="D4256" s="1">
        <v>675</v>
      </c>
      <c r="E4256" s="1">
        <v>1</v>
      </c>
    </row>
    <row r="4257" spans="1:5" x14ac:dyDescent="0.25">
      <c r="A4257" s="1">
        <v>1</v>
      </c>
      <c r="B4257" s="1">
        <v>40</v>
      </c>
      <c r="C4257" s="4">
        <v>18.39</v>
      </c>
      <c r="D4257" s="1">
        <v>675</v>
      </c>
      <c r="E4257" s="1">
        <v>1</v>
      </c>
    </row>
    <row r="4258" spans="1:5" x14ac:dyDescent="0.25">
      <c r="A4258" s="1">
        <v>1</v>
      </c>
      <c r="B4258" s="1">
        <v>49</v>
      </c>
      <c r="C4258" s="4">
        <v>18.39</v>
      </c>
      <c r="D4258" s="1">
        <v>670</v>
      </c>
      <c r="E4258" s="1">
        <v>1</v>
      </c>
    </row>
    <row r="4259" spans="1:5" x14ac:dyDescent="0.25">
      <c r="A4259" s="1">
        <v>0</v>
      </c>
      <c r="B4259" s="1">
        <v>80</v>
      </c>
      <c r="C4259" s="4">
        <v>18.39</v>
      </c>
      <c r="D4259" s="1">
        <v>675</v>
      </c>
      <c r="E4259" s="1">
        <v>1</v>
      </c>
    </row>
    <row r="4260" spans="1:5" x14ac:dyDescent="0.25">
      <c r="A4260" s="1">
        <v>0</v>
      </c>
      <c r="B4260" s="1">
        <v>65</v>
      </c>
      <c r="C4260" s="4">
        <v>18.39</v>
      </c>
      <c r="D4260" s="1">
        <v>685</v>
      </c>
      <c r="E4260" s="1">
        <v>1</v>
      </c>
    </row>
    <row r="4261" spans="1:5" x14ac:dyDescent="0.25">
      <c r="A4261" s="1">
        <v>1</v>
      </c>
      <c r="B4261" s="1">
        <v>58</v>
      </c>
      <c r="C4261" s="4">
        <v>18.39</v>
      </c>
      <c r="D4261" s="1">
        <v>690</v>
      </c>
      <c r="E4261" s="1">
        <v>1</v>
      </c>
    </row>
    <row r="4262" spans="1:5" x14ac:dyDescent="0.25">
      <c r="A4262" s="1">
        <v>1</v>
      </c>
      <c r="B4262" s="1">
        <v>130</v>
      </c>
      <c r="C4262" s="4">
        <v>18.39</v>
      </c>
      <c r="D4262" s="1">
        <v>680</v>
      </c>
      <c r="E4262" s="1">
        <v>1</v>
      </c>
    </row>
    <row r="4263" spans="1:5" x14ac:dyDescent="0.25">
      <c r="A4263" s="1">
        <v>0</v>
      </c>
      <c r="B4263" s="1">
        <v>50</v>
      </c>
      <c r="C4263" s="4">
        <v>18.39</v>
      </c>
      <c r="D4263" s="1">
        <v>680</v>
      </c>
      <c r="E4263" s="1">
        <v>1</v>
      </c>
    </row>
    <row r="4264" spans="1:5" x14ac:dyDescent="0.25">
      <c r="A4264" s="1">
        <v>1</v>
      </c>
      <c r="B4264" s="1">
        <v>45</v>
      </c>
      <c r="C4264" s="4">
        <v>18.399999999999999</v>
      </c>
      <c r="D4264" s="1">
        <v>680</v>
      </c>
      <c r="E4264" s="1">
        <v>1</v>
      </c>
    </row>
    <row r="4265" spans="1:5" x14ac:dyDescent="0.25">
      <c r="A4265" s="1">
        <v>0</v>
      </c>
      <c r="B4265" s="1">
        <v>38</v>
      </c>
      <c r="C4265" s="4">
        <v>18.41</v>
      </c>
      <c r="D4265" s="1">
        <v>715</v>
      </c>
      <c r="E4265" s="1">
        <v>0</v>
      </c>
    </row>
    <row r="4266" spans="1:5" x14ac:dyDescent="0.25">
      <c r="A4266" s="1">
        <v>0</v>
      </c>
      <c r="B4266" s="1">
        <v>58.655999999999999</v>
      </c>
      <c r="C4266" s="4">
        <v>18.41</v>
      </c>
      <c r="D4266" s="1">
        <v>675</v>
      </c>
      <c r="E4266" s="1">
        <v>1</v>
      </c>
    </row>
    <row r="4267" spans="1:5" x14ac:dyDescent="0.25">
      <c r="A4267" s="1">
        <v>1</v>
      </c>
      <c r="B4267" s="1">
        <v>70</v>
      </c>
      <c r="C4267" s="4">
        <v>18.41</v>
      </c>
      <c r="D4267" s="1">
        <v>705</v>
      </c>
      <c r="E4267" s="1">
        <v>1</v>
      </c>
    </row>
    <row r="4268" spans="1:5" x14ac:dyDescent="0.25">
      <c r="A4268" s="1">
        <v>0</v>
      </c>
      <c r="B4268" s="1">
        <v>87.831999999999994</v>
      </c>
      <c r="C4268" s="4">
        <v>18.420000000000002</v>
      </c>
      <c r="D4268" s="1">
        <v>715</v>
      </c>
      <c r="E4268" s="1">
        <v>1</v>
      </c>
    </row>
    <row r="4269" spans="1:5" x14ac:dyDescent="0.25">
      <c r="A4269" s="1">
        <v>0</v>
      </c>
      <c r="B4269" s="1">
        <v>40</v>
      </c>
      <c r="C4269" s="4">
        <v>18.420000000000002</v>
      </c>
      <c r="D4269" s="1">
        <v>785</v>
      </c>
      <c r="E4269" s="1">
        <v>1</v>
      </c>
    </row>
    <row r="4270" spans="1:5" x14ac:dyDescent="0.25">
      <c r="A4270" s="1">
        <v>1</v>
      </c>
      <c r="B4270" s="1">
        <v>56</v>
      </c>
      <c r="C4270" s="4">
        <v>18.43</v>
      </c>
      <c r="D4270" s="1">
        <v>730</v>
      </c>
      <c r="E4270" s="1">
        <v>1</v>
      </c>
    </row>
    <row r="4271" spans="1:5" x14ac:dyDescent="0.25">
      <c r="A4271" s="1">
        <v>1</v>
      </c>
      <c r="B4271" s="1">
        <v>106</v>
      </c>
      <c r="C4271" s="4">
        <v>18.43</v>
      </c>
      <c r="D4271" s="1">
        <v>695</v>
      </c>
      <c r="E4271" s="1">
        <v>1</v>
      </c>
    </row>
    <row r="4272" spans="1:5" x14ac:dyDescent="0.25">
      <c r="A4272" s="1">
        <v>1</v>
      </c>
      <c r="B4272" s="1">
        <v>75</v>
      </c>
      <c r="C4272" s="4">
        <v>18.43</v>
      </c>
      <c r="D4272" s="1">
        <v>710</v>
      </c>
      <c r="E4272" s="1">
        <v>1</v>
      </c>
    </row>
    <row r="4273" spans="1:5" x14ac:dyDescent="0.25">
      <c r="A4273" s="1">
        <v>1</v>
      </c>
      <c r="B4273" s="1">
        <v>65</v>
      </c>
      <c r="C4273" s="4">
        <v>18.43</v>
      </c>
      <c r="D4273" s="1">
        <v>755</v>
      </c>
      <c r="E4273" s="1">
        <v>1</v>
      </c>
    </row>
    <row r="4274" spans="1:5" x14ac:dyDescent="0.25">
      <c r="A4274" s="1">
        <v>0</v>
      </c>
      <c r="B4274" s="1">
        <v>153</v>
      </c>
      <c r="C4274" s="4">
        <v>18.440000000000001</v>
      </c>
      <c r="D4274" s="1">
        <v>670</v>
      </c>
      <c r="E4274" s="1">
        <v>1</v>
      </c>
    </row>
    <row r="4275" spans="1:5" x14ac:dyDescent="0.25">
      <c r="A4275" s="1">
        <v>1</v>
      </c>
      <c r="B4275" s="1">
        <v>77.5</v>
      </c>
      <c r="C4275" s="4">
        <v>18.440000000000001</v>
      </c>
      <c r="D4275" s="1">
        <v>730</v>
      </c>
      <c r="E4275" s="1">
        <v>1</v>
      </c>
    </row>
    <row r="4276" spans="1:5" x14ac:dyDescent="0.25">
      <c r="A4276" s="1">
        <v>1</v>
      </c>
      <c r="B4276" s="1">
        <v>125</v>
      </c>
      <c r="C4276" s="4">
        <v>18.440000000000001</v>
      </c>
      <c r="D4276" s="1">
        <v>715</v>
      </c>
      <c r="E4276" s="1">
        <v>1</v>
      </c>
    </row>
    <row r="4277" spans="1:5" x14ac:dyDescent="0.25">
      <c r="A4277" s="1">
        <v>1</v>
      </c>
      <c r="B4277" s="1">
        <v>86.8</v>
      </c>
      <c r="C4277" s="4">
        <v>18.440000000000001</v>
      </c>
      <c r="D4277" s="1">
        <v>705</v>
      </c>
      <c r="E4277" s="1">
        <v>1</v>
      </c>
    </row>
    <row r="4278" spans="1:5" x14ac:dyDescent="0.25">
      <c r="A4278" s="1">
        <v>0</v>
      </c>
      <c r="B4278" s="1">
        <v>44.5</v>
      </c>
      <c r="C4278" s="4">
        <v>18.45</v>
      </c>
      <c r="D4278" s="1">
        <v>720</v>
      </c>
      <c r="E4278" s="1">
        <v>1</v>
      </c>
    </row>
    <row r="4279" spans="1:5" x14ac:dyDescent="0.25">
      <c r="A4279" s="1">
        <v>1</v>
      </c>
      <c r="B4279" s="1">
        <v>46.5</v>
      </c>
      <c r="C4279" s="4">
        <v>18.45</v>
      </c>
      <c r="D4279" s="1">
        <v>680</v>
      </c>
      <c r="E4279" s="1">
        <v>1</v>
      </c>
    </row>
    <row r="4280" spans="1:5" x14ac:dyDescent="0.25">
      <c r="A4280" s="1">
        <v>1</v>
      </c>
      <c r="B4280" s="1">
        <v>145</v>
      </c>
      <c r="C4280" s="4">
        <v>18.45</v>
      </c>
      <c r="D4280" s="1">
        <v>675</v>
      </c>
      <c r="E4280" s="1">
        <v>1</v>
      </c>
    </row>
    <row r="4281" spans="1:5" x14ac:dyDescent="0.25">
      <c r="A4281" s="1">
        <v>0</v>
      </c>
      <c r="B4281" s="1">
        <v>79.644999999999996</v>
      </c>
      <c r="C4281" s="4">
        <v>18.46</v>
      </c>
      <c r="D4281" s="1">
        <v>695</v>
      </c>
      <c r="E4281" s="1">
        <v>0</v>
      </c>
    </row>
    <row r="4282" spans="1:5" x14ac:dyDescent="0.25">
      <c r="A4282" s="1">
        <v>1</v>
      </c>
      <c r="B4282" s="1">
        <v>95</v>
      </c>
      <c r="C4282" s="4">
        <v>18.46</v>
      </c>
      <c r="D4282" s="1">
        <v>705</v>
      </c>
      <c r="E4282" s="1">
        <v>1</v>
      </c>
    </row>
    <row r="4283" spans="1:5" x14ac:dyDescent="0.25">
      <c r="A4283" s="1">
        <v>1</v>
      </c>
      <c r="B4283" s="1">
        <v>47</v>
      </c>
      <c r="C4283" s="4">
        <v>18.46</v>
      </c>
      <c r="D4283" s="1">
        <v>730</v>
      </c>
      <c r="E4283" s="1">
        <v>1</v>
      </c>
    </row>
    <row r="4284" spans="1:5" x14ac:dyDescent="0.25">
      <c r="A4284" s="1">
        <v>1</v>
      </c>
      <c r="B4284" s="1">
        <v>44.304000000000002</v>
      </c>
      <c r="C4284" s="4">
        <v>18.47</v>
      </c>
      <c r="D4284" s="1">
        <v>690</v>
      </c>
      <c r="E4284" s="1">
        <v>0</v>
      </c>
    </row>
    <row r="4285" spans="1:5" x14ac:dyDescent="0.25">
      <c r="A4285" s="1">
        <v>0</v>
      </c>
      <c r="B4285" s="1">
        <v>28</v>
      </c>
      <c r="C4285" s="4">
        <v>18.47</v>
      </c>
      <c r="D4285" s="1">
        <v>660</v>
      </c>
      <c r="E4285" s="1">
        <v>1</v>
      </c>
    </row>
    <row r="4286" spans="1:5" x14ac:dyDescent="0.25">
      <c r="A4286" s="1">
        <v>1</v>
      </c>
      <c r="B4286" s="1">
        <v>101</v>
      </c>
      <c r="C4286" s="4">
        <v>18.47</v>
      </c>
      <c r="D4286" s="1">
        <v>760</v>
      </c>
      <c r="E4286" s="1">
        <v>1</v>
      </c>
    </row>
    <row r="4287" spans="1:5" x14ac:dyDescent="0.25">
      <c r="A4287" s="1">
        <v>1</v>
      </c>
      <c r="B4287" s="1">
        <v>39.5</v>
      </c>
      <c r="C4287" s="4">
        <v>18.47</v>
      </c>
      <c r="D4287" s="1">
        <v>660</v>
      </c>
      <c r="E4287" s="1">
        <v>1</v>
      </c>
    </row>
    <row r="4288" spans="1:5" x14ac:dyDescent="0.25">
      <c r="A4288" s="1">
        <v>1</v>
      </c>
      <c r="B4288" s="1">
        <v>130</v>
      </c>
      <c r="C4288" s="4">
        <v>18.47</v>
      </c>
      <c r="D4288" s="1">
        <v>695</v>
      </c>
      <c r="E4288" s="1">
        <v>1</v>
      </c>
    </row>
    <row r="4289" spans="1:5" x14ac:dyDescent="0.25">
      <c r="A4289" s="1">
        <v>1</v>
      </c>
      <c r="B4289" s="1">
        <v>80</v>
      </c>
      <c r="C4289" s="4">
        <v>18.47</v>
      </c>
      <c r="D4289" s="1">
        <v>695</v>
      </c>
      <c r="E4289" s="1">
        <v>1</v>
      </c>
    </row>
    <row r="4290" spans="1:5" x14ac:dyDescent="0.25">
      <c r="A4290" s="1">
        <v>1</v>
      </c>
      <c r="B4290" s="1">
        <v>55</v>
      </c>
      <c r="C4290" s="4">
        <v>18.48</v>
      </c>
      <c r="D4290" s="1">
        <v>675</v>
      </c>
      <c r="E4290" s="1">
        <v>1</v>
      </c>
    </row>
    <row r="4291" spans="1:5" x14ac:dyDescent="0.25">
      <c r="A4291" s="1">
        <v>1</v>
      </c>
      <c r="B4291" s="1">
        <v>100</v>
      </c>
      <c r="C4291" s="4">
        <v>18.48</v>
      </c>
      <c r="D4291" s="1">
        <v>750</v>
      </c>
      <c r="E4291" s="1">
        <v>1</v>
      </c>
    </row>
    <row r="4292" spans="1:5" x14ac:dyDescent="0.25">
      <c r="A4292" s="1">
        <v>1</v>
      </c>
      <c r="B4292" s="1">
        <v>45</v>
      </c>
      <c r="C4292" s="4">
        <v>18.48</v>
      </c>
      <c r="D4292" s="1">
        <v>730</v>
      </c>
      <c r="E4292" s="1">
        <v>1</v>
      </c>
    </row>
    <row r="4293" spans="1:5" x14ac:dyDescent="0.25">
      <c r="A4293" s="1">
        <v>0</v>
      </c>
      <c r="B4293" s="1">
        <v>50</v>
      </c>
      <c r="C4293" s="4">
        <v>18.48</v>
      </c>
      <c r="D4293" s="1">
        <v>680</v>
      </c>
      <c r="E4293" s="1">
        <v>1</v>
      </c>
    </row>
    <row r="4294" spans="1:5" x14ac:dyDescent="0.25">
      <c r="A4294" s="1">
        <v>1</v>
      </c>
      <c r="B4294" s="1">
        <v>54</v>
      </c>
      <c r="C4294" s="4">
        <v>18.48</v>
      </c>
      <c r="D4294" s="1">
        <v>715</v>
      </c>
      <c r="E4294" s="1">
        <v>1</v>
      </c>
    </row>
    <row r="4295" spans="1:5" x14ac:dyDescent="0.25">
      <c r="A4295" s="1">
        <v>0</v>
      </c>
      <c r="B4295" s="1">
        <v>45</v>
      </c>
      <c r="C4295" s="4">
        <v>18.48</v>
      </c>
      <c r="D4295" s="1">
        <v>660</v>
      </c>
      <c r="E4295" s="1">
        <v>1</v>
      </c>
    </row>
    <row r="4296" spans="1:5" x14ac:dyDescent="0.25">
      <c r="A4296" s="1">
        <v>0</v>
      </c>
      <c r="B4296" s="1">
        <v>80</v>
      </c>
      <c r="C4296" s="4">
        <v>18.48</v>
      </c>
      <c r="D4296" s="1">
        <v>685</v>
      </c>
      <c r="E4296" s="1">
        <v>1</v>
      </c>
    </row>
    <row r="4297" spans="1:5" x14ac:dyDescent="0.25">
      <c r="A4297" s="1">
        <v>1</v>
      </c>
      <c r="B4297" s="1">
        <v>85</v>
      </c>
      <c r="C4297" s="4">
        <v>18.48</v>
      </c>
      <c r="D4297" s="1">
        <v>755</v>
      </c>
      <c r="E4297" s="1">
        <v>1</v>
      </c>
    </row>
    <row r="4298" spans="1:5" x14ac:dyDescent="0.25">
      <c r="A4298" s="1">
        <v>0</v>
      </c>
      <c r="B4298" s="1">
        <v>55</v>
      </c>
      <c r="C4298" s="4">
        <v>18.48</v>
      </c>
      <c r="D4298" s="1">
        <v>735</v>
      </c>
      <c r="E4298" s="1">
        <v>1</v>
      </c>
    </row>
    <row r="4299" spans="1:5" x14ac:dyDescent="0.25">
      <c r="A4299" s="1">
        <v>1</v>
      </c>
      <c r="B4299" s="1">
        <v>100</v>
      </c>
      <c r="C4299" s="4">
        <v>18.489999999999998</v>
      </c>
      <c r="D4299" s="1">
        <v>685</v>
      </c>
      <c r="E4299" s="1">
        <v>1</v>
      </c>
    </row>
    <row r="4300" spans="1:5" x14ac:dyDescent="0.25">
      <c r="A4300" s="1">
        <v>0</v>
      </c>
      <c r="B4300" s="1">
        <v>32</v>
      </c>
      <c r="C4300" s="4">
        <v>18.489999999999998</v>
      </c>
      <c r="D4300" s="1">
        <v>685</v>
      </c>
      <c r="E4300" s="1">
        <v>1</v>
      </c>
    </row>
    <row r="4301" spans="1:5" x14ac:dyDescent="0.25">
      <c r="A4301" s="1">
        <v>0</v>
      </c>
      <c r="B4301" s="1">
        <v>74</v>
      </c>
      <c r="C4301" s="4">
        <v>18.5</v>
      </c>
      <c r="D4301" s="1">
        <v>665</v>
      </c>
      <c r="E4301" s="1">
        <v>1</v>
      </c>
    </row>
    <row r="4302" spans="1:5" x14ac:dyDescent="0.25">
      <c r="A4302" s="1">
        <v>0</v>
      </c>
      <c r="B4302" s="1">
        <v>99</v>
      </c>
      <c r="C4302" s="4">
        <v>18.510000000000002</v>
      </c>
      <c r="D4302" s="1">
        <v>660</v>
      </c>
      <c r="E4302" s="1">
        <v>0</v>
      </c>
    </row>
    <row r="4303" spans="1:5" x14ac:dyDescent="0.25">
      <c r="A4303" s="1">
        <v>1</v>
      </c>
      <c r="B4303" s="1">
        <v>75</v>
      </c>
      <c r="C4303" s="4">
        <v>18.510000000000002</v>
      </c>
      <c r="D4303" s="1">
        <v>730</v>
      </c>
      <c r="E4303" s="1">
        <v>1</v>
      </c>
    </row>
    <row r="4304" spans="1:5" x14ac:dyDescent="0.25">
      <c r="A4304" s="1">
        <v>1</v>
      </c>
      <c r="B4304" s="1">
        <v>54</v>
      </c>
      <c r="C4304" s="4">
        <v>18.510000000000002</v>
      </c>
      <c r="D4304" s="1">
        <v>745</v>
      </c>
      <c r="E4304" s="1">
        <v>1</v>
      </c>
    </row>
    <row r="4305" spans="1:5" x14ac:dyDescent="0.25">
      <c r="A4305" s="1">
        <v>0</v>
      </c>
      <c r="B4305" s="1">
        <v>86</v>
      </c>
      <c r="C4305" s="4">
        <v>18.52</v>
      </c>
      <c r="D4305" s="1">
        <v>675</v>
      </c>
      <c r="E4305" s="1">
        <v>1</v>
      </c>
    </row>
    <row r="4306" spans="1:5" x14ac:dyDescent="0.25">
      <c r="A4306" s="1">
        <v>0</v>
      </c>
      <c r="B4306" s="1">
        <v>45</v>
      </c>
      <c r="C4306" s="4">
        <v>18.52</v>
      </c>
      <c r="D4306" s="1">
        <v>715</v>
      </c>
      <c r="E4306" s="1">
        <v>1</v>
      </c>
    </row>
    <row r="4307" spans="1:5" x14ac:dyDescent="0.25">
      <c r="A4307" s="1">
        <v>0</v>
      </c>
      <c r="B4307" s="1">
        <v>110</v>
      </c>
      <c r="C4307" s="4">
        <v>18.52</v>
      </c>
      <c r="D4307" s="1">
        <v>695</v>
      </c>
      <c r="E4307" s="1">
        <v>1</v>
      </c>
    </row>
    <row r="4308" spans="1:5" x14ac:dyDescent="0.25">
      <c r="A4308" s="1">
        <v>1</v>
      </c>
      <c r="B4308" s="1">
        <v>96.677999999999997</v>
      </c>
      <c r="C4308" s="4">
        <v>18.52</v>
      </c>
      <c r="D4308" s="1">
        <v>700</v>
      </c>
      <c r="E4308" s="1">
        <v>1</v>
      </c>
    </row>
    <row r="4309" spans="1:5" x14ac:dyDescent="0.25">
      <c r="A4309" s="1">
        <v>0</v>
      </c>
      <c r="B4309" s="1">
        <v>37</v>
      </c>
      <c r="C4309" s="4">
        <v>18.52</v>
      </c>
      <c r="D4309" s="1">
        <v>660</v>
      </c>
      <c r="E4309" s="1">
        <v>1</v>
      </c>
    </row>
    <row r="4310" spans="1:5" x14ac:dyDescent="0.25">
      <c r="A4310" s="1">
        <v>1</v>
      </c>
      <c r="B4310" s="1">
        <v>65</v>
      </c>
      <c r="C4310" s="4">
        <v>18.52</v>
      </c>
      <c r="D4310" s="1">
        <v>735</v>
      </c>
      <c r="E4310" s="1">
        <v>1</v>
      </c>
    </row>
    <row r="4311" spans="1:5" x14ac:dyDescent="0.25">
      <c r="A4311" s="1">
        <v>1</v>
      </c>
      <c r="B4311" s="1">
        <v>89</v>
      </c>
      <c r="C4311" s="4">
        <v>18.53</v>
      </c>
      <c r="D4311" s="1">
        <v>725</v>
      </c>
      <c r="E4311" s="1">
        <v>1</v>
      </c>
    </row>
    <row r="4312" spans="1:5" x14ac:dyDescent="0.25">
      <c r="A4312" s="1">
        <v>1</v>
      </c>
      <c r="B4312" s="1">
        <v>121</v>
      </c>
      <c r="C4312" s="4">
        <v>18.53</v>
      </c>
      <c r="D4312" s="1">
        <v>690</v>
      </c>
      <c r="E4312" s="1">
        <v>1</v>
      </c>
    </row>
    <row r="4313" spans="1:5" x14ac:dyDescent="0.25">
      <c r="A4313" s="1">
        <v>1</v>
      </c>
      <c r="B4313" s="1">
        <v>130</v>
      </c>
      <c r="C4313" s="4">
        <v>18.53</v>
      </c>
      <c r="D4313" s="1">
        <v>710</v>
      </c>
      <c r="E4313" s="1">
        <v>1</v>
      </c>
    </row>
    <row r="4314" spans="1:5" x14ac:dyDescent="0.25">
      <c r="A4314" s="1">
        <v>1</v>
      </c>
      <c r="B4314" s="1">
        <v>45</v>
      </c>
      <c r="C4314" s="4">
        <v>18.53</v>
      </c>
      <c r="D4314" s="1">
        <v>675</v>
      </c>
      <c r="E4314" s="1">
        <v>1</v>
      </c>
    </row>
    <row r="4315" spans="1:5" x14ac:dyDescent="0.25">
      <c r="A4315" s="1">
        <v>1</v>
      </c>
      <c r="B4315" s="1">
        <v>52</v>
      </c>
      <c r="C4315" s="4">
        <v>18.53</v>
      </c>
      <c r="D4315" s="1">
        <v>685</v>
      </c>
      <c r="E4315" s="1">
        <v>1</v>
      </c>
    </row>
    <row r="4316" spans="1:5" x14ac:dyDescent="0.25">
      <c r="A4316" s="1">
        <v>1</v>
      </c>
      <c r="B4316" s="1">
        <v>140</v>
      </c>
      <c r="C4316" s="4">
        <v>18.53</v>
      </c>
      <c r="D4316" s="1">
        <v>710</v>
      </c>
      <c r="E4316" s="1">
        <v>1</v>
      </c>
    </row>
    <row r="4317" spans="1:5" x14ac:dyDescent="0.25">
      <c r="A4317" s="1">
        <v>0</v>
      </c>
      <c r="B4317" s="1">
        <v>57.8</v>
      </c>
      <c r="C4317" s="4">
        <v>18.54</v>
      </c>
      <c r="D4317" s="1">
        <v>660</v>
      </c>
      <c r="E4317" s="1">
        <v>0</v>
      </c>
    </row>
    <row r="4318" spans="1:5" x14ac:dyDescent="0.25">
      <c r="A4318" s="1">
        <v>1</v>
      </c>
      <c r="B4318" s="1">
        <v>60</v>
      </c>
      <c r="C4318" s="4">
        <v>18.54</v>
      </c>
      <c r="D4318" s="1">
        <v>675</v>
      </c>
      <c r="E4318" s="1">
        <v>0</v>
      </c>
    </row>
    <row r="4319" spans="1:5" x14ac:dyDescent="0.25">
      <c r="A4319" s="1">
        <v>1</v>
      </c>
      <c r="B4319" s="1">
        <v>40</v>
      </c>
      <c r="C4319" s="4">
        <v>18.54</v>
      </c>
      <c r="D4319" s="1">
        <v>670</v>
      </c>
      <c r="E4319" s="1">
        <v>1</v>
      </c>
    </row>
    <row r="4320" spans="1:5" x14ac:dyDescent="0.25">
      <c r="A4320" s="1">
        <v>1</v>
      </c>
      <c r="B4320" s="1">
        <v>140</v>
      </c>
      <c r="C4320" s="4">
        <v>18.54</v>
      </c>
      <c r="D4320" s="1">
        <v>710</v>
      </c>
      <c r="E4320" s="1">
        <v>1</v>
      </c>
    </row>
    <row r="4321" spans="1:5" x14ac:dyDescent="0.25">
      <c r="A4321" s="1">
        <v>0</v>
      </c>
      <c r="B4321" s="1">
        <v>100</v>
      </c>
      <c r="C4321" s="4">
        <v>18.54</v>
      </c>
      <c r="D4321" s="1">
        <v>690</v>
      </c>
      <c r="E4321" s="1">
        <v>1</v>
      </c>
    </row>
    <row r="4322" spans="1:5" x14ac:dyDescent="0.25">
      <c r="A4322" s="1">
        <v>1</v>
      </c>
      <c r="B4322" s="1">
        <v>93.186329999999998</v>
      </c>
      <c r="C4322" s="4">
        <v>18.54</v>
      </c>
      <c r="D4322" s="1">
        <v>680</v>
      </c>
      <c r="E4322" s="1">
        <v>1</v>
      </c>
    </row>
    <row r="4323" spans="1:5" x14ac:dyDescent="0.25">
      <c r="A4323" s="1">
        <v>0</v>
      </c>
      <c r="B4323" s="1">
        <v>100</v>
      </c>
      <c r="C4323" s="4">
        <v>18.55</v>
      </c>
      <c r="D4323" s="1">
        <v>690</v>
      </c>
      <c r="E4323" s="1">
        <v>1</v>
      </c>
    </row>
    <row r="4324" spans="1:5" x14ac:dyDescent="0.25">
      <c r="A4324" s="1">
        <v>1</v>
      </c>
      <c r="B4324" s="1">
        <v>100</v>
      </c>
      <c r="C4324" s="4">
        <v>18.55</v>
      </c>
      <c r="D4324" s="1">
        <v>780</v>
      </c>
      <c r="E4324" s="1">
        <v>1</v>
      </c>
    </row>
    <row r="4325" spans="1:5" x14ac:dyDescent="0.25">
      <c r="A4325" s="1">
        <v>0</v>
      </c>
      <c r="B4325" s="1">
        <v>149</v>
      </c>
      <c r="C4325" s="4">
        <v>18.559999999999999</v>
      </c>
      <c r="D4325" s="1">
        <v>745</v>
      </c>
      <c r="E4325" s="1">
        <v>0</v>
      </c>
    </row>
    <row r="4326" spans="1:5" x14ac:dyDescent="0.25">
      <c r="A4326" s="1">
        <v>0</v>
      </c>
      <c r="B4326" s="1">
        <v>52</v>
      </c>
      <c r="C4326" s="4">
        <v>18.559999999999999</v>
      </c>
      <c r="D4326" s="1">
        <v>660</v>
      </c>
      <c r="E4326" s="1">
        <v>1</v>
      </c>
    </row>
    <row r="4327" spans="1:5" x14ac:dyDescent="0.25">
      <c r="A4327" s="1">
        <v>1</v>
      </c>
      <c r="B4327" s="1">
        <v>56</v>
      </c>
      <c r="C4327" s="4">
        <v>18.559999999999999</v>
      </c>
      <c r="D4327" s="1">
        <v>670</v>
      </c>
      <c r="E4327" s="1">
        <v>1</v>
      </c>
    </row>
    <row r="4328" spans="1:5" x14ac:dyDescent="0.25">
      <c r="A4328" s="1">
        <v>1</v>
      </c>
      <c r="B4328" s="1">
        <v>65</v>
      </c>
      <c r="C4328" s="4">
        <v>18.559999999999999</v>
      </c>
      <c r="D4328" s="1">
        <v>735</v>
      </c>
      <c r="E4328" s="1">
        <v>1</v>
      </c>
    </row>
    <row r="4329" spans="1:5" x14ac:dyDescent="0.25">
      <c r="A4329" s="1">
        <v>0</v>
      </c>
      <c r="B4329" s="1">
        <v>56</v>
      </c>
      <c r="C4329" s="4">
        <v>18.559999999999999</v>
      </c>
      <c r="D4329" s="1">
        <v>705</v>
      </c>
      <c r="E4329" s="1">
        <v>1</v>
      </c>
    </row>
    <row r="4330" spans="1:5" x14ac:dyDescent="0.25">
      <c r="A4330" s="1">
        <v>0</v>
      </c>
      <c r="B4330" s="1">
        <v>65</v>
      </c>
      <c r="C4330" s="4">
        <v>18.559999999999999</v>
      </c>
      <c r="D4330" s="1">
        <v>735</v>
      </c>
      <c r="E4330" s="1">
        <v>1</v>
      </c>
    </row>
    <row r="4331" spans="1:5" x14ac:dyDescent="0.25">
      <c r="A4331" s="1">
        <v>1</v>
      </c>
      <c r="B4331" s="1">
        <v>134</v>
      </c>
      <c r="C4331" s="4">
        <v>18.57</v>
      </c>
      <c r="D4331" s="1">
        <v>725</v>
      </c>
      <c r="E4331" s="1">
        <v>1</v>
      </c>
    </row>
    <row r="4332" spans="1:5" x14ac:dyDescent="0.25">
      <c r="A4332" s="1">
        <v>0</v>
      </c>
      <c r="B4332" s="1">
        <v>32</v>
      </c>
      <c r="C4332" s="4">
        <v>18.57</v>
      </c>
      <c r="D4332" s="1">
        <v>675</v>
      </c>
      <c r="E4332" s="1">
        <v>1</v>
      </c>
    </row>
    <row r="4333" spans="1:5" x14ac:dyDescent="0.25">
      <c r="A4333" s="1">
        <v>1</v>
      </c>
      <c r="B4333" s="1">
        <v>40.975999999999999</v>
      </c>
      <c r="C4333" s="4">
        <v>18.57</v>
      </c>
      <c r="D4333" s="1">
        <v>730</v>
      </c>
      <c r="E4333" s="1">
        <v>1</v>
      </c>
    </row>
    <row r="4334" spans="1:5" x14ac:dyDescent="0.25">
      <c r="A4334" s="1">
        <v>1</v>
      </c>
      <c r="B4334" s="1">
        <v>60</v>
      </c>
      <c r="C4334" s="4">
        <v>18.579999999999998</v>
      </c>
      <c r="D4334" s="1">
        <v>705</v>
      </c>
      <c r="E4334" s="1">
        <v>0</v>
      </c>
    </row>
    <row r="4335" spans="1:5" x14ac:dyDescent="0.25">
      <c r="A4335" s="1">
        <v>1</v>
      </c>
      <c r="B4335" s="1">
        <v>98</v>
      </c>
      <c r="C4335" s="4">
        <v>18.579999999999998</v>
      </c>
      <c r="D4335" s="1">
        <v>690</v>
      </c>
      <c r="E4335" s="1">
        <v>1</v>
      </c>
    </row>
    <row r="4336" spans="1:5" x14ac:dyDescent="0.25">
      <c r="A4336" s="1">
        <v>1</v>
      </c>
      <c r="B4336" s="1">
        <v>100</v>
      </c>
      <c r="C4336" s="4">
        <v>18.579999999999998</v>
      </c>
      <c r="D4336" s="1">
        <v>770</v>
      </c>
      <c r="E4336" s="1">
        <v>1</v>
      </c>
    </row>
    <row r="4337" spans="1:5" x14ac:dyDescent="0.25">
      <c r="A4337" s="1">
        <v>1</v>
      </c>
      <c r="B4337" s="1">
        <v>77</v>
      </c>
      <c r="C4337" s="4">
        <v>18.579999999999998</v>
      </c>
      <c r="D4337" s="1">
        <v>755</v>
      </c>
      <c r="E4337" s="1">
        <v>1</v>
      </c>
    </row>
    <row r="4338" spans="1:5" x14ac:dyDescent="0.25">
      <c r="A4338" s="1">
        <v>1</v>
      </c>
      <c r="B4338" s="1">
        <v>49</v>
      </c>
      <c r="C4338" s="4">
        <v>18.579999999999998</v>
      </c>
      <c r="D4338" s="1">
        <v>720</v>
      </c>
      <c r="E4338" s="1">
        <v>1</v>
      </c>
    </row>
    <row r="4339" spans="1:5" x14ac:dyDescent="0.25">
      <c r="A4339" s="1">
        <v>1</v>
      </c>
      <c r="B4339" s="1">
        <v>44.12</v>
      </c>
      <c r="C4339" s="4">
        <v>18.579999999999998</v>
      </c>
      <c r="D4339" s="1">
        <v>690</v>
      </c>
      <c r="E4339" s="1">
        <v>1</v>
      </c>
    </row>
    <row r="4340" spans="1:5" x14ac:dyDescent="0.25">
      <c r="A4340" s="1">
        <v>1</v>
      </c>
      <c r="B4340" s="1">
        <v>128</v>
      </c>
      <c r="C4340" s="4">
        <v>18.579999999999998</v>
      </c>
      <c r="D4340" s="1">
        <v>750</v>
      </c>
      <c r="E4340" s="1">
        <v>1</v>
      </c>
    </row>
    <row r="4341" spans="1:5" x14ac:dyDescent="0.25">
      <c r="A4341" s="1">
        <v>0</v>
      </c>
      <c r="B4341" s="1">
        <v>60</v>
      </c>
      <c r="C4341" s="4">
        <v>18.579999999999998</v>
      </c>
      <c r="D4341" s="1">
        <v>720</v>
      </c>
      <c r="E4341" s="1">
        <v>1</v>
      </c>
    </row>
    <row r="4342" spans="1:5" x14ac:dyDescent="0.25">
      <c r="A4342" s="1">
        <v>1</v>
      </c>
      <c r="B4342" s="1">
        <v>135</v>
      </c>
      <c r="C4342" s="4">
        <v>18.579999999999998</v>
      </c>
      <c r="D4342" s="1">
        <v>675</v>
      </c>
      <c r="E4342" s="1">
        <v>1</v>
      </c>
    </row>
    <row r="4343" spans="1:5" x14ac:dyDescent="0.25">
      <c r="A4343" s="1">
        <v>1</v>
      </c>
      <c r="B4343" s="1">
        <v>23</v>
      </c>
      <c r="C4343" s="4">
        <v>18.579999999999998</v>
      </c>
      <c r="D4343" s="1">
        <v>670</v>
      </c>
      <c r="E4343" s="1">
        <v>1</v>
      </c>
    </row>
    <row r="4344" spans="1:5" x14ac:dyDescent="0.25">
      <c r="A4344" s="1">
        <v>0</v>
      </c>
      <c r="B4344" s="1">
        <v>35</v>
      </c>
      <c r="C4344" s="4">
        <v>18.59</v>
      </c>
      <c r="D4344" s="1">
        <v>700</v>
      </c>
      <c r="E4344" s="1">
        <v>1</v>
      </c>
    </row>
    <row r="4345" spans="1:5" x14ac:dyDescent="0.25">
      <c r="A4345" s="1">
        <v>0</v>
      </c>
      <c r="B4345" s="1">
        <v>112</v>
      </c>
      <c r="C4345" s="4">
        <v>18.59</v>
      </c>
      <c r="D4345" s="1">
        <v>690</v>
      </c>
      <c r="E4345" s="1">
        <v>1</v>
      </c>
    </row>
    <row r="4346" spans="1:5" x14ac:dyDescent="0.25">
      <c r="A4346" s="1">
        <v>1</v>
      </c>
      <c r="B4346" s="1">
        <v>97</v>
      </c>
      <c r="C4346" s="4">
        <v>18.59</v>
      </c>
      <c r="D4346" s="1">
        <v>680</v>
      </c>
      <c r="E4346" s="1">
        <v>1</v>
      </c>
    </row>
    <row r="4347" spans="1:5" x14ac:dyDescent="0.25">
      <c r="A4347" s="1">
        <v>0</v>
      </c>
      <c r="B4347" s="1">
        <v>16</v>
      </c>
      <c r="C4347" s="4">
        <v>18.600000000000001</v>
      </c>
      <c r="D4347" s="1">
        <v>680</v>
      </c>
      <c r="E4347" s="1">
        <v>0</v>
      </c>
    </row>
    <row r="4348" spans="1:5" x14ac:dyDescent="0.25">
      <c r="A4348" s="1">
        <v>1</v>
      </c>
      <c r="B4348" s="1">
        <v>70</v>
      </c>
      <c r="C4348" s="4">
        <v>18.600000000000001</v>
      </c>
      <c r="D4348" s="1">
        <v>680</v>
      </c>
      <c r="E4348" s="1">
        <v>1</v>
      </c>
    </row>
    <row r="4349" spans="1:5" x14ac:dyDescent="0.25">
      <c r="A4349" s="1">
        <v>1</v>
      </c>
      <c r="B4349" s="1">
        <v>60</v>
      </c>
      <c r="C4349" s="4">
        <v>18.600000000000001</v>
      </c>
      <c r="D4349" s="1">
        <v>675</v>
      </c>
      <c r="E4349" s="1">
        <v>1</v>
      </c>
    </row>
    <row r="4350" spans="1:5" x14ac:dyDescent="0.25">
      <c r="A4350" s="1">
        <v>1</v>
      </c>
      <c r="B4350" s="1">
        <v>30</v>
      </c>
      <c r="C4350" s="4">
        <v>18.600000000000001</v>
      </c>
      <c r="D4350" s="1">
        <v>685</v>
      </c>
      <c r="E4350" s="1">
        <v>1</v>
      </c>
    </row>
    <row r="4351" spans="1:5" x14ac:dyDescent="0.25">
      <c r="A4351" s="1">
        <v>1</v>
      </c>
      <c r="B4351" s="1">
        <v>46</v>
      </c>
      <c r="C4351" s="4">
        <v>18.61</v>
      </c>
      <c r="D4351" s="1">
        <v>665</v>
      </c>
      <c r="E4351" s="1">
        <v>1</v>
      </c>
    </row>
    <row r="4352" spans="1:5" x14ac:dyDescent="0.25">
      <c r="A4352" s="1">
        <v>0</v>
      </c>
      <c r="B4352" s="1">
        <v>100</v>
      </c>
      <c r="C4352" s="4">
        <v>18.61</v>
      </c>
      <c r="D4352" s="1">
        <v>690</v>
      </c>
      <c r="E4352" s="1">
        <v>1</v>
      </c>
    </row>
    <row r="4353" spans="1:5" x14ac:dyDescent="0.25">
      <c r="A4353" s="1">
        <v>0</v>
      </c>
      <c r="B4353" s="1">
        <v>90.908000000000001</v>
      </c>
      <c r="C4353" s="4">
        <v>18.62</v>
      </c>
      <c r="D4353" s="1">
        <v>690</v>
      </c>
      <c r="E4353" s="1">
        <v>0</v>
      </c>
    </row>
    <row r="4354" spans="1:5" x14ac:dyDescent="0.25">
      <c r="A4354" s="1">
        <v>0</v>
      </c>
      <c r="B4354" s="1">
        <v>50</v>
      </c>
      <c r="C4354" s="4">
        <v>18.63</v>
      </c>
      <c r="D4354" s="1">
        <v>670</v>
      </c>
      <c r="E4354" s="1">
        <v>0</v>
      </c>
    </row>
    <row r="4355" spans="1:5" x14ac:dyDescent="0.25">
      <c r="A4355" s="1">
        <v>1</v>
      </c>
      <c r="B4355" s="1">
        <v>48</v>
      </c>
      <c r="C4355" s="4">
        <v>18.63</v>
      </c>
      <c r="D4355" s="1">
        <v>685</v>
      </c>
      <c r="E4355" s="1">
        <v>1</v>
      </c>
    </row>
    <row r="4356" spans="1:5" x14ac:dyDescent="0.25">
      <c r="A4356" s="1">
        <v>0</v>
      </c>
      <c r="B4356" s="1">
        <v>50</v>
      </c>
      <c r="C4356" s="4">
        <v>18.63</v>
      </c>
      <c r="D4356" s="1">
        <v>670</v>
      </c>
      <c r="E4356" s="1">
        <v>1</v>
      </c>
    </row>
    <row r="4357" spans="1:5" x14ac:dyDescent="0.25">
      <c r="A4357" s="1">
        <v>1</v>
      </c>
      <c r="B4357" s="1">
        <v>164</v>
      </c>
      <c r="C4357" s="4">
        <v>18.63</v>
      </c>
      <c r="D4357" s="1">
        <v>690</v>
      </c>
      <c r="E4357" s="1">
        <v>1</v>
      </c>
    </row>
    <row r="4358" spans="1:5" x14ac:dyDescent="0.25">
      <c r="A4358" s="1">
        <v>0</v>
      </c>
      <c r="B4358" s="1">
        <v>80</v>
      </c>
      <c r="C4358" s="4">
        <v>18.64</v>
      </c>
      <c r="D4358" s="1">
        <v>705</v>
      </c>
      <c r="E4358" s="1">
        <v>0</v>
      </c>
    </row>
    <row r="4359" spans="1:5" x14ac:dyDescent="0.25">
      <c r="A4359" s="1">
        <v>0</v>
      </c>
      <c r="B4359" s="1">
        <v>37.353000000000002</v>
      </c>
      <c r="C4359" s="4">
        <v>18.64</v>
      </c>
      <c r="D4359" s="1">
        <v>715</v>
      </c>
      <c r="E4359" s="1">
        <v>1</v>
      </c>
    </row>
    <row r="4360" spans="1:5" x14ac:dyDescent="0.25">
      <c r="A4360" s="1">
        <v>1</v>
      </c>
      <c r="B4360" s="1">
        <v>69</v>
      </c>
      <c r="C4360" s="4">
        <v>18.64</v>
      </c>
      <c r="D4360" s="1">
        <v>710</v>
      </c>
      <c r="E4360" s="1">
        <v>1</v>
      </c>
    </row>
    <row r="4361" spans="1:5" x14ac:dyDescent="0.25">
      <c r="A4361" s="1">
        <v>0</v>
      </c>
      <c r="B4361" s="1">
        <v>80</v>
      </c>
      <c r="C4361" s="4">
        <v>18.649999999999999</v>
      </c>
      <c r="D4361" s="1">
        <v>695</v>
      </c>
      <c r="E4361" s="1">
        <v>0</v>
      </c>
    </row>
    <row r="4362" spans="1:5" x14ac:dyDescent="0.25">
      <c r="A4362" s="1">
        <v>0</v>
      </c>
      <c r="B4362" s="1">
        <v>115</v>
      </c>
      <c r="C4362" s="4">
        <v>18.649999999999999</v>
      </c>
      <c r="D4362" s="1">
        <v>695</v>
      </c>
      <c r="E4362" s="1">
        <v>1</v>
      </c>
    </row>
    <row r="4363" spans="1:5" x14ac:dyDescent="0.25">
      <c r="A4363" s="1">
        <v>0</v>
      </c>
      <c r="B4363" s="1">
        <v>76</v>
      </c>
      <c r="C4363" s="4">
        <v>18.66</v>
      </c>
      <c r="D4363" s="1">
        <v>670</v>
      </c>
      <c r="E4363" s="1">
        <v>1</v>
      </c>
    </row>
    <row r="4364" spans="1:5" x14ac:dyDescent="0.25">
      <c r="A4364" s="1">
        <v>1</v>
      </c>
      <c r="B4364" s="1">
        <v>61</v>
      </c>
      <c r="C4364" s="4">
        <v>18.66</v>
      </c>
      <c r="D4364" s="1">
        <v>725</v>
      </c>
      <c r="E4364" s="1">
        <v>1</v>
      </c>
    </row>
    <row r="4365" spans="1:5" x14ac:dyDescent="0.25">
      <c r="A4365" s="1">
        <v>1</v>
      </c>
      <c r="B4365" s="1">
        <v>88.75</v>
      </c>
      <c r="C4365" s="4">
        <v>18.66</v>
      </c>
      <c r="D4365" s="1">
        <v>680</v>
      </c>
      <c r="E4365" s="1">
        <v>1</v>
      </c>
    </row>
    <row r="4366" spans="1:5" x14ac:dyDescent="0.25">
      <c r="A4366" s="1">
        <v>1</v>
      </c>
      <c r="B4366" s="1">
        <v>77.25</v>
      </c>
      <c r="C4366" s="4">
        <v>18.66</v>
      </c>
      <c r="D4366" s="1">
        <v>665</v>
      </c>
      <c r="E4366" s="1">
        <v>1</v>
      </c>
    </row>
    <row r="4367" spans="1:5" x14ac:dyDescent="0.25">
      <c r="A4367" s="1">
        <v>1</v>
      </c>
      <c r="B4367" s="1">
        <v>38</v>
      </c>
      <c r="C4367" s="4">
        <v>18.670000000000002</v>
      </c>
      <c r="D4367" s="1">
        <v>665</v>
      </c>
      <c r="E4367" s="1">
        <v>1</v>
      </c>
    </row>
    <row r="4368" spans="1:5" x14ac:dyDescent="0.25">
      <c r="A4368" s="1">
        <v>0</v>
      </c>
      <c r="B4368" s="1">
        <v>45</v>
      </c>
      <c r="C4368" s="4">
        <v>18.670000000000002</v>
      </c>
      <c r="D4368" s="1">
        <v>665</v>
      </c>
      <c r="E4368" s="1">
        <v>1</v>
      </c>
    </row>
    <row r="4369" spans="1:5" x14ac:dyDescent="0.25">
      <c r="A4369" s="1">
        <v>0</v>
      </c>
      <c r="B4369" s="1">
        <v>45</v>
      </c>
      <c r="C4369" s="4">
        <v>18.670000000000002</v>
      </c>
      <c r="D4369" s="1">
        <v>695</v>
      </c>
      <c r="E4369" s="1">
        <v>1</v>
      </c>
    </row>
    <row r="4370" spans="1:5" x14ac:dyDescent="0.25">
      <c r="A4370" s="1">
        <v>0</v>
      </c>
      <c r="B4370" s="1">
        <v>73</v>
      </c>
      <c r="C4370" s="4">
        <v>18.68</v>
      </c>
      <c r="D4370" s="1">
        <v>700</v>
      </c>
      <c r="E4370" s="1">
        <v>1</v>
      </c>
    </row>
    <row r="4371" spans="1:5" x14ac:dyDescent="0.25">
      <c r="A4371" s="1">
        <v>1</v>
      </c>
      <c r="B4371" s="1">
        <v>33</v>
      </c>
      <c r="C4371" s="4">
        <v>18.690000000000001</v>
      </c>
      <c r="D4371" s="1">
        <v>665</v>
      </c>
      <c r="E4371" s="1">
        <v>0</v>
      </c>
    </row>
    <row r="4372" spans="1:5" x14ac:dyDescent="0.25">
      <c r="A4372" s="1">
        <v>1</v>
      </c>
      <c r="B4372" s="1">
        <v>110</v>
      </c>
      <c r="C4372" s="4">
        <v>18.690000000000001</v>
      </c>
      <c r="D4372" s="1">
        <v>675</v>
      </c>
      <c r="E4372" s="1">
        <v>0</v>
      </c>
    </row>
    <row r="4373" spans="1:5" x14ac:dyDescent="0.25">
      <c r="A4373" s="1">
        <v>1</v>
      </c>
      <c r="B4373" s="1">
        <v>40</v>
      </c>
      <c r="C4373" s="4">
        <v>18.690000000000001</v>
      </c>
      <c r="D4373" s="1">
        <v>665</v>
      </c>
      <c r="E4373" s="1">
        <v>1</v>
      </c>
    </row>
    <row r="4374" spans="1:5" x14ac:dyDescent="0.25">
      <c r="A4374" s="1">
        <v>0</v>
      </c>
      <c r="B4374" s="1">
        <v>42</v>
      </c>
      <c r="C4374" s="4">
        <v>18.690000000000001</v>
      </c>
      <c r="D4374" s="1">
        <v>660</v>
      </c>
      <c r="E4374" s="1">
        <v>1</v>
      </c>
    </row>
    <row r="4375" spans="1:5" x14ac:dyDescent="0.25">
      <c r="A4375" s="1">
        <v>0</v>
      </c>
      <c r="B4375" s="1">
        <v>70</v>
      </c>
      <c r="C4375" s="4">
        <v>18.690000000000001</v>
      </c>
      <c r="D4375" s="1">
        <v>735</v>
      </c>
      <c r="E4375" s="1">
        <v>1</v>
      </c>
    </row>
    <row r="4376" spans="1:5" x14ac:dyDescent="0.25">
      <c r="A4376" s="1">
        <v>1</v>
      </c>
      <c r="B4376" s="1">
        <v>38</v>
      </c>
      <c r="C4376" s="4">
        <v>18.7</v>
      </c>
      <c r="D4376" s="1">
        <v>665</v>
      </c>
      <c r="E4376" s="1">
        <v>0</v>
      </c>
    </row>
    <row r="4377" spans="1:5" x14ac:dyDescent="0.25">
      <c r="A4377" s="1">
        <v>0</v>
      </c>
      <c r="B4377" s="1">
        <v>52.8</v>
      </c>
      <c r="C4377" s="4">
        <v>18.7</v>
      </c>
      <c r="D4377" s="1">
        <v>670</v>
      </c>
      <c r="E4377" s="1">
        <v>1</v>
      </c>
    </row>
    <row r="4378" spans="1:5" x14ac:dyDescent="0.25">
      <c r="A4378" s="1">
        <v>0</v>
      </c>
      <c r="B4378" s="1">
        <v>58</v>
      </c>
      <c r="C4378" s="4">
        <v>18.7</v>
      </c>
      <c r="D4378" s="1">
        <v>670</v>
      </c>
      <c r="E4378" s="1">
        <v>1</v>
      </c>
    </row>
    <row r="4379" spans="1:5" x14ac:dyDescent="0.25">
      <c r="A4379" s="1">
        <v>1</v>
      </c>
      <c r="B4379" s="1">
        <v>80.5</v>
      </c>
      <c r="C4379" s="4">
        <v>18.71</v>
      </c>
      <c r="D4379" s="1">
        <v>665</v>
      </c>
      <c r="E4379" s="1">
        <v>0</v>
      </c>
    </row>
    <row r="4380" spans="1:5" x14ac:dyDescent="0.25">
      <c r="A4380" s="1">
        <v>1</v>
      </c>
      <c r="B4380" s="1">
        <v>44.1</v>
      </c>
      <c r="C4380" s="4">
        <v>18.72</v>
      </c>
      <c r="D4380" s="1">
        <v>660</v>
      </c>
      <c r="E4380" s="1">
        <v>1</v>
      </c>
    </row>
    <row r="4381" spans="1:5" x14ac:dyDescent="0.25">
      <c r="A4381" s="1">
        <v>1</v>
      </c>
      <c r="B4381" s="1">
        <v>145</v>
      </c>
      <c r="C4381" s="4">
        <v>18.72</v>
      </c>
      <c r="D4381" s="1">
        <v>720</v>
      </c>
      <c r="E4381" s="1">
        <v>1</v>
      </c>
    </row>
    <row r="4382" spans="1:5" x14ac:dyDescent="0.25">
      <c r="A4382" s="1">
        <v>0</v>
      </c>
      <c r="B4382" s="1">
        <v>50</v>
      </c>
      <c r="C4382" s="4">
        <v>18.72</v>
      </c>
      <c r="D4382" s="1">
        <v>685</v>
      </c>
      <c r="E4382" s="1">
        <v>1</v>
      </c>
    </row>
    <row r="4383" spans="1:5" x14ac:dyDescent="0.25">
      <c r="A4383" s="1">
        <v>1</v>
      </c>
      <c r="B4383" s="1">
        <v>101</v>
      </c>
      <c r="C4383" s="4">
        <v>18.73</v>
      </c>
      <c r="D4383" s="1">
        <v>660</v>
      </c>
      <c r="E4383" s="1">
        <v>1</v>
      </c>
    </row>
    <row r="4384" spans="1:5" x14ac:dyDescent="0.25">
      <c r="A4384" s="1">
        <v>1</v>
      </c>
      <c r="B4384" s="1">
        <v>87</v>
      </c>
      <c r="C4384" s="4">
        <v>18.73</v>
      </c>
      <c r="D4384" s="1">
        <v>730</v>
      </c>
      <c r="E4384" s="1">
        <v>1</v>
      </c>
    </row>
    <row r="4385" spans="1:5" x14ac:dyDescent="0.25">
      <c r="A4385" s="1">
        <v>1</v>
      </c>
      <c r="B4385" s="1">
        <v>47.927</v>
      </c>
      <c r="C4385" s="4">
        <v>18.73</v>
      </c>
      <c r="D4385" s="1">
        <v>665</v>
      </c>
      <c r="E4385" s="1">
        <v>1</v>
      </c>
    </row>
    <row r="4386" spans="1:5" x14ac:dyDescent="0.25">
      <c r="A4386" s="1">
        <v>1</v>
      </c>
      <c r="B4386" s="1">
        <v>50</v>
      </c>
      <c r="C4386" s="4">
        <v>18.739999999999998</v>
      </c>
      <c r="D4386" s="1">
        <v>685</v>
      </c>
      <c r="E4386" s="1">
        <v>1</v>
      </c>
    </row>
    <row r="4387" spans="1:5" x14ac:dyDescent="0.25">
      <c r="A4387" s="1">
        <v>1</v>
      </c>
      <c r="B4387" s="1">
        <v>132</v>
      </c>
      <c r="C4387" s="4">
        <v>18.739999999999998</v>
      </c>
      <c r="D4387" s="1">
        <v>715</v>
      </c>
      <c r="E4387" s="1">
        <v>1</v>
      </c>
    </row>
    <row r="4388" spans="1:5" x14ac:dyDescent="0.25">
      <c r="A4388" s="1">
        <v>1</v>
      </c>
      <c r="B4388" s="1">
        <v>75</v>
      </c>
      <c r="C4388" s="4">
        <v>18.75</v>
      </c>
      <c r="D4388" s="1">
        <v>705</v>
      </c>
      <c r="E4388" s="1">
        <v>0</v>
      </c>
    </row>
    <row r="4389" spans="1:5" x14ac:dyDescent="0.25">
      <c r="A4389" s="1">
        <v>1</v>
      </c>
      <c r="B4389" s="1">
        <v>176</v>
      </c>
      <c r="C4389" s="4">
        <v>18.75</v>
      </c>
      <c r="D4389" s="1">
        <v>750</v>
      </c>
      <c r="E4389" s="1">
        <v>1</v>
      </c>
    </row>
    <row r="4390" spans="1:5" x14ac:dyDescent="0.25">
      <c r="A4390" s="1">
        <v>1</v>
      </c>
      <c r="B4390" s="1">
        <v>90</v>
      </c>
      <c r="C4390" s="4">
        <v>18.75</v>
      </c>
      <c r="D4390" s="1">
        <v>670</v>
      </c>
      <c r="E4390" s="1">
        <v>1</v>
      </c>
    </row>
    <row r="4391" spans="1:5" x14ac:dyDescent="0.25">
      <c r="A4391" s="1">
        <v>0</v>
      </c>
      <c r="B4391" s="1">
        <v>36</v>
      </c>
      <c r="C4391" s="4">
        <v>18.75</v>
      </c>
      <c r="D4391" s="1">
        <v>675</v>
      </c>
      <c r="E4391" s="1">
        <v>1</v>
      </c>
    </row>
    <row r="4392" spans="1:5" x14ac:dyDescent="0.25">
      <c r="A4392" s="1">
        <v>1</v>
      </c>
      <c r="B4392" s="1">
        <v>102</v>
      </c>
      <c r="C4392" s="4">
        <v>18.760000000000002</v>
      </c>
      <c r="D4392" s="1">
        <v>665</v>
      </c>
      <c r="E4392" s="1">
        <v>1</v>
      </c>
    </row>
    <row r="4393" spans="1:5" x14ac:dyDescent="0.25">
      <c r="A4393" s="1">
        <v>1</v>
      </c>
      <c r="B4393" s="1">
        <v>104</v>
      </c>
      <c r="C4393" s="4">
        <v>18.77</v>
      </c>
      <c r="D4393" s="1">
        <v>710</v>
      </c>
      <c r="E4393" s="1">
        <v>0</v>
      </c>
    </row>
    <row r="4394" spans="1:5" x14ac:dyDescent="0.25">
      <c r="A4394" s="1">
        <v>1</v>
      </c>
      <c r="B4394" s="1">
        <v>225</v>
      </c>
      <c r="C4394" s="4">
        <v>18.77</v>
      </c>
      <c r="D4394" s="1">
        <v>735</v>
      </c>
      <c r="E4394" s="1">
        <v>1</v>
      </c>
    </row>
    <row r="4395" spans="1:5" x14ac:dyDescent="0.25">
      <c r="A4395" s="1">
        <v>0</v>
      </c>
      <c r="B4395" s="1">
        <v>50</v>
      </c>
      <c r="C4395" s="4">
        <v>18.77</v>
      </c>
      <c r="D4395" s="1">
        <v>665</v>
      </c>
      <c r="E4395" s="1">
        <v>1</v>
      </c>
    </row>
    <row r="4396" spans="1:5" x14ac:dyDescent="0.25">
      <c r="A4396" s="1">
        <v>1</v>
      </c>
      <c r="B4396" s="1">
        <v>75</v>
      </c>
      <c r="C4396" s="4">
        <v>18.77</v>
      </c>
      <c r="D4396" s="1">
        <v>660</v>
      </c>
      <c r="E4396" s="1">
        <v>1</v>
      </c>
    </row>
    <row r="4397" spans="1:5" x14ac:dyDescent="0.25">
      <c r="A4397" s="1">
        <v>1</v>
      </c>
      <c r="B4397" s="1">
        <v>42</v>
      </c>
      <c r="C4397" s="4">
        <v>18.77</v>
      </c>
      <c r="D4397" s="1">
        <v>670</v>
      </c>
      <c r="E4397" s="1">
        <v>1</v>
      </c>
    </row>
    <row r="4398" spans="1:5" x14ac:dyDescent="0.25">
      <c r="A4398" s="1">
        <v>0</v>
      </c>
      <c r="B4398" s="1">
        <v>45</v>
      </c>
      <c r="C4398" s="4">
        <v>18.77</v>
      </c>
      <c r="D4398" s="1">
        <v>685</v>
      </c>
      <c r="E4398" s="1">
        <v>1</v>
      </c>
    </row>
    <row r="4399" spans="1:5" x14ac:dyDescent="0.25">
      <c r="A4399" s="1">
        <v>1</v>
      </c>
      <c r="B4399" s="1">
        <v>132</v>
      </c>
      <c r="C4399" s="4">
        <v>18.78</v>
      </c>
      <c r="D4399" s="1">
        <v>705</v>
      </c>
      <c r="E4399" s="1">
        <v>1</v>
      </c>
    </row>
    <row r="4400" spans="1:5" x14ac:dyDescent="0.25">
      <c r="A4400" s="1">
        <v>0</v>
      </c>
      <c r="B4400" s="1">
        <v>48</v>
      </c>
      <c r="C4400" s="4">
        <v>18.78</v>
      </c>
      <c r="D4400" s="1">
        <v>715</v>
      </c>
      <c r="E4400" s="1">
        <v>1</v>
      </c>
    </row>
    <row r="4401" spans="1:5" x14ac:dyDescent="0.25">
      <c r="A4401" s="1">
        <v>0</v>
      </c>
      <c r="B4401" s="1">
        <v>42</v>
      </c>
      <c r="C4401" s="4">
        <v>18.79</v>
      </c>
      <c r="D4401" s="1">
        <v>685</v>
      </c>
      <c r="E4401" s="1">
        <v>0</v>
      </c>
    </row>
    <row r="4402" spans="1:5" x14ac:dyDescent="0.25">
      <c r="A4402" s="1">
        <v>0</v>
      </c>
      <c r="B4402" s="1">
        <v>140</v>
      </c>
      <c r="C4402" s="4">
        <v>18.79</v>
      </c>
      <c r="D4402" s="1">
        <v>710</v>
      </c>
      <c r="E4402" s="1">
        <v>1</v>
      </c>
    </row>
    <row r="4403" spans="1:5" x14ac:dyDescent="0.25">
      <c r="A4403" s="1">
        <v>1</v>
      </c>
      <c r="B4403" s="1">
        <v>108</v>
      </c>
      <c r="C4403" s="4">
        <v>18.79</v>
      </c>
      <c r="D4403" s="1">
        <v>710</v>
      </c>
      <c r="E4403" s="1">
        <v>1</v>
      </c>
    </row>
    <row r="4404" spans="1:5" x14ac:dyDescent="0.25">
      <c r="A4404" s="1">
        <v>1</v>
      </c>
      <c r="B4404" s="1">
        <v>85</v>
      </c>
      <c r="C4404" s="4">
        <v>18.8</v>
      </c>
      <c r="D4404" s="1">
        <v>740</v>
      </c>
      <c r="E4404" s="1">
        <v>0</v>
      </c>
    </row>
    <row r="4405" spans="1:5" x14ac:dyDescent="0.25">
      <c r="A4405" s="1">
        <v>1</v>
      </c>
      <c r="B4405" s="1">
        <v>100</v>
      </c>
      <c r="C4405" s="4">
        <v>18.8</v>
      </c>
      <c r="D4405" s="1">
        <v>705</v>
      </c>
      <c r="E4405" s="1">
        <v>0</v>
      </c>
    </row>
    <row r="4406" spans="1:5" x14ac:dyDescent="0.25">
      <c r="A4406" s="1">
        <v>1</v>
      </c>
      <c r="B4406" s="1">
        <v>60</v>
      </c>
      <c r="C4406" s="4">
        <v>18.8</v>
      </c>
      <c r="D4406" s="1">
        <v>720</v>
      </c>
      <c r="E4406" s="1">
        <v>1</v>
      </c>
    </row>
    <row r="4407" spans="1:5" x14ac:dyDescent="0.25">
      <c r="A4407" s="1">
        <v>0</v>
      </c>
      <c r="B4407" s="1">
        <v>66.8</v>
      </c>
      <c r="C4407" s="4">
        <v>18.809999999999999</v>
      </c>
      <c r="D4407" s="1">
        <v>695</v>
      </c>
      <c r="E4407" s="1">
        <v>1</v>
      </c>
    </row>
    <row r="4408" spans="1:5" x14ac:dyDescent="0.25">
      <c r="A4408" s="1">
        <v>1</v>
      </c>
      <c r="B4408" s="1">
        <v>34.32</v>
      </c>
      <c r="C4408" s="4">
        <v>18.809999999999999</v>
      </c>
      <c r="D4408" s="1">
        <v>720</v>
      </c>
      <c r="E4408" s="1">
        <v>1</v>
      </c>
    </row>
    <row r="4409" spans="1:5" x14ac:dyDescent="0.25">
      <c r="A4409" s="1">
        <v>1</v>
      </c>
      <c r="B4409" s="1">
        <v>55</v>
      </c>
      <c r="C4409" s="4">
        <v>18.809999999999999</v>
      </c>
      <c r="D4409" s="1">
        <v>675</v>
      </c>
      <c r="E4409" s="1">
        <v>1</v>
      </c>
    </row>
    <row r="4410" spans="1:5" x14ac:dyDescent="0.25">
      <c r="A4410" s="1">
        <v>0</v>
      </c>
      <c r="B4410" s="1">
        <v>69</v>
      </c>
      <c r="C4410" s="4">
        <v>18.82</v>
      </c>
      <c r="D4410" s="1">
        <v>690</v>
      </c>
      <c r="E4410" s="1">
        <v>0</v>
      </c>
    </row>
    <row r="4411" spans="1:5" x14ac:dyDescent="0.25">
      <c r="A4411" s="1">
        <v>0</v>
      </c>
      <c r="B4411" s="1">
        <v>31</v>
      </c>
      <c r="C4411" s="4">
        <v>18.82</v>
      </c>
      <c r="D4411" s="1">
        <v>665</v>
      </c>
      <c r="E4411" s="1">
        <v>1</v>
      </c>
    </row>
    <row r="4412" spans="1:5" x14ac:dyDescent="0.25">
      <c r="A4412" s="1">
        <v>0</v>
      </c>
      <c r="B4412" s="1">
        <v>50</v>
      </c>
      <c r="C4412" s="4">
        <v>18.82</v>
      </c>
      <c r="D4412" s="1">
        <v>700</v>
      </c>
      <c r="E4412" s="1">
        <v>1</v>
      </c>
    </row>
    <row r="4413" spans="1:5" x14ac:dyDescent="0.25">
      <c r="A4413" s="1">
        <v>0</v>
      </c>
      <c r="B4413" s="1">
        <v>106</v>
      </c>
      <c r="C4413" s="4">
        <v>18.82</v>
      </c>
      <c r="D4413" s="1">
        <v>685</v>
      </c>
      <c r="E4413" s="1">
        <v>1</v>
      </c>
    </row>
    <row r="4414" spans="1:5" x14ac:dyDescent="0.25">
      <c r="A4414" s="1">
        <v>1</v>
      </c>
      <c r="B4414" s="1">
        <v>42</v>
      </c>
      <c r="C4414" s="4">
        <v>18.829999999999998</v>
      </c>
      <c r="D4414" s="1">
        <v>700</v>
      </c>
      <c r="E4414" s="1">
        <v>0</v>
      </c>
    </row>
    <row r="4415" spans="1:5" x14ac:dyDescent="0.25">
      <c r="A4415" s="1">
        <v>1</v>
      </c>
      <c r="B4415" s="1">
        <v>99</v>
      </c>
      <c r="C4415" s="4">
        <v>18.829999999999998</v>
      </c>
      <c r="D4415" s="1">
        <v>780</v>
      </c>
      <c r="E4415" s="1">
        <v>1</v>
      </c>
    </row>
    <row r="4416" spans="1:5" x14ac:dyDescent="0.25">
      <c r="A4416" s="1">
        <v>1</v>
      </c>
      <c r="B4416" s="1">
        <v>85</v>
      </c>
      <c r="C4416" s="4">
        <v>18.829999999999998</v>
      </c>
      <c r="D4416" s="1">
        <v>715</v>
      </c>
      <c r="E4416" s="1">
        <v>1</v>
      </c>
    </row>
    <row r="4417" spans="1:5" x14ac:dyDescent="0.25">
      <c r="A4417" s="1">
        <v>0</v>
      </c>
      <c r="B4417" s="1">
        <v>35</v>
      </c>
      <c r="C4417" s="4">
        <v>18.829999999999998</v>
      </c>
      <c r="D4417" s="1">
        <v>675</v>
      </c>
      <c r="E4417" s="1">
        <v>1</v>
      </c>
    </row>
    <row r="4418" spans="1:5" x14ac:dyDescent="0.25">
      <c r="A4418" s="1">
        <v>1</v>
      </c>
      <c r="B4418" s="1">
        <v>90</v>
      </c>
      <c r="C4418" s="4">
        <v>18.829999999999998</v>
      </c>
      <c r="D4418" s="1">
        <v>695</v>
      </c>
      <c r="E4418" s="1">
        <v>1</v>
      </c>
    </row>
    <row r="4419" spans="1:5" x14ac:dyDescent="0.25">
      <c r="A4419" s="1">
        <v>0</v>
      </c>
      <c r="B4419" s="1">
        <v>46.9</v>
      </c>
      <c r="C4419" s="4">
        <v>18.829999999999998</v>
      </c>
      <c r="D4419" s="1">
        <v>670</v>
      </c>
      <c r="E4419" s="1">
        <v>1</v>
      </c>
    </row>
    <row r="4420" spans="1:5" x14ac:dyDescent="0.25">
      <c r="A4420" s="1">
        <v>0</v>
      </c>
      <c r="B4420" s="1">
        <v>55</v>
      </c>
      <c r="C4420" s="4">
        <v>18.829999999999998</v>
      </c>
      <c r="D4420" s="1">
        <v>745</v>
      </c>
      <c r="E4420" s="1">
        <v>1</v>
      </c>
    </row>
    <row r="4421" spans="1:5" x14ac:dyDescent="0.25">
      <c r="A4421" s="1">
        <v>0</v>
      </c>
      <c r="B4421" s="1">
        <v>62</v>
      </c>
      <c r="C4421" s="4">
        <v>18.829999999999998</v>
      </c>
      <c r="D4421" s="1">
        <v>675</v>
      </c>
      <c r="E4421" s="1">
        <v>1</v>
      </c>
    </row>
    <row r="4422" spans="1:5" x14ac:dyDescent="0.25">
      <c r="A4422" s="1">
        <v>0</v>
      </c>
      <c r="B4422" s="1">
        <v>42.5</v>
      </c>
      <c r="C4422" s="4">
        <v>18.84</v>
      </c>
      <c r="D4422" s="1">
        <v>700</v>
      </c>
      <c r="E4422" s="1">
        <v>1</v>
      </c>
    </row>
    <row r="4423" spans="1:5" x14ac:dyDescent="0.25">
      <c r="A4423" s="1">
        <v>1</v>
      </c>
      <c r="B4423" s="1">
        <v>45</v>
      </c>
      <c r="C4423" s="4">
        <v>18.84</v>
      </c>
      <c r="D4423" s="1">
        <v>795</v>
      </c>
      <c r="E4423" s="1">
        <v>1</v>
      </c>
    </row>
    <row r="4424" spans="1:5" x14ac:dyDescent="0.25">
      <c r="A4424" s="1">
        <v>0</v>
      </c>
      <c r="B4424" s="1">
        <v>60</v>
      </c>
      <c r="C4424" s="4">
        <v>18.850000000000001</v>
      </c>
      <c r="D4424" s="1">
        <v>695</v>
      </c>
      <c r="E4424" s="1">
        <v>0</v>
      </c>
    </row>
    <row r="4425" spans="1:5" x14ac:dyDescent="0.25">
      <c r="A4425" s="1">
        <v>0</v>
      </c>
      <c r="B4425" s="1">
        <v>40</v>
      </c>
      <c r="C4425" s="4">
        <v>18.850000000000001</v>
      </c>
      <c r="D4425" s="1">
        <v>660</v>
      </c>
      <c r="E4425" s="1">
        <v>0</v>
      </c>
    </row>
    <row r="4426" spans="1:5" x14ac:dyDescent="0.25">
      <c r="A4426" s="1">
        <v>0</v>
      </c>
      <c r="B4426" s="1">
        <v>109.5</v>
      </c>
      <c r="C4426" s="4">
        <v>18.850000000000001</v>
      </c>
      <c r="D4426" s="1">
        <v>680</v>
      </c>
      <c r="E4426" s="1">
        <v>0</v>
      </c>
    </row>
    <row r="4427" spans="1:5" x14ac:dyDescent="0.25">
      <c r="A4427" s="1">
        <v>0</v>
      </c>
      <c r="B4427" s="1">
        <v>115</v>
      </c>
      <c r="C4427" s="4">
        <v>18.850000000000001</v>
      </c>
      <c r="D4427" s="1">
        <v>745</v>
      </c>
      <c r="E4427" s="1">
        <v>1</v>
      </c>
    </row>
    <row r="4428" spans="1:5" x14ac:dyDescent="0.25">
      <c r="A4428" s="1">
        <v>1</v>
      </c>
      <c r="B4428" s="1">
        <v>65</v>
      </c>
      <c r="C4428" s="4">
        <v>18.850000000000001</v>
      </c>
      <c r="D4428" s="1">
        <v>685</v>
      </c>
      <c r="E4428" s="1">
        <v>1</v>
      </c>
    </row>
    <row r="4429" spans="1:5" x14ac:dyDescent="0.25">
      <c r="A4429" s="1">
        <v>1</v>
      </c>
      <c r="B4429" s="1">
        <v>112</v>
      </c>
      <c r="C4429" s="4">
        <v>18.850000000000001</v>
      </c>
      <c r="D4429" s="1">
        <v>660</v>
      </c>
      <c r="E4429" s="1">
        <v>1</v>
      </c>
    </row>
    <row r="4430" spans="1:5" x14ac:dyDescent="0.25">
      <c r="A4430" s="1">
        <v>1</v>
      </c>
      <c r="B4430" s="1">
        <v>24</v>
      </c>
      <c r="C4430" s="4">
        <v>18.850000000000001</v>
      </c>
      <c r="D4430" s="1">
        <v>700</v>
      </c>
      <c r="E4430" s="1">
        <v>1</v>
      </c>
    </row>
    <row r="4431" spans="1:5" x14ac:dyDescent="0.25">
      <c r="A4431" s="1">
        <v>1</v>
      </c>
      <c r="B4431" s="1">
        <v>150</v>
      </c>
      <c r="C4431" s="4">
        <v>18.86</v>
      </c>
      <c r="D4431" s="1">
        <v>665</v>
      </c>
      <c r="E4431" s="1">
        <v>0</v>
      </c>
    </row>
    <row r="4432" spans="1:5" x14ac:dyDescent="0.25">
      <c r="A4432" s="1">
        <v>0</v>
      </c>
      <c r="B4432" s="1">
        <v>35</v>
      </c>
      <c r="C4432" s="4">
        <v>18.86</v>
      </c>
      <c r="D4432" s="1">
        <v>660</v>
      </c>
      <c r="E4432" s="1">
        <v>0</v>
      </c>
    </row>
    <row r="4433" spans="1:5" x14ac:dyDescent="0.25">
      <c r="A4433" s="1">
        <v>0</v>
      </c>
      <c r="B4433" s="1">
        <v>48.984000000000002</v>
      </c>
      <c r="C4433" s="4">
        <v>18.86</v>
      </c>
      <c r="D4433" s="1">
        <v>665</v>
      </c>
      <c r="E4433" s="1">
        <v>1</v>
      </c>
    </row>
    <row r="4434" spans="1:5" x14ac:dyDescent="0.25">
      <c r="A4434" s="1">
        <v>0</v>
      </c>
      <c r="B4434" s="1">
        <v>82</v>
      </c>
      <c r="C4434" s="4">
        <v>18.86</v>
      </c>
      <c r="D4434" s="1">
        <v>800</v>
      </c>
      <c r="E4434" s="1">
        <v>1</v>
      </c>
    </row>
    <row r="4435" spans="1:5" x14ac:dyDescent="0.25">
      <c r="A4435" s="1">
        <v>1</v>
      </c>
      <c r="B4435" s="1">
        <v>120</v>
      </c>
      <c r="C4435" s="4">
        <v>18.86</v>
      </c>
      <c r="D4435" s="1">
        <v>660</v>
      </c>
      <c r="E4435" s="1">
        <v>1</v>
      </c>
    </row>
    <row r="4436" spans="1:5" x14ac:dyDescent="0.25">
      <c r="A4436" s="1">
        <v>1</v>
      </c>
      <c r="B4436" s="1">
        <v>135</v>
      </c>
      <c r="C4436" s="4">
        <v>18.86</v>
      </c>
      <c r="D4436" s="1">
        <v>780</v>
      </c>
      <c r="E4436" s="1">
        <v>1</v>
      </c>
    </row>
    <row r="4437" spans="1:5" x14ac:dyDescent="0.25">
      <c r="A4437" s="1">
        <v>1</v>
      </c>
      <c r="B4437" s="1">
        <v>98</v>
      </c>
      <c r="C4437" s="4">
        <v>18.86</v>
      </c>
      <c r="D4437" s="1">
        <v>660</v>
      </c>
      <c r="E4437" s="1">
        <v>1</v>
      </c>
    </row>
    <row r="4438" spans="1:5" x14ac:dyDescent="0.25">
      <c r="A4438" s="1">
        <v>1</v>
      </c>
      <c r="B4438" s="1">
        <v>55</v>
      </c>
      <c r="C4438" s="4">
        <v>18.87</v>
      </c>
      <c r="D4438" s="1">
        <v>720</v>
      </c>
      <c r="E4438" s="1">
        <v>1</v>
      </c>
    </row>
    <row r="4439" spans="1:5" x14ac:dyDescent="0.25">
      <c r="A4439" s="1">
        <v>0</v>
      </c>
      <c r="B4439" s="1">
        <v>78</v>
      </c>
      <c r="C4439" s="4">
        <v>18.87</v>
      </c>
      <c r="D4439" s="1">
        <v>665</v>
      </c>
      <c r="E4439" s="1">
        <v>1</v>
      </c>
    </row>
    <row r="4440" spans="1:5" x14ac:dyDescent="0.25">
      <c r="A4440" s="1">
        <v>0</v>
      </c>
      <c r="B4440" s="1">
        <v>50</v>
      </c>
      <c r="C4440" s="4">
        <v>18.87</v>
      </c>
      <c r="D4440" s="1">
        <v>680</v>
      </c>
      <c r="E4440" s="1">
        <v>1</v>
      </c>
    </row>
    <row r="4441" spans="1:5" x14ac:dyDescent="0.25">
      <c r="A4441" s="1">
        <v>0</v>
      </c>
      <c r="B4441" s="1">
        <v>80</v>
      </c>
      <c r="C4441" s="4">
        <v>18.87</v>
      </c>
      <c r="D4441" s="1">
        <v>695</v>
      </c>
      <c r="E4441" s="1">
        <v>1</v>
      </c>
    </row>
    <row r="4442" spans="1:5" x14ac:dyDescent="0.25">
      <c r="A4442" s="1">
        <v>1</v>
      </c>
      <c r="B4442" s="1">
        <v>96</v>
      </c>
      <c r="C4442" s="4">
        <v>18.88</v>
      </c>
      <c r="D4442" s="1">
        <v>680</v>
      </c>
      <c r="E4442" s="1">
        <v>1</v>
      </c>
    </row>
    <row r="4443" spans="1:5" x14ac:dyDescent="0.25">
      <c r="A4443" s="1">
        <v>1</v>
      </c>
      <c r="B4443" s="1">
        <v>48</v>
      </c>
      <c r="C4443" s="4">
        <v>18.88</v>
      </c>
      <c r="D4443" s="1">
        <v>675</v>
      </c>
      <c r="E4443" s="1">
        <v>1</v>
      </c>
    </row>
    <row r="4444" spans="1:5" x14ac:dyDescent="0.25">
      <c r="A4444" s="1">
        <v>1</v>
      </c>
      <c r="B4444" s="1">
        <v>80</v>
      </c>
      <c r="C4444" s="4">
        <v>18.88</v>
      </c>
      <c r="D4444" s="1">
        <v>695</v>
      </c>
      <c r="E4444" s="1">
        <v>1</v>
      </c>
    </row>
    <row r="4445" spans="1:5" x14ac:dyDescent="0.25">
      <c r="A4445" s="1">
        <v>1</v>
      </c>
      <c r="B4445" s="1">
        <v>52</v>
      </c>
      <c r="C4445" s="4">
        <v>18.88</v>
      </c>
      <c r="D4445" s="1">
        <v>715</v>
      </c>
      <c r="E4445" s="1">
        <v>1</v>
      </c>
    </row>
    <row r="4446" spans="1:5" x14ac:dyDescent="0.25">
      <c r="A4446" s="1">
        <v>0</v>
      </c>
      <c r="B4446" s="1">
        <v>45</v>
      </c>
      <c r="C4446" s="4">
        <v>18.88</v>
      </c>
      <c r="D4446" s="1">
        <v>675</v>
      </c>
      <c r="E4446" s="1">
        <v>1</v>
      </c>
    </row>
    <row r="4447" spans="1:5" x14ac:dyDescent="0.25">
      <c r="A4447" s="1">
        <v>0</v>
      </c>
      <c r="B4447" s="1">
        <v>90</v>
      </c>
      <c r="C4447" s="4">
        <v>18.88</v>
      </c>
      <c r="D4447" s="1">
        <v>695</v>
      </c>
      <c r="E4447" s="1">
        <v>1</v>
      </c>
    </row>
    <row r="4448" spans="1:5" x14ac:dyDescent="0.25">
      <c r="A4448" s="1">
        <v>0</v>
      </c>
      <c r="B4448" s="1">
        <v>58</v>
      </c>
      <c r="C4448" s="4">
        <v>18.89</v>
      </c>
      <c r="D4448" s="1">
        <v>670</v>
      </c>
      <c r="E4448" s="1">
        <v>1</v>
      </c>
    </row>
    <row r="4449" spans="1:5" x14ac:dyDescent="0.25">
      <c r="A4449" s="1">
        <v>0</v>
      </c>
      <c r="B4449" s="1">
        <v>110</v>
      </c>
      <c r="C4449" s="4">
        <v>18.89</v>
      </c>
      <c r="D4449" s="1">
        <v>715</v>
      </c>
      <c r="E4449" s="1">
        <v>1</v>
      </c>
    </row>
    <row r="4450" spans="1:5" x14ac:dyDescent="0.25">
      <c r="A4450" s="1">
        <v>0</v>
      </c>
      <c r="B4450" s="1">
        <v>50</v>
      </c>
      <c r="C4450" s="4">
        <v>18.89</v>
      </c>
      <c r="D4450" s="1">
        <v>660</v>
      </c>
      <c r="E4450" s="1">
        <v>1</v>
      </c>
    </row>
    <row r="4451" spans="1:5" x14ac:dyDescent="0.25">
      <c r="A4451" s="1">
        <v>1</v>
      </c>
      <c r="B4451" s="1">
        <v>101</v>
      </c>
      <c r="C4451" s="4">
        <v>18.899999999999999</v>
      </c>
      <c r="D4451" s="1">
        <v>660</v>
      </c>
      <c r="E4451" s="1">
        <v>0</v>
      </c>
    </row>
    <row r="4452" spans="1:5" x14ac:dyDescent="0.25">
      <c r="A4452" s="1">
        <v>1</v>
      </c>
      <c r="B4452" s="1">
        <v>36.523000000000003</v>
      </c>
      <c r="C4452" s="4">
        <v>18.899999999999999</v>
      </c>
      <c r="D4452" s="1">
        <v>680</v>
      </c>
      <c r="E4452" s="1">
        <v>1</v>
      </c>
    </row>
    <row r="4453" spans="1:5" x14ac:dyDescent="0.25">
      <c r="A4453" s="1">
        <v>1</v>
      </c>
      <c r="B4453" s="1">
        <v>56.688000000000002</v>
      </c>
      <c r="C4453" s="4">
        <v>18.899999999999999</v>
      </c>
      <c r="D4453" s="1">
        <v>665</v>
      </c>
      <c r="E4453" s="1">
        <v>1</v>
      </c>
    </row>
    <row r="4454" spans="1:5" x14ac:dyDescent="0.25">
      <c r="A4454" s="1">
        <v>1</v>
      </c>
      <c r="B4454" s="1">
        <v>48</v>
      </c>
      <c r="C4454" s="4">
        <v>18.899999999999999</v>
      </c>
      <c r="D4454" s="1">
        <v>715</v>
      </c>
      <c r="E4454" s="1">
        <v>1</v>
      </c>
    </row>
    <row r="4455" spans="1:5" x14ac:dyDescent="0.25">
      <c r="A4455" s="1">
        <v>1</v>
      </c>
      <c r="B4455" s="1">
        <v>75</v>
      </c>
      <c r="C4455" s="4">
        <v>18.899999999999999</v>
      </c>
      <c r="D4455" s="1">
        <v>710</v>
      </c>
      <c r="E4455" s="1">
        <v>1</v>
      </c>
    </row>
    <row r="4456" spans="1:5" x14ac:dyDescent="0.25">
      <c r="A4456" s="1">
        <v>1</v>
      </c>
      <c r="B4456" s="1">
        <v>128.5</v>
      </c>
      <c r="C4456" s="4">
        <v>18.899999999999999</v>
      </c>
      <c r="D4456" s="1">
        <v>665</v>
      </c>
      <c r="E4456" s="1">
        <v>1</v>
      </c>
    </row>
    <row r="4457" spans="1:5" x14ac:dyDescent="0.25">
      <c r="A4457" s="1">
        <v>0</v>
      </c>
      <c r="B4457" s="1">
        <v>45</v>
      </c>
      <c r="C4457" s="4">
        <v>18.91</v>
      </c>
      <c r="D4457" s="1">
        <v>680</v>
      </c>
      <c r="E4457" s="1">
        <v>0</v>
      </c>
    </row>
    <row r="4458" spans="1:5" x14ac:dyDescent="0.25">
      <c r="A4458" s="1">
        <v>1</v>
      </c>
      <c r="B4458" s="1">
        <v>82</v>
      </c>
      <c r="C4458" s="4">
        <v>18.91</v>
      </c>
      <c r="D4458" s="1">
        <v>690</v>
      </c>
      <c r="E4458" s="1">
        <v>0</v>
      </c>
    </row>
    <row r="4459" spans="1:5" x14ac:dyDescent="0.25">
      <c r="A4459" s="1">
        <v>0</v>
      </c>
      <c r="B4459" s="1">
        <v>45</v>
      </c>
      <c r="C4459" s="4">
        <v>18.91</v>
      </c>
      <c r="D4459" s="1">
        <v>685</v>
      </c>
      <c r="E4459" s="1">
        <v>1</v>
      </c>
    </row>
    <row r="4460" spans="1:5" x14ac:dyDescent="0.25">
      <c r="A4460" s="1">
        <v>0</v>
      </c>
      <c r="B4460" s="1">
        <v>68.876999999999995</v>
      </c>
      <c r="C4460" s="4">
        <v>18.91</v>
      </c>
      <c r="D4460" s="1">
        <v>680</v>
      </c>
      <c r="E4460" s="1">
        <v>1</v>
      </c>
    </row>
    <row r="4461" spans="1:5" x14ac:dyDescent="0.25">
      <c r="A4461" s="1">
        <v>0</v>
      </c>
      <c r="B4461" s="1">
        <v>110</v>
      </c>
      <c r="C4461" s="4">
        <v>18.91</v>
      </c>
      <c r="D4461" s="1">
        <v>660</v>
      </c>
      <c r="E4461" s="1">
        <v>1</v>
      </c>
    </row>
    <row r="4462" spans="1:5" x14ac:dyDescent="0.25">
      <c r="A4462" s="1">
        <v>1</v>
      </c>
      <c r="B4462" s="1">
        <v>70</v>
      </c>
      <c r="C4462" s="4">
        <v>18.91</v>
      </c>
      <c r="D4462" s="1">
        <v>690</v>
      </c>
      <c r="E4462" s="1">
        <v>1</v>
      </c>
    </row>
    <row r="4463" spans="1:5" x14ac:dyDescent="0.25">
      <c r="A4463" s="1">
        <v>1</v>
      </c>
      <c r="B4463" s="1">
        <v>85</v>
      </c>
      <c r="C4463" s="4">
        <v>18.920000000000002</v>
      </c>
      <c r="D4463" s="1">
        <v>665</v>
      </c>
      <c r="E4463" s="1">
        <v>1</v>
      </c>
    </row>
    <row r="4464" spans="1:5" x14ac:dyDescent="0.25">
      <c r="A4464" s="1">
        <v>1</v>
      </c>
      <c r="B4464" s="1">
        <v>92</v>
      </c>
      <c r="C4464" s="4">
        <v>18.93</v>
      </c>
      <c r="D4464" s="1">
        <v>660</v>
      </c>
      <c r="E4464" s="1">
        <v>0</v>
      </c>
    </row>
    <row r="4465" spans="1:5" x14ac:dyDescent="0.25">
      <c r="A4465" s="1">
        <v>1</v>
      </c>
      <c r="B4465" s="1">
        <v>68</v>
      </c>
      <c r="C4465" s="4">
        <v>18.93</v>
      </c>
      <c r="D4465" s="1">
        <v>665</v>
      </c>
      <c r="E4465" s="1">
        <v>0</v>
      </c>
    </row>
    <row r="4466" spans="1:5" x14ac:dyDescent="0.25">
      <c r="A4466" s="1">
        <v>1</v>
      </c>
      <c r="B4466" s="1">
        <v>110</v>
      </c>
      <c r="C4466" s="4">
        <v>18.93</v>
      </c>
      <c r="D4466" s="1">
        <v>800</v>
      </c>
      <c r="E4466" s="1">
        <v>1</v>
      </c>
    </row>
    <row r="4467" spans="1:5" x14ac:dyDescent="0.25">
      <c r="A4467" s="1">
        <v>0</v>
      </c>
      <c r="B4467" s="1">
        <v>48</v>
      </c>
      <c r="C4467" s="4">
        <v>18.93</v>
      </c>
      <c r="D4467" s="1">
        <v>710</v>
      </c>
      <c r="E4467" s="1">
        <v>1</v>
      </c>
    </row>
    <row r="4468" spans="1:5" x14ac:dyDescent="0.25">
      <c r="A4468" s="1">
        <v>1</v>
      </c>
      <c r="B4468" s="1">
        <v>35.487000000000002</v>
      </c>
      <c r="C4468" s="4">
        <v>18.940000000000001</v>
      </c>
      <c r="D4468" s="1">
        <v>705</v>
      </c>
      <c r="E4468" s="1">
        <v>1</v>
      </c>
    </row>
    <row r="4469" spans="1:5" x14ac:dyDescent="0.25">
      <c r="A4469" s="1">
        <v>0</v>
      </c>
      <c r="B4469" s="1">
        <v>65</v>
      </c>
      <c r="C4469" s="4">
        <v>18.940000000000001</v>
      </c>
      <c r="D4469" s="1">
        <v>680</v>
      </c>
      <c r="E4469" s="1">
        <v>1</v>
      </c>
    </row>
    <row r="4470" spans="1:5" x14ac:dyDescent="0.25">
      <c r="A4470" s="1">
        <v>1</v>
      </c>
      <c r="B4470" s="1">
        <v>78</v>
      </c>
      <c r="C4470" s="4">
        <v>18.95</v>
      </c>
      <c r="D4470" s="1">
        <v>660</v>
      </c>
      <c r="E4470" s="1">
        <v>1</v>
      </c>
    </row>
    <row r="4471" spans="1:5" x14ac:dyDescent="0.25">
      <c r="A4471" s="1">
        <v>1</v>
      </c>
      <c r="B4471" s="1">
        <v>120</v>
      </c>
      <c r="C4471" s="4">
        <v>18.95</v>
      </c>
      <c r="D4471" s="1">
        <v>690</v>
      </c>
      <c r="E4471" s="1">
        <v>1</v>
      </c>
    </row>
    <row r="4472" spans="1:5" x14ac:dyDescent="0.25">
      <c r="A4472" s="1">
        <v>0</v>
      </c>
      <c r="B4472" s="1">
        <v>38</v>
      </c>
      <c r="C4472" s="4">
        <v>18.95</v>
      </c>
      <c r="D4472" s="1">
        <v>675</v>
      </c>
      <c r="E4472" s="1">
        <v>1</v>
      </c>
    </row>
    <row r="4473" spans="1:5" x14ac:dyDescent="0.25">
      <c r="A4473" s="1">
        <v>1</v>
      </c>
      <c r="B4473" s="1">
        <v>84</v>
      </c>
      <c r="C4473" s="4">
        <v>18.96</v>
      </c>
      <c r="D4473" s="1">
        <v>715</v>
      </c>
      <c r="E4473" s="1">
        <v>0</v>
      </c>
    </row>
    <row r="4474" spans="1:5" x14ac:dyDescent="0.25">
      <c r="A4474" s="1">
        <v>1</v>
      </c>
      <c r="B4474" s="1">
        <v>90</v>
      </c>
      <c r="C4474" s="4">
        <v>18.96</v>
      </c>
      <c r="D4474" s="1">
        <v>735</v>
      </c>
      <c r="E4474" s="1">
        <v>1</v>
      </c>
    </row>
    <row r="4475" spans="1:5" x14ac:dyDescent="0.25">
      <c r="A4475" s="1">
        <v>1</v>
      </c>
      <c r="B4475" s="1">
        <v>55</v>
      </c>
      <c r="C4475" s="4">
        <v>18.96</v>
      </c>
      <c r="D4475" s="1">
        <v>670</v>
      </c>
      <c r="E4475" s="1">
        <v>1</v>
      </c>
    </row>
    <row r="4476" spans="1:5" x14ac:dyDescent="0.25">
      <c r="A4476" s="1">
        <v>0</v>
      </c>
      <c r="B4476" s="1">
        <v>61</v>
      </c>
      <c r="C4476" s="4">
        <v>18.96</v>
      </c>
      <c r="D4476" s="1">
        <v>670</v>
      </c>
      <c r="E4476" s="1">
        <v>1</v>
      </c>
    </row>
    <row r="4477" spans="1:5" x14ac:dyDescent="0.25">
      <c r="A4477" s="1">
        <v>1</v>
      </c>
      <c r="B4477" s="1">
        <v>80</v>
      </c>
      <c r="C4477" s="4">
        <v>18.96</v>
      </c>
      <c r="D4477" s="1">
        <v>670</v>
      </c>
      <c r="E4477" s="1">
        <v>1</v>
      </c>
    </row>
    <row r="4478" spans="1:5" x14ac:dyDescent="0.25">
      <c r="A4478" s="1">
        <v>0</v>
      </c>
      <c r="B4478" s="1">
        <v>40</v>
      </c>
      <c r="C4478" s="4">
        <v>18.97</v>
      </c>
      <c r="D4478" s="1">
        <v>670</v>
      </c>
      <c r="E4478" s="1">
        <v>0</v>
      </c>
    </row>
    <row r="4479" spans="1:5" x14ac:dyDescent="0.25">
      <c r="A4479" s="1">
        <v>1</v>
      </c>
      <c r="B4479" s="1">
        <v>140</v>
      </c>
      <c r="C4479" s="4">
        <v>18.97</v>
      </c>
      <c r="D4479" s="1">
        <v>680</v>
      </c>
      <c r="E4479" s="1">
        <v>1</v>
      </c>
    </row>
    <row r="4480" spans="1:5" x14ac:dyDescent="0.25">
      <c r="A4480" s="1">
        <v>1</v>
      </c>
      <c r="B4480" s="1">
        <v>140</v>
      </c>
      <c r="C4480" s="4">
        <v>18.97</v>
      </c>
      <c r="D4480" s="1">
        <v>675</v>
      </c>
      <c r="E4480" s="1">
        <v>1</v>
      </c>
    </row>
    <row r="4481" spans="1:5" x14ac:dyDescent="0.25">
      <c r="A4481" s="1">
        <v>1</v>
      </c>
      <c r="B4481" s="1">
        <v>168</v>
      </c>
      <c r="C4481" s="4">
        <v>18.98</v>
      </c>
      <c r="D4481" s="1">
        <v>665</v>
      </c>
      <c r="E4481" s="1">
        <v>1</v>
      </c>
    </row>
    <row r="4482" spans="1:5" x14ac:dyDescent="0.25">
      <c r="A4482" s="1">
        <v>0</v>
      </c>
      <c r="B4482" s="1">
        <v>72.5</v>
      </c>
      <c r="C4482" s="4">
        <v>18.98</v>
      </c>
      <c r="D4482" s="1">
        <v>680</v>
      </c>
      <c r="E4482" s="1">
        <v>1</v>
      </c>
    </row>
    <row r="4483" spans="1:5" x14ac:dyDescent="0.25">
      <c r="A4483" s="1">
        <v>1</v>
      </c>
      <c r="B4483" s="1">
        <v>70</v>
      </c>
      <c r="C4483" s="4">
        <v>18.98</v>
      </c>
      <c r="D4483" s="1">
        <v>675</v>
      </c>
      <c r="E4483" s="1">
        <v>1</v>
      </c>
    </row>
    <row r="4484" spans="1:5" x14ac:dyDescent="0.25">
      <c r="A4484" s="1">
        <v>1</v>
      </c>
      <c r="B4484" s="1">
        <v>126</v>
      </c>
      <c r="C4484" s="4">
        <v>18.989999999999998</v>
      </c>
      <c r="D4484" s="1">
        <v>690</v>
      </c>
      <c r="E4484" s="1">
        <v>0</v>
      </c>
    </row>
    <row r="4485" spans="1:5" x14ac:dyDescent="0.25">
      <c r="A4485" s="1">
        <v>1</v>
      </c>
      <c r="B4485" s="1">
        <v>86</v>
      </c>
      <c r="C4485" s="4">
        <v>18.989999999999998</v>
      </c>
      <c r="D4485" s="1">
        <v>675</v>
      </c>
      <c r="E4485" s="1">
        <v>0</v>
      </c>
    </row>
    <row r="4486" spans="1:5" x14ac:dyDescent="0.25">
      <c r="A4486" s="1">
        <v>1</v>
      </c>
      <c r="B4486" s="1">
        <v>90</v>
      </c>
      <c r="C4486" s="4">
        <v>18.989999999999998</v>
      </c>
      <c r="D4486" s="1">
        <v>660</v>
      </c>
      <c r="E4486" s="1">
        <v>0</v>
      </c>
    </row>
    <row r="4487" spans="1:5" x14ac:dyDescent="0.25">
      <c r="A4487" s="1">
        <v>0</v>
      </c>
      <c r="B4487" s="1">
        <v>80</v>
      </c>
      <c r="C4487" s="4">
        <v>18.989999999999998</v>
      </c>
      <c r="D4487" s="1">
        <v>735</v>
      </c>
      <c r="E4487" s="1">
        <v>1</v>
      </c>
    </row>
    <row r="4488" spans="1:5" x14ac:dyDescent="0.25">
      <c r="A4488" s="1">
        <v>1</v>
      </c>
      <c r="B4488" s="1">
        <v>54</v>
      </c>
      <c r="C4488" s="4">
        <v>19</v>
      </c>
      <c r="D4488" s="1">
        <v>660</v>
      </c>
      <c r="E4488" s="1">
        <v>0</v>
      </c>
    </row>
    <row r="4489" spans="1:5" x14ac:dyDescent="0.25">
      <c r="A4489" s="1">
        <v>0</v>
      </c>
      <c r="B4489" s="1">
        <v>50</v>
      </c>
      <c r="C4489" s="4">
        <v>19.010000000000002</v>
      </c>
      <c r="D4489" s="1">
        <v>685</v>
      </c>
      <c r="E4489" s="1">
        <v>0</v>
      </c>
    </row>
    <row r="4490" spans="1:5" x14ac:dyDescent="0.25">
      <c r="A4490" s="1">
        <v>1</v>
      </c>
      <c r="B4490" s="1">
        <v>146.46</v>
      </c>
      <c r="C4490" s="4">
        <v>19.010000000000002</v>
      </c>
      <c r="D4490" s="1">
        <v>675</v>
      </c>
      <c r="E4490" s="1">
        <v>0</v>
      </c>
    </row>
    <row r="4491" spans="1:5" x14ac:dyDescent="0.25">
      <c r="A4491" s="1">
        <v>0</v>
      </c>
      <c r="B4491" s="1">
        <v>59.772599999999997</v>
      </c>
      <c r="C4491" s="4">
        <v>19.010000000000002</v>
      </c>
      <c r="D4491" s="1">
        <v>665</v>
      </c>
      <c r="E4491" s="1">
        <v>1</v>
      </c>
    </row>
    <row r="4492" spans="1:5" x14ac:dyDescent="0.25">
      <c r="A4492" s="1">
        <v>1</v>
      </c>
      <c r="B4492" s="1">
        <v>75</v>
      </c>
      <c r="C4492" s="4">
        <v>19.02</v>
      </c>
      <c r="D4492" s="1">
        <v>680</v>
      </c>
      <c r="E4492" s="1">
        <v>0</v>
      </c>
    </row>
    <row r="4493" spans="1:5" x14ac:dyDescent="0.25">
      <c r="A4493" s="1">
        <v>0</v>
      </c>
      <c r="B4493" s="1">
        <v>185</v>
      </c>
      <c r="C4493" s="4">
        <v>19.02</v>
      </c>
      <c r="D4493" s="1">
        <v>695</v>
      </c>
      <c r="E4493" s="1">
        <v>0</v>
      </c>
    </row>
    <row r="4494" spans="1:5" x14ac:dyDescent="0.25">
      <c r="A4494" s="1">
        <v>1</v>
      </c>
      <c r="B4494" s="1">
        <v>71.183999999999997</v>
      </c>
      <c r="C4494" s="4">
        <v>19.02</v>
      </c>
      <c r="D4494" s="1">
        <v>665</v>
      </c>
      <c r="E4494" s="1">
        <v>1</v>
      </c>
    </row>
    <row r="4495" spans="1:5" x14ac:dyDescent="0.25">
      <c r="A4495" s="1">
        <v>0</v>
      </c>
      <c r="B4495" s="1">
        <v>150</v>
      </c>
      <c r="C4495" s="4">
        <v>19.02</v>
      </c>
      <c r="D4495" s="1">
        <v>745</v>
      </c>
      <c r="E4495" s="1">
        <v>1</v>
      </c>
    </row>
    <row r="4496" spans="1:5" x14ac:dyDescent="0.25">
      <c r="A4496" s="1">
        <v>0</v>
      </c>
      <c r="B4496" s="1">
        <v>36</v>
      </c>
      <c r="C4496" s="4">
        <v>19.03</v>
      </c>
      <c r="D4496" s="1">
        <v>665</v>
      </c>
      <c r="E4496" s="1">
        <v>1</v>
      </c>
    </row>
    <row r="4497" spans="1:5" x14ac:dyDescent="0.25">
      <c r="A4497" s="1">
        <v>1</v>
      </c>
      <c r="B4497" s="1">
        <v>250</v>
      </c>
      <c r="C4497" s="4">
        <v>19.03</v>
      </c>
      <c r="D4497" s="1">
        <v>715</v>
      </c>
      <c r="E4497" s="1">
        <v>1</v>
      </c>
    </row>
    <row r="4498" spans="1:5" x14ac:dyDescent="0.25">
      <c r="A4498" s="1">
        <v>0</v>
      </c>
      <c r="B4498" s="1">
        <v>42</v>
      </c>
      <c r="C4498" s="4">
        <v>19.03</v>
      </c>
      <c r="D4498" s="1">
        <v>660</v>
      </c>
      <c r="E4498" s="1">
        <v>1</v>
      </c>
    </row>
    <row r="4499" spans="1:5" x14ac:dyDescent="0.25">
      <c r="A4499" s="1">
        <v>1</v>
      </c>
      <c r="B4499" s="1">
        <v>71</v>
      </c>
      <c r="C4499" s="4">
        <v>19.03</v>
      </c>
      <c r="D4499" s="1">
        <v>710</v>
      </c>
      <c r="E4499" s="1">
        <v>1</v>
      </c>
    </row>
    <row r="4500" spans="1:5" x14ac:dyDescent="0.25">
      <c r="A4500" s="1">
        <v>1</v>
      </c>
      <c r="B4500" s="1">
        <v>93.5</v>
      </c>
      <c r="C4500" s="4">
        <v>19.03</v>
      </c>
      <c r="D4500" s="1">
        <v>665</v>
      </c>
      <c r="E4500" s="1">
        <v>1</v>
      </c>
    </row>
    <row r="4501" spans="1:5" x14ac:dyDescent="0.25">
      <c r="A4501" s="1">
        <v>0</v>
      </c>
      <c r="B4501" s="1">
        <v>48</v>
      </c>
      <c r="C4501" s="4">
        <v>19.03</v>
      </c>
      <c r="D4501" s="1">
        <v>695</v>
      </c>
      <c r="E4501" s="1">
        <v>1</v>
      </c>
    </row>
    <row r="4502" spans="1:5" x14ac:dyDescent="0.25">
      <c r="A4502" s="1">
        <v>1</v>
      </c>
      <c r="B4502" s="1">
        <v>69</v>
      </c>
      <c r="C4502" s="4">
        <v>19.04</v>
      </c>
      <c r="D4502" s="1">
        <v>690</v>
      </c>
      <c r="E4502" s="1">
        <v>0</v>
      </c>
    </row>
    <row r="4503" spans="1:5" x14ac:dyDescent="0.25">
      <c r="A4503" s="1">
        <v>1</v>
      </c>
      <c r="B4503" s="1">
        <v>70</v>
      </c>
      <c r="C4503" s="4">
        <v>19.04</v>
      </c>
      <c r="D4503" s="1">
        <v>705</v>
      </c>
      <c r="E4503" s="1">
        <v>1</v>
      </c>
    </row>
    <row r="4504" spans="1:5" x14ac:dyDescent="0.25">
      <c r="A4504" s="1">
        <v>1</v>
      </c>
      <c r="B4504" s="1">
        <v>50</v>
      </c>
      <c r="C4504" s="4">
        <v>19.04</v>
      </c>
      <c r="D4504" s="1">
        <v>690</v>
      </c>
      <c r="E4504" s="1">
        <v>1</v>
      </c>
    </row>
    <row r="4505" spans="1:5" x14ac:dyDescent="0.25">
      <c r="A4505" s="1">
        <v>1</v>
      </c>
      <c r="B4505" s="1">
        <v>62</v>
      </c>
      <c r="C4505" s="4">
        <v>19.05</v>
      </c>
      <c r="D4505" s="1">
        <v>660</v>
      </c>
      <c r="E4505" s="1">
        <v>0</v>
      </c>
    </row>
    <row r="4506" spans="1:5" x14ac:dyDescent="0.25">
      <c r="A4506" s="1">
        <v>1</v>
      </c>
      <c r="B4506" s="1">
        <v>115</v>
      </c>
      <c r="C4506" s="4">
        <v>19.05</v>
      </c>
      <c r="D4506" s="1">
        <v>670</v>
      </c>
      <c r="E4506" s="1">
        <v>1</v>
      </c>
    </row>
    <row r="4507" spans="1:5" x14ac:dyDescent="0.25">
      <c r="A4507" s="1">
        <v>0</v>
      </c>
      <c r="B4507" s="1">
        <v>16.5</v>
      </c>
      <c r="C4507" s="4">
        <v>19.05</v>
      </c>
      <c r="D4507" s="1">
        <v>715</v>
      </c>
      <c r="E4507" s="1">
        <v>1</v>
      </c>
    </row>
    <row r="4508" spans="1:5" x14ac:dyDescent="0.25">
      <c r="A4508" s="1">
        <v>0</v>
      </c>
      <c r="B4508" s="1">
        <v>42</v>
      </c>
      <c r="C4508" s="4">
        <v>19.059999999999999</v>
      </c>
      <c r="D4508" s="1">
        <v>675</v>
      </c>
      <c r="E4508" s="1">
        <v>0</v>
      </c>
    </row>
    <row r="4509" spans="1:5" x14ac:dyDescent="0.25">
      <c r="A4509" s="1">
        <v>0</v>
      </c>
      <c r="B4509" s="1">
        <v>25</v>
      </c>
      <c r="C4509" s="4">
        <v>19.059999999999999</v>
      </c>
      <c r="D4509" s="1">
        <v>700</v>
      </c>
      <c r="E4509" s="1">
        <v>1</v>
      </c>
    </row>
    <row r="4510" spans="1:5" x14ac:dyDescent="0.25">
      <c r="A4510" s="1">
        <v>0</v>
      </c>
      <c r="B4510" s="1">
        <v>58</v>
      </c>
      <c r="C4510" s="4">
        <v>19.059999999999999</v>
      </c>
      <c r="D4510" s="1">
        <v>700</v>
      </c>
      <c r="E4510" s="1">
        <v>1</v>
      </c>
    </row>
    <row r="4511" spans="1:5" x14ac:dyDescent="0.25">
      <c r="A4511" s="1">
        <v>0</v>
      </c>
      <c r="B4511" s="1">
        <v>50</v>
      </c>
      <c r="C4511" s="4">
        <v>19.059999999999999</v>
      </c>
      <c r="D4511" s="1">
        <v>750</v>
      </c>
      <c r="E4511" s="1">
        <v>1</v>
      </c>
    </row>
    <row r="4512" spans="1:5" x14ac:dyDescent="0.25">
      <c r="A4512" s="1">
        <v>0</v>
      </c>
      <c r="B4512" s="1">
        <v>11.832000000000001</v>
      </c>
      <c r="C4512" s="4">
        <v>19.07</v>
      </c>
      <c r="D4512" s="1">
        <v>675</v>
      </c>
      <c r="E4512" s="1">
        <v>0</v>
      </c>
    </row>
    <row r="4513" spans="1:5" x14ac:dyDescent="0.25">
      <c r="A4513" s="1">
        <v>0</v>
      </c>
      <c r="B4513" s="1">
        <v>45</v>
      </c>
      <c r="C4513" s="4">
        <v>19.07</v>
      </c>
      <c r="D4513" s="1">
        <v>720</v>
      </c>
      <c r="E4513" s="1">
        <v>1</v>
      </c>
    </row>
    <row r="4514" spans="1:5" x14ac:dyDescent="0.25">
      <c r="A4514" s="1">
        <v>1</v>
      </c>
      <c r="B4514" s="1">
        <v>108.5</v>
      </c>
      <c r="C4514" s="4">
        <v>19.07</v>
      </c>
      <c r="D4514" s="1">
        <v>685</v>
      </c>
      <c r="E4514" s="1">
        <v>1</v>
      </c>
    </row>
    <row r="4515" spans="1:5" x14ac:dyDescent="0.25">
      <c r="A4515" s="1">
        <v>0</v>
      </c>
      <c r="B4515" s="1">
        <v>58</v>
      </c>
      <c r="C4515" s="4">
        <v>19.079999999999998</v>
      </c>
      <c r="D4515" s="1">
        <v>705</v>
      </c>
      <c r="E4515" s="1">
        <v>1</v>
      </c>
    </row>
    <row r="4516" spans="1:5" x14ac:dyDescent="0.25">
      <c r="A4516" s="1">
        <v>1</v>
      </c>
      <c r="B4516" s="1">
        <v>40</v>
      </c>
      <c r="C4516" s="4">
        <v>19.079999999999998</v>
      </c>
      <c r="D4516" s="1">
        <v>670</v>
      </c>
      <c r="E4516" s="1">
        <v>1</v>
      </c>
    </row>
    <row r="4517" spans="1:5" x14ac:dyDescent="0.25">
      <c r="A4517" s="1">
        <v>0</v>
      </c>
      <c r="B4517" s="1">
        <v>75</v>
      </c>
      <c r="C4517" s="4">
        <v>19.079999999999998</v>
      </c>
      <c r="D4517" s="1">
        <v>715</v>
      </c>
      <c r="E4517" s="1">
        <v>1</v>
      </c>
    </row>
    <row r="4518" spans="1:5" x14ac:dyDescent="0.25">
      <c r="A4518" s="1">
        <v>1</v>
      </c>
      <c r="B4518" s="1">
        <v>74.3</v>
      </c>
      <c r="C4518" s="4">
        <v>19.079999999999998</v>
      </c>
      <c r="D4518" s="1">
        <v>705</v>
      </c>
      <c r="E4518" s="1">
        <v>1</v>
      </c>
    </row>
    <row r="4519" spans="1:5" x14ac:dyDescent="0.25">
      <c r="A4519" s="1">
        <v>0</v>
      </c>
      <c r="B4519" s="1">
        <v>115</v>
      </c>
      <c r="C4519" s="4">
        <v>19.079999999999998</v>
      </c>
      <c r="D4519" s="1">
        <v>740</v>
      </c>
      <c r="E4519" s="1">
        <v>1</v>
      </c>
    </row>
    <row r="4520" spans="1:5" x14ac:dyDescent="0.25">
      <c r="A4520" s="1">
        <v>1</v>
      </c>
      <c r="B4520" s="1">
        <v>140</v>
      </c>
      <c r="C4520" s="4">
        <v>19.079999999999998</v>
      </c>
      <c r="D4520" s="1">
        <v>720</v>
      </c>
      <c r="E4520" s="1">
        <v>1</v>
      </c>
    </row>
    <row r="4521" spans="1:5" x14ac:dyDescent="0.25">
      <c r="A4521" s="1">
        <v>1</v>
      </c>
      <c r="B4521" s="1">
        <v>100</v>
      </c>
      <c r="C4521" s="4">
        <v>19.079999999999998</v>
      </c>
      <c r="D4521" s="1">
        <v>660</v>
      </c>
      <c r="E4521" s="1">
        <v>1</v>
      </c>
    </row>
    <row r="4522" spans="1:5" x14ac:dyDescent="0.25">
      <c r="A4522" s="1">
        <v>1</v>
      </c>
      <c r="B4522" s="1">
        <v>40</v>
      </c>
      <c r="C4522" s="4">
        <v>19.079999999999998</v>
      </c>
      <c r="D4522" s="1">
        <v>735</v>
      </c>
      <c r="E4522" s="1">
        <v>1</v>
      </c>
    </row>
    <row r="4523" spans="1:5" x14ac:dyDescent="0.25">
      <c r="A4523" s="1">
        <v>0</v>
      </c>
      <c r="B4523" s="1">
        <v>60</v>
      </c>
      <c r="C4523" s="4">
        <v>19.100000000000001</v>
      </c>
      <c r="D4523" s="1">
        <v>660</v>
      </c>
      <c r="E4523" s="1">
        <v>0</v>
      </c>
    </row>
    <row r="4524" spans="1:5" x14ac:dyDescent="0.25">
      <c r="A4524" s="1">
        <v>1</v>
      </c>
      <c r="B4524" s="1">
        <v>44.2</v>
      </c>
      <c r="C4524" s="4">
        <v>19.100000000000001</v>
      </c>
      <c r="D4524" s="1">
        <v>715</v>
      </c>
      <c r="E4524" s="1">
        <v>1</v>
      </c>
    </row>
    <row r="4525" spans="1:5" x14ac:dyDescent="0.25">
      <c r="A4525" s="1">
        <v>0</v>
      </c>
      <c r="B4525" s="1">
        <v>35</v>
      </c>
      <c r="C4525" s="4">
        <v>19.100000000000001</v>
      </c>
      <c r="D4525" s="1">
        <v>675</v>
      </c>
      <c r="E4525" s="1">
        <v>1</v>
      </c>
    </row>
    <row r="4526" spans="1:5" x14ac:dyDescent="0.25">
      <c r="A4526" s="1">
        <v>1</v>
      </c>
      <c r="B4526" s="1">
        <v>34</v>
      </c>
      <c r="C4526" s="4">
        <v>19.100000000000001</v>
      </c>
      <c r="D4526" s="1">
        <v>665</v>
      </c>
      <c r="E4526" s="1">
        <v>1</v>
      </c>
    </row>
    <row r="4527" spans="1:5" x14ac:dyDescent="0.25">
      <c r="A4527" s="1">
        <v>0</v>
      </c>
      <c r="B4527" s="1">
        <v>60</v>
      </c>
      <c r="C4527" s="4">
        <v>19.100000000000001</v>
      </c>
      <c r="D4527" s="1">
        <v>680</v>
      </c>
      <c r="E4527" s="1">
        <v>1</v>
      </c>
    </row>
    <row r="4528" spans="1:5" x14ac:dyDescent="0.25">
      <c r="A4528" s="1">
        <v>0</v>
      </c>
      <c r="B4528" s="1">
        <v>40</v>
      </c>
      <c r="C4528" s="4">
        <v>19.11</v>
      </c>
      <c r="D4528" s="1">
        <v>680</v>
      </c>
      <c r="E4528" s="1">
        <v>1</v>
      </c>
    </row>
    <row r="4529" spans="1:5" x14ac:dyDescent="0.25">
      <c r="A4529" s="1">
        <v>1</v>
      </c>
      <c r="B4529" s="1">
        <v>68</v>
      </c>
      <c r="C4529" s="4">
        <v>19.11</v>
      </c>
      <c r="D4529" s="1">
        <v>715</v>
      </c>
      <c r="E4529" s="1">
        <v>1</v>
      </c>
    </row>
    <row r="4530" spans="1:5" x14ac:dyDescent="0.25">
      <c r="A4530" s="1">
        <v>0</v>
      </c>
      <c r="B4530" s="1">
        <v>95</v>
      </c>
      <c r="C4530" s="4">
        <v>19.11</v>
      </c>
      <c r="D4530" s="1">
        <v>690</v>
      </c>
      <c r="E4530" s="1">
        <v>1</v>
      </c>
    </row>
    <row r="4531" spans="1:5" x14ac:dyDescent="0.25">
      <c r="A4531" s="1">
        <v>1</v>
      </c>
      <c r="B4531" s="1">
        <v>36</v>
      </c>
      <c r="C4531" s="4">
        <v>19.13</v>
      </c>
      <c r="D4531" s="1">
        <v>670</v>
      </c>
      <c r="E4531" s="1">
        <v>1</v>
      </c>
    </row>
    <row r="4532" spans="1:5" x14ac:dyDescent="0.25">
      <c r="A4532" s="1">
        <v>0</v>
      </c>
      <c r="B4532" s="1">
        <v>85</v>
      </c>
      <c r="C4532" s="4">
        <v>19.14</v>
      </c>
      <c r="D4532" s="1">
        <v>675</v>
      </c>
      <c r="E4532" s="1">
        <v>0</v>
      </c>
    </row>
    <row r="4533" spans="1:5" x14ac:dyDescent="0.25">
      <c r="A4533" s="1">
        <v>1</v>
      </c>
      <c r="B4533" s="1">
        <v>62</v>
      </c>
      <c r="C4533" s="4">
        <v>19.14</v>
      </c>
      <c r="D4533" s="1">
        <v>660</v>
      </c>
      <c r="E4533" s="1">
        <v>1</v>
      </c>
    </row>
    <row r="4534" spans="1:5" x14ac:dyDescent="0.25">
      <c r="A4534" s="1">
        <v>0</v>
      </c>
      <c r="B4534" s="1">
        <v>58.106000000000002</v>
      </c>
      <c r="C4534" s="4">
        <v>19.14</v>
      </c>
      <c r="D4534" s="1">
        <v>695</v>
      </c>
      <c r="E4534" s="1">
        <v>1</v>
      </c>
    </row>
    <row r="4535" spans="1:5" x14ac:dyDescent="0.25">
      <c r="A4535" s="1">
        <v>1</v>
      </c>
      <c r="B4535" s="1">
        <v>40</v>
      </c>
      <c r="C4535" s="4">
        <v>19.14</v>
      </c>
      <c r="D4535" s="1">
        <v>745</v>
      </c>
      <c r="E4535" s="1">
        <v>1</v>
      </c>
    </row>
    <row r="4536" spans="1:5" x14ac:dyDescent="0.25">
      <c r="A4536" s="1">
        <v>1</v>
      </c>
      <c r="B4536" s="1">
        <v>114.24</v>
      </c>
      <c r="C4536" s="4">
        <v>19.149999999999999</v>
      </c>
      <c r="D4536" s="1">
        <v>665</v>
      </c>
      <c r="E4536" s="1">
        <v>1</v>
      </c>
    </row>
    <row r="4537" spans="1:5" x14ac:dyDescent="0.25">
      <c r="A4537" s="1">
        <v>0</v>
      </c>
      <c r="B4537" s="1">
        <v>20</v>
      </c>
      <c r="C4537" s="4">
        <v>19.149999999999999</v>
      </c>
      <c r="D4537" s="1">
        <v>665</v>
      </c>
      <c r="E4537" s="1">
        <v>1</v>
      </c>
    </row>
    <row r="4538" spans="1:5" x14ac:dyDescent="0.25">
      <c r="A4538" s="1">
        <v>1</v>
      </c>
      <c r="B4538" s="1">
        <v>72.5</v>
      </c>
      <c r="C4538" s="4">
        <v>19.149999999999999</v>
      </c>
      <c r="D4538" s="1">
        <v>690</v>
      </c>
      <c r="E4538" s="1">
        <v>1</v>
      </c>
    </row>
    <row r="4539" spans="1:5" x14ac:dyDescent="0.25">
      <c r="A4539" s="1">
        <v>0</v>
      </c>
      <c r="B4539" s="1">
        <v>110</v>
      </c>
      <c r="C4539" s="4">
        <v>19.149999999999999</v>
      </c>
      <c r="D4539" s="1">
        <v>695</v>
      </c>
      <c r="E4539" s="1">
        <v>1</v>
      </c>
    </row>
    <row r="4540" spans="1:5" x14ac:dyDescent="0.25">
      <c r="A4540" s="1">
        <v>0</v>
      </c>
      <c r="B4540" s="1">
        <v>60</v>
      </c>
      <c r="C4540" s="4">
        <v>19.16</v>
      </c>
      <c r="D4540" s="1">
        <v>670</v>
      </c>
      <c r="E4540" s="1">
        <v>1</v>
      </c>
    </row>
    <row r="4541" spans="1:5" x14ac:dyDescent="0.25">
      <c r="A4541" s="1">
        <v>1</v>
      </c>
      <c r="B4541" s="1">
        <v>74</v>
      </c>
      <c r="C4541" s="4">
        <v>19.16</v>
      </c>
      <c r="D4541" s="1">
        <v>670</v>
      </c>
      <c r="E4541" s="1">
        <v>1</v>
      </c>
    </row>
    <row r="4542" spans="1:5" x14ac:dyDescent="0.25">
      <c r="A4542" s="1">
        <v>1</v>
      </c>
      <c r="B4542" s="1">
        <v>54</v>
      </c>
      <c r="C4542" s="4">
        <v>19.16</v>
      </c>
      <c r="D4542" s="1">
        <v>690</v>
      </c>
      <c r="E4542" s="1">
        <v>1</v>
      </c>
    </row>
    <row r="4543" spans="1:5" x14ac:dyDescent="0.25">
      <c r="A4543" s="1">
        <v>0</v>
      </c>
      <c r="B4543" s="1">
        <v>60</v>
      </c>
      <c r="C4543" s="4">
        <v>19.16</v>
      </c>
      <c r="D4543" s="1">
        <v>665</v>
      </c>
      <c r="E4543" s="1">
        <v>1</v>
      </c>
    </row>
    <row r="4544" spans="1:5" x14ac:dyDescent="0.25">
      <c r="A4544" s="1">
        <v>1</v>
      </c>
      <c r="B4544" s="1">
        <v>40</v>
      </c>
      <c r="C4544" s="4">
        <v>19.170000000000002</v>
      </c>
      <c r="D4544" s="1">
        <v>670</v>
      </c>
      <c r="E4544" s="1">
        <v>1</v>
      </c>
    </row>
    <row r="4545" spans="1:5" x14ac:dyDescent="0.25">
      <c r="A4545" s="1">
        <v>1</v>
      </c>
      <c r="B4545" s="1">
        <v>69.2</v>
      </c>
      <c r="C4545" s="4">
        <v>19.18</v>
      </c>
      <c r="D4545" s="1">
        <v>675</v>
      </c>
      <c r="E4545" s="1">
        <v>0</v>
      </c>
    </row>
    <row r="4546" spans="1:5" x14ac:dyDescent="0.25">
      <c r="A4546" s="1">
        <v>1</v>
      </c>
      <c r="B4546" s="1">
        <v>72</v>
      </c>
      <c r="C4546" s="4">
        <v>19.18</v>
      </c>
      <c r="D4546" s="1">
        <v>705</v>
      </c>
      <c r="E4546" s="1">
        <v>1</v>
      </c>
    </row>
    <row r="4547" spans="1:5" x14ac:dyDescent="0.25">
      <c r="A4547" s="1">
        <v>1</v>
      </c>
      <c r="B4547" s="1">
        <v>92</v>
      </c>
      <c r="C4547" s="4">
        <v>19.18</v>
      </c>
      <c r="D4547" s="1">
        <v>730</v>
      </c>
      <c r="E4547" s="1">
        <v>1</v>
      </c>
    </row>
    <row r="4548" spans="1:5" x14ac:dyDescent="0.25">
      <c r="A4548" s="1">
        <v>0</v>
      </c>
      <c r="B4548" s="1">
        <v>48</v>
      </c>
      <c r="C4548" s="4">
        <v>19.18</v>
      </c>
      <c r="D4548" s="1">
        <v>660</v>
      </c>
      <c r="E4548" s="1">
        <v>1</v>
      </c>
    </row>
    <row r="4549" spans="1:5" x14ac:dyDescent="0.25">
      <c r="A4549" s="1">
        <v>1</v>
      </c>
      <c r="B4549" s="1">
        <v>100</v>
      </c>
      <c r="C4549" s="4">
        <v>19.190000000000001</v>
      </c>
      <c r="D4549" s="1">
        <v>685</v>
      </c>
      <c r="E4549" s="1">
        <v>1</v>
      </c>
    </row>
    <row r="4550" spans="1:5" x14ac:dyDescent="0.25">
      <c r="A4550" s="1">
        <v>0</v>
      </c>
      <c r="B4550" s="1">
        <v>70</v>
      </c>
      <c r="C4550" s="4">
        <v>19.190000000000001</v>
      </c>
      <c r="D4550" s="1">
        <v>750</v>
      </c>
      <c r="E4550" s="1">
        <v>1</v>
      </c>
    </row>
    <row r="4551" spans="1:5" x14ac:dyDescent="0.25">
      <c r="A4551" s="1">
        <v>1</v>
      </c>
      <c r="B4551" s="1">
        <v>180</v>
      </c>
      <c r="C4551" s="4">
        <v>19.190000000000001</v>
      </c>
      <c r="D4551" s="1">
        <v>690</v>
      </c>
      <c r="E4551" s="1">
        <v>1</v>
      </c>
    </row>
    <row r="4552" spans="1:5" x14ac:dyDescent="0.25">
      <c r="A4552" s="1">
        <v>1</v>
      </c>
      <c r="B4552" s="1">
        <v>37.835999999999999</v>
      </c>
      <c r="C4552" s="4">
        <v>19.190000000000001</v>
      </c>
      <c r="D4552" s="1">
        <v>670</v>
      </c>
      <c r="E4552" s="1">
        <v>1</v>
      </c>
    </row>
    <row r="4553" spans="1:5" x14ac:dyDescent="0.25">
      <c r="A4553" s="1">
        <v>1</v>
      </c>
      <c r="B4553" s="1">
        <v>46</v>
      </c>
      <c r="C4553" s="4">
        <v>19.2</v>
      </c>
      <c r="D4553" s="1">
        <v>665</v>
      </c>
      <c r="E4553" s="1">
        <v>0</v>
      </c>
    </row>
    <row r="4554" spans="1:5" x14ac:dyDescent="0.25">
      <c r="A4554" s="1">
        <v>0</v>
      </c>
      <c r="B4554" s="1">
        <v>40</v>
      </c>
      <c r="C4554" s="4">
        <v>19.2</v>
      </c>
      <c r="D4554" s="1">
        <v>665</v>
      </c>
      <c r="E4554" s="1">
        <v>0</v>
      </c>
    </row>
    <row r="4555" spans="1:5" x14ac:dyDescent="0.25">
      <c r="A4555" s="1">
        <v>0</v>
      </c>
      <c r="B4555" s="1">
        <v>132</v>
      </c>
      <c r="C4555" s="4">
        <v>19.2</v>
      </c>
      <c r="D4555" s="1">
        <v>660</v>
      </c>
      <c r="E4555" s="1">
        <v>1</v>
      </c>
    </row>
    <row r="4556" spans="1:5" x14ac:dyDescent="0.25">
      <c r="A4556" s="1">
        <v>0</v>
      </c>
      <c r="B4556" s="1">
        <v>60</v>
      </c>
      <c r="C4556" s="4">
        <v>19.2</v>
      </c>
      <c r="D4556" s="1">
        <v>660</v>
      </c>
      <c r="E4556" s="1">
        <v>1</v>
      </c>
    </row>
    <row r="4557" spans="1:5" x14ac:dyDescent="0.25">
      <c r="A4557" s="1">
        <v>1</v>
      </c>
      <c r="B4557" s="1">
        <v>53</v>
      </c>
      <c r="C4557" s="4">
        <v>19.2</v>
      </c>
      <c r="D4557" s="1">
        <v>720</v>
      </c>
      <c r="E4557" s="1">
        <v>1</v>
      </c>
    </row>
    <row r="4558" spans="1:5" x14ac:dyDescent="0.25">
      <c r="A4558" s="1">
        <v>0</v>
      </c>
      <c r="B4558" s="1">
        <v>30</v>
      </c>
      <c r="C4558" s="4">
        <v>19.2</v>
      </c>
      <c r="D4558" s="1">
        <v>680</v>
      </c>
      <c r="E4558" s="1">
        <v>1</v>
      </c>
    </row>
    <row r="4559" spans="1:5" x14ac:dyDescent="0.25">
      <c r="A4559" s="1">
        <v>1</v>
      </c>
      <c r="B4559" s="1">
        <v>96</v>
      </c>
      <c r="C4559" s="4">
        <v>19.2</v>
      </c>
      <c r="D4559" s="1">
        <v>805</v>
      </c>
      <c r="E4559" s="1">
        <v>1</v>
      </c>
    </row>
    <row r="4560" spans="1:5" x14ac:dyDescent="0.25">
      <c r="A4560" s="1">
        <v>1</v>
      </c>
      <c r="B4560" s="1">
        <v>36</v>
      </c>
      <c r="C4560" s="4">
        <v>19.2</v>
      </c>
      <c r="D4560" s="1">
        <v>670</v>
      </c>
      <c r="E4560" s="1">
        <v>1</v>
      </c>
    </row>
    <row r="4561" spans="1:5" x14ac:dyDescent="0.25">
      <c r="A4561" s="1">
        <v>0</v>
      </c>
      <c r="B4561" s="1">
        <v>50</v>
      </c>
      <c r="C4561" s="4">
        <v>19.22</v>
      </c>
      <c r="D4561" s="1">
        <v>690</v>
      </c>
      <c r="E4561" s="1">
        <v>1</v>
      </c>
    </row>
    <row r="4562" spans="1:5" x14ac:dyDescent="0.25">
      <c r="A4562" s="1">
        <v>1</v>
      </c>
      <c r="B4562" s="1">
        <v>55</v>
      </c>
      <c r="C4562" s="4">
        <v>19.22</v>
      </c>
      <c r="D4562" s="1">
        <v>770</v>
      </c>
      <c r="E4562" s="1">
        <v>1</v>
      </c>
    </row>
    <row r="4563" spans="1:5" x14ac:dyDescent="0.25">
      <c r="A4563" s="1">
        <v>1</v>
      </c>
      <c r="B4563" s="1">
        <v>70</v>
      </c>
      <c r="C4563" s="4">
        <v>19.22</v>
      </c>
      <c r="D4563" s="1">
        <v>755</v>
      </c>
      <c r="E4563" s="1">
        <v>1</v>
      </c>
    </row>
    <row r="4564" spans="1:5" x14ac:dyDescent="0.25">
      <c r="A4564" s="1">
        <v>0</v>
      </c>
      <c r="B4564" s="1">
        <v>67</v>
      </c>
      <c r="C4564" s="4">
        <v>19.22</v>
      </c>
      <c r="D4564" s="1">
        <v>680</v>
      </c>
      <c r="E4564" s="1">
        <v>1</v>
      </c>
    </row>
    <row r="4565" spans="1:5" x14ac:dyDescent="0.25">
      <c r="A4565" s="1">
        <v>1</v>
      </c>
      <c r="B4565" s="1">
        <v>40</v>
      </c>
      <c r="C4565" s="4">
        <v>19.23</v>
      </c>
      <c r="D4565" s="1">
        <v>675</v>
      </c>
      <c r="E4565" s="1">
        <v>1</v>
      </c>
    </row>
    <row r="4566" spans="1:5" x14ac:dyDescent="0.25">
      <c r="A4566" s="1">
        <v>1</v>
      </c>
      <c r="B4566" s="1">
        <v>36</v>
      </c>
      <c r="C4566" s="4">
        <v>19.23</v>
      </c>
      <c r="D4566" s="1">
        <v>670</v>
      </c>
      <c r="E4566" s="1">
        <v>1</v>
      </c>
    </row>
    <row r="4567" spans="1:5" x14ac:dyDescent="0.25">
      <c r="A4567" s="1">
        <v>1</v>
      </c>
      <c r="B4567" s="1">
        <v>30</v>
      </c>
      <c r="C4567" s="4">
        <v>19.239999999999998</v>
      </c>
      <c r="D4567" s="1">
        <v>705</v>
      </c>
      <c r="E4567" s="1">
        <v>1</v>
      </c>
    </row>
    <row r="4568" spans="1:5" x14ac:dyDescent="0.25">
      <c r="A4568" s="1">
        <v>1</v>
      </c>
      <c r="B4568" s="1">
        <v>109.6</v>
      </c>
      <c r="C4568" s="4">
        <v>19.239999999999998</v>
      </c>
      <c r="D4568" s="1">
        <v>730</v>
      </c>
      <c r="E4568" s="1">
        <v>1</v>
      </c>
    </row>
    <row r="4569" spans="1:5" x14ac:dyDescent="0.25">
      <c r="A4569" s="1">
        <v>1</v>
      </c>
      <c r="B4569" s="1">
        <v>175</v>
      </c>
      <c r="C4569" s="4">
        <v>19.239999999999998</v>
      </c>
      <c r="D4569" s="1">
        <v>660</v>
      </c>
      <c r="E4569" s="1">
        <v>1</v>
      </c>
    </row>
    <row r="4570" spans="1:5" x14ac:dyDescent="0.25">
      <c r="A4570" s="1">
        <v>1</v>
      </c>
      <c r="B4570" s="1">
        <v>91</v>
      </c>
      <c r="C4570" s="4">
        <v>19.239999999999998</v>
      </c>
      <c r="D4570" s="1">
        <v>680</v>
      </c>
      <c r="E4570" s="1">
        <v>1</v>
      </c>
    </row>
    <row r="4571" spans="1:5" x14ac:dyDescent="0.25">
      <c r="A4571" s="1">
        <v>1</v>
      </c>
      <c r="B4571" s="1">
        <v>70</v>
      </c>
      <c r="C4571" s="4">
        <v>19.25</v>
      </c>
      <c r="D4571" s="1">
        <v>730</v>
      </c>
      <c r="E4571" s="1">
        <v>1</v>
      </c>
    </row>
    <row r="4572" spans="1:5" x14ac:dyDescent="0.25">
      <c r="A4572" s="1">
        <v>0</v>
      </c>
      <c r="B4572" s="1">
        <v>105</v>
      </c>
      <c r="C4572" s="4">
        <v>19.25</v>
      </c>
      <c r="D4572" s="1">
        <v>700</v>
      </c>
      <c r="E4572" s="1">
        <v>1</v>
      </c>
    </row>
    <row r="4573" spans="1:5" x14ac:dyDescent="0.25">
      <c r="A4573" s="1">
        <v>1</v>
      </c>
      <c r="B4573" s="1">
        <v>115</v>
      </c>
      <c r="C4573" s="4">
        <v>19.25</v>
      </c>
      <c r="D4573" s="1">
        <v>700</v>
      </c>
      <c r="E4573" s="1">
        <v>1</v>
      </c>
    </row>
    <row r="4574" spans="1:5" x14ac:dyDescent="0.25">
      <c r="A4574" s="1">
        <v>0</v>
      </c>
      <c r="B4574" s="1">
        <v>80</v>
      </c>
      <c r="C4574" s="4">
        <v>19.25</v>
      </c>
      <c r="D4574" s="1">
        <v>680</v>
      </c>
      <c r="E4574" s="1">
        <v>1</v>
      </c>
    </row>
    <row r="4575" spans="1:5" x14ac:dyDescent="0.25">
      <c r="A4575" s="1">
        <v>1</v>
      </c>
      <c r="B4575" s="1">
        <v>95</v>
      </c>
      <c r="C4575" s="4">
        <v>19.260000000000002</v>
      </c>
      <c r="D4575" s="1">
        <v>770</v>
      </c>
      <c r="E4575" s="1">
        <v>1</v>
      </c>
    </row>
    <row r="4576" spans="1:5" x14ac:dyDescent="0.25">
      <c r="A4576" s="1">
        <v>1</v>
      </c>
      <c r="B4576" s="1">
        <v>41</v>
      </c>
      <c r="C4576" s="4">
        <v>19.260000000000002</v>
      </c>
      <c r="D4576" s="1">
        <v>665</v>
      </c>
      <c r="E4576" s="1">
        <v>1</v>
      </c>
    </row>
    <row r="4577" spans="1:5" x14ac:dyDescent="0.25">
      <c r="A4577" s="1">
        <v>1</v>
      </c>
      <c r="B4577" s="1">
        <v>90</v>
      </c>
      <c r="C4577" s="4">
        <v>19.260000000000002</v>
      </c>
      <c r="D4577" s="1">
        <v>680</v>
      </c>
      <c r="E4577" s="1">
        <v>1</v>
      </c>
    </row>
    <row r="4578" spans="1:5" x14ac:dyDescent="0.25">
      <c r="A4578" s="1">
        <v>1</v>
      </c>
      <c r="B4578" s="1">
        <v>76</v>
      </c>
      <c r="C4578" s="4">
        <v>19.260000000000002</v>
      </c>
      <c r="D4578" s="1">
        <v>690</v>
      </c>
      <c r="E4578" s="1">
        <v>1</v>
      </c>
    </row>
    <row r="4579" spans="1:5" x14ac:dyDescent="0.25">
      <c r="A4579" s="1">
        <v>0</v>
      </c>
      <c r="B4579" s="1">
        <v>52</v>
      </c>
      <c r="C4579" s="4">
        <v>19.27</v>
      </c>
      <c r="D4579" s="1">
        <v>695</v>
      </c>
      <c r="E4579" s="1">
        <v>1</v>
      </c>
    </row>
    <row r="4580" spans="1:5" x14ac:dyDescent="0.25">
      <c r="A4580" s="1">
        <v>1</v>
      </c>
      <c r="B4580" s="1">
        <v>80.328000000000003</v>
      </c>
      <c r="C4580" s="4">
        <v>19.27</v>
      </c>
      <c r="D4580" s="1">
        <v>665</v>
      </c>
      <c r="E4580" s="1">
        <v>1</v>
      </c>
    </row>
    <row r="4581" spans="1:5" x14ac:dyDescent="0.25">
      <c r="A4581" s="1">
        <v>0</v>
      </c>
      <c r="B4581" s="1">
        <v>65</v>
      </c>
      <c r="C4581" s="4">
        <v>19.28</v>
      </c>
      <c r="D4581" s="1">
        <v>735</v>
      </c>
      <c r="E4581" s="1">
        <v>1</v>
      </c>
    </row>
    <row r="4582" spans="1:5" x14ac:dyDescent="0.25">
      <c r="A4582" s="1">
        <v>1</v>
      </c>
      <c r="B4582" s="1">
        <v>45</v>
      </c>
      <c r="C4582" s="4">
        <v>19.28</v>
      </c>
      <c r="D4582" s="1">
        <v>675</v>
      </c>
      <c r="E4582" s="1">
        <v>1</v>
      </c>
    </row>
    <row r="4583" spans="1:5" x14ac:dyDescent="0.25">
      <c r="A4583" s="1">
        <v>1</v>
      </c>
      <c r="B4583" s="1">
        <v>79</v>
      </c>
      <c r="C4583" s="4">
        <v>19.28</v>
      </c>
      <c r="D4583" s="1">
        <v>765</v>
      </c>
      <c r="E4583" s="1">
        <v>1</v>
      </c>
    </row>
    <row r="4584" spans="1:5" x14ac:dyDescent="0.25">
      <c r="A4584" s="1">
        <v>1</v>
      </c>
      <c r="B4584" s="1">
        <v>35.175959999999996</v>
      </c>
      <c r="C4584" s="4">
        <v>19.28</v>
      </c>
      <c r="D4584" s="1">
        <v>685</v>
      </c>
      <c r="E4584" s="1">
        <v>1</v>
      </c>
    </row>
    <row r="4585" spans="1:5" x14ac:dyDescent="0.25">
      <c r="A4585" s="1">
        <v>0</v>
      </c>
      <c r="B4585" s="1">
        <v>65</v>
      </c>
      <c r="C4585" s="4">
        <v>19.28</v>
      </c>
      <c r="D4585" s="1">
        <v>670</v>
      </c>
      <c r="E4585" s="1">
        <v>1</v>
      </c>
    </row>
    <row r="4586" spans="1:5" x14ac:dyDescent="0.25">
      <c r="A4586" s="1">
        <v>1</v>
      </c>
      <c r="B4586" s="1">
        <v>70</v>
      </c>
      <c r="C4586" s="4">
        <v>19.29</v>
      </c>
      <c r="D4586" s="1">
        <v>675</v>
      </c>
      <c r="E4586" s="1">
        <v>1</v>
      </c>
    </row>
    <row r="4587" spans="1:5" x14ac:dyDescent="0.25">
      <c r="A4587" s="1">
        <v>1</v>
      </c>
      <c r="B4587" s="1">
        <v>14.185</v>
      </c>
      <c r="C4587" s="4">
        <v>19.29</v>
      </c>
      <c r="D4587" s="1">
        <v>775</v>
      </c>
      <c r="E4587" s="1">
        <v>1</v>
      </c>
    </row>
    <row r="4588" spans="1:5" x14ac:dyDescent="0.25">
      <c r="A4588" s="1">
        <v>1</v>
      </c>
      <c r="B4588" s="1">
        <v>110</v>
      </c>
      <c r="C4588" s="4">
        <v>19.309999999999999</v>
      </c>
      <c r="D4588" s="1">
        <v>685</v>
      </c>
      <c r="E4588" s="1">
        <v>1</v>
      </c>
    </row>
    <row r="4589" spans="1:5" x14ac:dyDescent="0.25">
      <c r="A4589" s="1">
        <v>1</v>
      </c>
      <c r="B4589" s="1">
        <v>90</v>
      </c>
      <c r="C4589" s="4">
        <v>19.309999999999999</v>
      </c>
      <c r="D4589" s="1">
        <v>665</v>
      </c>
      <c r="E4589" s="1">
        <v>1</v>
      </c>
    </row>
    <row r="4590" spans="1:5" x14ac:dyDescent="0.25">
      <c r="A4590" s="1">
        <v>1</v>
      </c>
      <c r="B4590" s="1">
        <v>75</v>
      </c>
      <c r="C4590" s="4">
        <v>19.309999999999999</v>
      </c>
      <c r="D4590" s="1">
        <v>715</v>
      </c>
      <c r="E4590" s="1">
        <v>1</v>
      </c>
    </row>
    <row r="4591" spans="1:5" x14ac:dyDescent="0.25">
      <c r="A4591" s="1">
        <v>1</v>
      </c>
      <c r="B4591" s="1">
        <v>100</v>
      </c>
      <c r="C4591" s="4">
        <v>19.309999999999999</v>
      </c>
      <c r="D4591" s="1">
        <v>700</v>
      </c>
      <c r="E4591" s="1">
        <v>1</v>
      </c>
    </row>
    <row r="4592" spans="1:5" x14ac:dyDescent="0.25">
      <c r="A4592" s="1">
        <v>1</v>
      </c>
      <c r="B4592" s="1">
        <v>53</v>
      </c>
      <c r="C4592" s="4">
        <v>19.32</v>
      </c>
      <c r="D4592" s="1">
        <v>750</v>
      </c>
      <c r="E4592" s="1">
        <v>1</v>
      </c>
    </row>
    <row r="4593" spans="1:5" x14ac:dyDescent="0.25">
      <c r="A4593" s="1">
        <v>1</v>
      </c>
      <c r="B4593" s="1">
        <v>40</v>
      </c>
      <c r="C4593" s="4">
        <v>19.32</v>
      </c>
      <c r="D4593" s="1">
        <v>680</v>
      </c>
      <c r="E4593" s="1">
        <v>1</v>
      </c>
    </row>
    <row r="4594" spans="1:5" x14ac:dyDescent="0.25">
      <c r="A4594" s="1">
        <v>0</v>
      </c>
      <c r="B4594" s="1">
        <v>51</v>
      </c>
      <c r="C4594" s="4">
        <v>19.32</v>
      </c>
      <c r="D4594" s="1">
        <v>745</v>
      </c>
      <c r="E4594" s="1">
        <v>1</v>
      </c>
    </row>
    <row r="4595" spans="1:5" x14ac:dyDescent="0.25">
      <c r="A4595" s="1">
        <v>0</v>
      </c>
      <c r="B4595" s="1">
        <v>89</v>
      </c>
      <c r="C4595" s="4">
        <v>19.32</v>
      </c>
      <c r="D4595" s="1">
        <v>670</v>
      </c>
      <c r="E4595" s="1">
        <v>1</v>
      </c>
    </row>
    <row r="4596" spans="1:5" x14ac:dyDescent="0.25">
      <c r="A4596" s="1">
        <v>1</v>
      </c>
      <c r="B4596" s="1">
        <v>40</v>
      </c>
      <c r="C4596" s="4">
        <v>19.32</v>
      </c>
      <c r="D4596" s="1">
        <v>680</v>
      </c>
      <c r="E4596" s="1">
        <v>1</v>
      </c>
    </row>
    <row r="4597" spans="1:5" x14ac:dyDescent="0.25">
      <c r="A4597" s="1">
        <v>0</v>
      </c>
      <c r="B4597" s="1">
        <v>40</v>
      </c>
      <c r="C4597" s="4">
        <v>19.32</v>
      </c>
      <c r="D4597" s="1">
        <v>675</v>
      </c>
      <c r="E4597" s="1">
        <v>1</v>
      </c>
    </row>
    <row r="4598" spans="1:5" x14ac:dyDescent="0.25">
      <c r="A4598" s="1">
        <v>0</v>
      </c>
      <c r="B4598" s="1">
        <v>50</v>
      </c>
      <c r="C4598" s="4">
        <v>19.32</v>
      </c>
      <c r="D4598" s="1">
        <v>660</v>
      </c>
      <c r="E4598" s="1">
        <v>1</v>
      </c>
    </row>
    <row r="4599" spans="1:5" x14ac:dyDescent="0.25">
      <c r="A4599" s="1">
        <v>0</v>
      </c>
      <c r="B4599" s="1">
        <v>42</v>
      </c>
      <c r="C4599" s="4">
        <v>19.329999999999998</v>
      </c>
      <c r="D4599" s="1">
        <v>665</v>
      </c>
      <c r="E4599" s="1">
        <v>0</v>
      </c>
    </row>
    <row r="4600" spans="1:5" x14ac:dyDescent="0.25">
      <c r="A4600" s="1">
        <v>0</v>
      </c>
      <c r="B4600" s="1">
        <v>32.968000000000004</v>
      </c>
      <c r="C4600" s="4">
        <v>19.329999999999998</v>
      </c>
      <c r="D4600" s="1">
        <v>705</v>
      </c>
      <c r="E4600" s="1">
        <v>1</v>
      </c>
    </row>
    <row r="4601" spans="1:5" x14ac:dyDescent="0.25">
      <c r="A4601" s="1">
        <v>1</v>
      </c>
      <c r="B4601" s="1">
        <v>140</v>
      </c>
      <c r="C4601" s="4">
        <v>19.329999999999998</v>
      </c>
      <c r="D4601" s="1">
        <v>790</v>
      </c>
      <c r="E4601" s="1">
        <v>1</v>
      </c>
    </row>
    <row r="4602" spans="1:5" x14ac:dyDescent="0.25">
      <c r="A4602" s="1">
        <v>0</v>
      </c>
      <c r="B4602" s="1">
        <v>48</v>
      </c>
      <c r="C4602" s="4">
        <v>19.329999999999998</v>
      </c>
      <c r="D4602" s="1">
        <v>660</v>
      </c>
      <c r="E4602" s="1">
        <v>1</v>
      </c>
    </row>
    <row r="4603" spans="1:5" x14ac:dyDescent="0.25">
      <c r="A4603" s="1">
        <v>1</v>
      </c>
      <c r="B4603" s="1">
        <v>77.183000000000007</v>
      </c>
      <c r="C4603" s="4">
        <v>19.329999999999998</v>
      </c>
      <c r="D4603" s="1">
        <v>735</v>
      </c>
      <c r="E4603" s="1">
        <v>1</v>
      </c>
    </row>
    <row r="4604" spans="1:5" x14ac:dyDescent="0.25">
      <c r="A4604" s="1">
        <v>0</v>
      </c>
      <c r="B4604" s="1">
        <v>175</v>
      </c>
      <c r="C4604" s="4">
        <v>19.329999999999998</v>
      </c>
      <c r="D4604" s="1">
        <v>670</v>
      </c>
      <c r="E4604" s="1">
        <v>1</v>
      </c>
    </row>
    <row r="4605" spans="1:5" x14ac:dyDescent="0.25">
      <c r="A4605" s="1">
        <v>0</v>
      </c>
      <c r="B4605" s="1">
        <v>75</v>
      </c>
      <c r="C4605" s="4">
        <v>19.34</v>
      </c>
      <c r="D4605" s="1">
        <v>695</v>
      </c>
      <c r="E4605" s="1">
        <v>1</v>
      </c>
    </row>
    <row r="4606" spans="1:5" x14ac:dyDescent="0.25">
      <c r="A4606" s="1">
        <v>1</v>
      </c>
      <c r="B4606" s="1">
        <v>35</v>
      </c>
      <c r="C4606" s="4">
        <v>19.34</v>
      </c>
      <c r="D4606" s="1">
        <v>690</v>
      </c>
      <c r="E4606" s="1">
        <v>1</v>
      </c>
    </row>
    <row r="4607" spans="1:5" x14ac:dyDescent="0.25">
      <c r="A4607" s="1">
        <v>1</v>
      </c>
      <c r="B4607" s="1">
        <v>55</v>
      </c>
      <c r="C4607" s="4">
        <v>19.350000000000001</v>
      </c>
      <c r="D4607" s="1">
        <v>665</v>
      </c>
      <c r="E4607" s="1">
        <v>0</v>
      </c>
    </row>
    <row r="4608" spans="1:5" x14ac:dyDescent="0.25">
      <c r="A4608" s="1">
        <v>1</v>
      </c>
      <c r="B4608" s="1">
        <v>24</v>
      </c>
      <c r="C4608" s="4">
        <v>19.350000000000001</v>
      </c>
      <c r="D4608" s="1">
        <v>675</v>
      </c>
      <c r="E4608" s="1">
        <v>0</v>
      </c>
    </row>
    <row r="4609" spans="1:5" x14ac:dyDescent="0.25">
      <c r="A4609" s="1">
        <v>0</v>
      </c>
      <c r="B4609" s="1">
        <v>39</v>
      </c>
      <c r="C4609" s="4">
        <v>19.350000000000001</v>
      </c>
      <c r="D4609" s="1">
        <v>680</v>
      </c>
      <c r="E4609" s="1">
        <v>0</v>
      </c>
    </row>
    <row r="4610" spans="1:5" x14ac:dyDescent="0.25">
      <c r="A4610" s="1">
        <v>1</v>
      </c>
      <c r="B4610" s="1">
        <v>50</v>
      </c>
      <c r="C4610" s="4">
        <v>19.350000000000001</v>
      </c>
      <c r="D4610" s="1">
        <v>665</v>
      </c>
      <c r="E4610" s="1">
        <v>1</v>
      </c>
    </row>
    <row r="4611" spans="1:5" x14ac:dyDescent="0.25">
      <c r="A4611" s="1">
        <v>0</v>
      </c>
      <c r="B4611" s="1">
        <v>25</v>
      </c>
      <c r="C4611" s="4">
        <v>19.350000000000001</v>
      </c>
      <c r="D4611" s="1">
        <v>670</v>
      </c>
      <c r="E4611" s="1">
        <v>1</v>
      </c>
    </row>
    <row r="4612" spans="1:5" x14ac:dyDescent="0.25">
      <c r="A4612" s="1">
        <v>0</v>
      </c>
      <c r="B4612" s="1">
        <v>80</v>
      </c>
      <c r="C4612" s="4">
        <v>19.350000000000001</v>
      </c>
      <c r="D4612" s="1">
        <v>660</v>
      </c>
      <c r="E4612" s="1">
        <v>1</v>
      </c>
    </row>
    <row r="4613" spans="1:5" x14ac:dyDescent="0.25">
      <c r="A4613" s="1">
        <v>1</v>
      </c>
      <c r="B4613" s="1">
        <v>91</v>
      </c>
      <c r="C4613" s="4">
        <v>19.350000000000001</v>
      </c>
      <c r="D4613" s="1">
        <v>715</v>
      </c>
      <c r="E4613" s="1">
        <v>1</v>
      </c>
    </row>
    <row r="4614" spans="1:5" x14ac:dyDescent="0.25">
      <c r="A4614" s="1">
        <v>1</v>
      </c>
      <c r="B4614" s="1">
        <v>55.2</v>
      </c>
      <c r="C4614" s="4">
        <v>19.350000000000001</v>
      </c>
      <c r="D4614" s="1">
        <v>695</v>
      </c>
      <c r="E4614" s="1">
        <v>1</v>
      </c>
    </row>
    <row r="4615" spans="1:5" x14ac:dyDescent="0.25">
      <c r="A4615" s="1">
        <v>0</v>
      </c>
      <c r="B4615" s="1">
        <v>38</v>
      </c>
      <c r="C4615" s="4">
        <v>19.36</v>
      </c>
      <c r="D4615" s="1">
        <v>660</v>
      </c>
      <c r="E4615" s="1">
        <v>0</v>
      </c>
    </row>
    <row r="4616" spans="1:5" x14ac:dyDescent="0.25">
      <c r="A4616" s="1">
        <v>0</v>
      </c>
      <c r="B4616" s="1">
        <v>60</v>
      </c>
      <c r="C4616" s="4">
        <v>19.36</v>
      </c>
      <c r="D4616" s="1">
        <v>700</v>
      </c>
      <c r="E4616" s="1">
        <v>1</v>
      </c>
    </row>
    <row r="4617" spans="1:5" x14ac:dyDescent="0.25">
      <c r="A4617" s="1">
        <v>1</v>
      </c>
      <c r="B4617" s="1">
        <v>169</v>
      </c>
      <c r="C4617" s="4">
        <v>19.36</v>
      </c>
      <c r="D4617" s="1">
        <v>715</v>
      </c>
      <c r="E4617" s="1">
        <v>1</v>
      </c>
    </row>
    <row r="4618" spans="1:5" x14ac:dyDescent="0.25">
      <c r="A4618" s="1">
        <v>1</v>
      </c>
      <c r="B4618" s="1">
        <v>75</v>
      </c>
      <c r="C4618" s="4">
        <v>19.36</v>
      </c>
      <c r="D4618" s="1">
        <v>700</v>
      </c>
      <c r="E4618" s="1">
        <v>1</v>
      </c>
    </row>
    <row r="4619" spans="1:5" x14ac:dyDescent="0.25">
      <c r="A4619" s="1">
        <v>1</v>
      </c>
      <c r="B4619" s="1">
        <v>85</v>
      </c>
      <c r="C4619" s="4">
        <v>19.37</v>
      </c>
      <c r="D4619" s="1">
        <v>680</v>
      </c>
      <c r="E4619" s="1">
        <v>0</v>
      </c>
    </row>
    <row r="4620" spans="1:5" x14ac:dyDescent="0.25">
      <c r="A4620" s="1">
        <v>0</v>
      </c>
      <c r="B4620" s="1">
        <v>56</v>
      </c>
      <c r="C4620" s="4">
        <v>19.37</v>
      </c>
      <c r="D4620" s="1">
        <v>660</v>
      </c>
      <c r="E4620" s="1">
        <v>1</v>
      </c>
    </row>
    <row r="4621" spans="1:5" x14ac:dyDescent="0.25">
      <c r="A4621" s="1">
        <v>0</v>
      </c>
      <c r="B4621" s="1">
        <v>54</v>
      </c>
      <c r="C4621" s="4">
        <v>19.38</v>
      </c>
      <c r="D4621" s="1">
        <v>670</v>
      </c>
      <c r="E4621" s="1">
        <v>1</v>
      </c>
    </row>
    <row r="4622" spans="1:5" x14ac:dyDescent="0.25">
      <c r="A4622" s="1">
        <v>0</v>
      </c>
      <c r="B4622" s="1">
        <v>45</v>
      </c>
      <c r="C4622" s="4">
        <v>19.39</v>
      </c>
      <c r="D4622" s="1">
        <v>725</v>
      </c>
      <c r="E4622" s="1">
        <v>1</v>
      </c>
    </row>
    <row r="4623" spans="1:5" x14ac:dyDescent="0.25">
      <c r="A4623" s="1">
        <v>0</v>
      </c>
      <c r="B4623" s="1">
        <v>65</v>
      </c>
      <c r="C4623" s="4">
        <v>19.39</v>
      </c>
      <c r="D4623" s="1">
        <v>695</v>
      </c>
      <c r="E4623" s="1">
        <v>1</v>
      </c>
    </row>
    <row r="4624" spans="1:5" x14ac:dyDescent="0.25">
      <c r="A4624" s="1">
        <v>1</v>
      </c>
      <c r="B4624" s="1">
        <v>65</v>
      </c>
      <c r="C4624" s="4">
        <v>19.39</v>
      </c>
      <c r="D4624" s="1">
        <v>690</v>
      </c>
      <c r="E4624" s="1">
        <v>1</v>
      </c>
    </row>
    <row r="4625" spans="1:5" x14ac:dyDescent="0.25">
      <c r="A4625" s="1">
        <v>1</v>
      </c>
      <c r="B4625" s="1">
        <v>103</v>
      </c>
      <c r="C4625" s="4">
        <v>19.39</v>
      </c>
      <c r="D4625" s="1">
        <v>685</v>
      </c>
      <c r="E4625" s="1">
        <v>1</v>
      </c>
    </row>
    <row r="4626" spans="1:5" x14ac:dyDescent="0.25">
      <c r="A4626" s="1">
        <v>1</v>
      </c>
      <c r="B4626" s="1">
        <v>81</v>
      </c>
      <c r="C4626" s="4">
        <v>19.39</v>
      </c>
      <c r="D4626" s="1">
        <v>675</v>
      </c>
      <c r="E4626" s="1">
        <v>1</v>
      </c>
    </row>
    <row r="4627" spans="1:5" x14ac:dyDescent="0.25">
      <c r="A4627" s="1">
        <v>1</v>
      </c>
      <c r="B4627" s="1">
        <v>68</v>
      </c>
      <c r="C4627" s="4">
        <v>19.399999999999999</v>
      </c>
      <c r="D4627" s="1">
        <v>665</v>
      </c>
      <c r="E4627" s="1">
        <v>1</v>
      </c>
    </row>
    <row r="4628" spans="1:5" x14ac:dyDescent="0.25">
      <c r="A4628" s="1">
        <v>0</v>
      </c>
      <c r="B4628" s="1">
        <v>78</v>
      </c>
      <c r="C4628" s="4">
        <v>19.399999999999999</v>
      </c>
      <c r="D4628" s="1">
        <v>670</v>
      </c>
      <c r="E4628" s="1">
        <v>1</v>
      </c>
    </row>
    <row r="4629" spans="1:5" x14ac:dyDescent="0.25">
      <c r="A4629" s="1">
        <v>1</v>
      </c>
      <c r="B4629" s="1">
        <v>115</v>
      </c>
      <c r="C4629" s="4">
        <v>19.399999999999999</v>
      </c>
      <c r="D4629" s="1">
        <v>695</v>
      </c>
      <c r="E4629" s="1">
        <v>1</v>
      </c>
    </row>
    <row r="4630" spans="1:5" x14ac:dyDescent="0.25">
      <c r="A4630" s="1">
        <v>0</v>
      </c>
      <c r="B4630" s="1">
        <v>60</v>
      </c>
      <c r="C4630" s="4">
        <v>19.399999999999999</v>
      </c>
      <c r="D4630" s="1">
        <v>665</v>
      </c>
      <c r="E4630" s="1">
        <v>1</v>
      </c>
    </row>
    <row r="4631" spans="1:5" x14ac:dyDescent="0.25">
      <c r="A4631" s="1">
        <v>0</v>
      </c>
      <c r="B4631" s="1">
        <v>41</v>
      </c>
      <c r="C4631" s="4">
        <v>19.41</v>
      </c>
      <c r="D4631" s="1">
        <v>665</v>
      </c>
      <c r="E4631" s="1">
        <v>0</v>
      </c>
    </row>
    <row r="4632" spans="1:5" x14ac:dyDescent="0.25">
      <c r="A4632" s="1">
        <v>1</v>
      </c>
      <c r="B4632" s="1">
        <v>82</v>
      </c>
      <c r="C4632" s="4">
        <v>19.41</v>
      </c>
      <c r="D4632" s="1">
        <v>695</v>
      </c>
      <c r="E4632" s="1">
        <v>1</v>
      </c>
    </row>
    <row r="4633" spans="1:5" x14ac:dyDescent="0.25">
      <c r="A4633" s="1">
        <v>0</v>
      </c>
      <c r="B4633" s="1">
        <v>90</v>
      </c>
      <c r="C4633" s="4">
        <v>19.41</v>
      </c>
      <c r="D4633" s="1">
        <v>660</v>
      </c>
      <c r="E4633" s="1">
        <v>1</v>
      </c>
    </row>
    <row r="4634" spans="1:5" x14ac:dyDescent="0.25">
      <c r="A4634" s="1">
        <v>1</v>
      </c>
      <c r="B4634" s="1">
        <v>65</v>
      </c>
      <c r="C4634" s="4">
        <v>19.41</v>
      </c>
      <c r="D4634" s="1">
        <v>660</v>
      </c>
      <c r="E4634" s="1">
        <v>1</v>
      </c>
    </row>
    <row r="4635" spans="1:5" x14ac:dyDescent="0.25">
      <c r="A4635" s="1">
        <v>1</v>
      </c>
      <c r="B4635" s="1">
        <v>90</v>
      </c>
      <c r="C4635" s="4">
        <v>19.41</v>
      </c>
      <c r="D4635" s="1">
        <v>690</v>
      </c>
      <c r="E4635" s="1">
        <v>1</v>
      </c>
    </row>
    <row r="4636" spans="1:5" x14ac:dyDescent="0.25">
      <c r="A4636" s="1">
        <v>1</v>
      </c>
      <c r="B4636" s="1">
        <v>38</v>
      </c>
      <c r="C4636" s="4">
        <v>19.420000000000002</v>
      </c>
      <c r="D4636" s="1">
        <v>665</v>
      </c>
      <c r="E4636" s="1">
        <v>0</v>
      </c>
    </row>
    <row r="4637" spans="1:5" x14ac:dyDescent="0.25">
      <c r="A4637" s="1">
        <v>1</v>
      </c>
      <c r="B4637" s="1">
        <v>76.668000000000006</v>
      </c>
      <c r="C4637" s="4">
        <v>19.420000000000002</v>
      </c>
      <c r="D4637" s="1">
        <v>670</v>
      </c>
      <c r="E4637" s="1">
        <v>0</v>
      </c>
    </row>
    <row r="4638" spans="1:5" x14ac:dyDescent="0.25">
      <c r="A4638" s="1">
        <v>1</v>
      </c>
      <c r="B4638" s="1">
        <v>80</v>
      </c>
      <c r="C4638" s="4">
        <v>19.420000000000002</v>
      </c>
      <c r="D4638" s="1">
        <v>675</v>
      </c>
      <c r="E4638" s="1">
        <v>1</v>
      </c>
    </row>
    <row r="4639" spans="1:5" x14ac:dyDescent="0.25">
      <c r="A4639" s="1">
        <v>1</v>
      </c>
      <c r="B4639" s="1">
        <v>54</v>
      </c>
      <c r="C4639" s="4">
        <v>19.420000000000002</v>
      </c>
      <c r="D4639" s="1">
        <v>680</v>
      </c>
      <c r="E4639" s="1">
        <v>1</v>
      </c>
    </row>
    <row r="4640" spans="1:5" x14ac:dyDescent="0.25">
      <c r="A4640" s="1">
        <v>0</v>
      </c>
      <c r="B4640" s="1">
        <v>43.9</v>
      </c>
      <c r="C4640" s="4">
        <v>19.420000000000002</v>
      </c>
      <c r="D4640" s="1">
        <v>695</v>
      </c>
      <c r="E4640" s="1">
        <v>1</v>
      </c>
    </row>
    <row r="4641" spans="1:5" x14ac:dyDescent="0.25">
      <c r="A4641" s="1">
        <v>1</v>
      </c>
      <c r="B4641" s="1">
        <v>101</v>
      </c>
      <c r="C4641" s="4">
        <v>19.420000000000002</v>
      </c>
      <c r="D4641" s="1">
        <v>700</v>
      </c>
      <c r="E4641" s="1">
        <v>1</v>
      </c>
    </row>
    <row r="4642" spans="1:5" x14ac:dyDescent="0.25">
      <c r="A4642" s="1">
        <v>0</v>
      </c>
      <c r="B4642" s="1">
        <v>50</v>
      </c>
      <c r="C4642" s="4">
        <v>19.420000000000002</v>
      </c>
      <c r="D4642" s="1">
        <v>665</v>
      </c>
      <c r="E4642" s="1">
        <v>1</v>
      </c>
    </row>
    <row r="4643" spans="1:5" x14ac:dyDescent="0.25">
      <c r="A4643" s="1">
        <v>1</v>
      </c>
      <c r="B4643" s="1">
        <v>30.27</v>
      </c>
      <c r="C4643" s="4">
        <v>19.43</v>
      </c>
      <c r="D4643" s="1">
        <v>670</v>
      </c>
      <c r="E4643" s="1">
        <v>1</v>
      </c>
    </row>
    <row r="4644" spans="1:5" x14ac:dyDescent="0.25">
      <c r="A4644" s="1">
        <v>0</v>
      </c>
      <c r="B4644" s="1">
        <v>49</v>
      </c>
      <c r="C4644" s="4">
        <v>19.43</v>
      </c>
      <c r="D4644" s="1">
        <v>670</v>
      </c>
      <c r="E4644" s="1">
        <v>1</v>
      </c>
    </row>
    <row r="4645" spans="1:5" x14ac:dyDescent="0.25">
      <c r="A4645" s="1">
        <v>1</v>
      </c>
      <c r="B4645" s="1">
        <v>53</v>
      </c>
      <c r="C4645" s="4">
        <v>19.43</v>
      </c>
      <c r="D4645" s="1">
        <v>670</v>
      </c>
      <c r="E4645" s="1">
        <v>1</v>
      </c>
    </row>
    <row r="4646" spans="1:5" x14ac:dyDescent="0.25">
      <c r="A4646" s="1">
        <v>1</v>
      </c>
      <c r="B4646" s="1">
        <v>58.673000000000002</v>
      </c>
      <c r="C4646" s="4">
        <v>19.43</v>
      </c>
      <c r="D4646" s="1">
        <v>675</v>
      </c>
      <c r="E4646" s="1">
        <v>1</v>
      </c>
    </row>
    <row r="4647" spans="1:5" x14ac:dyDescent="0.25">
      <c r="A4647" s="1">
        <v>1</v>
      </c>
      <c r="B4647" s="1">
        <v>90</v>
      </c>
      <c r="C4647" s="4">
        <v>19.43</v>
      </c>
      <c r="D4647" s="1">
        <v>660</v>
      </c>
      <c r="E4647" s="1">
        <v>1</v>
      </c>
    </row>
    <row r="4648" spans="1:5" x14ac:dyDescent="0.25">
      <c r="A4648" s="1">
        <v>0</v>
      </c>
      <c r="B4648" s="1">
        <v>108</v>
      </c>
      <c r="C4648" s="4">
        <v>19.440000000000001</v>
      </c>
      <c r="D4648" s="1">
        <v>670</v>
      </c>
      <c r="E4648" s="1">
        <v>1</v>
      </c>
    </row>
    <row r="4649" spans="1:5" x14ac:dyDescent="0.25">
      <c r="A4649" s="1">
        <v>1</v>
      </c>
      <c r="B4649" s="1">
        <v>75</v>
      </c>
      <c r="C4649" s="4">
        <v>19.440000000000001</v>
      </c>
      <c r="D4649" s="1">
        <v>685</v>
      </c>
      <c r="E4649" s="1">
        <v>1</v>
      </c>
    </row>
    <row r="4650" spans="1:5" x14ac:dyDescent="0.25">
      <c r="A4650" s="1">
        <v>0</v>
      </c>
      <c r="B4650" s="1">
        <v>32.64</v>
      </c>
      <c r="C4650" s="4">
        <v>19.45</v>
      </c>
      <c r="D4650" s="1">
        <v>765</v>
      </c>
      <c r="E4650" s="1">
        <v>1</v>
      </c>
    </row>
    <row r="4651" spans="1:5" x14ac:dyDescent="0.25">
      <c r="A4651" s="1">
        <v>1</v>
      </c>
      <c r="B4651" s="1">
        <v>160</v>
      </c>
      <c r="C4651" s="4">
        <v>19.45</v>
      </c>
      <c r="D4651" s="1">
        <v>715</v>
      </c>
      <c r="E4651" s="1">
        <v>1</v>
      </c>
    </row>
    <row r="4652" spans="1:5" x14ac:dyDescent="0.25">
      <c r="A4652" s="1">
        <v>1</v>
      </c>
      <c r="B4652" s="1">
        <v>60</v>
      </c>
      <c r="C4652" s="4">
        <v>19.46</v>
      </c>
      <c r="D4652" s="1">
        <v>705</v>
      </c>
      <c r="E4652" s="1">
        <v>1</v>
      </c>
    </row>
    <row r="4653" spans="1:5" x14ac:dyDescent="0.25">
      <c r="A4653" s="1">
        <v>1</v>
      </c>
      <c r="B4653" s="1">
        <v>31.512</v>
      </c>
      <c r="C4653" s="4">
        <v>19.46</v>
      </c>
      <c r="D4653" s="1">
        <v>670</v>
      </c>
      <c r="E4653" s="1">
        <v>1</v>
      </c>
    </row>
    <row r="4654" spans="1:5" x14ac:dyDescent="0.25">
      <c r="A4654" s="1">
        <v>1</v>
      </c>
      <c r="B4654" s="1">
        <v>65</v>
      </c>
      <c r="C4654" s="4">
        <v>19.46</v>
      </c>
      <c r="D4654" s="1">
        <v>675</v>
      </c>
      <c r="E4654" s="1">
        <v>1</v>
      </c>
    </row>
    <row r="4655" spans="1:5" x14ac:dyDescent="0.25">
      <c r="A4655" s="1">
        <v>1</v>
      </c>
      <c r="B4655" s="1">
        <v>130</v>
      </c>
      <c r="C4655" s="4">
        <v>19.46</v>
      </c>
      <c r="D4655" s="1">
        <v>725</v>
      </c>
      <c r="E4655" s="1">
        <v>1</v>
      </c>
    </row>
    <row r="4656" spans="1:5" x14ac:dyDescent="0.25">
      <c r="A4656" s="1">
        <v>1</v>
      </c>
      <c r="B4656" s="1">
        <v>14</v>
      </c>
      <c r="C4656" s="4">
        <v>19.47</v>
      </c>
      <c r="D4656" s="1">
        <v>675</v>
      </c>
      <c r="E4656" s="1">
        <v>1</v>
      </c>
    </row>
    <row r="4657" spans="1:5" x14ac:dyDescent="0.25">
      <c r="A4657" s="1">
        <v>1</v>
      </c>
      <c r="B4657" s="1">
        <v>40</v>
      </c>
      <c r="C4657" s="4">
        <v>19.47</v>
      </c>
      <c r="D4657" s="1">
        <v>800</v>
      </c>
      <c r="E4657" s="1">
        <v>1</v>
      </c>
    </row>
    <row r="4658" spans="1:5" x14ac:dyDescent="0.25">
      <c r="A4658" s="1">
        <v>1</v>
      </c>
      <c r="B4658" s="1">
        <v>32</v>
      </c>
      <c r="C4658" s="4">
        <v>19.47</v>
      </c>
      <c r="D4658" s="1">
        <v>660</v>
      </c>
      <c r="E4658" s="1">
        <v>1</v>
      </c>
    </row>
    <row r="4659" spans="1:5" x14ac:dyDescent="0.25">
      <c r="A4659" s="1">
        <v>1</v>
      </c>
      <c r="B4659" s="1">
        <v>85</v>
      </c>
      <c r="C4659" s="4">
        <v>19.48</v>
      </c>
      <c r="D4659" s="1">
        <v>670</v>
      </c>
      <c r="E4659" s="1">
        <v>1</v>
      </c>
    </row>
    <row r="4660" spans="1:5" x14ac:dyDescent="0.25">
      <c r="A4660" s="1">
        <v>0</v>
      </c>
      <c r="B4660" s="1">
        <v>35</v>
      </c>
      <c r="C4660" s="4">
        <v>19.48</v>
      </c>
      <c r="D4660" s="1">
        <v>750</v>
      </c>
      <c r="E4660" s="1">
        <v>1</v>
      </c>
    </row>
    <row r="4661" spans="1:5" x14ac:dyDescent="0.25">
      <c r="A4661" s="1">
        <v>1</v>
      </c>
      <c r="B4661" s="1">
        <v>106</v>
      </c>
      <c r="C4661" s="4">
        <v>19.48</v>
      </c>
      <c r="D4661" s="1">
        <v>660</v>
      </c>
      <c r="E4661" s="1">
        <v>1</v>
      </c>
    </row>
    <row r="4662" spans="1:5" x14ac:dyDescent="0.25">
      <c r="A4662" s="1">
        <v>0</v>
      </c>
      <c r="B4662" s="1">
        <v>67</v>
      </c>
      <c r="C4662" s="4">
        <v>19.489999999999998</v>
      </c>
      <c r="D4662" s="1">
        <v>795</v>
      </c>
      <c r="E4662" s="1">
        <v>1</v>
      </c>
    </row>
    <row r="4663" spans="1:5" x14ac:dyDescent="0.25">
      <c r="A4663" s="1">
        <v>1</v>
      </c>
      <c r="B4663" s="1">
        <v>102</v>
      </c>
      <c r="C4663" s="4">
        <v>19.489999999999998</v>
      </c>
      <c r="D4663" s="1">
        <v>735</v>
      </c>
      <c r="E4663" s="1">
        <v>1</v>
      </c>
    </row>
    <row r="4664" spans="1:5" x14ac:dyDescent="0.25">
      <c r="A4664" s="1">
        <v>1</v>
      </c>
      <c r="B4664" s="1">
        <v>70</v>
      </c>
      <c r="C4664" s="4">
        <v>19.489999999999998</v>
      </c>
      <c r="D4664" s="1">
        <v>705</v>
      </c>
      <c r="E4664" s="1">
        <v>1</v>
      </c>
    </row>
    <row r="4665" spans="1:5" x14ac:dyDescent="0.25">
      <c r="A4665" s="1">
        <v>1</v>
      </c>
      <c r="B4665" s="1">
        <v>50</v>
      </c>
      <c r="C4665" s="4">
        <v>19.489999999999998</v>
      </c>
      <c r="D4665" s="1">
        <v>710</v>
      </c>
      <c r="E4665" s="1">
        <v>1</v>
      </c>
    </row>
    <row r="4666" spans="1:5" x14ac:dyDescent="0.25">
      <c r="A4666" s="1">
        <v>0</v>
      </c>
      <c r="B4666" s="1">
        <v>87.995999999999995</v>
      </c>
      <c r="C4666" s="4">
        <v>19.5</v>
      </c>
      <c r="D4666" s="1">
        <v>715</v>
      </c>
      <c r="E4666" s="1">
        <v>0</v>
      </c>
    </row>
    <row r="4667" spans="1:5" x14ac:dyDescent="0.25">
      <c r="A4667" s="1">
        <v>1</v>
      </c>
      <c r="B4667" s="1">
        <v>64</v>
      </c>
      <c r="C4667" s="4">
        <v>19.5</v>
      </c>
      <c r="D4667" s="1">
        <v>680</v>
      </c>
      <c r="E4667" s="1">
        <v>1</v>
      </c>
    </row>
    <row r="4668" spans="1:5" x14ac:dyDescent="0.25">
      <c r="A4668" s="1">
        <v>0</v>
      </c>
      <c r="B4668" s="1">
        <v>41.6</v>
      </c>
      <c r="C4668" s="4">
        <v>19.5</v>
      </c>
      <c r="D4668" s="1">
        <v>680</v>
      </c>
      <c r="E4668" s="1">
        <v>1</v>
      </c>
    </row>
    <row r="4669" spans="1:5" x14ac:dyDescent="0.25">
      <c r="A4669" s="1">
        <v>0</v>
      </c>
      <c r="B4669" s="1">
        <v>63</v>
      </c>
      <c r="C4669" s="4">
        <v>19.5</v>
      </c>
      <c r="D4669" s="1">
        <v>665</v>
      </c>
      <c r="E4669" s="1">
        <v>1</v>
      </c>
    </row>
    <row r="4670" spans="1:5" x14ac:dyDescent="0.25">
      <c r="A4670" s="1">
        <v>1</v>
      </c>
      <c r="B4670" s="1">
        <v>70</v>
      </c>
      <c r="C4670" s="4">
        <v>19.510000000000002</v>
      </c>
      <c r="D4670" s="1">
        <v>680</v>
      </c>
      <c r="E4670" s="1">
        <v>1</v>
      </c>
    </row>
    <row r="4671" spans="1:5" x14ac:dyDescent="0.25">
      <c r="A4671" s="1">
        <v>1</v>
      </c>
      <c r="B4671" s="1">
        <v>55</v>
      </c>
      <c r="C4671" s="4">
        <v>19.510000000000002</v>
      </c>
      <c r="D4671" s="1">
        <v>665</v>
      </c>
      <c r="E4671" s="1">
        <v>1</v>
      </c>
    </row>
    <row r="4672" spans="1:5" x14ac:dyDescent="0.25">
      <c r="A4672" s="1">
        <v>0</v>
      </c>
      <c r="B4672" s="1">
        <v>114</v>
      </c>
      <c r="C4672" s="4">
        <v>19.510000000000002</v>
      </c>
      <c r="D4672" s="1">
        <v>675</v>
      </c>
      <c r="E4672" s="1">
        <v>1</v>
      </c>
    </row>
    <row r="4673" spans="1:5" x14ac:dyDescent="0.25">
      <c r="A4673" s="1">
        <v>1</v>
      </c>
      <c r="B4673" s="1">
        <v>119</v>
      </c>
      <c r="C4673" s="4">
        <v>19.510000000000002</v>
      </c>
      <c r="D4673" s="1">
        <v>675</v>
      </c>
      <c r="E4673" s="1">
        <v>1</v>
      </c>
    </row>
    <row r="4674" spans="1:5" x14ac:dyDescent="0.25">
      <c r="A4674" s="1">
        <v>0</v>
      </c>
      <c r="B4674" s="1">
        <v>100</v>
      </c>
      <c r="C4674" s="4">
        <v>19.510000000000002</v>
      </c>
      <c r="D4674" s="1">
        <v>660</v>
      </c>
      <c r="E4674" s="1">
        <v>1</v>
      </c>
    </row>
    <row r="4675" spans="1:5" x14ac:dyDescent="0.25">
      <c r="A4675" s="1">
        <v>1</v>
      </c>
      <c r="B4675" s="1">
        <v>51</v>
      </c>
      <c r="C4675" s="4">
        <v>19.510000000000002</v>
      </c>
      <c r="D4675" s="1">
        <v>690</v>
      </c>
      <c r="E4675" s="1">
        <v>1</v>
      </c>
    </row>
    <row r="4676" spans="1:5" x14ac:dyDescent="0.25">
      <c r="A4676" s="1">
        <v>0</v>
      </c>
      <c r="B4676" s="1">
        <v>56</v>
      </c>
      <c r="C4676" s="4">
        <v>19.52</v>
      </c>
      <c r="D4676" s="1">
        <v>695</v>
      </c>
      <c r="E4676" s="1">
        <v>1</v>
      </c>
    </row>
    <row r="4677" spans="1:5" x14ac:dyDescent="0.25">
      <c r="A4677" s="1">
        <v>1</v>
      </c>
      <c r="B4677" s="1">
        <v>31.4</v>
      </c>
      <c r="C4677" s="4">
        <v>19.53</v>
      </c>
      <c r="D4677" s="1">
        <v>690</v>
      </c>
      <c r="E4677" s="1">
        <v>1</v>
      </c>
    </row>
    <row r="4678" spans="1:5" x14ac:dyDescent="0.25">
      <c r="A4678" s="1">
        <v>1</v>
      </c>
      <c r="B4678" s="1">
        <v>87.5</v>
      </c>
      <c r="C4678" s="4">
        <v>19.53</v>
      </c>
      <c r="D4678" s="1">
        <v>675</v>
      </c>
      <c r="E4678" s="1">
        <v>1</v>
      </c>
    </row>
    <row r="4679" spans="1:5" x14ac:dyDescent="0.25">
      <c r="A4679" s="1">
        <v>1</v>
      </c>
      <c r="B4679" s="1">
        <v>60</v>
      </c>
      <c r="C4679" s="4">
        <v>19.54</v>
      </c>
      <c r="D4679" s="1">
        <v>665</v>
      </c>
      <c r="E4679" s="1">
        <v>0</v>
      </c>
    </row>
    <row r="4680" spans="1:5" x14ac:dyDescent="0.25">
      <c r="A4680" s="1">
        <v>0</v>
      </c>
      <c r="B4680" s="1">
        <v>38</v>
      </c>
      <c r="C4680" s="4">
        <v>19.55</v>
      </c>
      <c r="D4680" s="1">
        <v>695</v>
      </c>
      <c r="E4680" s="1">
        <v>0</v>
      </c>
    </row>
    <row r="4681" spans="1:5" x14ac:dyDescent="0.25">
      <c r="A4681" s="1">
        <v>1</v>
      </c>
      <c r="B4681" s="1">
        <v>58</v>
      </c>
      <c r="C4681" s="4">
        <v>19.55</v>
      </c>
      <c r="D4681" s="1">
        <v>745</v>
      </c>
      <c r="E4681" s="1">
        <v>1</v>
      </c>
    </row>
    <row r="4682" spans="1:5" x14ac:dyDescent="0.25">
      <c r="A4682" s="1">
        <v>0</v>
      </c>
      <c r="B4682" s="1">
        <v>36.64</v>
      </c>
      <c r="C4682" s="4">
        <v>19.55</v>
      </c>
      <c r="D4682" s="1">
        <v>660</v>
      </c>
      <c r="E4682" s="1">
        <v>1</v>
      </c>
    </row>
    <row r="4683" spans="1:5" x14ac:dyDescent="0.25">
      <c r="A4683" s="1">
        <v>1</v>
      </c>
      <c r="B4683" s="1">
        <v>56</v>
      </c>
      <c r="C4683" s="4">
        <v>19.55</v>
      </c>
      <c r="D4683" s="1">
        <v>685</v>
      </c>
      <c r="E4683" s="1">
        <v>1</v>
      </c>
    </row>
    <row r="4684" spans="1:5" x14ac:dyDescent="0.25">
      <c r="A4684" s="1">
        <v>1</v>
      </c>
      <c r="B4684" s="1">
        <v>137.4</v>
      </c>
      <c r="C4684" s="4">
        <v>19.57</v>
      </c>
      <c r="D4684" s="1">
        <v>690</v>
      </c>
      <c r="E4684" s="1">
        <v>0</v>
      </c>
    </row>
    <row r="4685" spans="1:5" x14ac:dyDescent="0.25">
      <c r="A4685" s="1">
        <v>0</v>
      </c>
      <c r="B4685" s="1">
        <v>48</v>
      </c>
      <c r="C4685" s="4">
        <v>19.57</v>
      </c>
      <c r="D4685" s="1">
        <v>700</v>
      </c>
      <c r="E4685" s="1">
        <v>1</v>
      </c>
    </row>
    <row r="4686" spans="1:5" x14ac:dyDescent="0.25">
      <c r="A4686" s="1">
        <v>1</v>
      </c>
      <c r="B4686" s="1">
        <v>87</v>
      </c>
      <c r="C4686" s="4">
        <v>19.57</v>
      </c>
      <c r="D4686" s="1">
        <v>705</v>
      </c>
      <c r="E4686" s="1">
        <v>1</v>
      </c>
    </row>
    <row r="4687" spans="1:5" x14ac:dyDescent="0.25">
      <c r="A4687" s="1">
        <v>0</v>
      </c>
      <c r="B4687" s="1">
        <v>199</v>
      </c>
      <c r="C4687" s="4">
        <v>19.579999999999998</v>
      </c>
      <c r="D4687" s="1">
        <v>675</v>
      </c>
      <c r="E4687" s="1">
        <v>1</v>
      </c>
    </row>
    <row r="4688" spans="1:5" x14ac:dyDescent="0.25">
      <c r="A4688" s="1">
        <v>0</v>
      </c>
      <c r="B4688" s="1">
        <v>100</v>
      </c>
      <c r="C4688" s="4">
        <v>19.579999999999998</v>
      </c>
      <c r="D4688" s="1">
        <v>695</v>
      </c>
      <c r="E4688" s="1">
        <v>1</v>
      </c>
    </row>
    <row r="4689" spans="1:5" x14ac:dyDescent="0.25">
      <c r="A4689" s="1">
        <v>1</v>
      </c>
      <c r="B4689" s="1">
        <v>122</v>
      </c>
      <c r="C4689" s="4">
        <v>19.579999999999998</v>
      </c>
      <c r="D4689" s="1">
        <v>730</v>
      </c>
      <c r="E4689" s="1">
        <v>1</v>
      </c>
    </row>
    <row r="4690" spans="1:5" x14ac:dyDescent="0.25">
      <c r="A4690" s="1">
        <v>0</v>
      </c>
      <c r="B4690" s="1">
        <v>80</v>
      </c>
      <c r="C4690" s="4">
        <v>19.59</v>
      </c>
      <c r="D4690" s="1">
        <v>695</v>
      </c>
      <c r="E4690" s="1">
        <v>0</v>
      </c>
    </row>
    <row r="4691" spans="1:5" x14ac:dyDescent="0.25">
      <c r="A4691" s="1">
        <v>1</v>
      </c>
      <c r="B4691" s="1">
        <v>65</v>
      </c>
      <c r="C4691" s="4">
        <v>19.59</v>
      </c>
      <c r="D4691" s="1">
        <v>775</v>
      </c>
      <c r="E4691" s="1">
        <v>0</v>
      </c>
    </row>
    <row r="4692" spans="1:5" x14ac:dyDescent="0.25">
      <c r="A4692" s="1">
        <v>1</v>
      </c>
      <c r="B4692" s="1">
        <v>124</v>
      </c>
      <c r="C4692" s="4">
        <v>19.59</v>
      </c>
      <c r="D4692" s="1">
        <v>730</v>
      </c>
      <c r="E4692" s="1">
        <v>1</v>
      </c>
    </row>
    <row r="4693" spans="1:5" x14ac:dyDescent="0.25">
      <c r="A4693" s="1">
        <v>0</v>
      </c>
      <c r="B4693" s="1">
        <v>62</v>
      </c>
      <c r="C4693" s="4">
        <v>19.59</v>
      </c>
      <c r="D4693" s="1">
        <v>680</v>
      </c>
      <c r="E4693" s="1">
        <v>1</v>
      </c>
    </row>
    <row r="4694" spans="1:5" x14ac:dyDescent="0.25">
      <c r="A4694" s="1">
        <v>0</v>
      </c>
      <c r="B4694" s="1">
        <v>34</v>
      </c>
      <c r="C4694" s="4">
        <v>19.59</v>
      </c>
      <c r="D4694" s="1">
        <v>680</v>
      </c>
      <c r="E4694" s="1">
        <v>1</v>
      </c>
    </row>
    <row r="4695" spans="1:5" x14ac:dyDescent="0.25">
      <c r="A4695" s="1">
        <v>0</v>
      </c>
      <c r="B4695" s="1">
        <v>50.4</v>
      </c>
      <c r="C4695" s="4">
        <v>19.600000000000001</v>
      </c>
      <c r="D4695" s="1">
        <v>765</v>
      </c>
      <c r="E4695" s="1">
        <v>0</v>
      </c>
    </row>
    <row r="4696" spans="1:5" x14ac:dyDescent="0.25">
      <c r="A4696" s="1">
        <v>1</v>
      </c>
      <c r="B4696" s="1">
        <v>100</v>
      </c>
      <c r="C4696" s="4">
        <v>19.600000000000001</v>
      </c>
      <c r="D4696" s="1">
        <v>715</v>
      </c>
      <c r="E4696" s="1">
        <v>0</v>
      </c>
    </row>
    <row r="4697" spans="1:5" x14ac:dyDescent="0.25">
      <c r="A4697" s="1">
        <v>1</v>
      </c>
      <c r="B4697" s="1">
        <v>130</v>
      </c>
      <c r="C4697" s="4">
        <v>19.600000000000001</v>
      </c>
      <c r="D4697" s="1">
        <v>700</v>
      </c>
      <c r="E4697" s="1">
        <v>1</v>
      </c>
    </row>
    <row r="4698" spans="1:5" x14ac:dyDescent="0.25">
      <c r="A4698" s="1">
        <v>0</v>
      </c>
      <c r="B4698" s="1">
        <v>74</v>
      </c>
      <c r="C4698" s="4">
        <v>19.61</v>
      </c>
      <c r="D4698" s="1">
        <v>685</v>
      </c>
      <c r="E4698" s="1">
        <v>0</v>
      </c>
    </row>
    <row r="4699" spans="1:5" x14ac:dyDescent="0.25">
      <c r="A4699" s="1">
        <v>1</v>
      </c>
      <c r="B4699" s="1">
        <v>50</v>
      </c>
      <c r="C4699" s="4">
        <v>19.62</v>
      </c>
      <c r="D4699" s="1">
        <v>670</v>
      </c>
      <c r="E4699" s="1">
        <v>1</v>
      </c>
    </row>
    <row r="4700" spans="1:5" x14ac:dyDescent="0.25">
      <c r="A4700" s="1">
        <v>1</v>
      </c>
      <c r="B4700" s="1">
        <v>93.953000000000003</v>
      </c>
      <c r="C4700" s="4">
        <v>19.62</v>
      </c>
      <c r="D4700" s="1">
        <v>700</v>
      </c>
      <c r="E4700" s="1">
        <v>1</v>
      </c>
    </row>
    <row r="4701" spans="1:5" x14ac:dyDescent="0.25">
      <c r="A4701" s="1">
        <v>0</v>
      </c>
      <c r="B4701" s="1">
        <v>62.5</v>
      </c>
      <c r="C4701" s="4">
        <v>19.62</v>
      </c>
      <c r="D4701" s="1">
        <v>670</v>
      </c>
      <c r="E4701" s="1">
        <v>1</v>
      </c>
    </row>
    <row r="4702" spans="1:5" x14ac:dyDescent="0.25">
      <c r="A4702" s="1">
        <v>0</v>
      </c>
      <c r="B4702" s="1">
        <v>73.5</v>
      </c>
      <c r="C4702" s="4">
        <v>19.62</v>
      </c>
      <c r="D4702" s="1">
        <v>705</v>
      </c>
      <c r="E4702" s="1">
        <v>1</v>
      </c>
    </row>
    <row r="4703" spans="1:5" x14ac:dyDescent="0.25">
      <c r="A4703" s="1">
        <v>1</v>
      </c>
      <c r="B4703" s="1">
        <v>120</v>
      </c>
      <c r="C4703" s="4">
        <v>19.63</v>
      </c>
      <c r="D4703" s="1">
        <v>670</v>
      </c>
      <c r="E4703" s="1">
        <v>1</v>
      </c>
    </row>
    <row r="4704" spans="1:5" x14ac:dyDescent="0.25">
      <c r="A4704" s="1">
        <v>0</v>
      </c>
      <c r="B4704" s="1">
        <v>72</v>
      </c>
      <c r="C4704" s="4">
        <v>19.63</v>
      </c>
      <c r="D4704" s="1">
        <v>685</v>
      </c>
      <c r="E4704" s="1">
        <v>1</v>
      </c>
    </row>
    <row r="4705" spans="1:5" x14ac:dyDescent="0.25">
      <c r="A4705" s="1">
        <v>1</v>
      </c>
      <c r="B4705" s="1">
        <v>64</v>
      </c>
      <c r="C4705" s="4">
        <v>19.63</v>
      </c>
      <c r="D4705" s="1">
        <v>685</v>
      </c>
      <c r="E4705" s="1">
        <v>1</v>
      </c>
    </row>
    <row r="4706" spans="1:5" x14ac:dyDescent="0.25">
      <c r="A4706" s="1">
        <v>1</v>
      </c>
      <c r="B4706" s="1">
        <v>65</v>
      </c>
      <c r="C4706" s="4">
        <v>19.63</v>
      </c>
      <c r="D4706" s="1">
        <v>725</v>
      </c>
      <c r="E4706" s="1">
        <v>1</v>
      </c>
    </row>
    <row r="4707" spans="1:5" x14ac:dyDescent="0.25">
      <c r="A4707" s="1">
        <v>0</v>
      </c>
      <c r="B4707" s="1">
        <v>28</v>
      </c>
      <c r="C4707" s="4">
        <v>19.63</v>
      </c>
      <c r="D4707" s="1">
        <v>710</v>
      </c>
      <c r="E4707" s="1">
        <v>1</v>
      </c>
    </row>
    <row r="4708" spans="1:5" x14ac:dyDescent="0.25">
      <c r="A4708" s="1">
        <v>0</v>
      </c>
      <c r="B4708" s="1">
        <v>75</v>
      </c>
      <c r="C4708" s="4">
        <v>19.63</v>
      </c>
      <c r="D4708" s="1">
        <v>730</v>
      </c>
      <c r="E4708" s="1">
        <v>1</v>
      </c>
    </row>
    <row r="4709" spans="1:5" x14ac:dyDescent="0.25">
      <c r="A4709" s="1">
        <v>1</v>
      </c>
      <c r="B4709" s="1">
        <v>140</v>
      </c>
      <c r="C4709" s="4">
        <v>19.63</v>
      </c>
      <c r="D4709" s="1">
        <v>670</v>
      </c>
      <c r="E4709" s="1">
        <v>1</v>
      </c>
    </row>
    <row r="4710" spans="1:5" x14ac:dyDescent="0.25">
      <c r="A4710" s="1">
        <v>0</v>
      </c>
      <c r="B4710" s="1">
        <v>74.960999999999999</v>
      </c>
      <c r="C4710" s="4">
        <v>19.63</v>
      </c>
      <c r="D4710" s="1">
        <v>700</v>
      </c>
      <c r="E4710" s="1">
        <v>1</v>
      </c>
    </row>
    <row r="4711" spans="1:5" x14ac:dyDescent="0.25">
      <c r="A4711" s="1">
        <v>0</v>
      </c>
      <c r="B4711" s="1">
        <v>60</v>
      </c>
      <c r="C4711" s="4">
        <v>19.64</v>
      </c>
      <c r="D4711" s="1">
        <v>735</v>
      </c>
      <c r="E4711" s="1">
        <v>0</v>
      </c>
    </row>
    <row r="4712" spans="1:5" x14ac:dyDescent="0.25">
      <c r="A4712" s="1">
        <v>0</v>
      </c>
      <c r="B4712" s="1">
        <v>50</v>
      </c>
      <c r="C4712" s="4">
        <v>19.64</v>
      </c>
      <c r="D4712" s="1">
        <v>690</v>
      </c>
      <c r="E4712" s="1">
        <v>1</v>
      </c>
    </row>
    <row r="4713" spans="1:5" x14ac:dyDescent="0.25">
      <c r="A4713" s="1">
        <v>1</v>
      </c>
      <c r="B4713" s="1">
        <v>209</v>
      </c>
      <c r="C4713" s="4">
        <v>19.64</v>
      </c>
      <c r="D4713" s="1">
        <v>685</v>
      </c>
      <c r="E4713" s="1">
        <v>1</v>
      </c>
    </row>
    <row r="4714" spans="1:5" x14ac:dyDescent="0.25">
      <c r="A4714" s="1">
        <v>1</v>
      </c>
      <c r="B4714" s="1">
        <v>25</v>
      </c>
      <c r="C4714" s="4">
        <v>19.64</v>
      </c>
      <c r="D4714" s="1">
        <v>710</v>
      </c>
      <c r="E4714" s="1">
        <v>1</v>
      </c>
    </row>
    <row r="4715" spans="1:5" x14ac:dyDescent="0.25">
      <c r="A4715" s="1">
        <v>1</v>
      </c>
      <c r="B4715" s="1">
        <v>101</v>
      </c>
      <c r="C4715" s="4">
        <v>19.649999999999999</v>
      </c>
      <c r="D4715" s="1">
        <v>670</v>
      </c>
      <c r="E4715" s="1">
        <v>0</v>
      </c>
    </row>
    <row r="4716" spans="1:5" x14ac:dyDescent="0.25">
      <c r="A4716" s="1">
        <v>0</v>
      </c>
      <c r="B4716" s="1">
        <v>48</v>
      </c>
      <c r="C4716" s="4">
        <v>19.649999999999999</v>
      </c>
      <c r="D4716" s="1">
        <v>685</v>
      </c>
      <c r="E4716" s="1">
        <v>1</v>
      </c>
    </row>
    <row r="4717" spans="1:5" x14ac:dyDescent="0.25">
      <c r="A4717" s="1">
        <v>0</v>
      </c>
      <c r="B4717" s="1">
        <v>68.5</v>
      </c>
      <c r="C4717" s="4">
        <v>19.66</v>
      </c>
      <c r="D4717" s="1">
        <v>680</v>
      </c>
      <c r="E4717" s="1">
        <v>0</v>
      </c>
    </row>
    <row r="4718" spans="1:5" x14ac:dyDescent="0.25">
      <c r="A4718" s="1">
        <v>0</v>
      </c>
      <c r="B4718" s="1">
        <v>29</v>
      </c>
      <c r="C4718" s="4">
        <v>19.66</v>
      </c>
      <c r="D4718" s="1">
        <v>665</v>
      </c>
      <c r="E4718" s="1">
        <v>1</v>
      </c>
    </row>
    <row r="4719" spans="1:5" x14ac:dyDescent="0.25">
      <c r="A4719" s="1">
        <v>1</v>
      </c>
      <c r="B4719" s="1">
        <v>458</v>
      </c>
      <c r="C4719" s="4">
        <v>19.670000000000002</v>
      </c>
      <c r="D4719" s="1">
        <v>715</v>
      </c>
      <c r="E4719" s="1">
        <v>1</v>
      </c>
    </row>
    <row r="4720" spans="1:5" x14ac:dyDescent="0.25">
      <c r="A4720" s="1">
        <v>1</v>
      </c>
      <c r="B4720" s="1">
        <v>102</v>
      </c>
      <c r="C4720" s="4">
        <v>19.670000000000002</v>
      </c>
      <c r="D4720" s="1">
        <v>665</v>
      </c>
      <c r="E4720" s="1">
        <v>1</v>
      </c>
    </row>
    <row r="4721" spans="1:5" x14ac:dyDescent="0.25">
      <c r="A4721" s="1">
        <v>0</v>
      </c>
      <c r="B4721" s="1">
        <v>36</v>
      </c>
      <c r="C4721" s="4">
        <v>19.670000000000002</v>
      </c>
      <c r="D4721" s="1">
        <v>700</v>
      </c>
      <c r="E4721" s="1">
        <v>1</v>
      </c>
    </row>
    <row r="4722" spans="1:5" x14ac:dyDescent="0.25">
      <c r="A4722" s="1">
        <v>1</v>
      </c>
      <c r="B4722" s="1">
        <v>50</v>
      </c>
      <c r="C4722" s="4">
        <v>19.68</v>
      </c>
      <c r="D4722" s="1">
        <v>665</v>
      </c>
      <c r="E4722" s="1">
        <v>0</v>
      </c>
    </row>
    <row r="4723" spans="1:5" x14ac:dyDescent="0.25">
      <c r="A4723" s="1">
        <v>1</v>
      </c>
      <c r="B4723" s="1">
        <v>43</v>
      </c>
      <c r="C4723" s="4">
        <v>19.68</v>
      </c>
      <c r="D4723" s="1">
        <v>710</v>
      </c>
      <c r="E4723" s="1">
        <v>1</v>
      </c>
    </row>
    <row r="4724" spans="1:5" x14ac:dyDescent="0.25">
      <c r="A4724" s="1">
        <v>0</v>
      </c>
      <c r="B4724" s="1">
        <v>57.856000000000002</v>
      </c>
      <c r="C4724" s="4">
        <v>19.68</v>
      </c>
      <c r="D4724" s="1">
        <v>685</v>
      </c>
      <c r="E4724" s="1">
        <v>1</v>
      </c>
    </row>
    <row r="4725" spans="1:5" x14ac:dyDescent="0.25">
      <c r="A4725" s="1">
        <v>1</v>
      </c>
      <c r="B4725" s="1">
        <v>115</v>
      </c>
      <c r="C4725" s="4">
        <v>19.68</v>
      </c>
      <c r="D4725" s="1">
        <v>665</v>
      </c>
      <c r="E4725" s="1">
        <v>1</v>
      </c>
    </row>
    <row r="4726" spans="1:5" x14ac:dyDescent="0.25">
      <c r="A4726" s="1">
        <v>1</v>
      </c>
      <c r="B4726" s="1">
        <v>45</v>
      </c>
      <c r="C4726" s="4">
        <v>19.68</v>
      </c>
      <c r="D4726" s="1">
        <v>670</v>
      </c>
      <c r="E4726" s="1">
        <v>1</v>
      </c>
    </row>
    <row r="4727" spans="1:5" x14ac:dyDescent="0.25">
      <c r="A4727" s="1">
        <v>1</v>
      </c>
      <c r="B4727" s="1">
        <v>51</v>
      </c>
      <c r="C4727" s="4">
        <v>19.690000000000001</v>
      </c>
      <c r="D4727" s="1">
        <v>660</v>
      </c>
      <c r="E4727" s="1">
        <v>0</v>
      </c>
    </row>
    <row r="4728" spans="1:5" x14ac:dyDescent="0.25">
      <c r="A4728" s="1">
        <v>1</v>
      </c>
      <c r="B4728" s="1">
        <v>250</v>
      </c>
      <c r="C4728" s="4">
        <v>19.690000000000001</v>
      </c>
      <c r="D4728" s="1">
        <v>685</v>
      </c>
      <c r="E4728" s="1">
        <v>1</v>
      </c>
    </row>
    <row r="4729" spans="1:5" x14ac:dyDescent="0.25">
      <c r="A4729" s="1">
        <v>0</v>
      </c>
      <c r="B4729" s="1">
        <v>32</v>
      </c>
      <c r="C4729" s="4">
        <v>19.690000000000001</v>
      </c>
      <c r="D4729" s="1">
        <v>680</v>
      </c>
      <c r="E4729" s="1">
        <v>1</v>
      </c>
    </row>
    <row r="4730" spans="1:5" x14ac:dyDescent="0.25">
      <c r="A4730" s="1">
        <v>1</v>
      </c>
      <c r="B4730" s="1">
        <v>44</v>
      </c>
      <c r="C4730" s="4">
        <v>19.690000000000001</v>
      </c>
      <c r="D4730" s="1">
        <v>685</v>
      </c>
      <c r="E4730" s="1">
        <v>1</v>
      </c>
    </row>
    <row r="4731" spans="1:5" x14ac:dyDescent="0.25">
      <c r="A4731" s="1">
        <v>1</v>
      </c>
      <c r="B4731" s="1">
        <v>65</v>
      </c>
      <c r="C4731" s="4">
        <v>19.7</v>
      </c>
      <c r="D4731" s="1">
        <v>660</v>
      </c>
      <c r="E4731" s="1">
        <v>1</v>
      </c>
    </row>
    <row r="4732" spans="1:5" x14ac:dyDescent="0.25">
      <c r="A4732" s="1">
        <v>1</v>
      </c>
      <c r="B4732" s="1">
        <v>65</v>
      </c>
      <c r="C4732" s="4">
        <v>19.7</v>
      </c>
      <c r="D4732" s="1">
        <v>685</v>
      </c>
      <c r="E4732" s="1">
        <v>1</v>
      </c>
    </row>
    <row r="4733" spans="1:5" x14ac:dyDescent="0.25">
      <c r="A4733" s="1">
        <v>0</v>
      </c>
      <c r="B4733" s="1">
        <v>80</v>
      </c>
      <c r="C4733" s="4">
        <v>19.7</v>
      </c>
      <c r="D4733" s="1">
        <v>660</v>
      </c>
      <c r="E4733" s="1">
        <v>1</v>
      </c>
    </row>
    <row r="4734" spans="1:5" x14ac:dyDescent="0.25">
      <c r="A4734" s="1">
        <v>1</v>
      </c>
      <c r="B4734" s="1">
        <v>75</v>
      </c>
      <c r="C4734" s="4">
        <v>19.7</v>
      </c>
      <c r="D4734" s="1">
        <v>685</v>
      </c>
      <c r="E4734" s="1">
        <v>1</v>
      </c>
    </row>
    <row r="4735" spans="1:5" x14ac:dyDescent="0.25">
      <c r="A4735" s="1">
        <v>1</v>
      </c>
      <c r="B4735" s="1">
        <v>250</v>
      </c>
      <c r="C4735" s="4">
        <v>19.71</v>
      </c>
      <c r="D4735" s="1">
        <v>665</v>
      </c>
      <c r="E4735" s="1">
        <v>1</v>
      </c>
    </row>
    <row r="4736" spans="1:5" x14ac:dyDescent="0.25">
      <c r="A4736" s="1">
        <v>1</v>
      </c>
      <c r="B4736" s="1">
        <v>62.4</v>
      </c>
      <c r="C4736" s="4">
        <v>19.71</v>
      </c>
      <c r="D4736" s="1">
        <v>670</v>
      </c>
      <c r="E4736" s="1">
        <v>1</v>
      </c>
    </row>
    <row r="4737" spans="1:5" x14ac:dyDescent="0.25">
      <c r="A4737" s="1">
        <v>0</v>
      </c>
      <c r="B4737" s="1">
        <v>60</v>
      </c>
      <c r="C4737" s="4">
        <v>19.71</v>
      </c>
      <c r="D4737" s="1">
        <v>800</v>
      </c>
      <c r="E4737" s="1">
        <v>1</v>
      </c>
    </row>
    <row r="4738" spans="1:5" x14ac:dyDescent="0.25">
      <c r="A4738" s="1">
        <v>1</v>
      </c>
      <c r="B4738" s="1">
        <v>85</v>
      </c>
      <c r="C4738" s="4">
        <v>19.71</v>
      </c>
      <c r="D4738" s="1">
        <v>730</v>
      </c>
      <c r="E4738" s="1">
        <v>1</v>
      </c>
    </row>
    <row r="4739" spans="1:5" x14ac:dyDescent="0.25">
      <c r="A4739" s="1">
        <v>1</v>
      </c>
      <c r="B4739" s="1">
        <v>67.896000000000001</v>
      </c>
      <c r="C4739" s="4">
        <v>19.71</v>
      </c>
      <c r="D4739" s="1">
        <v>675</v>
      </c>
      <c r="E4739" s="1">
        <v>1</v>
      </c>
    </row>
    <row r="4740" spans="1:5" x14ac:dyDescent="0.25">
      <c r="A4740" s="1">
        <v>1</v>
      </c>
      <c r="B4740" s="1">
        <v>80</v>
      </c>
      <c r="C4740" s="4">
        <v>19.71</v>
      </c>
      <c r="D4740" s="1">
        <v>690</v>
      </c>
      <c r="E4740" s="1">
        <v>1</v>
      </c>
    </row>
    <row r="4741" spans="1:5" x14ac:dyDescent="0.25">
      <c r="A4741" s="1">
        <v>0</v>
      </c>
      <c r="B4741" s="1">
        <v>65</v>
      </c>
      <c r="C4741" s="4">
        <v>19.72</v>
      </c>
      <c r="D4741" s="1">
        <v>675</v>
      </c>
      <c r="E4741" s="1">
        <v>1</v>
      </c>
    </row>
    <row r="4742" spans="1:5" x14ac:dyDescent="0.25">
      <c r="A4742" s="1">
        <v>0</v>
      </c>
      <c r="B4742" s="1">
        <v>70</v>
      </c>
      <c r="C4742" s="4">
        <v>19.72</v>
      </c>
      <c r="D4742" s="1">
        <v>700</v>
      </c>
      <c r="E4742" s="1">
        <v>1</v>
      </c>
    </row>
    <row r="4743" spans="1:5" x14ac:dyDescent="0.25">
      <c r="A4743" s="1">
        <v>1</v>
      </c>
      <c r="B4743" s="1">
        <v>30</v>
      </c>
      <c r="C4743" s="4">
        <v>19.72</v>
      </c>
      <c r="D4743" s="1">
        <v>720</v>
      </c>
      <c r="E4743" s="1">
        <v>1</v>
      </c>
    </row>
    <row r="4744" spans="1:5" x14ac:dyDescent="0.25">
      <c r="A4744" s="1">
        <v>0</v>
      </c>
      <c r="B4744" s="1">
        <v>50.122999999999998</v>
      </c>
      <c r="C4744" s="4">
        <v>19.73</v>
      </c>
      <c r="D4744" s="1">
        <v>705</v>
      </c>
      <c r="E4744" s="1">
        <v>1</v>
      </c>
    </row>
    <row r="4745" spans="1:5" x14ac:dyDescent="0.25">
      <c r="A4745" s="1">
        <v>0</v>
      </c>
      <c r="B4745" s="1">
        <v>18</v>
      </c>
      <c r="C4745" s="4">
        <v>19.73</v>
      </c>
      <c r="D4745" s="1">
        <v>685</v>
      </c>
      <c r="E4745" s="1">
        <v>1</v>
      </c>
    </row>
    <row r="4746" spans="1:5" x14ac:dyDescent="0.25">
      <c r="A4746" s="1">
        <v>1</v>
      </c>
      <c r="B4746" s="1">
        <v>108</v>
      </c>
      <c r="C4746" s="4">
        <v>19.739999999999998</v>
      </c>
      <c r="D4746" s="1">
        <v>745</v>
      </c>
      <c r="E4746" s="1">
        <v>1</v>
      </c>
    </row>
    <row r="4747" spans="1:5" x14ac:dyDescent="0.25">
      <c r="A4747" s="1">
        <v>0</v>
      </c>
      <c r="B4747" s="1">
        <v>60</v>
      </c>
      <c r="C4747" s="4">
        <v>19.739999999999998</v>
      </c>
      <c r="D4747" s="1">
        <v>705</v>
      </c>
      <c r="E4747" s="1">
        <v>1</v>
      </c>
    </row>
    <row r="4748" spans="1:5" x14ac:dyDescent="0.25">
      <c r="A4748" s="1">
        <v>0</v>
      </c>
      <c r="B4748" s="1">
        <v>75</v>
      </c>
      <c r="C4748" s="4">
        <v>19.739999999999998</v>
      </c>
      <c r="D4748" s="1">
        <v>740</v>
      </c>
      <c r="E4748" s="1">
        <v>1</v>
      </c>
    </row>
    <row r="4749" spans="1:5" x14ac:dyDescent="0.25">
      <c r="A4749" s="1">
        <v>1</v>
      </c>
      <c r="B4749" s="1">
        <v>82</v>
      </c>
      <c r="C4749" s="4">
        <v>19.739999999999998</v>
      </c>
      <c r="D4749" s="1">
        <v>660</v>
      </c>
      <c r="E4749" s="1">
        <v>1</v>
      </c>
    </row>
    <row r="4750" spans="1:5" x14ac:dyDescent="0.25">
      <c r="A4750" s="1">
        <v>0</v>
      </c>
      <c r="B4750" s="1">
        <v>96</v>
      </c>
      <c r="C4750" s="4">
        <v>19.75</v>
      </c>
      <c r="D4750" s="1">
        <v>690</v>
      </c>
      <c r="E4750" s="1">
        <v>1</v>
      </c>
    </row>
    <row r="4751" spans="1:5" x14ac:dyDescent="0.25">
      <c r="A4751" s="1">
        <v>1</v>
      </c>
      <c r="B4751" s="1">
        <v>69.275000000000006</v>
      </c>
      <c r="C4751" s="4">
        <v>19.75</v>
      </c>
      <c r="D4751" s="1">
        <v>730</v>
      </c>
      <c r="E4751" s="1">
        <v>1</v>
      </c>
    </row>
    <row r="4752" spans="1:5" x14ac:dyDescent="0.25">
      <c r="A4752" s="1">
        <v>1</v>
      </c>
      <c r="B4752" s="1">
        <v>50</v>
      </c>
      <c r="C4752" s="4">
        <v>19.760000000000002</v>
      </c>
      <c r="D4752" s="1">
        <v>660</v>
      </c>
      <c r="E4752" s="1">
        <v>0</v>
      </c>
    </row>
    <row r="4753" spans="1:5" x14ac:dyDescent="0.25">
      <c r="A4753" s="1">
        <v>1</v>
      </c>
      <c r="B4753" s="1">
        <v>121</v>
      </c>
      <c r="C4753" s="4">
        <v>19.760000000000002</v>
      </c>
      <c r="D4753" s="1">
        <v>685</v>
      </c>
      <c r="E4753" s="1">
        <v>1</v>
      </c>
    </row>
    <row r="4754" spans="1:5" x14ac:dyDescent="0.25">
      <c r="A4754" s="1">
        <v>0</v>
      </c>
      <c r="B4754" s="1">
        <v>43</v>
      </c>
      <c r="C4754" s="4">
        <v>19.760000000000002</v>
      </c>
      <c r="D4754" s="1">
        <v>665</v>
      </c>
      <c r="E4754" s="1">
        <v>1</v>
      </c>
    </row>
    <row r="4755" spans="1:5" x14ac:dyDescent="0.25">
      <c r="A4755" s="1">
        <v>1</v>
      </c>
      <c r="B4755" s="1">
        <v>140</v>
      </c>
      <c r="C4755" s="4">
        <v>19.760000000000002</v>
      </c>
      <c r="D4755" s="1">
        <v>680</v>
      </c>
      <c r="E4755" s="1">
        <v>1</v>
      </c>
    </row>
    <row r="4756" spans="1:5" x14ac:dyDescent="0.25">
      <c r="A4756" s="1">
        <v>1</v>
      </c>
      <c r="B4756" s="1">
        <v>75</v>
      </c>
      <c r="C4756" s="4">
        <v>19.77</v>
      </c>
      <c r="D4756" s="1">
        <v>720</v>
      </c>
      <c r="E4756" s="1">
        <v>1</v>
      </c>
    </row>
    <row r="4757" spans="1:5" x14ac:dyDescent="0.25">
      <c r="A4757" s="1">
        <v>1</v>
      </c>
      <c r="B4757" s="1">
        <v>145</v>
      </c>
      <c r="C4757" s="4">
        <v>19.78</v>
      </c>
      <c r="D4757" s="1">
        <v>695</v>
      </c>
      <c r="E4757" s="1">
        <v>1</v>
      </c>
    </row>
    <row r="4758" spans="1:5" x14ac:dyDescent="0.25">
      <c r="A4758" s="1">
        <v>0</v>
      </c>
      <c r="B4758" s="1">
        <v>54</v>
      </c>
      <c r="C4758" s="4">
        <v>19.78</v>
      </c>
      <c r="D4758" s="1">
        <v>665</v>
      </c>
      <c r="E4758" s="1">
        <v>1</v>
      </c>
    </row>
    <row r="4759" spans="1:5" x14ac:dyDescent="0.25">
      <c r="A4759" s="1">
        <v>1</v>
      </c>
      <c r="B4759" s="1">
        <v>100</v>
      </c>
      <c r="C4759" s="4">
        <v>19.78</v>
      </c>
      <c r="D4759" s="1">
        <v>720</v>
      </c>
      <c r="E4759" s="1">
        <v>1</v>
      </c>
    </row>
    <row r="4760" spans="1:5" x14ac:dyDescent="0.25">
      <c r="A4760" s="1">
        <v>1</v>
      </c>
      <c r="B4760" s="1">
        <v>75</v>
      </c>
      <c r="C4760" s="4">
        <v>19.78</v>
      </c>
      <c r="D4760" s="1">
        <v>690</v>
      </c>
      <c r="E4760" s="1">
        <v>1</v>
      </c>
    </row>
    <row r="4761" spans="1:5" x14ac:dyDescent="0.25">
      <c r="A4761" s="1">
        <v>0</v>
      </c>
      <c r="B4761" s="1">
        <v>130</v>
      </c>
      <c r="C4761" s="4">
        <v>19.79</v>
      </c>
      <c r="D4761" s="1">
        <v>815</v>
      </c>
      <c r="E4761" s="1">
        <v>1</v>
      </c>
    </row>
    <row r="4762" spans="1:5" x14ac:dyDescent="0.25">
      <c r="A4762" s="1">
        <v>0</v>
      </c>
      <c r="B4762" s="1">
        <v>41</v>
      </c>
      <c r="C4762" s="4">
        <v>19.79</v>
      </c>
      <c r="D4762" s="1">
        <v>670</v>
      </c>
      <c r="E4762" s="1">
        <v>1</v>
      </c>
    </row>
    <row r="4763" spans="1:5" x14ac:dyDescent="0.25">
      <c r="A4763" s="1">
        <v>0</v>
      </c>
      <c r="B4763" s="1">
        <v>46.418999999999997</v>
      </c>
      <c r="C4763" s="4">
        <v>19.79</v>
      </c>
      <c r="D4763" s="1">
        <v>680</v>
      </c>
      <c r="E4763" s="1">
        <v>1</v>
      </c>
    </row>
    <row r="4764" spans="1:5" x14ac:dyDescent="0.25">
      <c r="A4764" s="1">
        <v>0</v>
      </c>
      <c r="B4764" s="1">
        <v>100</v>
      </c>
      <c r="C4764" s="4">
        <v>19.79</v>
      </c>
      <c r="D4764" s="1">
        <v>665</v>
      </c>
      <c r="E4764" s="1">
        <v>1</v>
      </c>
    </row>
    <row r="4765" spans="1:5" x14ac:dyDescent="0.25">
      <c r="A4765" s="1">
        <v>0</v>
      </c>
      <c r="B4765" s="1">
        <v>28</v>
      </c>
      <c r="C4765" s="4">
        <v>19.8</v>
      </c>
      <c r="D4765" s="1">
        <v>660</v>
      </c>
      <c r="E4765" s="1">
        <v>1</v>
      </c>
    </row>
    <row r="4766" spans="1:5" x14ac:dyDescent="0.25">
      <c r="A4766" s="1">
        <v>0</v>
      </c>
      <c r="B4766" s="1">
        <v>70</v>
      </c>
      <c r="C4766" s="4">
        <v>19.8</v>
      </c>
      <c r="D4766" s="1">
        <v>690</v>
      </c>
      <c r="E4766" s="1">
        <v>1</v>
      </c>
    </row>
    <row r="4767" spans="1:5" x14ac:dyDescent="0.25">
      <c r="A4767" s="1">
        <v>0</v>
      </c>
      <c r="B4767" s="1">
        <v>48</v>
      </c>
      <c r="C4767" s="4">
        <v>19.8</v>
      </c>
      <c r="D4767" s="1">
        <v>690</v>
      </c>
      <c r="E4767" s="1">
        <v>1</v>
      </c>
    </row>
    <row r="4768" spans="1:5" x14ac:dyDescent="0.25">
      <c r="A4768" s="1">
        <v>1</v>
      </c>
      <c r="B4768" s="1">
        <v>35.76</v>
      </c>
      <c r="C4768" s="4">
        <v>19.8</v>
      </c>
      <c r="D4768" s="1">
        <v>660</v>
      </c>
      <c r="E4768" s="1">
        <v>1</v>
      </c>
    </row>
    <row r="4769" spans="1:5" x14ac:dyDescent="0.25">
      <c r="A4769" s="1">
        <v>0</v>
      </c>
      <c r="B4769" s="1">
        <v>95</v>
      </c>
      <c r="C4769" s="4">
        <v>19.8</v>
      </c>
      <c r="D4769" s="1">
        <v>670</v>
      </c>
      <c r="E4769" s="1">
        <v>1</v>
      </c>
    </row>
    <row r="4770" spans="1:5" x14ac:dyDescent="0.25">
      <c r="A4770" s="1">
        <v>0</v>
      </c>
      <c r="B4770" s="1">
        <v>65</v>
      </c>
      <c r="C4770" s="4">
        <v>19.809999999999999</v>
      </c>
      <c r="D4770" s="1">
        <v>665</v>
      </c>
      <c r="E4770" s="1">
        <v>1</v>
      </c>
    </row>
    <row r="4771" spans="1:5" x14ac:dyDescent="0.25">
      <c r="A4771" s="1">
        <v>1</v>
      </c>
      <c r="B4771" s="1">
        <v>53</v>
      </c>
      <c r="C4771" s="4">
        <v>19.809999999999999</v>
      </c>
      <c r="D4771" s="1">
        <v>665</v>
      </c>
      <c r="E4771" s="1">
        <v>1</v>
      </c>
    </row>
    <row r="4772" spans="1:5" x14ac:dyDescent="0.25">
      <c r="A4772" s="1">
        <v>1</v>
      </c>
      <c r="B4772" s="1">
        <v>44</v>
      </c>
      <c r="C4772" s="4">
        <v>19.829999999999998</v>
      </c>
      <c r="D4772" s="1">
        <v>665</v>
      </c>
      <c r="E4772" s="1">
        <v>1</v>
      </c>
    </row>
    <row r="4773" spans="1:5" x14ac:dyDescent="0.25">
      <c r="A4773" s="1">
        <v>0</v>
      </c>
      <c r="B4773" s="1">
        <v>80</v>
      </c>
      <c r="C4773" s="4">
        <v>19.829999999999998</v>
      </c>
      <c r="D4773" s="1">
        <v>730</v>
      </c>
      <c r="E4773" s="1">
        <v>1</v>
      </c>
    </row>
    <row r="4774" spans="1:5" x14ac:dyDescent="0.25">
      <c r="A4774" s="1">
        <v>1</v>
      </c>
      <c r="B4774" s="1">
        <v>55</v>
      </c>
      <c r="C4774" s="4">
        <v>19.829999999999998</v>
      </c>
      <c r="D4774" s="1">
        <v>675</v>
      </c>
      <c r="E4774" s="1">
        <v>1</v>
      </c>
    </row>
    <row r="4775" spans="1:5" x14ac:dyDescent="0.25">
      <c r="A4775" s="1">
        <v>0</v>
      </c>
      <c r="B4775" s="1">
        <v>75</v>
      </c>
      <c r="C4775" s="4">
        <v>19.84</v>
      </c>
      <c r="D4775" s="1">
        <v>660</v>
      </c>
      <c r="E4775" s="1">
        <v>1</v>
      </c>
    </row>
    <row r="4776" spans="1:5" x14ac:dyDescent="0.25">
      <c r="A4776" s="1">
        <v>0</v>
      </c>
      <c r="B4776" s="1">
        <v>59.48</v>
      </c>
      <c r="C4776" s="4">
        <v>19.850000000000001</v>
      </c>
      <c r="D4776" s="1">
        <v>750</v>
      </c>
      <c r="E4776" s="1">
        <v>1</v>
      </c>
    </row>
    <row r="4777" spans="1:5" x14ac:dyDescent="0.25">
      <c r="A4777" s="1">
        <v>1</v>
      </c>
      <c r="B4777" s="1">
        <v>50</v>
      </c>
      <c r="C4777" s="4">
        <v>19.850000000000001</v>
      </c>
      <c r="D4777" s="1">
        <v>720</v>
      </c>
      <c r="E4777" s="1">
        <v>1</v>
      </c>
    </row>
    <row r="4778" spans="1:5" x14ac:dyDescent="0.25">
      <c r="A4778" s="1">
        <v>0</v>
      </c>
      <c r="B4778" s="1">
        <v>45.76</v>
      </c>
      <c r="C4778" s="4">
        <v>19.850000000000001</v>
      </c>
      <c r="D4778" s="1">
        <v>705</v>
      </c>
      <c r="E4778" s="1">
        <v>1</v>
      </c>
    </row>
    <row r="4779" spans="1:5" x14ac:dyDescent="0.25">
      <c r="A4779" s="1">
        <v>0</v>
      </c>
      <c r="B4779" s="1">
        <v>33.6</v>
      </c>
      <c r="C4779" s="4">
        <v>19.86</v>
      </c>
      <c r="D4779" s="1">
        <v>695</v>
      </c>
      <c r="E4779" s="1">
        <v>0</v>
      </c>
    </row>
    <row r="4780" spans="1:5" x14ac:dyDescent="0.25">
      <c r="A4780" s="1">
        <v>1</v>
      </c>
      <c r="B4780" s="1">
        <v>82</v>
      </c>
      <c r="C4780" s="4">
        <v>19.86</v>
      </c>
      <c r="D4780" s="1">
        <v>780</v>
      </c>
      <c r="E4780" s="1">
        <v>1</v>
      </c>
    </row>
    <row r="4781" spans="1:5" x14ac:dyDescent="0.25">
      <c r="A4781" s="1">
        <v>1</v>
      </c>
      <c r="B4781" s="1">
        <v>42</v>
      </c>
      <c r="C4781" s="4">
        <v>19.86</v>
      </c>
      <c r="D4781" s="1">
        <v>675</v>
      </c>
      <c r="E4781" s="1">
        <v>1</v>
      </c>
    </row>
    <row r="4782" spans="1:5" x14ac:dyDescent="0.25">
      <c r="A4782" s="1">
        <v>1</v>
      </c>
      <c r="B4782" s="1">
        <v>100</v>
      </c>
      <c r="C4782" s="4">
        <v>19.86</v>
      </c>
      <c r="D4782" s="1">
        <v>720</v>
      </c>
      <c r="E4782" s="1">
        <v>1</v>
      </c>
    </row>
    <row r="4783" spans="1:5" x14ac:dyDescent="0.25">
      <c r="A4783" s="1">
        <v>1</v>
      </c>
      <c r="B4783" s="1">
        <v>42</v>
      </c>
      <c r="C4783" s="4">
        <v>19.86</v>
      </c>
      <c r="D4783" s="1">
        <v>700</v>
      </c>
      <c r="E4783" s="1">
        <v>1</v>
      </c>
    </row>
    <row r="4784" spans="1:5" x14ac:dyDescent="0.25">
      <c r="A4784" s="1">
        <v>1</v>
      </c>
      <c r="B4784" s="1">
        <v>77</v>
      </c>
      <c r="C4784" s="4">
        <v>19.86</v>
      </c>
      <c r="D4784" s="1">
        <v>660</v>
      </c>
      <c r="E4784" s="1">
        <v>1</v>
      </c>
    </row>
    <row r="4785" spans="1:5" x14ac:dyDescent="0.25">
      <c r="A4785" s="1">
        <v>1</v>
      </c>
      <c r="B4785" s="1">
        <v>80</v>
      </c>
      <c r="C4785" s="4">
        <v>19.86</v>
      </c>
      <c r="D4785" s="1">
        <v>715</v>
      </c>
      <c r="E4785" s="1">
        <v>1</v>
      </c>
    </row>
    <row r="4786" spans="1:5" x14ac:dyDescent="0.25">
      <c r="A4786" s="1">
        <v>1</v>
      </c>
      <c r="B4786" s="1">
        <v>96</v>
      </c>
      <c r="C4786" s="4">
        <v>19.86</v>
      </c>
      <c r="D4786" s="1">
        <v>735</v>
      </c>
      <c r="E4786" s="1">
        <v>1</v>
      </c>
    </row>
    <row r="4787" spans="1:5" x14ac:dyDescent="0.25">
      <c r="A4787" s="1">
        <v>1</v>
      </c>
      <c r="B4787" s="1">
        <v>54.186</v>
      </c>
      <c r="C4787" s="4">
        <v>19.87</v>
      </c>
      <c r="D4787" s="1">
        <v>685</v>
      </c>
      <c r="E4787" s="1">
        <v>0</v>
      </c>
    </row>
    <row r="4788" spans="1:5" x14ac:dyDescent="0.25">
      <c r="A4788" s="1">
        <v>0</v>
      </c>
      <c r="B4788" s="1">
        <v>45</v>
      </c>
      <c r="C4788" s="4">
        <v>19.87</v>
      </c>
      <c r="D4788" s="1">
        <v>665</v>
      </c>
      <c r="E4788" s="1">
        <v>1</v>
      </c>
    </row>
    <row r="4789" spans="1:5" x14ac:dyDescent="0.25">
      <c r="A4789" s="1">
        <v>1</v>
      </c>
      <c r="B4789" s="1">
        <v>30</v>
      </c>
      <c r="C4789" s="4">
        <v>19.88</v>
      </c>
      <c r="D4789" s="1">
        <v>675</v>
      </c>
      <c r="E4789" s="1">
        <v>0</v>
      </c>
    </row>
    <row r="4790" spans="1:5" x14ac:dyDescent="0.25">
      <c r="A4790" s="1">
        <v>1</v>
      </c>
      <c r="B4790" s="1">
        <v>90</v>
      </c>
      <c r="C4790" s="4">
        <v>19.88</v>
      </c>
      <c r="D4790" s="1">
        <v>695</v>
      </c>
      <c r="E4790" s="1">
        <v>1</v>
      </c>
    </row>
    <row r="4791" spans="1:5" x14ac:dyDescent="0.25">
      <c r="A4791" s="1">
        <v>1</v>
      </c>
      <c r="B4791" s="1">
        <v>54</v>
      </c>
      <c r="C4791" s="4">
        <v>19.89</v>
      </c>
      <c r="D4791" s="1">
        <v>685</v>
      </c>
      <c r="E4791" s="1">
        <v>0</v>
      </c>
    </row>
    <row r="4792" spans="1:5" x14ac:dyDescent="0.25">
      <c r="A4792" s="1">
        <v>1</v>
      </c>
      <c r="B4792" s="1">
        <v>145</v>
      </c>
      <c r="C4792" s="4">
        <v>19.89</v>
      </c>
      <c r="D4792" s="1">
        <v>690</v>
      </c>
      <c r="E4792" s="1">
        <v>0</v>
      </c>
    </row>
    <row r="4793" spans="1:5" x14ac:dyDescent="0.25">
      <c r="A4793" s="1">
        <v>0</v>
      </c>
      <c r="B4793" s="1">
        <v>65</v>
      </c>
      <c r="C4793" s="4">
        <v>19.89</v>
      </c>
      <c r="D4793" s="1">
        <v>680</v>
      </c>
      <c r="E4793" s="1">
        <v>0</v>
      </c>
    </row>
    <row r="4794" spans="1:5" x14ac:dyDescent="0.25">
      <c r="A4794" s="1">
        <v>1</v>
      </c>
      <c r="B4794" s="1">
        <v>34.512</v>
      </c>
      <c r="C4794" s="4">
        <v>19.89</v>
      </c>
      <c r="D4794" s="1">
        <v>700</v>
      </c>
      <c r="E4794" s="1">
        <v>1</v>
      </c>
    </row>
    <row r="4795" spans="1:5" x14ac:dyDescent="0.25">
      <c r="A4795" s="1">
        <v>0</v>
      </c>
      <c r="B4795" s="1">
        <v>35</v>
      </c>
      <c r="C4795" s="4">
        <v>19.89</v>
      </c>
      <c r="D4795" s="1">
        <v>710</v>
      </c>
      <c r="E4795" s="1">
        <v>1</v>
      </c>
    </row>
    <row r="4796" spans="1:5" x14ac:dyDescent="0.25">
      <c r="A4796" s="1">
        <v>1</v>
      </c>
      <c r="B4796" s="1">
        <v>99.4</v>
      </c>
      <c r="C4796" s="4">
        <v>19.89</v>
      </c>
      <c r="D4796" s="1">
        <v>660</v>
      </c>
      <c r="E4796" s="1">
        <v>1</v>
      </c>
    </row>
    <row r="4797" spans="1:5" x14ac:dyDescent="0.25">
      <c r="A4797" s="1">
        <v>0</v>
      </c>
      <c r="B4797" s="1">
        <v>50</v>
      </c>
      <c r="C4797" s="4">
        <v>19.899999999999999</v>
      </c>
      <c r="D4797" s="1">
        <v>665</v>
      </c>
      <c r="E4797" s="1">
        <v>0</v>
      </c>
    </row>
    <row r="4798" spans="1:5" x14ac:dyDescent="0.25">
      <c r="A4798" s="1">
        <v>1</v>
      </c>
      <c r="B4798" s="1">
        <v>94</v>
      </c>
      <c r="C4798" s="4">
        <v>19.899999999999999</v>
      </c>
      <c r="D4798" s="1">
        <v>735</v>
      </c>
      <c r="E4798" s="1">
        <v>1</v>
      </c>
    </row>
    <row r="4799" spans="1:5" x14ac:dyDescent="0.25">
      <c r="A4799" s="1">
        <v>0</v>
      </c>
      <c r="B4799" s="1">
        <v>60</v>
      </c>
      <c r="C4799" s="4">
        <v>19.899999999999999</v>
      </c>
      <c r="D4799" s="1">
        <v>680</v>
      </c>
      <c r="E4799" s="1">
        <v>1</v>
      </c>
    </row>
    <row r="4800" spans="1:5" x14ac:dyDescent="0.25">
      <c r="A4800" s="1">
        <v>1</v>
      </c>
      <c r="B4800" s="1">
        <v>93.37</v>
      </c>
      <c r="C4800" s="4">
        <v>19.91</v>
      </c>
      <c r="D4800" s="1">
        <v>660</v>
      </c>
      <c r="E4800" s="1">
        <v>1</v>
      </c>
    </row>
    <row r="4801" spans="1:5" x14ac:dyDescent="0.25">
      <c r="A4801" s="1">
        <v>1</v>
      </c>
      <c r="B4801" s="1">
        <v>55</v>
      </c>
      <c r="C4801" s="4">
        <v>19.920000000000002</v>
      </c>
      <c r="D4801" s="1">
        <v>665</v>
      </c>
      <c r="E4801" s="1">
        <v>0</v>
      </c>
    </row>
    <row r="4802" spans="1:5" x14ac:dyDescent="0.25">
      <c r="A4802" s="1">
        <v>1</v>
      </c>
      <c r="B4802" s="1">
        <v>65</v>
      </c>
      <c r="C4802" s="4">
        <v>19.920000000000002</v>
      </c>
      <c r="D4802" s="1">
        <v>690</v>
      </c>
      <c r="E4802" s="1">
        <v>1</v>
      </c>
    </row>
    <row r="4803" spans="1:5" x14ac:dyDescent="0.25">
      <c r="A4803" s="1">
        <v>1</v>
      </c>
      <c r="B4803" s="1">
        <v>86.11</v>
      </c>
      <c r="C4803" s="4">
        <v>19.920000000000002</v>
      </c>
      <c r="D4803" s="1">
        <v>690</v>
      </c>
      <c r="E4803" s="1">
        <v>1</v>
      </c>
    </row>
    <row r="4804" spans="1:5" x14ac:dyDescent="0.25">
      <c r="A4804" s="1">
        <v>0</v>
      </c>
      <c r="B4804" s="1">
        <v>55</v>
      </c>
      <c r="C4804" s="4">
        <v>19.920000000000002</v>
      </c>
      <c r="D4804" s="1">
        <v>660</v>
      </c>
      <c r="E4804" s="1">
        <v>1</v>
      </c>
    </row>
    <row r="4805" spans="1:5" x14ac:dyDescent="0.25">
      <c r="A4805" s="1">
        <v>0</v>
      </c>
      <c r="B4805" s="1">
        <v>68</v>
      </c>
      <c r="C4805" s="4">
        <v>19.93</v>
      </c>
      <c r="D4805" s="1">
        <v>665</v>
      </c>
      <c r="E4805" s="1">
        <v>1</v>
      </c>
    </row>
    <row r="4806" spans="1:5" x14ac:dyDescent="0.25">
      <c r="A4806" s="1">
        <v>1</v>
      </c>
      <c r="B4806" s="1">
        <v>110</v>
      </c>
      <c r="C4806" s="4">
        <v>19.93</v>
      </c>
      <c r="D4806" s="1">
        <v>665</v>
      </c>
      <c r="E4806" s="1">
        <v>1</v>
      </c>
    </row>
    <row r="4807" spans="1:5" x14ac:dyDescent="0.25">
      <c r="A4807" s="1">
        <v>1</v>
      </c>
      <c r="B4807" s="1">
        <v>92</v>
      </c>
      <c r="C4807" s="4">
        <v>19.93</v>
      </c>
      <c r="D4807" s="1">
        <v>710</v>
      </c>
      <c r="E4807" s="1">
        <v>1</v>
      </c>
    </row>
    <row r="4808" spans="1:5" x14ac:dyDescent="0.25">
      <c r="A4808" s="1">
        <v>1</v>
      </c>
      <c r="B4808" s="1">
        <v>51</v>
      </c>
      <c r="C4808" s="4">
        <v>19.93</v>
      </c>
      <c r="D4808" s="1">
        <v>700</v>
      </c>
      <c r="E4808" s="1">
        <v>1</v>
      </c>
    </row>
    <row r="4809" spans="1:5" x14ac:dyDescent="0.25">
      <c r="A4809" s="1">
        <v>1</v>
      </c>
      <c r="B4809" s="1">
        <v>62.234000000000002</v>
      </c>
      <c r="C4809" s="4">
        <v>19.940000000000001</v>
      </c>
      <c r="D4809" s="1">
        <v>690</v>
      </c>
      <c r="E4809" s="1">
        <v>0</v>
      </c>
    </row>
    <row r="4810" spans="1:5" x14ac:dyDescent="0.25">
      <c r="A4810" s="1">
        <v>0</v>
      </c>
      <c r="B4810" s="1">
        <v>85</v>
      </c>
      <c r="C4810" s="4">
        <v>19.940000000000001</v>
      </c>
      <c r="D4810" s="1">
        <v>675</v>
      </c>
      <c r="E4810" s="1">
        <v>1</v>
      </c>
    </row>
    <row r="4811" spans="1:5" x14ac:dyDescent="0.25">
      <c r="A4811" s="1">
        <v>1</v>
      </c>
      <c r="B4811" s="1">
        <v>65</v>
      </c>
      <c r="C4811" s="4">
        <v>19.940000000000001</v>
      </c>
      <c r="D4811" s="1">
        <v>745</v>
      </c>
      <c r="E4811" s="1">
        <v>1</v>
      </c>
    </row>
    <row r="4812" spans="1:5" x14ac:dyDescent="0.25">
      <c r="A4812" s="1">
        <v>0</v>
      </c>
      <c r="B4812" s="1">
        <v>33</v>
      </c>
      <c r="C4812" s="4">
        <v>19.940000000000001</v>
      </c>
      <c r="D4812" s="1">
        <v>685</v>
      </c>
      <c r="E4812" s="1">
        <v>1</v>
      </c>
    </row>
    <row r="4813" spans="1:5" x14ac:dyDescent="0.25">
      <c r="A4813" s="1">
        <v>1</v>
      </c>
      <c r="B4813" s="1">
        <v>52</v>
      </c>
      <c r="C4813" s="4">
        <v>19.940000000000001</v>
      </c>
      <c r="D4813" s="1">
        <v>680</v>
      </c>
      <c r="E4813" s="1">
        <v>1</v>
      </c>
    </row>
    <row r="4814" spans="1:5" x14ac:dyDescent="0.25">
      <c r="A4814" s="1">
        <v>0</v>
      </c>
      <c r="B4814" s="1">
        <v>52</v>
      </c>
      <c r="C4814" s="4">
        <v>19.940000000000001</v>
      </c>
      <c r="D4814" s="1">
        <v>730</v>
      </c>
      <c r="E4814" s="1">
        <v>1</v>
      </c>
    </row>
    <row r="4815" spans="1:5" x14ac:dyDescent="0.25">
      <c r="A4815" s="1">
        <v>1</v>
      </c>
      <c r="B4815" s="1">
        <v>40</v>
      </c>
      <c r="C4815" s="4">
        <v>19.95</v>
      </c>
      <c r="D4815" s="1">
        <v>695</v>
      </c>
      <c r="E4815" s="1">
        <v>1</v>
      </c>
    </row>
    <row r="4816" spans="1:5" x14ac:dyDescent="0.25">
      <c r="A4816" s="1">
        <v>0</v>
      </c>
      <c r="B4816" s="1">
        <v>30</v>
      </c>
      <c r="C4816" s="4">
        <v>19.96</v>
      </c>
      <c r="D4816" s="1">
        <v>690</v>
      </c>
      <c r="E4816" s="1">
        <v>0</v>
      </c>
    </row>
    <row r="4817" spans="1:5" x14ac:dyDescent="0.25">
      <c r="A4817" s="1">
        <v>0</v>
      </c>
      <c r="B4817" s="1">
        <v>52</v>
      </c>
      <c r="C4817" s="4">
        <v>19.96</v>
      </c>
      <c r="D4817" s="1">
        <v>680</v>
      </c>
      <c r="E4817" s="1">
        <v>1</v>
      </c>
    </row>
    <row r="4818" spans="1:5" x14ac:dyDescent="0.25">
      <c r="A4818" s="1">
        <v>0</v>
      </c>
      <c r="B4818" s="1">
        <v>62.436</v>
      </c>
      <c r="C4818" s="4">
        <v>19.97</v>
      </c>
      <c r="D4818" s="1">
        <v>670</v>
      </c>
      <c r="E4818" s="1">
        <v>0</v>
      </c>
    </row>
    <row r="4819" spans="1:5" x14ac:dyDescent="0.25">
      <c r="A4819" s="1">
        <v>0</v>
      </c>
      <c r="B4819" s="1">
        <v>22</v>
      </c>
      <c r="C4819" s="4">
        <v>19.97</v>
      </c>
      <c r="D4819" s="1">
        <v>675</v>
      </c>
      <c r="E4819" s="1">
        <v>1</v>
      </c>
    </row>
    <row r="4820" spans="1:5" x14ac:dyDescent="0.25">
      <c r="A4820" s="1">
        <v>1</v>
      </c>
      <c r="B4820" s="1">
        <v>85</v>
      </c>
      <c r="C4820" s="4">
        <v>19.98</v>
      </c>
      <c r="D4820" s="1">
        <v>690</v>
      </c>
      <c r="E4820" s="1">
        <v>0</v>
      </c>
    </row>
    <row r="4821" spans="1:5" x14ac:dyDescent="0.25">
      <c r="A4821" s="1">
        <v>1</v>
      </c>
      <c r="B4821" s="1">
        <v>110</v>
      </c>
      <c r="C4821" s="4">
        <v>19.98</v>
      </c>
      <c r="D4821" s="1">
        <v>675</v>
      </c>
      <c r="E4821" s="1">
        <v>1</v>
      </c>
    </row>
    <row r="4822" spans="1:5" x14ac:dyDescent="0.25">
      <c r="A4822" s="1">
        <v>1</v>
      </c>
      <c r="B4822" s="1">
        <v>72</v>
      </c>
      <c r="C4822" s="4">
        <v>19.98</v>
      </c>
      <c r="D4822" s="1">
        <v>720</v>
      </c>
      <c r="E4822" s="1">
        <v>1</v>
      </c>
    </row>
    <row r="4823" spans="1:5" x14ac:dyDescent="0.25">
      <c r="A4823" s="1">
        <v>1</v>
      </c>
      <c r="B4823" s="1">
        <v>60</v>
      </c>
      <c r="C4823" s="4">
        <v>19.98</v>
      </c>
      <c r="D4823" s="1">
        <v>685</v>
      </c>
      <c r="E4823" s="1">
        <v>1</v>
      </c>
    </row>
    <row r="4824" spans="1:5" x14ac:dyDescent="0.25">
      <c r="A4824" s="1">
        <v>0</v>
      </c>
      <c r="B4824" s="1">
        <v>42</v>
      </c>
      <c r="C4824" s="4">
        <v>20</v>
      </c>
      <c r="D4824" s="1">
        <v>670</v>
      </c>
      <c r="E4824" s="1">
        <v>0</v>
      </c>
    </row>
    <row r="4825" spans="1:5" x14ac:dyDescent="0.25">
      <c r="A4825" s="1">
        <v>1</v>
      </c>
      <c r="B4825" s="1">
        <v>25.5</v>
      </c>
      <c r="C4825" s="4">
        <v>20</v>
      </c>
      <c r="D4825" s="1">
        <v>700</v>
      </c>
      <c r="E4825" s="1">
        <v>1</v>
      </c>
    </row>
    <row r="4826" spans="1:5" x14ac:dyDescent="0.25">
      <c r="A4826" s="1">
        <v>1</v>
      </c>
      <c r="B4826" s="1">
        <v>90</v>
      </c>
      <c r="C4826" s="4">
        <v>20</v>
      </c>
      <c r="D4826" s="1">
        <v>685</v>
      </c>
      <c r="E4826" s="1">
        <v>1</v>
      </c>
    </row>
    <row r="4827" spans="1:5" x14ac:dyDescent="0.25">
      <c r="A4827" s="1">
        <v>1</v>
      </c>
      <c r="B4827" s="1">
        <v>98.5</v>
      </c>
      <c r="C4827" s="4">
        <v>20</v>
      </c>
      <c r="D4827" s="1">
        <v>690</v>
      </c>
      <c r="E4827" s="1">
        <v>1</v>
      </c>
    </row>
    <row r="4828" spans="1:5" x14ac:dyDescent="0.25">
      <c r="A4828" s="1">
        <v>1</v>
      </c>
      <c r="B4828" s="1">
        <v>48</v>
      </c>
      <c r="C4828" s="4">
        <v>20</v>
      </c>
      <c r="D4828" s="1">
        <v>670</v>
      </c>
      <c r="E4828" s="1">
        <v>1</v>
      </c>
    </row>
    <row r="4829" spans="1:5" x14ac:dyDescent="0.25">
      <c r="A4829" s="1">
        <v>1</v>
      </c>
      <c r="B4829" s="1">
        <v>92</v>
      </c>
      <c r="C4829" s="4">
        <v>20.010000000000002</v>
      </c>
      <c r="D4829" s="1">
        <v>665</v>
      </c>
      <c r="E4829" s="1">
        <v>1</v>
      </c>
    </row>
    <row r="4830" spans="1:5" x14ac:dyDescent="0.25">
      <c r="A4830" s="1">
        <v>0</v>
      </c>
      <c r="B4830" s="1">
        <v>86.5</v>
      </c>
      <c r="C4830" s="4">
        <v>20.010000000000002</v>
      </c>
      <c r="D4830" s="1">
        <v>670</v>
      </c>
      <c r="E4830" s="1">
        <v>1</v>
      </c>
    </row>
    <row r="4831" spans="1:5" x14ac:dyDescent="0.25">
      <c r="A4831" s="1">
        <v>0</v>
      </c>
      <c r="B4831" s="1">
        <v>115</v>
      </c>
      <c r="C4831" s="4">
        <v>20.010000000000002</v>
      </c>
      <c r="D4831" s="1">
        <v>765</v>
      </c>
      <c r="E4831" s="1">
        <v>1</v>
      </c>
    </row>
    <row r="4832" spans="1:5" x14ac:dyDescent="0.25">
      <c r="A4832" s="1">
        <v>1</v>
      </c>
      <c r="B4832" s="1">
        <v>125</v>
      </c>
      <c r="C4832" s="4">
        <v>20.02</v>
      </c>
      <c r="D4832" s="1">
        <v>665</v>
      </c>
      <c r="E4832" s="1">
        <v>1</v>
      </c>
    </row>
    <row r="4833" spans="1:5" x14ac:dyDescent="0.25">
      <c r="A4833" s="1">
        <v>1</v>
      </c>
      <c r="B4833" s="1">
        <v>128</v>
      </c>
      <c r="C4833" s="4">
        <v>20.02</v>
      </c>
      <c r="D4833" s="1">
        <v>665</v>
      </c>
      <c r="E4833" s="1">
        <v>1</v>
      </c>
    </row>
    <row r="4834" spans="1:5" x14ac:dyDescent="0.25">
      <c r="A4834" s="1">
        <v>0</v>
      </c>
      <c r="B4834" s="1">
        <v>51</v>
      </c>
      <c r="C4834" s="4">
        <v>20.02</v>
      </c>
      <c r="D4834" s="1">
        <v>665</v>
      </c>
      <c r="E4834" s="1">
        <v>1</v>
      </c>
    </row>
    <row r="4835" spans="1:5" x14ac:dyDescent="0.25">
      <c r="A4835" s="1">
        <v>1</v>
      </c>
      <c r="B4835" s="1">
        <v>70</v>
      </c>
      <c r="C4835" s="4">
        <v>20.02</v>
      </c>
      <c r="D4835" s="1">
        <v>690</v>
      </c>
      <c r="E4835" s="1">
        <v>1</v>
      </c>
    </row>
    <row r="4836" spans="1:5" x14ac:dyDescent="0.25">
      <c r="A4836" s="1">
        <v>0</v>
      </c>
      <c r="B4836" s="1">
        <v>70</v>
      </c>
      <c r="C4836" s="4">
        <v>20.02</v>
      </c>
      <c r="D4836" s="1">
        <v>690</v>
      </c>
      <c r="E4836" s="1">
        <v>1</v>
      </c>
    </row>
    <row r="4837" spans="1:5" x14ac:dyDescent="0.25">
      <c r="A4837" s="1">
        <v>1</v>
      </c>
      <c r="B4837" s="1">
        <v>65</v>
      </c>
      <c r="C4837" s="4">
        <v>20.02</v>
      </c>
      <c r="D4837" s="1">
        <v>680</v>
      </c>
      <c r="E4837" s="1">
        <v>1</v>
      </c>
    </row>
    <row r="4838" spans="1:5" x14ac:dyDescent="0.25">
      <c r="A4838" s="1">
        <v>1</v>
      </c>
      <c r="B4838" s="1">
        <v>200</v>
      </c>
      <c r="C4838" s="4">
        <v>20.02</v>
      </c>
      <c r="D4838" s="1">
        <v>705</v>
      </c>
      <c r="E4838" s="1">
        <v>1</v>
      </c>
    </row>
    <row r="4839" spans="1:5" x14ac:dyDescent="0.25">
      <c r="A4839" s="1">
        <v>1</v>
      </c>
      <c r="B4839" s="1">
        <v>110</v>
      </c>
      <c r="C4839" s="4">
        <v>20.03</v>
      </c>
      <c r="D4839" s="1">
        <v>665</v>
      </c>
      <c r="E4839" s="1">
        <v>0</v>
      </c>
    </row>
    <row r="4840" spans="1:5" x14ac:dyDescent="0.25">
      <c r="A4840" s="1">
        <v>0</v>
      </c>
      <c r="B4840" s="1">
        <v>48</v>
      </c>
      <c r="C4840" s="4">
        <v>20.03</v>
      </c>
      <c r="D4840" s="1">
        <v>720</v>
      </c>
      <c r="E4840" s="1">
        <v>1</v>
      </c>
    </row>
    <row r="4841" spans="1:5" x14ac:dyDescent="0.25">
      <c r="A4841" s="1">
        <v>0</v>
      </c>
      <c r="B4841" s="1">
        <v>48</v>
      </c>
      <c r="C4841" s="4">
        <v>20.03</v>
      </c>
      <c r="D4841" s="1">
        <v>705</v>
      </c>
      <c r="E4841" s="1">
        <v>1</v>
      </c>
    </row>
    <row r="4842" spans="1:5" x14ac:dyDescent="0.25">
      <c r="A4842" s="1">
        <v>0</v>
      </c>
      <c r="B4842" s="1">
        <v>50</v>
      </c>
      <c r="C4842" s="4">
        <v>20.04</v>
      </c>
      <c r="D4842" s="1">
        <v>695</v>
      </c>
      <c r="E4842" s="1">
        <v>1</v>
      </c>
    </row>
    <row r="4843" spans="1:5" x14ac:dyDescent="0.25">
      <c r="A4843" s="1">
        <v>1</v>
      </c>
      <c r="B4843" s="1">
        <v>85</v>
      </c>
      <c r="C4843" s="4">
        <v>20.05</v>
      </c>
      <c r="D4843" s="1">
        <v>675</v>
      </c>
      <c r="E4843" s="1">
        <v>0</v>
      </c>
    </row>
    <row r="4844" spans="1:5" x14ac:dyDescent="0.25">
      <c r="A4844" s="1">
        <v>0</v>
      </c>
      <c r="B4844" s="1">
        <v>135</v>
      </c>
      <c r="C4844" s="4">
        <v>20.05</v>
      </c>
      <c r="D4844" s="1">
        <v>715</v>
      </c>
      <c r="E4844" s="1">
        <v>1</v>
      </c>
    </row>
    <row r="4845" spans="1:5" x14ac:dyDescent="0.25">
      <c r="A4845" s="1">
        <v>1</v>
      </c>
      <c r="B4845" s="1">
        <v>46</v>
      </c>
      <c r="C4845" s="4">
        <v>20.059999999999999</v>
      </c>
      <c r="D4845" s="1">
        <v>675</v>
      </c>
      <c r="E4845" s="1">
        <v>0</v>
      </c>
    </row>
    <row r="4846" spans="1:5" x14ac:dyDescent="0.25">
      <c r="A4846" s="1">
        <v>0</v>
      </c>
      <c r="B4846" s="1">
        <v>36</v>
      </c>
      <c r="C4846" s="4">
        <v>20.07</v>
      </c>
      <c r="D4846" s="1">
        <v>660</v>
      </c>
      <c r="E4846" s="1">
        <v>0</v>
      </c>
    </row>
    <row r="4847" spans="1:5" x14ac:dyDescent="0.25">
      <c r="A4847" s="1">
        <v>0</v>
      </c>
      <c r="B4847" s="1">
        <v>80</v>
      </c>
      <c r="C4847" s="4">
        <v>20.07</v>
      </c>
      <c r="D4847" s="1">
        <v>705</v>
      </c>
      <c r="E4847" s="1">
        <v>1</v>
      </c>
    </row>
    <row r="4848" spans="1:5" x14ac:dyDescent="0.25">
      <c r="A4848" s="1">
        <v>1</v>
      </c>
      <c r="B4848" s="1">
        <v>80</v>
      </c>
      <c r="C4848" s="4">
        <v>20.07</v>
      </c>
      <c r="D4848" s="1">
        <v>715</v>
      </c>
      <c r="E4848" s="1">
        <v>1</v>
      </c>
    </row>
    <row r="4849" spans="1:5" x14ac:dyDescent="0.25">
      <c r="A4849" s="1">
        <v>1</v>
      </c>
      <c r="B4849" s="1">
        <v>200</v>
      </c>
      <c r="C4849" s="4">
        <v>20.079999999999998</v>
      </c>
      <c r="D4849" s="1">
        <v>700</v>
      </c>
      <c r="E4849" s="1">
        <v>1</v>
      </c>
    </row>
    <row r="4850" spans="1:5" x14ac:dyDescent="0.25">
      <c r="A4850" s="1">
        <v>1</v>
      </c>
      <c r="B4850" s="1">
        <v>65</v>
      </c>
      <c r="C4850" s="4">
        <v>20.079999999999998</v>
      </c>
      <c r="D4850" s="1">
        <v>670</v>
      </c>
      <c r="E4850" s="1">
        <v>1</v>
      </c>
    </row>
    <row r="4851" spans="1:5" x14ac:dyDescent="0.25">
      <c r="A4851" s="1">
        <v>0</v>
      </c>
      <c r="B4851" s="1">
        <v>365</v>
      </c>
      <c r="C4851" s="4">
        <v>20.079999999999998</v>
      </c>
      <c r="D4851" s="1">
        <v>675</v>
      </c>
      <c r="E4851" s="1">
        <v>1</v>
      </c>
    </row>
    <row r="4852" spans="1:5" x14ac:dyDescent="0.25">
      <c r="A4852" s="1">
        <v>1</v>
      </c>
      <c r="B4852" s="1">
        <v>100</v>
      </c>
      <c r="C4852" s="4">
        <v>20.079999999999998</v>
      </c>
      <c r="D4852" s="1">
        <v>680</v>
      </c>
      <c r="E4852" s="1">
        <v>1</v>
      </c>
    </row>
    <row r="4853" spans="1:5" x14ac:dyDescent="0.25">
      <c r="A4853" s="1">
        <v>1</v>
      </c>
      <c r="B4853" s="1">
        <v>60</v>
      </c>
      <c r="C4853" s="4">
        <v>20.079999999999998</v>
      </c>
      <c r="D4853" s="1">
        <v>785</v>
      </c>
      <c r="E4853" s="1">
        <v>1</v>
      </c>
    </row>
    <row r="4854" spans="1:5" x14ac:dyDescent="0.25">
      <c r="A4854" s="1">
        <v>1</v>
      </c>
      <c r="B4854" s="1">
        <v>65</v>
      </c>
      <c r="C4854" s="4">
        <v>20.09</v>
      </c>
      <c r="D4854" s="1">
        <v>705</v>
      </c>
      <c r="E4854" s="1">
        <v>1</v>
      </c>
    </row>
    <row r="4855" spans="1:5" x14ac:dyDescent="0.25">
      <c r="A4855" s="1">
        <v>1</v>
      </c>
      <c r="B4855" s="1">
        <v>165</v>
      </c>
      <c r="C4855" s="4">
        <v>20.09</v>
      </c>
      <c r="D4855" s="1">
        <v>690</v>
      </c>
      <c r="E4855" s="1">
        <v>1</v>
      </c>
    </row>
    <row r="4856" spans="1:5" x14ac:dyDescent="0.25">
      <c r="A4856" s="1">
        <v>0</v>
      </c>
      <c r="B4856" s="1">
        <v>106</v>
      </c>
      <c r="C4856" s="4">
        <v>20.100000000000001</v>
      </c>
      <c r="D4856" s="1">
        <v>660</v>
      </c>
      <c r="E4856" s="1">
        <v>1</v>
      </c>
    </row>
    <row r="4857" spans="1:5" x14ac:dyDescent="0.25">
      <c r="A4857" s="1">
        <v>1</v>
      </c>
      <c r="B4857" s="1">
        <v>75</v>
      </c>
      <c r="C4857" s="4">
        <v>20.100000000000001</v>
      </c>
      <c r="D4857" s="1">
        <v>705</v>
      </c>
      <c r="E4857" s="1">
        <v>1</v>
      </c>
    </row>
    <row r="4858" spans="1:5" x14ac:dyDescent="0.25">
      <c r="A4858" s="1">
        <v>0</v>
      </c>
      <c r="B4858" s="1">
        <v>80</v>
      </c>
      <c r="C4858" s="4">
        <v>20.100000000000001</v>
      </c>
      <c r="D4858" s="1">
        <v>675</v>
      </c>
      <c r="E4858" s="1">
        <v>1</v>
      </c>
    </row>
    <row r="4859" spans="1:5" x14ac:dyDescent="0.25">
      <c r="A4859" s="1">
        <v>0</v>
      </c>
      <c r="B4859" s="1">
        <v>36</v>
      </c>
      <c r="C4859" s="4">
        <v>20.100000000000001</v>
      </c>
      <c r="D4859" s="1">
        <v>700</v>
      </c>
      <c r="E4859" s="1">
        <v>1</v>
      </c>
    </row>
    <row r="4860" spans="1:5" x14ac:dyDescent="0.25">
      <c r="A4860" s="1">
        <v>0</v>
      </c>
      <c r="B4860" s="1">
        <v>52</v>
      </c>
      <c r="C4860" s="4">
        <v>20.100000000000001</v>
      </c>
      <c r="D4860" s="1">
        <v>670</v>
      </c>
      <c r="E4860" s="1">
        <v>1</v>
      </c>
    </row>
    <row r="4861" spans="1:5" x14ac:dyDescent="0.25">
      <c r="A4861" s="1">
        <v>1</v>
      </c>
      <c r="B4861" s="1">
        <v>45.6</v>
      </c>
      <c r="C4861" s="4">
        <v>20.11</v>
      </c>
      <c r="D4861" s="1">
        <v>685</v>
      </c>
      <c r="E4861" s="1">
        <v>0</v>
      </c>
    </row>
    <row r="4862" spans="1:5" x14ac:dyDescent="0.25">
      <c r="A4862" s="1">
        <v>1</v>
      </c>
      <c r="B4862" s="1">
        <v>65</v>
      </c>
      <c r="C4862" s="4">
        <v>20.11</v>
      </c>
      <c r="D4862" s="1">
        <v>680</v>
      </c>
      <c r="E4862" s="1">
        <v>0</v>
      </c>
    </row>
    <row r="4863" spans="1:5" x14ac:dyDescent="0.25">
      <c r="A4863" s="1">
        <v>1</v>
      </c>
      <c r="B4863" s="1">
        <v>38</v>
      </c>
      <c r="C4863" s="4">
        <v>20.12</v>
      </c>
      <c r="D4863" s="1">
        <v>710</v>
      </c>
      <c r="E4863" s="1">
        <v>1</v>
      </c>
    </row>
    <row r="4864" spans="1:5" x14ac:dyDescent="0.25">
      <c r="A4864" s="1">
        <v>0</v>
      </c>
      <c r="B4864" s="1">
        <v>72</v>
      </c>
      <c r="C4864" s="4">
        <v>20.12</v>
      </c>
      <c r="D4864" s="1">
        <v>670</v>
      </c>
      <c r="E4864" s="1">
        <v>1</v>
      </c>
    </row>
    <row r="4865" spans="1:5" x14ac:dyDescent="0.25">
      <c r="A4865" s="1">
        <v>1</v>
      </c>
      <c r="B4865" s="1">
        <v>136</v>
      </c>
      <c r="C4865" s="4">
        <v>20.12</v>
      </c>
      <c r="D4865" s="1">
        <v>760</v>
      </c>
      <c r="E4865" s="1">
        <v>1</v>
      </c>
    </row>
    <row r="4866" spans="1:5" x14ac:dyDescent="0.25">
      <c r="A4866" s="1">
        <v>1</v>
      </c>
      <c r="B4866" s="1">
        <v>105</v>
      </c>
      <c r="C4866" s="4">
        <v>20.13</v>
      </c>
      <c r="D4866" s="1">
        <v>695</v>
      </c>
      <c r="E4866" s="1">
        <v>0</v>
      </c>
    </row>
    <row r="4867" spans="1:5" x14ac:dyDescent="0.25">
      <c r="A4867" s="1">
        <v>0</v>
      </c>
      <c r="B4867" s="1">
        <v>42</v>
      </c>
      <c r="C4867" s="4">
        <v>20.14</v>
      </c>
      <c r="D4867" s="1">
        <v>675</v>
      </c>
      <c r="E4867" s="1">
        <v>0</v>
      </c>
    </row>
    <row r="4868" spans="1:5" x14ac:dyDescent="0.25">
      <c r="A4868" s="1">
        <v>1</v>
      </c>
      <c r="B4868" s="1">
        <v>100</v>
      </c>
      <c r="C4868" s="4">
        <v>20.14</v>
      </c>
      <c r="D4868" s="1">
        <v>680</v>
      </c>
      <c r="E4868" s="1">
        <v>1</v>
      </c>
    </row>
    <row r="4869" spans="1:5" x14ac:dyDescent="0.25">
      <c r="A4869" s="1">
        <v>1</v>
      </c>
      <c r="B4869" s="1">
        <v>250</v>
      </c>
      <c r="C4869" s="4">
        <v>20.149999999999999</v>
      </c>
      <c r="D4869" s="1">
        <v>770</v>
      </c>
      <c r="E4869" s="1">
        <v>0</v>
      </c>
    </row>
    <row r="4870" spans="1:5" x14ac:dyDescent="0.25">
      <c r="A4870" s="1">
        <v>1</v>
      </c>
      <c r="B4870" s="1">
        <v>72</v>
      </c>
      <c r="C4870" s="4">
        <v>20.149999999999999</v>
      </c>
      <c r="D4870" s="1">
        <v>685</v>
      </c>
      <c r="E4870" s="1">
        <v>1</v>
      </c>
    </row>
    <row r="4871" spans="1:5" x14ac:dyDescent="0.25">
      <c r="A4871" s="1">
        <v>1</v>
      </c>
      <c r="B4871" s="1">
        <v>100</v>
      </c>
      <c r="C4871" s="4">
        <v>20.16</v>
      </c>
      <c r="D4871" s="1">
        <v>700</v>
      </c>
      <c r="E4871" s="1">
        <v>0</v>
      </c>
    </row>
    <row r="4872" spans="1:5" x14ac:dyDescent="0.25">
      <c r="A4872" s="1">
        <v>0</v>
      </c>
      <c r="B4872" s="1">
        <v>15</v>
      </c>
      <c r="C4872" s="4">
        <v>20.16</v>
      </c>
      <c r="D4872" s="1">
        <v>675</v>
      </c>
      <c r="E4872" s="1">
        <v>1</v>
      </c>
    </row>
    <row r="4873" spans="1:5" x14ac:dyDescent="0.25">
      <c r="A4873" s="1">
        <v>1</v>
      </c>
      <c r="B4873" s="1">
        <v>48.88</v>
      </c>
      <c r="C4873" s="4">
        <v>20.16</v>
      </c>
      <c r="D4873" s="1">
        <v>670</v>
      </c>
      <c r="E4873" s="1">
        <v>1</v>
      </c>
    </row>
    <row r="4874" spans="1:5" x14ac:dyDescent="0.25">
      <c r="A4874" s="1">
        <v>1</v>
      </c>
      <c r="B4874" s="1">
        <v>32.207999999999998</v>
      </c>
      <c r="C4874" s="4">
        <v>20.16</v>
      </c>
      <c r="D4874" s="1">
        <v>670</v>
      </c>
      <c r="E4874" s="1">
        <v>1</v>
      </c>
    </row>
    <row r="4875" spans="1:5" x14ac:dyDescent="0.25">
      <c r="A4875" s="1">
        <v>1</v>
      </c>
      <c r="B4875" s="1">
        <v>100</v>
      </c>
      <c r="C4875" s="4">
        <v>20.16</v>
      </c>
      <c r="D4875" s="1">
        <v>660</v>
      </c>
      <c r="E4875" s="1">
        <v>1</v>
      </c>
    </row>
    <row r="4876" spans="1:5" x14ac:dyDescent="0.25">
      <c r="A4876" s="1">
        <v>0</v>
      </c>
      <c r="B4876" s="1">
        <v>35</v>
      </c>
      <c r="C4876" s="4">
        <v>20.16</v>
      </c>
      <c r="D4876" s="1">
        <v>725</v>
      </c>
      <c r="E4876" s="1">
        <v>1</v>
      </c>
    </row>
    <row r="4877" spans="1:5" x14ac:dyDescent="0.25">
      <c r="A4877" s="1">
        <v>1</v>
      </c>
      <c r="B4877" s="1">
        <v>83</v>
      </c>
      <c r="C4877" s="4">
        <v>20.16</v>
      </c>
      <c r="D4877" s="1">
        <v>680</v>
      </c>
      <c r="E4877" s="1">
        <v>1</v>
      </c>
    </row>
    <row r="4878" spans="1:5" x14ac:dyDescent="0.25">
      <c r="A4878" s="1">
        <v>0</v>
      </c>
      <c r="B4878" s="1">
        <v>40</v>
      </c>
      <c r="C4878" s="4">
        <v>20.16</v>
      </c>
      <c r="D4878" s="1">
        <v>660</v>
      </c>
      <c r="E4878" s="1">
        <v>1</v>
      </c>
    </row>
    <row r="4879" spans="1:5" x14ac:dyDescent="0.25">
      <c r="A4879" s="1">
        <v>1</v>
      </c>
      <c r="B4879" s="1">
        <v>73</v>
      </c>
      <c r="C4879" s="4">
        <v>20.170000000000002</v>
      </c>
      <c r="D4879" s="1">
        <v>730</v>
      </c>
      <c r="E4879" s="1">
        <v>1</v>
      </c>
    </row>
    <row r="4880" spans="1:5" x14ac:dyDescent="0.25">
      <c r="A4880" s="1">
        <v>1</v>
      </c>
      <c r="B4880" s="1">
        <v>68</v>
      </c>
      <c r="C4880" s="4">
        <v>20.170000000000002</v>
      </c>
      <c r="D4880" s="1">
        <v>720</v>
      </c>
      <c r="E4880" s="1">
        <v>1</v>
      </c>
    </row>
    <row r="4881" spans="1:5" x14ac:dyDescent="0.25">
      <c r="A4881" s="1">
        <v>1</v>
      </c>
      <c r="B4881" s="1">
        <v>99</v>
      </c>
      <c r="C4881" s="4">
        <v>20.170000000000002</v>
      </c>
      <c r="D4881" s="1">
        <v>715</v>
      </c>
      <c r="E4881" s="1">
        <v>1</v>
      </c>
    </row>
    <row r="4882" spans="1:5" x14ac:dyDescent="0.25">
      <c r="A4882" s="1">
        <v>1</v>
      </c>
      <c r="B4882" s="1">
        <v>58</v>
      </c>
      <c r="C4882" s="4">
        <v>20.170000000000002</v>
      </c>
      <c r="D4882" s="1">
        <v>660</v>
      </c>
      <c r="E4882" s="1">
        <v>1</v>
      </c>
    </row>
    <row r="4883" spans="1:5" x14ac:dyDescent="0.25">
      <c r="A4883" s="1">
        <v>1</v>
      </c>
      <c r="B4883" s="1">
        <v>140</v>
      </c>
      <c r="C4883" s="4">
        <v>20.170000000000002</v>
      </c>
      <c r="D4883" s="1">
        <v>690</v>
      </c>
      <c r="E4883" s="1">
        <v>1</v>
      </c>
    </row>
    <row r="4884" spans="1:5" x14ac:dyDescent="0.25">
      <c r="A4884" s="1">
        <v>1</v>
      </c>
      <c r="B4884" s="1">
        <v>135</v>
      </c>
      <c r="C4884" s="4">
        <v>20.18</v>
      </c>
      <c r="D4884" s="1">
        <v>660</v>
      </c>
      <c r="E4884" s="1">
        <v>0</v>
      </c>
    </row>
    <row r="4885" spans="1:5" x14ac:dyDescent="0.25">
      <c r="A4885" s="1">
        <v>1</v>
      </c>
      <c r="B4885" s="1">
        <v>85</v>
      </c>
      <c r="C4885" s="4">
        <v>20.18</v>
      </c>
      <c r="D4885" s="1">
        <v>690</v>
      </c>
      <c r="E4885" s="1">
        <v>0</v>
      </c>
    </row>
    <row r="4886" spans="1:5" x14ac:dyDescent="0.25">
      <c r="A4886" s="1">
        <v>1</v>
      </c>
      <c r="B4886" s="1">
        <v>75</v>
      </c>
      <c r="C4886" s="4">
        <v>20.18</v>
      </c>
      <c r="D4886" s="1">
        <v>755</v>
      </c>
      <c r="E4886" s="1">
        <v>1</v>
      </c>
    </row>
    <row r="4887" spans="1:5" x14ac:dyDescent="0.25">
      <c r="A4887" s="1">
        <v>1</v>
      </c>
      <c r="B4887" s="1">
        <v>70</v>
      </c>
      <c r="C4887" s="4">
        <v>20.18</v>
      </c>
      <c r="D4887" s="1">
        <v>670</v>
      </c>
      <c r="E4887" s="1">
        <v>1</v>
      </c>
    </row>
    <row r="4888" spans="1:5" x14ac:dyDescent="0.25">
      <c r="A4888" s="1">
        <v>1</v>
      </c>
      <c r="B4888" s="1">
        <v>122.6</v>
      </c>
      <c r="C4888" s="4">
        <v>20.18</v>
      </c>
      <c r="D4888" s="1">
        <v>705</v>
      </c>
      <c r="E4888" s="1">
        <v>1</v>
      </c>
    </row>
    <row r="4889" spans="1:5" x14ac:dyDescent="0.25">
      <c r="A4889" s="1">
        <v>1</v>
      </c>
      <c r="B4889" s="1">
        <v>61.2</v>
      </c>
      <c r="C4889" s="4">
        <v>20.18</v>
      </c>
      <c r="D4889" s="1">
        <v>725</v>
      </c>
      <c r="E4889" s="1">
        <v>1</v>
      </c>
    </row>
    <row r="4890" spans="1:5" x14ac:dyDescent="0.25">
      <c r="A4890" s="1">
        <v>1</v>
      </c>
      <c r="B4890" s="1">
        <v>120</v>
      </c>
      <c r="C4890" s="4">
        <v>20.190000000000001</v>
      </c>
      <c r="D4890" s="1">
        <v>715</v>
      </c>
      <c r="E4890" s="1">
        <v>1</v>
      </c>
    </row>
    <row r="4891" spans="1:5" x14ac:dyDescent="0.25">
      <c r="A4891" s="1">
        <v>0</v>
      </c>
      <c r="B4891" s="1">
        <v>34</v>
      </c>
      <c r="C4891" s="4">
        <v>20.190000000000001</v>
      </c>
      <c r="D4891" s="1">
        <v>690</v>
      </c>
      <c r="E4891" s="1">
        <v>1</v>
      </c>
    </row>
    <row r="4892" spans="1:5" x14ac:dyDescent="0.25">
      <c r="A4892" s="1">
        <v>1</v>
      </c>
      <c r="B4892" s="1">
        <v>71.884</v>
      </c>
      <c r="C4892" s="4">
        <v>20.2</v>
      </c>
      <c r="D4892" s="1">
        <v>710</v>
      </c>
      <c r="E4892" s="1">
        <v>0</v>
      </c>
    </row>
    <row r="4893" spans="1:5" x14ac:dyDescent="0.25">
      <c r="A4893" s="1">
        <v>1</v>
      </c>
      <c r="B4893" s="1">
        <v>118</v>
      </c>
      <c r="C4893" s="4">
        <v>20.2</v>
      </c>
      <c r="D4893" s="1">
        <v>705</v>
      </c>
      <c r="E4893" s="1">
        <v>1</v>
      </c>
    </row>
    <row r="4894" spans="1:5" x14ac:dyDescent="0.25">
      <c r="A4894" s="1">
        <v>1</v>
      </c>
      <c r="B4894" s="1">
        <v>24</v>
      </c>
      <c r="C4894" s="4">
        <v>20.2</v>
      </c>
      <c r="D4894" s="1">
        <v>690</v>
      </c>
      <c r="E4894" s="1">
        <v>1</v>
      </c>
    </row>
    <row r="4895" spans="1:5" x14ac:dyDescent="0.25">
      <c r="A4895" s="1">
        <v>1</v>
      </c>
      <c r="B4895" s="1">
        <v>70</v>
      </c>
      <c r="C4895" s="4">
        <v>20.2</v>
      </c>
      <c r="D4895" s="1">
        <v>705</v>
      </c>
      <c r="E4895" s="1">
        <v>1</v>
      </c>
    </row>
    <row r="4896" spans="1:5" x14ac:dyDescent="0.25">
      <c r="A4896" s="1">
        <v>1</v>
      </c>
      <c r="B4896" s="1">
        <v>120</v>
      </c>
      <c r="C4896" s="4">
        <v>20.2</v>
      </c>
      <c r="D4896" s="1">
        <v>730</v>
      </c>
      <c r="E4896" s="1">
        <v>1</v>
      </c>
    </row>
    <row r="4897" spans="1:5" x14ac:dyDescent="0.25">
      <c r="A4897" s="1">
        <v>1</v>
      </c>
      <c r="B4897" s="1">
        <v>80</v>
      </c>
      <c r="C4897" s="4">
        <v>20.21</v>
      </c>
      <c r="D4897" s="1">
        <v>685</v>
      </c>
      <c r="E4897" s="1">
        <v>0</v>
      </c>
    </row>
    <row r="4898" spans="1:5" x14ac:dyDescent="0.25">
      <c r="A4898" s="1">
        <v>1</v>
      </c>
      <c r="B4898" s="1">
        <v>45.6</v>
      </c>
      <c r="C4898" s="4">
        <v>20.21</v>
      </c>
      <c r="D4898" s="1">
        <v>685</v>
      </c>
      <c r="E4898" s="1">
        <v>1</v>
      </c>
    </row>
    <row r="4899" spans="1:5" x14ac:dyDescent="0.25">
      <c r="A4899" s="1">
        <v>0</v>
      </c>
      <c r="B4899" s="1">
        <v>62</v>
      </c>
      <c r="C4899" s="4">
        <v>20.22</v>
      </c>
      <c r="D4899" s="1">
        <v>660</v>
      </c>
      <c r="E4899" s="1">
        <v>1</v>
      </c>
    </row>
    <row r="4900" spans="1:5" x14ac:dyDescent="0.25">
      <c r="A4900" s="1">
        <v>1</v>
      </c>
      <c r="B4900" s="1">
        <v>78</v>
      </c>
      <c r="C4900" s="4">
        <v>20.22</v>
      </c>
      <c r="D4900" s="1">
        <v>700</v>
      </c>
      <c r="E4900" s="1">
        <v>1</v>
      </c>
    </row>
    <row r="4901" spans="1:5" x14ac:dyDescent="0.25">
      <c r="A4901" s="1">
        <v>1</v>
      </c>
      <c r="B4901" s="1">
        <v>60</v>
      </c>
      <c r="C4901" s="4">
        <v>20.22</v>
      </c>
      <c r="D4901" s="1">
        <v>690</v>
      </c>
      <c r="E4901" s="1">
        <v>1</v>
      </c>
    </row>
    <row r="4902" spans="1:5" x14ac:dyDescent="0.25">
      <c r="A4902" s="1">
        <v>1</v>
      </c>
      <c r="B4902" s="1">
        <v>50</v>
      </c>
      <c r="C4902" s="4">
        <v>20.23</v>
      </c>
      <c r="D4902" s="1">
        <v>685</v>
      </c>
      <c r="E4902" s="1">
        <v>0</v>
      </c>
    </row>
    <row r="4903" spans="1:5" x14ac:dyDescent="0.25">
      <c r="A4903" s="1">
        <v>1</v>
      </c>
      <c r="B4903" s="1">
        <v>116</v>
      </c>
      <c r="C4903" s="4">
        <v>20.23</v>
      </c>
      <c r="D4903" s="1">
        <v>735</v>
      </c>
      <c r="E4903" s="1">
        <v>1</v>
      </c>
    </row>
    <row r="4904" spans="1:5" x14ac:dyDescent="0.25">
      <c r="A4904" s="1">
        <v>0</v>
      </c>
      <c r="B4904" s="1">
        <v>55</v>
      </c>
      <c r="C4904" s="4">
        <v>20.23</v>
      </c>
      <c r="D4904" s="1">
        <v>660</v>
      </c>
      <c r="E4904" s="1">
        <v>1</v>
      </c>
    </row>
    <row r="4905" spans="1:5" x14ac:dyDescent="0.25">
      <c r="A4905" s="1">
        <v>1</v>
      </c>
      <c r="B4905" s="1">
        <v>45.6</v>
      </c>
      <c r="C4905" s="4">
        <v>20.23</v>
      </c>
      <c r="D4905" s="1">
        <v>670</v>
      </c>
      <c r="E4905" s="1">
        <v>1</v>
      </c>
    </row>
    <row r="4906" spans="1:5" x14ac:dyDescent="0.25">
      <c r="A4906" s="1">
        <v>0</v>
      </c>
      <c r="B4906" s="1">
        <v>28</v>
      </c>
      <c r="C4906" s="4">
        <v>20.23</v>
      </c>
      <c r="D4906" s="1">
        <v>660</v>
      </c>
      <c r="E4906" s="1">
        <v>1</v>
      </c>
    </row>
    <row r="4907" spans="1:5" x14ac:dyDescent="0.25">
      <c r="A4907" s="1">
        <v>1</v>
      </c>
      <c r="B4907" s="1">
        <v>36</v>
      </c>
      <c r="C4907" s="4">
        <v>20.23</v>
      </c>
      <c r="D4907" s="1">
        <v>705</v>
      </c>
      <c r="E4907" s="1">
        <v>1</v>
      </c>
    </row>
    <row r="4908" spans="1:5" x14ac:dyDescent="0.25">
      <c r="A4908" s="1">
        <v>0</v>
      </c>
      <c r="B4908" s="1">
        <v>80</v>
      </c>
      <c r="C4908" s="4">
        <v>20.23</v>
      </c>
      <c r="D4908" s="1">
        <v>670</v>
      </c>
      <c r="E4908" s="1">
        <v>1</v>
      </c>
    </row>
    <row r="4909" spans="1:5" x14ac:dyDescent="0.25">
      <c r="A4909" s="1">
        <v>1</v>
      </c>
      <c r="B4909" s="1">
        <v>73</v>
      </c>
      <c r="C4909" s="4">
        <v>20.23</v>
      </c>
      <c r="D4909" s="1">
        <v>700</v>
      </c>
      <c r="E4909" s="1">
        <v>1</v>
      </c>
    </row>
    <row r="4910" spans="1:5" x14ac:dyDescent="0.25">
      <c r="A4910" s="1">
        <v>0</v>
      </c>
      <c r="B4910" s="1">
        <v>22</v>
      </c>
      <c r="C4910" s="4">
        <v>20.239999999999998</v>
      </c>
      <c r="D4910" s="1">
        <v>715</v>
      </c>
      <c r="E4910" s="1">
        <v>1</v>
      </c>
    </row>
    <row r="4911" spans="1:5" x14ac:dyDescent="0.25">
      <c r="A4911" s="1">
        <v>1</v>
      </c>
      <c r="B4911" s="1">
        <v>145</v>
      </c>
      <c r="C4911" s="4">
        <v>20.239999999999998</v>
      </c>
      <c r="D4911" s="1">
        <v>685</v>
      </c>
      <c r="E4911" s="1">
        <v>1</v>
      </c>
    </row>
    <row r="4912" spans="1:5" x14ac:dyDescent="0.25">
      <c r="A4912" s="1">
        <v>1</v>
      </c>
      <c r="B4912" s="1">
        <v>71.75</v>
      </c>
      <c r="C4912" s="4">
        <v>20.25</v>
      </c>
      <c r="D4912" s="1">
        <v>665</v>
      </c>
      <c r="E4912" s="1">
        <v>0</v>
      </c>
    </row>
    <row r="4913" spans="1:5" x14ac:dyDescent="0.25">
      <c r="A4913" s="1">
        <v>1</v>
      </c>
      <c r="B4913" s="1">
        <v>49</v>
      </c>
      <c r="C4913" s="4">
        <v>20.25</v>
      </c>
      <c r="D4913" s="1">
        <v>695</v>
      </c>
      <c r="E4913" s="1">
        <v>1</v>
      </c>
    </row>
    <row r="4914" spans="1:5" x14ac:dyDescent="0.25">
      <c r="A4914" s="1">
        <v>0</v>
      </c>
      <c r="B4914" s="1">
        <v>47</v>
      </c>
      <c r="C4914" s="4">
        <v>20.25</v>
      </c>
      <c r="D4914" s="1">
        <v>725</v>
      </c>
      <c r="E4914" s="1">
        <v>1</v>
      </c>
    </row>
    <row r="4915" spans="1:5" x14ac:dyDescent="0.25">
      <c r="A4915" s="1">
        <v>0</v>
      </c>
      <c r="B4915" s="1">
        <v>68</v>
      </c>
      <c r="C4915" s="4">
        <v>20.260000000000002</v>
      </c>
      <c r="D4915" s="1">
        <v>675</v>
      </c>
      <c r="E4915" s="1">
        <v>0</v>
      </c>
    </row>
    <row r="4916" spans="1:5" x14ac:dyDescent="0.25">
      <c r="A4916" s="1">
        <v>0</v>
      </c>
      <c r="B4916" s="1">
        <v>38.5</v>
      </c>
      <c r="C4916" s="4">
        <v>20.260000000000002</v>
      </c>
      <c r="D4916" s="1">
        <v>695</v>
      </c>
      <c r="E4916" s="1">
        <v>1</v>
      </c>
    </row>
    <row r="4917" spans="1:5" x14ac:dyDescent="0.25">
      <c r="A4917" s="1">
        <v>0</v>
      </c>
      <c r="B4917" s="1">
        <v>50</v>
      </c>
      <c r="C4917" s="4">
        <v>20.260000000000002</v>
      </c>
      <c r="D4917" s="1">
        <v>715</v>
      </c>
      <c r="E4917" s="1">
        <v>1</v>
      </c>
    </row>
    <row r="4918" spans="1:5" x14ac:dyDescent="0.25">
      <c r="A4918" s="1">
        <v>1</v>
      </c>
      <c r="B4918" s="1">
        <v>75</v>
      </c>
      <c r="C4918" s="4">
        <v>20.260000000000002</v>
      </c>
      <c r="D4918" s="1">
        <v>660</v>
      </c>
      <c r="E4918" s="1">
        <v>1</v>
      </c>
    </row>
    <row r="4919" spans="1:5" x14ac:dyDescent="0.25">
      <c r="A4919" s="1">
        <v>1</v>
      </c>
      <c r="B4919" s="1">
        <v>42</v>
      </c>
      <c r="C4919" s="4">
        <v>20.260000000000002</v>
      </c>
      <c r="D4919" s="1">
        <v>695</v>
      </c>
      <c r="E4919" s="1">
        <v>1</v>
      </c>
    </row>
    <row r="4920" spans="1:5" x14ac:dyDescent="0.25">
      <c r="A4920" s="1">
        <v>1</v>
      </c>
      <c r="B4920" s="1">
        <v>120</v>
      </c>
      <c r="C4920" s="4">
        <v>20.260000000000002</v>
      </c>
      <c r="D4920" s="1">
        <v>665</v>
      </c>
      <c r="E4920" s="1">
        <v>1</v>
      </c>
    </row>
    <row r="4921" spans="1:5" x14ac:dyDescent="0.25">
      <c r="A4921" s="1">
        <v>1</v>
      </c>
      <c r="B4921" s="1">
        <v>26.416</v>
      </c>
      <c r="C4921" s="4">
        <v>20.260000000000002</v>
      </c>
      <c r="D4921" s="1">
        <v>675</v>
      </c>
      <c r="E4921" s="1">
        <v>1</v>
      </c>
    </row>
    <row r="4922" spans="1:5" x14ac:dyDescent="0.25">
      <c r="A4922" s="1">
        <v>0</v>
      </c>
      <c r="B4922" s="1">
        <v>130</v>
      </c>
      <c r="C4922" s="4">
        <v>20.27</v>
      </c>
      <c r="D4922" s="1">
        <v>710</v>
      </c>
      <c r="E4922" s="1">
        <v>1</v>
      </c>
    </row>
    <row r="4923" spans="1:5" x14ac:dyDescent="0.25">
      <c r="A4923" s="1">
        <v>1</v>
      </c>
      <c r="B4923" s="1">
        <v>80</v>
      </c>
      <c r="C4923" s="4">
        <v>20.27</v>
      </c>
      <c r="D4923" s="1">
        <v>690</v>
      </c>
      <c r="E4923" s="1">
        <v>1</v>
      </c>
    </row>
    <row r="4924" spans="1:5" x14ac:dyDescent="0.25">
      <c r="A4924" s="1">
        <v>0</v>
      </c>
      <c r="B4924" s="1">
        <v>60</v>
      </c>
      <c r="C4924" s="4">
        <v>20.28</v>
      </c>
      <c r="D4924" s="1">
        <v>660</v>
      </c>
      <c r="E4924" s="1">
        <v>0</v>
      </c>
    </row>
    <row r="4925" spans="1:5" x14ac:dyDescent="0.25">
      <c r="A4925" s="1">
        <v>1</v>
      </c>
      <c r="B4925" s="1">
        <v>17.5</v>
      </c>
      <c r="C4925" s="4">
        <v>20.28</v>
      </c>
      <c r="D4925" s="1">
        <v>710</v>
      </c>
      <c r="E4925" s="1">
        <v>1</v>
      </c>
    </row>
    <row r="4926" spans="1:5" x14ac:dyDescent="0.25">
      <c r="A4926" s="1">
        <v>0</v>
      </c>
      <c r="B4926" s="1">
        <v>38</v>
      </c>
      <c r="C4926" s="4">
        <v>20.28</v>
      </c>
      <c r="D4926" s="1">
        <v>705</v>
      </c>
      <c r="E4926" s="1">
        <v>1</v>
      </c>
    </row>
    <row r="4927" spans="1:5" x14ac:dyDescent="0.25">
      <c r="A4927" s="1">
        <v>1</v>
      </c>
      <c r="B4927" s="1">
        <v>109</v>
      </c>
      <c r="C4927" s="4">
        <v>20.28</v>
      </c>
      <c r="D4927" s="1">
        <v>705</v>
      </c>
      <c r="E4927" s="1">
        <v>1</v>
      </c>
    </row>
    <row r="4928" spans="1:5" x14ac:dyDescent="0.25">
      <c r="A4928" s="1">
        <v>1</v>
      </c>
      <c r="B4928" s="1">
        <v>69.5</v>
      </c>
      <c r="C4928" s="4">
        <v>20.29</v>
      </c>
      <c r="D4928" s="1">
        <v>660</v>
      </c>
      <c r="E4928" s="1">
        <v>0</v>
      </c>
    </row>
    <row r="4929" spans="1:5" x14ac:dyDescent="0.25">
      <c r="A4929" s="1">
        <v>1</v>
      </c>
      <c r="B4929" s="1">
        <v>76</v>
      </c>
      <c r="C4929" s="4">
        <v>20.29</v>
      </c>
      <c r="D4929" s="1">
        <v>675</v>
      </c>
      <c r="E4929" s="1">
        <v>0</v>
      </c>
    </row>
    <row r="4930" spans="1:5" x14ac:dyDescent="0.25">
      <c r="A4930" s="1">
        <v>1</v>
      </c>
      <c r="B4930" s="1">
        <v>85</v>
      </c>
      <c r="C4930" s="4">
        <v>20.3</v>
      </c>
      <c r="D4930" s="1">
        <v>705</v>
      </c>
      <c r="E4930" s="1">
        <v>0</v>
      </c>
    </row>
    <row r="4931" spans="1:5" x14ac:dyDescent="0.25">
      <c r="A4931" s="1">
        <v>1</v>
      </c>
      <c r="B4931" s="1">
        <v>24</v>
      </c>
      <c r="C4931" s="4">
        <v>20.3</v>
      </c>
      <c r="D4931" s="1">
        <v>670</v>
      </c>
      <c r="E4931" s="1">
        <v>1</v>
      </c>
    </row>
    <row r="4932" spans="1:5" x14ac:dyDescent="0.25">
      <c r="A4932" s="1">
        <v>1</v>
      </c>
      <c r="B4932" s="1">
        <v>75</v>
      </c>
      <c r="C4932" s="4">
        <v>20.3</v>
      </c>
      <c r="D4932" s="1">
        <v>685</v>
      </c>
      <c r="E4932" s="1">
        <v>1</v>
      </c>
    </row>
    <row r="4933" spans="1:5" x14ac:dyDescent="0.25">
      <c r="A4933" s="1">
        <v>0</v>
      </c>
      <c r="B4933" s="1">
        <v>120</v>
      </c>
      <c r="C4933" s="4">
        <v>20.3</v>
      </c>
      <c r="D4933" s="1">
        <v>670</v>
      </c>
      <c r="E4933" s="1">
        <v>1</v>
      </c>
    </row>
    <row r="4934" spans="1:5" x14ac:dyDescent="0.25">
      <c r="A4934" s="1">
        <v>0</v>
      </c>
      <c r="B4934" s="1">
        <v>105</v>
      </c>
      <c r="C4934" s="4">
        <v>20.309999999999999</v>
      </c>
      <c r="D4934" s="1">
        <v>690</v>
      </c>
      <c r="E4934" s="1">
        <v>1</v>
      </c>
    </row>
    <row r="4935" spans="1:5" x14ac:dyDescent="0.25">
      <c r="A4935" s="1">
        <v>1</v>
      </c>
      <c r="B4935" s="1">
        <v>62</v>
      </c>
      <c r="C4935" s="4">
        <v>20.309999999999999</v>
      </c>
      <c r="D4935" s="1">
        <v>695</v>
      </c>
      <c r="E4935" s="1">
        <v>1</v>
      </c>
    </row>
    <row r="4936" spans="1:5" x14ac:dyDescent="0.25">
      <c r="A4936" s="1">
        <v>0</v>
      </c>
      <c r="B4936" s="1">
        <v>88</v>
      </c>
      <c r="C4936" s="4">
        <v>20.32</v>
      </c>
      <c r="D4936" s="1">
        <v>700</v>
      </c>
      <c r="E4936" s="1">
        <v>1</v>
      </c>
    </row>
    <row r="4937" spans="1:5" x14ac:dyDescent="0.25">
      <c r="A4937" s="1">
        <v>0</v>
      </c>
      <c r="B4937" s="1">
        <v>57</v>
      </c>
      <c r="C4937" s="4">
        <v>20.32</v>
      </c>
      <c r="D4937" s="1">
        <v>700</v>
      </c>
      <c r="E4937" s="1">
        <v>1</v>
      </c>
    </row>
    <row r="4938" spans="1:5" x14ac:dyDescent="0.25">
      <c r="A4938" s="1">
        <v>1</v>
      </c>
      <c r="B4938" s="1">
        <v>152</v>
      </c>
      <c r="C4938" s="4">
        <v>20.32</v>
      </c>
      <c r="D4938" s="1">
        <v>705</v>
      </c>
      <c r="E4938" s="1">
        <v>1</v>
      </c>
    </row>
    <row r="4939" spans="1:5" x14ac:dyDescent="0.25">
      <c r="A4939" s="1">
        <v>0</v>
      </c>
      <c r="B4939" s="1">
        <v>70</v>
      </c>
      <c r="C4939" s="4">
        <v>20.329999999999998</v>
      </c>
      <c r="D4939" s="1">
        <v>665</v>
      </c>
      <c r="E4939" s="1">
        <v>0</v>
      </c>
    </row>
    <row r="4940" spans="1:5" x14ac:dyDescent="0.25">
      <c r="A4940" s="1">
        <v>1</v>
      </c>
      <c r="B4940" s="1">
        <v>52</v>
      </c>
      <c r="C4940" s="4">
        <v>20.329999999999998</v>
      </c>
      <c r="D4940" s="1">
        <v>670</v>
      </c>
      <c r="E4940" s="1">
        <v>1</v>
      </c>
    </row>
    <row r="4941" spans="1:5" x14ac:dyDescent="0.25">
      <c r="A4941" s="1">
        <v>1</v>
      </c>
      <c r="B4941" s="1">
        <v>112</v>
      </c>
      <c r="C4941" s="4">
        <v>20.329999999999998</v>
      </c>
      <c r="D4941" s="1">
        <v>710</v>
      </c>
      <c r="E4941" s="1">
        <v>1</v>
      </c>
    </row>
    <row r="4942" spans="1:5" x14ac:dyDescent="0.25">
      <c r="A4942" s="1">
        <v>0</v>
      </c>
      <c r="B4942" s="1">
        <v>32</v>
      </c>
      <c r="C4942" s="4">
        <v>20.329999999999998</v>
      </c>
      <c r="D4942" s="1">
        <v>680</v>
      </c>
      <c r="E4942" s="1">
        <v>1</v>
      </c>
    </row>
    <row r="4943" spans="1:5" x14ac:dyDescent="0.25">
      <c r="A4943" s="1">
        <v>1</v>
      </c>
      <c r="B4943" s="1">
        <v>147</v>
      </c>
      <c r="C4943" s="4">
        <v>20.329999999999998</v>
      </c>
      <c r="D4943" s="1">
        <v>670</v>
      </c>
      <c r="E4943" s="1">
        <v>1</v>
      </c>
    </row>
    <row r="4944" spans="1:5" x14ac:dyDescent="0.25">
      <c r="A4944" s="1">
        <v>1</v>
      </c>
      <c r="B4944" s="1">
        <v>70</v>
      </c>
      <c r="C4944" s="4">
        <v>20.329999999999998</v>
      </c>
      <c r="D4944" s="1">
        <v>740</v>
      </c>
      <c r="E4944" s="1">
        <v>1</v>
      </c>
    </row>
    <row r="4945" spans="1:5" x14ac:dyDescent="0.25">
      <c r="A4945" s="1">
        <v>1</v>
      </c>
      <c r="B4945" s="1">
        <v>85</v>
      </c>
      <c r="C4945" s="4">
        <v>20.34</v>
      </c>
      <c r="D4945" s="1">
        <v>715</v>
      </c>
      <c r="E4945" s="1">
        <v>0</v>
      </c>
    </row>
    <row r="4946" spans="1:5" x14ac:dyDescent="0.25">
      <c r="A4946" s="1">
        <v>1</v>
      </c>
      <c r="B4946" s="1">
        <v>120</v>
      </c>
      <c r="C4946" s="4">
        <v>20.34</v>
      </c>
      <c r="D4946" s="1">
        <v>700</v>
      </c>
      <c r="E4946" s="1">
        <v>1</v>
      </c>
    </row>
    <row r="4947" spans="1:5" x14ac:dyDescent="0.25">
      <c r="A4947" s="1">
        <v>1</v>
      </c>
      <c r="B4947" s="1">
        <v>120</v>
      </c>
      <c r="C4947" s="4">
        <v>20.34</v>
      </c>
      <c r="D4947" s="1">
        <v>695</v>
      </c>
      <c r="E4947" s="1">
        <v>1</v>
      </c>
    </row>
    <row r="4948" spans="1:5" x14ac:dyDescent="0.25">
      <c r="A4948" s="1">
        <v>1</v>
      </c>
      <c r="B4948" s="1">
        <v>99.5</v>
      </c>
      <c r="C4948" s="4">
        <v>20.34</v>
      </c>
      <c r="D4948" s="1">
        <v>715</v>
      </c>
      <c r="E4948" s="1">
        <v>1</v>
      </c>
    </row>
    <row r="4949" spans="1:5" x14ac:dyDescent="0.25">
      <c r="A4949" s="1">
        <v>1</v>
      </c>
      <c r="B4949" s="1">
        <v>252</v>
      </c>
      <c r="C4949" s="4">
        <v>20.34</v>
      </c>
      <c r="D4949" s="1">
        <v>710</v>
      </c>
      <c r="E4949" s="1">
        <v>1</v>
      </c>
    </row>
    <row r="4950" spans="1:5" x14ac:dyDescent="0.25">
      <c r="A4950" s="1">
        <v>0</v>
      </c>
      <c r="B4950" s="1">
        <v>46</v>
      </c>
      <c r="C4950" s="4">
        <v>20.350000000000001</v>
      </c>
      <c r="D4950" s="1">
        <v>680</v>
      </c>
      <c r="E4950" s="1">
        <v>0</v>
      </c>
    </row>
    <row r="4951" spans="1:5" x14ac:dyDescent="0.25">
      <c r="A4951" s="1">
        <v>0</v>
      </c>
      <c r="B4951" s="1">
        <v>57</v>
      </c>
      <c r="C4951" s="4">
        <v>20.350000000000001</v>
      </c>
      <c r="D4951" s="1">
        <v>660</v>
      </c>
      <c r="E4951" s="1">
        <v>0</v>
      </c>
    </row>
    <row r="4952" spans="1:5" x14ac:dyDescent="0.25">
      <c r="A4952" s="1">
        <v>1</v>
      </c>
      <c r="B4952" s="1">
        <v>80</v>
      </c>
      <c r="C4952" s="4">
        <v>20.350000000000001</v>
      </c>
      <c r="D4952" s="1">
        <v>745</v>
      </c>
      <c r="E4952" s="1">
        <v>1</v>
      </c>
    </row>
    <row r="4953" spans="1:5" x14ac:dyDescent="0.25">
      <c r="A4953" s="1">
        <v>1</v>
      </c>
      <c r="B4953" s="1">
        <v>60</v>
      </c>
      <c r="C4953" s="4">
        <v>20.350000000000001</v>
      </c>
      <c r="D4953" s="1">
        <v>665</v>
      </c>
      <c r="E4953" s="1">
        <v>1</v>
      </c>
    </row>
    <row r="4954" spans="1:5" x14ac:dyDescent="0.25">
      <c r="A4954" s="1">
        <v>0</v>
      </c>
      <c r="B4954" s="1">
        <v>71</v>
      </c>
      <c r="C4954" s="4">
        <v>20.350000000000001</v>
      </c>
      <c r="D4954" s="1">
        <v>695</v>
      </c>
      <c r="E4954" s="1">
        <v>1</v>
      </c>
    </row>
    <row r="4955" spans="1:5" x14ac:dyDescent="0.25">
      <c r="A4955" s="1">
        <v>0</v>
      </c>
      <c r="B4955" s="1">
        <v>120</v>
      </c>
      <c r="C4955" s="4">
        <v>20.36</v>
      </c>
      <c r="D4955" s="1">
        <v>690</v>
      </c>
      <c r="E4955" s="1">
        <v>0</v>
      </c>
    </row>
    <row r="4956" spans="1:5" x14ac:dyDescent="0.25">
      <c r="A4956" s="1">
        <v>0</v>
      </c>
      <c r="B4956" s="1">
        <v>122.8</v>
      </c>
      <c r="C4956" s="4">
        <v>20.36</v>
      </c>
      <c r="D4956" s="1">
        <v>670</v>
      </c>
      <c r="E4956" s="1">
        <v>1</v>
      </c>
    </row>
    <row r="4957" spans="1:5" x14ac:dyDescent="0.25">
      <c r="A4957" s="1">
        <v>1</v>
      </c>
      <c r="B4957" s="1">
        <v>82.5</v>
      </c>
      <c r="C4957" s="4">
        <v>20.36</v>
      </c>
      <c r="D4957" s="1">
        <v>705</v>
      </c>
      <c r="E4957" s="1">
        <v>1</v>
      </c>
    </row>
    <row r="4958" spans="1:5" x14ac:dyDescent="0.25">
      <c r="A4958" s="1">
        <v>1</v>
      </c>
      <c r="B4958" s="1">
        <v>90.652640000000005</v>
      </c>
      <c r="C4958" s="4">
        <v>20.37</v>
      </c>
      <c r="D4958" s="1">
        <v>690</v>
      </c>
      <c r="E4958" s="1">
        <v>0</v>
      </c>
    </row>
    <row r="4959" spans="1:5" x14ac:dyDescent="0.25">
      <c r="A4959" s="1">
        <v>1</v>
      </c>
      <c r="B4959" s="1">
        <v>113</v>
      </c>
      <c r="C4959" s="4">
        <v>20.37</v>
      </c>
      <c r="D4959" s="1">
        <v>730</v>
      </c>
      <c r="E4959" s="1">
        <v>1</v>
      </c>
    </row>
    <row r="4960" spans="1:5" x14ac:dyDescent="0.25">
      <c r="A4960" s="1">
        <v>0</v>
      </c>
      <c r="B4960" s="1">
        <v>40</v>
      </c>
      <c r="C4960" s="4">
        <v>20.37</v>
      </c>
      <c r="D4960" s="1">
        <v>710</v>
      </c>
      <c r="E4960" s="1">
        <v>1</v>
      </c>
    </row>
    <row r="4961" spans="1:5" x14ac:dyDescent="0.25">
      <c r="A4961" s="1">
        <v>0</v>
      </c>
      <c r="B4961" s="1">
        <v>90</v>
      </c>
      <c r="C4961" s="4">
        <v>20.37</v>
      </c>
      <c r="D4961" s="1">
        <v>790</v>
      </c>
      <c r="E4961" s="1">
        <v>1</v>
      </c>
    </row>
    <row r="4962" spans="1:5" x14ac:dyDescent="0.25">
      <c r="A4962" s="1">
        <v>1</v>
      </c>
      <c r="B4962" s="1">
        <v>19.2</v>
      </c>
      <c r="C4962" s="4">
        <v>20.38</v>
      </c>
      <c r="D4962" s="1">
        <v>675</v>
      </c>
      <c r="E4962" s="1">
        <v>0</v>
      </c>
    </row>
    <row r="4963" spans="1:5" x14ac:dyDescent="0.25">
      <c r="A4963" s="1">
        <v>1</v>
      </c>
      <c r="B4963" s="1">
        <v>56</v>
      </c>
      <c r="C4963" s="4">
        <v>20.38</v>
      </c>
      <c r="D4963" s="1">
        <v>665</v>
      </c>
      <c r="E4963" s="1">
        <v>0</v>
      </c>
    </row>
    <row r="4964" spans="1:5" x14ac:dyDescent="0.25">
      <c r="A4964" s="1">
        <v>0</v>
      </c>
      <c r="B4964" s="1">
        <v>31.2</v>
      </c>
      <c r="C4964" s="4">
        <v>20.38</v>
      </c>
      <c r="D4964" s="1">
        <v>695</v>
      </c>
      <c r="E4964" s="1">
        <v>0</v>
      </c>
    </row>
    <row r="4965" spans="1:5" x14ac:dyDescent="0.25">
      <c r="A4965" s="1">
        <v>1</v>
      </c>
      <c r="B4965" s="1">
        <v>240</v>
      </c>
      <c r="C4965" s="4">
        <v>20.38</v>
      </c>
      <c r="D4965" s="1">
        <v>665</v>
      </c>
      <c r="E4965" s="1">
        <v>1</v>
      </c>
    </row>
    <row r="4966" spans="1:5" x14ac:dyDescent="0.25">
      <c r="A4966" s="1">
        <v>1</v>
      </c>
      <c r="B4966" s="1">
        <v>60</v>
      </c>
      <c r="C4966" s="4">
        <v>20.38</v>
      </c>
      <c r="D4966" s="1">
        <v>695</v>
      </c>
      <c r="E4966" s="1">
        <v>1</v>
      </c>
    </row>
    <row r="4967" spans="1:5" x14ac:dyDescent="0.25">
      <c r="A4967" s="1">
        <v>0</v>
      </c>
      <c r="B4967" s="1">
        <v>30</v>
      </c>
      <c r="C4967" s="4">
        <v>20.38</v>
      </c>
      <c r="D4967" s="1">
        <v>775</v>
      </c>
      <c r="E4967" s="1">
        <v>1</v>
      </c>
    </row>
    <row r="4968" spans="1:5" x14ac:dyDescent="0.25">
      <c r="A4968" s="1">
        <v>1</v>
      </c>
      <c r="B4968" s="1">
        <v>88.2</v>
      </c>
      <c r="C4968" s="4">
        <v>20.39</v>
      </c>
      <c r="D4968" s="1">
        <v>660</v>
      </c>
      <c r="E4968" s="1">
        <v>1</v>
      </c>
    </row>
    <row r="4969" spans="1:5" x14ac:dyDescent="0.25">
      <c r="A4969" s="1">
        <v>1</v>
      </c>
      <c r="B4969" s="1">
        <v>33.75996</v>
      </c>
      <c r="C4969" s="4">
        <v>20.39</v>
      </c>
      <c r="D4969" s="1">
        <v>665</v>
      </c>
      <c r="E4969" s="1">
        <v>1</v>
      </c>
    </row>
    <row r="4970" spans="1:5" x14ac:dyDescent="0.25">
      <c r="A4970" s="1">
        <v>0</v>
      </c>
      <c r="B4970" s="1">
        <v>77</v>
      </c>
      <c r="C4970" s="4">
        <v>20.399999999999999</v>
      </c>
      <c r="D4970" s="1">
        <v>790</v>
      </c>
      <c r="E4970" s="1">
        <v>1</v>
      </c>
    </row>
    <row r="4971" spans="1:5" x14ac:dyDescent="0.25">
      <c r="A4971" s="1">
        <v>1</v>
      </c>
      <c r="B4971" s="1">
        <v>85</v>
      </c>
      <c r="C4971" s="4">
        <v>20.420000000000002</v>
      </c>
      <c r="D4971" s="1">
        <v>680</v>
      </c>
      <c r="E4971" s="1">
        <v>1</v>
      </c>
    </row>
    <row r="4972" spans="1:5" x14ac:dyDescent="0.25">
      <c r="A4972" s="1">
        <v>1</v>
      </c>
      <c r="B4972" s="1">
        <v>56</v>
      </c>
      <c r="C4972" s="4">
        <v>20.420000000000002</v>
      </c>
      <c r="D4972" s="1">
        <v>675</v>
      </c>
      <c r="E4972" s="1">
        <v>1</v>
      </c>
    </row>
    <row r="4973" spans="1:5" x14ac:dyDescent="0.25">
      <c r="A4973" s="1">
        <v>1</v>
      </c>
      <c r="B4973" s="1">
        <v>141.5</v>
      </c>
      <c r="C4973" s="4">
        <v>20.420000000000002</v>
      </c>
      <c r="D4973" s="1">
        <v>670</v>
      </c>
      <c r="E4973" s="1">
        <v>1</v>
      </c>
    </row>
    <row r="4974" spans="1:5" x14ac:dyDescent="0.25">
      <c r="A4974" s="1">
        <v>1</v>
      </c>
      <c r="B4974" s="1">
        <v>45</v>
      </c>
      <c r="C4974" s="4">
        <v>20.43</v>
      </c>
      <c r="D4974" s="1">
        <v>715</v>
      </c>
      <c r="E4974" s="1">
        <v>0</v>
      </c>
    </row>
    <row r="4975" spans="1:5" x14ac:dyDescent="0.25">
      <c r="A4975" s="1">
        <v>1</v>
      </c>
      <c r="B4975" s="1">
        <v>45</v>
      </c>
      <c r="C4975" s="4">
        <v>20.43</v>
      </c>
      <c r="D4975" s="1">
        <v>705</v>
      </c>
      <c r="E4975" s="1">
        <v>1</v>
      </c>
    </row>
    <row r="4976" spans="1:5" x14ac:dyDescent="0.25">
      <c r="A4976" s="1">
        <v>0</v>
      </c>
      <c r="B4976" s="1">
        <v>142</v>
      </c>
      <c r="C4976" s="4">
        <v>20.43</v>
      </c>
      <c r="D4976" s="1">
        <v>710</v>
      </c>
      <c r="E4976" s="1">
        <v>1</v>
      </c>
    </row>
    <row r="4977" spans="1:5" x14ac:dyDescent="0.25">
      <c r="A4977" s="1">
        <v>1</v>
      </c>
      <c r="B4977" s="1">
        <v>105</v>
      </c>
      <c r="C4977" s="4">
        <v>20.43</v>
      </c>
      <c r="D4977" s="1">
        <v>700</v>
      </c>
      <c r="E4977" s="1">
        <v>1</v>
      </c>
    </row>
    <row r="4978" spans="1:5" x14ac:dyDescent="0.25">
      <c r="A4978" s="1">
        <v>1</v>
      </c>
      <c r="B4978" s="1">
        <v>70</v>
      </c>
      <c r="C4978" s="4">
        <v>20.440000000000001</v>
      </c>
      <c r="D4978" s="1">
        <v>660</v>
      </c>
      <c r="E4978" s="1">
        <v>1</v>
      </c>
    </row>
    <row r="4979" spans="1:5" x14ac:dyDescent="0.25">
      <c r="A4979" s="1">
        <v>1</v>
      </c>
      <c r="B4979" s="1">
        <v>70</v>
      </c>
      <c r="C4979" s="4">
        <v>20.440000000000001</v>
      </c>
      <c r="D4979" s="1">
        <v>700</v>
      </c>
      <c r="E4979" s="1">
        <v>1</v>
      </c>
    </row>
    <row r="4980" spans="1:5" x14ac:dyDescent="0.25">
      <c r="A4980" s="1">
        <v>1</v>
      </c>
      <c r="B4980" s="1">
        <v>48</v>
      </c>
      <c r="C4980" s="4">
        <v>20.45</v>
      </c>
      <c r="D4980" s="1">
        <v>685</v>
      </c>
      <c r="E4980" s="1">
        <v>0</v>
      </c>
    </row>
    <row r="4981" spans="1:5" x14ac:dyDescent="0.25">
      <c r="A4981" s="1">
        <v>0</v>
      </c>
      <c r="B4981" s="1">
        <v>99.102000000000004</v>
      </c>
      <c r="C4981" s="4">
        <v>20.45</v>
      </c>
      <c r="D4981" s="1">
        <v>700</v>
      </c>
      <c r="E4981" s="1">
        <v>1</v>
      </c>
    </row>
    <row r="4982" spans="1:5" x14ac:dyDescent="0.25">
      <c r="A4982" s="1">
        <v>0</v>
      </c>
      <c r="B4982" s="1">
        <v>26.88</v>
      </c>
      <c r="C4982" s="4">
        <v>20.45</v>
      </c>
      <c r="D4982" s="1">
        <v>705</v>
      </c>
      <c r="E4982" s="1">
        <v>1</v>
      </c>
    </row>
    <row r="4983" spans="1:5" x14ac:dyDescent="0.25">
      <c r="A4983" s="1">
        <v>0</v>
      </c>
      <c r="B4983" s="1">
        <v>80</v>
      </c>
      <c r="C4983" s="4">
        <v>20.45</v>
      </c>
      <c r="D4983" s="1">
        <v>710</v>
      </c>
      <c r="E4983" s="1">
        <v>1</v>
      </c>
    </row>
    <row r="4984" spans="1:5" x14ac:dyDescent="0.25">
      <c r="A4984" s="1">
        <v>1</v>
      </c>
      <c r="B4984" s="1">
        <v>33.9</v>
      </c>
      <c r="C4984" s="4">
        <v>20.46</v>
      </c>
      <c r="D4984" s="1">
        <v>660</v>
      </c>
      <c r="E4984" s="1">
        <v>0</v>
      </c>
    </row>
    <row r="4985" spans="1:5" x14ac:dyDescent="0.25">
      <c r="A4985" s="1">
        <v>0</v>
      </c>
      <c r="B4985" s="1">
        <v>40</v>
      </c>
      <c r="C4985" s="4">
        <v>20.46</v>
      </c>
      <c r="D4985" s="1">
        <v>700</v>
      </c>
      <c r="E4985" s="1">
        <v>0</v>
      </c>
    </row>
    <row r="4986" spans="1:5" x14ac:dyDescent="0.25">
      <c r="A4986" s="1">
        <v>1</v>
      </c>
      <c r="B4986" s="1">
        <v>60</v>
      </c>
      <c r="C4986" s="4">
        <v>20.46</v>
      </c>
      <c r="D4986" s="1">
        <v>725</v>
      </c>
      <c r="E4986" s="1">
        <v>1</v>
      </c>
    </row>
    <row r="4987" spans="1:5" x14ac:dyDescent="0.25">
      <c r="A4987" s="1">
        <v>0</v>
      </c>
      <c r="B4987" s="1">
        <v>125</v>
      </c>
      <c r="C4987" s="4">
        <v>20.46</v>
      </c>
      <c r="D4987" s="1">
        <v>680</v>
      </c>
      <c r="E4987" s="1">
        <v>1</v>
      </c>
    </row>
    <row r="4988" spans="1:5" x14ac:dyDescent="0.25">
      <c r="A4988" s="1">
        <v>1</v>
      </c>
      <c r="B4988" s="1">
        <v>85</v>
      </c>
      <c r="C4988" s="4">
        <v>20.46</v>
      </c>
      <c r="D4988" s="1">
        <v>705</v>
      </c>
      <c r="E4988" s="1">
        <v>1</v>
      </c>
    </row>
    <row r="4989" spans="1:5" x14ac:dyDescent="0.25">
      <c r="A4989" s="1">
        <v>0</v>
      </c>
      <c r="B4989" s="1">
        <v>58</v>
      </c>
      <c r="C4989" s="4">
        <v>20.46</v>
      </c>
      <c r="D4989" s="1">
        <v>700</v>
      </c>
      <c r="E4989" s="1">
        <v>1</v>
      </c>
    </row>
    <row r="4990" spans="1:5" x14ac:dyDescent="0.25">
      <c r="A4990" s="1">
        <v>1</v>
      </c>
      <c r="B4990" s="1">
        <v>18</v>
      </c>
      <c r="C4990" s="4">
        <v>20.47</v>
      </c>
      <c r="D4990" s="1">
        <v>675</v>
      </c>
      <c r="E4990" s="1">
        <v>1</v>
      </c>
    </row>
    <row r="4991" spans="1:5" x14ac:dyDescent="0.25">
      <c r="A4991" s="1">
        <v>1</v>
      </c>
      <c r="B4991" s="1">
        <v>70</v>
      </c>
      <c r="C4991" s="4">
        <v>20.47</v>
      </c>
      <c r="D4991" s="1">
        <v>770</v>
      </c>
      <c r="E4991" s="1">
        <v>1</v>
      </c>
    </row>
    <row r="4992" spans="1:5" x14ac:dyDescent="0.25">
      <c r="A4992" s="1">
        <v>1</v>
      </c>
      <c r="B4992" s="1">
        <v>60</v>
      </c>
      <c r="C4992" s="4">
        <v>20.47</v>
      </c>
      <c r="D4992" s="1">
        <v>695</v>
      </c>
      <c r="E4992" s="1">
        <v>1</v>
      </c>
    </row>
    <row r="4993" spans="1:5" x14ac:dyDescent="0.25">
      <c r="A4993" s="1">
        <v>0</v>
      </c>
      <c r="B4993" s="1">
        <v>71</v>
      </c>
      <c r="C4993" s="4">
        <v>20.47</v>
      </c>
      <c r="D4993" s="1">
        <v>705</v>
      </c>
      <c r="E4993" s="1">
        <v>1</v>
      </c>
    </row>
    <row r="4994" spans="1:5" x14ac:dyDescent="0.25">
      <c r="A4994" s="1">
        <v>1</v>
      </c>
      <c r="B4994" s="1">
        <v>98</v>
      </c>
      <c r="C4994" s="4">
        <v>20.48</v>
      </c>
      <c r="D4994" s="1">
        <v>695</v>
      </c>
      <c r="E4994" s="1">
        <v>1</v>
      </c>
    </row>
    <row r="4995" spans="1:5" x14ac:dyDescent="0.25">
      <c r="A4995" s="1">
        <v>1</v>
      </c>
      <c r="B4995" s="1">
        <v>48.341000000000001</v>
      </c>
      <c r="C4995" s="4">
        <v>20.48</v>
      </c>
      <c r="D4995" s="1">
        <v>715</v>
      </c>
      <c r="E4995" s="1">
        <v>1</v>
      </c>
    </row>
    <row r="4996" spans="1:5" x14ac:dyDescent="0.25">
      <c r="A4996" s="1">
        <v>0</v>
      </c>
      <c r="B4996" s="1">
        <v>107</v>
      </c>
      <c r="C4996" s="4">
        <v>20.49</v>
      </c>
      <c r="D4996" s="1">
        <v>670</v>
      </c>
      <c r="E4996" s="1">
        <v>0</v>
      </c>
    </row>
    <row r="4997" spans="1:5" x14ac:dyDescent="0.25">
      <c r="A4997" s="1">
        <v>1</v>
      </c>
      <c r="B4997" s="1">
        <v>55</v>
      </c>
      <c r="C4997" s="4">
        <v>20.49</v>
      </c>
      <c r="D4997" s="1">
        <v>705</v>
      </c>
      <c r="E4997" s="1">
        <v>1</v>
      </c>
    </row>
    <row r="4998" spans="1:5" x14ac:dyDescent="0.25">
      <c r="A4998" s="1">
        <v>0</v>
      </c>
      <c r="B4998" s="1">
        <v>29</v>
      </c>
      <c r="C4998" s="4">
        <v>20.49</v>
      </c>
      <c r="D4998" s="1">
        <v>700</v>
      </c>
      <c r="E4998" s="1">
        <v>1</v>
      </c>
    </row>
    <row r="4999" spans="1:5" x14ac:dyDescent="0.25">
      <c r="A4999" s="1">
        <v>1</v>
      </c>
      <c r="B4999" s="1">
        <v>240</v>
      </c>
      <c r="C4999" s="4">
        <v>20.49</v>
      </c>
      <c r="D4999" s="1">
        <v>725</v>
      </c>
      <c r="E4999" s="1">
        <v>1</v>
      </c>
    </row>
    <row r="5000" spans="1:5" x14ac:dyDescent="0.25">
      <c r="A5000" s="1">
        <v>1</v>
      </c>
      <c r="B5000" s="1">
        <v>55</v>
      </c>
      <c r="C5000" s="4">
        <v>20.49</v>
      </c>
      <c r="D5000" s="1">
        <v>665</v>
      </c>
      <c r="E5000" s="1">
        <v>1</v>
      </c>
    </row>
    <row r="5001" spans="1:5" x14ac:dyDescent="0.25">
      <c r="A5001" s="1">
        <v>0</v>
      </c>
      <c r="B5001" s="1">
        <v>60</v>
      </c>
      <c r="C5001" s="4">
        <v>20.49</v>
      </c>
      <c r="D5001" s="1">
        <v>690</v>
      </c>
      <c r="E5001" s="1">
        <v>1</v>
      </c>
    </row>
    <row r="5002" spans="1:5" x14ac:dyDescent="0.25">
      <c r="A5002" s="1">
        <v>1</v>
      </c>
      <c r="B5002" s="1">
        <v>72.52</v>
      </c>
      <c r="C5002" s="4">
        <v>20.5</v>
      </c>
      <c r="D5002" s="1">
        <v>665</v>
      </c>
      <c r="E5002" s="1">
        <v>0</v>
      </c>
    </row>
    <row r="5003" spans="1:5" x14ac:dyDescent="0.25">
      <c r="A5003" s="1">
        <v>1</v>
      </c>
      <c r="B5003" s="1">
        <v>69.5</v>
      </c>
      <c r="C5003" s="4">
        <v>20.5</v>
      </c>
      <c r="D5003" s="1">
        <v>680</v>
      </c>
      <c r="E5003" s="1">
        <v>0</v>
      </c>
    </row>
    <row r="5004" spans="1:5" x14ac:dyDescent="0.25">
      <c r="A5004" s="1">
        <v>1</v>
      </c>
      <c r="B5004" s="1">
        <v>85</v>
      </c>
      <c r="C5004" s="4">
        <v>20.5</v>
      </c>
      <c r="D5004" s="1">
        <v>745</v>
      </c>
      <c r="E5004" s="1">
        <v>1</v>
      </c>
    </row>
    <row r="5005" spans="1:5" x14ac:dyDescent="0.25">
      <c r="A5005" s="1">
        <v>1</v>
      </c>
      <c r="B5005" s="1">
        <v>50.06</v>
      </c>
      <c r="C5005" s="4">
        <v>20.5</v>
      </c>
      <c r="D5005" s="1">
        <v>710</v>
      </c>
      <c r="E5005" s="1">
        <v>1</v>
      </c>
    </row>
    <row r="5006" spans="1:5" x14ac:dyDescent="0.25">
      <c r="A5006" s="1">
        <v>0</v>
      </c>
      <c r="B5006" s="1">
        <v>98</v>
      </c>
      <c r="C5006" s="4">
        <v>20.5</v>
      </c>
      <c r="D5006" s="1">
        <v>665</v>
      </c>
      <c r="E5006" s="1">
        <v>1</v>
      </c>
    </row>
    <row r="5007" spans="1:5" x14ac:dyDescent="0.25">
      <c r="A5007" s="1">
        <v>1</v>
      </c>
      <c r="B5007" s="1">
        <v>33.238399999999999</v>
      </c>
      <c r="C5007" s="4">
        <v>20.51</v>
      </c>
      <c r="D5007" s="1">
        <v>685</v>
      </c>
      <c r="E5007" s="1">
        <v>0</v>
      </c>
    </row>
    <row r="5008" spans="1:5" x14ac:dyDescent="0.25">
      <c r="A5008" s="1">
        <v>0</v>
      </c>
      <c r="B5008" s="1">
        <v>72</v>
      </c>
      <c r="C5008" s="4">
        <v>20.51</v>
      </c>
      <c r="D5008" s="1">
        <v>685</v>
      </c>
      <c r="E5008" s="1">
        <v>1</v>
      </c>
    </row>
    <row r="5009" spans="1:5" x14ac:dyDescent="0.25">
      <c r="A5009" s="1">
        <v>1</v>
      </c>
      <c r="B5009" s="1">
        <v>72.971999999999994</v>
      </c>
      <c r="C5009" s="4">
        <v>20.51</v>
      </c>
      <c r="D5009" s="1">
        <v>670</v>
      </c>
      <c r="E5009" s="1">
        <v>1</v>
      </c>
    </row>
    <row r="5010" spans="1:5" x14ac:dyDescent="0.25">
      <c r="A5010" s="1">
        <v>1</v>
      </c>
      <c r="B5010" s="1">
        <v>110</v>
      </c>
      <c r="C5010" s="4">
        <v>20.51</v>
      </c>
      <c r="D5010" s="1">
        <v>660</v>
      </c>
      <c r="E5010" s="1">
        <v>1</v>
      </c>
    </row>
    <row r="5011" spans="1:5" x14ac:dyDescent="0.25">
      <c r="A5011" s="1">
        <v>1</v>
      </c>
      <c r="B5011" s="1">
        <v>30</v>
      </c>
      <c r="C5011" s="4">
        <v>20.51</v>
      </c>
      <c r="D5011" s="1">
        <v>715</v>
      </c>
      <c r="E5011" s="1">
        <v>1</v>
      </c>
    </row>
    <row r="5012" spans="1:5" x14ac:dyDescent="0.25">
      <c r="A5012" s="1">
        <v>0</v>
      </c>
      <c r="B5012" s="1">
        <v>125</v>
      </c>
      <c r="C5012" s="4">
        <v>20.51</v>
      </c>
      <c r="D5012" s="1">
        <v>670</v>
      </c>
      <c r="E5012" s="1">
        <v>1</v>
      </c>
    </row>
    <row r="5013" spans="1:5" x14ac:dyDescent="0.25">
      <c r="A5013" s="1">
        <v>0</v>
      </c>
      <c r="B5013" s="1">
        <v>34.382400000000004</v>
      </c>
      <c r="C5013" s="4">
        <v>20.52</v>
      </c>
      <c r="D5013" s="1">
        <v>735</v>
      </c>
      <c r="E5013" s="1">
        <v>0</v>
      </c>
    </row>
    <row r="5014" spans="1:5" x14ac:dyDescent="0.25">
      <c r="A5014" s="1">
        <v>1</v>
      </c>
      <c r="B5014" s="1">
        <v>75</v>
      </c>
      <c r="C5014" s="4">
        <v>20.52</v>
      </c>
      <c r="D5014" s="1">
        <v>685</v>
      </c>
      <c r="E5014" s="1">
        <v>0</v>
      </c>
    </row>
    <row r="5015" spans="1:5" x14ac:dyDescent="0.25">
      <c r="A5015" s="1">
        <v>1</v>
      </c>
      <c r="B5015" s="1">
        <v>205</v>
      </c>
      <c r="C5015" s="4">
        <v>20.52</v>
      </c>
      <c r="D5015" s="1">
        <v>660</v>
      </c>
      <c r="E5015" s="1">
        <v>1</v>
      </c>
    </row>
    <row r="5016" spans="1:5" x14ac:dyDescent="0.25">
      <c r="A5016" s="1">
        <v>1</v>
      </c>
      <c r="B5016" s="1">
        <v>51</v>
      </c>
      <c r="C5016" s="4">
        <v>20.52</v>
      </c>
      <c r="D5016" s="1">
        <v>690</v>
      </c>
      <c r="E5016" s="1">
        <v>1</v>
      </c>
    </row>
    <row r="5017" spans="1:5" x14ac:dyDescent="0.25">
      <c r="A5017" s="1">
        <v>0</v>
      </c>
      <c r="B5017" s="1">
        <v>40</v>
      </c>
      <c r="C5017" s="4">
        <v>20.52</v>
      </c>
      <c r="D5017" s="1">
        <v>690</v>
      </c>
      <c r="E5017" s="1">
        <v>1</v>
      </c>
    </row>
    <row r="5018" spans="1:5" x14ac:dyDescent="0.25">
      <c r="A5018" s="1">
        <v>1</v>
      </c>
      <c r="B5018" s="1">
        <v>40</v>
      </c>
      <c r="C5018" s="4">
        <v>20.52</v>
      </c>
      <c r="D5018" s="1">
        <v>705</v>
      </c>
      <c r="E5018" s="1">
        <v>1</v>
      </c>
    </row>
    <row r="5019" spans="1:5" x14ac:dyDescent="0.25">
      <c r="A5019" s="1">
        <v>1</v>
      </c>
      <c r="B5019" s="1">
        <v>30</v>
      </c>
      <c r="C5019" s="4">
        <v>20.52</v>
      </c>
      <c r="D5019" s="1">
        <v>660</v>
      </c>
      <c r="E5019" s="1">
        <v>1</v>
      </c>
    </row>
    <row r="5020" spans="1:5" x14ac:dyDescent="0.25">
      <c r="A5020" s="1">
        <v>0</v>
      </c>
      <c r="B5020" s="1">
        <v>46.38</v>
      </c>
      <c r="C5020" s="4">
        <v>20.52</v>
      </c>
      <c r="D5020" s="1">
        <v>680</v>
      </c>
      <c r="E5020" s="1">
        <v>1</v>
      </c>
    </row>
    <row r="5021" spans="1:5" x14ac:dyDescent="0.25">
      <c r="A5021" s="1">
        <v>0</v>
      </c>
      <c r="B5021" s="1">
        <v>70.438999999999993</v>
      </c>
      <c r="C5021" s="4">
        <v>20.53</v>
      </c>
      <c r="D5021" s="1">
        <v>715</v>
      </c>
      <c r="E5021" s="1">
        <v>1</v>
      </c>
    </row>
    <row r="5022" spans="1:5" x14ac:dyDescent="0.25">
      <c r="A5022" s="1">
        <v>0</v>
      </c>
      <c r="B5022" s="1">
        <v>70</v>
      </c>
      <c r="C5022" s="4">
        <v>20.53</v>
      </c>
      <c r="D5022" s="1">
        <v>660</v>
      </c>
      <c r="E5022" s="1">
        <v>1</v>
      </c>
    </row>
    <row r="5023" spans="1:5" x14ac:dyDescent="0.25">
      <c r="A5023" s="1">
        <v>0</v>
      </c>
      <c r="B5023" s="1">
        <v>90</v>
      </c>
      <c r="C5023" s="4">
        <v>20.53</v>
      </c>
      <c r="D5023" s="1">
        <v>705</v>
      </c>
      <c r="E5023" s="1">
        <v>1</v>
      </c>
    </row>
    <row r="5024" spans="1:5" x14ac:dyDescent="0.25">
      <c r="A5024" s="1">
        <v>0</v>
      </c>
      <c r="B5024" s="1">
        <v>70</v>
      </c>
      <c r="C5024" s="4">
        <v>20.54</v>
      </c>
      <c r="D5024" s="1">
        <v>685</v>
      </c>
      <c r="E5024" s="1">
        <v>1</v>
      </c>
    </row>
    <row r="5025" spans="1:5" x14ac:dyDescent="0.25">
      <c r="A5025" s="1">
        <v>0</v>
      </c>
      <c r="B5025" s="1">
        <v>40</v>
      </c>
      <c r="C5025" s="4">
        <v>20.55</v>
      </c>
      <c r="D5025" s="1">
        <v>710</v>
      </c>
      <c r="E5025" s="1">
        <v>1</v>
      </c>
    </row>
    <row r="5026" spans="1:5" x14ac:dyDescent="0.25">
      <c r="A5026" s="1">
        <v>1</v>
      </c>
      <c r="B5026" s="1">
        <v>48.18</v>
      </c>
      <c r="C5026" s="4">
        <v>20.55</v>
      </c>
      <c r="D5026" s="1">
        <v>695</v>
      </c>
      <c r="E5026" s="1">
        <v>1</v>
      </c>
    </row>
    <row r="5027" spans="1:5" x14ac:dyDescent="0.25">
      <c r="A5027" s="1">
        <v>1</v>
      </c>
      <c r="B5027" s="1">
        <v>54</v>
      </c>
      <c r="C5027" s="4">
        <v>20.56</v>
      </c>
      <c r="D5027" s="1">
        <v>665</v>
      </c>
      <c r="E5027" s="1">
        <v>1</v>
      </c>
    </row>
    <row r="5028" spans="1:5" x14ac:dyDescent="0.25">
      <c r="A5028" s="1">
        <v>1</v>
      </c>
      <c r="B5028" s="1">
        <v>37</v>
      </c>
      <c r="C5028" s="4">
        <v>20.56</v>
      </c>
      <c r="D5028" s="1">
        <v>685</v>
      </c>
      <c r="E5028" s="1">
        <v>1</v>
      </c>
    </row>
    <row r="5029" spans="1:5" x14ac:dyDescent="0.25">
      <c r="A5029" s="1">
        <v>1</v>
      </c>
      <c r="B5029" s="1">
        <v>68</v>
      </c>
      <c r="C5029" s="4">
        <v>20.56</v>
      </c>
      <c r="D5029" s="1">
        <v>755</v>
      </c>
      <c r="E5029" s="1">
        <v>1</v>
      </c>
    </row>
    <row r="5030" spans="1:5" x14ac:dyDescent="0.25">
      <c r="A5030" s="1">
        <v>0</v>
      </c>
      <c r="B5030" s="1">
        <v>37</v>
      </c>
      <c r="C5030" s="4">
        <v>20.56</v>
      </c>
      <c r="D5030" s="1">
        <v>690</v>
      </c>
      <c r="E5030" s="1">
        <v>1</v>
      </c>
    </row>
    <row r="5031" spans="1:5" x14ac:dyDescent="0.25">
      <c r="A5031" s="1">
        <v>1</v>
      </c>
      <c r="B5031" s="1">
        <v>110</v>
      </c>
      <c r="C5031" s="4">
        <v>20.57</v>
      </c>
      <c r="D5031" s="1">
        <v>685</v>
      </c>
      <c r="E5031" s="1">
        <v>1</v>
      </c>
    </row>
    <row r="5032" spans="1:5" x14ac:dyDescent="0.25">
      <c r="A5032" s="1">
        <v>0</v>
      </c>
      <c r="B5032" s="1">
        <v>36.6</v>
      </c>
      <c r="C5032" s="4">
        <v>20.57</v>
      </c>
      <c r="D5032" s="1">
        <v>660</v>
      </c>
      <c r="E5032" s="1">
        <v>1</v>
      </c>
    </row>
    <row r="5033" spans="1:5" x14ac:dyDescent="0.25">
      <c r="A5033" s="1">
        <v>1</v>
      </c>
      <c r="B5033" s="1">
        <v>50</v>
      </c>
      <c r="C5033" s="4">
        <v>20.57</v>
      </c>
      <c r="D5033" s="1">
        <v>755</v>
      </c>
      <c r="E5033" s="1">
        <v>1</v>
      </c>
    </row>
    <row r="5034" spans="1:5" x14ac:dyDescent="0.25">
      <c r="A5034" s="1">
        <v>1</v>
      </c>
      <c r="B5034" s="1">
        <v>75</v>
      </c>
      <c r="C5034" s="4">
        <v>20.58</v>
      </c>
      <c r="D5034" s="1">
        <v>695</v>
      </c>
      <c r="E5034" s="1">
        <v>1</v>
      </c>
    </row>
    <row r="5035" spans="1:5" x14ac:dyDescent="0.25">
      <c r="A5035" s="1">
        <v>1</v>
      </c>
      <c r="B5035" s="1">
        <v>183</v>
      </c>
      <c r="C5035" s="4">
        <v>20.58</v>
      </c>
      <c r="D5035" s="1">
        <v>675</v>
      </c>
      <c r="E5035" s="1">
        <v>1</v>
      </c>
    </row>
    <row r="5036" spans="1:5" x14ac:dyDescent="0.25">
      <c r="A5036" s="1">
        <v>1</v>
      </c>
      <c r="B5036" s="1">
        <v>60</v>
      </c>
      <c r="C5036" s="4">
        <v>20.58</v>
      </c>
      <c r="D5036" s="1">
        <v>730</v>
      </c>
      <c r="E5036" s="1">
        <v>1</v>
      </c>
    </row>
    <row r="5037" spans="1:5" x14ac:dyDescent="0.25">
      <c r="A5037" s="1">
        <v>0</v>
      </c>
      <c r="B5037" s="1">
        <v>59.2</v>
      </c>
      <c r="C5037" s="4">
        <v>20.58</v>
      </c>
      <c r="D5037" s="1">
        <v>735</v>
      </c>
      <c r="E5037" s="1">
        <v>1</v>
      </c>
    </row>
    <row r="5038" spans="1:5" x14ac:dyDescent="0.25">
      <c r="A5038" s="1">
        <v>1</v>
      </c>
      <c r="B5038" s="1">
        <v>53</v>
      </c>
      <c r="C5038" s="4">
        <v>20.58</v>
      </c>
      <c r="D5038" s="1">
        <v>660</v>
      </c>
      <c r="E5038" s="1">
        <v>1</v>
      </c>
    </row>
    <row r="5039" spans="1:5" x14ac:dyDescent="0.25">
      <c r="A5039" s="1">
        <v>0</v>
      </c>
      <c r="B5039" s="1">
        <v>62.201000000000001</v>
      </c>
      <c r="C5039" s="4">
        <v>20.59</v>
      </c>
      <c r="D5039" s="1">
        <v>705</v>
      </c>
      <c r="E5039" s="1">
        <v>1</v>
      </c>
    </row>
    <row r="5040" spans="1:5" x14ac:dyDescent="0.25">
      <c r="A5040" s="1">
        <v>0</v>
      </c>
      <c r="B5040" s="1">
        <v>45</v>
      </c>
      <c r="C5040" s="4">
        <v>20.59</v>
      </c>
      <c r="D5040" s="1">
        <v>710</v>
      </c>
      <c r="E5040" s="1">
        <v>1</v>
      </c>
    </row>
    <row r="5041" spans="1:5" x14ac:dyDescent="0.25">
      <c r="A5041" s="1">
        <v>1</v>
      </c>
      <c r="B5041" s="1">
        <v>110</v>
      </c>
      <c r="C5041" s="4">
        <v>20.59</v>
      </c>
      <c r="D5041" s="1">
        <v>660</v>
      </c>
      <c r="E5041" s="1">
        <v>1</v>
      </c>
    </row>
    <row r="5042" spans="1:5" x14ac:dyDescent="0.25">
      <c r="A5042" s="1">
        <v>0</v>
      </c>
      <c r="B5042" s="1">
        <v>100</v>
      </c>
      <c r="C5042" s="4">
        <v>20.6</v>
      </c>
      <c r="D5042" s="1">
        <v>710</v>
      </c>
      <c r="E5042" s="1">
        <v>1</v>
      </c>
    </row>
    <row r="5043" spans="1:5" x14ac:dyDescent="0.25">
      <c r="A5043" s="1">
        <v>0</v>
      </c>
      <c r="B5043" s="1">
        <v>48</v>
      </c>
      <c r="C5043" s="4">
        <v>20.6</v>
      </c>
      <c r="D5043" s="1">
        <v>675</v>
      </c>
      <c r="E5043" s="1">
        <v>1</v>
      </c>
    </row>
    <row r="5044" spans="1:5" x14ac:dyDescent="0.25">
      <c r="A5044" s="1">
        <v>1</v>
      </c>
      <c r="B5044" s="1">
        <v>90</v>
      </c>
      <c r="C5044" s="4">
        <v>20.6</v>
      </c>
      <c r="D5044" s="1">
        <v>680</v>
      </c>
      <c r="E5044" s="1">
        <v>1</v>
      </c>
    </row>
    <row r="5045" spans="1:5" x14ac:dyDescent="0.25">
      <c r="A5045" s="1">
        <v>1</v>
      </c>
      <c r="B5045" s="1">
        <v>200</v>
      </c>
      <c r="C5045" s="4">
        <v>20.6</v>
      </c>
      <c r="D5045" s="1">
        <v>675</v>
      </c>
      <c r="E5045" s="1">
        <v>1</v>
      </c>
    </row>
    <row r="5046" spans="1:5" x14ac:dyDescent="0.25">
      <c r="A5046" s="1">
        <v>1</v>
      </c>
      <c r="B5046" s="1">
        <v>55</v>
      </c>
      <c r="C5046" s="4">
        <v>20.6</v>
      </c>
      <c r="D5046" s="1">
        <v>715</v>
      </c>
      <c r="E5046" s="1">
        <v>1</v>
      </c>
    </row>
    <row r="5047" spans="1:5" x14ac:dyDescent="0.25">
      <c r="A5047" s="1">
        <v>0</v>
      </c>
      <c r="B5047" s="1">
        <v>48</v>
      </c>
      <c r="C5047" s="4">
        <v>20.6</v>
      </c>
      <c r="D5047" s="1">
        <v>665</v>
      </c>
      <c r="E5047" s="1">
        <v>1</v>
      </c>
    </row>
    <row r="5048" spans="1:5" x14ac:dyDescent="0.25">
      <c r="A5048" s="1">
        <v>0</v>
      </c>
      <c r="B5048" s="1">
        <v>29</v>
      </c>
      <c r="C5048" s="4">
        <v>20.61</v>
      </c>
      <c r="D5048" s="1">
        <v>675</v>
      </c>
      <c r="E5048" s="1">
        <v>0</v>
      </c>
    </row>
    <row r="5049" spans="1:5" x14ac:dyDescent="0.25">
      <c r="A5049" s="1">
        <v>1</v>
      </c>
      <c r="B5049" s="1">
        <v>60</v>
      </c>
      <c r="C5049" s="4">
        <v>20.61</v>
      </c>
      <c r="D5049" s="1">
        <v>700</v>
      </c>
      <c r="E5049" s="1">
        <v>1</v>
      </c>
    </row>
    <row r="5050" spans="1:5" x14ac:dyDescent="0.25">
      <c r="A5050" s="1">
        <v>1</v>
      </c>
      <c r="B5050" s="1">
        <v>62</v>
      </c>
      <c r="C5050" s="4">
        <v>20.62</v>
      </c>
      <c r="D5050" s="1">
        <v>680</v>
      </c>
      <c r="E5050" s="1">
        <v>0</v>
      </c>
    </row>
    <row r="5051" spans="1:5" x14ac:dyDescent="0.25">
      <c r="A5051" s="1">
        <v>0</v>
      </c>
      <c r="B5051" s="1">
        <v>92</v>
      </c>
      <c r="C5051" s="4">
        <v>20.62</v>
      </c>
      <c r="D5051" s="1">
        <v>720</v>
      </c>
      <c r="E5051" s="1">
        <v>0</v>
      </c>
    </row>
    <row r="5052" spans="1:5" x14ac:dyDescent="0.25">
      <c r="A5052" s="1">
        <v>0</v>
      </c>
      <c r="B5052" s="1">
        <v>50</v>
      </c>
      <c r="C5052" s="4">
        <v>20.62</v>
      </c>
      <c r="D5052" s="1">
        <v>700</v>
      </c>
      <c r="E5052" s="1">
        <v>1</v>
      </c>
    </row>
    <row r="5053" spans="1:5" x14ac:dyDescent="0.25">
      <c r="A5053" s="1">
        <v>1</v>
      </c>
      <c r="B5053" s="1">
        <v>53.082999999999998</v>
      </c>
      <c r="C5053" s="4">
        <v>20.62</v>
      </c>
      <c r="D5053" s="1">
        <v>665</v>
      </c>
      <c r="E5053" s="1">
        <v>1</v>
      </c>
    </row>
    <row r="5054" spans="1:5" x14ac:dyDescent="0.25">
      <c r="A5054" s="1">
        <v>0</v>
      </c>
      <c r="B5054" s="1">
        <v>85</v>
      </c>
      <c r="C5054" s="4">
        <v>20.62</v>
      </c>
      <c r="D5054" s="1">
        <v>680</v>
      </c>
      <c r="E5054" s="1">
        <v>1</v>
      </c>
    </row>
    <row r="5055" spans="1:5" x14ac:dyDescent="0.25">
      <c r="A5055" s="1">
        <v>1</v>
      </c>
      <c r="B5055" s="1">
        <v>136</v>
      </c>
      <c r="C5055" s="4">
        <v>20.63</v>
      </c>
      <c r="D5055" s="1">
        <v>670</v>
      </c>
      <c r="E5055" s="1">
        <v>1</v>
      </c>
    </row>
    <row r="5056" spans="1:5" x14ac:dyDescent="0.25">
      <c r="A5056" s="1">
        <v>0</v>
      </c>
      <c r="B5056" s="1">
        <v>50</v>
      </c>
      <c r="C5056" s="4">
        <v>20.64</v>
      </c>
      <c r="D5056" s="1">
        <v>715</v>
      </c>
      <c r="E5056" s="1">
        <v>0</v>
      </c>
    </row>
    <row r="5057" spans="1:5" x14ac:dyDescent="0.25">
      <c r="A5057" s="1">
        <v>1</v>
      </c>
      <c r="B5057" s="1">
        <v>43</v>
      </c>
      <c r="C5057" s="4">
        <v>20.64</v>
      </c>
      <c r="D5057" s="1">
        <v>695</v>
      </c>
      <c r="E5057" s="1">
        <v>1</v>
      </c>
    </row>
    <row r="5058" spans="1:5" x14ac:dyDescent="0.25">
      <c r="A5058" s="1">
        <v>0</v>
      </c>
      <c r="B5058" s="1">
        <v>26.856000000000002</v>
      </c>
      <c r="C5058" s="4">
        <v>20.64</v>
      </c>
      <c r="D5058" s="1">
        <v>670</v>
      </c>
      <c r="E5058" s="1">
        <v>1</v>
      </c>
    </row>
    <row r="5059" spans="1:5" x14ac:dyDescent="0.25">
      <c r="A5059" s="1">
        <v>1</v>
      </c>
      <c r="B5059" s="1">
        <v>140</v>
      </c>
      <c r="C5059" s="4">
        <v>20.64</v>
      </c>
      <c r="D5059" s="1">
        <v>695</v>
      </c>
      <c r="E5059" s="1">
        <v>1</v>
      </c>
    </row>
    <row r="5060" spans="1:5" x14ac:dyDescent="0.25">
      <c r="A5060" s="1">
        <v>0</v>
      </c>
      <c r="B5060" s="1">
        <v>46</v>
      </c>
      <c r="C5060" s="4">
        <v>20.64</v>
      </c>
      <c r="D5060" s="1">
        <v>685</v>
      </c>
      <c r="E5060" s="1">
        <v>1</v>
      </c>
    </row>
    <row r="5061" spans="1:5" x14ac:dyDescent="0.25">
      <c r="A5061" s="1">
        <v>1</v>
      </c>
      <c r="B5061" s="1">
        <v>116.102</v>
      </c>
      <c r="C5061" s="4">
        <v>20.65</v>
      </c>
      <c r="D5061" s="1">
        <v>660</v>
      </c>
      <c r="E5061" s="1">
        <v>1</v>
      </c>
    </row>
    <row r="5062" spans="1:5" x14ac:dyDescent="0.25">
      <c r="A5062" s="1">
        <v>1</v>
      </c>
      <c r="B5062" s="1">
        <v>70</v>
      </c>
      <c r="C5062" s="4">
        <v>20.66</v>
      </c>
      <c r="D5062" s="1">
        <v>670</v>
      </c>
      <c r="E5062" s="1">
        <v>0</v>
      </c>
    </row>
    <row r="5063" spans="1:5" x14ac:dyDescent="0.25">
      <c r="A5063" s="1">
        <v>1</v>
      </c>
      <c r="B5063" s="1">
        <v>42</v>
      </c>
      <c r="C5063" s="4">
        <v>20.66</v>
      </c>
      <c r="D5063" s="1">
        <v>675</v>
      </c>
      <c r="E5063" s="1">
        <v>1</v>
      </c>
    </row>
    <row r="5064" spans="1:5" x14ac:dyDescent="0.25">
      <c r="A5064" s="1">
        <v>0</v>
      </c>
      <c r="B5064" s="1">
        <v>75</v>
      </c>
      <c r="C5064" s="4">
        <v>20.66</v>
      </c>
      <c r="D5064" s="1">
        <v>770</v>
      </c>
      <c r="E5064" s="1">
        <v>1</v>
      </c>
    </row>
    <row r="5065" spans="1:5" x14ac:dyDescent="0.25">
      <c r="A5065" s="1">
        <v>0</v>
      </c>
      <c r="B5065" s="1">
        <v>56</v>
      </c>
      <c r="C5065" s="4">
        <v>20.66</v>
      </c>
      <c r="D5065" s="1">
        <v>675</v>
      </c>
      <c r="E5065" s="1">
        <v>1</v>
      </c>
    </row>
    <row r="5066" spans="1:5" x14ac:dyDescent="0.25">
      <c r="A5066" s="1">
        <v>0</v>
      </c>
      <c r="B5066" s="1">
        <v>36</v>
      </c>
      <c r="C5066" s="4">
        <v>20.67</v>
      </c>
      <c r="D5066" s="1">
        <v>740</v>
      </c>
      <c r="E5066" s="1">
        <v>1</v>
      </c>
    </row>
    <row r="5067" spans="1:5" x14ac:dyDescent="0.25">
      <c r="A5067" s="1">
        <v>1</v>
      </c>
      <c r="B5067" s="1">
        <v>32</v>
      </c>
      <c r="C5067" s="4">
        <v>20.67</v>
      </c>
      <c r="D5067" s="1">
        <v>665</v>
      </c>
      <c r="E5067" s="1">
        <v>1</v>
      </c>
    </row>
    <row r="5068" spans="1:5" x14ac:dyDescent="0.25">
      <c r="A5068" s="1">
        <v>1</v>
      </c>
      <c r="B5068" s="1">
        <v>290</v>
      </c>
      <c r="C5068" s="4">
        <v>20.67</v>
      </c>
      <c r="D5068" s="1">
        <v>755</v>
      </c>
      <c r="E5068" s="1">
        <v>1</v>
      </c>
    </row>
    <row r="5069" spans="1:5" x14ac:dyDescent="0.25">
      <c r="A5069" s="1">
        <v>1</v>
      </c>
      <c r="B5069" s="1">
        <v>40</v>
      </c>
      <c r="C5069" s="4">
        <v>20.67</v>
      </c>
      <c r="D5069" s="1">
        <v>660</v>
      </c>
      <c r="E5069" s="1">
        <v>1</v>
      </c>
    </row>
    <row r="5070" spans="1:5" x14ac:dyDescent="0.25">
      <c r="A5070" s="1">
        <v>0</v>
      </c>
      <c r="B5070" s="1">
        <v>52</v>
      </c>
      <c r="C5070" s="4">
        <v>20.68</v>
      </c>
      <c r="D5070" s="1">
        <v>665</v>
      </c>
      <c r="E5070" s="1">
        <v>1</v>
      </c>
    </row>
    <row r="5071" spans="1:5" x14ac:dyDescent="0.25">
      <c r="A5071" s="1">
        <v>0</v>
      </c>
      <c r="B5071" s="1">
        <v>30</v>
      </c>
      <c r="C5071" s="4">
        <v>20.68</v>
      </c>
      <c r="D5071" s="1">
        <v>770</v>
      </c>
      <c r="E5071" s="1">
        <v>1</v>
      </c>
    </row>
    <row r="5072" spans="1:5" x14ac:dyDescent="0.25">
      <c r="A5072" s="1">
        <v>0</v>
      </c>
      <c r="B5072" s="1">
        <v>61</v>
      </c>
      <c r="C5072" s="4">
        <v>20.68</v>
      </c>
      <c r="D5072" s="1">
        <v>730</v>
      </c>
      <c r="E5072" s="1">
        <v>1</v>
      </c>
    </row>
    <row r="5073" spans="1:5" x14ac:dyDescent="0.25">
      <c r="A5073" s="1">
        <v>1</v>
      </c>
      <c r="B5073" s="1">
        <v>150</v>
      </c>
      <c r="C5073" s="4">
        <v>20.68</v>
      </c>
      <c r="D5073" s="1">
        <v>665</v>
      </c>
      <c r="E5073" s="1">
        <v>1</v>
      </c>
    </row>
    <row r="5074" spans="1:5" x14ac:dyDescent="0.25">
      <c r="A5074" s="1">
        <v>1</v>
      </c>
      <c r="B5074" s="1">
        <v>30</v>
      </c>
      <c r="C5074" s="4">
        <v>20.68</v>
      </c>
      <c r="D5074" s="1">
        <v>675</v>
      </c>
      <c r="E5074" s="1">
        <v>1</v>
      </c>
    </row>
    <row r="5075" spans="1:5" x14ac:dyDescent="0.25">
      <c r="A5075" s="1">
        <v>1</v>
      </c>
      <c r="B5075" s="1">
        <v>44</v>
      </c>
      <c r="C5075" s="4">
        <v>20.68</v>
      </c>
      <c r="D5075" s="1">
        <v>710</v>
      </c>
      <c r="E5075" s="1">
        <v>1</v>
      </c>
    </row>
    <row r="5076" spans="1:5" x14ac:dyDescent="0.25">
      <c r="A5076" s="1">
        <v>0</v>
      </c>
      <c r="B5076" s="1">
        <v>65</v>
      </c>
      <c r="C5076" s="4">
        <v>20.68</v>
      </c>
      <c r="D5076" s="1">
        <v>705</v>
      </c>
      <c r="E5076" s="1">
        <v>1</v>
      </c>
    </row>
    <row r="5077" spans="1:5" x14ac:dyDescent="0.25">
      <c r="A5077" s="1">
        <v>0</v>
      </c>
      <c r="B5077" s="1">
        <v>50</v>
      </c>
      <c r="C5077" s="4">
        <v>20.69</v>
      </c>
      <c r="D5077" s="1">
        <v>690</v>
      </c>
      <c r="E5077" s="1">
        <v>1</v>
      </c>
    </row>
    <row r="5078" spans="1:5" x14ac:dyDescent="0.25">
      <c r="A5078" s="1">
        <v>1</v>
      </c>
      <c r="B5078" s="1">
        <v>98</v>
      </c>
      <c r="C5078" s="4">
        <v>20.69</v>
      </c>
      <c r="D5078" s="1">
        <v>715</v>
      </c>
      <c r="E5078" s="1">
        <v>1</v>
      </c>
    </row>
    <row r="5079" spans="1:5" x14ac:dyDescent="0.25">
      <c r="A5079" s="1">
        <v>1</v>
      </c>
      <c r="B5079" s="1">
        <v>44.4</v>
      </c>
      <c r="C5079" s="4">
        <v>20.7</v>
      </c>
      <c r="D5079" s="1">
        <v>665</v>
      </c>
      <c r="E5079" s="1">
        <v>0</v>
      </c>
    </row>
    <row r="5080" spans="1:5" x14ac:dyDescent="0.25">
      <c r="A5080" s="1">
        <v>1</v>
      </c>
      <c r="B5080" s="1">
        <v>52</v>
      </c>
      <c r="C5080" s="4">
        <v>20.7</v>
      </c>
      <c r="D5080" s="1">
        <v>680</v>
      </c>
      <c r="E5080" s="1">
        <v>1</v>
      </c>
    </row>
    <row r="5081" spans="1:5" x14ac:dyDescent="0.25">
      <c r="A5081" s="1">
        <v>0</v>
      </c>
      <c r="B5081" s="1">
        <v>31.72</v>
      </c>
      <c r="C5081" s="4">
        <v>20.7</v>
      </c>
      <c r="D5081" s="1">
        <v>660</v>
      </c>
      <c r="E5081" s="1">
        <v>1</v>
      </c>
    </row>
    <row r="5082" spans="1:5" x14ac:dyDescent="0.25">
      <c r="A5082" s="1">
        <v>1</v>
      </c>
      <c r="B5082" s="1">
        <v>93</v>
      </c>
      <c r="C5082" s="4">
        <v>20.7</v>
      </c>
      <c r="D5082" s="1">
        <v>670</v>
      </c>
      <c r="E5082" s="1">
        <v>1</v>
      </c>
    </row>
    <row r="5083" spans="1:5" x14ac:dyDescent="0.25">
      <c r="A5083" s="1">
        <v>0</v>
      </c>
      <c r="B5083" s="1">
        <v>42.616</v>
      </c>
      <c r="C5083" s="4">
        <v>20.7</v>
      </c>
      <c r="D5083" s="1">
        <v>675</v>
      </c>
      <c r="E5083" s="1">
        <v>1</v>
      </c>
    </row>
    <row r="5084" spans="1:5" x14ac:dyDescent="0.25">
      <c r="A5084" s="1">
        <v>1</v>
      </c>
      <c r="B5084" s="1">
        <v>39.520000000000003</v>
      </c>
      <c r="C5084" s="4">
        <v>20.71</v>
      </c>
      <c r="D5084" s="1">
        <v>690</v>
      </c>
      <c r="E5084" s="1">
        <v>0</v>
      </c>
    </row>
    <row r="5085" spans="1:5" x14ac:dyDescent="0.25">
      <c r="A5085" s="1">
        <v>0</v>
      </c>
      <c r="B5085" s="1">
        <v>108</v>
      </c>
      <c r="C5085" s="4">
        <v>20.71</v>
      </c>
      <c r="D5085" s="1">
        <v>705</v>
      </c>
      <c r="E5085" s="1">
        <v>1</v>
      </c>
    </row>
    <row r="5086" spans="1:5" x14ac:dyDescent="0.25">
      <c r="A5086" s="1">
        <v>1</v>
      </c>
      <c r="B5086" s="1">
        <v>77</v>
      </c>
      <c r="C5086" s="4">
        <v>20.72</v>
      </c>
      <c r="D5086" s="1">
        <v>720</v>
      </c>
      <c r="E5086" s="1">
        <v>1</v>
      </c>
    </row>
    <row r="5087" spans="1:5" x14ac:dyDescent="0.25">
      <c r="A5087" s="1">
        <v>1</v>
      </c>
      <c r="B5087" s="1">
        <v>508</v>
      </c>
      <c r="C5087" s="4">
        <v>20.72</v>
      </c>
      <c r="D5087" s="1">
        <v>690</v>
      </c>
      <c r="E5087" s="1">
        <v>1</v>
      </c>
    </row>
    <row r="5088" spans="1:5" x14ac:dyDescent="0.25">
      <c r="A5088" s="1">
        <v>1</v>
      </c>
      <c r="B5088" s="1">
        <v>87.756</v>
      </c>
      <c r="C5088" s="4">
        <v>20.72</v>
      </c>
      <c r="D5088" s="1">
        <v>720</v>
      </c>
      <c r="E5088" s="1">
        <v>1</v>
      </c>
    </row>
    <row r="5089" spans="1:5" x14ac:dyDescent="0.25">
      <c r="A5089" s="1">
        <v>1</v>
      </c>
      <c r="B5089" s="1">
        <v>62</v>
      </c>
      <c r="C5089" s="4">
        <v>20.73</v>
      </c>
      <c r="D5089" s="1">
        <v>665</v>
      </c>
      <c r="E5089" s="1">
        <v>0</v>
      </c>
    </row>
    <row r="5090" spans="1:5" x14ac:dyDescent="0.25">
      <c r="A5090" s="1">
        <v>0</v>
      </c>
      <c r="B5090" s="1">
        <v>40</v>
      </c>
      <c r="C5090" s="4">
        <v>20.73</v>
      </c>
      <c r="D5090" s="1">
        <v>665</v>
      </c>
      <c r="E5090" s="1">
        <v>0</v>
      </c>
    </row>
    <row r="5091" spans="1:5" x14ac:dyDescent="0.25">
      <c r="A5091" s="1">
        <v>1</v>
      </c>
      <c r="B5091" s="1">
        <v>65</v>
      </c>
      <c r="C5091" s="4">
        <v>20.73</v>
      </c>
      <c r="D5091" s="1">
        <v>755</v>
      </c>
      <c r="E5091" s="1">
        <v>1</v>
      </c>
    </row>
    <row r="5092" spans="1:5" x14ac:dyDescent="0.25">
      <c r="A5092" s="1">
        <v>1</v>
      </c>
      <c r="B5092" s="1">
        <v>22</v>
      </c>
      <c r="C5092" s="4">
        <v>20.73</v>
      </c>
      <c r="D5092" s="1">
        <v>755</v>
      </c>
      <c r="E5092" s="1">
        <v>1</v>
      </c>
    </row>
    <row r="5093" spans="1:5" x14ac:dyDescent="0.25">
      <c r="A5093" s="1">
        <v>1</v>
      </c>
      <c r="B5093" s="1">
        <v>28</v>
      </c>
      <c r="C5093" s="4">
        <v>20.73</v>
      </c>
      <c r="D5093" s="1">
        <v>700</v>
      </c>
      <c r="E5093" s="1">
        <v>1</v>
      </c>
    </row>
    <row r="5094" spans="1:5" x14ac:dyDescent="0.25">
      <c r="A5094" s="1">
        <v>1</v>
      </c>
      <c r="B5094" s="1">
        <v>50</v>
      </c>
      <c r="C5094" s="4">
        <v>20.74</v>
      </c>
      <c r="D5094" s="1">
        <v>665</v>
      </c>
      <c r="E5094" s="1">
        <v>0</v>
      </c>
    </row>
    <row r="5095" spans="1:5" x14ac:dyDescent="0.25">
      <c r="A5095" s="1">
        <v>1</v>
      </c>
      <c r="B5095" s="1">
        <v>95</v>
      </c>
      <c r="C5095" s="4">
        <v>20.74</v>
      </c>
      <c r="D5095" s="1">
        <v>710</v>
      </c>
      <c r="E5095" s="1">
        <v>1</v>
      </c>
    </row>
    <row r="5096" spans="1:5" x14ac:dyDescent="0.25">
      <c r="A5096" s="1">
        <v>0</v>
      </c>
      <c r="B5096" s="1">
        <v>48</v>
      </c>
      <c r="C5096" s="4">
        <v>20.75</v>
      </c>
      <c r="D5096" s="1">
        <v>670</v>
      </c>
      <c r="E5096" s="1">
        <v>0</v>
      </c>
    </row>
    <row r="5097" spans="1:5" x14ac:dyDescent="0.25">
      <c r="A5097" s="1">
        <v>1</v>
      </c>
      <c r="B5097" s="1">
        <v>80.051000000000002</v>
      </c>
      <c r="C5097" s="4">
        <v>20.75</v>
      </c>
      <c r="D5097" s="1">
        <v>670</v>
      </c>
      <c r="E5097" s="1">
        <v>1</v>
      </c>
    </row>
    <row r="5098" spans="1:5" x14ac:dyDescent="0.25">
      <c r="A5098" s="1">
        <v>1</v>
      </c>
      <c r="B5098" s="1">
        <v>74.671999999999997</v>
      </c>
      <c r="C5098" s="4">
        <v>20.75</v>
      </c>
      <c r="D5098" s="1">
        <v>660</v>
      </c>
      <c r="E5098" s="1">
        <v>1</v>
      </c>
    </row>
    <row r="5099" spans="1:5" x14ac:dyDescent="0.25">
      <c r="A5099" s="1">
        <v>0</v>
      </c>
      <c r="B5099" s="1">
        <v>76.197999999999993</v>
      </c>
      <c r="C5099" s="4">
        <v>20.76</v>
      </c>
      <c r="D5099" s="1">
        <v>725</v>
      </c>
      <c r="E5099" s="1">
        <v>1</v>
      </c>
    </row>
    <row r="5100" spans="1:5" x14ac:dyDescent="0.25">
      <c r="A5100" s="1">
        <v>1</v>
      </c>
      <c r="B5100" s="1">
        <v>113</v>
      </c>
      <c r="C5100" s="4">
        <v>20.76</v>
      </c>
      <c r="D5100" s="1">
        <v>700</v>
      </c>
      <c r="E5100" s="1">
        <v>1</v>
      </c>
    </row>
    <row r="5101" spans="1:5" x14ac:dyDescent="0.25">
      <c r="A5101" s="1">
        <v>1</v>
      </c>
      <c r="B5101" s="1">
        <v>107</v>
      </c>
      <c r="C5101" s="4">
        <v>20.76</v>
      </c>
      <c r="D5101" s="1">
        <v>710</v>
      </c>
      <c r="E5101" s="1">
        <v>1</v>
      </c>
    </row>
    <row r="5102" spans="1:5" x14ac:dyDescent="0.25">
      <c r="A5102" s="1">
        <v>1</v>
      </c>
      <c r="B5102" s="1">
        <v>45.5</v>
      </c>
      <c r="C5102" s="4">
        <v>20.76</v>
      </c>
      <c r="D5102" s="1">
        <v>690</v>
      </c>
      <c r="E5102" s="1">
        <v>1</v>
      </c>
    </row>
    <row r="5103" spans="1:5" x14ac:dyDescent="0.25">
      <c r="A5103" s="1">
        <v>1</v>
      </c>
      <c r="B5103" s="1">
        <v>21</v>
      </c>
      <c r="C5103" s="4">
        <v>20.77</v>
      </c>
      <c r="D5103" s="1">
        <v>685</v>
      </c>
      <c r="E5103" s="1">
        <v>1</v>
      </c>
    </row>
    <row r="5104" spans="1:5" x14ac:dyDescent="0.25">
      <c r="A5104" s="1">
        <v>0</v>
      </c>
      <c r="B5104" s="1">
        <v>160</v>
      </c>
      <c r="C5104" s="4">
        <v>20.77</v>
      </c>
      <c r="D5104" s="1">
        <v>680</v>
      </c>
      <c r="E5104" s="1">
        <v>1</v>
      </c>
    </row>
    <row r="5105" spans="1:5" x14ac:dyDescent="0.25">
      <c r="A5105" s="1">
        <v>1</v>
      </c>
      <c r="B5105" s="1">
        <v>53</v>
      </c>
      <c r="C5105" s="4">
        <v>20.77</v>
      </c>
      <c r="D5105" s="1">
        <v>720</v>
      </c>
      <c r="E5105" s="1">
        <v>1</v>
      </c>
    </row>
    <row r="5106" spans="1:5" x14ac:dyDescent="0.25">
      <c r="A5106" s="1">
        <v>1</v>
      </c>
      <c r="B5106" s="1">
        <v>54.567999999999998</v>
      </c>
      <c r="C5106" s="4">
        <v>20.78</v>
      </c>
      <c r="D5106" s="1">
        <v>660</v>
      </c>
      <c r="E5106" s="1">
        <v>0</v>
      </c>
    </row>
    <row r="5107" spans="1:5" x14ac:dyDescent="0.25">
      <c r="A5107" s="1">
        <v>1</v>
      </c>
      <c r="B5107" s="1">
        <v>48</v>
      </c>
      <c r="C5107" s="4">
        <v>20.78</v>
      </c>
      <c r="D5107" s="1">
        <v>730</v>
      </c>
      <c r="E5107" s="1">
        <v>1</v>
      </c>
    </row>
    <row r="5108" spans="1:5" x14ac:dyDescent="0.25">
      <c r="A5108" s="1">
        <v>1</v>
      </c>
      <c r="B5108" s="1">
        <v>75</v>
      </c>
      <c r="C5108" s="4">
        <v>20.78</v>
      </c>
      <c r="D5108" s="1">
        <v>660</v>
      </c>
      <c r="E5108" s="1">
        <v>1</v>
      </c>
    </row>
    <row r="5109" spans="1:5" x14ac:dyDescent="0.25">
      <c r="A5109" s="1">
        <v>1</v>
      </c>
      <c r="B5109" s="1">
        <v>66</v>
      </c>
      <c r="C5109" s="4">
        <v>20.78</v>
      </c>
      <c r="D5109" s="1">
        <v>725</v>
      </c>
      <c r="E5109" s="1">
        <v>1</v>
      </c>
    </row>
    <row r="5110" spans="1:5" x14ac:dyDescent="0.25">
      <c r="A5110" s="1">
        <v>0</v>
      </c>
      <c r="B5110" s="1">
        <v>32</v>
      </c>
      <c r="C5110" s="4">
        <v>20.78</v>
      </c>
      <c r="D5110" s="1">
        <v>675</v>
      </c>
      <c r="E5110" s="1">
        <v>1</v>
      </c>
    </row>
    <row r="5111" spans="1:5" x14ac:dyDescent="0.25">
      <c r="A5111" s="1">
        <v>0</v>
      </c>
      <c r="B5111" s="1">
        <v>40</v>
      </c>
      <c r="C5111" s="4">
        <v>20.79</v>
      </c>
      <c r="D5111" s="1">
        <v>680</v>
      </c>
      <c r="E5111" s="1">
        <v>1</v>
      </c>
    </row>
    <row r="5112" spans="1:5" x14ac:dyDescent="0.25">
      <c r="A5112" s="1">
        <v>1</v>
      </c>
      <c r="B5112" s="1">
        <v>50</v>
      </c>
      <c r="C5112" s="4">
        <v>20.79</v>
      </c>
      <c r="D5112" s="1">
        <v>665</v>
      </c>
      <c r="E5112" s="1">
        <v>1</v>
      </c>
    </row>
    <row r="5113" spans="1:5" x14ac:dyDescent="0.25">
      <c r="A5113" s="1">
        <v>1</v>
      </c>
      <c r="B5113" s="1">
        <v>62</v>
      </c>
      <c r="C5113" s="4">
        <v>20.79</v>
      </c>
      <c r="D5113" s="1">
        <v>675</v>
      </c>
      <c r="E5113" s="1">
        <v>1</v>
      </c>
    </row>
    <row r="5114" spans="1:5" x14ac:dyDescent="0.25">
      <c r="A5114" s="1">
        <v>0</v>
      </c>
      <c r="B5114" s="1">
        <v>85</v>
      </c>
      <c r="C5114" s="4">
        <v>20.8</v>
      </c>
      <c r="D5114" s="1">
        <v>660</v>
      </c>
      <c r="E5114" s="1">
        <v>0</v>
      </c>
    </row>
    <row r="5115" spans="1:5" x14ac:dyDescent="0.25">
      <c r="A5115" s="1">
        <v>0</v>
      </c>
      <c r="B5115" s="1">
        <v>91</v>
      </c>
      <c r="C5115" s="4">
        <v>20.8</v>
      </c>
      <c r="D5115" s="1">
        <v>720</v>
      </c>
      <c r="E5115" s="1">
        <v>1</v>
      </c>
    </row>
    <row r="5116" spans="1:5" x14ac:dyDescent="0.25">
      <c r="A5116" s="1">
        <v>0</v>
      </c>
      <c r="B5116" s="1">
        <v>200</v>
      </c>
      <c r="C5116" s="4">
        <v>20.8</v>
      </c>
      <c r="D5116" s="1">
        <v>705</v>
      </c>
      <c r="E5116" s="1">
        <v>1</v>
      </c>
    </row>
    <row r="5117" spans="1:5" x14ac:dyDescent="0.25">
      <c r="A5117" s="1">
        <v>0</v>
      </c>
      <c r="B5117" s="1">
        <v>36</v>
      </c>
      <c r="C5117" s="4">
        <v>20.8</v>
      </c>
      <c r="D5117" s="1">
        <v>725</v>
      </c>
      <c r="E5117" s="1">
        <v>1</v>
      </c>
    </row>
    <row r="5118" spans="1:5" x14ac:dyDescent="0.25">
      <c r="A5118" s="1">
        <v>1</v>
      </c>
      <c r="B5118" s="1">
        <v>50</v>
      </c>
      <c r="C5118" s="4">
        <v>20.81</v>
      </c>
      <c r="D5118" s="1">
        <v>665</v>
      </c>
      <c r="E5118" s="1">
        <v>0</v>
      </c>
    </row>
    <row r="5119" spans="1:5" x14ac:dyDescent="0.25">
      <c r="A5119" s="1">
        <v>0</v>
      </c>
      <c r="B5119" s="1">
        <v>65</v>
      </c>
      <c r="C5119" s="4">
        <v>20.81</v>
      </c>
      <c r="D5119" s="1">
        <v>715</v>
      </c>
      <c r="E5119" s="1">
        <v>1</v>
      </c>
    </row>
    <row r="5120" spans="1:5" x14ac:dyDescent="0.25">
      <c r="A5120" s="1">
        <v>1</v>
      </c>
      <c r="B5120" s="1">
        <v>150</v>
      </c>
      <c r="C5120" s="4">
        <v>20.81</v>
      </c>
      <c r="D5120" s="1">
        <v>720</v>
      </c>
      <c r="E5120" s="1">
        <v>1</v>
      </c>
    </row>
    <row r="5121" spans="1:5" x14ac:dyDescent="0.25">
      <c r="A5121" s="1">
        <v>1</v>
      </c>
      <c r="B5121" s="1">
        <v>78</v>
      </c>
      <c r="C5121" s="4">
        <v>20.82</v>
      </c>
      <c r="D5121" s="1">
        <v>710</v>
      </c>
      <c r="E5121" s="1">
        <v>0</v>
      </c>
    </row>
    <row r="5122" spans="1:5" x14ac:dyDescent="0.25">
      <c r="A5122" s="1">
        <v>1</v>
      </c>
      <c r="B5122" s="1">
        <v>140</v>
      </c>
      <c r="C5122" s="4">
        <v>20.82</v>
      </c>
      <c r="D5122" s="1">
        <v>720</v>
      </c>
      <c r="E5122" s="1">
        <v>1</v>
      </c>
    </row>
    <row r="5123" spans="1:5" x14ac:dyDescent="0.25">
      <c r="A5123" s="1">
        <v>1</v>
      </c>
      <c r="B5123" s="1">
        <v>80</v>
      </c>
      <c r="C5123" s="4">
        <v>20.82</v>
      </c>
      <c r="D5123" s="1">
        <v>745</v>
      </c>
      <c r="E5123" s="1">
        <v>1</v>
      </c>
    </row>
    <row r="5124" spans="1:5" x14ac:dyDescent="0.25">
      <c r="A5124" s="1">
        <v>1</v>
      </c>
      <c r="B5124" s="1">
        <v>125</v>
      </c>
      <c r="C5124" s="4">
        <v>20.82</v>
      </c>
      <c r="D5124" s="1">
        <v>700</v>
      </c>
      <c r="E5124" s="1">
        <v>1</v>
      </c>
    </row>
    <row r="5125" spans="1:5" x14ac:dyDescent="0.25">
      <c r="A5125" s="1">
        <v>0</v>
      </c>
      <c r="B5125" s="1">
        <v>60</v>
      </c>
      <c r="C5125" s="4">
        <v>20.82</v>
      </c>
      <c r="D5125" s="1">
        <v>670</v>
      </c>
      <c r="E5125" s="1">
        <v>1</v>
      </c>
    </row>
    <row r="5126" spans="1:5" x14ac:dyDescent="0.25">
      <c r="A5126" s="1">
        <v>0</v>
      </c>
      <c r="B5126" s="1">
        <v>99.1</v>
      </c>
      <c r="C5126" s="4">
        <v>20.82</v>
      </c>
      <c r="D5126" s="1">
        <v>680</v>
      </c>
      <c r="E5126" s="1">
        <v>1</v>
      </c>
    </row>
    <row r="5127" spans="1:5" x14ac:dyDescent="0.25">
      <c r="A5127" s="1">
        <v>1</v>
      </c>
      <c r="B5127" s="1">
        <v>130</v>
      </c>
      <c r="C5127" s="4">
        <v>20.83</v>
      </c>
      <c r="D5127" s="1">
        <v>690</v>
      </c>
      <c r="E5127" s="1">
        <v>0</v>
      </c>
    </row>
    <row r="5128" spans="1:5" x14ac:dyDescent="0.25">
      <c r="A5128" s="1">
        <v>0</v>
      </c>
      <c r="B5128" s="1">
        <v>85</v>
      </c>
      <c r="C5128" s="4">
        <v>20.84</v>
      </c>
      <c r="D5128" s="1">
        <v>740</v>
      </c>
      <c r="E5128" s="1">
        <v>1</v>
      </c>
    </row>
    <row r="5129" spans="1:5" x14ac:dyDescent="0.25">
      <c r="A5129" s="1">
        <v>1</v>
      </c>
      <c r="B5129" s="1">
        <v>43</v>
      </c>
      <c r="C5129" s="4">
        <v>20.85</v>
      </c>
      <c r="D5129" s="1">
        <v>710</v>
      </c>
      <c r="E5129" s="1">
        <v>1</v>
      </c>
    </row>
    <row r="5130" spans="1:5" x14ac:dyDescent="0.25">
      <c r="A5130" s="1">
        <v>0</v>
      </c>
      <c r="B5130" s="1">
        <v>38.950000000000003</v>
      </c>
      <c r="C5130" s="4">
        <v>20.85</v>
      </c>
      <c r="D5130" s="1">
        <v>665</v>
      </c>
      <c r="E5130" s="1">
        <v>1</v>
      </c>
    </row>
    <row r="5131" spans="1:5" x14ac:dyDescent="0.25">
      <c r="A5131" s="1">
        <v>0</v>
      </c>
      <c r="B5131" s="1">
        <v>24</v>
      </c>
      <c r="C5131" s="4">
        <v>20.85</v>
      </c>
      <c r="D5131" s="1">
        <v>715</v>
      </c>
      <c r="E5131" s="1">
        <v>1</v>
      </c>
    </row>
    <row r="5132" spans="1:5" x14ac:dyDescent="0.25">
      <c r="A5132" s="1">
        <v>1</v>
      </c>
      <c r="B5132" s="1">
        <v>55</v>
      </c>
      <c r="C5132" s="4">
        <v>20.86</v>
      </c>
      <c r="D5132" s="1">
        <v>750</v>
      </c>
      <c r="E5132" s="1">
        <v>1</v>
      </c>
    </row>
    <row r="5133" spans="1:5" x14ac:dyDescent="0.25">
      <c r="A5133" s="1">
        <v>1</v>
      </c>
      <c r="B5133" s="1">
        <v>50</v>
      </c>
      <c r="C5133" s="4">
        <v>20.86</v>
      </c>
      <c r="D5133" s="1">
        <v>705</v>
      </c>
      <c r="E5133" s="1">
        <v>1</v>
      </c>
    </row>
    <row r="5134" spans="1:5" x14ac:dyDescent="0.25">
      <c r="A5134" s="1">
        <v>0</v>
      </c>
      <c r="B5134" s="1">
        <v>69</v>
      </c>
      <c r="C5134" s="4">
        <v>20.87</v>
      </c>
      <c r="D5134" s="1">
        <v>675</v>
      </c>
      <c r="E5134" s="1">
        <v>0</v>
      </c>
    </row>
    <row r="5135" spans="1:5" x14ac:dyDescent="0.25">
      <c r="A5135" s="1">
        <v>1</v>
      </c>
      <c r="B5135" s="1">
        <v>116</v>
      </c>
      <c r="C5135" s="4">
        <v>20.87</v>
      </c>
      <c r="D5135" s="1">
        <v>675</v>
      </c>
      <c r="E5135" s="1">
        <v>0</v>
      </c>
    </row>
    <row r="5136" spans="1:5" x14ac:dyDescent="0.25">
      <c r="A5136" s="1">
        <v>0</v>
      </c>
      <c r="B5136" s="1">
        <v>64</v>
      </c>
      <c r="C5136" s="4">
        <v>20.87</v>
      </c>
      <c r="D5136" s="1">
        <v>670</v>
      </c>
      <c r="E5136" s="1">
        <v>1</v>
      </c>
    </row>
    <row r="5137" spans="1:5" x14ac:dyDescent="0.25">
      <c r="A5137" s="1">
        <v>1</v>
      </c>
      <c r="B5137" s="1">
        <v>88.6</v>
      </c>
      <c r="C5137" s="4">
        <v>20.87</v>
      </c>
      <c r="D5137" s="1">
        <v>725</v>
      </c>
      <c r="E5137" s="1">
        <v>1</v>
      </c>
    </row>
    <row r="5138" spans="1:5" x14ac:dyDescent="0.25">
      <c r="A5138" s="1">
        <v>1</v>
      </c>
      <c r="B5138" s="1">
        <v>80</v>
      </c>
      <c r="C5138" s="4">
        <v>20.87</v>
      </c>
      <c r="D5138" s="1">
        <v>725</v>
      </c>
      <c r="E5138" s="1">
        <v>1</v>
      </c>
    </row>
    <row r="5139" spans="1:5" x14ac:dyDescent="0.25">
      <c r="A5139" s="1">
        <v>0</v>
      </c>
      <c r="B5139" s="1">
        <v>65</v>
      </c>
      <c r="C5139" s="4">
        <v>20.88</v>
      </c>
      <c r="D5139" s="1">
        <v>710</v>
      </c>
      <c r="E5139" s="1">
        <v>0</v>
      </c>
    </row>
    <row r="5140" spans="1:5" x14ac:dyDescent="0.25">
      <c r="A5140" s="1">
        <v>1</v>
      </c>
      <c r="B5140" s="1">
        <v>15</v>
      </c>
      <c r="C5140" s="4">
        <v>20.88</v>
      </c>
      <c r="D5140" s="1">
        <v>680</v>
      </c>
      <c r="E5140" s="1">
        <v>1</v>
      </c>
    </row>
    <row r="5141" spans="1:5" x14ac:dyDescent="0.25">
      <c r="A5141" s="1">
        <v>0</v>
      </c>
      <c r="B5141" s="1">
        <v>45</v>
      </c>
      <c r="C5141" s="4">
        <v>20.88</v>
      </c>
      <c r="D5141" s="1">
        <v>755</v>
      </c>
      <c r="E5141" s="1">
        <v>1</v>
      </c>
    </row>
    <row r="5142" spans="1:5" x14ac:dyDescent="0.25">
      <c r="A5142" s="1">
        <v>1</v>
      </c>
      <c r="B5142" s="1">
        <v>140</v>
      </c>
      <c r="C5142" s="4">
        <v>20.88</v>
      </c>
      <c r="D5142" s="1">
        <v>680</v>
      </c>
      <c r="E5142" s="1">
        <v>1</v>
      </c>
    </row>
    <row r="5143" spans="1:5" x14ac:dyDescent="0.25">
      <c r="A5143" s="1">
        <v>1</v>
      </c>
      <c r="B5143" s="1">
        <v>72.400000000000006</v>
      </c>
      <c r="C5143" s="4">
        <v>20.89</v>
      </c>
      <c r="D5143" s="1">
        <v>795</v>
      </c>
      <c r="E5143" s="1">
        <v>1</v>
      </c>
    </row>
    <row r="5144" spans="1:5" x14ac:dyDescent="0.25">
      <c r="A5144" s="1">
        <v>1</v>
      </c>
      <c r="B5144" s="1">
        <v>75</v>
      </c>
      <c r="C5144" s="4">
        <v>20.89</v>
      </c>
      <c r="D5144" s="1">
        <v>710</v>
      </c>
      <c r="E5144" s="1">
        <v>1</v>
      </c>
    </row>
    <row r="5145" spans="1:5" x14ac:dyDescent="0.25">
      <c r="A5145" s="1">
        <v>0</v>
      </c>
      <c r="B5145" s="1">
        <v>52</v>
      </c>
      <c r="C5145" s="4">
        <v>20.89</v>
      </c>
      <c r="D5145" s="1">
        <v>685</v>
      </c>
      <c r="E5145" s="1">
        <v>1</v>
      </c>
    </row>
    <row r="5146" spans="1:5" x14ac:dyDescent="0.25">
      <c r="A5146" s="1">
        <v>1</v>
      </c>
      <c r="B5146" s="1">
        <v>300</v>
      </c>
      <c r="C5146" s="4">
        <v>20.9</v>
      </c>
      <c r="D5146" s="1">
        <v>675</v>
      </c>
      <c r="E5146" s="1">
        <v>0</v>
      </c>
    </row>
    <row r="5147" spans="1:5" x14ac:dyDescent="0.25">
      <c r="A5147" s="1">
        <v>0</v>
      </c>
      <c r="B5147" s="1">
        <v>65</v>
      </c>
      <c r="C5147" s="4">
        <v>20.9</v>
      </c>
      <c r="D5147" s="1">
        <v>670</v>
      </c>
      <c r="E5147" s="1">
        <v>0</v>
      </c>
    </row>
    <row r="5148" spans="1:5" x14ac:dyDescent="0.25">
      <c r="A5148" s="1">
        <v>1</v>
      </c>
      <c r="B5148" s="1">
        <v>125</v>
      </c>
      <c r="C5148" s="4">
        <v>20.9</v>
      </c>
      <c r="D5148" s="1">
        <v>700</v>
      </c>
      <c r="E5148" s="1">
        <v>0</v>
      </c>
    </row>
    <row r="5149" spans="1:5" x14ac:dyDescent="0.25">
      <c r="A5149" s="1">
        <v>0</v>
      </c>
      <c r="B5149" s="1">
        <v>65</v>
      </c>
      <c r="C5149" s="4">
        <v>20.9</v>
      </c>
      <c r="D5149" s="1">
        <v>750</v>
      </c>
      <c r="E5149" s="1">
        <v>1</v>
      </c>
    </row>
    <row r="5150" spans="1:5" x14ac:dyDescent="0.25">
      <c r="A5150" s="1">
        <v>1</v>
      </c>
      <c r="B5150" s="1">
        <v>72</v>
      </c>
      <c r="C5150" s="4">
        <v>20.9</v>
      </c>
      <c r="D5150" s="1">
        <v>665</v>
      </c>
      <c r="E5150" s="1">
        <v>1</v>
      </c>
    </row>
    <row r="5151" spans="1:5" x14ac:dyDescent="0.25">
      <c r="A5151" s="1">
        <v>1</v>
      </c>
      <c r="B5151" s="1">
        <v>80</v>
      </c>
      <c r="C5151" s="4">
        <v>20.9</v>
      </c>
      <c r="D5151" s="1">
        <v>700</v>
      </c>
      <c r="E5151" s="1">
        <v>1</v>
      </c>
    </row>
    <row r="5152" spans="1:5" x14ac:dyDescent="0.25">
      <c r="A5152" s="1">
        <v>1</v>
      </c>
      <c r="B5152" s="1">
        <v>41</v>
      </c>
      <c r="C5152" s="4">
        <v>20.9</v>
      </c>
      <c r="D5152" s="1">
        <v>705</v>
      </c>
      <c r="E5152" s="1">
        <v>1</v>
      </c>
    </row>
    <row r="5153" spans="1:5" x14ac:dyDescent="0.25">
      <c r="A5153" s="1">
        <v>0</v>
      </c>
      <c r="B5153" s="1">
        <v>11.592000000000001</v>
      </c>
      <c r="C5153" s="4">
        <v>20.91</v>
      </c>
      <c r="D5153" s="1">
        <v>690</v>
      </c>
      <c r="E5153" s="1">
        <v>0</v>
      </c>
    </row>
    <row r="5154" spans="1:5" x14ac:dyDescent="0.25">
      <c r="A5154" s="1">
        <v>1</v>
      </c>
      <c r="B5154" s="1">
        <v>60</v>
      </c>
      <c r="C5154" s="4">
        <v>20.92</v>
      </c>
      <c r="D5154" s="1">
        <v>675</v>
      </c>
      <c r="E5154" s="1">
        <v>1</v>
      </c>
    </row>
    <row r="5155" spans="1:5" x14ac:dyDescent="0.25">
      <c r="A5155" s="1">
        <v>1</v>
      </c>
      <c r="B5155" s="1">
        <v>208</v>
      </c>
      <c r="C5155" s="4">
        <v>20.92</v>
      </c>
      <c r="D5155" s="1">
        <v>700</v>
      </c>
      <c r="E5155" s="1">
        <v>1</v>
      </c>
    </row>
    <row r="5156" spans="1:5" x14ac:dyDescent="0.25">
      <c r="A5156" s="1">
        <v>0</v>
      </c>
      <c r="B5156" s="1">
        <v>60</v>
      </c>
      <c r="C5156" s="4">
        <v>20.92</v>
      </c>
      <c r="D5156" s="1">
        <v>680</v>
      </c>
      <c r="E5156" s="1">
        <v>1</v>
      </c>
    </row>
    <row r="5157" spans="1:5" x14ac:dyDescent="0.25">
      <c r="A5157" s="1">
        <v>0</v>
      </c>
      <c r="B5157" s="1">
        <v>45</v>
      </c>
      <c r="C5157" s="4">
        <v>20.93</v>
      </c>
      <c r="D5157" s="1">
        <v>660</v>
      </c>
      <c r="E5157" s="1">
        <v>0</v>
      </c>
    </row>
    <row r="5158" spans="1:5" x14ac:dyDescent="0.25">
      <c r="A5158" s="1">
        <v>0</v>
      </c>
      <c r="B5158" s="1">
        <v>178</v>
      </c>
      <c r="C5158" s="4">
        <v>20.93</v>
      </c>
      <c r="D5158" s="1">
        <v>675</v>
      </c>
      <c r="E5158" s="1">
        <v>1</v>
      </c>
    </row>
    <row r="5159" spans="1:5" x14ac:dyDescent="0.25">
      <c r="A5159" s="1">
        <v>0</v>
      </c>
      <c r="B5159" s="1">
        <v>70.72</v>
      </c>
      <c r="C5159" s="4">
        <v>20.93</v>
      </c>
      <c r="D5159" s="1">
        <v>675</v>
      </c>
      <c r="E5159" s="1">
        <v>1</v>
      </c>
    </row>
    <row r="5160" spans="1:5" x14ac:dyDescent="0.25">
      <c r="A5160" s="1">
        <v>1</v>
      </c>
      <c r="B5160" s="1">
        <v>72</v>
      </c>
      <c r="C5160" s="4">
        <v>20.93</v>
      </c>
      <c r="D5160" s="1">
        <v>660</v>
      </c>
      <c r="E5160" s="1">
        <v>1</v>
      </c>
    </row>
    <row r="5161" spans="1:5" x14ac:dyDescent="0.25">
      <c r="A5161" s="1">
        <v>0</v>
      </c>
      <c r="B5161" s="1">
        <v>180</v>
      </c>
      <c r="C5161" s="4">
        <v>20.93</v>
      </c>
      <c r="D5161" s="1">
        <v>700</v>
      </c>
      <c r="E5161" s="1">
        <v>1</v>
      </c>
    </row>
    <row r="5162" spans="1:5" x14ac:dyDescent="0.25">
      <c r="A5162" s="1">
        <v>0</v>
      </c>
      <c r="B5162" s="1">
        <v>75</v>
      </c>
      <c r="C5162" s="4">
        <v>20.93</v>
      </c>
      <c r="D5162" s="1">
        <v>670</v>
      </c>
      <c r="E5162" s="1">
        <v>1</v>
      </c>
    </row>
    <row r="5163" spans="1:5" x14ac:dyDescent="0.25">
      <c r="A5163" s="1">
        <v>1</v>
      </c>
      <c r="B5163" s="1">
        <v>100</v>
      </c>
      <c r="C5163" s="4">
        <v>20.93</v>
      </c>
      <c r="D5163" s="1">
        <v>740</v>
      </c>
      <c r="E5163" s="1">
        <v>1</v>
      </c>
    </row>
    <row r="5164" spans="1:5" x14ac:dyDescent="0.25">
      <c r="A5164" s="1">
        <v>1</v>
      </c>
      <c r="B5164" s="1">
        <v>64</v>
      </c>
      <c r="C5164" s="4">
        <v>20.93</v>
      </c>
      <c r="D5164" s="1">
        <v>690</v>
      </c>
      <c r="E5164" s="1">
        <v>1</v>
      </c>
    </row>
    <row r="5165" spans="1:5" x14ac:dyDescent="0.25">
      <c r="A5165" s="1">
        <v>1</v>
      </c>
      <c r="B5165" s="1">
        <v>63.5</v>
      </c>
      <c r="C5165" s="4">
        <v>20.94</v>
      </c>
      <c r="D5165" s="1">
        <v>695</v>
      </c>
      <c r="E5165" s="1">
        <v>0</v>
      </c>
    </row>
    <row r="5166" spans="1:5" x14ac:dyDescent="0.25">
      <c r="A5166" s="1">
        <v>1</v>
      </c>
      <c r="B5166" s="1">
        <v>47.5</v>
      </c>
      <c r="C5166" s="4">
        <v>20.94</v>
      </c>
      <c r="D5166" s="1">
        <v>695</v>
      </c>
      <c r="E5166" s="1">
        <v>1</v>
      </c>
    </row>
    <row r="5167" spans="1:5" x14ac:dyDescent="0.25">
      <c r="A5167" s="1">
        <v>1</v>
      </c>
      <c r="B5167" s="1">
        <v>186</v>
      </c>
      <c r="C5167" s="4">
        <v>20.94</v>
      </c>
      <c r="D5167" s="1">
        <v>670</v>
      </c>
      <c r="E5167" s="1">
        <v>1</v>
      </c>
    </row>
    <row r="5168" spans="1:5" x14ac:dyDescent="0.25">
      <c r="A5168" s="1">
        <v>0</v>
      </c>
      <c r="B5168" s="1">
        <v>38</v>
      </c>
      <c r="C5168" s="4">
        <v>20.94</v>
      </c>
      <c r="D5168" s="1">
        <v>660</v>
      </c>
      <c r="E5168" s="1">
        <v>1</v>
      </c>
    </row>
    <row r="5169" spans="1:5" x14ac:dyDescent="0.25">
      <c r="A5169" s="1">
        <v>1</v>
      </c>
      <c r="B5169" s="1">
        <v>23.495999999999999</v>
      </c>
      <c r="C5169" s="4">
        <v>20.94</v>
      </c>
      <c r="D5169" s="1">
        <v>665</v>
      </c>
      <c r="E5169" s="1">
        <v>1</v>
      </c>
    </row>
    <row r="5170" spans="1:5" x14ac:dyDescent="0.25">
      <c r="A5170" s="1">
        <v>1</v>
      </c>
      <c r="B5170" s="1">
        <v>75</v>
      </c>
      <c r="C5170" s="4">
        <v>20.94</v>
      </c>
      <c r="D5170" s="1">
        <v>755</v>
      </c>
      <c r="E5170" s="1">
        <v>1</v>
      </c>
    </row>
    <row r="5171" spans="1:5" x14ac:dyDescent="0.25">
      <c r="A5171" s="1">
        <v>1</v>
      </c>
      <c r="B5171" s="1">
        <v>48</v>
      </c>
      <c r="C5171" s="4">
        <v>20.95</v>
      </c>
      <c r="D5171" s="1">
        <v>665</v>
      </c>
      <c r="E5171" s="1">
        <v>0</v>
      </c>
    </row>
    <row r="5172" spans="1:5" x14ac:dyDescent="0.25">
      <c r="A5172" s="1">
        <v>1</v>
      </c>
      <c r="B5172" s="1">
        <v>121.1</v>
      </c>
      <c r="C5172" s="4">
        <v>20.95</v>
      </c>
      <c r="D5172" s="1">
        <v>705</v>
      </c>
      <c r="E5172" s="1">
        <v>1</v>
      </c>
    </row>
    <row r="5173" spans="1:5" x14ac:dyDescent="0.25">
      <c r="A5173" s="1">
        <v>1</v>
      </c>
      <c r="B5173" s="1">
        <v>150</v>
      </c>
      <c r="C5173" s="4">
        <v>20.95</v>
      </c>
      <c r="D5173" s="1">
        <v>775</v>
      </c>
      <c r="E5173" s="1">
        <v>1</v>
      </c>
    </row>
    <row r="5174" spans="1:5" x14ac:dyDescent="0.25">
      <c r="A5174" s="1">
        <v>1</v>
      </c>
      <c r="B5174" s="1">
        <v>60</v>
      </c>
      <c r="C5174" s="4">
        <v>20.96</v>
      </c>
      <c r="D5174" s="1">
        <v>670</v>
      </c>
      <c r="E5174" s="1">
        <v>1</v>
      </c>
    </row>
    <row r="5175" spans="1:5" x14ac:dyDescent="0.25">
      <c r="A5175" s="1">
        <v>1</v>
      </c>
      <c r="B5175" s="1">
        <v>16.943999999999999</v>
      </c>
      <c r="C5175" s="4">
        <v>20.96</v>
      </c>
      <c r="D5175" s="1">
        <v>660</v>
      </c>
      <c r="E5175" s="1">
        <v>1</v>
      </c>
    </row>
    <row r="5176" spans="1:5" x14ac:dyDescent="0.25">
      <c r="A5176" s="1">
        <v>0</v>
      </c>
      <c r="B5176" s="1">
        <v>80</v>
      </c>
      <c r="C5176" s="4">
        <v>20.96</v>
      </c>
      <c r="D5176" s="1">
        <v>665</v>
      </c>
      <c r="E5176" s="1">
        <v>1</v>
      </c>
    </row>
    <row r="5177" spans="1:5" x14ac:dyDescent="0.25">
      <c r="A5177" s="1">
        <v>0</v>
      </c>
      <c r="B5177" s="1">
        <v>125</v>
      </c>
      <c r="C5177" s="4">
        <v>20.97</v>
      </c>
      <c r="D5177" s="1">
        <v>680</v>
      </c>
      <c r="E5177" s="1">
        <v>0</v>
      </c>
    </row>
    <row r="5178" spans="1:5" x14ac:dyDescent="0.25">
      <c r="A5178" s="1">
        <v>1</v>
      </c>
      <c r="B5178" s="1">
        <v>112</v>
      </c>
      <c r="C5178" s="4">
        <v>20.97</v>
      </c>
      <c r="D5178" s="1">
        <v>695</v>
      </c>
      <c r="E5178" s="1">
        <v>1</v>
      </c>
    </row>
    <row r="5179" spans="1:5" x14ac:dyDescent="0.25">
      <c r="A5179" s="1">
        <v>1</v>
      </c>
      <c r="B5179" s="1">
        <v>140</v>
      </c>
      <c r="C5179" s="4">
        <v>20.97</v>
      </c>
      <c r="D5179" s="1">
        <v>700</v>
      </c>
      <c r="E5179" s="1">
        <v>1</v>
      </c>
    </row>
    <row r="5180" spans="1:5" x14ac:dyDescent="0.25">
      <c r="A5180" s="1">
        <v>1</v>
      </c>
      <c r="B5180" s="1">
        <v>128</v>
      </c>
      <c r="C5180" s="4">
        <v>20.98</v>
      </c>
      <c r="D5180" s="1">
        <v>685</v>
      </c>
      <c r="E5180" s="1">
        <v>1</v>
      </c>
    </row>
    <row r="5181" spans="1:5" x14ac:dyDescent="0.25">
      <c r="A5181" s="1">
        <v>1</v>
      </c>
      <c r="B5181" s="1">
        <v>47</v>
      </c>
      <c r="C5181" s="4">
        <v>20.99</v>
      </c>
      <c r="D5181" s="1">
        <v>710</v>
      </c>
      <c r="E5181" s="1">
        <v>1</v>
      </c>
    </row>
    <row r="5182" spans="1:5" x14ac:dyDescent="0.25">
      <c r="A5182" s="1">
        <v>1</v>
      </c>
      <c r="B5182" s="1">
        <v>134</v>
      </c>
      <c r="C5182" s="4">
        <v>20.99</v>
      </c>
      <c r="D5182" s="1">
        <v>675</v>
      </c>
      <c r="E5182" s="1">
        <v>1</v>
      </c>
    </row>
    <row r="5183" spans="1:5" x14ac:dyDescent="0.25">
      <c r="A5183" s="1">
        <v>1</v>
      </c>
      <c r="B5183" s="1">
        <v>52</v>
      </c>
      <c r="C5183" s="4">
        <v>21</v>
      </c>
      <c r="D5183" s="1">
        <v>705</v>
      </c>
      <c r="E5183" s="1">
        <v>0</v>
      </c>
    </row>
    <row r="5184" spans="1:5" x14ac:dyDescent="0.25">
      <c r="A5184" s="1">
        <v>0</v>
      </c>
      <c r="B5184" s="1">
        <v>96.012</v>
      </c>
      <c r="C5184" s="4">
        <v>21</v>
      </c>
      <c r="D5184" s="1">
        <v>695</v>
      </c>
      <c r="E5184" s="1">
        <v>1</v>
      </c>
    </row>
    <row r="5185" spans="1:5" x14ac:dyDescent="0.25">
      <c r="A5185" s="1">
        <v>0</v>
      </c>
      <c r="B5185" s="1">
        <v>90</v>
      </c>
      <c r="C5185" s="4">
        <v>21</v>
      </c>
      <c r="D5185" s="1">
        <v>660</v>
      </c>
      <c r="E5185" s="1">
        <v>1</v>
      </c>
    </row>
    <row r="5186" spans="1:5" x14ac:dyDescent="0.25">
      <c r="A5186" s="1">
        <v>1</v>
      </c>
      <c r="B5186" s="1">
        <v>127.8</v>
      </c>
      <c r="C5186" s="4">
        <v>21</v>
      </c>
      <c r="D5186" s="1">
        <v>735</v>
      </c>
      <c r="E5186" s="1">
        <v>1</v>
      </c>
    </row>
    <row r="5187" spans="1:5" x14ac:dyDescent="0.25">
      <c r="A5187" s="1">
        <v>0</v>
      </c>
      <c r="B5187" s="1">
        <v>90</v>
      </c>
      <c r="C5187" s="4">
        <v>21</v>
      </c>
      <c r="D5187" s="1">
        <v>665</v>
      </c>
      <c r="E5187" s="1">
        <v>1</v>
      </c>
    </row>
    <row r="5188" spans="1:5" x14ac:dyDescent="0.25">
      <c r="A5188" s="1">
        <v>0</v>
      </c>
      <c r="B5188" s="1">
        <v>60</v>
      </c>
      <c r="C5188" s="4">
        <v>21</v>
      </c>
      <c r="D5188" s="1">
        <v>730</v>
      </c>
      <c r="E5188" s="1">
        <v>1</v>
      </c>
    </row>
    <row r="5189" spans="1:5" x14ac:dyDescent="0.25">
      <c r="A5189" s="1">
        <v>1</v>
      </c>
      <c r="B5189" s="1">
        <v>88</v>
      </c>
      <c r="C5189" s="4">
        <v>21</v>
      </c>
      <c r="D5189" s="1">
        <v>660</v>
      </c>
      <c r="E5189" s="1">
        <v>1</v>
      </c>
    </row>
    <row r="5190" spans="1:5" x14ac:dyDescent="0.25">
      <c r="A5190" s="1">
        <v>1</v>
      </c>
      <c r="B5190" s="1">
        <v>42</v>
      </c>
      <c r="C5190" s="4">
        <v>21.01</v>
      </c>
      <c r="D5190" s="1">
        <v>685</v>
      </c>
      <c r="E5190" s="1">
        <v>1</v>
      </c>
    </row>
    <row r="5191" spans="1:5" x14ac:dyDescent="0.25">
      <c r="A5191" s="1">
        <v>1</v>
      </c>
      <c r="B5191" s="1">
        <v>84</v>
      </c>
      <c r="C5191" s="4">
        <v>21.01</v>
      </c>
      <c r="D5191" s="1">
        <v>680</v>
      </c>
      <c r="E5191" s="1">
        <v>1</v>
      </c>
    </row>
    <row r="5192" spans="1:5" x14ac:dyDescent="0.25">
      <c r="A5192" s="1">
        <v>1</v>
      </c>
      <c r="B5192" s="1">
        <v>105</v>
      </c>
      <c r="C5192" s="4">
        <v>21.01</v>
      </c>
      <c r="D5192" s="1">
        <v>705</v>
      </c>
      <c r="E5192" s="1">
        <v>1</v>
      </c>
    </row>
    <row r="5193" spans="1:5" x14ac:dyDescent="0.25">
      <c r="A5193" s="1">
        <v>1</v>
      </c>
      <c r="B5193" s="1">
        <v>85</v>
      </c>
      <c r="C5193" s="4">
        <v>21.02</v>
      </c>
      <c r="D5193" s="1">
        <v>710</v>
      </c>
      <c r="E5193" s="1">
        <v>1</v>
      </c>
    </row>
    <row r="5194" spans="1:5" x14ac:dyDescent="0.25">
      <c r="A5194" s="1">
        <v>0</v>
      </c>
      <c r="B5194" s="1">
        <v>68.599999999999994</v>
      </c>
      <c r="C5194" s="4">
        <v>21.02</v>
      </c>
      <c r="D5194" s="1">
        <v>685</v>
      </c>
      <c r="E5194" s="1">
        <v>1</v>
      </c>
    </row>
    <row r="5195" spans="1:5" x14ac:dyDescent="0.25">
      <c r="A5195" s="1">
        <v>0</v>
      </c>
      <c r="B5195" s="1">
        <v>40</v>
      </c>
      <c r="C5195" s="4">
        <v>21.03</v>
      </c>
      <c r="D5195" s="1">
        <v>670</v>
      </c>
      <c r="E5195" s="1">
        <v>1</v>
      </c>
    </row>
    <row r="5196" spans="1:5" x14ac:dyDescent="0.25">
      <c r="A5196" s="1">
        <v>1</v>
      </c>
      <c r="B5196" s="1">
        <v>75</v>
      </c>
      <c r="C5196" s="4">
        <v>21.04</v>
      </c>
      <c r="D5196" s="1">
        <v>665</v>
      </c>
      <c r="E5196" s="1">
        <v>0</v>
      </c>
    </row>
    <row r="5197" spans="1:5" x14ac:dyDescent="0.25">
      <c r="A5197" s="1">
        <v>0</v>
      </c>
      <c r="B5197" s="1">
        <v>52</v>
      </c>
      <c r="C5197" s="4">
        <v>21.04</v>
      </c>
      <c r="D5197" s="1">
        <v>665</v>
      </c>
      <c r="E5197" s="1">
        <v>1</v>
      </c>
    </row>
    <row r="5198" spans="1:5" x14ac:dyDescent="0.25">
      <c r="A5198" s="1">
        <v>1</v>
      </c>
      <c r="B5198" s="1">
        <v>32</v>
      </c>
      <c r="C5198" s="4">
        <v>21.04</v>
      </c>
      <c r="D5198" s="1">
        <v>735</v>
      </c>
      <c r="E5198" s="1">
        <v>1</v>
      </c>
    </row>
    <row r="5199" spans="1:5" x14ac:dyDescent="0.25">
      <c r="A5199" s="1">
        <v>0</v>
      </c>
      <c r="B5199" s="1">
        <v>47.5</v>
      </c>
      <c r="C5199" s="4">
        <v>21.04</v>
      </c>
      <c r="D5199" s="1">
        <v>710</v>
      </c>
      <c r="E5199" s="1">
        <v>1</v>
      </c>
    </row>
    <row r="5200" spans="1:5" x14ac:dyDescent="0.25">
      <c r="A5200" s="1">
        <v>0</v>
      </c>
      <c r="B5200" s="1">
        <v>45</v>
      </c>
      <c r="C5200" s="4">
        <v>21.04</v>
      </c>
      <c r="D5200" s="1">
        <v>680</v>
      </c>
      <c r="E5200" s="1">
        <v>1</v>
      </c>
    </row>
    <row r="5201" spans="1:5" x14ac:dyDescent="0.25">
      <c r="A5201" s="1">
        <v>1</v>
      </c>
      <c r="B5201" s="1">
        <v>52</v>
      </c>
      <c r="C5201" s="4">
        <v>21.04</v>
      </c>
      <c r="D5201" s="1">
        <v>690</v>
      </c>
      <c r="E5201" s="1">
        <v>1</v>
      </c>
    </row>
    <row r="5202" spans="1:5" x14ac:dyDescent="0.25">
      <c r="A5202" s="1">
        <v>1</v>
      </c>
      <c r="B5202" s="1">
        <v>37</v>
      </c>
      <c r="C5202" s="4">
        <v>21.05</v>
      </c>
      <c r="D5202" s="1">
        <v>685</v>
      </c>
      <c r="E5202" s="1">
        <v>1</v>
      </c>
    </row>
    <row r="5203" spans="1:5" x14ac:dyDescent="0.25">
      <c r="A5203" s="1">
        <v>1</v>
      </c>
      <c r="B5203" s="1">
        <v>28</v>
      </c>
      <c r="C5203" s="4">
        <v>21.05</v>
      </c>
      <c r="D5203" s="1">
        <v>685</v>
      </c>
      <c r="E5203" s="1">
        <v>1</v>
      </c>
    </row>
    <row r="5204" spans="1:5" x14ac:dyDescent="0.25">
      <c r="A5204" s="1">
        <v>1</v>
      </c>
      <c r="B5204" s="1">
        <v>164</v>
      </c>
      <c r="C5204" s="4">
        <v>21.05</v>
      </c>
      <c r="D5204" s="1">
        <v>725</v>
      </c>
      <c r="E5204" s="1">
        <v>1</v>
      </c>
    </row>
    <row r="5205" spans="1:5" x14ac:dyDescent="0.25">
      <c r="A5205" s="1">
        <v>0</v>
      </c>
      <c r="B5205" s="1">
        <v>110</v>
      </c>
      <c r="C5205" s="4">
        <v>21.05</v>
      </c>
      <c r="D5205" s="1">
        <v>680</v>
      </c>
      <c r="E5205" s="1">
        <v>1</v>
      </c>
    </row>
    <row r="5206" spans="1:5" x14ac:dyDescent="0.25">
      <c r="A5206" s="1">
        <v>1</v>
      </c>
      <c r="B5206" s="1">
        <v>57</v>
      </c>
      <c r="C5206" s="4">
        <v>21.05</v>
      </c>
      <c r="D5206" s="1">
        <v>725</v>
      </c>
      <c r="E5206" s="1">
        <v>1</v>
      </c>
    </row>
    <row r="5207" spans="1:5" x14ac:dyDescent="0.25">
      <c r="A5207" s="1">
        <v>0</v>
      </c>
      <c r="B5207" s="1">
        <v>38.924999999999997</v>
      </c>
      <c r="C5207" s="4">
        <v>21.06</v>
      </c>
      <c r="D5207" s="1">
        <v>680</v>
      </c>
      <c r="E5207" s="1">
        <v>0</v>
      </c>
    </row>
    <row r="5208" spans="1:5" x14ac:dyDescent="0.25">
      <c r="A5208" s="1">
        <v>0</v>
      </c>
      <c r="B5208" s="1">
        <v>102.258</v>
      </c>
      <c r="C5208" s="4">
        <v>21.07</v>
      </c>
      <c r="D5208" s="1">
        <v>665</v>
      </c>
      <c r="E5208" s="1">
        <v>1</v>
      </c>
    </row>
    <row r="5209" spans="1:5" x14ac:dyDescent="0.25">
      <c r="A5209" s="1">
        <v>0</v>
      </c>
      <c r="B5209" s="1">
        <v>92</v>
      </c>
      <c r="C5209" s="4">
        <v>21.07</v>
      </c>
      <c r="D5209" s="1">
        <v>695</v>
      </c>
      <c r="E5209" s="1">
        <v>1</v>
      </c>
    </row>
    <row r="5210" spans="1:5" x14ac:dyDescent="0.25">
      <c r="A5210" s="1">
        <v>1</v>
      </c>
      <c r="B5210" s="1">
        <v>132</v>
      </c>
      <c r="C5210" s="4">
        <v>21.07</v>
      </c>
      <c r="D5210" s="1">
        <v>685</v>
      </c>
      <c r="E5210" s="1">
        <v>1</v>
      </c>
    </row>
    <row r="5211" spans="1:5" x14ac:dyDescent="0.25">
      <c r="A5211" s="1">
        <v>1</v>
      </c>
      <c r="B5211" s="1">
        <v>125</v>
      </c>
      <c r="C5211" s="4">
        <v>21.07</v>
      </c>
      <c r="D5211" s="1">
        <v>730</v>
      </c>
      <c r="E5211" s="1">
        <v>1</v>
      </c>
    </row>
    <row r="5212" spans="1:5" x14ac:dyDescent="0.25">
      <c r="A5212" s="1">
        <v>1</v>
      </c>
      <c r="B5212" s="1">
        <v>128</v>
      </c>
      <c r="C5212" s="4">
        <v>21.07</v>
      </c>
      <c r="D5212" s="1">
        <v>690</v>
      </c>
      <c r="E5212" s="1">
        <v>1</v>
      </c>
    </row>
    <row r="5213" spans="1:5" x14ac:dyDescent="0.25">
      <c r="A5213" s="1">
        <v>1</v>
      </c>
      <c r="B5213" s="1">
        <v>92</v>
      </c>
      <c r="C5213" s="4">
        <v>21.08</v>
      </c>
      <c r="D5213" s="1">
        <v>735</v>
      </c>
      <c r="E5213" s="1">
        <v>1</v>
      </c>
    </row>
    <row r="5214" spans="1:5" x14ac:dyDescent="0.25">
      <c r="A5214" s="1">
        <v>1</v>
      </c>
      <c r="B5214" s="1">
        <v>89.9</v>
      </c>
      <c r="C5214" s="4">
        <v>21.08</v>
      </c>
      <c r="D5214" s="1">
        <v>715</v>
      </c>
      <c r="E5214" s="1">
        <v>1</v>
      </c>
    </row>
    <row r="5215" spans="1:5" x14ac:dyDescent="0.25">
      <c r="A5215" s="1">
        <v>0</v>
      </c>
      <c r="B5215" s="1">
        <v>42.9</v>
      </c>
      <c r="C5215" s="4">
        <v>21.09</v>
      </c>
      <c r="D5215" s="1">
        <v>670</v>
      </c>
      <c r="E5215" s="1">
        <v>1</v>
      </c>
    </row>
    <row r="5216" spans="1:5" x14ac:dyDescent="0.25">
      <c r="A5216" s="1">
        <v>1</v>
      </c>
      <c r="B5216" s="1">
        <v>96.5</v>
      </c>
      <c r="C5216" s="4">
        <v>21.09</v>
      </c>
      <c r="D5216" s="1">
        <v>705</v>
      </c>
      <c r="E5216" s="1">
        <v>1</v>
      </c>
    </row>
    <row r="5217" spans="1:5" x14ac:dyDescent="0.25">
      <c r="A5217" s="1">
        <v>0</v>
      </c>
      <c r="B5217" s="1">
        <v>70</v>
      </c>
      <c r="C5217" s="4">
        <v>21.09</v>
      </c>
      <c r="D5217" s="1">
        <v>715</v>
      </c>
      <c r="E5217" s="1">
        <v>1</v>
      </c>
    </row>
    <row r="5218" spans="1:5" x14ac:dyDescent="0.25">
      <c r="A5218" s="1">
        <v>1</v>
      </c>
      <c r="B5218" s="1">
        <v>37.5</v>
      </c>
      <c r="C5218" s="4">
        <v>21.09</v>
      </c>
      <c r="D5218" s="1">
        <v>660</v>
      </c>
      <c r="E5218" s="1">
        <v>1</v>
      </c>
    </row>
    <row r="5219" spans="1:5" x14ac:dyDescent="0.25">
      <c r="A5219" s="1">
        <v>1</v>
      </c>
      <c r="B5219" s="1">
        <v>95</v>
      </c>
      <c r="C5219" s="4">
        <v>21.09</v>
      </c>
      <c r="D5219" s="1">
        <v>700</v>
      </c>
      <c r="E5219" s="1">
        <v>1</v>
      </c>
    </row>
    <row r="5220" spans="1:5" x14ac:dyDescent="0.25">
      <c r="A5220" s="1">
        <v>0</v>
      </c>
      <c r="B5220" s="1">
        <v>30.971</v>
      </c>
      <c r="C5220" s="4">
        <v>21.09</v>
      </c>
      <c r="D5220" s="1">
        <v>685</v>
      </c>
      <c r="E5220" s="1">
        <v>1</v>
      </c>
    </row>
    <row r="5221" spans="1:5" x14ac:dyDescent="0.25">
      <c r="A5221" s="1">
        <v>0</v>
      </c>
      <c r="B5221" s="1">
        <v>60.65</v>
      </c>
      <c r="C5221" s="4">
        <v>21.09</v>
      </c>
      <c r="D5221" s="1">
        <v>710</v>
      </c>
      <c r="E5221" s="1">
        <v>1</v>
      </c>
    </row>
    <row r="5222" spans="1:5" x14ac:dyDescent="0.25">
      <c r="A5222" s="1">
        <v>0</v>
      </c>
      <c r="B5222" s="1">
        <v>70</v>
      </c>
      <c r="C5222" s="4">
        <v>21.09</v>
      </c>
      <c r="D5222" s="1">
        <v>670</v>
      </c>
      <c r="E5222" s="1">
        <v>1</v>
      </c>
    </row>
    <row r="5223" spans="1:5" x14ac:dyDescent="0.25">
      <c r="A5223" s="1">
        <v>1</v>
      </c>
      <c r="B5223" s="1">
        <v>60</v>
      </c>
      <c r="C5223" s="4">
        <v>21.1</v>
      </c>
      <c r="D5223" s="1">
        <v>705</v>
      </c>
      <c r="E5223" s="1">
        <v>1</v>
      </c>
    </row>
    <row r="5224" spans="1:5" x14ac:dyDescent="0.25">
      <c r="A5224" s="1">
        <v>1</v>
      </c>
      <c r="B5224" s="1">
        <v>81</v>
      </c>
      <c r="C5224" s="4">
        <v>21.1</v>
      </c>
      <c r="D5224" s="1">
        <v>690</v>
      </c>
      <c r="E5224" s="1">
        <v>1</v>
      </c>
    </row>
    <row r="5225" spans="1:5" x14ac:dyDescent="0.25">
      <c r="A5225" s="1">
        <v>1</v>
      </c>
      <c r="B5225" s="1">
        <v>52</v>
      </c>
      <c r="C5225" s="4">
        <v>21.1</v>
      </c>
      <c r="D5225" s="1">
        <v>685</v>
      </c>
      <c r="E5225" s="1">
        <v>1</v>
      </c>
    </row>
    <row r="5226" spans="1:5" x14ac:dyDescent="0.25">
      <c r="A5226" s="1">
        <v>1</v>
      </c>
      <c r="B5226" s="1">
        <v>207</v>
      </c>
      <c r="C5226" s="4">
        <v>21.11</v>
      </c>
      <c r="D5226" s="1">
        <v>690</v>
      </c>
      <c r="E5226" s="1">
        <v>1</v>
      </c>
    </row>
    <row r="5227" spans="1:5" x14ac:dyDescent="0.25">
      <c r="A5227" s="1">
        <v>1</v>
      </c>
      <c r="B5227" s="1">
        <v>54</v>
      </c>
      <c r="C5227" s="4">
        <v>21.11</v>
      </c>
      <c r="D5227" s="1">
        <v>705</v>
      </c>
      <c r="E5227" s="1">
        <v>1</v>
      </c>
    </row>
    <row r="5228" spans="1:5" x14ac:dyDescent="0.25">
      <c r="A5228" s="1">
        <v>1</v>
      </c>
      <c r="B5228" s="1">
        <v>150</v>
      </c>
      <c r="C5228" s="4">
        <v>21.11</v>
      </c>
      <c r="D5228" s="1">
        <v>670</v>
      </c>
      <c r="E5228" s="1">
        <v>1</v>
      </c>
    </row>
    <row r="5229" spans="1:5" x14ac:dyDescent="0.25">
      <c r="A5229" s="1">
        <v>0</v>
      </c>
      <c r="B5229" s="1">
        <v>27</v>
      </c>
      <c r="C5229" s="4">
        <v>21.12</v>
      </c>
      <c r="D5229" s="1">
        <v>700</v>
      </c>
      <c r="E5229" s="1">
        <v>0</v>
      </c>
    </row>
    <row r="5230" spans="1:5" x14ac:dyDescent="0.25">
      <c r="A5230" s="1">
        <v>0</v>
      </c>
      <c r="B5230" s="1">
        <v>32</v>
      </c>
      <c r="C5230" s="4">
        <v>21.12</v>
      </c>
      <c r="D5230" s="1">
        <v>665</v>
      </c>
      <c r="E5230" s="1">
        <v>1</v>
      </c>
    </row>
    <row r="5231" spans="1:5" x14ac:dyDescent="0.25">
      <c r="A5231" s="1">
        <v>1</v>
      </c>
      <c r="B5231" s="1">
        <v>52</v>
      </c>
      <c r="C5231" s="4">
        <v>21.12</v>
      </c>
      <c r="D5231" s="1">
        <v>695</v>
      </c>
      <c r="E5231" s="1">
        <v>1</v>
      </c>
    </row>
    <row r="5232" spans="1:5" x14ac:dyDescent="0.25">
      <c r="A5232" s="1">
        <v>1</v>
      </c>
      <c r="B5232" s="1">
        <v>30</v>
      </c>
      <c r="C5232" s="4">
        <v>21.12</v>
      </c>
      <c r="D5232" s="1">
        <v>675</v>
      </c>
      <c r="E5232" s="1">
        <v>1</v>
      </c>
    </row>
    <row r="5233" spans="1:5" x14ac:dyDescent="0.25">
      <c r="A5233" s="1">
        <v>1</v>
      </c>
      <c r="B5233" s="1">
        <v>75</v>
      </c>
      <c r="C5233" s="4">
        <v>21.12</v>
      </c>
      <c r="D5233" s="1">
        <v>680</v>
      </c>
      <c r="E5233" s="1">
        <v>1</v>
      </c>
    </row>
    <row r="5234" spans="1:5" x14ac:dyDescent="0.25">
      <c r="A5234" s="1">
        <v>0</v>
      </c>
      <c r="B5234" s="1">
        <v>36</v>
      </c>
      <c r="C5234" s="4">
        <v>21.15</v>
      </c>
      <c r="D5234" s="1">
        <v>675</v>
      </c>
      <c r="E5234" s="1">
        <v>0</v>
      </c>
    </row>
    <row r="5235" spans="1:5" x14ac:dyDescent="0.25">
      <c r="A5235" s="1">
        <v>1</v>
      </c>
      <c r="B5235" s="1">
        <v>58</v>
      </c>
      <c r="C5235" s="4">
        <v>21.15</v>
      </c>
      <c r="D5235" s="1">
        <v>725</v>
      </c>
      <c r="E5235" s="1">
        <v>0</v>
      </c>
    </row>
    <row r="5236" spans="1:5" x14ac:dyDescent="0.25">
      <c r="A5236" s="1">
        <v>0</v>
      </c>
      <c r="B5236" s="1">
        <v>74</v>
      </c>
      <c r="C5236" s="4">
        <v>21.15</v>
      </c>
      <c r="D5236" s="1">
        <v>675</v>
      </c>
      <c r="E5236" s="1">
        <v>1</v>
      </c>
    </row>
    <row r="5237" spans="1:5" x14ac:dyDescent="0.25">
      <c r="A5237" s="1">
        <v>0</v>
      </c>
      <c r="B5237" s="1">
        <v>75</v>
      </c>
      <c r="C5237" s="4">
        <v>21.15</v>
      </c>
      <c r="D5237" s="1">
        <v>665</v>
      </c>
      <c r="E5237" s="1">
        <v>1</v>
      </c>
    </row>
    <row r="5238" spans="1:5" x14ac:dyDescent="0.25">
      <c r="A5238" s="1">
        <v>1</v>
      </c>
      <c r="B5238" s="1">
        <v>160</v>
      </c>
      <c r="C5238" s="4">
        <v>21.15</v>
      </c>
      <c r="D5238" s="1">
        <v>725</v>
      </c>
      <c r="E5238" s="1">
        <v>1</v>
      </c>
    </row>
    <row r="5239" spans="1:5" x14ac:dyDescent="0.25">
      <c r="A5239" s="1">
        <v>1</v>
      </c>
      <c r="B5239" s="1">
        <v>195</v>
      </c>
      <c r="C5239" s="4">
        <v>21.15</v>
      </c>
      <c r="D5239" s="1">
        <v>670</v>
      </c>
      <c r="E5239" s="1">
        <v>1</v>
      </c>
    </row>
    <row r="5240" spans="1:5" x14ac:dyDescent="0.25">
      <c r="A5240" s="1">
        <v>0</v>
      </c>
      <c r="B5240" s="1">
        <v>72</v>
      </c>
      <c r="C5240" s="4">
        <v>21.15</v>
      </c>
      <c r="D5240" s="1">
        <v>670</v>
      </c>
      <c r="E5240" s="1">
        <v>1</v>
      </c>
    </row>
    <row r="5241" spans="1:5" x14ac:dyDescent="0.25">
      <c r="A5241" s="1">
        <v>1</v>
      </c>
      <c r="B5241" s="1">
        <v>29</v>
      </c>
      <c r="C5241" s="4">
        <v>21.15</v>
      </c>
      <c r="D5241" s="1">
        <v>675</v>
      </c>
      <c r="E5241" s="1">
        <v>1</v>
      </c>
    </row>
    <row r="5242" spans="1:5" x14ac:dyDescent="0.25">
      <c r="A5242" s="1">
        <v>0</v>
      </c>
      <c r="B5242" s="1">
        <v>71</v>
      </c>
      <c r="C5242" s="4">
        <v>21.16</v>
      </c>
      <c r="D5242" s="1">
        <v>675</v>
      </c>
      <c r="E5242" s="1">
        <v>0</v>
      </c>
    </row>
    <row r="5243" spans="1:5" x14ac:dyDescent="0.25">
      <c r="A5243" s="1">
        <v>1</v>
      </c>
      <c r="B5243" s="1">
        <v>100</v>
      </c>
      <c r="C5243" s="4">
        <v>21.16</v>
      </c>
      <c r="D5243" s="1">
        <v>670</v>
      </c>
      <c r="E5243" s="1">
        <v>1</v>
      </c>
    </row>
    <row r="5244" spans="1:5" x14ac:dyDescent="0.25">
      <c r="A5244" s="1">
        <v>1</v>
      </c>
      <c r="B5244" s="1">
        <v>90</v>
      </c>
      <c r="C5244" s="4">
        <v>21.16</v>
      </c>
      <c r="D5244" s="1">
        <v>745</v>
      </c>
      <c r="E5244" s="1">
        <v>1</v>
      </c>
    </row>
    <row r="5245" spans="1:5" x14ac:dyDescent="0.25">
      <c r="A5245" s="1">
        <v>1</v>
      </c>
      <c r="B5245" s="1">
        <v>132</v>
      </c>
      <c r="C5245" s="4">
        <v>21.16</v>
      </c>
      <c r="D5245" s="1">
        <v>675</v>
      </c>
      <c r="E5245" s="1">
        <v>1</v>
      </c>
    </row>
    <row r="5246" spans="1:5" x14ac:dyDescent="0.25">
      <c r="A5246" s="1">
        <v>0</v>
      </c>
      <c r="B5246" s="1">
        <v>29.5</v>
      </c>
      <c r="C5246" s="4">
        <v>21.16</v>
      </c>
      <c r="D5246" s="1">
        <v>735</v>
      </c>
      <c r="E5246" s="1">
        <v>1</v>
      </c>
    </row>
    <row r="5247" spans="1:5" x14ac:dyDescent="0.25">
      <c r="A5247" s="1">
        <v>0</v>
      </c>
      <c r="B5247" s="1">
        <v>120</v>
      </c>
      <c r="C5247" s="4">
        <v>21.17</v>
      </c>
      <c r="D5247" s="1">
        <v>670</v>
      </c>
      <c r="E5247" s="1">
        <v>0</v>
      </c>
    </row>
    <row r="5248" spans="1:5" x14ac:dyDescent="0.25">
      <c r="A5248" s="1">
        <v>0</v>
      </c>
      <c r="B5248" s="1">
        <v>42</v>
      </c>
      <c r="C5248" s="4">
        <v>21.17</v>
      </c>
      <c r="D5248" s="1">
        <v>665</v>
      </c>
      <c r="E5248" s="1">
        <v>1</v>
      </c>
    </row>
    <row r="5249" spans="1:5" x14ac:dyDescent="0.25">
      <c r="A5249" s="1">
        <v>0</v>
      </c>
      <c r="B5249" s="1">
        <v>41.165999999999997</v>
      </c>
      <c r="C5249" s="4">
        <v>21.17</v>
      </c>
      <c r="D5249" s="1">
        <v>730</v>
      </c>
      <c r="E5249" s="1">
        <v>1</v>
      </c>
    </row>
    <row r="5250" spans="1:5" x14ac:dyDescent="0.25">
      <c r="A5250" s="1">
        <v>1</v>
      </c>
      <c r="B5250" s="1">
        <v>70</v>
      </c>
      <c r="C5250" s="4">
        <v>21.17</v>
      </c>
      <c r="D5250" s="1">
        <v>705</v>
      </c>
      <c r="E5250" s="1">
        <v>1</v>
      </c>
    </row>
    <row r="5251" spans="1:5" x14ac:dyDescent="0.25">
      <c r="A5251" s="1">
        <v>0</v>
      </c>
      <c r="B5251" s="1">
        <v>77.016000000000005</v>
      </c>
      <c r="C5251" s="4">
        <v>21.17</v>
      </c>
      <c r="D5251" s="1">
        <v>695</v>
      </c>
      <c r="E5251" s="1">
        <v>1</v>
      </c>
    </row>
    <row r="5252" spans="1:5" x14ac:dyDescent="0.25">
      <c r="A5252" s="1">
        <v>1</v>
      </c>
      <c r="B5252" s="1">
        <v>67</v>
      </c>
      <c r="C5252" s="4">
        <v>21.17</v>
      </c>
      <c r="D5252" s="1">
        <v>665</v>
      </c>
      <c r="E5252" s="1">
        <v>1</v>
      </c>
    </row>
    <row r="5253" spans="1:5" x14ac:dyDescent="0.25">
      <c r="A5253" s="1">
        <v>0</v>
      </c>
      <c r="B5253" s="1">
        <v>51</v>
      </c>
      <c r="C5253" s="4">
        <v>21.18</v>
      </c>
      <c r="D5253" s="1">
        <v>730</v>
      </c>
      <c r="E5253" s="1">
        <v>1</v>
      </c>
    </row>
    <row r="5254" spans="1:5" x14ac:dyDescent="0.25">
      <c r="A5254" s="1">
        <v>0</v>
      </c>
      <c r="B5254" s="1">
        <v>65</v>
      </c>
      <c r="C5254" s="4">
        <v>21.18</v>
      </c>
      <c r="D5254" s="1">
        <v>670</v>
      </c>
      <c r="E5254" s="1">
        <v>1</v>
      </c>
    </row>
    <row r="5255" spans="1:5" x14ac:dyDescent="0.25">
      <c r="A5255" s="1">
        <v>1</v>
      </c>
      <c r="B5255" s="1">
        <v>85</v>
      </c>
      <c r="C5255" s="4">
        <v>21.18</v>
      </c>
      <c r="D5255" s="1">
        <v>755</v>
      </c>
      <c r="E5255" s="1">
        <v>1</v>
      </c>
    </row>
    <row r="5256" spans="1:5" x14ac:dyDescent="0.25">
      <c r="A5256" s="1">
        <v>0</v>
      </c>
      <c r="B5256" s="1">
        <v>117</v>
      </c>
      <c r="C5256" s="4">
        <v>21.18</v>
      </c>
      <c r="D5256" s="1">
        <v>695</v>
      </c>
      <c r="E5256" s="1">
        <v>1</v>
      </c>
    </row>
    <row r="5257" spans="1:5" x14ac:dyDescent="0.25">
      <c r="A5257" s="1">
        <v>0</v>
      </c>
      <c r="B5257" s="1">
        <v>72</v>
      </c>
      <c r="C5257" s="4">
        <v>21.19</v>
      </c>
      <c r="D5257" s="1">
        <v>675</v>
      </c>
      <c r="E5257" s="1">
        <v>0</v>
      </c>
    </row>
    <row r="5258" spans="1:5" x14ac:dyDescent="0.25">
      <c r="A5258" s="1">
        <v>0</v>
      </c>
      <c r="B5258" s="1">
        <v>32</v>
      </c>
      <c r="C5258" s="4">
        <v>21.19</v>
      </c>
      <c r="D5258" s="1">
        <v>700</v>
      </c>
      <c r="E5258" s="1">
        <v>1</v>
      </c>
    </row>
    <row r="5259" spans="1:5" x14ac:dyDescent="0.25">
      <c r="A5259" s="1">
        <v>0</v>
      </c>
      <c r="B5259" s="1">
        <v>105</v>
      </c>
      <c r="C5259" s="4">
        <v>21.19</v>
      </c>
      <c r="D5259" s="1">
        <v>695</v>
      </c>
      <c r="E5259" s="1">
        <v>1</v>
      </c>
    </row>
    <row r="5260" spans="1:5" x14ac:dyDescent="0.25">
      <c r="A5260" s="1">
        <v>1</v>
      </c>
      <c r="B5260" s="1">
        <v>35</v>
      </c>
      <c r="C5260" s="4">
        <v>21.19</v>
      </c>
      <c r="D5260" s="1">
        <v>670</v>
      </c>
      <c r="E5260" s="1">
        <v>1</v>
      </c>
    </row>
    <row r="5261" spans="1:5" x14ac:dyDescent="0.25">
      <c r="A5261" s="1">
        <v>1</v>
      </c>
      <c r="B5261" s="1">
        <v>90</v>
      </c>
      <c r="C5261" s="4">
        <v>21.19</v>
      </c>
      <c r="D5261" s="1">
        <v>665</v>
      </c>
      <c r="E5261" s="1">
        <v>1</v>
      </c>
    </row>
    <row r="5262" spans="1:5" x14ac:dyDescent="0.25">
      <c r="A5262" s="1">
        <v>1</v>
      </c>
      <c r="B5262" s="1">
        <v>110</v>
      </c>
      <c r="C5262" s="4">
        <v>21.19</v>
      </c>
      <c r="D5262" s="1">
        <v>730</v>
      </c>
      <c r="E5262" s="1">
        <v>1</v>
      </c>
    </row>
    <row r="5263" spans="1:5" x14ac:dyDescent="0.25">
      <c r="A5263" s="1">
        <v>1</v>
      </c>
      <c r="B5263" s="1">
        <v>50</v>
      </c>
      <c r="C5263" s="4">
        <v>21.2</v>
      </c>
      <c r="D5263" s="1">
        <v>690</v>
      </c>
      <c r="E5263" s="1">
        <v>1</v>
      </c>
    </row>
    <row r="5264" spans="1:5" x14ac:dyDescent="0.25">
      <c r="A5264" s="1">
        <v>0</v>
      </c>
      <c r="B5264" s="1">
        <v>57</v>
      </c>
      <c r="C5264" s="4">
        <v>21.2</v>
      </c>
      <c r="D5264" s="1">
        <v>680</v>
      </c>
      <c r="E5264" s="1">
        <v>1</v>
      </c>
    </row>
    <row r="5265" spans="1:5" x14ac:dyDescent="0.25">
      <c r="A5265" s="1">
        <v>1</v>
      </c>
      <c r="B5265" s="1">
        <v>50</v>
      </c>
      <c r="C5265" s="4">
        <v>21.2</v>
      </c>
      <c r="D5265" s="1">
        <v>760</v>
      </c>
      <c r="E5265" s="1">
        <v>1</v>
      </c>
    </row>
    <row r="5266" spans="1:5" x14ac:dyDescent="0.25">
      <c r="A5266" s="1">
        <v>1</v>
      </c>
      <c r="B5266" s="1">
        <v>131.4</v>
      </c>
      <c r="C5266" s="4">
        <v>21.2</v>
      </c>
      <c r="D5266" s="1">
        <v>660</v>
      </c>
      <c r="E5266" s="1">
        <v>1</v>
      </c>
    </row>
    <row r="5267" spans="1:5" x14ac:dyDescent="0.25">
      <c r="A5267" s="1">
        <v>0</v>
      </c>
      <c r="B5267" s="1">
        <v>65</v>
      </c>
      <c r="C5267" s="4">
        <v>21.21</v>
      </c>
      <c r="D5267" s="1">
        <v>670</v>
      </c>
      <c r="E5267" s="1">
        <v>0</v>
      </c>
    </row>
    <row r="5268" spans="1:5" x14ac:dyDescent="0.25">
      <c r="A5268" s="1">
        <v>0</v>
      </c>
      <c r="B5268" s="1">
        <v>55</v>
      </c>
      <c r="C5268" s="4">
        <v>21.21</v>
      </c>
      <c r="D5268" s="1">
        <v>670</v>
      </c>
      <c r="E5268" s="1">
        <v>1</v>
      </c>
    </row>
    <row r="5269" spans="1:5" x14ac:dyDescent="0.25">
      <c r="A5269" s="1">
        <v>0</v>
      </c>
      <c r="B5269" s="1">
        <v>75</v>
      </c>
      <c r="C5269" s="4">
        <v>21.22</v>
      </c>
      <c r="D5269" s="1">
        <v>660</v>
      </c>
      <c r="E5269" s="1">
        <v>1</v>
      </c>
    </row>
    <row r="5270" spans="1:5" x14ac:dyDescent="0.25">
      <c r="A5270" s="1">
        <v>1</v>
      </c>
      <c r="B5270" s="1">
        <v>47.5</v>
      </c>
      <c r="C5270" s="4">
        <v>21.22</v>
      </c>
      <c r="D5270" s="1">
        <v>675</v>
      </c>
      <c r="E5270" s="1">
        <v>1</v>
      </c>
    </row>
    <row r="5271" spans="1:5" x14ac:dyDescent="0.25">
      <c r="A5271" s="1">
        <v>1</v>
      </c>
      <c r="B5271" s="1">
        <v>35</v>
      </c>
      <c r="C5271" s="4">
        <v>21.23</v>
      </c>
      <c r="D5271" s="1">
        <v>745</v>
      </c>
      <c r="E5271" s="1">
        <v>0</v>
      </c>
    </row>
    <row r="5272" spans="1:5" x14ac:dyDescent="0.25">
      <c r="A5272" s="1">
        <v>0</v>
      </c>
      <c r="B5272" s="1">
        <v>78</v>
      </c>
      <c r="C5272" s="4">
        <v>21.23</v>
      </c>
      <c r="D5272" s="1">
        <v>685</v>
      </c>
      <c r="E5272" s="1">
        <v>1</v>
      </c>
    </row>
    <row r="5273" spans="1:5" x14ac:dyDescent="0.25">
      <c r="A5273" s="1">
        <v>1</v>
      </c>
      <c r="B5273" s="1">
        <v>86</v>
      </c>
      <c r="C5273" s="4">
        <v>21.23</v>
      </c>
      <c r="D5273" s="1">
        <v>705</v>
      </c>
      <c r="E5273" s="1">
        <v>1</v>
      </c>
    </row>
    <row r="5274" spans="1:5" x14ac:dyDescent="0.25">
      <c r="A5274" s="1">
        <v>0</v>
      </c>
      <c r="B5274" s="1">
        <v>48</v>
      </c>
      <c r="C5274" s="4">
        <v>21.23</v>
      </c>
      <c r="D5274" s="1">
        <v>665</v>
      </c>
      <c r="E5274" s="1">
        <v>1</v>
      </c>
    </row>
    <row r="5275" spans="1:5" x14ac:dyDescent="0.25">
      <c r="A5275" s="1">
        <v>1</v>
      </c>
      <c r="B5275" s="1">
        <v>75</v>
      </c>
      <c r="C5275" s="4">
        <v>21.23</v>
      </c>
      <c r="D5275" s="1">
        <v>665</v>
      </c>
      <c r="E5275" s="1">
        <v>1</v>
      </c>
    </row>
    <row r="5276" spans="1:5" x14ac:dyDescent="0.25">
      <c r="A5276" s="1">
        <v>1</v>
      </c>
      <c r="B5276" s="1">
        <v>403</v>
      </c>
      <c r="C5276" s="4">
        <v>21.23</v>
      </c>
      <c r="D5276" s="1">
        <v>685</v>
      </c>
      <c r="E5276" s="1">
        <v>1</v>
      </c>
    </row>
    <row r="5277" spans="1:5" x14ac:dyDescent="0.25">
      <c r="A5277" s="1">
        <v>0</v>
      </c>
      <c r="B5277" s="1">
        <v>70</v>
      </c>
      <c r="C5277" s="4">
        <v>21.23</v>
      </c>
      <c r="D5277" s="1">
        <v>710</v>
      </c>
      <c r="E5277" s="1">
        <v>1</v>
      </c>
    </row>
    <row r="5278" spans="1:5" x14ac:dyDescent="0.25">
      <c r="A5278" s="1">
        <v>1</v>
      </c>
      <c r="B5278" s="1">
        <v>91.632249999999999</v>
      </c>
      <c r="C5278" s="4">
        <v>21.23</v>
      </c>
      <c r="D5278" s="1">
        <v>715</v>
      </c>
      <c r="E5278" s="1">
        <v>1</v>
      </c>
    </row>
    <row r="5279" spans="1:5" x14ac:dyDescent="0.25">
      <c r="A5279" s="1">
        <v>0</v>
      </c>
      <c r="B5279" s="1">
        <v>35</v>
      </c>
      <c r="C5279" s="4">
        <v>21.25</v>
      </c>
      <c r="D5279" s="1">
        <v>660</v>
      </c>
      <c r="E5279" s="1">
        <v>0</v>
      </c>
    </row>
    <row r="5280" spans="1:5" x14ac:dyDescent="0.25">
      <c r="A5280" s="1">
        <v>0</v>
      </c>
      <c r="B5280" s="1">
        <v>27</v>
      </c>
      <c r="C5280" s="4">
        <v>21.25</v>
      </c>
      <c r="D5280" s="1">
        <v>715</v>
      </c>
      <c r="E5280" s="1">
        <v>1</v>
      </c>
    </row>
    <row r="5281" spans="1:5" x14ac:dyDescent="0.25">
      <c r="A5281" s="1">
        <v>0</v>
      </c>
      <c r="B5281" s="1">
        <v>45</v>
      </c>
      <c r="C5281" s="4">
        <v>21.25</v>
      </c>
      <c r="D5281" s="1">
        <v>695</v>
      </c>
      <c r="E5281" s="1">
        <v>1</v>
      </c>
    </row>
    <row r="5282" spans="1:5" x14ac:dyDescent="0.25">
      <c r="A5282" s="1">
        <v>1</v>
      </c>
      <c r="B5282" s="1">
        <v>45.828000000000003</v>
      </c>
      <c r="C5282" s="4">
        <v>21.26</v>
      </c>
      <c r="D5282" s="1">
        <v>705</v>
      </c>
      <c r="E5282" s="1">
        <v>0</v>
      </c>
    </row>
    <row r="5283" spans="1:5" x14ac:dyDescent="0.25">
      <c r="A5283" s="1">
        <v>1</v>
      </c>
      <c r="B5283" s="1">
        <v>132</v>
      </c>
      <c r="C5283" s="4">
        <v>21.26</v>
      </c>
      <c r="D5283" s="1">
        <v>685</v>
      </c>
      <c r="E5283" s="1">
        <v>1</v>
      </c>
    </row>
    <row r="5284" spans="1:5" x14ac:dyDescent="0.25">
      <c r="A5284" s="1">
        <v>1</v>
      </c>
      <c r="B5284" s="1">
        <v>53</v>
      </c>
      <c r="C5284" s="4">
        <v>21.26</v>
      </c>
      <c r="D5284" s="1">
        <v>670</v>
      </c>
      <c r="E5284" s="1">
        <v>1</v>
      </c>
    </row>
    <row r="5285" spans="1:5" x14ac:dyDescent="0.25">
      <c r="A5285" s="1">
        <v>0</v>
      </c>
      <c r="B5285" s="1">
        <v>38</v>
      </c>
      <c r="C5285" s="4">
        <v>21.26</v>
      </c>
      <c r="D5285" s="1">
        <v>680</v>
      </c>
      <c r="E5285" s="1">
        <v>1</v>
      </c>
    </row>
    <row r="5286" spans="1:5" x14ac:dyDescent="0.25">
      <c r="A5286" s="1">
        <v>1</v>
      </c>
      <c r="B5286" s="1">
        <v>162.5</v>
      </c>
      <c r="C5286" s="4">
        <v>21.26</v>
      </c>
      <c r="D5286" s="1">
        <v>735</v>
      </c>
      <c r="E5286" s="1">
        <v>1</v>
      </c>
    </row>
    <row r="5287" spans="1:5" x14ac:dyDescent="0.25">
      <c r="A5287" s="1">
        <v>1</v>
      </c>
      <c r="B5287" s="1">
        <v>110</v>
      </c>
      <c r="C5287" s="4">
        <v>21.26</v>
      </c>
      <c r="D5287" s="1">
        <v>700</v>
      </c>
      <c r="E5287" s="1">
        <v>1</v>
      </c>
    </row>
    <row r="5288" spans="1:5" x14ac:dyDescent="0.25">
      <c r="A5288" s="1">
        <v>1</v>
      </c>
      <c r="B5288" s="1">
        <v>36</v>
      </c>
      <c r="C5288" s="4">
        <v>21.27</v>
      </c>
      <c r="D5288" s="1">
        <v>680</v>
      </c>
      <c r="E5288" s="1">
        <v>0</v>
      </c>
    </row>
    <row r="5289" spans="1:5" x14ac:dyDescent="0.25">
      <c r="A5289" s="1">
        <v>0</v>
      </c>
      <c r="B5289" s="1">
        <v>55</v>
      </c>
      <c r="C5289" s="4">
        <v>21.27</v>
      </c>
      <c r="D5289" s="1">
        <v>820</v>
      </c>
      <c r="E5289" s="1">
        <v>1</v>
      </c>
    </row>
    <row r="5290" spans="1:5" x14ac:dyDescent="0.25">
      <c r="A5290" s="1">
        <v>0</v>
      </c>
      <c r="B5290" s="1">
        <v>12.7</v>
      </c>
      <c r="C5290" s="4">
        <v>21.27</v>
      </c>
      <c r="D5290" s="1">
        <v>700</v>
      </c>
      <c r="E5290" s="1">
        <v>1</v>
      </c>
    </row>
    <row r="5291" spans="1:5" x14ac:dyDescent="0.25">
      <c r="A5291" s="1">
        <v>0</v>
      </c>
      <c r="B5291" s="1">
        <v>98</v>
      </c>
      <c r="C5291" s="4">
        <v>21.28</v>
      </c>
      <c r="D5291" s="1">
        <v>685</v>
      </c>
      <c r="E5291" s="1">
        <v>1</v>
      </c>
    </row>
    <row r="5292" spans="1:5" x14ac:dyDescent="0.25">
      <c r="A5292" s="1">
        <v>1</v>
      </c>
      <c r="B5292" s="1">
        <v>74</v>
      </c>
      <c r="C5292" s="4">
        <v>21.28</v>
      </c>
      <c r="D5292" s="1">
        <v>705</v>
      </c>
      <c r="E5292" s="1">
        <v>1</v>
      </c>
    </row>
    <row r="5293" spans="1:5" x14ac:dyDescent="0.25">
      <c r="A5293" s="1">
        <v>0</v>
      </c>
      <c r="B5293" s="1">
        <v>52</v>
      </c>
      <c r="C5293" s="4">
        <v>21.28</v>
      </c>
      <c r="D5293" s="1">
        <v>665</v>
      </c>
      <c r="E5293" s="1">
        <v>1</v>
      </c>
    </row>
    <row r="5294" spans="1:5" x14ac:dyDescent="0.25">
      <c r="A5294" s="1">
        <v>0</v>
      </c>
      <c r="B5294" s="1">
        <v>34</v>
      </c>
      <c r="C5294" s="4">
        <v>21.28</v>
      </c>
      <c r="D5294" s="1">
        <v>665</v>
      </c>
      <c r="E5294" s="1">
        <v>1</v>
      </c>
    </row>
    <row r="5295" spans="1:5" x14ac:dyDescent="0.25">
      <c r="A5295" s="1">
        <v>1</v>
      </c>
      <c r="B5295" s="1">
        <v>102</v>
      </c>
      <c r="C5295" s="4">
        <v>21.28</v>
      </c>
      <c r="D5295" s="1">
        <v>680</v>
      </c>
      <c r="E5295" s="1">
        <v>1</v>
      </c>
    </row>
    <row r="5296" spans="1:5" x14ac:dyDescent="0.25">
      <c r="A5296" s="1">
        <v>1</v>
      </c>
      <c r="B5296" s="1">
        <v>39</v>
      </c>
      <c r="C5296" s="4">
        <v>21.29</v>
      </c>
      <c r="D5296" s="1">
        <v>670</v>
      </c>
      <c r="E5296" s="1">
        <v>1</v>
      </c>
    </row>
    <row r="5297" spans="1:5" x14ac:dyDescent="0.25">
      <c r="A5297" s="1">
        <v>0</v>
      </c>
      <c r="B5297" s="1">
        <v>97</v>
      </c>
      <c r="C5297" s="4">
        <v>21.29</v>
      </c>
      <c r="D5297" s="1">
        <v>670</v>
      </c>
      <c r="E5297" s="1">
        <v>1</v>
      </c>
    </row>
    <row r="5298" spans="1:5" x14ac:dyDescent="0.25">
      <c r="A5298" s="1">
        <v>1</v>
      </c>
      <c r="B5298" s="1">
        <v>38</v>
      </c>
      <c r="C5298" s="4">
        <v>21.29</v>
      </c>
      <c r="D5298" s="1">
        <v>660</v>
      </c>
      <c r="E5298" s="1">
        <v>1</v>
      </c>
    </row>
    <row r="5299" spans="1:5" x14ac:dyDescent="0.25">
      <c r="A5299" s="1">
        <v>0</v>
      </c>
      <c r="B5299" s="1">
        <v>54</v>
      </c>
      <c r="C5299" s="4">
        <v>21.29</v>
      </c>
      <c r="D5299" s="1">
        <v>725</v>
      </c>
      <c r="E5299" s="1">
        <v>1</v>
      </c>
    </row>
    <row r="5300" spans="1:5" x14ac:dyDescent="0.25">
      <c r="A5300" s="1">
        <v>0</v>
      </c>
      <c r="B5300" s="1">
        <v>95</v>
      </c>
      <c r="C5300" s="4">
        <v>21.29</v>
      </c>
      <c r="D5300" s="1">
        <v>735</v>
      </c>
      <c r="E5300" s="1">
        <v>1</v>
      </c>
    </row>
    <row r="5301" spans="1:5" x14ac:dyDescent="0.25">
      <c r="A5301" s="1">
        <v>0</v>
      </c>
      <c r="B5301" s="1">
        <v>40</v>
      </c>
      <c r="C5301" s="4">
        <v>21.3</v>
      </c>
      <c r="D5301" s="1">
        <v>660</v>
      </c>
      <c r="E5301" s="1">
        <v>0</v>
      </c>
    </row>
    <row r="5302" spans="1:5" x14ac:dyDescent="0.25">
      <c r="A5302" s="1">
        <v>1</v>
      </c>
      <c r="B5302" s="1">
        <v>42</v>
      </c>
      <c r="C5302" s="4">
        <v>21.3</v>
      </c>
      <c r="D5302" s="1">
        <v>675</v>
      </c>
      <c r="E5302" s="1">
        <v>1</v>
      </c>
    </row>
    <row r="5303" spans="1:5" x14ac:dyDescent="0.25">
      <c r="A5303" s="1">
        <v>0</v>
      </c>
      <c r="B5303" s="1">
        <v>80.733999999999995</v>
      </c>
      <c r="C5303" s="4">
        <v>21.3</v>
      </c>
      <c r="D5303" s="1">
        <v>685</v>
      </c>
      <c r="E5303" s="1">
        <v>1</v>
      </c>
    </row>
    <row r="5304" spans="1:5" x14ac:dyDescent="0.25">
      <c r="A5304" s="1">
        <v>1</v>
      </c>
      <c r="B5304" s="1">
        <v>113.875</v>
      </c>
      <c r="C5304" s="4">
        <v>21.3</v>
      </c>
      <c r="D5304" s="1">
        <v>710</v>
      </c>
      <c r="E5304" s="1">
        <v>1</v>
      </c>
    </row>
    <row r="5305" spans="1:5" x14ac:dyDescent="0.25">
      <c r="A5305" s="1">
        <v>1</v>
      </c>
      <c r="B5305" s="1">
        <v>70</v>
      </c>
      <c r="C5305" s="4">
        <v>21.3</v>
      </c>
      <c r="D5305" s="1">
        <v>725</v>
      </c>
      <c r="E5305" s="1">
        <v>1</v>
      </c>
    </row>
    <row r="5306" spans="1:5" x14ac:dyDescent="0.25">
      <c r="A5306" s="1">
        <v>0</v>
      </c>
      <c r="B5306" s="1">
        <v>83.5</v>
      </c>
      <c r="C5306" s="4">
        <v>21.31</v>
      </c>
      <c r="D5306" s="1">
        <v>670</v>
      </c>
      <c r="E5306" s="1">
        <v>0</v>
      </c>
    </row>
    <row r="5307" spans="1:5" x14ac:dyDescent="0.25">
      <c r="A5307" s="1">
        <v>1</v>
      </c>
      <c r="B5307" s="1">
        <v>70</v>
      </c>
      <c r="C5307" s="4">
        <v>21.31</v>
      </c>
      <c r="D5307" s="1">
        <v>670</v>
      </c>
      <c r="E5307" s="1">
        <v>0</v>
      </c>
    </row>
    <row r="5308" spans="1:5" x14ac:dyDescent="0.25">
      <c r="A5308" s="1">
        <v>0</v>
      </c>
      <c r="B5308" s="1">
        <v>20</v>
      </c>
      <c r="C5308" s="4">
        <v>21.31</v>
      </c>
      <c r="D5308" s="1">
        <v>690</v>
      </c>
      <c r="E5308" s="1">
        <v>1</v>
      </c>
    </row>
    <row r="5309" spans="1:5" x14ac:dyDescent="0.25">
      <c r="A5309" s="1">
        <v>1</v>
      </c>
      <c r="B5309" s="1">
        <v>106</v>
      </c>
      <c r="C5309" s="4">
        <v>21.32</v>
      </c>
      <c r="D5309" s="1">
        <v>710</v>
      </c>
      <c r="E5309" s="1">
        <v>1</v>
      </c>
    </row>
    <row r="5310" spans="1:5" x14ac:dyDescent="0.25">
      <c r="A5310" s="1">
        <v>0</v>
      </c>
      <c r="B5310" s="1">
        <v>45</v>
      </c>
      <c r="C5310" s="4">
        <v>21.33</v>
      </c>
      <c r="D5310" s="1">
        <v>665</v>
      </c>
      <c r="E5310" s="1">
        <v>0</v>
      </c>
    </row>
    <row r="5311" spans="1:5" x14ac:dyDescent="0.25">
      <c r="A5311" s="1">
        <v>1</v>
      </c>
      <c r="B5311" s="1">
        <v>109.76900000000001</v>
      </c>
      <c r="C5311" s="4">
        <v>21.33</v>
      </c>
      <c r="D5311" s="1">
        <v>735</v>
      </c>
      <c r="E5311" s="1">
        <v>1</v>
      </c>
    </row>
    <row r="5312" spans="1:5" x14ac:dyDescent="0.25">
      <c r="A5312" s="1">
        <v>0</v>
      </c>
      <c r="B5312" s="1">
        <v>72.5</v>
      </c>
      <c r="C5312" s="4">
        <v>21.34</v>
      </c>
      <c r="D5312" s="1">
        <v>685</v>
      </c>
      <c r="E5312" s="1">
        <v>1</v>
      </c>
    </row>
    <row r="5313" spans="1:5" x14ac:dyDescent="0.25">
      <c r="A5313" s="1">
        <v>1</v>
      </c>
      <c r="B5313" s="1">
        <v>55</v>
      </c>
      <c r="C5313" s="4">
        <v>21.34</v>
      </c>
      <c r="D5313" s="1">
        <v>680</v>
      </c>
      <c r="E5313" s="1">
        <v>1</v>
      </c>
    </row>
    <row r="5314" spans="1:5" x14ac:dyDescent="0.25">
      <c r="A5314" s="1">
        <v>1</v>
      </c>
      <c r="B5314" s="1">
        <v>70</v>
      </c>
      <c r="C5314" s="4">
        <v>21.34</v>
      </c>
      <c r="D5314" s="1">
        <v>670</v>
      </c>
      <c r="E5314" s="1">
        <v>1</v>
      </c>
    </row>
    <row r="5315" spans="1:5" x14ac:dyDescent="0.25">
      <c r="A5315" s="1">
        <v>0</v>
      </c>
      <c r="B5315" s="1">
        <v>50</v>
      </c>
      <c r="C5315" s="4">
        <v>21.34</v>
      </c>
      <c r="D5315" s="1">
        <v>680</v>
      </c>
      <c r="E5315" s="1">
        <v>1</v>
      </c>
    </row>
    <row r="5316" spans="1:5" x14ac:dyDescent="0.25">
      <c r="A5316" s="1">
        <v>1</v>
      </c>
      <c r="B5316" s="1">
        <v>35</v>
      </c>
      <c r="C5316" s="4">
        <v>21.36</v>
      </c>
      <c r="D5316" s="1">
        <v>675</v>
      </c>
      <c r="E5316" s="1">
        <v>1</v>
      </c>
    </row>
    <row r="5317" spans="1:5" x14ac:dyDescent="0.25">
      <c r="A5317" s="1">
        <v>0</v>
      </c>
      <c r="B5317" s="1">
        <v>24.5</v>
      </c>
      <c r="C5317" s="4">
        <v>21.36</v>
      </c>
      <c r="D5317" s="1">
        <v>690</v>
      </c>
      <c r="E5317" s="1">
        <v>1</v>
      </c>
    </row>
    <row r="5318" spans="1:5" x14ac:dyDescent="0.25">
      <c r="A5318" s="1">
        <v>1</v>
      </c>
      <c r="B5318" s="1">
        <v>150</v>
      </c>
      <c r="C5318" s="4">
        <v>21.37</v>
      </c>
      <c r="D5318" s="1">
        <v>670</v>
      </c>
      <c r="E5318" s="1">
        <v>1</v>
      </c>
    </row>
    <row r="5319" spans="1:5" x14ac:dyDescent="0.25">
      <c r="A5319" s="1">
        <v>1</v>
      </c>
      <c r="B5319" s="1">
        <v>48</v>
      </c>
      <c r="C5319" s="4">
        <v>21.38</v>
      </c>
      <c r="D5319" s="1">
        <v>740</v>
      </c>
      <c r="E5319" s="1">
        <v>0</v>
      </c>
    </row>
    <row r="5320" spans="1:5" x14ac:dyDescent="0.25">
      <c r="A5320" s="1">
        <v>1</v>
      </c>
      <c r="B5320" s="1">
        <v>55</v>
      </c>
      <c r="C5320" s="4">
        <v>21.38</v>
      </c>
      <c r="D5320" s="1">
        <v>695</v>
      </c>
      <c r="E5320" s="1">
        <v>1</v>
      </c>
    </row>
    <row r="5321" spans="1:5" x14ac:dyDescent="0.25">
      <c r="A5321" s="1">
        <v>0</v>
      </c>
      <c r="B5321" s="1">
        <v>37</v>
      </c>
      <c r="C5321" s="4">
        <v>21.38</v>
      </c>
      <c r="D5321" s="1">
        <v>675</v>
      </c>
      <c r="E5321" s="1">
        <v>1</v>
      </c>
    </row>
    <row r="5322" spans="1:5" x14ac:dyDescent="0.25">
      <c r="A5322" s="1">
        <v>0</v>
      </c>
      <c r="B5322" s="1">
        <v>51.2</v>
      </c>
      <c r="C5322" s="4">
        <v>21.38</v>
      </c>
      <c r="D5322" s="1">
        <v>685</v>
      </c>
      <c r="E5322" s="1">
        <v>1</v>
      </c>
    </row>
    <row r="5323" spans="1:5" x14ac:dyDescent="0.25">
      <c r="A5323" s="1">
        <v>1</v>
      </c>
      <c r="B5323" s="1">
        <v>32.042999999999999</v>
      </c>
      <c r="C5323" s="4">
        <v>21.39</v>
      </c>
      <c r="D5323" s="1">
        <v>680</v>
      </c>
      <c r="E5323" s="1">
        <v>0</v>
      </c>
    </row>
    <row r="5324" spans="1:5" x14ac:dyDescent="0.25">
      <c r="A5324" s="1">
        <v>1</v>
      </c>
      <c r="B5324" s="1">
        <v>90</v>
      </c>
      <c r="C5324" s="4">
        <v>21.39</v>
      </c>
      <c r="D5324" s="1">
        <v>710</v>
      </c>
      <c r="E5324" s="1">
        <v>1</v>
      </c>
    </row>
    <row r="5325" spans="1:5" x14ac:dyDescent="0.25">
      <c r="A5325" s="1">
        <v>1</v>
      </c>
      <c r="B5325" s="1">
        <v>155</v>
      </c>
      <c r="C5325" s="4">
        <v>21.4</v>
      </c>
      <c r="D5325" s="1">
        <v>705</v>
      </c>
      <c r="E5325" s="1">
        <v>1</v>
      </c>
    </row>
    <row r="5326" spans="1:5" x14ac:dyDescent="0.25">
      <c r="A5326" s="1">
        <v>0</v>
      </c>
      <c r="B5326" s="1">
        <v>63</v>
      </c>
      <c r="C5326" s="4">
        <v>21.41</v>
      </c>
      <c r="D5326" s="1">
        <v>685</v>
      </c>
      <c r="E5326" s="1">
        <v>1</v>
      </c>
    </row>
    <row r="5327" spans="1:5" x14ac:dyDescent="0.25">
      <c r="A5327" s="1">
        <v>1</v>
      </c>
      <c r="B5327" s="1">
        <v>80</v>
      </c>
      <c r="C5327" s="4">
        <v>21.41</v>
      </c>
      <c r="D5327" s="1">
        <v>695</v>
      </c>
      <c r="E5327" s="1">
        <v>1</v>
      </c>
    </row>
    <row r="5328" spans="1:5" x14ac:dyDescent="0.25">
      <c r="A5328" s="1">
        <v>0</v>
      </c>
      <c r="B5328" s="1">
        <v>55</v>
      </c>
      <c r="C5328" s="4">
        <v>21.41</v>
      </c>
      <c r="D5328" s="1">
        <v>660</v>
      </c>
      <c r="E5328" s="1">
        <v>1</v>
      </c>
    </row>
    <row r="5329" spans="1:5" x14ac:dyDescent="0.25">
      <c r="A5329" s="1">
        <v>1</v>
      </c>
      <c r="B5329" s="1">
        <v>80</v>
      </c>
      <c r="C5329" s="4">
        <v>21.41</v>
      </c>
      <c r="D5329" s="1">
        <v>700</v>
      </c>
      <c r="E5329" s="1">
        <v>1</v>
      </c>
    </row>
    <row r="5330" spans="1:5" x14ac:dyDescent="0.25">
      <c r="A5330" s="1">
        <v>1</v>
      </c>
      <c r="B5330" s="1">
        <v>94</v>
      </c>
      <c r="C5330" s="4">
        <v>21.41</v>
      </c>
      <c r="D5330" s="1">
        <v>670</v>
      </c>
      <c r="E5330" s="1">
        <v>1</v>
      </c>
    </row>
    <row r="5331" spans="1:5" x14ac:dyDescent="0.25">
      <c r="A5331" s="1">
        <v>0</v>
      </c>
      <c r="B5331" s="1">
        <v>80</v>
      </c>
      <c r="C5331" s="4">
        <v>21.42</v>
      </c>
      <c r="D5331" s="1">
        <v>695</v>
      </c>
      <c r="E5331" s="1">
        <v>1</v>
      </c>
    </row>
    <row r="5332" spans="1:5" x14ac:dyDescent="0.25">
      <c r="A5332" s="1">
        <v>1</v>
      </c>
      <c r="B5332" s="1">
        <v>95</v>
      </c>
      <c r="C5332" s="4">
        <v>21.42</v>
      </c>
      <c r="D5332" s="1">
        <v>705</v>
      </c>
      <c r="E5332" s="1">
        <v>1</v>
      </c>
    </row>
    <row r="5333" spans="1:5" x14ac:dyDescent="0.25">
      <c r="A5333" s="1">
        <v>0</v>
      </c>
      <c r="B5333" s="1">
        <v>80</v>
      </c>
      <c r="C5333" s="4">
        <v>21.42</v>
      </c>
      <c r="D5333" s="1">
        <v>700</v>
      </c>
      <c r="E5333" s="1">
        <v>1</v>
      </c>
    </row>
    <row r="5334" spans="1:5" x14ac:dyDescent="0.25">
      <c r="A5334" s="1">
        <v>1</v>
      </c>
      <c r="B5334" s="1">
        <v>35</v>
      </c>
      <c r="C5334" s="4">
        <v>21.43</v>
      </c>
      <c r="D5334" s="1">
        <v>680</v>
      </c>
      <c r="E5334" s="1">
        <v>0</v>
      </c>
    </row>
    <row r="5335" spans="1:5" x14ac:dyDescent="0.25">
      <c r="A5335" s="1">
        <v>1</v>
      </c>
      <c r="B5335" s="1">
        <v>56</v>
      </c>
      <c r="C5335" s="4">
        <v>21.43</v>
      </c>
      <c r="D5335" s="1">
        <v>725</v>
      </c>
      <c r="E5335" s="1">
        <v>1</v>
      </c>
    </row>
    <row r="5336" spans="1:5" x14ac:dyDescent="0.25">
      <c r="A5336" s="1">
        <v>1</v>
      </c>
      <c r="B5336" s="1">
        <v>90</v>
      </c>
      <c r="C5336" s="4">
        <v>21.43</v>
      </c>
      <c r="D5336" s="1">
        <v>725</v>
      </c>
      <c r="E5336" s="1">
        <v>1</v>
      </c>
    </row>
    <row r="5337" spans="1:5" x14ac:dyDescent="0.25">
      <c r="A5337" s="1">
        <v>1</v>
      </c>
      <c r="B5337" s="1">
        <v>107</v>
      </c>
      <c r="C5337" s="4">
        <v>21.43</v>
      </c>
      <c r="D5337" s="1">
        <v>705</v>
      </c>
      <c r="E5337" s="1">
        <v>1</v>
      </c>
    </row>
    <row r="5338" spans="1:5" x14ac:dyDescent="0.25">
      <c r="A5338" s="1">
        <v>0</v>
      </c>
      <c r="B5338" s="1">
        <v>75</v>
      </c>
      <c r="C5338" s="4">
        <v>21.44</v>
      </c>
      <c r="D5338" s="1">
        <v>665</v>
      </c>
      <c r="E5338" s="1">
        <v>0</v>
      </c>
    </row>
    <row r="5339" spans="1:5" x14ac:dyDescent="0.25">
      <c r="A5339" s="1">
        <v>0</v>
      </c>
      <c r="B5339" s="1">
        <v>135</v>
      </c>
      <c r="C5339" s="4">
        <v>21.44</v>
      </c>
      <c r="D5339" s="1">
        <v>680</v>
      </c>
      <c r="E5339" s="1">
        <v>1</v>
      </c>
    </row>
    <row r="5340" spans="1:5" x14ac:dyDescent="0.25">
      <c r="A5340" s="1">
        <v>0</v>
      </c>
      <c r="B5340" s="1">
        <v>81</v>
      </c>
      <c r="C5340" s="4">
        <v>21.44</v>
      </c>
      <c r="D5340" s="1">
        <v>690</v>
      </c>
      <c r="E5340" s="1">
        <v>1</v>
      </c>
    </row>
    <row r="5341" spans="1:5" x14ac:dyDescent="0.25">
      <c r="A5341" s="1">
        <v>0</v>
      </c>
      <c r="B5341" s="1">
        <v>45</v>
      </c>
      <c r="C5341" s="4">
        <v>21.44</v>
      </c>
      <c r="D5341" s="1">
        <v>680</v>
      </c>
      <c r="E5341" s="1">
        <v>1</v>
      </c>
    </row>
    <row r="5342" spans="1:5" x14ac:dyDescent="0.25">
      <c r="A5342" s="1">
        <v>1</v>
      </c>
      <c r="B5342" s="1">
        <v>75</v>
      </c>
      <c r="C5342" s="4">
        <v>21.44</v>
      </c>
      <c r="D5342" s="1">
        <v>680</v>
      </c>
      <c r="E5342" s="1">
        <v>1</v>
      </c>
    </row>
    <row r="5343" spans="1:5" x14ac:dyDescent="0.25">
      <c r="A5343" s="1">
        <v>1</v>
      </c>
      <c r="B5343" s="1">
        <v>140</v>
      </c>
      <c r="C5343" s="4">
        <v>21.44</v>
      </c>
      <c r="D5343" s="1">
        <v>705</v>
      </c>
      <c r="E5343" s="1">
        <v>1</v>
      </c>
    </row>
    <row r="5344" spans="1:5" x14ac:dyDescent="0.25">
      <c r="A5344" s="1">
        <v>0</v>
      </c>
      <c r="B5344" s="1">
        <v>30</v>
      </c>
      <c r="C5344" s="4">
        <v>21.44</v>
      </c>
      <c r="D5344" s="1">
        <v>695</v>
      </c>
      <c r="E5344" s="1">
        <v>1</v>
      </c>
    </row>
    <row r="5345" spans="1:5" x14ac:dyDescent="0.25">
      <c r="A5345" s="1">
        <v>0</v>
      </c>
      <c r="B5345" s="1">
        <v>45</v>
      </c>
      <c r="C5345" s="4">
        <v>21.44</v>
      </c>
      <c r="D5345" s="1">
        <v>675</v>
      </c>
      <c r="E5345" s="1">
        <v>1</v>
      </c>
    </row>
    <row r="5346" spans="1:5" x14ac:dyDescent="0.25">
      <c r="A5346" s="1">
        <v>1</v>
      </c>
      <c r="B5346" s="1">
        <v>90</v>
      </c>
      <c r="C5346" s="4">
        <v>21.45</v>
      </c>
      <c r="D5346" s="1">
        <v>660</v>
      </c>
      <c r="E5346" s="1">
        <v>0</v>
      </c>
    </row>
    <row r="5347" spans="1:5" x14ac:dyDescent="0.25">
      <c r="A5347" s="1">
        <v>0</v>
      </c>
      <c r="B5347" s="1">
        <v>56</v>
      </c>
      <c r="C5347" s="4">
        <v>21.45</v>
      </c>
      <c r="D5347" s="1">
        <v>715</v>
      </c>
      <c r="E5347" s="1">
        <v>0</v>
      </c>
    </row>
    <row r="5348" spans="1:5" x14ac:dyDescent="0.25">
      <c r="A5348" s="1">
        <v>0</v>
      </c>
      <c r="B5348" s="1">
        <v>61</v>
      </c>
      <c r="C5348" s="4">
        <v>21.45</v>
      </c>
      <c r="D5348" s="1">
        <v>675</v>
      </c>
      <c r="E5348" s="1">
        <v>0</v>
      </c>
    </row>
    <row r="5349" spans="1:5" x14ac:dyDescent="0.25">
      <c r="A5349" s="1">
        <v>1</v>
      </c>
      <c r="B5349" s="1">
        <v>95</v>
      </c>
      <c r="C5349" s="4">
        <v>21.45</v>
      </c>
      <c r="D5349" s="1">
        <v>665</v>
      </c>
      <c r="E5349" s="1">
        <v>1</v>
      </c>
    </row>
    <row r="5350" spans="1:5" x14ac:dyDescent="0.25">
      <c r="A5350" s="1">
        <v>1</v>
      </c>
      <c r="B5350" s="1">
        <v>40</v>
      </c>
      <c r="C5350" s="4">
        <v>21.45</v>
      </c>
      <c r="D5350" s="1">
        <v>690</v>
      </c>
      <c r="E5350" s="1">
        <v>1</v>
      </c>
    </row>
    <row r="5351" spans="1:5" x14ac:dyDescent="0.25">
      <c r="A5351" s="1">
        <v>1</v>
      </c>
      <c r="B5351" s="1">
        <v>49</v>
      </c>
      <c r="C5351" s="4">
        <v>21.45</v>
      </c>
      <c r="D5351" s="1">
        <v>660</v>
      </c>
      <c r="E5351" s="1">
        <v>1</v>
      </c>
    </row>
    <row r="5352" spans="1:5" x14ac:dyDescent="0.25">
      <c r="A5352" s="1">
        <v>0</v>
      </c>
      <c r="B5352" s="1">
        <v>73</v>
      </c>
      <c r="C5352" s="4">
        <v>21.46</v>
      </c>
      <c r="D5352" s="1">
        <v>665</v>
      </c>
      <c r="E5352" s="1">
        <v>0</v>
      </c>
    </row>
    <row r="5353" spans="1:5" x14ac:dyDescent="0.25">
      <c r="A5353" s="1">
        <v>0</v>
      </c>
      <c r="B5353" s="1">
        <v>110</v>
      </c>
      <c r="C5353" s="4">
        <v>21.46</v>
      </c>
      <c r="D5353" s="1">
        <v>670</v>
      </c>
      <c r="E5353" s="1">
        <v>1</v>
      </c>
    </row>
    <row r="5354" spans="1:5" x14ac:dyDescent="0.25">
      <c r="A5354" s="1">
        <v>0</v>
      </c>
      <c r="B5354" s="1">
        <v>90</v>
      </c>
      <c r="C5354" s="4">
        <v>21.47</v>
      </c>
      <c r="D5354" s="1">
        <v>695</v>
      </c>
      <c r="E5354" s="1">
        <v>0</v>
      </c>
    </row>
    <row r="5355" spans="1:5" x14ac:dyDescent="0.25">
      <c r="A5355" s="1">
        <v>1</v>
      </c>
      <c r="B5355" s="1">
        <v>55</v>
      </c>
      <c r="C5355" s="4">
        <v>21.47</v>
      </c>
      <c r="D5355" s="1">
        <v>685</v>
      </c>
      <c r="E5355" s="1">
        <v>1</v>
      </c>
    </row>
    <row r="5356" spans="1:5" x14ac:dyDescent="0.25">
      <c r="A5356" s="1">
        <v>1</v>
      </c>
      <c r="B5356" s="1">
        <v>102</v>
      </c>
      <c r="C5356" s="4">
        <v>21.47</v>
      </c>
      <c r="D5356" s="1">
        <v>695</v>
      </c>
      <c r="E5356" s="1">
        <v>1</v>
      </c>
    </row>
    <row r="5357" spans="1:5" x14ac:dyDescent="0.25">
      <c r="A5357" s="1">
        <v>1</v>
      </c>
      <c r="B5357" s="1">
        <v>154</v>
      </c>
      <c r="C5357" s="4">
        <v>21.47</v>
      </c>
      <c r="D5357" s="1">
        <v>690</v>
      </c>
      <c r="E5357" s="1">
        <v>1</v>
      </c>
    </row>
    <row r="5358" spans="1:5" x14ac:dyDescent="0.25">
      <c r="A5358" s="1">
        <v>1</v>
      </c>
      <c r="B5358" s="1">
        <v>70</v>
      </c>
      <c r="C5358" s="4">
        <v>21.48</v>
      </c>
      <c r="D5358" s="1">
        <v>680</v>
      </c>
      <c r="E5358" s="1">
        <v>0</v>
      </c>
    </row>
    <row r="5359" spans="1:5" x14ac:dyDescent="0.25">
      <c r="A5359" s="1">
        <v>0</v>
      </c>
      <c r="B5359" s="1">
        <v>60</v>
      </c>
      <c r="C5359" s="4">
        <v>21.48</v>
      </c>
      <c r="D5359" s="1">
        <v>670</v>
      </c>
      <c r="E5359" s="1">
        <v>1</v>
      </c>
    </row>
    <row r="5360" spans="1:5" x14ac:dyDescent="0.25">
      <c r="A5360" s="1">
        <v>1</v>
      </c>
      <c r="B5360" s="1">
        <v>58</v>
      </c>
      <c r="C5360" s="4">
        <v>21.48</v>
      </c>
      <c r="D5360" s="1">
        <v>680</v>
      </c>
      <c r="E5360" s="1">
        <v>1</v>
      </c>
    </row>
    <row r="5361" spans="1:5" x14ac:dyDescent="0.25">
      <c r="A5361" s="1">
        <v>0</v>
      </c>
      <c r="B5361" s="1">
        <v>40</v>
      </c>
      <c r="C5361" s="4">
        <v>21.48</v>
      </c>
      <c r="D5361" s="1">
        <v>665</v>
      </c>
      <c r="E5361" s="1">
        <v>1</v>
      </c>
    </row>
    <row r="5362" spans="1:5" x14ac:dyDescent="0.25">
      <c r="A5362" s="1">
        <v>1</v>
      </c>
      <c r="B5362" s="1">
        <v>38.444000000000003</v>
      </c>
      <c r="C5362" s="4">
        <v>21.51</v>
      </c>
      <c r="D5362" s="1">
        <v>675</v>
      </c>
      <c r="E5362" s="1">
        <v>1</v>
      </c>
    </row>
    <row r="5363" spans="1:5" x14ac:dyDescent="0.25">
      <c r="A5363" s="1">
        <v>0</v>
      </c>
      <c r="B5363" s="1">
        <v>55</v>
      </c>
      <c r="C5363" s="4">
        <v>21.51</v>
      </c>
      <c r="D5363" s="1">
        <v>690</v>
      </c>
      <c r="E5363" s="1">
        <v>1</v>
      </c>
    </row>
    <row r="5364" spans="1:5" x14ac:dyDescent="0.25">
      <c r="A5364" s="1">
        <v>0</v>
      </c>
      <c r="B5364" s="1">
        <v>155</v>
      </c>
      <c r="C5364" s="4">
        <v>21.52</v>
      </c>
      <c r="D5364" s="1">
        <v>660</v>
      </c>
      <c r="E5364" s="1">
        <v>0</v>
      </c>
    </row>
    <row r="5365" spans="1:5" x14ac:dyDescent="0.25">
      <c r="A5365" s="1">
        <v>0</v>
      </c>
      <c r="B5365" s="1">
        <v>45</v>
      </c>
      <c r="C5365" s="4">
        <v>21.52</v>
      </c>
      <c r="D5365" s="1">
        <v>665</v>
      </c>
      <c r="E5365" s="1">
        <v>1</v>
      </c>
    </row>
    <row r="5366" spans="1:5" x14ac:dyDescent="0.25">
      <c r="A5366" s="1">
        <v>1</v>
      </c>
      <c r="B5366" s="1">
        <v>109</v>
      </c>
      <c r="C5366" s="4">
        <v>21.52</v>
      </c>
      <c r="D5366" s="1">
        <v>700</v>
      </c>
      <c r="E5366" s="1">
        <v>1</v>
      </c>
    </row>
    <row r="5367" spans="1:5" x14ac:dyDescent="0.25">
      <c r="A5367" s="1">
        <v>0</v>
      </c>
      <c r="B5367" s="1">
        <v>32.895000000000003</v>
      </c>
      <c r="C5367" s="4">
        <v>21.52</v>
      </c>
      <c r="D5367" s="1">
        <v>660</v>
      </c>
      <c r="E5367" s="1">
        <v>1</v>
      </c>
    </row>
    <row r="5368" spans="1:5" x14ac:dyDescent="0.25">
      <c r="A5368" s="1">
        <v>0</v>
      </c>
      <c r="B5368" s="1">
        <v>33</v>
      </c>
      <c r="C5368" s="4">
        <v>21.53</v>
      </c>
      <c r="D5368" s="1">
        <v>660</v>
      </c>
      <c r="E5368" s="1">
        <v>1</v>
      </c>
    </row>
    <row r="5369" spans="1:5" x14ac:dyDescent="0.25">
      <c r="A5369" s="1">
        <v>0</v>
      </c>
      <c r="B5369" s="1">
        <v>73</v>
      </c>
      <c r="C5369" s="4">
        <v>21.54</v>
      </c>
      <c r="D5369" s="1">
        <v>670</v>
      </c>
      <c r="E5369" s="1">
        <v>0</v>
      </c>
    </row>
    <row r="5370" spans="1:5" x14ac:dyDescent="0.25">
      <c r="A5370" s="1">
        <v>0</v>
      </c>
      <c r="B5370" s="1">
        <v>80</v>
      </c>
      <c r="C5370" s="4">
        <v>21.54</v>
      </c>
      <c r="D5370" s="1">
        <v>660</v>
      </c>
      <c r="E5370" s="1">
        <v>0</v>
      </c>
    </row>
    <row r="5371" spans="1:5" x14ac:dyDescent="0.25">
      <c r="A5371" s="1">
        <v>0</v>
      </c>
      <c r="B5371" s="1">
        <v>55</v>
      </c>
      <c r="C5371" s="4">
        <v>21.54</v>
      </c>
      <c r="D5371" s="1">
        <v>680</v>
      </c>
      <c r="E5371" s="1">
        <v>0</v>
      </c>
    </row>
    <row r="5372" spans="1:5" x14ac:dyDescent="0.25">
      <c r="A5372" s="1">
        <v>0</v>
      </c>
      <c r="B5372" s="1">
        <v>55.1616</v>
      </c>
      <c r="C5372" s="4">
        <v>21.54</v>
      </c>
      <c r="D5372" s="1">
        <v>670</v>
      </c>
      <c r="E5372" s="1">
        <v>0</v>
      </c>
    </row>
    <row r="5373" spans="1:5" x14ac:dyDescent="0.25">
      <c r="A5373" s="1">
        <v>0</v>
      </c>
      <c r="B5373" s="1">
        <v>103</v>
      </c>
      <c r="C5373" s="4">
        <v>21.54</v>
      </c>
      <c r="D5373" s="1">
        <v>680</v>
      </c>
      <c r="E5373" s="1">
        <v>1</v>
      </c>
    </row>
    <row r="5374" spans="1:5" x14ac:dyDescent="0.25">
      <c r="A5374" s="1">
        <v>1</v>
      </c>
      <c r="B5374" s="1">
        <v>65</v>
      </c>
      <c r="C5374" s="4">
        <v>21.54</v>
      </c>
      <c r="D5374" s="1">
        <v>690</v>
      </c>
      <c r="E5374" s="1">
        <v>1</v>
      </c>
    </row>
    <row r="5375" spans="1:5" x14ac:dyDescent="0.25">
      <c r="A5375" s="1">
        <v>1</v>
      </c>
      <c r="B5375" s="1">
        <v>200</v>
      </c>
      <c r="C5375" s="4">
        <v>21.54</v>
      </c>
      <c r="D5375" s="1">
        <v>685</v>
      </c>
      <c r="E5375" s="1">
        <v>1</v>
      </c>
    </row>
    <row r="5376" spans="1:5" x14ac:dyDescent="0.25">
      <c r="A5376" s="1">
        <v>1</v>
      </c>
      <c r="B5376" s="1">
        <v>53</v>
      </c>
      <c r="C5376" s="4">
        <v>21.55</v>
      </c>
      <c r="D5376" s="1">
        <v>730</v>
      </c>
      <c r="E5376" s="1">
        <v>1</v>
      </c>
    </row>
    <row r="5377" spans="1:5" x14ac:dyDescent="0.25">
      <c r="A5377" s="1">
        <v>1</v>
      </c>
      <c r="B5377" s="1">
        <v>160</v>
      </c>
      <c r="C5377" s="4">
        <v>21.55</v>
      </c>
      <c r="D5377" s="1">
        <v>715</v>
      </c>
      <c r="E5377" s="1">
        <v>1</v>
      </c>
    </row>
    <row r="5378" spans="1:5" x14ac:dyDescent="0.25">
      <c r="A5378" s="1">
        <v>1</v>
      </c>
      <c r="B5378" s="1">
        <v>161</v>
      </c>
      <c r="C5378" s="4">
        <v>21.56</v>
      </c>
      <c r="D5378" s="1">
        <v>685</v>
      </c>
      <c r="E5378" s="1">
        <v>1</v>
      </c>
    </row>
    <row r="5379" spans="1:5" x14ac:dyDescent="0.25">
      <c r="A5379" s="1">
        <v>0</v>
      </c>
      <c r="B5379" s="1">
        <v>63</v>
      </c>
      <c r="C5379" s="4">
        <v>21.56</v>
      </c>
      <c r="D5379" s="1">
        <v>680</v>
      </c>
      <c r="E5379" s="1">
        <v>1</v>
      </c>
    </row>
    <row r="5380" spans="1:5" x14ac:dyDescent="0.25">
      <c r="A5380" s="1">
        <v>0</v>
      </c>
      <c r="B5380" s="1">
        <v>36</v>
      </c>
      <c r="C5380" s="4">
        <v>21.57</v>
      </c>
      <c r="D5380" s="1">
        <v>675</v>
      </c>
      <c r="E5380" s="1">
        <v>1</v>
      </c>
    </row>
    <row r="5381" spans="1:5" x14ac:dyDescent="0.25">
      <c r="A5381" s="1">
        <v>0</v>
      </c>
      <c r="B5381" s="1">
        <v>35</v>
      </c>
      <c r="C5381" s="4">
        <v>21.57</v>
      </c>
      <c r="D5381" s="1">
        <v>710</v>
      </c>
      <c r="E5381" s="1">
        <v>1</v>
      </c>
    </row>
    <row r="5382" spans="1:5" x14ac:dyDescent="0.25">
      <c r="A5382" s="1">
        <v>1</v>
      </c>
      <c r="B5382" s="1">
        <v>130</v>
      </c>
      <c r="C5382" s="4">
        <v>21.57</v>
      </c>
      <c r="D5382" s="1">
        <v>700</v>
      </c>
      <c r="E5382" s="1">
        <v>1</v>
      </c>
    </row>
    <row r="5383" spans="1:5" x14ac:dyDescent="0.25">
      <c r="A5383" s="1">
        <v>0</v>
      </c>
      <c r="B5383" s="1">
        <v>70</v>
      </c>
      <c r="C5383" s="4">
        <v>21.57</v>
      </c>
      <c r="D5383" s="1">
        <v>660</v>
      </c>
      <c r="E5383" s="1">
        <v>1</v>
      </c>
    </row>
    <row r="5384" spans="1:5" x14ac:dyDescent="0.25">
      <c r="A5384" s="1">
        <v>1</v>
      </c>
      <c r="B5384" s="1">
        <v>90</v>
      </c>
      <c r="C5384" s="4">
        <v>21.57</v>
      </c>
      <c r="D5384" s="1">
        <v>715</v>
      </c>
      <c r="E5384" s="1">
        <v>1</v>
      </c>
    </row>
    <row r="5385" spans="1:5" x14ac:dyDescent="0.25">
      <c r="A5385" s="1">
        <v>1</v>
      </c>
      <c r="B5385" s="1">
        <v>106</v>
      </c>
      <c r="C5385" s="4">
        <v>21.58</v>
      </c>
      <c r="D5385" s="1">
        <v>720</v>
      </c>
      <c r="E5385" s="1">
        <v>1</v>
      </c>
    </row>
    <row r="5386" spans="1:5" x14ac:dyDescent="0.25">
      <c r="A5386" s="1">
        <v>0</v>
      </c>
      <c r="B5386" s="1">
        <v>54</v>
      </c>
      <c r="C5386" s="4">
        <v>21.58</v>
      </c>
      <c r="D5386" s="1">
        <v>695</v>
      </c>
      <c r="E5386" s="1">
        <v>1</v>
      </c>
    </row>
    <row r="5387" spans="1:5" x14ac:dyDescent="0.25">
      <c r="A5387" s="1">
        <v>0</v>
      </c>
      <c r="B5387" s="1">
        <v>69.171999999999997</v>
      </c>
      <c r="C5387" s="4">
        <v>21.58</v>
      </c>
      <c r="D5387" s="1">
        <v>685</v>
      </c>
      <c r="E5387" s="1">
        <v>1</v>
      </c>
    </row>
    <row r="5388" spans="1:5" x14ac:dyDescent="0.25">
      <c r="A5388" s="1">
        <v>1</v>
      </c>
      <c r="B5388" s="1">
        <v>90</v>
      </c>
      <c r="C5388" s="4">
        <v>21.58</v>
      </c>
      <c r="D5388" s="1">
        <v>745</v>
      </c>
      <c r="E5388" s="1">
        <v>1</v>
      </c>
    </row>
    <row r="5389" spans="1:5" x14ac:dyDescent="0.25">
      <c r="A5389" s="1">
        <v>1</v>
      </c>
      <c r="B5389" s="1">
        <v>70</v>
      </c>
      <c r="C5389" s="4">
        <v>21.58</v>
      </c>
      <c r="D5389" s="1">
        <v>735</v>
      </c>
      <c r="E5389" s="1">
        <v>1</v>
      </c>
    </row>
    <row r="5390" spans="1:5" x14ac:dyDescent="0.25">
      <c r="A5390" s="1">
        <v>0</v>
      </c>
      <c r="B5390" s="1">
        <v>73</v>
      </c>
      <c r="C5390" s="4">
        <v>21.58</v>
      </c>
      <c r="D5390" s="1">
        <v>685</v>
      </c>
      <c r="E5390" s="1">
        <v>1</v>
      </c>
    </row>
    <row r="5391" spans="1:5" x14ac:dyDescent="0.25">
      <c r="A5391" s="1">
        <v>1</v>
      </c>
      <c r="B5391" s="1">
        <v>52</v>
      </c>
      <c r="C5391" s="4">
        <v>21.6</v>
      </c>
      <c r="D5391" s="1">
        <v>710</v>
      </c>
      <c r="E5391" s="1">
        <v>0</v>
      </c>
    </row>
    <row r="5392" spans="1:5" x14ac:dyDescent="0.25">
      <c r="A5392" s="1">
        <v>1</v>
      </c>
      <c r="B5392" s="1">
        <v>92</v>
      </c>
      <c r="C5392" s="4">
        <v>21.6</v>
      </c>
      <c r="D5392" s="1">
        <v>700</v>
      </c>
      <c r="E5392" s="1">
        <v>1</v>
      </c>
    </row>
    <row r="5393" spans="1:5" x14ac:dyDescent="0.25">
      <c r="A5393" s="1">
        <v>0</v>
      </c>
      <c r="B5393" s="1">
        <v>55</v>
      </c>
      <c r="C5393" s="4">
        <v>21.6</v>
      </c>
      <c r="D5393" s="1">
        <v>680</v>
      </c>
      <c r="E5393" s="1">
        <v>1</v>
      </c>
    </row>
    <row r="5394" spans="1:5" x14ac:dyDescent="0.25">
      <c r="A5394" s="1">
        <v>0</v>
      </c>
      <c r="B5394" s="1">
        <v>49</v>
      </c>
      <c r="C5394" s="4">
        <v>21.6</v>
      </c>
      <c r="D5394" s="1">
        <v>660</v>
      </c>
      <c r="E5394" s="1">
        <v>1</v>
      </c>
    </row>
    <row r="5395" spans="1:5" x14ac:dyDescent="0.25">
      <c r="A5395" s="1">
        <v>1</v>
      </c>
      <c r="B5395" s="1">
        <v>23</v>
      </c>
      <c r="C5395" s="4">
        <v>21.61</v>
      </c>
      <c r="D5395" s="1">
        <v>675</v>
      </c>
      <c r="E5395" s="1">
        <v>1</v>
      </c>
    </row>
    <row r="5396" spans="1:5" x14ac:dyDescent="0.25">
      <c r="A5396" s="1">
        <v>1</v>
      </c>
      <c r="B5396" s="1">
        <v>115</v>
      </c>
      <c r="C5396" s="4">
        <v>21.61</v>
      </c>
      <c r="D5396" s="1">
        <v>695</v>
      </c>
      <c r="E5396" s="1">
        <v>1</v>
      </c>
    </row>
    <row r="5397" spans="1:5" x14ac:dyDescent="0.25">
      <c r="A5397" s="1">
        <v>1</v>
      </c>
      <c r="B5397" s="1">
        <v>82</v>
      </c>
      <c r="C5397" s="4">
        <v>21.61</v>
      </c>
      <c r="D5397" s="1">
        <v>735</v>
      </c>
      <c r="E5397" s="1">
        <v>1</v>
      </c>
    </row>
    <row r="5398" spans="1:5" x14ac:dyDescent="0.25">
      <c r="A5398" s="1">
        <v>0</v>
      </c>
      <c r="B5398" s="1">
        <v>80</v>
      </c>
      <c r="C5398" s="4">
        <v>21.62</v>
      </c>
      <c r="D5398" s="1">
        <v>720</v>
      </c>
      <c r="E5398" s="1">
        <v>1</v>
      </c>
    </row>
    <row r="5399" spans="1:5" x14ac:dyDescent="0.25">
      <c r="A5399" s="1">
        <v>0</v>
      </c>
      <c r="B5399" s="1">
        <v>45</v>
      </c>
      <c r="C5399" s="4">
        <v>21.63</v>
      </c>
      <c r="D5399" s="1">
        <v>670</v>
      </c>
      <c r="E5399" s="1">
        <v>1</v>
      </c>
    </row>
    <row r="5400" spans="1:5" x14ac:dyDescent="0.25">
      <c r="A5400" s="1">
        <v>0</v>
      </c>
      <c r="B5400" s="1">
        <v>35</v>
      </c>
      <c r="C5400" s="4">
        <v>21.64</v>
      </c>
      <c r="D5400" s="1">
        <v>740</v>
      </c>
      <c r="E5400" s="1">
        <v>0</v>
      </c>
    </row>
    <row r="5401" spans="1:5" x14ac:dyDescent="0.25">
      <c r="A5401" s="1">
        <v>0</v>
      </c>
      <c r="B5401" s="1">
        <v>30</v>
      </c>
      <c r="C5401" s="4">
        <v>21.64</v>
      </c>
      <c r="D5401" s="1">
        <v>675</v>
      </c>
      <c r="E5401" s="1">
        <v>0</v>
      </c>
    </row>
    <row r="5402" spans="1:5" x14ac:dyDescent="0.25">
      <c r="A5402" s="1">
        <v>1</v>
      </c>
      <c r="B5402" s="1">
        <v>65</v>
      </c>
      <c r="C5402" s="4">
        <v>21.64</v>
      </c>
      <c r="D5402" s="1">
        <v>705</v>
      </c>
      <c r="E5402" s="1">
        <v>1</v>
      </c>
    </row>
    <row r="5403" spans="1:5" x14ac:dyDescent="0.25">
      <c r="A5403" s="1">
        <v>1</v>
      </c>
      <c r="B5403" s="1">
        <v>115</v>
      </c>
      <c r="C5403" s="4">
        <v>21.64</v>
      </c>
      <c r="D5403" s="1">
        <v>675</v>
      </c>
      <c r="E5403" s="1">
        <v>1</v>
      </c>
    </row>
    <row r="5404" spans="1:5" x14ac:dyDescent="0.25">
      <c r="A5404" s="1">
        <v>1</v>
      </c>
      <c r="B5404" s="1">
        <v>93</v>
      </c>
      <c r="C5404" s="4">
        <v>21.64</v>
      </c>
      <c r="D5404" s="1">
        <v>700</v>
      </c>
      <c r="E5404" s="1">
        <v>1</v>
      </c>
    </row>
    <row r="5405" spans="1:5" x14ac:dyDescent="0.25">
      <c r="A5405" s="1">
        <v>1</v>
      </c>
      <c r="B5405" s="1">
        <v>40</v>
      </c>
      <c r="C5405" s="4">
        <v>21.64</v>
      </c>
      <c r="D5405" s="1">
        <v>680</v>
      </c>
      <c r="E5405" s="1">
        <v>1</v>
      </c>
    </row>
    <row r="5406" spans="1:5" x14ac:dyDescent="0.25">
      <c r="A5406" s="1">
        <v>1</v>
      </c>
      <c r="B5406" s="1">
        <v>85</v>
      </c>
      <c r="C5406" s="4">
        <v>21.64</v>
      </c>
      <c r="D5406" s="1">
        <v>725</v>
      </c>
      <c r="E5406" s="1">
        <v>1</v>
      </c>
    </row>
    <row r="5407" spans="1:5" x14ac:dyDescent="0.25">
      <c r="A5407" s="1">
        <v>1</v>
      </c>
      <c r="B5407" s="1">
        <v>45</v>
      </c>
      <c r="C5407" s="4">
        <v>21.65</v>
      </c>
      <c r="D5407" s="1">
        <v>720</v>
      </c>
      <c r="E5407" s="1">
        <v>0</v>
      </c>
    </row>
    <row r="5408" spans="1:5" x14ac:dyDescent="0.25">
      <c r="A5408" s="1">
        <v>0</v>
      </c>
      <c r="B5408" s="1">
        <v>72</v>
      </c>
      <c r="C5408" s="4">
        <v>21.65</v>
      </c>
      <c r="D5408" s="1">
        <v>685</v>
      </c>
      <c r="E5408" s="1">
        <v>0</v>
      </c>
    </row>
    <row r="5409" spans="1:5" x14ac:dyDescent="0.25">
      <c r="A5409" s="1">
        <v>0</v>
      </c>
      <c r="B5409" s="1">
        <v>48</v>
      </c>
      <c r="C5409" s="4">
        <v>21.65</v>
      </c>
      <c r="D5409" s="1">
        <v>685</v>
      </c>
      <c r="E5409" s="1">
        <v>1</v>
      </c>
    </row>
    <row r="5410" spans="1:5" x14ac:dyDescent="0.25">
      <c r="A5410" s="1">
        <v>0</v>
      </c>
      <c r="B5410" s="1">
        <v>90</v>
      </c>
      <c r="C5410" s="4">
        <v>21.65</v>
      </c>
      <c r="D5410" s="1">
        <v>690</v>
      </c>
      <c r="E5410" s="1">
        <v>1</v>
      </c>
    </row>
    <row r="5411" spans="1:5" x14ac:dyDescent="0.25">
      <c r="A5411" s="1">
        <v>1</v>
      </c>
      <c r="B5411" s="1">
        <v>95</v>
      </c>
      <c r="C5411" s="4">
        <v>21.65</v>
      </c>
      <c r="D5411" s="1">
        <v>700</v>
      </c>
      <c r="E5411" s="1">
        <v>1</v>
      </c>
    </row>
    <row r="5412" spans="1:5" x14ac:dyDescent="0.25">
      <c r="A5412" s="1">
        <v>1</v>
      </c>
      <c r="B5412" s="1">
        <v>65</v>
      </c>
      <c r="C5412" s="4">
        <v>21.65</v>
      </c>
      <c r="D5412" s="1">
        <v>675</v>
      </c>
      <c r="E5412" s="1">
        <v>1</v>
      </c>
    </row>
    <row r="5413" spans="1:5" x14ac:dyDescent="0.25">
      <c r="A5413" s="1">
        <v>0</v>
      </c>
      <c r="B5413" s="1">
        <v>58</v>
      </c>
      <c r="C5413" s="4">
        <v>21.66</v>
      </c>
      <c r="D5413" s="1">
        <v>700</v>
      </c>
      <c r="E5413" s="1">
        <v>1</v>
      </c>
    </row>
    <row r="5414" spans="1:5" x14ac:dyDescent="0.25">
      <c r="A5414" s="1">
        <v>1</v>
      </c>
      <c r="B5414" s="1">
        <v>64</v>
      </c>
      <c r="C5414" s="4">
        <v>21.66</v>
      </c>
      <c r="D5414" s="1">
        <v>730</v>
      </c>
      <c r="E5414" s="1">
        <v>1</v>
      </c>
    </row>
    <row r="5415" spans="1:5" x14ac:dyDescent="0.25">
      <c r="A5415" s="1">
        <v>0</v>
      </c>
      <c r="B5415" s="1">
        <v>44</v>
      </c>
      <c r="C5415" s="4">
        <v>21.66</v>
      </c>
      <c r="D5415" s="1">
        <v>675</v>
      </c>
      <c r="E5415" s="1">
        <v>1</v>
      </c>
    </row>
    <row r="5416" spans="1:5" x14ac:dyDescent="0.25">
      <c r="A5416" s="1">
        <v>1</v>
      </c>
      <c r="B5416" s="1">
        <v>100</v>
      </c>
      <c r="C5416" s="4">
        <v>21.67</v>
      </c>
      <c r="D5416" s="1">
        <v>675</v>
      </c>
      <c r="E5416" s="1">
        <v>0</v>
      </c>
    </row>
    <row r="5417" spans="1:5" x14ac:dyDescent="0.25">
      <c r="A5417" s="1">
        <v>0</v>
      </c>
      <c r="B5417" s="1">
        <v>60</v>
      </c>
      <c r="C5417" s="4">
        <v>21.68</v>
      </c>
      <c r="D5417" s="1">
        <v>710</v>
      </c>
      <c r="E5417" s="1">
        <v>0</v>
      </c>
    </row>
    <row r="5418" spans="1:5" x14ac:dyDescent="0.25">
      <c r="A5418" s="1">
        <v>1</v>
      </c>
      <c r="B5418" s="1">
        <v>118.5</v>
      </c>
      <c r="C5418" s="4">
        <v>21.68</v>
      </c>
      <c r="D5418" s="1">
        <v>710</v>
      </c>
      <c r="E5418" s="1">
        <v>1</v>
      </c>
    </row>
    <row r="5419" spans="1:5" x14ac:dyDescent="0.25">
      <c r="A5419" s="1">
        <v>1</v>
      </c>
      <c r="B5419" s="1">
        <v>75</v>
      </c>
      <c r="C5419" s="4">
        <v>21.68</v>
      </c>
      <c r="D5419" s="1">
        <v>660</v>
      </c>
      <c r="E5419" s="1">
        <v>1</v>
      </c>
    </row>
    <row r="5420" spans="1:5" x14ac:dyDescent="0.25">
      <c r="A5420" s="1">
        <v>1</v>
      </c>
      <c r="B5420" s="1">
        <v>49</v>
      </c>
      <c r="C5420" s="4">
        <v>21.68</v>
      </c>
      <c r="D5420" s="1">
        <v>660</v>
      </c>
      <c r="E5420" s="1">
        <v>1</v>
      </c>
    </row>
    <row r="5421" spans="1:5" x14ac:dyDescent="0.25">
      <c r="A5421" s="1">
        <v>1</v>
      </c>
      <c r="B5421" s="1">
        <v>90</v>
      </c>
      <c r="C5421" s="4">
        <v>21.68</v>
      </c>
      <c r="D5421" s="1">
        <v>730</v>
      </c>
      <c r="E5421" s="1">
        <v>1</v>
      </c>
    </row>
    <row r="5422" spans="1:5" x14ac:dyDescent="0.25">
      <c r="A5422" s="1">
        <v>1</v>
      </c>
      <c r="B5422" s="1">
        <v>110</v>
      </c>
      <c r="C5422" s="4">
        <v>21.69</v>
      </c>
      <c r="D5422" s="1">
        <v>755</v>
      </c>
      <c r="E5422" s="1">
        <v>1</v>
      </c>
    </row>
    <row r="5423" spans="1:5" x14ac:dyDescent="0.25">
      <c r="A5423" s="1">
        <v>1</v>
      </c>
      <c r="B5423" s="1">
        <v>95</v>
      </c>
      <c r="C5423" s="4">
        <v>21.69</v>
      </c>
      <c r="D5423" s="1">
        <v>710</v>
      </c>
      <c r="E5423" s="1">
        <v>1</v>
      </c>
    </row>
    <row r="5424" spans="1:5" x14ac:dyDescent="0.25">
      <c r="A5424" s="1">
        <v>0</v>
      </c>
      <c r="B5424" s="1">
        <v>72</v>
      </c>
      <c r="C5424" s="4">
        <v>21.7</v>
      </c>
      <c r="D5424" s="1">
        <v>670</v>
      </c>
      <c r="E5424" s="1">
        <v>0</v>
      </c>
    </row>
    <row r="5425" spans="1:5" x14ac:dyDescent="0.25">
      <c r="A5425" s="1">
        <v>0</v>
      </c>
      <c r="B5425" s="1">
        <v>50</v>
      </c>
      <c r="C5425" s="4">
        <v>21.7</v>
      </c>
      <c r="D5425" s="1">
        <v>750</v>
      </c>
      <c r="E5425" s="1">
        <v>1</v>
      </c>
    </row>
    <row r="5426" spans="1:5" x14ac:dyDescent="0.25">
      <c r="A5426" s="1">
        <v>1</v>
      </c>
      <c r="B5426" s="1">
        <v>125</v>
      </c>
      <c r="C5426" s="4">
        <v>21.7</v>
      </c>
      <c r="D5426" s="1">
        <v>705</v>
      </c>
      <c r="E5426" s="1">
        <v>1</v>
      </c>
    </row>
    <row r="5427" spans="1:5" x14ac:dyDescent="0.25">
      <c r="A5427" s="1">
        <v>0</v>
      </c>
      <c r="B5427" s="1">
        <v>57.408000000000001</v>
      </c>
      <c r="C5427" s="4">
        <v>21.7</v>
      </c>
      <c r="D5427" s="1">
        <v>665</v>
      </c>
      <c r="E5427" s="1">
        <v>1</v>
      </c>
    </row>
    <row r="5428" spans="1:5" x14ac:dyDescent="0.25">
      <c r="A5428" s="1">
        <v>0</v>
      </c>
      <c r="B5428" s="1">
        <v>54.08</v>
      </c>
      <c r="C5428" s="4">
        <v>21.7</v>
      </c>
      <c r="D5428" s="1">
        <v>720</v>
      </c>
      <c r="E5428" s="1">
        <v>1</v>
      </c>
    </row>
    <row r="5429" spans="1:5" x14ac:dyDescent="0.25">
      <c r="A5429" s="1">
        <v>1</v>
      </c>
      <c r="B5429" s="1">
        <v>120</v>
      </c>
      <c r="C5429" s="4">
        <v>21.71</v>
      </c>
      <c r="D5429" s="1">
        <v>680</v>
      </c>
      <c r="E5429" s="1">
        <v>0</v>
      </c>
    </row>
    <row r="5430" spans="1:5" x14ac:dyDescent="0.25">
      <c r="A5430" s="1">
        <v>0</v>
      </c>
      <c r="B5430" s="1">
        <v>55</v>
      </c>
      <c r="C5430" s="4">
        <v>21.71</v>
      </c>
      <c r="D5430" s="1">
        <v>680</v>
      </c>
      <c r="E5430" s="1">
        <v>0</v>
      </c>
    </row>
    <row r="5431" spans="1:5" x14ac:dyDescent="0.25">
      <c r="A5431" s="1">
        <v>0</v>
      </c>
      <c r="B5431" s="1">
        <v>35</v>
      </c>
      <c r="C5431" s="4">
        <v>21.71</v>
      </c>
      <c r="D5431" s="1">
        <v>710</v>
      </c>
      <c r="E5431" s="1">
        <v>1</v>
      </c>
    </row>
    <row r="5432" spans="1:5" x14ac:dyDescent="0.25">
      <c r="A5432" s="1">
        <v>0</v>
      </c>
      <c r="B5432" s="1">
        <v>217</v>
      </c>
      <c r="C5432" s="4">
        <v>21.71</v>
      </c>
      <c r="D5432" s="1">
        <v>675</v>
      </c>
      <c r="E5432" s="1">
        <v>1</v>
      </c>
    </row>
    <row r="5433" spans="1:5" x14ac:dyDescent="0.25">
      <c r="A5433" s="1">
        <v>1</v>
      </c>
      <c r="B5433" s="1">
        <v>64</v>
      </c>
      <c r="C5433" s="4">
        <v>21.71</v>
      </c>
      <c r="D5433" s="1">
        <v>695</v>
      </c>
      <c r="E5433" s="1">
        <v>1</v>
      </c>
    </row>
    <row r="5434" spans="1:5" x14ac:dyDescent="0.25">
      <c r="A5434" s="1">
        <v>1</v>
      </c>
      <c r="B5434" s="1">
        <v>49.92</v>
      </c>
      <c r="C5434" s="4">
        <v>21.71</v>
      </c>
      <c r="D5434" s="1">
        <v>760</v>
      </c>
      <c r="E5434" s="1">
        <v>1</v>
      </c>
    </row>
    <row r="5435" spans="1:5" x14ac:dyDescent="0.25">
      <c r="A5435" s="1">
        <v>0</v>
      </c>
      <c r="B5435" s="1">
        <v>91</v>
      </c>
      <c r="C5435" s="4">
        <v>21.71</v>
      </c>
      <c r="D5435" s="1">
        <v>680</v>
      </c>
      <c r="E5435" s="1">
        <v>1</v>
      </c>
    </row>
    <row r="5436" spans="1:5" x14ac:dyDescent="0.25">
      <c r="A5436" s="1">
        <v>0</v>
      </c>
      <c r="B5436" s="1">
        <v>27.9</v>
      </c>
      <c r="C5436" s="4">
        <v>21.72</v>
      </c>
      <c r="D5436" s="1">
        <v>670</v>
      </c>
      <c r="E5436" s="1">
        <v>0</v>
      </c>
    </row>
    <row r="5437" spans="1:5" x14ac:dyDescent="0.25">
      <c r="A5437" s="1">
        <v>1</v>
      </c>
      <c r="B5437" s="1">
        <v>240</v>
      </c>
      <c r="C5437" s="4">
        <v>21.72</v>
      </c>
      <c r="D5437" s="1">
        <v>665</v>
      </c>
      <c r="E5437" s="1">
        <v>1</v>
      </c>
    </row>
    <row r="5438" spans="1:5" x14ac:dyDescent="0.25">
      <c r="A5438" s="1">
        <v>1</v>
      </c>
      <c r="B5438" s="1">
        <v>78</v>
      </c>
      <c r="C5438" s="4">
        <v>21.72</v>
      </c>
      <c r="D5438" s="1">
        <v>710</v>
      </c>
      <c r="E5438" s="1">
        <v>1</v>
      </c>
    </row>
    <row r="5439" spans="1:5" x14ac:dyDescent="0.25">
      <c r="A5439" s="1">
        <v>0</v>
      </c>
      <c r="B5439" s="1">
        <v>39</v>
      </c>
      <c r="C5439" s="4">
        <v>21.72</v>
      </c>
      <c r="D5439" s="1">
        <v>665</v>
      </c>
      <c r="E5439" s="1">
        <v>1</v>
      </c>
    </row>
    <row r="5440" spans="1:5" x14ac:dyDescent="0.25">
      <c r="A5440" s="1">
        <v>0</v>
      </c>
      <c r="B5440" s="1">
        <v>65</v>
      </c>
      <c r="C5440" s="4">
        <v>21.73</v>
      </c>
      <c r="D5440" s="1">
        <v>680</v>
      </c>
      <c r="E5440" s="1">
        <v>0</v>
      </c>
    </row>
    <row r="5441" spans="1:5" x14ac:dyDescent="0.25">
      <c r="A5441" s="1">
        <v>0</v>
      </c>
      <c r="B5441" s="1">
        <v>45</v>
      </c>
      <c r="C5441" s="4">
        <v>21.73</v>
      </c>
      <c r="D5441" s="1">
        <v>665</v>
      </c>
      <c r="E5441" s="1">
        <v>1</v>
      </c>
    </row>
    <row r="5442" spans="1:5" x14ac:dyDescent="0.25">
      <c r="A5442" s="1">
        <v>0</v>
      </c>
      <c r="B5442" s="1">
        <v>110</v>
      </c>
      <c r="C5442" s="4">
        <v>21.73</v>
      </c>
      <c r="D5442" s="1">
        <v>690</v>
      </c>
      <c r="E5442" s="1">
        <v>1</v>
      </c>
    </row>
    <row r="5443" spans="1:5" x14ac:dyDescent="0.25">
      <c r="A5443" s="1">
        <v>1</v>
      </c>
      <c r="B5443" s="1">
        <v>79.680999999999997</v>
      </c>
      <c r="C5443" s="4">
        <v>21.73</v>
      </c>
      <c r="D5443" s="1">
        <v>740</v>
      </c>
      <c r="E5443" s="1">
        <v>1</v>
      </c>
    </row>
    <row r="5444" spans="1:5" x14ac:dyDescent="0.25">
      <c r="A5444" s="1">
        <v>0</v>
      </c>
      <c r="B5444" s="1">
        <v>18</v>
      </c>
      <c r="C5444" s="4">
        <v>21.73</v>
      </c>
      <c r="D5444" s="1">
        <v>705</v>
      </c>
      <c r="E5444" s="1">
        <v>1</v>
      </c>
    </row>
    <row r="5445" spans="1:5" x14ac:dyDescent="0.25">
      <c r="A5445" s="1">
        <v>0</v>
      </c>
      <c r="B5445" s="1">
        <v>68</v>
      </c>
      <c r="C5445" s="4">
        <v>21.73</v>
      </c>
      <c r="D5445" s="1">
        <v>695</v>
      </c>
      <c r="E5445" s="1">
        <v>1</v>
      </c>
    </row>
    <row r="5446" spans="1:5" x14ac:dyDescent="0.25">
      <c r="A5446" s="1">
        <v>1</v>
      </c>
      <c r="B5446" s="1">
        <v>62</v>
      </c>
      <c r="C5446" s="4">
        <v>21.74</v>
      </c>
      <c r="D5446" s="1">
        <v>660</v>
      </c>
      <c r="E5446" s="1">
        <v>0</v>
      </c>
    </row>
    <row r="5447" spans="1:5" x14ac:dyDescent="0.25">
      <c r="A5447" s="1">
        <v>1</v>
      </c>
      <c r="B5447" s="1">
        <v>85</v>
      </c>
      <c r="C5447" s="4">
        <v>21.74</v>
      </c>
      <c r="D5447" s="1">
        <v>695</v>
      </c>
      <c r="E5447" s="1">
        <v>1</v>
      </c>
    </row>
    <row r="5448" spans="1:5" x14ac:dyDescent="0.25">
      <c r="A5448" s="1">
        <v>0</v>
      </c>
      <c r="B5448" s="1">
        <v>40</v>
      </c>
      <c r="C5448" s="4">
        <v>21.75</v>
      </c>
      <c r="D5448" s="1">
        <v>680</v>
      </c>
      <c r="E5448" s="1">
        <v>0</v>
      </c>
    </row>
    <row r="5449" spans="1:5" x14ac:dyDescent="0.25">
      <c r="A5449" s="1">
        <v>0</v>
      </c>
      <c r="B5449" s="1">
        <v>44</v>
      </c>
      <c r="C5449" s="4">
        <v>21.75</v>
      </c>
      <c r="D5449" s="1">
        <v>705</v>
      </c>
      <c r="E5449" s="1">
        <v>1</v>
      </c>
    </row>
    <row r="5450" spans="1:5" x14ac:dyDescent="0.25">
      <c r="A5450" s="1">
        <v>0</v>
      </c>
      <c r="B5450" s="1">
        <v>32</v>
      </c>
      <c r="C5450" s="4">
        <v>21.76</v>
      </c>
      <c r="D5450" s="1">
        <v>685</v>
      </c>
      <c r="E5450" s="1">
        <v>1</v>
      </c>
    </row>
    <row r="5451" spans="1:5" x14ac:dyDescent="0.25">
      <c r="A5451" s="1">
        <v>0</v>
      </c>
      <c r="B5451" s="1">
        <v>150</v>
      </c>
      <c r="C5451" s="4">
        <v>21.76</v>
      </c>
      <c r="D5451" s="1">
        <v>705</v>
      </c>
      <c r="E5451" s="1">
        <v>1</v>
      </c>
    </row>
    <row r="5452" spans="1:5" x14ac:dyDescent="0.25">
      <c r="A5452" s="1">
        <v>1</v>
      </c>
      <c r="B5452" s="1">
        <v>60</v>
      </c>
      <c r="C5452" s="4">
        <v>21.76</v>
      </c>
      <c r="D5452" s="1">
        <v>680</v>
      </c>
      <c r="E5452" s="1">
        <v>1</v>
      </c>
    </row>
    <row r="5453" spans="1:5" x14ac:dyDescent="0.25">
      <c r="A5453" s="1">
        <v>0</v>
      </c>
      <c r="B5453" s="1">
        <v>16</v>
      </c>
      <c r="C5453" s="4">
        <v>21.76</v>
      </c>
      <c r="D5453" s="1">
        <v>665</v>
      </c>
      <c r="E5453" s="1">
        <v>1</v>
      </c>
    </row>
    <row r="5454" spans="1:5" x14ac:dyDescent="0.25">
      <c r="A5454" s="1">
        <v>1</v>
      </c>
      <c r="B5454" s="1">
        <v>75</v>
      </c>
      <c r="C5454" s="4">
        <v>21.76</v>
      </c>
      <c r="D5454" s="1">
        <v>685</v>
      </c>
      <c r="E5454" s="1">
        <v>1</v>
      </c>
    </row>
    <row r="5455" spans="1:5" x14ac:dyDescent="0.25">
      <c r="A5455" s="1">
        <v>1</v>
      </c>
      <c r="B5455" s="1">
        <v>38</v>
      </c>
      <c r="C5455" s="4">
        <v>21.76</v>
      </c>
      <c r="D5455" s="1">
        <v>665</v>
      </c>
      <c r="E5455" s="1">
        <v>1</v>
      </c>
    </row>
    <row r="5456" spans="1:5" x14ac:dyDescent="0.25">
      <c r="A5456" s="1">
        <v>1</v>
      </c>
      <c r="B5456" s="1">
        <v>58</v>
      </c>
      <c r="C5456" s="4">
        <v>21.77</v>
      </c>
      <c r="D5456" s="1">
        <v>695</v>
      </c>
      <c r="E5456" s="1">
        <v>0</v>
      </c>
    </row>
    <row r="5457" spans="1:5" x14ac:dyDescent="0.25">
      <c r="A5457" s="1">
        <v>0</v>
      </c>
      <c r="B5457" s="1">
        <v>90</v>
      </c>
      <c r="C5457" s="4">
        <v>21.77</v>
      </c>
      <c r="D5457" s="1">
        <v>685</v>
      </c>
      <c r="E5457" s="1">
        <v>1</v>
      </c>
    </row>
    <row r="5458" spans="1:5" x14ac:dyDescent="0.25">
      <c r="A5458" s="1">
        <v>1</v>
      </c>
      <c r="B5458" s="1">
        <v>86</v>
      </c>
      <c r="C5458" s="4">
        <v>21.77</v>
      </c>
      <c r="D5458" s="1">
        <v>660</v>
      </c>
      <c r="E5458" s="1">
        <v>1</v>
      </c>
    </row>
    <row r="5459" spans="1:5" x14ac:dyDescent="0.25">
      <c r="A5459" s="1">
        <v>1</v>
      </c>
      <c r="B5459" s="1">
        <v>79.900000000000006</v>
      </c>
      <c r="C5459" s="4">
        <v>21.78</v>
      </c>
      <c r="D5459" s="1">
        <v>735</v>
      </c>
      <c r="E5459" s="1">
        <v>1</v>
      </c>
    </row>
    <row r="5460" spans="1:5" x14ac:dyDescent="0.25">
      <c r="A5460" s="1">
        <v>0</v>
      </c>
      <c r="B5460" s="1">
        <v>34</v>
      </c>
      <c r="C5460" s="4">
        <v>21.78</v>
      </c>
      <c r="D5460" s="1">
        <v>670</v>
      </c>
      <c r="E5460" s="1">
        <v>1</v>
      </c>
    </row>
    <row r="5461" spans="1:5" x14ac:dyDescent="0.25">
      <c r="A5461" s="1">
        <v>1</v>
      </c>
      <c r="B5461" s="1">
        <v>59.987000000000002</v>
      </c>
      <c r="C5461" s="4">
        <v>21.79</v>
      </c>
      <c r="D5461" s="1">
        <v>670</v>
      </c>
      <c r="E5461" s="1">
        <v>0</v>
      </c>
    </row>
    <row r="5462" spans="1:5" x14ac:dyDescent="0.25">
      <c r="A5462" s="1">
        <v>0</v>
      </c>
      <c r="B5462" s="1">
        <v>40.26</v>
      </c>
      <c r="C5462" s="4">
        <v>21.79</v>
      </c>
      <c r="D5462" s="1">
        <v>675</v>
      </c>
      <c r="E5462" s="1">
        <v>1</v>
      </c>
    </row>
    <row r="5463" spans="1:5" x14ac:dyDescent="0.25">
      <c r="A5463" s="1">
        <v>0</v>
      </c>
      <c r="B5463" s="1">
        <v>106.002</v>
      </c>
      <c r="C5463" s="4">
        <v>21.79</v>
      </c>
      <c r="D5463" s="1">
        <v>665</v>
      </c>
      <c r="E5463" s="1">
        <v>1</v>
      </c>
    </row>
    <row r="5464" spans="1:5" x14ac:dyDescent="0.25">
      <c r="A5464" s="1">
        <v>1</v>
      </c>
      <c r="B5464" s="1">
        <v>65</v>
      </c>
      <c r="C5464" s="4">
        <v>21.79</v>
      </c>
      <c r="D5464" s="1">
        <v>730</v>
      </c>
      <c r="E5464" s="1">
        <v>1</v>
      </c>
    </row>
    <row r="5465" spans="1:5" x14ac:dyDescent="0.25">
      <c r="A5465" s="1">
        <v>0</v>
      </c>
      <c r="B5465" s="1">
        <v>75</v>
      </c>
      <c r="C5465" s="4">
        <v>21.79</v>
      </c>
      <c r="D5465" s="1">
        <v>775</v>
      </c>
      <c r="E5465" s="1">
        <v>1</v>
      </c>
    </row>
    <row r="5466" spans="1:5" x14ac:dyDescent="0.25">
      <c r="A5466" s="1">
        <v>0</v>
      </c>
      <c r="B5466" s="1">
        <v>130</v>
      </c>
      <c r="C5466" s="4">
        <v>21.79</v>
      </c>
      <c r="D5466" s="1">
        <v>670</v>
      </c>
      <c r="E5466" s="1">
        <v>1</v>
      </c>
    </row>
    <row r="5467" spans="1:5" x14ac:dyDescent="0.25">
      <c r="A5467" s="1">
        <v>1</v>
      </c>
      <c r="B5467" s="1">
        <v>60</v>
      </c>
      <c r="C5467" s="4">
        <v>21.8</v>
      </c>
      <c r="D5467" s="1">
        <v>705</v>
      </c>
      <c r="E5467" s="1">
        <v>1</v>
      </c>
    </row>
    <row r="5468" spans="1:5" x14ac:dyDescent="0.25">
      <c r="A5468" s="1">
        <v>0</v>
      </c>
      <c r="B5468" s="1">
        <v>53</v>
      </c>
      <c r="C5468" s="4">
        <v>21.81</v>
      </c>
      <c r="D5468" s="1">
        <v>660</v>
      </c>
      <c r="E5468" s="1">
        <v>0</v>
      </c>
    </row>
    <row r="5469" spans="1:5" x14ac:dyDescent="0.25">
      <c r="A5469" s="1">
        <v>1</v>
      </c>
      <c r="B5469" s="1">
        <v>49.8</v>
      </c>
      <c r="C5469" s="4">
        <v>21.81</v>
      </c>
      <c r="D5469" s="1">
        <v>690</v>
      </c>
      <c r="E5469" s="1">
        <v>1</v>
      </c>
    </row>
    <row r="5470" spans="1:5" x14ac:dyDescent="0.25">
      <c r="A5470" s="1">
        <v>1</v>
      </c>
      <c r="B5470" s="1">
        <v>40</v>
      </c>
      <c r="C5470" s="4">
        <v>21.81</v>
      </c>
      <c r="D5470" s="1">
        <v>660</v>
      </c>
      <c r="E5470" s="1">
        <v>1</v>
      </c>
    </row>
    <row r="5471" spans="1:5" x14ac:dyDescent="0.25">
      <c r="A5471" s="1">
        <v>1</v>
      </c>
      <c r="B5471" s="1">
        <v>46</v>
      </c>
      <c r="C5471" s="4">
        <v>21.81</v>
      </c>
      <c r="D5471" s="1">
        <v>660</v>
      </c>
      <c r="E5471" s="1">
        <v>1</v>
      </c>
    </row>
    <row r="5472" spans="1:5" x14ac:dyDescent="0.25">
      <c r="A5472" s="1">
        <v>1</v>
      </c>
      <c r="B5472" s="1">
        <v>57</v>
      </c>
      <c r="C5472" s="4">
        <v>21.81</v>
      </c>
      <c r="D5472" s="1">
        <v>725</v>
      </c>
      <c r="E5472" s="1">
        <v>1</v>
      </c>
    </row>
    <row r="5473" spans="1:5" x14ac:dyDescent="0.25">
      <c r="A5473" s="1">
        <v>1</v>
      </c>
      <c r="B5473" s="1">
        <v>68</v>
      </c>
      <c r="C5473" s="4">
        <v>21.81</v>
      </c>
      <c r="D5473" s="1">
        <v>685</v>
      </c>
      <c r="E5473" s="1">
        <v>1</v>
      </c>
    </row>
    <row r="5474" spans="1:5" x14ac:dyDescent="0.25">
      <c r="A5474" s="1">
        <v>1</v>
      </c>
      <c r="B5474" s="1">
        <v>56</v>
      </c>
      <c r="C5474" s="4">
        <v>21.82</v>
      </c>
      <c r="D5474" s="1">
        <v>680</v>
      </c>
      <c r="E5474" s="1">
        <v>0</v>
      </c>
    </row>
    <row r="5475" spans="1:5" x14ac:dyDescent="0.25">
      <c r="A5475" s="1">
        <v>1</v>
      </c>
      <c r="B5475" s="1">
        <v>55.04</v>
      </c>
      <c r="C5475" s="4">
        <v>21.82</v>
      </c>
      <c r="D5475" s="1">
        <v>690</v>
      </c>
      <c r="E5475" s="1">
        <v>1</v>
      </c>
    </row>
    <row r="5476" spans="1:5" x14ac:dyDescent="0.25">
      <c r="A5476" s="1">
        <v>1</v>
      </c>
      <c r="B5476" s="1">
        <v>82</v>
      </c>
      <c r="C5476" s="4">
        <v>21.82</v>
      </c>
      <c r="D5476" s="1">
        <v>700</v>
      </c>
      <c r="E5476" s="1">
        <v>1</v>
      </c>
    </row>
    <row r="5477" spans="1:5" x14ac:dyDescent="0.25">
      <c r="A5477" s="1">
        <v>1</v>
      </c>
      <c r="B5477" s="1">
        <v>95</v>
      </c>
      <c r="C5477" s="4">
        <v>21.83</v>
      </c>
      <c r="D5477" s="1">
        <v>700</v>
      </c>
      <c r="E5477" s="1">
        <v>0</v>
      </c>
    </row>
    <row r="5478" spans="1:5" x14ac:dyDescent="0.25">
      <c r="A5478" s="1">
        <v>1</v>
      </c>
      <c r="B5478" s="1">
        <v>48</v>
      </c>
      <c r="C5478" s="4">
        <v>21.83</v>
      </c>
      <c r="D5478" s="1">
        <v>690</v>
      </c>
      <c r="E5478" s="1">
        <v>0</v>
      </c>
    </row>
    <row r="5479" spans="1:5" x14ac:dyDescent="0.25">
      <c r="A5479" s="1">
        <v>1</v>
      </c>
      <c r="B5479" s="1">
        <v>84</v>
      </c>
      <c r="C5479" s="4">
        <v>21.83</v>
      </c>
      <c r="D5479" s="1">
        <v>740</v>
      </c>
      <c r="E5479" s="1">
        <v>1</v>
      </c>
    </row>
    <row r="5480" spans="1:5" x14ac:dyDescent="0.25">
      <c r="A5480" s="1">
        <v>0</v>
      </c>
      <c r="B5480" s="1">
        <v>8.7959999999999994</v>
      </c>
      <c r="C5480" s="4">
        <v>21.83</v>
      </c>
      <c r="D5480" s="1">
        <v>690</v>
      </c>
      <c r="E5480" s="1">
        <v>1</v>
      </c>
    </row>
    <row r="5481" spans="1:5" x14ac:dyDescent="0.25">
      <c r="A5481" s="1">
        <v>0</v>
      </c>
      <c r="B5481" s="1">
        <v>65.17</v>
      </c>
      <c r="C5481" s="4">
        <v>21.83</v>
      </c>
      <c r="D5481" s="1">
        <v>700</v>
      </c>
      <c r="E5481" s="1">
        <v>1</v>
      </c>
    </row>
    <row r="5482" spans="1:5" x14ac:dyDescent="0.25">
      <c r="A5482" s="1">
        <v>0</v>
      </c>
      <c r="B5482" s="1">
        <v>57</v>
      </c>
      <c r="C5482" s="4">
        <v>21.83</v>
      </c>
      <c r="D5482" s="1">
        <v>750</v>
      </c>
      <c r="E5482" s="1">
        <v>1</v>
      </c>
    </row>
    <row r="5483" spans="1:5" x14ac:dyDescent="0.25">
      <c r="A5483" s="1">
        <v>1</v>
      </c>
      <c r="B5483" s="1">
        <v>70</v>
      </c>
      <c r="C5483" s="4">
        <v>21.83</v>
      </c>
      <c r="D5483" s="1">
        <v>680</v>
      </c>
      <c r="E5483" s="1">
        <v>1</v>
      </c>
    </row>
    <row r="5484" spans="1:5" x14ac:dyDescent="0.25">
      <c r="A5484" s="1">
        <v>0</v>
      </c>
      <c r="B5484" s="1">
        <v>68.531000000000006</v>
      </c>
      <c r="C5484" s="4">
        <v>21.84</v>
      </c>
      <c r="D5484" s="1">
        <v>690</v>
      </c>
      <c r="E5484" s="1">
        <v>0</v>
      </c>
    </row>
    <row r="5485" spans="1:5" x14ac:dyDescent="0.25">
      <c r="A5485" s="1">
        <v>1</v>
      </c>
      <c r="B5485" s="1">
        <v>50</v>
      </c>
      <c r="C5485" s="4">
        <v>21.84</v>
      </c>
      <c r="D5485" s="1">
        <v>670</v>
      </c>
      <c r="E5485" s="1">
        <v>1</v>
      </c>
    </row>
    <row r="5486" spans="1:5" x14ac:dyDescent="0.25">
      <c r="A5486" s="1">
        <v>1</v>
      </c>
      <c r="B5486" s="1">
        <v>75</v>
      </c>
      <c r="C5486" s="4">
        <v>21.85</v>
      </c>
      <c r="D5486" s="1">
        <v>695</v>
      </c>
      <c r="E5486" s="1">
        <v>1</v>
      </c>
    </row>
    <row r="5487" spans="1:5" x14ac:dyDescent="0.25">
      <c r="A5487" s="1">
        <v>1</v>
      </c>
      <c r="B5487" s="1">
        <v>105</v>
      </c>
      <c r="C5487" s="4">
        <v>21.85</v>
      </c>
      <c r="D5487" s="1">
        <v>675</v>
      </c>
      <c r="E5487" s="1">
        <v>1</v>
      </c>
    </row>
    <row r="5488" spans="1:5" x14ac:dyDescent="0.25">
      <c r="A5488" s="1">
        <v>1</v>
      </c>
      <c r="B5488" s="1">
        <v>125</v>
      </c>
      <c r="C5488" s="4">
        <v>21.86</v>
      </c>
      <c r="D5488" s="1">
        <v>695</v>
      </c>
      <c r="E5488" s="1">
        <v>0</v>
      </c>
    </row>
    <row r="5489" spans="1:5" x14ac:dyDescent="0.25">
      <c r="A5489" s="1">
        <v>1</v>
      </c>
      <c r="B5489" s="1">
        <v>38</v>
      </c>
      <c r="C5489" s="4">
        <v>21.86</v>
      </c>
      <c r="D5489" s="1">
        <v>725</v>
      </c>
      <c r="E5489" s="1">
        <v>1</v>
      </c>
    </row>
    <row r="5490" spans="1:5" x14ac:dyDescent="0.25">
      <c r="A5490" s="1">
        <v>0</v>
      </c>
      <c r="B5490" s="1">
        <v>45</v>
      </c>
      <c r="C5490" s="4">
        <v>21.87</v>
      </c>
      <c r="D5490" s="1">
        <v>660</v>
      </c>
      <c r="E5490" s="1">
        <v>1</v>
      </c>
    </row>
    <row r="5491" spans="1:5" x14ac:dyDescent="0.25">
      <c r="A5491" s="1">
        <v>0</v>
      </c>
      <c r="B5491" s="1">
        <v>75</v>
      </c>
      <c r="C5491" s="4">
        <v>21.87</v>
      </c>
      <c r="D5491" s="1">
        <v>770</v>
      </c>
      <c r="E5491" s="1">
        <v>1</v>
      </c>
    </row>
    <row r="5492" spans="1:5" x14ac:dyDescent="0.25">
      <c r="A5492" s="1">
        <v>0</v>
      </c>
      <c r="B5492" s="1">
        <v>72</v>
      </c>
      <c r="C5492" s="4">
        <v>21.88</v>
      </c>
      <c r="D5492" s="1">
        <v>730</v>
      </c>
      <c r="E5492" s="1">
        <v>1</v>
      </c>
    </row>
    <row r="5493" spans="1:5" x14ac:dyDescent="0.25">
      <c r="A5493" s="1">
        <v>1</v>
      </c>
      <c r="B5493" s="1">
        <v>133</v>
      </c>
      <c r="C5493" s="4">
        <v>21.88</v>
      </c>
      <c r="D5493" s="1">
        <v>705</v>
      </c>
      <c r="E5493" s="1">
        <v>1</v>
      </c>
    </row>
    <row r="5494" spans="1:5" x14ac:dyDescent="0.25">
      <c r="A5494" s="1">
        <v>1</v>
      </c>
      <c r="B5494" s="1">
        <v>41.75</v>
      </c>
      <c r="C5494" s="4">
        <v>21.88</v>
      </c>
      <c r="D5494" s="1">
        <v>700</v>
      </c>
      <c r="E5494" s="1">
        <v>1</v>
      </c>
    </row>
    <row r="5495" spans="1:5" x14ac:dyDescent="0.25">
      <c r="A5495" s="1">
        <v>1</v>
      </c>
      <c r="B5495" s="1">
        <v>191</v>
      </c>
      <c r="C5495" s="4">
        <v>21.89</v>
      </c>
      <c r="D5495" s="1">
        <v>725</v>
      </c>
      <c r="E5495" s="1">
        <v>0</v>
      </c>
    </row>
    <row r="5496" spans="1:5" x14ac:dyDescent="0.25">
      <c r="A5496" s="1">
        <v>1</v>
      </c>
      <c r="B5496" s="1">
        <v>36</v>
      </c>
      <c r="C5496" s="4">
        <v>21.89</v>
      </c>
      <c r="D5496" s="1">
        <v>740</v>
      </c>
      <c r="E5496" s="1">
        <v>1</v>
      </c>
    </row>
    <row r="5497" spans="1:5" x14ac:dyDescent="0.25">
      <c r="A5497" s="1">
        <v>1</v>
      </c>
      <c r="B5497" s="1">
        <v>60</v>
      </c>
      <c r="C5497" s="4">
        <v>21.9</v>
      </c>
      <c r="D5497" s="1">
        <v>785</v>
      </c>
      <c r="E5497" s="1">
        <v>0</v>
      </c>
    </row>
    <row r="5498" spans="1:5" x14ac:dyDescent="0.25">
      <c r="A5498" s="1">
        <v>0</v>
      </c>
      <c r="B5498" s="1">
        <v>60</v>
      </c>
      <c r="C5498" s="4">
        <v>21.9</v>
      </c>
      <c r="D5498" s="1">
        <v>750</v>
      </c>
      <c r="E5498" s="1">
        <v>1</v>
      </c>
    </row>
    <row r="5499" spans="1:5" x14ac:dyDescent="0.25">
      <c r="A5499" s="1">
        <v>1</v>
      </c>
      <c r="B5499" s="1">
        <v>92</v>
      </c>
      <c r="C5499" s="4">
        <v>21.9</v>
      </c>
      <c r="D5499" s="1">
        <v>675</v>
      </c>
      <c r="E5499" s="1">
        <v>1</v>
      </c>
    </row>
    <row r="5500" spans="1:5" x14ac:dyDescent="0.25">
      <c r="A5500" s="1">
        <v>1</v>
      </c>
      <c r="B5500" s="1">
        <v>85</v>
      </c>
      <c r="C5500" s="4">
        <v>21.9</v>
      </c>
      <c r="D5500" s="1">
        <v>690</v>
      </c>
      <c r="E5500" s="1">
        <v>1</v>
      </c>
    </row>
    <row r="5501" spans="1:5" x14ac:dyDescent="0.25">
      <c r="A5501" s="1">
        <v>1</v>
      </c>
      <c r="B5501" s="1">
        <v>129</v>
      </c>
      <c r="C5501" s="4">
        <v>21.9</v>
      </c>
      <c r="D5501" s="1">
        <v>700</v>
      </c>
      <c r="E5501" s="1">
        <v>1</v>
      </c>
    </row>
    <row r="5502" spans="1:5" x14ac:dyDescent="0.25">
      <c r="A5502" s="1">
        <v>0</v>
      </c>
      <c r="B5502" s="1">
        <v>55</v>
      </c>
      <c r="C5502" s="4">
        <v>21.91</v>
      </c>
      <c r="D5502" s="1">
        <v>670</v>
      </c>
      <c r="E5502" s="1">
        <v>0</v>
      </c>
    </row>
    <row r="5503" spans="1:5" x14ac:dyDescent="0.25">
      <c r="A5503" s="1">
        <v>0</v>
      </c>
      <c r="B5503" s="1">
        <v>32</v>
      </c>
      <c r="C5503" s="4">
        <v>21.91</v>
      </c>
      <c r="D5503" s="1">
        <v>660</v>
      </c>
      <c r="E5503" s="1">
        <v>1</v>
      </c>
    </row>
    <row r="5504" spans="1:5" x14ac:dyDescent="0.25">
      <c r="A5504" s="1">
        <v>1</v>
      </c>
      <c r="B5504" s="1">
        <v>78</v>
      </c>
      <c r="C5504" s="4">
        <v>21.91</v>
      </c>
      <c r="D5504" s="1">
        <v>660</v>
      </c>
      <c r="E5504" s="1">
        <v>1</v>
      </c>
    </row>
    <row r="5505" spans="1:5" x14ac:dyDescent="0.25">
      <c r="A5505" s="1">
        <v>1</v>
      </c>
      <c r="B5505" s="1">
        <v>35</v>
      </c>
      <c r="C5505" s="4">
        <v>21.91</v>
      </c>
      <c r="D5505" s="1">
        <v>705</v>
      </c>
      <c r="E5505" s="1">
        <v>1</v>
      </c>
    </row>
    <row r="5506" spans="1:5" x14ac:dyDescent="0.25">
      <c r="A5506" s="1">
        <v>0</v>
      </c>
      <c r="B5506" s="1">
        <v>74</v>
      </c>
      <c r="C5506" s="4">
        <v>21.91</v>
      </c>
      <c r="D5506" s="1">
        <v>680</v>
      </c>
      <c r="E5506" s="1">
        <v>1</v>
      </c>
    </row>
    <row r="5507" spans="1:5" x14ac:dyDescent="0.25">
      <c r="A5507" s="1">
        <v>1</v>
      </c>
      <c r="B5507" s="1">
        <v>15</v>
      </c>
      <c r="C5507" s="4">
        <v>21.92</v>
      </c>
      <c r="D5507" s="1">
        <v>700</v>
      </c>
      <c r="E5507" s="1">
        <v>1</v>
      </c>
    </row>
    <row r="5508" spans="1:5" x14ac:dyDescent="0.25">
      <c r="A5508" s="1">
        <v>0</v>
      </c>
      <c r="B5508" s="1">
        <v>34</v>
      </c>
      <c r="C5508" s="4">
        <v>21.92</v>
      </c>
      <c r="D5508" s="1">
        <v>735</v>
      </c>
      <c r="E5508" s="1">
        <v>1</v>
      </c>
    </row>
    <row r="5509" spans="1:5" x14ac:dyDescent="0.25">
      <c r="A5509" s="1">
        <v>0</v>
      </c>
      <c r="B5509" s="1">
        <v>34</v>
      </c>
      <c r="C5509" s="4">
        <v>21.92</v>
      </c>
      <c r="D5509" s="1">
        <v>700</v>
      </c>
      <c r="E5509" s="1">
        <v>1</v>
      </c>
    </row>
    <row r="5510" spans="1:5" x14ac:dyDescent="0.25">
      <c r="A5510" s="1">
        <v>0</v>
      </c>
      <c r="B5510" s="1">
        <v>60</v>
      </c>
      <c r="C5510" s="4">
        <v>21.92</v>
      </c>
      <c r="D5510" s="1">
        <v>755</v>
      </c>
      <c r="E5510" s="1">
        <v>1</v>
      </c>
    </row>
    <row r="5511" spans="1:5" x14ac:dyDescent="0.25">
      <c r="A5511" s="1">
        <v>1</v>
      </c>
      <c r="B5511" s="1">
        <v>66</v>
      </c>
      <c r="C5511" s="4">
        <v>21.92</v>
      </c>
      <c r="D5511" s="1">
        <v>680</v>
      </c>
      <c r="E5511" s="1">
        <v>1</v>
      </c>
    </row>
    <row r="5512" spans="1:5" x14ac:dyDescent="0.25">
      <c r="A5512" s="1">
        <v>0</v>
      </c>
      <c r="B5512" s="1">
        <v>120</v>
      </c>
      <c r="C5512" s="4">
        <v>21.92</v>
      </c>
      <c r="D5512" s="1">
        <v>675</v>
      </c>
      <c r="E5512" s="1">
        <v>1</v>
      </c>
    </row>
    <row r="5513" spans="1:5" x14ac:dyDescent="0.25">
      <c r="A5513" s="1">
        <v>1</v>
      </c>
      <c r="B5513" s="1">
        <v>130</v>
      </c>
      <c r="C5513" s="4">
        <v>21.93</v>
      </c>
      <c r="D5513" s="1">
        <v>690</v>
      </c>
      <c r="E5513" s="1">
        <v>0</v>
      </c>
    </row>
    <row r="5514" spans="1:5" x14ac:dyDescent="0.25">
      <c r="A5514" s="1">
        <v>0</v>
      </c>
      <c r="B5514" s="1">
        <v>70</v>
      </c>
      <c r="C5514" s="4">
        <v>21.93</v>
      </c>
      <c r="D5514" s="1">
        <v>665</v>
      </c>
      <c r="E5514" s="1">
        <v>0</v>
      </c>
    </row>
    <row r="5515" spans="1:5" x14ac:dyDescent="0.25">
      <c r="A5515" s="1">
        <v>0</v>
      </c>
      <c r="B5515" s="1">
        <v>32.780800000000006</v>
      </c>
      <c r="C5515" s="4">
        <v>21.93</v>
      </c>
      <c r="D5515" s="1">
        <v>705</v>
      </c>
      <c r="E5515" s="1">
        <v>1</v>
      </c>
    </row>
    <row r="5516" spans="1:5" x14ac:dyDescent="0.25">
      <c r="A5516" s="1">
        <v>1</v>
      </c>
      <c r="B5516" s="1">
        <v>130</v>
      </c>
      <c r="C5516" s="4">
        <v>21.93</v>
      </c>
      <c r="D5516" s="1">
        <v>670</v>
      </c>
      <c r="E5516" s="1">
        <v>1</v>
      </c>
    </row>
    <row r="5517" spans="1:5" x14ac:dyDescent="0.25">
      <c r="A5517" s="1">
        <v>1</v>
      </c>
      <c r="B5517" s="1">
        <v>73</v>
      </c>
      <c r="C5517" s="4">
        <v>21.93</v>
      </c>
      <c r="D5517" s="1">
        <v>680</v>
      </c>
      <c r="E5517" s="1">
        <v>1</v>
      </c>
    </row>
    <row r="5518" spans="1:5" x14ac:dyDescent="0.25">
      <c r="A5518" s="1">
        <v>0</v>
      </c>
      <c r="B5518" s="1">
        <v>32.1</v>
      </c>
      <c r="C5518" s="4">
        <v>21.94</v>
      </c>
      <c r="D5518" s="1">
        <v>675</v>
      </c>
      <c r="E5518" s="1">
        <v>1</v>
      </c>
    </row>
    <row r="5519" spans="1:5" x14ac:dyDescent="0.25">
      <c r="A5519" s="1">
        <v>1</v>
      </c>
      <c r="B5519" s="1">
        <v>84</v>
      </c>
      <c r="C5519" s="4">
        <v>21.94</v>
      </c>
      <c r="D5519" s="1">
        <v>685</v>
      </c>
      <c r="E5519" s="1">
        <v>1</v>
      </c>
    </row>
    <row r="5520" spans="1:5" x14ac:dyDescent="0.25">
      <c r="A5520" s="1">
        <v>1</v>
      </c>
      <c r="B5520" s="1">
        <v>70</v>
      </c>
      <c r="C5520" s="4">
        <v>21.96</v>
      </c>
      <c r="D5520" s="1">
        <v>675</v>
      </c>
      <c r="E5520" s="1">
        <v>0</v>
      </c>
    </row>
    <row r="5521" spans="1:5" x14ac:dyDescent="0.25">
      <c r="A5521" s="1">
        <v>0</v>
      </c>
      <c r="B5521" s="1">
        <v>40.32</v>
      </c>
      <c r="C5521" s="4">
        <v>21.96</v>
      </c>
      <c r="D5521" s="1">
        <v>690</v>
      </c>
      <c r="E5521" s="1">
        <v>1</v>
      </c>
    </row>
    <row r="5522" spans="1:5" x14ac:dyDescent="0.25">
      <c r="A5522" s="1">
        <v>0</v>
      </c>
      <c r="B5522" s="1">
        <v>70</v>
      </c>
      <c r="C5522" s="4">
        <v>21.96</v>
      </c>
      <c r="D5522" s="1">
        <v>720</v>
      </c>
      <c r="E5522" s="1">
        <v>1</v>
      </c>
    </row>
    <row r="5523" spans="1:5" x14ac:dyDescent="0.25">
      <c r="A5523" s="1">
        <v>0</v>
      </c>
      <c r="B5523" s="1">
        <v>50</v>
      </c>
      <c r="C5523" s="4">
        <v>21.96</v>
      </c>
      <c r="D5523" s="1">
        <v>670</v>
      </c>
      <c r="E5523" s="1">
        <v>1</v>
      </c>
    </row>
    <row r="5524" spans="1:5" x14ac:dyDescent="0.25">
      <c r="A5524" s="1">
        <v>0</v>
      </c>
      <c r="B5524" s="1">
        <v>50</v>
      </c>
      <c r="C5524" s="4">
        <v>21.96</v>
      </c>
      <c r="D5524" s="1">
        <v>695</v>
      </c>
      <c r="E5524" s="1">
        <v>1</v>
      </c>
    </row>
    <row r="5525" spans="1:5" x14ac:dyDescent="0.25">
      <c r="A5525" s="1">
        <v>0</v>
      </c>
      <c r="B5525" s="1">
        <v>40</v>
      </c>
      <c r="C5525" s="4">
        <v>21.96</v>
      </c>
      <c r="D5525" s="1">
        <v>675</v>
      </c>
      <c r="E5525" s="1">
        <v>1</v>
      </c>
    </row>
    <row r="5526" spans="1:5" x14ac:dyDescent="0.25">
      <c r="A5526" s="1">
        <v>0</v>
      </c>
      <c r="B5526" s="1">
        <v>52</v>
      </c>
      <c r="C5526" s="4">
        <v>21.97</v>
      </c>
      <c r="D5526" s="1">
        <v>700</v>
      </c>
      <c r="E5526" s="1">
        <v>0</v>
      </c>
    </row>
    <row r="5527" spans="1:5" x14ac:dyDescent="0.25">
      <c r="A5527" s="1">
        <v>1</v>
      </c>
      <c r="B5527" s="1">
        <v>85</v>
      </c>
      <c r="C5527" s="4">
        <v>21.97</v>
      </c>
      <c r="D5527" s="1">
        <v>660</v>
      </c>
      <c r="E5527" s="1">
        <v>1</v>
      </c>
    </row>
    <row r="5528" spans="1:5" x14ac:dyDescent="0.25">
      <c r="A5528" s="1">
        <v>1</v>
      </c>
      <c r="B5528" s="1">
        <v>104.82</v>
      </c>
      <c r="C5528" s="4">
        <v>21.98</v>
      </c>
      <c r="D5528" s="1">
        <v>700</v>
      </c>
      <c r="E5528" s="1">
        <v>1</v>
      </c>
    </row>
    <row r="5529" spans="1:5" x14ac:dyDescent="0.25">
      <c r="A5529" s="1">
        <v>1</v>
      </c>
      <c r="B5529" s="1">
        <v>60</v>
      </c>
      <c r="C5529" s="4">
        <v>21.98</v>
      </c>
      <c r="D5529" s="1">
        <v>710</v>
      </c>
      <c r="E5529" s="1">
        <v>1</v>
      </c>
    </row>
    <row r="5530" spans="1:5" x14ac:dyDescent="0.25">
      <c r="A5530" s="1">
        <v>1</v>
      </c>
      <c r="B5530" s="1">
        <v>190</v>
      </c>
      <c r="C5530" s="4">
        <v>21.98</v>
      </c>
      <c r="D5530" s="1">
        <v>695</v>
      </c>
      <c r="E5530" s="1">
        <v>1</v>
      </c>
    </row>
    <row r="5531" spans="1:5" x14ac:dyDescent="0.25">
      <c r="A5531" s="1">
        <v>1</v>
      </c>
      <c r="B5531" s="1">
        <v>72.5</v>
      </c>
      <c r="C5531" s="4">
        <v>21.98</v>
      </c>
      <c r="D5531" s="1">
        <v>660</v>
      </c>
      <c r="E5531" s="1">
        <v>1</v>
      </c>
    </row>
    <row r="5532" spans="1:5" x14ac:dyDescent="0.25">
      <c r="A5532" s="1">
        <v>1</v>
      </c>
      <c r="B5532" s="1">
        <v>53</v>
      </c>
      <c r="C5532" s="4">
        <v>21.99</v>
      </c>
      <c r="D5532" s="1">
        <v>670</v>
      </c>
      <c r="E5532" s="1">
        <v>0</v>
      </c>
    </row>
    <row r="5533" spans="1:5" x14ac:dyDescent="0.25">
      <c r="A5533" s="1">
        <v>1</v>
      </c>
      <c r="B5533" s="1">
        <v>120</v>
      </c>
      <c r="C5533" s="4">
        <v>21.99</v>
      </c>
      <c r="D5533" s="1">
        <v>715</v>
      </c>
      <c r="E5533" s="1">
        <v>1</v>
      </c>
    </row>
    <row r="5534" spans="1:5" x14ac:dyDescent="0.25">
      <c r="A5534" s="1">
        <v>1</v>
      </c>
      <c r="B5534" s="1">
        <v>120</v>
      </c>
      <c r="C5534" s="4">
        <v>21.99</v>
      </c>
      <c r="D5534" s="1">
        <v>680</v>
      </c>
      <c r="E5534" s="1">
        <v>1</v>
      </c>
    </row>
    <row r="5535" spans="1:5" x14ac:dyDescent="0.25">
      <c r="A5535" s="1">
        <v>1</v>
      </c>
      <c r="B5535" s="1">
        <v>60</v>
      </c>
      <c r="C5535" s="4">
        <v>22</v>
      </c>
      <c r="D5535" s="1">
        <v>730</v>
      </c>
      <c r="E5535" s="1">
        <v>1</v>
      </c>
    </row>
    <row r="5536" spans="1:5" x14ac:dyDescent="0.25">
      <c r="A5536" s="1">
        <v>1</v>
      </c>
      <c r="B5536" s="1">
        <v>84.45</v>
      </c>
      <c r="C5536" s="4">
        <v>22.01</v>
      </c>
      <c r="D5536" s="1">
        <v>690</v>
      </c>
      <c r="E5536" s="1">
        <v>0</v>
      </c>
    </row>
    <row r="5537" spans="1:5" x14ac:dyDescent="0.25">
      <c r="A5537" s="1">
        <v>1</v>
      </c>
      <c r="B5537" s="1">
        <v>81</v>
      </c>
      <c r="C5537" s="4">
        <v>22.01</v>
      </c>
      <c r="D5537" s="1">
        <v>670</v>
      </c>
      <c r="E5537" s="1">
        <v>1</v>
      </c>
    </row>
    <row r="5538" spans="1:5" x14ac:dyDescent="0.25">
      <c r="A5538" s="1">
        <v>1</v>
      </c>
      <c r="B5538" s="1">
        <v>65</v>
      </c>
      <c r="C5538" s="4">
        <v>22.01</v>
      </c>
      <c r="D5538" s="1">
        <v>670</v>
      </c>
      <c r="E5538" s="1">
        <v>1</v>
      </c>
    </row>
    <row r="5539" spans="1:5" x14ac:dyDescent="0.25">
      <c r="A5539" s="1">
        <v>1</v>
      </c>
      <c r="B5539" s="1">
        <v>32.5</v>
      </c>
      <c r="C5539" s="4">
        <v>22.01</v>
      </c>
      <c r="D5539" s="1">
        <v>675</v>
      </c>
      <c r="E5539" s="1">
        <v>1</v>
      </c>
    </row>
    <row r="5540" spans="1:5" x14ac:dyDescent="0.25">
      <c r="A5540" s="1">
        <v>1</v>
      </c>
      <c r="B5540" s="1">
        <v>81.882000000000005</v>
      </c>
      <c r="C5540" s="4">
        <v>22.01</v>
      </c>
      <c r="D5540" s="1">
        <v>690</v>
      </c>
      <c r="E5540" s="1">
        <v>1</v>
      </c>
    </row>
    <row r="5541" spans="1:5" x14ac:dyDescent="0.25">
      <c r="A5541" s="1">
        <v>1</v>
      </c>
      <c r="B5541" s="1">
        <v>72</v>
      </c>
      <c r="C5541" s="4">
        <v>22.02</v>
      </c>
      <c r="D5541" s="1">
        <v>670</v>
      </c>
      <c r="E5541" s="1">
        <v>0</v>
      </c>
    </row>
    <row r="5542" spans="1:5" x14ac:dyDescent="0.25">
      <c r="A5542" s="1">
        <v>1</v>
      </c>
      <c r="B5542" s="1">
        <v>85</v>
      </c>
      <c r="C5542" s="4">
        <v>22.02</v>
      </c>
      <c r="D5542" s="1">
        <v>680</v>
      </c>
      <c r="E5542" s="1">
        <v>0</v>
      </c>
    </row>
    <row r="5543" spans="1:5" x14ac:dyDescent="0.25">
      <c r="A5543" s="1">
        <v>0</v>
      </c>
      <c r="B5543" s="1">
        <v>57.2</v>
      </c>
      <c r="C5543" s="4">
        <v>22.02</v>
      </c>
      <c r="D5543" s="1">
        <v>670</v>
      </c>
      <c r="E5543" s="1">
        <v>1</v>
      </c>
    </row>
    <row r="5544" spans="1:5" x14ac:dyDescent="0.25">
      <c r="A5544" s="1">
        <v>0</v>
      </c>
      <c r="B5544" s="1">
        <v>75</v>
      </c>
      <c r="C5544" s="4">
        <v>22.02</v>
      </c>
      <c r="D5544" s="1">
        <v>665</v>
      </c>
      <c r="E5544" s="1">
        <v>1</v>
      </c>
    </row>
    <row r="5545" spans="1:5" x14ac:dyDescent="0.25">
      <c r="A5545" s="1">
        <v>1</v>
      </c>
      <c r="B5545" s="1">
        <v>50</v>
      </c>
      <c r="C5545" s="4">
        <v>22.03</v>
      </c>
      <c r="D5545" s="1">
        <v>720</v>
      </c>
      <c r="E5545" s="1">
        <v>0</v>
      </c>
    </row>
    <row r="5546" spans="1:5" x14ac:dyDescent="0.25">
      <c r="A5546" s="1">
        <v>0</v>
      </c>
      <c r="B5546" s="1">
        <v>45</v>
      </c>
      <c r="C5546" s="4">
        <v>22.03</v>
      </c>
      <c r="D5546" s="1">
        <v>695</v>
      </c>
      <c r="E5546" s="1">
        <v>1</v>
      </c>
    </row>
    <row r="5547" spans="1:5" x14ac:dyDescent="0.25">
      <c r="A5547" s="1">
        <v>1</v>
      </c>
      <c r="B5547" s="1">
        <v>42</v>
      </c>
      <c r="C5547" s="4">
        <v>22.03</v>
      </c>
      <c r="D5547" s="1">
        <v>695</v>
      </c>
      <c r="E5547" s="1">
        <v>1</v>
      </c>
    </row>
    <row r="5548" spans="1:5" x14ac:dyDescent="0.25">
      <c r="A5548" s="1">
        <v>0</v>
      </c>
      <c r="B5548" s="1">
        <v>48</v>
      </c>
      <c r="C5548" s="4">
        <v>22.03</v>
      </c>
      <c r="D5548" s="1">
        <v>670</v>
      </c>
      <c r="E5548" s="1">
        <v>1</v>
      </c>
    </row>
    <row r="5549" spans="1:5" x14ac:dyDescent="0.25">
      <c r="A5549" s="1">
        <v>1</v>
      </c>
      <c r="B5549" s="1">
        <v>45</v>
      </c>
      <c r="C5549" s="4">
        <v>22.04</v>
      </c>
      <c r="D5549" s="1">
        <v>700</v>
      </c>
      <c r="E5549" s="1">
        <v>1</v>
      </c>
    </row>
    <row r="5550" spans="1:5" x14ac:dyDescent="0.25">
      <c r="A5550" s="1">
        <v>0</v>
      </c>
      <c r="B5550" s="1">
        <v>45</v>
      </c>
      <c r="C5550" s="4">
        <v>22.05</v>
      </c>
      <c r="D5550" s="1">
        <v>670</v>
      </c>
      <c r="E5550" s="1">
        <v>0</v>
      </c>
    </row>
    <row r="5551" spans="1:5" x14ac:dyDescent="0.25">
      <c r="A5551" s="1">
        <v>0</v>
      </c>
      <c r="B5551" s="1">
        <v>110</v>
      </c>
      <c r="C5551" s="4">
        <v>22.06</v>
      </c>
      <c r="D5551" s="1">
        <v>675</v>
      </c>
      <c r="E5551" s="1">
        <v>0</v>
      </c>
    </row>
    <row r="5552" spans="1:5" x14ac:dyDescent="0.25">
      <c r="A5552" s="1">
        <v>1</v>
      </c>
      <c r="B5552" s="1">
        <v>50</v>
      </c>
      <c r="C5552" s="4">
        <v>22.06</v>
      </c>
      <c r="D5552" s="1">
        <v>705</v>
      </c>
      <c r="E5552" s="1">
        <v>1</v>
      </c>
    </row>
    <row r="5553" spans="1:5" x14ac:dyDescent="0.25">
      <c r="A5553" s="1">
        <v>0</v>
      </c>
      <c r="B5553" s="1">
        <v>110</v>
      </c>
      <c r="C5553" s="4">
        <v>22.06</v>
      </c>
      <c r="D5553" s="1">
        <v>675</v>
      </c>
      <c r="E5553" s="1">
        <v>1</v>
      </c>
    </row>
    <row r="5554" spans="1:5" x14ac:dyDescent="0.25">
      <c r="A5554" s="1">
        <v>1</v>
      </c>
      <c r="B5554" s="1">
        <v>56</v>
      </c>
      <c r="C5554" s="4">
        <v>22.07</v>
      </c>
      <c r="D5554" s="1">
        <v>700</v>
      </c>
      <c r="E5554" s="1">
        <v>1</v>
      </c>
    </row>
    <row r="5555" spans="1:5" x14ac:dyDescent="0.25">
      <c r="A5555" s="1">
        <v>0</v>
      </c>
      <c r="B5555" s="1">
        <v>40</v>
      </c>
      <c r="C5555" s="4">
        <v>22.08</v>
      </c>
      <c r="D5555" s="1">
        <v>695</v>
      </c>
      <c r="E5555" s="1">
        <v>1</v>
      </c>
    </row>
    <row r="5556" spans="1:5" x14ac:dyDescent="0.25">
      <c r="A5556" s="1">
        <v>0</v>
      </c>
      <c r="B5556" s="1">
        <v>65</v>
      </c>
      <c r="C5556" s="4">
        <v>22.08</v>
      </c>
      <c r="D5556" s="1">
        <v>665</v>
      </c>
      <c r="E5556" s="1">
        <v>1</v>
      </c>
    </row>
    <row r="5557" spans="1:5" x14ac:dyDescent="0.25">
      <c r="A5557" s="1">
        <v>0</v>
      </c>
      <c r="B5557" s="1">
        <v>160</v>
      </c>
      <c r="C5557" s="4">
        <v>22.09</v>
      </c>
      <c r="D5557" s="1">
        <v>665</v>
      </c>
      <c r="E5557" s="1">
        <v>1</v>
      </c>
    </row>
    <row r="5558" spans="1:5" x14ac:dyDescent="0.25">
      <c r="A5558" s="1">
        <v>0</v>
      </c>
      <c r="B5558" s="1">
        <v>89</v>
      </c>
      <c r="C5558" s="4">
        <v>22.09</v>
      </c>
      <c r="D5558" s="1">
        <v>665</v>
      </c>
      <c r="E5558" s="1">
        <v>1</v>
      </c>
    </row>
    <row r="5559" spans="1:5" x14ac:dyDescent="0.25">
      <c r="A5559" s="1">
        <v>1</v>
      </c>
      <c r="B5559" s="1">
        <v>65</v>
      </c>
      <c r="C5559" s="4">
        <v>22.1</v>
      </c>
      <c r="D5559" s="1">
        <v>660</v>
      </c>
      <c r="E5559" s="1">
        <v>1</v>
      </c>
    </row>
    <row r="5560" spans="1:5" x14ac:dyDescent="0.25">
      <c r="A5560" s="1">
        <v>1</v>
      </c>
      <c r="B5560" s="1">
        <v>102</v>
      </c>
      <c r="C5560" s="4">
        <v>22.11</v>
      </c>
      <c r="D5560" s="1">
        <v>690</v>
      </c>
      <c r="E5560" s="1">
        <v>0</v>
      </c>
    </row>
    <row r="5561" spans="1:5" x14ac:dyDescent="0.25">
      <c r="A5561" s="1">
        <v>0</v>
      </c>
      <c r="B5561" s="1">
        <v>60</v>
      </c>
      <c r="C5561" s="4">
        <v>22.11</v>
      </c>
      <c r="D5561" s="1">
        <v>685</v>
      </c>
      <c r="E5561" s="1">
        <v>1</v>
      </c>
    </row>
    <row r="5562" spans="1:5" x14ac:dyDescent="0.25">
      <c r="A5562" s="1">
        <v>0</v>
      </c>
      <c r="B5562" s="1">
        <v>52.768999999999998</v>
      </c>
      <c r="C5562" s="4">
        <v>22.11</v>
      </c>
      <c r="D5562" s="1">
        <v>680</v>
      </c>
      <c r="E5562" s="1">
        <v>1</v>
      </c>
    </row>
    <row r="5563" spans="1:5" x14ac:dyDescent="0.25">
      <c r="A5563" s="1">
        <v>0</v>
      </c>
      <c r="B5563" s="1">
        <v>52</v>
      </c>
      <c r="C5563" s="4">
        <v>22.11</v>
      </c>
      <c r="D5563" s="1">
        <v>700</v>
      </c>
      <c r="E5563" s="1">
        <v>1</v>
      </c>
    </row>
    <row r="5564" spans="1:5" x14ac:dyDescent="0.25">
      <c r="A5564" s="1">
        <v>0</v>
      </c>
      <c r="B5564" s="1">
        <v>82.233999999999995</v>
      </c>
      <c r="C5564" s="4">
        <v>22.11</v>
      </c>
      <c r="D5564" s="1">
        <v>665</v>
      </c>
      <c r="E5564" s="1">
        <v>1</v>
      </c>
    </row>
    <row r="5565" spans="1:5" x14ac:dyDescent="0.25">
      <c r="A5565" s="1">
        <v>0</v>
      </c>
      <c r="B5565" s="1">
        <v>60</v>
      </c>
      <c r="C5565" s="4">
        <v>22.12</v>
      </c>
      <c r="D5565" s="1">
        <v>685</v>
      </c>
      <c r="E5565" s="1">
        <v>0</v>
      </c>
    </row>
    <row r="5566" spans="1:5" x14ac:dyDescent="0.25">
      <c r="A5566" s="1">
        <v>1</v>
      </c>
      <c r="B5566" s="1">
        <v>90.2</v>
      </c>
      <c r="C5566" s="4">
        <v>22.12</v>
      </c>
      <c r="D5566" s="1">
        <v>695</v>
      </c>
      <c r="E5566" s="1">
        <v>0</v>
      </c>
    </row>
    <row r="5567" spans="1:5" x14ac:dyDescent="0.25">
      <c r="A5567" s="1">
        <v>1</v>
      </c>
      <c r="B5567" s="1">
        <v>28</v>
      </c>
      <c r="C5567" s="4">
        <v>22.12</v>
      </c>
      <c r="D5567" s="1">
        <v>775</v>
      </c>
      <c r="E5567" s="1">
        <v>1</v>
      </c>
    </row>
    <row r="5568" spans="1:5" x14ac:dyDescent="0.25">
      <c r="A5568" s="1">
        <v>1</v>
      </c>
      <c r="B5568" s="1">
        <v>111.5</v>
      </c>
      <c r="C5568" s="4">
        <v>22.12</v>
      </c>
      <c r="D5568" s="1">
        <v>725</v>
      </c>
      <c r="E5568" s="1">
        <v>1</v>
      </c>
    </row>
    <row r="5569" spans="1:5" x14ac:dyDescent="0.25">
      <c r="A5569" s="1">
        <v>1</v>
      </c>
      <c r="B5569" s="1">
        <v>180</v>
      </c>
      <c r="C5569" s="4">
        <v>22.12</v>
      </c>
      <c r="D5569" s="1">
        <v>730</v>
      </c>
      <c r="E5569" s="1">
        <v>1</v>
      </c>
    </row>
    <row r="5570" spans="1:5" x14ac:dyDescent="0.25">
      <c r="A5570" s="1">
        <v>1</v>
      </c>
      <c r="B5570" s="1">
        <v>90</v>
      </c>
      <c r="C5570" s="4">
        <v>22.13</v>
      </c>
      <c r="D5570" s="1">
        <v>735</v>
      </c>
      <c r="E5570" s="1">
        <v>0</v>
      </c>
    </row>
    <row r="5571" spans="1:5" x14ac:dyDescent="0.25">
      <c r="A5571" s="1">
        <v>1</v>
      </c>
      <c r="B5571" s="1">
        <v>45</v>
      </c>
      <c r="C5571" s="4">
        <v>22.13</v>
      </c>
      <c r="D5571" s="1">
        <v>685</v>
      </c>
      <c r="E5571" s="1">
        <v>0</v>
      </c>
    </row>
    <row r="5572" spans="1:5" x14ac:dyDescent="0.25">
      <c r="A5572" s="1">
        <v>0</v>
      </c>
      <c r="B5572" s="1">
        <v>27</v>
      </c>
      <c r="C5572" s="4">
        <v>22.13</v>
      </c>
      <c r="D5572" s="1">
        <v>685</v>
      </c>
      <c r="E5572" s="1">
        <v>1</v>
      </c>
    </row>
    <row r="5573" spans="1:5" x14ac:dyDescent="0.25">
      <c r="A5573" s="1">
        <v>1</v>
      </c>
      <c r="B5573" s="1">
        <v>102</v>
      </c>
      <c r="C5573" s="4">
        <v>22.14</v>
      </c>
      <c r="D5573" s="1">
        <v>695</v>
      </c>
      <c r="E5573" s="1">
        <v>0</v>
      </c>
    </row>
    <row r="5574" spans="1:5" x14ac:dyDescent="0.25">
      <c r="A5574" s="1">
        <v>0</v>
      </c>
      <c r="B5574" s="1">
        <v>82</v>
      </c>
      <c r="C5574" s="4">
        <v>22.14</v>
      </c>
      <c r="D5574" s="1">
        <v>725</v>
      </c>
      <c r="E5574" s="1">
        <v>0</v>
      </c>
    </row>
    <row r="5575" spans="1:5" x14ac:dyDescent="0.25">
      <c r="A5575" s="1">
        <v>1</v>
      </c>
      <c r="B5575" s="1">
        <v>60</v>
      </c>
      <c r="C5575" s="4">
        <v>22.14</v>
      </c>
      <c r="D5575" s="1">
        <v>710</v>
      </c>
      <c r="E5575" s="1">
        <v>1</v>
      </c>
    </row>
    <row r="5576" spans="1:5" x14ac:dyDescent="0.25">
      <c r="A5576" s="1">
        <v>0</v>
      </c>
      <c r="B5576" s="1">
        <v>40</v>
      </c>
      <c r="C5576" s="4">
        <v>22.14</v>
      </c>
      <c r="D5576" s="1">
        <v>680</v>
      </c>
      <c r="E5576" s="1">
        <v>1</v>
      </c>
    </row>
    <row r="5577" spans="1:5" x14ac:dyDescent="0.25">
      <c r="A5577" s="1">
        <v>0</v>
      </c>
      <c r="B5577" s="1">
        <v>70</v>
      </c>
      <c r="C5577" s="4">
        <v>22.15</v>
      </c>
      <c r="D5577" s="1">
        <v>705</v>
      </c>
      <c r="E5577" s="1">
        <v>0</v>
      </c>
    </row>
    <row r="5578" spans="1:5" x14ac:dyDescent="0.25">
      <c r="A5578" s="1">
        <v>0</v>
      </c>
      <c r="B5578" s="1">
        <v>19.13</v>
      </c>
      <c r="C5578" s="4">
        <v>22.15</v>
      </c>
      <c r="D5578" s="1">
        <v>710</v>
      </c>
      <c r="E5578" s="1">
        <v>1</v>
      </c>
    </row>
    <row r="5579" spans="1:5" x14ac:dyDescent="0.25">
      <c r="A5579" s="1">
        <v>0</v>
      </c>
      <c r="B5579" s="1">
        <v>123</v>
      </c>
      <c r="C5579" s="4">
        <v>22.15</v>
      </c>
      <c r="D5579" s="1">
        <v>710</v>
      </c>
      <c r="E5579" s="1">
        <v>1</v>
      </c>
    </row>
    <row r="5580" spans="1:5" x14ac:dyDescent="0.25">
      <c r="A5580" s="1">
        <v>0</v>
      </c>
      <c r="B5580" s="1">
        <v>52</v>
      </c>
      <c r="C5580" s="4">
        <v>22.16</v>
      </c>
      <c r="D5580" s="1">
        <v>675</v>
      </c>
      <c r="E5580" s="1">
        <v>1</v>
      </c>
    </row>
    <row r="5581" spans="1:5" x14ac:dyDescent="0.25">
      <c r="A5581" s="1">
        <v>0</v>
      </c>
      <c r="B5581" s="1">
        <v>42</v>
      </c>
      <c r="C5581" s="4">
        <v>22.16</v>
      </c>
      <c r="D5581" s="1">
        <v>710</v>
      </c>
      <c r="E5581" s="1">
        <v>1</v>
      </c>
    </row>
    <row r="5582" spans="1:5" x14ac:dyDescent="0.25">
      <c r="A5582" s="1">
        <v>1</v>
      </c>
      <c r="B5582" s="1">
        <v>136</v>
      </c>
      <c r="C5582" s="4">
        <v>22.16</v>
      </c>
      <c r="D5582" s="1">
        <v>700</v>
      </c>
      <c r="E5582" s="1">
        <v>1</v>
      </c>
    </row>
    <row r="5583" spans="1:5" x14ac:dyDescent="0.25">
      <c r="A5583" s="1">
        <v>0</v>
      </c>
      <c r="B5583" s="1">
        <v>115</v>
      </c>
      <c r="C5583" s="4">
        <v>22.17</v>
      </c>
      <c r="D5583" s="1">
        <v>710</v>
      </c>
      <c r="E5583" s="1">
        <v>1</v>
      </c>
    </row>
    <row r="5584" spans="1:5" x14ac:dyDescent="0.25">
      <c r="A5584" s="1">
        <v>1</v>
      </c>
      <c r="B5584" s="1">
        <v>19</v>
      </c>
      <c r="C5584" s="4">
        <v>22.17</v>
      </c>
      <c r="D5584" s="1">
        <v>685</v>
      </c>
      <c r="E5584" s="1">
        <v>1</v>
      </c>
    </row>
    <row r="5585" spans="1:5" x14ac:dyDescent="0.25">
      <c r="A5585" s="1">
        <v>1</v>
      </c>
      <c r="B5585" s="1">
        <v>120</v>
      </c>
      <c r="C5585" s="4">
        <v>22.17</v>
      </c>
      <c r="D5585" s="1">
        <v>665</v>
      </c>
      <c r="E5585" s="1">
        <v>1</v>
      </c>
    </row>
    <row r="5586" spans="1:5" x14ac:dyDescent="0.25">
      <c r="A5586" s="1">
        <v>0</v>
      </c>
      <c r="B5586" s="1">
        <v>78</v>
      </c>
      <c r="C5586" s="4">
        <v>22.18</v>
      </c>
      <c r="D5586" s="1">
        <v>695</v>
      </c>
      <c r="E5586" s="1">
        <v>1</v>
      </c>
    </row>
    <row r="5587" spans="1:5" x14ac:dyDescent="0.25">
      <c r="A5587" s="1">
        <v>0</v>
      </c>
      <c r="B5587" s="1">
        <v>104</v>
      </c>
      <c r="C5587" s="4">
        <v>22.18</v>
      </c>
      <c r="D5587" s="1">
        <v>660</v>
      </c>
      <c r="E5587" s="1">
        <v>1</v>
      </c>
    </row>
    <row r="5588" spans="1:5" x14ac:dyDescent="0.25">
      <c r="A5588" s="1">
        <v>1</v>
      </c>
      <c r="B5588" s="1">
        <v>35</v>
      </c>
      <c r="C5588" s="4">
        <v>22.19</v>
      </c>
      <c r="D5588" s="1">
        <v>665</v>
      </c>
      <c r="E5588" s="1">
        <v>1</v>
      </c>
    </row>
    <row r="5589" spans="1:5" x14ac:dyDescent="0.25">
      <c r="A5589" s="1">
        <v>0</v>
      </c>
      <c r="B5589" s="1">
        <v>150</v>
      </c>
      <c r="C5589" s="4">
        <v>22.2</v>
      </c>
      <c r="D5589" s="1">
        <v>715</v>
      </c>
      <c r="E5589" s="1">
        <v>0</v>
      </c>
    </row>
    <row r="5590" spans="1:5" x14ac:dyDescent="0.25">
      <c r="A5590" s="1">
        <v>1</v>
      </c>
      <c r="B5590" s="1">
        <v>93</v>
      </c>
      <c r="C5590" s="4">
        <v>22.2</v>
      </c>
      <c r="D5590" s="1">
        <v>730</v>
      </c>
      <c r="E5590" s="1">
        <v>1</v>
      </c>
    </row>
    <row r="5591" spans="1:5" x14ac:dyDescent="0.25">
      <c r="A5591" s="1">
        <v>1</v>
      </c>
      <c r="B5591" s="1">
        <v>70</v>
      </c>
      <c r="C5591" s="4">
        <v>22.2</v>
      </c>
      <c r="D5591" s="1">
        <v>730</v>
      </c>
      <c r="E5591" s="1">
        <v>1</v>
      </c>
    </row>
    <row r="5592" spans="1:5" x14ac:dyDescent="0.25">
      <c r="A5592" s="1">
        <v>0</v>
      </c>
      <c r="B5592" s="1">
        <v>62</v>
      </c>
      <c r="C5592" s="4">
        <v>22.2</v>
      </c>
      <c r="D5592" s="1">
        <v>690</v>
      </c>
      <c r="E5592" s="1">
        <v>1</v>
      </c>
    </row>
    <row r="5593" spans="1:5" x14ac:dyDescent="0.25">
      <c r="A5593" s="1">
        <v>1</v>
      </c>
      <c r="B5593" s="1">
        <v>92</v>
      </c>
      <c r="C5593" s="4">
        <v>22.2</v>
      </c>
      <c r="D5593" s="1">
        <v>670</v>
      </c>
      <c r="E5593" s="1">
        <v>1</v>
      </c>
    </row>
    <row r="5594" spans="1:5" x14ac:dyDescent="0.25">
      <c r="A5594" s="1">
        <v>0</v>
      </c>
      <c r="B5594" s="1">
        <v>57</v>
      </c>
      <c r="C5594" s="4">
        <v>22.21</v>
      </c>
      <c r="D5594" s="1">
        <v>660</v>
      </c>
      <c r="E5594" s="1">
        <v>0</v>
      </c>
    </row>
    <row r="5595" spans="1:5" x14ac:dyDescent="0.25">
      <c r="A5595" s="1">
        <v>0</v>
      </c>
      <c r="B5595" s="1">
        <v>32</v>
      </c>
      <c r="C5595" s="4">
        <v>22.21</v>
      </c>
      <c r="D5595" s="1">
        <v>685</v>
      </c>
      <c r="E5595" s="1">
        <v>1</v>
      </c>
    </row>
    <row r="5596" spans="1:5" x14ac:dyDescent="0.25">
      <c r="A5596" s="1">
        <v>1</v>
      </c>
      <c r="B5596" s="1">
        <v>45</v>
      </c>
      <c r="C5596" s="4">
        <v>22.21</v>
      </c>
      <c r="D5596" s="1">
        <v>660</v>
      </c>
      <c r="E5596" s="1">
        <v>1</v>
      </c>
    </row>
    <row r="5597" spans="1:5" x14ac:dyDescent="0.25">
      <c r="A5597" s="1">
        <v>0</v>
      </c>
      <c r="B5597" s="1">
        <v>27.5</v>
      </c>
      <c r="C5597" s="4">
        <v>22.22</v>
      </c>
      <c r="D5597" s="1">
        <v>685</v>
      </c>
      <c r="E5597" s="1">
        <v>0</v>
      </c>
    </row>
    <row r="5598" spans="1:5" x14ac:dyDescent="0.25">
      <c r="A5598" s="1">
        <v>1</v>
      </c>
      <c r="B5598" s="1">
        <v>75</v>
      </c>
      <c r="C5598" s="4">
        <v>22.22</v>
      </c>
      <c r="D5598" s="1">
        <v>710</v>
      </c>
      <c r="E5598" s="1">
        <v>1</v>
      </c>
    </row>
    <row r="5599" spans="1:5" x14ac:dyDescent="0.25">
      <c r="A5599" s="1">
        <v>0</v>
      </c>
      <c r="B5599" s="1">
        <v>50</v>
      </c>
      <c r="C5599" s="4">
        <v>22.23</v>
      </c>
      <c r="D5599" s="1">
        <v>665</v>
      </c>
      <c r="E5599" s="1">
        <v>0</v>
      </c>
    </row>
    <row r="5600" spans="1:5" x14ac:dyDescent="0.25">
      <c r="A5600" s="1">
        <v>0</v>
      </c>
      <c r="B5600" s="1">
        <v>120</v>
      </c>
      <c r="C5600" s="4">
        <v>22.23</v>
      </c>
      <c r="D5600" s="1">
        <v>685</v>
      </c>
      <c r="E5600" s="1">
        <v>0</v>
      </c>
    </row>
    <row r="5601" spans="1:5" x14ac:dyDescent="0.25">
      <c r="A5601" s="1">
        <v>1</v>
      </c>
      <c r="B5601" s="1">
        <v>229</v>
      </c>
      <c r="C5601" s="4">
        <v>22.23</v>
      </c>
      <c r="D5601" s="1">
        <v>670</v>
      </c>
      <c r="E5601" s="1">
        <v>1</v>
      </c>
    </row>
    <row r="5602" spans="1:5" x14ac:dyDescent="0.25">
      <c r="A5602" s="1">
        <v>1</v>
      </c>
      <c r="B5602" s="1">
        <v>57.863999999999997</v>
      </c>
      <c r="C5602" s="4">
        <v>22.23</v>
      </c>
      <c r="D5602" s="1">
        <v>720</v>
      </c>
      <c r="E5602" s="1">
        <v>1</v>
      </c>
    </row>
    <row r="5603" spans="1:5" x14ac:dyDescent="0.25">
      <c r="A5603" s="1">
        <v>1</v>
      </c>
      <c r="B5603" s="1">
        <v>68.900000000000006</v>
      </c>
      <c r="C5603" s="4">
        <v>22.23</v>
      </c>
      <c r="D5603" s="1">
        <v>675</v>
      </c>
      <c r="E5603" s="1">
        <v>1</v>
      </c>
    </row>
    <row r="5604" spans="1:5" x14ac:dyDescent="0.25">
      <c r="A5604" s="1">
        <v>0</v>
      </c>
      <c r="B5604" s="1">
        <v>42</v>
      </c>
      <c r="C5604" s="4">
        <v>22.23</v>
      </c>
      <c r="D5604" s="1">
        <v>675</v>
      </c>
      <c r="E5604" s="1">
        <v>1</v>
      </c>
    </row>
    <row r="5605" spans="1:5" x14ac:dyDescent="0.25">
      <c r="A5605" s="1">
        <v>1</v>
      </c>
      <c r="B5605" s="1">
        <v>60</v>
      </c>
      <c r="C5605" s="4">
        <v>22.25</v>
      </c>
      <c r="D5605" s="1">
        <v>780</v>
      </c>
      <c r="E5605" s="1">
        <v>0</v>
      </c>
    </row>
    <row r="5606" spans="1:5" x14ac:dyDescent="0.25">
      <c r="A5606" s="1">
        <v>0</v>
      </c>
      <c r="B5606" s="1">
        <v>74.072999999999993</v>
      </c>
      <c r="C5606" s="4">
        <v>22.25</v>
      </c>
      <c r="D5606" s="1">
        <v>695</v>
      </c>
      <c r="E5606" s="1">
        <v>1</v>
      </c>
    </row>
    <row r="5607" spans="1:5" x14ac:dyDescent="0.25">
      <c r="A5607" s="1">
        <v>1</v>
      </c>
      <c r="B5607" s="1">
        <v>56</v>
      </c>
      <c r="C5607" s="4">
        <v>22.25</v>
      </c>
      <c r="D5607" s="1">
        <v>710</v>
      </c>
      <c r="E5607" s="1">
        <v>1</v>
      </c>
    </row>
    <row r="5608" spans="1:5" x14ac:dyDescent="0.25">
      <c r="A5608" s="1">
        <v>1</v>
      </c>
      <c r="B5608" s="1">
        <v>78</v>
      </c>
      <c r="C5608" s="4">
        <v>22.25</v>
      </c>
      <c r="D5608" s="1">
        <v>705</v>
      </c>
      <c r="E5608" s="1">
        <v>1</v>
      </c>
    </row>
    <row r="5609" spans="1:5" x14ac:dyDescent="0.25">
      <c r="A5609" s="1">
        <v>0</v>
      </c>
      <c r="B5609" s="1">
        <v>85</v>
      </c>
      <c r="C5609" s="4">
        <v>22.26</v>
      </c>
      <c r="D5609" s="1">
        <v>715</v>
      </c>
      <c r="E5609" s="1">
        <v>0</v>
      </c>
    </row>
    <row r="5610" spans="1:5" x14ac:dyDescent="0.25">
      <c r="A5610" s="1">
        <v>1</v>
      </c>
      <c r="B5610" s="1">
        <v>120</v>
      </c>
      <c r="C5610" s="4">
        <v>22.26</v>
      </c>
      <c r="D5610" s="1">
        <v>690</v>
      </c>
      <c r="E5610" s="1">
        <v>1</v>
      </c>
    </row>
    <row r="5611" spans="1:5" x14ac:dyDescent="0.25">
      <c r="A5611" s="1">
        <v>0</v>
      </c>
      <c r="B5611" s="1">
        <v>40</v>
      </c>
      <c r="C5611" s="4">
        <v>22.26</v>
      </c>
      <c r="D5611" s="1">
        <v>755</v>
      </c>
      <c r="E5611" s="1">
        <v>1</v>
      </c>
    </row>
    <row r="5612" spans="1:5" x14ac:dyDescent="0.25">
      <c r="A5612" s="1">
        <v>0</v>
      </c>
      <c r="B5612" s="1">
        <v>47.2</v>
      </c>
      <c r="C5612" s="4">
        <v>22.27</v>
      </c>
      <c r="D5612" s="1">
        <v>685</v>
      </c>
      <c r="E5612" s="1">
        <v>1</v>
      </c>
    </row>
    <row r="5613" spans="1:5" x14ac:dyDescent="0.25">
      <c r="A5613" s="1">
        <v>0</v>
      </c>
      <c r="B5613" s="1">
        <v>65</v>
      </c>
      <c r="C5613" s="4">
        <v>22.27</v>
      </c>
      <c r="D5613" s="1">
        <v>690</v>
      </c>
      <c r="E5613" s="1">
        <v>1</v>
      </c>
    </row>
    <row r="5614" spans="1:5" x14ac:dyDescent="0.25">
      <c r="A5614" s="1">
        <v>1</v>
      </c>
      <c r="B5614" s="1">
        <v>115.976</v>
      </c>
      <c r="C5614" s="4">
        <v>22.28</v>
      </c>
      <c r="D5614" s="1">
        <v>695</v>
      </c>
      <c r="E5614" s="1">
        <v>1</v>
      </c>
    </row>
    <row r="5615" spans="1:5" x14ac:dyDescent="0.25">
      <c r="A5615" s="1">
        <v>0</v>
      </c>
      <c r="B5615" s="1">
        <v>50</v>
      </c>
      <c r="C5615" s="4">
        <v>22.28</v>
      </c>
      <c r="D5615" s="1">
        <v>710</v>
      </c>
      <c r="E5615" s="1">
        <v>1</v>
      </c>
    </row>
    <row r="5616" spans="1:5" x14ac:dyDescent="0.25">
      <c r="A5616" s="1">
        <v>1</v>
      </c>
      <c r="B5616" s="1">
        <v>98</v>
      </c>
      <c r="C5616" s="4">
        <v>22.28</v>
      </c>
      <c r="D5616" s="1">
        <v>660</v>
      </c>
      <c r="E5616" s="1">
        <v>1</v>
      </c>
    </row>
    <row r="5617" spans="1:5" x14ac:dyDescent="0.25">
      <c r="A5617" s="1">
        <v>1</v>
      </c>
      <c r="B5617" s="1">
        <v>73</v>
      </c>
      <c r="C5617" s="4">
        <v>22.28</v>
      </c>
      <c r="D5617" s="1">
        <v>690</v>
      </c>
      <c r="E5617" s="1">
        <v>1</v>
      </c>
    </row>
    <row r="5618" spans="1:5" x14ac:dyDescent="0.25">
      <c r="A5618" s="1">
        <v>1</v>
      </c>
      <c r="B5618" s="1">
        <v>97</v>
      </c>
      <c r="C5618" s="4">
        <v>22.29</v>
      </c>
      <c r="D5618" s="1">
        <v>710</v>
      </c>
      <c r="E5618" s="1">
        <v>1</v>
      </c>
    </row>
    <row r="5619" spans="1:5" x14ac:dyDescent="0.25">
      <c r="A5619" s="1">
        <v>0</v>
      </c>
      <c r="B5619" s="1">
        <v>94</v>
      </c>
      <c r="C5619" s="4">
        <v>22.29</v>
      </c>
      <c r="D5619" s="1">
        <v>700</v>
      </c>
      <c r="E5619" s="1">
        <v>1</v>
      </c>
    </row>
    <row r="5620" spans="1:5" x14ac:dyDescent="0.25">
      <c r="A5620" s="1">
        <v>0</v>
      </c>
      <c r="B5620" s="1">
        <v>24</v>
      </c>
      <c r="C5620" s="4">
        <v>22.3</v>
      </c>
      <c r="D5620" s="1">
        <v>670</v>
      </c>
      <c r="E5620" s="1">
        <v>1</v>
      </c>
    </row>
    <row r="5621" spans="1:5" x14ac:dyDescent="0.25">
      <c r="A5621" s="1">
        <v>1</v>
      </c>
      <c r="B5621" s="1">
        <v>67.2</v>
      </c>
      <c r="C5621" s="4">
        <v>22.3</v>
      </c>
      <c r="D5621" s="1">
        <v>670</v>
      </c>
      <c r="E5621" s="1">
        <v>1</v>
      </c>
    </row>
    <row r="5622" spans="1:5" x14ac:dyDescent="0.25">
      <c r="A5622" s="1">
        <v>1</v>
      </c>
      <c r="B5622" s="1">
        <v>50</v>
      </c>
      <c r="C5622" s="4">
        <v>22.3</v>
      </c>
      <c r="D5622" s="1">
        <v>700</v>
      </c>
      <c r="E5622" s="1">
        <v>1</v>
      </c>
    </row>
    <row r="5623" spans="1:5" x14ac:dyDescent="0.25">
      <c r="A5623" s="1">
        <v>0</v>
      </c>
      <c r="B5623" s="1">
        <v>50</v>
      </c>
      <c r="C5623" s="4">
        <v>22.3</v>
      </c>
      <c r="D5623" s="1">
        <v>710</v>
      </c>
      <c r="E5623" s="1">
        <v>1</v>
      </c>
    </row>
    <row r="5624" spans="1:5" x14ac:dyDescent="0.25">
      <c r="A5624" s="1">
        <v>1</v>
      </c>
      <c r="B5624" s="1">
        <v>75</v>
      </c>
      <c r="C5624" s="4">
        <v>22.3</v>
      </c>
      <c r="D5624" s="1">
        <v>770</v>
      </c>
      <c r="E5624" s="1">
        <v>1</v>
      </c>
    </row>
    <row r="5625" spans="1:5" x14ac:dyDescent="0.25">
      <c r="A5625" s="1">
        <v>0</v>
      </c>
      <c r="B5625" s="1">
        <v>98</v>
      </c>
      <c r="C5625" s="4">
        <v>22.3</v>
      </c>
      <c r="D5625" s="1">
        <v>705</v>
      </c>
      <c r="E5625" s="1">
        <v>1</v>
      </c>
    </row>
    <row r="5626" spans="1:5" x14ac:dyDescent="0.25">
      <c r="A5626" s="1">
        <v>1</v>
      </c>
      <c r="B5626" s="1">
        <v>34</v>
      </c>
      <c r="C5626" s="4">
        <v>22.31</v>
      </c>
      <c r="D5626" s="1">
        <v>690</v>
      </c>
      <c r="E5626" s="1">
        <v>1</v>
      </c>
    </row>
    <row r="5627" spans="1:5" x14ac:dyDescent="0.25">
      <c r="A5627" s="1">
        <v>0</v>
      </c>
      <c r="B5627" s="1">
        <v>85</v>
      </c>
      <c r="C5627" s="4">
        <v>22.31</v>
      </c>
      <c r="D5627" s="1">
        <v>680</v>
      </c>
      <c r="E5627" s="1">
        <v>1</v>
      </c>
    </row>
    <row r="5628" spans="1:5" x14ac:dyDescent="0.25">
      <c r="A5628" s="1">
        <v>1</v>
      </c>
      <c r="B5628" s="1">
        <v>225</v>
      </c>
      <c r="C5628" s="4">
        <v>22.31</v>
      </c>
      <c r="D5628" s="1">
        <v>730</v>
      </c>
      <c r="E5628" s="1">
        <v>1</v>
      </c>
    </row>
    <row r="5629" spans="1:5" x14ac:dyDescent="0.25">
      <c r="A5629" s="1">
        <v>0</v>
      </c>
      <c r="B5629" s="1">
        <v>55</v>
      </c>
      <c r="C5629" s="4">
        <v>22.32</v>
      </c>
      <c r="D5629" s="1">
        <v>665</v>
      </c>
      <c r="E5629" s="1">
        <v>0</v>
      </c>
    </row>
    <row r="5630" spans="1:5" x14ac:dyDescent="0.25">
      <c r="A5630" s="1">
        <v>0</v>
      </c>
      <c r="B5630" s="1">
        <v>118</v>
      </c>
      <c r="C5630" s="4">
        <v>22.32</v>
      </c>
      <c r="D5630" s="1">
        <v>670</v>
      </c>
      <c r="E5630" s="1">
        <v>1</v>
      </c>
    </row>
    <row r="5631" spans="1:5" x14ac:dyDescent="0.25">
      <c r="A5631" s="1">
        <v>1</v>
      </c>
      <c r="B5631" s="1">
        <v>70</v>
      </c>
      <c r="C5631" s="4">
        <v>22.32</v>
      </c>
      <c r="D5631" s="1">
        <v>665</v>
      </c>
      <c r="E5631" s="1">
        <v>1</v>
      </c>
    </row>
    <row r="5632" spans="1:5" x14ac:dyDescent="0.25">
      <c r="A5632" s="1">
        <v>1</v>
      </c>
      <c r="B5632" s="1">
        <v>32</v>
      </c>
      <c r="C5632" s="4">
        <v>22.32</v>
      </c>
      <c r="D5632" s="1">
        <v>725</v>
      </c>
      <c r="E5632" s="1">
        <v>1</v>
      </c>
    </row>
    <row r="5633" spans="1:5" x14ac:dyDescent="0.25">
      <c r="A5633" s="1">
        <v>1</v>
      </c>
      <c r="B5633" s="1">
        <v>54</v>
      </c>
      <c r="C5633" s="4">
        <v>22.33</v>
      </c>
      <c r="D5633" s="1">
        <v>685</v>
      </c>
      <c r="E5633" s="1">
        <v>0</v>
      </c>
    </row>
    <row r="5634" spans="1:5" x14ac:dyDescent="0.25">
      <c r="A5634" s="1">
        <v>0</v>
      </c>
      <c r="B5634" s="1">
        <v>95</v>
      </c>
      <c r="C5634" s="4">
        <v>22.33</v>
      </c>
      <c r="D5634" s="1">
        <v>725</v>
      </c>
      <c r="E5634" s="1">
        <v>1</v>
      </c>
    </row>
    <row r="5635" spans="1:5" x14ac:dyDescent="0.25">
      <c r="A5635" s="1">
        <v>1</v>
      </c>
      <c r="B5635" s="1">
        <v>35</v>
      </c>
      <c r="C5635" s="4">
        <v>22.33</v>
      </c>
      <c r="D5635" s="1">
        <v>665</v>
      </c>
      <c r="E5635" s="1">
        <v>1</v>
      </c>
    </row>
    <row r="5636" spans="1:5" x14ac:dyDescent="0.25">
      <c r="A5636" s="1">
        <v>1</v>
      </c>
      <c r="B5636" s="1">
        <v>130</v>
      </c>
      <c r="C5636" s="4">
        <v>22.33</v>
      </c>
      <c r="D5636" s="1">
        <v>730</v>
      </c>
      <c r="E5636" s="1">
        <v>1</v>
      </c>
    </row>
    <row r="5637" spans="1:5" x14ac:dyDescent="0.25">
      <c r="A5637" s="1">
        <v>1</v>
      </c>
      <c r="B5637" s="1">
        <v>62</v>
      </c>
      <c r="C5637" s="4">
        <v>22.34</v>
      </c>
      <c r="D5637" s="1">
        <v>660</v>
      </c>
      <c r="E5637" s="1">
        <v>0</v>
      </c>
    </row>
    <row r="5638" spans="1:5" x14ac:dyDescent="0.25">
      <c r="A5638" s="1">
        <v>1</v>
      </c>
      <c r="B5638" s="1">
        <v>80</v>
      </c>
      <c r="C5638" s="4">
        <v>22.34</v>
      </c>
      <c r="D5638" s="1">
        <v>660</v>
      </c>
      <c r="E5638" s="1">
        <v>1</v>
      </c>
    </row>
    <row r="5639" spans="1:5" x14ac:dyDescent="0.25">
      <c r="A5639" s="1">
        <v>1</v>
      </c>
      <c r="B5639" s="1">
        <v>52.7</v>
      </c>
      <c r="C5639" s="4">
        <v>22.34</v>
      </c>
      <c r="D5639" s="1">
        <v>775</v>
      </c>
      <c r="E5639" s="1">
        <v>1</v>
      </c>
    </row>
    <row r="5640" spans="1:5" x14ac:dyDescent="0.25">
      <c r="A5640" s="1">
        <v>1</v>
      </c>
      <c r="B5640" s="1">
        <v>75</v>
      </c>
      <c r="C5640" s="4">
        <v>22.34</v>
      </c>
      <c r="D5640" s="1">
        <v>665</v>
      </c>
      <c r="E5640" s="1">
        <v>1</v>
      </c>
    </row>
    <row r="5641" spans="1:5" x14ac:dyDescent="0.25">
      <c r="A5641" s="1">
        <v>1</v>
      </c>
      <c r="B5641" s="1">
        <v>52</v>
      </c>
      <c r="C5641" s="4">
        <v>22.34</v>
      </c>
      <c r="D5641" s="1">
        <v>680</v>
      </c>
      <c r="E5641" s="1">
        <v>1</v>
      </c>
    </row>
    <row r="5642" spans="1:5" x14ac:dyDescent="0.25">
      <c r="A5642" s="1">
        <v>1</v>
      </c>
      <c r="B5642" s="1">
        <v>89</v>
      </c>
      <c r="C5642" s="4">
        <v>22.34</v>
      </c>
      <c r="D5642" s="1">
        <v>745</v>
      </c>
      <c r="E5642" s="1">
        <v>1</v>
      </c>
    </row>
    <row r="5643" spans="1:5" x14ac:dyDescent="0.25">
      <c r="A5643" s="1">
        <v>1</v>
      </c>
      <c r="B5643" s="1">
        <v>47</v>
      </c>
      <c r="C5643" s="4">
        <v>22.34</v>
      </c>
      <c r="D5643" s="1">
        <v>695</v>
      </c>
      <c r="E5643" s="1">
        <v>1</v>
      </c>
    </row>
    <row r="5644" spans="1:5" x14ac:dyDescent="0.25">
      <c r="A5644" s="1">
        <v>0</v>
      </c>
      <c r="B5644" s="1">
        <v>62</v>
      </c>
      <c r="C5644" s="4">
        <v>22.35</v>
      </c>
      <c r="D5644" s="1">
        <v>705</v>
      </c>
      <c r="E5644" s="1">
        <v>1</v>
      </c>
    </row>
    <row r="5645" spans="1:5" x14ac:dyDescent="0.25">
      <c r="A5645" s="1">
        <v>1</v>
      </c>
      <c r="B5645" s="1">
        <v>82</v>
      </c>
      <c r="C5645" s="4">
        <v>22.35</v>
      </c>
      <c r="D5645" s="1">
        <v>695</v>
      </c>
      <c r="E5645" s="1">
        <v>1</v>
      </c>
    </row>
    <row r="5646" spans="1:5" x14ac:dyDescent="0.25">
      <c r="A5646" s="1">
        <v>1</v>
      </c>
      <c r="B5646" s="1">
        <v>48</v>
      </c>
      <c r="C5646" s="4">
        <v>22.35</v>
      </c>
      <c r="D5646" s="1">
        <v>785</v>
      </c>
      <c r="E5646" s="1">
        <v>1</v>
      </c>
    </row>
    <row r="5647" spans="1:5" x14ac:dyDescent="0.25">
      <c r="A5647" s="1">
        <v>0</v>
      </c>
      <c r="B5647" s="1">
        <v>46</v>
      </c>
      <c r="C5647" s="4">
        <v>22.36</v>
      </c>
      <c r="D5647" s="1">
        <v>665</v>
      </c>
      <c r="E5647" s="1">
        <v>0</v>
      </c>
    </row>
    <row r="5648" spans="1:5" x14ac:dyDescent="0.25">
      <c r="A5648" s="1">
        <v>1</v>
      </c>
      <c r="B5648" s="1">
        <v>45</v>
      </c>
      <c r="C5648" s="4">
        <v>22.37</v>
      </c>
      <c r="D5648" s="1">
        <v>700</v>
      </c>
      <c r="E5648" s="1">
        <v>0</v>
      </c>
    </row>
    <row r="5649" spans="1:5" x14ac:dyDescent="0.25">
      <c r="A5649" s="1">
        <v>0</v>
      </c>
      <c r="B5649" s="1">
        <v>50</v>
      </c>
      <c r="C5649" s="4">
        <v>22.37</v>
      </c>
      <c r="D5649" s="1">
        <v>675</v>
      </c>
      <c r="E5649" s="1">
        <v>0</v>
      </c>
    </row>
    <row r="5650" spans="1:5" x14ac:dyDescent="0.25">
      <c r="A5650" s="1">
        <v>1</v>
      </c>
      <c r="B5650" s="1">
        <v>50</v>
      </c>
      <c r="C5650" s="4">
        <v>22.37</v>
      </c>
      <c r="D5650" s="1">
        <v>670</v>
      </c>
      <c r="E5650" s="1">
        <v>1</v>
      </c>
    </row>
    <row r="5651" spans="1:5" x14ac:dyDescent="0.25">
      <c r="A5651" s="1">
        <v>1</v>
      </c>
      <c r="B5651" s="1">
        <v>67</v>
      </c>
      <c r="C5651" s="4">
        <v>22.37</v>
      </c>
      <c r="D5651" s="1">
        <v>675</v>
      </c>
      <c r="E5651" s="1">
        <v>1</v>
      </c>
    </row>
    <row r="5652" spans="1:5" x14ac:dyDescent="0.25">
      <c r="A5652" s="1">
        <v>1</v>
      </c>
      <c r="B5652" s="1">
        <v>72</v>
      </c>
      <c r="C5652" s="4">
        <v>22.37</v>
      </c>
      <c r="D5652" s="1">
        <v>660</v>
      </c>
      <c r="E5652" s="1">
        <v>1</v>
      </c>
    </row>
    <row r="5653" spans="1:5" x14ac:dyDescent="0.25">
      <c r="A5653" s="1">
        <v>1</v>
      </c>
      <c r="B5653" s="1">
        <v>61</v>
      </c>
      <c r="C5653" s="4">
        <v>22.37</v>
      </c>
      <c r="D5653" s="1">
        <v>680</v>
      </c>
      <c r="E5653" s="1">
        <v>1</v>
      </c>
    </row>
    <row r="5654" spans="1:5" x14ac:dyDescent="0.25">
      <c r="A5654" s="1">
        <v>1</v>
      </c>
      <c r="B5654" s="1">
        <v>100</v>
      </c>
      <c r="C5654" s="4">
        <v>22.38</v>
      </c>
      <c r="D5654" s="1">
        <v>660</v>
      </c>
      <c r="E5654" s="1">
        <v>0</v>
      </c>
    </row>
    <row r="5655" spans="1:5" x14ac:dyDescent="0.25">
      <c r="A5655" s="1">
        <v>1</v>
      </c>
      <c r="B5655" s="1">
        <v>68</v>
      </c>
      <c r="C5655" s="4">
        <v>22.38</v>
      </c>
      <c r="D5655" s="1">
        <v>765</v>
      </c>
      <c r="E5655" s="1">
        <v>1</v>
      </c>
    </row>
    <row r="5656" spans="1:5" x14ac:dyDescent="0.25">
      <c r="A5656" s="1">
        <v>0</v>
      </c>
      <c r="B5656" s="1">
        <v>60</v>
      </c>
      <c r="C5656" s="4">
        <v>22.38</v>
      </c>
      <c r="D5656" s="1">
        <v>680</v>
      </c>
      <c r="E5656" s="1">
        <v>1</v>
      </c>
    </row>
    <row r="5657" spans="1:5" x14ac:dyDescent="0.25">
      <c r="A5657" s="1">
        <v>1</v>
      </c>
      <c r="B5657" s="1">
        <v>49.5</v>
      </c>
      <c r="C5657" s="4">
        <v>22.4</v>
      </c>
      <c r="D5657" s="1">
        <v>680</v>
      </c>
      <c r="E5657" s="1">
        <v>1</v>
      </c>
    </row>
    <row r="5658" spans="1:5" x14ac:dyDescent="0.25">
      <c r="A5658" s="1">
        <v>0</v>
      </c>
      <c r="B5658" s="1">
        <v>45</v>
      </c>
      <c r="C5658" s="4">
        <v>22.4</v>
      </c>
      <c r="D5658" s="1">
        <v>665</v>
      </c>
      <c r="E5658" s="1">
        <v>1</v>
      </c>
    </row>
    <row r="5659" spans="1:5" x14ac:dyDescent="0.25">
      <c r="A5659" s="1">
        <v>0</v>
      </c>
      <c r="B5659" s="1">
        <v>72</v>
      </c>
      <c r="C5659" s="4">
        <v>22.4</v>
      </c>
      <c r="D5659" s="1">
        <v>740</v>
      </c>
      <c r="E5659" s="1">
        <v>1</v>
      </c>
    </row>
    <row r="5660" spans="1:5" x14ac:dyDescent="0.25">
      <c r="A5660" s="1">
        <v>1</v>
      </c>
      <c r="B5660" s="1">
        <v>48</v>
      </c>
      <c r="C5660" s="4">
        <v>22.4</v>
      </c>
      <c r="D5660" s="1">
        <v>745</v>
      </c>
      <c r="E5660" s="1">
        <v>1</v>
      </c>
    </row>
    <row r="5661" spans="1:5" x14ac:dyDescent="0.25">
      <c r="A5661" s="1">
        <v>1</v>
      </c>
      <c r="B5661" s="1">
        <v>79</v>
      </c>
      <c r="C5661" s="4">
        <v>22.41</v>
      </c>
      <c r="D5661" s="1">
        <v>730</v>
      </c>
      <c r="E5661" s="1">
        <v>0</v>
      </c>
    </row>
    <row r="5662" spans="1:5" x14ac:dyDescent="0.25">
      <c r="A5662" s="1">
        <v>1</v>
      </c>
      <c r="B5662" s="1">
        <v>70</v>
      </c>
      <c r="C5662" s="4">
        <v>22.41</v>
      </c>
      <c r="D5662" s="1">
        <v>660</v>
      </c>
      <c r="E5662" s="1">
        <v>0</v>
      </c>
    </row>
    <row r="5663" spans="1:5" x14ac:dyDescent="0.25">
      <c r="A5663" s="1">
        <v>1</v>
      </c>
      <c r="B5663" s="1">
        <v>70</v>
      </c>
      <c r="C5663" s="4">
        <v>22.42</v>
      </c>
      <c r="D5663" s="1">
        <v>710</v>
      </c>
      <c r="E5663" s="1">
        <v>0</v>
      </c>
    </row>
    <row r="5664" spans="1:5" x14ac:dyDescent="0.25">
      <c r="A5664" s="1">
        <v>1</v>
      </c>
      <c r="B5664" s="1">
        <v>127.992</v>
      </c>
      <c r="C5664" s="4">
        <v>22.42</v>
      </c>
      <c r="D5664" s="1">
        <v>695</v>
      </c>
      <c r="E5664" s="1">
        <v>1</v>
      </c>
    </row>
    <row r="5665" spans="1:5" x14ac:dyDescent="0.25">
      <c r="A5665" s="1">
        <v>0</v>
      </c>
      <c r="B5665" s="1">
        <v>25</v>
      </c>
      <c r="C5665" s="4">
        <v>22.42</v>
      </c>
      <c r="D5665" s="1">
        <v>750</v>
      </c>
      <c r="E5665" s="1">
        <v>1</v>
      </c>
    </row>
    <row r="5666" spans="1:5" x14ac:dyDescent="0.25">
      <c r="A5666" s="1">
        <v>1</v>
      </c>
      <c r="B5666" s="1">
        <v>140</v>
      </c>
      <c r="C5666" s="4">
        <v>22.42</v>
      </c>
      <c r="D5666" s="1">
        <v>690</v>
      </c>
      <c r="E5666" s="1">
        <v>1</v>
      </c>
    </row>
    <row r="5667" spans="1:5" x14ac:dyDescent="0.25">
      <c r="A5667" s="1">
        <v>0</v>
      </c>
      <c r="B5667" s="1">
        <v>60</v>
      </c>
      <c r="C5667" s="4">
        <v>22.42</v>
      </c>
      <c r="D5667" s="1">
        <v>690</v>
      </c>
      <c r="E5667" s="1">
        <v>1</v>
      </c>
    </row>
    <row r="5668" spans="1:5" x14ac:dyDescent="0.25">
      <c r="A5668" s="1">
        <v>0</v>
      </c>
      <c r="B5668" s="1">
        <v>40.56</v>
      </c>
      <c r="C5668" s="4">
        <v>22.43</v>
      </c>
      <c r="D5668" s="1">
        <v>665</v>
      </c>
      <c r="E5668" s="1">
        <v>0</v>
      </c>
    </row>
    <row r="5669" spans="1:5" x14ac:dyDescent="0.25">
      <c r="A5669" s="1">
        <v>1</v>
      </c>
      <c r="B5669" s="1">
        <v>90.114999999999995</v>
      </c>
      <c r="C5669" s="4">
        <v>22.43</v>
      </c>
      <c r="D5669" s="1">
        <v>705</v>
      </c>
      <c r="E5669" s="1">
        <v>1</v>
      </c>
    </row>
    <row r="5670" spans="1:5" x14ac:dyDescent="0.25">
      <c r="A5670" s="1">
        <v>1</v>
      </c>
      <c r="B5670" s="1">
        <v>115</v>
      </c>
      <c r="C5670" s="4">
        <v>22.43</v>
      </c>
      <c r="D5670" s="1">
        <v>685</v>
      </c>
      <c r="E5670" s="1">
        <v>1</v>
      </c>
    </row>
    <row r="5671" spans="1:5" x14ac:dyDescent="0.25">
      <c r="A5671" s="1">
        <v>1</v>
      </c>
      <c r="B5671" s="1">
        <v>235</v>
      </c>
      <c r="C5671" s="4">
        <v>22.43</v>
      </c>
      <c r="D5671" s="1">
        <v>725</v>
      </c>
      <c r="E5671" s="1">
        <v>1</v>
      </c>
    </row>
    <row r="5672" spans="1:5" x14ac:dyDescent="0.25">
      <c r="A5672" s="1">
        <v>0</v>
      </c>
      <c r="B5672" s="1">
        <v>60</v>
      </c>
      <c r="C5672" s="4">
        <v>22.43</v>
      </c>
      <c r="D5672" s="1">
        <v>670</v>
      </c>
      <c r="E5672" s="1">
        <v>1</v>
      </c>
    </row>
    <row r="5673" spans="1:5" x14ac:dyDescent="0.25">
      <c r="A5673" s="1">
        <v>0</v>
      </c>
      <c r="B5673" s="1">
        <v>65</v>
      </c>
      <c r="C5673" s="4">
        <v>22.43</v>
      </c>
      <c r="D5673" s="1">
        <v>750</v>
      </c>
      <c r="E5673" s="1">
        <v>1</v>
      </c>
    </row>
    <row r="5674" spans="1:5" x14ac:dyDescent="0.25">
      <c r="A5674" s="1">
        <v>1</v>
      </c>
      <c r="B5674" s="1">
        <v>67</v>
      </c>
      <c r="C5674" s="4">
        <v>22.43</v>
      </c>
      <c r="D5674" s="1">
        <v>675</v>
      </c>
      <c r="E5674" s="1">
        <v>1</v>
      </c>
    </row>
    <row r="5675" spans="1:5" x14ac:dyDescent="0.25">
      <c r="A5675" s="1">
        <v>1</v>
      </c>
      <c r="B5675" s="1">
        <v>40</v>
      </c>
      <c r="C5675" s="4">
        <v>22.44</v>
      </c>
      <c r="D5675" s="1">
        <v>685</v>
      </c>
      <c r="E5675" s="1">
        <v>1</v>
      </c>
    </row>
    <row r="5676" spans="1:5" x14ac:dyDescent="0.25">
      <c r="A5676" s="1">
        <v>0</v>
      </c>
      <c r="B5676" s="1">
        <v>52.499000000000002</v>
      </c>
      <c r="C5676" s="4">
        <v>22.44</v>
      </c>
      <c r="D5676" s="1">
        <v>660</v>
      </c>
      <c r="E5676" s="1">
        <v>1</v>
      </c>
    </row>
    <row r="5677" spans="1:5" x14ac:dyDescent="0.25">
      <c r="A5677" s="1">
        <v>0</v>
      </c>
      <c r="B5677" s="1">
        <v>50</v>
      </c>
      <c r="C5677" s="4">
        <v>22.44</v>
      </c>
      <c r="D5677" s="1">
        <v>715</v>
      </c>
      <c r="E5677" s="1">
        <v>1</v>
      </c>
    </row>
    <row r="5678" spans="1:5" x14ac:dyDescent="0.25">
      <c r="A5678" s="1">
        <v>0</v>
      </c>
      <c r="B5678" s="1">
        <v>48</v>
      </c>
      <c r="C5678" s="4">
        <v>22.45</v>
      </c>
      <c r="D5678" s="1">
        <v>670</v>
      </c>
      <c r="E5678" s="1">
        <v>0</v>
      </c>
    </row>
    <row r="5679" spans="1:5" x14ac:dyDescent="0.25">
      <c r="A5679" s="1">
        <v>0</v>
      </c>
      <c r="B5679" s="1">
        <v>86</v>
      </c>
      <c r="C5679" s="4">
        <v>22.45</v>
      </c>
      <c r="D5679" s="1">
        <v>675</v>
      </c>
      <c r="E5679" s="1">
        <v>1</v>
      </c>
    </row>
    <row r="5680" spans="1:5" x14ac:dyDescent="0.25">
      <c r="A5680" s="1">
        <v>1</v>
      </c>
      <c r="B5680" s="1">
        <v>65.033000000000001</v>
      </c>
      <c r="C5680" s="4">
        <v>22.46</v>
      </c>
      <c r="D5680" s="1">
        <v>670</v>
      </c>
      <c r="E5680" s="1">
        <v>1</v>
      </c>
    </row>
    <row r="5681" spans="1:5" x14ac:dyDescent="0.25">
      <c r="A5681" s="1">
        <v>1</v>
      </c>
      <c r="B5681" s="1">
        <v>65</v>
      </c>
      <c r="C5681" s="4">
        <v>22.47</v>
      </c>
      <c r="D5681" s="1">
        <v>705</v>
      </c>
      <c r="E5681" s="1">
        <v>1</v>
      </c>
    </row>
    <row r="5682" spans="1:5" x14ac:dyDescent="0.25">
      <c r="A5682" s="1">
        <v>1</v>
      </c>
      <c r="B5682" s="1">
        <v>57</v>
      </c>
      <c r="C5682" s="4">
        <v>22.48</v>
      </c>
      <c r="D5682" s="1">
        <v>695</v>
      </c>
      <c r="E5682" s="1">
        <v>0</v>
      </c>
    </row>
    <row r="5683" spans="1:5" x14ac:dyDescent="0.25">
      <c r="A5683" s="1">
        <v>0</v>
      </c>
      <c r="B5683" s="1">
        <v>45</v>
      </c>
      <c r="C5683" s="4">
        <v>22.48</v>
      </c>
      <c r="D5683" s="1">
        <v>675</v>
      </c>
      <c r="E5683" s="1">
        <v>1</v>
      </c>
    </row>
    <row r="5684" spans="1:5" x14ac:dyDescent="0.25">
      <c r="A5684" s="1">
        <v>1</v>
      </c>
      <c r="B5684" s="1">
        <v>165</v>
      </c>
      <c r="C5684" s="4">
        <v>22.48</v>
      </c>
      <c r="D5684" s="1">
        <v>660</v>
      </c>
      <c r="E5684" s="1">
        <v>1</v>
      </c>
    </row>
    <row r="5685" spans="1:5" x14ac:dyDescent="0.25">
      <c r="A5685" s="1">
        <v>1</v>
      </c>
      <c r="B5685" s="1">
        <v>52</v>
      </c>
      <c r="C5685" s="4">
        <v>22.48</v>
      </c>
      <c r="D5685" s="1">
        <v>660</v>
      </c>
      <c r="E5685" s="1">
        <v>1</v>
      </c>
    </row>
    <row r="5686" spans="1:5" x14ac:dyDescent="0.25">
      <c r="A5686" s="1">
        <v>1</v>
      </c>
      <c r="B5686" s="1">
        <v>50</v>
      </c>
      <c r="C5686" s="4">
        <v>22.49</v>
      </c>
      <c r="D5686" s="1">
        <v>670</v>
      </c>
      <c r="E5686" s="1">
        <v>0</v>
      </c>
    </row>
    <row r="5687" spans="1:5" x14ac:dyDescent="0.25">
      <c r="A5687" s="1">
        <v>1</v>
      </c>
      <c r="B5687" s="1">
        <v>46</v>
      </c>
      <c r="C5687" s="4">
        <v>22.49</v>
      </c>
      <c r="D5687" s="1">
        <v>780</v>
      </c>
      <c r="E5687" s="1">
        <v>1</v>
      </c>
    </row>
    <row r="5688" spans="1:5" x14ac:dyDescent="0.25">
      <c r="A5688" s="1">
        <v>1</v>
      </c>
      <c r="B5688" s="1">
        <v>40</v>
      </c>
      <c r="C5688" s="4">
        <v>22.5</v>
      </c>
      <c r="D5688" s="1">
        <v>755</v>
      </c>
      <c r="E5688" s="1">
        <v>1</v>
      </c>
    </row>
    <row r="5689" spans="1:5" x14ac:dyDescent="0.25">
      <c r="A5689" s="1">
        <v>1</v>
      </c>
      <c r="B5689" s="1">
        <v>84</v>
      </c>
      <c r="C5689" s="4">
        <v>22.5</v>
      </c>
      <c r="D5689" s="1">
        <v>720</v>
      </c>
      <c r="E5689" s="1">
        <v>1</v>
      </c>
    </row>
    <row r="5690" spans="1:5" x14ac:dyDescent="0.25">
      <c r="A5690" s="1">
        <v>0</v>
      </c>
      <c r="B5690" s="1">
        <v>250</v>
      </c>
      <c r="C5690" s="4">
        <v>22.5</v>
      </c>
      <c r="D5690" s="1">
        <v>745</v>
      </c>
      <c r="E5690" s="1">
        <v>1</v>
      </c>
    </row>
    <row r="5691" spans="1:5" x14ac:dyDescent="0.25">
      <c r="A5691" s="1">
        <v>1</v>
      </c>
      <c r="B5691" s="1">
        <v>87</v>
      </c>
      <c r="C5691" s="4">
        <v>22.5</v>
      </c>
      <c r="D5691" s="1">
        <v>815</v>
      </c>
      <c r="E5691" s="1">
        <v>1</v>
      </c>
    </row>
    <row r="5692" spans="1:5" x14ac:dyDescent="0.25">
      <c r="A5692" s="1">
        <v>0</v>
      </c>
      <c r="B5692" s="1">
        <v>42</v>
      </c>
      <c r="C5692" s="4">
        <v>22.51</v>
      </c>
      <c r="D5692" s="1">
        <v>730</v>
      </c>
      <c r="E5692" s="1">
        <v>1</v>
      </c>
    </row>
    <row r="5693" spans="1:5" x14ac:dyDescent="0.25">
      <c r="A5693" s="1">
        <v>0</v>
      </c>
      <c r="B5693" s="1">
        <v>56</v>
      </c>
      <c r="C5693" s="4">
        <v>22.52</v>
      </c>
      <c r="D5693" s="1">
        <v>670</v>
      </c>
      <c r="E5693" s="1">
        <v>0</v>
      </c>
    </row>
    <row r="5694" spans="1:5" x14ac:dyDescent="0.25">
      <c r="A5694" s="1">
        <v>1</v>
      </c>
      <c r="B5694" s="1">
        <v>43</v>
      </c>
      <c r="C5694" s="4">
        <v>22.52</v>
      </c>
      <c r="D5694" s="1">
        <v>685</v>
      </c>
      <c r="E5694" s="1">
        <v>1</v>
      </c>
    </row>
    <row r="5695" spans="1:5" x14ac:dyDescent="0.25">
      <c r="A5695" s="1">
        <v>1</v>
      </c>
      <c r="B5695" s="1">
        <v>82</v>
      </c>
      <c r="C5695" s="4">
        <v>22.52</v>
      </c>
      <c r="D5695" s="1">
        <v>680</v>
      </c>
      <c r="E5695" s="1">
        <v>1</v>
      </c>
    </row>
    <row r="5696" spans="1:5" x14ac:dyDescent="0.25">
      <c r="A5696" s="1">
        <v>1</v>
      </c>
      <c r="B5696" s="1">
        <v>45</v>
      </c>
      <c r="C5696" s="4">
        <v>22.53</v>
      </c>
      <c r="D5696" s="1">
        <v>725</v>
      </c>
      <c r="E5696" s="1">
        <v>0</v>
      </c>
    </row>
    <row r="5697" spans="1:5" x14ac:dyDescent="0.25">
      <c r="A5697" s="1">
        <v>0</v>
      </c>
      <c r="B5697" s="1">
        <v>75</v>
      </c>
      <c r="C5697" s="4">
        <v>22.53</v>
      </c>
      <c r="D5697" s="1">
        <v>700</v>
      </c>
      <c r="E5697" s="1">
        <v>0</v>
      </c>
    </row>
    <row r="5698" spans="1:5" x14ac:dyDescent="0.25">
      <c r="A5698" s="1">
        <v>1</v>
      </c>
      <c r="B5698" s="1">
        <v>75</v>
      </c>
      <c r="C5698" s="4">
        <v>22.53</v>
      </c>
      <c r="D5698" s="1">
        <v>675</v>
      </c>
      <c r="E5698" s="1">
        <v>1</v>
      </c>
    </row>
    <row r="5699" spans="1:5" x14ac:dyDescent="0.25">
      <c r="A5699" s="1">
        <v>0</v>
      </c>
      <c r="B5699" s="1">
        <v>48</v>
      </c>
      <c r="C5699" s="4">
        <v>22.53</v>
      </c>
      <c r="D5699" s="1">
        <v>735</v>
      </c>
      <c r="E5699" s="1">
        <v>1</v>
      </c>
    </row>
    <row r="5700" spans="1:5" x14ac:dyDescent="0.25">
      <c r="A5700" s="1">
        <v>0</v>
      </c>
      <c r="B5700" s="1">
        <v>145</v>
      </c>
      <c r="C5700" s="4">
        <v>22.53</v>
      </c>
      <c r="D5700" s="1">
        <v>735</v>
      </c>
      <c r="E5700" s="1">
        <v>1</v>
      </c>
    </row>
    <row r="5701" spans="1:5" x14ac:dyDescent="0.25">
      <c r="A5701" s="1">
        <v>0</v>
      </c>
      <c r="B5701" s="1">
        <v>42.278839999999995</v>
      </c>
      <c r="C5701" s="4">
        <v>22.54</v>
      </c>
      <c r="D5701" s="1">
        <v>680</v>
      </c>
      <c r="E5701" s="1">
        <v>1</v>
      </c>
    </row>
    <row r="5702" spans="1:5" x14ac:dyDescent="0.25">
      <c r="A5702" s="1">
        <v>0</v>
      </c>
      <c r="B5702" s="1">
        <v>32</v>
      </c>
      <c r="C5702" s="4">
        <v>22.54</v>
      </c>
      <c r="D5702" s="1">
        <v>675</v>
      </c>
      <c r="E5702" s="1">
        <v>1</v>
      </c>
    </row>
    <row r="5703" spans="1:5" x14ac:dyDescent="0.25">
      <c r="A5703" s="1">
        <v>1</v>
      </c>
      <c r="B5703" s="1">
        <v>142</v>
      </c>
      <c r="C5703" s="4">
        <v>22.54</v>
      </c>
      <c r="D5703" s="1">
        <v>695</v>
      </c>
      <c r="E5703" s="1">
        <v>1</v>
      </c>
    </row>
    <row r="5704" spans="1:5" x14ac:dyDescent="0.25">
      <c r="A5704" s="1">
        <v>1</v>
      </c>
      <c r="B5704" s="1">
        <v>50</v>
      </c>
      <c r="C5704" s="4">
        <v>22.54</v>
      </c>
      <c r="D5704" s="1">
        <v>725</v>
      </c>
      <c r="E5704" s="1">
        <v>1</v>
      </c>
    </row>
    <row r="5705" spans="1:5" x14ac:dyDescent="0.25">
      <c r="A5705" s="1">
        <v>1</v>
      </c>
      <c r="B5705" s="1">
        <v>101</v>
      </c>
      <c r="C5705" s="4">
        <v>22.54</v>
      </c>
      <c r="D5705" s="1">
        <v>710</v>
      </c>
      <c r="E5705" s="1">
        <v>1</v>
      </c>
    </row>
    <row r="5706" spans="1:5" x14ac:dyDescent="0.25">
      <c r="A5706" s="1">
        <v>1</v>
      </c>
      <c r="B5706" s="1">
        <v>29</v>
      </c>
      <c r="C5706" s="4">
        <v>22.55</v>
      </c>
      <c r="D5706" s="1">
        <v>700</v>
      </c>
      <c r="E5706" s="1">
        <v>0</v>
      </c>
    </row>
    <row r="5707" spans="1:5" x14ac:dyDescent="0.25">
      <c r="A5707" s="1">
        <v>0</v>
      </c>
      <c r="B5707" s="1">
        <v>105</v>
      </c>
      <c r="C5707" s="4">
        <v>22.55</v>
      </c>
      <c r="D5707" s="1">
        <v>660</v>
      </c>
      <c r="E5707" s="1">
        <v>1</v>
      </c>
    </row>
    <row r="5708" spans="1:5" x14ac:dyDescent="0.25">
      <c r="A5708" s="1">
        <v>0</v>
      </c>
      <c r="B5708" s="1">
        <v>63</v>
      </c>
      <c r="C5708" s="4">
        <v>22.55</v>
      </c>
      <c r="D5708" s="1">
        <v>670</v>
      </c>
      <c r="E5708" s="1">
        <v>1</v>
      </c>
    </row>
    <row r="5709" spans="1:5" x14ac:dyDescent="0.25">
      <c r="A5709" s="1">
        <v>1</v>
      </c>
      <c r="B5709" s="1">
        <v>99.215000000000003</v>
      </c>
      <c r="C5709" s="4">
        <v>22.55</v>
      </c>
      <c r="D5709" s="1">
        <v>690</v>
      </c>
      <c r="E5709" s="1">
        <v>1</v>
      </c>
    </row>
    <row r="5710" spans="1:5" x14ac:dyDescent="0.25">
      <c r="A5710" s="1">
        <v>1</v>
      </c>
      <c r="B5710" s="1">
        <v>150</v>
      </c>
      <c r="C5710" s="4">
        <v>22.55</v>
      </c>
      <c r="D5710" s="1">
        <v>720</v>
      </c>
      <c r="E5710" s="1">
        <v>1</v>
      </c>
    </row>
    <row r="5711" spans="1:5" x14ac:dyDescent="0.25">
      <c r="A5711" s="1">
        <v>0</v>
      </c>
      <c r="B5711" s="1">
        <v>55</v>
      </c>
      <c r="C5711" s="4">
        <v>22.56</v>
      </c>
      <c r="D5711" s="1">
        <v>670</v>
      </c>
      <c r="E5711" s="1">
        <v>0</v>
      </c>
    </row>
    <row r="5712" spans="1:5" x14ac:dyDescent="0.25">
      <c r="A5712" s="1">
        <v>0</v>
      </c>
      <c r="B5712" s="1">
        <v>50</v>
      </c>
      <c r="C5712" s="4">
        <v>22.56</v>
      </c>
      <c r="D5712" s="1">
        <v>670</v>
      </c>
      <c r="E5712" s="1">
        <v>1</v>
      </c>
    </row>
    <row r="5713" spans="1:5" x14ac:dyDescent="0.25">
      <c r="A5713" s="1">
        <v>1</v>
      </c>
      <c r="B5713" s="1">
        <v>62</v>
      </c>
      <c r="C5713" s="4">
        <v>22.57</v>
      </c>
      <c r="D5713" s="1">
        <v>685</v>
      </c>
      <c r="E5713" s="1">
        <v>1</v>
      </c>
    </row>
    <row r="5714" spans="1:5" x14ac:dyDescent="0.25">
      <c r="A5714" s="1">
        <v>1</v>
      </c>
      <c r="B5714" s="1">
        <v>61</v>
      </c>
      <c r="C5714" s="4">
        <v>22.58</v>
      </c>
      <c r="D5714" s="1">
        <v>750</v>
      </c>
      <c r="E5714" s="1">
        <v>0</v>
      </c>
    </row>
    <row r="5715" spans="1:5" x14ac:dyDescent="0.25">
      <c r="A5715" s="1">
        <v>0</v>
      </c>
      <c r="B5715" s="1">
        <v>80</v>
      </c>
      <c r="C5715" s="4">
        <v>22.59</v>
      </c>
      <c r="D5715" s="1">
        <v>705</v>
      </c>
      <c r="E5715" s="1">
        <v>1</v>
      </c>
    </row>
    <row r="5716" spans="1:5" x14ac:dyDescent="0.25">
      <c r="A5716" s="1">
        <v>1</v>
      </c>
      <c r="B5716" s="1">
        <v>64</v>
      </c>
      <c r="C5716" s="4">
        <v>22.6</v>
      </c>
      <c r="D5716" s="1">
        <v>700</v>
      </c>
      <c r="E5716" s="1">
        <v>0</v>
      </c>
    </row>
    <row r="5717" spans="1:5" x14ac:dyDescent="0.25">
      <c r="A5717" s="1">
        <v>1</v>
      </c>
      <c r="B5717" s="1">
        <v>60</v>
      </c>
      <c r="C5717" s="4">
        <v>22.6</v>
      </c>
      <c r="D5717" s="1">
        <v>665</v>
      </c>
      <c r="E5717" s="1">
        <v>1</v>
      </c>
    </row>
    <row r="5718" spans="1:5" x14ac:dyDescent="0.25">
      <c r="A5718" s="1">
        <v>1</v>
      </c>
      <c r="B5718" s="1">
        <v>68</v>
      </c>
      <c r="C5718" s="4">
        <v>22.61</v>
      </c>
      <c r="D5718" s="1">
        <v>700</v>
      </c>
      <c r="E5718" s="1">
        <v>0</v>
      </c>
    </row>
    <row r="5719" spans="1:5" x14ac:dyDescent="0.25">
      <c r="A5719" s="1">
        <v>1</v>
      </c>
      <c r="B5719" s="1">
        <v>95</v>
      </c>
      <c r="C5719" s="4">
        <v>22.61</v>
      </c>
      <c r="D5719" s="1">
        <v>755</v>
      </c>
      <c r="E5719" s="1">
        <v>0</v>
      </c>
    </row>
    <row r="5720" spans="1:5" x14ac:dyDescent="0.25">
      <c r="A5720" s="1">
        <v>1</v>
      </c>
      <c r="B5720" s="1">
        <v>49</v>
      </c>
      <c r="C5720" s="4">
        <v>22.61</v>
      </c>
      <c r="D5720" s="1">
        <v>730</v>
      </c>
      <c r="E5720" s="1">
        <v>1</v>
      </c>
    </row>
    <row r="5721" spans="1:5" x14ac:dyDescent="0.25">
      <c r="A5721" s="1">
        <v>1</v>
      </c>
      <c r="B5721" s="1">
        <v>215</v>
      </c>
      <c r="C5721" s="4">
        <v>22.61</v>
      </c>
      <c r="D5721" s="1">
        <v>755</v>
      </c>
      <c r="E5721" s="1">
        <v>1</v>
      </c>
    </row>
    <row r="5722" spans="1:5" x14ac:dyDescent="0.25">
      <c r="A5722" s="1">
        <v>1</v>
      </c>
      <c r="B5722" s="1">
        <v>70</v>
      </c>
      <c r="C5722" s="4">
        <v>22.61</v>
      </c>
      <c r="D5722" s="1">
        <v>700</v>
      </c>
      <c r="E5722" s="1">
        <v>1</v>
      </c>
    </row>
    <row r="5723" spans="1:5" x14ac:dyDescent="0.25">
      <c r="A5723" s="1">
        <v>1</v>
      </c>
      <c r="B5723" s="1">
        <v>68</v>
      </c>
      <c r="C5723" s="4">
        <v>22.61</v>
      </c>
      <c r="D5723" s="1">
        <v>690</v>
      </c>
      <c r="E5723" s="1">
        <v>1</v>
      </c>
    </row>
    <row r="5724" spans="1:5" x14ac:dyDescent="0.25">
      <c r="A5724" s="1">
        <v>0</v>
      </c>
      <c r="B5724" s="1">
        <v>90</v>
      </c>
      <c r="C5724" s="4">
        <v>22.61</v>
      </c>
      <c r="D5724" s="1">
        <v>690</v>
      </c>
      <c r="E5724" s="1">
        <v>1</v>
      </c>
    </row>
    <row r="5725" spans="1:5" x14ac:dyDescent="0.25">
      <c r="A5725" s="1">
        <v>1</v>
      </c>
      <c r="B5725" s="1">
        <v>51</v>
      </c>
      <c r="C5725" s="4">
        <v>22.62</v>
      </c>
      <c r="D5725" s="1">
        <v>690</v>
      </c>
      <c r="E5725" s="1">
        <v>1</v>
      </c>
    </row>
    <row r="5726" spans="1:5" x14ac:dyDescent="0.25">
      <c r="A5726" s="1">
        <v>0</v>
      </c>
      <c r="B5726" s="1">
        <v>55</v>
      </c>
      <c r="C5726" s="4">
        <v>22.63</v>
      </c>
      <c r="D5726" s="1">
        <v>675</v>
      </c>
      <c r="E5726" s="1">
        <v>1</v>
      </c>
    </row>
    <row r="5727" spans="1:5" x14ac:dyDescent="0.25">
      <c r="A5727" s="1">
        <v>1</v>
      </c>
      <c r="B5727" s="1">
        <v>86</v>
      </c>
      <c r="C5727" s="4">
        <v>22.64</v>
      </c>
      <c r="D5727" s="1">
        <v>725</v>
      </c>
      <c r="E5727" s="1">
        <v>1</v>
      </c>
    </row>
    <row r="5728" spans="1:5" x14ac:dyDescent="0.25">
      <c r="A5728" s="1">
        <v>1</v>
      </c>
      <c r="B5728" s="1">
        <v>100</v>
      </c>
      <c r="C5728" s="4">
        <v>22.64</v>
      </c>
      <c r="D5728" s="1">
        <v>705</v>
      </c>
      <c r="E5728" s="1">
        <v>1</v>
      </c>
    </row>
    <row r="5729" spans="1:5" x14ac:dyDescent="0.25">
      <c r="A5729" s="1">
        <v>0</v>
      </c>
      <c r="B5729" s="1">
        <v>56</v>
      </c>
      <c r="C5729" s="4">
        <v>22.65</v>
      </c>
      <c r="D5729" s="1">
        <v>670</v>
      </c>
      <c r="E5729" s="1">
        <v>0</v>
      </c>
    </row>
    <row r="5730" spans="1:5" x14ac:dyDescent="0.25">
      <c r="A5730" s="1">
        <v>1</v>
      </c>
      <c r="B5730" s="1">
        <v>73</v>
      </c>
      <c r="C5730" s="4">
        <v>22.65</v>
      </c>
      <c r="D5730" s="1">
        <v>705</v>
      </c>
      <c r="E5730" s="1">
        <v>1</v>
      </c>
    </row>
    <row r="5731" spans="1:5" x14ac:dyDescent="0.25">
      <c r="A5731" s="1">
        <v>1</v>
      </c>
      <c r="B5731" s="1">
        <v>30</v>
      </c>
      <c r="C5731" s="4">
        <v>22.66</v>
      </c>
      <c r="D5731" s="1">
        <v>720</v>
      </c>
      <c r="E5731" s="1">
        <v>0</v>
      </c>
    </row>
    <row r="5732" spans="1:5" x14ac:dyDescent="0.25">
      <c r="A5732" s="1">
        <v>1</v>
      </c>
      <c r="B5732" s="1">
        <v>42</v>
      </c>
      <c r="C5732" s="4">
        <v>22.66</v>
      </c>
      <c r="D5732" s="1">
        <v>710</v>
      </c>
      <c r="E5732" s="1">
        <v>1</v>
      </c>
    </row>
    <row r="5733" spans="1:5" x14ac:dyDescent="0.25">
      <c r="A5733" s="1">
        <v>1</v>
      </c>
      <c r="B5733" s="1">
        <v>107</v>
      </c>
      <c r="C5733" s="4">
        <v>22.66</v>
      </c>
      <c r="D5733" s="1">
        <v>660</v>
      </c>
      <c r="E5733" s="1">
        <v>1</v>
      </c>
    </row>
    <row r="5734" spans="1:5" x14ac:dyDescent="0.25">
      <c r="A5734" s="1">
        <v>1</v>
      </c>
      <c r="B5734" s="1">
        <v>60</v>
      </c>
      <c r="C5734" s="4">
        <v>22.66</v>
      </c>
      <c r="D5734" s="1">
        <v>705</v>
      </c>
      <c r="E5734" s="1">
        <v>1</v>
      </c>
    </row>
    <row r="5735" spans="1:5" x14ac:dyDescent="0.25">
      <c r="A5735" s="1">
        <v>0</v>
      </c>
      <c r="B5735" s="1">
        <v>27</v>
      </c>
      <c r="C5735" s="4">
        <v>22.66</v>
      </c>
      <c r="D5735" s="1">
        <v>695</v>
      </c>
      <c r="E5735" s="1">
        <v>1</v>
      </c>
    </row>
    <row r="5736" spans="1:5" x14ac:dyDescent="0.25">
      <c r="A5736" s="1">
        <v>1</v>
      </c>
      <c r="B5736" s="1">
        <v>50.1</v>
      </c>
      <c r="C5736" s="4">
        <v>22.66</v>
      </c>
      <c r="D5736" s="1">
        <v>710</v>
      </c>
      <c r="E5736" s="1">
        <v>1</v>
      </c>
    </row>
    <row r="5737" spans="1:5" x14ac:dyDescent="0.25">
      <c r="A5737" s="1">
        <v>1</v>
      </c>
      <c r="B5737" s="1">
        <v>52</v>
      </c>
      <c r="C5737" s="4">
        <v>22.66</v>
      </c>
      <c r="D5737" s="1">
        <v>790</v>
      </c>
      <c r="E5737" s="1">
        <v>1</v>
      </c>
    </row>
    <row r="5738" spans="1:5" x14ac:dyDescent="0.25">
      <c r="A5738" s="1">
        <v>0</v>
      </c>
      <c r="B5738" s="1">
        <v>45</v>
      </c>
      <c r="C5738" s="4">
        <v>22.67</v>
      </c>
      <c r="D5738" s="1">
        <v>705</v>
      </c>
      <c r="E5738" s="1">
        <v>0</v>
      </c>
    </row>
    <row r="5739" spans="1:5" x14ac:dyDescent="0.25">
      <c r="A5739" s="1">
        <v>0</v>
      </c>
      <c r="B5739" s="1">
        <v>62.4</v>
      </c>
      <c r="C5739" s="4">
        <v>22.67</v>
      </c>
      <c r="D5739" s="1">
        <v>715</v>
      </c>
      <c r="E5739" s="1">
        <v>1</v>
      </c>
    </row>
    <row r="5740" spans="1:5" x14ac:dyDescent="0.25">
      <c r="A5740" s="1">
        <v>1</v>
      </c>
      <c r="B5740" s="1">
        <v>45</v>
      </c>
      <c r="C5740" s="4">
        <v>22.67</v>
      </c>
      <c r="D5740" s="1">
        <v>665</v>
      </c>
      <c r="E5740" s="1">
        <v>1</v>
      </c>
    </row>
    <row r="5741" spans="1:5" x14ac:dyDescent="0.25">
      <c r="A5741" s="1">
        <v>1</v>
      </c>
      <c r="B5741" s="1">
        <v>50</v>
      </c>
      <c r="C5741" s="4">
        <v>22.68</v>
      </c>
      <c r="D5741" s="1">
        <v>685</v>
      </c>
      <c r="E5741" s="1">
        <v>0</v>
      </c>
    </row>
    <row r="5742" spans="1:5" x14ac:dyDescent="0.25">
      <c r="A5742" s="1">
        <v>1</v>
      </c>
      <c r="B5742" s="1">
        <v>33.5</v>
      </c>
      <c r="C5742" s="4">
        <v>22.68</v>
      </c>
      <c r="D5742" s="1">
        <v>680</v>
      </c>
      <c r="E5742" s="1">
        <v>0</v>
      </c>
    </row>
    <row r="5743" spans="1:5" x14ac:dyDescent="0.25">
      <c r="A5743" s="1">
        <v>1</v>
      </c>
      <c r="B5743" s="1">
        <v>40</v>
      </c>
      <c r="C5743" s="4">
        <v>22.68</v>
      </c>
      <c r="D5743" s="1">
        <v>695</v>
      </c>
      <c r="E5743" s="1">
        <v>1</v>
      </c>
    </row>
    <row r="5744" spans="1:5" x14ac:dyDescent="0.25">
      <c r="A5744" s="1">
        <v>0</v>
      </c>
      <c r="B5744" s="1">
        <v>42</v>
      </c>
      <c r="C5744" s="4">
        <v>22.69</v>
      </c>
      <c r="D5744" s="1">
        <v>660</v>
      </c>
      <c r="E5744" s="1">
        <v>0</v>
      </c>
    </row>
    <row r="5745" spans="1:5" x14ac:dyDescent="0.25">
      <c r="A5745" s="1">
        <v>0</v>
      </c>
      <c r="B5745" s="1">
        <v>67</v>
      </c>
      <c r="C5745" s="4">
        <v>22.69</v>
      </c>
      <c r="D5745" s="1">
        <v>690</v>
      </c>
      <c r="E5745" s="1">
        <v>1</v>
      </c>
    </row>
    <row r="5746" spans="1:5" x14ac:dyDescent="0.25">
      <c r="A5746" s="1">
        <v>1</v>
      </c>
      <c r="B5746" s="1">
        <v>20</v>
      </c>
      <c r="C5746" s="4">
        <v>22.69</v>
      </c>
      <c r="D5746" s="1">
        <v>740</v>
      </c>
      <c r="E5746" s="1">
        <v>1</v>
      </c>
    </row>
    <row r="5747" spans="1:5" x14ac:dyDescent="0.25">
      <c r="A5747" s="1">
        <v>0</v>
      </c>
      <c r="B5747" s="1">
        <v>42</v>
      </c>
      <c r="C5747" s="4">
        <v>22.69</v>
      </c>
      <c r="D5747" s="1">
        <v>695</v>
      </c>
      <c r="E5747" s="1">
        <v>1</v>
      </c>
    </row>
    <row r="5748" spans="1:5" x14ac:dyDescent="0.25">
      <c r="A5748" s="1">
        <v>1</v>
      </c>
      <c r="B5748" s="1">
        <v>45.75</v>
      </c>
      <c r="C5748" s="4">
        <v>22.69</v>
      </c>
      <c r="D5748" s="1">
        <v>695</v>
      </c>
      <c r="E5748" s="1">
        <v>1</v>
      </c>
    </row>
    <row r="5749" spans="1:5" x14ac:dyDescent="0.25">
      <c r="A5749" s="1">
        <v>0</v>
      </c>
      <c r="B5749" s="1">
        <v>52</v>
      </c>
      <c r="C5749" s="4">
        <v>22.69</v>
      </c>
      <c r="D5749" s="1">
        <v>695</v>
      </c>
      <c r="E5749" s="1">
        <v>1</v>
      </c>
    </row>
    <row r="5750" spans="1:5" x14ac:dyDescent="0.25">
      <c r="A5750" s="1">
        <v>0</v>
      </c>
      <c r="B5750" s="1">
        <v>72.409100000000009</v>
      </c>
      <c r="C5750" s="4">
        <v>22.7</v>
      </c>
      <c r="D5750" s="1">
        <v>660</v>
      </c>
      <c r="E5750" s="1">
        <v>1</v>
      </c>
    </row>
    <row r="5751" spans="1:5" x14ac:dyDescent="0.25">
      <c r="A5751" s="1">
        <v>1</v>
      </c>
      <c r="B5751" s="1">
        <v>113</v>
      </c>
      <c r="C5751" s="4">
        <v>22.7</v>
      </c>
      <c r="D5751" s="1">
        <v>745</v>
      </c>
      <c r="E5751" s="1">
        <v>1</v>
      </c>
    </row>
    <row r="5752" spans="1:5" x14ac:dyDescent="0.25">
      <c r="A5752" s="1">
        <v>1</v>
      </c>
      <c r="B5752" s="1">
        <v>46</v>
      </c>
      <c r="C5752" s="4">
        <v>22.7</v>
      </c>
      <c r="D5752" s="1">
        <v>705</v>
      </c>
      <c r="E5752" s="1">
        <v>1</v>
      </c>
    </row>
    <row r="5753" spans="1:5" x14ac:dyDescent="0.25">
      <c r="A5753" s="1">
        <v>0</v>
      </c>
      <c r="B5753" s="1">
        <v>70</v>
      </c>
      <c r="C5753" s="4">
        <v>22.7</v>
      </c>
      <c r="D5753" s="1">
        <v>740</v>
      </c>
      <c r="E5753" s="1">
        <v>1</v>
      </c>
    </row>
    <row r="5754" spans="1:5" x14ac:dyDescent="0.25">
      <c r="A5754" s="1">
        <v>1</v>
      </c>
      <c r="B5754" s="1">
        <v>93</v>
      </c>
      <c r="C5754" s="4">
        <v>22.7</v>
      </c>
      <c r="D5754" s="1">
        <v>690</v>
      </c>
      <c r="E5754" s="1">
        <v>1</v>
      </c>
    </row>
    <row r="5755" spans="1:5" x14ac:dyDescent="0.25">
      <c r="A5755" s="1">
        <v>1</v>
      </c>
      <c r="B5755" s="1">
        <v>40</v>
      </c>
      <c r="C5755" s="4">
        <v>22.71</v>
      </c>
      <c r="D5755" s="1">
        <v>660</v>
      </c>
      <c r="E5755" s="1">
        <v>1</v>
      </c>
    </row>
    <row r="5756" spans="1:5" x14ac:dyDescent="0.25">
      <c r="A5756" s="1">
        <v>0</v>
      </c>
      <c r="B5756" s="1">
        <v>50</v>
      </c>
      <c r="C5756" s="4">
        <v>22.71</v>
      </c>
      <c r="D5756" s="1">
        <v>670</v>
      </c>
      <c r="E5756" s="1">
        <v>1</v>
      </c>
    </row>
    <row r="5757" spans="1:5" x14ac:dyDescent="0.25">
      <c r="A5757" s="1">
        <v>1</v>
      </c>
      <c r="B5757" s="1">
        <v>145</v>
      </c>
      <c r="C5757" s="4">
        <v>22.71</v>
      </c>
      <c r="D5757" s="1">
        <v>755</v>
      </c>
      <c r="E5757" s="1">
        <v>1</v>
      </c>
    </row>
    <row r="5758" spans="1:5" x14ac:dyDescent="0.25">
      <c r="A5758" s="1">
        <v>0</v>
      </c>
      <c r="B5758" s="1">
        <v>30</v>
      </c>
      <c r="C5758" s="4">
        <v>22.72</v>
      </c>
      <c r="D5758" s="1">
        <v>690</v>
      </c>
      <c r="E5758" s="1">
        <v>0</v>
      </c>
    </row>
    <row r="5759" spans="1:5" x14ac:dyDescent="0.25">
      <c r="A5759" s="1">
        <v>1</v>
      </c>
      <c r="B5759" s="1">
        <v>65</v>
      </c>
      <c r="C5759" s="4">
        <v>22.72</v>
      </c>
      <c r="D5759" s="1">
        <v>720</v>
      </c>
      <c r="E5759" s="1">
        <v>0</v>
      </c>
    </row>
    <row r="5760" spans="1:5" x14ac:dyDescent="0.25">
      <c r="A5760" s="1">
        <v>0</v>
      </c>
      <c r="B5760" s="1">
        <v>80</v>
      </c>
      <c r="C5760" s="4">
        <v>22.72</v>
      </c>
      <c r="D5760" s="1">
        <v>685</v>
      </c>
      <c r="E5760" s="1">
        <v>1</v>
      </c>
    </row>
    <row r="5761" spans="1:5" x14ac:dyDescent="0.25">
      <c r="A5761" s="1">
        <v>1</v>
      </c>
      <c r="B5761" s="1">
        <v>70</v>
      </c>
      <c r="C5761" s="4">
        <v>22.72</v>
      </c>
      <c r="D5761" s="1">
        <v>745</v>
      </c>
      <c r="E5761" s="1">
        <v>1</v>
      </c>
    </row>
    <row r="5762" spans="1:5" x14ac:dyDescent="0.25">
      <c r="A5762" s="1">
        <v>1</v>
      </c>
      <c r="B5762" s="1">
        <v>121.68899999999999</v>
      </c>
      <c r="C5762" s="4">
        <v>22.72</v>
      </c>
      <c r="D5762" s="1">
        <v>690</v>
      </c>
      <c r="E5762" s="1">
        <v>1</v>
      </c>
    </row>
    <row r="5763" spans="1:5" x14ac:dyDescent="0.25">
      <c r="A5763" s="1">
        <v>0</v>
      </c>
      <c r="B5763" s="1">
        <v>59</v>
      </c>
      <c r="C5763" s="4">
        <v>22.72</v>
      </c>
      <c r="D5763" s="1">
        <v>685</v>
      </c>
      <c r="E5763" s="1">
        <v>1</v>
      </c>
    </row>
    <row r="5764" spans="1:5" x14ac:dyDescent="0.25">
      <c r="A5764" s="1">
        <v>0</v>
      </c>
      <c r="B5764" s="1">
        <v>95</v>
      </c>
      <c r="C5764" s="4">
        <v>22.74</v>
      </c>
      <c r="D5764" s="1">
        <v>685</v>
      </c>
      <c r="E5764" s="1">
        <v>1</v>
      </c>
    </row>
    <row r="5765" spans="1:5" x14ac:dyDescent="0.25">
      <c r="A5765" s="1">
        <v>1</v>
      </c>
      <c r="B5765" s="1">
        <v>67.536000000000001</v>
      </c>
      <c r="C5765" s="4">
        <v>22.74</v>
      </c>
      <c r="D5765" s="1">
        <v>690</v>
      </c>
      <c r="E5765" s="1">
        <v>1</v>
      </c>
    </row>
    <row r="5766" spans="1:5" x14ac:dyDescent="0.25">
      <c r="A5766" s="1">
        <v>0</v>
      </c>
      <c r="B5766" s="1">
        <v>40</v>
      </c>
      <c r="C5766" s="4">
        <v>22.74</v>
      </c>
      <c r="D5766" s="1">
        <v>670</v>
      </c>
      <c r="E5766" s="1">
        <v>1</v>
      </c>
    </row>
    <row r="5767" spans="1:5" x14ac:dyDescent="0.25">
      <c r="A5767" s="1">
        <v>0</v>
      </c>
      <c r="B5767" s="1">
        <v>65</v>
      </c>
      <c r="C5767" s="4">
        <v>22.75</v>
      </c>
      <c r="D5767" s="1">
        <v>705</v>
      </c>
      <c r="E5767" s="1">
        <v>1</v>
      </c>
    </row>
    <row r="5768" spans="1:5" x14ac:dyDescent="0.25">
      <c r="A5768" s="1">
        <v>0</v>
      </c>
      <c r="B5768" s="1">
        <v>90</v>
      </c>
      <c r="C5768" s="4">
        <v>22.75</v>
      </c>
      <c r="D5768" s="1">
        <v>690</v>
      </c>
      <c r="E5768" s="1">
        <v>1</v>
      </c>
    </row>
    <row r="5769" spans="1:5" x14ac:dyDescent="0.25">
      <c r="A5769" s="1">
        <v>0</v>
      </c>
      <c r="B5769" s="1">
        <v>45</v>
      </c>
      <c r="C5769" s="4">
        <v>22.75</v>
      </c>
      <c r="D5769" s="1">
        <v>675</v>
      </c>
      <c r="E5769" s="1">
        <v>1</v>
      </c>
    </row>
    <row r="5770" spans="1:5" x14ac:dyDescent="0.25">
      <c r="A5770" s="1">
        <v>0</v>
      </c>
      <c r="B5770" s="1">
        <v>34.439599999999999</v>
      </c>
      <c r="C5770" s="4">
        <v>22.75</v>
      </c>
      <c r="D5770" s="1">
        <v>670</v>
      </c>
      <c r="E5770" s="1">
        <v>1</v>
      </c>
    </row>
    <row r="5771" spans="1:5" x14ac:dyDescent="0.25">
      <c r="A5771" s="1">
        <v>0</v>
      </c>
      <c r="B5771" s="1">
        <v>55</v>
      </c>
      <c r="C5771" s="4">
        <v>22.76</v>
      </c>
      <c r="D5771" s="1">
        <v>675</v>
      </c>
      <c r="E5771" s="1">
        <v>0</v>
      </c>
    </row>
    <row r="5772" spans="1:5" x14ac:dyDescent="0.25">
      <c r="A5772" s="1">
        <v>0</v>
      </c>
      <c r="B5772" s="1">
        <v>100</v>
      </c>
      <c r="C5772" s="4">
        <v>22.76</v>
      </c>
      <c r="D5772" s="1">
        <v>710</v>
      </c>
      <c r="E5772" s="1">
        <v>1</v>
      </c>
    </row>
    <row r="5773" spans="1:5" x14ac:dyDescent="0.25">
      <c r="A5773" s="1">
        <v>1</v>
      </c>
      <c r="B5773" s="1">
        <v>110.4</v>
      </c>
      <c r="C5773" s="4">
        <v>22.76</v>
      </c>
      <c r="D5773" s="1">
        <v>775</v>
      </c>
      <c r="E5773" s="1">
        <v>1</v>
      </c>
    </row>
    <row r="5774" spans="1:5" x14ac:dyDescent="0.25">
      <c r="A5774" s="1">
        <v>1</v>
      </c>
      <c r="B5774" s="1">
        <v>45</v>
      </c>
      <c r="C5774" s="4">
        <v>22.76</v>
      </c>
      <c r="D5774" s="1">
        <v>665</v>
      </c>
      <c r="E5774" s="1">
        <v>1</v>
      </c>
    </row>
    <row r="5775" spans="1:5" x14ac:dyDescent="0.25">
      <c r="A5775" s="1">
        <v>0</v>
      </c>
      <c r="B5775" s="1">
        <v>42.5</v>
      </c>
      <c r="C5775" s="4">
        <v>22.76</v>
      </c>
      <c r="D5775" s="1">
        <v>660</v>
      </c>
      <c r="E5775" s="1">
        <v>1</v>
      </c>
    </row>
    <row r="5776" spans="1:5" x14ac:dyDescent="0.25">
      <c r="A5776" s="1">
        <v>0</v>
      </c>
      <c r="B5776" s="1">
        <v>26.4</v>
      </c>
      <c r="C5776" s="4">
        <v>22.77</v>
      </c>
      <c r="D5776" s="1">
        <v>670</v>
      </c>
      <c r="E5776" s="1">
        <v>0</v>
      </c>
    </row>
    <row r="5777" spans="1:5" x14ac:dyDescent="0.25">
      <c r="A5777" s="1">
        <v>1</v>
      </c>
      <c r="B5777" s="1">
        <v>39</v>
      </c>
      <c r="C5777" s="4">
        <v>22.77</v>
      </c>
      <c r="D5777" s="1">
        <v>670</v>
      </c>
      <c r="E5777" s="1">
        <v>0</v>
      </c>
    </row>
    <row r="5778" spans="1:5" x14ac:dyDescent="0.25">
      <c r="A5778" s="1">
        <v>1</v>
      </c>
      <c r="B5778" s="1">
        <v>68</v>
      </c>
      <c r="C5778" s="4">
        <v>22.77</v>
      </c>
      <c r="D5778" s="1">
        <v>690</v>
      </c>
      <c r="E5778" s="1">
        <v>1</v>
      </c>
    </row>
    <row r="5779" spans="1:5" x14ac:dyDescent="0.25">
      <c r="A5779" s="1">
        <v>1</v>
      </c>
      <c r="B5779" s="1">
        <v>94</v>
      </c>
      <c r="C5779" s="4">
        <v>22.78</v>
      </c>
      <c r="D5779" s="1">
        <v>700</v>
      </c>
      <c r="E5779" s="1">
        <v>1</v>
      </c>
    </row>
    <row r="5780" spans="1:5" x14ac:dyDescent="0.25">
      <c r="A5780" s="1">
        <v>1</v>
      </c>
      <c r="B5780" s="1">
        <v>70</v>
      </c>
      <c r="C5780" s="4">
        <v>22.78</v>
      </c>
      <c r="D5780" s="1">
        <v>675</v>
      </c>
      <c r="E5780" s="1">
        <v>1</v>
      </c>
    </row>
    <row r="5781" spans="1:5" x14ac:dyDescent="0.25">
      <c r="A5781" s="1">
        <v>0</v>
      </c>
      <c r="B5781" s="1">
        <v>103</v>
      </c>
      <c r="C5781" s="4">
        <v>22.79</v>
      </c>
      <c r="D5781" s="1">
        <v>760</v>
      </c>
      <c r="E5781" s="1">
        <v>0</v>
      </c>
    </row>
    <row r="5782" spans="1:5" x14ac:dyDescent="0.25">
      <c r="A5782" s="1">
        <v>1</v>
      </c>
      <c r="B5782" s="1">
        <v>47.5</v>
      </c>
      <c r="C5782" s="4">
        <v>22.79</v>
      </c>
      <c r="D5782" s="1">
        <v>680</v>
      </c>
      <c r="E5782" s="1">
        <v>1</v>
      </c>
    </row>
    <row r="5783" spans="1:5" x14ac:dyDescent="0.25">
      <c r="A5783" s="1">
        <v>0</v>
      </c>
      <c r="B5783" s="1">
        <v>38</v>
      </c>
      <c r="C5783" s="4">
        <v>22.8</v>
      </c>
      <c r="D5783" s="1">
        <v>720</v>
      </c>
      <c r="E5783" s="1">
        <v>1</v>
      </c>
    </row>
    <row r="5784" spans="1:5" x14ac:dyDescent="0.25">
      <c r="A5784" s="1">
        <v>1</v>
      </c>
      <c r="B5784" s="1">
        <v>34</v>
      </c>
      <c r="C5784" s="4">
        <v>22.8</v>
      </c>
      <c r="D5784" s="1">
        <v>665</v>
      </c>
      <c r="E5784" s="1">
        <v>1</v>
      </c>
    </row>
    <row r="5785" spans="1:5" x14ac:dyDescent="0.25">
      <c r="A5785" s="1">
        <v>1</v>
      </c>
      <c r="B5785" s="1">
        <v>92</v>
      </c>
      <c r="C5785" s="4">
        <v>22.8</v>
      </c>
      <c r="D5785" s="1">
        <v>675</v>
      </c>
      <c r="E5785" s="1">
        <v>1</v>
      </c>
    </row>
    <row r="5786" spans="1:5" x14ac:dyDescent="0.25">
      <c r="A5786" s="1">
        <v>1</v>
      </c>
      <c r="B5786" s="1">
        <v>48</v>
      </c>
      <c r="C5786" s="4">
        <v>22.8</v>
      </c>
      <c r="D5786" s="1">
        <v>705</v>
      </c>
      <c r="E5786" s="1">
        <v>1</v>
      </c>
    </row>
    <row r="5787" spans="1:5" x14ac:dyDescent="0.25">
      <c r="A5787" s="1">
        <v>0</v>
      </c>
      <c r="B5787" s="1">
        <v>64</v>
      </c>
      <c r="C5787" s="4">
        <v>22.81</v>
      </c>
      <c r="D5787" s="1">
        <v>690</v>
      </c>
      <c r="E5787" s="1">
        <v>0</v>
      </c>
    </row>
    <row r="5788" spans="1:5" x14ac:dyDescent="0.25">
      <c r="A5788" s="1">
        <v>0</v>
      </c>
      <c r="B5788" s="1">
        <v>34.1</v>
      </c>
      <c r="C5788" s="4">
        <v>22.81</v>
      </c>
      <c r="D5788" s="1">
        <v>665</v>
      </c>
      <c r="E5788" s="1">
        <v>1</v>
      </c>
    </row>
    <row r="5789" spans="1:5" x14ac:dyDescent="0.25">
      <c r="A5789" s="1">
        <v>1</v>
      </c>
      <c r="B5789" s="1">
        <v>85</v>
      </c>
      <c r="C5789" s="4">
        <v>22.82</v>
      </c>
      <c r="D5789" s="1">
        <v>670</v>
      </c>
      <c r="E5789" s="1">
        <v>0</v>
      </c>
    </row>
    <row r="5790" spans="1:5" x14ac:dyDescent="0.25">
      <c r="A5790" s="1">
        <v>1</v>
      </c>
      <c r="B5790" s="1">
        <v>75</v>
      </c>
      <c r="C5790" s="4">
        <v>22.82</v>
      </c>
      <c r="D5790" s="1">
        <v>735</v>
      </c>
      <c r="E5790" s="1">
        <v>1</v>
      </c>
    </row>
    <row r="5791" spans="1:5" x14ac:dyDescent="0.25">
      <c r="A5791" s="1">
        <v>1</v>
      </c>
      <c r="B5791" s="1">
        <v>90</v>
      </c>
      <c r="C5791" s="4">
        <v>22.83</v>
      </c>
      <c r="D5791" s="1">
        <v>750</v>
      </c>
      <c r="E5791" s="1">
        <v>1</v>
      </c>
    </row>
    <row r="5792" spans="1:5" x14ac:dyDescent="0.25">
      <c r="A5792" s="1">
        <v>0</v>
      </c>
      <c r="B5792" s="1">
        <v>42</v>
      </c>
      <c r="C5792" s="4">
        <v>22.83</v>
      </c>
      <c r="D5792" s="1">
        <v>685</v>
      </c>
      <c r="E5792" s="1">
        <v>1</v>
      </c>
    </row>
    <row r="5793" spans="1:5" x14ac:dyDescent="0.25">
      <c r="A5793" s="1">
        <v>0</v>
      </c>
      <c r="B5793" s="1">
        <v>60</v>
      </c>
      <c r="C5793" s="4">
        <v>22.84</v>
      </c>
      <c r="D5793" s="1">
        <v>690</v>
      </c>
      <c r="E5793" s="1">
        <v>0</v>
      </c>
    </row>
    <row r="5794" spans="1:5" x14ac:dyDescent="0.25">
      <c r="A5794" s="1">
        <v>0</v>
      </c>
      <c r="B5794" s="1">
        <v>100</v>
      </c>
      <c r="C5794" s="4">
        <v>22.84</v>
      </c>
      <c r="D5794" s="1">
        <v>670</v>
      </c>
      <c r="E5794" s="1">
        <v>1</v>
      </c>
    </row>
    <row r="5795" spans="1:5" x14ac:dyDescent="0.25">
      <c r="A5795" s="1">
        <v>0</v>
      </c>
      <c r="B5795" s="1">
        <v>35</v>
      </c>
      <c r="C5795" s="4">
        <v>22.84</v>
      </c>
      <c r="D5795" s="1">
        <v>685</v>
      </c>
      <c r="E5795" s="1">
        <v>1</v>
      </c>
    </row>
    <row r="5796" spans="1:5" x14ac:dyDescent="0.25">
      <c r="A5796" s="1">
        <v>0</v>
      </c>
      <c r="B5796" s="1">
        <v>30</v>
      </c>
      <c r="C5796" s="4">
        <v>22.84</v>
      </c>
      <c r="D5796" s="1">
        <v>665</v>
      </c>
      <c r="E5796" s="1">
        <v>1</v>
      </c>
    </row>
    <row r="5797" spans="1:5" x14ac:dyDescent="0.25">
      <c r="A5797" s="1">
        <v>0</v>
      </c>
      <c r="B5797" s="1">
        <v>50</v>
      </c>
      <c r="C5797" s="4">
        <v>22.85</v>
      </c>
      <c r="D5797" s="1">
        <v>680</v>
      </c>
      <c r="E5797" s="1">
        <v>1</v>
      </c>
    </row>
    <row r="5798" spans="1:5" x14ac:dyDescent="0.25">
      <c r="A5798" s="1">
        <v>0</v>
      </c>
      <c r="B5798" s="1">
        <v>45</v>
      </c>
      <c r="C5798" s="4">
        <v>22.85</v>
      </c>
      <c r="D5798" s="1">
        <v>695</v>
      </c>
      <c r="E5798" s="1">
        <v>1</v>
      </c>
    </row>
    <row r="5799" spans="1:5" x14ac:dyDescent="0.25">
      <c r="A5799" s="1">
        <v>1</v>
      </c>
      <c r="B5799" s="1">
        <v>91</v>
      </c>
      <c r="C5799" s="4">
        <v>22.85</v>
      </c>
      <c r="D5799" s="1">
        <v>670</v>
      </c>
      <c r="E5799" s="1">
        <v>1</v>
      </c>
    </row>
    <row r="5800" spans="1:5" x14ac:dyDescent="0.25">
      <c r="A5800" s="1">
        <v>1</v>
      </c>
      <c r="B5800" s="1">
        <v>80</v>
      </c>
      <c r="C5800" s="4">
        <v>22.86</v>
      </c>
      <c r="D5800" s="1">
        <v>665</v>
      </c>
      <c r="E5800" s="1">
        <v>1</v>
      </c>
    </row>
    <row r="5801" spans="1:5" x14ac:dyDescent="0.25">
      <c r="A5801" s="1">
        <v>1</v>
      </c>
      <c r="B5801" s="1">
        <v>38.5</v>
      </c>
      <c r="C5801" s="4">
        <v>22.88</v>
      </c>
      <c r="D5801" s="1">
        <v>695</v>
      </c>
      <c r="E5801" s="1">
        <v>0</v>
      </c>
    </row>
    <row r="5802" spans="1:5" x14ac:dyDescent="0.25">
      <c r="A5802" s="1">
        <v>0</v>
      </c>
      <c r="B5802" s="1">
        <v>57</v>
      </c>
      <c r="C5802" s="4">
        <v>22.88</v>
      </c>
      <c r="D5802" s="1">
        <v>665</v>
      </c>
      <c r="E5802" s="1">
        <v>0</v>
      </c>
    </row>
    <row r="5803" spans="1:5" x14ac:dyDescent="0.25">
      <c r="A5803" s="1">
        <v>0</v>
      </c>
      <c r="B5803" s="1">
        <v>45</v>
      </c>
      <c r="C5803" s="4">
        <v>22.88</v>
      </c>
      <c r="D5803" s="1">
        <v>670</v>
      </c>
      <c r="E5803" s="1">
        <v>1</v>
      </c>
    </row>
    <row r="5804" spans="1:5" x14ac:dyDescent="0.25">
      <c r="A5804" s="1">
        <v>1</v>
      </c>
      <c r="B5804" s="1">
        <v>62</v>
      </c>
      <c r="C5804" s="4">
        <v>22.88</v>
      </c>
      <c r="D5804" s="1">
        <v>720</v>
      </c>
      <c r="E5804" s="1">
        <v>1</v>
      </c>
    </row>
    <row r="5805" spans="1:5" x14ac:dyDescent="0.25">
      <c r="A5805" s="1">
        <v>0</v>
      </c>
      <c r="B5805" s="1">
        <v>48</v>
      </c>
      <c r="C5805" s="4">
        <v>22.88</v>
      </c>
      <c r="D5805" s="1">
        <v>685</v>
      </c>
      <c r="E5805" s="1">
        <v>1</v>
      </c>
    </row>
    <row r="5806" spans="1:5" x14ac:dyDescent="0.25">
      <c r="A5806" s="1">
        <v>1</v>
      </c>
      <c r="B5806" s="1">
        <v>45</v>
      </c>
      <c r="C5806" s="4">
        <v>22.88</v>
      </c>
      <c r="D5806" s="1">
        <v>715</v>
      </c>
      <c r="E5806" s="1">
        <v>1</v>
      </c>
    </row>
    <row r="5807" spans="1:5" x14ac:dyDescent="0.25">
      <c r="A5807" s="1">
        <v>1</v>
      </c>
      <c r="B5807" s="1">
        <v>75</v>
      </c>
      <c r="C5807" s="4">
        <v>22.88</v>
      </c>
      <c r="D5807" s="1">
        <v>680</v>
      </c>
      <c r="E5807" s="1">
        <v>1</v>
      </c>
    </row>
    <row r="5808" spans="1:5" x14ac:dyDescent="0.25">
      <c r="A5808" s="1">
        <v>0</v>
      </c>
      <c r="B5808" s="1">
        <v>60</v>
      </c>
      <c r="C5808" s="4">
        <v>22.88</v>
      </c>
      <c r="D5808" s="1">
        <v>670</v>
      </c>
      <c r="E5808" s="1">
        <v>1</v>
      </c>
    </row>
    <row r="5809" spans="1:5" x14ac:dyDescent="0.25">
      <c r="A5809" s="1">
        <v>1</v>
      </c>
      <c r="B5809" s="1">
        <v>65</v>
      </c>
      <c r="C5809" s="4">
        <v>22.89</v>
      </c>
      <c r="D5809" s="1">
        <v>685</v>
      </c>
      <c r="E5809" s="1">
        <v>1</v>
      </c>
    </row>
    <row r="5810" spans="1:5" x14ac:dyDescent="0.25">
      <c r="A5810" s="1">
        <v>1</v>
      </c>
      <c r="B5810" s="1">
        <v>185</v>
      </c>
      <c r="C5810" s="4">
        <v>22.89</v>
      </c>
      <c r="D5810" s="1">
        <v>740</v>
      </c>
      <c r="E5810" s="1">
        <v>1</v>
      </c>
    </row>
    <row r="5811" spans="1:5" x14ac:dyDescent="0.25">
      <c r="A5811" s="1">
        <v>0</v>
      </c>
      <c r="B5811" s="1">
        <v>33.28</v>
      </c>
      <c r="C5811" s="4">
        <v>22.9</v>
      </c>
      <c r="D5811" s="1">
        <v>715</v>
      </c>
      <c r="E5811" s="1">
        <v>0</v>
      </c>
    </row>
    <row r="5812" spans="1:5" x14ac:dyDescent="0.25">
      <c r="A5812" s="1">
        <v>0</v>
      </c>
      <c r="B5812" s="1">
        <v>38</v>
      </c>
      <c r="C5812" s="4">
        <v>22.9</v>
      </c>
      <c r="D5812" s="1">
        <v>660</v>
      </c>
      <c r="E5812" s="1">
        <v>0</v>
      </c>
    </row>
    <row r="5813" spans="1:5" x14ac:dyDescent="0.25">
      <c r="A5813" s="1">
        <v>0</v>
      </c>
      <c r="B5813" s="1">
        <v>40.667999999999999</v>
      </c>
      <c r="C5813" s="4">
        <v>22.9</v>
      </c>
      <c r="D5813" s="1">
        <v>695</v>
      </c>
      <c r="E5813" s="1">
        <v>0</v>
      </c>
    </row>
    <row r="5814" spans="1:5" x14ac:dyDescent="0.25">
      <c r="A5814" s="1">
        <v>0</v>
      </c>
      <c r="B5814" s="1">
        <v>50</v>
      </c>
      <c r="C5814" s="4">
        <v>22.9</v>
      </c>
      <c r="D5814" s="1">
        <v>710</v>
      </c>
      <c r="E5814" s="1">
        <v>0</v>
      </c>
    </row>
    <row r="5815" spans="1:5" x14ac:dyDescent="0.25">
      <c r="A5815" s="1">
        <v>1</v>
      </c>
      <c r="B5815" s="1">
        <v>50</v>
      </c>
      <c r="C5815" s="4">
        <v>22.9</v>
      </c>
      <c r="D5815" s="1">
        <v>670</v>
      </c>
      <c r="E5815" s="1">
        <v>1</v>
      </c>
    </row>
    <row r="5816" spans="1:5" x14ac:dyDescent="0.25">
      <c r="A5816" s="1">
        <v>0</v>
      </c>
      <c r="B5816" s="1">
        <v>12</v>
      </c>
      <c r="C5816" s="4">
        <v>22.9</v>
      </c>
      <c r="D5816" s="1">
        <v>680</v>
      </c>
      <c r="E5816" s="1">
        <v>1</v>
      </c>
    </row>
    <row r="5817" spans="1:5" x14ac:dyDescent="0.25">
      <c r="A5817" s="1">
        <v>1</v>
      </c>
      <c r="B5817" s="1">
        <v>40.783999999999999</v>
      </c>
      <c r="C5817" s="4">
        <v>22.9</v>
      </c>
      <c r="D5817" s="1">
        <v>720</v>
      </c>
      <c r="E5817" s="1">
        <v>1</v>
      </c>
    </row>
    <row r="5818" spans="1:5" x14ac:dyDescent="0.25">
      <c r="A5818" s="1">
        <v>0</v>
      </c>
      <c r="B5818" s="1">
        <v>49</v>
      </c>
      <c r="C5818" s="4">
        <v>22.9</v>
      </c>
      <c r="D5818" s="1">
        <v>745</v>
      </c>
      <c r="E5818" s="1">
        <v>1</v>
      </c>
    </row>
    <row r="5819" spans="1:5" x14ac:dyDescent="0.25">
      <c r="A5819" s="1">
        <v>1</v>
      </c>
      <c r="B5819" s="1">
        <v>350</v>
      </c>
      <c r="C5819" s="4">
        <v>22.91</v>
      </c>
      <c r="D5819" s="1">
        <v>670</v>
      </c>
      <c r="E5819" s="1">
        <v>1</v>
      </c>
    </row>
    <row r="5820" spans="1:5" x14ac:dyDescent="0.25">
      <c r="A5820" s="1">
        <v>0</v>
      </c>
      <c r="B5820" s="1">
        <v>40</v>
      </c>
      <c r="C5820" s="4">
        <v>22.92</v>
      </c>
      <c r="D5820" s="1">
        <v>680</v>
      </c>
      <c r="E5820" s="1">
        <v>0</v>
      </c>
    </row>
    <row r="5821" spans="1:5" x14ac:dyDescent="0.25">
      <c r="A5821" s="1">
        <v>0</v>
      </c>
      <c r="B5821" s="1">
        <v>89.6</v>
      </c>
      <c r="C5821" s="4">
        <v>22.92</v>
      </c>
      <c r="D5821" s="1">
        <v>660</v>
      </c>
      <c r="E5821" s="1">
        <v>0</v>
      </c>
    </row>
    <row r="5822" spans="1:5" x14ac:dyDescent="0.25">
      <c r="A5822" s="1">
        <v>1</v>
      </c>
      <c r="B5822" s="1">
        <v>65</v>
      </c>
      <c r="C5822" s="4">
        <v>22.92</v>
      </c>
      <c r="D5822" s="1">
        <v>705</v>
      </c>
      <c r="E5822" s="1">
        <v>0</v>
      </c>
    </row>
    <row r="5823" spans="1:5" x14ac:dyDescent="0.25">
      <c r="A5823" s="1">
        <v>1</v>
      </c>
      <c r="B5823" s="1">
        <v>33.152999999999999</v>
      </c>
      <c r="C5823" s="4">
        <v>22.92</v>
      </c>
      <c r="D5823" s="1">
        <v>685</v>
      </c>
      <c r="E5823" s="1">
        <v>1</v>
      </c>
    </row>
    <row r="5824" spans="1:5" x14ac:dyDescent="0.25">
      <c r="A5824" s="1">
        <v>0</v>
      </c>
      <c r="B5824" s="1">
        <v>42</v>
      </c>
      <c r="C5824" s="4">
        <v>22.92</v>
      </c>
      <c r="D5824" s="1">
        <v>735</v>
      </c>
      <c r="E5824" s="1">
        <v>1</v>
      </c>
    </row>
    <row r="5825" spans="1:5" x14ac:dyDescent="0.25">
      <c r="A5825" s="1">
        <v>0</v>
      </c>
      <c r="B5825" s="1">
        <v>50</v>
      </c>
      <c r="C5825" s="4">
        <v>22.92</v>
      </c>
      <c r="D5825" s="1">
        <v>695</v>
      </c>
      <c r="E5825" s="1">
        <v>1</v>
      </c>
    </row>
    <row r="5826" spans="1:5" x14ac:dyDescent="0.25">
      <c r="A5826" s="1">
        <v>1</v>
      </c>
      <c r="B5826" s="1">
        <v>107</v>
      </c>
      <c r="C5826" s="4">
        <v>22.93</v>
      </c>
      <c r="D5826" s="1">
        <v>665</v>
      </c>
      <c r="E5826" s="1">
        <v>1</v>
      </c>
    </row>
    <row r="5827" spans="1:5" x14ac:dyDescent="0.25">
      <c r="A5827" s="1">
        <v>1</v>
      </c>
      <c r="B5827" s="1">
        <v>180</v>
      </c>
      <c r="C5827" s="4">
        <v>22.93</v>
      </c>
      <c r="D5827" s="1">
        <v>665</v>
      </c>
      <c r="E5827" s="1">
        <v>1</v>
      </c>
    </row>
    <row r="5828" spans="1:5" x14ac:dyDescent="0.25">
      <c r="A5828" s="1">
        <v>1</v>
      </c>
      <c r="B5828" s="1">
        <v>28</v>
      </c>
      <c r="C5828" s="4">
        <v>22.93</v>
      </c>
      <c r="D5828" s="1">
        <v>675</v>
      </c>
      <c r="E5828" s="1">
        <v>1</v>
      </c>
    </row>
    <row r="5829" spans="1:5" x14ac:dyDescent="0.25">
      <c r="A5829" s="1">
        <v>1</v>
      </c>
      <c r="B5829" s="1">
        <v>40</v>
      </c>
      <c r="C5829" s="4">
        <v>22.93</v>
      </c>
      <c r="D5829" s="1">
        <v>685</v>
      </c>
      <c r="E5829" s="1">
        <v>1</v>
      </c>
    </row>
    <row r="5830" spans="1:5" x14ac:dyDescent="0.25">
      <c r="A5830" s="1">
        <v>0</v>
      </c>
      <c r="B5830" s="1">
        <v>45</v>
      </c>
      <c r="C5830" s="4">
        <v>22.93</v>
      </c>
      <c r="D5830" s="1">
        <v>660</v>
      </c>
      <c r="E5830" s="1">
        <v>1</v>
      </c>
    </row>
    <row r="5831" spans="1:5" x14ac:dyDescent="0.25">
      <c r="A5831" s="1">
        <v>1</v>
      </c>
      <c r="B5831" s="1">
        <v>49.5</v>
      </c>
      <c r="C5831" s="4">
        <v>22.93</v>
      </c>
      <c r="D5831" s="1">
        <v>715</v>
      </c>
      <c r="E5831" s="1">
        <v>1</v>
      </c>
    </row>
    <row r="5832" spans="1:5" x14ac:dyDescent="0.25">
      <c r="A5832" s="1">
        <v>1</v>
      </c>
      <c r="B5832" s="1">
        <v>50</v>
      </c>
      <c r="C5832" s="4">
        <v>22.94</v>
      </c>
      <c r="D5832" s="1">
        <v>685</v>
      </c>
      <c r="E5832" s="1">
        <v>0</v>
      </c>
    </row>
    <row r="5833" spans="1:5" x14ac:dyDescent="0.25">
      <c r="A5833" s="1">
        <v>1</v>
      </c>
      <c r="B5833" s="1">
        <v>53</v>
      </c>
      <c r="C5833" s="4">
        <v>22.94</v>
      </c>
      <c r="D5833" s="1">
        <v>665</v>
      </c>
      <c r="E5833" s="1">
        <v>1</v>
      </c>
    </row>
    <row r="5834" spans="1:5" x14ac:dyDescent="0.25">
      <c r="A5834" s="1">
        <v>1</v>
      </c>
      <c r="B5834" s="1">
        <v>35</v>
      </c>
      <c r="C5834" s="4">
        <v>22.94</v>
      </c>
      <c r="D5834" s="1">
        <v>660</v>
      </c>
      <c r="E5834" s="1">
        <v>1</v>
      </c>
    </row>
    <row r="5835" spans="1:5" x14ac:dyDescent="0.25">
      <c r="A5835" s="1">
        <v>0</v>
      </c>
      <c r="B5835" s="1">
        <v>43</v>
      </c>
      <c r="C5835" s="4">
        <v>22.94</v>
      </c>
      <c r="D5835" s="1">
        <v>710</v>
      </c>
      <c r="E5835" s="1">
        <v>1</v>
      </c>
    </row>
    <row r="5836" spans="1:5" x14ac:dyDescent="0.25">
      <c r="A5836" s="1">
        <v>0</v>
      </c>
      <c r="B5836" s="1">
        <v>37.799999999999997</v>
      </c>
      <c r="C5836" s="4">
        <v>22.95</v>
      </c>
      <c r="D5836" s="1">
        <v>705</v>
      </c>
      <c r="E5836" s="1">
        <v>0</v>
      </c>
    </row>
    <row r="5837" spans="1:5" x14ac:dyDescent="0.25">
      <c r="A5837" s="1">
        <v>1</v>
      </c>
      <c r="B5837" s="1">
        <v>58</v>
      </c>
      <c r="C5837" s="4">
        <v>22.95</v>
      </c>
      <c r="D5837" s="1">
        <v>660</v>
      </c>
      <c r="E5837" s="1">
        <v>1</v>
      </c>
    </row>
    <row r="5838" spans="1:5" x14ac:dyDescent="0.25">
      <c r="A5838" s="1">
        <v>1</v>
      </c>
      <c r="B5838" s="1">
        <v>80</v>
      </c>
      <c r="C5838" s="4">
        <v>22.95</v>
      </c>
      <c r="D5838" s="1">
        <v>740</v>
      </c>
      <c r="E5838" s="1">
        <v>1</v>
      </c>
    </row>
    <row r="5839" spans="1:5" x14ac:dyDescent="0.25">
      <c r="A5839" s="1">
        <v>1</v>
      </c>
      <c r="B5839" s="1">
        <v>150</v>
      </c>
      <c r="C5839" s="4">
        <v>22.95</v>
      </c>
      <c r="D5839" s="1">
        <v>690</v>
      </c>
      <c r="E5839" s="1">
        <v>1</v>
      </c>
    </row>
    <row r="5840" spans="1:5" x14ac:dyDescent="0.25">
      <c r="A5840" s="1">
        <v>1</v>
      </c>
      <c r="B5840" s="1">
        <v>50</v>
      </c>
      <c r="C5840" s="4">
        <v>22.96</v>
      </c>
      <c r="D5840" s="1">
        <v>750</v>
      </c>
      <c r="E5840" s="1">
        <v>1</v>
      </c>
    </row>
    <row r="5841" spans="1:5" x14ac:dyDescent="0.25">
      <c r="A5841" s="1">
        <v>0</v>
      </c>
      <c r="B5841" s="1">
        <v>51.5</v>
      </c>
      <c r="C5841" s="4">
        <v>22.96</v>
      </c>
      <c r="D5841" s="1">
        <v>685</v>
      </c>
      <c r="E5841" s="1">
        <v>1</v>
      </c>
    </row>
    <row r="5842" spans="1:5" x14ac:dyDescent="0.25">
      <c r="A5842" s="1">
        <v>1</v>
      </c>
      <c r="B5842" s="1">
        <v>60</v>
      </c>
      <c r="C5842" s="4">
        <v>22.96</v>
      </c>
      <c r="D5842" s="1">
        <v>670</v>
      </c>
      <c r="E5842" s="1">
        <v>1</v>
      </c>
    </row>
    <row r="5843" spans="1:5" x14ac:dyDescent="0.25">
      <c r="A5843" s="1">
        <v>1</v>
      </c>
      <c r="B5843" s="1">
        <v>110</v>
      </c>
      <c r="C5843" s="4">
        <v>22.97</v>
      </c>
      <c r="D5843" s="1">
        <v>725</v>
      </c>
      <c r="E5843" s="1">
        <v>1</v>
      </c>
    </row>
    <row r="5844" spans="1:5" x14ac:dyDescent="0.25">
      <c r="A5844" s="1">
        <v>1</v>
      </c>
      <c r="B5844" s="1">
        <v>76</v>
      </c>
      <c r="C5844" s="4">
        <v>22.97</v>
      </c>
      <c r="D5844" s="1">
        <v>680</v>
      </c>
      <c r="E5844" s="1">
        <v>1</v>
      </c>
    </row>
    <row r="5845" spans="1:5" x14ac:dyDescent="0.25">
      <c r="A5845" s="1">
        <v>1</v>
      </c>
      <c r="B5845" s="1">
        <v>22</v>
      </c>
      <c r="C5845" s="4">
        <v>22.97</v>
      </c>
      <c r="D5845" s="1">
        <v>730</v>
      </c>
      <c r="E5845" s="1">
        <v>1</v>
      </c>
    </row>
    <row r="5846" spans="1:5" x14ac:dyDescent="0.25">
      <c r="A5846" s="1">
        <v>1</v>
      </c>
      <c r="B5846" s="1">
        <v>105</v>
      </c>
      <c r="C5846" s="4">
        <v>22.97</v>
      </c>
      <c r="D5846" s="1">
        <v>705</v>
      </c>
      <c r="E5846" s="1">
        <v>1</v>
      </c>
    </row>
    <row r="5847" spans="1:5" x14ac:dyDescent="0.25">
      <c r="A5847" s="1">
        <v>1</v>
      </c>
      <c r="B5847" s="1">
        <v>175</v>
      </c>
      <c r="C5847" s="4">
        <v>22.97</v>
      </c>
      <c r="D5847" s="1">
        <v>710</v>
      </c>
      <c r="E5847" s="1">
        <v>1</v>
      </c>
    </row>
    <row r="5848" spans="1:5" x14ac:dyDescent="0.25">
      <c r="A5848" s="1">
        <v>1</v>
      </c>
      <c r="B5848" s="1">
        <v>60</v>
      </c>
      <c r="C5848" s="4">
        <v>22.98</v>
      </c>
      <c r="D5848" s="1">
        <v>665</v>
      </c>
      <c r="E5848" s="1">
        <v>1</v>
      </c>
    </row>
    <row r="5849" spans="1:5" x14ac:dyDescent="0.25">
      <c r="A5849" s="1">
        <v>1</v>
      </c>
      <c r="B5849" s="1">
        <v>170</v>
      </c>
      <c r="C5849" s="4">
        <v>22.99</v>
      </c>
      <c r="D5849" s="1">
        <v>685</v>
      </c>
      <c r="E5849" s="1">
        <v>0</v>
      </c>
    </row>
    <row r="5850" spans="1:5" x14ac:dyDescent="0.25">
      <c r="A5850" s="1">
        <v>1</v>
      </c>
      <c r="B5850" s="1">
        <v>70</v>
      </c>
      <c r="C5850" s="4">
        <v>22.99</v>
      </c>
      <c r="D5850" s="1">
        <v>695</v>
      </c>
      <c r="E5850" s="1">
        <v>1</v>
      </c>
    </row>
    <row r="5851" spans="1:5" x14ac:dyDescent="0.25">
      <c r="A5851" s="1">
        <v>1</v>
      </c>
      <c r="B5851" s="1">
        <v>115</v>
      </c>
      <c r="C5851" s="4">
        <v>22.99</v>
      </c>
      <c r="D5851" s="1">
        <v>715</v>
      </c>
      <c r="E5851" s="1">
        <v>1</v>
      </c>
    </row>
    <row r="5852" spans="1:5" x14ac:dyDescent="0.25">
      <c r="A5852" s="1">
        <v>0</v>
      </c>
      <c r="B5852" s="1">
        <v>103.2</v>
      </c>
      <c r="C5852" s="4">
        <v>23</v>
      </c>
      <c r="D5852" s="1">
        <v>715</v>
      </c>
      <c r="E5852" s="1">
        <v>0</v>
      </c>
    </row>
    <row r="5853" spans="1:5" x14ac:dyDescent="0.25">
      <c r="A5853" s="1">
        <v>1</v>
      </c>
      <c r="B5853" s="1">
        <v>49.2</v>
      </c>
      <c r="C5853" s="4">
        <v>23</v>
      </c>
      <c r="D5853" s="1">
        <v>675</v>
      </c>
      <c r="E5853" s="1">
        <v>0</v>
      </c>
    </row>
    <row r="5854" spans="1:5" x14ac:dyDescent="0.25">
      <c r="A5854" s="1">
        <v>1</v>
      </c>
      <c r="B5854" s="1">
        <v>50</v>
      </c>
      <c r="C5854" s="4">
        <v>23</v>
      </c>
      <c r="D5854" s="1">
        <v>695</v>
      </c>
      <c r="E5854" s="1">
        <v>0</v>
      </c>
    </row>
    <row r="5855" spans="1:5" x14ac:dyDescent="0.25">
      <c r="A5855" s="1">
        <v>1</v>
      </c>
      <c r="B5855" s="1">
        <v>50</v>
      </c>
      <c r="C5855" s="4">
        <v>23</v>
      </c>
      <c r="D5855" s="1">
        <v>700</v>
      </c>
      <c r="E5855" s="1">
        <v>1</v>
      </c>
    </row>
    <row r="5856" spans="1:5" x14ac:dyDescent="0.25">
      <c r="A5856" s="1">
        <v>0</v>
      </c>
      <c r="B5856" s="1">
        <v>54</v>
      </c>
      <c r="C5856" s="4">
        <v>23</v>
      </c>
      <c r="D5856" s="1">
        <v>695</v>
      </c>
      <c r="E5856" s="1">
        <v>1</v>
      </c>
    </row>
    <row r="5857" spans="1:5" x14ac:dyDescent="0.25">
      <c r="A5857" s="1">
        <v>1</v>
      </c>
      <c r="B5857" s="1">
        <v>80</v>
      </c>
      <c r="C5857" s="4">
        <v>23.01</v>
      </c>
      <c r="D5857" s="1">
        <v>685</v>
      </c>
      <c r="E5857" s="1">
        <v>1</v>
      </c>
    </row>
    <row r="5858" spans="1:5" x14ac:dyDescent="0.25">
      <c r="A5858" s="1">
        <v>1</v>
      </c>
      <c r="B5858" s="1">
        <v>86</v>
      </c>
      <c r="C5858" s="4">
        <v>23.01</v>
      </c>
      <c r="D5858" s="1">
        <v>670</v>
      </c>
      <c r="E5858" s="1">
        <v>1</v>
      </c>
    </row>
    <row r="5859" spans="1:5" x14ac:dyDescent="0.25">
      <c r="A5859" s="1">
        <v>0</v>
      </c>
      <c r="B5859" s="1">
        <v>98</v>
      </c>
      <c r="C5859" s="4">
        <v>23.02</v>
      </c>
      <c r="D5859" s="1">
        <v>675</v>
      </c>
      <c r="E5859" s="1">
        <v>0</v>
      </c>
    </row>
    <row r="5860" spans="1:5" x14ac:dyDescent="0.25">
      <c r="A5860" s="1">
        <v>0</v>
      </c>
      <c r="B5860" s="1">
        <v>22</v>
      </c>
      <c r="C5860" s="4">
        <v>23.02</v>
      </c>
      <c r="D5860" s="1">
        <v>665</v>
      </c>
      <c r="E5860" s="1">
        <v>1</v>
      </c>
    </row>
    <row r="5861" spans="1:5" x14ac:dyDescent="0.25">
      <c r="A5861" s="1">
        <v>1</v>
      </c>
      <c r="B5861" s="1">
        <v>107</v>
      </c>
      <c r="C5861" s="4">
        <v>23.04</v>
      </c>
      <c r="D5861" s="1">
        <v>735</v>
      </c>
      <c r="E5861" s="1">
        <v>1</v>
      </c>
    </row>
    <row r="5862" spans="1:5" x14ac:dyDescent="0.25">
      <c r="A5862" s="1">
        <v>0</v>
      </c>
      <c r="B5862" s="1">
        <v>40</v>
      </c>
      <c r="C5862" s="4">
        <v>23.04</v>
      </c>
      <c r="D5862" s="1">
        <v>725</v>
      </c>
      <c r="E5862" s="1">
        <v>1</v>
      </c>
    </row>
    <row r="5863" spans="1:5" x14ac:dyDescent="0.25">
      <c r="A5863" s="1">
        <v>1</v>
      </c>
      <c r="B5863" s="1">
        <v>60</v>
      </c>
      <c r="C5863" s="4">
        <v>23.04</v>
      </c>
      <c r="D5863" s="1">
        <v>770</v>
      </c>
      <c r="E5863" s="1">
        <v>1</v>
      </c>
    </row>
    <row r="5864" spans="1:5" x14ac:dyDescent="0.25">
      <c r="A5864" s="1">
        <v>1</v>
      </c>
      <c r="B5864" s="1">
        <v>110</v>
      </c>
      <c r="C5864" s="4">
        <v>23.05</v>
      </c>
      <c r="D5864" s="1">
        <v>700</v>
      </c>
      <c r="E5864" s="1">
        <v>1</v>
      </c>
    </row>
    <row r="5865" spans="1:5" x14ac:dyDescent="0.25">
      <c r="A5865" s="1">
        <v>1</v>
      </c>
      <c r="B5865" s="1">
        <v>98.8</v>
      </c>
      <c r="C5865" s="4">
        <v>23.06</v>
      </c>
      <c r="D5865" s="1">
        <v>685</v>
      </c>
      <c r="E5865" s="1">
        <v>0</v>
      </c>
    </row>
    <row r="5866" spans="1:5" x14ac:dyDescent="0.25">
      <c r="A5866" s="1">
        <v>1</v>
      </c>
      <c r="B5866" s="1">
        <v>136</v>
      </c>
      <c r="C5866" s="4">
        <v>23.06</v>
      </c>
      <c r="D5866" s="1">
        <v>720</v>
      </c>
      <c r="E5866" s="1">
        <v>1</v>
      </c>
    </row>
    <row r="5867" spans="1:5" x14ac:dyDescent="0.25">
      <c r="A5867" s="1">
        <v>1</v>
      </c>
      <c r="B5867" s="1">
        <v>55</v>
      </c>
      <c r="C5867" s="4">
        <v>23.06</v>
      </c>
      <c r="D5867" s="1">
        <v>800</v>
      </c>
      <c r="E5867" s="1">
        <v>1</v>
      </c>
    </row>
    <row r="5868" spans="1:5" x14ac:dyDescent="0.25">
      <c r="A5868" s="1">
        <v>1</v>
      </c>
      <c r="B5868" s="1">
        <v>148.55607000000001</v>
      </c>
      <c r="C5868" s="4">
        <v>23.06</v>
      </c>
      <c r="D5868" s="1">
        <v>660</v>
      </c>
      <c r="E5868" s="1">
        <v>1</v>
      </c>
    </row>
    <row r="5869" spans="1:5" x14ac:dyDescent="0.25">
      <c r="A5869" s="1">
        <v>0</v>
      </c>
      <c r="B5869" s="1">
        <v>60</v>
      </c>
      <c r="C5869" s="4">
        <v>23.06</v>
      </c>
      <c r="D5869" s="1">
        <v>665</v>
      </c>
      <c r="E5869" s="1">
        <v>1</v>
      </c>
    </row>
    <row r="5870" spans="1:5" x14ac:dyDescent="0.25">
      <c r="A5870" s="1">
        <v>0</v>
      </c>
      <c r="B5870" s="1">
        <v>85</v>
      </c>
      <c r="C5870" s="4">
        <v>23.07</v>
      </c>
      <c r="D5870" s="1">
        <v>680</v>
      </c>
      <c r="E5870" s="1">
        <v>0</v>
      </c>
    </row>
    <row r="5871" spans="1:5" x14ac:dyDescent="0.25">
      <c r="A5871" s="1">
        <v>1</v>
      </c>
      <c r="B5871" s="1">
        <v>114</v>
      </c>
      <c r="C5871" s="4">
        <v>23.07</v>
      </c>
      <c r="D5871" s="1">
        <v>700</v>
      </c>
      <c r="E5871" s="1">
        <v>1</v>
      </c>
    </row>
    <row r="5872" spans="1:5" x14ac:dyDescent="0.25">
      <c r="A5872" s="1">
        <v>0</v>
      </c>
      <c r="B5872" s="1">
        <v>37.44</v>
      </c>
      <c r="C5872" s="4">
        <v>23.07</v>
      </c>
      <c r="D5872" s="1">
        <v>675</v>
      </c>
      <c r="E5872" s="1">
        <v>1</v>
      </c>
    </row>
    <row r="5873" spans="1:5" x14ac:dyDescent="0.25">
      <c r="A5873" s="1">
        <v>1</v>
      </c>
      <c r="B5873" s="1">
        <v>76</v>
      </c>
      <c r="C5873" s="4">
        <v>23.07</v>
      </c>
      <c r="D5873" s="1">
        <v>695</v>
      </c>
      <c r="E5873" s="1">
        <v>1</v>
      </c>
    </row>
    <row r="5874" spans="1:5" x14ac:dyDescent="0.25">
      <c r="A5874" s="1">
        <v>0</v>
      </c>
      <c r="B5874" s="1">
        <v>45</v>
      </c>
      <c r="C5874" s="4">
        <v>23.07</v>
      </c>
      <c r="D5874" s="1">
        <v>665</v>
      </c>
      <c r="E5874" s="1">
        <v>1</v>
      </c>
    </row>
    <row r="5875" spans="1:5" x14ac:dyDescent="0.25">
      <c r="A5875" s="1">
        <v>1</v>
      </c>
      <c r="B5875" s="1">
        <v>40</v>
      </c>
      <c r="C5875" s="4">
        <v>23.07</v>
      </c>
      <c r="D5875" s="1">
        <v>670</v>
      </c>
      <c r="E5875" s="1">
        <v>1</v>
      </c>
    </row>
    <row r="5876" spans="1:5" x14ac:dyDescent="0.25">
      <c r="A5876" s="1">
        <v>1</v>
      </c>
      <c r="B5876" s="1">
        <v>90</v>
      </c>
      <c r="C5876" s="4">
        <v>23.08</v>
      </c>
      <c r="D5876" s="1">
        <v>720</v>
      </c>
      <c r="E5876" s="1">
        <v>0</v>
      </c>
    </row>
    <row r="5877" spans="1:5" x14ac:dyDescent="0.25">
      <c r="A5877" s="1">
        <v>0</v>
      </c>
      <c r="B5877" s="1">
        <v>77</v>
      </c>
      <c r="C5877" s="4">
        <v>23.08</v>
      </c>
      <c r="D5877" s="1">
        <v>695</v>
      </c>
      <c r="E5877" s="1">
        <v>1</v>
      </c>
    </row>
    <row r="5878" spans="1:5" x14ac:dyDescent="0.25">
      <c r="A5878" s="1">
        <v>0</v>
      </c>
      <c r="B5878" s="1">
        <v>55</v>
      </c>
      <c r="C5878" s="4">
        <v>23.08</v>
      </c>
      <c r="D5878" s="1">
        <v>660</v>
      </c>
      <c r="E5878" s="1">
        <v>1</v>
      </c>
    </row>
    <row r="5879" spans="1:5" x14ac:dyDescent="0.25">
      <c r="A5879" s="1">
        <v>1</v>
      </c>
      <c r="B5879" s="1">
        <v>20.8</v>
      </c>
      <c r="C5879" s="4">
        <v>23.08</v>
      </c>
      <c r="D5879" s="1">
        <v>670</v>
      </c>
      <c r="E5879" s="1">
        <v>1</v>
      </c>
    </row>
    <row r="5880" spans="1:5" x14ac:dyDescent="0.25">
      <c r="A5880" s="1">
        <v>1</v>
      </c>
      <c r="B5880" s="1">
        <v>125</v>
      </c>
      <c r="C5880" s="4">
        <v>23.08</v>
      </c>
      <c r="D5880" s="1">
        <v>705</v>
      </c>
      <c r="E5880" s="1">
        <v>1</v>
      </c>
    </row>
    <row r="5881" spans="1:5" x14ac:dyDescent="0.25">
      <c r="A5881" s="1">
        <v>0</v>
      </c>
      <c r="B5881" s="1">
        <v>34</v>
      </c>
      <c r="C5881" s="4">
        <v>23.09</v>
      </c>
      <c r="D5881" s="1">
        <v>670</v>
      </c>
      <c r="E5881" s="1">
        <v>0</v>
      </c>
    </row>
    <row r="5882" spans="1:5" x14ac:dyDescent="0.25">
      <c r="A5882" s="1">
        <v>1</v>
      </c>
      <c r="B5882" s="1">
        <v>34.404000000000003</v>
      </c>
      <c r="C5882" s="4">
        <v>23.09</v>
      </c>
      <c r="D5882" s="1">
        <v>665</v>
      </c>
      <c r="E5882" s="1">
        <v>1</v>
      </c>
    </row>
    <row r="5883" spans="1:5" x14ac:dyDescent="0.25">
      <c r="A5883" s="1">
        <v>1</v>
      </c>
      <c r="B5883" s="1">
        <v>52</v>
      </c>
      <c r="C5883" s="4">
        <v>23.1</v>
      </c>
      <c r="D5883" s="1">
        <v>680</v>
      </c>
      <c r="E5883" s="1">
        <v>0</v>
      </c>
    </row>
    <row r="5884" spans="1:5" x14ac:dyDescent="0.25">
      <c r="A5884" s="1">
        <v>1</v>
      </c>
      <c r="B5884" s="1">
        <v>60</v>
      </c>
      <c r="C5884" s="4">
        <v>23.1</v>
      </c>
      <c r="D5884" s="1">
        <v>665</v>
      </c>
      <c r="E5884" s="1">
        <v>0</v>
      </c>
    </row>
    <row r="5885" spans="1:5" x14ac:dyDescent="0.25">
      <c r="A5885" s="1">
        <v>0</v>
      </c>
      <c r="B5885" s="1">
        <v>40</v>
      </c>
      <c r="C5885" s="4">
        <v>23.1</v>
      </c>
      <c r="D5885" s="1">
        <v>675</v>
      </c>
      <c r="E5885" s="1">
        <v>0</v>
      </c>
    </row>
    <row r="5886" spans="1:5" x14ac:dyDescent="0.25">
      <c r="A5886" s="1">
        <v>1</v>
      </c>
      <c r="B5886" s="1">
        <v>64</v>
      </c>
      <c r="C5886" s="4">
        <v>23.1</v>
      </c>
      <c r="D5886" s="1">
        <v>675</v>
      </c>
      <c r="E5886" s="1">
        <v>0</v>
      </c>
    </row>
    <row r="5887" spans="1:5" x14ac:dyDescent="0.25">
      <c r="A5887" s="1">
        <v>0</v>
      </c>
      <c r="B5887" s="1">
        <v>70.608000000000004</v>
      </c>
      <c r="C5887" s="4">
        <v>23.1</v>
      </c>
      <c r="D5887" s="1">
        <v>680</v>
      </c>
      <c r="E5887" s="1">
        <v>1</v>
      </c>
    </row>
    <row r="5888" spans="1:5" x14ac:dyDescent="0.25">
      <c r="A5888" s="1">
        <v>1</v>
      </c>
      <c r="B5888" s="1">
        <v>105</v>
      </c>
      <c r="C5888" s="4">
        <v>23.1</v>
      </c>
      <c r="D5888" s="1">
        <v>700</v>
      </c>
      <c r="E5888" s="1">
        <v>1</v>
      </c>
    </row>
    <row r="5889" spans="1:5" x14ac:dyDescent="0.25">
      <c r="A5889" s="1">
        <v>0</v>
      </c>
      <c r="B5889" s="1">
        <v>14.5</v>
      </c>
      <c r="C5889" s="4">
        <v>23.1</v>
      </c>
      <c r="D5889" s="1">
        <v>730</v>
      </c>
      <c r="E5889" s="1">
        <v>1</v>
      </c>
    </row>
    <row r="5890" spans="1:5" x14ac:dyDescent="0.25">
      <c r="A5890" s="1">
        <v>0</v>
      </c>
      <c r="B5890" s="1">
        <v>32</v>
      </c>
      <c r="C5890" s="4">
        <v>23.11</v>
      </c>
      <c r="D5890" s="1">
        <v>660</v>
      </c>
      <c r="E5890" s="1">
        <v>1</v>
      </c>
    </row>
    <row r="5891" spans="1:5" x14ac:dyDescent="0.25">
      <c r="A5891" s="1">
        <v>1</v>
      </c>
      <c r="B5891" s="1">
        <v>72</v>
      </c>
      <c r="C5891" s="4">
        <v>23.12</v>
      </c>
      <c r="D5891" s="1">
        <v>715</v>
      </c>
      <c r="E5891" s="1">
        <v>1</v>
      </c>
    </row>
    <row r="5892" spans="1:5" x14ac:dyDescent="0.25">
      <c r="A5892" s="1">
        <v>0</v>
      </c>
      <c r="B5892" s="1">
        <v>66.5</v>
      </c>
      <c r="C5892" s="4">
        <v>23.12</v>
      </c>
      <c r="D5892" s="1">
        <v>700</v>
      </c>
      <c r="E5892" s="1">
        <v>1</v>
      </c>
    </row>
    <row r="5893" spans="1:5" x14ac:dyDescent="0.25">
      <c r="A5893" s="1">
        <v>1</v>
      </c>
      <c r="B5893" s="1">
        <v>50</v>
      </c>
      <c r="C5893" s="4">
        <v>23.12</v>
      </c>
      <c r="D5893" s="1">
        <v>700</v>
      </c>
      <c r="E5893" s="1">
        <v>1</v>
      </c>
    </row>
    <row r="5894" spans="1:5" x14ac:dyDescent="0.25">
      <c r="A5894" s="1">
        <v>1</v>
      </c>
      <c r="B5894" s="1">
        <v>76</v>
      </c>
      <c r="C5894" s="4">
        <v>23.13</v>
      </c>
      <c r="D5894" s="1">
        <v>660</v>
      </c>
      <c r="E5894" s="1">
        <v>1</v>
      </c>
    </row>
    <row r="5895" spans="1:5" x14ac:dyDescent="0.25">
      <c r="A5895" s="1">
        <v>1</v>
      </c>
      <c r="B5895" s="1">
        <v>48</v>
      </c>
      <c r="C5895" s="4">
        <v>23.13</v>
      </c>
      <c r="D5895" s="1">
        <v>675</v>
      </c>
      <c r="E5895" s="1">
        <v>1</v>
      </c>
    </row>
    <row r="5896" spans="1:5" x14ac:dyDescent="0.25">
      <c r="A5896" s="1">
        <v>1</v>
      </c>
      <c r="B5896" s="1">
        <v>199.99199999999999</v>
      </c>
      <c r="C5896" s="4">
        <v>23.14</v>
      </c>
      <c r="D5896" s="1">
        <v>675</v>
      </c>
      <c r="E5896" s="1">
        <v>1</v>
      </c>
    </row>
    <row r="5897" spans="1:5" x14ac:dyDescent="0.25">
      <c r="A5897" s="1">
        <v>0</v>
      </c>
      <c r="B5897" s="1">
        <v>28</v>
      </c>
      <c r="C5897" s="4">
        <v>23.15</v>
      </c>
      <c r="D5897" s="1">
        <v>675</v>
      </c>
      <c r="E5897" s="1">
        <v>0</v>
      </c>
    </row>
    <row r="5898" spans="1:5" x14ac:dyDescent="0.25">
      <c r="A5898" s="1">
        <v>1</v>
      </c>
      <c r="B5898" s="1">
        <v>65</v>
      </c>
      <c r="C5898" s="4">
        <v>23.15</v>
      </c>
      <c r="D5898" s="1">
        <v>670</v>
      </c>
      <c r="E5898" s="1">
        <v>0</v>
      </c>
    </row>
    <row r="5899" spans="1:5" x14ac:dyDescent="0.25">
      <c r="A5899" s="1">
        <v>1</v>
      </c>
      <c r="B5899" s="1">
        <v>62</v>
      </c>
      <c r="C5899" s="4">
        <v>23.15</v>
      </c>
      <c r="D5899" s="1">
        <v>700</v>
      </c>
      <c r="E5899" s="1">
        <v>1</v>
      </c>
    </row>
    <row r="5900" spans="1:5" x14ac:dyDescent="0.25">
      <c r="A5900" s="1">
        <v>0</v>
      </c>
      <c r="B5900" s="1">
        <v>72</v>
      </c>
      <c r="C5900" s="4">
        <v>23.15</v>
      </c>
      <c r="D5900" s="1">
        <v>705</v>
      </c>
      <c r="E5900" s="1">
        <v>1</v>
      </c>
    </row>
    <row r="5901" spans="1:5" x14ac:dyDescent="0.25">
      <c r="A5901" s="1">
        <v>1</v>
      </c>
      <c r="B5901" s="1">
        <v>56</v>
      </c>
      <c r="C5901" s="4">
        <v>23.15</v>
      </c>
      <c r="D5901" s="1">
        <v>710</v>
      </c>
      <c r="E5901" s="1">
        <v>1</v>
      </c>
    </row>
    <row r="5902" spans="1:5" x14ac:dyDescent="0.25">
      <c r="A5902" s="1">
        <v>1</v>
      </c>
      <c r="B5902" s="1">
        <v>88</v>
      </c>
      <c r="C5902" s="4">
        <v>23.16</v>
      </c>
      <c r="D5902" s="1">
        <v>660</v>
      </c>
      <c r="E5902" s="1">
        <v>1</v>
      </c>
    </row>
    <row r="5903" spans="1:5" x14ac:dyDescent="0.25">
      <c r="A5903" s="1">
        <v>1</v>
      </c>
      <c r="B5903" s="1">
        <v>50</v>
      </c>
      <c r="C5903" s="4">
        <v>23.16</v>
      </c>
      <c r="D5903" s="1">
        <v>710</v>
      </c>
      <c r="E5903" s="1">
        <v>1</v>
      </c>
    </row>
    <row r="5904" spans="1:5" x14ac:dyDescent="0.25">
      <c r="A5904" s="1">
        <v>1</v>
      </c>
      <c r="B5904" s="1">
        <v>63</v>
      </c>
      <c r="C5904" s="4">
        <v>23.16</v>
      </c>
      <c r="D5904" s="1">
        <v>680</v>
      </c>
      <c r="E5904" s="1">
        <v>1</v>
      </c>
    </row>
    <row r="5905" spans="1:5" x14ac:dyDescent="0.25">
      <c r="A5905" s="1">
        <v>1</v>
      </c>
      <c r="B5905" s="1">
        <v>110</v>
      </c>
      <c r="C5905" s="4">
        <v>23.16</v>
      </c>
      <c r="D5905" s="1">
        <v>710</v>
      </c>
      <c r="E5905" s="1">
        <v>1</v>
      </c>
    </row>
    <row r="5906" spans="1:5" x14ac:dyDescent="0.25">
      <c r="A5906" s="1">
        <v>1</v>
      </c>
      <c r="B5906" s="1">
        <v>75</v>
      </c>
      <c r="C5906" s="4">
        <v>23.17</v>
      </c>
      <c r="D5906" s="1">
        <v>680</v>
      </c>
      <c r="E5906" s="1">
        <v>1</v>
      </c>
    </row>
    <row r="5907" spans="1:5" x14ac:dyDescent="0.25">
      <c r="A5907" s="1">
        <v>1</v>
      </c>
      <c r="B5907" s="1">
        <v>75</v>
      </c>
      <c r="C5907" s="4">
        <v>23.17</v>
      </c>
      <c r="D5907" s="1">
        <v>710</v>
      </c>
      <c r="E5907" s="1">
        <v>1</v>
      </c>
    </row>
    <row r="5908" spans="1:5" x14ac:dyDescent="0.25">
      <c r="A5908" s="1">
        <v>1</v>
      </c>
      <c r="B5908" s="1">
        <v>150</v>
      </c>
      <c r="C5908" s="4">
        <v>23.18</v>
      </c>
      <c r="D5908" s="1">
        <v>745</v>
      </c>
      <c r="E5908" s="1">
        <v>0</v>
      </c>
    </row>
    <row r="5909" spans="1:5" x14ac:dyDescent="0.25">
      <c r="A5909" s="1">
        <v>0</v>
      </c>
      <c r="B5909" s="1">
        <v>60</v>
      </c>
      <c r="C5909" s="4">
        <v>23.18</v>
      </c>
      <c r="D5909" s="1">
        <v>730</v>
      </c>
      <c r="E5909" s="1">
        <v>1</v>
      </c>
    </row>
    <row r="5910" spans="1:5" x14ac:dyDescent="0.25">
      <c r="A5910" s="1">
        <v>1</v>
      </c>
      <c r="B5910" s="1">
        <v>72</v>
      </c>
      <c r="C5910" s="4">
        <v>23.18</v>
      </c>
      <c r="D5910" s="1">
        <v>660</v>
      </c>
      <c r="E5910" s="1">
        <v>1</v>
      </c>
    </row>
    <row r="5911" spans="1:5" x14ac:dyDescent="0.25">
      <c r="A5911" s="1">
        <v>1</v>
      </c>
      <c r="B5911" s="1">
        <v>85</v>
      </c>
      <c r="C5911" s="4">
        <v>23.18</v>
      </c>
      <c r="D5911" s="1">
        <v>710</v>
      </c>
      <c r="E5911" s="1">
        <v>1</v>
      </c>
    </row>
    <row r="5912" spans="1:5" x14ac:dyDescent="0.25">
      <c r="A5912" s="1">
        <v>1</v>
      </c>
      <c r="B5912" s="1">
        <v>55</v>
      </c>
      <c r="C5912" s="4">
        <v>23.19</v>
      </c>
      <c r="D5912" s="1">
        <v>680</v>
      </c>
      <c r="E5912" s="1">
        <v>0</v>
      </c>
    </row>
    <row r="5913" spans="1:5" x14ac:dyDescent="0.25">
      <c r="A5913" s="1">
        <v>0</v>
      </c>
      <c r="B5913" s="1">
        <v>50</v>
      </c>
      <c r="C5913" s="4">
        <v>23.19</v>
      </c>
      <c r="D5913" s="1">
        <v>670</v>
      </c>
      <c r="E5913" s="1">
        <v>1</v>
      </c>
    </row>
    <row r="5914" spans="1:5" x14ac:dyDescent="0.25">
      <c r="A5914" s="1">
        <v>1</v>
      </c>
      <c r="B5914" s="1">
        <v>100</v>
      </c>
      <c r="C5914" s="4">
        <v>23.2</v>
      </c>
      <c r="D5914" s="1">
        <v>700</v>
      </c>
      <c r="E5914" s="1">
        <v>1</v>
      </c>
    </row>
    <row r="5915" spans="1:5" x14ac:dyDescent="0.25">
      <c r="A5915" s="1">
        <v>1</v>
      </c>
      <c r="B5915" s="1">
        <v>64</v>
      </c>
      <c r="C5915" s="4">
        <v>23.2</v>
      </c>
      <c r="D5915" s="1">
        <v>695</v>
      </c>
      <c r="E5915" s="1">
        <v>1</v>
      </c>
    </row>
    <row r="5916" spans="1:5" x14ac:dyDescent="0.25">
      <c r="A5916" s="1">
        <v>0</v>
      </c>
      <c r="B5916" s="1">
        <v>30</v>
      </c>
      <c r="C5916" s="4">
        <v>23.2</v>
      </c>
      <c r="D5916" s="1">
        <v>660</v>
      </c>
      <c r="E5916" s="1">
        <v>1</v>
      </c>
    </row>
    <row r="5917" spans="1:5" x14ac:dyDescent="0.25">
      <c r="A5917" s="1">
        <v>0</v>
      </c>
      <c r="B5917" s="1">
        <v>83.64</v>
      </c>
      <c r="C5917" s="4">
        <v>23.2</v>
      </c>
      <c r="D5917" s="1">
        <v>695</v>
      </c>
      <c r="E5917" s="1">
        <v>1</v>
      </c>
    </row>
    <row r="5918" spans="1:5" x14ac:dyDescent="0.25">
      <c r="A5918" s="1">
        <v>1</v>
      </c>
      <c r="B5918" s="1">
        <v>140</v>
      </c>
      <c r="C5918" s="4">
        <v>23.2</v>
      </c>
      <c r="D5918" s="1">
        <v>665</v>
      </c>
      <c r="E5918" s="1">
        <v>1</v>
      </c>
    </row>
    <row r="5919" spans="1:5" x14ac:dyDescent="0.25">
      <c r="A5919" s="1">
        <v>0</v>
      </c>
      <c r="B5919" s="1">
        <v>80</v>
      </c>
      <c r="C5919" s="4">
        <v>23.21</v>
      </c>
      <c r="D5919" s="1">
        <v>700</v>
      </c>
      <c r="E5919" s="1">
        <v>1</v>
      </c>
    </row>
    <row r="5920" spans="1:5" x14ac:dyDescent="0.25">
      <c r="A5920" s="1">
        <v>1</v>
      </c>
      <c r="B5920" s="1">
        <v>37.343000000000004</v>
      </c>
      <c r="C5920" s="4">
        <v>23.21</v>
      </c>
      <c r="D5920" s="1">
        <v>690</v>
      </c>
      <c r="E5920" s="1">
        <v>1</v>
      </c>
    </row>
    <row r="5921" spans="1:5" x14ac:dyDescent="0.25">
      <c r="A5921" s="1">
        <v>1</v>
      </c>
      <c r="B5921" s="1">
        <v>165</v>
      </c>
      <c r="C5921" s="4">
        <v>23.21</v>
      </c>
      <c r="D5921" s="1">
        <v>680</v>
      </c>
      <c r="E5921" s="1">
        <v>1</v>
      </c>
    </row>
    <row r="5922" spans="1:5" x14ac:dyDescent="0.25">
      <c r="A5922" s="1">
        <v>1</v>
      </c>
      <c r="B5922" s="1">
        <v>70</v>
      </c>
      <c r="C5922" s="4">
        <v>23.21</v>
      </c>
      <c r="D5922" s="1">
        <v>725</v>
      </c>
      <c r="E5922" s="1">
        <v>1</v>
      </c>
    </row>
    <row r="5923" spans="1:5" x14ac:dyDescent="0.25">
      <c r="A5923" s="1">
        <v>0</v>
      </c>
      <c r="B5923" s="1">
        <v>49</v>
      </c>
      <c r="C5923" s="4">
        <v>23.22</v>
      </c>
      <c r="D5923" s="1">
        <v>670</v>
      </c>
      <c r="E5923" s="1">
        <v>1</v>
      </c>
    </row>
    <row r="5924" spans="1:5" x14ac:dyDescent="0.25">
      <c r="A5924" s="1">
        <v>1</v>
      </c>
      <c r="B5924" s="1">
        <v>130</v>
      </c>
      <c r="C5924" s="4">
        <v>23.22</v>
      </c>
      <c r="D5924" s="1">
        <v>665</v>
      </c>
      <c r="E5924" s="1">
        <v>1</v>
      </c>
    </row>
    <row r="5925" spans="1:5" x14ac:dyDescent="0.25">
      <c r="A5925" s="1">
        <v>0</v>
      </c>
      <c r="B5925" s="1">
        <v>94</v>
      </c>
      <c r="C5925" s="4">
        <v>23.22</v>
      </c>
      <c r="D5925" s="1">
        <v>665</v>
      </c>
      <c r="E5925" s="1">
        <v>1</v>
      </c>
    </row>
    <row r="5926" spans="1:5" x14ac:dyDescent="0.25">
      <c r="A5926" s="1">
        <v>0</v>
      </c>
      <c r="B5926" s="1">
        <v>30</v>
      </c>
      <c r="C5926" s="4">
        <v>23.22</v>
      </c>
      <c r="D5926" s="1">
        <v>700</v>
      </c>
      <c r="E5926" s="1">
        <v>1</v>
      </c>
    </row>
    <row r="5927" spans="1:5" x14ac:dyDescent="0.25">
      <c r="A5927" s="1">
        <v>0</v>
      </c>
      <c r="B5927" s="1">
        <v>40</v>
      </c>
      <c r="C5927" s="4">
        <v>23.22</v>
      </c>
      <c r="D5927" s="1">
        <v>665</v>
      </c>
      <c r="E5927" s="1">
        <v>1</v>
      </c>
    </row>
    <row r="5928" spans="1:5" x14ac:dyDescent="0.25">
      <c r="A5928" s="1">
        <v>1</v>
      </c>
      <c r="B5928" s="1">
        <v>64</v>
      </c>
      <c r="C5928" s="4">
        <v>23.23</v>
      </c>
      <c r="D5928" s="1">
        <v>690</v>
      </c>
      <c r="E5928" s="1">
        <v>1</v>
      </c>
    </row>
    <row r="5929" spans="1:5" x14ac:dyDescent="0.25">
      <c r="A5929" s="1">
        <v>1</v>
      </c>
      <c r="B5929" s="1">
        <v>80</v>
      </c>
      <c r="C5929" s="4">
        <v>23.23</v>
      </c>
      <c r="D5929" s="1">
        <v>665</v>
      </c>
      <c r="E5929" s="1">
        <v>1</v>
      </c>
    </row>
    <row r="5930" spans="1:5" x14ac:dyDescent="0.25">
      <c r="A5930" s="1">
        <v>1</v>
      </c>
      <c r="B5930" s="1">
        <v>65</v>
      </c>
      <c r="C5930" s="4">
        <v>23.23</v>
      </c>
      <c r="D5930" s="1">
        <v>715</v>
      </c>
      <c r="E5930" s="1">
        <v>1</v>
      </c>
    </row>
    <row r="5931" spans="1:5" x14ac:dyDescent="0.25">
      <c r="A5931" s="1">
        <v>0</v>
      </c>
      <c r="B5931" s="1">
        <v>103</v>
      </c>
      <c r="C5931" s="4">
        <v>23.23</v>
      </c>
      <c r="D5931" s="1">
        <v>660</v>
      </c>
      <c r="E5931" s="1">
        <v>1</v>
      </c>
    </row>
    <row r="5932" spans="1:5" x14ac:dyDescent="0.25">
      <c r="A5932" s="1">
        <v>0</v>
      </c>
      <c r="B5932" s="1">
        <v>47.631</v>
      </c>
      <c r="C5932" s="4">
        <v>23.24</v>
      </c>
      <c r="D5932" s="1">
        <v>690</v>
      </c>
      <c r="E5932" s="1">
        <v>0</v>
      </c>
    </row>
    <row r="5933" spans="1:5" x14ac:dyDescent="0.25">
      <c r="A5933" s="1">
        <v>1</v>
      </c>
      <c r="B5933" s="1">
        <v>60</v>
      </c>
      <c r="C5933" s="4">
        <v>23.24</v>
      </c>
      <c r="D5933" s="1">
        <v>735</v>
      </c>
      <c r="E5933" s="1">
        <v>0</v>
      </c>
    </row>
    <row r="5934" spans="1:5" x14ac:dyDescent="0.25">
      <c r="A5934" s="1">
        <v>0</v>
      </c>
      <c r="B5934" s="1">
        <v>85</v>
      </c>
      <c r="C5934" s="4">
        <v>23.25</v>
      </c>
      <c r="D5934" s="1">
        <v>670</v>
      </c>
      <c r="E5934" s="1">
        <v>0</v>
      </c>
    </row>
    <row r="5935" spans="1:5" x14ac:dyDescent="0.25">
      <c r="A5935" s="1">
        <v>1</v>
      </c>
      <c r="B5935" s="1">
        <v>48</v>
      </c>
      <c r="C5935" s="4">
        <v>23.25</v>
      </c>
      <c r="D5935" s="1">
        <v>660</v>
      </c>
      <c r="E5935" s="1">
        <v>1</v>
      </c>
    </row>
    <row r="5936" spans="1:5" x14ac:dyDescent="0.25">
      <c r="A5936" s="1">
        <v>0</v>
      </c>
      <c r="B5936" s="1">
        <v>90</v>
      </c>
      <c r="C5936" s="4">
        <v>23.25</v>
      </c>
      <c r="D5936" s="1">
        <v>660</v>
      </c>
      <c r="E5936" s="1">
        <v>1</v>
      </c>
    </row>
    <row r="5937" spans="1:5" x14ac:dyDescent="0.25">
      <c r="A5937" s="1">
        <v>0</v>
      </c>
      <c r="B5937" s="1">
        <v>50</v>
      </c>
      <c r="C5937" s="4">
        <v>23.25</v>
      </c>
      <c r="D5937" s="1">
        <v>730</v>
      </c>
      <c r="E5937" s="1">
        <v>1</v>
      </c>
    </row>
    <row r="5938" spans="1:5" x14ac:dyDescent="0.25">
      <c r="A5938" s="1">
        <v>1</v>
      </c>
      <c r="B5938" s="1">
        <v>54</v>
      </c>
      <c r="C5938" s="4">
        <v>23.26</v>
      </c>
      <c r="D5938" s="1">
        <v>705</v>
      </c>
      <c r="E5938" s="1">
        <v>0</v>
      </c>
    </row>
    <row r="5939" spans="1:5" x14ac:dyDescent="0.25">
      <c r="A5939" s="1">
        <v>0</v>
      </c>
      <c r="B5939" s="1">
        <v>70</v>
      </c>
      <c r="C5939" s="4">
        <v>23.26</v>
      </c>
      <c r="D5939" s="1">
        <v>680</v>
      </c>
      <c r="E5939" s="1">
        <v>0</v>
      </c>
    </row>
    <row r="5940" spans="1:5" x14ac:dyDescent="0.25">
      <c r="A5940" s="1">
        <v>1</v>
      </c>
      <c r="B5940" s="1">
        <v>57</v>
      </c>
      <c r="C5940" s="4">
        <v>23.26</v>
      </c>
      <c r="D5940" s="1">
        <v>740</v>
      </c>
      <c r="E5940" s="1">
        <v>0</v>
      </c>
    </row>
    <row r="5941" spans="1:5" x14ac:dyDescent="0.25">
      <c r="A5941" s="1">
        <v>0</v>
      </c>
      <c r="B5941" s="1">
        <v>75</v>
      </c>
      <c r="C5941" s="4">
        <v>23.26</v>
      </c>
      <c r="D5941" s="1">
        <v>675</v>
      </c>
      <c r="E5941" s="1">
        <v>1</v>
      </c>
    </row>
    <row r="5942" spans="1:5" x14ac:dyDescent="0.25">
      <c r="A5942" s="1">
        <v>1</v>
      </c>
      <c r="B5942" s="1">
        <v>16</v>
      </c>
      <c r="C5942" s="4">
        <v>23.26</v>
      </c>
      <c r="D5942" s="1">
        <v>715</v>
      </c>
      <c r="E5942" s="1">
        <v>1</v>
      </c>
    </row>
    <row r="5943" spans="1:5" x14ac:dyDescent="0.25">
      <c r="A5943" s="1">
        <v>1</v>
      </c>
      <c r="B5943" s="1">
        <v>26</v>
      </c>
      <c r="C5943" s="4">
        <v>23.27</v>
      </c>
      <c r="D5943" s="1">
        <v>775</v>
      </c>
      <c r="E5943" s="1">
        <v>1</v>
      </c>
    </row>
    <row r="5944" spans="1:5" x14ac:dyDescent="0.25">
      <c r="A5944" s="1">
        <v>0</v>
      </c>
      <c r="B5944" s="1">
        <v>55</v>
      </c>
      <c r="C5944" s="4">
        <v>23.27</v>
      </c>
      <c r="D5944" s="1">
        <v>660</v>
      </c>
      <c r="E5944" s="1">
        <v>1</v>
      </c>
    </row>
    <row r="5945" spans="1:5" x14ac:dyDescent="0.25">
      <c r="A5945" s="1">
        <v>0</v>
      </c>
      <c r="B5945" s="1">
        <v>50</v>
      </c>
      <c r="C5945" s="4">
        <v>23.28</v>
      </c>
      <c r="D5945" s="1">
        <v>740</v>
      </c>
      <c r="E5945" s="1">
        <v>1</v>
      </c>
    </row>
    <row r="5946" spans="1:5" x14ac:dyDescent="0.25">
      <c r="A5946" s="1">
        <v>1</v>
      </c>
      <c r="B5946" s="1">
        <v>50.878999999999998</v>
      </c>
      <c r="C5946" s="4">
        <v>23.28</v>
      </c>
      <c r="D5946" s="1">
        <v>665</v>
      </c>
      <c r="E5946" s="1">
        <v>1</v>
      </c>
    </row>
    <row r="5947" spans="1:5" x14ac:dyDescent="0.25">
      <c r="A5947" s="1">
        <v>0</v>
      </c>
      <c r="B5947" s="1">
        <v>17.004000000000001</v>
      </c>
      <c r="C5947" s="4">
        <v>23.29</v>
      </c>
      <c r="D5947" s="1">
        <v>700</v>
      </c>
      <c r="E5947" s="1">
        <v>0</v>
      </c>
    </row>
    <row r="5948" spans="1:5" x14ac:dyDescent="0.25">
      <c r="A5948" s="1">
        <v>1</v>
      </c>
      <c r="B5948" s="1">
        <v>66</v>
      </c>
      <c r="C5948" s="4">
        <v>23.29</v>
      </c>
      <c r="D5948" s="1">
        <v>755</v>
      </c>
      <c r="E5948" s="1">
        <v>1</v>
      </c>
    </row>
    <row r="5949" spans="1:5" x14ac:dyDescent="0.25">
      <c r="A5949" s="1">
        <v>0</v>
      </c>
      <c r="B5949" s="1">
        <v>114</v>
      </c>
      <c r="C5949" s="4">
        <v>23.29</v>
      </c>
      <c r="D5949" s="1">
        <v>720</v>
      </c>
      <c r="E5949" s="1">
        <v>1</v>
      </c>
    </row>
    <row r="5950" spans="1:5" x14ac:dyDescent="0.25">
      <c r="A5950" s="1">
        <v>1</v>
      </c>
      <c r="B5950" s="1">
        <v>80</v>
      </c>
      <c r="C5950" s="4">
        <v>23.29</v>
      </c>
      <c r="D5950" s="1">
        <v>690</v>
      </c>
      <c r="E5950" s="1">
        <v>1</v>
      </c>
    </row>
    <row r="5951" spans="1:5" x14ac:dyDescent="0.25">
      <c r="A5951" s="1">
        <v>1</v>
      </c>
      <c r="B5951" s="1">
        <v>186</v>
      </c>
      <c r="C5951" s="4">
        <v>23.29</v>
      </c>
      <c r="D5951" s="1">
        <v>665</v>
      </c>
      <c r="E5951" s="1">
        <v>1</v>
      </c>
    </row>
    <row r="5952" spans="1:5" x14ac:dyDescent="0.25">
      <c r="A5952" s="1">
        <v>1</v>
      </c>
      <c r="B5952" s="1">
        <v>81</v>
      </c>
      <c r="C5952" s="4">
        <v>23.29</v>
      </c>
      <c r="D5952" s="1">
        <v>705</v>
      </c>
      <c r="E5952" s="1">
        <v>1</v>
      </c>
    </row>
    <row r="5953" spans="1:5" x14ac:dyDescent="0.25">
      <c r="A5953" s="1">
        <v>0</v>
      </c>
      <c r="B5953" s="1">
        <v>80</v>
      </c>
      <c r="C5953" s="4">
        <v>23.3</v>
      </c>
      <c r="D5953" s="1">
        <v>695</v>
      </c>
      <c r="E5953" s="1">
        <v>1</v>
      </c>
    </row>
    <row r="5954" spans="1:5" x14ac:dyDescent="0.25">
      <c r="A5954" s="1">
        <v>1</v>
      </c>
      <c r="B5954" s="1">
        <v>138</v>
      </c>
      <c r="C5954" s="4">
        <v>23.3</v>
      </c>
      <c r="D5954" s="1">
        <v>705</v>
      </c>
      <c r="E5954" s="1">
        <v>1</v>
      </c>
    </row>
    <row r="5955" spans="1:5" x14ac:dyDescent="0.25">
      <c r="A5955" s="1">
        <v>1</v>
      </c>
      <c r="B5955" s="1">
        <v>97</v>
      </c>
      <c r="C5955" s="4">
        <v>23.3</v>
      </c>
      <c r="D5955" s="1">
        <v>660</v>
      </c>
      <c r="E5955" s="1">
        <v>1</v>
      </c>
    </row>
    <row r="5956" spans="1:5" x14ac:dyDescent="0.25">
      <c r="A5956" s="1">
        <v>1</v>
      </c>
      <c r="B5956" s="1">
        <v>125</v>
      </c>
      <c r="C5956" s="4">
        <v>23.3</v>
      </c>
      <c r="D5956" s="1">
        <v>665</v>
      </c>
      <c r="E5956" s="1">
        <v>1</v>
      </c>
    </row>
    <row r="5957" spans="1:5" x14ac:dyDescent="0.25">
      <c r="A5957" s="1">
        <v>0</v>
      </c>
      <c r="B5957" s="1">
        <v>250</v>
      </c>
      <c r="C5957" s="4">
        <v>23.31</v>
      </c>
      <c r="D5957" s="1">
        <v>715</v>
      </c>
      <c r="E5957" s="1">
        <v>0</v>
      </c>
    </row>
    <row r="5958" spans="1:5" x14ac:dyDescent="0.25">
      <c r="A5958" s="1">
        <v>1</v>
      </c>
      <c r="B5958" s="1">
        <v>85</v>
      </c>
      <c r="C5958" s="4">
        <v>23.31</v>
      </c>
      <c r="D5958" s="1">
        <v>695</v>
      </c>
      <c r="E5958" s="1">
        <v>1</v>
      </c>
    </row>
    <row r="5959" spans="1:5" x14ac:dyDescent="0.25">
      <c r="A5959" s="1">
        <v>0</v>
      </c>
      <c r="B5959" s="1">
        <v>140</v>
      </c>
      <c r="C5959" s="4">
        <v>23.31</v>
      </c>
      <c r="D5959" s="1">
        <v>680</v>
      </c>
      <c r="E5959" s="1">
        <v>1</v>
      </c>
    </row>
    <row r="5960" spans="1:5" x14ac:dyDescent="0.25">
      <c r="A5960" s="1">
        <v>0</v>
      </c>
      <c r="B5960" s="1">
        <v>42</v>
      </c>
      <c r="C5960" s="4">
        <v>23.31</v>
      </c>
      <c r="D5960" s="1">
        <v>685</v>
      </c>
      <c r="E5960" s="1">
        <v>1</v>
      </c>
    </row>
    <row r="5961" spans="1:5" x14ac:dyDescent="0.25">
      <c r="A5961" s="1">
        <v>0</v>
      </c>
      <c r="B5961" s="1">
        <v>40</v>
      </c>
      <c r="C5961" s="4">
        <v>23.31</v>
      </c>
      <c r="D5961" s="1">
        <v>705</v>
      </c>
      <c r="E5961" s="1">
        <v>1</v>
      </c>
    </row>
    <row r="5962" spans="1:5" x14ac:dyDescent="0.25">
      <c r="A5962" s="1">
        <v>1</v>
      </c>
      <c r="B5962" s="1">
        <v>50</v>
      </c>
      <c r="C5962" s="4">
        <v>23.31</v>
      </c>
      <c r="D5962" s="1">
        <v>680</v>
      </c>
      <c r="E5962" s="1">
        <v>1</v>
      </c>
    </row>
    <row r="5963" spans="1:5" x14ac:dyDescent="0.25">
      <c r="A5963" s="1">
        <v>0</v>
      </c>
      <c r="B5963" s="1">
        <v>24.8</v>
      </c>
      <c r="C5963" s="4">
        <v>23.33</v>
      </c>
      <c r="D5963" s="1">
        <v>690</v>
      </c>
      <c r="E5963" s="1">
        <v>0</v>
      </c>
    </row>
    <row r="5964" spans="1:5" x14ac:dyDescent="0.25">
      <c r="A5964" s="1">
        <v>0</v>
      </c>
      <c r="B5964" s="1">
        <v>70</v>
      </c>
      <c r="C5964" s="4">
        <v>23.33</v>
      </c>
      <c r="D5964" s="1">
        <v>725</v>
      </c>
      <c r="E5964" s="1">
        <v>1</v>
      </c>
    </row>
    <row r="5965" spans="1:5" x14ac:dyDescent="0.25">
      <c r="A5965" s="1">
        <v>1</v>
      </c>
      <c r="B5965" s="1">
        <v>44.429000000000002</v>
      </c>
      <c r="C5965" s="4">
        <v>23.34</v>
      </c>
      <c r="D5965" s="1">
        <v>660</v>
      </c>
      <c r="E5965" s="1">
        <v>0</v>
      </c>
    </row>
    <row r="5966" spans="1:5" x14ac:dyDescent="0.25">
      <c r="A5966" s="1">
        <v>0</v>
      </c>
      <c r="B5966" s="1">
        <v>40</v>
      </c>
      <c r="C5966" s="4">
        <v>23.34</v>
      </c>
      <c r="D5966" s="1">
        <v>720</v>
      </c>
      <c r="E5966" s="1">
        <v>1</v>
      </c>
    </row>
    <row r="5967" spans="1:5" x14ac:dyDescent="0.25">
      <c r="A5967" s="1">
        <v>1</v>
      </c>
      <c r="B5967" s="1">
        <v>80</v>
      </c>
      <c r="C5967" s="4">
        <v>23.34</v>
      </c>
      <c r="D5967" s="1">
        <v>685</v>
      </c>
      <c r="E5967" s="1">
        <v>1</v>
      </c>
    </row>
    <row r="5968" spans="1:5" x14ac:dyDescent="0.25">
      <c r="A5968" s="1">
        <v>1</v>
      </c>
      <c r="B5968" s="1">
        <v>74</v>
      </c>
      <c r="C5968" s="4">
        <v>23.35</v>
      </c>
      <c r="D5968" s="1">
        <v>710</v>
      </c>
      <c r="E5968" s="1">
        <v>0</v>
      </c>
    </row>
    <row r="5969" spans="1:5" x14ac:dyDescent="0.25">
      <c r="A5969" s="1">
        <v>1</v>
      </c>
      <c r="B5969" s="1">
        <v>35.1</v>
      </c>
      <c r="C5969" s="4">
        <v>23.35</v>
      </c>
      <c r="D5969" s="1">
        <v>690</v>
      </c>
      <c r="E5969" s="1">
        <v>1</v>
      </c>
    </row>
    <row r="5970" spans="1:5" x14ac:dyDescent="0.25">
      <c r="A5970" s="1">
        <v>1</v>
      </c>
      <c r="B5970" s="1">
        <v>72</v>
      </c>
      <c r="C5970" s="4">
        <v>23.35</v>
      </c>
      <c r="D5970" s="1">
        <v>715</v>
      </c>
      <c r="E5970" s="1">
        <v>1</v>
      </c>
    </row>
    <row r="5971" spans="1:5" x14ac:dyDescent="0.25">
      <c r="A5971" s="1">
        <v>0</v>
      </c>
      <c r="B5971" s="1">
        <v>13</v>
      </c>
      <c r="C5971" s="4">
        <v>23.36</v>
      </c>
      <c r="D5971" s="1">
        <v>700</v>
      </c>
      <c r="E5971" s="1">
        <v>0</v>
      </c>
    </row>
    <row r="5972" spans="1:5" x14ac:dyDescent="0.25">
      <c r="A5972" s="1">
        <v>1</v>
      </c>
      <c r="B5972" s="1">
        <v>50</v>
      </c>
      <c r="C5972" s="4">
        <v>23.36</v>
      </c>
      <c r="D5972" s="1">
        <v>715</v>
      </c>
      <c r="E5972" s="1">
        <v>0</v>
      </c>
    </row>
    <row r="5973" spans="1:5" x14ac:dyDescent="0.25">
      <c r="A5973" s="1">
        <v>0</v>
      </c>
      <c r="B5973" s="1">
        <v>64</v>
      </c>
      <c r="C5973" s="4">
        <v>23.36</v>
      </c>
      <c r="D5973" s="1">
        <v>700</v>
      </c>
      <c r="E5973" s="1">
        <v>1</v>
      </c>
    </row>
    <row r="5974" spans="1:5" x14ac:dyDescent="0.25">
      <c r="A5974" s="1">
        <v>1</v>
      </c>
      <c r="B5974" s="1">
        <v>136.43199999999999</v>
      </c>
      <c r="C5974" s="4">
        <v>23.36</v>
      </c>
      <c r="D5974" s="1">
        <v>680</v>
      </c>
      <c r="E5974" s="1">
        <v>1</v>
      </c>
    </row>
    <row r="5975" spans="1:5" x14ac:dyDescent="0.25">
      <c r="A5975" s="1">
        <v>1</v>
      </c>
      <c r="B5975" s="1">
        <v>107</v>
      </c>
      <c r="C5975" s="4">
        <v>23.36</v>
      </c>
      <c r="D5975" s="1">
        <v>700</v>
      </c>
      <c r="E5975" s="1">
        <v>1</v>
      </c>
    </row>
    <row r="5976" spans="1:5" x14ac:dyDescent="0.25">
      <c r="A5976" s="1">
        <v>0</v>
      </c>
      <c r="B5976" s="1">
        <v>60</v>
      </c>
      <c r="C5976" s="4">
        <v>23.36</v>
      </c>
      <c r="D5976" s="1">
        <v>670</v>
      </c>
      <c r="E5976" s="1">
        <v>1</v>
      </c>
    </row>
    <row r="5977" spans="1:5" x14ac:dyDescent="0.25">
      <c r="A5977" s="1">
        <v>1</v>
      </c>
      <c r="B5977" s="1">
        <v>39</v>
      </c>
      <c r="C5977" s="4">
        <v>23.37</v>
      </c>
      <c r="D5977" s="1">
        <v>670</v>
      </c>
      <c r="E5977" s="1">
        <v>0</v>
      </c>
    </row>
    <row r="5978" spans="1:5" x14ac:dyDescent="0.25">
      <c r="A5978" s="1">
        <v>0</v>
      </c>
      <c r="B5978" s="1">
        <v>28.5</v>
      </c>
      <c r="C5978" s="4">
        <v>23.37</v>
      </c>
      <c r="D5978" s="1">
        <v>675</v>
      </c>
      <c r="E5978" s="1">
        <v>1</v>
      </c>
    </row>
    <row r="5979" spans="1:5" x14ac:dyDescent="0.25">
      <c r="A5979" s="1">
        <v>1</v>
      </c>
      <c r="B5979" s="1">
        <v>31.2</v>
      </c>
      <c r="C5979" s="4">
        <v>23.38</v>
      </c>
      <c r="D5979" s="1">
        <v>670</v>
      </c>
      <c r="E5979" s="1">
        <v>1</v>
      </c>
    </row>
    <row r="5980" spans="1:5" x14ac:dyDescent="0.25">
      <c r="A5980" s="1">
        <v>1</v>
      </c>
      <c r="B5980" s="1">
        <v>70</v>
      </c>
      <c r="C5980" s="4">
        <v>23.38</v>
      </c>
      <c r="D5980" s="1">
        <v>700</v>
      </c>
      <c r="E5980" s="1">
        <v>1</v>
      </c>
    </row>
    <row r="5981" spans="1:5" x14ac:dyDescent="0.25">
      <c r="A5981" s="1">
        <v>0</v>
      </c>
      <c r="B5981" s="1">
        <v>59.4</v>
      </c>
      <c r="C5981" s="4">
        <v>23.39</v>
      </c>
      <c r="D5981" s="1">
        <v>670</v>
      </c>
      <c r="E5981" s="1">
        <v>1</v>
      </c>
    </row>
    <row r="5982" spans="1:5" x14ac:dyDescent="0.25">
      <c r="A5982" s="1">
        <v>0</v>
      </c>
      <c r="B5982" s="1">
        <v>150</v>
      </c>
      <c r="C5982" s="4">
        <v>23.39</v>
      </c>
      <c r="D5982" s="1">
        <v>680</v>
      </c>
      <c r="E5982" s="1">
        <v>1</v>
      </c>
    </row>
    <row r="5983" spans="1:5" x14ac:dyDescent="0.25">
      <c r="A5983" s="1">
        <v>1</v>
      </c>
      <c r="B5983" s="1">
        <v>100</v>
      </c>
      <c r="C5983" s="4">
        <v>23.4</v>
      </c>
      <c r="D5983" s="1">
        <v>700</v>
      </c>
      <c r="E5983" s="1">
        <v>1</v>
      </c>
    </row>
    <row r="5984" spans="1:5" x14ac:dyDescent="0.25">
      <c r="A5984" s="1">
        <v>1</v>
      </c>
      <c r="B5984" s="1">
        <v>97</v>
      </c>
      <c r="C5984" s="4">
        <v>23.4</v>
      </c>
      <c r="D5984" s="1">
        <v>690</v>
      </c>
      <c r="E5984" s="1">
        <v>1</v>
      </c>
    </row>
    <row r="5985" spans="1:5" x14ac:dyDescent="0.25">
      <c r="A5985" s="1">
        <v>1</v>
      </c>
      <c r="B5985" s="1">
        <v>64</v>
      </c>
      <c r="C5985" s="4">
        <v>23.4</v>
      </c>
      <c r="D5985" s="1">
        <v>710</v>
      </c>
      <c r="E5985" s="1">
        <v>1</v>
      </c>
    </row>
    <row r="5986" spans="1:5" x14ac:dyDescent="0.25">
      <c r="A5986" s="1">
        <v>1</v>
      </c>
      <c r="B5986" s="1">
        <v>96</v>
      </c>
      <c r="C5986" s="4">
        <v>23.4</v>
      </c>
      <c r="D5986" s="1">
        <v>710</v>
      </c>
      <c r="E5986" s="1">
        <v>1</v>
      </c>
    </row>
    <row r="5987" spans="1:5" x14ac:dyDescent="0.25">
      <c r="A5987" s="1">
        <v>1</v>
      </c>
      <c r="B5987" s="1">
        <v>62</v>
      </c>
      <c r="C5987" s="4">
        <v>23.4</v>
      </c>
      <c r="D5987" s="1">
        <v>660</v>
      </c>
      <c r="E5987" s="1">
        <v>1</v>
      </c>
    </row>
    <row r="5988" spans="1:5" x14ac:dyDescent="0.25">
      <c r="A5988" s="1">
        <v>1</v>
      </c>
      <c r="B5988" s="1">
        <v>30</v>
      </c>
      <c r="C5988" s="4">
        <v>23.4</v>
      </c>
      <c r="D5988" s="1">
        <v>760</v>
      </c>
      <c r="E5988" s="1">
        <v>1</v>
      </c>
    </row>
    <row r="5989" spans="1:5" x14ac:dyDescent="0.25">
      <c r="A5989" s="1">
        <v>0</v>
      </c>
      <c r="B5989" s="1">
        <v>30</v>
      </c>
      <c r="C5989" s="4">
        <v>23.4</v>
      </c>
      <c r="D5989" s="1">
        <v>695</v>
      </c>
      <c r="E5989" s="1">
        <v>1</v>
      </c>
    </row>
    <row r="5990" spans="1:5" x14ac:dyDescent="0.25">
      <c r="A5990" s="1">
        <v>1</v>
      </c>
      <c r="B5990" s="1">
        <v>70</v>
      </c>
      <c r="C5990" s="4">
        <v>23.4</v>
      </c>
      <c r="D5990" s="1">
        <v>690</v>
      </c>
      <c r="E5990" s="1">
        <v>1</v>
      </c>
    </row>
    <row r="5991" spans="1:5" x14ac:dyDescent="0.25">
      <c r="A5991" s="1">
        <v>1</v>
      </c>
      <c r="B5991" s="1">
        <v>104</v>
      </c>
      <c r="C5991" s="4">
        <v>23.4</v>
      </c>
      <c r="D5991" s="1">
        <v>660</v>
      </c>
      <c r="E5991" s="1">
        <v>1</v>
      </c>
    </row>
    <row r="5992" spans="1:5" x14ac:dyDescent="0.25">
      <c r="A5992" s="1">
        <v>1</v>
      </c>
      <c r="B5992" s="1">
        <v>160</v>
      </c>
      <c r="C5992" s="4">
        <v>23.41</v>
      </c>
      <c r="D5992" s="1">
        <v>675</v>
      </c>
      <c r="E5992" s="1">
        <v>1</v>
      </c>
    </row>
    <row r="5993" spans="1:5" x14ac:dyDescent="0.25">
      <c r="A5993" s="1">
        <v>0</v>
      </c>
      <c r="B5993" s="1">
        <v>95</v>
      </c>
      <c r="C5993" s="4">
        <v>23.41</v>
      </c>
      <c r="D5993" s="1">
        <v>670</v>
      </c>
      <c r="E5993" s="1">
        <v>1</v>
      </c>
    </row>
    <row r="5994" spans="1:5" x14ac:dyDescent="0.25">
      <c r="A5994" s="1">
        <v>0</v>
      </c>
      <c r="B5994" s="1">
        <v>98</v>
      </c>
      <c r="C5994" s="4">
        <v>23.41</v>
      </c>
      <c r="D5994" s="1">
        <v>685</v>
      </c>
      <c r="E5994" s="1">
        <v>1</v>
      </c>
    </row>
    <row r="5995" spans="1:5" x14ac:dyDescent="0.25">
      <c r="A5995" s="1">
        <v>0</v>
      </c>
      <c r="B5995" s="1">
        <v>100</v>
      </c>
      <c r="C5995" s="4">
        <v>23.41</v>
      </c>
      <c r="D5995" s="1">
        <v>665</v>
      </c>
      <c r="E5995" s="1">
        <v>1</v>
      </c>
    </row>
    <row r="5996" spans="1:5" x14ac:dyDescent="0.25">
      <c r="A5996" s="1">
        <v>0</v>
      </c>
      <c r="B5996" s="1">
        <v>52</v>
      </c>
      <c r="C5996" s="4">
        <v>23.42</v>
      </c>
      <c r="D5996" s="1">
        <v>680</v>
      </c>
      <c r="E5996" s="1">
        <v>1</v>
      </c>
    </row>
    <row r="5997" spans="1:5" x14ac:dyDescent="0.25">
      <c r="A5997" s="1">
        <v>1</v>
      </c>
      <c r="B5997" s="1">
        <v>41.103000000000002</v>
      </c>
      <c r="C5997" s="4">
        <v>23.42</v>
      </c>
      <c r="D5997" s="1">
        <v>680</v>
      </c>
      <c r="E5997" s="1">
        <v>1</v>
      </c>
    </row>
    <row r="5998" spans="1:5" x14ac:dyDescent="0.25">
      <c r="A5998" s="1">
        <v>1</v>
      </c>
      <c r="B5998" s="1">
        <v>60</v>
      </c>
      <c r="C5998" s="4">
        <v>23.42</v>
      </c>
      <c r="D5998" s="1">
        <v>685</v>
      </c>
      <c r="E5998" s="1">
        <v>1</v>
      </c>
    </row>
    <row r="5999" spans="1:5" x14ac:dyDescent="0.25">
      <c r="A5999" s="1">
        <v>1</v>
      </c>
      <c r="B5999" s="1">
        <v>105</v>
      </c>
      <c r="C5999" s="4">
        <v>23.42</v>
      </c>
      <c r="D5999" s="1">
        <v>680</v>
      </c>
      <c r="E5999" s="1">
        <v>1</v>
      </c>
    </row>
    <row r="6000" spans="1:5" x14ac:dyDescent="0.25">
      <c r="A6000" s="1">
        <v>0</v>
      </c>
      <c r="B6000" s="1">
        <v>50</v>
      </c>
      <c r="C6000" s="4">
        <v>23.42</v>
      </c>
      <c r="D6000" s="1">
        <v>720</v>
      </c>
      <c r="E6000" s="1">
        <v>1</v>
      </c>
    </row>
    <row r="6001" spans="1:5" x14ac:dyDescent="0.25">
      <c r="A6001" s="1">
        <v>1</v>
      </c>
      <c r="B6001" s="1">
        <v>84</v>
      </c>
      <c r="C6001" s="4">
        <v>23.42</v>
      </c>
      <c r="D6001" s="1">
        <v>690</v>
      </c>
      <c r="E6001" s="1">
        <v>1</v>
      </c>
    </row>
    <row r="6002" spans="1:5" x14ac:dyDescent="0.25">
      <c r="A6002" s="1">
        <v>0</v>
      </c>
      <c r="B6002" s="1">
        <v>32.24</v>
      </c>
      <c r="C6002" s="4">
        <v>23.42</v>
      </c>
      <c r="D6002" s="1">
        <v>670</v>
      </c>
      <c r="E6002" s="1">
        <v>1</v>
      </c>
    </row>
    <row r="6003" spans="1:5" x14ac:dyDescent="0.25">
      <c r="A6003" s="1">
        <v>1</v>
      </c>
      <c r="B6003" s="1">
        <v>50</v>
      </c>
      <c r="C6003" s="4">
        <v>23.43</v>
      </c>
      <c r="D6003" s="1">
        <v>725</v>
      </c>
      <c r="E6003" s="1">
        <v>1</v>
      </c>
    </row>
    <row r="6004" spans="1:5" x14ac:dyDescent="0.25">
      <c r="A6004" s="1">
        <v>1</v>
      </c>
      <c r="B6004" s="1">
        <v>90</v>
      </c>
      <c r="C6004" s="4">
        <v>23.43</v>
      </c>
      <c r="D6004" s="1">
        <v>660</v>
      </c>
      <c r="E6004" s="1">
        <v>1</v>
      </c>
    </row>
    <row r="6005" spans="1:5" x14ac:dyDescent="0.25">
      <c r="A6005" s="1">
        <v>1</v>
      </c>
      <c r="B6005" s="1">
        <v>48</v>
      </c>
      <c r="C6005" s="4">
        <v>23.43</v>
      </c>
      <c r="D6005" s="1">
        <v>660</v>
      </c>
      <c r="E6005" s="1">
        <v>1</v>
      </c>
    </row>
    <row r="6006" spans="1:5" x14ac:dyDescent="0.25">
      <c r="A6006" s="1">
        <v>0</v>
      </c>
      <c r="B6006" s="1">
        <v>59</v>
      </c>
      <c r="C6006" s="4">
        <v>23.43</v>
      </c>
      <c r="D6006" s="1">
        <v>670</v>
      </c>
      <c r="E6006" s="1">
        <v>1</v>
      </c>
    </row>
    <row r="6007" spans="1:5" x14ac:dyDescent="0.25">
      <c r="A6007" s="1">
        <v>0</v>
      </c>
      <c r="B6007" s="1">
        <v>45</v>
      </c>
      <c r="C6007" s="4">
        <v>23.44</v>
      </c>
      <c r="D6007" s="1">
        <v>700</v>
      </c>
      <c r="E6007" s="1">
        <v>1</v>
      </c>
    </row>
    <row r="6008" spans="1:5" x14ac:dyDescent="0.25">
      <c r="A6008" s="1">
        <v>1</v>
      </c>
      <c r="B6008" s="1">
        <v>140</v>
      </c>
      <c r="C6008" s="4">
        <v>23.44</v>
      </c>
      <c r="D6008" s="1">
        <v>695</v>
      </c>
      <c r="E6008" s="1">
        <v>1</v>
      </c>
    </row>
    <row r="6009" spans="1:5" x14ac:dyDescent="0.25">
      <c r="A6009" s="1">
        <v>1</v>
      </c>
      <c r="B6009" s="1">
        <v>49</v>
      </c>
      <c r="C6009" s="4">
        <v>23.44</v>
      </c>
      <c r="D6009" s="1">
        <v>670</v>
      </c>
      <c r="E6009" s="1">
        <v>1</v>
      </c>
    </row>
    <row r="6010" spans="1:5" x14ac:dyDescent="0.25">
      <c r="A6010" s="1">
        <v>1</v>
      </c>
      <c r="B6010" s="1">
        <v>70</v>
      </c>
      <c r="C6010" s="4">
        <v>23.44</v>
      </c>
      <c r="D6010" s="1">
        <v>660</v>
      </c>
      <c r="E6010" s="1">
        <v>1</v>
      </c>
    </row>
    <row r="6011" spans="1:5" x14ac:dyDescent="0.25">
      <c r="A6011" s="1">
        <v>0</v>
      </c>
      <c r="B6011" s="1">
        <v>55</v>
      </c>
      <c r="C6011" s="4">
        <v>23.45</v>
      </c>
      <c r="D6011" s="1">
        <v>660</v>
      </c>
      <c r="E6011" s="1">
        <v>0</v>
      </c>
    </row>
    <row r="6012" spans="1:5" x14ac:dyDescent="0.25">
      <c r="A6012" s="1">
        <v>1</v>
      </c>
      <c r="B6012" s="1">
        <v>100</v>
      </c>
      <c r="C6012" s="4">
        <v>23.45</v>
      </c>
      <c r="D6012" s="1">
        <v>735</v>
      </c>
      <c r="E6012" s="1">
        <v>1</v>
      </c>
    </row>
    <row r="6013" spans="1:5" x14ac:dyDescent="0.25">
      <c r="A6013" s="1">
        <v>1</v>
      </c>
      <c r="B6013" s="1">
        <v>52</v>
      </c>
      <c r="C6013" s="4">
        <v>23.45</v>
      </c>
      <c r="D6013" s="1">
        <v>680</v>
      </c>
      <c r="E6013" s="1">
        <v>1</v>
      </c>
    </row>
    <row r="6014" spans="1:5" x14ac:dyDescent="0.25">
      <c r="A6014" s="1">
        <v>1</v>
      </c>
      <c r="B6014" s="1">
        <v>137</v>
      </c>
      <c r="C6014" s="4">
        <v>23.46</v>
      </c>
      <c r="D6014" s="1">
        <v>695</v>
      </c>
      <c r="E6014" s="1">
        <v>0</v>
      </c>
    </row>
    <row r="6015" spans="1:5" x14ac:dyDescent="0.25">
      <c r="A6015" s="1">
        <v>1</v>
      </c>
      <c r="B6015" s="1">
        <v>75</v>
      </c>
      <c r="C6015" s="4">
        <v>23.46</v>
      </c>
      <c r="D6015" s="1">
        <v>665</v>
      </c>
      <c r="E6015" s="1">
        <v>0</v>
      </c>
    </row>
    <row r="6016" spans="1:5" x14ac:dyDescent="0.25">
      <c r="A6016" s="1">
        <v>1</v>
      </c>
      <c r="B6016" s="1">
        <v>120</v>
      </c>
      <c r="C6016" s="4">
        <v>23.46</v>
      </c>
      <c r="D6016" s="1">
        <v>745</v>
      </c>
      <c r="E6016" s="1">
        <v>1</v>
      </c>
    </row>
    <row r="6017" spans="1:5" x14ac:dyDescent="0.25">
      <c r="A6017" s="1">
        <v>1</v>
      </c>
      <c r="B6017" s="1">
        <v>75</v>
      </c>
      <c r="C6017" s="4">
        <v>23.47</v>
      </c>
      <c r="D6017" s="1">
        <v>660</v>
      </c>
      <c r="E6017" s="1">
        <v>1</v>
      </c>
    </row>
    <row r="6018" spans="1:5" x14ac:dyDescent="0.25">
      <c r="A6018" s="1">
        <v>1</v>
      </c>
      <c r="B6018" s="1">
        <v>52</v>
      </c>
      <c r="C6018" s="4">
        <v>23.47</v>
      </c>
      <c r="D6018" s="1">
        <v>665</v>
      </c>
      <c r="E6018" s="1">
        <v>1</v>
      </c>
    </row>
    <row r="6019" spans="1:5" x14ac:dyDescent="0.25">
      <c r="A6019" s="1">
        <v>1</v>
      </c>
      <c r="B6019" s="1">
        <v>52</v>
      </c>
      <c r="C6019" s="4">
        <v>23.47</v>
      </c>
      <c r="D6019" s="1">
        <v>710</v>
      </c>
      <c r="E6019" s="1">
        <v>1</v>
      </c>
    </row>
    <row r="6020" spans="1:5" x14ac:dyDescent="0.25">
      <c r="A6020" s="1">
        <v>0</v>
      </c>
      <c r="B6020" s="1">
        <v>61</v>
      </c>
      <c r="C6020" s="4">
        <v>23.47</v>
      </c>
      <c r="D6020" s="1">
        <v>685</v>
      </c>
      <c r="E6020" s="1">
        <v>1</v>
      </c>
    </row>
    <row r="6021" spans="1:5" x14ac:dyDescent="0.25">
      <c r="A6021" s="1">
        <v>1</v>
      </c>
      <c r="B6021" s="1">
        <v>93</v>
      </c>
      <c r="C6021" s="4">
        <v>23.47</v>
      </c>
      <c r="D6021" s="1">
        <v>700</v>
      </c>
      <c r="E6021" s="1">
        <v>1</v>
      </c>
    </row>
    <row r="6022" spans="1:5" x14ac:dyDescent="0.25">
      <c r="A6022" s="1">
        <v>1</v>
      </c>
      <c r="B6022" s="1">
        <v>130</v>
      </c>
      <c r="C6022" s="4">
        <v>23.47</v>
      </c>
      <c r="D6022" s="1">
        <v>660</v>
      </c>
      <c r="E6022" s="1">
        <v>1</v>
      </c>
    </row>
    <row r="6023" spans="1:5" x14ac:dyDescent="0.25">
      <c r="A6023" s="1">
        <v>1</v>
      </c>
      <c r="B6023" s="1">
        <v>52</v>
      </c>
      <c r="C6023" s="4">
        <v>23.47</v>
      </c>
      <c r="D6023" s="1">
        <v>670</v>
      </c>
      <c r="E6023" s="1">
        <v>1</v>
      </c>
    </row>
    <row r="6024" spans="1:5" x14ac:dyDescent="0.25">
      <c r="A6024" s="1">
        <v>1</v>
      </c>
      <c r="B6024" s="1">
        <v>37</v>
      </c>
      <c r="C6024" s="4">
        <v>23.48</v>
      </c>
      <c r="D6024" s="1">
        <v>660</v>
      </c>
      <c r="E6024" s="1">
        <v>0</v>
      </c>
    </row>
    <row r="6025" spans="1:5" x14ac:dyDescent="0.25">
      <c r="A6025" s="1">
        <v>1</v>
      </c>
      <c r="B6025" s="1">
        <v>76.5</v>
      </c>
      <c r="C6025" s="4">
        <v>23.48</v>
      </c>
      <c r="D6025" s="1">
        <v>670</v>
      </c>
      <c r="E6025" s="1">
        <v>1</v>
      </c>
    </row>
    <row r="6026" spans="1:5" x14ac:dyDescent="0.25">
      <c r="A6026" s="1">
        <v>1</v>
      </c>
      <c r="B6026" s="1">
        <v>72</v>
      </c>
      <c r="C6026" s="4">
        <v>23.48</v>
      </c>
      <c r="D6026" s="1">
        <v>680</v>
      </c>
      <c r="E6026" s="1">
        <v>1</v>
      </c>
    </row>
    <row r="6027" spans="1:5" x14ac:dyDescent="0.25">
      <c r="A6027" s="1">
        <v>0</v>
      </c>
      <c r="B6027" s="1">
        <v>31.271999999999998</v>
      </c>
      <c r="C6027" s="4">
        <v>23.48</v>
      </c>
      <c r="D6027" s="1">
        <v>670</v>
      </c>
      <c r="E6027" s="1">
        <v>1</v>
      </c>
    </row>
    <row r="6028" spans="1:5" x14ac:dyDescent="0.25">
      <c r="A6028" s="1">
        <v>1</v>
      </c>
      <c r="B6028" s="1">
        <v>90</v>
      </c>
      <c r="C6028" s="4">
        <v>23.48</v>
      </c>
      <c r="D6028" s="1">
        <v>690</v>
      </c>
      <c r="E6028" s="1">
        <v>1</v>
      </c>
    </row>
    <row r="6029" spans="1:5" x14ac:dyDescent="0.25">
      <c r="A6029" s="1">
        <v>0</v>
      </c>
      <c r="B6029" s="1">
        <v>42</v>
      </c>
      <c r="C6029" s="4">
        <v>23.49</v>
      </c>
      <c r="D6029" s="1">
        <v>665</v>
      </c>
      <c r="E6029" s="1">
        <v>1</v>
      </c>
    </row>
    <row r="6030" spans="1:5" x14ac:dyDescent="0.25">
      <c r="A6030" s="1">
        <v>0</v>
      </c>
      <c r="B6030" s="1">
        <v>120</v>
      </c>
      <c r="C6030" s="4">
        <v>23.5</v>
      </c>
      <c r="D6030" s="1">
        <v>755</v>
      </c>
      <c r="E6030" s="1">
        <v>1</v>
      </c>
    </row>
    <row r="6031" spans="1:5" x14ac:dyDescent="0.25">
      <c r="A6031" s="1">
        <v>1</v>
      </c>
      <c r="B6031" s="1">
        <v>72</v>
      </c>
      <c r="C6031" s="4">
        <v>23.5</v>
      </c>
      <c r="D6031" s="1">
        <v>675</v>
      </c>
      <c r="E6031" s="1">
        <v>1</v>
      </c>
    </row>
    <row r="6032" spans="1:5" x14ac:dyDescent="0.25">
      <c r="A6032" s="1">
        <v>1</v>
      </c>
      <c r="B6032" s="1">
        <v>80</v>
      </c>
      <c r="C6032" s="4">
        <v>23.51</v>
      </c>
      <c r="D6032" s="1">
        <v>660</v>
      </c>
      <c r="E6032" s="1">
        <v>0</v>
      </c>
    </row>
    <row r="6033" spans="1:5" x14ac:dyDescent="0.25">
      <c r="A6033" s="1">
        <v>0</v>
      </c>
      <c r="B6033" s="1">
        <v>61.1</v>
      </c>
      <c r="C6033" s="4">
        <v>23.51</v>
      </c>
      <c r="D6033" s="1">
        <v>665</v>
      </c>
      <c r="E6033" s="1">
        <v>1</v>
      </c>
    </row>
    <row r="6034" spans="1:5" x14ac:dyDescent="0.25">
      <c r="A6034" s="1">
        <v>1</v>
      </c>
      <c r="B6034" s="1">
        <v>26.5</v>
      </c>
      <c r="C6034" s="4">
        <v>23.51</v>
      </c>
      <c r="D6034" s="1">
        <v>680</v>
      </c>
      <c r="E6034" s="1">
        <v>1</v>
      </c>
    </row>
    <row r="6035" spans="1:5" x14ac:dyDescent="0.25">
      <c r="A6035" s="1">
        <v>1</v>
      </c>
      <c r="B6035" s="1">
        <v>222.435</v>
      </c>
      <c r="C6035" s="4">
        <v>23.52</v>
      </c>
      <c r="D6035" s="1">
        <v>690</v>
      </c>
      <c r="E6035" s="1">
        <v>1</v>
      </c>
    </row>
    <row r="6036" spans="1:5" x14ac:dyDescent="0.25">
      <c r="A6036" s="1">
        <v>1</v>
      </c>
      <c r="B6036" s="1">
        <v>55</v>
      </c>
      <c r="C6036" s="4">
        <v>23.52</v>
      </c>
      <c r="D6036" s="1">
        <v>665</v>
      </c>
      <c r="E6036" s="1">
        <v>1</v>
      </c>
    </row>
    <row r="6037" spans="1:5" x14ac:dyDescent="0.25">
      <c r="A6037" s="1">
        <v>0</v>
      </c>
      <c r="B6037" s="1">
        <v>43</v>
      </c>
      <c r="C6037" s="4">
        <v>23.53</v>
      </c>
      <c r="D6037" s="1">
        <v>660</v>
      </c>
      <c r="E6037" s="1">
        <v>0</v>
      </c>
    </row>
    <row r="6038" spans="1:5" x14ac:dyDescent="0.25">
      <c r="A6038" s="1">
        <v>1</v>
      </c>
      <c r="B6038" s="1">
        <v>58.7</v>
      </c>
      <c r="C6038" s="4">
        <v>23.53</v>
      </c>
      <c r="D6038" s="1">
        <v>760</v>
      </c>
      <c r="E6038" s="1">
        <v>1</v>
      </c>
    </row>
    <row r="6039" spans="1:5" x14ac:dyDescent="0.25">
      <c r="A6039" s="1">
        <v>1</v>
      </c>
      <c r="B6039" s="1">
        <v>10</v>
      </c>
      <c r="C6039" s="4">
        <v>23.53</v>
      </c>
      <c r="D6039" s="1">
        <v>660</v>
      </c>
      <c r="E6039" s="1">
        <v>1</v>
      </c>
    </row>
    <row r="6040" spans="1:5" x14ac:dyDescent="0.25">
      <c r="A6040" s="1">
        <v>0</v>
      </c>
      <c r="B6040" s="1">
        <v>42</v>
      </c>
      <c r="C6040" s="4">
        <v>23.54</v>
      </c>
      <c r="D6040" s="1">
        <v>700</v>
      </c>
      <c r="E6040" s="1">
        <v>0</v>
      </c>
    </row>
    <row r="6041" spans="1:5" x14ac:dyDescent="0.25">
      <c r="A6041" s="1">
        <v>1</v>
      </c>
      <c r="B6041" s="1">
        <v>55</v>
      </c>
      <c r="C6041" s="4">
        <v>23.54</v>
      </c>
      <c r="D6041" s="1">
        <v>660</v>
      </c>
      <c r="E6041" s="1">
        <v>1</v>
      </c>
    </row>
    <row r="6042" spans="1:5" x14ac:dyDescent="0.25">
      <c r="A6042" s="1">
        <v>1</v>
      </c>
      <c r="B6042" s="1">
        <v>40</v>
      </c>
      <c r="C6042" s="4">
        <v>23.55</v>
      </c>
      <c r="D6042" s="1">
        <v>740</v>
      </c>
      <c r="E6042" s="1">
        <v>0</v>
      </c>
    </row>
    <row r="6043" spans="1:5" x14ac:dyDescent="0.25">
      <c r="A6043" s="1">
        <v>1</v>
      </c>
      <c r="B6043" s="1">
        <v>45</v>
      </c>
      <c r="C6043" s="4">
        <v>23.55</v>
      </c>
      <c r="D6043" s="1">
        <v>685</v>
      </c>
      <c r="E6043" s="1">
        <v>1</v>
      </c>
    </row>
    <row r="6044" spans="1:5" x14ac:dyDescent="0.25">
      <c r="A6044" s="1">
        <v>0</v>
      </c>
      <c r="B6044" s="1">
        <v>72</v>
      </c>
      <c r="C6044" s="4">
        <v>23.55</v>
      </c>
      <c r="D6044" s="1">
        <v>695</v>
      </c>
      <c r="E6044" s="1">
        <v>1</v>
      </c>
    </row>
    <row r="6045" spans="1:5" x14ac:dyDescent="0.25">
      <c r="A6045" s="1">
        <v>1</v>
      </c>
      <c r="B6045" s="1">
        <v>65</v>
      </c>
      <c r="C6045" s="4">
        <v>23.55</v>
      </c>
      <c r="D6045" s="1">
        <v>730</v>
      </c>
      <c r="E6045" s="1">
        <v>1</v>
      </c>
    </row>
    <row r="6046" spans="1:5" x14ac:dyDescent="0.25">
      <c r="A6046" s="1">
        <v>0</v>
      </c>
      <c r="B6046" s="1">
        <v>74</v>
      </c>
      <c r="C6046" s="4">
        <v>23.55</v>
      </c>
      <c r="D6046" s="1">
        <v>680</v>
      </c>
      <c r="E6046" s="1">
        <v>1</v>
      </c>
    </row>
    <row r="6047" spans="1:5" x14ac:dyDescent="0.25">
      <c r="A6047" s="1">
        <v>0</v>
      </c>
      <c r="B6047" s="1">
        <v>68</v>
      </c>
      <c r="C6047" s="4">
        <v>23.56</v>
      </c>
      <c r="D6047" s="1">
        <v>680</v>
      </c>
      <c r="E6047" s="1">
        <v>1</v>
      </c>
    </row>
    <row r="6048" spans="1:5" x14ac:dyDescent="0.25">
      <c r="A6048" s="1">
        <v>1</v>
      </c>
      <c r="B6048" s="1">
        <v>100</v>
      </c>
      <c r="C6048" s="4">
        <v>23.56</v>
      </c>
      <c r="D6048" s="1">
        <v>695</v>
      </c>
      <c r="E6048" s="1">
        <v>1</v>
      </c>
    </row>
    <row r="6049" spans="1:5" x14ac:dyDescent="0.25">
      <c r="A6049" s="1">
        <v>0</v>
      </c>
      <c r="B6049" s="1">
        <v>75</v>
      </c>
      <c r="C6049" s="4">
        <v>23.57</v>
      </c>
      <c r="D6049" s="1">
        <v>710</v>
      </c>
      <c r="E6049" s="1">
        <v>0</v>
      </c>
    </row>
    <row r="6050" spans="1:5" x14ac:dyDescent="0.25">
      <c r="A6050" s="1">
        <v>1</v>
      </c>
      <c r="B6050" s="1">
        <v>42</v>
      </c>
      <c r="C6050" s="4">
        <v>23.57</v>
      </c>
      <c r="D6050" s="1">
        <v>765</v>
      </c>
      <c r="E6050" s="1">
        <v>0</v>
      </c>
    </row>
    <row r="6051" spans="1:5" x14ac:dyDescent="0.25">
      <c r="A6051" s="1">
        <v>0</v>
      </c>
      <c r="B6051" s="1">
        <v>50</v>
      </c>
      <c r="C6051" s="4">
        <v>23.57</v>
      </c>
      <c r="D6051" s="1">
        <v>690</v>
      </c>
      <c r="E6051" s="1">
        <v>1</v>
      </c>
    </row>
    <row r="6052" spans="1:5" x14ac:dyDescent="0.25">
      <c r="A6052" s="1">
        <v>0</v>
      </c>
      <c r="B6052" s="1">
        <v>55</v>
      </c>
      <c r="C6052" s="4">
        <v>23.57</v>
      </c>
      <c r="D6052" s="1">
        <v>670</v>
      </c>
      <c r="E6052" s="1">
        <v>1</v>
      </c>
    </row>
    <row r="6053" spans="1:5" x14ac:dyDescent="0.25">
      <c r="A6053" s="1">
        <v>0</v>
      </c>
      <c r="B6053" s="1">
        <v>60</v>
      </c>
      <c r="C6053" s="4">
        <v>23.58</v>
      </c>
      <c r="D6053" s="1">
        <v>695</v>
      </c>
      <c r="E6053" s="1">
        <v>1</v>
      </c>
    </row>
    <row r="6054" spans="1:5" x14ac:dyDescent="0.25">
      <c r="A6054" s="1">
        <v>0</v>
      </c>
      <c r="B6054" s="1">
        <v>95</v>
      </c>
      <c r="C6054" s="4">
        <v>23.58</v>
      </c>
      <c r="D6054" s="1">
        <v>670</v>
      </c>
      <c r="E6054" s="1">
        <v>1</v>
      </c>
    </row>
    <row r="6055" spans="1:5" x14ac:dyDescent="0.25">
      <c r="A6055" s="1">
        <v>1</v>
      </c>
      <c r="B6055" s="1">
        <v>65</v>
      </c>
      <c r="C6055" s="4">
        <v>23.58</v>
      </c>
      <c r="D6055" s="1">
        <v>735</v>
      </c>
      <c r="E6055" s="1">
        <v>1</v>
      </c>
    </row>
    <row r="6056" spans="1:5" x14ac:dyDescent="0.25">
      <c r="A6056" s="1">
        <v>1</v>
      </c>
      <c r="B6056" s="1">
        <v>88</v>
      </c>
      <c r="C6056" s="4">
        <v>23.58</v>
      </c>
      <c r="D6056" s="1">
        <v>705</v>
      </c>
      <c r="E6056" s="1">
        <v>1</v>
      </c>
    </row>
    <row r="6057" spans="1:5" x14ac:dyDescent="0.25">
      <c r="A6057" s="1">
        <v>1</v>
      </c>
      <c r="B6057" s="1">
        <v>43</v>
      </c>
      <c r="C6057" s="4">
        <v>23.58</v>
      </c>
      <c r="D6057" s="1">
        <v>755</v>
      </c>
      <c r="E6057" s="1">
        <v>1</v>
      </c>
    </row>
    <row r="6058" spans="1:5" x14ac:dyDescent="0.25">
      <c r="A6058" s="1">
        <v>0</v>
      </c>
      <c r="B6058" s="1">
        <v>100</v>
      </c>
      <c r="C6058" s="4">
        <v>23.59</v>
      </c>
      <c r="D6058" s="1">
        <v>715</v>
      </c>
      <c r="E6058" s="1">
        <v>0</v>
      </c>
    </row>
    <row r="6059" spans="1:5" x14ac:dyDescent="0.25">
      <c r="A6059" s="1">
        <v>0</v>
      </c>
      <c r="B6059" s="1">
        <v>90</v>
      </c>
      <c r="C6059" s="4">
        <v>23.59</v>
      </c>
      <c r="D6059" s="1">
        <v>685</v>
      </c>
      <c r="E6059" s="1">
        <v>1</v>
      </c>
    </row>
    <row r="6060" spans="1:5" x14ac:dyDescent="0.25">
      <c r="A6060" s="1">
        <v>1</v>
      </c>
      <c r="B6060" s="1">
        <v>90</v>
      </c>
      <c r="C6060" s="4">
        <v>23.59</v>
      </c>
      <c r="D6060" s="1">
        <v>700</v>
      </c>
      <c r="E6060" s="1">
        <v>1</v>
      </c>
    </row>
    <row r="6061" spans="1:5" x14ac:dyDescent="0.25">
      <c r="A6061" s="1">
        <v>1</v>
      </c>
      <c r="B6061" s="1">
        <v>55</v>
      </c>
      <c r="C6061" s="4">
        <v>23.59</v>
      </c>
      <c r="D6061" s="1">
        <v>715</v>
      </c>
      <c r="E6061" s="1">
        <v>1</v>
      </c>
    </row>
    <row r="6062" spans="1:5" x14ac:dyDescent="0.25">
      <c r="A6062" s="1">
        <v>1</v>
      </c>
      <c r="B6062" s="1">
        <v>33.715000000000003</v>
      </c>
      <c r="C6062" s="4">
        <v>23.6</v>
      </c>
      <c r="D6062" s="1">
        <v>665</v>
      </c>
      <c r="E6062" s="1">
        <v>0</v>
      </c>
    </row>
    <row r="6063" spans="1:5" x14ac:dyDescent="0.25">
      <c r="A6063" s="1">
        <v>0</v>
      </c>
      <c r="B6063" s="1">
        <v>78</v>
      </c>
      <c r="C6063" s="4">
        <v>23.6</v>
      </c>
      <c r="D6063" s="1">
        <v>665</v>
      </c>
      <c r="E6063" s="1">
        <v>1</v>
      </c>
    </row>
    <row r="6064" spans="1:5" x14ac:dyDescent="0.25">
      <c r="A6064" s="1">
        <v>1</v>
      </c>
      <c r="B6064" s="1">
        <v>165</v>
      </c>
      <c r="C6064" s="4">
        <v>23.6</v>
      </c>
      <c r="D6064" s="1">
        <v>720</v>
      </c>
      <c r="E6064" s="1">
        <v>1</v>
      </c>
    </row>
    <row r="6065" spans="1:5" x14ac:dyDescent="0.25">
      <c r="A6065" s="1">
        <v>1</v>
      </c>
      <c r="B6065" s="1">
        <v>75</v>
      </c>
      <c r="C6065" s="4">
        <v>23.6</v>
      </c>
      <c r="D6065" s="1">
        <v>715</v>
      </c>
      <c r="E6065" s="1">
        <v>1</v>
      </c>
    </row>
    <row r="6066" spans="1:5" x14ac:dyDescent="0.25">
      <c r="A6066" s="1">
        <v>1</v>
      </c>
      <c r="B6066" s="1">
        <v>68</v>
      </c>
      <c r="C6066" s="4">
        <v>23.6</v>
      </c>
      <c r="D6066" s="1">
        <v>705</v>
      </c>
      <c r="E6066" s="1">
        <v>1</v>
      </c>
    </row>
    <row r="6067" spans="1:5" x14ac:dyDescent="0.25">
      <c r="A6067" s="1">
        <v>1</v>
      </c>
      <c r="B6067" s="1">
        <v>96</v>
      </c>
      <c r="C6067" s="4">
        <v>23.62</v>
      </c>
      <c r="D6067" s="1">
        <v>660</v>
      </c>
      <c r="E6067" s="1">
        <v>1</v>
      </c>
    </row>
    <row r="6068" spans="1:5" x14ac:dyDescent="0.25">
      <c r="A6068" s="1">
        <v>1</v>
      </c>
      <c r="B6068" s="1">
        <v>50</v>
      </c>
      <c r="C6068" s="4">
        <v>23.62</v>
      </c>
      <c r="D6068" s="1">
        <v>710</v>
      </c>
      <c r="E6068" s="1">
        <v>1</v>
      </c>
    </row>
    <row r="6069" spans="1:5" x14ac:dyDescent="0.25">
      <c r="A6069" s="1">
        <v>0</v>
      </c>
      <c r="B6069" s="1">
        <v>68</v>
      </c>
      <c r="C6069" s="4">
        <v>23.63</v>
      </c>
      <c r="D6069" s="1">
        <v>670</v>
      </c>
      <c r="E6069" s="1">
        <v>0</v>
      </c>
    </row>
    <row r="6070" spans="1:5" x14ac:dyDescent="0.25">
      <c r="A6070" s="1">
        <v>1</v>
      </c>
      <c r="B6070" s="1">
        <v>22.8</v>
      </c>
      <c r="C6070" s="4">
        <v>23.63</v>
      </c>
      <c r="D6070" s="1">
        <v>680</v>
      </c>
      <c r="E6070" s="1">
        <v>0</v>
      </c>
    </row>
    <row r="6071" spans="1:5" x14ac:dyDescent="0.25">
      <c r="A6071" s="1">
        <v>1</v>
      </c>
      <c r="B6071" s="1">
        <v>55</v>
      </c>
      <c r="C6071" s="4">
        <v>23.63</v>
      </c>
      <c r="D6071" s="1">
        <v>720</v>
      </c>
      <c r="E6071" s="1">
        <v>1</v>
      </c>
    </row>
    <row r="6072" spans="1:5" x14ac:dyDescent="0.25">
      <c r="A6072" s="1">
        <v>0</v>
      </c>
      <c r="B6072" s="1">
        <v>22.8</v>
      </c>
      <c r="C6072" s="4">
        <v>23.63</v>
      </c>
      <c r="D6072" s="1">
        <v>675</v>
      </c>
      <c r="E6072" s="1">
        <v>1</v>
      </c>
    </row>
    <row r="6073" spans="1:5" x14ac:dyDescent="0.25">
      <c r="A6073" s="1">
        <v>1</v>
      </c>
      <c r="B6073" s="1">
        <v>120</v>
      </c>
      <c r="C6073" s="4">
        <v>23.63</v>
      </c>
      <c r="D6073" s="1">
        <v>705</v>
      </c>
      <c r="E6073" s="1">
        <v>1</v>
      </c>
    </row>
    <row r="6074" spans="1:5" x14ac:dyDescent="0.25">
      <c r="A6074" s="1">
        <v>0</v>
      </c>
      <c r="B6074" s="1">
        <v>40</v>
      </c>
      <c r="C6074" s="4">
        <v>23.64</v>
      </c>
      <c r="D6074" s="1">
        <v>750</v>
      </c>
      <c r="E6074" s="1">
        <v>1</v>
      </c>
    </row>
    <row r="6075" spans="1:5" x14ac:dyDescent="0.25">
      <c r="A6075" s="1">
        <v>1</v>
      </c>
      <c r="B6075" s="1">
        <v>95</v>
      </c>
      <c r="C6075" s="4">
        <v>23.64</v>
      </c>
      <c r="D6075" s="1">
        <v>680</v>
      </c>
      <c r="E6075" s="1">
        <v>1</v>
      </c>
    </row>
    <row r="6076" spans="1:5" x14ac:dyDescent="0.25">
      <c r="A6076" s="1">
        <v>1</v>
      </c>
      <c r="B6076" s="1">
        <v>38.771000000000001</v>
      </c>
      <c r="C6076" s="4">
        <v>23.65</v>
      </c>
      <c r="D6076" s="1">
        <v>710</v>
      </c>
      <c r="E6076" s="1">
        <v>0</v>
      </c>
    </row>
    <row r="6077" spans="1:5" x14ac:dyDescent="0.25">
      <c r="A6077" s="1">
        <v>0</v>
      </c>
      <c r="B6077" s="1">
        <v>75</v>
      </c>
      <c r="C6077" s="4">
        <v>23.65</v>
      </c>
      <c r="D6077" s="1">
        <v>690</v>
      </c>
      <c r="E6077" s="1">
        <v>1</v>
      </c>
    </row>
    <row r="6078" spans="1:5" x14ac:dyDescent="0.25">
      <c r="A6078" s="1">
        <v>1</v>
      </c>
      <c r="B6078" s="1">
        <v>58</v>
      </c>
      <c r="C6078" s="4">
        <v>23.65</v>
      </c>
      <c r="D6078" s="1">
        <v>675</v>
      </c>
      <c r="E6078" s="1">
        <v>1</v>
      </c>
    </row>
    <row r="6079" spans="1:5" x14ac:dyDescent="0.25">
      <c r="A6079" s="1">
        <v>1</v>
      </c>
      <c r="B6079" s="1">
        <v>35</v>
      </c>
      <c r="C6079" s="4">
        <v>23.66</v>
      </c>
      <c r="D6079" s="1">
        <v>670</v>
      </c>
      <c r="E6079" s="1">
        <v>0</v>
      </c>
    </row>
    <row r="6080" spans="1:5" x14ac:dyDescent="0.25">
      <c r="A6080" s="1">
        <v>1</v>
      </c>
      <c r="B6080" s="1">
        <v>127.2</v>
      </c>
      <c r="C6080" s="4">
        <v>23.66</v>
      </c>
      <c r="D6080" s="1">
        <v>695</v>
      </c>
      <c r="E6080" s="1">
        <v>1</v>
      </c>
    </row>
    <row r="6081" spans="1:5" x14ac:dyDescent="0.25">
      <c r="A6081" s="1">
        <v>1</v>
      </c>
      <c r="B6081" s="1">
        <v>150</v>
      </c>
      <c r="C6081" s="4">
        <v>23.66</v>
      </c>
      <c r="D6081" s="1">
        <v>665</v>
      </c>
      <c r="E6081" s="1">
        <v>1</v>
      </c>
    </row>
    <row r="6082" spans="1:5" x14ac:dyDescent="0.25">
      <c r="A6082" s="1">
        <v>0</v>
      </c>
      <c r="B6082" s="1">
        <v>100</v>
      </c>
      <c r="C6082" s="4">
        <v>23.67</v>
      </c>
      <c r="D6082" s="1">
        <v>675</v>
      </c>
      <c r="E6082" s="1">
        <v>0</v>
      </c>
    </row>
    <row r="6083" spans="1:5" x14ac:dyDescent="0.25">
      <c r="A6083" s="1">
        <v>1</v>
      </c>
      <c r="B6083" s="1">
        <v>32</v>
      </c>
      <c r="C6083" s="4">
        <v>23.67</v>
      </c>
      <c r="D6083" s="1">
        <v>705</v>
      </c>
      <c r="E6083" s="1">
        <v>0</v>
      </c>
    </row>
    <row r="6084" spans="1:5" x14ac:dyDescent="0.25">
      <c r="A6084" s="1">
        <v>1</v>
      </c>
      <c r="B6084" s="1">
        <v>90.04</v>
      </c>
      <c r="C6084" s="4">
        <v>23.67</v>
      </c>
      <c r="D6084" s="1">
        <v>710</v>
      </c>
      <c r="E6084" s="1">
        <v>1</v>
      </c>
    </row>
    <row r="6085" spans="1:5" x14ac:dyDescent="0.25">
      <c r="A6085" s="1">
        <v>0</v>
      </c>
      <c r="B6085" s="1">
        <v>53</v>
      </c>
      <c r="C6085" s="4">
        <v>23.67</v>
      </c>
      <c r="D6085" s="1">
        <v>660</v>
      </c>
      <c r="E6085" s="1">
        <v>1</v>
      </c>
    </row>
    <row r="6086" spans="1:5" x14ac:dyDescent="0.25">
      <c r="A6086" s="1">
        <v>1</v>
      </c>
      <c r="B6086" s="1">
        <v>43.3</v>
      </c>
      <c r="C6086" s="4">
        <v>23.67</v>
      </c>
      <c r="D6086" s="1">
        <v>670</v>
      </c>
      <c r="E6086" s="1">
        <v>1</v>
      </c>
    </row>
    <row r="6087" spans="1:5" x14ac:dyDescent="0.25">
      <c r="A6087" s="1">
        <v>0</v>
      </c>
      <c r="B6087" s="1">
        <v>45</v>
      </c>
      <c r="C6087" s="4">
        <v>23.68</v>
      </c>
      <c r="D6087" s="1">
        <v>760</v>
      </c>
      <c r="E6087" s="1">
        <v>1</v>
      </c>
    </row>
    <row r="6088" spans="1:5" x14ac:dyDescent="0.25">
      <c r="A6088" s="1">
        <v>0</v>
      </c>
      <c r="B6088" s="1">
        <v>41.76</v>
      </c>
      <c r="C6088" s="4">
        <v>23.68</v>
      </c>
      <c r="D6088" s="1">
        <v>665</v>
      </c>
      <c r="E6088" s="1">
        <v>1</v>
      </c>
    </row>
    <row r="6089" spans="1:5" x14ac:dyDescent="0.25">
      <c r="A6089" s="1">
        <v>0</v>
      </c>
      <c r="B6089" s="1">
        <v>65</v>
      </c>
      <c r="C6089" s="4">
        <v>23.69</v>
      </c>
      <c r="D6089" s="1">
        <v>700</v>
      </c>
      <c r="E6089" s="1">
        <v>1</v>
      </c>
    </row>
    <row r="6090" spans="1:5" x14ac:dyDescent="0.25">
      <c r="A6090" s="1">
        <v>1</v>
      </c>
      <c r="B6090" s="1">
        <v>55</v>
      </c>
      <c r="C6090" s="4">
        <v>23.69</v>
      </c>
      <c r="D6090" s="1">
        <v>750</v>
      </c>
      <c r="E6090" s="1">
        <v>1</v>
      </c>
    </row>
    <row r="6091" spans="1:5" x14ac:dyDescent="0.25">
      <c r="A6091" s="1">
        <v>0</v>
      </c>
      <c r="B6091" s="1">
        <v>19.2</v>
      </c>
      <c r="C6091" s="4">
        <v>23.69</v>
      </c>
      <c r="D6091" s="1">
        <v>745</v>
      </c>
      <c r="E6091" s="1">
        <v>1</v>
      </c>
    </row>
    <row r="6092" spans="1:5" x14ac:dyDescent="0.25">
      <c r="A6092" s="1">
        <v>1</v>
      </c>
      <c r="B6092" s="1">
        <v>125</v>
      </c>
      <c r="C6092" s="4">
        <v>23.69</v>
      </c>
      <c r="D6092" s="1">
        <v>670</v>
      </c>
      <c r="E6092" s="1">
        <v>1</v>
      </c>
    </row>
    <row r="6093" spans="1:5" x14ac:dyDescent="0.25">
      <c r="A6093" s="1">
        <v>1</v>
      </c>
      <c r="B6093" s="1">
        <v>52</v>
      </c>
      <c r="C6093" s="4">
        <v>23.69</v>
      </c>
      <c r="D6093" s="1">
        <v>700</v>
      </c>
      <c r="E6093" s="1">
        <v>1</v>
      </c>
    </row>
    <row r="6094" spans="1:5" x14ac:dyDescent="0.25">
      <c r="A6094" s="1">
        <v>1</v>
      </c>
      <c r="B6094" s="1">
        <v>47.244</v>
      </c>
      <c r="C6094" s="4">
        <v>23.7</v>
      </c>
      <c r="D6094" s="1">
        <v>710</v>
      </c>
      <c r="E6094" s="1">
        <v>0</v>
      </c>
    </row>
    <row r="6095" spans="1:5" x14ac:dyDescent="0.25">
      <c r="A6095" s="1">
        <v>1</v>
      </c>
      <c r="B6095" s="1">
        <v>118</v>
      </c>
      <c r="C6095" s="4">
        <v>23.7</v>
      </c>
      <c r="D6095" s="1">
        <v>705</v>
      </c>
      <c r="E6095" s="1">
        <v>1</v>
      </c>
    </row>
    <row r="6096" spans="1:5" x14ac:dyDescent="0.25">
      <c r="A6096" s="1">
        <v>1</v>
      </c>
      <c r="B6096" s="1">
        <v>35</v>
      </c>
      <c r="C6096" s="4">
        <v>23.7</v>
      </c>
      <c r="D6096" s="1">
        <v>665</v>
      </c>
      <c r="E6096" s="1">
        <v>1</v>
      </c>
    </row>
    <row r="6097" spans="1:5" x14ac:dyDescent="0.25">
      <c r="A6097" s="1">
        <v>1</v>
      </c>
      <c r="B6097" s="1">
        <v>88</v>
      </c>
      <c r="C6097" s="4">
        <v>23.7</v>
      </c>
      <c r="D6097" s="1">
        <v>715</v>
      </c>
      <c r="E6097" s="1">
        <v>1</v>
      </c>
    </row>
    <row r="6098" spans="1:5" x14ac:dyDescent="0.25">
      <c r="A6098" s="1">
        <v>0</v>
      </c>
      <c r="B6098" s="1">
        <v>106</v>
      </c>
      <c r="C6098" s="4">
        <v>23.71</v>
      </c>
      <c r="D6098" s="1">
        <v>695</v>
      </c>
      <c r="E6098" s="1">
        <v>1</v>
      </c>
    </row>
    <row r="6099" spans="1:5" x14ac:dyDescent="0.25">
      <c r="A6099" s="1">
        <v>1</v>
      </c>
      <c r="B6099" s="1">
        <v>53</v>
      </c>
      <c r="C6099" s="4">
        <v>23.71</v>
      </c>
      <c r="D6099" s="1">
        <v>675</v>
      </c>
      <c r="E6099" s="1">
        <v>1</v>
      </c>
    </row>
    <row r="6100" spans="1:5" x14ac:dyDescent="0.25">
      <c r="A6100" s="1">
        <v>0</v>
      </c>
      <c r="B6100" s="1">
        <v>178</v>
      </c>
      <c r="C6100" s="4">
        <v>23.71</v>
      </c>
      <c r="D6100" s="1">
        <v>665</v>
      </c>
      <c r="E6100" s="1">
        <v>1</v>
      </c>
    </row>
    <row r="6101" spans="1:5" x14ac:dyDescent="0.25">
      <c r="A6101" s="1">
        <v>1</v>
      </c>
      <c r="B6101" s="1">
        <v>75</v>
      </c>
      <c r="C6101" s="4">
        <v>23.71</v>
      </c>
      <c r="D6101" s="1">
        <v>715</v>
      </c>
      <c r="E6101" s="1">
        <v>1</v>
      </c>
    </row>
    <row r="6102" spans="1:5" x14ac:dyDescent="0.25">
      <c r="A6102" s="1">
        <v>0</v>
      </c>
      <c r="B6102" s="1">
        <v>73</v>
      </c>
      <c r="C6102" s="4">
        <v>23.71</v>
      </c>
      <c r="D6102" s="1">
        <v>710</v>
      </c>
      <c r="E6102" s="1">
        <v>1</v>
      </c>
    </row>
    <row r="6103" spans="1:5" x14ac:dyDescent="0.25">
      <c r="A6103" s="1">
        <v>0</v>
      </c>
      <c r="B6103" s="1">
        <v>31.571999999999999</v>
      </c>
      <c r="C6103" s="4">
        <v>23.72</v>
      </c>
      <c r="D6103" s="1">
        <v>675</v>
      </c>
      <c r="E6103" s="1">
        <v>0</v>
      </c>
    </row>
    <row r="6104" spans="1:5" x14ac:dyDescent="0.25">
      <c r="A6104" s="1">
        <v>0</v>
      </c>
      <c r="B6104" s="1">
        <v>29</v>
      </c>
      <c r="C6104" s="4">
        <v>23.72</v>
      </c>
      <c r="D6104" s="1">
        <v>680</v>
      </c>
      <c r="E6104" s="1">
        <v>1</v>
      </c>
    </row>
    <row r="6105" spans="1:5" x14ac:dyDescent="0.25">
      <c r="A6105" s="1">
        <v>1</v>
      </c>
      <c r="B6105" s="1">
        <v>56</v>
      </c>
      <c r="C6105" s="4">
        <v>23.72</v>
      </c>
      <c r="D6105" s="1">
        <v>710</v>
      </c>
      <c r="E6105" s="1">
        <v>1</v>
      </c>
    </row>
    <row r="6106" spans="1:5" x14ac:dyDescent="0.25">
      <c r="A6106" s="1">
        <v>1</v>
      </c>
      <c r="B6106" s="1">
        <v>48.5</v>
      </c>
      <c r="C6106" s="4">
        <v>23.73</v>
      </c>
      <c r="D6106" s="1">
        <v>675</v>
      </c>
      <c r="E6106" s="1">
        <v>0</v>
      </c>
    </row>
    <row r="6107" spans="1:5" x14ac:dyDescent="0.25">
      <c r="A6107" s="1">
        <v>1</v>
      </c>
      <c r="B6107" s="1">
        <v>54</v>
      </c>
      <c r="C6107" s="4">
        <v>23.73</v>
      </c>
      <c r="D6107" s="1">
        <v>660</v>
      </c>
      <c r="E6107" s="1">
        <v>0</v>
      </c>
    </row>
    <row r="6108" spans="1:5" x14ac:dyDescent="0.25">
      <c r="A6108" s="1">
        <v>0</v>
      </c>
      <c r="B6108" s="1">
        <v>112</v>
      </c>
      <c r="C6108" s="4">
        <v>23.73</v>
      </c>
      <c r="D6108" s="1">
        <v>715</v>
      </c>
      <c r="E6108" s="1">
        <v>1</v>
      </c>
    </row>
    <row r="6109" spans="1:5" x14ac:dyDescent="0.25">
      <c r="A6109" s="1">
        <v>0</v>
      </c>
      <c r="B6109" s="1">
        <v>35</v>
      </c>
      <c r="C6109" s="4">
        <v>23.73</v>
      </c>
      <c r="D6109" s="1">
        <v>720</v>
      </c>
      <c r="E6109" s="1">
        <v>1</v>
      </c>
    </row>
    <row r="6110" spans="1:5" x14ac:dyDescent="0.25">
      <c r="A6110" s="1">
        <v>0</v>
      </c>
      <c r="B6110" s="1">
        <v>214</v>
      </c>
      <c r="C6110" s="4">
        <v>23.73</v>
      </c>
      <c r="D6110" s="1">
        <v>705</v>
      </c>
      <c r="E6110" s="1">
        <v>1</v>
      </c>
    </row>
    <row r="6111" spans="1:5" x14ac:dyDescent="0.25">
      <c r="A6111" s="1">
        <v>1</v>
      </c>
      <c r="B6111" s="1">
        <v>36</v>
      </c>
      <c r="C6111" s="4">
        <v>23.73</v>
      </c>
      <c r="D6111" s="1">
        <v>665</v>
      </c>
      <c r="E6111" s="1">
        <v>1</v>
      </c>
    </row>
    <row r="6112" spans="1:5" x14ac:dyDescent="0.25">
      <c r="A6112" s="1">
        <v>1</v>
      </c>
      <c r="B6112" s="1">
        <v>140</v>
      </c>
      <c r="C6112" s="4">
        <v>23.73</v>
      </c>
      <c r="D6112" s="1">
        <v>675</v>
      </c>
      <c r="E6112" s="1">
        <v>1</v>
      </c>
    </row>
    <row r="6113" spans="1:5" x14ac:dyDescent="0.25">
      <c r="A6113" s="1">
        <v>1</v>
      </c>
      <c r="B6113" s="1">
        <v>37.200000000000003</v>
      </c>
      <c r="C6113" s="4">
        <v>23.74</v>
      </c>
      <c r="D6113" s="1">
        <v>660</v>
      </c>
      <c r="E6113" s="1">
        <v>1</v>
      </c>
    </row>
    <row r="6114" spans="1:5" x14ac:dyDescent="0.25">
      <c r="A6114" s="1">
        <v>1</v>
      </c>
      <c r="B6114" s="1">
        <v>19</v>
      </c>
      <c r="C6114" s="4">
        <v>23.75</v>
      </c>
      <c r="D6114" s="1">
        <v>700</v>
      </c>
      <c r="E6114" s="1">
        <v>0</v>
      </c>
    </row>
    <row r="6115" spans="1:5" x14ac:dyDescent="0.25">
      <c r="A6115" s="1">
        <v>1</v>
      </c>
      <c r="B6115" s="1">
        <v>70</v>
      </c>
      <c r="C6115" s="4">
        <v>23.76</v>
      </c>
      <c r="D6115" s="1">
        <v>685</v>
      </c>
      <c r="E6115" s="1">
        <v>0</v>
      </c>
    </row>
    <row r="6116" spans="1:5" x14ac:dyDescent="0.25">
      <c r="A6116" s="1">
        <v>0</v>
      </c>
      <c r="B6116" s="1">
        <v>70</v>
      </c>
      <c r="C6116" s="4">
        <v>23.76</v>
      </c>
      <c r="D6116" s="1">
        <v>660</v>
      </c>
      <c r="E6116" s="1">
        <v>1</v>
      </c>
    </row>
    <row r="6117" spans="1:5" x14ac:dyDescent="0.25">
      <c r="A6117" s="1">
        <v>1</v>
      </c>
      <c r="B6117" s="1">
        <v>40</v>
      </c>
      <c r="C6117" s="4">
        <v>23.76</v>
      </c>
      <c r="D6117" s="1">
        <v>675</v>
      </c>
      <c r="E6117" s="1">
        <v>1</v>
      </c>
    </row>
    <row r="6118" spans="1:5" x14ac:dyDescent="0.25">
      <c r="A6118" s="1">
        <v>1</v>
      </c>
      <c r="B6118" s="1">
        <v>117</v>
      </c>
      <c r="C6118" s="4">
        <v>23.76</v>
      </c>
      <c r="D6118" s="1">
        <v>705</v>
      </c>
      <c r="E6118" s="1">
        <v>1</v>
      </c>
    </row>
    <row r="6119" spans="1:5" x14ac:dyDescent="0.25">
      <c r="A6119" s="1">
        <v>0</v>
      </c>
      <c r="B6119" s="1">
        <v>81</v>
      </c>
      <c r="C6119" s="4">
        <v>23.76</v>
      </c>
      <c r="D6119" s="1">
        <v>715</v>
      </c>
      <c r="E6119" s="1">
        <v>1</v>
      </c>
    </row>
    <row r="6120" spans="1:5" x14ac:dyDescent="0.25">
      <c r="A6120" s="1">
        <v>0</v>
      </c>
      <c r="B6120" s="1">
        <v>30</v>
      </c>
      <c r="C6120" s="4">
        <v>23.78</v>
      </c>
      <c r="D6120" s="1">
        <v>795</v>
      </c>
      <c r="E6120" s="1">
        <v>0</v>
      </c>
    </row>
    <row r="6121" spans="1:5" x14ac:dyDescent="0.25">
      <c r="A6121" s="1">
        <v>1</v>
      </c>
      <c r="B6121" s="1">
        <v>70</v>
      </c>
      <c r="C6121" s="4">
        <v>23.78</v>
      </c>
      <c r="D6121" s="1">
        <v>730</v>
      </c>
      <c r="E6121" s="1">
        <v>0</v>
      </c>
    </row>
    <row r="6122" spans="1:5" x14ac:dyDescent="0.25">
      <c r="A6122" s="1">
        <v>1</v>
      </c>
      <c r="B6122" s="1">
        <v>75</v>
      </c>
      <c r="C6122" s="4">
        <v>23.78</v>
      </c>
      <c r="D6122" s="1">
        <v>695</v>
      </c>
      <c r="E6122" s="1">
        <v>1</v>
      </c>
    </row>
    <row r="6123" spans="1:5" x14ac:dyDescent="0.25">
      <c r="A6123" s="1">
        <v>1</v>
      </c>
      <c r="B6123" s="1">
        <v>92</v>
      </c>
      <c r="C6123" s="4">
        <v>23.78</v>
      </c>
      <c r="D6123" s="1">
        <v>670</v>
      </c>
      <c r="E6123" s="1">
        <v>1</v>
      </c>
    </row>
    <row r="6124" spans="1:5" x14ac:dyDescent="0.25">
      <c r="A6124" s="1">
        <v>1</v>
      </c>
      <c r="B6124" s="1">
        <v>70</v>
      </c>
      <c r="C6124" s="4">
        <v>23.78</v>
      </c>
      <c r="D6124" s="1">
        <v>675</v>
      </c>
      <c r="E6124" s="1">
        <v>1</v>
      </c>
    </row>
    <row r="6125" spans="1:5" x14ac:dyDescent="0.25">
      <c r="A6125" s="1">
        <v>1</v>
      </c>
      <c r="B6125" s="1">
        <v>143</v>
      </c>
      <c r="C6125" s="4">
        <v>23.78</v>
      </c>
      <c r="D6125" s="1">
        <v>715</v>
      </c>
      <c r="E6125" s="1">
        <v>1</v>
      </c>
    </row>
    <row r="6126" spans="1:5" x14ac:dyDescent="0.25">
      <c r="A6126" s="1">
        <v>1</v>
      </c>
      <c r="B6126" s="1">
        <v>53.82</v>
      </c>
      <c r="C6126" s="4">
        <v>23.79</v>
      </c>
      <c r="D6126" s="1">
        <v>715</v>
      </c>
      <c r="E6126" s="1">
        <v>0</v>
      </c>
    </row>
    <row r="6127" spans="1:5" x14ac:dyDescent="0.25">
      <c r="A6127" s="1">
        <v>1</v>
      </c>
      <c r="B6127" s="1">
        <v>47.7776</v>
      </c>
      <c r="C6127" s="4">
        <v>23.79</v>
      </c>
      <c r="D6127" s="1">
        <v>695</v>
      </c>
      <c r="E6127" s="1">
        <v>0</v>
      </c>
    </row>
    <row r="6128" spans="1:5" x14ac:dyDescent="0.25">
      <c r="A6128" s="1">
        <v>0</v>
      </c>
      <c r="B6128" s="1">
        <v>45</v>
      </c>
      <c r="C6128" s="4">
        <v>23.79</v>
      </c>
      <c r="D6128" s="1">
        <v>665</v>
      </c>
      <c r="E6128" s="1">
        <v>0</v>
      </c>
    </row>
    <row r="6129" spans="1:5" x14ac:dyDescent="0.25">
      <c r="A6129" s="1">
        <v>1</v>
      </c>
      <c r="B6129" s="1">
        <v>185</v>
      </c>
      <c r="C6129" s="4">
        <v>23.79</v>
      </c>
      <c r="D6129" s="1">
        <v>750</v>
      </c>
      <c r="E6129" s="1">
        <v>1</v>
      </c>
    </row>
    <row r="6130" spans="1:5" x14ac:dyDescent="0.25">
      <c r="A6130" s="1">
        <v>0</v>
      </c>
      <c r="B6130" s="1">
        <v>70</v>
      </c>
      <c r="C6130" s="4">
        <v>23.8</v>
      </c>
      <c r="D6130" s="1">
        <v>675</v>
      </c>
      <c r="E6130" s="1">
        <v>0</v>
      </c>
    </row>
    <row r="6131" spans="1:5" x14ac:dyDescent="0.25">
      <c r="A6131" s="1">
        <v>1</v>
      </c>
      <c r="B6131" s="1">
        <v>65</v>
      </c>
      <c r="C6131" s="4">
        <v>23.8</v>
      </c>
      <c r="D6131" s="1">
        <v>670</v>
      </c>
      <c r="E6131" s="1">
        <v>1</v>
      </c>
    </row>
    <row r="6132" spans="1:5" x14ac:dyDescent="0.25">
      <c r="A6132" s="1">
        <v>1</v>
      </c>
      <c r="B6132" s="1">
        <v>60</v>
      </c>
      <c r="C6132" s="4">
        <v>23.8</v>
      </c>
      <c r="D6132" s="1">
        <v>700</v>
      </c>
      <c r="E6132" s="1">
        <v>1</v>
      </c>
    </row>
    <row r="6133" spans="1:5" x14ac:dyDescent="0.25">
      <c r="A6133" s="1">
        <v>1</v>
      </c>
      <c r="B6133" s="1">
        <v>42</v>
      </c>
      <c r="C6133" s="4">
        <v>23.8</v>
      </c>
      <c r="D6133" s="1">
        <v>665</v>
      </c>
      <c r="E6133" s="1">
        <v>1</v>
      </c>
    </row>
    <row r="6134" spans="1:5" x14ac:dyDescent="0.25">
      <c r="A6134" s="1">
        <v>1</v>
      </c>
      <c r="B6134" s="1">
        <v>50</v>
      </c>
      <c r="C6134" s="4">
        <v>23.81</v>
      </c>
      <c r="D6134" s="1">
        <v>730</v>
      </c>
      <c r="E6134" s="1">
        <v>1</v>
      </c>
    </row>
    <row r="6135" spans="1:5" x14ac:dyDescent="0.25">
      <c r="A6135" s="1">
        <v>1</v>
      </c>
      <c r="B6135" s="1">
        <v>55</v>
      </c>
      <c r="C6135" s="4">
        <v>23.81</v>
      </c>
      <c r="D6135" s="1">
        <v>760</v>
      </c>
      <c r="E6135" s="1">
        <v>1</v>
      </c>
    </row>
    <row r="6136" spans="1:5" x14ac:dyDescent="0.25">
      <c r="A6136" s="1">
        <v>1</v>
      </c>
      <c r="B6136" s="1">
        <v>100</v>
      </c>
      <c r="C6136" s="4">
        <v>23.81</v>
      </c>
      <c r="D6136" s="1">
        <v>695</v>
      </c>
      <c r="E6136" s="1">
        <v>1</v>
      </c>
    </row>
    <row r="6137" spans="1:5" x14ac:dyDescent="0.25">
      <c r="A6137" s="1">
        <v>0</v>
      </c>
      <c r="B6137" s="1">
        <v>16.920000000000002</v>
      </c>
      <c r="C6137" s="4">
        <v>23.82</v>
      </c>
      <c r="D6137" s="1">
        <v>670</v>
      </c>
      <c r="E6137" s="1">
        <v>0</v>
      </c>
    </row>
    <row r="6138" spans="1:5" x14ac:dyDescent="0.25">
      <c r="A6138" s="1">
        <v>0</v>
      </c>
      <c r="B6138" s="1">
        <v>40</v>
      </c>
      <c r="C6138" s="4">
        <v>23.82</v>
      </c>
      <c r="D6138" s="1">
        <v>660</v>
      </c>
      <c r="E6138" s="1">
        <v>1</v>
      </c>
    </row>
    <row r="6139" spans="1:5" x14ac:dyDescent="0.25">
      <c r="A6139" s="1">
        <v>1</v>
      </c>
      <c r="B6139" s="1">
        <v>60</v>
      </c>
      <c r="C6139" s="4">
        <v>23.82</v>
      </c>
      <c r="D6139" s="1">
        <v>710</v>
      </c>
      <c r="E6139" s="1">
        <v>1</v>
      </c>
    </row>
    <row r="6140" spans="1:5" x14ac:dyDescent="0.25">
      <c r="A6140" s="1">
        <v>1</v>
      </c>
      <c r="B6140" s="1">
        <v>85</v>
      </c>
      <c r="C6140" s="4">
        <v>23.83</v>
      </c>
      <c r="D6140" s="1">
        <v>730</v>
      </c>
      <c r="E6140" s="1">
        <v>1</v>
      </c>
    </row>
    <row r="6141" spans="1:5" x14ac:dyDescent="0.25">
      <c r="A6141" s="1">
        <v>0</v>
      </c>
      <c r="B6141" s="1">
        <v>63.5</v>
      </c>
      <c r="C6141" s="4">
        <v>23.83</v>
      </c>
      <c r="D6141" s="1">
        <v>660</v>
      </c>
      <c r="E6141" s="1">
        <v>1</v>
      </c>
    </row>
    <row r="6142" spans="1:5" x14ac:dyDescent="0.25">
      <c r="A6142" s="1">
        <v>1</v>
      </c>
      <c r="B6142" s="1">
        <v>120</v>
      </c>
      <c r="C6142" s="4">
        <v>23.83</v>
      </c>
      <c r="D6142" s="1">
        <v>720</v>
      </c>
      <c r="E6142" s="1">
        <v>1</v>
      </c>
    </row>
    <row r="6143" spans="1:5" x14ac:dyDescent="0.25">
      <c r="A6143" s="1">
        <v>0</v>
      </c>
      <c r="B6143" s="1">
        <v>29</v>
      </c>
      <c r="C6143" s="4">
        <v>23.84</v>
      </c>
      <c r="D6143" s="1">
        <v>710</v>
      </c>
      <c r="E6143" s="1">
        <v>1</v>
      </c>
    </row>
    <row r="6144" spans="1:5" x14ac:dyDescent="0.25">
      <c r="A6144" s="1">
        <v>1</v>
      </c>
      <c r="B6144" s="1">
        <v>66.3</v>
      </c>
      <c r="C6144" s="4">
        <v>23.84</v>
      </c>
      <c r="D6144" s="1">
        <v>720</v>
      </c>
      <c r="E6144" s="1">
        <v>1</v>
      </c>
    </row>
    <row r="6145" spans="1:5" x14ac:dyDescent="0.25">
      <c r="A6145" s="1">
        <v>1</v>
      </c>
      <c r="B6145" s="1">
        <v>29</v>
      </c>
      <c r="C6145" s="4">
        <v>23.84</v>
      </c>
      <c r="D6145" s="1">
        <v>665</v>
      </c>
      <c r="E6145" s="1">
        <v>1</v>
      </c>
    </row>
    <row r="6146" spans="1:5" x14ac:dyDescent="0.25">
      <c r="A6146" s="1">
        <v>0</v>
      </c>
      <c r="B6146" s="1">
        <v>50</v>
      </c>
      <c r="C6146" s="4">
        <v>23.84</v>
      </c>
      <c r="D6146" s="1">
        <v>695</v>
      </c>
      <c r="E6146" s="1">
        <v>1</v>
      </c>
    </row>
    <row r="6147" spans="1:5" x14ac:dyDescent="0.25">
      <c r="A6147" s="1">
        <v>1</v>
      </c>
      <c r="B6147" s="1">
        <v>120</v>
      </c>
      <c r="C6147" s="4">
        <v>23.85</v>
      </c>
      <c r="D6147" s="1">
        <v>720</v>
      </c>
      <c r="E6147" s="1">
        <v>1</v>
      </c>
    </row>
    <row r="6148" spans="1:5" x14ac:dyDescent="0.25">
      <c r="A6148" s="1">
        <v>1</v>
      </c>
      <c r="B6148" s="1">
        <v>72</v>
      </c>
      <c r="C6148" s="4">
        <v>23.85</v>
      </c>
      <c r="D6148" s="1">
        <v>675</v>
      </c>
      <c r="E6148" s="1">
        <v>1</v>
      </c>
    </row>
    <row r="6149" spans="1:5" x14ac:dyDescent="0.25">
      <c r="A6149" s="1">
        <v>0</v>
      </c>
      <c r="B6149" s="1">
        <v>31</v>
      </c>
      <c r="C6149" s="4">
        <v>23.85</v>
      </c>
      <c r="D6149" s="1">
        <v>675</v>
      </c>
      <c r="E6149" s="1">
        <v>1</v>
      </c>
    </row>
    <row r="6150" spans="1:5" x14ac:dyDescent="0.25">
      <c r="A6150" s="1">
        <v>0</v>
      </c>
      <c r="B6150" s="1">
        <v>43</v>
      </c>
      <c r="C6150" s="4">
        <v>23.86</v>
      </c>
      <c r="D6150" s="1">
        <v>710</v>
      </c>
      <c r="E6150" s="1">
        <v>1</v>
      </c>
    </row>
    <row r="6151" spans="1:5" x14ac:dyDescent="0.25">
      <c r="A6151" s="1">
        <v>1</v>
      </c>
      <c r="B6151" s="1">
        <v>58</v>
      </c>
      <c r="C6151" s="4">
        <v>23.86</v>
      </c>
      <c r="D6151" s="1">
        <v>680</v>
      </c>
      <c r="E6151" s="1">
        <v>1</v>
      </c>
    </row>
    <row r="6152" spans="1:5" x14ac:dyDescent="0.25">
      <c r="A6152" s="1">
        <v>0</v>
      </c>
      <c r="B6152" s="1">
        <v>41</v>
      </c>
      <c r="C6152" s="4">
        <v>23.86</v>
      </c>
      <c r="D6152" s="1">
        <v>665</v>
      </c>
      <c r="E6152" s="1">
        <v>1</v>
      </c>
    </row>
    <row r="6153" spans="1:5" x14ac:dyDescent="0.25">
      <c r="A6153" s="1">
        <v>1</v>
      </c>
      <c r="B6153" s="1">
        <v>80</v>
      </c>
      <c r="C6153" s="4">
        <v>23.87</v>
      </c>
      <c r="D6153" s="1">
        <v>710</v>
      </c>
      <c r="E6153" s="1">
        <v>1</v>
      </c>
    </row>
    <row r="6154" spans="1:5" x14ac:dyDescent="0.25">
      <c r="A6154" s="1">
        <v>1</v>
      </c>
      <c r="B6154" s="1">
        <v>100</v>
      </c>
      <c r="C6154" s="4">
        <v>23.87</v>
      </c>
      <c r="D6154" s="1">
        <v>660</v>
      </c>
      <c r="E6154" s="1">
        <v>1</v>
      </c>
    </row>
    <row r="6155" spans="1:5" x14ac:dyDescent="0.25">
      <c r="A6155" s="1">
        <v>1</v>
      </c>
      <c r="B6155" s="1">
        <v>65</v>
      </c>
      <c r="C6155" s="4">
        <v>23.87</v>
      </c>
      <c r="D6155" s="1">
        <v>670</v>
      </c>
      <c r="E6155" s="1">
        <v>1</v>
      </c>
    </row>
    <row r="6156" spans="1:5" x14ac:dyDescent="0.25">
      <c r="A6156" s="1">
        <v>0</v>
      </c>
      <c r="B6156" s="1">
        <v>27</v>
      </c>
      <c r="C6156" s="4">
        <v>23.87</v>
      </c>
      <c r="D6156" s="1">
        <v>690</v>
      </c>
      <c r="E6156" s="1">
        <v>1</v>
      </c>
    </row>
    <row r="6157" spans="1:5" x14ac:dyDescent="0.25">
      <c r="A6157" s="1">
        <v>0</v>
      </c>
      <c r="B6157" s="1">
        <v>57</v>
      </c>
      <c r="C6157" s="4">
        <v>23.87</v>
      </c>
      <c r="D6157" s="1">
        <v>660</v>
      </c>
      <c r="E6157" s="1">
        <v>1</v>
      </c>
    </row>
    <row r="6158" spans="1:5" x14ac:dyDescent="0.25">
      <c r="A6158" s="1">
        <v>1</v>
      </c>
      <c r="B6158" s="1">
        <v>28</v>
      </c>
      <c r="C6158" s="4">
        <v>23.87</v>
      </c>
      <c r="D6158" s="1">
        <v>665</v>
      </c>
      <c r="E6158" s="1">
        <v>1</v>
      </c>
    </row>
    <row r="6159" spans="1:5" x14ac:dyDescent="0.25">
      <c r="A6159" s="1">
        <v>1</v>
      </c>
      <c r="B6159" s="1">
        <v>54</v>
      </c>
      <c r="C6159" s="4">
        <v>23.87</v>
      </c>
      <c r="D6159" s="1">
        <v>660</v>
      </c>
      <c r="E6159" s="1">
        <v>1</v>
      </c>
    </row>
    <row r="6160" spans="1:5" x14ac:dyDescent="0.25">
      <c r="A6160" s="1">
        <v>1</v>
      </c>
      <c r="B6160" s="1">
        <v>61</v>
      </c>
      <c r="C6160" s="4">
        <v>23.88</v>
      </c>
      <c r="D6160" s="1">
        <v>695</v>
      </c>
      <c r="E6160" s="1">
        <v>0</v>
      </c>
    </row>
    <row r="6161" spans="1:5" x14ac:dyDescent="0.25">
      <c r="A6161" s="1">
        <v>1</v>
      </c>
      <c r="B6161" s="1">
        <v>30</v>
      </c>
      <c r="C6161" s="4">
        <v>23.88</v>
      </c>
      <c r="D6161" s="1">
        <v>770</v>
      </c>
      <c r="E6161" s="1">
        <v>1</v>
      </c>
    </row>
    <row r="6162" spans="1:5" x14ac:dyDescent="0.25">
      <c r="A6162" s="1">
        <v>1</v>
      </c>
      <c r="B6162" s="1">
        <v>70</v>
      </c>
      <c r="C6162" s="4">
        <v>23.88</v>
      </c>
      <c r="D6162" s="1">
        <v>700</v>
      </c>
      <c r="E6162" s="1">
        <v>1</v>
      </c>
    </row>
    <row r="6163" spans="1:5" x14ac:dyDescent="0.25">
      <c r="A6163" s="1">
        <v>1</v>
      </c>
      <c r="B6163" s="1">
        <v>90.5</v>
      </c>
      <c r="C6163" s="4">
        <v>23.88</v>
      </c>
      <c r="D6163" s="1">
        <v>715</v>
      </c>
      <c r="E6163" s="1">
        <v>1</v>
      </c>
    </row>
    <row r="6164" spans="1:5" x14ac:dyDescent="0.25">
      <c r="A6164" s="1">
        <v>0</v>
      </c>
      <c r="B6164" s="1">
        <v>13.212</v>
      </c>
      <c r="C6164" s="4">
        <v>23.89</v>
      </c>
      <c r="D6164" s="1">
        <v>670</v>
      </c>
      <c r="E6164" s="1">
        <v>1</v>
      </c>
    </row>
    <row r="6165" spans="1:5" x14ac:dyDescent="0.25">
      <c r="A6165" s="1">
        <v>0</v>
      </c>
      <c r="B6165" s="1">
        <v>20</v>
      </c>
      <c r="C6165" s="4">
        <v>23.89</v>
      </c>
      <c r="D6165" s="1">
        <v>670</v>
      </c>
      <c r="E6165" s="1">
        <v>1</v>
      </c>
    </row>
    <row r="6166" spans="1:5" x14ac:dyDescent="0.25">
      <c r="A6166" s="1">
        <v>0</v>
      </c>
      <c r="B6166" s="1">
        <v>94</v>
      </c>
      <c r="C6166" s="4">
        <v>23.89</v>
      </c>
      <c r="D6166" s="1">
        <v>675</v>
      </c>
      <c r="E6166" s="1">
        <v>1</v>
      </c>
    </row>
    <row r="6167" spans="1:5" x14ac:dyDescent="0.25">
      <c r="A6167" s="1">
        <v>0</v>
      </c>
      <c r="B6167" s="1">
        <v>75</v>
      </c>
      <c r="C6167" s="4">
        <v>23.89</v>
      </c>
      <c r="D6167" s="1">
        <v>730</v>
      </c>
      <c r="E6167" s="1">
        <v>1</v>
      </c>
    </row>
    <row r="6168" spans="1:5" x14ac:dyDescent="0.25">
      <c r="A6168" s="1">
        <v>1</v>
      </c>
      <c r="B6168" s="1">
        <v>74</v>
      </c>
      <c r="C6168" s="4">
        <v>23.89</v>
      </c>
      <c r="D6168" s="1">
        <v>685</v>
      </c>
      <c r="E6168" s="1">
        <v>1</v>
      </c>
    </row>
    <row r="6169" spans="1:5" x14ac:dyDescent="0.25">
      <c r="A6169" s="1">
        <v>0</v>
      </c>
      <c r="B6169" s="1">
        <v>47.04</v>
      </c>
      <c r="C6169" s="4">
        <v>23.9</v>
      </c>
      <c r="D6169" s="1">
        <v>660</v>
      </c>
      <c r="E6169" s="1">
        <v>1</v>
      </c>
    </row>
    <row r="6170" spans="1:5" x14ac:dyDescent="0.25">
      <c r="A6170" s="1">
        <v>1</v>
      </c>
      <c r="B6170" s="1">
        <v>83</v>
      </c>
      <c r="C6170" s="4">
        <v>23.9</v>
      </c>
      <c r="D6170" s="1">
        <v>695</v>
      </c>
      <c r="E6170" s="1">
        <v>1</v>
      </c>
    </row>
    <row r="6171" spans="1:5" x14ac:dyDescent="0.25">
      <c r="A6171" s="1">
        <v>0</v>
      </c>
      <c r="B6171" s="1">
        <v>65</v>
      </c>
      <c r="C6171" s="4">
        <v>23.91</v>
      </c>
      <c r="D6171" s="1">
        <v>685</v>
      </c>
      <c r="E6171" s="1">
        <v>0</v>
      </c>
    </row>
    <row r="6172" spans="1:5" x14ac:dyDescent="0.25">
      <c r="A6172" s="1">
        <v>1</v>
      </c>
      <c r="B6172" s="1">
        <v>68</v>
      </c>
      <c r="C6172" s="4">
        <v>23.91</v>
      </c>
      <c r="D6172" s="1">
        <v>670</v>
      </c>
      <c r="E6172" s="1">
        <v>1</v>
      </c>
    </row>
    <row r="6173" spans="1:5" x14ac:dyDescent="0.25">
      <c r="A6173" s="1">
        <v>1</v>
      </c>
      <c r="B6173" s="1">
        <v>118</v>
      </c>
      <c r="C6173" s="4">
        <v>23.91</v>
      </c>
      <c r="D6173" s="1">
        <v>715</v>
      </c>
      <c r="E6173" s="1">
        <v>1</v>
      </c>
    </row>
    <row r="6174" spans="1:5" x14ac:dyDescent="0.25">
      <c r="A6174" s="1">
        <v>0</v>
      </c>
      <c r="B6174" s="1">
        <v>55</v>
      </c>
      <c r="C6174" s="4">
        <v>23.91</v>
      </c>
      <c r="D6174" s="1">
        <v>700</v>
      </c>
      <c r="E6174" s="1">
        <v>1</v>
      </c>
    </row>
    <row r="6175" spans="1:5" x14ac:dyDescent="0.25">
      <c r="A6175" s="1">
        <v>0</v>
      </c>
      <c r="B6175" s="1">
        <v>120</v>
      </c>
      <c r="C6175" s="4">
        <v>23.92</v>
      </c>
      <c r="D6175" s="1">
        <v>725</v>
      </c>
      <c r="E6175" s="1">
        <v>0</v>
      </c>
    </row>
    <row r="6176" spans="1:5" x14ac:dyDescent="0.25">
      <c r="A6176" s="1">
        <v>0</v>
      </c>
      <c r="B6176" s="1">
        <v>75</v>
      </c>
      <c r="C6176" s="4">
        <v>23.92</v>
      </c>
      <c r="D6176" s="1">
        <v>685</v>
      </c>
      <c r="E6176" s="1">
        <v>0</v>
      </c>
    </row>
    <row r="6177" spans="1:5" x14ac:dyDescent="0.25">
      <c r="A6177" s="1">
        <v>1</v>
      </c>
      <c r="B6177" s="1">
        <v>86</v>
      </c>
      <c r="C6177" s="4">
        <v>23.92</v>
      </c>
      <c r="D6177" s="1">
        <v>730</v>
      </c>
      <c r="E6177" s="1">
        <v>1</v>
      </c>
    </row>
    <row r="6178" spans="1:5" x14ac:dyDescent="0.25">
      <c r="A6178" s="1">
        <v>0</v>
      </c>
      <c r="B6178" s="1">
        <v>28</v>
      </c>
      <c r="C6178" s="4">
        <v>23.92</v>
      </c>
      <c r="D6178" s="1">
        <v>710</v>
      </c>
      <c r="E6178" s="1">
        <v>1</v>
      </c>
    </row>
    <row r="6179" spans="1:5" x14ac:dyDescent="0.25">
      <c r="A6179" s="1">
        <v>1</v>
      </c>
      <c r="B6179" s="1">
        <v>60</v>
      </c>
      <c r="C6179" s="4">
        <v>23.92</v>
      </c>
      <c r="D6179" s="1">
        <v>675</v>
      </c>
      <c r="E6179" s="1">
        <v>1</v>
      </c>
    </row>
    <row r="6180" spans="1:5" x14ac:dyDescent="0.25">
      <c r="A6180" s="1">
        <v>1</v>
      </c>
      <c r="B6180" s="1">
        <v>95</v>
      </c>
      <c r="C6180" s="4">
        <v>23.93</v>
      </c>
      <c r="D6180" s="1">
        <v>715</v>
      </c>
      <c r="E6180" s="1">
        <v>1</v>
      </c>
    </row>
    <row r="6181" spans="1:5" x14ac:dyDescent="0.25">
      <c r="A6181" s="1">
        <v>1</v>
      </c>
      <c r="B6181" s="1">
        <v>65</v>
      </c>
      <c r="C6181" s="4">
        <v>23.93</v>
      </c>
      <c r="D6181" s="1">
        <v>695</v>
      </c>
      <c r="E6181" s="1">
        <v>1</v>
      </c>
    </row>
    <row r="6182" spans="1:5" x14ac:dyDescent="0.25">
      <c r="A6182" s="1">
        <v>0</v>
      </c>
      <c r="B6182" s="1">
        <v>190</v>
      </c>
      <c r="C6182" s="4">
        <v>23.93</v>
      </c>
      <c r="D6182" s="1">
        <v>745</v>
      </c>
      <c r="E6182" s="1">
        <v>1</v>
      </c>
    </row>
    <row r="6183" spans="1:5" x14ac:dyDescent="0.25">
      <c r="A6183" s="1">
        <v>0</v>
      </c>
      <c r="B6183" s="1">
        <v>36</v>
      </c>
      <c r="C6183" s="4">
        <v>23.93</v>
      </c>
      <c r="D6183" s="1">
        <v>740</v>
      </c>
      <c r="E6183" s="1">
        <v>1</v>
      </c>
    </row>
    <row r="6184" spans="1:5" x14ac:dyDescent="0.25">
      <c r="A6184" s="1">
        <v>1</v>
      </c>
      <c r="B6184" s="1">
        <v>50</v>
      </c>
      <c r="C6184" s="4">
        <v>23.93</v>
      </c>
      <c r="D6184" s="1">
        <v>695</v>
      </c>
      <c r="E6184" s="1">
        <v>1</v>
      </c>
    </row>
    <row r="6185" spans="1:5" x14ac:dyDescent="0.25">
      <c r="A6185" s="1">
        <v>1</v>
      </c>
      <c r="B6185" s="1">
        <v>96</v>
      </c>
      <c r="C6185" s="4">
        <v>23.94</v>
      </c>
      <c r="D6185" s="1">
        <v>665</v>
      </c>
      <c r="E6185" s="1">
        <v>1</v>
      </c>
    </row>
    <row r="6186" spans="1:5" x14ac:dyDescent="0.25">
      <c r="A6186" s="1">
        <v>1</v>
      </c>
      <c r="B6186" s="1">
        <v>64</v>
      </c>
      <c r="C6186" s="4">
        <v>23.95</v>
      </c>
      <c r="D6186" s="1">
        <v>690</v>
      </c>
      <c r="E6186" s="1">
        <v>0</v>
      </c>
    </row>
    <row r="6187" spans="1:5" x14ac:dyDescent="0.25">
      <c r="A6187" s="1">
        <v>1</v>
      </c>
      <c r="B6187" s="1">
        <v>49</v>
      </c>
      <c r="C6187" s="4">
        <v>23.95</v>
      </c>
      <c r="D6187" s="1">
        <v>665</v>
      </c>
      <c r="E6187" s="1">
        <v>1</v>
      </c>
    </row>
    <row r="6188" spans="1:5" x14ac:dyDescent="0.25">
      <c r="A6188" s="1">
        <v>1</v>
      </c>
      <c r="B6188" s="1">
        <v>72.5</v>
      </c>
      <c r="C6188" s="4">
        <v>23.95</v>
      </c>
      <c r="D6188" s="1">
        <v>690</v>
      </c>
      <c r="E6188" s="1">
        <v>1</v>
      </c>
    </row>
    <row r="6189" spans="1:5" x14ac:dyDescent="0.25">
      <c r="A6189" s="1">
        <v>0</v>
      </c>
      <c r="B6189" s="1">
        <v>75</v>
      </c>
      <c r="C6189" s="4">
        <v>23.95</v>
      </c>
      <c r="D6189" s="1">
        <v>665</v>
      </c>
      <c r="E6189" s="1">
        <v>1</v>
      </c>
    </row>
    <row r="6190" spans="1:5" x14ac:dyDescent="0.25">
      <c r="A6190" s="1">
        <v>1</v>
      </c>
      <c r="B6190" s="1">
        <v>47.5</v>
      </c>
      <c r="C6190" s="4">
        <v>23.95</v>
      </c>
      <c r="D6190" s="1">
        <v>705</v>
      </c>
      <c r="E6190" s="1">
        <v>1</v>
      </c>
    </row>
    <row r="6191" spans="1:5" x14ac:dyDescent="0.25">
      <c r="A6191" s="1">
        <v>1</v>
      </c>
      <c r="B6191" s="1">
        <v>78</v>
      </c>
      <c r="C6191" s="4">
        <v>23.95</v>
      </c>
      <c r="D6191" s="1">
        <v>670</v>
      </c>
      <c r="E6191" s="1">
        <v>1</v>
      </c>
    </row>
    <row r="6192" spans="1:5" x14ac:dyDescent="0.25">
      <c r="A6192" s="1">
        <v>0</v>
      </c>
      <c r="B6192" s="1">
        <v>45</v>
      </c>
      <c r="C6192" s="4">
        <v>23.95</v>
      </c>
      <c r="D6192" s="1">
        <v>680</v>
      </c>
      <c r="E6192" s="1">
        <v>1</v>
      </c>
    </row>
    <row r="6193" spans="1:5" x14ac:dyDescent="0.25">
      <c r="A6193" s="1">
        <v>0</v>
      </c>
      <c r="B6193" s="1">
        <v>30</v>
      </c>
      <c r="C6193" s="4">
        <v>23.96</v>
      </c>
      <c r="D6193" s="1">
        <v>690</v>
      </c>
      <c r="E6193" s="1">
        <v>1</v>
      </c>
    </row>
    <row r="6194" spans="1:5" x14ac:dyDescent="0.25">
      <c r="A6194" s="1">
        <v>0</v>
      </c>
      <c r="B6194" s="1">
        <v>108</v>
      </c>
      <c r="C6194" s="4">
        <v>23.96</v>
      </c>
      <c r="D6194" s="1">
        <v>735</v>
      </c>
      <c r="E6194" s="1">
        <v>1</v>
      </c>
    </row>
    <row r="6195" spans="1:5" x14ac:dyDescent="0.25">
      <c r="A6195" s="1">
        <v>1</v>
      </c>
      <c r="B6195" s="1">
        <v>74</v>
      </c>
      <c r="C6195" s="4">
        <v>23.97</v>
      </c>
      <c r="D6195" s="1">
        <v>780</v>
      </c>
      <c r="E6195" s="1">
        <v>1</v>
      </c>
    </row>
    <row r="6196" spans="1:5" x14ac:dyDescent="0.25">
      <c r="A6196" s="1">
        <v>1</v>
      </c>
      <c r="B6196" s="1">
        <v>45</v>
      </c>
      <c r="C6196" s="4">
        <v>23.97</v>
      </c>
      <c r="D6196" s="1">
        <v>745</v>
      </c>
      <c r="E6196" s="1">
        <v>1</v>
      </c>
    </row>
    <row r="6197" spans="1:5" x14ac:dyDescent="0.25">
      <c r="A6197" s="1">
        <v>0</v>
      </c>
      <c r="B6197" s="1">
        <v>47</v>
      </c>
      <c r="C6197" s="4">
        <v>23.98</v>
      </c>
      <c r="D6197" s="1">
        <v>680</v>
      </c>
      <c r="E6197" s="1">
        <v>1</v>
      </c>
    </row>
    <row r="6198" spans="1:5" x14ac:dyDescent="0.25">
      <c r="A6198" s="1">
        <v>0</v>
      </c>
      <c r="B6198" s="1">
        <v>19.068000000000001</v>
      </c>
      <c r="C6198" s="4">
        <v>23.98</v>
      </c>
      <c r="D6198" s="1">
        <v>675</v>
      </c>
      <c r="E6198" s="1">
        <v>1</v>
      </c>
    </row>
    <row r="6199" spans="1:5" x14ac:dyDescent="0.25">
      <c r="A6199" s="1">
        <v>1</v>
      </c>
      <c r="B6199" s="1">
        <v>67</v>
      </c>
      <c r="C6199" s="4">
        <v>23.98</v>
      </c>
      <c r="D6199" s="1">
        <v>660</v>
      </c>
      <c r="E6199" s="1">
        <v>1</v>
      </c>
    </row>
    <row r="6200" spans="1:5" x14ac:dyDescent="0.25">
      <c r="A6200" s="1">
        <v>1</v>
      </c>
      <c r="B6200" s="1">
        <v>120</v>
      </c>
      <c r="C6200" s="4">
        <v>23.99</v>
      </c>
      <c r="D6200" s="1">
        <v>670</v>
      </c>
      <c r="E6200" s="1">
        <v>1</v>
      </c>
    </row>
    <row r="6201" spans="1:5" x14ac:dyDescent="0.25">
      <c r="A6201" s="1">
        <v>1</v>
      </c>
      <c r="B6201" s="1">
        <v>92</v>
      </c>
      <c r="C6201" s="4">
        <v>23.99</v>
      </c>
      <c r="D6201" s="1">
        <v>690</v>
      </c>
      <c r="E6201" s="1">
        <v>1</v>
      </c>
    </row>
    <row r="6202" spans="1:5" x14ac:dyDescent="0.25">
      <c r="A6202" s="1">
        <v>0</v>
      </c>
      <c r="B6202" s="1">
        <v>60</v>
      </c>
      <c r="C6202" s="4">
        <v>23.99</v>
      </c>
      <c r="D6202" s="1">
        <v>665</v>
      </c>
      <c r="E6202" s="1">
        <v>1</v>
      </c>
    </row>
    <row r="6203" spans="1:5" x14ac:dyDescent="0.25">
      <c r="A6203" s="1">
        <v>0</v>
      </c>
      <c r="B6203" s="1">
        <v>36</v>
      </c>
      <c r="C6203" s="4">
        <v>24</v>
      </c>
      <c r="D6203" s="1">
        <v>710</v>
      </c>
      <c r="E6203" s="1">
        <v>0</v>
      </c>
    </row>
    <row r="6204" spans="1:5" x14ac:dyDescent="0.25">
      <c r="A6204" s="1">
        <v>1</v>
      </c>
      <c r="B6204" s="1">
        <v>30</v>
      </c>
      <c r="C6204" s="4">
        <v>24</v>
      </c>
      <c r="D6204" s="1">
        <v>740</v>
      </c>
      <c r="E6204" s="1">
        <v>0</v>
      </c>
    </row>
    <row r="6205" spans="1:5" x14ac:dyDescent="0.25">
      <c r="A6205" s="1">
        <v>0</v>
      </c>
      <c r="B6205" s="1">
        <v>65</v>
      </c>
      <c r="C6205" s="4">
        <v>24</v>
      </c>
      <c r="D6205" s="1">
        <v>680</v>
      </c>
      <c r="E6205" s="1">
        <v>1</v>
      </c>
    </row>
    <row r="6206" spans="1:5" x14ac:dyDescent="0.25">
      <c r="A6206" s="1">
        <v>0</v>
      </c>
      <c r="B6206" s="1">
        <v>24</v>
      </c>
      <c r="C6206" s="4">
        <v>24</v>
      </c>
      <c r="D6206" s="1">
        <v>670</v>
      </c>
      <c r="E6206" s="1">
        <v>1</v>
      </c>
    </row>
    <row r="6207" spans="1:5" x14ac:dyDescent="0.25">
      <c r="A6207" s="1">
        <v>1</v>
      </c>
      <c r="B6207" s="1">
        <v>40</v>
      </c>
      <c r="C6207" s="4">
        <v>24</v>
      </c>
      <c r="D6207" s="1">
        <v>680</v>
      </c>
      <c r="E6207" s="1">
        <v>1</v>
      </c>
    </row>
    <row r="6208" spans="1:5" x14ac:dyDescent="0.25">
      <c r="A6208" s="1">
        <v>1</v>
      </c>
      <c r="B6208" s="1">
        <v>20.206</v>
      </c>
      <c r="C6208" s="4">
        <v>24</v>
      </c>
      <c r="D6208" s="1">
        <v>670</v>
      </c>
      <c r="E6208" s="1">
        <v>1</v>
      </c>
    </row>
    <row r="6209" spans="1:5" x14ac:dyDescent="0.25">
      <c r="A6209" s="1">
        <v>1</v>
      </c>
      <c r="B6209" s="1">
        <v>80</v>
      </c>
      <c r="C6209" s="4">
        <v>24.01</v>
      </c>
      <c r="D6209" s="1">
        <v>700</v>
      </c>
      <c r="E6209" s="1">
        <v>1</v>
      </c>
    </row>
    <row r="6210" spans="1:5" x14ac:dyDescent="0.25">
      <c r="A6210" s="1">
        <v>1</v>
      </c>
      <c r="B6210" s="1">
        <v>220</v>
      </c>
      <c r="C6210" s="4">
        <v>24.01</v>
      </c>
      <c r="D6210" s="1">
        <v>715</v>
      </c>
      <c r="E6210" s="1">
        <v>1</v>
      </c>
    </row>
    <row r="6211" spans="1:5" x14ac:dyDescent="0.25">
      <c r="A6211" s="1">
        <v>0</v>
      </c>
      <c r="B6211" s="1">
        <v>100</v>
      </c>
      <c r="C6211" s="4">
        <v>24.01</v>
      </c>
      <c r="D6211" s="1">
        <v>660</v>
      </c>
      <c r="E6211" s="1">
        <v>1</v>
      </c>
    </row>
    <row r="6212" spans="1:5" x14ac:dyDescent="0.25">
      <c r="A6212" s="1">
        <v>1</v>
      </c>
      <c r="B6212" s="1">
        <v>102.5</v>
      </c>
      <c r="C6212" s="4">
        <v>24.01</v>
      </c>
      <c r="D6212" s="1">
        <v>670</v>
      </c>
      <c r="E6212" s="1">
        <v>1</v>
      </c>
    </row>
    <row r="6213" spans="1:5" x14ac:dyDescent="0.25">
      <c r="A6213" s="1">
        <v>0</v>
      </c>
      <c r="B6213" s="1">
        <v>85</v>
      </c>
      <c r="C6213" s="4">
        <v>24.02</v>
      </c>
      <c r="D6213" s="1">
        <v>780</v>
      </c>
      <c r="E6213" s="1">
        <v>0</v>
      </c>
    </row>
    <row r="6214" spans="1:5" x14ac:dyDescent="0.25">
      <c r="A6214" s="1">
        <v>1</v>
      </c>
      <c r="B6214" s="1">
        <v>65</v>
      </c>
      <c r="C6214" s="4">
        <v>24.02</v>
      </c>
      <c r="D6214" s="1">
        <v>690</v>
      </c>
      <c r="E6214" s="1">
        <v>1</v>
      </c>
    </row>
    <row r="6215" spans="1:5" x14ac:dyDescent="0.25">
      <c r="A6215" s="1">
        <v>0</v>
      </c>
      <c r="B6215" s="1">
        <v>59.999000000000002</v>
      </c>
      <c r="C6215" s="4">
        <v>24.02</v>
      </c>
      <c r="D6215" s="1">
        <v>665</v>
      </c>
      <c r="E6215" s="1">
        <v>1</v>
      </c>
    </row>
    <row r="6216" spans="1:5" x14ac:dyDescent="0.25">
      <c r="A6216" s="1">
        <v>1</v>
      </c>
      <c r="B6216" s="1">
        <v>142.4</v>
      </c>
      <c r="C6216" s="4">
        <v>24.03</v>
      </c>
      <c r="D6216" s="1">
        <v>740</v>
      </c>
      <c r="E6216" s="1">
        <v>1</v>
      </c>
    </row>
    <row r="6217" spans="1:5" x14ac:dyDescent="0.25">
      <c r="A6217" s="1">
        <v>1</v>
      </c>
      <c r="B6217" s="1">
        <v>85</v>
      </c>
      <c r="C6217" s="4">
        <v>24.03</v>
      </c>
      <c r="D6217" s="1">
        <v>665</v>
      </c>
      <c r="E6217" s="1">
        <v>1</v>
      </c>
    </row>
    <row r="6218" spans="1:5" x14ac:dyDescent="0.25">
      <c r="A6218" s="1">
        <v>1</v>
      </c>
      <c r="B6218" s="1">
        <v>87</v>
      </c>
      <c r="C6218" s="4">
        <v>24.04</v>
      </c>
      <c r="D6218" s="1">
        <v>705</v>
      </c>
      <c r="E6218" s="1">
        <v>1</v>
      </c>
    </row>
    <row r="6219" spans="1:5" x14ac:dyDescent="0.25">
      <c r="A6219" s="1">
        <v>1</v>
      </c>
      <c r="B6219" s="1">
        <v>56</v>
      </c>
      <c r="C6219" s="4">
        <v>24.05</v>
      </c>
      <c r="D6219" s="1">
        <v>680</v>
      </c>
      <c r="E6219" s="1">
        <v>1</v>
      </c>
    </row>
    <row r="6220" spans="1:5" x14ac:dyDescent="0.25">
      <c r="A6220" s="1">
        <v>0</v>
      </c>
      <c r="B6220" s="1">
        <v>110</v>
      </c>
      <c r="C6220" s="4">
        <v>24.05</v>
      </c>
      <c r="D6220" s="1">
        <v>715</v>
      </c>
      <c r="E6220" s="1">
        <v>1</v>
      </c>
    </row>
    <row r="6221" spans="1:5" x14ac:dyDescent="0.25">
      <c r="A6221" s="1">
        <v>1</v>
      </c>
      <c r="B6221" s="1">
        <v>25</v>
      </c>
      <c r="C6221" s="4">
        <v>24.05</v>
      </c>
      <c r="D6221" s="1">
        <v>660</v>
      </c>
      <c r="E6221" s="1">
        <v>1</v>
      </c>
    </row>
    <row r="6222" spans="1:5" x14ac:dyDescent="0.25">
      <c r="A6222" s="1">
        <v>1</v>
      </c>
      <c r="B6222" s="1">
        <v>60</v>
      </c>
      <c r="C6222" s="4">
        <v>24.06</v>
      </c>
      <c r="D6222" s="1">
        <v>660</v>
      </c>
      <c r="E6222" s="1">
        <v>1</v>
      </c>
    </row>
    <row r="6223" spans="1:5" x14ac:dyDescent="0.25">
      <c r="A6223" s="1">
        <v>0</v>
      </c>
      <c r="B6223" s="1">
        <v>35</v>
      </c>
      <c r="C6223" s="4">
        <v>24.07</v>
      </c>
      <c r="D6223" s="1">
        <v>705</v>
      </c>
      <c r="E6223" s="1">
        <v>1</v>
      </c>
    </row>
    <row r="6224" spans="1:5" x14ac:dyDescent="0.25">
      <c r="A6224" s="1">
        <v>0</v>
      </c>
      <c r="B6224" s="1">
        <v>70</v>
      </c>
      <c r="C6224" s="4">
        <v>24.07</v>
      </c>
      <c r="D6224" s="1">
        <v>695</v>
      </c>
      <c r="E6224" s="1">
        <v>1</v>
      </c>
    </row>
    <row r="6225" spans="1:5" x14ac:dyDescent="0.25">
      <c r="A6225" s="1">
        <v>1</v>
      </c>
      <c r="B6225" s="1">
        <v>65</v>
      </c>
      <c r="C6225" s="4">
        <v>24.08</v>
      </c>
      <c r="D6225" s="1">
        <v>685</v>
      </c>
      <c r="E6225" s="1">
        <v>1</v>
      </c>
    </row>
    <row r="6226" spans="1:5" x14ac:dyDescent="0.25">
      <c r="A6226" s="1">
        <v>1</v>
      </c>
      <c r="B6226" s="1">
        <v>65</v>
      </c>
      <c r="C6226" s="4">
        <v>24.08</v>
      </c>
      <c r="D6226" s="1">
        <v>695</v>
      </c>
      <c r="E6226" s="1">
        <v>1</v>
      </c>
    </row>
    <row r="6227" spans="1:5" x14ac:dyDescent="0.25">
      <c r="A6227" s="1">
        <v>0</v>
      </c>
      <c r="B6227" s="1">
        <v>27</v>
      </c>
      <c r="C6227" s="4">
        <v>24.09</v>
      </c>
      <c r="D6227" s="1">
        <v>660</v>
      </c>
      <c r="E6227" s="1">
        <v>1</v>
      </c>
    </row>
    <row r="6228" spans="1:5" x14ac:dyDescent="0.25">
      <c r="A6228" s="1">
        <v>1</v>
      </c>
      <c r="B6228" s="1">
        <v>220</v>
      </c>
      <c r="C6228" s="4">
        <v>24.1</v>
      </c>
      <c r="D6228" s="1">
        <v>730</v>
      </c>
      <c r="E6228" s="1">
        <v>1</v>
      </c>
    </row>
    <row r="6229" spans="1:5" x14ac:dyDescent="0.25">
      <c r="A6229" s="1">
        <v>1</v>
      </c>
      <c r="B6229" s="1">
        <v>150</v>
      </c>
      <c r="C6229" s="4">
        <v>24.1</v>
      </c>
      <c r="D6229" s="1">
        <v>735</v>
      </c>
      <c r="E6229" s="1">
        <v>1</v>
      </c>
    </row>
    <row r="6230" spans="1:5" x14ac:dyDescent="0.25">
      <c r="A6230" s="1">
        <v>1</v>
      </c>
      <c r="B6230" s="1">
        <v>70</v>
      </c>
      <c r="C6230" s="4">
        <v>24.1</v>
      </c>
      <c r="D6230" s="1">
        <v>685</v>
      </c>
      <c r="E6230" s="1">
        <v>1</v>
      </c>
    </row>
    <row r="6231" spans="1:5" x14ac:dyDescent="0.25">
      <c r="A6231" s="1">
        <v>1</v>
      </c>
      <c r="B6231" s="1">
        <v>47.6</v>
      </c>
      <c r="C6231" s="4">
        <v>24.1</v>
      </c>
      <c r="D6231" s="1">
        <v>670</v>
      </c>
      <c r="E6231" s="1">
        <v>1</v>
      </c>
    </row>
    <row r="6232" spans="1:5" x14ac:dyDescent="0.25">
      <c r="A6232" s="1">
        <v>1</v>
      </c>
      <c r="B6232" s="1">
        <v>83.054000000000002</v>
      </c>
      <c r="C6232" s="4">
        <v>24.1</v>
      </c>
      <c r="D6232" s="1">
        <v>720</v>
      </c>
      <c r="E6232" s="1">
        <v>1</v>
      </c>
    </row>
    <row r="6233" spans="1:5" x14ac:dyDescent="0.25">
      <c r="A6233" s="1">
        <v>1</v>
      </c>
      <c r="B6233" s="1">
        <v>59</v>
      </c>
      <c r="C6233" s="4">
        <v>24.1</v>
      </c>
      <c r="D6233" s="1">
        <v>665</v>
      </c>
      <c r="E6233" s="1">
        <v>1</v>
      </c>
    </row>
    <row r="6234" spans="1:5" x14ac:dyDescent="0.25">
      <c r="A6234" s="1">
        <v>1</v>
      </c>
      <c r="B6234" s="1">
        <v>61</v>
      </c>
      <c r="C6234" s="4">
        <v>24.1</v>
      </c>
      <c r="D6234" s="1">
        <v>730</v>
      </c>
      <c r="E6234" s="1">
        <v>1</v>
      </c>
    </row>
    <row r="6235" spans="1:5" x14ac:dyDescent="0.25">
      <c r="A6235" s="1">
        <v>1</v>
      </c>
      <c r="B6235" s="1">
        <v>105</v>
      </c>
      <c r="C6235" s="4">
        <v>24.11</v>
      </c>
      <c r="D6235" s="1">
        <v>710</v>
      </c>
      <c r="E6235" s="1">
        <v>1</v>
      </c>
    </row>
    <row r="6236" spans="1:5" x14ac:dyDescent="0.25">
      <c r="A6236" s="1">
        <v>0</v>
      </c>
      <c r="B6236" s="1">
        <v>91</v>
      </c>
      <c r="C6236" s="4">
        <v>24.11</v>
      </c>
      <c r="D6236" s="1">
        <v>685</v>
      </c>
      <c r="E6236" s="1">
        <v>1</v>
      </c>
    </row>
    <row r="6237" spans="1:5" x14ac:dyDescent="0.25">
      <c r="A6237" s="1">
        <v>1</v>
      </c>
      <c r="B6237" s="1">
        <v>33.6</v>
      </c>
      <c r="C6237" s="4">
        <v>24.11</v>
      </c>
      <c r="D6237" s="1">
        <v>695</v>
      </c>
      <c r="E6237" s="1">
        <v>1</v>
      </c>
    </row>
    <row r="6238" spans="1:5" x14ac:dyDescent="0.25">
      <c r="A6238" s="1">
        <v>1</v>
      </c>
      <c r="B6238" s="1">
        <v>120</v>
      </c>
      <c r="C6238" s="4">
        <v>24.12</v>
      </c>
      <c r="D6238" s="1">
        <v>695</v>
      </c>
      <c r="E6238" s="1">
        <v>1</v>
      </c>
    </row>
    <row r="6239" spans="1:5" x14ac:dyDescent="0.25">
      <c r="A6239" s="1">
        <v>0</v>
      </c>
      <c r="B6239" s="1">
        <v>40</v>
      </c>
      <c r="C6239" s="4">
        <v>24.12</v>
      </c>
      <c r="D6239" s="1">
        <v>690</v>
      </c>
      <c r="E6239" s="1">
        <v>1</v>
      </c>
    </row>
    <row r="6240" spans="1:5" x14ac:dyDescent="0.25">
      <c r="A6240" s="1">
        <v>1</v>
      </c>
      <c r="B6240" s="1">
        <v>112</v>
      </c>
      <c r="C6240" s="4">
        <v>24.12</v>
      </c>
      <c r="D6240" s="1">
        <v>715</v>
      </c>
      <c r="E6240" s="1">
        <v>1</v>
      </c>
    </row>
    <row r="6241" spans="1:5" x14ac:dyDescent="0.25">
      <c r="A6241" s="1">
        <v>1</v>
      </c>
      <c r="B6241" s="1">
        <v>62</v>
      </c>
      <c r="C6241" s="4">
        <v>24.12</v>
      </c>
      <c r="D6241" s="1">
        <v>680</v>
      </c>
      <c r="E6241" s="1">
        <v>1</v>
      </c>
    </row>
    <row r="6242" spans="1:5" x14ac:dyDescent="0.25">
      <c r="A6242" s="1">
        <v>1</v>
      </c>
      <c r="B6242" s="1">
        <v>130.76197999999999</v>
      </c>
      <c r="C6242" s="4">
        <v>24.13</v>
      </c>
      <c r="D6242" s="1">
        <v>710</v>
      </c>
      <c r="E6242" s="1">
        <v>1</v>
      </c>
    </row>
    <row r="6243" spans="1:5" x14ac:dyDescent="0.25">
      <c r="A6243" s="1">
        <v>1</v>
      </c>
      <c r="B6243" s="1">
        <v>90</v>
      </c>
      <c r="C6243" s="4">
        <v>24.13</v>
      </c>
      <c r="D6243" s="1">
        <v>710</v>
      </c>
      <c r="E6243" s="1">
        <v>1</v>
      </c>
    </row>
    <row r="6244" spans="1:5" x14ac:dyDescent="0.25">
      <c r="A6244" s="1">
        <v>1</v>
      </c>
      <c r="B6244" s="1">
        <v>129.5</v>
      </c>
      <c r="C6244" s="4">
        <v>24.13</v>
      </c>
      <c r="D6244" s="1">
        <v>735</v>
      </c>
      <c r="E6244" s="1">
        <v>1</v>
      </c>
    </row>
    <row r="6245" spans="1:5" x14ac:dyDescent="0.25">
      <c r="A6245" s="1">
        <v>1</v>
      </c>
      <c r="B6245" s="1">
        <v>110</v>
      </c>
      <c r="C6245" s="4">
        <v>24.13</v>
      </c>
      <c r="D6245" s="1">
        <v>690</v>
      </c>
      <c r="E6245" s="1">
        <v>1</v>
      </c>
    </row>
    <row r="6246" spans="1:5" x14ac:dyDescent="0.25">
      <c r="A6246" s="1">
        <v>0</v>
      </c>
      <c r="B6246" s="1">
        <v>43</v>
      </c>
      <c r="C6246" s="4">
        <v>24.14</v>
      </c>
      <c r="D6246" s="1">
        <v>680</v>
      </c>
      <c r="E6246" s="1">
        <v>0</v>
      </c>
    </row>
    <row r="6247" spans="1:5" x14ac:dyDescent="0.25">
      <c r="A6247" s="1">
        <v>0</v>
      </c>
      <c r="B6247" s="1">
        <v>61</v>
      </c>
      <c r="C6247" s="4">
        <v>24.14</v>
      </c>
      <c r="D6247" s="1">
        <v>670</v>
      </c>
      <c r="E6247" s="1">
        <v>1</v>
      </c>
    </row>
    <row r="6248" spans="1:5" x14ac:dyDescent="0.25">
      <c r="A6248" s="1">
        <v>0</v>
      </c>
      <c r="B6248" s="1">
        <v>88.5</v>
      </c>
      <c r="C6248" s="4">
        <v>24.14</v>
      </c>
      <c r="D6248" s="1">
        <v>715</v>
      </c>
      <c r="E6248" s="1">
        <v>1</v>
      </c>
    </row>
    <row r="6249" spans="1:5" x14ac:dyDescent="0.25">
      <c r="A6249" s="1">
        <v>1</v>
      </c>
      <c r="B6249" s="1">
        <v>62.302999999999997</v>
      </c>
      <c r="C6249" s="4">
        <v>24.14</v>
      </c>
      <c r="D6249" s="1">
        <v>725</v>
      </c>
      <c r="E6249" s="1">
        <v>1</v>
      </c>
    </row>
    <row r="6250" spans="1:5" x14ac:dyDescent="0.25">
      <c r="A6250" s="1">
        <v>1</v>
      </c>
      <c r="B6250" s="1">
        <v>40</v>
      </c>
      <c r="C6250" s="4">
        <v>24.15</v>
      </c>
      <c r="D6250" s="1">
        <v>675</v>
      </c>
      <c r="E6250" s="1">
        <v>1</v>
      </c>
    </row>
    <row r="6251" spans="1:5" x14ac:dyDescent="0.25">
      <c r="A6251" s="1">
        <v>1</v>
      </c>
      <c r="B6251" s="1">
        <v>80</v>
      </c>
      <c r="C6251" s="4">
        <v>24.15</v>
      </c>
      <c r="D6251" s="1">
        <v>745</v>
      </c>
      <c r="E6251" s="1">
        <v>1</v>
      </c>
    </row>
    <row r="6252" spans="1:5" x14ac:dyDescent="0.25">
      <c r="A6252" s="1">
        <v>1</v>
      </c>
      <c r="B6252" s="1">
        <v>65</v>
      </c>
      <c r="C6252" s="4">
        <v>24.15</v>
      </c>
      <c r="D6252" s="1">
        <v>670</v>
      </c>
      <c r="E6252" s="1">
        <v>1</v>
      </c>
    </row>
    <row r="6253" spans="1:5" x14ac:dyDescent="0.25">
      <c r="A6253" s="1">
        <v>0</v>
      </c>
      <c r="B6253" s="1">
        <v>120</v>
      </c>
      <c r="C6253" s="4">
        <v>24.15</v>
      </c>
      <c r="D6253" s="1">
        <v>690</v>
      </c>
      <c r="E6253" s="1">
        <v>1</v>
      </c>
    </row>
    <row r="6254" spans="1:5" x14ac:dyDescent="0.25">
      <c r="A6254" s="1">
        <v>1</v>
      </c>
      <c r="B6254" s="1">
        <v>60.4</v>
      </c>
      <c r="C6254" s="4">
        <v>24.16</v>
      </c>
      <c r="D6254" s="1">
        <v>715</v>
      </c>
      <c r="E6254" s="1">
        <v>1</v>
      </c>
    </row>
    <row r="6255" spans="1:5" x14ac:dyDescent="0.25">
      <c r="A6255" s="1">
        <v>1</v>
      </c>
      <c r="B6255" s="1">
        <v>76</v>
      </c>
      <c r="C6255" s="4">
        <v>24.16</v>
      </c>
      <c r="D6255" s="1">
        <v>725</v>
      </c>
      <c r="E6255" s="1">
        <v>1</v>
      </c>
    </row>
    <row r="6256" spans="1:5" x14ac:dyDescent="0.25">
      <c r="A6256" s="1">
        <v>1</v>
      </c>
      <c r="B6256" s="1">
        <v>80</v>
      </c>
      <c r="C6256" s="4">
        <v>24.17</v>
      </c>
      <c r="D6256" s="1">
        <v>745</v>
      </c>
      <c r="E6256" s="1">
        <v>0</v>
      </c>
    </row>
    <row r="6257" spans="1:5" x14ac:dyDescent="0.25">
      <c r="A6257" s="1">
        <v>0</v>
      </c>
      <c r="B6257" s="1">
        <v>82</v>
      </c>
      <c r="C6257" s="4">
        <v>24.17</v>
      </c>
      <c r="D6257" s="1">
        <v>660</v>
      </c>
      <c r="E6257" s="1">
        <v>1</v>
      </c>
    </row>
    <row r="6258" spans="1:5" x14ac:dyDescent="0.25">
      <c r="A6258" s="1">
        <v>0</v>
      </c>
      <c r="B6258" s="1">
        <v>45</v>
      </c>
      <c r="C6258" s="4">
        <v>24.17</v>
      </c>
      <c r="D6258" s="1">
        <v>740</v>
      </c>
      <c r="E6258" s="1">
        <v>1</v>
      </c>
    </row>
    <row r="6259" spans="1:5" x14ac:dyDescent="0.25">
      <c r="A6259" s="1">
        <v>1</v>
      </c>
      <c r="B6259" s="1">
        <v>90</v>
      </c>
      <c r="C6259" s="4">
        <v>24.17</v>
      </c>
      <c r="D6259" s="1">
        <v>660</v>
      </c>
      <c r="E6259" s="1">
        <v>1</v>
      </c>
    </row>
    <row r="6260" spans="1:5" x14ac:dyDescent="0.25">
      <c r="A6260" s="1">
        <v>1</v>
      </c>
      <c r="B6260" s="1">
        <v>41.6</v>
      </c>
      <c r="C6260" s="4">
        <v>24.18</v>
      </c>
      <c r="D6260" s="1">
        <v>715</v>
      </c>
      <c r="E6260" s="1">
        <v>1</v>
      </c>
    </row>
    <row r="6261" spans="1:5" x14ac:dyDescent="0.25">
      <c r="A6261" s="1">
        <v>1</v>
      </c>
      <c r="B6261" s="1">
        <v>31.6</v>
      </c>
      <c r="C6261" s="4">
        <v>24.19</v>
      </c>
      <c r="D6261" s="1">
        <v>670</v>
      </c>
      <c r="E6261" s="1">
        <v>0</v>
      </c>
    </row>
    <row r="6262" spans="1:5" x14ac:dyDescent="0.25">
      <c r="A6262" s="1">
        <v>1</v>
      </c>
      <c r="B6262" s="1">
        <v>49.5</v>
      </c>
      <c r="C6262" s="4">
        <v>24.19</v>
      </c>
      <c r="D6262" s="1">
        <v>660</v>
      </c>
      <c r="E6262" s="1">
        <v>0</v>
      </c>
    </row>
    <row r="6263" spans="1:5" x14ac:dyDescent="0.25">
      <c r="A6263" s="1">
        <v>0</v>
      </c>
      <c r="B6263" s="1">
        <v>45</v>
      </c>
      <c r="C6263" s="4">
        <v>24.19</v>
      </c>
      <c r="D6263" s="1">
        <v>695</v>
      </c>
      <c r="E6263" s="1">
        <v>0</v>
      </c>
    </row>
    <row r="6264" spans="1:5" x14ac:dyDescent="0.25">
      <c r="A6264" s="1">
        <v>0</v>
      </c>
      <c r="B6264" s="1">
        <v>57</v>
      </c>
      <c r="C6264" s="4">
        <v>24.19</v>
      </c>
      <c r="D6264" s="1">
        <v>705</v>
      </c>
      <c r="E6264" s="1">
        <v>1</v>
      </c>
    </row>
    <row r="6265" spans="1:5" x14ac:dyDescent="0.25">
      <c r="A6265" s="1">
        <v>0</v>
      </c>
      <c r="B6265" s="1">
        <v>54</v>
      </c>
      <c r="C6265" s="4">
        <v>24.2</v>
      </c>
      <c r="D6265" s="1">
        <v>660</v>
      </c>
      <c r="E6265" s="1">
        <v>0</v>
      </c>
    </row>
    <row r="6266" spans="1:5" x14ac:dyDescent="0.25">
      <c r="A6266" s="1">
        <v>1</v>
      </c>
      <c r="B6266" s="1">
        <v>48</v>
      </c>
      <c r="C6266" s="4">
        <v>24.2</v>
      </c>
      <c r="D6266" s="1">
        <v>660</v>
      </c>
      <c r="E6266" s="1">
        <v>1</v>
      </c>
    </row>
    <row r="6267" spans="1:5" x14ac:dyDescent="0.25">
      <c r="A6267" s="1">
        <v>0</v>
      </c>
      <c r="B6267" s="1">
        <v>36</v>
      </c>
      <c r="C6267" s="4">
        <v>24.2</v>
      </c>
      <c r="D6267" s="1">
        <v>685</v>
      </c>
      <c r="E6267" s="1">
        <v>1</v>
      </c>
    </row>
    <row r="6268" spans="1:5" x14ac:dyDescent="0.25">
      <c r="A6268" s="1">
        <v>1</v>
      </c>
      <c r="B6268" s="1">
        <v>55</v>
      </c>
      <c r="C6268" s="4">
        <v>24.2</v>
      </c>
      <c r="D6268" s="1">
        <v>665</v>
      </c>
      <c r="E6268" s="1">
        <v>1</v>
      </c>
    </row>
    <row r="6269" spans="1:5" x14ac:dyDescent="0.25">
      <c r="A6269" s="1">
        <v>1</v>
      </c>
      <c r="B6269" s="1">
        <v>78</v>
      </c>
      <c r="C6269" s="4">
        <v>24.2</v>
      </c>
      <c r="D6269" s="1">
        <v>750</v>
      </c>
      <c r="E6269" s="1">
        <v>1</v>
      </c>
    </row>
    <row r="6270" spans="1:5" x14ac:dyDescent="0.25">
      <c r="A6270" s="1">
        <v>1</v>
      </c>
      <c r="B6270" s="1">
        <v>123</v>
      </c>
      <c r="C6270" s="4">
        <v>24.21</v>
      </c>
      <c r="D6270" s="1">
        <v>675</v>
      </c>
      <c r="E6270" s="1">
        <v>1</v>
      </c>
    </row>
    <row r="6271" spans="1:5" x14ac:dyDescent="0.25">
      <c r="A6271" s="1">
        <v>0</v>
      </c>
      <c r="B6271" s="1">
        <v>54</v>
      </c>
      <c r="C6271" s="4">
        <v>24.22</v>
      </c>
      <c r="D6271" s="1">
        <v>680</v>
      </c>
      <c r="E6271" s="1">
        <v>1</v>
      </c>
    </row>
    <row r="6272" spans="1:5" x14ac:dyDescent="0.25">
      <c r="A6272" s="1">
        <v>1</v>
      </c>
      <c r="B6272" s="1">
        <v>59</v>
      </c>
      <c r="C6272" s="4">
        <v>24.22</v>
      </c>
      <c r="D6272" s="1">
        <v>725</v>
      </c>
      <c r="E6272" s="1">
        <v>1</v>
      </c>
    </row>
    <row r="6273" spans="1:5" x14ac:dyDescent="0.25">
      <c r="A6273" s="1">
        <v>1</v>
      </c>
      <c r="B6273" s="1">
        <v>55</v>
      </c>
      <c r="C6273" s="4">
        <v>24.22</v>
      </c>
      <c r="D6273" s="1">
        <v>705</v>
      </c>
      <c r="E6273" s="1">
        <v>1</v>
      </c>
    </row>
    <row r="6274" spans="1:5" x14ac:dyDescent="0.25">
      <c r="A6274" s="1">
        <v>0</v>
      </c>
      <c r="B6274" s="1">
        <v>42.2</v>
      </c>
      <c r="C6274" s="4">
        <v>24.23</v>
      </c>
      <c r="D6274" s="1">
        <v>685</v>
      </c>
      <c r="E6274" s="1">
        <v>0</v>
      </c>
    </row>
    <row r="6275" spans="1:5" x14ac:dyDescent="0.25">
      <c r="A6275" s="1">
        <v>0</v>
      </c>
      <c r="B6275" s="1">
        <v>15.6</v>
      </c>
      <c r="C6275" s="4">
        <v>24.23</v>
      </c>
      <c r="D6275" s="1">
        <v>725</v>
      </c>
      <c r="E6275" s="1">
        <v>1</v>
      </c>
    </row>
    <row r="6276" spans="1:5" x14ac:dyDescent="0.25">
      <c r="A6276" s="1">
        <v>1</v>
      </c>
      <c r="B6276" s="1">
        <v>230</v>
      </c>
      <c r="C6276" s="4">
        <v>24.23</v>
      </c>
      <c r="D6276" s="1">
        <v>705</v>
      </c>
      <c r="E6276" s="1">
        <v>1</v>
      </c>
    </row>
    <row r="6277" spans="1:5" x14ac:dyDescent="0.25">
      <c r="A6277" s="1">
        <v>0</v>
      </c>
      <c r="B6277" s="1">
        <v>45.402999999999999</v>
      </c>
      <c r="C6277" s="4">
        <v>24.24</v>
      </c>
      <c r="D6277" s="1">
        <v>665</v>
      </c>
      <c r="E6277" s="1">
        <v>0</v>
      </c>
    </row>
    <row r="6278" spans="1:5" x14ac:dyDescent="0.25">
      <c r="A6278" s="1">
        <v>1</v>
      </c>
      <c r="B6278" s="1">
        <v>40</v>
      </c>
      <c r="C6278" s="4">
        <v>24.24</v>
      </c>
      <c r="D6278" s="1">
        <v>660</v>
      </c>
      <c r="E6278" s="1">
        <v>1</v>
      </c>
    </row>
    <row r="6279" spans="1:5" x14ac:dyDescent="0.25">
      <c r="A6279" s="1">
        <v>1</v>
      </c>
      <c r="B6279" s="1">
        <v>125</v>
      </c>
      <c r="C6279" s="4">
        <v>24.24</v>
      </c>
      <c r="D6279" s="1">
        <v>720</v>
      </c>
      <c r="E6279" s="1">
        <v>1</v>
      </c>
    </row>
    <row r="6280" spans="1:5" x14ac:dyDescent="0.25">
      <c r="A6280" s="1">
        <v>1</v>
      </c>
      <c r="B6280" s="1">
        <v>35</v>
      </c>
      <c r="C6280" s="4">
        <v>24.25</v>
      </c>
      <c r="D6280" s="1">
        <v>670</v>
      </c>
      <c r="E6280" s="1">
        <v>0</v>
      </c>
    </row>
    <row r="6281" spans="1:5" x14ac:dyDescent="0.25">
      <c r="A6281" s="1">
        <v>1</v>
      </c>
      <c r="B6281" s="1">
        <v>24</v>
      </c>
      <c r="C6281" s="4">
        <v>24.25</v>
      </c>
      <c r="D6281" s="1">
        <v>675</v>
      </c>
      <c r="E6281" s="1">
        <v>1</v>
      </c>
    </row>
    <row r="6282" spans="1:5" x14ac:dyDescent="0.25">
      <c r="A6282" s="1">
        <v>1</v>
      </c>
      <c r="B6282" s="1">
        <v>100</v>
      </c>
      <c r="C6282" s="4">
        <v>24.25</v>
      </c>
      <c r="D6282" s="1">
        <v>690</v>
      </c>
      <c r="E6282" s="1">
        <v>1</v>
      </c>
    </row>
    <row r="6283" spans="1:5" x14ac:dyDescent="0.25">
      <c r="A6283" s="1">
        <v>1</v>
      </c>
      <c r="B6283" s="1">
        <v>52.5</v>
      </c>
      <c r="C6283" s="4">
        <v>24.25</v>
      </c>
      <c r="D6283" s="1">
        <v>725</v>
      </c>
      <c r="E6283" s="1">
        <v>1</v>
      </c>
    </row>
    <row r="6284" spans="1:5" x14ac:dyDescent="0.25">
      <c r="A6284" s="1">
        <v>0</v>
      </c>
      <c r="B6284" s="1">
        <v>55</v>
      </c>
      <c r="C6284" s="4">
        <v>24.26</v>
      </c>
      <c r="D6284" s="1">
        <v>670</v>
      </c>
      <c r="E6284" s="1">
        <v>1</v>
      </c>
    </row>
    <row r="6285" spans="1:5" x14ac:dyDescent="0.25">
      <c r="A6285" s="1">
        <v>0</v>
      </c>
      <c r="B6285" s="1">
        <v>30</v>
      </c>
      <c r="C6285" s="4">
        <v>24.26</v>
      </c>
      <c r="D6285" s="1">
        <v>685</v>
      </c>
      <c r="E6285" s="1">
        <v>1</v>
      </c>
    </row>
    <row r="6286" spans="1:5" x14ac:dyDescent="0.25">
      <c r="A6286" s="1">
        <v>1</v>
      </c>
      <c r="B6286" s="1">
        <v>19</v>
      </c>
      <c r="C6286" s="4">
        <v>24.26</v>
      </c>
      <c r="D6286" s="1">
        <v>660</v>
      </c>
      <c r="E6286" s="1">
        <v>1</v>
      </c>
    </row>
    <row r="6287" spans="1:5" x14ac:dyDescent="0.25">
      <c r="A6287" s="1">
        <v>1</v>
      </c>
      <c r="B6287" s="1">
        <v>58.811999999999998</v>
      </c>
      <c r="C6287" s="4">
        <v>24.26</v>
      </c>
      <c r="D6287" s="1">
        <v>720</v>
      </c>
      <c r="E6287" s="1">
        <v>1</v>
      </c>
    </row>
    <row r="6288" spans="1:5" x14ac:dyDescent="0.25">
      <c r="A6288" s="1">
        <v>0</v>
      </c>
      <c r="B6288" s="1">
        <v>60.923999999999999</v>
      </c>
      <c r="C6288" s="4">
        <v>24.27</v>
      </c>
      <c r="D6288" s="1">
        <v>685</v>
      </c>
      <c r="E6288" s="1">
        <v>0</v>
      </c>
    </row>
    <row r="6289" spans="1:5" x14ac:dyDescent="0.25">
      <c r="A6289" s="1">
        <v>1</v>
      </c>
      <c r="B6289" s="1">
        <v>50</v>
      </c>
      <c r="C6289" s="4">
        <v>24.27</v>
      </c>
      <c r="D6289" s="1">
        <v>705</v>
      </c>
      <c r="E6289" s="1">
        <v>1</v>
      </c>
    </row>
    <row r="6290" spans="1:5" x14ac:dyDescent="0.25">
      <c r="A6290" s="1">
        <v>1</v>
      </c>
      <c r="B6290" s="1">
        <v>52</v>
      </c>
      <c r="C6290" s="4">
        <v>24.28</v>
      </c>
      <c r="D6290" s="1">
        <v>675</v>
      </c>
      <c r="E6290" s="1">
        <v>1</v>
      </c>
    </row>
    <row r="6291" spans="1:5" x14ac:dyDescent="0.25">
      <c r="A6291" s="1">
        <v>1</v>
      </c>
      <c r="B6291" s="1">
        <v>90</v>
      </c>
      <c r="C6291" s="4">
        <v>24.28</v>
      </c>
      <c r="D6291" s="1">
        <v>700</v>
      </c>
      <c r="E6291" s="1">
        <v>1</v>
      </c>
    </row>
    <row r="6292" spans="1:5" x14ac:dyDescent="0.25">
      <c r="A6292" s="1">
        <v>1</v>
      </c>
      <c r="B6292" s="1">
        <v>75</v>
      </c>
      <c r="C6292" s="4">
        <v>24.29</v>
      </c>
      <c r="D6292" s="1">
        <v>695</v>
      </c>
      <c r="E6292" s="1">
        <v>1</v>
      </c>
    </row>
    <row r="6293" spans="1:5" x14ac:dyDescent="0.25">
      <c r="A6293" s="1">
        <v>0</v>
      </c>
      <c r="B6293" s="1">
        <v>45</v>
      </c>
      <c r="C6293" s="4">
        <v>24.29</v>
      </c>
      <c r="D6293" s="1">
        <v>660</v>
      </c>
      <c r="E6293" s="1">
        <v>1</v>
      </c>
    </row>
    <row r="6294" spans="1:5" x14ac:dyDescent="0.25">
      <c r="A6294" s="1">
        <v>0</v>
      </c>
      <c r="B6294" s="1">
        <v>80</v>
      </c>
      <c r="C6294" s="4">
        <v>24.3</v>
      </c>
      <c r="D6294" s="1">
        <v>665</v>
      </c>
      <c r="E6294" s="1">
        <v>1</v>
      </c>
    </row>
    <row r="6295" spans="1:5" x14ac:dyDescent="0.25">
      <c r="A6295" s="1">
        <v>0</v>
      </c>
      <c r="B6295" s="1">
        <v>50</v>
      </c>
      <c r="C6295" s="4">
        <v>24.3</v>
      </c>
      <c r="D6295" s="1">
        <v>725</v>
      </c>
      <c r="E6295" s="1">
        <v>1</v>
      </c>
    </row>
    <row r="6296" spans="1:5" x14ac:dyDescent="0.25">
      <c r="A6296" s="1">
        <v>0</v>
      </c>
      <c r="B6296" s="1">
        <v>55</v>
      </c>
      <c r="C6296" s="4">
        <v>24.31</v>
      </c>
      <c r="D6296" s="1">
        <v>675</v>
      </c>
      <c r="E6296" s="1">
        <v>0</v>
      </c>
    </row>
    <row r="6297" spans="1:5" x14ac:dyDescent="0.25">
      <c r="A6297" s="1">
        <v>1</v>
      </c>
      <c r="B6297" s="1">
        <v>115</v>
      </c>
      <c r="C6297" s="4">
        <v>24.31</v>
      </c>
      <c r="D6297" s="1">
        <v>730</v>
      </c>
      <c r="E6297" s="1">
        <v>1</v>
      </c>
    </row>
    <row r="6298" spans="1:5" x14ac:dyDescent="0.25">
      <c r="A6298" s="1">
        <v>1</v>
      </c>
      <c r="B6298" s="1">
        <v>62.151000000000003</v>
      </c>
      <c r="C6298" s="4">
        <v>24.31</v>
      </c>
      <c r="D6298" s="1">
        <v>685</v>
      </c>
      <c r="E6298" s="1">
        <v>1</v>
      </c>
    </row>
    <row r="6299" spans="1:5" x14ac:dyDescent="0.25">
      <c r="A6299" s="1">
        <v>1</v>
      </c>
      <c r="B6299" s="1">
        <v>45</v>
      </c>
      <c r="C6299" s="4">
        <v>24.32</v>
      </c>
      <c r="D6299" s="1">
        <v>685</v>
      </c>
      <c r="E6299" s="1">
        <v>0</v>
      </c>
    </row>
    <row r="6300" spans="1:5" x14ac:dyDescent="0.25">
      <c r="A6300" s="1">
        <v>0</v>
      </c>
      <c r="B6300" s="1">
        <v>30</v>
      </c>
      <c r="C6300" s="4">
        <v>24.32</v>
      </c>
      <c r="D6300" s="1">
        <v>705</v>
      </c>
      <c r="E6300" s="1">
        <v>0</v>
      </c>
    </row>
    <row r="6301" spans="1:5" x14ac:dyDescent="0.25">
      <c r="A6301" s="1">
        <v>0</v>
      </c>
      <c r="B6301" s="1">
        <v>40</v>
      </c>
      <c r="C6301" s="4">
        <v>24.32</v>
      </c>
      <c r="D6301" s="1">
        <v>700</v>
      </c>
      <c r="E6301" s="1">
        <v>1</v>
      </c>
    </row>
    <row r="6302" spans="1:5" x14ac:dyDescent="0.25">
      <c r="A6302" s="1">
        <v>1</v>
      </c>
      <c r="B6302" s="1">
        <v>72.5</v>
      </c>
      <c r="C6302" s="4">
        <v>24.32</v>
      </c>
      <c r="D6302" s="1">
        <v>695</v>
      </c>
      <c r="E6302" s="1">
        <v>1</v>
      </c>
    </row>
    <row r="6303" spans="1:5" x14ac:dyDescent="0.25">
      <c r="A6303" s="1">
        <v>1</v>
      </c>
      <c r="B6303" s="1">
        <v>110</v>
      </c>
      <c r="C6303" s="4">
        <v>24.32</v>
      </c>
      <c r="D6303" s="1">
        <v>810</v>
      </c>
      <c r="E6303" s="1">
        <v>1</v>
      </c>
    </row>
    <row r="6304" spans="1:5" x14ac:dyDescent="0.25">
      <c r="A6304" s="1">
        <v>0</v>
      </c>
      <c r="B6304" s="1">
        <v>30</v>
      </c>
      <c r="C6304" s="4">
        <v>24.32</v>
      </c>
      <c r="D6304" s="1">
        <v>735</v>
      </c>
      <c r="E6304" s="1">
        <v>1</v>
      </c>
    </row>
    <row r="6305" spans="1:5" x14ac:dyDescent="0.25">
      <c r="A6305" s="1">
        <v>1</v>
      </c>
      <c r="B6305" s="1">
        <v>100</v>
      </c>
      <c r="C6305" s="4">
        <v>24.32</v>
      </c>
      <c r="D6305" s="1">
        <v>670</v>
      </c>
      <c r="E6305" s="1">
        <v>1</v>
      </c>
    </row>
    <row r="6306" spans="1:5" x14ac:dyDescent="0.25">
      <c r="A6306" s="1">
        <v>1</v>
      </c>
      <c r="B6306" s="1">
        <v>40</v>
      </c>
      <c r="C6306" s="4">
        <v>24.33</v>
      </c>
      <c r="D6306" s="1">
        <v>710</v>
      </c>
      <c r="E6306" s="1">
        <v>1</v>
      </c>
    </row>
    <row r="6307" spans="1:5" x14ac:dyDescent="0.25">
      <c r="A6307" s="1">
        <v>1</v>
      </c>
      <c r="B6307" s="1">
        <v>36</v>
      </c>
      <c r="C6307" s="4">
        <v>24.33</v>
      </c>
      <c r="D6307" s="1">
        <v>730</v>
      </c>
      <c r="E6307" s="1">
        <v>1</v>
      </c>
    </row>
    <row r="6308" spans="1:5" x14ac:dyDescent="0.25">
      <c r="A6308" s="1">
        <v>0</v>
      </c>
      <c r="B6308" s="1">
        <v>55.626919999999998</v>
      </c>
      <c r="C6308" s="4">
        <v>24.34</v>
      </c>
      <c r="D6308" s="1">
        <v>700</v>
      </c>
      <c r="E6308" s="1">
        <v>0</v>
      </c>
    </row>
    <row r="6309" spans="1:5" x14ac:dyDescent="0.25">
      <c r="A6309" s="1">
        <v>0</v>
      </c>
      <c r="B6309" s="1">
        <v>50</v>
      </c>
      <c r="C6309" s="4">
        <v>24.34</v>
      </c>
      <c r="D6309" s="1">
        <v>685</v>
      </c>
      <c r="E6309" s="1">
        <v>1</v>
      </c>
    </row>
    <row r="6310" spans="1:5" x14ac:dyDescent="0.25">
      <c r="A6310" s="1">
        <v>0</v>
      </c>
      <c r="B6310" s="1">
        <v>150</v>
      </c>
      <c r="C6310" s="4">
        <v>24.34</v>
      </c>
      <c r="D6310" s="1">
        <v>680</v>
      </c>
      <c r="E6310" s="1">
        <v>1</v>
      </c>
    </row>
    <row r="6311" spans="1:5" x14ac:dyDescent="0.25">
      <c r="A6311" s="1">
        <v>1</v>
      </c>
      <c r="B6311" s="1">
        <v>65</v>
      </c>
      <c r="C6311" s="4">
        <v>24.35</v>
      </c>
      <c r="D6311" s="1">
        <v>660</v>
      </c>
      <c r="E6311" s="1">
        <v>1</v>
      </c>
    </row>
    <row r="6312" spans="1:5" x14ac:dyDescent="0.25">
      <c r="A6312" s="1">
        <v>0</v>
      </c>
      <c r="B6312" s="1">
        <v>65</v>
      </c>
      <c r="C6312" s="4">
        <v>24.35</v>
      </c>
      <c r="D6312" s="1">
        <v>660</v>
      </c>
      <c r="E6312" s="1">
        <v>1</v>
      </c>
    </row>
    <row r="6313" spans="1:5" x14ac:dyDescent="0.25">
      <c r="A6313" s="1">
        <v>1</v>
      </c>
      <c r="B6313" s="1">
        <v>90</v>
      </c>
      <c r="C6313" s="4">
        <v>24.35</v>
      </c>
      <c r="D6313" s="1">
        <v>695</v>
      </c>
      <c r="E6313" s="1">
        <v>1</v>
      </c>
    </row>
    <row r="6314" spans="1:5" x14ac:dyDescent="0.25">
      <c r="A6314" s="1">
        <v>1</v>
      </c>
      <c r="B6314" s="1">
        <v>110</v>
      </c>
      <c r="C6314" s="4">
        <v>24.35</v>
      </c>
      <c r="D6314" s="1">
        <v>685</v>
      </c>
      <c r="E6314" s="1">
        <v>1</v>
      </c>
    </row>
    <row r="6315" spans="1:5" x14ac:dyDescent="0.25">
      <c r="A6315" s="1">
        <v>1</v>
      </c>
      <c r="B6315" s="1">
        <v>60</v>
      </c>
      <c r="C6315" s="4">
        <v>24.36</v>
      </c>
      <c r="D6315" s="1">
        <v>695</v>
      </c>
      <c r="E6315" s="1">
        <v>0</v>
      </c>
    </row>
    <row r="6316" spans="1:5" x14ac:dyDescent="0.25">
      <c r="A6316" s="1">
        <v>1</v>
      </c>
      <c r="B6316" s="1">
        <v>54</v>
      </c>
      <c r="C6316" s="4">
        <v>24.36</v>
      </c>
      <c r="D6316" s="1">
        <v>730</v>
      </c>
      <c r="E6316" s="1">
        <v>1</v>
      </c>
    </row>
    <row r="6317" spans="1:5" x14ac:dyDescent="0.25">
      <c r="A6317" s="1">
        <v>1</v>
      </c>
      <c r="B6317" s="1">
        <v>44.29</v>
      </c>
      <c r="C6317" s="4">
        <v>24.36</v>
      </c>
      <c r="D6317" s="1">
        <v>670</v>
      </c>
      <c r="E6317" s="1">
        <v>1</v>
      </c>
    </row>
    <row r="6318" spans="1:5" x14ac:dyDescent="0.25">
      <c r="A6318" s="1">
        <v>1</v>
      </c>
      <c r="B6318" s="1">
        <v>44</v>
      </c>
      <c r="C6318" s="4">
        <v>24.36</v>
      </c>
      <c r="D6318" s="1">
        <v>725</v>
      </c>
      <c r="E6318" s="1">
        <v>1</v>
      </c>
    </row>
    <row r="6319" spans="1:5" x14ac:dyDescent="0.25">
      <c r="A6319" s="1">
        <v>1</v>
      </c>
      <c r="B6319" s="1">
        <v>150</v>
      </c>
      <c r="C6319" s="4">
        <v>24.36</v>
      </c>
      <c r="D6319" s="1">
        <v>685</v>
      </c>
      <c r="E6319" s="1">
        <v>1</v>
      </c>
    </row>
    <row r="6320" spans="1:5" x14ac:dyDescent="0.25">
      <c r="A6320" s="1">
        <v>1</v>
      </c>
      <c r="B6320" s="1">
        <v>58</v>
      </c>
      <c r="C6320" s="4">
        <v>24.37</v>
      </c>
      <c r="D6320" s="1">
        <v>670</v>
      </c>
      <c r="E6320" s="1">
        <v>0</v>
      </c>
    </row>
    <row r="6321" spans="1:5" x14ac:dyDescent="0.25">
      <c r="A6321" s="1">
        <v>1</v>
      </c>
      <c r="B6321" s="1">
        <v>90</v>
      </c>
      <c r="C6321" s="4">
        <v>24.37</v>
      </c>
      <c r="D6321" s="1">
        <v>705</v>
      </c>
      <c r="E6321" s="1">
        <v>1</v>
      </c>
    </row>
    <row r="6322" spans="1:5" x14ac:dyDescent="0.25">
      <c r="A6322" s="1">
        <v>1</v>
      </c>
      <c r="B6322" s="1">
        <v>35.700000000000003</v>
      </c>
      <c r="C6322" s="4">
        <v>24.37</v>
      </c>
      <c r="D6322" s="1">
        <v>725</v>
      </c>
      <c r="E6322" s="1">
        <v>1</v>
      </c>
    </row>
    <row r="6323" spans="1:5" x14ac:dyDescent="0.25">
      <c r="A6323" s="1">
        <v>1</v>
      </c>
      <c r="B6323" s="1">
        <v>63</v>
      </c>
      <c r="C6323" s="4">
        <v>24.38</v>
      </c>
      <c r="D6323" s="1">
        <v>715</v>
      </c>
      <c r="E6323" s="1">
        <v>1</v>
      </c>
    </row>
    <row r="6324" spans="1:5" x14ac:dyDescent="0.25">
      <c r="A6324" s="1">
        <v>1</v>
      </c>
      <c r="B6324" s="1">
        <v>92</v>
      </c>
      <c r="C6324" s="4">
        <v>24.39</v>
      </c>
      <c r="D6324" s="1">
        <v>680</v>
      </c>
      <c r="E6324" s="1">
        <v>1</v>
      </c>
    </row>
    <row r="6325" spans="1:5" x14ac:dyDescent="0.25">
      <c r="A6325" s="1">
        <v>1</v>
      </c>
      <c r="B6325" s="1">
        <v>65</v>
      </c>
      <c r="C6325" s="4">
        <v>24.39</v>
      </c>
      <c r="D6325" s="1">
        <v>690</v>
      </c>
      <c r="E6325" s="1">
        <v>1</v>
      </c>
    </row>
    <row r="6326" spans="1:5" x14ac:dyDescent="0.25">
      <c r="A6326" s="1">
        <v>0</v>
      </c>
      <c r="B6326" s="1">
        <v>25</v>
      </c>
      <c r="C6326" s="4">
        <v>24.39</v>
      </c>
      <c r="D6326" s="1">
        <v>705</v>
      </c>
      <c r="E6326" s="1">
        <v>1</v>
      </c>
    </row>
    <row r="6327" spans="1:5" x14ac:dyDescent="0.25">
      <c r="A6327" s="1">
        <v>0</v>
      </c>
      <c r="B6327" s="1">
        <v>22</v>
      </c>
      <c r="C6327" s="4">
        <v>24.4</v>
      </c>
      <c r="D6327" s="1">
        <v>670</v>
      </c>
      <c r="E6327" s="1">
        <v>1</v>
      </c>
    </row>
    <row r="6328" spans="1:5" x14ac:dyDescent="0.25">
      <c r="A6328" s="1">
        <v>1</v>
      </c>
      <c r="B6328" s="1">
        <v>80</v>
      </c>
      <c r="C6328" s="4">
        <v>24.4</v>
      </c>
      <c r="D6328" s="1">
        <v>665</v>
      </c>
      <c r="E6328" s="1">
        <v>1</v>
      </c>
    </row>
    <row r="6329" spans="1:5" x14ac:dyDescent="0.25">
      <c r="A6329" s="1">
        <v>1</v>
      </c>
      <c r="B6329" s="1">
        <v>106</v>
      </c>
      <c r="C6329" s="4">
        <v>24.4</v>
      </c>
      <c r="D6329" s="1">
        <v>675</v>
      </c>
      <c r="E6329" s="1">
        <v>1</v>
      </c>
    </row>
    <row r="6330" spans="1:5" x14ac:dyDescent="0.25">
      <c r="A6330" s="1">
        <v>1</v>
      </c>
      <c r="B6330" s="1">
        <v>65</v>
      </c>
      <c r="C6330" s="4">
        <v>24.41</v>
      </c>
      <c r="D6330" s="1">
        <v>760</v>
      </c>
      <c r="E6330" s="1">
        <v>1</v>
      </c>
    </row>
    <row r="6331" spans="1:5" x14ac:dyDescent="0.25">
      <c r="A6331" s="1">
        <v>0</v>
      </c>
      <c r="B6331" s="1">
        <v>60</v>
      </c>
      <c r="C6331" s="4">
        <v>24.42</v>
      </c>
      <c r="D6331" s="1">
        <v>685</v>
      </c>
      <c r="E6331" s="1">
        <v>0</v>
      </c>
    </row>
    <row r="6332" spans="1:5" x14ac:dyDescent="0.25">
      <c r="A6332" s="1">
        <v>0</v>
      </c>
      <c r="B6332" s="1">
        <v>40</v>
      </c>
      <c r="C6332" s="4">
        <v>24.42</v>
      </c>
      <c r="D6332" s="1">
        <v>715</v>
      </c>
      <c r="E6332" s="1">
        <v>1</v>
      </c>
    </row>
    <row r="6333" spans="1:5" x14ac:dyDescent="0.25">
      <c r="A6333" s="1">
        <v>1</v>
      </c>
      <c r="B6333" s="1">
        <v>55</v>
      </c>
      <c r="C6333" s="4">
        <v>24.42</v>
      </c>
      <c r="D6333" s="1">
        <v>670</v>
      </c>
      <c r="E6333" s="1">
        <v>1</v>
      </c>
    </row>
    <row r="6334" spans="1:5" x14ac:dyDescent="0.25">
      <c r="A6334" s="1">
        <v>1</v>
      </c>
      <c r="B6334" s="1">
        <v>90</v>
      </c>
      <c r="C6334" s="4">
        <v>24.43</v>
      </c>
      <c r="D6334" s="1">
        <v>695</v>
      </c>
      <c r="E6334" s="1">
        <v>1</v>
      </c>
    </row>
    <row r="6335" spans="1:5" x14ac:dyDescent="0.25">
      <c r="A6335" s="1">
        <v>1</v>
      </c>
      <c r="B6335" s="1">
        <v>75</v>
      </c>
      <c r="C6335" s="4">
        <v>24.43</v>
      </c>
      <c r="D6335" s="1">
        <v>730</v>
      </c>
      <c r="E6335" s="1">
        <v>1</v>
      </c>
    </row>
    <row r="6336" spans="1:5" x14ac:dyDescent="0.25">
      <c r="A6336" s="1">
        <v>1</v>
      </c>
      <c r="B6336" s="1">
        <v>70</v>
      </c>
      <c r="C6336" s="4">
        <v>24.43</v>
      </c>
      <c r="D6336" s="1">
        <v>720</v>
      </c>
      <c r="E6336" s="1">
        <v>1</v>
      </c>
    </row>
    <row r="6337" spans="1:5" x14ac:dyDescent="0.25">
      <c r="A6337" s="1">
        <v>0</v>
      </c>
      <c r="B6337" s="1">
        <v>42</v>
      </c>
      <c r="C6337" s="4">
        <v>24.43</v>
      </c>
      <c r="D6337" s="1">
        <v>705</v>
      </c>
      <c r="E6337" s="1">
        <v>1</v>
      </c>
    </row>
    <row r="6338" spans="1:5" x14ac:dyDescent="0.25">
      <c r="A6338" s="1">
        <v>0</v>
      </c>
      <c r="B6338" s="1">
        <v>80</v>
      </c>
      <c r="C6338" s="4">
        <v>24.44</v>
      </c>
      <c r="D6338" s="1">
        <v>665</v>
      </c>
      <c r="E6338" s="1">
        <v>0</v>
      </c>
    </row>
    <row r="6339" spans="1:5" x14ac:dyDescent="0.25">
      <c r="A6339" s="1">
        <v>1</v>
      </c>
      <c r="B6339" s="1">
        <v>80</v>
      </c>
      <c r="C6339" s="4">
        <v>24.44</v>
      </c>
      <c r="D6339" s="1">
        <v>715</v>
      </c>
      <c r="E6339" s="1">
        <v>0</v>
      </c>
    </row>
    <row r="6340" spans="1:5" x14ac:dyDescent="0.25">
      <c r="A6340" s="1">
        <v>0</v>
      </c>
      <c r="B6340" s="1">
        <v>30</v>
      </c>
      <c r="C6340" s="4">
        <v>24.44</v>
      </c>
      <c r="D6340" s="1">
        <v>675</v>
      </c>
      <c r="E6340" s="1">
        <v>1</v>
      </c>
    </row>
    <row r="6341" spans="1:5" x14ac:dyDescent="0.25">
      <c r="A6341" s="1">
        <v>0</v>
      </c>
      <c r="B6341" s="1">
        <v>30</v>
      </c>
      <c r="C6341" s="4">
        <v>24.44</v>
      </c>
      <c r="D6341" s="1">
        <v>685</v>
      </c>
      <c r="E6341" s="1">
        <v>1</v>
      </c>
    </row>
    <row r="6342" spans="1:5" x14ac:dyDescent="0.25">
      <c r="A6342" s="1">
        <v>1</v>
      </c>
      <c r="B6342" s="1">
        <v>60</v>
      </c>
      <c r="C6342" s="4">
        <v>24.44</v>
      </c>
      <c r="D6342" s="1">
        <v>675</v>
      </c>
      <c r="E6342" s="1">
        <v>1</v>
      </c>
    </row>
    <row r="6343" spans="1:5" x14ac:dyDescent="0.25">
      <c r="A6343" s="1">
        <v>1</v>
      </c>
      <c r="B6343" s="1">
        <v>60</v>
      </c>
      <c r="C6343" s="4">
        <v>24.44</v>
      </c>
      <c r="D6343" s="1">
        <v>715</v>
      </c>
      <c r="E6343" s="1">
        <v>1</v>
      </c>
    </row>
    <row r="6344" spans="1:5" x14ac:dyDescent="0.25">
      <c r="A6344" s="1">
        <v>1</v>
      </c>
      <c r="B6344" s="1">
        <v>86</v>
      </c>
      <c r="C6344" s="4">
        <v>24.44</v>
      </c>
      <c r="D6344" s="1">
        <v>670</v>
      </c>
      <c r="E6344" s="1">
        <v>1</v>
      </c>
    </row>
    <row r="6345" spans="1:5" x14ac:dyDescent="0.25">
      <c r="A6345" s="1">
        <v>0</v>
      </c>
      <c r="B6345" s="1">
        <v>25</v>
      </c>
      <c r="C6345" s="4">
        <v>24.44</v>
      </c>
      <c r="D6345" s="1">
        <v>745</v>
      </c>
      <c r="E6345" s="1">
        <v>1</v>
      </c>
    </row>
    <row r="6346" spans="1:5" x14ac:dyDescent="0.25">
      <c r="A6346" s="1">
        <v>1</v>
      </c>
      <c r="B6346" s="1">
        <v>58</v>
      </c>
      <c r="C6346" s="4">
        <v>24.44</v>
      </c>
      <c r="D6346" s="1">
        <v>670</v>
      </c>
      <c r="E6346" s="1">
        <v>1</v>
      </c>
    </row>
    <row r="6347" spans="1:5" x14ac:dyDescent="0.25">
      <c r="A6347" s="1">
        <v>1</v>
      </c>
      <c r="B6347" s="1">
        <v>65</v>
      </c>
      <c r="C6347" s="4">
        <v>24.45</v>
      </c>
      <c r="D6347" s="1">
        <v>660</v>
      </c>
      <c r="E6347" s="1">
        <v>1</v>
      </c>
    </row>
    <row r="6348" spans="1:5" x14ac:dyDescent="0.25">
      <c r="A6348" s="1">
        <v>1</v>
      </c>
      <c r="B6348" s="1">
        <v>75</v>
      </c>
      <c r="C6348" s="4">
        <v>24.46</v>
      </c>
      <c r="D6348" s="1">
        <v>700</v>
      </c>
      <c r="E6348" s="1">
        <v>1</v>
      </c>
    </row>
    <row r="6349" spans="1:5" x14ac:dyDescent="0.25">
      <c r="A6349" s="1">
        <v>1</v>
      </c>
      <c r="B6349" s="1">
        <v>46.8</v>
      </c>
      <c r="C6349" s="4">
        <v>24.46</v>
      </c>
      <c r="D6349" s="1">
        <v>670</v>
      </c>
      <c r="E6349" s="1">
        <v>1</v>
      </c>
    </row>
    <row r="6350" spans="1:5" x14ac:dyDescent="0.25">
      <c r="A6350" s="1">
        <v>1</v>
      </c>
      <c r="B6350" s="1">
        <v>160</v>
      </c>
      <c r="C6350" s="4">
        <v>24.46</v>
      </c>
      <c r="D6350" s="1">
        <v>710</v>
      </c>
      <c r="E6350" s="1">
        <v>1</v>
      </c>
    </row>
    <row r="6351" spans="1:5" x14ac:dyDescent="0.25">
      <c r="A6351" s="1">
        <v>1</v>
      </c>
      <c r="B6351" s="1">
        <v>59.826000000000001</v>
      </c>
      <c r="C6351" s="4">
        <v>24.47</v>
      </c>
      <c r="D6351" s="1">
        <v>675</v>
      </c>
      <c r="E6351" s="1">
        <v>0</v>
      </c>
    </row>
    <row r="6352" spans="1:5" x14ac:dyDescent="0.25">
      <c r="A6352" s="1">
        <v>1</v>
      </c>
      <c r="B6352" s="1">
        <v>103</v>
      </c>
      <c r="C6352" s="4">
        <v>24.47</v>
      </c>
      <c r="D6352" s="1">
        <v>720</v>
      </c>
      <c r="E6352" s="1">
        <v>1</v>
      </c>
    </row>
    <row r="6353" spans="1:5" x14ac:dyDescent="0.25">
      <c r="A6353" s="1">
        <v>0</v>
      </c>
      <c r="B6353" s="1">
        <v>50.850999999999999</v>
      </c>
      <c r="C6353" s="4">
        <v>24.47</v>
      </c>
      <c r="D6353" s="1">
        <v>675</v>
      </c>
      <c r="E6353" s="1">
        <v>1</v>
      </c>
    </row>
    <row r="6354" spans="1:5" x14ac:dyDescent="0.25">
      <c r="A6354" s="1">
        <v>0</v>
      </c>
      <c r="B6354" s="1">
        <v>72</v>
      </c>
      <c r="C6354" s="4">
        <v>24.47</v>
      </c>
      <c r="D6354" s="1">
        <v>685</v>
      </c>
      <c r="E6354" s="1">
        <v>1</v>
      </c>
    </row>
    <row r="6355" spans="1:5" x14ac:dyDescent="0.25">
      <c r="A6355" s="1">
        <v>0</v>
      </c>
      <c r="B6355" s="1">
        <v>26</v>
      </c>
      <c r="C6355" s="4">
        <v>24.47</v>
      </c>
      <c r="D6355" s="1">
        <v>680</v>
      </c>
      <c r="E6355" s="1">
        <v>1</v>
      </c>
    </row>
    <row r="6356" spans="1:5" x14ac:dyDescent="0.25">
      <c r="A6356" s="1">
        <v>1</v>
      </c>
      <c r="B6356" s="1">
        <v>120</v>
      </c>
      <c r="C6356" s="4">
        <v>24.48</v>
      </c>
      <c r="D6356" s="1">
        <v>755</v>
      </c>
      <c r="E6356" s="1">
        <v>1</v>
      </c>
    </row>
    <row r="6357" spans="1:5" x14ac:dyDescent="0.25">
      <c r="A6357" s="1">
        <v>0</v>
      </c>
      <c r="B6357" s="1">
        <v>53</v>
      </c>
      <c r="C6357" s="4">
        <v>24.48</v>
      </c>
      <c r="D6357" s="1">
        <v>685</v>
      </c>
      <c r="E6357" s="1">
        <v>1</v>
      </c>
    </row>
    <row r="6358" spans="1:5" x14ac:dyDescent="0.25">
      <c r="A6358" s="1">
        <v>0</v>
      </c>
      <c r="B6358" s="1">
        <v>30</v>
      </c>
      <c r="C6358" s="4">
        <v>24.48</v>
      </c>
      <c r="D6358" s="1">
        <v>685</v>
      </c>
      <c r="E6358" s="1">
        <v>1</v>
      </c>
    </row>
    <row r="6359" spans="1:5" x14ac:dyDescent="0.25">
      <c r="A6359" s="1">
        <v>0</v>
      </c>
      <c r="B6359" s="1">
        <v>96</v>
      </c>
      <c r="C6359" s="4">
        <v>24.49</v>
      </c>
      <c r="D6359" s="1">
        <v>675</v>
      </c>
      <c r="E6359" s="1">
        <v>1</v>
      </c>
    </row>
    <row r="6360" spans="1:5" x14ac:dyDescent="0.25">
      <c r="A6360" s="1">
        <v>1</v>
      </c>
      <c r="B6360" s="1">
        <v>89</v>
      </c>
      <c r="C6360" s="4">
        <v>24.49</v>
      </c>
      <c r="D6360" s="1">
        <v>745</v>
      </c>
      <c r="E6360" s="1">
        <v>1</v>
      </c>
    </row>
    <row r="6361" spans="1:5" x14ac:dyDescent="0.25">
      <c r="A6361" s="1">
        <v>0</v>
      </c>
      <c r="B6361" s="1">
        <v>86</v>
      </c>
      <c r="C6361" s="4">
        <v>24.52</v>
      </c>
      <c r="D6361" s="1">
        <v>690</v>
      </c>
      <c r="E6361" s="1">
        <v>1</v>
      </c>
    </row>
    <row r="6362" spans="1:5" x14ac:dyDescent="0.25">
      <c r="A6362" s="1">
        <v>1</v>
      </c>
      <c r="B6362" s="1">
        <v>60.155999999999999</v>
      </c>
      <c r="C6362" s="4">
        <v>24.52</v>
      </c>
      <c r="D6362" s="1">
        <v>660</v>
      </c>
      <c r="E6362" s="1">
        <v>1</v>
      </c>
    </row>
    <row r="6363" spans="1:5" x14ac:dyDescent="0.25">
      <c r="A6363" s="1">
        <v>0</v>
      </c>
      <c r="B6363" s="1">
        <v>115</v>
      </c>
      <c r="C6363" s="4">
        <v>24.53</v>
      </c>
      <c r="D6363" s="1">
        <v>685</v>
      </c>
      <c r="E6363" s="1">
        <v>0</v>
      </c>
    </row>
    <row r="6364" spans="1:5" x14ac:dyDescent="0.25">
      <c r="A6364" s="1">
        <v>0</v>
      </c>
      <c r="B6364" s="1">
        <v>50</v>
      </c>
      <c r="C6364" s="4">
        <v>24.53</v>
      </c>
      <c r="D6364" s="1">
        <v>695</v>
      </c>
      <c r="E6364" s="1">
        <v>0</v>
      </c>
    </row>
    <row r="6365" spans="1:5" x14ac:dyDescent="0.25">
      <c r="A6365" s="1">
        <v>1</v>
      </c>
      <c r="B6365" s="1">
        <v>45</v>
      </c>
      <c r="C6365" s="4">
        <v>24.53</v>
      </c>
      <c r="D6365" s="1">
        <v>670</v>
      </c>
      <c r="E6365" s="1">
        <v>1</v>
      </c>
    </row>
    <row r="6366" spans="1:5" x14ac:dyDescent="0.25">
      <c r="A6366" s="1">
        <v>1</v>
      </c>
      <c r="B6366" s="1">
        <v>93</v>
      </c>
      <c r="C6366" s="4">
        <v>24.53</v>
      </c>
      <c r="D6366" s="1">
        <v>670</v>
      </c>
      <c r="E6366" s="1">
        <v>1</v>
      </c>
    </row>
    <row r="6367" spans="1:5" x14ac:dyDescent="0.25">
      <c r="A6367" s="1">
        <v>1</v>
      </c>
      <c r="B6367" s="1">
        <v>65</v>
      </c>
      <c r="C6367" s="4">
        <v>24.53</v>
      </c>
      <c r="D6367" s="1">
        <v>745</v>
      </c>
      <c r="E6367" s="1">
        <v>1</v>
      </c>
    </row>
    <row r="6368" spans="1:5" x14ac:dyDescent="0.25">
      <c r="A6368" s="1">
        <v>1</v>
      </c>
      <c r="B6368" s="1">
        <v>16</v>
      </c>
      <c r="C6368" s="4">
        <v>24.53</v>
      </c>
      <c r="D6368" s="1">
        <v>685</v>
      </c>
      <c r="E6368" s="1">
        <v>1</v>
      </c>
    </row>
    <row r="6369" spans="1:5" x14ac:dyDescent="0.25">
      <c r="A6369" s="1">
        <v>1</v>
      </c>
      <c r="B6369" s="1">
        <v>60</v>
      </c>
      <c r="C6369" s="4">
        <v>24.53</v>
      </c>
      <c r="D6369" s="1">
        <v>705</v>
      </c>
      <c r="E6369" s="1">
        <v>1</v>
      </c>
    </row>
    <row r="6370" spans="1:5" x14ac:dyDescent="0.25">
      <c r="A6370" s="1">
        <v>1</v>
      </c>
      <c r="B6370" s="1">
        <v>65</v>
      </c>
      <c r="C6370" s="4">
        <v>24.54</v>
      </c>
      <c r="D6370" s="1">
        <v>665</v>
      </c>
      <c r="E6370" s="1">
        <v>0</v>
      </c>
    </row>
    <row r="6371" spans="1:5" x14ac:dyDescent="0.25">
      <c r="A6371" s="1">
        <v>0</v>
      </c>
      <c r="B6371" s="1">
        <v>59</v>
      </c>
      <c r="C6371" s="4">
        <v>24.54</v>
      </c>
      <c r="D6371" s="1">
        <v>675</v>
      </c>
      <c r="E6371" s="1">
        <v>1</v>
      </c>
    </row>
    <row r="6372" spans="1:5" x14ac:dyDescent="0.25">
      <c r="A6372" s="1">
        <v>1</v>
      </c>
      <c r="B6372" s="1">
        <v>62</v>
      </c>
      <c r="C6372" s="4">
        <v>24.55</v>
      </c>
      <c r="D6372" s="1">
        <v>685</v>
      </c>
      <c r="E6372" s="1">
        <v>1</v>
      </c>
    </row>
    <row r="6373" spans="1:5" x14ac:dyDescent="0.25">
      <c r="A6373" s="1">
        <v>1</v>
      </c>
      <c r="B6373" s="1">
        <v>70</v>
      </c>
      <c r="C6373" s="4">
        <v>24.55</v>
      </c>
      <c r="D6373" s="1">
        <v>660</v>
      </c>
      <c r="E6373" s="1">
        <v>1</v>
      </c>
    </row>
    <row r="6374" spans="1:5" x14ac:dyDescent="0.25">
      <c r="A6374" s="1">
        <v>1</v>
      </c>
      <c r="B6374" s="1">
        <v>45</v>
      </c>
      <c r="C6374" s="4">
        <v>24.56</v>
      </c>
      <c r="D6374" s="1">
        <v>665</v>
      </c>
      <c r="E6374" s="1">
        <v>0</v>
      </c>
    </row>
    <row r="6375" spans="1:5" x14ac:dyDescent="0.25">
      <c r="A6375" s="1">
        <v>1</v>
      </c>
      <c r="B6375" s="1">
        <v>75.8</v>
      </c>
      <c r="C6375" s="4">
        <v>24.56</v>
      </c>
      <c r="D6375" s="1">
        <v>685</v>
      </c>
      <c r="E6375" s="1">
        <v>1</v>
      </c>
    </row>
    <row r="6376" spans="1:5" x14ac:dyDescent="0.25">
      <c r="A6376" s="1">
        <v>0</v>
      </c>
      <c r="B6376" s="1">
        <v>36.896000000000001</v>
      </c>
      <c r="C6376" s="4">
        <v>24.56</v>
      </c>
      <c r="D6376" s="1">
        <v>680</v>
      </c>
      <c r="E6376" s="1">
        <v>1</v>
      </c>
    </row>
    <row r="6377" spans="1:5" x14ac:dyDescent="0.25">
      <c r="A6377" s="1">
        <v>0</v>
      </c>
      <c r="B6377" s="1">
        <v>150</v>
      </c>
      <c r="C6377" s="4">
        <v>24.56</v>
      </c>
      <c r="D6377" s="1">
        <v>700</v>
      </c>
      <c r="E6377" s="1">
        <v>1</v>
      </c>
    </row>
    <row r="6378" spans="1:5" x14ac:dyDescent="0.25">
      <c r="A6378" s="1">
        <v>0</v>
      </c>
      <c r="B6378" s="1">
        <v>45.76</v>
      </c>
      <c r="C6378" s="4">
        <v>24.57</v>
      </c>
      <c r="D6378" s="1">
        <v>660</v>
      </c>
      <c r="E6378" s="1">
        <v>0</v>
      </c>
    </row>
    <row r="6379" spans="1:5" x14ac:dyDescent="0.25">
      <c r="A6379" s="1">
        <v>0</v>
      </c>
      <c r="B6379" s="1">
        <v>61</v>
      </c>
      <c r="C6379" s="4">
        <v>24.57</v>
      </c>
      <c r="D6379" s="1">
        <v>675</v>
      </c>
      <c r="E6379" s="1">
        <v>1</v>
      </c>
    </row>
    <row r="6380" spans="1:5" x14ac:dyDescent="0.25">
      <c r="A6380" s="1">
        <v>1</v>
      </c>
      <c r="B6380" s="1">
        <v>129</v>
      </c>
      <c r="C6380" s="4">
        <v>24.57</v>
      </c>
      <c r="D6380" s="1">
        <v>660</v>
      </c>
      <c r="E6380" s="1">
        <v>1</v>
      </c>
    </row>
    <row r="6381" spans="1:5" x14ac:dyDescent="0.25">
      <c r="A6381" s="1">
        <v>0</v>
      </c>
      <c r="B6381" s="1">
        <v>25</v>
      </c>
      <c r="C6381" s="4">
        <v>24.58</v>
      </c>
      <c r="D6381" s="1">
        <v>665</v>
      </c>
      <c r="E6381" s="1">
        <v>0</v>
      </c>
    </row>
    <row r="6382" spans="1:5" x14ac:dyDescent="0.25">
      <c r="A6382" s="1">
        <v>1</v>
      </c>
      <c r="B6382" s="1">
        <v>58</v>
      </c>
      <c r="C6382" s="4">
        <v>24.58</v>
      </c>
      <c r="D6382" s="1">
        <v>660</v>
      </c>
      <c r="E6382" s="1">
        <v>1</v>
      </c>
    </row>
    <row r="6383" spans="1:5" x14ac:dyDescent="0.25">
      <c r="A6383" s="1">
        <v>0</v>
      </c>
      <c r="B6383" s="1">
        <v>46</v>
      </c>
      <c r="C6383" s="4">
        <v>24.58</v>
      </c>
      <c r="D6383" s="1">
        <v>670</v>
      </c>
      <c r="E6383" s="1">
        <v>1</v>
      </c>
    </row>
    <row r="6384" spans="1:5" x14ac:dyDescent="0.25">
      <c r="A6384" s="1">
        <v>1</v>
      </c>
      <c r="B6384" s="1">
        <v>57</v>
      </c>
      <c r="C6384" s="4">
        <v>24.59</v>
      </c>
      <c r="D6384" s="1">
        <v>700</v>
      </c>
      <c r="E6384" s="1">
        <v>1</v>
      </c>
    </row>
    <row r="6385" spans="1:5" x14ac:dyDescent="0.25">
      <c r="A6385" s="1">
        <v>1</v>
      </c>
      <c r="B6385" s="1">
        <v>87</v>
      </c>
      <c r="C6385" s="4">
        <v>24.59</v>
      </c>
      <c r="D6385" s="1">
        <v>710</v>
      </c>
      <c r="E6385" s="1">
        <v>1</v>
      </c>
    </row>
    <row r="6386" spans="1:5" x14ac:dyDescent="0.25">
      <c r="A6386" s="1">
        <v>1</v>
      </c>
      <c r="B6386" s="1">
        <v>115</v>
      </c>
      <c r="C6386" s="4">
        <v>24.6</v>
      </c>
      <c r="D6386" s="1">
        <v>705</v>
      </c>
      <c r="E6386" s="1">
        <v>1</v>
      </c>
    </row>
    <row r="6387" spans="1:5" x14ac:dyDescent="0.25">
      <c r="A6387" s="1">
        <v>1</v>
      </c>
      <c r="B6387" s="1">
        <v>88.9</v>
      </c>
      <c r="C6387" s="4">
        <v>24.6</v>
      </c>
      <c r="D6387" s="1">
        <v>680</v>
      </c>
      <c r="E6387" s="1">
        <v>1</v>
      </c>
    </row>
    <row r="6388" spans="1:5" x14ac:dyDescent="0.25">
      <c r="A6388" s="1">
        <v>0</v>
      </c>
      <c r="B6388" s="1">
        <v>54</v>
      </c>
      <c r="C6388" s="4">
        <v>24.6</v>
      </c>
      <c r="D6388" s="1">
        <v>675</v>
      </c>
      <c r="E6388" s="1">
        <v>1</v>
      </c>
    </row>
    <row r="6389" spans="1:5" x14ac:dyDescent="0.25">
      <c r="A6389" s="1">
        <v>1</v>
      </c>
      <c r="B6389" s="1">
        <v>45</v>
      </c>
      <c r="C6389" s="4">
        <v>24.61</v>
      </c>
      <c r="D6389" s="1">
        <v>680</v>
      </c>
      <c r="E6389" s="1">
        <v>1</v>
      </c>
    </row>
    <row r="6390" spans="1:5" x14ac:dyDescent="0.25">
      <c r="A6390" s="1">
        <v>0</v>
      </c>
      <c r="B6390" s="1">
        <v>75</v>
      </c>
      <c r="C6390" s="4">
        <v>24.61</v>
      </c>
      <c r="D6390" s="1">
        <v>745</v>
      </c>
      <c r="E6390" s="1">
        <v>1</v>
      </c>
    </row>
    <row r="6391" spans="1:5" x14ac:dyDescent="0.25">
      <c r="A6391" s="1">
        <v>1</v>
      </c>
      <c r="B6391" s="1">
        <v>140</v>
      </c>
      <c r="C6391" s="4">
        <v>24.62</v>
      </c>
      <c r="D6391" s="1">
        <v>700</v>
      </c>
      <c r="E6391" s="1">
        <v>1</v>
      </c>
    </row>
    <row r="6392" spans="1:5" x14ac:dyDescent="0.25">
      <c r="A6392" s="1">
        <v>0</v>
      </c>
      <c r="B6392" s="1">
        <v>35</v>
      </c>
      <c r="C6392" s="4">
        <v>24.62</v>
      </c>
      <c r="D6392" s="1">
        <v>775</v>
      </c>
      <c r="E6392" s="1">
        <v>1</v>
      </c>
    </row>
    <row r="6393" spans="1:5" x14ac:dyDescent="0.25">
      <c r="A6393" s="1">
        <v>1</v>
      </c>
      <c r="B6393" s="1">
        <v>70</v>
      </c>
      <c r="C6393" s="4">
        <v>24.62</v>
      </c>
      <c r="D6393" s="1">
        <v>675</v>
      </c>
      <c r="E6393" s="1">
        <v>1</v>
      </c>
    </row>
    <row r="6394" spans="1:5" x14ac:dyDescent="0.25">
      <c r="A6394" s="1">
        <v>1</v>
      </c>
      <c r="B6394" s="1">
        <v>39</v>
      </c>
      <c r="C6394" s="4">
        <v>24.62</v>
      </c>
      <c r="D6394" s="1">
        <v>710</v>
      </c>
      <c r="E6394" s="1">
        <v>1</v>
      </c>
    </row>
    <row r="6395" spans="1:5" x14ac:dyDescent="0.25">
      <c r="A6395" s="1">
        <v>1</v>
      </c>
      <c r="B6395" s="1">
        <v>29</v>
      </c>
      <c r="C6395" s="4">
        <v>24.63</v>
      </c>
      <c r="D6395" s="1">
        <v>700</v>
      </c>
      <c r="E6395" s="1">
        <v>0</v>
      </c>
    </row>
    <row r="6396" spans="1:5" x14ac:dyDescent="0.25">
      <c r="A6396" s="1">
        <v>0</v>
      </c>
      <c r="B6396" s="1">
        <v>55</v>
      </c>
      <c r="C6396" s="4">
        <v>24.63</v>
      </c>
      <c r="D6396" s="1">
        <v>670</v>
      </c>
      <c r="E6396" s="1">
        <v>1</v>
      </c>
    </row>
    <row r="6397" spans="1:5" x14ac:dyDescent="0.25">
      <c r="A6397" s="1">
        <v>1</v>
      </c>
      <c r="B6397" s="1">
        <v>40</v>
      </c>
      <c r="C6397" s="4">
        <v>24.63</v>
      </c>
      <c r="D6397" s="1">
        <v>720</v>
      </c>
      <c r="E6397" s="1">
        <v>1</v>
      </c>
    </row>
    <row r="6398" spans="1:5" x14ac:dyDescent="0.25">
      <c r="A6398" s="1">
        <v>0</v>
      </c>
      <c r="B6398" s="1">
        <v>60</v>
      </c>
      <c r="C6398" s="4">
        <v>24.64</v>
      </c>
      <c r="D6398" s="1">
        <v>700</v>
      </c>
      <c r="E6398" s="1">
        <v>0</v>
      </c>
    </row>
    <row r="6399" spans="1:5" x14ac:dyDescent="0.25">
      <c r="A6399" s="1">
        <v>0</v>
      </c>
      <c r="B6399" s="1">
        <v>95</v>
      </c>
      <c r="C6399" s="4">
        <v>24.64</v>
      </c>
      <c r="D6399" s="1">
        <v>700</v>
      </c>
      <c r="E6399" s="1">
        <v>1</v>
      </c>
    </row>
    <row r="6400" spans="1:5" x14ac:dyDescent="0.25">
      <c r="A6400" s="1">
        <v>0</v>
      </c>
      <c r="B6400" s="1">
        <v>30</v>
      </c>
      <c r="C6400" s="4">
        <v>24.64</v>
      </c>
      <c r="D6400" s="1">
        <v>670</v>
      </c>
      <c r="E6400" s="1">
        <v>1</v>
      </c>
    </row>
    <row r="6401" spans="1:5" x14ac:dyDescent="0.25">
      <c r="A6401" s="1">
        <v>1</v>
      </c>
      <c r="B6401" s="1">
        <v>129</v>
      </c>
      <c r="C6401" s="4">
        <v>24.64</v>
      </c>
      <c r="D6401" s="1">
        <v>700</v>
      </c>
      <c r="E6401" s="1">
        <v>1</v>
      </c>
    </row>
    <row r="6402" spans="1:5" x14ac:dyDescent="0.25">
      <c r="A6402" s="1">
        <v>0</v>
      </c>
      <c r="B6402" s="1">
        <v>54</v>
      </c>
      <c r="C6402" s="4">
        <v>24.64</v>
      </c>
      <c r="D6402" s="1">
        <v>675</v>
      </c>
      <c r="E6402" s="1">
        <v>1</v>
      </c>
    </row>
    <row r="6403" spans="1:5" x14ac:dyDescent="0.25">
      <c r="A6403" s="1">
        <v>0</v>
      </c>
      <c r="B6403" s="1">
        <v>35.1</v>
      </c>
      <c r="C6403" s="4">
        <v>24.65</v>
      </c>
      <c r="D6403" s="1">
        <v>700</v>
      </c>
      <c r="E6403" s="1">
        <v>0</v>
      </c>
    </row>
    <row r="6404" spans="1:5" x14ac:dyDescent="0.25">
      <c r="A6404" s="1">
        <v>0</v>
      </c>
      <c r="B6404" s="1">
        <v>70</v>
      </c>
      <c r="C6404" s="4">
        <v>24.65</v>
      </c>
      <c r="D6404" s="1">
        <v>690</v>
      </c>
      <c r="E6404" s="1">
        <v>1</v>
      </c>
    </row>
    <row r="6405" spans="1:5" x14ac:dyDescent="0.25">
      <c r="A6405" s="1">
        <v>1</v>
      </c>
      <c r="B6405" s="1">
        <v>46</v>
      </c>
      <c r="C6405" s="4">
        <v>24.65</v>
      </c>
      <c r="D6405" s="1">
        <v>765</v>
      </c>
      <c r="E6405" s="1">
        <v>1</v>
      </c>
    </row>
    <row r="6406" spans="1:5" x14ac:dyDescent="0.25">
      <c r="A6406" s="1">
        <v>0</v>
      </c>
      <c r="B6406" s="1">
        <v>33.382800000000003</v>
      </c>
      <c r="C6406" s="4">
        <v>24.67</v>
      </c>
      <c r="D6406" s="1">
        <v>675</v>
      </c>
      <c r="E6406" s="1">
        <v>0</v>
      </c>
    </row>
    <row r="6407" spans="1:5" x14ac:dyDescent="0.25">
      <c r="A6407" s="1">
        <v>0</v>
      </c>
      <c r="B6407" s="1">
        <v>65</v>
      </c>
      <c r="C6407" s="4">
        <v>24.67</v>
      </c>
      <c r="D6407" s="1">
        <v>690</v>
      </c>
      <c r="E6407" s="1">
        <v>1</v>
      </c>
    </row>
    <row r="6408" spans="1:5" x14ac:dyDescent="0.25">
      <c r="A6408" s="1">
        <v>1</v>
      </c>
      <c r="B6408" s="1">
        <v>20</v>
      </c>
      <c r="C6408" s="4">
        <v>24.67</v>
      </c>
      <c r="D6408" s="1">
        <v>680</v>
      </c>
      <c r="E6408" s="1">
        <v>1</v>
      </c>
    </row>
    <row r="6409" spans="1:5" x14ac:dyDescent="0.25">
      <c r="A6409" s="1">
        <v>0</v>
      </c>
      <c r="B6409" s="1">
        <v>102.768</v>
      </c>
      <c r="C6409" s="4">
        <v>24.68</v>
      </c>
      <c r="D6409" s="1">
        <v>665</v>
      </c>
      <c r="E6409" s="1">
        <v>1</v>
      </c>
    </row>
    <row r="6410" spans="1:5" x14ac:dyDescent="0.25">
      <c r="A6410" s="1">
        <v>0</v>
      </c>
      <c r="B6410" s="1">
        <v>28</v>
      </c>
      <c r="C6410" s="4">
        <v>24.68</v>
      </c>
      <c r="D6410" s="1">
        <v>710</v>
      </c>
      <c r="E6410" s="1">
        <v>1</v>
      </c>
    </row>
    <row r="6411" spans="1:5" x14ac:dyDescent="0.25">
      <c r="A6411" s="1">
        <v>1</v>
      </c>
      <c r="B6411" s="1">
        <v>40</v>
      </c>
      <c r="C6411" s="4">
        <v>24.69</v>
      </c>
      <c r="D6411" s="1">
        <v>665</v>
      </c>
      <c r="E6411" s="1">
        <v>1</v>
      </c>
    </row>
    <row r="6412" spans="1:5" x14ac:dyDescent="0.25">
      <c r="A6412" s="1">
        <v>1</v>
      </c>
      <c r="B6412" s="1">
        <v>140</v>
      </c>
      <c r="C6412" s="4">
        <v>24.69</v>
      </c>
      <c r="D6412" s="1">
        <v>695</v>
      </c>
      <c r="E6412" s="1">
        <v>1</v>
      </c>
    </row>
    <row r="6413" spans="1:5" x14ac:dyDescent="0.25">
      <c r="A6413" s="1">
        <v>0</v>
      </c>
      <c r="B6413" s="1">
        <v>28</v>
      </c>
      <c r="C6413" s="4">
        <v>24.69</v>
      </c>
      <c r="D6413" s="1">
        <v>665</v>
      </c>
      <c r="E6413" s="1">
        <v>1</v>
      </c>
    </row>
    <row r="6414" spans="1:5" x14ac:dyDescent="0.25">
      <c r="A6414" s="1">
        <v>1</v>
      </c>
      <c r="B6414" s="1">
        <v>121.8</v>
      </c>
      <c r="C6414" s="4">
        <v>24.69</v>
      </c>
      <c r="D6414" s="1">
        <v>725</v>
      </c>
      <c r="E6414" s="1">
        <v>1</v>
      </c>
    </row>
    <row r="6415" spans="1:5" x14ac:dyDescent="0.25">
      <c r="A6415" s="1">
        <v>0</v>
      </c>
      <c r="B6415" s="1">
        <v>48.45</v>
      </c>
      <c r="C6415" s="4">
        <v>24.7</v>
      </c>
      <c r="D6415" s="1">
        <v>685</v>
      </c>
      <c r="E6415" s="1">
        <v>0</v>
      </c>
    </row>
    <row r="6416" spans="1:5" x14ac:dyDescent="0.25">
      <c r="A6416" s="1">
        <v>0</v>
      </c>
      <c r="B6416" s="1">
        <v>112</v>
      </c>
      <c r="C6416" s="4">
        <v>24.7</v>
      </c>
      <c r="D6416" s="1">
        <v>700</v>
      </c>
      <c r="E6416" s="1">
        <v>1</v>
      </c>
    </row>
    <row r="6417" spans="1:5" x14ac:dyDescent="0.25">
      <c r="A6417" s="1">
        <v>0</v>
      </c>
      <c r="B6417" s="1">
        <v>80</v>
      </c>
      <c r="C6417" s="4">
        <v>24.72</v>
      </c>
      <c r="D6417" s="1">
        <v>700</v>
      </c>
      <c r="E6417" s="1">
        <v>0</v>
      </c>
    </row>
    <row r="6418" spans="1:5" x14ac:dyDescent="0.25">
      <c r="A6418" s="1">
        <v>0</v>
      </c>
      <c r="B6418" s="1">
        <v>43.68</v>
      </c>
      <c r="C6418" s="4">
        <v>24.73</v>
      </c>
      <c r="D6418" s="1">
        <v>715</v>
      </c>
      <c r="E6418" s="1">
        <v>1</v>
      </c>
    </row>
    <row r="6419" spans="1:5" x14ac:dyDescent="0.25">
      <c r="A6419" s="1">
        <v>1</v>
      </c>
      <c r="B6419" s="1">
        <v>43</v>
      </c>
      <c r="C6419" s="4">
        <v>24.73</v>
      </c>
      <c r="D6419" s="1">
        <v>670</v>
      </c>
      <c r="E6419" s="1">
        <v>1</v>
      </c>
    </row>
    <row r="6420" spans="1:5" x14ac:dyDescent="0.25">
      <c r="A6420" s="1">
        <v>0</v>
      </c>
      <c r="B6420" s="1">
        <v>34</v>
      </c>
      <c r="C6420" s="4">
        <v>24.74</v>
      </c>
      <c r="D6420" s="1">
        <v>705</v>
      </c>
      <c r="E6420" s="1">
        <v>1</v>
      </c>
    </row>
    <row r="6421" spans="1:5" x14ac:dyDescent="0.25">
      <c r="A6421" s="1">
        <v>0</v>
      </c>
      <c r="B6421" s="1">
        <v>75</v>
      </c>
      <c r="C6421" s="4">
        <v>24.75</v>
      </c>
      <c r="D6421" s="1">
        <v>660</v>
      </c>
      <c r="E6421" s="1">
        <v>0</v>
      </c>
    </row>
    <row r="6422" spans="1:5" x14ac:dyDescent="0.25">
      <c r="A6422" s="1">
        <v>1</v>
      </c>
      <c r="B6422" s="1">
        <v>48</v>
      </c>
      <c r="C6422" s="4">
        <v>24.75</v>
      </c>
      <c r="D6422" s="1">
        <v>665</v>
      </c>
      <c r="E6422" s="1">
        <v>1</v>
      </c>
    </row>
    <row r="6423" spans="1:5" x14ac:dyDescent="0.25">
      <c r="A6423" s="1">
        <v>1</v>
      </c>
      <c r="B6423" s="1">
        <v>142</v>
      </c>
      <c r="C6423" s="4">
        <v>24.75</v>
      </c>
      <c r="D6423" s="1">
        <v>675</v>
      </c>
      <c r="E6423" s="1">
        <v>1</v>
      </c>
    </row>
    <row r="6424" spans="1:5" x14ac:dyDescent="0.25">
      <c r="A6424" s="1">
        <v>1</v>
      </c>
      <c r="B6424" s="1">
        <v>51</v>
      </c>
      <c r="C6424" s="4">
        <v>24.75</v>
      </c>
      <c r="D6424" s="1">
        <v>665</v>
      </c>
      <c r="E6424" s="1">
        <v>1</v>
      </c>
    </row>
    <row r="6425" spans="1:5" x14ac:dyDescent="0.25">
      <c r="A6425" s="1">
        <v>1</v>
      </c>
      <c r="B6425" s="1">
        <v>160</v>
      </c>
      <c r="C6425" s="4">
        <v>24.75</v>
      </c>
      <c r="D6425" s="1">
        <v>705</v>
      </c>
      <c r="E6425" s="1">
        <v>1</v>
      </c>
    </row>
    <row r="6426" spans="1:5" x14ac:dyDescent="0.25">
      <c r="A6426" s="1">
        <v>0</v>
      </c>
      <c r="B6426" s="1">
        <v>60</v>
      </c>
      <c r="C6426" s="4">
        <v>24.76</v>
      </c>
      <c r="D6426" s="1">
        <v>705</v>
      </c>
      <c r="E6426" s="1">
        <v>1</v>
      </c>
    </row>
    <row r="6427" spans="1:5" x14ac:dyDescent="0.25">
      <c r="A6427" s="1">
        <v>0</v>
      </c>
      <c r="B6427" s="1">
        <v>90</v>
      </c>
      <c r="C6427" s="4">
        <v>24.76</v>
      </c>
      <c r="D6427" s="1">
        <v>745</v>
      </c>
      <c r="E6427" s="1">
        <v>1</v>
      </c>
    </row>
    <row r="6428" spans="1:5" x14ac:dyDescent="0.25">
      <c r="A6428" s="1">
        <v>1</v>
      </c>
      <c r="B6428" s="1">
        <v>92.7</v>
      </c>
      <c r="C6428" s="4">
        <v>24.76</v>
      </c>
      <c r="D6428" s="1">
        <v>780</v>
      </c>
      <c r="E6428" s="1">
        <v>1</v>
      </c>
    </row>
    <row r="6429" spans="1:5" x14ac:dyDescent="0.25">
      <c r="A6429" s="1">
        <v>0</v>
      </c>
      <c r="B6429" s="1">
        <v>27.04</v>
      </c>
      <c r="C6429" s="4">
        <v>24.77</v>
      </c>
      <c r="D6429" s="1">
        <v>670</v>
      </c>
      <c r="E6429" s="1">
        <v>0</v>
      </c>
    </row>
    <row r="6430" spans="1:5" x14ac:dyDescent="0.25">
      <c r="A6430" s="1">
        <v>0</v>
      </c>
      <c r="B6430" s="1">
        <v>37.200000000000003</v>
      </c>
      <c r="C6430" s="4">
        <v>24.77</v>
      </c>
      <c r="D6430" s="1">
        <v>680</v>
      </c>
      <c r="E6430" s="1">
        <v>1</v>
      </c>
    </row>
    <row r="6431" spans="1:5" x14ac:dyDescent="0.25">
      <c r="A6431" s="1">
        <v>0</v>
      </c>
      <c r="B6431" s="1">
        <v>75</v>
      </c>
      <c r="C6431" s="4">
        <v>24.77</v>
      </c>
      <c r="D6431" s="1">
        <v>670</v>
      </c>
      <c r="E6431" s="1">
        <v>1</v>
      </c>
    </row>
    <row r="6432" spans="1:5" x14ac:dyDescent="0.25">
      <c r="A6432" s="1">
        <v>1</v>
      </c>
      <c r="B6432" s="1">
        <v>119.8</v>
      </c>
      <c r="C6432" s="4">
        <v>24.77</v>
      </c>
      <c r="D6432" s="1">
        <v>705</v>
      </c>
      <c r="E6432" s="1">
        <v>1</v>
      </c>
    </row>
    <row r="6433" spans="1:5" x14ac:dyDescent="0.25">
      <c r="A6433" s="1">
        <v>1</v>
      </c>
      <c r="B6433" s="1">
        <v>82</v>
      </c>
      <c r="C6433" s="4">
        <v>24.78</v>
      </c>
      <c r="D6433" s="1">
        <v>665</v>
      </c>
      <c r="E6433" s="1">
        <v>1</v>
      </c>
    </row>
    <row r="6434" spans="1:5" x14ac:dyDescent="0.25">
      <c r="A6434" s="1">
        <v>1</v>
      </c>
      <c r="B6434" s="1">
        <v>60</v>
      </c>
      <c r="C6434" s="4">
        <v>24.78</v>
      </c>
      <c r="D6434" s="1">
        <v>720</v>
      </c>
      <c r="E6434" s="1">
        <v>1</v>
      </c>
    </row>
    <row r="6435" spans="1:5" x14ac:dyDescent="0.25">
      <c r="A6435" s="1">
        <v>0</v>
      </c>
      <c r="B6435" s="1">
        <v>85</v>
      </c>
      <c r="C6435" s="4">
        <v>24.78</v>
      </c>
      <c r="D6435" s="1">
        <v>680</v>
      </c>
      <c r="E6435" s="1">
        <v>1</v>
      </c>
    </row>
    <row r="6436" spans="1:5" x14ac:dyDescent="0.25">
      <c r="A6436" s="1">
        <v>1</v>
      </c>
      <c r="B6436" s="1">
        <v>35</v>
      </c>
      <c r="C6436" s="4">
        <v>24.79</v>
      </c>
      <c r="D6436" s="1">
        <v>705</v>
      </c>
      <c r="E6436" s="1">
        <v>1</v>
      </c>
    </row>
    <row r="6437" spans="1:5" x14ac:dyDescent="0.25">
      <c r="A6437" s="1">
        <v>1</v>
      </c>
      <c r="B6437" s="1">
        <v>52</v>
      </c>
      <c r="C6437" s="4">
        <v>24.79</v>
      </c>
      <c r="D6437" s="1">
        <v>755</v>
      </c>
      <c r="E6437" s="1">
        <v>1</v>
      </c>
    </row>
    <row r="6438" spans="1:5" x14ac:dyDescent="0.25">
      <c r="A6438" s="1">
        <v>0</v>
      </c>
      <c r="B6438" s="1">
        <v>48</v>
      </c>
      <c r="C6438" s="4">
        <v>24.8</v>
      </c>
      <c r="D6438" s="1">
        <v>740</v>
      </c>
      <c r="E6438" s="1">
        <v>0</v>
      </c>
    </row>
    <row r="6439" spans="1:5" x14ac:dyDescent="0.25">
      <c r="A6439" s="1">
        <v>1</v>
      </c>
      <c r="B6439" s="1">
        <v>80</v>
      </c>
      <c r="C6439" s="4">
        <v>24.8</v>
      </c>
      <c r="D6439" s="1">
        <v>710</v>
      </c>
      <c r="E6439" s="1">
        <v>1</v>
      </c>
    </row>
    <row r="6440" spans="1:5" x14ac:dyDescent="0.25">
      <c r="A6440" s="1">
        <v>1</v>
      </c>
      <c r="B6440" s="1">
        <v>36</v>
      </c>
      <c r="C6440" s="4">
        <v>24.8</v>
      </c>
      <c r="D6440" s="1">
        <v>810</v>
      </c>
      <c r="E6440" s="1">
        <v>1</v>
      </c>
    </row>
    <row r="6441" spans="1:5" x14ac:dyDescent="0.25">
      <c r="A6441" s="1">
        <v>1</v>
      </c>
      <c r="B6441" s="1">
        <v>130</v>
      </c>
      <c r="C6441" s="4">
        <v>24.81</v>
      </c>
      <c r="D6441" s="1">
        <v>695</v>
      </c>
      <c r="E6441" s="1">
        <v>0</v>
      </c>
    </row>
    <row r="6442" spans="1:5" x14ac:dyDescent="0.25">
      <c r="A6442" s="1">
        <v>1</v>
      </c>
      <c r="B6442" s="1">
        <v>42.744</v>
      </c>
      <c r="C6442" s="4">
        <v>24.82</v>
      </c>
      <c r="D6442" s="1">
        <v>700</v>
      </c>
      <c r="E6442" s="1">
        <v>1</v>
      </c>
    </row>
    <row r="6443" spans="1:5" x14ac:dyDescent="0.25">
      <c r="A6443" s="1">
        <v>1</v>
      </c>
      <c r="B6443" s="1">
        <v>115</v>
      </c>
      <c r="C6443" s="4">
        <v>24.82</v>
      </c>
      <c r="D6443" s="1">
        <v>765</v>
      </c>
      <c r="E6443" s="1">
        <v>1</v>
      </c>
    </row>
    <row r="6444" spans="1:5" x14ac:dyDescent="0.25">
      <c r="A6444" s="1">
        <v>1</v>
      </c>
      <c r="B6444" s="1">
        <v>57.2</v>
      </c>
      <c r="C6444" s="4">
        <v>24.82</v>
      </c>
      <c r="D6444" s="1">
        <v>730</v>
      </c>
      <c r="E6444" s="1">
        <v>1</v>
      </c>
    </row>
    <row r="6445" spans="1:5" x14ac:dyDescent="0.25">
      <c r="A6445" s="1">
        <v>0</v>
      </c>
      <c r="B6445" s="1">
        <v>42</v>
      </c>
      <c r="C6445" s="4">
        <v>24.83</v>
      </c>
      <c r="D6445" s="1">
        <v>735</v>
      </c>
      <c r="E6445" s="1">
        <v>1</v>
      </c>
    </row>
    <row r="6446" spans="1:5" x14ac:dyDescent="0.25">
      <c r="A6446" s="1">
        <v>0</v>
      </c>
      <c r="B6446" s="1">
        <v>32</v>
      </c>
      <c r="C6446" s="4">
        <v>24.83</v>
      </c>
      <c r="D6446" s="1">
        <v>670</v>
      </c>
      <c r="E6446" s="1">
        <v>1</v>
      </c>
    </row>
    <row r="6447" spans="1:5" x14ac:dyDescent="0.25">
      <c r="A6447" s="1">
        <v>1</v>
      </c>
      <c r="B6447" s="1">
        <v>130</v>
      </c>
      <c r="C6447" s="4">
        <v>24.83</v>
      </c>
      <c r="D6447" s="1">
        <v>690</v>
      </c>
      <c r="E6447" s="1">
        <v>1</v>
      </c>
    </row>
    <row r="6448" spans="1:5" x14ac:dyDescent="0.25">
      <c r="A6448" s="1">
        <v>1</v>
      </c>
      <c r="B6448" s="1">
        <v>101</v>
      </c>
      <c r="C6448" s="4">
        <v>24.83</v>
      </c>
      <c r="D6448" s="1">
        <v>670</v>
      </c>
      <c r="E6448" s="1">
        <v>1</v>
      </c>
    </row>
    <row r="6449" spans="1:5" x14ac:dyDescent="0.25">
      <c r="A6449" s="1">
        <v>1</v>
      </c>
      <c r="B6449" s="1">
        <v>80</v>
      </c>
      <c r="C6449" s="4">
        <v>24.83</v>
      </c>
      <c r="D6449" s="1">
        <v>695</v>
      </c>
      <c r="E6449" s="1">
        <v>1</v>
      </c>
    </row>
    <row r="6450" spans="1:5" x14ac:dyDescent="0.25">
      <c r="A6450" s="1">
        <v>0</v>
      </c>
      <c r="B6450" s="1">
        <v>65</v>
      </c>
      <c r="C6450" s="4">
        <v>24.83</v>
      </c>
      <c r="D6450" s="1">
        <v>685</v>
      </c>
      <c r="E6450" s="1">
        <v>1</v>
      </c>
    </row>
    <row r="6451" spans="1:5" x14ac:dyDescent="0.25">
      <c r="A6451" s="1">
        <v>1</v>
      </c>
      <c r="B6451" s="1">
        <v>50</v>
      </c>
      <c r="C6451" s="4">
        <v>24.84</v>
      </c>
      <c r="D6451" s="1">
        <v>730</v>
      </c>
      <c r="E6451" s="1">
        <v>1</v>
      </c>
    </row>
    <row r="6452" spans="1:5" x14ac:dyDescent="0.25">
      <c r="A6452" s="1">
        <v>0</v>
      </c>
      <c r="B6452" s="1">
        <v>60</v>
      </c>
      <c r="C6452" s="4">
        <v>24.84</v>
      </c>
      <c r="D6452" s="1">
        <v>720</v>
      </c>
      <c r="E6452" s="1">
        <v>1</v>
      </c>
    </row>
    <row r="6453" spans="1:5" x14ac:dyDescent="0.25">
      <c r="A6453" s="1">
        <v>1</v>
      </c>
      <c r="B6453" s="1">
        <v>50</v>
      </c>
      <c r="C6453" s="4">
        <v>24.84</v>
      </c>
      <c r="D6453" s="1">
        <v>670</v>
      </c>
      <c r="E6453" s="1">
        <v>1</v>
      </c>
    </row>
    <row r="6454" spans="1:5" x14ac:dyDescent="0.25">
      <c r="A6454" s="1">
        <v>1</v>
      </c>
      <c r="B6454" s="1">
        <v>153</v>
      </c>
      <c r="C6454" s="4">
        <v>24.85</v>
      </c>
      <c r="D6454" s="1">
        <v>765</v>
      </c>
      <c r="E6454" s="1">
        <v>1</v>
      </c>
    </row>
    <row r="6455" spans="1:5" x14ac:dyDescent="0.25">
      <c r="A6455" s="1">
        <v>0</v>
      </c>
      <c r="B6455" s="1">
        <v>73.3</v>
      </c>
      <c r="C6455" s="4">
        <v>24.85</v>
      </c>
      <c r="D6455" s="1">
        <v>740</v>
      </c>
      <c r="E6455" s="1">
        <v>1</v>
      </c>
    </row>
    <row r="6456" spans="1:5" x14ac:dyDescent="0.25">
      <c r="A6456" s="1">
        <v>1</v>
      </c>
      <c r="B6456" s="1">
        <v>90</v>
      </c>
      <c r="C6456" s="4">
        <v>24.85</v>
      </c>
      <c r="D6456" s="1">
        <v>665</v>
      </c>
      <c r="E6456" s="1">
        <v>1</v>
      </c>
    </row>
    <row r="6457" spans="1:5" x14ac:dyDescent="0.25">
      <c r="A6457" s="1">
        <v>0</v>
      </c>
      <c r="B6457" s="1">
        <v>40.28</v>
      </c>
      <c r="C6457" s="4">
        <v>24.85</v>
      </c>
      <c r="D6457" s="1">
        <v>665</v>
      </c>
      <c r="E6457" s="1">
        <v>1</v>
      </c>
    </row>
    <row r="6458" spans="1:5" x14ac:dyDescent="0.25">
      <c r="A6458" s="1">
        <v>0</v>
      </c>
      <c r="B6458" s="1">
        <v>30</v>
      </c>
      <c r="C6458" s="4">
        <v>24.85</v>
      </c>
      <c r="D6458" s="1">
        <v>695</v>
      </c>
      <c r="E6458" s="1">
        <v>1</v>
      </c>
    </row>
    <row r="6459" spans="1:5" x14ac:dyDescent="0.25">
      <c r="A6459" s="1">
        <v>0</v>
      </c>
      <c r="B6459" s="1">
        <v>110</v>
      </c>
      <c r="C6459" s="4">
        <v>24.85</v>
      </c>
      <c r="D6459" s="1">
        <v>705</v>
      </c>
      <c r="E6459" s="1">
        <v>1</v>
      </c>
    </row>
    <row r="6460" spans="1:5" x14ac:dyDescent="0.25">
      <c r="A6460" s="1">
        <v>1</v>
      </c>
      <c r="B6460" s="1">
        <v>98</v>
      </c>
      <c r="C6460" s="4">
        <v>24.86</v>
      </c>
      <c r="D6460" s="1">
        <v>720</v>
      </c>
      <c r="E6460" s="1">
        <v>1</v>
      </c>
    </row>
    <row r="6461" spans="1:5" x14ac:dyDescent="0.25">
      <c r="A6461" s="1">
        <v>1</v>
      </c>
      <c r="B6461" s="1">
        <v>88</v>
      </c>
      <c r="C6461" s="4">
        <v>24.87</v>
      </c>
      <c r="D6461" s="1">
        <v>745</v>
      </c>
      <c r="E6461" s="1">
        <v>0</v>
      </c>
    </row>
    <row r="6462" spans="1:5" x14ac:dyDescent="0.25">
      <c r="A6462" s="1">
        <v>0</v>
      </c>
      <c r="B6462" s="1">
        <v>50</v>
      </c>
      <c r="C6462" s="4">
        <v>24.87</v>
      </c>
      <c r="D6462" s="1">
        <v>695</v>
      </c>
      <c r="E6462" s="1">
        <v>0</v>
      </c>
    </row>
    <row r="6463" spans="1:5" x14ac:dyDescent="0.25">
      <c r="A6463" s="1">
        <v>1</v>
      </c>
      <c r="B6463" s="1">
        <v>84.4</v>
      </c>
      <c r="C6463" s="4">
        <v>24.87</v>
      </c>
      <c r="D6463" s="1">
        <v>725</v>
      </c>
      <c r="E6463" s="1">
        <v>1</v>
      </c>
    </row>
    <row r="6464" spans="1:5" x14ac:dyDescent="0.25">
      <c r="A6464" s="1">
        <v>1</v>
      </c>
      <c r="B6464" s="1">
        <v>33.201000000000001</v>
      </c>
      <c r="C6464" s="4">
        <v>24.87</v>
      </c>
      <c r="D6464" s="1">
        <v>675</v>
      </c>
      <c r="E6464" s="1">
        <v>1</v>
      </c>
    </row>
    <row r="6465" spans="1:5" x14ac:dyDescent="0.25">
      <c r="A6465" s="1">
        <v>1</v>
      </c>
      <c r="B6465" s="1">
        <v>50</v>
      </c>
      <c r="C6465" s="4">
        <v>24.87</v>
      </c>
      <c r="D6465" s="1">
        <v>670</v>
      </c>
      <c r="E6465" s="1">
        <v>1</v>
      </c>
    </row>
    <row r="6466" spans="1:5" x14ac:dyDescent="0.25">
      <c r="A6466" s="1">
        <v>0</v>
      </c>
      <c r="B6466" s="1">
        <v>30</v>
      </c>
      <c r="C6466" s="4">
        <v>24.88</v>
      </c>
      <c r="D6466" s="1">
        <v>685</v>
      </c>
      <c r="E6466" s="1">
        <v>0</v>
      </c>
    </row>
    <row r="6467" spans="1:5" x14ac:dyDescent="0.25">
      <c r="A6467" s="1">
        <v>1</v>
      </c>
      <c r="B6467" s="1">
        <v>73.954999999999998</v>
      </c>
      <c r="C6467" s="4">
        <v>24.88</v>
      </c>
      <c r="D6467" s="1">
        <v>705</v>
      </c>
      <c r="E6467" s="1">
        <v>1</v>
      </c>
    </row>
    <row r="6468" spans="1:5" x14ac:dyDescent="0.25">
      <c r="A6468" s="1">
        <v>0</v>
      </c>
      <c r="B6468" s="1">
        <v>41</v>
      </c>
      <c r="C6468" s="4">
        <v>24.88</v>
      </c>
      <c r="D6468" s="1">
        <v>675</v>
      </c>
      <c r="E6468" s="1">
        <v>1</v>
      </c>
    </row>
    <row r="6469" spans="1:5" x14ac:dyDescent="0.25">
      <c r="A6469" s="1">
        <v>0</v>
      </c>
      <c r="B6469" s="1">
        <v>43</v>
      </c>
      <c r="C6469" s="4">
        <v>24.89</v>
      </c>
      <c r="D6469" s="1">
        <v>690</v>
      </c>
      <c r="E6469" s="1">
        <v>1</v>
      </c>
    </row>
    <row r="6470" spans="1:5" x14ac:dyDescent="0.25">
      <c r="A6470" s="1">
        <v>1</v>
      </c>
      <c r="B6470" s="1">
        <v>44.8</v>
      </c>
      <c r="C6470" s="4">
        <v>24.89</v>
      </c>
      <c r="D6470" s="1">
        <v>665</v>
      </c>
      <c r="E6470" s="1">
        <v>1</v>
      </c>
    </row>
    <row r="6471" spans="1:5" x14ac:dyDescent="0.25">
      <c r="A6471" s="1">
        <v>1</v>
      </c>
      <c r="B6471" s="1">
        <v>114</v>
      </c>
      <c r="C6471" s="4">
        <v>24.89</v>
      </c>
      <c r="D6471" s="1">
        <v>670</v>
      </c>
      <c r="E6471" s="1">
        <v>1</v>
      </c>
    </row>
    <row r="6472" spans="1:5" x14ac:dyDescent="0.25">
      <c r="A6472" s="1">
        <v>1</v>
      </c>
      <c r="B6472" s="1">
        <v>75</v>
      </c>
      <c r="C6472" s="4">
        <v>24.9</v>
      </c>
      <c r="D6472" s="1">
        <v>660</v>
      </c>
      <c r="E6472" s="1">
        <v>1</v>
      </c>
    </row>
    <row r="6473" spans="1:5" x14ac:dyDescent="0.25">
      <c r="A6473" s="1">
        <v>1</v>
      </c>
      <c r="B6473" s="1">
        <v>85</v>
      </c>
      <c r="C6473" s="4">
        <v>24.91</v>
      </c>
      <c r="D6473" s="1">
        <v>785</v>
      </c>
      <c r="E6473" s="1">
        <v>1</v>
      </c>
    </row>
    <row r="6474" spans="1:5" x14ac:dyDescent="0.25">
      <c r="A6474" s="1">
        <v>1</v>
      </c>
      <c r="B6474" s="1">
        <v>71.599999999999994</v>
      </c>
      <c r="C6474" s="4">
        <v>24.91</v>
      </c>
      <c r="D6474" s="1">
        <v>720</v>
      </c>
      <c r="E6474" s="1">
        <v>1</v>
      </c>
    </row>
    <row r="6475" spans="1:5" x14ac:dyDescent="0.25">
      <c r="A6475" s="1">
        <v>1</v>
      </c>
      <c r="B6475" s="1">
        <v>80</v>
      </c>
      <c r="C6475" s="4">
        <v>24.92</v>
      </c>
      <c r="D6475" s="1">
        <v>675</v>
      </c>
      <c r="E6475" s="1">
        <v>1</v>
      </c>
    </row>
    <row r="6476" spans="1:5" x14ac:dyDescent="0.25">
      <c r="A6476" s="1">
        <v>0</v>
      </c>
      <c r="B6476" s="1">
        <v>50</v>
      </c>
      <c r="C6476" s="4">
        <v>24.92</v>
      </c>
      <c r="D6476" s="1">
        <v>670</v>
      </c>
      <c r="E6476" s="1">
        <v>1</v>
      </c>
    </row>
    <row r="6477" spans="1:5" x14ac:dyDescent="0.25">
      <c r="A6477" s="1">
        <v>0</v>
      </c>
      <c r="B6477" s="1">
        <v>77</v>
      </c>
      <c r="C6477" s="4">
        <v>24.92</v>
      </c>
      <c r="D6477" s="1">
        <v>715</v>
      </c>
      <c r="E6477" s="1">
        <v>1</v>
      </c>
    </row>
    <row r="6478" spans="1:5" x14ac:dyDescent="0.25">
      <c r="A6478" s="1">
        <v>1</v>
      </c>
      <c r="B6478" s="1">
        <v>103.5</v>
      </c>
      <c r="C6478" s="4">
        <v>24.93</v>
      </c>
      <c r="D6478" s="1">
        <v>700</v>
      </c>
      <c r="E6478" s="1">
        <v>1</v>
      </c>
    </row>
    <row r="6479" spans="1:5" x14ac:dyDescent="0.25">
      <c r="A6479" s="1">
        <v>1</v>
      </c>
      <c r="B6479" s="1">
        <v>135</v>
      </c>
      <c r="C6479" s="4">
        <v>24.93</v>
      </c>
      <c r="D6479" s="1">
        <v>725</v>
      </c>
      <c r="E6479" s="1">
        <v>1</v>
      </c>
    </row>
    <row r="6480" spans="1:5" x14ac:dyDescent="0.25">
      <c r="A6480" s="1">
        <v>1</v>
      </c>
      <c r="B6480" s="1">
        <v>63</v>
      </c>
      <c r="C6480" s="4">
        <v>24.93</v>
      </c>
      <c r="D6480" s="1">
        <v>680</v>
      </c>
      <c r="E6480" s="1">
        <v>1</v>
      </c>
    </row>
    <row r="6481" spans="1:5" x14ac:dyDescent="0.25">
      <c r="A6481" s="1">
        <v>1</v>
      </c>
      <c r="B6481" s="1">
        <v>80</v>
      </c>
      <c r="C6481" s="4">
        <v>24.93</v>
      </c>
      <c r="D6481" s="1">
        <v>685</v>
      </c>
      <c r="E6481" s="1">
        <v>1</v>
      </c>
    </row>
    <row r="6482" spans="1:5" x14ac:dyDescent="0.25">
      <c r="A6482" s="1">
        <v>1</v>
      </c>
      <c r="B6482" s="1">
        <v>35</v>
      </c>
      <c r="C6482" s="4">
        <v>24.93</v>
      </c>
      <c r="D6482" s="1">
        <v>695</v>
      </c>
      <c r="E6482" s="1">
        <v>1</v>
      </c>
    </row>
    <row r="6483" spans="1:5" x14ac:dyDescent="0.25">
      <c r="A6483" s="1">
        <v>1</v>
      </c>
      <c r="B6483" s="1">
        <v>41</v>
      </c>
      <c r="C6483" s="4">
        <v>24.94</v>
      </c>
      <c r="D6483" s="1">
        <v>685</v>
      </c>
      <c r="E6483" s="1">
        <v>1</v>
      </c>
    </row>
    <row r="6484" spans="1:5" x14ac:dyDescent="0.25">
      <c r="A6484" s="1">
        <v>1</v>
      </c>
      <c r="B6484" s="1">
        <v>53.639000000000003</v>
      </c>
      <c r="C6484" s="4">
        <v>24.95</v>
      </c>
      <c r="D6484" s="1">
        <v>700</v>
      </c>
      <c r="E6484" s="1">
        <v>0</v>
      </c>
    </row>
    <row r="6485" spans="1:5" x14ac:dyDescent="0.25">
      <c r="A6485" s="1">
        <v>1</v>
      </c>
      <c r="B6485" s="1">
        <v>58</v>
      </c>
      <c r="C6485" s="4">
        <v>24.95</v>
      </c>
      <c r="D6485" s="1">
        <v>690</v>
      </c>
      <c r="E6485" s="1">
        <v>0</v>
      </c>
    </row>
    <row r="6486" spans="1:5" x14ac:dyDescent="0.25">
      <c r="A6486" s="1">
        <v>1</v>
      </c>
      <c r="B6486" s="1">
        <v>90</v>
      </c>
      <c r="C6486" s="4">
        <v>24.95</v>
      </c>
      <c r="D6486" s="1">
        <v>705</v>
      </c>
      <c r="E6486" s="1">
        <v>1</v>
      </c>
    </row>
    <row r="6487" spans="1:5" x14ac:dyDescent="0.25">
      <c r="A6487" s="1">
        <v>0</v>
      </c>
      <c r="B6487" s="1">
        <v>77.927999999999997</v>
      </c>
      <c r="C6487" s="4">
        <v>24.95</v>
      </c>
      <c r="D6487" s="1">
        <v>695</v>
      </c>
      <c r="E6487" s="1">
        <v>1</v>
      </c>
    </row>
    <row r="6488" spans="1:5" x14ac:dyDescent="0.25">
      <c r="A6488" s="1">
        <v>1</v>
      </c>
      <c r="B6488" s="1">
        <v>30.2</v>
      </c>
      <c r="C6488" s="4">
        <v>24.96</v>
      </c>
      <c r="D6488" s="1">
        <v>710</v>
      </c>
      <c r="E6488" s="1">
        <v>0</v>
      </c>
    </row>
    <row r="6489" spans="1:5" x14ac:dyDescent="0.25">
      <c r="A6489" s="1">
        <v>1</v>
      </c>
      <c r="B6489" s="1">
        <v>55</v>
      </c>
      <c r="C6489" s="4">
        <v>24.96</v>
      </c>
      <c r="D6489" s="1">
        <v>765</v>
      </c>
      <c r="E6489" s="1">
        <v>1</v>
      </c>
    </row>
    <row r="6490" spans="1:5" x14ac:dyDescent="0.25">
      <c r="A6490" s="1">
        <v>1</v>
      </c>
      <c r="B6490" s="1">
        <v>80</v>
      </c>
      <c r="C6490" s="4">
        <v>24.96</v>
      </c>
      <c r="D6490" s="1">
        <v>750</v>
      </c>
      <c r="E6490" s="1">
        <v>1</v>
      </c>
    </row>
    <row r="6491" spans="1:5" x14ac:dyDescent="0.25">
      <c r="A6491" s="1">
        <v>0</v>
      </c>
      <c r="B6491" s="1">
        <v>45</v>
      </c>
      <c r="C6491" s="4">
        <v>24.96</v>
      </c>
      <c r="D6491" s="1">
        <v>690</v>
      </c>
      <c r="E6491" s="1">
        <v>1</v>
      </c>
    </row>
    <row r="6492" spans="1:5" x14ac:dyDescent="0.25">
      <c r="A6492" s="1">
        <v>0</v>
      </c>
      <c r="B6492" s="1">
        <v>46</v>
      </c>
      <c r="C6492" s="4">
        <v>24.97</v>
      </c>
      <c r="D6492" s="1">
        <v>665</v>
      </c>
      <c r="E6492" s="1">
        <v>0</v>
      </c>
    </row>
    <row r="6493" spans="1:5" x14ac:dyDescent="0.25">
      <c r="A6493" s="1">
        <v>1</v>
      </c>
      <c r="B6493" s="1">
        <v>56</v>
      </c>
      <c r="C6493" s="4">
        <v>24.97</v>
      </c>
      <c r="D6493" s="1">
        <v>710</v>
      </c>
      <c r="E6493" s="1">
        <v>1</v>
      </c>
    </row>
    <row r="6494" spans="1:5" x14ac:dyDescent="0.25">
      <c r="A6494" s="1">
        <v>1</v>
      </c>
      <c r="B6494" s="1">
        <v>115</v>
      </c>
      <c r="C6494" s="4">
        <v>24.97</v>
      </c>
      <c r="D6494" s="1">
        <v>690</v>
      </c>
      <c r="E6494" s="1">
        <v>1</v>
      </c>
    </row>
    <row r="6495" spans="1:5" x14ac:dyDescent="0.25">
      <c r="A6495" s="1">
        <v>1</v>
      </c>
      <c r="B6495" s="1">
        <v>60</v>
      </c>
      <c r="C6495" s="4">
        <v>24.98</v>
      </c>
      <c r="D6495" s="1">
        <v>680</v>
      </c>
      <c r="E6495" s="1">
        <v>1</v>
      </c>
    </row>
    <row r="6496" spans="1:5" x14ac:dyDescent="0.25">
      <c r="A6496" s="1">
        <v>0</v>
      </c>
      <c r="B6496" s="1">
        <v>63.6</v>
      </c>
      <c r="C6496" s="4">
        <v>24.98</v>
      </c>
      <c r="D6496" s="1">
        <v>670</v>
      </c>
      <c r="E6496" s="1">
        <v>1</v>
      </c>
    </row>
    <row r="6497" spans="1:5" x14ac:dyDescent="0.25">
      <c r="A6497" s="1">
        <v>1</v>
      </c>
      <c r="B6497" s="1">
        <v>240</v>
      </c>
      <c r="C6497" s="4">
        <v>24.98</v>
      </c>
      <c r="D6497" s="1">
        <v>695</v>
      </c>
      <c r="E6497" s="1">
        <v>1</v>
      </c>
    </row>
    <row r="6498" spans="1:5" x14ac:dyDescent="0.25">
      <c r="A6498" s="1">
        <v>0</v>
      </c>
      <c r="B6498" s="1">
        <v>45</v>
      </c>
      <c r="C6498" s="4">
        <v>24.99</v>
      </c>
      <c r="D6498" s="1">
        <v>680</v>
      </c>
      <c r="E6498" s="1">
        <v>1</v>
      </c>
    </row>
    <row r="6499" spans="1:5" x14ac:dyDescent="0.25">
      <c r="A6499" s="1">
        <v>1</v>
      </c>
      <c r="B6499" s="1">
        <v>45</v>
      </c>
      <c r="C6499" s="4">
        <v>24.99</v>
      </c>
      <c r="D6499" s="1">
        <v>685</v>
      </c>
      <c r="E6499" s="1">
        <v>1</v>
      </c>
    </row>
    <row r="6500" spans="1:5" x14ac:dyDescent="0.25">
      <c r="A6500" s="1">
        <v>1</v>
      </c>
      <c r="B6500" s="1">
        <v>72</v>
      </c>
      <c r="C6500" s="4">
        <v>24.99</v>
      </c>
      <c r="D6500" s="1">
        <v>680</v>
      </c>
      <c r="E6500" s="1">
        <v>1</v>
      </c>
    </row>
    <row r="6501" spans="1:5" x14ac:dyDescent="0.25">
      <c r="A6501" s="1">
        <v>1</v>
      </c>
      <c r="B6501" s="1">
        <v>70</v>
      </c>
      <c r="C6501" s="4">
        <v>25</v>
      </c>
      <c r="D6501" s="1">
        <v>685</v>
      </c>
      <c r="E6501" s="1">
        <v>0</v>
      </c>
    </row>
    <row r="6502" spans="1:5" x14ac:dyDescent="0.25">
      <c r="A6502" s="1">
        <v>1</v>
      </c>
      <c r="B6502" s="1">
        <v>50</v>
      </c>
      <c r="C6502" s="4">
        <v>25</v>
      </c>
      <c r="D6502" s="1">
        <v>770</v>
      </c>
      <c r="E6502" s="1">
        <v>1</v>
      </c>
    </row>
    <row r="6503" spans="1:5" x14ac:dyDescent="0.25">
      <c r="A6503" s="1">
        <v>1</v>
      </c>
      <c r="B6503" s="1">
        <v>90</v>
      </c>
      <c r="C6503" s="4">
        <v>25</v>
      </c>
      <c r="D6503" s="1">
        <v>770</v>
      </c>
      <c r="E6503" s="1">
        <v>1</v>
      </c>
    </row>
    <row r="6504" spans="1:5" x14ac:dyDescent="0.25">
      <c r="A6504" s="1">
        <v>1</v>
      </c>
      <c r="B6504" s="1">
        <v>60</v>
      </c>
      <c r="C6504" s="4">
        <v>25</v>
      </c>
      <c r="D6504" s="1">
        <v>735</v>
      </c>
      <c r="E6504" s="1">
        <v>1</v>
      </c>
    </row>
    <row r="6505" spans="1:5" x14ac:dyDescent="0.25">
      <c r="A6505" s="1">
        <v>0</v>
      </c>
      <c r="B6505" s="1">
        <v>57</v>
      </c>
      <c r="C6505" s="4">
        <v>25.01</v>
      </c>
      <c r="D6505" s="1">
        <v>680</v>
      </c>
      <c r="E6505" s="1">
        <v>1</v>
      </c>
    </row>
    <row r="6506" spans="1:5" x14ac:dyDescent="0.25">
      <c r="A6506" s="1">
        <v>0</v>
      </c>
      <c r="B6506" s="1">
        <v>50</v>
      </c>
      <c r="C6506" s="4">
        <v>25.01</v>
      </c>
      <c r="D6506" s="1">
        <v>695</v>
      </c>
      <c r="E6506" s="1">
        <v>1</v>
      </c>
    </row>
    <row r="6507" spans="1:5" x14ac:dyDescent="0.25">
      <c r="A6507" s="1">
        <v>1</v>
      </c>
      <c r="B6507" s="1">
        <v>79</v>
      </c>
      <c r="C6507" s="4">
        <v>25.03</v>
      </c>
      <c r="D6507" s="1">
        <v>710</v>
      </c>
      <c r="E6507" s="1">
        <v>1</v>
      </c>
    </row>
    <row r="6508" spans="1:5" x14ac:dyDescent="0.25">
      <c r="A6508" s="1">
        <v>1</v>
      </c>
      <c r="B6508" s="1">
        <v>120</v>
      </c>
      <c r="C6508" s="4">
        <v>25.03</v>
      </c>
      <c r="D6508" s="1">
        <v>665</v>
      </c>
      <c r="E6508" s="1">
        <v>1</v>
      </c>
    </row>
    <row r="6509" spans="1:5" x14ac:dyDescent="0.25">
      <c r="A6509" s="1">
        <v>1</v>
      </c>
      <c r="B6509" s="1">
        <v>95</v>
      </c>
      <c r="C6509" s="4">
        <v>25.03</v>
      </c>
      <c r="D6509" s="1">
        <v>765</v>
      </c>
      <c r="E6509" s="1">
        <v>1</v>
      </c>
    </row>
    <row r="6510" spans="1:5" x14ac:dyDescent="0.25">
      <c r="A6510" s="1">
        <v>1</v>
      </c>
      <c r="B6510" s="1">
        <v>70</v>
      </c>
      <c r="C6510" s="4">
        <v>25.03</v>
      </c>
      <c r="D6510" s="1">
        <v>715</v>
      </c>
      <c r="E6510" s="1">
        <v>1</v>
      </c>
    </row>
    <row r="6511" spans="1:5" x14ac:dyDescent="0.25">
      <c r="A6511" s="1">
        <v>1</v>
      </c>
      <c r="B6511" s="1">
        <v>50.862720000000003</v>
      </c>
      <c r="C6511" s="4">
        <v>25.04</v>
      </c>
      <c r="D6511" s="1">
        <v>765</v>
      </c>
      <c r="E6511" s="1">
        <v>1</v>
      </c>
    </row>
    <row r="6512" spans="1:5" x14ac:dyDescent="0.25">
      <c r="A6512" s="1">
        <v>1</v>
      </c>
      <c r="B6512" s="1">
        <v>190</v>
      </c>
      <c r="C6512" s="4">
        <v>25.05</v>
      </c>
      <c r="D6512" s="1">
        <v>690</v>
      </c>
      <c r="E6512" s="1">
        <v>1</v>
      </c>
    </row>
    <row r="6513" spans="1:5" x14ac:dyDescent="0.25">
      <c r="A6513" s="1">
        <v>1</v>
      </c>
      <c r="B6513" s="1">
        <v>85</v>
      </c>
      <c r="C6513" s="4">
        <v>25.05</v>
      </c>
      <c r="D6513" s="1">
        <v>670</v>
      </c>
      <c r="E6513" s="1">
        <v>1</v>
      </c>
    </row>
    <row r="6514" spans="1:5" x14ac:dyDescent="0.25">
      <c r="A6514" s="1">
        <v>0</v>
      </c>
      <c r="B6514" s="1">
        <v>92.5</v>
      </c>
      <c r="C6514" s="4">
        <v>25.06</v>
      </c>
      <c r="D6514" s="1">
        <v>675</v>
      </c>
      <c r="E6514" s="1">
        <v>0</v>
      </c>
    </row>
    <row r="6515" spans="1:5" x14ac:dyDescent="0.25">
      <c r="A6515" s="1">
        <v>1</v>
      </c>
      <c r="B6515" s="1">
        <v>87</v>
      </c>
      <c r="C6515" s="4">
        <v>25.06</v>
      </c>
      <c r="D6515" s="1">
        <v>670</v>
      </c>
      <c r="E6515" s="1">
        <v>1</v>
      </c>
    </row>
    <row r="6516" spans="1:5" x14ac:dyDescent="0.25">
      <c r="A6516" s="1">
        <v>1</v>
      </c>
      <c r="B6516" s="1">
        <v>41</v>
      </c>
      <c r="C6516" s="4">
        <v>25.06</v>
      </c>
      <c r="D6516" s="1">
        <v>695</v>
      </c>
      <c r="E6516" s="1">
        <v>1</v>
      </c>
    </row>
    <row r="6517" spans="1:5" x14ac:dyDescent="0.25">
      <c r="A6517" s="1">
        <v>0</v>
      </c>
      <c r="B6517" s="1">
        <v>35</v>
      </c>
      <c r="C6517" s="4">
        <v>25.07</v>
      </c>
      <c r="D6517" s="1">
        <v>700</v>
      </c>
      <c r="E6517" s="1">
        <v>0</v>
      </c>
    </row>
    <row r="6518" spans="1:5" x14ac:dyDescent="0.25">
      <c r="A6518" s="1">
        <v>1</v>
      </c>
      <c r="B6518" s="1">
        <v>82</v>
      </c>
      <c r="C6518" s="4">
        <v>25.07</v>
      </c>
      <c r="D6518" s="1">
        <v>695</v>
      </c>
      <c r="E6518" s="1">
        <v>1</v>
      </c>
    </row>
    <row r="6519" spans="1:5" x14ac:dyDescent="0.25">
      <c r="A6519" s="1">
        <v>1</v>
      </c>
      <c r="B6519" s="1">
        <v>51</v>
      </c>
      <c r="C6519" s="4">
        <v>25.08</v>
      </c>
      <c r="D6519" s="1">
        <v>745</v>
      </c>
      <c r="E6519" s="1">
        <v>1</v>
      </c>
    </row>
    <row r="6520" spans="1:5" x14ac:dyDescent="0.25">
      <c r="A6520" s="1">
        <v>1</v>
      </c>
      <c r="B6520" s="1">
        <v>73.076999999999998</v>
      </c>
      <c r="C6520" s="4">
        <v>25.08</v>
      </c>
      <c r="D6520" s="1">
        <v>670</v>
      </c>
      <c r="E6520" s="1">
        <v>1</v>
      </c>
    </row>
    <row r="6521" spans="1:5" x14ac:dyDescent="0.25">
      <c r="A6521" s="1">
        <v>0</v>
      </c>
      <c r="B6521" s="1">
        <v>38</v>
      </c>
      <c r="C6521" s="4">
        <v>25.08</v>
      </c>
      <c r="D6521" s="1">
        <v>665</v>
      </c>
      <c r="E6521" s="1">
        <v>1</v>
      </c>
    </row>
    <row r="6522" spans="1:5" x14ac:dyDescent="0.25">
      <c r="A6522" s="1">
        <v>0</v>
      </c>
      <c r="B6522" s="1">
        <v>72.885999999999996</v>
      </c>
      <c r="C6522" s="4">
        <v>25.09</v>
      </c>
      <c r="D6522" s="1">
        <v>695</v>
      </c>
      <c r="E6522" s="1">
        <v>1</v>
      </c>
    </row>
    <row r="6523" spans="1:5" x14ac:dyDescent="0.25">
      <c r="A6523" s="1">
        <v>1</v>
      </c>
      <c r="B6523" s="1">
        <v>45</v>
      </c>
      <c r="C6523" s="4">
        <v>25.09</v>
      </c>
      <c r="D6523" s="1">
        <v>715</v>
      </c>
      <c r="E6523" s="1">
        <v>1</v>
      </c>
    </row>
    <row r="6524" spans="1:5" x14ac:dyDescent="0.25">
      <c r="A6524" s="1">
        <v>1</v>
      </c>
      <c r="B6524" s="1">
        <v>54</v>
      </c>
      <c r="C6524" s="4">
        <v>25.09</v>
      </c>
      <c r="D6524" s="1">
        <v>700</v>
      </c>
      <c r="E6524" s="1">
        <v>1</v>
      </c>
    </row>
    <row r="6525" spans="1:5" x14ac:dyDescent="0.25">
      <c r="A6525" s="1">
        <v>1</v>
      </c>
      <c r="B6525" s="1">
        <v>124</v>
      </c>
      <c r="C6525" s="4">
        <v>25.09</v>
      </c>
      <c r="D6525" s="1">
        <v>685</v>
      </c>
      <c r="E6525" s="1">
        <v>1</v>
      </c>
    </row>
    <row r="6526" spans="1:5" x14ac:dyDescent="0.25">
      <c r="A6526" s="1">
        <v>0</v>
      </c>
      <c r="B6526" s="1">
        <v>60</v>
      </c>
      <c r="C6526" s="4">
        <v>25.1</v>
      </c>
      <c r="D6526" s="1">
        <v>675</v>
      </c>
      <c r="E6526" s="1">
        <v>1</v>
      </c>
    </row>
    <row r="6527" spans="1:5" x14ac:dyDescent="0.25">
      <c r="A6527" s="1">
        <v>0</v>
      </c>
      <c r="B6527" s="1">
        <v>35</v>
      </c>
      <c r="C6527" s="4">
        <v>25.1</v>
      </c>
      <c r="D6527" s="1">
        <v>720</v>
      </c>
      <c r="E6527" s="1">
        <v>1</v>
      </c>
    </row>
    <row r="6528" spans="1:5" x14ac:dyDescent="0.25">
      <c r="A6528" s="1">
        <v>0</v>
      </c>
      <c r="B6528" s="1">
        <v>35</v>
      </c>
      <c r="C6528" s="4">
        <v>25.1</v>
      </c>
      <c r="D6528" s="1">
        <v>710</v>
      </c>
      <c r="E6528" s="1">
        <v>1</v>
      </c>
    </row>
    <row r="6529" spans="1:5" x14ac:dyDescent="0.25">
      <c r="A6529" s="1">
        <v>0</v>
      </c>
      <c r="B6529" s="1">
        <v>42.753999999999998</v>
      </c>
      <c r="C6529" s="4">
        <v>25.1</v>
      </c>
      <c r="D6529" s="1">
        <v>670</v>
      </c>
      <c r="E6529" s="1">
        <v>1</v>
      </c>
    </row>
    <row r="6530" spans="1:5" x14ac:dyDescent="0.25">
      <c r="A6530" s="1">
        <v>1</v>
      </c>
      <c r="B6530" s="1">
        <v>80</v>
      </c>
      <c r="C6530" s="4">
        <v>25.11</v>
      </c>
      <c r="D6530" s="1">
        <v>665</v>
      </c>
      <c r="E6530" s="1">
        <v>0</v>
      </c>
    </row>
    <row r="6531" spans="1:5" x14ac:dyDescent="0.25">
      <c r="A6531" s="1">
        <v>0</v>
      </c>
      <c r="B6531" s="1">
        <v>98</v>
      </c>
      <c r="C6531" s="4">
        <v>25.11</v>
      </c>
      <c r="D6531" s="1">
        <v>680</v>
      </c>
      <c r="E6531" s="1">
        <v>0</v>
      </c>
    </row>
    <row r="6532" spans="1:5" x14ac:dyDescent="0.25">
      <c r="A6532" s="1">
        <v>1</v>
      </c>
      <c r="B6532" s="1">
        <v>95</v>
      </c>
      <c r="C6532" s="4">
        <v>25.11</v>
      </c>
      <c r="D6532" s="1">
        <v>670</v>
      </c>
      <c r="E6532" s="1">
        <v>0</v>
      </c>
    </row>
    <row r="6533" spans="1:5" x14ac:dyDescent="0.25">
      <c r="A6533" s="1">
        <v>0</v>
      </c>
      <c r="B6533" s="1">
        <v>50</v>
      </c>
      <c r="C6533" s="4">
        <v>25.11</v>
      </c>
      <c r="D6533" s="1">
        <v>700</v>
      </c>
      <c r="E6533" s="1">
        <v>1</v>
      </c>
    </row>
    <row r="6534" spans="1:5" x14ac:dyDescent="0.25">
      <c r="A6534" s="1">
        <v>0</v>
      </c>
      <c r="B6534" s="1">
        <v>52</v>
      </c>
      <c r="C6534" s="4">
        <v>25.11</v>
      </c>
      <c r="D6534" s="1">
        <v>735</v>
      </c>
      <c r="E6534" s="1">
        <v>1</v>
      </c>
    </row>
    <row r="6535" spans="1:5" x14ac:dyDescent="0.25">
      <c r="A6535" s="1">
        <v>0</v>
      </c>
      <c r="B6535" s="1">
        <v>90</v>
      </c>
      <c r="C6535" s="4">
        <v>25.11</v>
      </c>
      <c r="D6535" s="1">
        <v>720</v>
      </c>
      <c r="E6535" s="1">
        <v>1</v>
      </c>
    </row>
    <row r="6536" spans="1:5" x14ac:dyDescent="0.25">
      <c r="A6536" s="1">
        <v>1</v>
      </c>
      <c r="B6536" s="1">
        <v>59</v>
      </c>
      <c r="C6536" s="4">
        <v>25.12</v>
      </c>
      <c r="D6536" s="1">
        <v>795</v>
      </c>
      <c r="E6536" s="1">
        <v>1</v>
      </c>
    </row>
    <row r="6537" spans="1:5" x14ac:dyDescent="0.25">
      <c r="A6537" s="1">
        <v>0</v>
      </c>
      <c r="B6537" s="1">
        <v>70.2</v>
      </c>
      <c r="C6537" s="4">
        <v>25.12</v>
      </c>
      <c r="D6537" s="1">
        <v>675</v>
      </c>
      <c r="E6537" s="1">
        <v>1</v>
      </c>
    </row>
    <row r="6538" spans="1:5" x14ac:dyDescent="0.25">
      <c r="A6538" s="1">
        <v>1</v>
      </c>
      <c r="B6538" s="1">
        <v>52.5</v>
      </c>
      <c r="C6538" s="4">
        <v>25.13</v>
      </c>
      <c r="D6538" s="1">
        <v>685</v>
      </c>
      <c r="E6538" s="1">
        <v>1</v>
      </c>
    </row>
    <row r="6539" spans="1:5" x14ac:dyDescent="0.25">
      <c r="A6539" s="1">
        <v>1</v>
      </c>
      <c r="B6539" s="1">
        <v>23.4</v>
      </c>
      <c r="C6539" s="4">
        <v>25.13</v>
      </c>
      <c r="D6539" s="1">
        <v>720</v>
      </c>
      <c r="E6539" s="1">
        <v>1</v>
      </c>
    </row>
    <row r="6540" spans="1:5" x14ac:dyDescent="0.25">
      <c r="A6540" s="1">
        <v>1</v>
      </c>
      <c r="B6540" s="1">
        <v>80</v>
      </c>
      <c r="C6540" s="4">
        <v>25.14</v>
      </c>
      <c r="D6540" s="1">
        <v>700</v>
      </c>
      <c r="E6540" s="1">
        <v>1</v>
      </c>
    </row>
    <row r="6541" spans="1:5" x14ac:dyDescent="0.25">
      <c r="A6541" s="1">
        <v>0</v>
      </c>
      <c r="B6541" s="1">
        <v>64</v>
      </c>
      <c r="C6541" s="4">
        <v>25.15</v>
      </c>
      <c r="D6541" s="1">
        <v>685</v>
      </c>
      <c r="E6541" s="1">
        <v>0</v>
      </c>
    </row>
    <row r="6542" spans="1:5" x14ac:dyDescent="0.25">
      <c r="A6542" s="1">
        <v>1</v>
      </c>
      <c r="B6542" s="1">
        <v>87</v>
      </c>
      <c r="C6542" s="4">
        <v>25.15</v>
      </c>
      <c r="D6542" s="1">
        <v>710</v>
      </c>
      <c r="E6542" s="1">
        <v>0</v>
      </c>
    </row>
    <row r="6543" spans="1:5" x14ac:dyDescent="0.25">
      <c r="A6543" s="1">
        <v>0</v>
      </c>
      <c r="B6543" s="1">
        <v>130</v>
      </c>
      <c r="C6543" s="4">
        <v>25.15</v>
      </c>
      <c r="D6543" s="1">
        <v>680</v>
      </c>
      <c r="E6543" s="1">
        <v>1</v>
      </c>
    </row>
    <row r="6544" spans="1:5" x14ac:dyDescent="0.25">
      <c r="A6544" s="1">
        <v>1</v>
      </c>
      <c r="B6544" s="1">
        <v>43</v>
      </c>
      <c r="C6544" s="4">
        <v>25.15</v>
      </c>
      <c r="D6544" s="1">
        <v>710</v>
      </c>
      <c r="E6544" s="1">
        <v>1</v>
      </c>
    </row>
    <row r="6545" spans="1:5" x14ac:dyDescent="0.25">
      <c r="A6545" s="1">
        <v>1</v>
      </c>
      <c r="B6545" s="1">
        <v>65</v>
      </c>
      <c r="C6545" s="4">
        <v>25.15</v>
      </c>
      <c r="D6545" s="1">
        <v>690</v>
      </c>
      <c r="E6545" s="1">
        <v>1</v>
      </c>
    </row>
    <row r="6546" spans="1:5" x14ac:dyDescent="0.25">
      <c r="A6546" s="1">
        <v>0</v>
      </c>
      <c r="B6546" s="1">
        <v>23.808</v>
      </c>
      <c r="C6546" s="4">
        <v>25.15</v>
      </c>
      <c r="D6546" s="1">
        <v>705</v>
      </c>
      <c r="E6546" s="1">
        <v>1</v>
      </c>
    </row>
    <row r="6547" spans="1:5" x14ac:dyDescent="0.25">
      <c r="A6547" s="1">
        <v>1</v>
      </c>
      <c r="B6547" s="1">
        <v>63</v>
      </c>
      <c r="C6547" s="4">
        <v>25.15</v>
      </c>
      <c r="D6547" s="1">
        <v>785</v>
      </c>
      <c r="E6547" s="1">
        <v>1</v>
      </c>
    </row>
    <row r="6548" spans="1:5" x14ac:dyDescent="0.25">
      <c r="A6548" s="1">
        <v>1</v>
      </c>
      <c r="B6548" s="1">
        <v>58.905999999999999</v>
      </c>
      <c r="C6548" s="4">
        <v>25.17</v>
      </c>
      <c r="D6548" s="1">
        <v>685</v>
      </c>
      <c r="E6548" s="1">
        <v>0</v>
      </c>
    </row>
    <row r="6549" spans="1:5" x14ac:dyDescent="0.25">
      <c r="A6549" s="1">
        <v>0</v>
      </c>
      <c r="B6549" s="1">
        <v>103</v>
      </c>
      <c r="C6549" s="4">
        <v>25.17</v>
      </c>
      <c r="D6549" s="1">
        <v>660</v>
      </c>
      <c r="E6549" s="1">
        <v>1</v>
      </c>
    </row>
    <row r="6550" spans="1:5" x14ac:dyDescent="0.25">
      <c r="A6550" s="1">
        <v>1</v>
      </c>
      <c r="B6550" s="1">
        <v>85</v>
      </c>
      <c r="C6550" s="4">
        <v>25.17</v>
      </c>
      <c r="D6550" s="1">
        <v>710</v>
      </c>
      <c r="E6550" s="1">
        <v>1</v>
      </c>
    </row>
    <row r="6551" spans="1:5" x14ac:dyDescent="0.25">
      <c r="A6551" s="1">
        <v>1</v>
      </c>
      <c r="B6551" s="1">
        <v>70</v>
      </c>
      <c r="C6551" s="4">
        <v>25.17</v>
      </c>
      <c r="D6551" s="1">
        <v>660</v>
      </c>
      <c r="E6551" s="1">
        <v>1</v>
      </c>
    </row>
    <row r="6552" spans="1:5" x14ac:dyDescent="0.25">
      <c r="A6552" s="1">
        <v>0</v>
      </c>
      <c r="B6552" s="1">
        <v>36</v>
      </c>
      <c r="C6552" s="4">
        <v>25.17</v>
      </c>
      <c r="D6552" s="1">
        <v>715</v>
      </c>
      <c r="E6552" s="1">
        <v>1</v>
      </c>
    </row>
    <row r="6553" spans="1:5" x14ac:dyDescent="0.25">
      <c r="A6553" s="1">
        <v>1</v>
      </c>
      <c r="B6553" s="1">
        <v>98.968000000000004</v>
      </c>
      <c r="C6553" s="4">
        <v>25.17</v>
      </c>
      <c r="D6553" s="1">
        <v>660</v>
      </c>
      <c r="E6553" s="1">
        <v>1</v>
      </c>
    </row>
    <row r="6554" spans="1:5" x14ac:dyDescent="0.25">
      <c r="A6554" s="1">
        <v>0</v>
      </c>
      <c r="B6554" s="1">
        <v>41</v>
      </c>
      <c r="C6554" s="4">
        <v>25.18</v>
      </c>
      <c r="D6554" s="1">
        <v>660</v>
      </c>
      <c r="E6554" s="1">
        <v>1</v>
      </c>
    </row>
    <row r="6555" spans="1:5" x14ac:dyDescent="0.25">
      <c r="A6555" s="1">
        <v>1</v>
      </c>
      <c r="B6555" s="1">
        <v>50</v>
      </c>
      <c r="C6555" s="4">
        <v>25.18</v>
      </c>
      <c r="D6555" s="1">
        <v>695</v>
      </c>
      <c r="E6555" s="1">
        <v>1</v>
      </c>
    </row>
    <row r="6556" spans="1:5" x14ac:dyDescent="0.25">
      <c r="A6556" s="1">
        <v>1</v>
      </c>
      <c r="B6556" s="1">
        <v>65</v>
      </c>
      <c r="C6556" s="4">
        <v>25.18</v>
      </c>
      <c r="D6556" s="1">
        <v>700</v>
      </c>
      <c r="E6556" s="1">
        <v>1</v>
      </c>
    </row>
    <row r="6557" spans="1:5" x14ac:dyDescent="0.25">
      <c r="A6557" s="1">
        <v>1</v>
      </c>
      <c r="B6557" s="1">
        <v>80</v>
      </c>
      <c r="C6557" s="4">
        <v>25.18</v>
      </c>
      <c r="D6557" s="1">
        <v>770</v>
      </c>
      <c r="E6557" s="1">
        <v>1</v>
      </c>
    </row>
    <row r="6558" spans="1:5" x14ac:dyDescent="0.25">
      <c r="A6558" s="1">
        <v>0</v>
      </c>
      <c r="B6558" s="1">
        <v>50</v>
      </c>
      <c r="C6558" s="4">
        <v>25.18</v>
      </c>
      <c r="D6558" s="1">
        <v>660</v>
      </c>
      <c r="E6558" s="1">
        <v>1</v>
      </c>
    </row>
    <row r="6559" spans="1:5" x14ac:dyDescent="0.25">
      <c r="A6559" s="1">
        <v>1</v>
      </c>
      <c r="B6559" s="1">
        <v>107</v>
      </c>
      <c r="C6559" s="4">
        <v>25.19</v>
      </c>
      <c r="D6559" s="1">
        <v>720</v>
      </c>
      <c r="E6559" s="1">
        <v>1</v>
      </c>
    </row>
    <row r="6560" spans="1:5" x14ac:dyDescent="0.25">
      <c r="A6560" s="1">
        <v>1</v>
      </c>
      <c r="B6560" s="1">
        <v>83.96</v>
      </c>
      <c r="C6560" s="4">
        <v>25.19</v>
      </c>
      <c r="D6560" s="1">
        <v>675</v>
      </c>
      <c r="E6560" s="1">
        <v>1</v>
      </c>
    </row>
    <row r="6561" spans="1:5" x14ac:dyDescent="0.25">
      <c r="A6561" s="1">
        <v>1</v>
      </c>
      <c r="B6561" s="1">
        <v>80</v>
      </c>
      <c r="C6561" s="4">
        <v>25.19</v>
      </c>
      <c r="D6561" s="1">
        <v>715</v>
      </c>
      <c r="E6561" s="1">
        <v>1</v>
      </c>
    </row>
    <row r="6562" spans="1:5" x14ac:dyDescent="0.25">
      <c r="A6562" s="1">
        <v>0</v>
      </c>
      <c r="B6562" s="1">
        <v>40</v>
      </c>
      <c r="C6562" s="4">
        <v>25.2</v>
      </c>
      <c r="D6562" s="1">
        <v>660</v>
      </c>
      <c r="E6562" s="1">
        <v>1</v>
      </c>
    </row>
    <row r="6563" spans="1:5" x14ac:dyDescent="0.25">
      <c r="A6563" s="1">
        <v>0</v>
      </c>
      <c r="B6563" s="1">
        <v>30</v>
      </c>
      <c r="C6563" s="4">
        <v>25.2</v>
      </c>
      <c r="D6563" s="1">
        <v>660</v>
      </c>
      <c r="E6563" s="1">
        <v>1</v>
      </c>
    </row>
    <row r="6564" spans="1:5" x14ac:dyDescent="0.25">
      <c r="A6564" s="1">
        <v>0</v>
      </c>
      <c r="B6564" s="1">
        <v>76</v>
      </c>
      <c r="C6564" s="4">
        <v>25.21</v>
      </c>
      <c r="D6564" s="1">
        <v>715</v>
      </c>
      <c r="E6564" s="1">
        <v>0</v>
      </c>
    </row>
    <row r="6565" spans="1:5" x14ac:dyDescent="0.25">
      <c r="A6565" s="1">
        <v>0</v>
      </c>
      <c r="B6565" s="1">
        <v>50.034999999999997</v>
      </c>
      <c r="C6565" s="4">
        <v>25.21</v>
      </c>
      <c r="D6565" s="1">
        <v>710</v>
      </c>
      <c r="E6565" s="1">
        <v>1</v>
      </c>
    </row>
    <row r="6566" spans="1:5" x14ac:dyDescent="0.25">
      <c r="A6566" s="1">
        <v>0</v>
      </c>
      <c r="B6566" s="1">
        <v>65</v>
      </c>
      <c r="C6566" s="4">
        <v>25.21</v>
      </c>
      <c r="D6566" s="1">
        <v>685</v>
      </c>
      <c r="E6566" s="1">
        <v>1</v>
      </c>
    </row>
    <row r="6567" spans="1:5" x14ac:dyDescent="0.25">
      <c r="A6567" s="1">
        <v>0</v>
      </c>
      <c r="B6567" s="1">
        <v>38.408999999999999</v>
      </c>
      <c r="C6567" s="4">
        <v>25.22</v>
      </c>
      <c r="D6567" s="1">
        <v>690</v>
      </c>
      <c r="E6567" s="1">
        <v>1</v>
      </c>
    </row>
    <row r="6568" spans="1:5" x14ac:dyDescent="0.25">
      <c r="A6568" s="1">
        <v>1</v>
      </c>
      <c r="B6568" s="1">
        <v>50.8</v>
      </c>
      <c r="C6568" s="4">
        <v>25.22</v>
      </c>
      <c r="D6568" s="1">
        <v>730</v>
      </c>
      <c r="E6568" s="1">
        <v>1</v>
      </c>
    </row>
    <row r="6569" spans="1:5" x14ac:dyDescent="0.25">
      <c r="A6569" s="1">
        <v>1</v>
      </c>
      <c r="B6569" s="1">
        <v>151</v>
      </c>
      <c r="C6569" s="4">
        <v>25.22</v>
      </c>
      <c r="D6569" s="1">
        <v>800</v>
      </c>
      <c r="E6569" s="1">
        <v>1</v>
      </c>
    </row>
    <row r="6570" spans="1:5" x14ac:dyDescent="0.25">
      <c r="A6570" s="1">
        <v>1</v>
      </c>
      <c r="B6570" s="1">
        <v>48</v>
      </c>
      <c r="C6570" s="4">
        <v>25.23</v>
      </c>
      <c r="D6570" s="1">
        <v>725</v>
      </c>
      <c r="E6570" s="1">
        <v>0</v>
      </c>
    </row>
    <row r="6571" spans="1:5" x14ac:dyDescent="0.25">
      <c r="A6571" s="1">
        <v>1</v>
      </c>
      <c r="B6571" s="1">
        <v>120</v>
      </c>
      <c r="C6571" s="4">
        <v>25.23</v>
      </c>
      <c r="D6571" s="1">
        <v>710</v>
      </c>
      <c r="E6571" s="1">
        <v>1</v>
      </c>
    </row>
    <row r="6572" spans="1:5" x14ac:dyDescent="0.25">
      <c r="A6572" s="1">
        <v>1</v>
      </c>
      <c r="B6572" s="1">
        <v>48</v>
      </c>
      <c r="C6572" s="4">
        <v>25.23</v>
      </c>
      <c r="D6572" s="1">
        <v>670</v>
      </c>
      <c r="E6572" s="1">
        <v>1</v>
      </c>
    </row>
    <row r="6573" spans="1:5" x14ac:dyDescent="0.25">
      <c r="A6573" s="1">
        <v>1</v>
      </c>
      <c r="B6573" s="1">
        <v>125.313</v>
      </c>
      <c r="C6573" s="4">
        <v>25.23</v>
      </c>
      <c r="D6573" s="1">
        <v>715</v>
      </c>
      <c r="E6573" s="1">
        <v>1</v>
      </c>
    </row>
    <row r="6574" spans="1:5" x14ac:dyDescent="0.25">
      <c r="A6574" s="1">
        <v>0</v>
      </c>
      <c r="B6574" s="1">
        <v>53</v>
      </c>
      <c r="C6574" s="4">
        <v>25.23</v>
      </c>
      <c r="D6574" s="1">
        <v>660</v>
      </c>
      <c r="E6574" s="1">
        <v>1</v>
      </c>
    </row>
    <row r="6575" spans="1:5" x14ac:dyDescent="0.25">
      <c r="A6575" s="1">
        <v>1</v>
      </c>
      <c r="B6575" s="1">
        <v>48</v>
      </c>
      <c r="C6575" s="4">
        <v>25.23</v>
      </c>
      <c r="D6575" s="1">
        <v>720</v>
      </c>
      <c r="E6575" s="1">
        <v>1</v>
      </c>
    </row>
    <row r="6576" spans="1:5" x14ac:dyDescent="0.25">
      <c r="A6576" s="1">
        <v>1</v>
      </c>
      <c r="B6576" s="1">
        <v>94</v>
      </c>
      <c r="C6576" s="4">
        <v>25.24</v>
      </c>
      <c r="D6576" s="1">
        <v>675</v>
      </c>
      <c r="E6576" s="1">
        <v>1</v>
      </c>
    </row>
    <row r="6577" spans="1:5" x14ac:dyDescent="0.25">
      <c r="A6577" s="1">
        <v>1</v>
      </c>
      <c r="B6577" s="1">
        <v>55</v>
      </c>
      <c r="C6577" s="4">
        <v>25.25</v>
      </c>
      <c r="D6577" s="1">
        <v>695</v>
      </c>
      <c r="E6577" s="1">
        <v>0</v>
      </c>
    </row>
    <row r="6578" spans="1:5" x14ac:dyDescent="0.25">
      <c r="A6578" s="1">
        <v>0</v>
      </c>
      <c r="B6578" s="1">
        <v>85</v>
      </c>
      <c r="C6578" s="4">
        <v>25.25</v>
      </c>
      <c r="D6578" s="1">
        <v>715</v>
      </c>
      <c r="E6578" s="1">
        <v>1</v>
      </c>
    </row>
    <row r="6579" spans="1:5" x14ac:dyDescent="0.25">
      <c r="A6579" s="1">
        <v>1</v>
      </c>
      <c r="B6579" s="1">
        <v>65</v>
      </c>
      <c r="C6579" s="4">
        <v>25.26</v>
      </c>
      <c r="D6579" s="1">
        <v>715</v>
      </c>
      <c r="E6579" s="1">
        <v>1</v>
      </c>
    </row>
    <row r="6580" spans="1:5" x14ac:dyDescent="0.25">
      <c r="A6580" s="1">
        <v>0</v>
      </c>
      <c r="B6580" s="1">
        <v>41.1</v>
      </c>
      <c r="C6580" s="4">
        <v>25.26</v>
      </c>
      <c r="D6580" s="1">
        <v>670</v>
      </c>
      <c r="E6580" s="1">
        <v>1</v>
      </c>
    </row>
    <row r="6581" spans="1:5" x14ac:dyDescent="0.25">
      <c r="A6581" s="1">
        <v>1</v>
      </c>
      <c r="B6581" s="1">
        <v>55</v>
      </c>
      <c r="C6581" s="4">
        <v>25.27</v>
      </c>
      <c r="D6581" s="1">
        <v>715</v>
      </c>
      <c r="E6581" s="1">
        <v>1</v>
      </c>
    </row>
    <row r="6582" spans="1:5" x14ac:dyDescent="0.25">
      <c r="A6582" s="1">
        <v>1</v>
      </c>
      <c r="B6582" s="1">
        <v>54</v>
      </c>
      <c r="C6582" s="4">
        <v>25.27</v>
      </c>
      <c r="D6582" s="1">
        <v>675</v>
      </c>
      <c r="E6582" s="1">
        <v>1</v>
      </c>
    </row>
    <row r="6583" spans="1:5" x14ac:dyDescent="0.25">
      <c r="A6583" s="1">
        <v>0</v>
      </c>
      <c r="B6583" s="1">
        <v>35</v>
      </c>
      <c r="C6583" s="4">
        <v>25.27</v>
      </c>
      <c r="D6583" s="1">
        <v>705</v>
      </c>
      <c r="E6583" s="1">
        <v>1</v>
      </c>
    </row>
    <row r="6584" spans="1:5" x14ac:dyDescent="0.25">
      <c r="A6584" s="1">
        <v>1</v>
      </c>
      <c r="B6584" s="1">
        <v>60</v>
      </c>
      <c r="C6584" s="4">
        <v>25.28</v>
      </c>
      <c r="D6584" s="1">
        <v>660</v>
      </c>
      <c r="E6584" s="1">
        <v>0</v>
      </c>
    </row>
    <row r="6585" spans="1:5" x14ac:dyDescent="0.25">
      <c r="A6585" s="1">
        <v>1</v>
      </c>
      <c r="B6585" s="1">
        <v>60</v>
      </c>
      <c r="C6585" s="4">
        <v>25.28</v>
      </c>
      <c r="D6585" s="1">
        <v>690</v>
      </c>
      <c r="E6585" s="1">
        <v>1</v>
      </c>
    </row>
    <row r="6586" spans="1:5" x14ac:dyDescent="0.25">
      <c r="A6586" s="1">
        <v>0</v>
      </c>
      <c r="B6586" s="1">
        <v>30</v>
      </c>
      <c r="C6586" s="4">
        <v>25.28</v>
      </c>
      <c r="D6586" s="1">
        <v>685</v>
      </c>
      <c r="E6586" s="1">
        <v>1</v>
      </c>
    </row>
    <row r="6587" spans="1:5" x14ac:dyDescent="0.25">
      <c r="A6587" s="1">
        <v>1</v>
      </c>
      <c r="B6587" s="1">
        <v>120</v>
      </c>
      <c r="C6587" s="4">
        <v>25.29</v>
      </c>
      <c r="D6587" s="1">
        <v>735</v>
      </c>
      <c r="E6587" s="1">
        <v>1</v>
      </c>
    </row>
    <row r="6588" spans="1:5" x14ac:dyDescent="0.25">
      <c r="A6588" s="1">
        <v>0</v>
      </c>
      <c r="B6588" s="1">
        <v>55</v>
      </c>
      <c r="C6588" s="4">
        <v>25.29</v>
      </c>
      <c r="D6588" s="1">
        <v>660</v>
      </c>
      <c r="E6588" s="1">
        <v>1</v>
      </c>
    </row>
    <row r="6589" spans="1:5" x14ac:dyDescent="0.25">
      <c r="A6589" s="1">
        <v>1</v>
      </c>
      <c r="B6589" s="1">
        <v>80.686999999999998</v>
      </c>
      <c r="C6589" s="4">
        <v>25.29</v>
      </c>
      <c r="D6589" s="1">
        <v>660</v>
      </c>
      <c r="E6589" s="1">
        <v>1</v>
      </c>
    </row>
    <row r="6590" spans="1:5" x14ac:dyDescent="0.25">
      <c r="A6590" s="1">
        <v>0</v>
      </c>
      <c r="B6590" s="1">
        <v>23</v>
      </c>
      <c r="C6590" s="4">
        <v>25.3</v>
      </c>
      <c r="D6590" s="1">
        <v>660</v>
      </c>
      <c r="E6590" s="1">
        <v>0</v>
      </c>
    </row>
    <row r="6591" spans="1:5" x14ac:dyDescent="0.25">
      <c r="A6591" s="1">
        <v>1</v>
      </c>
      <c r="B6591" s="1">
        <v>36</v>
      </c>
      <c r="C6591" s="4">
        <v>25.3</v>
      </c>
      <c r="D6591" s="1">
        <v>685</v>
      </c>
      <c r="E6591" s="1">
        <v>0</v>
      </c>
    </row>
    <row r="6592" spans="1:5" x14ac:dyDescent="0.25">
      <c r="A6592" s="1">
        <v>1</v>
      </c>
      <c r="B6592" s="1">
        <v>39</v>
      </c>
      <c r="C6592" s="4">
        <v>25.3</v>
      </c>
      <c r="D6592" s="1">
        <v>710</v>
      </c>
      <c r="E6592" s="1">
        <v>1</v>
      </c>
    </row>
    <row r="6593" spans="1:5" x14ac:dyDescent="0.25">
      <c r="A6593" s="1">
        <v>1</v>
      </c>
      <c r="B6593" s="1">
        <v>130</v>
      </c>
      <c r="C6593" s="4">
        <v>25.3</v>
      </c>
      <c r="D6593" s="1">
        <v>675</v>
      </c>
      <c r="E6593" s="1">
        <v>1</v>
      </c>
    </row>
    <row r="6594" spans="1:5" x14ac:dyDescent="0.25">
      <c r="A6594" s="1">
        <v>1</v>
      </c>
      <c r="B6594" s="1">
        <v>70</v>
      </c>
      <c r="C6594" s="4">
        <v>25.3</v>
      </c>
      <c r="D6594" s="1">
        <v>660</v>
      </c>
      <c r="E6594" s="1">
        <v>1</v>
      </c>
    </row>
    <row r="6595" spans="1:5" x14ac:dyDescent="0.25">
      <c r="A6595" s="1">
        <v>1</v>
      </c>
      <c r="B6595" s="1">
        <v>100</v>
      </c>
      <c r="C6595" s="4">
        <v>25.3</v>
      </c>
      <c r="D6595" s="1">
        <v>760</v>
      </c>
      <c r="E6595" s="1">
        <v>1</v>
      </c>
    </row>
    <row r="6596" spans="1:5" x14ac:dyDescent="0.25">
      <c r="A6596" s="1">
        <v>1</v>
      </c>
      <c r="B6596" s="1">
        <v>25.8</v>
      </c>
      <c r="C6596" s="4">
        <v>25.3</v>
      </c>
      <c r="D6596" s="1">
        <v>710</v>
      </c>
      <c r="E6596" s="1">
        <v>1</v>
      </c>
    </row>
    <row r="6597" spans="1:5" x14ac:dyDescent="0.25">
      <c r="A6597" s="1">
        <v>1</v>
      </c>
      <c r="B6597" s="1">
        <v>65</v>
      </c>
      <c r="C6597" s="4">
        <v>25.3</v>
      </c>
      <c r="D6597" s="1">
        <v>700</v>
      </c>
      <c r="E6597" s="1">
        <v>1</v>
      </c>
    </row>
    <row r="6598" spans="1:5" x14ac:dyDescent="0.25">
      <c r="A6598" s="1">
        <v>1</v>
      </c>
      <c r="B6598" s="1">
        <v>210</v>
      </c>
      <c r="C6598" s="4">
        <v>25.3</v>
      </c>
      <c r="D6598" s="1">
        <v>750</v>
      </c>
      <c r="E6598" s="1">
        <v>1</v>
      </c>
    </row>
    <row r="6599" spans="1:5" x14ac:dyDescent="0.25">
      <c r="A6599" s="1">
        <v>1</v>
      </c>
      <c r="B6599" s="1">
        <v>102</v>
      </c>
      <c r="C6599" s="4">
        <v>25.3</v>
      </c>
      <c r="D6599" s="1">
        <v>665</v>
      </c>
      <c r="E6599" s="1">
        <v>1</v>
      </c>
    </row>
    <row r="6600" spans="1:5" x14ac:dyDescent="0.25">
      <c r="A6600" s="1">
        <v>1</v>
      </c>
      <c r="B6600" s="1">
        <v>45</v>
      </c>
      <c r="C6600" s="4">
        <v>25.31</v>
      </c>
      <c r="D6600" s="1">
        <v>710</v>
      </c>
      <c r="E6600" s="1">
        <v>1</v>
      </c>
    </row>
    <row r="6601" spans="1:5" x14ac:dyDescent="0.25">
      <c r="A6601" s="1">
        <v>1</v>
      </c>
      <c r="B6601" s="1">
        <v>54.81</v>
      </c>
      <c r="C6601" s="4">
        <v>25.31</v>
      </c>
      <c r="D6601" s="1">
        <v>745</v>
      </c>
      <c r="E6601" s="1">
        <v>1</v>
      </c>
    </row>
    <row r="6602" spans="1:5" x14ac:dyDescent="0.25">
      <c r="A6602" s="1">
        <v>1</v>
      </c>
      <c r="B6602" s="1">
        <v>34</v>
      </c>
      <c r="C6602" s="4">
        <v>25.31</v>
      </c>
      <c r="D6602" s="1">
        <v>660</v>
      </c>
      <c r="E6602" s="1">
        <v>1</v>
      </c>
    </row>
    <row r="6603" spans="1:5" x14ac:dyDescent="0.25">
      <c r="A6603" s="1">
        <v>1</v>
      </c>
      <c r="B6603" s="1">
        <v>45</v>
      </c>
      <c r="C6603" s="4">
        <v>25.31</v>
      </c>
      <c r="D6603" s="1">
        <v>675</v>
      </c>
      <c r="E6603" s="1">
        <v>1</v>
      </c>
    </row>
    <row r="6604" spans="1:5" x14ac:dyDescent="0.25">
      <c r="A6604" s="1">
        <v>0</v>
      </c>
      <c r="B6604" s="1">
        <v>30</v>
      </c>
      <c r="C6604" s="4">
        <v>25.32</v>
      </c>
      <c r="D6604" s="1">
        <v>685</v>
      </c>
      <c r="E6604" s="1">
        <v>0</v>
      </c>
    </row>
    <row r="6605" spans="1:5" x14ac:dyDescent="0.25">
      <c r="A6605" s="1">
        <v>1</v>
      </c>
      <c r="B6605" s="1">
        <v>126</v>
      </c>
      <c r="C6605" s="4">
        <v>25.32</v>
      </c>
      <c r="D6605" s="1">
        <v>720</v>
      </c>
      <c r="E6605" s="1">
        <v>1</v>
      </c>
    </row>
    <row r="6606" spans="1:5" x14ac:dyDescent="0.25">
      <c r="A6606" s="1">
        <v>0</v>
      </c>
      <c r="B6606" s="1">
        <v>50</v>
      </c>
      <c r="C6606" s="4">
        <v>25.32</v>
      </c>
      <c r="D6606" s="1">
        <v>680</v>
      </c>
      <c r="E6606" s="1">
        <v>1</v>
      </c>
    </row>
    <row r="6607" spans="1:5" x14ac:dyDescent="0.25">
      <c r="A6607" s="1">
        <v>1</v>
      </c>
      <c r="B6607" s="1">
        <v>75</v>
      </c>
      <c r="C6607" s="4">
        <v>25.33</v>
      </c>
      <c r="D6607" s="1">
        <v>695</v>
      </c>
      <c r="E6607" s="1">
        <v>1</v>
      </c>
    </row>
    <row r="6608" spans="1:5" x14ac:dyDescent="0.25">
      <c r="A6608" s="1">
        <v>0</v>
      </c>
      <c r="B6608" s="1">
        <v>76.5</v>
      </c>
      <c r="C6608" s="4">
        <v>25.33</v>
      </c>
      <c r="D6608" s="1">
        <v>790</v>
      </c>
      <c r="E6608" s="1">
        <v>1</v>
      </c>
    </row>
    <row r="6609" spans="1:5" x14ac:dyDescent="0.25">
      <c r="A6609" s="1">
        <v>0</v>
      </c>
      <c r="B6609" s="1">
        <v>18.995999999999999</v>
      </c>
      <c r="C6609" s="4">
        <v>25.33</v>
      </c>
      <c r="D6609" s="1">
        <v>745</v>
      </c>
      <c r="E6609" s="1">
        <v>1</v>
      </c>
    </row>
    <row r="6610" spans="1:5" x14ac:dyDescent="0.25">
      <c r="A6610" s="1">
        <v>1</v>
      </c>
      <c r="B6610" s="1">
        <v>100</v>
      </c>
      <c r="C6610" s="4">
        <v>25.33</v>
      </c>
      <c r="D6610" s="1">
        <v>685</v>
      </c>
      <c r="E6610" s="1">
        <v>1</v>
      </c>
    </row>
    <row r="6611" spans="1:5" x14ac:dyDescent="0.25">
      <c r="A6611" s="1">
        <v>0</v>
      </c>
      <c r="B6611" s="1">
        <v>110</v>
      </c>
      <c r="C6611" s="4">
        <v>25.34</v>
      </c>
      <c r="D6611" s="1">
        <v>665</v>
      </c>
      <c r="E6611" s="1">
        <v>0</v>
      </c>
    </row>
    <row r="6612" spans="1:5" x14ac:dyDescent="0.25">
      <c r="A6612" s="1">
        <v>1</v>
      </c>
      <c r="B6612" s="1">
        <v>101.38800000000001</v>
      </c>
      <c r="C6612" s="4">
        <v>25.34</v>
      </c>
      <c r="D6612" s="1">
        <v>680</v>
      </c>
      <c r="E6612" s="1">
        <v>0</v>
      </c>
    </row>
    <row r="6613" spans="1:5" x14ac:dyDescent="0.25">
      <c r="A6613" s="1">
        <v>0</v>
      </c>
      <c r="B6613" s="1">
        <v>62.5</v>
      </c>
      <c r="C6613" s="4">
        <v>25.35</v>
      </c>
      <c r="D6613" s="1">
        <v>775</v>
      </c>
      <c r="E6613" s="1">
        <v>1</v>
      </c>
    </row>
    <row r="6614" spans="1:5" x14ac:dyDescent="0.25">
      <c r="A6614" s="1">
        <v>1</v>
      </c>
      <c r="B6614" s="1">
        <v>40</v>
      </c>
      <c r="C6614" s="4">
        <v>25.35</v>
      </c>
      <c r="D6614" s="1">
        <v>710</v>
      </c>
      <c r="E6614" s="1">
        <v>1</v>
      </c>
    </row>
    <row r="6615" spans="1:5" x14ac:dyDescent="0.25">
      <c r="A6615" s="1">
        <v>0</v>
      </c>
      <c r="B6615" s="1">
        <v>67</v>
      </c>
      <c r="C6615" s="4">
        <v>25.36</v>
      </c>
      <c r="D6615" s="1">
        <v>690</v>
      </c>
      <c r="E6615" s="1">
        <v>0</v>
      </c>
    </row>
    <row r="6616" spans="1:5" x14ac:dyDescent="0.25">
      <c r="A6616" s="1">
        <v>0</v>
      </c>
      <c r="B6616" s="1">
        <v>90</v>
      </c>
      <c r="C6616" s="4">
        <v>25.36</v>
      </c>
      <c r="D6616" s="1">
        <v>665</v>
      </c>
      <c r="E6616" s="1">
        <v>1</v>
      </c>
    </row>
    <row r="6617" spans="1:5" x14ac:dyDescent="0.25">
      <c r="A6617" s="1">
        <v>0</v>
      </c>
      <c r="B6617" s="1">
        <v>41.3</v>
      </c>
      <c r="C6617" s="4">
        <v>25.37</v>
      </c>
      <c r="D6617" s="1">
        <v>660</v>
      </c>
      <c r="E6617" s="1">
        <v>0</v>
      </c>
    </row>
    <row r="6618" spans="1:5" x14ac:dyDescent="0.25">
      <c r="A6618" s="1">
        <v>0</v>
      </c>
      <c r="B6618" s="1">
        <v>65</v>
      </c>
      <c r="C6618" s="4">
        <v>25.37</v>
      </c>
      <c r="D6618" s="1">
        <v>675</v>
      </c>
      <c r="E6618" s="1">
        <v>0</v>
      </c>
    </row>
    <row r="6619" spans="1:5" x14ac:dyDescent="0.25">
      <c r="A6619" s="1">
        <v>0</v>
      </c>
      <c r="B6619" s="1">
        <v>21</v>
      </c>
      <c r="C6619" s="4">
        <v>25.37</v>
      </c>
      <c r="D6619" s="1">
        <v>680</v>
      </c>
      <c r="E6619" s="1">
        <v>1</v>
      </c>
    </row>
    <row r="6620" spans="1:5" x14ac:dyDescent="0.25">
      <c r="A6620" s="1">
        <v>0</v>
      </c>
      <c r="B6620" s="1">
        <v>185</v>
      </c>
      <c r="C6620" s="4">
        <v>25.38</v>
      </c>
      <c r="D6620" s="1">
        <v>685</v>
      </c>
      <c r="E6620" s="1">
        <v>1</v>
      </c>
    </row>
    <row r="6621" spans="1:5" x14ac:dyDescent="0.25">
      <c r="A6621" s="1">
        <v>1</v>
      </c>
      <c r="B6621" s="1">
        <v>72</v>
      </c>
      <c r="C6621" s="4">
        <v>25.38</v>
      </c>
      <c r="D6621" s="1">
        <v>705</v>
      </c>
      <c r="E6621" s="1">
        <v>1</v>
      </c>
    </row>
    <row r="6622" spans="1:5" x14ac:dyDescent="0.25">
      <c r="A6622" s="1">
        <v>1</v>
      </c>
      <c r="B6622" s="1">
        <v>150</v>
      </c>
      <c r="C6622" s="4">
        <v>25.38</v>
      </c>
      <c r="D6622" s="1">
        <v>735</v>
      </c>
      <c r="E6622" s="1">
        <v>1</v>
      </c>
    </row>
    <row r="6623" spans="1:5" x14ac:dyDescent="0.25">
      <c r="A6623" s="1">
        <v>1</v>
      </c>
      <c r="B6623" s="1">
        <v>96</v>
      </c>
      <c r="C6623" s="4">
        <v>25.38</v>
      </c>
      <c r="D6623" s="1">
        <v>675</v>
      </c>
      <c r="E6623" s="1">
        <v>1</v>
      </c>
    </row>
    <row r="6624" spans="1:5" x14ac:dyDescent="0.25">
      <c r="A6624" s="1">
        <v>1</v>
      </c>
      <c r="B6624" s="1">
        <v>110</v>
      </c>
      <c r="C6624" s="4">
        <v>25.39</v>
      </c>
      <c r="D6624" s="1">
        <v>700</v>
      </c>
      <c r="E6624" s="1">
        <v>1</v>
      </c>
    </row>
    <row r="6625" spans="1:5" x14ac:dyDescent="0.25">
      <c r="A6625" s="1">
        <v>1</v>
      </c>
      <c r="B6625" s="1">
        <v>58</v>
      </c>
      <c r="C6625" s="4">
        <v>25.39</v>
      </c>
      <c r="D6625" s="1">
        <v>710</v>
      </c>
      <c r="E6625" s="1">
        <v>1</v>
      </c>
    </row>
    <row r="6626" spans="1:5" x14ac:dyDescent="0.25">
      <c r="A6626" s="1">
        <v>1</v>
      </c>
      <c r="B6626" s="1">
        <v>98</v>
      </c>
      <c r="C6626" s="4">
        <v>25.4</v>
      </c>
      <c r="D6626" s="1">
        <v>715</v>
      </c>
      <c r="E6626" s="1">
        <v>1</v>
      </c>
    </row>
    <row r="6627" spans="1:5" x14ac:dyDescent="0.25">
      <c r="A6627" s="1">
        <v>0</v>
      </c>
      <c r="B6627" s="1">
        <v>73</v>
      </c>
      <c r="C6627" s="4">
        <v>25.4</v>
      </c>
      <c r="D6627" s="1">
        <v>680</v>
      </c>
      <c r="E6627" s="1">
        <v>1</v>
      </c>
    </row>
    <row r="6628" spans="1:5" x14ac:dyDescent="0.25">
      <c r="A6628" s="1">
        <v>0</v>
      </c>
      <c r="B6628" s="1">
        <v>42</v>
      </c>
      <c r="C6628" s="4">
        <v>25.4</v>
      </c>
      <c r="D6628" s="1">
        <v>725</v>
      </c>
      <c r="E6628" s="1">
        <v>1</v>
      </c>
    </row>
    <row r="6629" spans="1:5" x14ac:dyDescent="0.25">
      <c r="A6629" s="1">
        <v>1</v>
      </c>
      <c r="B6629" s="1">
        <v>175</v>
      </c>
      <c r="C6629" s="4">
        <v>25.41</v>
      </c>
      <c r="D6629" s="1">
        <v>715</v>
      </c>
      <c r="E6629" s="1">
        <v>1</v>
      </c>
    </row>
    <row r="6630" spans="1:5" x14ac:dyDescent="0.25">
      <c r="A6630" s="1">
        <v>1</v>
      </c>
      <c r="B6630" s="1">
        <v>65</v>
      </c>
      <c r="C6630" s="4">
        <v>25.42</v>
      </c>
      <c r="D6630" s="1">
        <v>705</v>
      </c>
      <c r="E6630" s="1">
        <v>1</v>
      </c>
    </row>
    <row r="6631" spans="1:5" x14ac:dyDescent="0.25">
      <c r="A6631" s="1">
        <v>1</v>
      </c>
      <c r="B6631" s="1">
        <v>62</v>
      </c>
      <c r="C6631" s="4">
        <v>25.42</v>
      </c>
      <c r="D6631" s="1">
        <v>675</v>
      </c>
      <c r="E6631" s="1">
        <v>1</v>
      </c>
    </row>
    <row r="6632" spans="1:5" x14ac:dyDescent="0.25">
      <c r="A6632" s="1">
        <v>1</v>
      </c>
      <c r="B6632" s="1">
        <v>33</v>
      </c>
      <c r="C6632" s="4">
        <v>25.42</v>
      </c>
      <c r="D6632" s="1">
        <v>715</v>
      </c>
      <c r="E6632" s="1">
        <v>1</v>
      </c>
    </row>
    <row r="6633" spans="1:5" x14ac:dyDescent="0.25">
      <c r="A6633" s="1">
        <v>1</v>
      </c>
      <c r="B6633" s="1">
        <v>95</v>
      </c>
      <c r="C6633" s="4">
        <v>25.42</v>
      </c>
      <c r="D6633" s="1">
        <v>715</v>
      </c>
      <c r="E6633" s="1">
        <v>1</v>
      </c>
    </row>
    <row r="6634" spans="1:5" x14ac:dyDescent="0.25">
      <c r="A6634" s="1">
        <v>0</v>
      </c>
      <c r="B6634" s="1">
        <v>25.908999999999999</v>
      </c>
      <c r="C6634" s="4">
        <v>25.43</v>
      </c>
      <c r="D6634" s="1">
        <v>660</v>
      </c>
      <c r="E6634" s="1">
        <v>1</v>
      </c>
    </row>
    <row r="6635" spans="1:5" x14ac:dyDescent="0.25">
      <c r="A6635" s="1">
        <v>0</v>
      </c>
      <c r="B6635" s="1">
        <v>51.77</v>
      </c>
      <c r="C6635" s="4">
        <v>25.43</v>
      </c>
      <c r="D6635" s="1">
        <v>690</v>
      </c>
      <c r="E6635" s="1">
        <v>1</v>
      </c>
    </row>
    <row r="6636" spans="1:5" x14ac:dyDescent="0.25">
      <c r="A6636" s="1">
        <v>1</v>
      </c>
      <c r="B6636" s="1">
        <v>16.8</v>
      </c>
      <c r="C6636" s="4">
        <v>25.43</v>
      </c>
      <c r="D6636" s="1">
        <v>685</v>
      </c>
      <c r="E6636" s="1">
        <v>1</v>
      </c>
    </row>
    <row r="6637" spans="1:5" x14ac:dyDescent="0.25">
      <c r="A6637" s="1">
        <v>1</v>
      </c>
      <c r="B6637" s="1">
        <v>96</v>
      </c>
      <c r="C6637" s="4">
        <v>25.44</v>
      </c>
      <c r="D6637" s="1">
        <v>680</v>
      </c>
      <c r="E6637" s="1">
        <v>1</v>
      </c>
    </row>
    <row r="6638" spans="1:5" x14ac:dyDescent="0.25">
      <c r="A6638" s="1">
        <v>0</v>
      </c>
      <c r="B6638" s="1">
        <v>50</v>
      </c>
      <c r="C6638" s="4">
        <v>25.44</v>
      </c>
      <c r="D6638" s="1">
        <v>705</v>
      </c>
      <c r="E6638" s="1">
        <v>1</v>
      </c>
    </row>
    <row r="6639" spans="1:5" x14ac:dyDescent="0.25">
      <c r="A6639" s="1">
        <v>1</v>
      </c>
      <c r="B6639" s="1">
        <v>60.5</v>
      </c>
      <c r="C6639" s="4">
        <v>25.45</v>
      </c>
      <c r="D6639" s="1">
        <v>660</v>
      </c>
      <c r="E6639" s="1">
        <v>0</v>
      </c>
    </row>
    <row r="6640" spans="1:5" x14ac:dyDescent="0.25">
      <c r="A6640" s="1">
        <v>0</v>
      </c>
      <c r="B6640" s="1">
        <v>72</v>
      </c>
      <c r="C6640" s="4">
        <v>25.45</v>
      </c>
      <c r="D6640" s="1">
        <v>790</v>
      </c>
      <c r="E6640" s="1">
        <v>1</v>
      </c>
    </row>
    <row r="6641" spans="1:5" x14ac:dyDescent="0.25">
      <c r="A6641" s="1">
        <v>0</v>
      </c>
      <c r="B6641" s="1">
        <v>67</v>
      </c>
      <c r="C6641" s="4">
        <v>25.45</v>
      </c>
      <c r="D6641" s="1">
        <v>660</v>
      </c>
      <c r="E6641" s="1">
        <v>1</v>
      </c>
    </row>
    <row r="6642" spans="1:5" x14ac:dyDescent="0.25">
      <c r="A6642" s="1">
        <v>1</v>
      </c>
      <c r="B6642" s="1">
        <v>96</v>
      </c>
      <c r="C6642" s="4">
        <v>25.45</v>
      </c>
      <c r="D6642" s="1">
        <v>680</v>
      </c>
      <c r="E6642" s="1">
        <v>1</v>
      </c>
    </row>
    <row r="6643" spans="1:5" x14ac:dyDescent="0.25">
      <c r="A6643" s="1">
        <v>1</v>
      </c>
      <c r="B6643" s="1">
        <v>69.588999999999999</v>
      </c>
      <c r="C6643" s="4">
        <v>25.45</v>
      </c>
      <c r="D6643" s="1">
        <v>710</v>
      </c>
      <c r="E6643" s="1">
        <v>1</v>
      </c>
    </row>
    <row r="6644" spans="1:5" x14ac:dyDescent="0.25">
      <c r="A6644" s="1">
        <v>0</v>
      </c>
      <c r="B6644" s="1">
        <v>38</v>
      </c>
      <c r="C6644" s="4">
        <v>25.46</v>
      </c>
      <c r="D6644" s="1">
        <v>685</v>
      </c>
      <c r="E6644" s="1">
        <v>1</v>
      </c>
    </row>
    <row r="6645" spans="1:5" x14ac:dyDescent="0.25">
      <c r="A6645" s="1">
        <v>0</v>
      </c>
      <c r="B6645" s="1">
        <v>71.114000000000004</v>
      </c>
      <c r="C6645" s="4">
        <v>25.46</v>
      </c>
      <c r="D6645" s="1">
        <v>700</v>
      </c>
      <c r="E6645" s="1">
        <v>1</v>
      </c>
    </row>
    <row r="6646" spans="1:5" x14ac:dyDescent="0.25">
      <c r="A6646" s="1">
        <v>1</v>
      </c>
      <c r="B6646" s="1">
        <v>40</v>
      </c>
      <c r="C6646" s="4">
        <v>25.47</v>
      </c>
      <c r="D6646" s="1">
        <v>695</v>
      </c>
      <c r="E6646" s="1">
        <v>0</v>
      </c>
    </row>
    <row r="6647" spans="1:5" x14ac:dyDescent="0.25">
      <c r="A6647" s="1">
        <v>1</v>
      </c>
      <c r="B6647" s="1">
        <v>45</v>
      </c>
      <c r="C6647" s="4">
        <v>25.47</v>
      </c>
      <c r="D6647" s="1">
        <v>660</v>
      </c>
      <c r="E6647" s="1">
        <v>0</v>
      </c>
    </row>
    <row r="6648" spans="1:5" x14ac:dyDescent="0.25">
      <c r="A6648" s="1">
        <v>0</v>
      </c>
      <c r="B6648" s="1">
        <v>50</v>
      </c>
      <c r="C6648" s="4">
        <v>25.47</v>
      </c>
      <c r="D6648" s="1">
        <v>680</v>
      </c>
      <c r="E6648" s="1">
        <v>0</v>
      </c>
    </row>
    <row r="6649" spans="1:5" x14ac:dyDescent="0.25">
      <c r="A6649" s="1">
        <v>1</v>
      </c>
      <c r="B6649" s="1">
        <v>120</v>
      </c>
      <c r="C6649" s="4">
        <v>25.47</v>
      </c>
      <c r="D6649" s="1">
        <v>680</v>
      </c>
      <c r="E6649" s="1">
        <v>1</v>
      </c>
    </row>
    <row r="6650" spans="1:5" x14ac:dyDescent="0.25">
      <c r="A6650" s="1">
        <v>1</v>
      </c>
      <c r="B6650" s="1">
        <v>69</v>
      </c>
      <c r="C6650" s="4">
        <v>25.48</v>
      </c>
      <c r="D6650" s="1">
        <v>690</v>
      </c>
      <c r="E6650" s="1">
        <v>1</v>
      </c>
    </row>
    <row r="6651" spans="1:5" x14ac:dyDescent="0.25">
      <c r="A6651" s="1">
        <v>1</v>
      </c>
      <c r="B6651" s="1">
        <v>48</v>
      </c>
      <c r="C6651" s="4">
        <v>25.48</v>
      </c>
      <c r="D6651" s="1">
        <v>660</v>
      </c>
      <c r="E6651" s="1">
        <v>1</v>
      </c>
    </row>
    <row r="6652" spans="1:5" x14ac:dyDescent="0.25">
      <c r="A6652" s="1">
        <v>1</v>
      </c>
      <c r="B6652" s="1">
        <v>82</v>
      </c>
      <c r="C6652" s="4">
        <v>25.48</v>
      </c>
      <c r="D6652" s="1">
        <v>670</v>
      </c>
      <c r="E6652" s="1">
        <v>1</v>
      </c>
    </row>
    <row r="6653" spans="1:5" x14ac:dyDescent="0.25">
      <c r="A6653" s="1">
        <v>1</v>
      </c>
      <c r="B6653" s="1">
        <v>79</v>
      </c>
      <c r="C6653" s="4">
        <v>25.49</v>
      </c>
      <c r="D6653" s="1">
        <v>695</v>
      </c>
      <c r="E6653" s="1">
        <v>1</v>
      </c>
    </row>
    <row r="6654" spans="1:5" x14ac:dyDescent="0.25">
      <c r="A6654" s="1">
        <v>0</v>
      </c>
      <c r="B6654" s="1">
        <v>25</v>
      </c>
      <c r="C6654" s="4">
        <v>25.49</v>
      </c>
      <c r="D6654" s="1">
        <v>705</v>
      </c>
      <c r="E6654" s="1">
        <v>1</v>
      </c>
    </row>
    <row r="6655" spans="1:5" x14ac:dyDescent="0.25">
      <c r="A6655" s="1">
        <v>0</v>
      </c>
      <c r="B6655" s="1">
        <v>55</v>
      </c>
      <c r="C6655" s="4">
        <v>25.49</v>
      </c>
      <c r="D6655" s="1">
        <v>660</v>
      </c>
      <c r="E6655" s="1">
        <v>1</v>
      </c>
    </row>
    <row r="6656" spans="1:5" x14ac:dyDescent="0.25">
      <c r="A6656" s="1">
        <v>1</v>
      </c>
      <c r="B6656" s="1">
        <v>100</v>
      </c>
      <c r="C6656" s="4">
        <v>25.5</v>
      </c>
      <c r="D6656" s="1">
        <v>705</v>
      </c>
      <c r="E6656" s="1">
        <v>0</v>
      </c>
    </row>
    <row r="6657" spans="1:5" x14ac:dyDescent="0.25">
      <c r="A6657" s="1">
        <v>1</v>
      </c>
      <c r="B6657" s="1">
        <v>200</v>
      </c>
      <c r="C6657" s="4">
        <v>25.51</v>
      </c>
      <c r="D6657" s="1">
        <v>695</v>
      </c>
      <c r="E6657" s="1">
        <v>0</v>
      </c>
    </row>
    <row r="6658" spans="1:5" x14ac:dyDescent="0.25">
      <c r="A6658" s="1">
        <v>1</v>
      </c>
      <c r="B6658" s="1">
        <v>30</v>
      </c>
      <c r="C6658" s="4">
        <v>25.52</v>
      </c>
      <c r="D6658" s="1">
        <v>675</v>
      </c>
      <c r="E6658" s="1">
        <v>0</v>
      </c>
    </row>
    <row r="6659" spans="1:5" x14ac:dyDescent="0.25">
      <c r="A6659" s="1">
        <v>0</v>
      </c>
      <c r="B6659" s="1">
        <v>36.584000000000003</v>
      </c>
      <c r="C6659" s="4">
        <v>25.52</v>
      </c>
      <c r="D6659" s="1">
        <v>660</v>
      </c>
      <c r="E6659" s="1">
        <v>1</v>
      </c>
    </row>
    <row r="6660" spans="1:5" x14ac:dyDescent="0.25">
      <c r="A6660" s="1">
        <v>1</v>
      </c>
      <c r="B6660" s="1">
        <v>52</v>
      </c>
      <c r="C6660" s="4">
        <v>25.52</v>
      </c>
      <c r="D6660" s="1">
        <v>690</v>
      </c>
      <c r="E6660" s="1">
        <v>1</v>
      </c>
    </row>
    <row r="6661" spans="1:5" x14ac:dyDescent="0.25">
      <c r="A6661" s="1">
        <v>0</v>
      </c>
      <c r="B6661" s="1">
        <v>25.9</v>
      </c>
      <c r="C6661" s="4">
        <v>25.53</v>
      </c>
      <c r="D6661" s="1">
        <v>705</v>
      </c>
      <c r="E6661" s="1">
        <v>1</v>
      </c>
    </row>
    <row r="6662" spans="1:5" x14ac:dyDescent="0.25">
      <c r="A6662" s="1">
        <v>1</v>
      </c>
      <c r="B6662" s="1">
        <v>78</v>
      </c>
      <c r="C6662" s="4">
        <v>25.54</v>
      </c>
      <c r="D6662" s="1">
        <v>730</v>
      </c>
      <c r="E6662" s="1">
        <v>1</v>
      </c>
    </row>
    <row r="6663" spans="1:5" x14ac:dyDescent="0.25">
      <c r="A6663" s="1">
        <v>1</v>
      </c>
      <c r="B6663" s="1">
        <v>60</v>
      </c>
      <c r="C6663" s="4">
        <v>25.54</v>
      </c>
      <c r="D6663" s="1">
        <v>695</v>
      </c>
      <c r="E6663" s="1">
        <v>1</v>
      </c>
    </row>
    <row r="6664" spans="1:5" x14ac:dyDescent="0.25">
      <c r="A6664" s="1">
        <v>0</v>
      </c>
      <c r="B6664" s="1">
        <v>25</v>
      </c>
      <c r="C6664" s="4">
        <v>25.54</v>
      </c>
      <c r="D6664" s="1">
        <v>660</v>
      </c>
      <c r="E6664" s="1">
        <v>1</v>
      </c>
    </row>
    <row r="6665" spans="1:5" x14ac:dyDescent="0.25">
      <c r="A6665" s="1">
        <v>1</v>
      </c>
      <c r="B6665" s="1">
        <v>43</v>
      </c>
      <c r="C6665" s="4">
        <v>25.54</v>
      </c>
      <c r="D6665" s="1">
        <v>675</v>
      </c>
      <c r="E6665" s="1">
        <v>1</v>
      </c>
    </row>
    <row r="6666" spans="1:5" x14ac:dyDescent="0.25">
      <c r="A6666" s="1">
        <v>0</v>
      </c>
      <c r="B6666" s="1">
        <v>101.92</v>
      </c>
      <c r="C6666" s="4">
        <v>25.55</v>
      </c>
      <c r="D6666" s="1">
        <v>705</v>
      </c>
      <c r="E6666" s="1">
        <v>1</v>
      </c>
    </row>
    <row r="6667" spans="1:5" x14ac:dyDescent="0.25">
      <c r="A6667" s="1">
        <v>1</v>
      </c>
      <c r="B6667" s="1">
        <v>80.5</v>
      </c>
      <c r="C6667" s="4">
        <v>25.55</v>
      </c>
      <c r="D6667" s="1">
        <v>695</v>
      </c>
      <c r="E6667" s="1">
        <v>1</v>
      </c>
    </row>
    <row r="6668" spans="1:5" x14ac:dyDescent="0.25">
      <c r="A6668" s="1">
        <v>0</v>
      </c>
      <c r="B6668" s="1">
        <v>110</v>
      </c>
      <c r="C6668" s="4">
        <v>25.55</v>
      </c>
      <c r="D6668" s="1">
        <v>660</v>
      </c>
      <c r="E6668" s="1">
        <v>1</v>
      </c>
    </row>
    <row r="6669" spans="1:5" x14ac:dyDescent="0.25">
      <c r="A6669" s="1">
        <v>1</v>
      </c>
      <c r="B6669" s="1">
        <v>83</v>
      </c>
      <c r="C6669" s="4">
        <v>25.56</v>
      </c>
      <c r="D6669" s="1">
        <v>745</v>
      </c>
      <c r="E6669" s="1">
        <v>1</v>
      </c>
    </row>
    <row r="6670" spans="1:5" x14ac:dyDescent="0.25">
      <c r="A6670" s="1">
        <v>1</v>
      </c>
      <c r="B6670" s="1">
        <v>80</v>
      </c>
      <c r="C6670" s="4">
        <v>25.58</v>
      </c>
      <c r="D6670" s="1">
        <v>750</v>
      </c>
      <c r="E6670" s="1">
        <v>0</v>
      </c>
    </row>
    <row r="6671" spans="1:5" x14ac:dyDescent="0.25">
      <c r="A6671" s="1">
        <v>1</v>
      </c>
      <c r="B6671" s="1">
        <v>72</v>
      </c>
      <c r="C6671" s="4">
        <v>25.58</v>
      </c>
      <c r="D6671" s="1">
        <v>660</v>
      </c>
      <c r="E6671" s="1">
        <v>0</v>
      </c>
    </row>
    <row r="6672" spans="1:5" x14ac:dyDescent="0.25">
      <c r="A6672" s="1">
        <v>0</v>
      </c>
      <c r="B6672" s="1">
        <v>32</v>
      </c>
      <c r="C6672" s="4">
        <v>25.58</v>
      </c>
      <c r="D6672" s="1">
        <v>675</v>
      </c>
      <c r="E6672" s="1">
        <v>1</v>
      </c>
    </row>
    <row r="6673" spans="1:5" x14ac:dyDescent="0.25">
      <c r="A6673" s="1">
        <v>0</v>
      </c>
      <c r="B6673" s="1">
        <v>35</v>
      </c>
      <c r="C6673" s="4">
        <v>25.58</v>
      </c>
      <c r="D6673" s="1">
        <v>690</v>
      </c>
      <c r="E6673" s="1">
        <v>1</v>
      </c>
    </row>
    <row r="6674" spans="1:5" x14ac:dyDescent="0.25">
      <c r="A6674" s="1">
        <v>0</v>
      </c>
      <c r="B6674" s="1">
        <v>13</v>
      </c>
      <c r="C6674" s="4">
        <v>25.58</v>
      </c>
      <c r="D6674" s="1">
        <v>665</v>
      </c>
      <c r="E6674" s="1">
        <v>1</v>
      </c>
    </row>
    <row r="6675" spans="1:5" x14ac:dyDescent="0.25">
      <c r="A6675" s="1">
        <v>1</v>
      </c>
      <c r="B6675" s="1">
        <v>69</v>
      </c>
      <c r="C6675" s="4">
        <v>25.58</v>
      </c>
      <c r="D6675" s="1">
        <v>660</v>
      </c>
      <c r="E6675" s="1">
        <v>1</v>
      </c>
    </row>
    <row r="6676" spans="1:5" x14ac:dyDescent="0.25">
      <c r="A6676" s="1">
        <v>1</v>
      </c>
      <c r="B6676" s="1">
        <v>55</v>
      </c>
      <c r="C6676" s="4">
        <v>25.59</v>
      </c>
      <c r="D6676" s="1">
        <v>705</v>
      </c>
      <c r="E6676" s="1">
        <v>1</v>
      </c>
    </row>
    <row r="6677" spans="1:5" x14ac:dyDescent="0.25">
      <c r="A6677" s="1">
        <v>1</v>
      </c>
      <c r="B6677" s="1">
        <v>54.744</v>
      </c>
      <c r="C6677" s="4">
        <v>25.6</v>
      </c>
      <c r="D6677" s="1">
        <v>660</v>
      </c>
      <c r="E6677" s="1">
        <v>1</v>
      </c>
    </row>
    <row r="6678" spans="1:5" x14ac:dyDescent="0.25">
      <c r="A6678" s="1">
        <v>0</v>
      </c>
      <c r="B6678" s="1">
        <v>36.6</v>
      </c>
      <c r="C6678" s="4">
        <v>25.61</v>
      </c>
      <c r="D6678" s="1">
        <v>750</v>
      </c>
      <c r="E6678" s="1">
        <v>0</v>
      </c>
    </row>
    <row r="6679" spans="1:5" x14ac:dyDescent="0.25">
      <c r="A6679" s="1">
        <v>1</v>
      </c>
      <c r="B6679" s="1">
        <v>85</v>
      </c>
      <c r="C6679" s="4">
        <v>25.61</v>
      </c>
      <c r="D6679" s="1">
        <v>675</v>
      </c>
      <c r="E6679" s="1">
        <v>0</v>
      </c>
    </row>
    <row r="6680" spans="1:5" x14ac:dyDescent="0.25">
      <c r="A6680" s="1">
        <v>1</v>
      </c>
      <c r="B6680" s="1">
        <v>62</v>
      </c>
      <c r="C6680" s="4">
        <v>25.61</v>
      </c>
      <c r="D6680" s="1">
        <v>670</v>
      </c>
      <c r="E6680" s="1">
        <v>0</v>
      </c>
    </row>
    <row r="6681" spans="1:5" x14ac:dyDescent="0.25">
      <c r="A6681" s="1">
        <v>1</v>
      </c>
      <c r="B6681" s="1">
        <v>70</v>
      </c>
      <c r="C6681" s="4">
        <v>25.61</v>
      </c>
      <c r="D6681" s="1">
        <v>755</v>
      </c>
      <c r="E6681" s="1">
        <v>1</v>
      </c>
    </row>
    <row r="6682" spans="1:5" x14ac:dyDescent="0.25">
      <c r="A6682" s="1">
        <v>1</v>
      </c>
      <c r="B6682" s="1">
        <v>60</v>
      </c>
      <c r="C6682" s="4">
        <v>25.61</v>
      </c>
      <c r="D6682" s="1">
        <v>680</v>
      </c>
      <c r="E6682" s="1">
        <v>1</v>
      </c>
    </row>
    <row r="6683" spans="1:5" x14ac:dyDescent="0.25">
      <c r="A6683" s="1">
        <v>1</v>
      </c>
      <c r="B6683" s="1">
        <v>84</v>
      </c>
      <c r="C6683" s="4">
        <v>25.61</v>
      </c>
      <c r="D6683" s="1">
        <v>710</v>
      </c>
      <c r="E6683" s="1">
        <v>1</v>
      </c>
    </row>
    <row r="6684" spans="1:5" x14ac:dyDescent="0.25">
      <c r="A6684" s="1">
        <v>0</v>
      </c>
      <c r="B6684" s="1">
        <v>26</v>
      </c>
      <c r="C6684" s="4">
        <v>25.62</v>
      </c>
      <c r="D6684" s="1">
        <v>665</v>
      </c>
      <c r="E6684" s="1">
        <v>1</v>
      </c>
    </row>
    <row r="6685" spans="1:5" x14ac:dyDescent="0.25">
      <c r="A6685" s="1">
        <v>0</v>
      </c>
      <c r="B6685" s="1">
        <v>56.5</v>
      </c>
      <c r="C6685" s="4">
        <v>25.62</v>
      </c>
      <c r="D6685" s="1">
        <v>665</v>
      </c>
      <c r="E6685" s="1">
        <v>1</v>
      </c>
    </row>
    <row r="6686" spans="1:5" x14ac:dyDescent="0.25">
      <c r="A6686" s="1">
        <v>1</v>
      </c>
      <c r="B6686" s="1">
        <v>106.586</v>
      </c>
      <c r="C6686" s="4">
        <v>25.63</v>
      </c>
      <c r="D6686" s="1">
        <v>685</v>
      </c>
      <c r="E6686" s="1">
        <v>1</v>
      </c>
    </row>
    <row r="6687" spans="1:5" x14ac:dyDescent="0.25">
      <c r="A6687" s="1">
        <v>1</v>
      </c>
      <c r="B6687" s="1">
        <v>34</v>
      </c>
      <c r="C6687" s="4">
        <v>25.63</v>
      </c>
      <c r="D6687" s="1">
        <v>685</v>
      </c>
      <c r="E6687" s="1">
        <v>1</v>
      </c>
    </row>
    <row r="6688" spans="1:5" x14ac:dyDescent="0.25">
      <c r="A6688" s="1">
        <v>1</v>
      </c>
      <c r="B6688" s="1">
        <v>39</v>
      </c>
      <c r="C6688" s="4">
        <v>25.63</v>
      </c>
      <c r="D6688" s="1">
        <v>740</v>
      </c>
      <c r="E6688" s="1">
        <v>1</v>
      </c>
    </row>
    <row r="6689" spans="1:5" x14ac:dyDescent="0.25">
      <c r="A6689" s="1">
        <v>1</v>
      </c>
      <c r="B6689" s="1">
        <v>50</v>
      </c>
      <c r="C6689" s="4">
        <v>25.63</v>
      </c>
      <c r="D6689" s="1">
        <v>710</v>
      </c>
      <c r="E6689" s="1">
        <v>1</v>
      </c>
    </row>
    <row r="6690" spans="1:5" x14ac:dyDescent="0.25">
      <c r="A6690" s="1">
        <v>1</v>
      </c>
      <c r="B6690" s="1">
        <v>45</v>
      </c>
      <c r="C6690" s="4">
        <v>25.63</v>
      </c>
      <c r="D6690" s="1">
        <v>675</v>
      </c>
      <c r="E6690" s="1">
        <v>1</v>
      </c>
    </row>
    <row r="6691" spans="1:5" x14ac:dyDescent="0.25">
      <c r="A6691" s="1">
        <v>1</v>
      </c>
      <c r="B6691" s="1">
        <v>60</v>
      </c>
      <c r="C6691" s="4">
        <v>25.64</v>
      </c>
      <c r="D6691" s="1">
        <v>690</v>
      </c>
      <c r="E6691" s="1">
        <v>1</v>
      </c>
    </row>
    <row r="6692" spans="1:5" x14ac:dyDescent="0.25">
      <c r="A6692" s="1">
        <v>0</v>
      </c>
      <c r="B6692" s="1">
        <v>51</v>
      </c>
      <c r="C6692" s="4">
        <v>25.64</v>
      </c>
      <c r="D6692" s="1">
        <v>680</v>
      </c>
      <c r="E6692" s="1">
        <v>1</v>
      </c>
    </row>
    <row r="6693" spans="1:5" x14ac:dyDescent="0.25">
      <c r="A6693" s="1">
        <v>0</v>
      </c>
      <c r="B6693" s="1">
        <v>90</v>
      </c>
      <c r="C6693" s="4">
        <v>25.65</v>
      </c>
      <c r="D6693" s="1">
        <v>670</v>
      </c>
      <c r="E6693" s="1">
        <v>1</v>
      </c>
    </row>
    <row r="6694" spans="1:5" x14ac:dyDescent="0.25">
      <c r="A6694" s="1">
        <v>1</v>
      </c>
      <c r="B6694" s="1">
        <v>75</v>
      </c>
      <c r="C6694" s="4">
        <v>25.66</v>
      </c>
      <c r="D6694" s="1">
        <v>730</v>
      </c>
      <c r="E6694" s="1">
        <v>1</v>
      </c>
    </row>
    <row r="6695" spans="1:5" x14ac:dyDescent="0.25">
      <c r="A6695" s="1">
        <v>0</v>
      </c>
      <c r="B6695" s="1">
        <v>55</v>
      </c>
      <c r="C6695" s="4">
        <v>25.66</v>
      </c>
      <c r="D6695" s="1">
        <v>710</v>
      </c>
      <c r="E6695" s="1">
        <v>1</v>
      </c>
    </row>
    <row r="6696" spans="1:5" x14ac:dyDescent="0.25">
      <c r="A6696" s="1">
        <v>1</v>
      </c>
      <c r="B6696" s="1">
        <v>63.527999999999999</v>
      </c>
      <c r="C6696" s="4">
        <v>25.67</v>
      </c>
      <c r="D6696" s="1">
        <v>665</v>
      </c>
      <c r="E6696" s="1">
        <v>0</v>
      </c>
    </row>
    <row r="6697" spans="1:5" x14ac:dyDescent="0.25">
      <c r="A6697" s="1">
        <v>1</v>
      </c>
      <c r="B6697" s="1">
        <v>54</v>
      </c>
      <c r="C6697" s="4">
        <v>25.67</v>
      </c>
      <c r="D6697" s="1">
        <v>705</v>
      </c>
      <c r="E6697" s="1">
        <v>1</v>
      </c>
    </row>
    <row r="6698" spans="1:5" x14ac:dyDescent="0.25">
      <c r="A6698" s="1">
        <v>0</v>
      </c>
      <c r="B6698" s="1">
        <v>95</v>
      </c>
      <c r="C6698" s="4">
        <v>25.67</v>
      </c>
      <c r="D6698" s="1">
        <v>700</v>
      </c>
      <c r="E6698" s="1">
        <v>1</v>
      </c>
    </row>
    <row r="6699" spans="1:5" x14ac:dyDescent="0.25">
      <c r="A6699" s="1">
        <v>0</v>
      </c>
      <c r="B6699" s="1">
        <v>40</v>
      </c>
      <c r="C6699" s="4">
        <v>25.68</v>
      </c>
      <c r="D6699" s="1">
        <v>685</v>
      </c>
      <c r="E6699" s="1">
        <v>0</v>
      </c>
    </row>
    <row r="6700" spans="1:5" x14ac:dyDescent="0.25">
      <c r="A6700" s="1">
        <v>0</v>
      </c>
      <c r="B6700" s="1">
        <v>38</v>
      </c>
      <c r="C6700" s="4">
        <v>25.68</v>
      </c>
      <c r="D6700" s="1">
        <v>685</v>
      </c>
      <c r="E6700" s="1">
        <v>0</v>
      </c>
    </row>
    <row r="6701" spans="1:5" x14ac:dyDescent="0.25">
      <c r="A6701" s="1">
        <v>1</v>
      </c>
      <c r="B6701" s="1">
        <v>175</v>
      </c>
      <c r="C6701" s="4">
        <v>25.68</v>
      </c>
      <c r="D6701" s="1">
        <v>690</v>
      </c>
      <c r="E6701" s="1">
        <v>1</v>
      </c>
    </row>
    <row r="6702" spans="1:5" x14ac:dyDescent="0.25">
      <c r="A6702" s="1">
        <v>0</v>
      </c>
      <c r="B6702" s="1">
        <v>73</v>
      </c>
      <c r="C6702" s="4">
        <v>25.69</v>
      </c>
      <c r="D6702" s="1">
        <v>690</v>
      </c>
      <c r="E6702" s="1">
        <v>1</v>
      </c>
    </row>
    <row r="6703" spans="1:5" x14ac:dyDescent="0.25">
      <c r="A6703" s="1">
        <v>0</v>
      </c>
      <c r="B6703" s="1">
        <v>30.675000000000001</v>
      </c>
      <c r="C6703" s="4">
        <v>25.7</v>
      </c>
      <c r="D6703" s="1">
        <v>675</v>
      </c>
      <c r="E6703" s="1">
        <v>1</v>
      </c>
    </row>
    <row r="6704" spans="1:5" x14ac:dyDescent="0.25">
      <c r="A6704" s="1">
        <v>1</v>
      </c>
      <c r="B6704" s="1">
        <v>85</v>
      </c>
      <c r="C6704" s="4">
        <v>25.7</v>
      </c>
      <c r="D6704" s="1">
        <v>700</v>
      </c>
      <c r="E6704" s="1">
        <v>1</v>
      </c>
    </row>
    <row r="6705" spans="1:5" x14ac:dyDescent="0.25">
      <c r="A6705" s="1">
        <v>0</v>
      </c>
      <c r="B6705" s="1">
        <v>52</v>
      </c>
      <c r="C6705" s="4">
        <v>25.71</v>
      </c>
      <c r="D6705" s="1">
        <v>680</v>
      </c>
      <c r="E6705" s="1">
        <v>1</v>
      </c>
    </row>
    <row r="6706" spans="1:5" x14ac:dyDescent="0.25">
      <c r="A6706" s="1">
        <v>0</v>
      </c>
      <c r="B6706" s="1">
        <v>40</v>
      </c>
      <c r="C6706" s="4">
        <v>25.71</v>
      </c>
      <c r="D6706" s="1">
        <v>700</v>
      </c>
      <c r="E6706" s="1">
        <v>1</v>
      </c>
    </row>
    <row r="6707" spans="1:5" x14ac:dyDescent="0.25">
      <c r="A6707" s="1">
        <v>0</v>
      </c>
      <c r="B6707" s="1">
        <v>100</v>
      </c>
      <c r="C6707" s="4">
        <v>25.71</v>
      </c>
      <c r="D6707" s="1">
        <v>690</v>
      </c>
      <c r="E6707" s="1">
        <v>1</v>
      </c>
    </row>
    <row r="6708" spans="1:5" x14ac:dyDescent="0.25">
      <c r="A6708" s="1">
        <v>1</v>
      </c>
      <c r="B6708" s="1">
        <v>75</v>
      </c>
      <c r="C6708" s="4">
        <v>25.71</v>
      </c>
      <c r="D6708" s="1">
        <v>685</v>
      </c>
      <c r="E6708" s="1">
        <v>1</v>
      </c>
    </row>
    <row r="6709" spans="1:5" x14ac:dyDescent="0.25">
      <c r="A6709" s="1">
        <v>1</v>
      </c>
      <c r="B6709" s="1">
        <v>72</v>
      </c>
      <c r="C6709" s="4">
        <v>25.72</v>
      </c>
      <c r="D6709" s="1">
        <v>665</v>
      </c>
      <c r="E6709" s="1">
        <v>1</v>
      </c>
    </row>
    <row r="6710" spans="1:5" x14ac:dyDescent="0.25">
      <c r="A6710" s="1">
        <v>1</v>
      </c>
      <c r="B6710" s="1">
        <v>120</v>
      </c>
      <c r="C6710" s="4">
        <v>25.73</v>
      </c>
      <c r="D6710" s="1">
        <v>680</v>
      </c>
      <c r="E6710" s="1">
        <v>0</v>
      </c>
    </row>
    <row r="6711" spans="1:5" x14ac:dyDescent="0.25">
      <c r="A6711" s="1">
        <v>1</v>
      </c>
      <c r="B6711" s="1">
        <v>100</v>
      </c>
      <c r="C6711" s="4">
        <v>25.73</v>
      </c>
      <c r="D6711" s="1">
        <v>725</v>
      </c>
      <c r="E6711" s="1">
        <v>1</v>
      </c>
    </row>
    <row r="6712" spans="1:5" x14ac:dyDescent="0.25">
      <c r="A6712" s="1">
        <v>1</v>
      </c>
      <c r="B6712" s="1">
        <v>40</v>
      </c>
      <c r="C6712" s="4">
        <v>25.74</v>
      </c>
      <c r="D6712" s="1">
        <v>675</v>
      </c>
      <c r="E6712" s="1">
        <v>1</v>
      </c>
    </row>
    <row r="6713" spans="1:5" x14ac:dyDescent="0.25">
      <c r="A6713" s="1">
        <v>1</v>
      </c>
      <c r="B6713" s="1">
        <v>70</v>
      </c>
      <c r="C6713" s="4">
        <v>25.74</v>
      </c>
      <c r="D6713" s="1">
        <v>750</v>
      </c>
      <c r="E6713" s="1">
        <v>1</v>
      </c>
    </row>
    <row r="6714" spans="1:5" x14ac:dyDescent="0.25">
      <c r="A6714" s="1">
        <v>1</v>
      </c>
      <c r="B6714" s="1">
        <v>40</v>
      </c>
      <c r="C6714" s="4">
        <v>25.74</v>
      </c>
      <c r="D6714" s="1">
        <v>735</v>
      </c>
      <c r="E6714" s="1">
        <v>1</v>
      </c>
    </row>
    <row r="6715" spans="1:5" x14ac:dyDescent="0.25">
      <c r="A6715" s="1">
        <v>1</v>
      </c>
      <c r="B6715" s="1">
        <v>65</v>
      </c>
      <c r="C6715" s="4">
        <v>25.74</v>
      </c>
      <c r="D6715" s="1">
        <v>685</v>
      </c>
      <c r="E6715" s="1">
        <v>1</v>
      </c>
    </row>
    <row r="6716" spans="1:5" x14ac:dyDescent="0.25">
      <c r="A6716" s="1">
        <v>1</v>
      </c>
      <c r="B6716" s="1">
        <v>64.457999999999998</v>
      </c>
      <c r="C6716" s="4">
        <v>25.75</v>
      </c>
      <c r="D6716" s="1">
        <v>690</v>
      </c>
      <c r="E6716" s="1">
        <v>1</v>
      </c>
    </row>
    <row r="6717" spans="1:5" x14ac:dyDescent="0.25">
      <c r="A6717" s="1">
        <v>1</v>
      </c>
      <c r="B6717" s="1">
        <v>20</v>
      </c>
      <c r="C6717" s="4">
        <v>25.75</v>
      </c>
      <c r="D6717" s="1">
        <v>695</v>
      </c>
      <c r="E6717" s="1">
        <v>1</v>
      </c>
    </row>
    <row r="6718" spans="1:5" x14ac:dyDescent="0.25">
      <c r="A6718" s="1">
        <v>1</v>
      </c>
      <c r="B6718" s="1">
        <v>60</v>
      </c>
      <c r="C6718" s="4">
        <v>25.76</v>
      </c>
      <c r="D6718" s="1">
        <v>715</v>
      </c>
      <c r="E6718" s="1">
        <v>1</v>
      </c>
    </row>
    <row r="6719" spans="1:5" x14ac:dyDescent="0.25">
      <c r="A6719" s="1">
        <v>1</v>
      </c>
      <c r="B6719" s="1">
        <v>60</v>
      </c>
      <c r="C6719" s="4">
        <v>25.76</v>
      </c>
      <c r="D6719" s="1">
        <v>705</v>
      </c>
      <c r="E6719" s="1">
        <v>1</v>
      </c>
    </row>
    <row r="6720" spans="1:5" x14ac:dyDescent="0.25">
      <c r="A6720" s="1">
        <v>1</v>
      </c>
      <c r="B6720" s="1">
        <v>35.4</v>
      </c>
      <c r="C6720" s="4">
        <v>25.76</v>
      </c>
      <c r="D6720" s="1">
        <v>690</v>
      </c>
      <c r="E6720" s="1">
        <v>1</v>
      </c>
    </row>
    <row r="6721" spans="1:5" x14ac:dyDescent="0.25">
      <c r="A6721" s="1">
        <v>0</v>
      </c>
      <c r="B6721" s="1">
        <v>94</v>
      </c>
      <c r="C6721" s="4">
        <v>25.76</v>
      </c>
      <c r="D6721" s="1">
        <v>695</v>
      </c>
      <c r="E6721" s="1">
        <v>1</v>
      </c>
    </row>
    <row r="6722" spans="1:5" x14ac:dyDescent="0.25">
      <c r="A6722" s="1">
        <v>0</v>
      </c>
      <c r="B6722" s="1">
        <v>72</v>
      </c>
      <c r="C6722" s="4">
        <v>25.77</v>
      </c>
      <c r="D6722" s="1">
        <v>680</v>
      </c>
      <c r="E6722" s="1">
        <v>1</v>
      </c>
    </row>
    <row r="6723" spans="1:5" x14ac:dyDescent="0.25">
      <c r="A6723" s="1">
        <v>0</v>
      </c>
      <c r="B6723" s="1">
        <v>31</v>
      </c>
      <c r="C6723" s="4">
        <v>25.77</v>
      </c>
      <c r="D6723" s="1">
        <v>665</v>
      </c>
      <c r="E6723" s="1">
        <v>1</v>
      </c>
    </row>
    <row r="6724" spans="1:5" x14ac:dyDescent="0.25">
      <c r="A6724" s="1">
        <v>1</v>
      </c>
      <c r="B6724" s="1">
        <v>96</v>
      </c>
      <c r="C6724" s="4">
        <v>25.78</v>
      </c>
      <c r="D6724" s="1">
        <v>675</v>
      </c>
      <c r="E6724" s="1">
        <v>1</v>
      </c>
    </row>
    <row r="6725" spans="1:5" x14ac:dyDescent="0.25">
      <c r="A6725" s="1">
        <v>0</v>
      </c>
      <c r="B6725" s="1">
        <v>60</v>
      </c>
      <c r="C6725" s="4">
        <v>25.78</v>
      </c>
      <c r="D6725" s="1">
        <v>660</v>
      </c>
      <c r="E6725" s="1">
        <v>1</v>
      </c>
    </row>
    <row r="6726" spans="1:5" x14ac:dyDescent="0.25">
      <c r="A6726" s="1">
        <v>1</v>
      </c>
      <c r="B6726" s="1">
        <v>152</v>
      </c>
      <c r="C6726" s="4">
        <v>25.78</v>
      </c>
      <c r="D6726" s="1">
        <v>710</v>
      </c>
      <c r="E6726" s="1">
        <v>1</v>
      </c>
    </row>
    <row r="6727" spans="1:5" x14ac:dyDescent="0.25">
      <c r="A6727" s="1">
        <v>1</v>
      </c>
      <c r="B6727" s="1">
        <v>65</v>
      </c>
      <c r="C6727" s="4">
        <v>25.78</v>
      </c>
      <c r="D6727" s="1">
        <v>700</v>
      </c>
      <c r="E6727" s="1">
        <v>1</v>
      </c>
    </row>
    <row r="6728" spans="1:5" x14ac:dyDescent="0.25">
      <c r="A6728" s="1">
        <v>0</v>
      </c>
      <c r="B6728" s="1">
        <v>27.6</v>
      </c>
      <c r="C6728" s="4">
        <v>25.78</v>
      </c>
      <c r="D6728" s="1">
        <v>660</v>
      </c>
      <c r="E6728" s="1">
        <v>1</v>
      </c>
    </row>
    <row r="6729" spans="1:5" x14ac:dyDescent="0.25">
      <c r="A6729" s="1">
        <v>0</v>
      </c>
      <c r="B6729" s="1">
        <v>56</v>
      </c>
      <c r="C6729" s="4">
        <v>25.78</v>
      </c>
      <c r="D6729" s="1">
        <v>810</v>
      </c>
      <c r="E6729" s="1">
        <v>1</v>
      </c>
    </row>
    <row r="6730" spans="1:5" x14ac:dyDescent="0.25">
      <c r="A6730" s="1">
        <v>0</v>
      </c>
      <c r="B6730" s="1">
        <v>60</v>
      </c>
      <c r="C6730" s="4">
        <v>25.78</v>
      </c>
      <c r="D6730" s="1">
        <v>710</v>
      </c>
      <c r="E6730" s="1">
        <v>1</v>
      </c>
    </row>
    <row r="6731" spans="1:5" x14ac:dyDescent="0.25">
      <c r="A6731" s="1">
        <v>0</v>
      </c>
      <c r="B6731" s="1">
        <v>80</v>
      </c>
      <c r="C6731" s="4">
        <v>25.79</v>
      </c>
      <c r="D6731" s="1">
        <v>705</v>
      </c>
      <c r="E6731" s="1">
        <v>1</v>
      </c>
    </row>
    <row r="6732" spans="1:5" x14ac:dyDescent="0.25">
      <c r="A6732" s="1">
        <v>0</v>
      </c>
      <c r="B6732" s="1">
        <v>45</v>
      </c>
      <c r="C6732" s="4">
        <v>25.79</v>
      </c>
      <c r="D6732" s="1">
        <v>675</v>
      </c>
      <c r="E6732" s="1">
        <v>1</v>
      </c>
    </row>
    <row r="6733" spans="1:5" x14ac:dyDescent="0.25">
      <c r="A6733" s="1">
        <v>0</v>
      </c>
      <c r="B6733" s="1">
        <v>35</v>
      </c>
      <c r="C6733" s="4">
        <v>25.79</v>
      </c>
      <c r="D6733" s="1">
        <v>665</v>
      </c>
      <c r="E6733" s="1">
        <v>1</v>
      </c>
    </row>
    <row r="6734" spans="1:5" x14ac:dyDescent="0.25">
      <c r="A6734" s="1">
        <v>1</v>
      </c>
      <c r="B6734" s="1">
        <v>78.981999999999999</v>
      </c>
      <c r="C6734" s="4">
        <v>25.8</v>
      </c>
      <c r="D6734" s="1">
        <v>710</v>
      </c>
      <c r="E6734" s="1">
        <v>1</v>
      </c>
    </row>
    <row r="6735" spans="1:5" x14ac:dyDescent="0.25">
      <c r="A6735" s="1">
        <v>1</v>
      </c>
      <c r="B6735" s="1">
        <v>110</v>
      </c>
      <c r="C6735" s="4">
        <v>25.8</v>
      </c>
      <c r="D6735" s="1">
        <v>710</v>
      </c>
      <c r="E6735" s="1">
        <v>1</v>
      </c>
    </row>
    <row r="6736" spans="1:5" x14ac:dyDescent="0.25">
      <c r="A6736" s="1">
        <v>0</v>
      </c>
      <c r="B6736" s="1">
        <v>70</v>
      </c>
      <c r="C6736" s="4">
        <v>25.8</v>
      </c>
      <c r="D6736" s="1">
        <v>670</v>
      </c>
      <c r="E6736" s="1">
        <v>1</v>
      </c>
    </row>
    <row r="6737" spans="1:5" x14ac:dyDescent="0.25">
      <c r="A6737" s="1">
        <v>0</v>
      </c>
      <c r="B6737" s="1">
        <v>38</v>
      </c>
      <c r="C6737" s="4">
        <v>25.81</v>
      </c>
      <c r="D6737" s="1">
        <v>690</v>
      </c>
      <c r="E6737" s="1">
        <v>1</v>
      </c>
    </row>
    <row r="6738" spans="1:5" x14ac:dyDescent="0.25">
      <c r="A6738" s="1">
        <v>0</v>
      </c>
      <c r="B6738" s="1">
        <v>45</v>
      </c>
      <c r="C6738" s="4">
        <v>25.81</v>
      </c>
      <c r="D6738" s="1">
        <v>670</v>
      </c>
      <c r="E6738" s="1">
        <v>1</v>
      </c>
    </row>
    <row r="6739" spans="1:5" x14ac:dyDescent="0.25">
      <c r="A6739" s="1">
        <v>1</v>
      </c>
      <c r="B6739" s="1">
        <v>78</v>
      </c>
      <c r="C6739" s="4">
        <v>25.82</v>
      </c>
      <c r="D6739" s="1">
        <v>680</v>
      </c>
      <c r="E6739" s="1">
        <v>1</v>
      </c>
    </row>
    <row r="6740" spans="1:5" x14ac:dyDescent="0.25">
      <c r="A6740" s="1">
        <v>1</v>
      </c>
      <c r="B6740" s="1">
        <v>99</v>
      </c>
      <c r="C6740" s="4">
        <v>25.82</v>
      </c>
      <c r="D6740" s="1">
        <v>665</v>
      </c>
      <c r="E6740" s="1">
        <v>1</v>
      </c>
    </row>
    <row r="6741" spans="1:5" x14ac:dyDescent="0.25">
      <c r="A6741" s="1">
        <v>0</v>
      </c>
      <c r="B6741" s="1">
        <v>90</v>
      </c>
      <c r="C6741" s="4">
        <v>25.83</v>
      </c>
      <c r="D6741" s="1">
        <v>710</v>
      </c>
      <c r="E6741" s="1">
        <v>1</v>
      </c>
    </row>
    <row r="6742" spans="1:5" x14ac:dyDescent="0.25">
      <c r="A6742" s="1">
        <v>1</v>
      </c>
      <c r="B6742" s="1">
        <v>40</v>
      </c>
      <c r="C6742" s="4">
        <v>25.83</v>
      </c>
      <c r="D6742" s="1">
        <v>700</v>
      </c>
      <c r="E6742" s="1">
        <v>1</v>
      </c>
    </row>
    <row r="6743" spans="1:5" x14ac:dyDescent="0.25">
      <c r="A6743" s="1">
        <v>1</v>
      </c>
      <c r="B6743" s="1">
        <v>98.796000000000006</v>
      </c>
      <c r="C6743" s="4">
        <v>25.83</v>
      </c>
      <c r="D6743" s="1">
        <v>665</v>
      </c>
      <c r="E6743" s="1">
        <v>1</v>
      </c>
    </row>
    <row r="6744" spans="1:5" x14ac:dyDescent="0.25">
      <c r="A6744" s="1">
        <v>1</v>
      </c>
      <c r="B6744" s="1">
        <v>38</v>
      </c>
      <c r="C6744" s="4">
        <v>25.84</v>
      </c>
      <c r="D6744" s="1">
        <v>660</v>
      </c>
      <c r="E6744" s="1">
        <v>1</v>
      </c>
    </row>
    <row r="6745" spans="1:5" x14ac:dyDescent="0.25">
      <c r="A6745" s="1">
        <v>0</v>
      </c>
      <c r="B6745" s="1">
        <v>60</v>
      </c>
      <c r="C6745" s="4">
        <v>25.84</v>
      </c>
      <c r="D6745" s="1">
        <v>700</v>
      </c>
      <c r="E6745" s="1">
        <v>1</v>
      </c>
    </row>
    <row r="6746" spans="1:5" x14ac:dyDescent="0.25">
      <c r="A6746" s="1">
        <v>0</v>
      </c>
      <c r="B6746" s="1">
        <v>62.5</v>
      </c>
      <c r="C6746" s="4">
        <v>25.84</v>
      </c>
      <c r="D6746" s="1">
        <v>665</v>
      </c>
      <c r="E6746" s="1">
        <v>1</v>
      </c>
    </row>
    <row r="6747" spans="1:5" x14ac:dyDescent="0.25">
      <c r="A6747" s="1">
        <v>1</v>
      </c>
      <c r="B6747" s="1">
        <v>58</v>
      </c>
      <c r="C6747" s="4">
        <v>25.84</v>
      </c>
      <c r="D6747" s="1">
        <v>835</v>
      </c>
      <c r="E6747" s="1">
        <v>1</v>
      </c>
    </row>
    <row r="6748" spans="1:5" x14ac:dyDescent="0.25">
      <c r="A6748" s="1">
        <v>1</v>
      </c>
      <c r="B6748" s="1">
        <v>42.3</v>
      </c>
      <c r="C6748" s="4">
        <v>25.85</v>
      </c>
      <c r="D6748" s="1">
        <v>765</v>
      </c>
      <c r="E6748" s="1">
        <v>1</v>
      </c>
    </row>
    <row r="6749" spans="1:5" x14ac:dyDescent="0.25">
      <c r="A6749" s="1">
        <v>1</v>
      </c>
      <c r="B6749" s="1">
        <v>46.332000000000001</v>
      </c>
      <c r="C6749" s="4">
        <v>25.85</v>
      </c>
      <c r="D6749" s="1">
        <v>675</v>
      </c>
      <c r="E6749" s="1">
        <v>1</v>
      </c>
    </row>
    <row r="6750" spans="1:5" x14ac:dyDescent="0.25">
      <c r="A6750" s="1">
        <v>1</v>
      </c>
      <c r="B6750" s="1">
        <v>58.82</v>
      </c>
      <c r="C6750" s="4">
        <v>25.85</v>
      </c>
      <c r="D6750" s="1">
        <v>675</v>
      </c>
      <c r="E6750" s="1">
        <v>1</v>
      </c>
    </row>
    <row r="6751" spans="1:5" x14ac:dyDescent="0.25">
      <c r="A6751" s="1">
        <v>0</v>
      </c>
      <c r="B6751" s="1">
        <v>14.112</v>
      </c>
      <c r="C6751" s="4">
        <v>25.85</v>
      </c>
      <c r="D6751" s="1">
        <v>685</v>
      </c>
      <c r="E6751" s="1">
        <v>1</v>
      </c>
    </row>
    <row r="6752" spans="1:5" x14ac:dyDescent="0.25">
      <c r="A6752" s="1">
        <v>1</v>
      </c>
      <c r="B6752" s="1">
        <v>56.892000000000003</v>
      </c>
      <c r="C6752" s="4">
        <v>25.86</v>
      </c>
      <c r="D6752" s="1">
        <v>690</v>
      </c>
      <c r="E6752" s="1">
        <v>0</v>
      </c>
    </row>
    <row r="6753" spans="1:5" x14ac:dyDescent="0.25">
      <c r="A6753" s="1">
        <v>0</v>
      </c>
      <c r="B6753" s="1">
        <v>40</v>
      </c>
      <c r="C6753" s="4">
        <v>25.86</v>
      </c>
      <c r="D6753" s="1">
        <v>675</v>
      </c>
      <c r="E6753" s="1">
        <v>1</v>
      </c>
    </row>
    <row r="6754" spans="1:5" x14ac:dyDescent="0.25">
      <c r="A6754" s="1">
        <v>1</v>
      </c>
      <c r="B6754" s="1">
        <v>65</v>
      </c>
      <c r="C6754" s="4">
        <v>25.87</v>
      </c>
      <c r="D6754" s="1">
        <v>670</v>
      </c>
      <c r="E6754" s="1">
        <v>1</v>
      </c>
    </row>
    <row r="6755" spans="1:5" x14ac:dyDescent="0.25">
      <c r="A6755" s="1">
        <v>1</v>
      </c>
      <c r="B6755" s="1">
        <v>70</v>
      </c>
      <c r="C6755" s="4">
        <v>25.88</v>
      </c>
      <c r="D6755" s="1">
        <v>750</v>
      </c>
      <c r="E6755" s="1">
        <v>1</v>
      </c>
    </row>
    <row r="6756" spans="1:5" x14ac:dyDescent="0.25">
      <c r="A6756" s="1">
        <v>1</v>
      </c>
      <c r="B6756" s="1">
        <v>110</v>
      </c>
      <c r="C6756" s="4">
        <v>25.88</v>
      </c>
      <c r="D6756" s="1">
        <v>665</v>
      </c>
      <c r="E6756" s="1">
        <v>1</v>
      </c>
    </row>
    <row r="6757" spans="1:5" x14ac:dyDescent="0.25">
      <c r="A6757" s="1">
        <v>0</v>
      </c>
      <c r="B6757" s="1">
        <v>48.5</v>
      </c>
      <c r="C6757" s="4">
        <v>25.88</v>
      </c>
      <c r="D6757" s="1">
        <v>675</v>
      </c>
      <c r="E6757" s="1">
        <v>1</v>
      </c>
    </row>
    <row r="6758" spans="1:5" x14ac:dyDescent="0.25">
      <c r="A6758" s="1">
        <v>1</v>
      </c>
      <c r="B6758" s="1">
        <v>30</v>
      </c>
      <c r="C6758" s="4">
        <v>25.88</v>
      </c>
      <c r="D6758" s="1">
        <v>660</v>
      </c>
      <c r="E6758" s="1">
        <v>1</v>
      </c>
    </row>
    <row r="6759" spans="1:5" x14ac:dyDescent="0.25">
      <c r="A6759" s="1">
        <v>1</v>
      </c>
      <c r="B6759" s="1">
        <v>57.5</v>
      </c>
      <c r="C6759" s="4">
        <v>25.88</v>
      </c>
      <c r="D6759" s="1">
        <v>670</v>
      </c>
      <c r="E6759" s="1">
        <v>1</v>
      </c>
    </row>
    <row r="6760" spans="1:5" x14ac:dyDescent="0.25">
      <c r="A6760" s="1">
        <v>1</v>
      </c>
      <c r="B6760" s="1">
        <v>40</v>
      </c>
      <c r="C6760" s="4">
        <v>25.89</v>
      </c>
      <c r="D6760" s="1">
        <v>695</v>
      </c>
      <c r="E6760" s="1">
        <v>0</v>
      </c>
    </row>
    <row r="6761" spans="1:5" x14ac:dyDescent="0.25">
      <c r="A6761" s="1">
        <v>0</v>
      </c>
      <c r="B6761" s="1">
        <v>96</v>
      </c>
      <c r="C6761" s="4">
        <v>25.89</v>
      </c>
      <c r="D6761" s="1">
        <v>695</v>
      </c>
      <c r="E6761" s="1">
        <v>1</v>
      </c>
    </row>
    <row r="6762" spans="1:5" x14ac:dyDescent="0.25">
      <c r="A6762" s="1">
        <v>1</v>
      </c>
      <c r="B6762" s="1">
        <v>68.5</v>
      </c>
      <c r="C6762" s="4">
        <v>25.89</v>
      </c>
      <c r="D6762" s="1">
        <v>700</v>
      </c>
      <c r="E6762" s="1">
        <v>1</v>
      </c>
    </row>
    <row r="6763" spans="1:5" x14ac:dyDescent="0.25">
      <c r="A6763" s="1">
        <v>0</v>
      </c>
      <c r="B6763" s="1">
        <v>49.5</v>
      </c>
      <c r="C6763" s="4">
        <v>25.89</v>
      </c>
      <c r="D6763" s="1">
        <v>710</v>
      </c>
      <c r="E6763" s="1">
        <v>1</v>
      </c>
    </row>
    <row r="6764" spans="1:5" x14ac:dyDescent="0.25">
      <c r="A6764" s="1">
        <v>1</v>
      </c>
      <c r="B6764" s="1">
        <v>82</v>
      </c>
      <c r="C6764" s="4">
        <v>25.9</v>
      </c>
      <c r="D6764" s="1">
        <v>680</v>
      </c>
      <c r="E6764" s="1">
        <v>0</v>
      </c>
    </row>
    <row r="6765" spans="1:5" x14ac:dyDescent="0.25">
      <c r="A6765" s="1">
        <v>0</v>
      </c>
      <c r="B6765" s="1">
        <v>59</v>
      </c>
      <c r="C6765" s="4">
        <v>25.9</v>
      </c>
      <c r="D6765" s="1">
        <v>660</v>
      </c>
      <c r="E6765" s="1">
        <v>0</v>
      </c>
    </row>
    <row r="6766" spans="1:5" x14ac:dyDescent="0.25">
      <c r="A6766" s="1">
        <v>1</v>
      </c>
      <c r="B6766" s="1">
        <v>60.033999999999999</v>
      </c>
      <c r="C6766" s="4">
        <v>25.91</v>
      </c>
      <c r="D6766" s="1">
        <v>700</v>
      </c>
      <c r="E6766" s="1">
        <v>1</v>
      </c>
    </row>
    <row r="6767" spans="1:5" x14ac:dyDescent="0.25">
      <c r="A6767" s="1">
        <v>1</v>
      </c>
      <c r="B6767" s="1">
        <v>86</v>
      </c>
      <c r="C6767" s="4">
        <v>25.91</v>
      </c>
      <c r="D6767" s="1">
        <v>665</v>
      </c>
      <c r="E6767" s="1">
        <v>1</v>
      </c>
    </row>
    <row r="6768" spans="1:5" x14ac:dyDescent="0.25">
      <c r="A6768" s="1">
        <v>1</v>
      </c>
      <c r="B6768" s="1">
        <v>98</v>
      </c>
      <c r="C6768" s="4">
        <v>25.92</v>
      </c>
      <c r="D6768" s="1">
        <v>730</v>
      </c>
      <c r="E6768" s="1">
        <v>1</v>
      </c>
    </row>
    <row r="6769" spans="1:5" x14ac:dyDescent="0.25">
      <c r="A6769" s="1">
        <v>0</v>
      </c>
      <c r="B6769" s="1">
        <v>85</v>
      </c>
      <c r="C6769" s="4">
        <v>25.92</v>
      </c>
      <c r="D6769" s="1">
        <v>690</v>
      </c>
      <c r="E6769" s="1">
        <v>1</v>
      </c>
    </row>
    <row r="6770" spans="1:5" x14ac:dyDescent="0.25">
      <c r="A6770" s="1">
        <v>1</v>
      </c>
      <c r="B6770" s="1">
        <v>75</v>
      </c>
      <c r="C6770" s="4">
        <v>25.92</v>
      </c>
      <c r="D6770" s="1">
        <v>695</v>
      </c>
      <c r="E6770" s="1">
        <v>1</v>
      </c>
    </row>
    <row r="6771" spans="1:5" x14ac:dyDescent="0.25">
      <c r="A6771" s="1">
        <v>1</v>
      </c>
      <c r="B6771" s="1">
        <v>45</v>
      </c>
      <c r="C6771" s="4">
        <v>25.92</v>
      </c>
      <c r="D6771" s="1">
        <v>660</v>
      </c>
      <c r="E6771" s="1">
        <v>1</v>
      </c>
    </row>
    <row r="6772" spans="1:5" x14ac:dyDescent="0.25">
      <c r="A6772" s="1">
        <v>0</v>
      </c>
      <c r="B6772" s="1">
        <v>45</v>
      </c>
      <c r="C6772" s="4">
        <v>25.92</v>
      </c>
      <c r="D6772" s="1">
        <v>670</v>
      </c>
      <c r="E6772" s="1">
        <v>1</v>
      </c>
    </row>
    <row r="6773" spans="1:5" x14ac:dyDescent="0.25">
      <c r="A6773" s="1">
        <v>1</v>
      </c>
      <c r="B6773" s="1">
        <v>130</v>
      </c>
      <c r="C6773" s="4">
        <v>25.92</v>
      </c>
      <c r="D6773" s="1">
        <v>665</v>
      </c>
      <c r="E6773" s="1">
        <v>1</v>
      </c>
    </row>
    <row r="6774" spans="1:5" x14ac:dyDescent="0.25">
      <c r="A6774" s="1">
        <v>1</v>
      </c>
      <c r="B6774" s="1">
        <v>20</v>
      </c>
      <c r="C6774" s="4">
        <v>25.93</v>
      </c>
      <c r="D6774" s="1">
        <v>700</v>
      </c>
      <c r="E6774" s="1">
        <v>0</v>
      </c>
    </row>
    <row r="6775" spans="1:5" x14ac:dyDescent="0.25">
      <c r="A6775" s="1">
        <v>1</v>
      </c>
      <c r="B6775" s="1">
        <v>69</v>
      </c>
      <c r="C6775" s="4">
        <v>25.93</v>
      </c>
      <c r="D6775" s="1">
        <v>680</v>
      </c>
      <c r="E6775" s="1">
        <v>1</v>
      </c>
    </row>
    <row r="6776" spans="1:5" x14ac:dyDescent="0.25">
      <c r="A6776" s="1">
        <v>0</v>
      </c>
      <c r="B6776" s="1">
        <v>79</v>
      </c>
      <c r="C6776" s="4">
        <v>25.93</v>
      </c>
      <c r="D6776" s="1">
        <v>695</v>
      </c>
      <c r="E6776" s="1">
        <v>1</v>
      </c>
    </row>
    <row r="6777" spans="1:5" x14ac:dyDescent="0.25">
      <c r="A6777" s="1">
        <v>0</v>
      </c>
      <c r="B6777" s="1">
        <v>60</v>
      </c>
      <c r="C6777" s="4">
        <v>25.93</v>
      </c>
      <c r="D6777" s="1">
        <v>680</v>
      </c>
      <c r="E6777" s="1">
        <v>1</v>
      </c>
    </row>
    <row r="6778" spans="1:5" x14ac:dyDescent="0.25">
      <c r="A6778" s="1">
        <v>1</v>
      </c>
      <c r="B6778" s="1">
        <v>116</v>
      </c>
      <c r="C6778" s="4">
        <v>25.93</v>
      </c>
      <c r="D6778" s="1">
        <v>675</v>
      </c>
      <c r="E6778" s="1">
        <v>1</v>
      </c>
    </row>
    <row r="6779" spans="1:5" x14ac:dyDescent="0.25">
      <c r="A6779" s="1">
        <v>1</v>
      </c>
      <c r="B6779" s="1">
        <v>37.44</v>
      </c>
      <c r="C6779" s="4">
        <v>25.93</v>
      </c>
      <c r="D6779" s="1">
        <v>665</v>
      </c>
      <c r="E6779" s="1">
        <v>1</v>
      </c>
    </row>
    <row r="6780" spans="1:5" x14ac:dyDescent="0.25">
      <c r="A6780" s="1">
        <v>1</v>
      </c>
      <c r="B6780" s="1">
        <v>65</v>
      </c>
      <c r="C6780" s="4">
        <v>25.93</v>
      </c>
      <c r="D6780" s="1">
        <v>740</v>
      </c>
      <c r="E6780" s="1">
        <v>1</v>
      </c>
    </row>
    <row r="6781" spans="1:5" x14ac:dyDescent="0.25">
      <c r="A6781" s="1">
        <v>0</v>
      </c>
      <c r="B6781" s="1">
        <v>47</v>
      </c>
      <c r="C6781" s="4">
        <v>25.94</v>
      </c>
      <c r="D6781" s="1">
        <v>660</v>
      </c>
      <c r="E6781" s="1">
        <v>1</v>
      </c>
    </row>
    <row r="6782" spans="1:5" x14ac:dyDescent="0.25">
      <c r="A6782" s="1">
        <v>1</v>
      </c>
      <c r="B6782" s="1">
        <v>58</v>
      </c>
      <c r="C6782" s="4">
        <v>25.95</v>
      </c>
      <c r="D6782" s="1">
        <v>690</v>
      </c>
      <c r="E6782" s="1">
        <v>1</v>
      </c>
    </row>
    <row r="6783" spans="1:5" x14ac:dyDescent="0.25">
      <c r="A6783" s="1">
        <v>0</v>
      </c>
      <c r="B6783" s="1">
        <v>49</v>
      </c>
      <c r="C6783" s="4">
        <v>25.96</v>
      </c>
      <c r="D6783" s="1">
        <v>680</v>
      </c>
      <c r="E6783" s="1">
        <v>0</v>
      </c>
    </row>
    <row r="6784" spans="1:5" x14ac:dyDescent="0.25">
      <c r="A6784" s="1">
        <v>1</v>
      </c>
      <c r="B6784" s="1">
        <v>46</v>
      </c>
      <c r="C6784" s="4">
        <v>25.96</v>
      </c>
      <c r="D6784" s="1">
        <v>695</v>
      </c>
      <c r="E6784" s="1">
        <v>0</v>
      </c>
    </row>
    <row r="6785" spans="1:5" x14ac:dyDescent="0.25">
      <c r="A6785" s="1">
        <v>1</v>
      </c>
      <c r="B6785" s="1">
        <v>30</v>
      </c>
      <c r="C6785" s="4">
        <v>25.96</v>
      </c>
      <c r="D6785" s="1">
        <v>715</v>
      </c>
      <c r="E6785" s="1">
        <v>1</v>
      </c>
    </row>
    <row r="6786" spans="1:5" x14ac:dyDescent="0.25">
      <c r="A6786" s="1">
        <v>1</v>
      </c>
      <c r="B6786" s="1">
        <v>72</v>
      </c>
      <c r="C6786" s="4">
        <v>25.97</v>
      </c>
      <c r="D6786" s="1">
        <v>690</v>
      </c>
      <c r="E6786" s="1">
        <v>1</v>
      </c>
    </row>
    <row r="6787" spans="1:5" x14ac:dyDescent="0.25">
      <c r="A6787" s="1">
        <v>1</v>
      </c>
      <c r="B6787" s="1">
        <v>70</v>
      </c>
      <c r="C6787" s="4">
        <v>25.97</v>
      </c>
      <c r="D6787" s="1">
        <v>665</v>
      </c>
      <c r="E6787" s="1">
        <v>1</v>
      </c>
    </row>
    <row r="6788" spans="1:5" x14ac:dyDescent="0.25">
      <c r="A6788" s="1">
        <v>0</v>
      </c>
      <c r="B6788" s="1">
        <v>50</v>
      </c>
      <c r="C6788" s="4">
        <v>25.97</v>
      </c>
      <c r="D6788" s="1">
        <v>665</v>
      </c>
      <c r="E6788" s="1">
        <v>1</v>
      </c>
    </row>
    <row r="6789" spans="1:5" x14ac:dyDescent="0.25">
      <c r="A6789" s="1">
        <v>0</v>
      </c>
      <c r="B6789" s="1">
        <v>34</v>
      </c>
      <c r="C6789" s="4">
        <v>25.98</v>
      </c>
      <c r="D6789" s="1">
        <v>660</v>
      </c>
      <c r="E6789" s="1">
        <v>0</v>
      </c>
    </row>
    <row r="6790" spans="1:5" x14ac:dyDescent="0.25">
      <c r="A6790" s="1">
        <v>0</v>
      </c>
      <c r="B6790" s="1">
        <v>59</v>
      </c>
      <c r="C6790" s="4">
        <v>25.98</v>
      </c>
      <c r="D6790" s="1">
        <v>690</v>
      </c>
      <c r="E6790" s="1">
        <v>1</v>
      </c>
    </row>
    <row r="6791" spans="1:5" x14ac:dyDescent="0.25">
      <c r="A6791" s="1">
        <v>1</v>
      </c>
      <c r="B6791" s="1">
        <v>90</v>
      </c>
      <c r="C6791" s="4">
        <v>25.99</v>
      </c>
      <c r="D6791" s="1">
        <v>680</v>
      </c>
      <c r="E6791" s="1">
        <v>0</v>
      </c>
    </row>
    <row r="6792" spans="1:5" x14ac:dyDescent="0.25">
      <c r="A6792" s="1">
        <v>1</v>
      </c>
      <c r="B6792" s="1">
        <v>62</v>
      </c>
      <c r="C6792" s="4">
        <v>25.99</v>
      </c>
      <c r="D6792" s="1">
        <v>675</v>
      </c>
      <c r="E6792" s="1">
        <v>0</v>
      </c>
    </row>
    <row r="6793" spans="1:5" x14ac:dyDescent="0.25">
      <c r="A6793" s="1">
        <v>1</v>
      </c>
      <c r="B6793" s="1">
        <v>120</v>
      </c>
      <c r="C6793" s="4">
        <v>25.99</v>
      </c>
      <c r="D6793" s="1">
        <v>705</v>
      </c>
      <c r="E6793" s="1">
        <v>0</v>
      </c>
    </row>
    <row r="6794" spans="1:5" x14ac:dyDescent="0.25">
      <c r="A6794" s="1">
        <v>0</v>
      </c>
      <c r="B6794" s="1">
        <v>86.585999999999999</v>
      </c>
      <c r="C6794" s="4">
        <v>25.99</v>
      </c>
      <c r="D6794" s="1">
        <v>700</v>
      </c>
      <c r="E6794" s="1">
        <v>1</v>
      </c>
    </row>
    <row r="6795" spans="1:5" x14ac:dyDescent="0.25">
      <c r="A6795" s="1">
        <v>0</v>
      </c>
      <c r="B6795" s="1">
        <v>45</v>
      </c>
      <c r="C6795" s="4">
        <v>26</v>
      </c>
      <c r="D6795" s="1">
        <v>670</v>
      </c>
      <c r="E6795" s="1">
        <v>0</v>
      </c>
    </row>
    <row r="6796" spans="1:5" x14ac:dyDescent="0.25">
      <c r="A6796" s="1">
        <v>0</v>
      </c>
      <c r="B6796" s="1">
        <v>30</v>
      </c>
      <c r="C6796" s="4">
        <v>26</v>
      </c>
      <c r="D6796" s="1">
        <v>695</v>
      </c>
      <c r="E6796" s="1">
        <v>0</v>
      </c>
    </row>
    <row r="6797" spans="1:5" x14ac:dyDescent="0.25">
      <c r="A6797" s="1">
        <v>1</v>
      </c>
      <c r="B6797" s="1">
        <v>60</v>
      </c>
      <c r="C6797" s="4">
        <v>26</v>
      </c>
      <c r="D6797" s="1">
        <v>680</v>
      </c>
      <c r="E6797" s="1">
        <v>1</v>
      </c>
    </row>
    <row r="6798" spans="1:5" x14ac:dyDescent="0.25">
      <c r="A6798" s="1">
        <v>1</v>
      </c>
      <c r="B6798" s="1">
        <v>84.7</v>
      </c>
      <c r="C6798" s="4">
        <v>26</v>
      </c>
      <c r="D6798" s="1">
        <v>670</v>
      </c>
      <c r="E6798" s="1">
        <v>1</v>
      </c>
    </row>
    <row r="6799" spans="1:5" x14ac:dyDescent="0.25">
      <c r="A6799" s="1">
        <v>1</v>
      </c>
      <c r="B6799" s="1">
        <v>58</v>
      </c>
      <c r="C6799" s="4">
        <v>26</v>
      </c>
      <c r="D6799" s="1">
        <v>705</v>
      </c>
      <c r="E6799" s="1">
        <v>1</v>
      </c>
    </row>
    <row r="6800" spans="1:5" x14ac:dyDescent="0.25">
      <c r="A6800" s="1">
        <v>0</v>
      </c>
      <c r="B6800" s="1">
        <v>45.9</v>
      </c>
      <c r="C6800" s="4">
        <v>26.01</v>
      </c>
      <c r="D6800" s="1">
        <v>680</v>
      </c>
      <c r="E6800" s="1">
        <v>1</v>
      </c>
    </row>
    <row r="6801" spans="1:5" x14ac:dyDescent="0.25">
      <c r="A6801" s="1">
        <v>1</v>
      </c>
      <c r="B6801" s="1">
        <v>76.632000000000005</v>
      </c>
      <c r="C6801" s="4">
        <v>26.01</v>
      </c>
      <c r="D6801" s="1">
        <v>670</v>
      </c>
      <c r="E6801" s="1">
        <v>1</v>
      </c>
    </row>
    <row r="6802" spans="1:5" x14ac:dyDescent="0.25">
      <c r="A6802" s="1">
        <v>1</v>
      </c>
      <c r="B6802" s="1">
        <v>120</v>
      </c>
      <c r="C6802" s="4">
        <v>26.02</v>
      </c>
      <c r="D6802" s="1">
        <v>730</v>
      </c>
      <c r="E6802" s="1">
        <v>1</v>
      </c>
    </row>
    <row r="6803" spans="1:5" x14ac:dyDescent="0.25">
      <c r="A6803" s="1">
        <v>0</v>
      </c>
      <c r="B6803" s="1">
        <v>47</v>
      </c>
      <c r="C6803" s="4">
        <v>26.02</v>
      </c>
      <c r="D6803" s="1">
        <v>690</v>
      </c>
      <c r="E6803" s="1">
        <v>1</v>
      </c>
    </row>
    <row r="6804" spans="1:5" x14ac:dyDescent="0.25">
      <c r="A6804" s="1">
        <v>1</v>
      </c>
      <c r="B6804" s="1">
        <v>36</v>
      </c>
      <c r="C6804" s="4">
        <v>26.03</v>
      </c>
      <c r="D6804" s="1">
        <v>795</v>
      </c>
      <c r="E6804" s="1">
        <v>1</v>
      </c>
    </row>
    <row r="6805" spans="1:5" x14ac:dyDescent="0.25">
      <c r="A6805" s="1">
        <v>1</v>
      </c>
      <c r="B6805" s="1">
        <v>100</v>
      </c>
      <c r="C6805" s="4">
        <v>26.03</v>
      </c>
      <c r="D6805" s="1">
        <v>710</v>
      </c>
      <c r="E6805" s="1">
        <v>1</v>
      </c>
    </row>
    <row r="6806" spans="1:5" x14ac:dyDescent="0.25">
      <c r="A6806" s="1">
        <v>0</v>
      </c>
      <c r="B6806" s="1">
        <v>30</v>
      </c>
      <c r="C6806" s="4">
        <v>26.04</v>
      </c>
      <c r="D6806" s="1">
        <v>700</v>
      </c>
      <c r="E6806" s="1">
        <v>0</v>
      </c>
    </row>
    <row r="6807" spans="1:5" x14ac:dyDescent="0.25">
      <c r="A6807" s="1">
        <v>0</v>
      </c>
      <c r="B6807" s="1">
        <v>40</v>
      </c>
      <c r="C6807" s="4">
        <v>26.04</v>
      </c>
      <c r="D6807" s="1">
        <v>685</v>
      </c>
      <c r="E6807" s="1">
        <v>1</v>
      </c>
    </row>
    <row r="6808" spans="1:5" x14ac:dyDescent="0.25">
      <c r="A6808" s="1">
        <v>1</v>
      </c>
      <c r="B6808" s="1">
        <v>95.724000000000004</v>
      </c>
      <c r="C6808" s="4">
        <v>26.04</v>
      </c>
      <c r="D6808" s="1">
        <v>730</v>
      </c>
      <c r="E6808" s="1">
        <v>1</v>
      </c>
    </row>
    <row r="6809" spans="1:5" x14ac:dyDescent="0.25">
      <c r="A6809" s="1">
        <v>1</v>
      </c>
      <c r="B6809" s="1">
        <v>50</v>
      </c>
      <c r="C6809" s="4">
        <v>26.04</v>
      </c>
      <c r="D6809" s="1">
        <v>660</v>
      </c>
      <c r="E6809" s="1">
        <v>1</v>
      </c>
    </row>
    <row r="6810" spans="1:5" x14ac:dyDescent="0.25">
      <c r="A6810" s="1">
        <v>0</v>
      </c>
      <c r="B6810" s="1">
        <v>30</v>
      </c>
      <c r="C6810" s="4">
        <v>26.04</v>
      </c>
      <c r="D6810" s="1">
        <v>680</v>
      </c>
      <c r="E6810" s="1">
        <v>1</v>
      </c>
    </row>
    <row r="6811" spans="1:5" x14ac:dyDescent="0.25">
      <c r="A6811" s="1">
        <v>1</v>
      </c>
      <c r="B6811" s="1">
        <v>53</v>
      </c>
      <c r="C6811" s="4">
        <v>26.04</v>
      </c>
      <c r="D6811" s="1">
        <v>705</v>
      </c>
      <c r="E6811" s="1">
        <v>1</v>
      </c>
    </row>
    <row r="6812" spans="1:5" x14ac:dyDescent="0.25">
      <c r="A6812" s="1">
        <v>0</v>
      </c>
      <c r="B6812" s="1">
        <v>67</v>
      </c>
      <c r="C6812" s="4">
        <v>26.04</v>
      </c>
      <c r="D6812" s="1">
        <v>695</v>
      </c>
      <c r="E6812" s="1">
        <v>1</v>
      </c>
    </row>
    <row r="6813" spans="1:5" x14ac:dyDescent="0.25">
      <c r="A6813" s="1">
        <v>1</v>
      </c>
      <c r="B6813" s="1">
        <v>47</v>
      </c>
      <c r="C6813" s="4">
        <v>26.05</v>
      </c>
      <c r="D6813" s="1">
        <v>715</v>
      </c>
      <c r="E6813" s="1">
        <v>0</v>
      </c>
    </row>
    <row r="6814" spans="1:5" x14ac:dyDescent="0.25">
      <c r="A6814" s="1">
        <v>0</v>
      </c>
      <c r="B6814" s="1">
        <v>70</v>
      </c>
      <c r="C6814" s="4">
        <v>26.05</v>
      </c>
      <c r="D6814" s="1">
        <v>680</v>
      </c>
      <c r="E6814" s="1">
        <v>0</v>
      </c>
    </row>
    <row r="6815" spans="1:5" x14ac:dyDescent="0.25">
      <c r="A6815" s="1">
        <v>1</v>
      </c>
      <c r="B6815" s="1">
        <v>98.852999999999994</v>
      </c>
      <c r="C6815" s="4">
        <v>26.05</v>
      </c>
      <c r="D6815" s="1">
        <v>695</v>
      </c>
      <c r="E6815" s="1">
        <v>1</v>
      </c>
    </row>
    <row r="6816" spans="1:5" x14ac:dyDescent="0.25">
      <c r="A6816" s="1">
        <v>0</v>
      </c>
      <c r="B6816" s="1">
        <v>27.04</v>
      </c>
      <c r="C6816" s="4">
        <v>26.05</v>
      </c>
      <c r="D6816" s="1">
        <v>730</v>
      </c>
      <c r="E6816" s="1">
        <v>1</v>
      </c>
    </row>
    <row r="6817" spans="1:5" x14ac:dyDescent="0.25">
      <c r="A6817" s="1">
        <v>1</v>
      </c>
      <c r="B6817" s="1">
        <v>130</v>
      </c>
      <c r="C6817" s="4">
        <v>26.05</v>
      </c>
      <c r="D6817" s="1">
        <v>760</v>
      </c>
      <c r="E6817" s="1">
        <v>1</v>
      </c>
    </row>
    <row r="6818" spans="1:5" x14ac:dyDescent="0.25">
      <c r="A6818" s="1">
        <v>1</v>
      </c>
      <c r="B6818" s="1">
        <v>55</v>
      </c>
      <c r="C6818" s="4">
        <v>26.05</v>
      </c>
      <c r="D6818" s="1">
        <v>660</v>
      </c>
      <c r="E6818" s="1">
        <v>1</v>
      </c>
    </row>
    <row r="6819" spans="1:5" x14ac:dyDescent="0.25">
      <c r="A6819" s="1">
        <v>1</v>
      </c>
      <c r="B6819" s="1">
        <v>58</v>
      </c>
      <c r="C6819" s="4">
        <v>26.05</v>
      </c>
      <c r="D6819" s="1">
        <v>670</v>
      </c>
      <c r="E6819" s="1">
        <v>1</v>
      </c>
    </row>
    <row r="6820" spans="1:5" x14ac:dyDescent="0.25">
      <c r="A6820" s="1">
        <v>0</v>
      </c>
      <c r="B6820" s="1">
        <v>34</v>
      </c>
      <c r="C6820" s="4">
        <v>26.05</v>
      </c>
      <c r="D6820" s="1">
        <v>720</v>
      </c>
      <c r="E6820" s="1">
        <v>1</v>
      </c>
    </row>
    <row r="6821" spans="1:5" x14ac:dyDescent="0.25">
      <c r="A6821" s="1">
        <v>0</v>
      </c>
      <c r="B6821" s="1">
        <v>70.819999999999993</v>
      </c>
      <c r="C6821" s="4">
        <v>26.06</v>
      </c>
      <c r="D6821" s="1">
        <v>735</v>
      </c>
      <c r="E6821" s="1">
        <v>0</v>
      </c>
    </row>
    <row r="6822" spans="1:5" x14ac:dyDescent="0.25">
      <c r="A6822" s="1">
        <v>0</v>
      </c>
      <c r="B6822" s="1">
        <v>42</v>
      </c>
      <c r="C6822" s="4">
        <v>26.06</v>
      </c>
      <c r="D6822" s="1">
        <v>665</v>
      </c>
      <c r="E6822" s="1">
        <v>0</v>
      </c>
    </row>
    <row r="6823" spans="1:5" x14ac:dyDescent="0.25">
      <c r="A6823" s="1">
        <v>0</v>
      </c>
      <c r="B6823" s="1">
        <v>88.5</v>
      </c>
      <c r="C6823" s="4">
        <v>26.06</v>
      </c>
      <c r="D6823" s="1">
        <v>680</v>
      </c>
      <c r="E6823" s="1">
        <v>1</v>
      </c>
    </row>
    <row r="6824" spans="1:5" x14ac:dyDescent="0.25">
      <c r="A6824" s="1">
        <v>0</v>
      </c>
      <c r="B6824" s="1">
        <v>38</v>
      </c>
      <c r="C6824" s="4">
        <v>26.06</v>
      </c>
      <c r="D6824" s="1">
        <v>680</v>
      </c>
      <c r="E6824" s="1">
        <v>1</v>
      </c>
    </row>
    <row r="6825" spans="1:5" x14ac:dyDescent="0.25">
      <c r="A6825" s="1">
        <v>0</v>
      </c>
      <c r="B6825" s="1">
        <v>40</v>
      </c>
      <c r="C6825" s="4">
        <v>26.07</v>
      </c>
      <c r="D6825" s="1">
        <v>750</v>
      </c>
      <c r="E6825" s="1">
        <v>0</v>
      </c>
    </row>
    <row r="6826" spans="1:5" x14ac:dyDescent="0.25">
      <c r="A6826" s="1">
        <v>1</v>
      </c>
      <c r="B6826" s="1">
        <v>50</v>
      </c>
      <c r="C6826" s="4">
        <v>26.07</v>
      </c>
      <c r="D6826" s="1">
        <v>675</v>
      </c>
      <c r="E6826" s="1">
        <v>0</v>
      </c>
    </row>
    <row r="6827" spans="1:5" x14ac:dyDescent="0.25">
      <c r="A6827" s="1">
        <v>0</v>
      </c>
      <c r="B6827" s="1">
        <v>94.7</v>
      </c>
      <c r="C6827" s="4">
        <v>26.08</v>
      </c>
      <c r="D6827" s="1">
        <v>680</v>
      </c>
      <c r="E6827" s="1">
        <v>0</v>
      </c>
    </row>
    <row r="6828" spans="1:5" x14ac:dyDescent="0.25">
      <c r="A6828" s="1">
        <v>0</v>
      </c>
      <c r="B6828" s="1">
        <v>85</v>
      </c>
      <c r="C6828" s="4">
        <v>26.08</v>
      </c>
      <c r="D6828" s="1">
        <v>705</v>
      </c>
      <c r="E6828" s="1">
        <v>1</v>
      </c>
    </row>
    <row r="6829" spans="1:5" x14ac:dyDescent="0.25">
      <c r="A6829" s="1">
        <v>1</v>
      </c>
      <c r="B6829" s="1">
        <v>72</v>
      </c>
      <c r="C6829" s="4">
        <v>26.08</v>
      </c>
      <c r="D6829" s="1">
        <v>700</v>
      </c>
      <c r="E6829" s="1">
        <v>1</v>
      </c>
    </row>
    <row r="6830" spans="1:5" x14ac:dyDescent="0.25">
      <c r="A6830" s="1">
        <v>1</v>
      </c>
      <c r="B6830" s="1">
        <v>68</v>
      </c>
      <c r="C6830" s="4">
        <v>26.09</v>
      </c>
      <c r="D6830" s="1">
        <v>665</v>
      </c>
      <c r="E6830" s="1">
        <v>0</v>
      </c>
    </row>
    <row r="6831" spans="1:5" x14ac:dyDescent="0.25">
      <c r="A6831" s="1">
        <v>1</v>
      </c>
      <c r="B6831" s="1">
        <v>165</v>
      </c>
      <c r="C6831" s="4">
        <v>26.1</v>
      </c>
      <c r="D6831" s="1">
        <v>680</v>
      </c>
      <c r="E6831" s="1">
        <v>0</v>
      </c>
    </row>
    <row r="6832" spans="1:5" x14ac:dyDescent="0.25">
      <c r="A6832" s="1">
        <v>0</v>
      </c>
      <c r="B6832" s="1">
        <v>28</v>
      </c>
      <c r="C6832" s="4">
        <v>26.1</v>
      </c>
      <c r="D6832" s="1">
        <v>745</v>
      </c>
      <c r="E6832" s="1">
        <v>0</v>
      </c>
    </row>
    <row r="6833" spans="1:5" x14ac:dyDescent="0.25">
      <c r="A6833" s="1">
        <v>1</v>
      </c>
      <c r="B6833" s="1">
        <v>12</v>
      </c>
      <c r="C6833" s="4">
        <v>26.1</v>
      </c>
      <c r="D6833" s="1">
        <v>710</v>
      </c>
      <c r="E6833" s="1">
        <v>1</v>
      </c>
    </row>
    <row r="6834" spans="1:5" x14ac:dyDescent="0.25">
      <c r="A6834" s="1">
        <v>0</v>
      </c>
      <c r="B6834" s="1">
        <v>61.215000000000003</v>
      </c>
      <c r="C6834" s="4">
        <v>26.11</v>
      </c>
      <c r="D6834" s="1">
        <v>690</v>
      </c>
      <c r="E6834" s="1">
        <v>1</v>
      </c>
    </row>
    <row r="6835" spans="1:5" x14ac:dyDescent="0.25">
      <c r="A6835" s="1">
        <v>1</v>
      </c>
      <c r="B6835" s="1">
        <v>85</v>
      </c>
      <c r="C6835" s="4">
        <v>26.12</v>
      </c>
      <c r="D6835" s="1">
        <v>720</v>
      </c>
      <c r="E6835" s="1">
        <v>1</v>
      </c>
    </row>
    <row r="6836" spans="1:5" x14ac:dyDescent="0.25">
      <c r="A6836" s="1">
        <v>1</v>
      </c>
      <c r="B6836" s="1">
        <v>53</v>
      </c>
      <c r="C6836" s="4">
        <v>26.13</v>
      </c>
      <c r="D6836" s="1">
        <v>735</v>
      </c>
      <c r="E6836" s="1">
        <v>1</v>
      </c>
    </row>
    <row r="6837" spans="1:5" x14ac:dyDescent="0.25">
      <c r="A6837" s="1">
        <v>1</v>
      </c>
      <c r="B6837" s="1">
        <v>80</v>
      </c>
      <c r="C6837" s="4">
        <v>26.13</v>
      </c>
      <c r="D6837" s="1">
        <v>695</v>
      </c>
      <c r="E6837" s="1">
        <v>1</v>
      </c>
    </row>
    <row r="6838" spans="1:5" x14ac:dyDescent="0.25">
      <c r="A6838" s="1">
        <v>1</v>
      </c>
      <c r="B6838" s="1">
        <v>88</v>
      </c>
      <c r="C6838" s="4">
        <v>26.13</v>
      </c>
      <c r="D6838" s="1">
        <v>730</v>
      </c>
      <c r="E6838" s="1">
        <v>1</v>
      </c>
    </row>
    <row r="6839" spans="1:5" x14ac:dyDescent="0.25">
      <c r="A6839" s="1">
        <v>0</v>
      </c>
      <c r="B6839" s="1">
        <v>35.136000000000003</v>
      </c>
      <c r="C6839" s="4">
        <v>26.13</v>
      </c>
      <c r="D6839" s="1">
        <v>670</v>
      </c>
      <c r="E6839" s="1">
        <v>1</v>
      </c>
    </row>
    <row r="6840" spans="1:5" x14ac:dyDescent="0.25">
      <c r="A6840" s="1">
        <v>0</v>
      </c>
      <c r="B6840" s="1">
        <v>52</v>
      </c>
      <c r="C6840" s="4">
        <v>26.15</v>
      </c>
      <c r="D6840" s="1">
        <v>660</v>
      </c>
      <c r="E6840" s="1">
        <v>0</v>
      </c>
    </row>
    <row r="6841" spans="1:5" x14ac:dyDescent="0.25">
      <c r="A6841" s="1">
        <v>1</v>
      </c>
      <c r="B6841" s="1">
        <v>30</v>
      </c>
      <c r="C6841" s="4">
        <v>26.16</v>
      </c>
      <c r="D6841" s="1">
        <v>675</v>
      </c>
      <c r="E6841" s="1">
        <v>0</v>
      </c>
    </row>
    <row r="6842" spans="1:5" x14ac:dyDescent="0.25">
      <c r="A6842" s="1">
        <v>0</v>
      </c>
      <c r="B6842" s="1">
        <v>50</v>
      </c>
      <c r="C6842" s="4">
        <v>26.16</v>
      </c>
      <c r="D6842" s="1">
        <v>680</v>
      </c>
      <c r="E6842" s="1">
        <v>1</v>
      </c>
    </row>
    <row r="6843" spans="1:5" x14ac:dyDescent="0.25">
      <c r="A6843" s="1">
        <v>0</v>
      </c>
      <c r="B6843" s="1">
        <v>42</v>
      </c>
      <c r="C6843" s="4">
        <v>26.17</v>
      </c>
      <c r="D6843" s="1">
        <v>680</v>
      </c>
      <c r="E6843" s="1">
        <v>0</v>
      </c>
    </row>
    <row r="6844" spans="1:5" x14ac:dyDescent="0.25">
      <c r="A6844" s="1">
        <v>0</v>
      </c>
      <c r="B6844" s="1">
        <v>55</v>
      </c>
      <c r="C6844" s="4">
        <v>26.17</v>
      </c>
      <c r="D6844" s="1">
        <v>695</v>
      </c>
      <c r="E6844" s="1">
        <v>1</v>
      </c>
    </row>
    <row r="6845" spans="1:5" x14ac:dyDescent="0.25">
      <c r="A6845" s="1">
        <v>0</v>
      </c>
      <c r="B6845" s="1">
        <v>35</v>
      </c>
      <c r="C6845" s="4">
        <v>26.17</v>
      </c>
      <c r="D6845" s="1">
        <v>660</v>
      </c>
      <c r="E6845" s="1">
        <v>1</v>
      </c>
    </row>
    <row r="6846" spans="1:5" x14ac:dyDescent="0.25">
      <c r="A6846" s="1">
        <v>0</v>
      </c>
      <c r="B6846" s="1">
        <v>62.4</v>
      </c>
      <c r="C6846" s="4">
        <v>26.17</v>
      </c>
      <c r="D6846" s="1">
        <v>680</v>
      </c>
      <c r="E6846" s="1">
        <v>1</v>
      </c>
    </row>
    <row r="6847" spans="1:5" x14ac:dyDescent="0.25">
      <c r="A6847" s="1">
        <v>1</v>
      </c>
      <c r="B6847" s="1">
        <v>52</v>
      </c>
      <c r="C6847" s="4">
        <v>26.18</v>
      </c>
      <c r="D6847" s="1">
        <v>670</v>
      </c>
      <c r="E6847" s="1">
        <v>1</v>
      </c>
    </row>
    <row r="6848" spans="1:5" x14ac:dyDescent="0.25">
      <c r="A6848" s="1">
        <v>0</v>
      </c>
      <c r="B6848" s="1">
        <v>48</v>
      </c>
      <c r="C6848" s="4">
        <v>26.18</v>
      </c>
      <c r="D6848" s="1">
        <v>715</v>
      </c>
      <c r="E6848" s="1">
        <v>1</v>
      </c>
    </row>
    <row r="6849" spans="1:5" x14ac:dyDescent="0.25">
      <c r="A6849" s="1">
        <v>1</v>
      </c>
      <c r="B6849" s="1">
        <v>33</v>
      </c>
      <c r="C6849" s="4">
        <v>26.19</v>
      </c>
      <c r="D6849" s="1">
        <v>670</v>
      </c>
      <c r="E6849" s="1">
        <v>1</v>
      </c>
    </row>
    <row r="6850" spans="1:5" x14ac:dyDescent="0.25">
      <c r="A6850" s="1">
        <v>0</v>
      </c>
      <c r="B6850" s="1">
        <v>112.2</v>
      </c>
      <c r="C6850" s="4">
        <v>26.19</v>
      </c>
      <c r="D6850" s="1">
        <v>705</v>
      </c>
      <c r="E6850" s="1">
        <v>1</v>
      </c>
    </row>
    <row r="6851" spans="1:5" x14ac:dyDescent="0.25">
      <c r="A6851" s="1">
        <v>1</v>
      </c>
      <c r="B6851" s="1">
        <v>60</v>
      </c>
      <c r="C6851" s="4">
        <v>26.19</v>
      </c>
      <c r="D6851" s="1">
        <v>685</v>
      </c>
      <c r="E6851" s="1">
        <v>1</v>
      </c>
    </row>
    <row r="6852" spans="1:5" x14ac:dyDescent="0.25">
      <c r="A6852" s="1">
        <v>1</v>
      </c>
      <c r="B6852" s="1">
        <v>90</v>
      </c>
      <c r="C6852" s="4">
        <v>26.19</v>
      </c>
      <c r="D6852" s="1">
        <v>705</v>
      </c>
      <c r="E6852" s="1">
        <v>1</v>
      </c>
    </row>
    <row r="6853" spans="1:5" x14ac:dyDescent="0.25">
      <c r="A6853" s="1">
        <v>0</v>
      </c>
      <c r="B6853" s="1">
        <v>51</v>
      </c>
      <c r="C6853" s="4">
        <v>26.19</v>
      </c>
      <c r="D6853" s="1">
        <v>670</v>
      </c>
      <c r="E6853" s="1">
        <v>1</v>
      </c>
    </row>
    <row r="6854" spans="1:5" x14ac:dyDescent="0.25">
      <c r="A6854" s="1">
        <v>1</v>
      </c>
      <c r="B6854" s="1">
        <v>59</v>
      </c>
      <c r="C6854" s="4">
        <v>26.2</v>
      </c>
      <c r="D6854" s="1">
        <v>670</v>
      </c>
      <c r="E6854" s="1">
        <v>1</v>
      </c>
    </row>
    <row r="6855" spans="1:5" x14ac:dyDescent="0.25">
      <c r="A6855" s="1">
        <v>0</v>
      </c>
      <c r="B6855" s="1">
        <v>50</v>
      </c>
      <c r="C6855" s="4">
        <v>26.21</v>
      </c>
      <c r="D6855" s="1">
        <v>675</v>
      </c>
      <c r="E6855" s="1">
        <v>1</v>
      </c>
    </row>
    <row r="6856" spans="1:5" x14ac:dyDescent="0.25">
      <c r="A6856" s="1">
        <v>0</v>
      </c>
      <c r="B6856" s="1">
        <v>130</v>
      </c>
      <c r="C6856" s="4">
        <v>26.21</v>
      </c>
      <c r="D6856" s="1">
        <v>665</v>
      </c>
      <c r="E6856" s="1">
        <v>1</v>
      </c>
    </row>
    <row r="6857" spans="1:5" x14ac:dyDescent="0.25">
      <c r="A6857" s="1">
        <v>0</v>
      </c>
      <c r="B6857" s="1">
        <v>82.83</v>
      </c>
      <c r="C6857" s="4">
        <v>26.22</v>
      </c>
      <c r="D6857" s="1">
        <v>690</v>
      </c>
      <c r="E6857" s="1">
        <v>1</v>
      </c>
    </row>
    <row r="6858" spans="1:5" x14ac:dyDescent="0.25">
      <c r="A6858" s="1">
        <v>0</v>
      </c>
      <c r="B6858" s="1">
        <v>34.65</v>
      </c>
      <c r="C6858" s="4">
        <v>26.22</v>
      </c>
      <c r="D6858" s="1">
        <v>670</v>
      </c>
      <c r="E6858" s="1">
        <v>1</v>
      </c>
    </row>
    <row r="6859" spans="1:5" x14ac:dyDescent="0.25">
      <c r="A6859" s="1">
        <v>1</v>
      </c>
      <c r="B6859" s="1">
        <v>150</v>
      </c>
      <c r="C6859" s="4">
        <v>26.23</v>
      </c>
      <c r="D6859" s="1">
        <v>715</v>
      </c>
      <c r="E6859" s="1">
        <v>1</v>
      </c>
    </row>
    <row r="6860" spans="1:5" x14ac:dyDescent="0.25">
      <c r="A6860" s="1">
        <v>0</v>
      </c>
      <c r="B6860" s="1">
        <v>45</v>
      </c>
      <c r="C6860" s="4">
        <v>26.24</v>
      </c>
      <c r="D6860" s="1">
        <v>665</v>
      </c>
      <c r="E6860" s="1">
        <v>1</v>
      </c>
    </row>
    <row r="6861" spans="1:5" x14ac:dyDescent="0.25">
      <c r="A6861" s="1">
        <v>1</v>
      </c>
      <c r="B6861" s="1">
        <v>79.717679999999987</v>
      </c>
      <c r="C6861" s="4">
        <v>26.25</v>
      </c>
      <c r="D6861" s="1">
        <v>675</v>
      </c>
      <c r="E6861" s="1">
        <v>0</v>
      </c>
    </row>
    <row r="6862" spans="1:5" x14ac:dyDescent="0.25">
      <c r="A6862" s="1">
        <v>0</v>
      </c>
      <c r="B6862" s="1">
        <v>54</v>
      </c>
      <c r="C6862" s="4">
        <v>26.27</v>
      </c>
      <c r="D6862" s="1">
        <v>710</v>
      </c>
      <c r="E6862" s="1">
        <v>1</v>
      </c>
    </row>
    <row r="6863" spans="1:5" x14ac:dyDescent="0.25">
      <c r="A6863" s="1">
        <v>0</v>
      </c>
      <c r="B6863" s="1">
        <v>100</v>
      </c>
      <c r="C6863" s="4">
        <v>26.28</v>
      </c>
      <c r="D6863" s="1">
        <v>675</v>
      </c>
      <c r="E6863" s="1">
        <v>0</v>
      </c>
    </row>
    <row r="6864" spans="1:5" x14ac:dyDescent="0.25">
      <c r="A6864" s="1">
        <v>1</v>
      </c>
      <c r="B6864" s="1">
        <v>60.72</v>
      </c>
      <c r="C6864" s="4">
        <v>26.28</v>
      </c>
      <c r="D6864" s="1">
        <v>680</v>
      </c>
      <c r="E6864" s="1">
        <v>1</v>
      </c>
    </row>
    <row r="6865" spans="1:5" x14ac:dyDescent="0.25">
      <c r="A6865" s="1">
        <v>0</v>
      </c>
      <c r="B6865" s="1">
        <v>70</v>
      </c>
      <c r="C6865" s="4">
        <v>26.28</v>
      </c>
      <c r="D6865" s="1">
        <v>685</v>
      </c>
      <c r="E6865" s="1">
        <v>1</v>
      </c>
    </row>
    <row r="6866" spans="1:5" x14ac:dyDescent="0.25">
      <c r="A6866" s="1">
        <v>1</v>
      </c>
      <c r="B6866" s="1">
        <v>105</v>
      </c>
      <c r="C6866" s="4">
        <v>26.29</v>
      </c>
      <c r="D6866" s="1">
        <v>740</v>
      </c>
      <c r="E6866" s="1">
        <v>1</v>
      </c>
    </row>
    <row r="6867" spans="1:5" x14ac:dyDescent="0.25">
      <c r="A6867" s="1">
        <v>1</v>
      </c>
      <c r="B6867" s="1">
        <v>113</v>
      </c>
      <c r="C6867" s="4">
        <v>26.29</v>
      </c>
      <c r="D6867" s="1">
        <v>660</v>
      </c>
      <c r="E6867" s="1">
        <v>1</v>
      </c>
    </row>
    <row r="6868" spans="1:5" x14ac:dyDescent="0.25">
      <c r="A6868" s="1">
        <v>1</v>
      </c>
      <c r="B6868" s="1">
        <v>65</v>
      </c>
      <c r="C6868" s="4">
        <v>26.29</v>
      </c>
      <c r="D6868" s="1">
        <v>735</v>
      </c>
      <c r="E6868" s="1">
        <v>1</v>
      </c>
    </row>
    <row r="6869" spans="1:5" x14ac:dyDescent="0.25">
      <c r="A6869" s="1">
        <v>0</v>
      </c>
      <c r="B6869" s="1">
        <v>35</v>
      </c>
      <c r="C6869" s="4">
        <v>26.3</v>
      </c>
      <c r="D6869" s="1">
        <v>665</v>
      </c>
      <c r="E6869" s="1">
        <v>1</v>
      </c>
    </row>
    <row r="6870" spans="1:5" x14ac:dyDescent="0.25">
      <c r="A6870" s="1">
        <v>1</v>
      </c>
      <c r="B6870" s="1">
        <v>82</v>
      </c>
      <c r="C6870" s="4">
        <v>26.3</v>
      </c>
      <c r="D6870" s="1">
        <v>685</v>
      </c>
      <c r="E6870" s="1">
        <v>1</v>
      </c>
    </row>
    <row r="6871" spans="1:5" x14ac:dyDescent="0.25">
      <c r="A6871" s="1">
        <v>0</v>
      </c>
      <c r="B6871" s="1">
        <v>64.400000000000006</v>
      </c>
      <c r="C6871" s="4">
        <v>26.3</v>
      </c>
      <c r="D6871" s="1">
        <v>675</v>
      </c>
      <c r="E6871" s="1">
        <v>1</v>
      </c>
    </row>
    <row r="6872" spans="1:5" x14ac:dyDescent="0.25">
      <c r="A6872" s="1">
        <v>1</v>
      </c>
      <c r="B6872" s="1">
        <v>100</v>
      </c>
      <c r="C6872" s="4">
        <v>26.3</v>
      </c>
      <c r="D6872" s="1">
        <v>725</v>
      </c>
      <c r="E6872" s="1">
        <v>1</v>
      </c>
    </row>
    <row r="6873" spans="1:5" x14ac:dyDescent="0.25">
      <c r="A6873" s="1">
        <v>1</v>
      </c>
      <c r="B6873" s="1">
        <v>45</v>
      </c>
      <c r="C6873" s="4">
        <v>26.32</v>
      </c>
      <c r="D6873" s="1">
        <v>670</v>
      </c>
      <c r="E6873" s="1">
        <v>0</v>
      </c>
    </row>
    <row r="6874" spans="1:5" x14ac:dyDescent="0.25">
      <c r="A6874" s="1">
        <v>1</v>
      </c>
      <c r="B6874" s="1">
        <v>60</v>
      </c>
      <c r="C6874" s="4">
        <v>26.32</v>
      </c>
      <c r="D6874" s="1">
        <v>700</v>
      </c>
      <c r="E6874" s="1">
        <v>1</v>
      </c>
    </row>
    <row r="6875" spans="1:5" x14ac:dyDescent="0.25">
      <c r="A6875" s="1">
        <v>1</v>
      </c>
      <c r="B6875" s="1">
        <v>55</v>
      </c>
      <c r="C6875" s="4">
        <v>26.34</v>
      </c>
      <c r="D6875" s="1">
        <v>680</v>
      </c>
      <c r="E6875" s="1">
        <v>0</v>
      </c>
    </row>
    <row r="6876" spans="1:5" x14ac:dyDescent="0.25">
      <c r="A6876" s="1">
        <v>1</v>
      </c>
      <c r="B6876" s="1">
        <v>42</v>
      </c>
      <c r="C6876" s="4">
        <v>26.34</v>
      </c>
      <c r="D6876" s="1">
        <v>825</v>
      </c>
      <c r="E6876" s="1">
        <v>1</v>
      </c>
    </row>
    <row r="6877" spans="1:5" x14ac:dyDescent="0.25">
      <c r="A6877" s="1">
        <v>0</v>
      </c>
      <c r="B6877" s="1">
        <v>45</v>
      </c>
      <c r="C6877" s="4">
        <v>26.35</v>
      </c>
      <c r="D6877" s="1">
        <v>730</v>
      </c>
      <c r="E6877" s="1">
        <v>1</v>
      </c>
    </row>
    <row r="6878" spans="1:5" x14ac:dyDescent="0.25">
      <c r="A6878" s="1">
        <v>1</v>
      </c>
      <c r="B6878" s="1">
        <v>25</v>
      </c>
      <c r="C6878" s="4">
        <v>26.36</v>
      </c>
      <c r="D6878" s="1">
        <v>710</v>
      </c>
      <c r="E6878" s="1">
        <v>1</v>
      </c>
    </row>
    <row r="6879" spans="1:5" x14ac:dyDescent="0.25">
      <c r="A6879" s="1">
        <v>1</v>
      </c>
      <c r="B6879" s="1">
        <v>130</v>
      </c>
      <c r="C6879" s="4">
        <v>26.37</v>
      </c>
      <c r="D6879" s="1">
        <v>680</v>
      </c>
      <c r="E6879" s="1">
        <v>1</v>
      </c>
    </row>
    <row r="6880" spans="1:5" x14ac:dyDescent="0.25">
      <c r="A6880" s="1">
        <v>0</v>
      </c>
      <c r="B6880" s="1">
        <v>40</v>
      </c>
      <c r="C6880" s="4">
        <v>26.4</v>
      </c>
      <c r="D6880" s="1">
        <v>660</v>
      </c>
      <c r="E6880" s="1">
        <v>0</v>
      </c>
    </row>
    <row r="6881" spans="1:5" x14ac:dyDescent="0.25">
      <c r="A6881" s="1">
        <v>0</v>
      </c>
      <c r="B6881" s="1">
        <v>60</v>
      </c>
      <c r="C6881" s="4">
        <v>26.4</v>
      </c>
      <c r="D6881" s="1">
        <v>670</v>
      </c>
      <c r="E6881" s="1">
        <v>1</v>
      </c>
    </row>
    <row r="6882" spans="1:5" x14ac:dyDescent="0.25">
      <c r="A6882" s="1">
        <v>0</v>
      </c>
      <c r="B6882" s="1">
        <v>40</v>
      </c>
      <c r="C6882" s="4">
        <v>26.4</v>
      </c>
      <c r="D6882" s="1">
        <v>680</v>
      </c>
      <c r="E6882" s="1">
        <v>1</v>
      </c>
    </row>
    <row r="6883" spans="1:5" x14ac:dyDescent="0.25">
      <c r="A6883" s="1">
        <v>0</v>
      </c>
      <c r="B6883" s="1">
        <v>25</v>
      </c>
      <c r="C6883" s="4">
        <v>26.4</v>
      </c>
      <c r="D6883" s="1">
        <v>665</v>
      </c>
      <c r="E6883" s="1">
        <v>1</v>
      </c>
    </row>
    <row r="6884" spans="1:5" x14ac:dyDescent="0.25">
      <c r="A6884" s="1">
        <v>0</v>
      </c>
      <c r="B6884" s="1">
        <v>33</v>
      </c>
      <c r="C6884" s="4">
        <v>26.41</v>
      </c>
      <c r="D6884" s="1">
        <v>675</v>
      </c>
      <c r="E6884" s="1">
        <v>1</v>
      </c>
    </row>
    <row r="6885" spans="1:5" x14ac:dyDescent="0.25">
      <c r="A6885" s="1">
        <v>1</v>
      </c>
      <c r="B6885" s="1">
        <v>70</v>
      </c>
      <c r="C6885" s="4">
        <v>26.42</v>
      </c>
      <c r="D6885" s="1">
        <v>660</v>
      </c>
      <c r="E6885" s="1">
        <v>0</v>
      </c>
    </row>
    <row r="6886" spans="1:5" x14ac:dyDescent="0.25">
      <c r="A6886" s="1">
        <v>1</v>
      </c>
      <c r="B6886" s="1">
        <v>54</v>
      </c>
      <c r="C6886" s="4">
        <v>26.42</v>
      </c>
      <c r="D6886" s="1">
        <v>680</v>
      </c>
      <c r="E6886" s="1">
        <v>1</v>
      </c>
    </row>
    <row r="6887" spans="1:5" x14ac:dyDescent="0.25">
      <c r="A6887" s="1">
        <v>1</v>
      </c>
      <c r="B6887" s="1">
        <v>100</v>
      </c>
      <c r="C6887" s="4">
        <v>26.42</v>
      </c>
      <c r="D6887" s="1">
        <v>685</v>
      </c>
      <c r="E6887" s="1">
        <v>1</v>
      </c>
    </row>
    <row r="6888" spans="1:5" x14ac:dyDescent="0.25">
      <c r="A6888" s="1">
        <v>1</v>
      </c>
      <c r="B6888" s="1">
        <v>47</v>
      </c>
      <c r="C6888" s="4">
        <v>26.42</v>
      </c>
      <c r="D6888" s="1">
        <v>660</v>
      </c>
      <c r="E6888" s="1">
        <v>1</v>
      </c>
    </row>
    <row r="6889" spans="1:5" x14ac:dyDescent="0.25">
      <c r="A6889" s="1">
        <v>1</v>
      </c>
      <c r="B6889" s="1">
        <v>85</v>
      </c>
      <c r="C6889" s="4">
        <v>26.43</v>
      </c>
      <c r="D6889" s="1">
        <v>685</v>
      </c>
      <c r="E6889" s="1">
        <v>0</v>
      </c>
    </row>
    <row r="6890" spans="1:5" x14ac:dyDescent="0.25">
      <c r="A6890" s="1">
        <v>0</v>
      </c>
      <c r="B6890" s="1">
        <v>105</v>
      </c>
      <c r="C6890" s="4">
        <v>26.43</v>
      </c>
      <c r="D6890" s="1">
        <v>690</v>
      </c>
      <c r="E6890" s="1">
        <v>1</v>
      </c>
    </row>
    <row r="6891" spans="1:5" x14ac:dyDescent="0.25">
      <c r="A6891" s="1">
        <v>1</v>
      </c>
      <c r="B6891" s="1">
        <v>52</v>
      </c>
      <c r="C6891" s="4">
        <v>26.43</v>
      </c>
      <c r="D6891" s="1">
        <v>690</v>
      </c>
      <c r="E6891" s="1">
        <v>1</v>
      </c>
    </row>
    <row r="6892" spans="1:5" x14ac:dyDescent="0.25">
      <c r="A6892" s="1">
        <v>1</v>
      </c>
      <c r="B6892" s="1">
        <v>89.6</v>
      </c>
      <c r="C6892" s="4">
        <v>26.44</v>
      </c>
      <c r="D6892" s="1">
        <v>715</v>
      </c>
      <c r="E6892" s="1">
        <v>1</v>
      </c>
    </row>
    <row r="6893" spans="1:5" x14ac:dyDescent="0.25">
      <c r="A6893" s="1">
        <v>1</v>
      </c>
      <c r="B6893" s="1">
        <v>62</v>
      </c>
      <c r="C6893" s="4">
        <v>26.44</v>
      </c>
      <c r="D6893" s="1">
        <v>670</v>
      </c>
      <c r="E6893" s="1">
        <v>1</v>
      </c>
    </row>
    <row r="6894" spans="1:5" x14ac:dyDescent="0.25">
      <c r="A6894" s="1">
        <v>1</v>
      </c>
      <c r="B6894" s="1">
        <v>71</v>
      </c>
      <c r="C6894" s="4">
        <v>26.44</v>
      </c>
      <c r="D6894" s="1">
        <v>665</v>
      </c>
      <c r="E6894" s="1">
        <v>1</v>
      </c>
    </row>
    <row r="6895" spans="1:5" x14ac:dyDescent="0.25">
      <c r="A6895" s="1">
        <v>0</v>
      </c>
      <c r="B6895" s="1">
        <v>57.637999999999998</v>
      </c>
      <c r="C6895" s="4">
        <v>26.44</v>
      </c>
      <c r="D6895" s="1">
        <v>695</v>
      </c>
      <c r="E6895" s="1">
        <v>1</v>
      </c>
    </row>
    <row r="6896" spans="1:5" x14ac:dyDescent="0.25">
      <c r="A6896" s="1">
        <v>1</v>
      </c>
      <c r="B6896" s="1">
        <v>50</v>
      </c>
      <c r="C6896" s="4">
        <v>26.44</v>
      </c>
      <c r="D6896" s="1">
        <v>700</v>
      </c>
      <c r="E6896" s="1">
        <v>1</v>
      </c>
    </row>
    <row r="6897" spans="1:5" x14ac:dyDescent="0.25">
      <c r="A6897" s="1">
        <v>1</v>
      </c>
      <c r="B6897" s="1">
        <v>115</v>
      </c>
      <c r="C6897" s="4">
        <v>26.45</v>
      </c>
      <c r="D6897" s="1">
        <v>750</v>
      </c>
      <c r="E6897" s="1">
        <v>1</v>
      </c>
    </row>
    <row r="6898" spans="1:5" x14ac:dyDescent="0.25">
      <c r="A6898" s="1">
        <v>0</v>
      </c>
      <c r="B6898" s="1">
        <v>105</v>
      </c>
      <c r="C6898" s="4">
        <v>26.45</v>
      </c>
      <c r="D6898" s="1">
        <v>685</v>
      </c>
      <c r="E6898" s="1">
        <v>1</v>
      </c>
    </row>
    <row r="6899" spans="1:5" x14ac:dyDescent="0.25">
      <c r="A6899" s="1">
        <v>0</v>
      </c>
      <c r="B6899" s="1">
        <v>75</v>
      </c>
      <c r="C6899" s="4">
        <v>26.46</v>
      </c>
      <c r="D6899" s="1">
        <v>660</v>
      </c>
      <c r="E6899" s="1">
        <v>1</v>
      </c>
    </row>
    <row r="6900" spans="1:5" x14ac:dyDescent="0.25">
      <c r="A6900" s="1">
        <v>1</v>
      </c>
      <c r="B6900" s="1">
        <v>62</v>
      </c>
      <c r="C6900" s="4">
        <v>26.46</v>
      </c>
      <c r="D6900" s="1">
        <v>685</v>
      </c>
      <c r="E6900" s="1">
        <v>1</v>
      </c>
    </row>
    <row r="6901" spans="1:5" x14ac:dyDescent="0.25">
      <c r="A6901" s="1">
        <v>1</v>
      </c>
      <c r="B6901" s="1">
        <v>47</v>
      </c>
      <c r="C6901" s="4">
        <v>26.46</v>
      </c>
      <c r="D6901" s="1">
        <v>675</v>
      </c>
      <c r="E6901" s="1">
        <v>1</v>
      </c>
    </row>
    <row r="6902" spans="1:5" x14ac:dyDescent="0.25">
      <c r="A6902" s="1">
        <v>0</v>
      </c>
      <c r="B6902" s="1">
        <v>57</v>
      </c>
      <c r="C6902" s="4">
        <v>26.46</v>
      </c>
      <c r="D6902" s="1">
        <v>715</v>
      </c>
      <c r="E6902" s="1">
        <v>1</v>
      </c>
    </row>
    <row r="6903" spans="1:5" x14ac:dyDescent="0.25">
      <c r="A6903" s="1">
        <v>1</v>
      </c>
      <c r="B6903" s="1">
        <v>70</v>
      </c>
      <c r="C6903" s="4">
        <v>26.47</v>
      </c>
      <c r="D6903" s="1">
        <v>715</v>
      </c>
      <c r="E6903" s="1">
        <v>1</v>
      </c>
    </row>
    <row r="6904" spans="1:5" x14ac:dyDescent="0.25">
      <c r="A6904" s="1">
        <v>1</v>
      </c>
      <c r="B6904" s="1">
        <v>37</v>
      </c>
      <c r="C6904" s="4">
        <v>26.47</v>
      </c>
      <c r="D6904" s="1">
        <v>670</v>
      </c>
      <c r="E6904" s="1">
        <v>1</v>
      </c>
    </row>
    <row r="6905" spans="1:5" x14ac:dyDescent="0.25">
      <c r="A6905" s="1">
        <v>1</v>
      </c>
      <c r="B6905" s="1">
        <v>58</v>
      </c>
      <c r="C6905" s="4">
        <v>26.48</v>
      </c>
      <c r="D6905" s="1">
        <v>660</v>
      </c>
      <c r="E6905" s="1">
        <v>1</v>
      </c>
    </row>
    <row r="6906" spans="1:5" x14ac:dyDescent="0.25">
      <c r="A6906" s="1">
        <v>1</v>
      </c>
      <c r="B6906" s="1">
        <v>27</v>
      </c>
      <c r="C6906" s="4">
        <v>26.49</v>
      </c>
      <c r="D6906" s="1">
        <v>750</v>
      </c>
      <c r="E6906" s="1">
        <v>1</v>
      </c>
    </row>
    <row r="6907" spans="1:5" x14ac:dyDescent="0.25">
      <c r="A6907" s="1">
        <v>1</v>
      </c>
      <c r="B6907" s="1">
        <v>140</v>
      </c>
      <c r="C6907" s="4">
        <v>26.49</v>
      </c>
      <c r="D6907" s="1">
        <v>665</v>
      </c>
      <c r="E6907" s="1">
        <v>1</v>
      </c>
    </row>
    <row r="6908" spans="1:5" x14ac:dyDescent="0.25">
      <c r="A6908" s="1">
        <v>0</v>
      </c>
      <c r="B6908" s="1">
        <v>25</v>
      </c>
      <c r="C6908" s="4">
        <v>26.5</v>
      </c>
      <c r="D6908" s="1">
        <v>730</v>
      </c>
      <c r="E6908" s="1">
        <v>1</v>
      </c>
    </row>
    <row r="6909" spans="1:5" x14ac:dyDescent="0.25">
      <c r="A6909" s="1">
        <v>1</v>
      </c>
      <c r="B6909" s="1">
        <v>54</v>
      </c>
      <c r="C6909" s="4">
        <v>26.51</v>
      </c>
      <c r="D6909" s="1">
        <v>670</v>
      </c>
      <c r="E6909" s="1">
        <v>0</v>
      </c>
    </row>
    <row r="6910" spans="1:5" x14ac:dyDescent="0.25">
      <c r="A6910" s="1">
        <v>1</v>
      </c>
      <c r="B6910" s="1">
        <v>54</v>
      </c>
      <c r="C6910" s="4">
        <v>26.51</v>
      </c>
      <c r="D6910" s="1">
        <v>735</v>
      </c>
      <c r="E6910" s="1">
        <v>1</v>
      </c>
    </row>
    <row r="6911" spans="1:5" x14ac:dyDescent="0.25">
      <c r="A6911" s="1">
        <v>1</v>
      </c>
      <c r="B6911" s="1">
        <v>86</v>
      </c>
      <c r="C6911" s="4">
        <v>26.51</v>
      </c>
      <c r="D6911" s="1">
        <v>670</v>
      </c>
      <c r="E6911" s="1">
        <v>1</v>
      </c>
    </row>
    <row r="6912" spans="1:5" x14ac:dyDescent="0.25">
      <c r="A6912" s="1">
        <v>1</v>
      </c>
      <c r="B6912" s="1">
        <v>70</v>
      </c>
      <c r="C6912" s="4">
        <v>26.52</v>
      </c>
      <c r="D6912" s="1">
        <v>670</v>
      </c>
      <c r="E6912" s="1">
        <v>0</v>
      </c>
    </row>
    <row r="6913" spans="1:5" x14ac:dyDescent="0.25">
      <c r="A6913" s="1">
        <v>0</v>
      </c>
      <c r="B6913" s="1">
        <v>30</v>
      </c>
      <c r="C6913" s="4">
        <v>26.52</v>
      </c>
      <c r="D6913" s="1">
        <v>660</v>
      </c>
      <c r="E6913" s="1">
        <v>0</v>
      </c>
    </row>
    <row r="6914" spans="1:5" x14ac:dyDescent="0.25">
      <c r="A6914" s="1">
        <v>0</v>
      </c>
      <c r="B6914" s="1">
        <v>60</v>
      </c>
      <c r="C6914" s="4">
        <v>26.52</v>
      </c>
      <c r="D6914" s="1">
        <v>660</v>
      </c>
      <c r="E6914" s="1">
        <v>1</v>
      </c>
    </row>
    <row r="6915" spans="1:5" x14ac:dyDescent="0.25">
      <c r="A6915" s="1">
        <v>0</v>
      </c>
      <c r="B6915" s="1">
        <v>37</v>
      </c>
      <c r="C6915" s="4">
        <v>26.52</v>
      </c>
      <c r="D6915" s="1">
        <v>685</v>
      </c>
      <c r="E6915" s="1">
        <v>1</v>
      </c>
    </row>
    <row r="6916" spans="1:5" x14ac:dyDescent="0.25">
      <c r="A6916" s="1">
        <v>1</v>
      </c>
      <c r="B6916" s="1">
        <v>95</v>
      </c>
      <c r="C6916" s="4">
        <v>26.52</v>
      </c>
      <c r="D6916" s="1">
        <v>720</v>
      </c>
      <c r="E6916" s="1">
        <v>1</v>
      </c>
    </row>
    <row r="6917" spans="1:5" x14ac:dyDescent="0.25">
      <c r="A6917" s="1">
        <v>0</v>
      </c>
      <c r="B6917" s="1">
        <v>37</v>
      </c>
      <c r="C6917" s="4">
        <v>26.53</v>
      </c>
      <c r="D6917" s="1">
        <v>670</v>
      </c>
      <c r="E6917" s="1">
        <v>1</v>
      </c>
    </row>
    <row r="6918" spans="1:5" x14ac:dyDescent="0.25">
      <c r="A6918" s="1">
        <v>1</v>
      </c>
      <c r="B6918" s="1">
        <v>62.558999999999997</v>
      </c>
      <c r="C6918" s="4">
        <v>26.53</v>
      </c>
      <c r="D6918" s="1">
        <v>680</v>
      </c>
      <c r="E6918" s="1">
        <v>1</v>
      </c>
    </row>
    <row r="6919" spans="1:5" x14ac:dyDescent="0.25">
      <c r="A6919" s="1">
        <v>1</v>
      </c>
      <c r="B6919" s="1">
        <v>68</v>
      </c>
      <c r="C6919" s="4">
        <v>26.54</v>
      </c>
      <c r="D6919" s="1">
        <v>670</v>
      </c>
      <c r="E6919" s="1">
        <v>0</v>
      </c>
    </row>
    <row r="6920" spans="1:5" x14ac:dyDescent="0.25">
      <c r="A6920" s="1">
        <v>1</v>
      </c>
      <c r="B6920" s="1">
        <v>60</v>
      </c>
      <c r="C6920" s="4">
        <v>26.54</v>
      </c>
      <c r="D6920" s="1">
        <v>685</v>
      </c>
      <c r="E6920" s="1">
        <v>0</v>
      </c>
    </row>
    <row r="6921" spans="1:5" x14ac:dyDescent="0.25">
      <c r="A6921" s="1">
        <v>1</v>
      </c>
      <c r="B6921" s="1">
        <v>110</v>
      </c>
      <c r="C6921" s="4">
        <v>26.54</v>
      </c>
      <c r="D6921" s="1">
        <v>745</v>
      </c>
      <c r="E6921" s="1">
        <v>1</v>
      </c>
    </row>
    <row r="6922" spans="1:5" x14ac:dyDescent="0.25">
      <c r="A6922" s="1">
        <v>0</v>
      </c>
      <c r="B6922" s="1">
        <v>89</v>
      </c>
      <c r="C6922" s="4">
        <v>26.54</v>
      </c>
      <c r="D6922" s="1">
        <v>670</v>
      </c>
      <c r="E6922" s="1">
        <v>1</v>
      </c>
    </row>
    <row r="6923" spans="1:5" x14ac:dyDescent="0.25">
      <c r="A6923" s="1">
        <v>1</v>
      </c>
      <c r="B6923" s="1">
        <v>70.5</v>
      </c>
      <c r="C6923" s="4">
        <v>26.54</v>
      </c>
      <c r="D6923" s="1">
        <v>690</v>
      </c>
      <c r="E6923" s="1">
        <v>1</v>
      </c>
    </row>
    <row r="6924" spans="1:5" x14ac:dyDescent="0.25">
      <c r="A6924" s="1">
        <v>1</v>
      </c>
      <c r="B6924" s="1">
        <v>60</v>
      </c>
      <c r="C6924" s="4">
        <v>26.54</v>
      </c>
      <c r="D6924" s="1">
        <v>710</v>
      </c>
      <c r="E6924" s="1">
        <v>1</v>
      </c>
    </row>
    <row r="6925" spans="1:5" x14ac:dyDescent="0.25">
      <c r="A6925" s="1">
        <v>1</v>
      </c>
      <c r="B6925" s="1">
        <v>41</v>
      </c>
      <c r="C6925" s="4">
        <v>26.55</v>
      </c>
      <c r="D6925" s="1">
        <v>690</v>
      </c>
      <c r="E6925" s="1">
        <v>1</v>
      </c>
    </row>
    <row r="6926" spans="1:5" x14ac:dyDescent="0.25">
      <c r="A6926" s="1">
        <v>0</v>
      </c>
      <c r="B6926" s="1">
        <v>77</v>
      </c>
      <c r="C6926" s="4">
        <v>26.56</v>
      </c>
      <c r="D6926" s="1">
        <v>695</v>
      </c>
      <c r="E6926" s="1">
        <v>1</v>
      </c>
    </row>
    <row r="6927" spans="1:5" x14ac:dyDescent="0.25">
      <c r="A6927" s="1">
        <v>0</v>
      </c>
      <c r="B6927" s="1">
        <v>31</v>
      </c>
      <c r="C6927" s="4">
        <v>26.56</v>
      </c>
      <c r="D6927" s="1">
        <v>690</v>
      </c>
      <c r="E6927" s="1">
        <v>1</v>
      </c>
    </row>
    <row r="6928" spans="1:5" x14ac:dyDescent="0.25">
      <c r="A6928" s="1">
        <v>1</v>
      </c>
      <c r="B6928" s="1">
        <v>42</v>
      </c>
      <c r="C6928" s="4">
        <v>26.57</v>
      </c>
      <c r="D6928" s="1">
        <v>680</v>
      </c>
      <c r="E6928" s="1">
        <v>1</v>
      </c>
    </row>
    <row r="6929" spans="1:5" x14ac:dyDescent="0.25">
      <c r="A6929" s="1">
        <v>1</v>
      </c>
      <c r="B6929" s="1">
        <v>80</v>
      </c>
      <c r="C6929" s="4">
        <v>26.57</v>
      </c>
      <c r="D6929" s="1">
        <v>765</v>
      </c>
      <c r="E6929" s="1">
        <v>1</v>
      </c>
    </row>
    <row r="6930" spans="1:5" x14ac:dyDescent="0.25">
      <c r="A6930" s="1">
        <v>0</v>
      </c>
      <c r="B6930" s="1">
        <v>50.427</v>
      </c>
      <c r="C6930" s="4">
        <v>26.58</v>
      </c>
      <c r="D6930" s="1">
        <v>700</v>
      </c>
      <c r="E6930" s="1">
        <v>1</v>
      </c>
    </row>
    <row r="6931" spans="1:5" x14ac:dyDescent="0.25">
      <c r="A6931" s="1">
        <v>0</v>
      </c>
      <c r="B6931" s="1">
        <v>60</v>
      </c>
      <c r="C6931" s="4">
        <v>26.58</v>
      </c>
      <c r="D6931" s="1">
        <v>660</v>
      </c>
      <c r="E6931" s="1">
        <v>1</v>
      </c>
    </row>
    <row r="6932" spans="1:5" x14ac:dyDescent="0.25">
      <c r="A6932" s="1">
        <v>1</v>
      </c>
      <c r="B6932" s="1">
        <v>75</v>
      </c>
      <c r="C6932" s="4">
        <v>26.58</v>
      </c>
      <c r="D6932" s="1">
        <v>690</v>
      </c>
      <c r="E6932" s="1">
        <v>1</v>
      </c>
    </row>
    <row r="6933" spans="1:5" x14ac:dyDescent="0.25">
      <c r="A6933" s="1">
        <v>0</v>
      </c>
      <c r="B6933" s="1">
        <v>60</v>
      </c>
      <c r="C6933" s="4">
        <v>26.58</v>
      </c>
      <c r="D6933" s="1">
        <v>755</v>
      </c>
      <c r="E6933" s="1">
        <v>1</v>
      </c>
    </row>
    <row r="6934" spans="1:5" x14ac:dyDescent="0.25">
      <c r="A6934" s="1">
        <v>0</v>
      </c>
      <c r="B6934" s="1">
        <v>125</v>
      </c>
      <c r="C6934" s="4">
        <v>26.58</v>
      </c>
      <c r="D6934" s="1">
        <v>690</v>
      </c>
      <c r="E6934" s="1">
        <v>1</v>
      </c>
    </row>
    <row r="6935" spans="1:5" x14ac:dyDescent="0.25">
      <c r="A6935" s="1">
        <v>1</v>
      </c>
      <c r="B6935" s="1">
        <v>55</v>
      </c>
      <c r="C6935" s="4">
        <v>26.6</v>
      </c>
      <c r="D6935" s="1">
        <v>700</v>
      </c>
      <c r="E6935" s="1">
        <v>0</v>
      </c>
    </row>
    <row r="6936" spans="1:5" x14ac:dyDescent="0.25">
      <c r="A6936" s="1">
        <v>0</v>
      </c>
      <c r="B6936" s="1">
        <v>38.9</v>
      </c>
      <c r="C6936" s="4">
        <v>26.6</v>
      </c>
      <c r="D6936" s="1">
        <v>710</v>
      </c>
      <c r="E6936" s="1">
        <v>1</v>
      </c>
    </row>
    <row r="6937" spans="1:5" x14ac:dyDescent="0.25">
      <c r="A6937" s="1">
        <v>1</v>
      </c>
      <c r="B6937" s="1">
        <v>125</v>
      </c>
      <c r="C6937" s="4">
        <v>26.6</v>
      </c>
      <c r="D6937" s="1">
        <v>675</v>
      </c>
      <c r="E6937" s="1">
        <v>1</v>
      </c>
    </row>
    <row r="6938" spans="1:5" x14ac:dyDescent="0.25">
      <c r="A6938" s="1">
        <v>1</v>
      </c>
      <c r="B6938" s="1">
        <v>35</v>
      </c>
      <c r="C6938" s="4">
        <v>26.61</v>
      </c>
      <c r="D6938" s="1">
        <v>670</v>
      </c>
      <c r="E6938" s="1">
        <v>1</v>
      </c>
    </row>
    <row r="6939" spans="1:5" x14ac:dyDescent="0.25">
      <c r="A6939" s="1">
        <v>0</v>
      </c>
      <c r="B6939" s="1">
        <v>75.3</v>
      </c>
      <c r="C6939" s="4">
        <v>26.61</v>
      </c>
      <c r="D6939" s="1">
        <v>665</v>
      </c>
      <c r="E6939" s="1">
        <v>1</v>
      </c>
    </row>
    <row r="6940" spans="1:5" x14ac:dyDescent="0.25">
      <c r="A6940" s="1">
        <v>0</v>
      </c>
      <c r="B6940" s="1">
        <v>40</v>
      </c>
      <c r="C6940" s="4">
        <v>26.62</v>
      </c>
      <c r="D6940" s="1">
        <v>700</v>
      </c>
      <c r="E6940" s="1">
        <v>1</v>
      </c>
    </row>
    <row r="6941" spans="1:5" x14ac:dyDescent="0.25">
      <c r="A6941" s="1">
        <v>1</v>
      </c>
      <c r="B6941" s="1">
        <v>78</v>
      </c>
      <c r="C6941" s="4">
        <v>26.62</v>
      </c>
      <c r="D6941" s="1">
        <v>700</v>
      </c>
      <c r="E6941" s="1">
        <v>1</v>
      </c>
    </row>
    <row r="6942" spans="1:5" x14ac:dyDescent="0.25">
      <c r="A6942" s="1">
        <v>1</v>
      </c>
      <c r="B6942" s="1">
        <v>100</v>
      </c>
      <c r="C6942" s="4">
        <v>26.63</v>
      </c>
      <c r="D6942" s="1">
        <v>690</v>
      </c>
      <c r="E6942" s="1">
        <v>0</v>
      </c>
    </row>
    <row r="6943" spans="1:5" x14ac:dyDescent="0.25">
      <c r="A6943" s="1">
        <v>1</v>
      </c>
      <c r="B6943" s="1">
        <v>120</v>
      </c>
      <c r="C6943" s="4">
        <v>26.63</v>
      </c>
      <c r="D6943" s="1">
        <v>715</v>
      </c>
      <c r="E6943" s="1">
        <v>1</v>
      </c>
    </row>
    <row r="6944" spans="1:5" x14ac:dyDescent="0.25">
      <c r="A6944" s="1">
        <v>1</v>
      </c>
      <c r="B6944" s="1">
        <v>144</v>
      </c>
      <c r="C6944" s="4">
        <v>26.64</v>
      </c>
      <c r="D6944" s="1">
        <v>700</v>
      </c>
      <c r="E6944" s="1">
        <v>0</v>
      </c>
    </row>
    <row r="6945" spans="1:5" x14ac:dyDescent="0.25">
      <c r="A6945" s="1">
        <v>0</v>
      </c>
      <c r="B6945" s="1">
        <v>25</v>
      </c>
      <c r="C6945" s="4">
        <v>26.64</v>
      </c>
      <c r="D6945" s="1">
        <v>690</v>
      </c>
      <c r="E6945" s="1">
        <v>0</v>
      </c>
    </row>
    <row r="6946" spans="1:5" x14ac:dyDescent="0.25">
      <c r="A6946" s="1">
        <v>1</v>
      </c>
      <c r="B6946" s="1">
        <v>95</v>
      </c>
      <c r="C6946" s="4">
        <v>26.64</v>
      </c>
      <c r="D6946" s="1">
        <v>685</v>
      </c>
      <c r="E6946" s="1">
        <v>1</v>
      </c>
    </row>
    <row r="6947" spans="1:5" x14ac:dyDescent="0.25">
      <c r="A6947" s="1">
        <v>1</v>
      </c>
      <c r="B6947" s="1">
        <v>62.85</v>
      </c>
      <c r="C6947" s="4">
        <v>26.64</v>
      </c>
      <c r="D6947" s="1">
        <v>700</v>
      </c>
      <c r="E6947" s="1">
        <v>1</v>
      </c>
    </row>
    <row r="6948" spans="1:5" x14ac:dyDescent="0.25">
      <c r="A6948" s="1">
        <v>1</v>
      </c>
      <c r="B6948" s="1">
        <v>51</v>
      </c>
      <c r="C6948" s="4">
        <v>26.64</v>
      </c>
      <c r="D6948" s="1">
        <v>715</v>
      </c>
      <c r="E6948" s="1">
        <v>1</v>
      </c>
    </row>
    <row r="6949" spans="1:5" x14ac:dyDescent="0.25">
      <c r="A6949" s="1">
        <v>0</v>
      </c>
      <c r="B6949" s="1">
        <v>34</v>
      </c>
      <c r="C6949" s="4">
        <v>26.65</v>
      </c>
      <c r="D6949" s="1">
        <v>710</v>
      </c>
      <c r="E6949" s="1">
        <v>1</v>
      </c>
    </row>
    <row r="6950" spans="1:5" x14ac:dyDescent="0.25">
      <c r="A6950" s="1">
        <v>1</v>
      </c>
      <c r="B6950" s="1">
        <v>62.5</v>
      </c>
      <c r="C6950" s="4">
        <v>26.65</v>
      </c>
      <c r="D6950" s="1">
        <v>715</v>
      </c>
      <c r="E6950" s="1">
        <v>1</v>
      </c>
    </row>
    <row r="6951" spans="1:5" x14ac:dyDescent="0.25">
      <c r="A6951" s="1">
        <v>0</v>
      </c>
      <c r="B6951" s="1">
        <v>62.5</v>
      </c>
      <c r="C6951" s="4">
        <v>26.67</v>
      </c>
      <c r="D6951" s="1">
        <v>680</v>
      </c>
      <c r="E6951" s="1">
        <v>1</v>
      </c>
    </row>
    <row r="6952" spans="1:5" x14ac:dyDescent="0.25">
      <c r="A6952" s="1">
        <v>1</v>
      </c>
      <c r="B6952" s="1">
        <v>100</v>
      </c>
      <c r="C6952" s="4">
        <v>26.67</v>
      </c>
      <c r="D6952" s="1">
        <v>705</v>
      </c>
      <c r="E6952" s="1">
        <v>1</v>
      </c>
    </row>
    <row r="6953" spans="1:5" x14ac:dyDescent="0.25">
      <c r="A6953" s="1">
        <v>0</v>
      </c>
      <c r="B6953" s="1">
        <v>32</v>
      </c>
      <c r="C6953" s="4">
        <v>26.67</v>
      </c>
      <c r="D6953" s="1">
        <v>700</v>
      </c>
      <c r="E6953" s="1">
        <v>1</v>
      </c>
    </row>
    <row r="6954" spans="1:5" x14ac:dyDescent="0.25">
      <c r="A6954" s="1">
        <v>1</v>
      </c>
      <c r="B6954" s="1">
        <v>65</v>
      </c>
      <c r="C6954" s="4">
        <v>26.68</v>
      </c>
      <c r="D6954" s="1">
        <v>675</v>
      </c>
      <c r="E6954" s="1">
        <v>1</v>
      </c>
    </row>
    <row r="6955" spans="1:5" x14ac:dyDescent="0.25">
      <c r="A6955" s="1">
        <v>0</v>
      </c>
      <c r="B6955" s="1">
        <v>60</v>
      </c>
      <c r="C6955" s="4">
        <v>26.68</v>
      </c>
      <c r="D6955" s="1">
        <v>675</v>
      </c>
      <c r="E6955" s="1">
        <v>1</v>
      </c>
    </row>
    <row r="6956" spans="1:5" x14ac:dyDescent="0.25">
      <c r="A6956" s="1">
        <v>1</v>
      </c>
      <c r="B6956" s="1">
        <v>65.5</v>
      </c>
      <c r="C6956" s="4">
        <v>26.68</v>
      </c>
      <c r="D6956" s="1">
        <v>695</v>
      </c>
      <c r="E6956" s="1">
        <v>1</v>
      </c>
    </row>
    <row r="6957" spans="1:5" x14ac:dyDescent="0.25">
      <c r="A6957" s="1">
        <v>0</v>
      </c>
      <c r="B6957" s="1">
        <v>78</v>
      </c>
      <c r="C6957" s="4">
        <v>26.69</v>
      </c>
      <c r="D6957" s="1">
        <v>680</v>
      </c>
      <c r="E6957" s="1">
        <v>0</v>
      </c>
    </row>
    <row r="6958" spans="1:5" x14ac:dyDescent="0.25">
      <c r="A6958" s="1">
        <v>1</v>
      </c>
      <c r="B6958" s="1">
        <v>54</v>
      </c>
      <c r="C6958" s="4">
        <v>26.69</v>
      </c>
      <c r="D6958" s="1">
        <v>675</v>
      </c>
      <c r="E6958" s="1">
        <v>0</v>
      </c>
    </row>
    <row r="6959" spans="1:5" x14ac:dyDescent="0.25">
      <c r="A6959" s="1">
        <v>0</v>
      </c>
      <c r="B6959" s="1">
        <v>42</v>
      </c>
      <c r="C6959" s="4">
        <v>26.69</v>
      </c>
      <c r="D6959" s="1">
        <v>685</v>
      </c>
      <c r="E6959" s="1">
        <v>1</v>
      </c>
    </row>
    <row r="6960" spans="1:5" x14ac:dyDescent="0.25">
      <c r="A6960" s="1">
        <v>0</v>
      </c>
      <c r="B6960" s="1">
        <v>25</v>
      </c>
      <c r="C6960" s="4">
        <v>26.69</v>
      </c>
      <c r="D6960" s="1">
        <v>665</v>
      </c>
      <c r="E6960" s="1">
        <v>1</v>
      </c>
    </row>
    <row r="6961" spans="1:5" x14ac:dyDescent="0.25">
      <c r="A6961" s="1">
        <v>1</v>
      </c>
      <c r="B6961" s="1">
        <v>95</v>
      </c>
      <c r="C6961" s="4">
        <v>26.69</v>
      </c>
      <c r="D6961" s="1">
        <v>690</v>
      </c>
      <c r="E6961" s="1">
        <v>1</v>
      </c>
    </row>
    <row r="6962" spans="1:5" x14ac:dyDescent="0.25">
      <c r="A6962" s="1">
        <v>1</v>
      </c>
      <c r="B6962" s="1">
        <v>80</v>
      </c>
      <c r="C6962" s="4">
        <v>26.7</v>
      </c>
      <c r="D6962" s="1">
        <v>705</v>
      </c>
      <c r="E6962" s="1">
        <v>1</v>
      </c>
    </row>
    <row r="6963" spans="1:5" x14ac:dyDescent="0.25">
      <c r="A6963" s="1">
        <v>0</v>
      </c>
      <c r="B6963" s="1">
        <v>36</v>
      </c>
      <c r="C6963" s="4">
        <v>26.7</v>
      </c>
      <c r="D6963" s="1">
        <v>670</v>
      </c>
      <c r="E6963" s="1">
        <v>1</v>
      </c>
    </row>
    <row r="6964" spans="1:5" x14ac:dyDescent="0.25">
      <c r="A6964" s="1">
        <v>0</v>
      </c>
      <c r="B6964" s="1">
        <v>35</v>
      </c>
      <c r="C6964" s="4">
        <v>26.71</v>
      </c>
      <c r="D6964" s="1">
        <v>675</v>
      </c>
      <c r="E6964" s="1">
        <v>1</v>
      </c>
    </row>
    <row r="6965" spans="1:5" x14ac:dyDescent="0.25">
      <c r="A6965" s="1">
        <v>1</v>
      </c>
      <c r="B6965" s="1">
        <v>150</v>
      </c>
      <c r="C6965" s="4">
        <v>26.71</v>
      </c>
      <c r="D6965" s="1">
        <v>670</v>
      </c>
      <c r="E6965" s="1">
        <v>1</v>
      </c>
    </row>
    <row r="6966" spans="1:5" x14ac:dyDescent="0.25">
      <c r="A6966" s="1">
        <v>1</v>
      </c>
      <c r="B6966" s="1">
        <v>30</v>
      </c>
      <c r="C6966" s="4">
        <v>26.72</v>
      </c>
      <c r="D6966" s="1">
        <v>670</v>
      </c>
      <c r="E6966" s="1">
        <v>0</v>
      </c>
    </row>
    <row r="6967" spans="1:5" x14ac:dyDescent="0.25">
      <c r="A6967" s="1">
        <v>0</v>
      </c>
      <c r="B6967" s="1">
        <v>67.858000000000004</v>
      </c>
      <c r="C6967" s="4">
        <v>26.72</v>
      </c>
      <c r="D6967" s="1">
        <v>685</v>
      </c>
      <c r="E6967" s="1">
        <v>0</v>
      </c>
    </row>
    <row r="6968" spans="1:5" x14ac:dyDescent="0.25">
      <c r="A6968" s="1">
        <v>0</v>
      </c>
      <c r="B6968" s="1">
        <v>62</v>
      </c>
      <c r="C6968" s="4">
        <v>26.73</v>
      </c>
      <c r="D6968" s="1">
        <v>695</v>
      </c>
      <c r="E6968" s="1">
        <v>1</v>
      </c>
    </row>
    <row r="6969" spans="1:5" x14ac:dyDescent="0.25">
      <c r="A6969" s="1">
        <v>1</v>
      </c>
      <c r="B6969" s="1">
        <v>32</v>
      </c>
      <c r="C6969" s="4">
        <v>26.74</v>
      </c>
      <c r="D6969" s="1">
        <v>700</v>
      </c>
      <c r="E6969" s="1">
        <v>0</v>
      </c>
    </row>
    <row r="6970" spans="1:5" x14ac:dyDescent="0.25">
      <c r="A6970" s="1">
        <v>0</v>
      </c>
      <c r="B6970" s="1">
        <v>74</v>
      </c>
      <c r="C6970" s="4">
        <v>26.74</v>
      </c>
      <c r="D6970" s="1">
        <v>715</v>
      </c>
      <c r="E6970" s="1">
        <v>1</v>
      </c>
    </row>
    <row r="6971" spans="1:5" x14ac:dyDescent="0.25">
      <c r="A6971" s="1">
        <v>0</v>
      </c>
      <c r="B6971" s="1">
        <v>31.86</v>
      </c>
      <c r="C6971" s="4">
        <v>26.74</v>
      </c>
      <c r="D6971" s="1">
        <v>720</v>
      </c>
      <c r="E6971" s="1">
        <v>1</v>
      </c>
    </row>
    <row r="6972" spans="1:5" x14ac:dyDescent="0.25">
      <c r="A6972" s="1">
        <v>1</v>
      </c>
      <c r="B6972" s="1">
        <v>48</v>
      </c>
      <c r="C6972" s="4">
        <v>26.75</v>
      </c>
      <c r="D6972" s="1">
        <v>670</v>
      </c>
      <c r="E6972" s="1">
        <v>0</v>
      </c>
    </row>
    <row r="6973" spans="1:5" x14ac:dyDescent="0.25">
      <c r="A6973" s="1">
        <v>0</v>
      </c>
      <c r="B6973" s="1">
        <v>35.36</v>
      </c>
      <c r="C6973" s="4">
        <v>26.75</v>
      </c>
      <c r="D6973" s="1">
        <v>670</v>
      </c>
      <c r="E6973" s="1">
        <v>1</v>
      </c>
    </row>
    <row r="6974" spans="1:5" x14ac:dyDescent="0.25">
      <c r="A6974" s="1">
        <v>1</v>
      </c>
      <c r="B6974" s="1">
        <v>80</v>
      </c>
      <c r="C6974" s="4">
        <v>26.76</v>
      </c>
      <c r="D6974" s="1">
        <v>680</v>
      </c>
      <c r="E6974" s="1">
        <v>0</v>
      </c>
    </row>
    <row r="6975" spans="1:5" x14ac:dyDescent="0.25">
      <c r="A6975" s="1">
        <v>1</v>
      </c>
      <c r="B6975" s="1">
        <v>34</v>
      </c>
      <c r="C6975" s="4">
        <v>26.76</v>
      </c>
      <c r="D6975" s="1">
        <v>720</v>
      </c>
      <c r="E6975" s="1">
        <v>1</v>
      </c>
    </row>
    <row r="6976" spans="1:5" x14ac:dyDescent="0.25">
      <c r="A6976" s="1">
        <v>1</v>
      </c>
      <c r="B6976" s="1">
        <v>76</v>
      </c>
      <c r="C6976" s="4">
        <v>26.76</v>
      </c>
      <c r="D6976" s="1">
        <v>670</v>
      </c>
      <c r="E6976" s="1">
        <v>1</v>
      </c>
    </row>
    <row r="6977" spans="1:5" x14ac:dyDescent="0.25">
      <c r="A6977" s="1">
        <v>1</v>
      </c>
      <c r="B6977" s="1">
        <v>110</v>
      </c>
      <c r="C6977" s="4">
        <v>26.76</v>
      </c>
      <c r="D6977" s="1">
        <v>730</v>
      </c>
      <c r="E6977" s="1">
        <v>1</v>
      </c>
    </row>
    <row r="6978" spans="1:5" x14ac:dyDescent="0.25">
      <c r="A6978" s="1">
        <v>0</v>
      </c>
      <c r="B6978" s="1">
        <v>52</v>
      </c>
      <c r="C6978" s="4">
        <v>26.77</v>
      </c>
      <c r="D6978" s="1">
        <v>695</v>
      </c>
      <c r="E6978" s="1">
        <v>0</v>
      </c>
    </row>
    <row r="6979" spans="1:5" x14ac:dyDescent="0.25">
      <c r="A6979" s="1">
        <v>0</v>
      </c>
      <c r="B6979" s="1">
        <v>50</v>
      </c>
      <c r="C6979" s="4">
        <v>26.77</v>
      </c>
      <c r="D6979" s="1">
        <v>705</v>
      </c>
      <c r="E6979" s="1">
        <v>1</v>
      </c>
    </row>
    <row r="6980" spans="1:5" x14ac:dyDescent="0.25">
      <c r="A6980" s="1">
        <v>1</v>
      </c>
      <c r="B6980" s="1">
        <v>56</v>
      </c>
      <c r="C6980" s="4">
        <v>26.77</v>
      </c>
      <c r="D6980" s="1">
        <v>700</v>
      </c>
      <c r="E6980" s="1">
        <v>1</v>
      </c>
    </row>
    <row r="6981" spans="1:5" x14ac:dyDescent="0.25">
      <c r="A6981" s="1">
        <v>0</v>
      </c>
      <c r="B6981" s="1">
        <v>125</v>
      </c>
      <c r="C6981" s="4">
        <v>26.77</v>
      </c>
      <c r="D6981" s="1">
        <v>700</v>
      </c>
      <c r="E6981" s="1">
        <v>1</v>
      </c>
    </row>
    <row r="6982" spans="1:5" x14ac:dyDescent="0.25">
      <c r="A6982" s="1">
        <v>0</v>
      </c>
      <c r="B6982" s="1">
        <v>65.594999999999999</v>
      </c>
      <c r="C6982" s="4">
        <v>26.78</v>
      </c>
      <c r="D6982" s="1">
        <v>695</v>
      </c>
      <c r="E6982" s="1">
        <v>1</v>
      </c>
    </row>
    <row r="6983" spans="1:5" x14ac:dyDescent="0.25">
      <c r="A6983" s="1">
        <v>0</v>
      </c>
      <c r="B6983" s="1">
        <v>27.6</v>
      </c>
      <c r="C6983" s="4">
        <v>26.78</v>
      </c>
      <c r="D6983" s="1">
        <v>680</v>
      </c>
      <c r="E6983" s="1">
        <v>1</v>
      </c>
    </row>
    <row r="6984" spans="1:5" x14ac:dyDescent="0.25">
      <c r="A6984" s="1">
        <v>0</v>
      </c>
      <c r="B6984" s="1">
        <v>11.868</v>
      </c>
      <c r="C6984" s="4">
        <v>26.79</v>
      </c>
      <c r="D6984" s="1">
        <v>750</v>
      </c>
      <c r="E6984" s="1">
        <v>1</v>
      </c>
    </row>
    <row r="6985" spans="1:5" x14ac:dyDescent="0.25">
      <c r="A6985" s="1">
        <v>1</v>
      </c>
      <c r="B6985" s="1">
        <v>30</v>
      </c>
      <c r="C6985" s="4">
        <v>26.8</v>
      </c>
      <c r="D6985" s="1">
        <v>680</v>
      </c>
      <c r="E6985" s="1">
        <v>0</v>
      </c>
    </row>
    <row r="6986" spans="1:5" x14ac:dyDescent="0.25">
      <c r="A6986" s="1">
        <v>1</v>
      </c>
      <c r="B6986" s="1">
        <v>85</v>
      </c>
      <c r="C6986" s="4">
        <v>26.8</v>
      </c>
      <c r="D6986" s="1">
        <v>680</v>
      </c>
      <c r="E6986" s="1">
        <v>1</v>
      </c>
    </row>
    <row r="6987" spans="1:5" x14ac:dyDescent="0.25">
      <c r="A6987" s="1">
        <v>1</v>
      </c>
      <c r="B6987" s="1">
        <v>92</v>
      </c>
      <c r="C6987" s="4">
        <v>26.81</v>
      </c>
      <c r="D6987" s="1">
        <v>730</v>
      </c>
      <c r="E6987" s="1">
        <v>1</v>
      </c>
    </row>
    <row r="6988" spans="1:5" x14ac:dyDescent="0.25">
      <c r="A6988" s="1">
        <v>0</v>
      </c>
      <c r="B6988" s="1">
        <v>28</v>
      </c>
      <c r="C6988" s="4">
        <v>26.82</v>
      </c>
      <c r="D6988" s="1">
        <v>675</v>
      </c>
      <c r="E6988" s="1">
        <v>1</v>
      </c>
    </row>
    <row r="6989" spans="1:5" x14ac:dyDescent="0.25">
      <c r="A6989" s="1">
        <v>1</v>
      </c>
      <c r="B6989" s="1">
        <v>22.5</v>
      </c>
      <c r="C6989" s="4">
        <v>26.83</v>
      </c>
      <c r="D6989" s="1">
        <v>665</v>
      </c>
      <c r="E6989" s="1">
        <v>0</v>
      </c>
    </row>
    <row r="6990" spans="1:5" x14ac:dyDescent="0.25">
      <c r="A6990" s="1">
        <v>1</v>
      </c>
      <c r="B6990" s="1">
        <v>35</v>
      </c>
      <c r="C6990" s="4">
        <v>26.83</v>
      </c>
      <c r="D6990" s="1">
        <v>720</v>
      </c>
      <c r="E6990" s="1">
        <v>1</v>
      </c>
    </row>
    <row r="6991" spans="1:5" x14ac:dyDescent="0.25">
      <c r="A6991" s="1">
        <v>0</v>
      </c>
      <c r="B6991" s="1">
        <v>25</v>
      </c>
      <c r="C6991" s="4">
        <v>26.84</v>
      </c>
      <c r="D6991" s="1">
        <v>735</v>
      </c>
      <c r="E6991" s="1">
        <v>1</v>
      </c>
    </row>
    <row r="6992" spans="1:5" x14ac:dyDescent="0.25">
      <c r="A6992" s="1">
        <v>1</v>
      </c>
      <c r="B6992" s="1">
        <v>180</v>
      </c>
      <c r="C6992" s="4">
        <v>26.84</v>
      </c>
      <c r="D6992" s="1">
        <v>685</v>
      </c>
      <c r="E6992" s="1">
        <v>1</v>
      </c>
    </row>
    <row r="6993" spans="1:5" x14ac:dyDescent="0.25">
      <c r="A6993" s="1">
        <v>1</v>
      </c>
      <c r="B6993" s="1">
        <v>144</v>
      </c>
      <c r="C6993" s="4">
        <v>26.84</v>
      </c>
      <c r="D6993" s="1">
        <v>695</v>
      </c>
      <c r="E6993" s="1">
        <v>1</v>
      </c>
    </row>
    <row r="6994" spans="1:5" x14ac:dyDescent="0.25">
      <c r="A6994" s="1">
        <v>1</v>
      </c>
      <c r="B6994" s="1">
        <v>115</v>
      </c>
      <c r="C6994" s="4">
        <v>26.84</v>
      </c>
      <c r="D6994" s="1">
        <v>670</v>
      </c>
      <c r="E6994" s="1">
        <v>1</v>
      </c>
    </row>
    <row r="6995" spans="1:5" x14ac:dyDescent="0.25">
      <c r="A6995" s="1">
        <v>1</v>
      </c>
      <c r="B6995" s="1">
        <v>90</v>
      </c>
      <c r="C6995" s="4">
        <v>26.84</v>
      </c>
      <c r="D6995" s="1">
        <v>700</v>
      </c>
      <c r="E6995" s="1">
        <v>1</v>
      </c>
    </row>
    <row r="6996" spans="1:5" x14ac:dyDescent="0.25">
      <c r="A6996" s="1">
        <v>1</v>
      </c>
      <c r="B6996" s="1">
        <v>62</v>
      </c>
      <c r="C6996" s="4">
        <v>26.85</v>
      </c>
      <c r="D6996" s="1">
        <v>660</v>
      </c>
      <c r="E6996" s="1">
        <v>0</v>
      </c>
    </row>
    <row r="6997" spans="1:5" x14ac:dyDescent="0.25">
      <c r="A6997" s="1">
        <v>0</v>
      </c>
      <c r="B6997" s="1">
        <v>65</v>
      </c>
      <c r="C6997" s="4">
        <v>26.85</v>
      </c>
      <c r="D6997" s="1">
        <v>680</v>
      </c>
      <c r="E6997" s="1">
        <v>1</v>
      </c>
    </row>
    <row r="6998" spans="1:5" x14ac:dyDescent="0.25">
      <c r="A6998" s="1">
        <v>1</v>
      </c>
      <c r="B6998" s="1">
        <v>70</v>
      </c>
      <c r="C6998" s="4">
        <v>26.85</v>
      </c>
      <c r="D6998" s="1">
        <v>710</v>
      </c>
      <c r="E6998" s="1">
        <v>1</v>
      </c>
    </row>
    <row r="6999" spans="1:5" x14ac:dyDescent="0.25">
      <c r="A6999" s="1">
        <v>1</v>
      </c>
      <c r="B6999" s="1">
        <v>35</v>
      </c>
      <c r="C6999" s="4">
        <v>26.86</v>
      </c>
      <c r="D6999" s="1">
        <v>705</v>
      </c>
      <c r="E6999" s="1">
        <v>1</v>
      </c>
    </row>
    <row r="7000" spans="1:5" x14ac:dyDescent="0.25">
      <c r="A7000" s="1">
        <v>1</v>
      </c>
      <c r="B7000" s="1">
        <v>140</v>
      </c>
      <c r="C7000" s="4">
        <v>26.86</v>
      </c>
      <c r="D7000" s="1">
        <v>680</v>
      </c>
      <c r="E7000" s="1">
        <v>1</v>
      </c>
    </row>
    <row r="7001" spans="1:5" x14ac:dyDescent="0.25">
      <c r="A7001" s="1">
        <v>0</v>
      </c>
      <c r="B7001" s="1">
        <v>122</v>
      </c>
      <c r="C7001" s="4">
        <v>26.87</v>
      </c>
      <c r="D7001" s="1">
        <v>695</v>
      </c>
      <c r="E7001" s="1">
        <v>1</v>
      </c>
    </row>
    <row r="7002" spans="1:5" x14ac:dyDescent="0.25">
      <c r="A7002" s="1">
        <v>1</v>
      </c>
      <c r="B7002" s="1">
        <v>66.504000000000005</v>
      </c>
      <c r="C7002" s="4">
        <v>26.87</v>
      </c>
      <c r="D7002" s="1">
        <v>685</v>
      </c>
      <c r="E7002" s="1">
        <v>1</v>
      </c>
    </row>
    <row r="7003" spans="1:5" x14ac:dyDescent="0.25">
      <c r="A7003" s="1">
        <v>0</v>
      </c>
      <c r="B7003" s="1">
        <v>38</v>
      </c>
      <c r="C7003" s="4">
        <v>26.88</v>
      </c>
      <c r="D7003" s="1">
        <v>670</v>
      </c>
      <c r="E7003" s="1">
        <v>1</v>
      </c>
    </row>
    <row r="7004" spans="1:5" x14ac:dyDescent="0.25">
      <c r="A7004" s="1">
        <v>0</v>
      </c>
      <c r="B7004" s="1">
        <v>65</v>
      </c>
      <c r="C7004" s="4">
        <v>26.88</v>
      </c>
      <c r="D7004" s="1">
        <v>720</v>
      </c>
      <c r="E7004" s="1">
        <v>1</v>
      </c>
    </row>
    <row r="7005" spans="1:5" x14ac:dyDescent="0.25">
      <c r="A7005" s="1">
        <v>1</v>
      </c>
      <c r="B7005" s="1">
        <v>86.5</v>
      </c>
      <c r="C7005" s="4">
        <v>26.89</v>
      </c>
      <c r="D7005" s="1">
        <v>685</v>
      </c>
      <c r="E7005" s="1">
        <v>0</v>
      </c>
    </row>
    <row r="7006" spans="1:5" x14ac:dyDescent="0.25">
      <c r="A7006" s="1">
        <v>1</v>
      </c>
      <c r="B7006" s="1">
        <v>27</v>
      </c>
      <c r="C7006" s="4">
        <v>26.89</v>
      </c>
      <c r="D7006" s="1">
        <v>740</v>
      </c>
      <c r="E7006" s="1">
        <v>1</v>
      </c>
    </row>
    <row r="7007" spans="1:5" x14ac:dyDescent="0.25">
      <c r="A7007" s="1">
        <v>0</v>
      </c>
      <c r="B7007" s="1">
        <v>57.3</v>
      </c>
      <c r="C7007" s="4">
        <v>26.89</v>
      </c>
      <c r="D7007" s="1">
        <v>685</v>
      </c>
      <c r="E7007" s="1">
        <v>1</v>
      </c>
    </row>
    <row r="7008" spans="1:5" x14ac:dyDescent="0.25">
      <c r="A7008" s="1">
        <v>0</v>
      </c>
      <c r="B7008" s="1">
        <v>75</v>
      </c>
      <c r="C7008" s="4">
        <v>26.9</v>
      </c>
      <c r="D7008" s="1">
        <v>715</v>
      </c>
      <c r="E7008" s="1">
        <v>0</v>
      </c>
    </row>
    <row r="7009" spans="1:5" x14ac:dyDescent="0.25">
      <c r="A7009" s="1">
        <v>0</v>
      </c>
      <c r="B7009" s="1">
        <v>54</v>
      </c>
      <c r="C7009" s="4">
        <v>26.91</v>
      </c>
      <c r="D7009" s="1">
        <v>685</v>
      </c>
      <c r="E7009" s="1">
        <v>1</v>
      </c>
    </row>
    <row r="7010" spans="1:5" x14ac:dyDescent="0.25">
      <c r="A7010" s="1">
        <v>0</v>
      </c>
      <c r="B7010" s="1">
        <v>69</v>
      </c>
      <c r="C7010" s="4">
        <v>26.91</v>
      </c>
      <c r="D7010" s="1">
        <v>690</v>
      </c>
      <c r="E7010" s="1">
        <v>1</v>
      </c>
    </row>
    <row r="7011" spans="1:5" x14ac:dyDescent="0.25">
      <c r="A7011" s="1">
        <v>0</v>
      </c>
      <c r="B7011" s="1">
        <v>67</v>
      </c>
      <c r="C7011" s="4">
        <v>26.92</v>
      </c>
      <c r="D7011" s="1">
        <v>680</v>
      </c>
      <c r="E7011" s="1">
        <v>0</v>
      </c>
    </row>
    <row r="7012" spans="1:5" x14ac:dyDescent="0.25">
      <c r="A7012" s="1">
        <v>0</v>
      </c>
      <c r="B7012" s="1">
        <v>30</v>
      </c>
      <c r="C7012" s="4">
        <v>26.92</v>
      </c>
      <c r="D7012" s="1">
        <v>685</v>
      </c>
      <c r="E7012" s="1">
        <v>0</v>
      </c>
    </row>
    <row r="7013" spans="1:5" x14ac:dyDescent="0.25">
      <c r="A7013" s="1">
        <v>0</v>
      </c>
      <c r="B7013" s="1">
        <v>25</v>
      </c>
      <c r="C7013" s="4">
        <v>26.93</v>
      </c>
      <c r="D7013" s="1">
        <v>660</v>
      </c>
      <c r="E7013" s="1">
        <v>1</v>
      </c>
    </row>
    <row r="7014" spans="1:5" x14ac:dyDescent="0.25">
      <c r="A7014" s="1">
        <v>1</v>
      </c>
      <c r="B7014" s="1">
        <v>34</v>
      </c>
      <c r="C7014" s="4">
        <v>26.93</v>
      </c>
      <c r="D7014" s="1">
        <v>710</v>
      </c>
      <c r="E7014" s="1">
        <v>1</v>
      </c>
    </row>
    <row r="7015" spans="1:5" x14ac:dyDescent="0.25">
      <c r="A7015" s="1">
        <v>0</v>
      </c>
      <c r="B7015" s="1">
        <v>80</v>
      </c>
      <c r="C7015" s="4">
        <v>26.94</v>
      </c>
      <c r="D7015" s="1">
        <v>680</v>
      </c>
      <c r="E7015" s="1">
        <v>0</v>
      </c>
    </row>
    <row r="7016" spans="1:5" x14ac:dyDescent="0.25">
      <c r="A7016" s="1">
        <v>1</v>
      </c>
      <c r="B7016" s="1">
        <v>60</v>
      </c>
      <c r="C7016" s="4">
        <v>26.94</v>
      </c>
      <c r="D7016" s="1">
        <v>665</v>
      </c>
      <c r="E7016" s="1">
        <v>0</v>
      </c>
    </row>
    <row r="7017" spans="1:5" x14ac:dyDescent="0.25">
      <c r="A7017" s="1">
        <v>0</v>
      </c>
      <c r="B7017" s="1">
        <v>65</v>
      </c>
      <c r="C7017" s="4">
        <v>26.94</v>
      </c>
      <c r="D7017" s="1">
        <v>710</v>
      </c>
      <c r="E7017" s="1">
        <v>1</v>
      </c>
    </row>
    <row r="7018" spans="1:5" x14ac:dyDescent="0.25">
      <c r="A7018" s="1">
        <v>1</v>
      </c>
      <c r="B7018" s="1">
        <v>57</v>
      </c>
      <c r="C7018" s="4">
        <v>26.95</v>
      </c>
      <c r="D7018" s="1">
        <v>755</v>
      </c>
      <c r="E7018" s="1">
        <v>0</v>
      </c>
    </row>
    <row r="7019" spans="1:5" x14ac:dyDescent="0.25">
      <c r="A7019" s="1">
        <v>1</v>
      </c>
      <c r="B7019" s="1">
        <v>70</v>
      </c>
      <c r="C7019" s="4">
        <v>26.95</v>
      </c>
      <c r="D7019" s="1">
        <v>745</v>
      </c>
      <c r="E7019" s="1">
        <v>1</v>
      </c>
    </row>
    <row r="7020" spans="1:5" x14ac:dyDescent="0.25">
      <c r="A7020" s="1">
        <v>0</v>
      </c>
      <c r="B7020" s="1">
        <v>61</v>
      </c>
      <c r="C7020" s="4">
        <v>26.95</v>
      </c>
      <c r="D7020" s="1">
        <v>680</v>
      </c>
      <c r="E7020" s="1">
        <v>1</v>
      </c>
    </row>
    <row r="7021" spans="1:5" x14ac:dyDescent="0.25">
      <c r="A7021" s="1">
        <v>0</v>
      </c>
      <c r="B7021" s="1">
        <v>22</v>
      </c>
      <c r="C7021" s="4">
        <v>26.95</v>
      </c>
      <c r="D7021" s="1">
        <v>665</v>
      </c>
      <c r="E7021" s="1">
        <v>1</v>
      </c>
    </row>
    <row r="7022" spans="1:5" x14ac:dyDescent="0.25">
      <c r="A7022" s="1">
        <v>0</v>
      </c>
      <c r="B7022" s="1">
        <v>86</v>
      </c>
      <c r="C7022" s="4">
        <v>26.96</v>
      </c>
      <c r="D7022" s="1">
        <v>695</v>
      </c>
      <c r="E7022" s="1">
        <v>1</v>
      </c>
    </row>
    <row r="7023" spans="1:5" x14ac:dyDescent="0.25">
      <c r="A7023" s="1">
        <v>0</v>
      </c>
      <c r="B7023" s="1">
        <v>60</v>
      </c>
      <c r="C7023" s="4">
        <v>26.96</v>
      </c>
      <c r="D7023" s="1">
        <v>660</v>
      </c>
      <c r="E7023" s="1">
        <v>1</v>
      </c>
    </row>
    <row r="7024" spans="1:5" x14ac:dyDescent="0.25">
      <c r="A7024" s="1">
        <v>1</v>
      </c>
      <c r="B7024" s="1">
        <v>106</v>
      </c>
      <c r="C7024" s="4">
        <v>26.97</v>
      </c>
      <c r="D7024" s="1">
        <v>695</v>
      </c>
      <c r="E7024" s="1">
        <v>1</v>
      </c>
    </row>
    <row r="7025" spans="1:5" x14ac:dyDescent="0.25">
      <c r="A7025" s="1">
        <v>0</v>
      </c>
      <c r="B7025" s="1">
        <v>87</v>
      </c>
      <c r="C7025" s="4">
        <v>26.97</v>
      </c>
      <c r="D7025" s="1">
        <v>660</v>
      </c>
      <c r="E7025" s="1">
        <v>1</v>
      </c>
    </row>
    <row r="7026" spans="1:5" x14ac:dyDescent="0.25">
      <c r="A7026" s="1">
        <v>1</v>
      </c>
      <c r="B7026" s="1">
        <v>55</v>
      </c>
      <c r="C7026" s="4">
        <v>26.99</v>
      </c>
      <c r="D7026" s="1">
        <v>675</v>
      </c>
      <c r="E7026" s="1">
        <v>0</v>
      </c>
    </row>
    <row r="7027" spans="1:5" x14ac:dyDescent="0.25">
      <c r="A7027" s="1">
        <v>1</v>
      </c>
      <c r="B7027" s="1">
        <v>51</v>
      </c>
      <c r="C7027" s="4">
        <v>26.99</v>
      </c>
      <c r="D7027" s="1">
        <v>740</v>
      </c>
      <c r="E7027" s="1">
        <v>0</v>
      </c>
    </row>
    <row r="7028" spans="1:5" x14ac:dyDescent="0.25">
      <c r="A7028" s="1">
        <v>0</v>
      </c>
      <c r="B7028" s="1">
        <v>63</v>
      </c>
      <c r="C7028" s="4">
        <v>26.99</v>
      </c>
      <c r="D7028" s="1">
        <v>670</v>
      </c>
      <c r="E7028" s="1">
        <v>1</v>
      </c>
    </row>
    <row r="7029" spans="1:5" x14ac:dyDescent="0.25">
      <c r="A7029" s="1">
        <v>0</v>
      </c>
      <c r="B7029" s="1">
        <v>33.35</v>
      </c>
      <c r="C7029" s="4">
        <v>26.99</v>
      </c>
      <c r="D7029" s="1">
        <v>725</v>
      </c>
      <c r="E7029" s="1">
        <v>1</v>
      </c>
    </row>
    <row r="7030" spans="1:5" x14ac:dyDescent="0.25">
      <c r="A7030" s="1">
        <v>1</v>
      </c>
      <c r="B7030" s="1">
        <v>72</v>
      </c>
      <c r="C7030" s="4">
        <v>27</v>
      </c>
      <c r="D7030" s="1">
        <v>665</v>
      </c>
      <c r="E7030" s="1">
        <v>1</v>
      </c>
    </row>
    <row r="7031" spans="1:5" x14ac:dyDescent="0.25">
      <c r="A7031" s="1">
        <v>1</v>
      </c>
      <c r="B7031" s="1">
        <v>45</v>
      </c>
      <c r="C7031" s="4">
        <v>27</v>
      </c>
      <c r="D7031" s="1">
        <v>720</v>
      </c>
      <c r="E7031" s="1">
        <v>1</v>
      </c>
    </row>
    <row r="7032" spans="1:5" x14ac:dyDescent="0.25">
      <c r="A7032" s="1">
        <v>1</v>
      </c>
      <c r="B7032" s="1">
        <v>80</v>
      </c>
      <c r="C7032" s="4">
        <v>27</v>
      </c>
      <c r="D7032" s="1">
        <v>760</v>
      </c>
      <c r="E7032" s="1">
        <v>1</v>
      </c>
    </row>
    <row r="7033" spans="1:5" x14ac:dyDescent="0.25">
      <c r="A7033" s="1">
        <v>0</v>
      </c>
      <c r="B7033" s="1">
        <v>80</v>
      </c>
      <c r="C7033" s="4">
        <v>27.01</v>
      </c>
      <c r="D7033" s="1">
        <v>720</v>
      </c>
      <c r="E7033" s="1">
        <v>1</v>
      </c>
    </row>
    <row r="7034" spans="1:5" x14ac:dyDescent="0.25">
      <c r="A7034" s="1">
        <v>0</v>
      </c>
      <c r="B7034" s="1">
        <v>128</v>
      </c>
      <c r="C7034" s="4">
        <v>27.01</v>
      </c>
      <c r="D7034" s="1">
        <v>705</v>
      </c>
      <c r="E7034" s="1">
        <v>1</v>
      </c>
    </row>
    <row r="7035" spans="1:5" x14ac:dyDescent="0.25">
      <c r="A7035" s="1">
        <v>1</v>
      </c>
      <c r="B7035" s="1">
        <v>88</v>
      </c>
      <c r="C7035" s="4">
        <v>27.02</v>
      </c>
      <c r="D7035" s="1">
        <v>690</v>
      </c>
      <c r="E7035" s="1">
        <v>0</v>
      </c>
    </row>
    <row r="7036" spans="1:5" x14ac:dyDescent="0.25">
      <c r="A7036" s="1">
        <v>0</v>
      </c>
      <c r="B7036" s="1">
        <v>74</v>
      </c>
      <c r="C7036" s="4">
        <v>27.02</v>
      </c>
      <c r="D7036" s="1">
        <v>685</v>
      </c>
      <c r="E7036" s="1">
        <v>1</v>
      </c>
    </row>
    <row r="7037" spans="1:5" x14ac:dyDescent="0.25">
      <c r="A7037" s="1">
        <v>1</v>
      </c>
      <c r="B7037" s="1">
        <v>25</v>
      </c>
      <c r="C7037" s="4">
        <v>27.03</v>
      </c>
      <c r="D7037" s="1">
        <v>700</v>
      </c>
      <c r="E7037" s="1">
        <v>0</v>
      </c>
    </row>
    <row r="7038" spans="1:5" x14ac:dyDescent="0.25">
      <c r="A7038" s="1">
        <v>1</v>
      </c>
      <c r="B7038" s="1">
        <v>40</v>
      </c>
      <c r="C7038" s="4">
        <v>27.03</v>
      </c>
      <c r="D7038" s="1">
        <v>675</v>
      </c>
      <c r="E7038" s="1">
        <v>1</v>
      </c>
    </row>
    <row r="7039" spans="1:5" x14ac:dyDescent="0.25">
      <c r="A7039" s="1">
        <v>0</v>
      </c>
      <c r="B7039" s="1">
        <v>75</v>
      </c>
      <c r="C7039" s="4">
        <v>27.04</v>
      </c>
      <c r="D7039" s="1">
        <v>700</v>
      </c>
      <c r="E7039" s="1">
        <v>1</v>
      </c>
    </row>
    <row r="7040" spans="1:5" x14ac:dyDescent="0.25">
      <c r="A7040" s="1">
        <v>0</v>
      </c>
      <c r="B7040" s="1">
        <v>60</v>
      </c>
      <c r="C7040" s="4">
        <v>27.06</v>
      </c>
      <c r="D7040" s="1">
        <v>700</v>
      </c>
      <c r="E7040" s="1">
        <v>0</v>
      </c>
    </row>
    <row r="7041" spans="1:5" x14ac:dyDescent="0.25">
      <c r="A7041" s="1">
        <v>1</v>
      </c>
      <c r="B7041" s="1">
        <v>42</v>
      </c>
      <c r="C7041" s="4">
        <v>27.06</v>
      </c>
      <c r="D7041" s="1">
        <v>680</v>
      </c>
      <c r="E7041" s="1">
        <v>1</v>
      </c>
    </row>
    <row r="7042" spans="1:5" x14ac:dyDescent="0.25">
      <c r="A7042" s="1">
        <v>0</v>
      </c>
      <c r="B7042" s="1">
        <v>85</v>
      </c>
      <c r="C7042" s="4">
        <v>27.06</v>
      </c>
      <c r="D7042" s="1">
        <v>680</v>
      </c>
      <c r="E7042" s="1">
        <v>1</v>
      </c>
    </row>
    <row r="7043" spans="1:5" x14ac:dyDescent="0.25">
      <c r="A7043" s="1">
        <v>1</v>
      </c>
      <c r="B7043" s="1">
        <v>38</v>
      </c>
      <c r="C7043" s="4">
        <v>27.07</v>
      </c>
      <c r="D7043" s="1">
        <v>690</v>
      </c>
      <c r="E7043" s="1">
        <v>0</v>
      </c>
    </row>
    <row r="7044" spans="1:5" x14ac:dyDescent="0.25">
      <c r="A7044" s="1">
        <v>0</v>
      </c>
      <c r="B7044" s="1">
        <v>80.599999999999994</v>
      </c>
      <c r="C7044" s="4">
        <v>27.07</v>
      </c>
      <c r="D7044" s="1">
        <v>695</v>
      </c>
      <c r="E7044" s="1">
        <v>0</v>
      </c>
    </row>
    <row r="7045" spans="1:5" x14ac:dyDescent="0.25">
      <c r="A7045" s="1">
        <v>1</v>
      </c>
      <c r="B7045" s="1">
        <v>63</v>
      </c>
      <c r="C7045" s="4">
        <v>27.07</v>
      </c>
      <c r="D7045" s="1">
        <v>695</v>
      </c>
      <c r="E7045" s="1">
        <v>1</v>
      </c>
    </row>
    <row r="7046" spans="1:5" x14ac:dyDescent="0.25">
      <c r="A7046" s="1">
        <v>0</v>
      </c>
      <c r="B7046" s="1">
        <v>52.06</v>
      </c>
      <c r="C7046" s="4">
        <v>27.07</v>
      </c>
      <c r="D7046" s="1">
        <v>665</v>
      </c>
      <c r="E7046" s="1">
        <v>1</v>
      </c>
    </row>
    <row r="7047" spans="1:5" x14ac:dyDescent="0.25">
      <c r="A7047" s="1">
        <v>1</v>
      </c>
      <c r="B7047" s="1">
        <v>99</v>
      </c>
      <c r="C7047" s="4">
        <v>27.07</v>
      </c>
      <c r="D7047" s="1">
        <v>700</v>
      </c>
      <c r="E7047" s="1">
        <v>1</v>
      </c>
    </row>
    <row r="7048" spans="1:5" x14ac:dyDescent="0.25">
      <c r="A7048" s="1">
        <v>1</v>
      </c>
      <c r="B7048" s="1">
        <v>55</v>
      </c>
      <c r="C7048" s="4">
        <v>27.08</v>
      </c>
      <c r="D7048" s="1">
        <v>700</v>
      </c>
      <c r="E7048" s="1">
        <v>1</v>
      </c>
    </row>
    <row r="7049" spans="1:5" x14ac:dyDescent="0.25">
      <c r="A7049" s="1">
        <v>1</v>
      </c>
      <c r="B7049" s="1">
        <v>50</v>
      </c>
      <c r="C7049" s="4">
        <v>27.08</v>
      </c>
      <c r="D7049" s="1">
        <v>665</v>
      </c>
      <c r="E7049" s="1">
        <v>1</v>
      </c>
    </row>
    <row r="7050" spans="1:5" x14ac:dyDescent="0.25">
      <c r="A7050" s="1">
        <v>1</v>
      </c>
      <c r="B7050" s="1">
        <v>60</v>
      </c>
      <c r="C7050" s="4">
        <v>27.1</v>
      </c>
      <c r="D7050" s="1">
        <v>710</v>
      </c>
      <c r="E7050" s="1">
        <v>1</v>
      </c>
    </row>
    <row r="7051" spans="1:5" x14ac:dyDescent="0.25">
      <c r="A7051" s="1">
        <v>1</v>
      </c>
      <c r="B7051" s="1">
        <v>67</v>
      </c>
      <c r="C7051" s="4">
        <v>27.1</v>
      </c>
      <c r="D7051" s="1">
        <v>755</v>
      </c>
      <c r="E7051" s="1">
        <v>1</v>
      </c>
    </row>
    <row r="7052" spans="1:5" x14ac:dyDescent="0.25">
      <c r="A7052" s="1">
        <v>1</v>
      </c>
      <c r="B7052" s="1">
        <v>104</v>
      </c>
      <c r="C7052" s="4">
        <v>27.11</v>
      </c>
      <c r="D7052" s="1">
        <v>665</v>
      </c>
      <c r="E7052" s="1">
        <v>0</v>
      </c>
    </row>
    <row r="7053" spans="1:5" x14ac:dyDescent="0.25">
      <c r="A7053" s="1">
        <v>0</v>
      </c>
      <c r="B7053" s="1">
        <v>133.19999999999999</v>
      </c>
      <c r="C7053" s="4">
        <v>27.11</v>
      </c>
      <c r="D7053" s="1">
        <v>670</v>
      </c>
      <c r="E7053" s="1">
        <v>0</v>
      </c>
    </row>
    <row r="7054" spans="1:5" x14ac:dyDescent="0.25">
      <c r="A7054" s="1">
        <v>1</v>
      </c>
      <c r="B7054" s="1">
        <v>90</v>
      </c>
      <c r="C7054" s="4">
        <v>27.11</v>
      </c>
      <c r="D7054" s="1">
        <v>675</v>
      </c>
      <c r="E7054" s="1">
        <v>1</v>
      </c>
    </row>
    <row r="7055" spans="1:5" x14ac:dyDescent="0.25">
      <c r="A7055" s="1">
        <v>1</v>
      </c>
      <c r="B7055" s="1">
        <v>125</v>
      </c>
      <c r="C7055" s="4">
        <v>27.12</v>
      </c>
      <c r="D7055" s="1">
        <v>660</v>
      </c>
      <c r="E7055" s="1">
        <v>0</v>
      </c>
    </row>
    <row r="7056" spans="1:5" x14ac:dyDescent="0.25">
      <c r="A7056" s="1">
        <v>0</v>
      </c>
      <c r="B7056" s="1">
        <v>45</v>
      </c>
      <c r="C7056" s="4">
        <v>27.12</v>
      </c>
      <c r="D7056" s="1">
        <v>720</v>
      </c>
      <c r="E7056" s="1">
        <v>1</v>
      </c>
    </row>
    <row r="7057" spans="1:5" x14ac:dyDescent="0.25">
      <c r="A7057" s="1">
        <v>1</v>
      </c>
      <c r="B7057" s="1">
        <v>49.5</v>
      </c>
      <c r="C7057" s="4">
        <v>27.13</v>
      </c>
      <c r="D7057" s="1">
        <v>665</v>
      </c>
      <c r="E7057" s="1">
        <v>1</v>
      </c>
    </row>
    <row r="7058" spans="1:5" x14ac:dyDescent="0.25">
      <c r="A7058" s="1">
        <v>0</v>
      </c>
      <c r="B7058" s="1">
        <v>35</v>
      </c>
      <c r="C7058" s="4">
        <v>27.13</v>
      </c>
      <c r="D7058" s="1">
        <v>705</v>
      </c>
      <c r="E7058" s="1">
        <v>1</v>
      </c>
    </row>
    <row r="7059" spans="1:5" x14ac:dyDescent="0.25">
      <c r="A7059" s="1">
        <v>1</v>
      </c>
      <c r="B7059" s="1">
        <v>65</v>
      </c>
      <c r="C7059" s="4">
        <v>27.14</v>
      </c>
      <c r="D7059" s="1">
        <v>725</v>
      </c>
      <c r="E7059" s="1">
        <v>0</v>
      </c>
    </row>
    <row r="7060" spans="1:5" x14ac:dyDescent="0.25">
      <c r="A7060" s="1">
        <v>1</v>
      </c>
      <c r="B7060" s="1">
        <v>126</v>
      </c>
      <c r="C7060" s="4">
        <v>27.14</v>
      </c>
      <c r="D7060" s="1">
        <v>720</v>
      </c>
      <c r="E7060" s="1">
        <v>1</v>
      </c>
    </row>
    <row r="7061" spans="1:5" x14ac:dyDescent="0.25">
      <c r="A7061" s="1">
        <v>1</v>
      </c>
      <c r="B7061" s="1">
        <v>83</v>
      </c>
      <c r="C7061" s="4">
        <v>27.14</v>
      </c>
      <c r="D7061" s="1">
        <v>720</v>
      </c>
      <c r="E7061" s="1">
        <v>1</v>
      </c>
    </row>
    <row r="7062" spans="1:5" x14ac:dyDescent="0.25">
      <c r="A7062" s="1">
        <v>0</v>
      </c>
      <c r="B7062" s="1">
        <v>50</v>
      </c>
      <c r="C7062" s="4">
        <v>27.15</v>
      </c>
      <c r="D7062" s="1">
        <v>665</v>
      </c>
      <c r="E7062" s="1">
        <v>1</v>
      </c>
    </row>
    <row r="7063" spans="1:5" x14ac:dyDescent="0.25">
      <c r="A7063" s="1">
        <v>0</v>
      </c>
      <c r="B7063" s="1">
        <v>59.6</v>
      </c>
      <c r="C7063" s="4">
        <v>27.16</v>
      </c>
      <c r="D7063" s="1">
        <v>705</v>
      </c>
      <c r="E7063" s="1">
        <v>0</v>
      </c>
    </row>
    <row r="7064" spans="1:5" x14ac:dyDescent="0.25">
      <c r="A7064" s="1">
        <v>1</v>
      </c>
      <c r="B7064" s="1">
        <v>70</v>
      </c>
      <c r="C7064" s="4">
        <v>27.16</v>
      </c>
      <c r="D7064" s="1">
        <v>715</v>
      </c>
      <c r="E7064" s="1">
        <v>1</v>
      </c>
    </row>
    <row r="7065" spans="1:5" x14ac:dyDescent="0.25">
      <c r="A7065" s="1">
        <v>0</v>
      </c>
      <c r="B7065" s="1">
        <v>30</v>
      </c>
      <c r="C7065" s="4">
        <v>27.17</v>
      </c>
      <c r="D7065" s="1">
        <v>665</v>
      </c>
      <c r="E7065" s="1">
        <v>0</v>
      </c>
    </row>
    <row r="7066" spans="1:5" x14ac:dyDescent="0.25">
      <c r="A7066" s="1">
        <v>0</v>
      </c>
      <c r="B7066" s="1">
        <v>69</v>
      </c>
      <c r="C7066" s="4">
        <v>27.17</v>
      </c>
      <c r="D7066" s="1">
        <v>735</v>
      </c>
      <c r="E7066" s="1">
        <v>1</v>
      </c>
    </row>
    <row r="7067" spans="1:5" x14ac:dyDescent="0.25">
      <c r="A7067" s="1">
        <v>1</v>
      </c>
      <c r="B7067" s="1">
        <v>80</v>
      </c>
      <c r="C7067" s="4">
        <v>27.17</v>
      </c>
      <c r="D7067" s="1">
        <v>695</v>
      </c>
      <c r="E7067" s="1">
        <v>1</v>
      </c>
    </row>
    <row r="7068" spans="1:5" x14ac:dyDescent="0.25">
      <c r="A7068" s="1">
        <v>1</v>
      </c>
      <c r="B7068" s="1">
        <v>48</v>
      </c>
      <c r="C7068" s="4">
        <v>27.18</v>
      </c>
      <c r="D7068" s="1">
        <v>675</v>
      </c>
      <c r="E7068" s="1">
        <v>0</v>
      </c>
    </row>
    <row r="7069" spans="1:5" x14ac:dyDescent="0.25">
      <c r="A7069" s="1">
        <v>1</v>
      </c>
      <c r="B7069" s="1">
        <v>77.721000000000004</v>
      </c>
      <c r="C7069" s="4">
        <v>27.18</v>
      </c>
      <c r="D7069" s="1">
        <v>800</v>
      </c>
      <c r="E7069" s="1">
        <v>1</v>
      </c>
    </row>
    <row r="7070" spans="1:5" x14ac:dyDescent="0.25">
      <c r="A7070" s="1">
        <v>0</v>
      </c>
      <c r="B7070" s="1">
        <v>48</v>
      </c>
      <c r="C7070" s="4">
        <v>27.18</v>
      </c>
      <c r="D7070" s="1">
        <v>660</v>
      </c>
      <c r="E7070" s="1">
        <v>1</v>
      </c>
    </row>
    <row r="7071" spans="1:5" x14ac:dyDescent="0.25">
      <c r="A7071" s="1">
        <v>0</v>
      </c>
      <c r="B7071" s="1">
        <v>48.5</v>
      </c>
      <c r="C7071" s="4">
        <v>27.19</v>
      </c>
      <c r="D7071" s="1">
        <v>665</v>
      </c>
      <c r="E7071" s="1">
        <v>1</v>
      </c>
    </row>
    <row r="7072" spans="1:5" x14ac:dyDescent="0.25">
      <c r="A7072" s="1">
        <v>1</v>
      </c>
      <c r="B7072" s="1">
        <v>68.942619999999991</v>
      </c>
      <c r="C7072" s="4">
        <v>27.19</v>
      </c>
      <c r="D7072" s="1">
        <v>705</v>
      </c>
      <c r="E7072" s="1">
        <v>1</v>
      </c>
    </row>
    <row r="7073" spans="1:5" x14ac:dyDescent="0.25">
      <c r="A7073" s="1">
        <v>1</v>
      </c>
      <c r="B7073" s="1">
        <v>50</v>
      </c>
      <c r="C7073" s="4">
        <v>27.2</v>
      </c>
      <c r="D7073" s="1">
        <v>710</v>
      </c>
      <c r="E7073" s="1">
        <v>1</v>
      </c>
    </row>
    <row r="7074" spans="1:5" x14ac:dyDescent="0.25">
      <c r="A7074" s="1">
        <v>1</v>
      </c>
      <c r="B7074" s="1">
        <v>30</v>
      </c>
      <c r="C7074" s="4">
        <v>27.2</v>
      </c>
      <c r="D7074" s="1">
        <v>665</v>
      </c>
      <c r="E7074" s="1">
        <v>1</v>
      </c>
    </row>
    <row r="7075" spans="1:5" x14ac:dyDescent="0.25">
      <c r="A7075" s="1">
        <v>1</v>
      </c>
      <c r="B7075" s="1">
        <v>50</v>
      </c>
      <c r="C7075" s="4">
        <v>27.2</v>
      </c>
      <c r="D7075" s="1">
        <v>690</v>
      </c>
      <c r="E7075" s="1">
        <v>1</v>
      </c>
    </row>
    <row r="7076" spans="1:5" x14ac:dyDescent="0.25">
      <c r="A7076" s="1">
        <v>1</v>
      </c>
      <c r="B7076" s="1">
        <v>110</v>
      </c>
      <c r="C7076" s="4">
        <v>27.2</v>
      </c>
      <c r="D7076" s="1">
        <v>665</v>
      </c>
      <c r="E7076" s="1">
        <v>1</v>
      </c>
    </row>
    <row r="7077" spans="1:5" x14ac:dyDescent="0.25">
      <c r="A7077" s="1">
        <v>0</v>
      </c>
      <c r="B7077" s="1">
        <v>65.308999999999997</v>
      </c>
      <c r="C7077" s="4">
        <v>27.21</v>
      </c>
      <c r="D7077" s="1">
        <v>680</v>
      </c>
      <c r="E7077" s="1">
        <v>1</v>
      </c>
    </row>
    <row r="7078" spans="1:5" x14ac:dyDescent="0.25">
      <c r="A7078" s="1">
        <v>0</v>
      </c>
      <c r="B7078" s="1">
        <v>48.5</v>
      </c>
      <c r="C7078" s="4">
        <v>27.22</v>
      </c>
      <c r="D7078" s="1">
        <v>755</v>
      </c>
      <c r="E7078" s="1">
        <v>1</v>
      </c>
    </row>
    <row r="7079" spans="1:5" x14ac:dyDescent="0.25">
      <c r="A7079" s="1">
        <v>1</v>
      </c>
      <c r="B7079" s="1">
        <v>59</v>
      </c>
      <c r="C7079" s="4">
        <v>27.22</v>
      </c>
      <c r="D7079" s="1">
        <v>665</v>
      </c>
      <c r="E7079" s="1">
        <v>1</v>
      </c>
    </row>
    <row r="7080" spans="1:5" x14ac:dyDescent="0.25">
      <c r="A7080" s="1">
        <v>0</v>
      </c>
      <c r="B7080" s="1">
        <v>32</v>
      </c>
      <c r="C7080" s="4">
        <v>27.23</v>
      </c>
      <c r="D7080" s="1">
        <v>665</v>
      </c>
      <c r="E7080" s="1">
        <v>1</v>
      </c>
    </row>
    <row r="7081" spans="1:5" x14ac:dyDescent="0.25">
      <c r="A7081" s="1">
        <v>0</v>
      </c>
      <c r="B7081" s="1">
        <v>65</v>
      </c>
      <c r="C7081" s="4">
        <v>27.23</v>
      </c>
      <c r="D7081" s="1">
        <v>660</v>
      </c>
      <c r="E7081" s="1">
        <v>1</v>
      </c>
    </row>
    <row r="7082" spans="1:5" x14ac:dyDescent="0.25">
      <c r="A7082" s="1">
        <v>0</v>
      </c>
      <c r="B7082" s="1">
        <v>75</v>
      </c>
      <c r="C7082" s="4">
        <v>27.23</v>
      </c>
      <c r="D7082" s="1">
        <v>715</v>
      </c>
      <c r="E7082" s="1">
        <v>1</v>
      </c>
    </row>
    <row r="7083" spans="1:5" x14ac:dyDescent="0.25">
      <c r="A7083" s="1">
        <v>1</v>
      </c>
      <c r="B7083" s="1">
        <v>97</v>
      </c>
      <c r="C7083" s="4">
        <v>27.24</v>
      </c>
      <c r="D7083" s="1">
        <v>695</v>
      </c>
      <c r="E7083" s="1">
        <v>0</v>
      </c>
    </row>
    <row r="7084" spans="1:5" x14ac:dyDescent="0.25">
      <c r="A7084" s="1">
        <v>1</v>
      </c>
      <c r="B7084" s="1">
        <v>54</v>
      </c>
      <c r="C7084" s="4">
        <v>27.24</v>
      </c>
      <c r="D7084" s="1">
        <v>695</v>
      </c>
      <c r="E7084" s="1">
        <v>0</v>
      </c>
    </row>
    <row r="7085" spans="1:5" x14ac:dyDescent="0.25">
      <c r="A7085" s="1">
        <v>1</v>
      </c>
      <c r="B7085" s="1">
        <v>90</v>
      </c>
      <c r="C7085" s="4">
        <v>27.24</v>
      </c>
      <c r="D7085" s="1">
        <v>685</v>
      </c>
      <c r="E7085" s="1">
        <v>0</v>
      </c>
    </row>
    <row r="7086" spans="1:5" x14ac:dyDescent="0.25">
      <c r="A7086" s="1">
        <v>0</v>
      </c>
      <c r="B7086" s="1">
        <v>60</v>
      </c>
      <c r="C7086" s="4">
        <v>27.24</v>
      </c>
      <c r="D7086" s="1">
        <v>705</v>
      </c>
      <c r="E7086" s="1">
        <v>1</v>
      </c>
    </row>
    <row r="7087" spans="1:5" x14ac:dyDescent="0.25">
      <c r="A7087" s="1">
        <v>1</v>
      </c>
      <c r="B7087" s="1">
        <v>81.25</v>
      </c>
      <c r="C7087" s="4">
        <v>27.24</v>
      </c>
      <c r="D7087" s="1">
        <v>700</v>
      </c>
      <c r="E7087" s="1">
        <v>1</v>
      </c>
    </row>
    <row r="7088" spans="1:5" x14ac:dyDescent="0.25">
      <c r="A7088" s="1">
        <v>1</v>
      </c>
      <c r="B7088" s="1">
        <v>48</v>
      </c>
      <c r="C7088" s="4">
        <v>27.25</v>
      </c>
      <c r="D7088" s="1">
        <v>725</v>
      </c>
      <c r="E7088" s="1">
        <v>1</v>
      </c>
    </row>
    <row r="7089" spans="1:5" x14ac:dyDescent="0.25">
      <c r="A7089" s="1">
        <v>1</v>
      </c>
      <c r="B7089" s="1">
        <v>82</v>
      </c>
      <c r="C7089" s="4">
        <v>27.25</v>
      </c>
      <c r="D7089" s="1">
        <v>735</v>
      </c>
      <c r="E7089" s="1">
        <v>1</v>
      </c>
    </row>
    <row r="7090" spans="1:5" x14ac:dyDescent="0.25">
      <c r="A7090" s="1">
        <v>1</v>
      </c>
      <c r="B7090" s="1">
        <v>31</v>
      </c>
      <c r="C7090" s="4">
        <v>27.26</v>
      </c>
      <c r="D7090" s="1">
        <v>675</v>
      </c>
      <c r="E7090" s="1">
        <v>1</v>
      </c>
    </row>
    <row r="7091" spans="1:5" x14ac:dyDescent="0.25">
      <c r="A7091" s="1">
        <v>1</v>
      </c>
      <c r="B7091" s="1">
        <v>35</v>
      </c>
      <c r="C7091" s="4">
        <v>27.26</v>
      </c>
      <c r="D7091" s="1">
        <v>780</v>
      </c>
      <c r="E7091" s="1">
        <v>1</v>
      </c>
    </row>
    <row r="7092" spans="1:5" x14ac:dyDescent="0.25">
      <c r="A7092" s="1">
        <v>1</v>
      </c>
      <c r="B7092" s="1">
        <v>35</v>
      </c>
      <c r="C7092" s="4">
        <v>27.27</v>
      </c>
      <c r="D7092" s="1">
        <v>775</v>
      </c>
      <c r="E7092" s="1">
        <v>0</v>
      </c>
    </row>
    <row r="7093" spans="1:5" x14ac:dyDescent="0.25">
      <c r="A7093" s="1">
        <v>1</v>
      </c>
      <c r="B7093" s="1">
        <v>54</v>
      </c>
      <c r="C7093" s="4">
        <v>27.27</v>
      </c>
      <c r="D7093" s="1">
        <v>735</v>
      </c>
      <c r="E7093" s="1">
        <v>1</v>
      </c>
    </row>
    <row r="7094" spans="1:5" x14ac:dyDescent="0.25">
      <c r="A7094" s="1">
        <v>0</v>
      </c>
      <c r="B7094" s="1">
        <v>55</v>
      </c>
      <c r="C7094" s="4">
        <v>27.27</v>
      </c>
      <c r="D7094" s="1">
        <v>740</v>
      </c>
      <c r="E7094" s="1">
        <v>1</v>
      </c>
    </row>
    <row r="7095" spans="1:5" x14ac:dyDescent="0.25">
      <c r="A7095" s="1">
        <v>1</v>
      </c>
      <c r="B7095" s="1">
        <v>181</v>
      </c>
      <c r="C7095" s="4">
        <v>27.29</v>
      </c>
      <c r="D7095" s="1">
        <v>705</v>
      </c>
      <c r="E7095" s="1">
        <v>1</v>
      </c>
    </row>
    <row r="7096" spans="1:5" x14ac:dyDescent="0.25">
      <c r="A7096" s="1">
        <v>0</v>
      </c>
      <c r="B7096" s="1">
        <v>35</v>
      </c>
      <c r="C7096" s="4">
        <v>27.29</v>
      </c>
      <c r="D7096" s="1">
        <v>705</v>
      </c>
      <c r="E7096" s="1">
        <v>1</v>
      </c>
    </row>
    <row r="7097" spans="1:5" x14ac:dyDescent="0.25">
      <c r="A7097" s="1">
        <v>0</v>
      </c>
      <c r="B7097" s="1">
        <v>60</v>
      </c>
      <c r="C7097" s="4">
        <v>27.3</v>
      </c>
      <c r="D7097" s="1">
        <v>665</v>
      </c>
      <c r="E7097" s="1">
        <v>1</v>
      </c>
    </row>
    <row r="7098" spans="1:5" x14ac:dyDescent="0.25">
      <c r="A7098" s="1">
        <v>0</v>
      </c>
      <c r="B7098" s="1">
        <v>60</v>
      </c>
      <c r="C7098" s="4">
        <v>27.3</v>
      </c>
      <c r="D7098" s="1">
        <v>670</v>
      </c>
      <c r="E7098" s="1">
        <v>1</v>
      </c>
    </row>
    <row r="7099" spans="1:5" x14ac:dyDescent="0.25">
      <c r="A7099" s="1">
        <v>0</v>
      </c>
      <c r="B7099" s="1">
        <v>96</v>
      </c>
      <c r="C7099" s="4">
        <v>27.3</v>
      </c>
      <c r="D7099" s="1">
        <v>695</v>
      </c>
      <c r="E7099" s="1">
        <v>1</v>
      </c>
    </row>
    <row r="7100" spans="1:5" x14ac:dyDescent="0.25">
      <c r="A7100" s="1">
        <v>0</v>
      </c>
      <c r="B7100" s="1">
        <v>83</v>
      </c>
      <c r="C7100" s="4">
        <v>27.3</v>
      </c>
      <c r="D7100" s="1">
        <v>675</v>
      </c>
      <c r="E7100" s="1">
        <v>1</v>
      </c>
    </row>
    <row r="7101" spans="1:5" x14ac:dyDescent="0.25">
      <c r="A7101" s="1">
        <v>0</v>
      </c>
      <c r="B7101" s="1">
        <v>35</v>
      </c>
      <c r="C7101" s="4">
        <v>27.3</v>
      </c>
      <c r="D7101" s="1">
        <v>710</v>
      </c>
      <c r="E7101" s="1">
        <v>1</v>
      </c>
    </row>
    <row r="7102" spans="1:5" x14ac:dyDescent="0.25">
      <c r="A7102" s="1">
        <v>0</v>
      </c>
      <c r="B7102" s="1">
        <v>68.777000000000001</v>
      </c>
      <c r="C7102" s="4">
        <v>27.3</v>
      </c>
      <c r="D7102" s="1">
        <v>685</v>
      </c>
      <c r="E7102" s="1">
        <v>1</v>
      </c>
    </row>
    <row r="7103" spans="1:5" x14ac:dyDescent="0.25">
      <c r="A7103" s="1">
        <v>0</v>
      </c>
      <c r="B7103" s="1">
        <v>150</v>
      </c>
      <c r="C7103" s="4">
        <v>27.3</v>
      </c>
      <c r="D7103" s="1">
        <v>705</v>
      </c>
      <c r="E7103" s="1">
        <v>1</v>
      </c>
    </row>
    <row r="7104" spans="1:5" x14ac:dyDescent="0.25">
      <c r="A7104" s="1">
        <v>1</v>
      </c>
      <c r="B7104" s="1">
        <v>49.5</v>
      </c>
      <c r="C7104" s="4">
        <v>27.3</v>
      </c>
      <c r="D7104" s="1">
        <v>665</v>
      </c>
      <c r="E7104" s="1">
        <v>1</v>
      </c>
    </row>
    <row r="7105" spans="1:5" x14ac:dyDescent="0.25">
      <c r="A7105" s="1">
        <v>1</v>
      </c>
      <c r="B7105" s="1">
        <v>120</v>
      </c>
      <c r="C7105" s="4">
        <v>27.31</v>
      </c>
      <c r="D7105" s="1">
        <v>665</v>
      </c>
      <c r="E7105" s="1">
        <v>0</v>
      </c>
    </row>
    <row r="7106" spans="1:5" x14ac:dyDescent="0.25">
      <c r="A7106" s="1">
        <v>1</v>
      </c>
      <c r="B7106" s="1">
        <v>65</v>
      </c>
      <c r="C7106" s="4">
        <v>27.31</v>
      </c>
      <c r="D7106" s="1">
        <v>725</v>
      </c>
      <c r="E7106" s="1">
        <v>0</v>
      </c>
    </row>
    <row r="7107" spans="1:5" x14ac:dyDescent="0.25">
      <c r="A7107" s="1">
        <v>1</v>
      </c>
      <c r="B7107" s="1">
        <v>84.5</v>
      </c>
      <c r="C7107" s="4">
        <v>27.32</v>
      </c>
      <c r="D7107" s="1">
        <v>720</v>
      </c>
      <c r="E7107" s="1">
        <v>1</v>
      </c>
    </row>
    <row r="7108" spans="1:5" x14ac:dyDescent="0.25">
      <c r="A7108" s="1">
        <v>1</v>
      </c>
      <c r="B7108" s="1">
        <v>64.843999999999994</v>
      </c>
      <c r="C7108" s="4">
        <v>27.32</v>
      </c>
      <c r="D7108" s="1">
        <v>745</v>
      </c>
      <c r="E7108" s="1">
        <v>1</v>
      </c>
    </row>
    <row r="7109" spans="1:5" x14ac:dyDescent="0.25">
      <c r="A7109" s="1">
        <v>0</v>
      </c>
      <c r="B7109" s="1">
        <v>55</v>
      </c>
      <c r="C7109" s="4">
        <v>27.32</v>
      </c>
      <c r="D7109" s="1">
        <v>665</v>
      </c>
      <c r="E7109" s="1">
        <v>1</v>
      </c>
    </row>
    <row r="7110" spans="1:5" x14ac:dyDescent="0.25">
      <c r="A7110" s="1">
        <v>0</v>
      </c>
      <c r="B7110" s="1">
        <v>124</v>
      </c>
      <c r="C7110" s="4">
        <v>27.33</v>
      </c>
      <c r="D7110" s="1">
        <v>745</v>
      </c>
      <c r="E7110" s="1">
        <v>1</v>
      </c>
    </row>
    <row r="7111" spans="1:5" x14ac:dyDescent="0.25">
      <c r="A7111" s="1">
        <v>1</v>
      </c>
      <c r="B7111" s="1">
        <v>130</v>
      </c>
      <c r="C7111" s="4">
        <v>27.34</v>
      </c>
      <c r="D7111" s="1">
        <v>675</v>
      </c>
      <c r="E7111" s="1">
        <v>0</v>
      </c>
    </row>
    <row r="7112" spans="1:5" x14ac:dyDescent="0.25">
      <c r="A7112" s="1">
        <v>1</v>
      </c>
      <c r="B7112" s="1">
        <v>60</v>
      </c>
      <c r="C7112" s="4">
        <v>27.34</v>
      </c>
      <c r="D7112" s="1">
        <v>690</v>
      </c>
      <c r="E7112" s="1">
        <v>0</v>
      </c>
    </row>
    <row r="7113" spans="1:5" x14ac:dyDescent="0.25">
      <c r="A7113" s="1">
        <v>1</v>
      </c>
      <c r="B7113" s="1">
        <v>75</v>
      </c>
      <c r="C7113" s="4">
        <v>27.34</v>
      </c>
      <c r="D7113" s="1">
        <v>680</v>
      </c>
      <c r="E7113" s="1">
        <v>1</v>
      </c>
    </row>
    <row r="7114" spans="1:5" x14ac:dyDescent="0.25">
      <c r="A7114" s="1">
        <v>1</v>
      </c>
      <c r="B7114" s="1">
        <v>47</v>
      </c>
      <c r="C7114" s="4">
        <v>27.35</v>
      </c>
      <c r="D7114" s="1">
        <v>700</v>
      </c>
      <c r="E7114" s="1">
        <v>1</v>
      </c>
    </row>
    <row r="7115" spans="1:5" x14ac:dyDescent="0.25">
      <c r="A7115" s="1">
        <v>0</v>
      </c>
      <c r="B7115" s="1">
        <v>52</v>
      </c>
      <c r="C7115" s="4">
        <v>27.35</v>
      </c>
      <c r="D7115" s="1">
        <v>670</v>
      </c>
      <c r="E7115" s="1">
        <v>1</v>
      </c>
    </row>
    <row r="7116" spans="1:5" x14ac:dyDescent="0.25">
      <c r="A7116" s="1">
        <v>0</v>
      </c>
      <c r="B7116" s="1">
        <v>82</v>
      </c>
      <c r="C7116" s="4">
        <v>27.35</v>
      </c>
      <c r="D7116" s="1">
        <v>665</v>
      </c>
      <c r="E7116" s="1">
        <v>1</v>
      </c>
    </row>
    <row r="7117" spans="1:5" x14ac:dyDescent="0.25">
      <c r="A7117" s="1">
        <v>1</v>
      </c>
      <c r="B7117" s="1">
        <v>80</v>
      </c>
      <c r="C7117" s="4">
        <v>27.36</v>
      </c>
      <c r="D7117" s="1">
        <v>720</v>
      </c>
      <c r="E7117" s="1">
        <v>1</v>
      </c>
    </row>
    <row r="7118" spans="1:5" x14ac:dyDescent="0.25">
      <c r="A7118" s="1">
        <v>1</v>
      </c>
      <c r="B7118" s="1">
        <v>175</v>
      </c>
      <c r="C7118" s="4">
        <v>27.37</v>
      </c>
      <c r="D7118" s="1">
        <v>685</v>
      </c>
      <c r="E7118" s="1">
        <v>1</v>
      </c>
    </row>
    <row r="7119" spans="1:5" x14ac:dyDescent="0.25">
      <c r="A7119" s="1">
        <v>0</v>
      </c>
      <c r="B7119" s="1">
        <v>64.756619999999998</v>
      </c>
      <c r="C7119" s="4">
        <v>27.37</v>
      </c>
      <c r="D7119" s="1">
        <v>680</v>
      </c>
      <c r="E7119" s="1">
        <v>1</v>
      </c>
    </row>
    <row r="7120" spans="1:5" x14ac:dyDescent="0.25">
      <c r="A7120" s="1">
        <v>0</v>
      </c>
      <c r="B7120" s="1">
        <v>10</v>
      </c>
      <c r="C7120" s="4">
        <v>27.37</v>
      </c>
      <c r="D7120" s="1">
        <v>665</v>
      </c>
      <c r="E7120" s="1">
        <v>1</v>
      </c>
    </row>
    <row r="7121" spans="1:5" x14ac:dyDescent="0.25">
      <c r="A7121" s="1">
        <v>0</v>
      </c>
      <c r="B7121" s="1">
        <v>77.5</v>
      </c>
      <c r="C7121" s="4">
        <v>27.38</v>
      </c>
      <c r="D7121" s="1">
        <v>670</v>
      </c>
      <c r="E7121" s="1">
        <v>1</v>
      </c>
    </row>
    <row r="7122" spans="1:5" x14ac:dyDescent="0.25">
      <c r="A7122" s="1">
        <v>1</v>
      </c>
      <c r="B7122" s="1">
        <v>50</v>
      </c>
      <c r="C7122" s="4">
        <v>27.39</v>
      </c>
      <c r="D7122" s="1">
        <v>705</v>
      </c>
      <c r="E7122" s="1">
        <v>1</v>
      </c>
    </row>
    <row r="7123" spans="1:5" x14ac:dyDescent="0.25">
      <c r="A7123" s="1">
        <v>0</v>
      </c>
      <c r="B7123" s="1">
        <v>50</v>
      </c>
      <c r="C7123" s="4">
        <v>27.39</v>
      </c>
      <c r="D7123" s="1">
        <v>685</v>
      </c>
      <c r="E7123" s="1">
        <v>1</v>
      </c>
    </row>
    <row r="7124" spans="1:5" x14ac:dyDescent="0.25">
      <c r="A7124" s="1">
        <v>1</v>
      </c>
      <c r="B7124" s="1">
        <v>23</v>
      </c>
      <c r="C7124" s="4">
        <v>27.4</v>
      </c>
      <c r="D7124" s="1">
        <v>690</v>
      </c>
      <c r="E7124" s="1">
        <v>0</v>
      </c>
    </row>
    <row r="7125" spans="1:5" x14ac:dyDescent="0.25">
      <c r="A7125" s="1">
        <v>0</v>
      </c>
      <c r="B7125" s="1">
        <v>36</v>
      </c>
      <c r="C7125" s="4">
        <v>27.4</v>
      </c>
      <c r="D7125" s="1">
        <v>690</v>
      </c>
      <c r="E7125" s="1">
        <v>1</v>
      </c>
    </row>
    <row r="7126" spans="1:5" x14ac:dyDescent="0.25">
      <c r="A7126" s="1">
        <v>0</v>
      </c>
      <c r="B7126" s="1">
        <v>54</v>
      </c>
      <c r="C7126" s="4">
        <v>27.4</v>
      </c>
      <c r="D7126" s="1">
        <v>665</v>
      </c>
      <c r="E7126" s="1">
        <v>1</v>
      </c>
    </row>
    <row r="7127" spans="1:5" x14ac:dyDescent="0.25">
      <c r="A7127" s="1">
        <v>1</v>
      </c>
      <c r="B7127" s="1">
        <v>74.260000000000005</v>
      </c>
      <c r="C7127" s="4">
        <v>27.41</v>
      </c>
      <c r="D7127" s="1">
        <v>670</v>
      </c>
      <c r="E7127" s="1">
        <v>1</v>
      </c>
    </row>
    <row r="7128" spans="1:5" x14ac:dyDescent="0.25">
      <c r="A7128" s="1">
        <v>1</v>
      </c>
      <c r="B7128" s="1">
        <v>56</v>
      </c>
      <c r="C7128" s="4">
        <v>27.41</v>
      </c>
      <c r="D7128" s="1">
        <v>730</v>
      </c>
      <c r="E7128" s="1">
        <v>1</v>
      </c>
    </row>
    <row r="7129" spans="1:5" x14ac:dyDescent="0.25">
      <c r="A7129" s="1">
        <v>1</v>
      </c>
      <c r="B7129" s="1">
        <v>55</v>
      </c>
      <c r="C7129" s="4">
        <v>27.41</v>
      </c>
      <c r="D7129" s="1">
        <v>670</v>
      </c>
      <c r="E7129" s="1">
        <v>1</v>
      </c>
    </row>
    <row r="7130" spans="1:5" x14ac:dyDescent="0.25">
      <c r="A7130" s="1">
        <v>1</v>
      </c>
      <c r="B7130" s="1">
        <v>95</v>
      </c>
      <c r="C7130" s="4">
        <v>27.43</v>
      </c>
      <c r="D7130" s="1">
        <v>670</v>
      </c>
      <c r="E7130" s="1">
        <v>1</v>
      </c>
    </row>
    <row r="7131" spans="1:5" x14ac:dyDescent="0.25">
      <c r="A7131" s="1">
        <v>1</v>
      </c>
      <c r="B7131" s="1">
        <v>35</v>
      </c>
      <c r="C7131" s="4">
        <v>27.43</v>
      </c>
      <c r="D7131" s="1">
        <v>660</v>
      </c>
      <c r="E7131" s="1">
        <v>1</v>
      </c>
    </row>
    <row r="7132" spans="1:5" x14ac:dyDescent="0.25">
      <c r="A7132" s="1">
        <v>1</v>
      </c>
      <c r="B7132" s="1">
        <v>75.23360000000001</v>
      </c>
      <c r="C7132" s="4">
        <v>27.47</v>
      </c>
      <c r="D7132" s="1">
        <v>670</v>
      </c>
      <c r="E7132" s="1">
        <v>0</v>
      </c>
    </row>
    <row r="7133" spans="1:5" x14ac:dyDescent="0.25">
      <c r="A7133" s="1">
        <v>1</v>
      </c>
      <c r="B7133" s="1">
        <v>50</v>
      </c>
      <c r="C7133" s="4">
        <v>27.48</v>
      </c>
      <c r="D7133" s="1">
        <v>660</v>
      </c>
      <c r="E7133" s="1">
        <v>1</v>
      </c>
    </row>
    <row r="7134" spans="1:5" x14ac:dyDescent="0.25">
      <c r="A7134" s="1">
        <v>0</v>
      </c>
      <c r="B7134" s="1">
        <v>41</v>
      </c>
      <c r="C7134" s="4">
        <v>27.49</v>
      </c>
      <c r="D7134" s="1">
        <v>665</v>
      </c>
      <c r="E7134" s="1">
        <v>0</v>
      </c>
    </row>
    <row r="7135" spans="1:5" x14ac:dyDescent="0.25">
      <c r="A7135" s="1">
        <v>1</v>
      </c>
      <c r="B7135" s="1">
        <v>40</v>
      </c>
      <c r="C7135" s="4">
        <v>27.49</v>
      </c>
      <c r="D7135" s="1">
        <v>670</v>
      </c>
      <c r="E7135" s="1">
        <v>1</v>
      </c>
    </row>
    <row r="7136" spans="1:5" x14ac:dyDescent="0.25">
      <c r="A7136" s="1">
        <v>0</v>
      </c>
      <c r="B7136" s="1">
        <v>61</v>
      </c>
      <c r="C7136" s="4">
        <v>27.5</v>
      </c>
      <c r="D7136" s="1">
        <v>710</v>
      </c>
      <c r="E7136" s="1">
        <v>1</v>
      </c>
    </row>
    <row r="7137" spans="1:5" x14ac:dyDescent="0.25">
      <c r="A7137" s="1">
        <v>1</v>
      </c>
      <c r="B7137" s="1">
        <v>60</v>
      </c>
      <c r="C7137" s="4">
        <v>27.52</v>
      </c>
      <c r="D7137" s="1">
        <v>695</v>
      </c>
      <c r="E7137" s="1">
        <v>1</v>
      </c>
    </row>
    <row r="7138" spans="1:5" x14ac:dyDescent="0.25">
      <c r="A7138" s="1">
        <v>1</v>
      </c>
      <c r="B7138" s="1">
        <v>74</v>
      </c>
      <c r="C7138" s="4">
        <v>27.52</v>
      </c>
      <c r="D7138" s="1">
        <v>710</v>
      </c>
      <c r="E7138" s="1">
        <v>1</v>
      </c>
    </row>
    <row r="7139" spans="1:5" x14ac:dyDescent="0.25">
      <c r="A7139" s="1">
        <v>1</v>
      </c>
      <c r="B7139" s="1">
        <v>110</v>
      </c>
      <c r="C7139" s="4">
        <v>27.52</v>
      </c>
      <c r="D7139" s="1">
        <v>735</v>
      </c>
      <c r="E7139" s="1">
        <v>1</v>
      </c>
    </row>
    <row r="7140" spans="1:5" x14ac:dyDescent="0.25">
      <c r="A7140" s="1">
        <v>1</v>
      </c>
      <c r="B7140" s="1">
        <v>105</v>
      </c>
      <c r="C7140" s="4">
        <v>27.54</v>
      </c>
      <c r="D7140" s="1">
        <v>670</v>
      </c>
      <c r="E7140" s="1">
        <v>0</v>
      </c>
    </row>
    <row r="7141" spans="1:5" x14ac:dyDescent="0.25">
      <c r="A7141" s="1">
        <v>0</v>
      </c>
      <c r="B7141" s="1">
        <v>96</v>
      </c>
      <c r="C7141" s="4">
        <v>27.54</v>
      </c>
      <c r="D7141" s="1">
        <v>685</v>
      </c>
      <c r="E7141" s="1">
        <v>1</v>
      </c>
    </row>
    <row r="7142" spans="1:5" x14ac:dyDescent="0.25">
      <c r="A7142" s="1">
        <v>1</v>
      </c>
      <c r="B7142" s="1">
        <v>60</v>
      </c>
      <c r="C7142" s="4">
        <v>27.54</v>
      </c>
      <c r="D7142" s="1">
        <v>680</v>
      </c>
      <c r="E7142" s="1">
        <v>1</v>
      </c>
    </row>
    <row r="7143" spans="1:5" x14ac:dyDescent="0.25">
      <c r="A7143" s="1">
        <v>0</v>
      </c>
      <c r="B7143" s="1">
        <v>30</v>
      </c>
      <c r="C7143" s="4">
        <v>27.56</v>
      </c>
      <c r="D7143" s="1">
        <v>705</v>
      </c>
      <c r="E7143" s="1">
        <v>0</v>
      </c>
    </row>
    <row r="7144" spans="1:5" x14ac:dyDescent="0.25">
      <c r="A7144" s="1">
        <v>0</v>
      </c>
      <c r="B7144" s="1">
        <v>52</v>
      </c>
      <c r="C7144" s="4">
        <v>27.56</v>
      </c>
      <c r="D7144" s="1">
        <v>670</v>
      </c>
      <c r="E7144" s="1">
        <v>1</v>
      </c>
    </row>
    <row r="7145" spans="1:5" x14ac:dyDescent="0.25">
      <c r="A7145" s="1">
        <v>0</v>
      </c>
      <c r="B7145" s="1">
        <v>35</v>
      </c>
      <c r="C7145" s="4">
        <v>27.57</v>
      </c>
      <c r="D7145" s="1">
        <v>705</v>
      </c>
      <c r="E7145" s="1">
        <v>0</v>
      </c>
    </row>
    <row r="7146" spans="1:5" x14ac:dyDescent="0.25">
      <c r="A7146" s="1">
        <v>1</v>
      </c>
      <c r="B7146" s="1">
        <v>32</v>
      </c>
      <c r="C7146" s="4">
        <v>27.57</v>
      </c>
      <c r="D7146" s="1">
        <v>680</v>
      </c>
      <c r="E7146" s="1">
        <v>0</v>
      </c>
    </row>
    <row r="7147" spans="1:5" x14ac:dyDescent="0.25">
      <c r="A7147" s="1">
        <v>1</v>
      </c>
      <c r="B7147" s="1">
        <v>36</v>
      </c>
      <c r="C7147" s="4">
        <v>27.57</v>
      </c>
      <c r="D7147" s="1">
        <v>665</v>
      </c>
      <c r="E7147" s="1">
        <v>1</v>
      </c>
    </row>
    <row r="7148" spans="1:5" x14ac:dyDescent="0.25">
      <c r="A7148" s="1">
        <v>0</v>
      </c>
      <c r="B7148" s="1">
        <v>55</v>
      </c>
      <c r="C7148" s="4">
        <v>27.58</v>
      </c>
      <c r="D7148" s="1">
        <v>665</v>
      </c>
      <c r="E7148" s="1">
        <v>1</v>
      </c>
    </row>
    <row r="7149" spans="1:5" x14ac:dyDescent="0.25">
      <c r="A7149" s="1">
        <v>1</v>
      </c>
      <c r="B7149" s="1">
        <v>67</v>
      </c>
      <c r="C7149" s="4">
        <v>27.59</v>
      </c>
      <c r="D7149" s="1">
        <v>680</v>
      </c>
      <c r="E7149" s="1">
        <v>0</v>
      </c>
    </row>
    <row r="7150" spans="1:5" x14ac:dyDescent="0.25">
      <c r="A7150" s="1">
        <v>0</v>
      </c>
      <c r="B7150" s="1">
        <v>25</v>
      </c>
      <c r="C7150" s="4">
        <v>27.6</v>
      </c>
      <c r="D7150" s="1">
        <v>660</v>
      </c>
      <c r="E7150" s="1">
        <v>0</v>
      </c>
    </row>
    <row r="7151" spans="1:5" x14ac:dyDescent="0.25">
      <c r="A7151" s="1">
        <v>0</v>
      </c>
      <c r="B7151" s="1">
        <v>105</v>
      </c>
      <c r="C7151" s="4">
        <v>27.6</v>
      </c>
      <c r="D7151" s="1">
        <v>720</v>
      </c>
      <c r="E7151" s="1">
        <v>1</v>
      </c>
    </row>
    <row r="7152" spans="1:5" x14ac:dyDescent="0.25">
      <c r="A7152" s="1">
        <v>1</v>
      </c>
      <c r="B7152" s="1">
        <v>80</v>
      </c>
      <c r="C7152" s="4">
        <v>27.6</v>
      </c>
      <c r="D7152" s="1">
        <v>690</v>
      </c>
      <c r="E7152" s="1">
        <v>1</v>
      </c>
    </row>
    <row r="7153" spans="1:5" x14ac:dyDescent="0.25">
      <c r="A7153" s="1">
        <v>0</v>
      </c>
      <c r="B7153" s="1">
        <v>55</v>
      </c>
      <c r="C7153" s="4">
        <v>27.6</v>
      </c>
      <c r="D7153" s="1">
        <v>715</v>
      </c>
      <c r="E7153" s="1">
        <v>1</v>
      </c>
    </row>
    <row r="7154" spans="1:5" x14ac:dyDescent="0.25">
      <c r="A7154" s="1">
        <v>1</v>
      </c>
      <c r="B7154" s="1">
        <v>135</v>
      </c>
      <c r="C7154" s="4">
        <v>27.61</v>
      </c>
      <c r="D7154" s="1">
        <v>660</v>
      </c>
      <c r="E7154" s="1">
        <v>0</v>
      </c>
    </row>
    <row r="7155" spans="1:5" x14ac:dyDescent="0.25">
      <c r="A7155" s="1">
        <v>1</v>
      </c>
      <c r="B7155" s="1">
        <v>75</v>
      </c>
      <c r="C7155" s="4">
        <v>27.61</v>
      </c>
      <c r="D7155" s="1">
        <v>660</v>
      </c>
      <c r="E7155" s="1">
        <v>0</v>
      </c>
    </row>
    <row r="7156" spans="1:5" x14ac:dyDescent="0.25">
      <c r="A7156" s="1">
        <v>0</v>
      </c>
      <c r="B7156" s="1">
        <v>44.136000000000003</v>
      </c>
      <c r="C7156" s="4">
        <v>27.62</v>
      </c>
      <c r="D7156" s="1">
        <v>735</v>
      </c>
      <c r="E7156" s="1">
        <v>0</v>
      </c>
    </row>
    <row r="7157" spans="1:5" x14ac:dyDescent="0.25">
      <c r="A7157" s="1">
        <v>0</v>
      </c>
      <c r="B7157" s="1">
        <v>80</v>
      </c>
      <c r="C7157" s="4">
        <v>27.62</v>
      </c>
      <c r="D7157" s="1">
        <v>675</v>
      </c>
      <c r="E7157" s="1">
        <v>1</v>
      </c>
    </row>
    <row r="7158" spans="1:5" x14ac:dyDescent="0.25">
      <c r="A7158" s="1">
        <v>1</v>
      </c>
      <c r="B7158" s="1">
        <v>49.4</v>
      </c>
      <c r="C7158" s="4">
        <v>27.62</v>
      </c>
      <c r="D7158" s="1">
        <v>775</v>
      </c>
      <c r="E7158" s="1">
        <v>1</v>
      </c>
    </row>
    <row r="7159" spans="1:5" x14ac:dyDescent="0.25">
      <c r="A7159" s="1">
        <v>1</v>
      </c>
      <c r="B7159" s="1">
        <v>39</v>
      </c>
      <c r="C7159" s="4">
        <v>27.63</v>
      </c>
      <c r="D7159" s="1">
        <v>675</v>
      </c>
      <c r="E7159" s="1">
        <v>0</v>
      </c>
    </row>
    <row r="7160" spans="1:5" x14ac:dyDescent="0.25">
      <c r="A7160" s="1">
        <v>0</v>
      </c>
      <c r="B7160" s="1">
        <v>40</v>
      </c>
      <c r="C7160" s="4">
        <v>27.63</v>
      </c>
      <c r="D7160" s="1">
        <v>700</v>
      </c>
      <c r="E7160" s="1">
        <v>0</v>
      </c>
    </row>
    <row r="7161" spans="1:5" x14ac:dyDescent="0.25">
      <c r="A7161" s="1">
        <v>1</v>
      </c>
      <c r="B7161" s="1">
        <v>40</v>
      </c>
      <c r="C7161" s="4">
        <v>27.63</v>
      </c>
      <c r="D7161" s="1">
        <v>660</v>
      </c>
      <c r="E7161" s="1">
        <v>1</v>
      </c>
    </row>
    <row r="7162" spans="1:5" x14ac:dyDescent="0.25">
      <c r="A7162" s="1">
        <v>1</v>
      </c>
      <c r="B7162" s="1">
        <v>72</v>
      </c>
      <c r="C7162" s="4">
        <v>27.63</v>
      </c>
      <c r="D7162" s="1">
        <v>680</v>
      </c>
      <c r="E7162" s="1">
        <v>1</v>
      </c>
    </row>
    <row r="7163" spans="1:5" x14ac:dyDescent="0.25">
      <c r="A7163" s="1">
        <v>0</v>
      </c>
      <c r="B7163" s="1">
        <v>32</v>
      </c>
      <c r="C7163" s="4">
        <v>27.64</v>
      </c>
      <c r="D7163" s="1">
        <v>660</v>
      </c>
      <c r="E7163" s="1">
        <v>1</v>
      </c>
    </row>
    <row r="7164" spans="1:5" x14ac:dyDescent="0.25">
      <c r="A7164" s="1">
        <v>1</v>
      </c>
      <c r="B7164" s="1">
        <v>62</v>
      </c>
      <c r="C7164" s="4">
        <v>27.64</v>
      </c>
      <c r="D7164" s="1">
        <v>675</v>
      </c>
      <c r="E7164" s="1">
        <v>1</v>
      </c>
    </row>
    <row r="7165" spans="1:5" x14ac:dyDescent="0.25">
      <c r="A7165" s="1">
        <v>1</v>
      </c>
      <c r="B7165" s="1">
        <v>67</v>
      </c>
      <c r="C7165" s="4">
        <v>27.64</v>
      </c>
      <c r="D7165" s="1">
        <v>670</v>
      </c>
      <c r="E7165" s="1">
        <v>1</v>
      </c>
    </row>
    <row r="7166" spans="1:5" x14ac:dyDescent="0.25">
      <c r="A7166" s="1">
        <v>1</v>
      </c>
      <c r="B7166" s="1">
        <v>31</v>
      </c>
      <c r="C7166" s="4">
        <v>27.64</v>
      </c>
      <c r="D7166" s="1">
        <v>705</v>
      </c>
      <c r="E7166" s="1">
        <v>1</v>
      </c>
    </row>
    <row r="7167" spans="1:5" x14ac:dyDescent="0.25">
      <c r="A7167" s="1">
        <v>1</v>
      </c>
      <c r="B7167" s="1">
        <v>186</v>
      </c>
      <c r="C7167" s="4">
        <v>27.65</v>
      </c>
      <c r="D7167" s="1">
        <v>705</v>
      </c>
      <c r="E7167" s="1">
        <v>0</v>
      </c>
    </row>
    <row r="7168" spans="1:5" x14ac:dyDescent="0.25">
      <c r="A7168" s="1">
        <v>1</v>
      </c>
      <c r="B7168" s="1">
        <v>150</v>
      </c>
      <c r="C7168" s="4">
        <v>27.65</v>
      </c>
      <c r="D7168" s="1">
        <v>665</v>
      </c>
      <c r="E7168" s="1">
        <v>1</v>
      </c>
    </row>
    <row r="7169" spans="1:5" x14ac:dyDescent="0.25">
      <c r="A7169" s="1">
        <v>0</v>
      </c>
      <c r="B7169" s="1">
        <v>43</v>
      </c>
      <c r="C7169" s="4">
        <v>27.66</v>
      </c>
      <c r="D7169" s="1">
        <v>695</v>
      </c>
      <c r="E7169" s="1">
        <v>1</v>
      </c>
    </row>
    <row r="7170" spans="1:5" x14ac:dyDescent="0.25">
      <c r="A7170" s="1">
        <v>1</v>
      </c>
      <c r="B7170" s="1">
        <v>110</v>
      </c>
      <c r="C7170" s="4">
        <v>27.66</v>
      </c>
      <c r="D7170" s="1">
        <v>715</v>
      </c>
      <c r="E7170" s="1">
        <v>1</v>
      </c>
    </row>
    <row r="7171" spans="1:5" x14ac:dyDescent="0.25">
      <c r="A7171" s="1">
        <v>1</v>
      </c>
      <c r="B7171" s="1">
        <v>225</v>
      </c>
      <c r="C7171" s="4">
        <v>27.66</v>
      </c>
      <c r="D7171" s="1">
        <v>730</v>
      </c>
      <c r="E7171" s="1">
        <v>1</v>
      </c>
    </row>
    <row r="7172" spans="1:5" x14ac:dyDescent="0.25">
      <c r="A7172" s="1">
        <v>1</v>
      </c>
      <c r="B7172" s="1">
        <v>49.7</v>
      </c>
      <c r="C7172" s="4">
        <v>27.67</v>
      </c>
      <c r="D7172" s="1">
        <v>730</v>
      </c>
      <c r="E7172" s="1">
        <v>1</v>
      </c>
    </row>
    <row r="7173" spans="1:5" x14ac:dyDescent="0.25">
      <c r="A7173" s="1">
        <v>0</v>
      </c>
      <c r="B7173" s="1">
        <v>125</v>
      </c>
      <c r="C7173" s="4">
        <v>27.67</v>
      </c>
      <c r="D7173" s="1">
        <v>735</v>
      </c>
      <c r="E7173" s="1">
        <v>1</v>
      </c>
    </row>
    <row r="7174" spans="1:5" x14ac:dyDescent="0.25">
      <c r="A7174" s="1">
        <v>0</v>
      </c>
      <c r="B7174" s="1">
        <v>40</v>
      </c>
      <c r="C7174" s="4">
        <v>27.67</v>
      </c>
      <c r="D7174" s="1">
        <v>660</v>
      </c>
      <c r="E7174" s="1">
        <v>1</v>
      </c>
    </row>
    <row r="7175" spans="1:5" x14ac:dyDescent="0.25">
      <c r="A7175" s="1">
        <v>1</v>
      </c>
      <c r="B7175" s="1">
        <v>152.4</v>
      </c>
      <c r="C7175" s="4">
        <v>27.67</v>
      </c>
      <c r="D7175" s="1">
        <v>680</v>
      </c>
      <c r="E7175" s="1">
        <v>1</v>
      </c>
    </row>
    <row r="7176" spans="1:5" x14ac:dyDescent="0.25">
      <c r="A7176" s="1">
        <v>1</v>
      </c>
      <c r="B7176" s="1">
        <v>125</v>
      </c>
      <c r="C7176" s="4">
        <v>27.67</v>
      </c>
      <c r="D7176" s="1">
        <v>705</v>
      </c>
      <c r="E7176" s="1">
        <v>1</v>
      </c>
    </row>
    <row r="7177" spans="1:5" x14ac:dyDescent="0.25">
      <c r="A7177" s="1">
        <v>0</v>
      </c>
      <c r="B7177" s="1">
        <v>20.640999999999998</v>
      </c>
      <c r="C7177" s="4">
        <v>27.67</v>
      </c>
      <c r="D7177" s="1">
        <v>680</v>
      </c>
      <c r="E7177" s="1">
        <v>1</v>
      </c>
    </row>
    <row r="7178" spans="1:5" x14ac:dyDescent="0.25">
      <c r="A7178" s="1">
        <v>1</v>
      </c>
      <c r="B7178" s="1">
        <v>52</v>
      </c>
      <c r="C7178" s="4">
        <v>27.68</v>
      </c>
      <c r="D7178" s="1">
        <v>705</v>
      </c>
      <c r="E7178" s="1">
        <v>1</v>
      </c>
    </row>
    <row r="7179" spans="1:5" x14ac:dyDescent="0.25">
      <c r="A7179" s="1">
        <v>0</v>
      </c>
      <c r="B7179" s="1">
        <v>80</v>
      </c>
      <c r="C7179" s="4">
        <v>27.69</v>
      </c>
      <c r="D7179" s="1">
        <v>680</v>
      </c>
      <c r="E7179" s="1">
        <v>0</v>
      </c>
    </row>
    <row r="7180" spans="1:5" x14ac:dyDescent="0.25">
      <c r="A7180" s="1">
        <v>1</v>
      </c>
      <c r="B7180" s="1">
        <v>53</v>
      </c>
      <c r="C7180" s="4">
        <v>27.69</v>
      </c>
      <c r="D7180" s="1">
        <v>720</v>
      </c>
      <c r="E7180" s="1">
        <v>1</v>
      </c>
    </row>
    <row r="7181" spans="1:5" x14ac:dyDescent="0.25">
      <c r="A7181" s="1">
        <v>1</v>
      </c>
      <c r="B7181" s="1">
        <v>35</v>
      </c>
      <c r="C7181" s="4">
        <v>27.7</v>
      </c>
      <c r="D7181" s="1">
        <v>660</v>
      </c>
      <c r="E7181" s="1">
        <v>0</v>
      </c>
    </row>
    <row r="7182" spans="1:5" x14ac:dyDescent="0.25">
      <c r="A7182" s="1">
        <v>1</v>
      </c>
      <c r="B7182" s="1">
        <v>100</v>
      </c>
      <c r="C7182" s="4">
        <v>27.7</v>
      </c>
      <c r="D7182" s="1">
        <v>690</v>
      </c>
      <c r="E7182" s="1">
        <v>1</v>
      </c>
    </row>
    <row r="7183" spans="1:5" x14ac:dyDescent="0.25">
      <c r="A7183" s="1">
        <v>1</v>
      </c>
      <c r="B7183" s="1">
        <v>95</v>
      </c>
      <c r="C7183" s="4">
        <v>27.7</v>
      </c>
      <c r="D7183" s="1">
        <v>680</v>
      </c>
      <c r="E7183" s="1">
        <v>1</v>
      </c>
    </row>
    <row r="7184" spans="1:5" x14ac:dyDescent="0.25">
      <c r="A7184" s="1">
        <v>0</v>
      </c>
      <c r="B7184" s="1">
        <v>85</v>
      </c>
      <c r="C7184" s="4">
        <v>27.7</v>
      </c>
      <c r="D7184" s="1">
        <v>670</v>
      </c>
      <c r="E7184" s="1">
        <v>1</v>
      </c>
    </row>
    <row r="7185" spans="1:5" x14ac:dyDescent="0.25">
      <c r="A7185" s="1">
        <v>0</v>
      </c>
      <c r="B7185" s="1">
        <v>75</v>
      </c>
      <c r="C7185" s="4">
        <v>27.71</v>
      </c>
      <c r="D7185" s="1">
        <v>705</v>
      </c>
      <c r="E7185" s="1">
        <v>1</v>
      </c>
    </row>
    <row r="7186" spans="1:5" x14ac:dyDescent="0.25">
      <c r="A7186" s="1">
        <v>1</v>
      </c>
      <c r="B7186" s="1">
        <v>98.4</v>
      </c>
      <c r="C7186" s="4">
        <v>27.71</v>
      </c>
      <c r="D7186" s="1">
        <v>705</v>
      </c>
      <c r="E7186" s="1">
        <v>1</v>
      </c>
    </row>
    <row r="7187" spans="1:5" x14ac:dyDescent="0.25">
      <c r="A7187" s="1">
        <v>1</v>
      </c>
      <c r="B7187" s="1">
        <v>47</v>
      </c>
      <c r="C7187" s="4">
        <v>27.71</v>
      </c>
      <c r="D7187" s="1">
        <v>670</v>
      </c>
      <c r="E7187" s="1">
        <v>1</v>
      </c>
    </row>
    <row r="7188" spans="1:5" x14ac:dyDescent="0.25">
      <c r="A7188" s="1">
        <v>1</v>
      </c>
      <c r="B7188" s="1">
        <v>85</v>
      </c>
      <c r="C7188" s="4">
        <v>27.71</v>
      </c>
      <c r="D7188" s="1">
        <v>660</v>
      </c>
      <c r="E7188" s="1">
        <v>1</v>
      </c>
    </row>
    <row r="7189" spans="1:5" x14ac:dyDescent="0.25">
      <c r="A7189" s="1">
        <v>1</v>
      </c>
      <c r="B7189" s="1">
        <v>46</v>
      </c>
      <c r="C7189" s="4">
        <v>27.71</v>
      </c>
      <c r="D7189" s="1">
        <v>780</v>
      </c>
      <c r="E7189" s="1">
        <v>1</v>
      </c>
    </row>
    <row r="7190" spans="1:5" x14ac:dyDescent="0.25">
      <c r="A7190" s="1">
        <v>0</v>
      </c>
      <c r="B7190" s="1">
        <v>52</v>
      </c>
      <c r="C7190" s="4">
        <v>27.71</v>
      </c>
      <c r="D7190" s="1">
        <v>695</v>
      </c>
      <c r="E7190" s="1">
        <v>1</v>
      </c>
    </row>
    <row r="7191" spans="1:5" x14ac:dyDescent="0.25">
      <c r="A7191" s="1">
        <v>1</v>
      </c>
      <c r="B7191" s="1">
        <v>80</v>
      </c>
      <c r="C7191" s="4">
        <v>27.72</v>
      </c>
      <c r="D7191" s="1">
        <v>660</v>
      </c>
      <c r="E7191" s="1">
        <v>0</v>
      </c>
    </row>
    <row r="7192" spans="1:5" x14ac:dyDescent="0.25">
      <c r="A7192" s="1">
        <v>0</v>
      </c>
      <c r="B7192" s="1">
        <v>50</v>
      </c>
      <c r="C7192" s="4">
        <v>27.72</v>
      </c>
      <c r="D7192" s="1">
        <v>660</v>
      </c>
      <c r="E7192" s="1">
        <v>1</v>
      </c>
    </row>
    <row r="7193" spans="1:5" x14ac:dyDescent="0.25">
      <c r="A7193" s="1">
        <v>0</v>
      </c>
      <c r="B7193" s="1">
        <v>36</v>
      </c>
      <c r="C7193" s="4">
        <v>27.73</v>
      </c>
      <c r="D7193" s="1">
        <v>715</v>
      </c>
      <c r="E7193" s="1">
        <v>1</v>
      </c>
    </row>
    <row r="7194" spans="1:5" x14ac:dyDescent="0.25">
      <c r="A7194" s="1">
        <v>1</v>
      </c>
      <c r="B7194" s="1">
        <v>68.5</v>
      </c>
      <c r="C7194" s="4">
        <v>27.73</v>
      </c>
      <c r="D7194" s="1">
        <v>660</v>
      </c>
      <c r="E7194" s="1">
        <v>1</v>
      </c>
    </row>
    <row r="7195" spans="1:5" x14ac:dyDescent="0.25">
      <c r="A7195" s="1">
        <v>0</v>
      </c>
      <c r="B7195" s="1">
        <v>37</v>
      </c>
      <c r="C7195" s="4">
        <v>27.73</v>
      </c>
      <c r="D7195" s="1">
        <v>695</v>
      </c>
      <c r="E7195" s="1">
        <v>1</v>
      </c>
    </row>
    <row r="7196" spans="1:5" x14ac:dyDescent="0.25">
      <c r="A7196" s="1">
        <v>0</v>
      </c>
      <c r="B7196" s="1">
        <v>95</v>
      </c>
      <c r="C7196" s="4">
        <v>27.73</v>
      </c>
      <c r="D7196" s="1">
        <v>680</v>
      </c>
      <c r="E7196" s="1">
        <v>1</v>
      </c>
    </row>
    <row r="7197" spans="1:5" x14ac:dyDescent="0.25">
      <c r="A7197" s="1">
        <v>0</v>
      </c>
      <c r="B7197" s="1">
        <v>48</v>
      </c>
      <c r="C7197" s="4">
        <v>27.74</v>
      </c>
      <c r="D7197" s="1">
        <v>660</v>
      </c>
      <c r="E7197" s="1">
        <v>0</v>
      </c>
    </row>
    <row r="7198" spans="1:5" x14ac:dyDescent="0.25">
      <c r="A7198" s="1">
        <v>1</v>
      </c>
      <c r="B7198" s="1">
        <v>111</v>
      </c>
      <c r="C7198" s="4">
        <v>27.76</v>
      </c>
      <c r="D7198" s="1">
        <v>700</v>
      </c>
      <c r="E7198" s="1">
        <v>1</v>
      </c>
    </row>
    <row r="7199" spans="1:5" x14ac:dyDescent="0.25">
      <c r="A7199" s="1">
        <v>1</v>
      </c>
      <c r="B7199" s="1">
        <v>135</v>
      </c>
      <c r="C7199" s="4">
        <v>27.77</v>
      </c>
      <c r="D7199" s="1">
        <v>680</v>
      </c>
      <c r="E7199" s="1">
        <v>1</v>
      </c>
    </row>
    <row r="7200" spans="1:5" x14ac:dyDescent="0.25">
      <c r="A7200" s="1">
        <v>1</v>
      </c>
      <c r="B7200" s="1">
        <v>50</v>
      </c>
      <c r="C7200" s="4">
        <v>27.77</v>
      </c>
      <c r="D7200" s="1">
        <v>710</v>
      </c>
      <c r="E7200" s="1">
        <v>1</v>
      </c>
    </row>
    <row r="7201" spans="1:5" x14ac:dyDescent="0.25">
      <c r="A7201" s="1">
        <v>1</v>
      </c>
      <c r="B7201" s="1">
        <v>157.124</v>
      </c>
      <c r="C7201" s="4">
        <v>27.77</v>
      </c>
      <c r="D7201" s="1">
        <v>670</v>
      </c>
      <c r="E7201" s="1">
        <v>1</v>
      </c>
    </row>
    <row r="7202" spans="1:5" x14ac:dyDescent="0.25">
      <c r="A7202" s="1">
        <v>1</v>
      </c>
      <c r="B7202" s="1">
        <v>120</v>
      </c>
      <c r="C7202" s="4">
        <v>27.77</v>
      </c>
      <c r="D7202" s="1">
        <v>665</v>
      </c>
      <c r="E7202" s="1">
        <v>1</v>
      </c>
    </row>
    <row r="7203" spans="1:5" x14ac:dyDescent="0.25">
      <c r="A7203" s="1">
        <v>1</v>
      </c>
      <c r="B7203" s="1">
        <v>68</v>
      </c>
      <c r="C7203" s="4">
        <v>27.78</v>
      </c>
      <c r="D7203" s="1">
        <v>705</v>
      </c>
      <c r="E7203" s="1">
        <v>0</v>
      </c>
    </row>
    <row r="7204" spans="1:5" x14ac:dyDescent="0.25">
      <c r="A7204" s="1">
        <v>1</v>
      </c>
      <c r="B7204" s="1">
        <v>72</v>
      </c>
      <c r="C7204" s="4">
        <v>27.78</v>
      </c>
      <c r="D7204" s="1">
        <v>670</v>
      </c>
      <c r="E7204" s="1">
        <v>0</v>
      </c>
    </row>
    <row r="7205" spans="1:5" x14ac:dyDescent="0.25">
      <c r="A7205" s="1">
        <v>0</v>
      </c>
      <c r="B7205" s="1">
        <v>55</v>
      </c>
      <c r="C7205" s="4">
        <v>27.79</v>
      </c>
      <c r="D7205" s="1">
        <v>660</v>
      </c>
      <c r="E7205" s="1">
        <v>1</v>
      </c>
    </row>
    <row r="7206" spans="1:5" x14ac:dyDescent="0.25">
      <c r="A7206" s="1">
        <v>0</v>
      </c>
      <c r="B7206" s="1">
        <v>110</v>
      </c>
      <c r="C7206" s="4">
        <v>27.79</v>
      </c>
      <c r="D7206" s="1">
        <v>740</v>
      </c>
      <c r="E7206" s="1">
        <v>1</v>
      </c>
    </row>
    <row r="7207" spans="1:5" x14ac:dyDescent="0.25">
      <c r="A7207" s="1">
        <v>0</v>
      </c>
      <c r="B7207" s="1">
        <v>43</v>
      </c>
      <c r="C7207" s="4">
        <v>27.8</v>
      </c>
      <c r="D7207" s="1">
        <v>695</v>
      </c>
      <c r="E7207" s="1">
        <v>0</v>
      </c>
    </row>
    <row r="7208" spans="1:5" x14ac:dyDescent="0.25">
      <c r="A7208" s="1">
        <v>1</v>
      </c>
      <c r="B7208" s="1">
        <v>81.831999999999994</v>
      </c>
      <c r="C7208" s="4">
        <v>27.8</v>
      </c>
      <c r="D7208" s="1">
        <v>700</v>
      </c>
      <c r="E7208" s="1">
        <v>1</v>
      </c>
    </row>
    <row r="7209" spans="1:5" x14ac:dyDescent="0.25">
      <c r="A7209" s="1">
        <v>0</v>
      </c>
      <c r="B7209" s="1">
        <v>35</v>
      </c>
      <c r="C7209" s="4">
        <v>27.81</v>
      </c>
      <c r="D7209" s="1">
        <v>710</v>
      </c>
      <c r="E7209" s="1">
        <v>1</v>
      </c>
    </row>
    <row r="7210" spans="1:5" x14ac:dyDescent="0.25">
      <c r="A7210" s="1">
        <v>0</v>
      </c>
      <c r="B7210" s="1">
        <v>29</v>
      </c>
      <c r="C7210" s="4">
        <v>27.81</v>
      </c>
      <c r="D7210" s="1">
        <v>670</v>
      </c>
      <c r="E7210" s="1">
        <v>1</v>
      </c>
    </row>
    <row r="7211" spans="1:5" x14ac:dyDescent="0.25">
      <c r="A7211" s="1">
        <v>1</v>
      </c>
      <c r="B7211" s="1">
        <v>152.178</v>
      </c>
      <c r="C7211" s="4">
        <v>27.81</v>
      </c>
      <c r="D7211" s="1">
        <v>660</v>
      </c>
      <c r="E7211" s="1">
        <v>1</v>
      </c>
    </row>
    <row r="7212" spans="1:5" x14ac:dyDescent="0.25">
      <c r="A7212" s="1">
        <v>0</v>
      </c>
      <c r="B7212" s="1">
        <v>45</v>
      </c>
      <c r="C7212" s="4">
        <v>27.81</v>
      </c>
      <c r="D7212" s="1">
        <v>705</v>
      </c>
      <c r="E7212" s="1">
        <v>1</v>
      </c>
    </row>
    <row r="7213" spans="1:5" x14ac:dyDescent="0.25">
      <c r="A7213" s="1">
        <v>0</v>
      </c>
      <c r="B7213" s="1">
        <v>71</v>
      </c>
      <c r="C7213" s="4">
        <v>27.81</v>
      </c>
      <c r="D7213" s="1">
        <v>670</v>
      </c>
      <c r="E7213" s="1">
        <v>1</v>
      </c>
    </row>
    <row r="7214" spans="1:5" x14ac:dyDescent="0.25">
      <c r="A7214" s="1">
        <v>0</v>
      </c>
      <c r="B7214" s="1">
        <v>90</v>
      </c>
      <c r="C7214" s="4">
        <v>27.82</v>
      </c>
      <c r="D7214" s="1">
        <v>675</v>
      </c>
      <c r="E7214" s="1">
        <v>0</v>
      </c>
    </row>
    <row r="7215" spans="1:5" x14ac:dyDescent="0.25">
      <c r="A7215" s="1">
        <v>1</v>
      </c>
      <c r="B7215" s="1">
        <v>95</v>
      </c>
      <c r="C7215" s="4">
        <v>27.82</v>
      </c>
      <c r="D7215" s="1">
        <v>680</v>
      </c>
      <c r="E7215" s="1">
        <v>0</v>
      </c>
    </row>
    <row r="7216" spans="1:5" x14ac:dyDescent="0.25">
      <c r="A7216" s="1">
        <v>1</v>
      </c>
      <c r="B7216" s="1">
        <v>100</v>
      </c>
      <c r="C7216" s="4">
        <v>27.83</v>
      </c>
      <c r="D7216" s="1">
        <v>705</v>
      </c>
      <c r="E7216" s="1">
        <v>1</v>
      </c>
    </row>
    <row r="7217" spans="1:5" x14ac:dyDescent="0.25">
      <c r="A7217" s="1">
        <v>0</v>
      </c>
      <c r="B7217" s="1">
        <v>42.8688</v>
      </c>
      <c r="C7217" s="4">
        <v>27.83</v>
      </c>
      <c r="D7217" s="1">
        <v>700</v>
      </c>
      <c r="E7217" s="1">
        <v>1</v>
      </c>
    </row>
    <row r="7218" spans="1:5" x14ac:dyDescent="0.25">
      <c r="A7218" s="1">
        <v>1</v>
      </c>
      <c r="B7218" s="1">
        <v>50</v>
      </c>
      <c r="C7218" s="4">
        <v>27.84</v>
      </c>
      <c r="D7218" s="1">
        <v>695</v>
      </c>
      <c r="E7218" s="1">
        <v>1</v>
      </c>
    </row>
    <row r="7219" spans="1:5" x14ac:dyDescent="0.25">
      <c r="A7219" s="1">
        <v>1</v>
      </c>
      <c r="B7219" s="1">
        <v>36.119999999999997</v>
      </c>
      <c r="C7219" s="4">
        <v>27.84</v>
      </c>
      <c r="D7219" s="1">
        <v>670</v>
      </c>
      <c r="E7219" s="1">
        <v>1</v>
      </c>
    </row>
    <row r="7220" spans="1:5" x14ac:dyDescent="0.25">
      <c r="A7220" s="1">
        <v>0</v>
      </c>
      <c r="B7220" s="1">
        <v>35</v>
      </c>
      <c r="C7220" s="4">
        <v>27.84</v>
      </c>
      <c r="D7220" s="1">
        <v>660</v>
      </c>
      <c r="E7220" s="1">
        <v>1</v>
      </c>
    </row>
    <row r="7221" spans="1:5" x14ac:dyDescent="0.25">
      <c r="A7221" s="1">
        <v>0</v>
      </c>
      <c r="B7221" s="1">
        <v>41</v>
      </c>
      <c r="C7221" s="4">
        <v>27.85</v>
      </c>
      <c r="D7221" s="1">
        <v>670</v>
      </c>
      <c r="E7221" s="1">
        <v>1</v>
      </c>
    </row>
    <row r="7222" spans="1:5" x14ac:dyDescent="0.25">
      <c r="A7222" s="1">
        <v>1</v>
      </c>
      <c r="B7222" s="1">
        <v>65</v>
      </c>
      <c r="C7222" s="4">
        <v>27.86</v>
      </c>
      <c r="D7222" s="1">
        <v>700</v>
      </c>
      <c r="E7222" s="1">
        <v>0</v>
      </c>
    </row>
    <row r="7223" spans="1:5" x14ac:dyDescent="0.25">
      <c r="A7223" s="1">
        <v>1</v>
      </c>
      <c r="B7223" s="1">
        <v>75</v>
      </c>
      <c r="C7223" s="4">
        <v>27.86</v>
      </c>
      <c r="D7223" s="1">
        <v>690</v>
      </c>
      <c r="E7223" s="1">
        <v>1</v>
      </c>
    </row>
    <row r="7224" spans="1:5" x14ac:dyDescent="0.25">
      <c r="A7224" s="1">
        <v>0</v>
      </c>
      <c r="B7224" s="1">
        <v>70</v>
      </c>
      <c r="C7224" s="4">
        <v>27.86</v>
      </c>
      <c r="D7224" s="1">
        <v>665</v>
      </c>
      <c r="E7224" s="1">
        <v>1</v>
      </c>
    </row>
    <row r="7225" spans="1:5" x14ac:dyDescent="0.25">
      <c r="A7225" s="1">
        <v>0</v>
      </c>
      <c r="B7225" s="1">
        <v>46</v>
      </c>
      <c r="C7225" s="4">
        <v>27.86</v>
      </c>
      <c r="D7225" s="1">
        <v>680</v>
      </c>
      <c r="E7225" s="1">
        <v>1</v>
      </c>
    </row>
    <row r="7226" spans="1:5" x14ac:dyDescent="0.25">
      <c r="A7226" s="1">
        <v>0</v>
      </c>
      <c r="B7226" s="1">
        <v>31</v>
      </c>
      <c r="C7226" s="4">
        <v>27.87</v>
      </c>
      <c r="D7226" s="1">
        <v>685</v>
      </c>
      <c r="E7226" s="1">
        <v>1</v>
      </c>
    </row>
    <row r="7227" spans="1:5" x14ac:dyDescent="0.25">
      <c r="A7227" s="1">
        <v>1</v>
      </c>
      <c r="B7227" s="1">
        <v>48</v>
      </c>
      <c r="C7227" s="4">
        <v>27.88</v>
      </c>
      <c r="D7227" s="1">
        <v>705</v>
      </c>
      <c r="E7227" s="1">
        <v>0</v>
      </c>
    </row>
    <row r="7228" spans="1:5" x14ac:dyDescent="0.25">
      <c r="A7228" s="1">
        <v>1</v>
      </c>
      <c r="B7228" s="1">
        <v>96</v>
      </c>
      <c r="C7228" s="4">
        <v>27.88</v>
      </c>
      <c r="D7228" s="1">
        <v>700</v>
      </c>
      <c r="E7228" s="1">
        <v>1</v>
      </c>
    </row>
    <row r="7229" spans="1:5" x14ac:dyDescent="0.25">
      <c r="A7229" s="1">
        <v>1</v>
      </c>
      <c r="B7229" s="1">
        <v>150</v>
      </c>
      <c r="C7229" s="4">
        <v>27.89</v>
      </c>
      <c r="D7229" s="1">
        <v>670</v>
      </c>
      <c r="E7229" s="1">
        <v>1</v>
      </c>
    </row>
    <row r="7230" spans="1:5" x14ac:dyDescent="0.25">
      <c r="A7230" s="1">
        <v>0</v>
      </c>
      <c r="B7230" s="1">
        <v>70</v>
      </c>
      <c r="C7230" s="4">
        <v>27.91</v>
      </c>
      <c r="D7230" s="1">
        <v>685</v>
      </c>
      <c r="E7230" s="1">
        <v>0</v>
      </c>
    </row>
    <row r="7231" spans="1:5" x14ac:dyDescent="0.25">
      <c r="A7231" s="1">
        <v>1</v>
      </c>
      <c r="B7231" s="1">
        <v>35</v>
      </c>
      <c r="C7231" s="4">
        <v>27.91</v>
      </c>
      <c r="D7231" s="1">
        <v>710</v>
      </c>
      <c r="E7231" s="1">
        <v>1</v>
      </c>
    </row>
    <row r="7232" spans="1:5" x14ac:dyDescent="0.25">
      <c r="A7232" s="1">
        <v>1</v>
      </c>
      <c r="B7232" s="1">
        <v>79</v>
      </c>
      <c r="C7232" s="4">
        <v>27.92</v>
      </c>
      <c r="D7232" s="1">
        <v>720</v>
      </c>
      <c r="E7232" s="1">
        <v>1</v>
      </c>
    </row>
    <row r="7233" spans="1:5" x14ac:dyDescent="0.25">
      <c r="A7233" s="1">
        <v>1</v>
      </c>
      <c r="B7233" s="1">
        <v>75</v>
      </c>
      <c r="C7233" s="4">
        <v>27.92</v>
      </c>
      <c r="D7233" s="1">
        <v>660</v>
      </c>
      <c r="E7233" s="1">
        <v>1</v>
      </c>
    </row>
    <row r="7234" spans="1:5" x14ac:dyDescent="0.25">
      <c r="A7234" s="1">
        <v>1</v>
      </c>
      <c r="B7234" s="1">
        <v>60</v>
      </c>
      <c r="C7234" s="4">
        <v>27.92</v>
      </c>
      <c r="D7234" s="1">
        <v>705</v>
      </c>
      <c r="E7234" s="1">
        <v>1</v>
      </c>
    </row>
    <row r="7235" spans="1:5" x14ac:dyDescent="0.25">
      <c r="A7235" s="1">
        <v>1</v>
      </c>
      <c r="B7235" s="1">
        <v>38</v>
      </c>
      <c r="C7235" s="4">
        <v>27.92</v>
      </c>
      <c r="D7235" s="1">
        <v>700</v>
      </c>
      <c r="E7235" s="1">
        <v>1</v>
      </c>
    </row>
    <row r="7236" spans="1:5" x14ac:dyDescent="0.25">
      <c r="A7236" s="1">
        <v>1</v>
      </c>
      <c r="B7236" s="1">
        <v>95</v>
      </c>
      <c r="C7236" s="4">
        <v>27.93</v>
      </c>
      <c r="D7236" s="1">
        <v>735</v>
      </c>
      <c r="E7236" s="1">
        <v>1</v>
      </c>
    </row>
    <row r="7237" spans="1:5" x14ac:dyDescent="0.25">
      <c r="A7237" s="1">
        <v>0</v>
      </c>
      <c r="B7237" s="1">
        <v>60</v>
      </c>
      <c r="C7237" s="4">
        <v>27.94</v>
      </c>
      <c r="D7237" s="1">
        <v>670</v>
      </c>
      <c r="E7237" s="1">
        <v>1</v>
      </c>
    </row>
    <row r="7238" spans="1:5" x14ac:dyDescent="0.25">
      <c r="A7238" s="1">
        <v>1</v>
      </c>
      <c r="B7238" s="1">
        <v>25</v>
      </c>
      <c r="C7238" s="4">
        <v>27.94</v>
      </c>
      <c r="D7238" s="1">
        <v>670</v>
      </c>
      <c r="E7238" s="1">
        <v>1</v>
      </c>
    </row>
    <row r="7239" spans="1:5" x14ac:dyDescent="0.25">
      <c r="A7239" s="1">
        <v>0</v>
      </c>
      <c r="B7239" s="1">
        <v>54.536999999999999</v>
      </c>
      <c r="C7239" s="4">
        <v>27.95</v>
      </c>
      <c r="D7239" s="1">
        <v>670</v>
      </c>
      <c r="E7239" s="1">
        <v>1</v>
      </c>
    </row>
    <row r="7240" spans="1:5" x14ac:dyDescent="0.25">
      <c r="A7240" s="1">
        <v>0</v>
      </c>
      <c r="B7240" s="1">
        <v>50</v>
      </c>
      <c r="C7240" s="4">
        <v>27.96</v>
      </c>
      <c r="D7240" s="1">
        <v>670</v>
      </c>
      <c r="E7240" s="1">
        <v>1</v>
      </c>
    </row>
    <row r="7241" spans="1:5" x14ac:dyDescent="0.25">
      <c r="A7241" s="1">
        <v>1</v>
      </c>
      <c r="B7241" s="1">
        <v>70</v>
      </c>
      <c r="C7241" s="4">
        <v>27.96</v>
      </c>
      <c r="D7241" s="1">
        <v>675</v>
      </c>
      <c r="E7241" s="1">
        <v>1</v>
      </c>
    </row>
    <row r="7242" spans="1:5" x14ac:dyDescent="0.25">
      <c r="A7242" s="1">
        <v>0</v>
      </c>
      <c r="B7242" s="1">
        <v>34</v>
      </c>
      <c r="C7242" s="4">
        <v>27.96</v>
      </c>
      <c r="D7242" s="1">
        <v>685</v>
      </c>
      <c r="E7242" s="1">
        <v>1</v>
      </c>
    </row>
    <row r="7243" spans="1:5" x14ac:dyDescent="0.25">
      <c r="A7243" s="1">
        <v>1</v>
      </c>
      <c r="B7243" s="1">
        <v>66</v>
      </c>
      <c r="C7243" s="4">
        <v>27.96</v>
      </c>
      <c r="D7243" s="1">
        <v>720</v>
      </c>
      <c r="E7243" s="1">
        <v>1</v>
      </c>
    </row>
    <row r="7244" spans="1:5" x14ac:dyDescent="0.25">
      <c r="A7244" s="1">
        <v>1</v>
      </c>
      <c r="B7244" s="1">
        <v>86.518000000000001</v>
      </c>
      <c r="C7244" s="4">
        <v>27.97</v>
      </c>
      <c r="D7244" s="1">
        <v>705</v>
      </c>
      <c r="E7244" s="1">
        <v>1</v>
      </c>
    </row>
    <row r="7245" spans="1:5" x14ac:dyDescent="0.25">
      <c r="A7245" s="1">
        <v>1</v>
      </c>
      <c r="B7245" s="1">
        <v>153</v>
      </c>
      <c r="C7245" s="4">
        <v>27.97</v>
      </c>
      <c r="D7245" s="1">
        <v>680</v>
      </c>
      <c r="E7245" s="1">
        <v>1</v>
      </c>
    </row>
    <row r="7246" spans="1:5" x14ac:dyDescent="0.25">
      <c r="A7246" s="1">
        <v>1</v>
      </c>
      <c r="B7246" s="1">
        <v>95</v>
      </c>
      <c r="C7246" s="4">
        <v>27.97</v>
      </c>
      <c r="D7246" s="1">
        <v>685</v>
      </c>
      <c r="E7246" s="1">
        <v>1</v>
      </c>
    </row>
    <row r="7247" spans="1:5" x14ac:dyDescent="0.25">
      <c r="A7247" s="1">
        <v>0</v>
      </c>
      <c r="B7247" s="1">
        <v>36.9</v>
      </c>
      <c r="C7247" s="4">
        <v>27.97</v>
      </c>
      <c r="D7247" s="1">
        <v>660</v>
      </c>
      <c r="E7247" s="1">
        <v>1</v>
      </c>
    </row>
    <row r="7248" spans="1:5" x14ac:dyDescent="0.25">
      <c r="A7248" s="1">
        <v>1</v>
      </c>
      <c r="B7248" s="1">
        <v>90</v>
      </c>
      <c r="C7248" s="4">
        <v>27.97</v>
      </c>
      <c r="D7248" s="1">
        <v>690</v>
      </c>
      <c r="E7248" s="1">
        <v>1</v>
      </c>
    </row>
    <row r="7249" spans="1:5" x14ac:dyDescent="0.25">
      <c r="A7249" s="1">
        <v>1</v>
      </c>
      <c r="B7249" s="1">
        <v>72</v>
      </c>
      <c r="C7249" s="4">
        <v>27.98</v>
      </c>
      <c r="D7249" s="1">
        <v>705</v>
      </c>
      <c r="E7249" s="1">
        <v>1</v>
      </c>
    </row>
    <row r="7250" spans="1:5" x14ac:dyDescent="0.25">
      <c r="A7250" s="1">
        <v>1</v>
      </c>
      <c r="B7250" s="1">
        <v>80</v>
      </c>
      <c r="C7250" s="4">
        <v>27.98</v>
      </c>
      <c r="D7250" s="1">
        <v>755</v>
      </c>
      <c r="E7250" s="1">
        <v>1</v>
      </c>
    </row>
    <row r="7251" spans="1:5" x14ac:dyDescent="0.25">
      <c r="A7251" s="1">
        <v>1</v>
      </c>
      <c r="B7251" s="1">
        <v>47</v>
      </c>
      <c r="C7251" s="4">
        <v>27.99</v>
      </c>
      <c r="D7251" s="1">
        <v>660</v>
      </c>
      <c r="E7251" s="1">
        <v>1</v>
      </c>
    </row>
    <row r="7252" spans="1:5" x14ac:dyDescent="0.25">
      <c r="A7252" s="1">
        <v>1</v>
      </c>
      <c r="B7252" s="1">
        <v>80</v>
      </c>
      <c r="C7252" s="4">
        <v>27.99</v>
      </c>
      <c r="D7252" s="1">
        <v>695</v>
      </c>
      <c r="E7252" s="1">
        <v>1</v>
      </c>
    </row>
    <row r="7253" spans="1:5" x14ac:dyDescent="0.25">
      <c r="A7253" s="1">
        <v>1</v>
      </c>
      <c r="B7253" s="1">
        <v>120</v>
      </c>
      <c r="C7253" s="4">
        <v>27.99</v>
      </c>
      <c r="D7253" s="1">
        <v>720</v>
      </c>
      <c r="E7253" s="1">
        <v>1</v>
      </c>
    </row>
    <row r="7254" spans="1:5" x14ac:dyDescent="0.25">
      <c r="A7254" s="1">
        <v>1</v>
      </c>
      <c r="B7254" s="1">
        <v>40</v>
      </c>
      <c r="C7254" s="4">
        <v>27.99</v>
      </c>
      <c r="D7254" s="1">
        <v>680</v>
      </c>
      <c r="E7254" s="1">
        <v>1</v>
      </c>
    </row>
    <row r="7255" spans="1:5" x14ac:dyDescent="0.25">
      <c r="A7255" s="1">
        <v>0</v>
      </c>
      <c r="B7255" s="1">
        <v>28.8</v>
      </c>
      <c r="C7255" s="4">
        <v>28</v>
      </c>
      <c r="D7255" s="1">
        <v>675</v>
      </c>
      <c r="E7255" s="1">
        <v>0</v>
      </c>
    </row>
    <row r="7256" spans="1:5" x14ac:dyDescent="0.25">
      <c r="A7256" s="1">
        <v>0</v>
      </c>
      <c r="B7256" s="1">
        <v>28.5</v>
      </c>
      <c r="C7256" s="4">
        <v>28</v>
      </c>
      <c r="D7256" s="1">
        <v>725</v>
      </c>
      <c r="E7256" s="1">
        <v>0</v>
      </c>
    </row>
    <row r="7257" spans="1:5" x14ac:dyDescent="0.25">
      <c r="A7257" s="1">
        <v>0</v>
      </c>
      <c r="B7257" s="1">
        <v>42</v>
      </c>
      <c r="C7257" s="4">
        <v>28</v>
      </c>
      <c r="D7257" s="1">
        <v>690</v>
      </c>
      <c r="E7257" s="1">
        <v>1</v>
      </c>
    </row>
    <row r="7258" spans="1:5" x14ac:dyDescent="0.25">
      <c r="A7258" s="1">
        <v>0</v>
      </c>
      <c r="B7258" s="1">
        <v>121.2</v>
      </c>
      <c r="C7258" s="4">
        <v>28</v>
      </c>
      <c r="D7258" s="1">
        <v>730</v>
      </c>
      <c r="E7258" s="1">
        <v>1</v>
      </c>
    </row>
    <row r="7259" spans="1:5" x14ac:dyDescent="0.25">
      <c r="A7259" s="1">
        <v>0</v>
      </c>
      <c r="B7259" s="1">
        <v>83</v>
      </c>
      <c r="C7259" s="4">
        <v>28</v>
      </c>
      <c r="D7259" s="1">
        <v>675</v>
      </c>
      <c r="E7259" s="1">
        <v>1</v>
      </c>
    </row>
    <row r="7260" spans="1:5" x14ac:dyDescent="0.25">
      <c r="A7260" s="1">
        <v>1</v>
      </c>
      <c r="B7260" s="1">
        <v>93.1</v>
      </c>
      <c r="C7260" s="4">
        <v>28</v>
      </c>
      <c r="D7260" s="1">
        <v>775</v>
      </c>
      <c r="E7260" s="1">
        <v>1</v>
      </c>
    </row>
    <row r="7261" spans="1:5" x14ac:dyDescent="0.25">
      <c r="A7261" s="1">
        <v>1</v>
      </c>
      <c r="B7261" s="1">
        <v>85</v>
      </c>
      <c r="C7261" s="4">
        <v>28.01</v>
      </c>
      <c r="D7261" s="1">
        <v>690</v>
      </c>
      <c r="E7261" s="1">
        <v>1</v>
      </c>
    </row>
    <row r="7262" spans="1:5" x14ac:dyDescent="0.25">
      <c r="A7262" s="1">
        <v>1</v>
      </c>
      <c r="B7262" s="1">
        <v>100</v>
      </c>
      <c r="C7262" s="4">
        <v>28.01</v>
      </c>
      <c r="D7262" s="1">
        <v>705</v>
      </c>
      <c r="E7262" s="1">
        <v>1</v>
      </c>
    </row>
    <row r="7263" spans="1:5" x14ac:dyDescent="0.25">
      <c r="A7263" s="1">
        <v>0</v>
      </c>
      <c r="B7263" s="1">
        <v>130</v>
      </c>
      <c r="C7263" s="4">
        <v>28.02</v>
      </c>
      <c r="D7263" s="1">
        <v>725</v>
      </c>
      <c r="E7263" s="1">
        <v>0</v>
      </c>
    </row>
    <row r="7264" spans="1:5" x14ac:dyDescent="0.25">
      <c r="A7264" s="1">
        <v>1</v>
      </c>
      <c r="B7264" s="1">
        <v>45</v>
      </c>
      <c r="C7264" s="4">
        <v>28.03</v>
      </c>
      <c r="D7264" s="1">
        <v>685</v>
      </c>
      <c r="E7264" s="1">
        <v>0</v>
      </c>
    </row>
    <row r="7265" spans="1:5" x14ac:dyDescent="0.25">
      <c r="A7265" s="1">
        <v>1</v>
      </c>
      <c r="B7265" s="1">
        <v>34</v>
      </c>
      <c r="C7265" s="4">
        <v>28.03</v>
      </c>
      <c r="D7265" s="1">
        <v>680</v>
      </c>
      <c r="E7265" s="1">
        <v>1</v>
      </c>
    </row>
    <row r="7266" spans="1:5" x14ac:dyDescent="0.25">
      <c r="A7266" s="1">
        <v>0</v>
      </c>
      <c r="B7266" s="1">
        <v>42</v>
      </c>
      <c r="C7266" s="4">
        <v>28.03</v>
      </c>
      <c r="D7266" s="1">
        <v>665</v>
      </c>
      <c r="E7266" s="1">
        <v>1</v>
      </c>
    </row>
    <row r="7267" spans="1:5" x14ac:dyDescent="0.25">
      <c r="A7267" s="1">
        <v>0</v>
      </c>
      <c r="B7267" s="1">
        <v>58.262999999999998</v>
      </c>
      <c r="C7267" s="4">
        <v>28.03</v>
      </c>
      <c r="D7267" s="1">
        <v>660</v>
      </c>
      <c r="E7267" s="1">
        <v>1</v>
      </c>
    </row>
    <row r="7268" spans="1:5" x14ac:dyDescent="0.25">
      <c r="A7268" s="1">
        <v>0</v>
      </c>
      <c r="B7268" s="1">
        <v>14</v>
      </c>
      <c r="C7268" s="4">
        <v>28.04</v>
      </c>
      <c r="D7268" s="1">
        <v>670</v>
      </c>
      <c r="E7268" s="1">
        <v>0</v>
      </c>
    </row>
    <row r="7269" spans="1:5" x14ac:dyDescent="0.25">
      <c r="A7269" s="1">
        <v>0</v>
      </c>
      <c r="B7269" s="1">
        <v>33</v>
      </c>
      <c r="C7269" s="4">
        <v>28.04</v>
      </c>
      <c r="D7269" s="1">
        <v>670</v>
      </c>
      <c r="E7269" s="1">
        <v>0</v>
      </c>
    </row>
    <row r="7270" spans="1:5" x14ac:dyDescent="0.25">
      <c r="A7270" s="1">
        <v>1</v>
      </c>
      <c r="B7270" s="1">
        <v>30</v>
      </c>
      <c r="C7270" s="4">
        <v>28.04</v>
      </c>
      <c r="D7270" s="1">
        <v>660</v>
      </c>
      <c r="E7270" s="1">
        <v>1</v>
      </c>
    </row>
    <row r="7271" spans="1:5" x14ac:dyDescent="0.25">
      <c r="A7271" s="1">
        <v>1</v>
      </c>
      <c r="B7271" s="1">
        <v>85</v>
      </c>
      <c r="C7271" s="4">
        <v>28.04</v>
      </c>
      <c r="D7271" s="1">
        <v>705</v>
      </c>
      <c r="E7271" s="1">
        <v>1</v>
      </c>
    </row>
    <row r="7272" spans="1:5" x14ac:dyDescent="0.25">
      <c r="A7272" s="1">
        <v>0</v>
      </c>
      <c r="B7272" s="1">
        <v>92</v>
      </c>
      <c r="C7272" s="4">
        <v>28.04</v>
      </c>
      <c r="D7272" s="1">
        <v>730</v>
      </c>
      <c r="E7272" s="1">
        <v>1</v>
      </c>
    </row>
    <row r="7273" spans="1:5" x14ac:dyDescent="0.25">
      <c r="A7273" s="1">
        <v>1</v>
      </c>
      <c r="B7273" s="1">
        <v>250</v>
      </c>
      <c r="C7273" s="4">
        <v>28.04</v>
      </c>
      <c r="D7273" s="1">
        <v>690</v>
      </c>
      <c r="E7273" s="1">
        <v>1</v>
      </c>
    </row>
    <row r="7274" spans="1:5" x14ac:dyDescent="0.25">
      <c r="A7274" s="1">
        <v>1</v>
      </c>
      <c r="B7274" s="1">
        <v>19.134</v>
      </c>
      <c r="C7274" s="4">
        <v>28.04</v>
      </c>
      <c r="D7274" s="1">
        <v>700</v>
      </c>
      <c r="E7274" s="1">
        <v>1</v>
      </c>
    </row>
    <row r="7275" spans="1:5" x14ac:dyDescent="0.25">
      <c r="A7275" s="1">
        <v>1</v>
      </c>
      <c r="B7275" s="1">
        <v>122</v>
      </c>
      <c r="C7275" s="4">
        <v>28.05</v>
      </c>
      <c r="D7275" s="1">
        <v>660</v>
      </c>
      <c r="E7275" s="1">
        <v>1</v>
      </c>
    </row>
    <row r="7276" spans="1:5" x14ac:dyDescent="0.25">
      <c r="A7276" s="1">
        <v>1</v>
      </c>
      <c r="B7276" s="1">
        <v>57</v>
      </c>
      <c r="C7276" s="4">
        <v>28.06</v>
      </c>
      <c r="D7276" s="1">
        <v>675</v>
      </c>
      <c r="E7276" s="1">
        <v>1</v>
      </c>
    </row>
    <row r="7277" spans="1:5" x14ac:dyDescent="0.25">
      <c r="A7277" s="1">
        <v>1</v>
      </c>
      <c r="B7277" s="1">
        <v>52</v>
      </c>
      <c r="C7277" s="4">
        <v>28.06</v>
      </c>
      <c r="D7277" s="1">
        <v>710</v>
      </c>
      <c r="E7277" s="1">
        <v>1</v>
      </c>
    </row>
    <row r="7278" spans="1:5" x14ac:dyDescent="0.25">
      <c r="A7278" s="1">
        <v>0</v>
      </c>
      <c r="B7278" s="1">
        <v>52</v>
      </c>
      <c r="C7278" s="4">
        <v>28.06</v>
      </c>
      <c r="D7278" s="1">
        <v>800</v>
      </c>
      <c r="E7278" s="1">
        <v>1</v>
      </c>
    </row>
    <row r="7279" spans="1:5" x14ac:dyDescent="0.25">
      <c r="A7279" s="1">
        <v>1</v>
      </c>
      <c r="B7279" s="1">
        <v>55</v>
      </c>
      <c r="C7279" s="4">
        <v>28.08</v>
      </c>
      <c r="D7279" s="1">
        <v>685</v>
      </c>
      <c r="E7279" s="1">
        <v>1</v>
      </c>
    </row>
    <row r="7280" spans="1:5" x14ac:dyDescent="0.25">
      <c r="A7280" s="1">
        <v>1</v>
      </c>
      <c r="B7280" s="1">
        <v>40</v>
      </c>
      <c r="C7280" s="4">
        <v>28.08</v>
      </c>
      <c r="D7280" s="1">
        <v>660</v>
      </c>
      <c r="E7280" s="1">
        <v>1</v>
      </c>
    </row>
    <row r="7281" spans="1:5" x14ac:dyDescent="0.25">
      <c r="A7281" s="1">
        <v>0</v>
      </c>
      <c r="B7281" s="1">
        <v>29</v>
      </c>
      <c r="C7281" s="4">
        <v>28.1</v>
      </c>
      <c r="D7281" s="1">
        <v>675</v>
      </c>
      <c r="E7281" s="1">
        <v>0</v>
      </c>
    </row>
    <row r="7282" spans="1:5" x14ac:dyDescent="0.25">
      <c r="A7282" s="1">
        <v>0</v>
      </c>
      <c r="B7282" s="1">
        <v>26</v>
      </c>
      <c r="C7282" s="4">
        <v>28.1</v>
      </c>
      <c r="D7282" s="1">
        <v>660</v>
      </c>
      <c r="E7282" s="1">
        <v>1</v>
      </c>
    </row>
    <row r="7283" spans="1:5" x14ac:dyDescent="0.25">
      <c r="A7283" s="1">
        <v>1</v>
      </c>
      <c r="B7283" s="1">
        <v>110</v>
      </c>
      <c r="C7283" s="4">
        <v>28.1</v>
      </c>
      <c r="D7283" s="1">
        <v>715</v>
      </c>
      <c r="E7283" s="1">
        <v>1</v>
      </c>
    </row>
    <row r="7284" spans="1:5" x14ac:dyDescent="0.25">
      <c r="A7284" s="1">
        <v>1</v>
      </c>
      <c r="B7284" s="1">
        <v>76</v>
      </c>
      <c r="C7284" s="4">
        <v>28.12</v>
      </c>
      <c r="D7284" s="1">
        <v>700</v>
      </c>
      <c r="E7284" s="1">
        <v>0</v>
      </c>
    </row>
    <row r="7285" spans="1:5" x14ac:dyDescent="0.25">
      <c r="A7285" s="1">
        <v>0</v>
      </c>
      <c r="B7285" s="1">
        <v>45</v>
      </c>
      <c r="C7285" s="4">
        <v>28.13</v>
      </c>
      <c r="D7285" s="1">
        <v>675</v>
      </c>
      <c r="E7285" s="1">
        <v>0</v>
      </c>
    </row>
    <row r="7286" spans="1:5" x14ac:dyDescent="0.25">
      <c r="A7286" s="1">
        <v>1</v>
      </c>
      <c r="B7286" s="1">
        <v>84</v>
      </c>
      <c r="C7286" s="4">
        <v>28.13</v>
      </c>
      <c r="D7286" s="1">
        <v>725</v>
      </c>
      <c r="E7286" s="1">
        <v>1</v>
      </c>
    </row>
    <row r="7287" spans="1:5" x14ac:dyDescent="0.25">
      <c r="A7287" s="1">
        <v>1</v>
      </c>
      <c r="B7287" s="1">
        <v>28.8</v>
      </c>
      <c r="C7287" s="4">
        <v>28.13</v>
      </c>
      <c r="D7287" s="1">
        <v>660</v>
      </c>
      <c r="E7287" s="1">
        <v>1</v>
      </c>
    </row>
    <row r="7288" spans="1:5" x14ac:dyDescent="0.25">
      <c r="A7288" s="1">
        <v>1</v>
      </c>
      <c r="B7288" s="1">
        <v>57.592879999999994</v>
      </c>
      <c r="C7288" s="4">
        <v>28.13</v>
      </c>
      <c r="D7288" s="1">
        <v>705</v>
      </c>
      <c r="E7288" s="1">
        <v>1</v>
      </c>
    </row>
    <row r="7289" spans="1:5" x14ac:dyDescent="0.25">
      <c r="A7289" s="1">
        <v>1</v>
      </c>
      <c r="B7289" s="1">
        <v>25</v>
      </c>
      <c r="C7289" s="4">
        <v>28.13</v>
      </c>
      <c r="D7289" s="1">
        <v>750</v>
      </c>
      <c r="E7289" s="1">
        <v>1</v>
      </c>
    </row>
    <row r="7290" spans="1:5" x14ac:dyDescent="0.25">
      <c r="A7290" s="1">
        <v>0</v>
      </c>
      <c r="B7290" s="1">
        <v>80</v>
      </c>
      <c r="C7290" s="4">
        <v>28.14</v>
      </c>
      <c r="D7290" s="1">
        <v>690</v>
      </c>
      <c r="E7290" s="1">
        <v>1</v>
      </c>
    </row>
    <row r="7291" spans="1:5" x14ac:dyDescent="0.25">
      <c r="A7291" s="1">
        <v>1</v>
      </c>
      <c r="B7291" s="1">
        <v>175</v>
      </c>
      <c r="C7291" s="4">
        <v>28.14</v>
      </c>
      <c r="D7291" s="1">
        <v>720</v>
      </c>
      <c r="E7291" s="1">
        <v>1</v>
      </c>
    </row>
    <row r="7292" spans="1:5" x14ac:dyDescent="0.25">
      <c r="A7292" s="1">
        <v>1</v>
      </c>
      <c r="B7292" s="1">
        <v>46</v>
      </c>
      <c r="C7292" s="4">
        <v>28.15</v>
      </c>
      <c r="D7292" s="1">
        <v>685</v>
      </c>
      <c r="E7292" s="1">
        <v>1</v>
      </c>
    </row>
    <row r="7293" spans="1:5" x14ac:dyDescent="0.25">
      <c r="A7293" s="1">
        <v>1</v>
      </c>
      <c r="B7293" s="1">
        <v>41</v>
      </c>
      <c r="C7293" s="4">
        <v>28.16</v>
      </c>
      <c r="D7293" s="1">
        <v>705</v>
      </c>
      <c r="E7293" s="1">
        <v>0</v>
      </c>
    </row>
    <row r="7294" spans="1:5" x14ac:dyDescent="0.25">
      <c r="A7294" s="1">
        <v>1</v>
      </c>
      <c r="B7294" s="1">
        <v>110</v>
      </c>
      <c r="C7294" s="4">
        <v>28.16</v>
      </c>
      <c r="D7294" s="1">
        <v>695</v>
      </c>
      <c r="E7294" s="1">
        <v>1</v>
      </c>
    </row>
    <row r="7295" spans="1:5" x14ac:dyDescent="0.25">
      <c r="A7295" s="1">
        <v>1</v>
      </c>
      <c r="B7295" s="1">
        <v>65</v>
      </c>
      <c r="C7295" s="4">
        <v>28.16</v>
      </c>
      <c r="D7295" s="1">
        <v>670</v>
      </c>
      <c r="E7295" s="1">
        <v>1</v>
      </c>
    </row>
    <row r="7296" spans="1:5" x14ac:dyDescent="0.25">
      <c r="A7296" s="1">
        <v>0</v>
      </c>
      <c r="B7296" s="1">
        <v>60</v>
      </c>
      <c r="C7296" s="4">
        <v>28.16</v>
      </c>
      <c r="D7296" s="1">
        <v>690</v>
      </c>
      <c r="E7296" s="1">
        <v>1</v>
      </c>
    </row>
    <row r="7297" spans="1:5" x14ac:dyDescent="0.25">
      <c r="A7297" s="1">
        <v>0</v>
      </c>
      <c r="B7297" s="1">
        <v>45</v>
      </c>
      <c r="C7297" s="4">
        <v>28.16</v>
      </c>
      <c r="D7297" s="1">
        <v>685</v>
      </c>
      <c r="E7297" s="1">
        <v>1</v>
      </c>
    </row>
    <row r="7298" spans="1:5" x14ac:dyDescent="0.25">
      <c r="A7298" s="1">
        <v>0</v>
      </c>
      <c r="B7298" s="1">
        <v>116</v>
      </c>
      <c r="C7298" s="4">
        <v>28.17</v>
      </c>
      <c r="D7298" s="1">
        <v>690</v>
      </c>
      <c r="E7298" s="1">
        <v>1</v>
      </c>
    </row>
    <row r="7299" spans="1:5" x14ac:dyDescent="0.25">
      <c r="A7299" s="1">
        <v>1</v>
      </c>
      <c r="B7299" s="1">
        <v>100</v>
      </c>
      <c r="C7299" s="4">
        <v>28.17</v>
      </c>
      <c r="D7299" s="1">
        <v>685</v>
      </c>
      <c r="E7299" s="1">
        <v>1</v>
      </c>
    </row>
    <row r="7300" spans="1:5" x14ac:dyDescent="0.25">
      <c r="A7300" s="1">
        <v>1</v>
      </c>
      <c r="B7300" s="1">
        <v>100</v>
      </c>
      <c r="C7300" s="4">
        <v>28.17</v>
      </c>
      <c r="D7300" s="1">
        <v>680</v>
      </c>
      <c r="E7300" s="1">
        <v>1</v>
      </c>
    </row>
    <row r="7301" spans="1:5" x14ac:dyDescent="0.25">
      <c r="A7301" s="1">
        <v>0</v>
      </c>
      <c r="B7301" s="1">
        <v>80.174999999999997</v>
      </c>
      <c r="C7301" s="4">
        <v>28.17</v>
      </c>
      <c r="D7301" s="1">
        <v>740</v>
      </c>
      <c r="E7301" s="1">
        <v>1</v>
      </c>
    </row>
    <row r="7302" spans="1:5" x14ac:dyDescent="0.25">
      <c r="A7302" s="1">
        <v>0</v>
      </c>
      <c r="B7302" s="1">
        <v>200</v>
      </c>
      <c r="C7302" s="4">
        <v>28.18</v>
      </c>
      <c r="D7302" s="1">
        <v>730</v>
      </c>
      <c r="E7302" s="1">
        <v>0</v>
      </c>
    </row>
    <row r="7303" spans="1:5" x14ac:dyDescent="0.25">
      <c r="A7303" s="1">
        <v>0</v>
      </c>
      <c r="B7303" s="1">
        <v>105</v>
      </c>
      <c r="C7303" s="4">
        <v>28.19</v>
      </c>
      <c r="D7303" s="1">
        <v>710</v>
      </c>
      <c r="E7303" s="1">
        <v>1</v>
      </c>
    </row>
    <row r="7304" spans="1:5" x14ac:dyDescent="0.25">
      <c r="A7304" s="1">
        <v>0</v>
      </c>
      <c r="B7304" s="1">
        <v>54.649000000000001</v>
      </c>
      <c r="C7304" s="4">
        <v>28.19</v>
      </c>
      <c r="D7304" s="1">
        <v>665</v>
      </c>
      <c r="E7304" s="1">
        <v>1</v>
      </c>
    </row>
    <row r="7305" spans="1:5" x14ac:dyDescent="0.25">
      <c r="A7305" s="1">
        <v>1</v>
      </c>
      <c r="B7305" s="1">
        <v>66</v>
      </c>
      <c r="C7305" s="4">
        <v>28.2</v>
      </c>
      <c r="D7305" s="1">
        <v>675</v>
      </c>
      <c r="E7305" s="1">
        <v>0</v>
      </c>
    </row>
    <row r="7306" spans="1:5" x14ac:dyDescent="0.25">
      <c r="A7306" s="1">
        <v>1</v>
      </c>
      <c r="B7306" s="1">
        <v>75</v>
      </c>
      <c r="C7306" s="4">
        <v>28.2</v>
      </c>
      <c r="D7306" s="1">
        <v>680</v>
      </c>
      <c r="E7306" s="1">
        <v>0</v>
      </c>
    </row>
    <row r="7307" spans="1:5" x14ac:dyDescent="0.25">
      <c r="A7307" s="1">
        <v>0</v>
      </c>
      <c r="B7307" s="1">
        <v>49.453000000000003</v>
      </c>
      <c r="C7307" s="4">
        <v>28.2</v>
      </c>
      <c r="D7307" s="1">
        <v>660</v>
      </c>
      <c r="E7307" s="1">
        <v>0</v>
      </c>
    </row>
    <row r="7308" spans="1:5" x14ac:dyDescent="0.25">
      <c r="A7308" s="1">
        <v>1</v>
      </c>
      <c r="B7308" s="1">
        <v>120</v>
      </c>
      <c r="C7308" s="4">
        <v>28.2</v>
      </c>
      <c r="D7308" s="1">
        <v>680</v>
      </c>
      <c r="E7308" s="1">
        <v>1</v>
      </c>
    </row>
    <row r="7309" spans="1:5" x14ac:dyDescent="0.25">
      <c r="A7309" s="1">
        <v>0</v>
      </c>
      <c r="B7309" s="1">
        <v>45.63</v>
      </c>
      <c r="C7309" s="4">
        <v>28.2</v>
      </c>
      <c r="D7309" s="1">
        <v>685</v>
      </c>
      <c r="E7309" s="1">
        <v>1</v>
      </c>
    </row>
    <row r="7310" spans="1:5" x14ac:dyDescent="0.25">
      <c r="A7310" s="1">
        <v>0</v>
      </c>
      <c r="B7310" s="1">
        <v>68</v>
      </c>
      <c r="C7310" s="4">
        <v>28.2</v>
      </c>
      <c r="D7310" s="1">
        <v>690</v>
      </c>
      <c r="E7310" s="1">
        <v>1</v>
      </c>
    </row>
    <row r="7311" spans="1:5" x14ac:dyDescent="0.25">
      <c r="A7311" s="1">
        <v>0</v>
      </c>
      <c r="B7311" s="1">
        <v>44</v>
      </c>
      <c r="C7311" s="4">
        <v>28.21</v>
      </c>
      <c r="D7311" s="1">
        <v>670</v>
      </c>
      <c r="E7311" s="1">
        <v>0</v>
      </c>
    </row>
    <row r="7312" spans="1:5" x14ac:dyDescent="0.25">
      <c r="A7312" s="1">
        <v>1</v>
      </c>
      <c r="B7312" s="1">
        <v>95</v>
      </c>
      <c r="C7312" s="4">
        <v>28.21</v>
      </c>
      <c r="D7312" s="1">
        <v>685</v>
      </c>
      <c r="E7312" s="1">
        <v>1</v>
      </c>
    </row>
    <row r="7313" spans="1:5" x14ac:dyDescent="0.25">
      <c r="A7313" s="1">
        <v>0</v>
      </c>
      <c r="B7313" s="1">
        <v>38.5</v>
      </c>
      <c r="C7313" s="4">
        <v>28.21</v>
      </c>
      <c r="D7313" s="1">
        <v>690</v>
      </c>
      <c r="E7313" s="1">
        <v>1</v>
      </c>
    </row>
    <row r="7314" spans="1:5" x14ac:dyDescent="0.25">
      <c r="A7314" s="1">
        <v>1</v>
      </c>
      <c r="B7314" s="1">
        <v>32.927</v>
      </c>
      <c r="C7314" s="4">
        <v>28.22</v>
      </c>
      <c r="D7314" s="1">
        <v>695</v>
      </c>
      <c r="E7314" s="1">
        <v>1</v>
      </c>
    </row>
    <row r="7315" spans="1:5" x14ac:dyDescent="0.25">
      <c r="A7315" s="1">
        <v>0</v>
      </c>
      <c r="B7315" s="1">
        <v>37.200000000000003</v>
      </c>
      <c r="C7315" s="4">
        <v>28.23</v>
      </c>
      <c r="D7315" s="1">
        <v>665</v>
      </c>
      <c r="E7315" s="1">
        <v>1</v>
      </c>
    </row>
    <row r="7316" spans="1:5" x14ac:dyDescent="0.25">
      <c r="A7316" s="1">
        <v>1</v>
      </c>
      <c r="B7316" s="1">
        <v>46</v>
      </c>
      <c r="C7316" s="4">
        <v>28.23</v>
      </c>
      <c r="D7316" s="1">
        <v>675</v>
      </c>
      <c r="E7316" s="1">
        <v>1</v>
      </c>
    </row>
    <row r="7317" spans="1:5" x14ac:dyDescent="0.25">
      <c r="A7317" s="1">
        <v>1</v>
      </c>
      <c r="B7317" s="1">
        <v>76</v>
      </c>
      <c r="C7317" s="4">
        <v>28.23</v>
      </c>
      <c r="D7317" s="1">
        <v>670</v>
      </c>
      <c r="E7317" s="1">
        <v>1</v>
      </c>
    </row>
    <row r="7318" spans="1:5" x14ac:dyDescent="0.25">
      <c r="A7318" s="1">
        <v>0</v>
      </c>
      <c r="B7318" s="1">
        <v>100</v>
      </c>
      <c r="C7318" s="4">
        <v>28.24</v>
      </c>
      <c r="D7318" s="1">
        <v>745</v>
      </c>
      <c r="E7318" s="1">
        <v>0</v>
      </c>
    </row>
    <row r="7319" spans="1:5" x14ac:dyDescent="0.25">
      <c r="A7319" s="1">
        <v>1</v>
      </c>
      <c r="B7319" s="1">
        <v>87.082920000000001</v>
      </c>
      <c r="C7319" s="4">
        <v>28.24</v>
      </c>
      <c r="D7319" s="1">
        <v>680</v>
      </c>
      <c r="E7319" s="1">
        <v>1</v>
      </c>
    </row>
    <row r="7320" spans="1:5" x14ac:dyDescent="0.25">
      <c r="A7320" s="1">
        <v>1</v>
      </c>
      <c r="B7320" s="1">
        <v>90</v>
      </c>
      <c r="C7320" s="4">
        <v>28.24</v>
      </c>
      <c r="D7320" s="1">
        <v>690</v>
      </c>
      <c r="E7320" s="1">
        <v>1</v>
      </c>
    </row>
    <row r="7321" spans="1:5" x14ac:dyDescent="0.25">
      <c r="A7321" s="1">
        <v>1</v>
      </c>
      <c r="B7321" s="1">
        <v>50</v>
      </c>
      <c r="C7321" s="4">
        <v>28.25</v>
      </c>
      <c r="D7321" s="1">
        <v>700</v>
      </c>
      <c r="E7321" s="1">
        <v>1</v>
      </c>
    </row>
    <row r="7322" spans="1:5" x14ac:dyDescent="0.25">
      <c r="A7322" s="1">
        <v>1</v>
      </c>
      <c r="B7322" s="1">
        <v>39</v>
      </c>
      <c r="C7322" s="4">
        <v>28.25</v>
      </c>
      <c r="D7322" s="1">
        <v>670</v>
      </c>
      <c r="E7322" s="1">
        <v>1</v>
      </c>
    </row>
    <row r="7323" spans="1:5" x14ac:dyDescent="0.25">
      <c r="A7323" s="1">
        <v>1</v>
      </c>
      <c r="B7323" s="1">
        <v>35</v>
      </c>
      <c r="C7323" s="4">
        <v>28.26</v>
      </c>
      <c r="D7323" s="1">
        <v>710</v>
      </c>
      <c r="E7323" s="1">
        <v>0</v>
      </c>
    </row>
    <row r="7324" spans="1:5" x14ac:dyDescent="0.25">
      <c r="A7324" s="1">
        <v>1</v>
      </c>
      <c r="B7324" s="1">
        <v>120</v>
      </c>
      <c r="C7324" s="4">
        <v>28.26</v>
      </c>
      <c r="D7324" s="1">
        <v>690</v>
      </c>
      <c r="E7324" s="1">
        <v>1</v>
      </c>
    </row>
    <row r="7325" spans="1:5" x14ac:dyDescent="0.25">
      <c r="A7325" s="1">
        <v>0</v>
      </c>
      <c r="B7325" s="1">
        <v>38</v>
      </c>
      <c r="C7325" s="4">
        <v>28.27</v>
      </c>
      <c r="D7325" s="1">
        <v>695</v>
      </c>
      <c r="E7325" s="1">
        <v>1</v>
      </c>
    </row>
    <row r="7326" spans="1:5" x14ac:dyDescent="0.25">
      <c r="A7326" s="1">
        <v>1</v>
      </c>
      <c r="B7326" s="1">
        <v>48</v>
      </c>
      <c r="C7326" s="4">
        <v>28.28</v>
      </c>
      <c r="D7326" s="1">
        <v>705</v>
      </c>
      <c r="E7326" s="1">
        <v>1</v>
      </c>
    </row>
    <row r="7327" spans="1:5" x14ac:dyDescent="0.25">
      <c r="A7327" s="1">
        <v>0</v>
      </c>
      <c r="B7327" s="1">
        <v>59</v>
      </c>
      <c r="C7327" s="4">
        <v>28.28</v>
      </c>
      <c r="D7327" s="1">
        <v>670</v>
      </c>
      <c r="E7327" s="1">
        <v>1</v>
      </c>
    </row>
    <row r="7328" spans="1:5" x14ac:dyDescent="0.25">
      <c r="A7328" s="1">
        <v>1</v>
      </c>
      <c r="B7328" s="1">
        <v>52</v>
      </c>
      <c r="C7328" s="4">
        <v>28.29</v>
      </c>
      <c r="D7328" s="1">
        <v>675</v>
      </c>
      <c r="E7328" s="1">
        <v>0</v>
      </c>
    </row>
    <row r="7329" spans="1:5" x14ac:dyDescent="0.25">
      <c r="A7329" s="1">
        <v>0</v>
      </c>
      <c r="B7329" s="1">
        <v>39.520000000000003</v>
      </c>
      <c r="C7329" s="4">
        <v>28.29</v>
      </c>
      <c r="D7329" s="1">
        <v>695</v>
      </c>
      <c r="E7329" s="1">
        <v>0</v>
      </c>
    </row>
    <row r="7330" spans="1:5" x14ac:dyDescent="0.25">
      <c r="A7330" s="1">
        <v>0</v>
      </c>
      <c r="B7330" s="1">
        <v>40</v>
      </c>
      <c r="C7330" s="4">
        <v>28.29</v>
      </c>
      <c r="D7330" s="1">
        <v>685</v>
      </c>
      <c r="E7330" s="1">
        <v>1</v>
      </c>
    </row>
    <row r="7331" spans="1:5" x14ac:dyDescent="0.25">
      <c r="A7331" s="1">
        <v>1</v>
      </c>
      <c r="B7331" s="1">
        <v>75</v>
      </c>
      <c r="C7331" s="4">
        <v>28.29</v>
      </c>
      <c r="D7331" s="1">
        <v>685</v>
      </c>
      <c r="E7331" s="1">
        <v>1</v>
      </c>
    </row>
    <row r="7332" spans="1:5" x14ac:dyDescent="0.25">
      <c r="A7332" s="1">
        <v>0</v>
      </c>
      <c r="B7332" s="1">
        <v>65</v>
      </c>
      <c r="C7332" s="4">
        <v>28.29</v>
      </c>
      <c r="D7332" s="1">
        <v>680</v>
      </c>
      <c r="E7332" s="1">
        <v>1</v>
      </c>
    </row>
    <row r="7333" spans="1:5" x14ac:dyDescent="0.25">
      <c r="A7333" s="1">
        <v>1</v>
      </c>
      <c r="B7333" s="1">
        <v>87</v>
      </c>
      <c r="C7333" s="4">
        <v>28.3</v>
      </c>
      <c r="D7333" s="1">
        <v>690</v>
      </c>
      <c r="E7333" s="1">
        <v>1</v>
      </c>
    </row>
    <row r="7334" spans="1:5" x14ac:dyDescent="0.25">
      <c r="A7334" s="1">
        <v>1</v>
      </c>
      <c r="B7334" s="1">
        <v>54.684690000000003</v>
      </c>
      <c r="C7334" s="4">
        <v>28.31</v>
      </c>
      <c r="D7334" s="1">
        <v>710</v>
      </c>
      <c r="E7334" s="1">
        <v>1</v>
      </c>
    </row>
    <row r="7335" spans="1:5" x14ac:dyDescent="0.25">
      <c r="A7335" s="1">
        <v>1</v>
      </c>
      <c r="B7335" s="1">
        <v>30</v>
      </c>
      <c r="C7335" s="4">
        <v>28.32</v>
      </c>
      <c r="D7335" s="1">
        <v>695</v>
      </c>
      <c r="E7335" s="1">
        <v>0</v>
      </c>
    </row>
    <row r="7336" spans="1:5" x14ac:dyDescent="0.25">
      <c r="A7336" s="1">
        <v>0</v>
      </c>
      <c r="B7336" s="1">
        <v>45.21</v>
      </c>
      <c r="C7336" s="4">
        <v>28.32</v>
      </c>
      <c r="D7336" s="1">
        <v>665</v>
      </c>
      <c r="E7336" s="1">
        <v>0</v>
      </c>
    </row>
    <row r="7337" spans="1:5" x14ac:dyDescent="0.25">
      <c r="A7337" s="1">
        <v>0</v>
      </c>
      <c r="B7337" s="1">
        <v>30</v>
      </c>
      <c r="C7337" s="4">
        <v>28.32</v>
      </c>
      <c r="D7337" s="1">
        <v>660</v>
      </c>
      <c r="E7337" s="1">
        <v>0</v>
      </c>
    </row>
    <row r="7338" spans="1:5" x14ac:dyDescent="0.25">
      <c r="A7338" s="1">
        <v>1</v>
      </c>
      <c r="B7338" s="1">
        <v>30</v>
      </c>
      <c r="C7338" s="4">
        <v>28.32</v>
      </c>
      <c r="D7338" s="1">
        <v>665</v>
      </c>
      <c r="E7338" s="1">
        <v>1</v>
      </c>
    </row>
    <row r="7339" spans="1:5" x14ac:dyDescent="0.25">
      <c r="A7339" s="1">
        <v>0</v>
      </c>
      <c r="B7339" s="1">
        <v>50</v>
      </c>
      <c r="C7339" s="4">
        <v>28.32</v>
      </c>
      <c r="D7339" s="1">
        <v>695</v>
      </c>
      <c r="E7339" s="1">
        <v>1</v>
      </c>
    </row>
    <row r="7340" spans="1:5" x14ac:dyDescent="0.25">
      <c r="A7340" s="1">
        <v>1</v>
      </c>
      <c r="B7340" s="1">
        <v>45</v>
      </c>
      <c r="C7340" s="4">
        <v>28.32</v>
      </c>
      <c r="D7340" s="1">
        <v>670</v>
      </c>
      <c r="E7340" s="1">
        <v>1</v>
      </c>
    </row>
    <row r="7341" spans="1:5" x14ac:dyDescent="0.25">
      <c r="A7341" s="1">
        <v>0</v>
      </c>
      <c r="B7341" s="1">
        <v>33</v>
      </c>
      <c r="C7341" s="4">
        <v>28.33</v>
      </c>
      <c r="D7341" s="1">
        <v>670</v>
      </c>
      <c r="E7341" s="1">
        <v>1</v>
      </c>
    </row>
    <row r="7342" spans="1:5" x14ac:dyDescent="0.25">
      <c r="A7342" s="1">
        <v>0</v>
      </c>
      <c r="B7342" s="1">
        <v>35</v>
      </c>
      <c r="C7342" s="4">
        <v>28.33</v>
      </c>
      <c r="D7342" s="1">
        <v>730</v>
      </c>
      <c r="E7342" s="1">
        <v>1</v>
      </c>
    </row>
    <row r="7343" spans="1:5" x14ac:dyDescent="0.25">
      <c r="A7343" s="1">
        <v>1</v>
      </c>
      <c r="B7343" s="1">
        <v>64</v>
      </c>
      <c r="C7343" s="4">
        <v>28.33</v>
      </c>
      <c r="D7343" s="1">
        <v>805</v>
      </c>
      <c r="E7343" s="1">
        <v>1</v>
      </c>
    </row>
    <row r="7344" spans="1:5" x14ac:dyDescent="0.25">
      <c r="A7344" s="1">
        <v>0</v>
      </c>
      <c r="B7344" s="1">
        <v>44</v>
      </c>
      <c r="C7344" s="4">
        <v>28.34</v>
      </c>
      <c r="D7344" s="1">
        <v>685</v>
      </c>
      <c r="E7344" s="1">
        <v>1</v>
      </c>
    </row>
    <row r="7345" spans="1:5" x14ac:dyDescent="0.25">
      <c r="A7345" s="1">
        <v>1</v>
      </c>
      <c r="B7345" s="1">
        <v>81</v>
      </c>
      <c r="C7345" s="4">
        <v>28.34</v>
      </c>
      <c r="D7345" s="1">
        <v>775</v>
      </c>
      <c r="E7345" s="1">
        <v>1</v>
      </c>
    </row>
    <row r="7346" spans="1:5" x14ac:dyDescent="0.25">
      <c r="A7346" s="1">
        <v>1</v>
      </c>
      <c r="B7346" s="1">
        <v>87.5</v>
      </c>
      <c r="C7346" s="4">
        <v>28.34</v>
      </c>
      <c r="D7346" s="1">
        <v>700</v>
      </c>
      <c r="E7346" s="1">
        <v>1</v>
      </c>
    </row>
    <row r="7347" spans="1:5" x14ac:dyDescent="0.25">
      <c r="A7347" s="1">
        <v>1</v>
      </c>
      <c r="B7347" s="1">
        <v>70</v>
      </c>
      <c r="C7347" s="4">
        <v>28.36</v>
      </c>
      <c r="D7347" s="1">
        <v>665</v>
      </c>
      <c r="E7347" s="1">
        <v>1</v>
      </c>
    </row>
    <row r="7348" spans="1:5" x14ac:dyDescent="0.25">
      <c r="A7348" s="1">
        <v>1</v>
      </c>
      <c r="B7348" s="1">
        <v>60</v>
      </c>
      <c r="C7348" s="4">
        <v>28.38</v>
      </c>
      <c r="D7348" s="1">
        <v>725</v>
      </c>
      <c r="E7348" s="1">
        <v>1</v>
      </c>
    </row>
    <row r="7349" spans="1:5" x14ac:dyDescent="0.25">
      <c r="A7349" s="1">
        <v>0</v>
      </c>
      <c r="B7349" s="1">
        <v>74</v>
      </c>
      <c r="C7349" s="4">
        <v>28.4</v>
      </c>
      <c r="D7349" s="1">
        <v>675</v>
      </c>
      <c r="E7349" s="1">
        <v>0</v>
      </c>
    </row>
    <row r="7350" spans="1:5" x14ac:dyDescent="0.25">
      <c r="A7350" s="1">
        <v>0</v>
      </c>
      <c r="B7350" s="1">
        <v>81</v>
      </c>
      <c r="C7350" s="4">
        <v>28.4</v>
      </c>
      <c r="D7350" s="1">
        <v>710</v>
      </c>
      <c r="E7350" s="1">
        <v>0</v>
      </c>
    </row>
    <row r="7351" spans="1:5" x14ac:dyDescent="0.25">
      <c r="A7351" s="1">
        <v>0</v>
      </c>
      <c r="B7351" s="1">
        <v>32.700000000000003</v>
      </c>
      <c r="C7351" s="4">
        <v>28.4</v>
      </c>
      <c r="D7351" s="1">
        <v>780</v>
      </c>
      <c r="E7351" s="1">
        <v>1</v>
      </c>
    </row>
    <row r="7352" spans="1:5" x14ac:dyDescent="0.25">
      <c r="A7352" s="1">
        <v>1</v>
      </c>
      <c r="B7352" s="1">
        <v>45</v>
      </c>
      <c r="C7352" s="4">
        <v>28.4</v>
      </c>
      <c r="D7352" s="1">
        <v>705</v>
      </c>
      <c r="E7352" s="1">
        <v>1</v>
      </c>
    </row>
    <row r="7353" spans="1:5" x14ac:dyDescent="0.25">
      <c r="A7353" s="1">
        <v>1</v>
      </c>
      <c r="B7353" s="1">
        <v>31.303999999999998</v>
      </c>
      <c r="C7353" s="4">
        <v>28.41</v>
      </c>
      <c r="D7353" s="1">
        <v>705</v>
      </c>
      <c r="E7353" s="1">
        <v>1</v>
      </c>
    </row>
    <row r="7354" spans="1:5" x14ac:dyDescent="0.25">
      <c r="A7354" s="1">
        <v>0</v>
      </c>
      <c r="B7354" s="1">
        <v>42.5</v>
      </c>
      <c r="C7354" s="4">
        <v>28.42</v>
      </c>
      <c r="D7354" s="1">
        <v>730</v>
      </c>
      <c r="E7354" s="1">
        <v>1</v>
      </c>
    </row>
    <row r="7355" spans="1:5" x14ac:dyDescent="0.25">
      <c r="A7355" s="1">
        <v>1</v>
      </c>
      <c r="B7355" s="1">
        <v>60</v>
      </c>
      <c r="C7355" s="4">
        <v>28.43</v>
      </c>
      <c r="D7355" s="1">
        <v>680</v>
      </c>
      <c r="E7355" s="1">
        <v>1</v>
      </c>
    </row>
    <row r="7356" spans="1:5" x14ac:dyDescent="0.25">
      <c r="A7356" s="1">
        <v>1</v>
      </c>
      <c r="B7356" s="1">
        <v>80</v>
      </c>
      <c r="C7356" s="4">
        <v>28.43</v>
      </c>
      <c r="D7356" s="1">
        <v>720</v>
      </c>
      <c r="E7356" s="1">
        <v>1</v>
      </c>
    </row>
    <row r="7357" spans="1:5" x14ac:dyDescent="0.25">
      <c r="A7357" s="1">
        <v>1</v>
      </c>
      <c r="B7357" s="1">
        <v>59</v>
      </c>
      <c r="C7357" s="4">
        <v>28.44</v>
      </c>
      <c r="D7357" s="1">
        <v>730</v>
      </c>
      <c r="E7357" s="1">
        <v>1</v>
      </c>
    </row>
    <row r="7358" spans="1:5" x14ac:dyDescent="0.25">
      <c r="A7358" s="1">
        <v>0</v>
      </c>
      <c r="B7358" s="1">
        <v>100</v>
      </c>
      <c r="C7358" s="4">
        <v>28.45</v>
      </c>
      <c r="D7358" s="1">
        <v>745</v>
      </c>
      <c r="E7358" s="1">
        <v>1</v>
      </c>
    </row>
    <row r="7359" spans="1:5" x14ac:dyDescent="0.25">
      <c r="A7359" s="1">
        <v>0</v>
      </c>
      <c r="B7359" s="1">
        <v>30</v>
      </c>
      <c r="C7359" s="4">
        <v>28.46</v>
      </c>
      <c r="D7359" s="1">
        <v>660</v>
      </c>
      <c r="E7359" s="1">
        <v>1</v>
      </c>
    </row>
    <row r="7360" spans="1:5" x14ac:dyDescent="0.25">
      <c r="A7360" s="1">
        <v>0</v>
      </c>
      <c r="B7360" s="1">
        <v>33</v>
      </c>
      <c r="C7360" s="4">
        <v>28.47</v>
      </c>
      <c r="D7360" s="1">
        <v>705</v>
      </c>
      <c r="E7360" s="1">
        <v>1</v>
      </c>
    </row>
    <row r="7361" spans="1:5" x14ac:dyDescent="0.25">
      <c r="A7361" s="1">
        <v>0</v>
      </c>
      <c r="B7361" s="1">
        <v>80</v>
      </c>
      <c r="C7361" s="4">
        <v>28.47</v>
      </c>
      <c r="D7361" s="1">
        <v>680</v>
      </c>
      <c r="E7361" s="1">
        <v>1</v>
      </c>
    </row>
    <row r="7362" spans="1:5" x14ac:dyDescent="0.25">
      <c r="A7362" s="1">
        <v>0</v>
      </c>
      <c r="B7362" s="1">
        <v>48</v>
      </c>
      <c r="C7362" s="4">
        <v>28.48</v>
      </c>
      <c r="D7362" s="1">
        <v>670</v>
      </c>
      <c r="E7362" s="1">
        <v>0</v>
      </c>
    </row>
    <row r="7363" spans="1:5" x14ac:dyDescent="0.25">
      <c r="A7363" s="1">
        <v>1</v>
      </c>
      <c r="B7363" s="1">
        <v>47</v>
      </c>
      <c r="C7363" s="4">
        <v>28.48</v>
      </c>
      <c r="D7363" s="1">
        <v>730</v>
      </c>
      <c r="E7363" s="1">
        <v>1</v>
      </c>
    </row>
    <row r="7364" spans="1:5" x14ac:dyDescent="0.25">
      <c r="A7364" s="1">
        <v>1</v>
      </c>
      <c r="B7364" s="1">
        <v>75.004000000000005</v>
      </c>
      <c r="C7364" s="4">
        <v>28.48</v>
      </c>
      <c r="D7364" s="1">
        <v>715</v>
      </c>
      <c r="E7364" s="1">
        <v>1</v>
      </c>
    </row>
    <row r="7365" spans="1:5" x14ac:dyDescent="0.25">
      <c r="A7365" s="1">
        <v>1</v>
      </c>
      <c r="B7365" s="1">
        <v>72</v>
      </c>
      <c r="C7365" s="4">
        <v>28.48</v>
      </c>
      <c r="D7365" s="1">
        <v>670</v>
      </c>
      <c r="E7365" s="1">
        <v>1</v>
      </c>
    </row>
    <row r="7366" spans="1:5" x14ac:dyDescent="0.25">
      <c r="A7366" s="1">
        <v>0</v>
      </c>
      <c r="B7366" s="1">
        <v>150</v>
      </c>
      <c r="C7366" s="4">
        <v>28.48</v>
      </c>
      <c r="D7366" s="1">
        <v>730</v>
      </c>
      <c r="E7366" s="1">
        <v>1</v>
      </c>
    </row>
    <row r="7367" spans="1:5" x14ac:dyDescent="0.25">
      <c r="A7367" s="1">
        <v>1</v>
      </c>
      <c r="B7367" s="1">
        <v>32.228000000000002</v>
      </c>
      <c r="C7367" s="4">
        <v>28.49</v>
      </c>
      <c r="D7367" s="1">
        <v>685</v>
      </c>
      <c r="E7367" s="1">
        <v>1</v>
      </c>
    </row>
    <row r="7368" spans="1:5" x14ac:dyDescent="0.25">
      <c r="A7368" s="1">
        <v>0</v>
      </c>
      <c r="B7368" s="1">
        <v>32</v>
      </c>
      <c r="C7368" s="4">
        <v>28.49</v>
      </c>
      <c r="D7368" s="1">
        <v>715</v>
      </c>
      <c r="E7368" s="1">
        <v>1</v>
      </c>
    </row>
    <row r="7369" spans="1:5" x14ac:dyDescent="0.25">
      <c r="A7369" s="1">
        <v>1</v>
      </c>
      <c r="B7369" s="1">
        <v>70</v>
      </c>
      <c r="C7369" s="4">
        <v>28.5</v>
      </c>
      <c r="D7369" s="1">
        <v>680</v>
      </c>
      <c r="E7369" s="1">
        <v>1</v>
      </c>
    </row>
    <row r="7370" spans="1:5" x14ac:dyDescent="0.25">
      <c r="A7370" s="1">
        <v>1</v>
      </c>
      <c r="B7370" s="1">
        <v>68.5</v>
      </c>
      <c r="C7370" s="4">
        <v>28.5</v>
      </c>
      <c r="D7370" s="1">
        <v>685</v>
      </c>
      <c r="E7370" s="1">
        <v>1</v>
      </c>
    </row>
    <row r="7371" spans="1:5" x14ac:dyDescent="0.25">
      <c r="A7371" s="1">
        <v>0</v>
      </c>
      <c r="B7371" s="1">
        <v>42</v>
      </c>
      <c r="C7371" s="4">
        <v>28.51</v>
      </c>
      <c r="D7371" s="1">
        <v>755</v>
      </c>
      <c r="E7371" s="1">
        <v>0</v>
      </c>
    </row>
    <row r="7372" spans="1:5" x14ac:dyDescent="0.25">
      <c r="A7372" s="1">
        <v>1</v>
      </c>
      <c r="B7372" s="1">
        <v>42</v>
      </c>
      <c r="C7372" s="4">
        <v>28.51</v>
      </c>
      <c r="D7372" s="1">
        <v>735</v>
      </c>
      <c r="E7372" s="1">
        <v>1</v>
      </c>
    </row>
    <row r="7373" spans="1:5" x14ac:dyDescent="0.25">
      <c r="A7373" s="1">
        <v>1</v>
      </c>
      <c r="B7373" s="1">
        <v>86.32</v>
      </c>
      <c r="C7373" s="4">
        <v>28.51</v>
      </c>
      <c r="D7373" s="1">
        <v>735</v>
      </c>
      <c r="E7373" s="1">
        <v>1</v>
      </c>
    </row>
    <row r="7374" spans="1:5" x14ac:dyDescent="0.25">
      <c r="A7374" s="1">
        <v>0</v>
      </c>
      <c r="B7374" s="1">
        <v>82</v>
      </c>
      <c r="C7374" s="4">
        <v>28.51</v>
      </c>
      <c r="D7374" s="1">
        <v>705</v>
      </c>
      <c r="E7374" s="1">
        <v>1</v>
      </c>
    </row>
    <row r="7375" spans="1:5" x14ac:dyDescent="0.25">
      <c r="A7375" s="1">
        <v>1</v>
      </c>
      <c r="B7375" s="1">
        <v>44</v>
      </c>
      <c r="C7375" s="4">
        <v>28.53</v>
      </c>
      <c r="D7375" s="1">
        <v>685</v>
      </c>
      <c r="E7375" s="1">
        <v>0</v>
      </c>
    </row>
    <row r="7376" spans="1:5" x14ac:dyDescent="0.25">
      <c r="A7376" s="1">
        <v>1</v>
      </c>
      <c r="B7376" s="1">
        <v>28.56</v>
      </c>
      <c r="C7376" s="4">
        <v>28.53</v>
      </c>
      <c r="D7376" s="1">
        <v>710</v>
      </c>
      <c r="E7376" s="1">
        <v>1</v>
      </c>
    </row>
    <row r="7377" spans="1:5" x14ac:dyDescent="0.25">
      <c r="A7377" s="1">
        <v>0</v>
      </c>
      <c r="B7377" s="1">
        <v>75</v>
      </c>
      <c r="C7377" s="4">
        <v>28.53</v>
      </c>
      <c r="D7377" s="1">
        <v>745</v>
      </c>
      <c r="E7377" s="1">
        <v>1</v>
      </c>
    </row>
    <row r="7378" spans="1:5" x14ac:dyDescent="0.25">
      <c r="A7378" s="1">
        <v>0</v>
      </c>
      <c r="B7378" s="1">
        <v>45</v>
      </c>
      <c r="C7378" s="4">
        <v>28.53</v>
      </c>
      <c r="D7378" s="1">
        <v>700</v>
      </c>
      <c r="E7378" s="1">
        <v>1</v>
      </c>
    </row>
    <row r="7379" spans="1:5" x14ac:dyDescent="0.25">
      <c r="A7379" s="1">
        <v>1</v>
      </c>
      <c r="B7379" s="1">
        <v>37.44</v>
      </c>
      <c r="C7379" s="4">
        <v>28.53</v>
      </c>
      <c r="D7379" s="1">
        <v>755</v>
      </c>
      <c r="E7379" s="1">
        <v>1</v>
      </c>
    </row>
    <row r="7380" spans="1:5" x14ac:dyDescent="0.25">
      <c r="A7380" s="1">
        <v>0</v>
      </c>
      <c r="B7380" s="1">
        <v>75</v>
      </c>
      <c r="C7380" s="4">
        <v>28.54</v>
      </c>
      <c r="D7380" s="1">
        <v>780</v>
      </c>
      <c r="E7380" s="1">
        <v>1</v>
      </c>
    </row>
    <row r="7381" spans="1:5" x14ac:dyDescent="0.25">
      <c r="A7381" s="1">
        <v>0</v>
      </c>
      <c r="B7381" s="1">
        <v>111.5</v>
      </c>
      <c r="C7381" s="4">
        <v>28.55</v>
      </c>
      <c r="D7381" s="1">
        <v>675</v>
      </c>
      <c r="E7381" s="1">
        <v>0</v>
      </c>
    </row>
    <row r="7382" spans="1:5" x14ac:dyDescent="0.25">
      <c r="A7382" s="1">
        <v>0</v>
      </c>
      <c r="B7382" s="1">
        <v>22.157</v>
      </c>
      <c r="C7382" s="4">
        <v>28.55</v>
      </c>
      <c r="D7382" s="1">
        <v>665</v>
      </c>
      <c r="E7382" s="1">
        <v>0</v>
      </c>
    </row>
    <row r="7383" spans="1:5" x14ac:dyDescent="0.25">
      <c r="A7383" s="1">
        <v>0</v>
      </c>
      <c r="B7383" s="1">
        <v>24</v>
      </c>
      <c r="C7383" s="4">
        <v>28.55</v>
      </c>
      <c r="D7383" s="1">
        <v>690</v>
      </c>
      <c r="E7383" s="1">
        <v>1</v>
      </c>
    </row>
    <row r="7384" spans="1:5" x14ac:dyDescent="0.25">
      <c r="A7384" s="1">
        <v>0</v>
      </c>
      <c r="B7384" s="1">
        <v>41</v>
      </c>
      <c r="C7384" s="4">
        <v>28.55</v>
      </c>
      <c r="D7384" s="1">
        <v>680</v>
      </c>
      <c r="E7384" s="1">
        <v>1</v>
      </c>
    </row>
    <row r="7385" spans="1:5" x14ac:dyDescent="0.25">
      <c r="A7385" s="1">
        <v>1</v>
      </c>
      <c r="B7385" s="1">
        <v>62.5</v>
      </c>
      <c r="C7385" s="4">
        <v>28.55</v>
      </c>
      <c r="D7385" s="1">
        <v>685</v>
      </c>
      <c r="E7385" s="1">
        <v>1</v>
      </c>
    </row>
    <row r="7386" spans="1:5" x14ac:dyDescent="0.25">
      <c r="A7386" s="1">
        <v>1</v>
      </c>
      <c r="B7386" s="1">
        <v>102</v>
      </c>
      <c r="C7386" s="4">
        <v>28.56</v>
      </c>
      <c r="D7386" s="1">
        <v>665</v>
      </c>
      <c r="E7386" s="1">
        <v>0</v>
      </c>
    </row>
    <row r="7387" spans="1:5" x14ac:dyDescent="0.25">
      <c r="A7387" s="1">
        <v>0</v>
      </c>
      <c r="B7387" s="1">
        <v>55</v>
      </c>
      <c r="C7387" s="4">
        <v>28.56</v>
      </c>
      <c r="D7387" s="1">
        <v>670</v>
      </c>
      <c r="E7387" s="1">
        <v>1</v>
      </c>
    </row>
    <row r="7388" spans="1:5" x14ac:dyDescent="0.25">
      <c r="A7388" s="1">
        <v>0</v>
      </c>
      <c r="B7388" s="1">
        <v>50</v>
      </c>
      <c r="C7388" s="4">
        <v>28.56</v>
      </c>
      <c r="D7388" s="1">
        <v>670</v>
      </c>
      <c r="E7388" s="1">
        <v>1</v>
      </c>
    </row>
    <row r="7389" spans="1:5" x14ac:dyDescent="0.25">
      <c r="A7389" s="1">
        <v>0</v>
      </c>
      <c r="B7389" s="1">
        <v>52</v>
      </c>
      <c r="C7389" s="4">
        <v>28.57</v>
      </c>
      <c r="D7389" s="1">
        <v>660</v>
      </c>
      <c r="E7389" s="1">
        <v>0</v>
      </c>
    </row>
    <row r="7390" spans="1:5" x14ac:dyDescent="0.25">
      <c r="A7390" s="1">
        <v>1</v>
      </c>
      <c r="B7390" s="1">
        <v>72</v>
      </c>
      <c r="C7390" s="4">
        <v>28.57</v>
      </c>
      <c r="D7390" s="1">
        <v>760</v>
      </c>
      <c r="E7390" s="1">
        <v>1</v>
      </c>
    </row>
    <row r="7391" spans="1:5" x14ac:dyDescent="0.25">
      <c r="A7391" s="1">
        <v>1</v>
      </c>
      <c r="B7391" s="1">
        <v>42</v>
      </c>
      <c r="C7391" s="4">
        <v>28.57</v>
      </c>
      <c r="D7391" s="1">
        <v>670</v>
      </c>
      <c r="E7391" s="1">
        <v>1</v>
      </c>
    </row>
    <row r="7392" spans="1:5" x14ac:dyDescent="0.25">
      <c r="A7392" s="1">
        <v>1</v>
      </c>
      <c r="B7392" s="1">
        <v>42</v>
      </c>
      <c r="C7392" s="4">
        <v>28.58</v>
      </c>
      <c r="D7392" s="1">
        <v>745</v>
      </c>
      <c r="E7392" s="1">
        <v>0</v>
      </c>
    </row>
    <row r="7393" spans="1:5" x14ac:dyDescent="0.25">
      <c r="A7393" s="1">
        <v>1</v>
      </c>
      <c r="B7393" s="1">
        <v>77</v>
      </c>
      <c r="C7393" s="4">
        <v>28.58</v>
      </c>
      <c r="D7393" s="1">
        <v>680</v>
      </c>
      <c r="E7393" s="1">
        <v>1</v>
      </c>
    </row>
    <row r="7394" spans="1:5" x14ac:dyDescent="0.25">
      <c r="A7394" s="1">
        <v>1</v>
      </c>
      <c r="B7394" s="1">
        <v>86.5</v>
      </c>
      <c r="C7394" s="4">
        <v>28.58</v>
      </c>
      <c r="D7394" s="1">
        <v>680</v>
      </c>
      <c r="E7394" s="1">
        <v>1</v>
      </c>
    </row>
    <row r="7395" spans="1:5" x14ac:dyDescent="0.25">
      <c r="A7395" s="1">
        <v>1</v>
      </c>
      <c r="B7395" s="1">
        <v>60</v>
      </c>
      <c r="C7395" s="4">
        <v>28.58</v>
      </c>
      <c r="D7395" s="1">
        <v>710</v>
      </c>
      <c r="E7395" s="1">
        <v>1</v>
      </c>
    </row>
    <row r="7396" spans="1:5" x14ac:dyDescent="0.25">
      <c r="A7396" s="1">
        <v>0</v>
      </c>
      <c r="B7396" s="1">
        <v>28.25</v>
      </c>
      <c r="C7396" s="4">
        <v>28.59</v>
      </c>
      <c r="D7396" s="1">
        <v>690</v>
      </c>
      <c r="E7396" s="1">
        <v>1</v>
      </c>
    </row>
    <row r="7397" spans="1:5" x14ac:dyDescent="0.25">
      <c r="A7397" s="1">
        <v>1</v>
      </c>
      <c r="B7397" s="1">
        <v>90</v>
      </c>
      <c r="C7397" s="4">
        <v>28.59</v>
      </c>
      <c r="D7397" s="1">
        <v>720</v>
      </c>
      <c r="E7397" s="1">
        <v>1</v>
      </c>
    </row>
    <row r="7398" spans="1:5" x14ac:dyDescent="0.25">
      <c r="A7398" s="1">
        <v>0</v>
      </c>
      <c r="B7398" s="1">
        <v>65</v>
      </c>
      <c r="C7398" s="4">
        <v>28.6</v>
      </c>
      <c r="D7398" s="1">
        <v>685</v>
      </c>
      <c r="E7398" s="1">
        <v>0</v>
      </c>
    </row>
    <row r="7399" spans="1:5" x14ac:dyDescent="0.25">
      <c r="A7399" s="1">
        <v>1</v>
      </c>
      <c r="B7399" s="1">
        <v>115</v>
      </c>
      <c r="C7399" s="4">
        <v>28.61</v>
      </c>
      <c r="D7399" s="1">
        <v>695</v>
      </c>
      <c r="E7399" s="1">
        <v>1</v>
      </c>
    </row>
    <row r="7400" spans="1:5" x14ac:dyDescent="0.25">
      <c r="A7400" s="1">
        <v>1</v>
      </c>
      <c r="B7400" s="1">
        <v>65</v>
      </c>
      <c r="C7400" s="4">
        <v>28.62</v>
      </c>
      <c r="D7400" s="1">
        <v>675</v>
      </c>
      <c r="E7400" s="1">
        <v>1</v>
      </c>
    </row>
    <row r="7401" spans="1:5" x14ac:dyDescent="0.25">
      <c r="A7401" s="1">
        <v>1</v>
      </c>
      <c r="B7401" s="1">
        <v>78.495999999999995</v>
      </c>
      <c r="C7401" s="4">
        <v>28.62</v>
      </c>
      <c r="D7401" s="1">
        <v>710</v>
      </c>
      <c r="E7401" s="1">
        <v>1</v>
      </c>
    </row>
    <row r="7402" spans="1:5" x14ac:dyDescent="0.25">
      <c r="A7402" s="1">
        <v>0</v>
      </c>
      <c r="B7402" s="1">
        <v>13.084</v>
      </c>
      <c r="C7402" s="4">
        <v>28.62</v>
      </c>
      <c r="D7402" s="1">
        <v>660</v>
      </c>
      <c r="E7402" s="1">
        <v>1</v>
      </c>
    </row>
    <row r="7403" spans="1:5" x14ac:dyDescent="0.25">
      <c r="A7403" s="1">
        <v>0</v>
      </c>
      <c r="B7403" s="1">
        <v>67</v>
      </c>
      <c r="C7403" s="4">
        <v>28.62</v>
      </c>
      <c r="D7403" s="1">
        <v>670</v>
      </c>
      <c r="E7403" s="1">
        <v>1</v>
      </c>
    </row>
    <row r="7404" spans="1:5" x14ac:dyDescent="0.25">
      <c r="A7404" s="1">
        <v>1</v>
      </c>
      <c r="B7404" s="1">
        <v>51.331679999999999</v>
      </c>
      <c r="C7404" s="4">
        <v>28.64</v>
      </c>
      <c r="D7404" s="1">
        <v>675</v>
      </c>
      <c r="E7404" s="1">
        <v>1</v>
      </c>
    </row>
    <row r="7405" spans="1:5" x14ac:dyDescent="0.25">
      <c r="A7405" s="1">
        <v>1</v>
      </c>
      <c r="B7405" s="1">
        <v>63</v>
      </c>
      <c r="C7405" s="4">
        <v>28.65</v>
      </c>
      <c r="D7405" s="1">
        <v>670</v>
      </c>
      <c r="E7405" s="1">
        <v>1</v>
      </c>
    </row>
    <row r="7406" spans="1:5" x14ac:dyDescent="0.25">
      <c r="A7406" s="1">
        <v>1</v>
      </c>
      <c r="B7406" s="1">
        <v>31.2</v>
      </c>
      <c r="C7406" s="4">
        <v>28.65</v>
      </c>
      <c r="D7406" s="1">
        <v>715</v>
      </c>
      <c r="E7406" s="1">
        <v>1</v>
      </c>
    </row>
    <row r="7407" spans="1:5" x14ac:dyDescent="0.25">
      <c r="A7407" s="1">
        <v>0</v>
      </c>
      <c r="B7407" s="1">
        <v>47</v>
      </c>
      <c r="C7407" s="4">
        <v>28.65</v>
      </c>
      <c r="D7407" s="1">
        <v>675</v>
      </c>
      <c r="E7407" s="1">
        <v>1</v>
      </c>
    </row>
    <row r="7408" spans="1:5" x14ac:dyDescent="0.25">
      <c r="A7408" s="1">
        <v>1</v>
      </c>
      <c r="B7408" s="1">
        <v>66</v>
      </c>
      <c r="C7408" s="4">
        <v>28.65</v>
      </c>
      <c r="D7408" s="1">
        <v>665</v>
      </c>
      <c r="E7408" s="1">
        <v>1</v>
      </c>
    </row>
    <row r="7409" spans="1:5" x14ac:dyDescent="0.25">
      <c r="A7409" s="1">
        <v>0</v>
      </c>
      <c r="B7409" s="1">
        <v>80</v>
      </c>
      <c r="C7409" s="4">
        <v>28.67</v>
      </c>
      <c r="D7409" s="1">
        <v>690</v>
      </c>
      <c r="E7409" s="1">
        <v>1</v>
      </c>
    </row>
    <row r="7410" spans="1:5" x14ac:dyDescent="0.25">
      <c r="A7410" s="1">
        <v>1</v>
      </c>
      <c r="B7410" s="1">
        <v>72.8</v>
      </c>
      <c r="C7410" s="4">
        <v>28.67</v>
      </c>
      <c r="D7410" s="1">
        <v>720</v>
      </c>
      <c r="E7410" s="1">
        <v>1</v>
      </c>
    </row>
    <row r="7411" spans="1:5" x14ac:dyDescent="0.25">
      <c r="A7411" s="1">
        <v>1</v>
      </c>
      <c r="B7411" s="1">
        <v>96</v>
      </c>
      <c r="C7411" s="4">
        <v>28.68</v>
      </c>
      <c r="D7411" s="1">
        <v>715</v>
      </c>
      <c r="E7411" s="1">
        <v>1</v>
      </c>
    </row>
    <row r="7412" spans="1:5" x14ac:dyDescent="0.25">
      <c r="A7412" s="1">
        <v>1</v>
      </c>
      <c r="B7412" s="1">
        <v>76.155000000000001</v>
      </c>
      <c r="C7412" s="4">
        <v>28.68</v>
      </c>
      <c r="D7412" s="1">
        <v>715</v>
      </c>
      <c r="E7412" s="1">
        <v>1</v>
      </c>
    </row>
    <row r="7413" spans="1:5" x14ac:dyDescent="0.25">
      <c r="A7413" s="1">
        <v>1</v>
      </c>
      <c r="B7413" s="1">
        <v>60</v>
      </c>
      <c r="C7413" s="4">
        <v>28.68</v>
      </c>
      <c r="D7413" s="1">
        <v>715</v>
      </c>
      <c r="E7413" s="1">
        <v>1</v>
      </c>
    </row>
    <row r="7414" spans="1:5" x14ac:dyDescent="0.25">
      <c r="A7414" s="1">
        <v>0</v>
      </c>
      <c r="B7414" s="1">
        <v>38</v>
      </c>
      <c r="C7414" s="4">
        <v>28.68</v>
      </c>
      <c r="D7414" s="1">
        <v>700</v>
      </c>
      <c r="E7414" s="1">
        <v>1</v>
      </c>
    </row>
    <row r="7415" spans="1:5" x14ac:dyDescent="0.25">
      <c r="A7415" s="1">
        <v>0</v>
      </c>
      <c r="B7415" s="1">
        <v>38</v>
      </c>
      <c r="C7415" s="4">
        <v>28.68</v>
      </c>
      <c r="D7415" s="1">
        <v>695</v>
      </c>
      <c r="E7415" s="1">
        <v>1</v>
      </c>
    </row>
    <row r="7416" spans="1:5" x14ac:dyDescent="0.25">
      <c r="A7416" s="1">
        <v>0</v>
      </c>
      <c r="B7416" s="1">
        <v>135</v>
      </c>
      <c r="C7416" s="4">
        <v>28.69</v>
      </c>
      <c r="D7416" s="1">
        <v>675</v>
      </c>
      <c r="E7416" s="1">
        <v>1</v>
      </c>
    </row>
    <row r="7417" spans="1:5" x14ac:dyDescent="0.25">
      <c r="A7417" s="1">
        <v>0</v>
      </c>
      <c r="B7417" s="1">
        <v>40</v>
      </c>
      <c r="C7417" s="4">
        <v>28.69</v>
      </c>
      <c r="D7417" s="1">
        <v>765</v>
      </c>
      <c r="E7417" s="1">
        <v>1</v>
      </c>
    </row>
    <row r="7418" spans="1:5" x14ac:dyDescent="0.25">
      <c r="A7418" s="1">
        <v>1</v>
      </c>
      <c r="B7418" s="1">
        <v>82.4</v>
      </c>
      <c r="C7418" s="4">
        <v>28.71</v>
      </c>
      <c r="D7418" s="1">
        <v>730</v>
      </c>
      <c r="E7418" s="1">
        <v>1</v>
      </c>
    </row>
    <row r="7419" spans="1:5" x14ac:dyDescent="0.25">
      <c r="A7419" s="1">
        <v>0</v>
      </c>
      <c r="B7419" s="1">
        <v>122</v>
      </c>
      <c r="C7419" s="4">
        <v>28.71</v>
      </c>
      <c r="D7419" s="1">
        <v>670</v>
      </c>
      <c r="E7419" s="1">
        <v>1</v>
      </c>
    </row>
    <row r="7420" spans="1:5" x14ac:dyDescent="0.25">
      <c r="A7420" s="1">
        <v>1</v>
      </c>
      <c r="B7420" s="1">
        <v>155</v>
      </c>
      <c r="C7420" s="4">
        <v>28.72</v>
      </c>
      <c r="D7420" s="1">
        <v>665</v>
      </c>
      <c r="E7420" s="1">
        <v>0</v>
      </c>
    </row>
    <row r="7421" spans="1:5" x14ac:dyDescent="0.25">
      <c r="A7421" s="1">
        <v>0</v>
      </c>
      <c r="B7421" s="1">
        <v>70</v>
      </c>
      <c r="C7421" s="4">
        <v>28.72</v>
      </c>
      <c r="D7421" s="1">
        <v>665</v>
      </c>
      <c r="E7421" s="1">
        <v>0</v>
      </c>
    </row>
    <row r="7422" spans="1:5" x14ac:dyDescent="0.25">
      <c r="A7422" s="1">
        <v>1</v>
      </c>
      <c r="B7422" s="1">
        <v>40.438000000000002</v>
      </c>
      <c r="C7422" s="4">
        <v>28.73</v>
      </c>
      <c r="D7422" s="1">
        <v>685</v>
      </c>
      <c r="E7422" s="1">
        <v>0</v>
      </c>
    </row>
    <row r="7423" spans="1:5" x14ac:dyDescent="0.25">
      <c r="A7423" s="1">
        <v>1</v>
      </c>
      <c r="B7423" s="1">
        <v>56</v>
      </c>
      <c r="C7423" s="4">
        <v>28.74</v>
      </c>
      <c r="D7423" s="1">
        <v>670</v>
      </c>
      <c r="E7423" s="1">
        <v>0</v>
      </c>
    </row>
    <row r="7424" spans="1:5" x14ac:dyDescent="0.25">
      <c r="A7424" s="1">
        <v>0</v>
      </c>
      <c r="B7424" s="1">
        <v>40</v>
      </c>
      <c r="C7424" s="4">
        <v>28.74</v>
      </c>
      <c r="D7424" s="1">
        <v>735</v>
      </c>
      <c r="E7424" s="1">
        <v>1</v>
      </c>
    </row>
    <row r="7425" spans="1:5" x14ac:dyDescent="0.25">
      <c r="A7425" s="1">
        <v>1</v>
      </c>
      <c r="B7425" s="1">
        <v>68.227000000000004</v>
      </c>
      <c r="C7425" s="4">
        <v>28.74</v>
      </c>
      <c r="D7425" s="1">
        <v>675</v>
      </c>
      <c r="E7425" s="1">
        <v>1</v>
      </c>
    </row>
    <row r="7426" spans="1:5" x14ac:dyDescent="0.25">
      <c r="A7426" s="1">
        <v>1</v>
      </c>
      <c r="B7426" s="1">
        <v>72</v>
      </c>
      <c r="C7426" s="4">
        <v>28.75</v>
      </c>
      <c r="D7426" s="1">
        <v>665</v>
      </c>
      <c r="E7426" s="1">
        <v>1</v>
      </c>
    </row>
    <row r="7427" spans="1:5" x14ac:dyDescent="0.25">
      <c r="A7427" s="1">
        <v>0</v>
      </c>
      <c r="B7427" s="1">
        <v>30</v>
      </c>
      <c r="C7427" s="4">
        <v>28.76</v>
      </c>
      <c r="D7427" s="1">
        <v>670</v>
      </c>
      <c r="E7427" s="1">
        <v>1</v>
      </c>
    </row>
    <row r="7428" spans="1:5" x14ac:dyDescent="0.25">
      <c r="A7428" s="1">
        <v>1</v>
      </c>
      <c r="B7428" s="1">
        <v>30</v>
      </c>
      <c r="C7428" s="4">
        <v>28.76</v>
      </c>
      <c r="D7428" s="1">
        <v>685</v>
      </c>
      <c r="E7428" s="1">
        <v>1</v>
      </c>
    </row>
    <row r="7429" spans="1:5" x14ac:dyDescent="0.25">
      <c r="A7429" s="1">
        <v>1</v>
      </c>
      <c r="B7429" s="1">
        <v>99</v>
      </c>
      <c r="C7429" s="4">
        <v>28.76</v>
      </c>
      <c r="D7429" s="1">
        <v>710</v>
      </c>
      <c r="E7429" s="1">
        <v>1</v>
      </c>
    </row>
    <row r="7430" spans="1:5" x14ac:dyDescent="0.25">
      <c r="A7430" s="1">
        <v>0</v>
      </c>
      <c r="B7430" s="1">
        <v>56.975999999999999</v>
      </c>
      <c r="C7430" s="4">
        <v>28.77</v>
      </c>
      <c r="D7430" s="1">
        <v>660</v>
      </c>
      <c r="E7430" s="1">
        <v>0</v>
      </c>
    </row>
    <row r="7431" spans="1:5" x14ac:dyDescent="0.25">
      <c r="A7431" s="1">
        <v>0</v>
      </c>
      <c r="B7431" s="1">
        <v>20.395</v>
      </c>
      <c r="C7431" s="4">
        <v>28.78</v>
      </c>
      <c r="D7431" s="1">
        <v>670</v>
      </c>
      <c r="E7431" s="1">
        <v>1</v>
      </c>
    </row>
    <row r="7432" spans="1:5" x14ac:dyDescent="0.25">
      <c r="A7432" s="1">
        <v>1</v>
      </c>
      <c r="B7432" s="1">
        <v>105</v>
      </c>
      <c r="C7432" s="4">
        <v>28.78</v>
      </c>
      <c r="D7432" s="1">
        <v>670</v>
      </c>
      <c r="E7432" s="1">
        <v>1</v>
      </c>
    </row>
    <row r="7433" spans="1:5" x14ac:dyDescent="0.25">
      <c r="A7433" s="1">
        <v>0</v>
      </c>
      <c r="B7433" s="1">
        <v>65</v>
      </c>
      <c r="C7433" s="4">
        <v>28.79</v>
      </c>
      <c r="D7433" s="1">
        <v>660</v>
      </c>
      <c r="E7433" s="1">
        <v>0</v>
      </c>
    </row>
    <row r="7434" spans="1:5" x14ac:dyDescent="0.25">
      <c r="A7434" s="1">
        <v>1</v>
      </c>
      <c r="B7434" s="1">
        <v>80</v>
      </c>
      <c r="C7434" s="4">
        <v>28.79</v>
      </c>
      <c r="D7434" s="1">
        <v>710</v>
      </c>
      <c r="E7434" s="1">
        <v>1</v>
      </c>
    </row>
    <row r="7435" spans="1:5" x14ac:dyDescent="0.25">
      <c r="A7435" s="1">
        <v>1</v>
      </c>
      <c r="B7435" s="1">
        <v>41.5</v>
      </c>
      <c r="C7435" s="4">
        <v>28.8</v>
      </c>
      <c r="D7435" s="1">
        <v>720</v>
      </c>
      <c r="E7435" s="1">
        <v>1</v>
      </c>
    </row>
    <row r="7436" spans="1:5" x14ac:dyDescent="0.25">
      <c r="A7436" s="1">
        <v>0</v>
      </c>
      <c r="B7436" s="1">
        <v>35</v>
      </c>
      <c r="C7436" s="4">
        <v>28.81</v>
      </c>
      <c r="D7436" s="1">
        <v>725</v>
      </c>
      <c r="E7436" s="1">
        <v>1</v>
      </c>
    </row>
    <row r="7437" spans="1:5" x14ac:dyDescent="0.25">
      <c r="A7437" s="1">
        <v>1</v>
      </c>
      <c r="B7437" s="1">
        <v>41</v>
      </c>
      <c r="C7437" s="4">
        <v>28.81</v>
      </c>
      <c r="D7437" s="1">
        <v>680</v>
      </c>
      <c r="E7437" s="1">
        <v>1</v>
      </c>
    </row>
    <row r="7438" spans="1:5" x14ac:dyDescent="0.25">
      <c r="A7438" s="1">
        <v>1</v>
      </c>
      <c r="B7438" s="1">
        <v>80.5</v>
      </c>
      <c r="C7438" s="4">
        <v>28.81</v>
      </c>
      <c r="D7438" s="1">
        <v>680</v>
      </c>
      <c r="E7438" s="1">
        <v>1</v>
      </c>
    </row>
    <row r="7439" spans="1:5" x14ac:dyDescent="0.25">
      <c r="A7439" s="1">
        <v>0</v>
      </c>
      <c r="B7439" s="1">
        <v>60</v>
      </c>
      <c r="C7439" s="4">
        <v>28.82</v>
      </c>
      <c r="D7439" s="1">
        <v>715</v>
      </c>
      <c r="E7439" s="1">
        <v>1</v>
      </c>
    </row>
    <row r="7440" spans="1:5" x14ac:dyDescent="0.25">
      <c r="A7440" s="1">
        <v>1</v>
      </c>
      <c r="B7440" s="1">
        <v>41</v>
      </c>
      <c r="C7440" s="4">
        <v>28.83</v>
      </c>
      <c r="D7440" s="1">
        <v>690</v>
      </c>
      <c r="E7440" s="1">
        <v>1</v>
      </c>
    </row>
    <row r="7441" spans="1:5" x14ac:dyDescent="0.25">
      <c r="A7441" s="1">
        <v>1</v>
      </c>
      <c r="B7441" s="1">
        <v>45</v>
      </c>
      <c r="C7441" s="4">
        <v>28.83</v>
      </c>
      <c r="D7441" s="1">
        <v>670</v>
      </c>
      <c r="E7441" s="1">
        <v>1</v>
      </c>
    </row>
    <row r="7442" spans="1:5" x14ac:dyDescent="0.25">
      <c r="A7442" s="1">
        <v>1</v>
      </c>
      <c r="B7442" s="1">
        <v>66</v>
      </c>
      <c r="C7442" s="4">
        <v>28.84</v>
      </c>
      <c r="D7442" s="1">
        <v>720</v>
      </c>
      <c r="E7442" s="1">
        <v>1</v>
      </c>
    </row>
    <row r="7443" spans="1:5" x14ac:dyDescent="0.25">
      <c r="A7443" s="1">
        <v>1</v>
      </c>
      <c r="B7443" s="1">
        <v>35</v>
      </c>
      <c r="C7443" s="4">
        <v>28.84</v>
      </c>
      <c r="D7443" s="1">
        <v>660</v>
      </c>
      <c r="E7443" s="1">
        <v>1</v>
      </c>
    </row>
    <row r="7444" spans="1:5" x14ac:dyDescent="0.25">
      <c r="A7444" s="1">
        <v>0</v>
      </c>
      <c r="B7444" s="1">
        <v>47</v>
      </c>
      <c r="C7444" s="4">
        <v>28.85</v>
      </c>
      <c r="D7444" s="1">
        <v>715</v>
      </c>
      <c r="E7444" s="1">
        <v>0</v>
      </c>
    </row>
    <row r="7445" spans="1:5" x14ac:dyDescent="0.25">
      <c r="A7445" s="1">
        <v>0</v>
      </c>
      <c r="B7445" s="1">
        <v>60</v>
      </c>
      <c r="C7445" s="4">
        <v>28.86</v>
      </c>
      <c r="D7445" s="1">
        <v>665</v>
      </c>
      <c r="E7445" s="1">
        <v>1</v>
      </c>
    </row>
    <row r="7446" spans="1:5" x14ac:dyDescent="0.25">
      <c r="A7446" s="1">
        <v>1</v>
      </c>
      <c r="B7446" s="1">
        <v>68</v>
      </c>
      <c r="C7446" s="4">
        <v>28.86</v>
      </c>
      <c r="D7446" s="1">
        <v>725</v>
      </c>
      <c r="E7446" s="1">
        <v>1</v>
      </c>
    </row>
    <row r="7447" spans="1:5" x14ac:dyDescent="0.25">
      <c r="A7447" s="1">
        <v>1</v>
      </c>
      <c r="B7447" s="1">
        <v>75</v>
      </c>
      <c r="C7447" s="4">
        <v>28.86</v>
      </c>
      <c r="D7447" s="1">
        <v>685</v>
      </c>
      <c r="E7447" s="1">
        <v>1</v>
      </c>
    </row>
    <row r="7448" spans="1:5" x14ac:dyDescent="0.25">
      <c r="A7448" s="1">
        <v>1</v>
      </c>
      <c r="B7448" s="1">
        <v>40</v>
      </c>
      <c r="C7448" s="4">
        <v>28.86</v>
      </c>
      <c r="D7448" s="1">
        <v>675</v>
      </c>
      <c r="E7448" s="1">
        <v>1</v>
      </c>
    </row>
    <row r="7449" spans="1:5" x14ac:dyDescent="0.25">
      <c r="A7449" s="1">
        <v>1</v>
      </c>
      <c r="B7449" s="1">
        <v>70.62</v>
      </c>
      <c r="C7449" s="4">
        <v>28.87</v>
      </c>
      <c r="D7449" s="1">
        <v>715</v>
      </c>
      <c r="E7449" s="1">
        <v>1</v>
      </c>
    </row>
    <row r="7450" spans="1:5" x14ac:dyDescent="0.25">
      <c r="A7450" s="1">
        <v>1</v>
      </c>
      <c r="B7450" s="1">
        <v>65</v>
      </c>
      <c r="C7450" s="4">
        <v>28.87</v>
      </c>
      <c r="D7450" s="1">
        <v>700</v>
      </c>
      <c r="E7450" s="1">
        <v>1</v>
      </c>
    </row>
    <row r="7451" spans="1:5" x14ac:dyDescent="0.25">
      <c r="A7451" s="1">
        <v>1</v>
      </c>
      <c r="B7451" s="1">
        <v>85</v>
      </c>
      <c r="C7451" s="4">
        <v>28.88</v>
      </c>
      <c r="D7451" s="1">
        <v>680</v>
      </c>
      <c r="E7451" s="1">
        <v>1</v>
      </c>
    </row>
    <row r="7452" spans="1:5" x14ac:dyDescent="0.25">
      <c r="A7452" s="1">
        <v>0</v>
      </c>
      <c r="B7452" s="1">
        <v>28.8</v>
      </c>
      <c r="C7452" s="4">
        <v>28.88</v>
      </c>
      <c r="D7452" s="1">
        <v>725</v>
      </c>
      <c r="E7452" s="1">
        <v>1</v>
      </c>
    </row>
    <row r="7453" spans="1:5" x14ac:dyDescent="0.25">
      <c r="A7453" s="1">
        <v>0</v>
      </c>
      <c r="B7453" s="1">
        <v>48</v>
      </c>
      <c r="C7453" s="4">
        <v>28.88</v>
      </c>
      <c r="D7453" s="1">
        <v>705</v>
      </c>
      <c r="E7453" s="1">
        <v>1</v>
      </c>
    </row>
    <row r="7454" spans="1:5" x14ac:dyDescent="0.25">
      <c r="A7454" s="1">
        <v>1</v>
      </c>
      <c r="B7454" s="1">
        <v>90</v>
      </c>
      <c r="C7454" s="4">
        <v>28.88</v>
      </c>
      <c r="D7454" s="1">
        <v>725</v>
      </c>
      <c r="E7454" s="1">
        <v>1</v>
      </c>
    </row>
    <row r="7455" spans="1:5" x14ac:dyDescent="0.25">
      <c r="A7455" s="1">
        <v>1</v>
      </c>
      <c r="B7455" s="1">
        <v>50</v>
      </c>
      <c r="C7455" s="4">
        <v>28.88</v>
      </c>
      <c r="D7455" s="1">
        <v>680</v>
      </c>
      <c r="E7455" s="1">
        <v>1</v>
      </c>
    </row>
    <row r="7456" spans="1:5" x14ac:dyDescent="0.25">
      <c r="A7456" s="1">
        <v>1</v>
      </c>
      <c r="B7456" s="1">
        <v>52</v>
      </c>
      <c r="C7456" s="4">
        <v>28.89</v>
      </c>
      <c r="D7456" s="1">
        <v>710</v>
      </c>
      <c r="E7456" s="1">
        <v>1</v>
      </c>
    </row>
    <row r="7457" spans="1:5" x14ac:dyDescent="0.25">
      <c r="A7457" s="1">
        <v>1</v>
      </c>
      <c r="B7457" s="1">
        <v>75</v>
      </c>
      <c r="C7457" s="4">
        <v>28.91</v>
      </c>
      <c r="D7457" s="1">
        <v>695</v>
      </c>
      <c r="E7457" s="1">
        <v>1</v>
      </c>
    </row>
    <row r="7458" spans="1:5" x14ac:dyDescent="0.25">
      <c r="A7458" s="1">
        <v>0</v>
      </c>
      <c r="B7458" s="1">
        <v>60</v>
      </c>
      <c r="C7458" s="4">
        <v>28.91</v>
      </c>
      <c r="D7458" s="1">
        <v>705</v>
      </c>
      <c r="E7458" s="1">
        <v>1</v>
      </c>
    </row>
    <row r="7459" spans="1:5" x14ac:dyDescent="0.25">
      <c r="A7459" s="1">
        <v>0</v>
      </c>
      <c r="B7459" s="1">
        <v>33</v>
      </c>
      <c r="C7459" s="4">
        <v>28.91</v>
      </c>
      <c r="D7459" s="1">
        <v>680</v>
      </c>
      <c r="E7459" s="1">
        <v>1</v>
      </c>
    </row>
    <row r="7460" spans="1:5" x14ac:dyDescent="0.25">
      <c r="A7460" s="1">
        <v>1</v>
      </c>
      <c r="B7460" s="1">
        <v>80</v>
      </c>
      <c r="C7460" s="4">
        <v>28.91</v>
      </c>
      <c r="D7460" s="1">
        <v>755</v>
      </c>
      <c r="E7460" s="1">
        <v>1</v>
      </c>
    </row>
    <row r="7461" spans="1:5" x14ac:dyDescent="0.25">
      <c r="A7461" s="1">
        <v>1</v>
      </c>
      <c r="B7461" s="1">
        <v>84</v>
      </c>
      <c r="C7461" s="4">
        <v>28.91</v>
      </c>
      <c r="D7461" s="1">
        <v>700</v>
      </c>
      <c r="E7461" s="1">
        <v>1</v>
      </c>
    </row>
    <row r="7462" spans="1:5" x14ac:dyDescent="0.25">
      <c r="A7462" s="1">
        <v>0</v>
      </c>
      <c r="B7462" s="1">
        <v>52.5</v>
      </c>
      <c r="C7462" s="4">
        <v>28.92</v>
      </c>
      <c r="D7462" s="1">
        <v>695</v>
      </c>
      <c r="E7462" s="1">
        <v>1</v>
      </c>
    </row>
    <row r="7463" spans="1:5" x14ac:dyDescent="0.25">
      <c r="A7463" s="1">
        <v>0</v>
      </c>
      <c r="B7463" s="1">
        <v>60</v>
      </c>
      <c r="C7463" s="4">
        <v>28.92</v>
      </c>
      <c r="D7463" s="1">
        <v>670</v>
      </c>
      <c r="E7463" s="1">
        <v>1</v>
      </c>
    </row>
    <row r="7464" spans="1:5" x14ac:dyDescent="0.25">
      <c r="A7464" s="1">
        <v>1</v>
      </c>
      <c r="B7464" s="1">
        <v>90</v>
      </c>
      <c r="C7464" s="4">
        <v>28.93</v>
      </c>
      <c r="D7464" s="1">
        <v>775</v>
      </c>
      <c r="E7464" s="1">
        <v>1</v>
      </c>
    </row>
    <row r="7465" spans="1:5" x14ac:dyDescent="0.25">
      <c r="A7465" s="1">
        <v>0</v>
      </c>
      <c r="B7465" s="1">
        <v>72</v>
      </c>
      <c r="C7465" s="4">
        <v>28.93</v>
      </c>
      <c r="D7465" s="1">
        <v>670</v>
      </c>
      <c r="E7465" s="1">
        <v>1</v>
      </c>
    </row>
    <row r="7466" spans="1:5" x14ac:dyDescent="0.25">
      <c r="A7466" s="1">
        <v>1</v>
      </c>
      <c r="B7466" s="1">
        <v>120</v>
      </c>
      <c r="C7466" s="4">
        <v>28.93</v>
      </c>
      <c r="D7466" s="1">
        <v>715</v>
      </c>
      <c r="E7466" s="1">
        <v>1</v>
      </c>
    </row>
    <row r="7467" spans="1:5" x14ac:dyDescent="0.25">
      <c r="A7467" s="1">
        <v>0</v>
      </c>
      <c r="B7467" s="1">
        <v>48</v>
      </c>
      <c r="C7467" s="4">
        <v>28.95</v>
      </c>
      <c r="D7467" s="1">
        <v>725</v>
      </c>
      <c r="E7467" s="1">
        <v>1</v>
      </c>
    </row>
    <row r="7468" spans="1:5" x14ac:dyDescent="0.25">
      <c r="A7468" s="1">
        <v>1</v>
      </c>
      <c r="B7468" s="1">
        <v>85.78</v>
      </c>
      <c r="C7468" s="4">
        <v>28.95</v>
      </c>
      <c r="D7468" s="1">
        <v>685</v>
      </c>
      <c r="E7468" s="1">
        <v>1</v>
      </c>
    </row>
    <row r="7469" spans="1:5" x14ac:dyDescent="0.25">
      <c r="A7469" s="1">
        <v>0</v>
      </c>
      <c r="B7469" s="1">
        <v>90</v>
      </c>
      <c r="C7469" s="4">
        <v>28.95</v>
      </c>
      <c r="D7469" s="1">
        <v>660</v>
      </c>
      <c r="E7469" s="1">
        <v>1</v>
      </c>
    </row>
    <row r="7470" spans="1:5" x14ac:dyDescent="0.25">
      <c r="A7470" s="1">
        <v>1</v>
      </c>
      <c r="B7470" s="1">
        <v>49</v>
      </c>
      <c r="C7470" s="4">
        <v>28.95</v>
      </c>
      <c r="D7470" s="1">
        <v>680</v>
      </c>
      <c r="E7470" s="1">
        <v>1</v>
      </c>
    </row>
    <row r="7471" spans="1:5" x14ac:dyDescent="0.25">
      <c r="A7471" s="1">
        <v>0</v>
      </c>
      <c r="B7471" s="1">
        <v>30</v>
      </c>
      <c r="C7471" s="4">
        <v>28.96</v>
      </c>
      <c r="D7471" s="1">
        <v>740</v>
      </c>
      <c r="E7471" s="1">
        <v>1</v>
      </c>
    </row>
    <row r="7472" spans="1:5" x14ac:dyDescent="0.25">
      <c r="A7472" s="1">
        <v>1</v>
      </c>
      <c r="B7472" s="1">
        <v>36</v>
      </c>
      <c r="C7472" s="4">
        <v>28.97</v>
      </c>
      <c r="D7472" s="1">
        <v>725</v>
      </c>
      <c r="E7472" s="1">
        <v>0</v>
      </c>
    </row>
    <row r="7473" spans="1:5" x14ac:dyDescent="0.25">
      <c r="A7473" s="1">
        <v>1</v>
      </c>
      <c r="B7473" s="1">
        <v>62</v>
      </c>
      <c r="C7473" s="4">
        <v>28.97</v>
      </c>
      <c r="D7473" s="1">
        <v>690</v>
      </c>
      <c r="E7473" s="1">
        <v>1</v>
      </c>
    </row>
    <row r="7474" spans="1:5" x14ac:dyDescent="0.25">
      <c r="A7474" s="1">
        <v>1</v>
      </c>
      <c r="B7474" s="1">
        <v>111</v>
      </c>
      <c r="C7474" s="4">
        <v>28.98</v>
      </c>
      <c r="D7474" s="1">
        <v>670</v>
      </c>
      <c r="E7474" s="1">
        <v>0</v>
      </c>
    </row>
    <row r="7475" spans="1:5" x14ac:dyDescent="0.25">
      <c r="A7475" s="1">
        <v>0</v>
      </c>
      <c r="B7475" s="1">
        <v>35</v>
      </c>
      <c r="C7475" s="4">
        <v>28.98</v>
      </c>
      <c r="D7475" s="1">
        <v>665</v>
      </c>
      <c r="E7475" s="1">
        <v>1</v>
      </c>
    </row>
    <row r="7476" spans="1:5" x14ac:dyDescent="0.25">
      <c r="A7476" s="1">
        <v>1</v>
      </c>
      <c r="B7476" s="1">
        <v>93</v>
      </c>
      <c r="C7476" s="4">
        <v>28.98</v>
      </c>
      <c r="D7476" s="1">
        <v>670</v>
      </c>
      <c r="E7476" s="1">
        <v>1</v>
      </c>
    </row>
    <row r="7477" spans="1:5" x14ac:dyDescent="0.25">
      <c r="A7477" s="1">
        <v>0</v>
      </c>
      <c r="B7477" s="1">
        <v>40</v>
      </c>
      <c r="C7477" s="4">
        <v>28.98</v>
      </c>
      <c r="D7477" s="1">
        <v>685</v>
      </c>
      <c r="E7477" s="1">
        <v>1</v>
      </c>
    </row>
    <row r="7478" spans="1:5" x14ac:dyDescent="0.25">
      <c r="A7478" s="1">
        <v>1</v>
      </c>
      <c r="B7478" s="1">
        <v>87</v>
      </c>
      <c r="C7478" s="4">
        <v>28.99</v>
      </c>
      <c r="D7478" s="1">
        <v>705</v>
      </c>
      <c r="E7478" s="1">
        <v>1</v>
      </c>
    </row>
    <row r="7479" spans="1:5" x14ac:dyDescent="0.25">
      <c r="A7479" s="1">
        <v>1</v>
      </c>
      <c r="B7479" s="1">
        <v>84</v>
      </c>
      <c r="C7479" s="4">
        <v>28.99</v>
      </c>
      <c r="D7479" s="1">
        <v>705</v>
      </c>
      <c r="E7479" s="1">
        <v>1</v>
      </c>
    </row>
    <row r="7480" spans="1:5" x14ac:dyDescent="0.25">
      <c r="A7480" s="1">
        <v>0</v>
      </c>
      <c r="B7480" s="1">
        <v>26</v>
      </c>
      <c r="C7480" s="4">
        <v>28.99</v>
      </c>
      <c r="D7480" s="1">
        <v>685</v>
      </c>
      <c r="E7480" s="1">
        <v>1</v>
      </c>
    </row>
    <row r="7481" spans="1:5" x14ac:dyDescent="0.25">
      <c r="A7481" s="1">
        <v>0</v>
      </c>
      <c r="B7481" s="1">
        <v>45</v>
      </c>
      <c r="C7481" s="4">
        <v>28.99</v>
      </c>
      <c r="D7481" s="1">
        <v>680</v>
      </c>
      <c r="E7481" s="1">
        <v>1</v>
      </c>
    </row>
    <row r="7482" spans="1:5" x14ac:dyDescent="0.25">
      <c r="A7482" s="1">
        <v>1</v>
      </c>
      <c r="B7482" s="1">
        <v>179</v>
      </c>
      <c r="C7482" s="4">
        <v>29</v>
      </c>
      <c r="D7482" s="1">
        <v>750</v>
      </c>
      <c r="E7482" s="1">
        <v>1</v>
      </c>
    </row>
    <row r="7483" spans="1:5" x14ac:dyDescent="0.25">
      <c r="A7483" s="1">
        <v>1</v>
      </c>
      <c r="B7483" s="1">
        <v>38</v>
      </c>
      <c r="C7483" s="4">
        <v>29</v>
      </c>
      <c r="D7483" s="1">
        <v>675</v>
      </c>
      <c r="E7483" s="1">
        <v>1</v>
      </c>
    </row>
    <row r="7484" spans="1:5" x14ac:dyDescent="0.25">
      <c r="A7484" s="1">
        <v>0</v>
      </c>
      <c r="B7484" s="1">
        <v>35</v>
      </c>
      <c r="C7484" s="4">
        <v>29.01</v>
      </c>
      <c r="D7484" s="1">
        <v>660</v>
      </c>
      <c r="E7484" s="1">
        <v>0</v>
      </c>
    </row>
    <row r="7485" spans="1:5" x14ac:dyDescent="0.25">
      <c r="A7485" s="1">
        <v>0</v>
      </c>
      <c r="B7485" s="1">
        <v>57</v>
      </c>
      <c r="C7485" s="4">
        <v>29.01</v>
      </c>
      <c r="D7485" s="1">
        <v>675</v>
      </c>
      <c r="E7485" s="1">
        <v>1</v>
      </c>
    </row>
    <row r="7486" spans="1:5" x14ac:dyDescent="0.25">
      <c r="A7486" s="1">
        <v>0</v>
      </c>
      <c r="B7486" s="1">
        <v>85</v>
      </c>
      <c r="C7486" s="4">
        <v>29.02</v>
      </c>
      <c r="D7486" s="1">
        <v>695</v>
      </c>
      <c r="E7486" s="1">
        <v>1</v>
      </c>
    </row>
    <row r="7487" spans="1:5" x14ac:dyDescent="0.25">
      <c r="A7487" s="1">
        <v>1</v>
      </c>
      <c r="B7487" s="1">
        <v>49</v>
      </c>
      <c r="C7487" s="4">
        <v>29.02</v>
      </c>
      <c r="D7487" s="1">
        <v>670</v>
      </c>
      <c r="E7487" s="1">
        <v>1</v>
      </c>
    </row>
    <row r="7488" spans="1:5" x14ac:dyDescent="0.25">
      <c r="A7488" s="1">
        <v>0</v>
      </c>
      <c r="B7488" s="1">
        <v>54</v>
      </c>
      <c r="C7488" s="4">
        <v>29.02</v>
      </c>
      <c r="D7488" s="1">
        <v>685</v>
      </c>
      <c r="E7488" s="1">
        <v>1</v>
      </c>
    </row>
    <row r="7489" spans="1:5" x14ac:dyDescent="0.25">
      <c r="A7489" s="1">
        <v>1</v>
      </c>
      <c r="B7489" s="1">
        <v>100</v>
      </c>
      <c r="C7489" s="4">
        <v>29.03</v>
      </c>
      <c r="D7489" s="1">
        <v>660</v>
      </c>
      <c r="E7489" s="1">
        <v>1</v>
      </c>
    </row>
    <row r="7490" spans="1:5" x14ac:dyDescent="0.25">
      <c r="A7490" s="1">
        <v>1</v>
      </c>
      <c r="B7490" s="1">
        <v>80</v>
      </c>
      <c r="C7490" s="4">
        <v>29.03</v>
      </c>
      <c r="D7490" s="1">
        <v>715</v>
      </c>
      <c r="E7490" s="1">
        <v>1</v>
      </c>
    </row>
    <row r="7491" spans="1:5" x14ac:dyDescent="0.25">
      <c r="A7491" s="1">
        <v>1</v>
      </c>
      <c r="B7491" s="1">
        <v>65</v>
      </c>
      <c r="C7491" s="4">
        <v>29.03</v>
      </c>
      <c r="D7491" s="1">
        <v>720</v>
      </c>
      <c r="E7491" s="1">
        <v>1</v>
      </c>
    </row>
    <row r="7492" spans="1:5" x14ac:dyDescent="0.25">
      <c r="A7492" s="1">
        <v>1</v>
      </c>
      <c r="B7492" s="1">
        <v>70</v>
      </c>
      <c r="C7492" s="4">
        <v>29.04</v>
      </c>
      <c r="D7492" s="1">
        <v>665</v>
      </c>
      <c r="E7492" s="1">
        <v>1</v>
      </c>
    </row>
    <row r="7493" spans="1:5" x14ac:dyDescent="0.25">
      <c r="A7493" s="1">
        <v>1</v>
      </c>
      <c r="B7493" s="1">
        <v>41.66</v>
      </c>
      <c r="C7493" s="4">
        <v>29.04</v>
      </c>
      <c r="D7493" s="1">
        <v>665</v>
      </c>
      <c r="E7493" s="1">
        <v>1</v>
      </c>
    </row>
    <row r="7494" spans="1:5" x14ac:dyDescent="0.25">
      <c r="A7494" s="1">
        <v>1</v>
      </c>
      <c r="B7494" s="1">
        <v>106</v>
      </c>
      <c r="C7494" s="4">
        <v>29.05</v>
      </c>
      <c r="D7494" s="1">
        <v>690</v>
      </c>
      <c r="E7494" s="1">
        <v>1</v>
      </c>
    </row>
    <row r="7495" spans="1:5" x14ac:dyDescent="0.25">
      <c r="A7495" s="1">
        <v>0</v>
      </c>
      <c r="B7495" s="1">
        <v>62</v>
      </c>
      <c r="C7495" s="4">
        <v>29.06</v>
      </c>
      <c r="D7495" s="1">
        <v>670</v>
      </c>
      <c r="E7495" s="1">
        <v>1</v>
      </c>
    </row>
    <row r="7496" spans="1:5" x14ac:dyDescent="0.25">
      <c r="A7496" s="1">
        <v>1</v>
      </c>
      <c r="B7496" s="1">
        <v>19</v>
      </c>
      <c r="C7496" s="4">
        <v>29.06</v>
      </c>
      <c r="D7496" s="1">
        <v>660</v>
      </c>
      <c r="E7496" s="1">
        <v>1</v>
      </c>
    </row>
    <row r="7497" spans="1:5" x14ac:dyDescent="0.25">
      <c r="A7497" s="1">
        <v>1</v>
      </c>
      <c r="B7497" s="1">
        <v>69</v>
      </c>
      <c r="C7497" s="4">
        <v>29.06</v>
      </c>
      <c r="D7497" s="1">
        <v>720</v>
      </c>
      <c r="E7497" s="1">
        <v>1</v>
      </c>
    </row>
    <row r="7498" spans="1:5" x14ac:dyDescent="0.25">
      <c r="A7498" s="1">
        <v>0</v>
      </c>
      <c r="B7498" s="1">
        <v>126</v>
      </c>
      <c r="C7498" s="4">
        <v>29.06</v>
      </c>
      <c r="D7498" s="1">
        <v>735</v>
      </c>
      <c r="E7498" s="1">
        <v>1</v>
      </c>
    </row>
    <row r="7499" spans="1:5" x14ac:dyDescent="0.25">
      <c r="A7499" s="1">
        <v>1</v>
      </c>
      <c r="B7499" s="1">
        <v>150</v>
      </c>
      <c r="C7499" s="4">
        <v>29.07</v>
      </c>
      <c r="D7499" s="1">
        <v>685</v>
      </c>
      <c r="E7499" s="1">
        <v>1</v>
      </c>
    </row>
    <row r="7500" spans="1:5" x14ac:dyDescent="0.25">
      <c r="A7500" s="1">
        <v>1</v>
      </c>
      <c r="B7500" s="1">
        <v>108</v>
      </c>
      <c r="C7500" s="4">
        <v>29.08</v>
      </c>
      <c r="D7500" s="1">
        <v>705</v>
      </c>
      <c r="E7500" s="1">
        <v>1</v>
      </c>
    </row>
    <row r="7501" spans="1:5" x14ac:dyDescent="0.25">
      <c r="A7501" s="1">
        <v>0</v>
      </c>
      <c r="B7501" s="1">
        <v>25</v>
      </c>
      <c r="C7501" s="4">
        <v>29.09</v>
      </c>
      <c r="D7501" s="1">
        <v>670</v>
      </c>
      <c r="E7501" s="1">
        <v>0</v>
      </c>
    </row>
    <row r="7502" spans="1:5" x14ac:dyDescent="0.25">
      <c r="A7502" s="1">
        <v>1</v>
      </c>
      <c r="B7502" s="1">
        <v>100</v>
      </c>
      <c r="C7502" s="4">
        <v>29.09</v>
      </c>
      <c r="D7502" s="1">
        <v>675</v>
      </c>
      <c r="E7502" s="1">
        <v>0</v>
      </c>
    </row>
    <row r="7503" spans="1:5" x14ac:dyDescent="0.25">
      <c r="A7503" s="1">
        <v>1</v>
      </c>
      <c r="B7503" s="1">
        <v>90.68</v>
      </c>
      <c r="C7503" s="4">
        <v>29.1</v>
      </c>
      <c r="D7503" s="1">
        <v>660</v>
      </c>
      <c r="E7503" s="1">
        <v>1</v>
      </c>
    </row>
    <row r="7504" spans="1:5" x14ac:dyDescent="0.25">
      <c r="A7504" s="1">
        <v>0</v>
      </c>
      <c r="B7504" s="1">
        <v>90</v>
      </c>
      <c r="C7504" s="4">
        <v>29.11</v>
      </c>
      <c r="D7504" s="1">
        <v>685</v>
      </c>
      <c r="E7504" s="1">
        <v>0</v>
      </c>
    </row>
    <row r="7505" spans="1:5" x14ac:dyDescent="0.25">
      <c r="A7505" s="1">
        <v>1</v>
      </c>
      <c r="B7505" s="1">
        <v>34.667999999999999</v>
      </c>
      <c r="C7505" s="4">
        <v>29.11</v>
      </c>
      <c r="D7505" s="1">
        <v>680</v>
      </c>
      <c r="E7505" s="1">
        <v>1</v>
      </c>
    </row>
    <row r="7506" spans="1:5" x14ac:dyDescent="0.25">
      <c r="A7506" s="1">
        <v>0</v>
      </c>
      <c r="B7506" s="1">
        <v>40</v>
      </c>
      <c r="C7506" s="4">
        <v>29.11</v>
      </c>
      <c r="D7506" s="1">
        <v>765</v>
      </c>
      <c r="E7506" s="1">
        <v>1</v>
      </c>
    </row>
    <row r="7507" spans="1:5" x14ac:dyDescent="0.25">
      <c r="A7507" s="1">
        <v>1</v>
      </c>
      <c r="B7507" s="1">
        <v>31</v>
      </c>
      <c r="C7507" s="4">
        <v>29.11</v>
      </c>
      <c r="D7507" s="1">
        <v>660</v>
      </c>
      <c r="E7507" s="1">
        <v>1</v>
      </c>
    </row>
    <row r="7508" spans="1:5" x14ac:dyDescent="0.25">
      <c r="A7508" s="1">
        <v>0</v>
      </c>
      <c r="B7508" s="1">
        <v>35</v>
      </c>
      <c r="C7508" s="4">
        <v>29.12</v>
      </c>
      <c r="D7508" s="1">
        <v>690</v>
      </c>
      <c r="E7508" s="1">
        <v>1</v>
      </c>
    </row>
    <row r="7509" spans="1:5" x14ac:dyDescent="0.25">
      <c r="A7509" s="1">
        <v>1</v>
      </c>
      <c r="B7509" s="1">
        <v>72</v>
      </c>
      <c r="C7509" s="4">
        <v>29.13</v>
      </c>
      <c r="D7509" s="1">
        <v>760</v>
      </c>
      <c r="E7509" s="1">
        <v>1</v>
      </c>
    </row>
    <row r="7510" spans="1:5" x14ac:dyDescent="0.25">
      <c r="A7510" s="1">
        <v>1</v>
      </c>
      <c r="B7510" s="1">
        <v>58</v>
      </c>
      <c r="C7510" s="4">
        <v>29.13</v>
      </c>
      <c r="D7510" s="1">
        <v>740</v>
      </c>
      <c r="E7510" s="1">
        <v>1</v>
      </c>
    </row>
    <row r="7511" spans="1:5" x14ac:dyDescent="0.25">
      <c r="A7511" s="1">
        <v>1</v>
      </c>
      <c r="B7511" s="1">
        <v>137.5</v>
      </c>
      <c r="C7511" s="4">
        <v>29.14</v>
      </c>
      <c r="D7511" s="1">
        <v>730</v>
      </c>
      <c r="E7511" s="1">
        <v>0</v>
      </c>
    </row>
    <row r="7512" spans="1:5" x14ac:dyDescent="0.25">
      <c r="A7512" s="1">
        <v>0</v>
      </c>
      <c r="B7512" s="1">
        <v>67</v>
      </c>
      <c r="C7512" s="4">
        <v>29.14</v>
      </c>
      <c r="D7512" s="1">
        <v>665</v>
      </c>
      <c r="E7512" s="1">
        <v>0</v>
      </c>
    </row>
    <row r="7513" spans="1:5" x14ac:dyDescent="0.25">
      <c r="A7513" s="1">
        <v>0</v>
      </c>
      <c r="B7513" s="1">
        <v>63</v>
      </c>
      <c r="C7513" s="4">
        <v>29.14</v>
      </c>
      <c r="D7513" s="1">
        <v>710</v>
      </c>
      <c r="E7513" s="1">
        <v>1</v>
      </c>
    </row>
    <row r="7514" spans="1:5" x14ac:dyDescent="0.25">
      <c r="A7514" s="1">
        <v>1</v>
      </c>
      <c r="B7514" s="1">
        <v>45</v>
      </c>
      <c r="C7514" s="4">
        <v>29.14</v>
      </c>
      <c r="D7514" s="1">
        <v>660</v>
      </c>
      <c r="E7514" s="1">
        <v>1</v>
      </c>
    </row>
    <row r="7515" spans="1:5" x14ac:dyDescent="0.25">
      <c r="A7515" s="1">
        <v>0</v>
      </c>
      <c r="B7515" s="1">
        <v>49</v>
      </c>
      <c r="C7515" s="4">
        <v>29.15</v>
      </c>
      <c r="D7515" s="1">
        <v>660</v>
      </c>
      <c r="E7515" s="1">
        <v>1</v>
      </c>
    </row>
    <row r="7516" spans="1:5" x14ac:dyDescent="0.25">
      <c r="A7516" s="1">
        <v>0</v>
      </c>
      <c r="B7516" s="1">
        <v>53</v>
      </c>
      <c r="C7516" s="4">
        <v>29.15</v>
      </c>
      <c r="D7516" s="1">
        <v>670</v>
      </c>
      <c r="E7516" s="1">
        <v>1</v>
      </c>
    </row>
    <row r="7517" spans="1:5" x14ac:dyDescent="0.25">
      <c r="A7517" s="1">
        <v>1</v>
      </c>
      <c r="B7517" s="1">
        <v>95</v>
      </c>
      <c r="C7517" s="4">
        <v>29.16</v>
      </c>
      <c r="D7517" s="1">
        <v>690</v>
      </c>
      <c r="E7517" s="1">
        <v>1</v>
      </c>
    </row>
    <row r="7518" spans="1:5" x14ac:dyDescent="0.25">
      <c r="A7518" s="1">
        <v>1</v>
      </c>
      <c r="B7518" s="1">
        <v>75.5</v>
      </c>
      <c r="C7518" s="4">
        <v>29.17</v>
      </c>
      <c r="D7518" s="1">
        <v>715</v>
      </c>
      <c r="E7518" s="1">
        <v>1</v>
      </c>
    </row>
    <row r="7519" spans="1:5" x14ac:dyDescent="0.25">
      <c r="A7519" s="1">
        <v>0</v>
      </c>
      <c r="B7519" s="1">
        <v>40</v>
      </c>
      <c r="C7519" s="4">
        <v>29.17</v>
      </c>
      <c r="D7519" s="1">
        <v>685</v>
      </c>
      <c r="E7519" s="1">
        <v>1</v>
      </c>
    </row>
    <row r="7520" spans="1:5" x14ac:dyDescent="0.25">
      <c r="A7520" s="1">
        <v>1</v>
      </c>
      <c r="B7520" s="1">
        <v>92</v>
      </c>
      <c r="C7520" s="4">
        <v>29.17</v>
      </c>
      <c r="D7520" s="1">
        <v>735</v>
      </c>
      <c r="E7520" s="1">
        <v>1</v>
      </c>
    </row>
    <row r="7521" spans="1:5" x14ac:dyDescent="0.25">
      <c r="A7521" s="1">
        <v>0</v>
      </c>
      <c r="B7521" s="1">
        <v>70</v>
      </c>
      <c r="C7521" s="4">
        <v>29.18</v>
      </c>
      <c r="D7521" s="1">
        <v>715</v>
      </c>
      <c r="E7521" s="1">
        <v>1</v>
      </c>
    </row>
    <row r="7522" spans="1:5" x14ac:dyDescent="0.25">
      <c r="A7522" s="1">
        <v>1</v>
      </c>
      <c r="B7522" s="1">
        <v>84.662999999999997</v>
      </c>
      <c r="C7522" s="4">
        <v>29.19</v>
      </c>
      <c r="D7522" s="1">
        <v>695</v>
      </c>
      <c r="E7522" s="1">
        <v>1</v>
      </c>
    </row>
    <row r="7523" spans="1:5" x14ac:dyDescent="0.25">
      <c r="A7523" s="1">
        <v>0</v>
      </c>
      <c r="B7523" s="1">
        <v>105</v>
      </c>
      <c r="C7523" s="4">
        <v>29.19</v>
      </c>
      <c r="D7523" s="1">
        <v>705</v>
      </c>
      <c r="E7523" s="1">
        <v>1</v>
      </c>
    </row>
    <row r="7524" spans="1:5" x14ac:dyDescent="0.25">
      <c r="A7524" s="1">
        <v>0</v>
      </c>
      <c r="B7524" s="1">
        <v>18</v>
      </c>
      <c r="C7524" s="4">
        <v>29.2</v>
      </c>
      <c r="D7524" s="1">
        <v>675</v>
      </c>
      <c r="E7524" s="1">
        <v>0</v>
      </c>
    </row>
    <row r="7525" spans="1:5" x14ac:dyDescent="0.25">
      <c r="A7525" s="1">
        <v>1</v>
      </c>
      <c r="B7525" s="1">
        <v>98</v>
      </c>
      <c r="C7525" s="4">
        <v>29.21</v>
      </c>
      <c r="D7525" s="1">
        <v>680</v>
      </c>
      <c r="E7525" s="1">
        <v>0</v>
      </c>
    </row>
    <row r="7526" spans="1:5" x14ac:dyDescent="0.25">
      <c r="A7526" s="1">
        <v>0</v>
      </c>
      <c r="B7526" s="1">
        <v>70</v>
      </c>
      <c r="C7526" s="4">
        <v>29.21</v>
      </c>
      <c r="D7526" s="1">
        <v>680</v>
      </c>
      <c r="E7526" s="1">
        <v>1</v>
      </c>
    </row>
    <row r="7527" spans="1:5" x14ac:dyDescent="0.25">
      <c r="A7527" s="1">
        <v>0</v>
      </c>
      <c r="B7527" s="1">
        <v>70</v>
      </c>
      <c r="C7527" s="4">
        <v>29.21</v>
      </c>
      <c r="D7527" s="1">
        <v>665</v>
      </c>
      <c r="E7527" s="1">
        <v>1</v>
      </c>
    </row>
    <row r="7528" spans="1:5" x14ac:dyDescent="0.25">
      <c r="A7528" s="1">
        <v>0</v>
      </c>
      <c r="B7528" s="1">
        <v>95</v>
      </c>
      <c r="C7528" s="4">
        <v>29.21</v>
      </c>
      <c r="D7528" s="1">
        <v>675</v>
      </c>
      <c r="E7528" s="1">
        <v>1</v>
      </c>
    </row>
    <row r="7529" spans="1:5" x14ac:dyDescent="0.25">
      <c r="A7529" s="1">
        <v>0</v>
      </c>
      <c r="B7529" s="1">
        <v>61.4</v>
      </c>
      <c r="C7529" s="4">
        <v>29.22</v>
      </c>
      <c r="D7529" s="1">
        <v>695</v>
      </c>
      <c r="E7529" s="1">
        <v>1</v>
      </c>
    </row>
    <row r="7530" spans="1:5" x14ac:dyDescent="0.25">
      <c r="A7530" s="1">
        <v>0</v>
      </c>
      <c r="B7530" s="1">
        <v>83</v>
      </c>
      <c r="C7530" s="4">
        <v>29.22</v>
      </c>
      <c r="D7530" s="1">
        <v>680</v>
      </c>
      <c r="E7530" s="1">
        <v>1</v>
      </c>
    </row>
    <row r="7531" spans="1:5" x14ac:dyDescent="0.25">
      <c r="A7531" s="1">
        <v>1</v>
      </c>
      <c r="B7531" s="1">
        <v>66.781000000000006</v>
      </c>
      <c r="C7531" s="4">
        <v>29.22</v>
      </c>
      <c r="D7531" s="1">
        <v>680</v>
      </c>
      <c r="E7531" s="1">
        <v>1</v>
      </c>
    </row>
    <row r="7532" spans="1:5" x14ac:dyDescent="0.25">
      <c r="A7532" s="1">
        <v>1</v>
      </c>
      <c r="B7532" s="1">
        <v>64.8</v>
      </c>
      <c r="C7532" s="4">
        <v>29.23</v>
      </c>
      <c r="D7532" s="1">
        <v>705</v>
      </c>
      <c r="E7532" s="1">
        <v>0</v>
      </c>
    </row>
    <row r="7533" spans="1:5" x14ac:dyDescent="0.25">
      <c r="A7533" s="1">
        <v>0</v>
      </c>
      <c r="B7533" s="1">
        <v>28</v>
      </c>
      <c r="C7533" s="4">
        <v>29.23</v>
      </c>
      <c r="D7533" s="1">
        <v>750</v>
      </c>
      <c r="E7533" s="1">
        <v>1</v>
      </c>
    </row>
    <row r="7534" spans="1:5" x14ac:dyDescent="0.25">
      <c r="A7534" s="1">
        <v>0</v>
      </c>
      <c r="B7534" s="1">
        <v>52.8</v>
      </c>
      <c r="C7534" s="4">
        <v>29.23</v>
      </c>
      <c r="D7534" s="1">
        <v>715</v>
      </c>
      <c r="E7534" s="1">
        <v>1</v>
      </c>
    </row>
    <row r="7535" spans="1:5" x14ac:dyDescent="0.25">
      <c r="A7535" s="1">
        <v>1</v>
      </c>
      <c r="B7535" s="1">
        <v>58</v>
      </c>
      <c r="C7535" s="4">
        <v>29.24</v>
      </c>
      <c r="D7535" s="1">
        <v>710</v>
      </c>
      <c r="E7535" s="1">
        <v>1</v>
      </c>
    </row>
    <row r="7536" spans="1:5" x14ac:dyDescent="0.25">
      <c r="A7536" s="1">
        <v>0</v>
      </c>
      <c r="B7536" s="1">
        <v>45</v>
      </c>
      <c r="C7536" s="4">
        <v>29.25</v>
      </c>
      <c r="D7536" s="1">
        <v>675</v>
      </c>
      <c r="E7536" s="1">
        <v>0</v>
      </c>
    </row>
    <row r="7537" spans="1:5" x14ac:dyDescent="0.25">
      <c r="A7537" s="1">
        <v>1</v>
      </c>
      <c r="B7537" s="1">
        <v>105.932</v>
      </c>
      <c r="C7537" s="4">
        <v>29.26</v>
      </c>
      <c r="D7537" s="1">
        <v>715</v>
      </c>
      <c r="E7537" s="1">
        <v>1</v>
      </c>
    </row>
    <row r="7538" spans="1:5" x14ac:dyDescent="0.25">
      <c r="A7538" s="1">
        <v>1</v>
      </c>
      <c r="B7538" s="1">
        <v>74</v>
      </c>
      <c r="C7538" s="4">
        <v>29.27</v>
      </c>
      <c r="D7538" s="1">
        <v>670</v>
      </c>
      <c r="E7538" s="1">
        <v>0</v>
      </c>
    </row>
    <row r="7539" spans="1:5" x14ac:dyDescent="0.25">
      <c r="A7539" s="1">
        <v>0</v>
      </c>
      <c r="B7539" s="1">
        <v>28.75</v>
      </c>
      <c r="C7539" s="4">
        <v>29.27</v>
      </c>
      <c r="D7539" s="1">
        <v>685</v>
      </c>
      <c r="E7539" s="1">
        <v>0</v>
      </c>
    </row>
    <row r="7540" spans="1:5" x14ac:dyDescent="0.25">
      <c r="A7540" s="1">
        <v>1</v>
      </c>
      <c r="B7540" s="1">
        <v>80</v>
      </c>
      <c r="C7540" s="4">
        <v>29.27</v>
      </c>
      <c r="D7540" s="1">
        <v>695</v>
      </c>
      <c r="E7540" s="1">
        <v>1</v>
      </c>
    </row>
    <row r="7541" spans="1:5" x14ac:dyDescent="0.25">
      <c r="A7541" s="1">
        <v>0</v>
      </c>
      <c r="B7541" s="1">
        <v>33.28</v>
      </c>
      <c r="C7541" s="4">
        <v>29.28</v>
      </c>
      <c r="D7541" s="1">
        <v>665</v>
      </c>
      <c r="E7541" s="1">
        <v>0</v>
      </c>
    </row>
    <row r="7542" spans="1:5" x14ac:dyDescent="0.25">
      <c r="A7542" s="1">
        <v>1</v>
      </c>
      <c r="B7542" s="1">
        <v>70</v>
      </c>
      <c r="C7542" s="4">
        <v>29.28</v>
      </c>
      <c r="D7542" s="1">
        <v>750</v>
      </c>
      <c r="E7542" s="1">
        <v>1</v>
      </c>
    </row>
    <row r="7543" spans="1:5" x14ac:dyDescent="0.25">
      <c r="A7543" s="1">
        <v>0</v>
      </c>
      <c r="B7543" s="1">
        <v>40</v>
      </c>
      <c r="C7543" s="4">
        <v>29.28</v>
      </c>
      <c r="D7543" s="1">
        <v>670</v>
      </c>
      <c r="E7543" s="1">
        <v>1</v>
      </c>
    </row>
    <row r="7544" spans="1:5" x14ac:dyDescent="0.25">
      <c r="A7544" s="1">
        <v>1</v>
      </c>
      <c r="B7544" s="1">
        <v>20</v>
      </c>
      <c r="C7544" s="4">
        <v>29.29</v>
      </c>
      <c r="D7544" s="1">
        <v>690</v>
      </c>
      <c r="E7544" s="1">
        <v>1</v>
      </c>
    </row>
    <row r="7545" spans="1:5" x14ac:dyDescent="0.25">
      <c r="A7545" s="1">
        <v>0</v>
      </c>
      <c r="B7545" s="1">
        <v>79</v>
      </c>
      <c r="C7545" s="4">
        <v>29.29</v>
      </c>
      <c r="D7545" s="1">
        <v>710</v>
      </c>
      <c r="E7545" s="1">
        <v>1</v>
      </c>
    </row>
    <row r="7546" spans="1:5" x14ac:dyDescent="0.25">
      <c r="A7546" s="1">
        <v>0</v>
      </c>
      <c r="B7546" s="1">
        <v>60</v>
      </c>
      <c r="C7546" s="4">
        <v>29.3</v>
      </c>
      <c r="D7546" s="1">
        <v>690</v>
      </c>
      <c r="E7546" s="1">
        <v>0</v>
      </c>
    </row>
    <row r="7547" spans="1:5" x14ac:dyDescent="0.25">
      <c r="A7547" s="1">
        <v>1</v>
      </c>
      <c r="B7547" s="1">
        <v>70</v>
      </c>
      <c r="C7547" s="4">
        <v>29.3</v>
      </c>
      <c r="D7547" s="1">
        <v>670</v>
      </c>
      <c r="E7547" s="1">
        <v>0</v>
      </c>
    </row>
    <row r="7548" spans="1:5" x14ac:dyDescent="0.25">
      <c r="A7548" s="1">
        <v>0</v>
      </c>
      <c r="B7548" s="1">
        <v>79</v>
      </c>
      <c r="C7548" s="4">
        <v>29.3</v>
      </c>
      <c r="D7548" s="1">
        <v>680</v>
      </c>
      <c r="E7548" s="1">
        <v>0</v>
      </c>
    </row>
    <row r="7549" spans="1:5" x14ac:dyDescent="0.25">
      <c r="A7549" s="1">
        <v>1</v>
      </c>
      <c r="B7549" s="1">
        <v>110</v>
      </c>
      <c r="C7549" s="4">
        <v>29.3</v>
      </c>
      <c r="D7549" s="1">
        <v>690</v>
      </c>
      <c r="E7549" s="1">
        <v>1</v>
      </c>
    </row>
    <row r="7550" spans="1:5" x14ac:dyDescent="0.25">
      <c r="A7550" s="1">
        <v>1</v>
      </c>
      <c r="B7550" s="1">
        <v>76.911000000000001</v>
      </c>
      <c r="C7550" s="4">
        <v>29.3</v>
      </c>
      <c r="D7550" s="1">
        <v>680</v>
      </c>
      <c r="E7550" s="1">
        <v>1</v>
      </c>
    </row>
    <row r="7551" spans="1:5" x14ac:dyDescent="0.25">
      <c r="A7551" s="1">
        <v>1</v>
      </c>
      <c r="B7551" s="1">
        <v>51.402999999999999</v>
      </c>
      <c r="C7551" s="4">
        <v>29.3</v>
      </c>
      <c r="D7551" s="1">
        <v>700</v>
      </c>
      <c r="E7551" s="1">
        <v>1</v>
      </c>
    </row>
    <row r="7552" spans="1:5" x14ac:dyDescent="0.25">
      <c r="A7552" s="1">
        <v>0</v>
      </c>
      <c r="B7552" s="1">
        <v>50</v>
      </c>
      <c r="C7552" s="4">
        <v>29.31</v>
      </c>
      <c r="D7552" s="1">
        <v>665</v>
      </c>
      <c r="E7552" s="1">
        <v>0</v>
      </c>
    </row>
    <row r="7553" spans="1:5" x14ac:dyDescent="0.25">
      <c r="A7553" s="1">
        <v>0</v>
      </c>
      <c r="B7553" s="1">
        <v>77.736999999999995</v>
      </c>
      <c r="C7553" s="4">
        <v>29.31</v>
      </c>
      <c r="D7553" s="1">
        <v>700</v>
      </c>
      <c r="E7553" s="1">
        <v>1</v>
      </c>
    </row>
    <row r="7554" spans="1:5" x14ac:dyDescent="0.25">
      <c r="A7554" s="1">
        <v>1</v>
      </c>
      <c r="B7554" s="1">
        <v>85</v>
      </c>
      <c r="C7554" s="4">
        <v>29.31</v>
      </c>
      <c r="D7554" s="1">
        <v>660</v>
      </c>
      <c r="E7554" s="1">
        <v>1</v>
      </c>
    </row>
    <row r="7555" spans="1:5" x14ac:dyDescent="0.25">
      <c r="A7555" s="1">
        <v>1</v>
      </c>
      <c r="B7555" s="1">
        <v>115</v>
      </c>
      <c r="C7555" s="4">
        <v>29.31</v>
      </c>
      <c r="D7555" s="1">
        <v>710</v>
      </c>
      <c r="E7555" s="1">
        <v>1</v>
      </c>
    </row>
    <row r="7556" spans="1:5" x14ac:dyDescent="0.25">
      <c r="A7556" s="1">
        <v>0</v>
      </c>
      <c r="B7556" s="1">
        <v>75.429000000000002</v>
      </c>
      <c r="C7556" s="4">
        <v>29.31</v>
      </c>
      <c r="D7556" s="1">
        <v>670</v>
      </c>
      <c r="E7556" s="1">
        <v>1</v>
      </c>
    </row>
    <row r="7557" spans="1:5" x14ac:dyDescent="0.25">
      <c r="A7557" s="1">
        <v>1</v>
      </c>
      <c r="B7557" s="1">
        <v>45</v>
      </c>
      <c r="C7557" s="4">
        <v>29.31</v>
      </c>
      <c r="D7557" s="1">
        <v>690</v>
      </c>
      <c r="E7557" s="1">
        <v>1</v>
      </c>
    </row>
    <row r="7558" spans="1:5" x14ac:dyDescent="0.25">
      <c r="A7558" s="1">
        <v>1</v>
      </c>
      <c r="B7558" s="1">
        <v>46</v>
      </c>
      <c r="C7558" s="4">
        <v>29.32</v>
      </c>
      <c r="D7558" s="1">
        <v>720</v>
      </c>
      <c r="E7558" s="1">
        <v>0</v>
      </c>
    </row>
    <row r="7559" spans="1:5" x14ac:dyDescent="0.25">
      <c r="A7559" s="1">
        <v>0</v>
      </c>
      <c r="B7559" s="1">
        <v>57.941000000000003</v>
      </c>
      <c r="C7559" s="4">
        <v>29.33</v>
      </c>
      <c r="D7559" s="1">
        <v>665</v>
      </c>
      <c r="E7559" s="1">
        <v>1</v>
      </c>
    </row>
    <row r="7560" spans="1:5" x14ac:dyDescent="0.25">
      <c r="A7560" s="1">
        <v>1</v>
      </c>
      <c r="B7560" s="1">
        <v>120</v>
      </c>
      <c r="C7560" s="4">
        <v>29.33</v>
      </c>
      <c r="D7560" s="1">
        <v>710</v>
      </c>
      <c r="E7560" s="1">
        <v>1</v>
      </c>
    </row>
    <row r="7561" spans="1:5" x14ac:dyDescent="0.25">
      <c r="A7561" s="1">
        <v>0</v>
      </c>
      <c r="B7561" s="1">
        <v>45</v>
      </c>
      <c r="C7561" s="4">
        <v>29.33</v>
      </c>
      <c r="D7561" s="1">
        <v>660</v>
      </c>
      <c r="E7561" s="1">
        <v>1</v>
      </c>
    </row>
    <row r="7562" spans="1:5" x14ac:dyDescent="0.25">
      <c r="A7562" s="1">
        <v>1</v>
      </c>
      <c r="B7562" s="1">
        <v>94</v>
      </c>
      <c r="C7562" s="4">
        <v>29.35</v>
      </c>
      <c r="D7562" s="1">
        <v>705</v>
      </c>
      <c r="E7562" s="1">
        <v>1</v>
      </c>
    </row>
    <row r="7563" spans="1:5" x14ac:dyDescent="0.25">
      <c r="A7563" s="1">
        <v>0</v>
      </c>
      <c r="B7563" s="1">
        <v>79.2</v>
      </c>
      <c r="C7563" s="4">
        <v>29.36</v>
      </c>
      <c r="D7563" s="1">
        <v>685</v>
      </c>
      <c r="E7563" s="1">
        <v>1</v>
      </c>
    </row>
    <row r="7564" spans="1:5" x14ac:dyDescent="0.25">
      <c r="A7564" s="1">
        <v>1</v>
      </c>
      <c r="B7564" s="1">
        <v>69.2</v>
      </c>
      <c r="C7564" s="4">
        <v>29.36</v>
      </c>
      <c r="D7564" s="1">
        <v>735</v>
      </c>
      <c r="E7564" s="1">
        <v>1</v>
      </c>
    </row>
    <row r="7565" spans="1:5" x14ac:dyDescent="0.25">
      <c r="A7565" s="1">
        <v>1</v>
      </c>
      <c r="B7565" s="1">
        <v>52</v>
      </c>
      <c r="C7565" s="4">
        <v>29.36</v>
      </c>
      <c r="D7565" s="1">
        <v>670</v>
      </c>
      <c r="E7565" s="1">
        <v>1</v>
      </c>
    </row>
    <row r="7566" spans="1:5" x14ac:dyDescent="0.25">
      <c r="A7566" s="1">
        <v>0</v>
      </c>
      <c r="B7566" s="1">
        <v>55</v>
      </c>
      <c r="C7566" s="4">
        <v>29.37</v>
      </c>
      <c r="D7566" s="1">
        <v>705</v>
      </c>
      <c r="E7566" s="1">
        <v>0</v>
      </c>
    </row>
    <row r="7567" spans="1:5" x14ac:dyDescent="0.25">
      <c r="A7567" s="1">
        <v>0</v>
      </c>
      <c r="B7567" s="1">
        <v>36</v>
      </c>
      <c r="C7567" s="4">
        <v>29.37</v>
      </c>
      <c r="D7567" s="1">
        <v>705</v>
      </c>
      <c r="E7567" s="1">
        <v>1</v>
      </c>
    </row>
    <row r="7568" spans="1:5" x14ac:dyDescent="0.25">
      <c r="A7568" s="1">
        <v>0</v>
      </c>
      <c r="B7568" s="1">
        <v>69.8</v>
      </c>
      <c r="C7568" s="4">
        <v>29.38</v>
      </c>
      <c r="D7568" s="1">
        <v>685</v>
      </c>
      <c r="E7568" s="1">
        <v>0</v>
      </c>
    </row>
    <row r="7569" spans="1:5" x14ac:dyDescent="0.25">
      <c r="A7569" s="1">
        <v>1</v>
      </c>
      <c r="B7569" s="1">
        <v>49</v>
      </c>
      <c r="C7569" s="4">
        <v>29.39</v>
      </c>
      <c r="D7569" s="1">
        <v>685</v>
      </c>
      <c r="E7569" s="1">
        <v>1</v>
      </c>
    </row>
    <row r="7570" spans="1:5" x14ac:dyDescent="0.25">
      <c r="A7570" s="1">
        <v>1</v>
      </c>
      <c r="B7570" s="1">
        <v>111</v>
      </c>
      <c r="C7570" s="4">
        <v>29.4</v>
      </c>
      <c r="D7570" s="1">
        <v>680</v>
      </c>
      <c r="E7570" s="1">
        <v>1</v>
      </c>
    </row>
    <row r="7571" spans="1:5" x14ac:dyDescent="0.25">
      <c r="A7571" s="1">
        <v>0</v>
      </c>
      <c r="B7571" s="1">
        <v>30</v>
      </c>
      <c r="C7571" s="4">
        <v>29.4</v>
      </c>
      <c r="D7571" s="1">
        <v>730</v>
      </c>
      <c r="E7571" s="1">
        <v>1</v>
      </c>
    </row>
    <row r="7572" spans="1:5" x14ac:dyDescent="0.25">
      <c r="A7572" s="1">
        <v>0</v>
      </c>
      <c r="B7572" s="1">
        <v>48</v>
      </c>
      <c r="C7572" s="4">
        <v>29.4</v>
      </c>
      <c r="D7572" s="1">
        <v>670</v>
      </c>
      <c r="E7572" s="1">
        <v>1</v>
      </c>
    </row>
    <row r="7573" spans="1:5" x14ac:dyDescent="0.25">
      <c r="A7573" s="1">
        <v>1</v>
      </c>
      <c r="B7573" s="1">
        <v>37.5</v>
      </c>
      <c r="C7573" s="4">
        <v>29.41</v>
      </c>
      <c r="D7573" s="1">
        <v>670</v>
      </c>
      <c r="E7573" s="1">
        <v>1</v>
      </c>
    </row>
    <row r="7574" spans="1:5" x14ac:dyDescent="0.25">
      <c r="A7574" s="1">
        <v>1</v>
      </c>
      <c r="B7574" s="1">
        <v>37.752000000000002</v>
      </c>
      <c r="C7574" s="4">
        <v>29.43</v>
      </c>
      <c r="D7574" s="1">
        <v>670</v>
      </c>
      <c r="E7574" s="1">
        <v>0</v>
      </c>
    </row>
    <row r="7575" spans="1:5" x14ac:dyDescent="0.25">
      <c r="A7575" s="1">
        <v>0</v>
      </c>
      <c r="B7575" s="1">
        <v>40</v>
      </c>
      <c r="C7575" s="4">
        <v>29.43</v>
      </c>
      <c r="D7575" s="1">
        <v>680</v>
      </c>
      <c r="E7575" s="1">
        <v>0</v>
      </c>
    </row>
    <row r="7576" spans="1:5" x14ac:dyDescent="0.25">
      <c r="A7576" s="1">
        <v>1</v>
      </c>
      <c r="B7576" s="1">
        <v>36</v>
      </c>
      <c r="C7576" s="4">
        <v>29.43</v>
      </c>
      <c r="D7576" s="1">
        <v>680</v>
      </c>
      <c r="E7576" s="1">
        <v>1</v>
      </c>
    </row>
    <row r="7577" spans="1:5" x14ac:dyDescent="0.25">
      <c r="A7577" s="1">
        <v>1</v>
      </c>
      <c r="B7577" s="1">
        <v>27.3</v>
      </c>
      <c r="C7577" s="4">
        <v>29.44</v>
      </c>
      <c r="D7577" s="1">
        <v>745</v>
      </c>
      <c r="E7577" s="1">
        <v>1</v>
      </c>
    </row>
    <row r="7578" spans="1:5" x14ac:dyDescent="0.25">
      <c r="A7578" s="1">
        <v>0</v>
      </c>
      <c r="B7578" s="1">
        <v>70</v>
      </c>
      <c r="C7578" s="4">
        <v>29.44</v>
      </c>
      <c r="D7578" s="1">
        <v>705</v>
      </c>
      <c r="E7578" s="1">
        <v>1</v>
      </c>
    </row>
    <row r="7579" spans="1:5" x14ac:dyDescent="0.25">
      <c r="A7579" s="1">
        <v>1</v>
      </c>
      <c r="B7579" s="1">
        <v>75</v>
      </c>
      <c r="C7579" s="4">
        <v>29.44</v>
      </c>
      <c r="D7579" s="1">
        <v>745</v>
      </c>
      <c r="E7579" s="1">
        <v>1</v>
      </c>
    </row>
    <row r="7580" spans="1:5" x14ac:dyDescent="0.25">
      <c r="A7580" s="1">
        <v>0</v>
      </c>
      <c r="B7580" s="1">
        <v>41</v>
      </c>
      <c r="C7580" s="4">
        <v>29.45</v>
      </c>
      <c r="D7580" s="1">
        <v>680</v>
      </c>
      <c r="E7580" s="1">
        <v>1</v>
      </c>
    </row>
    <row r="7581" spans="1:5" x14ac:dyDescent="0.25">
      <c r="A7581" s="1">
        <v>0</v>
      </c>
      <c r="B7581" s="1">
        <v>70</v>
      </c>
      <c r="C7581" s="4">
        <v>29.45</v>
      </c>
      <c r="D7581" s="1">
        <v>660</v>
      </c>
      <c r="E7581" s="1">
        <v>1</v>
      </c>
    </row>
    <row r="7582" spans="1:5" x14ac:dyDescent="0.25">
      <c r="A7582" s="1">
        <v>1</v>
      </c>
      <c r="B7582" s="1">
        <v>73</v>
      </c>
      <c r="C7582" s="4">
        <v>29.46</v>
      </c>
      <c r="D7582" s="1">
        <v>710</v>
      </c>
      <c r="E7582" s="1">
        <v>1</v>
      </c>
    </row>
    <row r="7583" spans="1:5" x14ac:dyDescent="0.25">
      <c r="A7583" s="1">
        <v>1</v>
      </c>
      <c r="B7583" s="1">
        <v>101.325</v>
      </c>
      <c r="C7583" s="4">
        <v>29.47</v>
      </c>
      <c r="D7583" s="1">
        <v>665</v>
      </c>
      <c r="E7583" s="1">
        <v>0</v>
      </c>
    </row>
    <row r="7584" spans="1:5" x14ac:dyDescent="0.25">
      <c r="A7584" s="1">
        <v>1</v>
      </c>
      <c r="B7584" s="1">
        <v>156</v>
      </c>
      <c r="C7584" s="4">
        <v>29.47</v>
      </c>
      <c r="D7584" s="1">
        <v>685</v>
      </c>
      <c r="E7584" s="1">
        <v>1</v>
      </c>
    </row>
    <row r="7585" spans="1:5" x14ac:dyDescent="0.25">
      <c r="A7585" s="1">
        <v>1</v>
      </c>
      <c r="B7585" s="1">
        <v>130</v>
      </c>
      <c r="C7585" s="4">
        <v>29.48</v>
      </c>
      <c r="D7585" s="1">
        <v>765</v>
      </c>
      <c r="E7585" s="1">
        <v>1</v>
      </c>
    </row>
    <row r="7586" spans="1:5" x14ac:dyDescent="0.25">
      <c r="A7586" s="1">
        <v>0</v>
      </c>
      <c r="B7586" s="1">
        <v>36</v>
      </c>
      <c r="C7586" s="4">
        <v>29.5</v>
      </c>
      <c r="D7586" s="1">
        <v>665</v>
      </c>
      <c r="E7586" s="1">
        <v>1</v>
      </c>
    </row>
    <row r="7587" spans="1:5" x14ac:dyDescent="0.25">
      <c r="A7587" s="1">
        <v>0</v>
      </c>
      <c r="B7587" s="1">
        <v>57.366</v>
      </c>
      <c r="C7587" s="4">
        <v>29.5</v>
      </c>
      <c r="D7587" s="1">
        <v>680</v>
      </c>
      <c r="E7587" s="1">
        <v>1</v>
      </c>
    </row>
    <row r="7588" spans="1:5" x14ac:dyDescent="0.25">
      <c r="A7588" s="1">
        <v>1</v>
      </c>
      <c r="B7588" s="1">
        <v>74</v>
      </c>
      <c r="C7588" s="4">
        <v>29.5</v>
      </c>
      <c r="D7588" s="1">
        <v>675</v>
      </c>
      <c r="E7588" s="1">
        <v>1</v>
      </c>
    </row>
    <row r="7589" spans="1:5" x14ac:dyDescent="0.25">
      <c r="A7589" s="1">
        <v>0</v>
      </c>
      <c r="B7589" s="1">
        <v>79.900000000000006</v>
      </c>
      <c r="C7589" s="4">
        <v>29.5</v>
      </c>
      <c r="D7589" s="1">
        <v>665</v>
      </c>
      <c r="E7589" s="1">
        <v>1</v>
      </c>
    </row>
    <row r="7590" spans="1:5" x14ac:dyDescent="0.25">
      <c r="A7590" s="1">
        <v>0</v>
      </c>
      <c r="B7590" s="1">
        <v>69</v>
      </c>
      <c r="C7590" s="4">
        <v>29.51</v>
      </c>
      <c r="D7590" s="1">
        <v>665</v>
      </c>
      <c r="E7590" s="1">
        <v>0</v>
      </c>
    </row>
    <row r="7591" spans="1:5" x14ac:dyDescent="0.25">
      <c r="A7591" s="1">
        <v>1</v>
      </c>
      <c r="B7591" s="1">
        <v>35</v>
      </c>
      <c r="C7591" s="4">
        <v>29.53</v>
      </c>
      <c r="D7591" s="1">
        <v>670</v>
      </c>
      <c r="E7591" s="1">
        <v>1</v>
      </c>
    </row>
    <row r="7592" spans="1:5" x14ac:dyDescent="0.25">
      <c r="A7592" s="1">
        <v>1</v>
      </c>
      <c r="B7592" s="1">
        <v>48</v>
      </c>
      <c r="C7592" s="4">
        <v>29.55</v>
      </c>
      <c r="D7592" s="1">
        <v>660</v>
      </c>
      <c r="E7592" s="1">
        <v>0</v>
      </c>
    </row>
    <row r="7593" spans="1:5" x14ac:dyDescent="0.25">
      <c r="A7593" s="1">
        <v>1</v>
      </c>
      <c r="B7593" s="1">
        <v>40</v>
      </c>
      <c r="C7593" s="4">
        <v>29.55</v>
      </c>
      <c r="D7593" s="1">
        <v>715</v>
      </c>
      <c r="E7593" s="1">
        <v>1</v>
      </c>
    </row>
    <row r="7594" spans="1:5" x14ac:dyDescent="0.25">
      <c r="A7594" s="1">
        <v>1</v>
      </c>
      <c r="B7594" s="1">
        <v>75</v>
      </c>
      <c r="C7594" s="4">
        <v>29.55</v>
      </c>
      <c r="D7594" s="1">
        <v>705</v>
      </c>
      <c r="E7594" s="1">
        <v>1</v>
      </c>
    </row>
    <row r="7595" spans="1:5" x14ac:dyDescent="0.25">
      <c r="A7595" s="1">
        <v>0</v>
      </c>
      <c r="B7595" s="1">
        <v>76</v>
      </c>
      <c r="C7595" s="4">
        <v>29.56</v>
      </c>
      <c r="D7595" s="1">
        <v>680</v>
      </c>
      <c r="E7595" s="1">
        <v>0</v>
      </c>
    </row>
    <row r="7596" spans="1:5" x14ac:dyDescent="0.25">
      <c r="A7596" s="1">
        <v>0</v>
      </c>
      <c r="B7596" s="1">
        <v>125</v>
      </c>
      <c r="C7596" s="4">
        <v>29.56</v>
      </c>
      <c r="D7596" s="1">
        <v>680</v>
      </c>
      <c r="E7596" s="1">
        <v>1</v>
      </c>
    </row>
    <row r="7597" spans="1:5" x14ac:dyDescent="0.25">
      <c r="A7597" s="1">
        <v>1</v>
      </c>
      <c r="B7597" s="1">
        <v>125</v>
      </c>
      <c r="C7597" s="4">
        <v>29.57</v>
      </c>
      <c r="D7597" s="1">
        <v>730</v>
      </c>
      <c r="E7597" s="1">
        <v>1</v>
      </c>
    </row>
    <row r="7598" spans="1:5" x14ac:dyDescent="0.25">
      <c r="A7598" s="1">
        <v>0</v>
      </c>
      <c r="B7598" s="1">
        <v>30</v>
      </c>
      <c r="C7598" s="4">
        <v>29.6</v>
      </c>
      <c r="D7598" s="1">
        <v>670</v>
      </c>
      <c r="E7598" s="1">
        <v>0</v>
      </c>
    </row>
    <row r="7599" spans="1:5" x14ac:dyDescent="0.25">
      <c r="A7599" s="1">
        <v>1</v>
      </c>
      <c r="B7599" s="1">
        <v>50</v>
      </c>
      <c r="C7599" s="4">
        <v>29.6</v>
      </c>
      <c r="D7599" s="1">
        <v>660</v>
      </c>
      <c r="E7599" s="1">
        <v>1</v>
      </c>
    </row>
    <row r="7600" spans="1:5" x14ac:dyDescent="0.25">
      <c r="A7600" s="1">
        <v>0</v>
      </c>
      <c r="B7600" s="1">
        <v>44.1</v>
      </c>
      <c r="C7600" s="4">
        <v>29.61</v>
      </c>
      <c r="D7600" s="1">
        <v>700</v>
      </c>
      <c r="E7600" s="1">
        <v>1</v>
      </c>
    </row>
    <row r="7601" spans="1:5" x14ac:dyDescent="0.25">
      <c r="A7601" s="1">
        <v>1</v>
      </c>
      <c r="B7601" s="1">
        <v>80</v>
      </c>
      <c r="C7601" s="4">
        <v>29.61</v>
      </c>
      <c r="D7601" s="1">
        <v>710</v>
      </c>
      <c r="E7601" s="1">
        <v>1</v>
      </c>
    </row>
    <row r="7602" spans="1:5" x14ac:dyDescent="0.25">
      <c r="A7602" s="1">
        <v>1</v>
      </c>
      <c r="B7602" s="1">
        <v>40.414000000000001</v>
      </c>
      <c r="C7602" s="4">
        <v>29.61</v>
      </c>
      <c r="D7602" s="1">
        <v>690</v>
      </c>
      <c r="E7602" s="1">
        <v>1</v>
      </c>
    </row>
    <row r="7603" spans="1:5" x14ac:dyDescent="0.25">
      <c r="A7603" s="1">
        <v>1</v>
      </c>
      <c r="B7603" s="1">
        <v>72</v>
      </c>
      <c r="C7603" s="4">
        <v>29.62</v>
      </c>
      <c r="D7603" s="1">
        <v>690</v>
      </c>
      <c r="E7603" s="1">
        <v>1</v>
      </c>
    </row>
    <row r="7604" spans="1:5" x14ac:dyDescent="0.25">
      <c r="A7604" s="1">
        <v>1</v>
      </c>
      <c r="B7604" s="1">
        <v>50.4</v>
      </c>
      <c r="C7604" s="4">
        <v>29.62</v>
      </c>
      <c r="D7604" s="1">
        <v>670</v>
      </c>
      <c r="E7604" s="1">
        <v>1</v>
      </c>
    </row>
    <row r="7605" spans="1:5" x14ac:dyDescent="0.25">
      <c r="A7605" s="1">
        <v>0</v>
      </c>
      <c r="B7605" s="1">
        <v>90</v>
      </c>
      <c r="C7605" s="4">
        <v>29.62</v>
      </c>
      <c r="D7605" s="1">
        <v>670</v>
      </c>
      <c r="E7605" s="1">
        <v>1</v>
      </c>
    </row>
    <row r="7606" spans="1:5" x14ac:dyDescent="0.25">
      <c r="A7606" s="1">
        <v>0</v>
      </c>
      <c r="B7606" s="1">
        <v>36</v>
      </c>
      <c r="C7606" s="4">
        <v>29.63</v>
      </c>
      <c r="D7606" s="1">
        <v>695</v>
      </c>
      <c r="E7606" s="1">
        <v>0</v>
      </c>
    </row>
    <row r="7607" spans="1:5" x14ac:dyDescent="0.25">
      <c r="A7607" s="1">
        <v>0</v>
      </c>
      <c r="B7607" s="1">
        <v>41.953000000000003</v>
      </c>
      <c r="C7607" s="4">
        <v>29.63</v>
      </c>
      <c r="D7607" s="1">
        <v>705</v>
      </c>
      <c r="E7607" s="1">
        <v>1</v>
      </c>
    </row>
    <row r="7608" spans="1:5" x14ac:dyDescent="0.25">
      <c r="A7608" s="1">
        <v>0</v>
      </c>
      <c r="B7608" s="1">
        <v>60</v>
      </c>
      <c r="C7608" s="4">
        <v>29.63</v>
      </c>
      <c r="D7608" s="1">
        <v>690</v>
      </c>
      <c r="E7608" s="1">
        <v>1</v>
      </c>
    </row>
    <row r="7609" spans="1:5" x14ac:dyDescent="0.25">
      <c r="A7609" s="1">
        <v>0</v>
      </c>
      <c r="B7609" s="1">
        <v>71</v>
      </c>
      <c r="C7609" s="4">
        <v>29.63</v>
      </c>
      <c r="D7609" s="1">
        <v>710</v>
      </c>
      <c r="E7609" s="1">
        <v>1</v>
      </c>
    </row>
    <row r="7610" spans="1:5" x14ac:dyDescent="0.25">
      <c r="A7610" s="1">
        <v>1</v>
      </c>
      <c r="B7610" s="1">
        <v>53</v>
      </c>
      <c r="C7610" s="4">
        <v>29.64</v>
      </c>
      <c r="D7610" s="1">
        <v>680</v>
      </c>
      <c r="E7610" s="1">
        <v>1</v>
      </c>
    </row>
    <row r="7611" spans="1:5" x14ac:dyDescent="0.25">
      <c r="A7611" s="1">
        <v>0</v>
      </c>
      <c r="B7611" s="1">
        <v>40</v>
      </c>
      <c r="C7611" s="4">
        <v>29.64</v>
      </c>
      <c r="D7611" s="1">
        <v>700</v>
      </c>
      <c r="E7611" s="1">
        <v>1</v>
      </c>
    </row>
    <row r="7612" spans="1:5" x14ac:dyDescent="0.25">
      <c r="A7612" s="1">
        <v>1</v>
      </c>
      <c r="B7612" s="1">
        <v>90</v>
      </c>
      <c r="C7612" s="4">
        <v>29.65</v>
      </c>
      <c r="D7612" s="1">
        <v>700</v>
      </c>
      <c r="E7612" s="1">
        <v>0</v>
      </c>
    </row>
    <row r="7613" spans="1:5" x14ac:dyDescent="0.25">
      <c r="A7613" s="1">
        <v>1</v>
      </c>
      <c r="B7613" s="1">
        <v>82</v>
      </c>
      <c r="C7613" s="4">
        <v>29.65</v>
      </c>
      <c r="D7613" s="1">
        <v>675</v>
      </c>
      <c r="E7613" s="1">
        <v>0</v>
      </c>
    </row>
    <row r="7614" spans="1:5" x14ac:dyDescent="0.25">
      <c r="A7614" s="1">
        <v>0</v>
      </c>
      <c r="B7614" s="1">
        <v>43</v>
      </c>
      <c r="C7614" s="4">
        <v>29.65</v>
      </c>
      <c r="D7614" s="1">
        <v>685</v>
      </c>
      <c r="E7614" s="1">
        <v>1</v>
      </c>
    </row>
    <row r="7615" spans="1:5" x14ac:dyDescent="0.25">
      <c r="A7615" s="1">
        <v>1</v>
      </c>
      <c r="B7615" s="1">
        <v>125</v>
      </c>
      <c r="C7615" s="4">
        <v>29.65</v>
      </c>
      <c r="D7615" s="1">
        <v>740</v>
      </c>
      <c r="E7615" s="1">
        <v>1</v>
      </c>
    </row>
    <row r="7616" spans="1:5" x14ac:dyDescent="0.25">
      <c r="A7616" s="1">
        <v>1</v>
      </c>
      <c r="B7616" s="1">
        <v>85</v>
      </c>
      <c r="C7616" s="4">
        <v>29.66</v>
      </c>
      <c r="D7616" s="1">
        <v>660</v>
      </c>
      <c r="E7616" s="1">
        <v>1</v>
      </c>
    </row>
    <row r="7617" spans="1:5" x14ac:dyDescent="0.25">
      <c r="A7617" s="1">
        <v>0</v>
      </c>
      <c r="B7617" s="1">
        <v>36</v>
      </c>
      <c r="C7617" s="4">
        <v>29.67</v>
      </c>
      <c r="D7617" s="1">
        <v>680</v>
      </c>
      <c r="E7617" s="1">
        <v>0</v>
      </c>
    </row>
    <row r="7618" spans="1:5" x14ac:dyDescent="0.25">
      <c r="A7618" s="1">
        <v>0</v>
      </c>
      <c r="B7618" s="1">
        <v>18</v>
      </c>
      <c r="C7618" s="4">
        <v>29.67</v>
      </c>
      <c r="D7618" s="1">
        <v>730</v>
      </c>
      <c r="E7618" s="1">
        <v>1</v>
      </c>
    </row>
    <row r="7619" spans="1:5" x14ac:dyDescent="0.25">
      <c r="A7619" s="1">
        <v>1</v>
      </c>
      <c r="B7619" s="1">
        <v>71</v>
      </c>
      <c r="C7619" s="4">
        <v>29.68</v>
      </c>
      <c r="D7619" s="1">
        <v>695</v>
      </c>
      <c r="E7619" s="1">
        <v>0</v>
      </c>
    </row>
    <row r="7620" spans="1:5" x14ac:dyDescent="0.25">
      <c r="A7620" s="1">
        <v>1</v>
      </c>
      <c r="B7620" s="1">
        <v>104.712</v>
      </c>
      <c r="C7620" s="4">
        <v>29.68</v>
      </c>
      <c r="D7620" s="1">
        <v>700</v>
      </c>
      <c r="E7620" s="1">
        <v>1</v>
      </c>
    </row>
    <row r="7621" spans="1:5" x14ac:dyDescent="0.25">
      <c r="A7621" s="1">
        <v>0</v>
      </c>
      <c r="B7621" s="1">
        <v>24.864999999999998</v>
      </c>
      <c r="C7621" s="4">
        <v>29.68</v>
      </c>
      <c r="D7621" s="1">
        <v>740</v>
      </c>
      <c r="E7621" s="1">
        <v>1</v>
      </c>
    </row>
    <row r="7622" spans="1:5" x14ac:dyDescent="0.25">
      <c r="A7622" s="1">
        <v>1</v>
      </c>
      <c r="B7622" s="1">
        <v>89</v>
      </c>
      <c r="C7622" s="4">
        <v>29.69</v>
      </c>
      <c r="D7622" s="1">
        <v>665</v>
      </c>
      <c r="E7622" s="1">
        <v>1</v>
      </c>
    </row>
    <row r="7623" spans="1:5" x14ac:dyDescent="0.25">
      <c r="A7623" s="1">
        <v>1</v>
      </c>
      <c r="B7623" s="1">
        <v>100</v>
      </c>
      <c r="C7623" s="4">
        <v>29.7</v>
      </c>
      <c r="D7623" s="1">
        <v>725</v>
      </c>
      <c r="E7623" s="1">
        <v>1</v>
      </c>
    </row>
    <row r="7624" spans="1:5" x14ac:dyDescent="0.25">
      <c r="A7624" s="1">
        <v>1</v>
      </c>
      <c r="B7624" s="1">
        <v>56</v>
      </c>
      <c r="C7624" s="4">
        <v>29.71</v>
      </c>
      <c r="D7624" s="1">
        <v>695</v>
      </c>
      <c r="E7624" s="1">
        <v>1</v>
      </c>
    </row>
    <row r="7625" spans="1:5" x14ac:dyDescent="0.25">
      <c r="A7625" s="1">
        <v>1</v>
      </c>
      <c r="B7625" s="1">
        <v>40</v>
      </c>
      <c r="C7625" s="4">
        <v>29.73</v>
      </c>
      <c r="D7625" s="1">
        <v>680</v>
      </c>
      <c r="E7625" s="1">
        <v>0</v>
      </c>
    </row>
    <row r="7626" spans="1:5" x14ac:dyDescent="0.25">
      <c r="A7626" s="1">
        <v>0</v>
      </c>
      <c r="B7626" s="1">
        <v>61.2</v>
      </c>
      <c r="C7626" s="4">
        <v>29.73</v>
      </c>
      <c r="D7626" s="1">
        <v>695</v>
      </c>
      <c r="E7626" s="1">
        <v>1</v>
      </c>
    </row>
    <row r="7627" spans="1:5" x14ac:dyDescent="0.25">
      <c r="A7627" s="1">
        <v>1</v>
      </c>
      <c r="B7627" s="1">
        <v>66</v>
      </c>
      <c r="C7627" s="4">
        <v>29.73</v>
      </c>
      <c r="D7627" s="1">
        <v>715</v>
      </c>
      <c r="E7627" s="1">
        <v>1</v>
      </c>
    </row>
    <row r="7628" spans="1:5" x14ac:dyDescent="0.25">
      <c r="A7628" s="1">
        <v>1</v>
      </c>
      <c r="B7628" s="1">
        <v>55</v>
      </c>
      <c r="C7628" s="4">
        <v>29.74</v>
      </c>
      <c r="D7628" s="1">
        <v>690</v>
      </c>
      <c r="E7628" s="1">
        <v>1</v>
      </c>
    </row>
    <row r="7629" spans="1:5" x14ac:dyDescent="0.25">
      <c r="A7629" s="1">
        <v>1</v>
      </c>
      <c r="B7629" s="1">
        <v>79.289000000000001</v>
      </c>
      <c r="C7629" s="4">
        <v>29.74</v>
      </c>
      <c r="D7629" s="1">
        <v>665</v>
      </c>
      <c r="E7629" s="1">
        <v>1</v>
      </c>
    </row>
    <row r="7630" spans="1:5" x14ac:dyDescent="0.25">
      <c r="A7630" s="1">
        <v>0</v>
      </c>
      <c r="B7630" s="1">
        <v>95</v>
      </c>
      <c r="C7630" s="4">
        <v>29.74</v>
      </c>
      <c r="D7630" s="1">
        <v>685</v>
      </c>
      <c r="E7630" s="1">
        <v>1</v>
      </c>
    </row>
    <row r="7631" spans="1:5" x14ac:dyDescent="0.25">
      <c r="A7631" s="1">
        <v>1</v>
      </c>
      <c r="B7631" s="1">
        <v>60</v>
      </c>
      <c r="C7631" s="4">
        <v>29.74</v>
      </c>
      <c r="D7631" s="1">
        <v>665</v>
      </c>
      <c r="E7631" s="1">
        <v>1</v>
      </c>
    </row>
    <row r="7632" spans="1:5" x14ac:dyDescent="0.25">
      <c r="A7632" s="1">
        <v>0</v>
      </c>
      <c r="B7632" s="1">
        <v>55</v>
      </c>
      <c r="C7632" s="4">
        <v>29.75</v>
      </c>
      <c r="D7632" s="1">
        <v>660</v>
      </c>
      <c r="E7632" s="1">
        <v>0</v>
      </c>
    </row>
    <row r="7633" spans="1:5" x14ac:dyDescent="0.25">
      <c r="A7633" s="1">
        <v>1</v>
      </c>
      <c r="B7633" s="1">
        <v>76</v>
      </c>
      <c r="C7633" s="4">
        <v>29.75</v>
      </c>
      <c r="D7633" s="1">
        <v>705</v>
      </c>
      <c r="E7633" s="1">
        <v>1</v>
      </c>
    </row>
    <row r="7634" spans="1:5" x14ac:dyDescent="0.25">
      <c r="A7634" s="1">
        <v>1</v>
      </c>
      <c r="B7634" s="1">
        <v>95</v>
      </c>
      <c r="C7634" s="4">
        <v>29.75</v>
      </c>
      <c r="D7634" s="1">
        <v>725</v>
      </c>
      <c r="E7634" s="1">
        <v>1</v>
      </c>
    </row>
    <row r="7635" spans="1:5" x14ac:dyDescent="0.25">
      <c r="A7635" s="1">
        <v>1</v>
      </c>
      <c r="B7635" s="1">
        <v>80</v>
      </c>
      <c r="C7635" s="4">
        <v>29.75</v>
      </c>
      <c r="D7635" s="1">
        <v>685</v>
      </c>
      <c r="E7635" s="1">
        <v>1</v>
      </c>
    </row>
    <row r="7636" spans="1:5" x14ac:dyDescent="0.25">
      <c r="A7636" s="1">
        <v>1</v>
      </c>
      <c r="B7636" s="1">
        <v>76</v>
      </c>
      <c r="C7636" s="4">
        <v>29.75</v>
      </c>
      <c r="D7636" s="1">
        <v>710</v>
      </c>
      <c r="E7636" s="1">
        <v>1</v>
      </c>
    </row>
    <row r="7637" spans="1:5" x14ac:dyDescent="0.25">
      <c r="A7637" s="1">
        <v>1</v>
      </c>
      <c r="B7637" s="1">
        <v>108</v>
      </c>
      <c r="C7637" s="4">
        <v>29.76</v>
      </c>
      <c r="D7637" s="1">
        <v>660</v>
      </c>
      <c r="E7637" s="1">
        <v>0</v>
      </c>
    </row>
    <row r="7638" spans="1:5" x14ac:dyDescent="0.25">
      <c r="A7638" s="1">
        <v>0</v>
      </c>
      <c r="B7638" s="1">
        <v>44</v>
      </c>
      <c r="C7638" s="4">
        <v>29.76</v>
      </c>
      <c r="D7638" s="1">
        <v>665</v>
      </c>
      <c r="E7638" s="1">
        <v>1</v>
      </c>
    </row>
    <row r="7639" spans="1:5" x14ac:dyDescent="0.25">
      <c r="A7639" s="1">
        <v>1</v>
      </c>
      <c r="B7639" s="1">
        <v>50</v>
      </c>
      <c r="C7639" s="4">
        <v>29.76</v>
      </c>
      <c r="D7639" s="1">
        <v>715</v>
      </c>
      <c r="E7639" s="1">
        <v>1</v>
      </c>
    </row>
    <row r="7640" spans="1:5" x14ac:dyDescent="0.25">
      <c r="A7640" s="1">
        <v>0</v>
      </c>
      <c r="B7640" s="1">
        <v>47</v>
      </c>
      <c r="C7640" s="4">
        <v>29.77</v>
      </c>
      <c r="D7640" s="1">
        <v>665</v>
      </c>
      <c r="E7640" s="1">
        <v>0</v>
      </c>
    </row>
    <row r="7641" spans="1:5" x14ac:dyDescent="0.25">
      <c r="A7641" s="1">
        <v>1</v>
      </c>
      <c r="B7641" s="1">
        <v>40</v>
      </c>
      <c r="C7641" s="4">
        <v>29.77</v>
      </c>
      <c r="D7641" s="1">
        <v>675</v>
      </c>
      <c r="E7641" s="1">
        <v>1</v>
      </c>
    </row>
    <row r="7642" spans="1:5" x14ac:dyDescent="0.25">
      <c r="A7642" s="1">
        <v>0</v>
      </c>
      <c r="B7642" s="1">
        <v>35</v>
      </c>
      <c r="C7642" s="4">
        <v>29.77</v>
      </c>
      <c r="D7642" s="1">
        <v>730</v>
      </c>
      <c r="E7642" s="1">
        <v>1</v>
      </c>
    </row>
    <row r="7643" spans="1:5" x14ac:dyDescent="0.25">
      <c r="A7643" s="1">
        <v>0</v>
      </c>
      <c r="B7643" s="1">
        <v>47</v>
      </c>
      <c r="C7643" s="4">
        <v>29.78</v>
      </c>
      <c r="D7643" s="1">
        <v>675</v>
      </c>
      <c r="E7643" s="1">
        <v>0</v>
      </c>
    </row>
    <row r="7644" spans="1:5" x14ac:dyDescent="0.25">
      <c r="A7644" s="1">
        <v>0</v>
      </c>
      <c r="B7644" s="1">
        <v>60</v>
      </c>
      <c r="C7644" s="4">
        <v>29.78</v>
      </c>
      <c r="D7644" s="1">
        <v>680</v>
      </c>
      <c r="E7644" s="1">
        <v>0</v>
      </c>
    </row>
    <row r="7645" spans="1:5" x14ac:dyDescent="0.25">
      <c r="A7645" s="1">
        <v>1</v>
      </c>
      <c r="B7645" s="1">
        <v>145</v>
      </c>
      <c r="C7645" s="4">
        <v>29.79</v>
      </c>
      <c r="D7645" s="1">
        <v>700</v>
      </c>
      <c r="E7645" s="1">
        <v>1</v>
      </c>
    </row>
    <row r="7646" spans="1:5" x14ac:dyDescent="0.25">
      <c r="A7646" s="1">
        <v>1</v>
      </c>
      <c r="B7646" s="1">
        <v>96</v>
      </c>
      <c r="C7646" s="4">
        <v>29.79</v>
      </c>
      <c r="D7646" s="1">
        <v>680</v>
      </c>
      <c r="E7646" s="1">
        <v>1</v>
      </c>
    </row>
    <row r="7647" spans="1:5" x14ac:dyDescent="0.25">
      <c r="A7647" s="1">
        <v>1</v>
      </c>
      <c r="B7647" s="1">
        <v>36</v>
      </c>
      <c r="C7647" s="4">
        <v>29.8</v>
      </c>
      <c r="D7647" s="1">
        <v>690</v>
      </c>
      <c r="E7647" s="1">
        <v>1</v>
      </c>
    </row>
    <row r="7648" spans="1:5" x14ac:dyDescent="0.25">
      <c r="A7648" s="1">
        <v>0</v>
      </c>
      <c r="B7648" s="1">
        <v>41</v>
      </c>
      <c r="C7648" s="4">
        <v>29.8</v>
      </c>
      <c r="D7648" s="1">
        <v>690</v>
      </c>
      <c r="E7648" s="1">
        <v>1</v>
      </c>
    </row>
    <row r="7649" spans="1:5" x14ac:dyDescent="0.25">
      <c r="A7649" s="1">
        <v>1</v>
      </c>
      <c r="B7649" s="1">
        <v>120</v>
      </c>
      <c r="C7649" s="4">
        <v>29.81</v>
      </c>
      <c r="D7649" s="1">
        <v>675</v>
      </c>
      <c r="E7649" s="1">
        <v>0</v>
      </c>
    </row>
    <row r="7650" spans="1:5" x14ac:dyDescent="0.25">
      <c r="A7650" s="1">
        <v>0</v>
      </c>
      <c r="B7650" s="1">
        <v>50</v>
      </c>
      <c r="C7650" s="4">
        <v>29.81</v>
      </c>
      <c r="D7650" s="1">
        <v>680</v>
      </c>
      <c r="E7650" s="1">
        <v>1</v>
      </c>
    </row>
    <row r="7651" spans="1:5" x14ac:dyDescent="0.25">
      <c r="A7651" s="1">
        <v>0</v>
      </c>
      <c r="B7651" s="1">
        <v>33</v>
      </c>
      <c r="C7651" s="4">
        <v>29.82</v>
      </c>
      <c r="D7651" s="1">
        <v>700</v>
      </c>
      <c r="E7651" s="1">
        <v>1</v>
      </c>
    </row>
    <row r="7652" spans="1:5" x14ac:dyDescent="0.25">
      <c r="A7652" s="1">
        <v>0</v>
      </c>
      <c r="B7652" s="1">
        <v>65</v>
      </c>
      <c r="C7652" s="4">
        <v>29.84</v>
      </c>
      <c r="D7652" s="1">
        <v>680</v>
      </c>
      <c r="E7652" s="1">
        <v>0</v>
      </c>
    </row>
    <row r="7653" spans="1:5" x14ac:dyDescent="0.25">
      <c r="A7653" s="1">
        <v>1</v>
      </c>
      <c r="B7653" s="1">
        <v>48.8</v>
      </c>
      <c r="C7653" s="4">
        <v>29.84</v>
      </c>
      <c r="D7653" s="1">
        <v>725</v>
      </c>
      <c r="E7653" s="1">
        <v>1</v>
      </c>
    </row>
    <row r="7654" spans="1:5" x14ac:dyDescent="0.25">
      <c r="A7654" s="1">
        <v>0</v>
      </c>
      <c r="B7654" s="1">
        <v>50</v>
      </c>
      <c r="C7654" s="4">
        <v>29.84</v>
      </c>
      <c r="D7654" s="1">
        <v>685</v>
      </c>
      <c r="E7654" s="1">
        <v>1</v>
      </c>
    </row>
    <row r="7655" spans="1:5" x14ac:dyDescent="0.25">
      <c r="A7655" s="1">
        <v>1</v>
      </c>
      <c r="B7655" s="1">
        <v>65</v>
      </c>
      <c r="C7655" s="4">
        <v>29.84</v>
      </c>
      <c r="D7655" s="1">
        <v>735</v>
      </c>
      <c r="E7655" s="1">
        <v>1</v>
      </c>
    </row>
    <row r="7656" spans="1:5" x14ac:dyDescent="0.25">
      <c r="A7656" s="1">
        <v>1</v>
      </c>
      <c r="B7656" s="1">
        <v>84</v>
      </c>
      <c r="C7656" s="4">
        <v>29.84</v>
      </c>
      <c r="D7656" s="1">
        <v>710</v>
      </c>
      <c r="E7656" s="1">
        <v>1</v>
      </c>
    </row>
    <row r="7657" spans="1:5" x14ac:dyDescent="0.25">
      <c r="A7657" s="1">
        <v>0</v>
      </c>
      <c r="B7657" s="1">
        <v>90.302999999999997</v>
      </c>
      <c r="C7657" s="4">
        <v>29.85</v>
      </c>
      <c r="D7657" s="1">
        <v>685</v>
      </c>
      <c r="E7657" s="1">
        <v>1</v>
      </c>
    </row>
    <row r="7658" spans="1:5" x14ac:dyDescent="0.25">
      <c r="A7658" s="1">
        <v>1</v>
      </c>
      <c r="B7658" s="1">
        <v>93</v>
      </c>
      <c r="C7658" s="4">
        <v>29.85</v>
      </c>
      <c r="D7658" s="1">
        <v>710</v>
      </c>
      <c r="E7658" s="1">
        <v>1</v>
      </c>
    </row>
    <row r="7659" spans="1:5" x14ac:dyDescent="0.25">
      <c r="A7659" s="1">
        <v>1</v>
      </c>
      <c r="B7659" s="1">
        <v>95</v>
      </c>
      <c r="C7659" s="4">
        <v>29.85</v>
      </c>
      <c r="D7659" s="1">
        <v>680</v>
      </c>
      <c r="E7659" s="1">
        <v>1</v>
      </c>
    </row>
    <row r="7660" spans="1:5" x14ac:dyDescent="0.25">
      <c r="A7660" s="1">
        <v>0</v>
      </c>
      <c r="B7660" s="1">
        <v>40</v>
      </c>
      <c r="C7660" s="4">
        <v>29.85</v>
      </c>
      <c r="D7660" s="1">
        <v>710</v>
      </c>
      <c r="E7660" s="1">
        <v>1</v>
      </c>
    </row>
    <row r="7661" spans="1:5" x14ac:dyDescent="0.25">
      <c r="A7661" s="1">
        <v>0</v>
      </c>
      <c r="B7661" s="1">
        <v>60</v>
      </c>
      <c r="C7661" s="4">
        <v>29.86</v>
      </c>
      <c r="D7661" s="1">
        <v>685</v>
      </c>
      <c r="E7661" s="1">
        <v>0</v>
      </c>
    </row>
    <row r="7662" spans="1:5" x14ac:dyDescent="0.25">
      <c r="A7662" s="1">
        <v>1</v>
      </c>
      <c r="B7662" s="1">
        <v>35.654000000000003</v>
      </c>
      <c r="C7662" s="4">
        <v>29.86</v>
      </c>
      <c r="D7662" s="1">
        <v>740</v>
      </c>
      <c r="E7662" s="1">
        <v>0</v>
      </c>
    </row>
    <row r="7663" spans="1:5" x14ac:dyDescent="0.25">
      <c r="A7663" s="1">
        <v>0</v>
      </c>
      <c r="B7663" s="1">
        <v>58</v>
      </c>
      <c r="C7663" s="4">
        <v>29.86</v>
      </c>
      <c r="D7663" s="1">
        <v>720</v>
      </c>
      <c r="E7663" s="1">
        <v>1</v>
      </c>
    </row>
    <row r="7664" spans="1:5" x14ac:dyDescent="0.25">
      <c r="A7664" s="1">
        <v>1</v>
      </c>
      <c r="B7664" s="1">
        <v>70</v>
      </c>
      <c r="C7664" s="4">
        <v>29.88</v>
      </c>
      <c r="D7664" s="1">
        <v>695</v>
      </c>
      <c r="E7664" s="1">
        <v>1</v>
      </c>
    </row>
    <row r="7665" spans="1:5" x14ac:dyDescent="0.25">
      <c r="A7665" s="1">
        <v>1</v>
      </c>
      <c r="B7665" s="1">
        <v>30</v>
      </c>
      <c r="C7665" s="4">
        <v>29.88</v>
      </c>
      <c r="D7665" s="1">
        <v>670</v>
      </c>
      <c r="E7665" s="1">
        <v>1</v>
      </c>
    </row>
    <row r="7666" spans="1:5" x14ac:dyDescent="0.25">
      <c r="A7666" s="1">
        <v>1</v>
      </c>
      <c r="B7666" s="1">
        <v>50</v>
      </c>
      <c r="C7666" s="4">
        <v>29.88</v>
      </c>
      <c r="D7666" s="1">
        <v>715</v>
      </c>
      <c r="E7666" s="1">
        <v>1</v>
      </c>
    </row>
    <row r="7667" spans="1:5" x14ac:dyDescent="0.25">
      <c r="A7667" s="1">
        <v>1</v>
      </c>
      <c r="B7667" s="1">
        <v>50</v>
      </c>
      <c r="C7667" s="4">
        <v>29.88</v>
      </c>
      <c r="D7667" s="1">
        <v>705</v>
      </c>
      <c r="E7667" s="1">
        <v>1</v>
      </c>
    </row>
    <row r="7668" spans="1:5" x14ac:dyDescent="0.25">
      <c r="A7668" s="1">
        <v>0</v>
      </c>
      <c r="B7668" s="1">
        <v>104</v>
      </c>
      <c r="C7668" s="4">
        <v>29.89</v>
      </c>
      <c r="D7668" s="1">
        <v>705</v>
      </c>
      <c r="E7668" s="1">
        <v>0</v>
      </c>
    </row>
    <row r="7669" spans="1:5" x14ac:dyDescent="0.25">
      <c r="A7669" s="1">
        <v>1</v>
      </c>
      <c r="B7669" s="1">
        <v>53</v>
      </c>
      <c r="C7669" s="4">
        <v>29.89</v>
      </c>
      <c r="D7669" s="1">
        <v>720</v>
      </c>
      <c r="E7669" s="1">
        <v>0</v>
      </c>
    </row>
    <row r="7670" spans="1:5" x14ac:dyDescent="0.25">
      <c r="A7670" s="1">
        <v>0</v>
      </c>
      <c r="B7670" s="1">
        <v>55</v>
      </c>
      <c r="C7670" s="4">
        <v>29.89</v>
      </c>
      <c r="D7670" s="1">
        <v>680</v>
      </c>
      <c r="E7670" s="1">
        <v>1</v>
      </c>
    </row>
    <row r="7671" spans="1:5" x14ac:dyDescent="0.25">
      <c r="A7671" s="1">
        <v>1</v>
      </c>
      <c r="B7671" s="1">
        <v>52</v>
      </c>
      <c r="C7671" s="4">
        <v>29.89</v>
      </c>
      <c r="D7671" s="1">
        <v>670</v>
      </c>
      <c r="E7671" s="1">
        <v>1</v>
      </c>
    </row>
    <row r="7672" spans="1:5" x14ac:dyDescent="0.25">
      <c r="A7672" s="1">
        <v>1</v>
      </c>
      <c r="B7672" s="1">
        <v>38.933999999999997</v>
      </c>
      <c r="C7672" s="4">
        <v>29.9</v>
      </c>
      <c r="D7672" s="1">
        <v>675</v>
      </c>
      <c r="E7672" s="1">
        <v>0</v>
      </c>
    </row>
    <row r="7673" spans="1:5" x14ac:dyDescent="0.25">
      <c r="A7673" s="1">
        <v>1</v>
      </c>
      <c r="B7673" s="1">
        <v>79.599999999999994</v>
      </c>
      <c r="C7673" s="4">
        <v>29.9</v>
      </c>
      <c r="D7673" s="1">
        <v>675</v>
      </c>
      <c r="E7673" s="1">
        <v>0</v>
      </c>
    </row>
    <row r="7674" spans="1:5" x14ac:dyDescent="0.25">
      <c r="A7674" s="1">
        <v>0</v>
      </c>
      <c r="B7674" s="1">
        <v>35</v>
      </c>
      <c r="C7674" s="4">
        <v>29.9</v>
      </c>
      <c r="D7674" s="1">
        <v>660</v>
      </c>
      <c r="E7674" s="1">
        <v>1</v>
      </c>
    </row>
    <row r="7675" spans="1:5" x14ac:dyDescent="0.25">
      <c r="A7675" s="1">
        <v>0</v>
      </c>
      <c r="B7675" s="1">
        <v>63</v>
      </c>
      <c r="C7675" s="4">
        <v>29.92</v>
      </c>
      <c r="D7675" s="1">
        <v>680</v>
      </c>
      <c r="E7675" s="1">
        <v>0</v>
      </c>
    </row>
    <row r="7676" spans="1:5" x14ac:dyDescent="0.25">
      <c r="A7676" s="1">
        <v>1</v>
      </c>
      <c r="B7676" s="1">
        <v>46</v>
      </c>
      <c r="C7676" s="4">
        <v>29.92</v>
      </c>
      <c r="D7676" s="1">
        <v>665</v>
      </c>
      <c r="E7676" s="1">
        <v>1</v>
      </c>
    </row>
    <row r="7677" spans="1:5" x14ac:dyDescent="0.25">
      <c r="A7677" s="1">
        <v>1</v>
      </c>
      <c r="B7677" s="1">
        <v>93.447000000000003</v>
      </c>
      <c r="C7677" s="4">
        <v>29.94</v>
      </c>
      <c r="D7677" s="1">
        <v>660</v>
      </c>
      <c r="E7677" s="1">
        <v>0</v>
      </c>
    </row>
    <row r="7678" spans="1:5" x14ac:dyDescent="0.25">
      <c r="A7678" s="1">
        <v>1</v>
      </c>
      <c r="B7678" s="1">
        <v>35</v>
      </c>
      <c r="C7678" s="4">
        <v>29.94</v>
      </c>
      <c r="D7678" s="1">
        <v>690</v>
      </c>
      <c r="E7678" s="1">
        <v>1</v>
      </c>
    </row>
    <row r="7679" spans="1:5" x14ac:dyDescent="0.25">
      <c r="A7679" s="1">
        <v>1</v>
      </c>
      <c r="B7679" s="1">
        <v>75</v>
      </c>
      <c r="C7679" s="4">
        <v>29.95</v>
      </c>
      <c r="D7679" s="1">
        <v>685</v>
      </c>
      <c r="E7679" s="1">
        <v>0</v>
      </c>
    </row>
    <row r="7680" spans="1:5" x14ac:dyDescent="0.25">
      <c r="A7680" s="1">
        <v>0</v>
      </c>
      <c r="B7680" s="1">
        <v>22</v>
      </c>
      <c r="C7680" s="4">
        <v>29.95</v>
      </c>
      <c r="D7680" s="1">
        <v>675</v>
      </c>
      <c r="E7680" s="1">
        <v>1</v>
      </c>
    </row>
    <row r="7681" spans="1:5" x14ac:dyDescent="0.25">
      <c r="A7681" s="1">
        <v>1</v>
      </c>
      <c r="B7681" s="1">
        <v>30</v>
      </c>
      <c r="C7681" s="4">
        <v>29.96</v>
      </c>
      <c r="D7681" s="1">
        <v>670</v>
      </c>
      <c r="E7681" s="1">
        <v>0</v>
      </c>
    </row>
    <row r="7682" spans="1:5" x14ac:dyDescent="0.25">
      <c r="A7682" s="1">
        <v>1</v>
      </c>
      <c r="B7682" s="1">
        <v>65</v>
      </c>
      <c r="C7682" s="4">
        <v>29.97</v>
      </c>
      <c r="D7682" s="1">
        <v>690</v>
      </c>
      <c r="E7682" s="1">
        <v>0</v>
      </c>
    </row>
    <row r="7683" spans="1:5" x14ac:dyDescent="0.25">
      <c r="A7683" s="1">
        <v>1</v>
      </c>
      <c r="B7683" s="1">
        <v>55</v>
      </c>
      <c r="C7683" s="4">
        <v>29.98</v>
      </c>
      <c r="D7683" s="1">
        <v>735</v>
      </c>
      <c r="E7683" s="1">
        <v>1</v>
      </c>
    </row>
    <row r="7684" spans="1:5" x14ac:dyDescent="0.25">
      <c r="A7684" s="1">
        <v>1</v>
      </c>
      <c r="B7684" s="1">
        <v>71.78</v>
      </c>
      <c r="C7684" s="4">
        <v>29.99</v>
      </c>
      <c r="D7684" s="1">
        <v>755</v>
      </c>
      <c r="E7684" s="1">
        <v>1</v>
      </c>
    </row>
    <row r="7685" spans="1:5" x14ac:dyDescent="0.25">
      <c r="A7685" s="1">
        <v>1</v>
      </c>
      <c r="B7685" s="1">
        <v>58.564</v>
      </c>
      <c r="C7685" s="4">
        <v>30</v>
      </c>
      <c r="D7685" s="1">
        <v>670</v>
      </c>
      <c r="E7685" s="1">
        <v>1</v>
      </c>
    </row>
    <row r="7686" spans="1:5" x14ac:dyDescent="0.25">
      <c r="A7686" s="1">
        <v>0</v>
      </c>
      <c r="B7686" s="1">
        <v>63</v>
      </c>
      <c r="C7686" s="4">
        <v>30</v>
      </c>
      <c r="D7686" s="1">
        <v>700</v>
      </c>
      <c r="E7686" s="1">
        <v>1</v>
      </c>
    </row>
    <row r="7687" spans="1:5" x14ac:dyDescent="0.25">
      <c r="A7687" s="1">
        <v>0</v>
      </c>
      <c r="B7687" s="1">
        <v>40</v>
      </c>
      <c r="C7687" s="4">
        <v>30</v>
      </c>
      <c r="D7687" s="1">
        <v>700</v>
      </c>
      <c r="E7687" s="1">
        <v>1</v>
      </c>
    </row>
    <row r="7688" spans="1:5" x14ac:dyDescent="0.25">
      <c r="A7688" s="1">
        <v>1</v>
      </c>
      <c r="B7688" s="1">
        <v>42</v>
      </c>
      <c r="C7688" s="4">
        <v>30</v>
      </c>
      <c r="D7688" s="1">
        <v>660</v>
      </c>
      <c r="E7688" s="1">
        <v>1</v>
      </c>
    </row>
    <row r="7689" spans="1:5" x14ac:dyDescent="0.25">
      <c r="A7689" s="1">
        <v>1</v>
      </c>
      <c r="B7689" s="1">
        <v>45</v>
      </c>
      <c r="C7689" s="4">
        <v>30</v>
      </c>
      <c r="D7689" s="1">
        <v>685</v>
      </c>
      <c r="E7689" s="1">
        <v>1</v>
      </c>
    </row>
    <row r="7690" spans="1:5" x14ac:dyDescent="0.25">
      <c r="A7690" s="1">
        <v>1</v>
      </c>
      <c r="B7690" s="1">
        <v>67</v>
      </c>
      <c r="C7690" s="4">
        <v>30.01</v>
      </c>
      <c r="D7690" s="1">
        <v>680</v>
      </c>
      <c r="E7690" s="1">
        <v>1</v>
      </c>
    </row>
    <row r="7691" spans="1:5" x14ac:dyDescent="0.25">
      <c r="A7691" s="1">
        <v>1</v>
      </c>
      <c r="B7691" s="1">
        <v>96.837000000000003</v>
      </c>
      <c r="C7691" s="4">
        <v>30.02</v>
      </c>
      <c r="D7691" s="1">
        <v>700</v>
      </c>
      <c r="E7691" s="1">
        <v>1</v>
      </c>
    </row>
    <row r="7692" spans="1:5" x14ac:dyDescent="0.25">
      <c r="A7692" s="1">
        <v>1</v>
      </c>
      <c r="B7692" s="1">
        <v>32</v>
      </c>
      <c r="C7692" s="4">
        <v>30.03</v>
      </c>
      <c r="D7692" s="1">
        <v>710</v>
      </c>
      <c r="E7692" s="1">
        <v>0</v>
      </c>
    </row>
    <row r="7693" spans="1:5" x14ac:dyDescent="0.25">
      <c r="A7693" s="1">
        <v>1</v>
      </c>
      <c r="B7693" s="1">
        <v>59.884999999999998</v>
      </c>
      <c r="C7693" s="4">
        <v>30.03</v>
      </c>
      <c r="D7693" s="1">
        <v>685</v>
      </c>
      <c r="E7693" s="1">
        <v>0</v>
      </c>
    </row>
    <row r="7694" spans="1:5" x14ac:dyDescent="0.25">
      <c r="A7694" s="1">
        <v>1</v>
      </c>
      <c r="B7694" s="1">
        <v>65</v>
      </c>
      <c r="C7694" s="4">
        <v>30.04</v>
      </c>
      <c r="D7694" s="1">
        <v>715</v>
      </c>
      <c r="E7694" s="1">
        <v>0</v>
      </c>
    </row>
    <row r="7695" spans="1:5" x14ac:dyDescent="0.25">
      <c r="A7695" s="1">
        <v>1</v>
      </c>
      <c r="B7695" s="1">
        <v>44.5</v>
      </c>
      <c r="C7695" s="4">
        <v>30.04</v>
      </c>
      <c r="D7695" s="1">
        <v>695</v>
      </c>
      <c r="E7695" s="1">
        <v>1</v>
      </c>
    </row>
    <row r="7696" spans="1:5" x14ac:dyDescent="0.25">
      <c r="A7696" s="1">
        <v>1</v>
      </c>
      <c r="B7696" s="1">
        <v>70</v>
      </c>
      <c r="C7696" s="4">
        <v>30.04</v>
      </c>
      <c r="D7696" s="1">
        <v>680</v>
      </c>
      <c r="E7696" s="1">
        <v>1</v>
      </c>
    </row>
    <row r="7697" spans="1:5" x14ac:dyDescent="0.25">
      <c r="A7697" s="1">
        <v>0</v>
      </c>
      <c r="B7697" s="1">
        <v>63</v>
      </c>
      <c r="C7697" s="4">
        <v>30.04</v>
      </c>
      <c r="D7697" s="1">
        <v>680</v>
      </c>
      <c r="E7697" s="1">
        <v>1</v>
      </c>
    </row>
    <row r="7698" spans="1:5" x14ac:dyDescent="0.25">
      <c r="A7698" s="1">
        <v>0</v>
      </c>
      <c r="B7698" s="1">
        <v>30</v>
      </c>
      <c r="C7698" s="4">
        <v>30.05</v>
      </c>
      <c r="D7698" s="1">
        <v>685</v>
      </c>
      <c r="E7698" s="1">
        <v>0</v>
      </c>
    </row>
    <row r="7699" spans="1:5" x14ac:dyDescent="0.25">
      <c r="A7699" s="1">
        <v>1</v>
      </c>
      <c r="B7699" s="1">
        <v>70</v>
      </c>
      <c r="C7699" s="4">
        <v>30.05</v>
      </c>
      <c r="D7699" s="1">
        <v>700</v>
      </c>
      <c r="E7699" s="1">
        <v>1</v>
      </c>
    </row>
    <row r="7700" spans="1:5" x14ac:dyDescent="0.25">
      <c r="A7700" s="1">
        <v>1</v>
      </c>
      <c r="B7700" s="1">
        <v>45</v>
      </c>
      <c r="C7700" s="4">
        <v>30.05</v>
      </c>
      <c r="D7700" s="1">
        <v>705</v>
      </c>
      <c r="E7700" s="1">
        <v>1</v>
      </c>
    </row>
    <row r="7701" spans="1:5" x14ac:dyDescent="0.25">
      <c r="A7701" s="1">
        <v>1</v>
      </c>
      <c r="B7701" s="1">
        <v>147.82400000000001</v>
      </c>
      <c r="C7701" s="4">
        <v>30.06</v>
      </c>
      <c r="D7701" s="1">
        <v>670</v>
      </c>
      <c r="E7701" s="1">
        <v>0</v>
      </c>
    </row>
    <row r="7702" spans="1:5" x14ac:dyDescent="0.25">
      <c r="A7702" s="1">
        <v>1</v>
      </c>
      <c r="B7702" s="1">
        <v>80</v>
      </c>
      <c r="C7702" s="4">
        <v>30.06</v>
      </c>
      <c r="D7702" s="1">
        <v>690</v>
      </c>
      <c r="E7702" s="1">
        <v>1</v>
      </c>
    </row>
    <row r="7703" spans="1:5" x14ac:dyDescent="0.25">
      <c r="A7703" s="1">
        <v>1</v>
      </c>
      <c r="B7703" s="1">
        <v>23</v>
      </c>
      <c r="C7703" s="4">
        <v>30.06</v>
      </c>
      <c r="D7703" s="1">
        <v>765</v>
      </c>
      <c r="E7703" s="1">
        <v>1</v>
      </c>
    </row>
    <row r="7704" spans="1:5" x14ac:dyDescent="0.25">
      <c r="A7704" s="1">
        <v>1</v>
      </c>
      <c r="B7704" s="1">
        <v>35.200000000000003</v>
      </c>
      <c r="C7704" s="4">
        <v>30.07</v>
      </c>
      <c r="D7704" s="1">
        <v>670</v>
      </c>
      <c r="E7704" s="1">
        <v>1</v>
      </c>
    </row>
    <row r="7705" spans="1:5" x14ac:dyDescent="0.25">
      <c r="A7705" s="1">
        <v>1</v>
      </c>
      <c r="B7705" s="1">
        <v>63</v>
      </c>
      <c r="C7705" s="4">
        <v>30.07</v>
      </c>
      <c r="D7705" s="1">
        <v>665</v>
      </c>
      <c r="E7705" s="1">
        <v>1</v>
      </c>
    </row>
    <row r="7706" spans="1:5" x14ac:dyDescent="0.25">
      <c r="A7706" s="1">
        <v>0</v>
      </c>
      <c r="B7706" s="1">
        <v>34</v>
      </c>
      <c r="C7706" s="4">
        <v>30.07</v>
      </c>
      <c r="D7706" s="1">
        <v>670</v>
      </c>
      <c r="E7706" s="1">
        <v>1</v>
      </c>
    </row>
    <row r="7707" spans="1:5" x14ac:dyDescent="0.25">
      <c r="A7707" s="1">
        <v>1</v>
      </c>
      <c r="B7707" s="1">
        <v>87</v>
      </c>
      <c r="C7707" s="4">
        <v>30.08</v>
      </c>
      <c r="D7707" s="1">
        <v>695</v>
      </c>
      <c r="E7707" s="1">
        <v>0</v>
      </c>
    </row>
    <row r="7708" spans="1:5" x14ac:dyDescent="0.25">
      <c r="A7708" s="1">
        <v>1</v>
      </c>
      <c r="B7708" s="1">
        <v>185</v>
      </c>
      <c r="C7708" s="4">
        <v>30.08</v>
      </c>
      <c r="D7708" s="1">
        <v>695</v>
      </c>
      <c r="E7708" s="1">
        <v>1</v>
      </c>
    </row>
    <row r="7709" spans="1:5" x14ac:dyDescent="0.25">
      <c r="A7709" s="1">
        <v>0</v>
      </c>
      <c r="B7709" s="1">
        <v>50</v>
      </c>
      <c r="C7709" s="4">
        <v>30.08</v>
      </c>
      <c r="D7709" s="1">
        <v>685</v>
      </c>
      <c r="E7709" s="1">
        <v>1</v>
      </c>
    </row>
    <row r="7710" spans="1:5" x14ac:dyDescent="0.25">
      <c r="A7710" s="1">
        <v>0</v>
      </c>
      <c r="B7710" s="1">
        <v>46.8</v>
      </c>
      <c r="C7710" s="4">
        <v>30.09</v>
      </c>
      <c r="D7710" s="1">
        <v>705</v>
      </c>
      <c r="E7710" s="1">
        <v>0</v>
      </c>
    </row>
    <row r="7711" spans="1:5" x14ac:dyDescent="0.25">
      <c r="A7711" s="1">
        <v>0</v>
      </c>
      <c r="B7711" s="1">
        <v>40</v>
      </c>
      <c r="C7711" s="4">
        <v>30.09</v>
      </c>
      <c r="D7711" s="1">
        <v>670</v>
      </c>
      <c r="E7711" s="1">
        <v>0</v>
      </c>
    </row>
    <row r="7712" spans="1:5" x14ac:dyDescent="0.25">
      <c r="A7712" s="1">
        <v>1</v>
      </c>
      <c r="B7712" s="1">
        <v>40</v>
      </c>
      <c r="C7712" s="4">
        <v>30.09</v>
      </c>
      <c r="D7712" s="1">
        <v>715</v>
      </c>
      <c r="E7712" s="1">
        <v>1</v>
      </c>
    </row>
    <row r="7713" spans="1:5" x14ac:dyDescent="0.25">
      <c r="A7713" s="1">
        <v>1</v>
      </c>
      <c r="B7713" s="1">
        <v>70</v>
      </c>
      <c r="C7713" s="4">
        <v>30.1</v>
      </c>
      <c r="D7713" s="1">
        <v>690</v>
      </c>
      <c r="E7713" s="1">
        <v>1</v>
      </c>
    </row>
    <row r="7714" spans="1:5" x14ac:dyDescent="0.25">
      <c r="A7714" s="1">
        <v>0</v>
      </c>
      <c r="B7714" s="1">
        <v>40.774000000000001</v>
      </c>
      <c r="C7714" s="4">
        <v>30.11</v>
      </c>
      <c r="D7714" s="1">
        <v>705</v>
      </c>
      <c r="E7714" s="1">
        <v>1</v>
      </c>
    </row>
    <row r="7715" spans="1:5" x14ac:dyDescent="0.25">
      <c r="A7715" s="1">
        <v>1</v>
      </c>
      <c r="B7715" s="1">
        <v>65</v>
      </c>
      <c r="C7715" s="4">
        <v>30.11</v>
      </c>
      <c r="D7715" s="1">
        <v>675</v>
      </c>
      <c r="E7715" s="1">
        <v>1</v>
      </c>
    </row>
    <row r="7716" spans="1:5" x14ac:dyDescent="0.25">
      <c r="A7716" s="1">
        <v>1</v>
      </c>
      <c r="B7716" s="1">
        <v>65.070999999999998</v>
      </c>
      <c r="C7716" s="4">
        <v>30.12</v>
      </c>
      <c r="D7716" s="1">
        <v>670</v>
      </c>
      <c r="E7716" s="1">
        <v>0</v>
      </c>
    </row>
    <row r="7717" spans="1:5" x14ac:dyDescent="0.25">
      <c r="A7717" s="1">
        <v>0</v>
      </c>
      <c r="B7717" s="1">
        <v>39</v>
      </c>
      <c r="C7717" s="4">
        <v>30.12</v>
      </c>
      <c r="D7717" s="1">
        <v>675</v>
      </c>
      <c r="E7717" s="1">
        <v>0</v>
      </c>
    </row>
    <row r="7718" spans="1:5" x14ac:dyDescent="0.25">
      <c r="A7718" s="1">
        <v>1</v>
      </c>
      <c r="B7718" s="1">
        <v>140</v>
      </c>
      <c r="C7718" s="4">
        <v>30.12</v>
      </c>
      <c r="D7718" s="1">
        <v>710</v>
      </c>
      <c r="E7718" s="1">
        <v>1</v>
      </c>
    </row>
    <row r="7719" spans="1:5" x14ac:dyDescent="0.25">
      <c r="A7719" s="1">
        <v>1</v>
      </c>
      <c r="B7719" s="1">
        <v>117</v>
      </c>
      <c r="C7719" s="4">
        <v>30.12</v>
      </c>
      <c r="D7719" s="1">
        <v>680</v>
      </c>
      <c r="E7719" s="1">
        <v>1</v>
      </c>
    </row>
    <row r="7720" spans="1:5" x14ac:dyDescent="0.25">
      <c r="A7720" s="1">
        <v>0</v>
      </c>
      <c r="B7720" s="1">
        <v>40</v>
      </c>
      <c r="C7720" s="4">
        <v>30.12</v>
      </c>
      <c r="D7720" s="1">
        <v>675</v>
      </c>
      <c r="E7720" s="1">
        <v>1</v>
      </c>
    </row>
    <row r="7721" spans="1:5" x14ac:dyDescent="0.25">
      <c r="A7721" s="1">
        <v>0</v>
      </c>
      <c r="B7721" s="1">
        <v>48</v>
      </c>
      <c r="C7721" s="4">
        <v>30.13</v>
      </c>
      <c r="D7721" s="1">
        <v>675</v>
      </c>
      <c r="E7721" s="1">
        <v>0</v>
      </c>
    </row>
    <row r="7722" spans="1:5" x14ac:dyDescent="0.25">
      <c r="A7722" s="1">
        <v>0</v>
      </c>
      <c r="B7722" s="1">
        <v>32</v>
      </c>
      <c r="C7722" s="4">
        <v>30.13</v>
      </c>
      <c r="D7722" s="1">
        <v>695</v>
      </c>
      <c r="E7722" s="1">
        <v>1</v>
      </c>
    </row>
    <row r="7723" spans="1:5" x14ac:dyDescent="0.25">
      <c r="A7723" s="1">
        <v>1</v>
      </c>
      <c r="B7723" s="1">
        <v>140</v>
      </c>
      <c r="C7723" s="4">
        <v>30.13</v>
      </c>
      <c r="D7723" s="1">
        <v>790</v>
      </c>
      <c r="E7723" s="1">
        <v>1</v>
      </c>
    </row>
    <row r="7724" spans="1:5" x14ac:dyDescent="0.25">
      <c r="A7724" s="1">
        <v>0</v>
      </c>
      <c r="B7724" s="1">
        <v>18</v>
      </c>
      <c r="C7724" s="4">
        <v>30.13</v>
      </c>
      <c r="D7724" s="1">
        <v>700</v>
      </c>
      <c r="E7724" s="1">
        <v>1</v>
      </c>
    </row>
    <row r="7725" spans="1:5" x14ac:dyDescent="0.25">
      <c r="A7725" s="1">
        <v>0</v>
      </c>
      <c r="B7725" s="1">
        <v>60</v>
      </c>
      <c r="C7725" s="4">
        <v>30.16</v>
      </c>
      <c r="D7725" s="1">
        <v>670</v>
      </c>
      <c r="E7725" s="1">
        <v>0</v>
      </c>
    </row>
    <row r="7726" spans="1:5" x14ac:dyDescent="0.25">
      <c r="A7726" s="1">
        <v>1</v>
      </c>
      <c r="B7726" s="1">
        <v>15</v>
      </c>
      <c r="C7726" s="4">
        <v>30.16</v>
      </c>
      <c r="D7726" s="1">
        <v>665</v>
      </c>
      <c r="E7726" s="1">
        <v>0</v>
      </c>
    </row>
    <row r="7727" spans="1:5" x14ac:dyDescent="0.25">
      <c r="A7727" s="1">
        <v>0</v>
      </c>
      <c r="B7727" s="1">
        <v>22</v>
      </c>
      <c r="C7727" s="4">
        <v>30.17</v>
      </c>
      <c r="D7727" s="1">
        <v>695</v>
      </c>
      <c r="E7727" s="1">
        <v>1</v>
      </c>
    </row>
    <row r="7728" spans="1:5" x14ac:dyDescent="0.25">
      <c r="A7728" s="1">
        <v>1</v>
      </c>
      <c r="B7728" s="1">
        <v>100</v>
      </c>
      <c r="C7728" s="4">
        <v>30.17</v>
      </c>
      <c r="D7728" s="1">
        <v>665</v>
      </c>
      <c r="E7728" s="1">
        <v>1</v>
      </c>
    </row>
    <row r="7729" spans="1:5" x14ac:dyDescent="0.25">
      <c r="A7729" s="1">
        <v>0</v>
      </c>
      <c r="B7729" s="1">
        <v>52</v>
      </c>
      <c r="C7729" s="4">
        <v>30.19</v>
      </c>
      <c r="D7729" s="1">
        <v>710</v>
      </c>
      <c r="E7729" s="1">
        <v>0</v>
      </c>
    </row>
    <row r="7730" spans="1:5" x14ac:dyDescent="0.25">
      <c r="A7730" s="1">
        <v>1</v>
      </c>
      <c r="B7730" s="1">
        <v>51.77872</v>
      </c>
      <c r="C7730" s="4">
        <v>30.2</v>
      </c>
      <c r="D7730" s="1">
        <v>660</v>
      </c>
      <c r="E7730" s="1">
        <v>1</v>
      </c>
    </row>
    <row r="7731" spans="1:5" x14ac:dyDescent="0.25">
      <c r="A7731" s="1">
        <v>0</v>
      </c>
      <c r="B7731" s="1">
        <v>92.5</v>
      </c>
      <c r="C7731" s="4">
        <v>30.2</v>
      </c>
      <c r="D7731" s="1">
        <v>700</v>
      </c>
      <c r="E7731" s="1">
        <v>1</v>
      </c>
    </row>
    <row r="7732" spans="1:5" x14ac:dyDescent="0.25">
      <c r="A7732" s="1">
        <v>0</v>
      </c>
      <c r="B7732" s="1">
        <v>60</v>
      </c>
      <c r="C7732" s="4">
        <v>30.2</v>
      </c>
      <c r="D7732" s="1">
        <v>735</v>
      </c>
      <c r="E7732" s="1">
        <v>1</v>
      </c>
    </row>
    <row r="7733" spans="1:5" x14ac:dyDescent="0.25">
      <c r="A7733" s="1">
        <v>1</v>
      </c>
      <c r="B7733" s="1">
        <v>59</v>
      </c>
      <c r="C7733" s="4">
        <v>30.21</v>
      </c>
      <c r="D7733" s="1">
        <v>705</v>
      </c>
      <c r="E7733" s="1">
        <v>1</v>
      </c>
    </row>
    <row r="7734" spans="1:5" x14ac:dyDescent="0.25">
      <c r="A7734" s="1">
        <v>0</v>
      </c>
      <c r="B7734" s="1">
        <v>57</v>
      </c>
      <c r="C7734" s="4">
        <v>30.23</v>
      </c>
      <c r="D7734" s="1">
        <v>690</v>
      </c>
      <c r="E7734" s="1">
        <v>1</v>
      </c>
    </row>
    <row r="7735" spans="1:5" x14ac:dyDescent="0.25">
      <c r="A7735" s="1">
        <v>1</v>
      </c>
      <c r="B7735" s="1">
        <v>65</v>
      </c>
      <c r="C7735" s="4">
        <v>30.24</v>
      </c>
      <c r="D7735" s="1">
        <v>695</v>
      </c>
      <c r="E7735" s="1">
        <v>1</v>
      </c>
    </row>
    <row r="7736" spans="1:5" x14ac:dyDescent="0.25">
      <c r="A7736" s="1">
        <v>1</v>
      </c>
      <c r="B7736" s="1">
        <v>55</v>
      </c>
      <c r="C7736" s="4">
        <v>30.24</v>
      </c>
      <c r="D7736" s="1">
        <v>720</v>
      </c>
      <c r="E7736" s="1">
        <v>1</v>
      </c>
    </row>
    <row r="7737" spans="1:5" x14ac:dyDescent="0.25">
      <c r="A7737" s="1">
        <v>1</v>
      </c>
      <c r="B7737" s="1">
        <v>86</v>
      </c>
      <c r="C7737" s="4">
        <v>30.24</v>
      </c>
      <c r="D7737" s="1">
        <v>685</v>
      </c>
      <c r="E7737" s="1">
        <v>1</v>
      </c>
    </row>
    <row r="7738" spans="1:5" x14ac:dyDescent="0.25">
      <c r="A7738" s="1">
        <v>1</v>
      </c>
      <c r="B7738" s="1">
        <v>74</v>
      </c>
      <c r="C7738" s="4">
        <v>30.25</v>
      </c>
      <c r="D7738" s="1">
        <v>660</v>
      </c>
      <c r="E7738" s="1">
        <v>0</v>
      </c>
    </row>
    <row r="7739" spans="1:5" x14ac:dyDescent="0.25">
      <c r="A7739" s="1">
        <v>1</v>
      </c>
      <c r="B7739" s="1">
        <v>107</v>
      </c>
      <c r="C7739" s="4">
        <v>30.25</v>
      </c>
      <c r="D7739" s="1">
        <v>710</v>
      </c>
      <c r="E7739" s="1">
        <v>1</v>
      </c>
    </row>
    <row r="7740" spans="1:5" x14ac:dyDescent="0.25">
      <c r="A7740" s="1">
        <v>1</v>
      </c>
      <c r="B7740" s="1">
        <v>102</v>
      </c>
      <c r="C7740" s="4">
        <v>30.25</v>
      </c>
      <c r="D7740" s="1">
        <v>730</v>
      </c>
      <c r="E7740" s="1">
        <v>1</v>
      </c>
    </row>
    <row r="7741" spans="1:5" x14ac:dyDescent="0.25">
      <c r="A7741" s="1">
        <v>1</v>
      </c>
      <c r="B7741" s="1">
        <v>80</v>
      </c>
      <c r="C7741" s="4">
        <v>30.26</v>
      </c>
      <c r="D7741" s="1">
        <v>700</v>
      </c>
      <c r="E7741" s="1">
        <v>1</v>
      </c>
    </row>
    <row r="7742" spans="1:5" x14ac:dyDescent="0.25">
      <c r="A7742" s="1">
        <v>1</v>
      </c>
      <c r="B7742" s="1">
        <v>40</v>
      </c>
      <c r="C7742" s="4">
        <v>30.27</v>
      </c>
      <c r="D7742" s="1">
        <v>665</v>
      </c>
      <c r="E7742" s="1">
        <v>1</v>
      </c>
    </row>
    <row r="7743" spans="1:5" x14ac:dyDescent="0.25">
      <c r="A7743" s="1">
        <v>1</v>
      </c>
      <c r="B7743" s="1">
        <v>157</v>
      </c>
      <c r="C7743" s="4">
        <v>30.28</v>
      </c>
      <c r="D7743" s="1">
        <v>660</v>
      </c>
      <c r="E7743" s="1">
        <v>1</v>
      </c>
    </row>
    <row r="7744" spans="1:5" x14ac:dyDescent="0.25">
      <c r="A7744" s="1">
        <v>0</v>
      </c>
      <c r="B7744" s="1">
        <v>60</v>
      </c>
      <c r="C7744" s="4">
        <v>30.28</v>
      </c>
      <c r="D7744" s="1">
        <v>685</v>
      </c>
      <c r="E7744" s="1">
        <v>1</v>
      </c>
    </row>
    <row r="7745" spans="1:5" x14ac:dyDescent="0.25">
      <c r="A7745" s="1">
        <v>0</v>
      </c>
      <c r="B7745" s="1">
        <v>73.2</v>
      </c>
      <c r="C7745" s="4">
        <v>30.28</v>
      </c>
      <c r="D7745" s="1">
        <v>670</v>
      </c>
      <c r="E7745" s="1">
        <v>1</v>
      </c>
    </row>
    <row r="7746" spans="1:5" x14ac:dyDescent="0.25">
      <c r="A7746" s="1">
        <v>1</v>
      </c>
      <c r="B7746" s="1">
        <v>70</v>
      </c>
      <c r="C7746" s="4">
        <v>30.28</v>
      </c>
      <c r="D7746" s="1">
        <v>680</v>
      </c>
      <c r="E7746" s="1">
        <v>1</v>
      </c>
    </row>
    <row r="7747" spans="1:5" x14ac:dyDescent="0.25">
      <c r="A7747" s="1">
        <v>0</v>
      </c>
      <c r="B7747" s="1">
        <v>43</v>
      </c>
      <c r="C7747" s="4">
        <v>30.28</v>
      </c>
      <c r="D7747" s="1">
        <v>705</v>
      </c>
      <c r="E7747" s="1">
        <v>1</v>
      </c>
    </row>
    <row r="7748" spans="1:5" x14ac:dyDescent="0.25">
      <c r="A7748" s="1">
        <v>0</v>
      </c>
      <c r="B7748" s="1">
        <v>55</v>
      </c>
      <c r="C7748" s="4">
        <v>30.29</v>
      </c>
      <c r="D7748" s="1">
        <v>700</v>
      </c>
      <c r="E7748" s="1">
        <v>1</v>
      </c>
    </row>
    <row r="7749" spans="1:5" x14ac:dyDescent="0.25">
      <c r="A7749" s="1">
        <v>1</v>
      </c>
      <c r="B7749" s="1">
        <v>55</v>
      </c>
      <c r="C7749" s="4">
        <v>30.31</v>
      </c>
      <c r="D7749" s="1">
        <v>690</v>
      </c>
      <c r="E7749" s="1">
        <v>0</v>
      </c>
    </row>
    <row r="7750" spans="1:5" x14ac:dyDescent="0.25">
      <c r="A7750" s="1">
        <v>1</v>
      </c>
      <c r="B7750" s="1">
        <v>130</v>
      </c>
      <c r="C7750" s="4">
        <v>30.31</v>
      </c>
      <c r="D7750" s="1">
        <v>745</v>
      </c>
      <c r="E7750" s="1">
        <v>1</v>
      </c>
    </row>
    <row r="7751" spans="1:5" x14ac:dyDescent="0.25">
      <c r="A7751" s="1">
        <v>0</v>
      </c>
      <c r="B7751" s="1">
        <v>36</v>
      </c>
      <c r="C7751" s="4">
        <v>30.33</v>
      </c>
      <c r="D7751" s="1">
        <v>665</v>
      </c>
      <c r="E7751" s="1">
        <v>1</v>
      </c>
    </row>
    <row r="7752" spans="1:5" x14ac:dyDescent="0.25">
      <c r="A7752" s="1">
        <v>1</v>
      </c>
      <c r="B7752" s="1">
        <v>91.215999999999994</v>
      </c>
      <c r="C7752" s="4">
        <v>30.34</v>
      </c>
      <c r="D7752" s="1">
        <v>670</v>
      </c>
      <c r="E7752" s="1">
        <v>1</v>
      </c>
    </row>
    <row r="7753" spans="1:5" x14ac:dyDescent="0.25">
      <c r="A7753" s="1">
        <v>0</v>
      </c>
      <c r="B7753" s="1">
        <v>34.18</v>
      </c>
      <c r="C7753" s="4">
        <v>30.34</v>
      </c>
      <c r="D7753" s="1">
        <v>725</v>
      </c>
      <c r="E7753" s="1">
        <v>1</v>
      </c>
    </row>
    <row r="7754" spans="1:5" x14ac:dyDescent="0.25">
      <c r="A7754" s="1">
        <v>1</v>
      </c>
      <c r="B7754" s="1">
        <v>196.14</v>
      </c>
      <c r="C7754" s="4">
        <v>30.35</v>
      </c>
      <c r="D7754" s="1">
        <v>775</v>
      </c>
      <c r="E7754" s="1">
        <v>1</v>
      </c>
    </row>
    <row r="7755" spans="1:5" x14ac:dyDescent="0.25">
      <c r="A7755" s="1">
        <v>1</v>
      </c>
      <c r="B7755" s="1">
        <v>80</v>
      </c>
      <c r="C7755" s="4">
        <v>30.35</v>
      </c>
      <c r="D7755" s="1">
        <v>725</v>
      </c>
      <c r="E7755" s="1">
        <v>1</v>
      </c>
    </row>
    <row r="7756" spans="1:5" x14ac:dyDescent="0.25">
      <c r="A7756" s="1">
        <v>0</v>
      </c>
      <c r="B7756" s="1">
        <v>28</v>
      </c>
      <c r="C7756" s="4">
        <v>30.35</v>
      </c>
      <c r="D7756" s="1">
        <v>705</v>
      </c>
      <c r="E7756" s="1">
        <v>1</v>
      </c>
    </row>
    <row r="7757" spans="1:5" x14ac:dyDescent="0.25">
      <c r="A7757" s="1">
        <v>1</v>
      </c>
      <c r="B7757" s="1">
        <v>47</v>
      </c>
      <c r="C7757" s="4">
        <v>30.36</v>
      </c>
      <c r="D7757" s="1">
        <v>700</v>
      </c>
      <c r="E7757" s="1">
        <v>1</v>
      </c>
    </row>
    <row r="7758" spans="1:5" x14ac:dyDescent="0.25">
      <c r="A7758" s="1">
        <v>1</v>
      </c>
      <c r="B7758" s="1">
        <v>78</v>
      </c>
      <c r="C7758" s="4">
        <v>30.37</v>
      </c>
      <c r="D7758" s="1">
        <v>720</v>
      </c>
      <c r="E7758" s="1">
        <v>1</v>
      </c>
    </row>
    <row r="7759" spans="1:5" x14ac:dyDescent="0.25">
      <c r="A7759" s="1">
        <v>1</v>
      </c>
      <c r="B7759" s="1">
        <v>49.95</v>
      </c>
      <c r="C7759" s="4">
        <v>30.39</v>
      </c>
      <c r="D7759" s="1">
        <v>695</v>
      </c>
      <c r="E7759" s="1">
        <v>1</v>
      </c>
    </row>
    <row r="7760" spans="1:5" x14ac:dyDescent="0.25">
      <c r="A7760" s="1">
        <v>1</v>
      </c>
      <c r="B7760" s="1">
        <v>45.8</v>
      </c>
      <c r="C7760" s="4">
        <v>30.4</v>
      </c>
      <c r="D7760" s="1">
        <v>680</v>
      </c>
      <c r="E7760" s="1">
        <v>1</v>
      </c>
    </row>
    <row r="7761" spans="1:5" x14ac:dyDescent="0.25">
      <c r="A7761" s="1">
        <v>1</v>
      </c>
      <c r="B7761" s="1">
        <v>57</v>
      </c>
      <c r="C7761" s="4">
        <v>30.4</v>
      </c>
      <c r="D7761" s="1">
        <v>660</v>
      </c>
      <c r="E7761" s="1">
        <v>1</v>
      </c>
    </row>
    <row r="7762" spans="1:5" x14ac:dyDescent="0.25">
      <c r="A7762" s="1">
        <v>0</v>
      </c>
      <c r="B7762" s="1">
        <v>96</v>
      </c>
      <c r="C7762" s="4">
        <v>30.41</v>
      </c>
      <c r="D7762" s="1">
        <v>675</v>
      </c>
      <c r="E7762" s="1">
        <v>1</v>
      </c>
    </row>
    <row r="7763" spans="1:5" x14ac:dyDescent="0.25">
      <c r="A7763" s="1">
        <v>1</v>
      </c>
      <c r="B7763" s="1">
        <v>110</v>
      </c>
      <c r="C7763" s="4">
        <v>30.42</v>
      </c>
      <c r="D7763" s="1">
        <v>735</v>
      </c>
      <c r="E7763" s="1">
        <v>1</v>
      </c>
    </row>
    <row r="7764" spans="1:5" x14ac:dyDescent="0.25">
      <c r="A7764" s="1">
        <v>1</v>
      </c>
      <c r="B7764" s="1">
        <v>105</v>
      </c>
      <c r="C7764" s="4">
        <v>30.42</v>
      </c>
      <c r="D7764" s="1">
        <v>730</v>
      </c>
      <c r="E7764" s="1">
        <v>1</v>
      </c>
    </row>
    <row r="7765" spans="1:5" x14ac:dyDescent="0.25">
      <c r="A7765" s="1">
        <v>1</v>
      </c>
      <c r="B7765" s="1">
        <v>26</v>
      </c>
      <c r="C7765" s="4">
        <v>30.42</v>
      </c>
      <c r="D7765" s="1">
        <v>825</v>
      </c>
      <c r="E7765" s="1">
        <v>1</v>
      </c>
    </row>
    <row r="7766" spans="1:5" x14ac:dyDescent="0.25">
      <c r="A7766" s="1">
        <v>1</v>
      </c>
      <c r="B7766" s="1">
        <v>69.64</v>
      </c>
      <c r="C7766" s="4">
        <v>30.43</v>
      </c>
      <c r="D7766" s="1">
        <v>660</v>
      </c>
      <c r="E7766" s="1">
        <v>0</v>
      </c>
    </row>
    <row r="7767" spans="1:5" x14ac:dyDescent="0.25">
      <c r="A7767" s="1">
        <v>1</v>
      </c>
      <c r="B7767" s="1">
        <v>47.5</v>
      </c>
      <c r="C7767" s="4">
        <v>30.44</v>
      </c>
      <c r="D7767" s="1">
        <v>675</v>
      </c>
      <c r="E7767" s="1">
        <v>1</v>
      </c>
    </row>
    <row r="7768" spans="1:5" x14ac:dyDescent="0.25">
      <c r="A7768" s="1">
        <v>1</v>
      </c>
      <c r="B7768" s="1">
        <v>27</v>
      </c>
      <c r="C7768" s="4">
        <v>30.44</v>
      </c>
      <c r="D7768" s="1">
        <v>685</v>
      </c>
      <c r="E7768" s="1">
        <v>1</v>
      </c>
    </row>
    <row r="7769" spans="1:5" x14ac:dyDescent="0.25">
      <c r="A7769" s="1">
        <v>1</v>
      </c>
      <c r="B7769" s="1">
        <v>43</v>
      </c>
      <c r="C7769" s="4">
        <v>30.45</v>
      </c>
      <c r="D7769" s="1">
        <v>725</v>
      </c>
      <c r="E7769" s="1">
        <v>1</v>
      </c>
    </row>
    <row r="7770" spans="1:5" x14ac:dyDescent="0.25">
      <c r="A7770" s="1">
        <v>1</v>
      </c>
      <c r="B7770" s="1">
        <v>34</v>
      </c>
      <c r="C7770" s="4">
        <v>30.46</v>
      </c>
      <c r="D7770" s="1">
        <v>665</v>
      </c>
      <c r="E7770" s="1">
        <v>1</v>
      </c>
    </row>
    <row r="7771" spans="1:5" x14ac:dyDescent="0.25">
      <c r="A7771" s="1">
        <v>1</v>
      </c>
      <c r="B7771" s="1">
        <v>48</v>
      </c>
      <c r="C7771" s="4">
        <v>30.47</v>
      </c>
      <c r="D7771" s="1">
        <v>720</v>
      </c>
      <c r="E7771" s="1">
        <v>0</v>
      </c>
    </row>
    <row r="7772" spans="1:5" x14ac:dyDescent="0.25">
      <c r="A7772" s="1">
        <v>0</v>
      </c>
      <c r="B7772" s="1">
        <v>38</v>
      </c>
      <c r="C7772" s="4">
        <v>30.48</v>
      </c>
      <c r="D7772" s="1">
        <v>690</v>
      </c>
      <c r="E7772" s="1">
        <v>0</v>
      </c>
    </row>
    <row r="7773" spans="1:5" x14ac:dyDescent="0.25">
      <c r="A7773" s="1">
        <v>0</v>
      </c>
      <c r="B7773" s="1">
        <v>95</v>
      </c>
      <c r="C7773" s="4">
        <v>30.48</v>
      </c>
      <c r="D7773" s="1">
        <v>705</v>
      </c>
      <c r="E7773" s="1">
        <v>1</v>
      </c>
    </row>
    <row r="7774" spans="1:5" x14ac:dyDescent="0.25">
      <c r="A7774" s="1">
        <v>0</v>
      </c>
      <c r="B7774" s="1">
        <v>60</v>
      </c>
      <c r="C7774" s="4">
        <v>30.48</v>
      </c>
      <c r="D7774" s="1">
        <v>715</v>
      </c>
      <c r="E7774" s="1">
        <v>1</v>
      </c>
    </row>
    <row r="7775" spans="1:5" x14ac:dyDescent="0.25">
      <c r="A7775" s="1">
        <v>0</v>
      </c>
      <c r="B7775" s="1">
        <v>67</v>
      </c>
      <c r="C7775" s="4">
        <v>30.49</v>
      </c>
      <c r="D7775" s="1">
        <v>675</v>
      </c>
      <c r="E7775" s="1">
        <v>1</v>
      </c>
    </row>
    <row r="7776" spans="1:5" x14ac:dyDescent="0.25">
      <c r="A7776" s="1">
        <v>1</v>
      </c>
      <c r="B7776" s="1">
        <v>125</v>
      </c>
      <c r="C7776" s="4">
        <v>30.49</v>
      </c>
      <c r="D7776" s="1">
        <v>660</v>
      </c>
      <c r="E7776" s="1">
        <v>1</v>
      </c>
    </row>
    <row r="7777" spans="1:5" x14ac:dyDescent="0.25">
      <c r="A7777" s="1">
        <v>0</v>
      </c>
      <c r="B7777" s="1">
        <v>55</v>
      </c>
      <c r="C7777" s="4">
        <v>30.5</v>
      </c>
      <c r="D7777" s="1">
        <v>695</v>
      </c>
      <c r="E7777" s="1">
        <v>0</v>
      </c>
    </row>
    <row r="7778" spans="1:5" x14ac:dyDescent="0.25">
      <c r="A7778" s="1">
        <v>1</v>
      </c>
      <c r="B7778" s="1">
        <v>86</v>
      </c>
      <c r="C7778" s="4">
        <v>30.5</v>
      </c>
      <c r="D7778" s="1">
        <v>660</v>
      </c>
      <c r="E7778" s="1">
        <v>1</v>
      </c>
    </row>
    <row r="7779" spans="1:5" x14ac:dyDescent="0.25">
      <c r="A7779" s="1">
        <v>1</v>
      </c>
      <c r="B7779" s="1">
        <v>74.400000000000006</v>
      </c>
      <c r="C7779" s="4">
        <v>30.5</v>
      </c>
      <c r="D7779" s="1">
        <v>710</v>
      </c>
      <c r="E7779" s="1">
        <v>1</v>
      </c>
    </row>
    <row r="7780" spans="1:5" x14ac:dyDescent="0.25">
      <c r="A7780" s="1">
        <v>1</v>
      </c>
      <c r="B7780" s="1">
        <v>60</v>
      </c>
      <c r="C7780" s="4">
        <v>30.5</v>
      </c>
      <c r="D7780" s="1">
        <v>665</v>
      </c>
      <c r="E7780" s="1">
        <v>1</v>
      </c>
    </row>
    <row r="7781" spans="1:5" x14ac:dyDescent="0.25">
      <c r="A7781" s="1">
        <v>1</v>
      </c>
      <c r="B7781" s="1">
        <v>75</v>
      </c>
      <c r="C7781" s="4">
        <v>30.51</v>
      </c>
      <c r="D7781" s="1">
        <v>710</v>
      </c>
      <c r="E7781" s="1">
        <v>1</v>
      </c>
    </row>
    <row r="7782" spans="1:5" x14ac:dyDescent="0.25">
      <c r="A7782" s="1">
        <v>1</v>
      </c>
      <c r="B7782" s="1">
        <v>95</v>
      </c>
      <c r="C7782" s="4">
        <v>30.51</v>
      </c>
      <c r="D7782" s="1">
        <v>720</v>
      </c>
      <c r="E7782" s="1">
        <v>1</v>
      </c>
    </row>
    <row r="7783" spans="1:5" x14ac:dyDescent="0.25">
      <c r="A7783" s="1">
        <v>0</v>
      </c>
      <c r="B7783" s="1">
        <v>30</v>
      </c>
      <c r="C7783" s="4">
        <v>30.52</v>
      </c>
      <c r="D7783" s="1">
        <v>690</v>
      </c>
      <c r="E7783" s="1">
        <v>1</v>
      </c>
    </row>
    <row r="7784" spans="1:5" x14ac:dyDescent="0.25">
      <c r="A7784" s="1">
        <v>1</v>
      </c>
      <c r="B7784" s="1">
        <v>56</v>
      </c>
      <c r="C7784" s="4">
        <v>30.52</v>
      </c>
      <c r="D7784" s="1">
        <v>725</v>
      </c>
      <c r="E7784" s="1">
        <v>1</v>
      </c>
    </row>
    <row r="7785" spans="1:5" x14ac:dyDescent="0.25">
      <c r="A7785" s="1">
        <v>1</v>
      </c>
      <c r="B7785" s="1">
        <v>78</v>
      </c>
      <c r="C7785" s="4">
        <v>30.52</v>
      </c>
      <c r="D7785" s="1">
        <v>665</v>
      </c>
      <c r="E7785" s="1">
        <v>1</v>
      </c>
    </row>
    <row r="7786" spans="1:5" x14ac:dyDescent="0.25">
      <c r="A7786" s="1">
        <v>1</v>
      </c>
      <c r="B7786" s="1">
        <v>95</v>
      </c>
      <c r="C7786" s="4">
        <v>30.53</v>
      </c>
      <c r="D7786" s="1">
        <v>675</v>
      </c>
      <c r="E7786" s="1">
        <v>1</v>
      </c>
    </row>
    <row r="7787" spans="1:5" x14ac:dyDescent="0.25">
      <c r="A7787" s="1">
        <v>0</v>
      </c>
      <c r="B7787" s="1">
        <v>90.5</v>
      </c>
      <c r="C7787" s="4">
        <v>30.54</v>
      </c>
      <c r="D7787" s="1">
        <v>720</v>
      </c>
      <c r="E7787" s="1">
        <v>1</v>
      </c>
    </row>
    <row r="7788" spans="1:5" x14ac:dyDescent="0.25">
      <c r="A7788" s="1">
        <v>0</v>
      </c>
      <c r="B7788" s="1">
        <v>77</v>
      </c>
      <c r="C7788" s="4">
        <v>30.54</v>
      </c>
      <c r="D7788" s="1">
        <v>715</v>
      </c>
      <c r="E7788" s="1">
        <v>1</v>
      </c>
    </row>
    <row r="7789" spans="1:5" x14ac:dyDescent="0.25">
      <c r="A7789" s="1">
        <v>0</v>
      </c>
      <c r="B7789" s="1">
        <v>57</v>
      </c>
      <c r="C7789" s="4">
        <v>30.55</v>
      </c>
      <c r="D7789" s="1">
        <v>670</v>
      </c>
      <c r="E7789" s="1">
        <v>1</v>
      </c>
    </row>
    <row r="7790" spans="1:5" x14ac:dyDescent="0.25">
      <c r="A7790" s="1">
        <v>0</v>
      </c>
      <c r="B7790" s="1">
        <v>110</v>
      </c>
      <c r="C7790" s="4">
        <v>30.56</v>
      </c>
      <c r="D7790" s="1">
        <v>690</v>
      </c>
      <c r="E7790" s="1">
        <v>0</v>
      </c>
    </row>
    <row r="7791" spans="1:5" x14ac:dyDescent="0.25">
      <c r="A7791" s="1">
        <v>0</v>
      </c>
      <c r="B7791" s="1">
        <v>64.832999999999998</v>
      </c>
      <c r="C7791" s="4">
        <v>30.56</v>
      </c>
      <c r="D7791" s="1">
        <v>685</v>
      </c>
      <c r="E7791" s="1">
        <v>1</v>
      </c>
    </row>
    <row r="7792" spans="1:5" x14ac:dyDescent="0.25">
      <c r="A7792" s="1">
        <v>0</v>
      </c>
      <c r="B7792" s="1">
        <v>45</v>
      </c>
      <c r="C7792" s="4">
        <v>30.56</v>
      </c>
      <c r="D7792" s="1">
        <v>685</v>
      </c>
      <c r="E7792" s="1">
        <v>1</v>
      </c>
    </row>
    <row r="7793" spans="1:5" x14ac:dyDescent="0.25">
      <c r="A7793" s="1">
        <v>1</v>
      </c>
      <c r="B7793" s="1">
        <v>94</v>
      </c>
      <c r="C7793" s="4">
        <v>30.56</v>
      </c>
      <c r="D7793" s="1">
        <v>760</v>
      </c>
      <c r="E7793" s="1">
        <v>1</v>
      </c>
    </row>
    <row r="7794" spans="1:5" x14ac:dyDescent="0.25">
      <c r="A7794" s="1">
        <v>1</v>
      </c>
      <c r="B7794" s="1">
        <v>42</v>
      </c>
      <c r="C7794" s="4">
        <v>30.57</v>
      </c>
      <c r="D7794" s="1">
        <v>700</v>
      </c>
      <c r="E7794" s="1">
        <v>1</v>
      </c>
    </row>
    <row r="7795" spans="1:5" x14ac:dyDescent="0.25">
      <c r="A7795" s="1">
        <v>1</v>
      </c>
      <c r="B7795" s="1">
        <v>56</v>
      </c>
      <c r="C7795" s="4">
        <v>30.58</v>
      </c>
      <c r="D7795" s="1">
        <v>685</v>
      </c>
      <c r="E7795" s="1">
        <v>1</v>
      </c>
    </row>
    <row r="7796" spans="1:5" x14ac:dyDescent="0.25">
      <c r="A7796" s="1">
        <v>1</v>
      </c>
      <c r="B7796" s="1">
        <v>77.52</v>
      </c>
      <c r="C7796" s="4">
        <v>30.59</v>
      </c>
      <c r="D7796" s="1">
        <v>680</v>
      </c>
      <c r="E7796" s="1">
        <v>1</v>
      </c>
    </row>
    <row r="7797" spans="1:5" x14ac:dyDescent="0.25">
      <c r="A7797" s="1">
        <v>1</v>
      </c>
      <c r="B7797" s="1">
        <v>60</v>
      </c>
      <c r="C7797" s="4">
        <v>30.6</v>
      </c>
      <c r="D7797" s="1">
        <v>690</v>
      </c>
      <c r="E7797" s="1">
        <v>1</v>
      </c>
    </row>
    <row r="7798" spans="1:5" x14ac:dyDescent="0.25">
      <c r="A7798" s="1">
        <v>1</v>
      </c>
      <c r="B7798" s="1">
        <v>75</v>
      </c>
      <c r="C7798" s="4">
        <v>30.6</v>
      </c>
      <c r="D7798" s="1">
        <v>675</v>
      </c>
      <c r="E7798" s="1">
        <v>1</v>
      </c>
    </row>
    <row r="7799" spans="1:5" x14ac:dyDescent="0.25">
      <c r="A7799" s="1">
        <v>0</v>
      </c>
      <c r="B7799" s="1">
        <v>28</v>
      </c>
      <c r="C7799" s="4">
        <v>30.6</v>
      </c>
      <c r="D7799" s="1">
        <v>660</v>
      </c>
      <c r="E7799" s="1">
        <v>1</v>
      </c>
    </row>
    <row r="7800" spans="1:5" x14ac:dyDescent="0.25">
      <c r="A7800" s="1">
        <v>1</v>
      </c>
      <c r="B7800" s="1">
        <v>65</v>
      </c>
      <c r="C7800" s="4">
        <v>30.62</v>
      </c>
      <c r="D7800" s="1">
        <v>665</v>
      </c>
      <c r="E7800" s="1">
        <v>1</v>
      </c>
    </row>
    <row r="7801" spans="1:5" x14ac:dyDescent="0.25">
      <c r="A7801" s="1">
        <v>0</v>
      </c>
      <c r="B7801" s="1">
        <v>58</v>
      </c>
      <c r="C7801" s="4">
        <v>30.62</v>
      </c>
      <c r="D7801" s="1">
        <v>660</v>
      </c>
      <c r="E7801" s="1">
        <v>1</v>
      </c>
    </row>
    <row r="7802" spans="1:5" x14ac:dyDescent="0.25">
      <c r="A7802" s="1">
        <v>1</v>
      </c>
      <c r="B7802" s="1">
        <v>65</v>
      </c>
      <c r="C7802" s="4">
        <v>30.63</v>
      </c>
      <c r="D7802" s="1">
        <v>680</v>
      </c>
      <c r="E7802" s="1">
        <v>1</v>
      </c>
    </row>
    <row r="7803" spans="1:5" x14ac:dyDescent="0.25">
      <c r="A7803" s="1">
        <v>0</v>
      </c>
      <c r="B7803" s="1">
        <v>50</v>
      </c>
      <c r="C7803" s="4">
        <v>30.63</v>
      </c>
      <c r="D7803" s="1">
        <v>675</v>
      </c>
      <c r="E7803" s="1">
        <v>1</v>
      </c>
    </row>
    <row r="7804" spans="1:5" x14ac:dyDescent="0.25">
      <c r="A7804" s="1">
        <v>1</v>
      </c>
      <c r="B7804" s="1">
        <v>65.259</v>
      </c>
      <c r="C7804" s="4">
        <v>30.64</v>
      </c>
      <c r="D7804" s="1">
        <v>660</v>
      </c>
      <c r="E7804" s="1">
        <v>1</v>
      </c>
    </row>
    <row r="7805" spans="1:5" x14ac:dyDescent="0.25">
      <c r="A7805" s="1">
        <v>0</v>
      </c>
      <c r="B7805" s="1">
        <v>37</v>
      </c>
      <c r="C7805" s="4">
        <v>30.65</v>
      </c>
      <c r="D7805" s="1">
        <v>690</v>
      </c>
      <c r="E7805" s="1">
        <v>1</v>
      </c>
    </row>
    <row r="7806" spans="1:5" x14ac:dyDescent="0.25">
      <c r="A7806" s="1">
        <v>1</v>
      </c>
      <c r="B7806" s="1">
        <v>50</v>
      </c>
      <c r="C7806" s="4">
        <v>30.65</v>
      </c>
      <c r="D7806" s="1">
        <v>695</v>
      </c>
      <c r="E7806" s="1">
        <v>1</v>
      </c>
    </row>
    <row r="7807" spans="1:5" x14ac:dyDescent="0.25">
      <c r="A7807" s="1">
        <v>0</v>
      </c>
      <c r="B7807" s="1">
        <v>84.5</v>
      </c>
      <c r="C7807" s="4">
        <v>30.65</v>
      </c>
      <c r="D7807" s="1">
        <v>670</v>
      </c>
      <c r="E7807" s="1">
        <v>1</v>
      </c>
    </row>
    <row r="7808" spans="1:5" x14ac:dyDescent="0.25">
      <c r="A7808" s="1">
        <v>1</v>
      </c>
      <c r="B7808" s="1">
        <v>27</v>
      </c>
      <c r="C7808" s="4">
        <v>30.67</v>
      </c>
      <c r="D7808" s="1">
        <v>670</v>
      </c>
      <c r="E7808" s="1">
        <v>1</v>
      </c>
    </row>
    <row r="7809" spans="1:5" x14ac:dyDescent="0.25">
      <c r="A7809" s="1">
        <v>0</v>
      </c>
      <c r="B7809" s="1">
        <v>48</v>
      </c>
      <c r="C7809" s="4">
        <v>30.67</v>
      </c>
      <c r="D7809" s="1">
        <v>685</v>
      </c>
      <c r="E7809" s="1">
        <v>1</v>
      </c>
    </row>
    <row r="7810" spans="1:5" x14ac:dyDescent="0.25">
      <c r="A7810" s="1">
        <v>1</v>
      </c>
      <c r="B7810" s="1">
        <v>58</v>
      </c>
      <c r="C7810" s="4">
        <v>30.68</v>
      </c>
      <c r="D7810" s="1">
        <v>725</v>
      </c>
      <c r="E7810" s="1">
        <v>1</v>
      </c>
    </row>
    <row r="7811" spans="1:5" x14ac:dyDescent="0.25">
      <c r="A7811" s="1">
        <v>1</v>
      </c>
      <c r="B7811" s="1">
        <v>60</v>
      </c>
      <c r="C7811" s="4">
        <v>30.68</v>
      </c>
      <c r="D7811" s="1">
        <v>670</v>
      </c>
      <c r="E7811" s="1">
        <v>1</v>
      </c>
    </row>
    <row r="7812" spans="1:5" x14ac:dyDescent="0.25">
      <c r="A7812" s="1">
        <v>1</v>
      </c>
      <c r="B7812" s="1">
        <v>32</v>
      </c>
      <c r="C7812" s="4">
        <v>30.68</v>
      </c>
      <c r="D7812" s="1">
        <v>705</v>
      </c>
      <c r="E7812" s="1">
        <v>1</v>
      </c>
    </row>
    <row r="7813" spans="1:5" x14ac:dyDescent="0.25">
      <c r="A7813" s="1">
        <v>0</v>
      </c>
      <c r="B7813" s="1">
        <v>50</v>
      </c>
      <c r="C7813" s="4">
        <v>30.68</v>
      </c>
      <c r="D7813" s="1">
        <v>685</v>
      </c>
      <c r="E7813" s="1">
        <v>1</v>
      </c>
    </row>
    <row r="7814" spans="1:5" x14ac:dyDescent="0.25">
      <c r="A7814" s="1">
        <v>0</v>
      </c>
      <c r="B7814" s="1">
        <v>50</v>
      </c>
      <c r="C7814" s="4">
        <v>30.69</v>
      </c>
      <c r="D7814" s="1">
        <v>660</v>
      </c>
      <c r="E7814" s="1">
        <v>0</v>
      </c>
    </row>
    <row r="7815" spans="1:5" x14ac:dyDescent="0.25">
      <c r="A7815" s="1">
        <v>1</v>
      </c>
      <c r="B7815" s="1">
        <v>35</v>
      </c>
      <c r="C7815" s="4">
        <v>30.69</v>
      </c>
      <c r="D7815" s="1">
        <v>685</v>
      </c>
      <c r="E7815" s="1">
        <v>1</v>
      </c>
    </row>
    <row r="7816" spans="1:5" x14ac:dyDescent="0.25">
      <c r="A7816" s="1">
        <v>1</v>
      </c>
      <c r="B7816" s="1">
        <v>84</v>
      </c>
      <c r="C7816" s="4">
        <v>30.7</v>
      </c>
      <c r="D7816" s="1">
        <v>690</v>
      </c>
      <c r="E7816" s="1">
        <v>1</v>
      </c>
    </row>
    <row r="7817" spans="1:5" x14ac:dyDescent="0.25">
      <c r="A7817" s="1">
        <v>1</v>
      </c>
      <c r="B7817" s="1">
        <v>60</v>
      </c>
      <c r="C7817" s="4">
        <v>30.7</v>
      </c>
      <c r="D7817" s="1">
        <v>785</v>
      </c>
      <c r="E7817" s="1">
        <v>1</v>
      </c>
    </row>
    <row r="7818" spans="1:5" x14ac:dyDescent="0.25">
      <c r="A7818" s="1">
        <v>0</v>
      </c>
      <c r="B7818" s="1">
        <v>21.651</v>
      </c>
      <c r="C7818" s="4">
        <v>30.71</v>
      </c>
      <c r="D7818" s="1">
        <v>700</v>
      </c>
      <c r="E7818" s="1">
        <v>0</v>
      </c>
    </row>
    <row r="7819" spans="1:5" x14ac:dyDescent="0.25">
      <c r="A7819" s="1">
        <v>0</v>
      </c>
      <c r="B7819" s="1">
        <v>95</v>
      </c>
      <c r="C7819" s="4">
        <v>30.73</v>
      </c>
      <c r="D7819" s="1">
        <v>665</v>
      </c>
      <c r="E7819" s="1">
        <v>1</v>
      </c>
    </row>
    <row r="7820" spans="1:5" x14ac:dyDescent="0.25">
      <c r="A7820" s="1">
        <v>0</v>
      </c>
      <c r="B7820" s="1">
        <v>83</v>
      </c>
      <c r="C7820" s="4">
        <v>30.73</v>
      </c>
      <c r="D7820" s="1">
        <v>765</v>
      </c>
      <c r="E7820" s="1">
        <v>1</v>
      </c>
    </row>
    <row r="7821" spans="1:5" x14ac:dyDescent="0.25">
      <c r="A7821" s="1">
        <v>1</v>
      </c>
      <c r="B7821" s="1">
        <v>81</v>
      </c>
      <c r="C7821" s="4">
        <v>30.74</v>
      </c>
      <c r="D7821" s="1">
        <v>755</v>
      </c>
      <c r="E7821" s="1">
        <v>1</v>
      </c>
    </row>
    <row r="7822" spans="1:5" x14ac:dyDescent="0.25">
      <c r="A7822" s="1">
        <v>0</v>
      </c>
      <c r="B7822" s="1">
        <v>52</v>
      </c>
      <c r="C7822" s="4">
        <v>30.74</v>
      </c>
      <c r="D7822" s="1">
        <v>725</v>
      </c>
      <c r="E7822" s="1">
        <v>1</v>
      </c>
    </row>
    <row r="7823" spans="1:5" x14ac:dyDescent="0.25">
      <c r="A7823" s="1">
        <v>1</v>
      </c>
      <c r="B7823" s="1">
        <v>105</v>
      </c>
      <c r="C7823" s="4">
        <v>30.75</v>
      </c>
      <c r="D7823" s="1">
        <v>685</v>
      </c>
      <c r="E7823" s="1">
        <v>1</v>
      </c>
    </row>
    <row r="7824" spans="1:5" x14ac:dyDescent="0.25">
      <c r="A7824" s="1">
        <v>1</v>
      </c>
      <c r="B7824" s="1">
        <v>30</v>
      </c>
      <c r="C7824" s="4">
        <v>30.76</v>
      </c>
      <c r="D7824" s="1">
        <v>670</v>
      </c>
      <c r="E7824" s="1">
        <v>0</v>
      </c>
    </row>
    <row r="7825" spans="1:5" x14ac:dyDescent="0.25">
      <c r="A7825" s="1">
        <v>0</v>
      </c>
      <c r="B7825" s="1">
        <v>43.256</v>
      </c>
      <c r="C7825" s="4">
        <v>30.76</v>
      </c>
      <c r="D7825" s="1">
        <v>680</v>
      </c>
      <c r="E7825" s="1">
        <v>0</v>
      </c>
    </row>
    <row r="7826" spans="1:5" x14ac:dyDescent="0.25">
      <c r="A7826" s="1">
        <v>1</v>
      </c>
      <c r="B7826" s="1">
        <v>140</v>
      </c>
      <c r="C7826" s="4">
        <v>30.76</v>
      </c>
      <c r="D7826" s="1">
        <v>670</v>
      </c>
      <c r="E7826" s="1">
        <v>1</v>
      </c>
    </row>
    <row r="7827" spans="1:5" x14ac:dyDescent="0.25">
      <c r="A7827" s="1">
        <v>0</v>
      </c>
      <c r="B7827" s="1">
        <v>62.5</v>
      </c>
      <c r="C7827" s="4">
        <v>30.76</v>
      </c>
      <c r="D7827" s="1">
        <v>710</v>
      </c>
      <c r="E7827" s="1">
        <v>1</v>
      </c>
    </row>
    <row r="7828" spans="1:5" x14ac:dyDescent="0.25">
      <c r="A7828" s="1">
        <v>1</v>
      </c>
      <c r="B7828" s="1">
        <v>74</v>
      </c>
      <c r="C7828" s="4">
        <v>30.77</v>
      </c>
      <c r="D7828" s="1">
        <v>685</v>
      </c>
      <c r="E7828" s="1">
        <v>0</v>
      </c>
    </row>
    <row r="7829" spans="1:5" x14ac:dyDescent="0.25">
      <c r="A7829" s="1">
        <v>1</v>
      </c>
      <c r="B7829" s="1">
        <v>42</v>
      </c>
      <c r="C7829" s="4">
        <v>30.77</v>
      </c>
      <c r="D7829" s="1">
        <v>660</v>
      </c>
      <c r="E7829" s="1">
        <v>1</v>
      </c>
    </row>
    <row r="7830" spans="1:5" x14ac:dyDescent="0.25">
      <c r="A7830" s="1">
        <v>0</v>
      </c>
      <c r="B7830" s="1">
        <v>12.984</v>
      </c>
      <c r="C7830" s="4">
        <v>30.78</v>
      </c>
      <c r="D7830" s="1">
        <v>725</v>
      </c>
      <c r="E7830" s="1">
        <v>1</v>
      </c>
    </row>
    <row r="7831" spans="1:5" x14ac:dyDescent="0.25">
      <c r="A7831" s="1">
        <v>0</v>
      </c>
      <c r="B7831" s="1">
        <v>100</v>
      </c>
      <c r="C7831" s="4">
        <v>30.78</v>
      </c>
      <c r="D7831" s="1">
        <v>660</v>
      </c>
      <c r="E7831" s="1">
        <v>1</v>
      </c>
    </row>
    <row r="7832" spans="1:5" x14ac:dyDescent="0.25">
      <c r="A7832" s="1">
        <v>1</v>
      </c>
      <c r="B7832" s="1">
        <v>76</v>
      </c>
      <c r="C7832" s="4">
        <v>30.78</v>
      </c>
      <c r="D7832" s="1">
        <v>775</v>
      </c>
      <c r="E7832" s="1">
        <v>1</v>
      </c>
    </row>
    <row r="7833" spans="1:5" x14ac:dyDescent="0.25">
      <c r="A7833" s="1">
        <v>0</v>
      </c>
      <c r="B7833" s="1">
        <v>45</v>
      </c>
      <c r="C7833" s="4">
        <v>30.8</v>
      </c>
      <c r="D7833" s="1">
        <v>675</v>
      </c>
      <c r="E7833" s="1">
        <v>0</v>
      </c>
    </row>
    <row r="7834" spans="1:5" x14ac:dyDescent="0.25">
      <c r="A7834" s="1">
        <v>0</v>
      </c>
      <c r="B7834" s="1">
        <v>60</v>
      </c>
      <c r="C7834" s="4">
        <v>30.8</v>
      </c>
      <c r="D7834" s="1">
        <v>700</v>
      </c>
      <c r="E7834" s="1">
        <v>1</v>
      </c>
    </row>
    <row r="7835" spans="1:5" x14ac:dyDescent="0.25">
      <c r="A7835" s="1">
        <v>0</v>
      </c>
      <c r="B7835" s="1">
        <v>50</v>
      </c>
      <c r="C7835" s="4">
        <v>30.8</v>
      </c>
      <c r="D7835" s="1">
        <v>685</v>
      </c>
      <c r="E7835" s="1">
        <v>1</v>
      </c>
    </row>
    <row r="7836" spans="1:5" x14ac:dyDescent="0.25">
      <c r="A7836" s="1">
        <v>1</v>
      </c>
      <c r="B7836" s="1">
        <v>50</v>
      </c>
      <c r="C7836" s="4">
        <v>30.81</v>
      </c>
      <c r="D7836" s="1">
        <v>670</v>
      </c>
      <c r="E7836" s="1">
        <v>1</v>
      </c>
    </row>
    <row r="7837" spans="1:5" x14ac:dyDescent="0.25">
      <c r="A7837" s="1">
        <v>1</v>
      </c>
      <c r="B7837" s="1">
        <v>58.5</v>
      </c>
      <c r="C7837" s="4">
        <v>30.81</v>
      </c>
      <c r="D7837" s="1">
        <v>670</v>
      </c>
      <c r="E7837" s="1">
        <v>1</v>
      </c>
    </row>
    <row r="7838" spans="1:5" x14ac:dyDescent="0.25">
      <c r="A7838" s="1">
        <v>0</v>
      </c>
      <c r="B7838" s="1">
        <v>25</v>
      </c>
      <c r="C7838" s="4">
        <v>30.82</v>
      </c>
      <c r="D7838" s="1">
        <v>735</v>
      </c>
      <c r="E7838" s="1">
        <v>1</v>
      </c>
    </row>
    <row r="7839" spans="1:5" x14ac:dyDescent="0.25">
      <c r="A7839" s="1">
        <v>0</v>
      </c>
      <c r="B7839" s="1">
        <v>35</v>
      </c>
      <c r="C7839" s="4">
        <v>30.83</v>
      </c>
      <c r="D7839" s="1">
        <v>690</v>
      </c>
      <c r="E7839" s="1">
        <v>1</v>
      </c>
    </row>
    <row r="7840" spans="1:5" x14ac:dyDescent="0.25">
      <c r="A7840" s="1">
        <v>1</v>
      </c>
      <c r="B7840" s="1">
        <v>204</v>
      </c>
      <c r="C7840" s="4">
        <v>30.84</v>
      </c>
      <c r="D7840" s="1">
        <v>690</v>
      </c>
      <c r="E7840" s="1">
        <v>0</v>
      </c>
    </row>
    <row r="7841" spans="1:5" x14ac:dyDescent="0.25">
      <c r="A7841" s="1">
        <v>1</v>
      </c>
      <c r="B7841" s="1">
        <v>63</v>
      </c>
      <c r="C7841" s="4">
        <v>30.84</v>
      </c>
      <c r="D7841" s="1">
        <v>705</v>
      </c>
      <c r="E7841" s="1">
        <v>1</v>
      </c>
    </row>
    <row r="7842" spans="1:5" x14ac:dyDescent="0.25">
      <c r="A7842" s="1">
        <v>1</v>
      </c>
      <c r="B7842" s="1">
        <v>98</v>
      </c>
      <c r="C7842" s="4">
        <v>30.85</v>
      </c>
      <c r="D7842" s="1">
        <v>690</v>
      </c>
      <c r="E7842" s="1">
        <v>1</v>
      </c>
    </row>
    <row r="7843" spans="1:5" x14ac:dyDescent="0.25">
      <c r="A7843" s="1">
        <v>1</v>
      </c>
      <c r="B7843" s="1">
        <v>90</v>
      </c>
      <c r="C7843" s="4">
        <v>30.85</v>
      </c>
      <c r="D7843" s="1">
        <v>710</v>
      </c>
      <c r="E7843" s="1">
        <v>1</v>
      </c>
    </row>
    <row r="7844" spans="1:5" x14ac:dyDescent="0.25">
      <c r="A7844" s="1">
        <v>1</v>
      </c>
      <c r="B7844" s="1">
        <v>71</v>
      </c>
      <c r="C7844" s="4">
        <v>30.85</v>
      </c>
      <c r="D7844" s="1">
        <v>705</v>
      </c>
      <c r="E7844" s="1">
        <v>1</v>
      </c>
    </row>
    <row r="7845" spans="1:5" x14ac:dyDescent="0.25">
      <c r="A7845" s="1">
        <v>1</v>
      </c>
      <c r="B7845" s="1">
        <v>40.523000000000003</v>
      </c>
      <c r="C7845" s="4">
        <v>30.86</v>
      </c>
      <c r="D7845" s="1">
        <v>670</v>
      </c>
      <c r="E7845" s="1">
        <v>1</v>
      </c>
    </row>
    <row r="7846" spans="1:5" x14ac:dyDescent="0.25">
      <c r="A7846" s="1">
        <v>1</v>
      </c>
      <c r="B7846" s="1">
        <v>66</v>
      </c>
      <c r="C7846" s="4">
        <v>30.87</v>
      </c>
      <c r="D7846" s="1">
        <v>695</v>
      </c>
      <c r="E7846" s="1">
        <v>0</v>
      </c>
    </row>
    <row r="7847" spans="1:5" x14ac:dyDescent="0.25">
      <c r="A7847" s="1">
        <v>1</v>
      </c>
      <c r="B7847" s="1">
        <v>71</v>
      </c>
      <c r="C7847" s="4">
        <v>30.87</v>
      </c>
      <c r="D7847" s="1">
        <v>715</v>
      </c>
      <c r="E7847" s="1">
        <v>0</v>
      </c>
    </row>
    <row r="7848" spans="1:5" x14ac:dyDescent="0.25">
      <c r="A7848" s="1">
        <v>1</v>
      </c>
      <c r="B7848" s="1">
        <v>100</v>
      </c>
      <c r="C7848" s="4">
        <v>30.87</v>
      </c>
      <c r="D7848" s="1">
        <v>725</v>
      </c>
      <c r="E7848" s="1">
        <v>1</v>
      </c>
    </row>
    <row r="7849" spans="1:5" x14ac:dyDescent="0.25">
      <c r="A7849" s="1">
        <v>1</v>
      </c>
      <c r="B7849" s="1">
        <v>34.481999999999999</v>
      </c>
      <c r="C7849" s="4">
        <v>30.87</v>
      </c>
      <c r="D7849" s="1">
        <v>675</v>
      </c>
      <c r="E7849" s="1">
        <v>1</v>
      </c>
    </row>
    <row r="7850" spans="1:5" x14ac:dyDescent="0.25">
      <c r="A7850" s="1">
        <v>0</v>
      </c>
      <c r="B7850" s="1">
        <v>44</v>
      </c>
      <c r="C7850" s="4">
        <v>30.88</v>
      </c>
      <c r="D7850" s="1">
        <v>735</v>
      </c>
      <c r="E7850" s="1">
        <v>1</v>
      </c>
    </row>
    <row r="7851" spans="1:5" x14ac:dyDescent="0.25">
      <c r="A7851" s="1">
        <v>1</v>
      </c>
      <c r="B7851" s="1">
        <v>60</v>
      </c>
      <c r="C7851" s="4">
        <v>30.88</v>
      </c>
      <c r="D7851" s="1">
        <v>725</v>
      </c>
      <c r="E7851" s="1">
        <v>1</v>
      </c>
    </row>
    <row r="7852" spans="1:5" x14ac:dyDescent="0.25">
      <c r="A7852" s="1">
        <v>1</v>
      </c>
      <c r="B7852" s="1">
        <v>66.2</v>
      </c>
      <c r="C7852" s="4">
        <v>30.9</v>
      </c>
      <c r="D7852" s="1">
        <v>715</v>
      </c>
      <c r="E7852" s="1">
        <v>1</v>
      </c>
    </row>
    <row r="7853" spans="1:5" x14ac:dyDescent="0.25">
      <c r="A7853" s="1">
        <v>1</v>
      </c>
      <c r="B7853" s="1">
        <v>78.429400000000001</v>
      </c>
      <c r="C7853" s="4">
        <v>30.9</v>
      </c>
      <c r="D7853" s="1">
        <v>690</v>
      </c>
      <c r="E7853" s="1">
        <v>1</v>
      </c>
    </row>
    <row r="7854" spans="1:5" x14ac:dyDescent="0.25">
      <c r="A7854" s="1">
        <v>1</v>
      </c>
      <c r="B7854" s="1">
        <v>83</v>
      </c>
      <c r="C7854" s="4">
        <v>30.91</v>
      </c>
      <c r="D7854" s="1">
        <v>705</v>
      </c>
      <c r="E7854" s="1">
        <v>0</v>
      </c>
    </row>
    <row r="7855" spans="1:5" x14ac:dyDescent="0.25">
      <c r="A7855" s="1">
        <v>0</v>
      </c>
      <c r="B7855" s="1">
        <v>58.5</v>
      </c>
      <c r="C7855" s="4">
        <v>30.91</v>
      </c>
      <c r="D7855" s="1">
        <v>680</v>
      </c>
      <c r="E7855" s="1">
        <v>0</v>
      </c>
    </row>
    <row r="7856" spans="1:5" x14ac:dyDescent="0.25">
      <c r="A7856" s="1">
        <v>0</v>
      </c>
      <c r="B7856" s="1">
        <v>75</v>
      </c>
      <c r="C7856" s="4">
        <v>30.91</v>
      </c>
      <c r="D7856" s="1">
        <v>660</v>
      </c>
      <c r="E7856" s="1">
        <v>1</v>
      </c>
    </row>
    <row r="7857" spans="1:5" x14ac:dyDescent="0.25">
      <c r="A7857" s="1">
        <v>1</v>
      </c>
      <c r="B7857" s="1">
        <v>55</v>
      </c>
      <c r="C7857" s="4">
        <v>30.92</v>
      </c>
      <c r="D7857" s="1">
        <v>695</v>
      </c>
      <c r="E7857" s="1">
        <v>1</v>
      </c>
    </row>
    <row r="7858" spans="1:5" x14ac:dyDescent="0.25">
      <c r="A7858" s="1">
        <v>0</v>
      </c>
      <c r="B7858" s="1">
        <v>72</v>
      </c>
      <c r="C7858" s="4">
        <v>30.93</v>
      </c>
      <c r="D7858" s="1">
        <v>680</v>
      </c>
      <c r="E7858" s="1">
        <v>1</v>
      </c>
    </row>
    <row r="7859" spans="1:5" x14ac:dyDescent="0.25">
      <c r="A7859" s="1">
        <v>0</v>
      </c>
      <c r="B7859" s="1">
        <v>33.6</v>
      </c>
      <c r="C7859" s="4">
        <v>30.93</v>
      </c>
      <c r="D7859" s="1">
        <v>725</v>
      </c>
      <c r="E7859" s="1">
        <v>1</v>
      </c>
    </row>
    <row r="7860" spans="1:5" x14ac:dyDescent="0.25">
      <c r="A7860" s="1">
        <v>1</v>
      </c>
      <c r="B7860" s="1">
        <v>78</v>
      </c>
      <c r="C7860" s="4">
        <v>30.94</v>
      </c>
      <c r="D7860" s="1">
        <v>690</v>
      </c>
      <c r="E7860" s="1">
        <v>0</v>
      </c>
    </row>
    <row r="7861" spans="1:5" x14ac:dyDescent="0.25">
      <c r="A7861" s="1">
        <v>1</v>
      </c>
      <c r="B7861" s="1">
        <v>53.16</v>
      </c>
      <c r="C7861" s="4">
        <v>30.95</v>
      </c>
      <c r="D7861" s="1">
        <v>660</v>
      </c>
      <c r="E7861" s="1">
        <v>1</v>
      </c>
    </row>
    <row r="7862" spans="1:5" x14ac:dyDescent="0.25">
      <c r="A7862" s="1">
        <v>1</v>
      </c>
      <c r="B7862" s="1">
        <v>85</v>
      </c>
      <c r="C7862" s="4">
        <v>30.96</v>
      </c>
      <c r="D7862" s="1">
        <v>685</v>
      </c>
      <c r="E7862" s="1">
        <v>1</v>
      </c>
    </row>
    <row r="7863" spans="1:5" x14ac:dyDescent="0.25">
      <c r="A7863" s="1">
        <v>0</v>
      </c>
      <c r="B7863" s="1">
        <v>43</v>
      </c>
      <c r="C7863" s="4">
        <v>30.98</v>
      </c>
      <c r="D7863" s="1">
        <v>710</v>
      </c>
      <c r="E7863" s="1">
        <v>0</v>
      </c>
    </row>
    <row r="7864" spans="1:5" x14ac:dyDescent="0.25">
      <c r="A7864" s="1">
        <v>1</v>
      </c>
      <c r="B7864" s="1">
        <v>54</v>
      </c>
      <c r="C7864" s="4">
        <v>30.98</v>
      </c>
      <c r="D7864" s="1">
        <v>680</v>
      </c>
      <c r="E7864" s="1">
        <v>1</v>
      </c>
    </row>
    <row r="7865" spans="1:5" x14ac:dyDescent="0.25">
      <c r="A7865" s="1">
        <v>1</v>
      </c>
      <c r="B7865" s="1">
        <v>180</v>
      </c>
      <c r="C7865" s="4">
        <v>31.01</v>
      </c>
      <c r="D7865" s="1">
        <v>715</v>
      </c>
      <c r="E7865" s="1">
        <v>1</v>
      </c>
    </row>
    <row r="7866" spans="1:5" x14ac:dyDescent="0.25">
      <c r="A7866" s="1">
        <v>0</v>
      </c>
      <c r="B7866" s="1">
        <v>44</v>
      </c>
      <c r="C7866" s="4">
        <v>31.02</v>
      </c>
      <c r="D7866" s="1">
        <v>715</v>
      </c>
      <c r="E7866" s="1">
        <v>1</v>
      </c>
    </row>
    <row r="7867" spans="1:5" x14ac:dyDescent="0.25">
      <c r="A7867" s="1">
        <v>1</v>
      </c>
      <c r="B7867" s="1">
        <v>70.594100000000012</v>
      </c>
      <c r="C7867" s="4">
        <v>31.03</v>
      </c>
      <c r="D7867" s="1">
        <v>670</v>
      </c>
      <c r="E7867" s="1">
        <v>1</v>
      </c>
    </row>
    <row r="7868" spans="1:5" x14ac:dyDescent="0.25">
      <c r="A7868" s="1">
        <v>1</v>
      </c>
      <c r="B7868" s="1">
        <v>62</v>
      </c>
      <c r="C7868" s="4">
        <v>31.03</v>
      </c>
      <c r="D7868" s="1">
        <v>680</v>
      </c>
      <c r="E7868" s="1">
        <v>1</v>
      </c>
    </row>
    <row r="7869" spans="1:5" x14ac:dyDescent="0.25">
      <c r="A7869" s="1">
        <v>1</v>
      </c>
      <c r="B7869" s="1">
        <v>112</v>
      </c>
      <c r="C7869" s="4">
        <v>31.03</v>
      </c>
      <c r="D7869" s="1">
        <v>720</v>
      </c>
      <c r="E7869" s="1">
        <v>1</v>
      </c>
    </row>
    <row r="7870" spans="1:5" x14ac:dyDescent="0.25">
      <c r="A7870" s="1">
        <v>1</v>
      </c>
      <c r="B7870" s="1">
        <v>46</v>
      </c>
      <c r="C7870" s="4">
        <v>31.03</v>
      </c>
      <c r="D7870" s="1">
        <v>735</v>
      </c>
      <c r="E7870" s="1">
        <v>1</v>
      </c>
    </row>
    <row r="7871" spans="1:5" x14ac:dyDescent="0.25">
      <c r="A7871" s="1">
        <v>1</v>
      </c>
      <c r="B7871" s="1">
        <v>65</v>
      </c>
      <c r="C7871" s="4">
        <v>31.04</v>
      </c>
      <c r="D7871" s="1">
        <v>690</v>
      </c>
      <c r="E7871" s="1">
        <v>0</v>
      </c>
    </row>
    <row r="7872" spans="1:5" x14ac:dyDescent="0.25">
      <c r="A7872" s="1">
        <v>1</v>
      </c>
      <c r="B7872" s="1">
        <v>30</v>
      </c>
      <c r="C7872" s="4">
        <v>31.04</v>
      </c>
      <c r="D7872" s="1">
        <v>730</v>
      </c>
      <c r="E7872" s="1">
        <v>1</v>
      </c>
    </row>
    <row r="7873" spans="1:5" x14ac:dyDescent="0.25">
      <c r="A7873" s="1">
        <v>1</v>
      </c>
      <c r="B7873" s="1">
        <v>110</v>
      </c>
      <c r="C7873" s="4">
        <v>31.05</v>
      </c>
      <c r="D7873" s="1">
        <v>685</v>
      </c>
      <c r="E7873" s="1">
        <v>1</v>
      </c>
    </row>
    <row r="7874" spans="1:5" x14ac:dyDescent="0.25">
      <c r="A7874" s="1">
        <v>1</v>
      </c>
      <c r="B7874" s="1">
        <v>57</v>
      </c>
      <c r="C7874" s="4">
        <v>31.05</v>
      </c>
      <c r="D7874" s="1">
        <v>705</v>
      </c>
      <c r="E7874" s="1">
        <v>1</v>
      </c>
    </row>
    <row r="7875" spans="1:5" x14ac:dyDescent="0.25">
      <c r="A7875" s="1">
        <v>0</v>
      </c>
      <c r="B7875" s="1">
        <v>52</v>
      </c>
      <c r="C7875" s="4">
        <v>31.06</v>
      </c>
      <c r="D7875" s="1">
        <v>680</v>
      </c>
      <c r="E7875" s="1">
        <v>1</v>
      </c>
    </row>
    <row r="7876" spans="1:5" x14ac:dyDescent="0.25">
      <c r="A7876" s="1">
        <v>1</v>
      </c>
      <c r="B7876" s="1">
        <v>60</v>
      </c>
      <c r="C7876" s="4">
        <v>31.06</v>
      </c>
      <c r="D7876" s="1">
        <v>745</v>
      </c>
      <c r="E7876" s="1">
        <v>1</v>
      </c>
    </row>
    <row r="7877" spans="1:5" x14ac:dyDescent="0.25">
      <c r="A7877" s="1">
        <v>0</v>
      </c>
      <c r="B7877" s="1">
        <v>26</v>
      </c>
      <c r="C7877" s="4">
        <v>31.07</v>
      </c>
      <c r="D7877" s="1">
        <v>660</v>
      </c>
      <c r="E7877" s="1">
        <v>1</v>
      </c>
    </row>
    <row r="7878" spans="1:5" x14ac:dyDescent="0.25">
      <c r="A7878" s="1">
        <v>0</v>
      </c>
      <c r="B7878" s="1">
        <v>38</v>
      </c>
      <c r="C7878" s="4">
        <v>31.08</v>
      </c>
      <c r="D7878" s="1">
        <v>685</v>
      </c>
      <c r="E7878" s="1">
        <v>1</v>
      </c>
    </row>
    <row r="7879" spans="1:5" x14ac:dyDescent="0.25">
      <c r="A7879" s="1">
        <v>1</v>
      </c>
      <c r="B7879" s="1">
        <v>54</v>
      </c>
      <c r="C7879" s="4">
        <v>31.11</v>
      </c>
      <c r="D7879" s="1">
        <v>725</v>
      </c>
      <c r="E7879" s="1">
        <v>1</v>
      </c>
    </row>
    <row r="7880" spans="1:5" x14ac:dyDescent="0.25">
      <c r="A7880" s="1">
        <v>1</v>
      </c>
      <c r="B7880" s="1">
        <v>72</v>
      </c>
      <c r="C7880" s="4">
        <v>31.12</v>
      </c>
      <c r="D7880" s="1">
        <v>685</v>
      </c>
      <c r="E7880" s="1">
        <v>0</v>
      </c>
    </row>
    <row r="7881" spans="1:5" x14ac:dyDescent="0.25">
      <c r="A7881" s="1">
        <v>0</v>
      </c>
      <c r="B7881" s="1">
        <v>58.134999999999998</v>
      </c>
      <c r="C7881" s="4">
        <v>31.12</v>
      </c>
      <c r="D7881" s="1">
        <v>735</v>
      </c>
      <c r="E7881" s="1">
        <v>1</v>
      </c>
    </row>
    <row r="7882" spans="1:5" x14ac:dyDescent="0.25">
      <c r="A7882" s="1">
        <v>0</v>
      </c>
      <c r="B7882" s="1">
        <v>68</v>
      </c>
      <c r="C7882" s="4">
        <v>31.13</v>
      </c>
      <c r="D7882" s="1">
        <v>680</v>
      </c>
      <c r="E7882" s="1">
        <v>1</v>
      </c>
    </row>
    <row r="7883" spans="1:5" x14ac:dyDescent="0.25">
      <c r="A7883" s="1">
        <v>1</v>
      </c>
      <c r="B7883" s="1">
        <v>12.72</v>
      </c>
      <c r="C7883" s="4">
        <v>31.13</v>
      </c>
      <c r="D7883" s="1">
        <v>690</v>
      </c>
      <c r="E7883" s="1">
        <v>1</v>
      </c>
    </row>
    <row r="7884" spans="1:5" x14ac:dyDescent="0.25">
      <c r="A7884" s="1">
        <v>0</v>
      </c>
      <c r="B7884" s="1">
        <v>35.700000000000003</v>
      </c>
      <c r="C7884" s="4">
        <v>31.16</v>
      </c>
      <c r="D7884" s="1">
        <v>735</v>
      </c>
      <c r="E7884" s="1">
        <v>1</v>
      </c>
    </row>
    <row r="7885" spans="1:5" x14ac:dyDescent="0.25">
      <c r="A7885" s="1">
        <v>1</v>
      </c>
      <c r="B7885" s="1">
        <v>52</v>
      </c>
      <c r="C7885" s="4">
        <v>31.16</v>
      </c>
      <c r="D7885" s="1">
        <v>675</v>
      </c>
      <c r="E7885" s="1">
        <v>1</v>
      </c>
    </row>
    <row r="7886" spans="1:5" x14ac:dyDescent="0.25">
      <c r="A7886" s="1">
        <v>1</v>
      </c>
      <c r="B7886" s="1">
        <v>100</v>
      </c>
      <c r="C7886" s="4">
        <v>31.17</v>
      </c>
      <c r="D7886" s="1">
        <v>690</v>
      </c>
      <c r="E7886" s="1">
        <v>1</v>
      </c>
    </row>
    <row r="7887" spans="1:5" x14ac:dyDescent="0.25">
      <c r="A7887" s="1">
        <v>1</v>
      </c>
      <c r="B7887" s="1">
        <v>37</v>
      </c>
      <c r="C7887" s="4">
        <v>31.17</v>
      </c>
      <c r="D7887" s="1">
        <v>730</v>
      </c>
      <c r="E7887" s="1">
        <v>1</v>
      </c>
    </row>
    <row r="7888" spans="1:5" x14ac:dyDescent="0.25">
      <c r="A7888" s="1">
        <v>1</v>
      </c>
      <c r="B7888" s="1">
        <v>200</v>
      </c>
      <c r="C7888" s="4">
        <v>31.18</v>
      </c>
      <c r="D7888" s="1">
        <v>715</v>
      </c>
      <c r="E7888" s="1">
        <v>1</v>
      </c>
    </row>
    <row r="7889" spans="1:5" x14ac:dyDescent="0.25">
      <c r="A7889" s="1">
        <v>0</v>
      </c>
      <c r="B7889" s="1">
        <v>34</v>
      </c>
      <c r="C7889" s="4">
        <v>31.2</v>
      </c>
      <c r="D7889" s="1">
        <v>660</v>
      </c>
      <c r="E7889" s="1">
        <v>0</v>
      </c>
    </row>
    <row r="7890" spans="1:5" x14ac:dyDescent="0.25">
      <c r="A7890" s="1">
        <v>1</v>
      </c>
      <c r="B7890" s="1">
        <v>57</v>
      </c>
      <c r="C7890" s="4">
        <v>31.2</v>
      </c>
      <c r="D7890" s="1">
        <v>700</v>
      </c>
      <c r="E7890" s="1">
        <v>0</v>
      </c>
    </row>
    <row r="7891" spans="1:5" x14ac:dyDescent="0.25">
      <c r="A7891" s="1">
        <v>0</v>
      </c>
      <c r="B7891" s="1">
        <v>53</v>
      </c>
      <c r="C7891" s="4">
        <v>31.2</v>
      </c>
      <c r="D7891" s="1">
        <v>690</v>
      </c>
      <c r="E7891" s="1">
        <v>1</v>
      </c>
    </row>
    <row r="7892" spans="1:5" x14ac:dyDescent="0.25">
      <c r="A7892" s="1">
        <v>1</v>
      </c>
      <c r="B7892" s="1">
        <v>32</v>
      </c>
      <c r="C7892" s="4">
        <v>31.21</v>
      </c>
      <c r="D7892" s="1">
        <v>660</v>
      </c>
      <c r="E7892" s="1">
        <v>1</v>
      </c>
    </row>
    <row r="7893" spans="1:5" x14ac:dyDescent="0.25">
      <c r="A7893" s="1">
        <v>0</v>
      </c>
      <c r="B7893" s="1">
        <v>58</v>
      </c>
      <c r="C7893" s="4">
        <v>31.22</v>
      </c>
      <c r="D7893" s="1">
        <v>660</v>
      </c>
      <c r="E7893" s="1">
        <v>1</v>
      </c>
    </row>
    <row r="7894" spans="1:5" x14ac:dyDescent="0.25">
      <c r="A7894" s="1">
        <v>1</v>
      </c>
      <c r="B7894" s="1">
        <v>171</v>
      </c>
      <c r="C7894" s="4">
        <v>31.22</v>
      </c>
      <c r="D7894" s="1">
        <v>685</v>
      </c>
      <c r="E7894" s="1">
        <v>1</v>
      </c>
    </row>
    <row r="7895" spans="1:5" x14ac:dyDescent="0.25">
      <c r="A7895" s="1">
        <v>1</v>
      </c>
      <c r="B7895" s="1">
        <v>75</v>
      </c>
      <c r="C7895" s="4">
        <v>31.22</v>
      </c>
      <c r="D7895" s="1">
        <v>690</v>
      </c>
      <c r="E7895" s="1">
        <v>1</v>
      </c>
    </row>
    <row r="7896" spans="1:5" x14ac:dyDescent="0.25">
      <c r="A7896" s="1">
        <v>1</v>
      </c>
      <c r="B7896" s="1">
        <v>76.766999999999996</v>
      </c>
      <c r="C7896" s="4">
        <v>31.22</v>
      </c>
      <c r="D7896" s="1">
        <v>720</v>
      </c>
      <c r="E7896" s="1">
        <v>1</v>
      </c>
    </row>
    <row r="7897" spans="1:5" x14ac:dyDescent="0.25">
      <c r="A7897" s="1">
        <v>1</v>
      </c>
      <c r="B7897" s="1">
        <v>60</v>
      </c>
      <c r="C7897" s="4">
        <v>31.23</v>
      </c>
      <c r="D7897" s="1">
        <v>675</v>
      </c>
      <c r="E7897" s="1">
        <v>1</v>
      </c>
    </row>
    <row r="7898" spans="1:5" x14ac:dyDescent="0.25">
      <c r="A7898" s="1">
        <v>0</v>
      </c>
      <c r="B7898" s="1">
        <v>34</v>
      </c>
      <c r="C7898" s="4">
        <v>31.24</v>
      </c>
      <c r="D7898" s="1">
        <v>715</v>
      </c>
      <c r="E7898" s="1">
        <v>1</v>
      </c>
    </row>
    <row r="7899" spans="1:5" x14ac:dyDescent="0.25">
      <c r="A7899" s="1">
        <v>1</v>
      </c>
      <c r="B7899" s="1">
        <v>60</v>
      </c>
      <c r="C7899" s="4">
        <v>31.24</v>
      </c>
      <c r="D7899" s="1">
        <v>705</v>
      </c>
      <c r="E7899" s="1">
        <v>1</v>
      </c>
    </row>
    <row r="7900" spans="1:5" x14ac:dyDescent="0.25">
      <c r="A7900" s="1">
        <v>0</v>
      </c>
      <c r="B7900" s="1">
        <v>67.599999999999994</v>
      </c>
      <c r="C7900" s="4">
        <v>31.24</v>
      </c>
      <c r="D7900" s="1">
        <v>675</v>
      </c>
      <c r="E7900" s="1">
        <v>1</v>
      </c>
    </row>
    <row r="7901" spans="1:5" x14ac:dyDescent="0.25">
      <c r="A7901" s="1">
        <v>1</v>
      </c>
      <c r="B7901" s="1">
        <v>65</v>
      </c>
      <c r="C7901" s="4">
        <v>31.26</v>
      </c>
      <c r="D7901" s="1">
        <v>660</v>
      </c>
      <c r="E7901" s="1">
        <v>0</v>
      </c>
    </row>
    <row r="7902" spans="1:5" x14ac:dyDescent="0.25">
      <c r="A7902" s="1">
        <v>1</v>
      </c>
      <c r="B7902" s="1">
        <v>50</v>
      </c>
      <c r="C7902" s="4">
        <v>31.26</v>
      </c>
      <c r="D7902" s="1">
        <v>705</v>
      </c>
      <c r="E7902" s="1">
        <v>1</v>
      </c>
    </row>
    <row r="7903" spans="1:5" x14ac:dyDescent="0.25">
      <c r="A7903" s="1">
        <v>1</v>
      </c>
      <c r="B7903" s="1">
        <v>48.721919999999997</v>
      </c>
      <c r="C7903" s="4">
        <v>31.28</v>
      </c>
      <c r="D7903" s="1">
        <v>700</v>
      </c>
      <c r="E7903" s="1">
        <v>1</v>
      </c>
    </row>
    <row r="7904" spans="1:5" x14ac:dyDescent="0.25">
      <c r="A7904" s="1">
        <v>1</v>
      </c>
      <c r="B7904" s="1">
        <v>50</v>
      </c>
      <c r="C7904" s="4">
        <v>31.28</v>
      </c>
      <c r="D7904" s="1">
        <v>660</v>
      </c>
      <c r="E7904" s="1">
        <v>1</v>
      </c>
    </row>
    <row r="7905" spans="1:5" x14ac:dyDescent="0.25">
      <c r="A7905" s="1">
        <v>1</v>
      </c>
      <c r="B7905" s="1">
        <v>58</v>
      </c>
      <c r="C7905" s="4">
        <v>31.29</v>
      </c>
      <c r="D7905" s="1">
        <v>705</v>
      </c>
      <c r="E7905" s="1">
        <v>1</v>
      </c>
    </row>
    <row r="7906" spans="1:5" x14ac:dyDescent="0.25">
      <c r="A7906" s="1">
        <v>1</v>
      </c>
      <c r="B7906" s="1">
        <v>105</v>
      </c>
      <c r="C7906" s="4">
        <v>31.31</v>
      </c>
      <c r="D7906" s="1">
        <v>700</v>
      </c>
      <c r="E7906" s="1">
        <v>1</v>
      </c>
    </row>
    <row r="7907" spans="1:5" x14ac:dyDescent="0.25">
      <c r="A7907" s="1">
        <v>1</v>
      </c>
      <c r="B7907" s="1">
        <v>60.442</v>
      </c>
      <c r="C7907" s="4">
        <v>31.31</v>
      </c>
      <c r="D7907" s="1">
        <v>830</v>
      </c>
      <c r="E7907" s="1">
        <v>1</v>
      </c>
    </row>
    <row r="7908" spans="1:5" x14ac:dyDescent="0.25">
      <c r="A7908" s="1">
        <v>1</v>
      </c>
      <c r="B7908" s="1">
        <v>78</v>
      </c>
      <c r="C7908" s="4">
        <v>31.31</v>
      </c>
      <c r="D7908" s="1">
        <v>715</v>
      </c>
      <c r="E7908" s="1">
        <v>1</v>
      </c>
    </row>
    <row r="7909" spans="1:5" x14ac:dyDescent="0.25">
      <c r="A7909" s="1">
        <v>0</v>
      </c>
      <c r="B7909" s="1">
        <v>52</v>
      </c>
      <c r="C7909" s="4">
        <v>31.34</v>
      </c>
      <c r="D7909" s="1">
        <v>675</v>
      </c>
      <c r="E7909" s="1">
        <v>1</v>
      </c>
    </row>
    <row r="7910" spans="1:5" x14ac:dyDescent="0.25">
      <c r="A7910" s="1">
        <v>0</v>
      </c>
      <c r="B7910" s="1">
        <v>45.5</v>
      </c>
      <c r="C7910" s="4">
        <v>31.34</v>
      </c>
      <c r="D7910" s="1">
        <v>660</v>
      </c>
      <c r="E7910" s="1">
        <v>1</v>
      </c>
    </row>
    <row r="7911" spans="1:5" x14ac:dyDescent="0.25">
      <c r="A7911" s="1">
        <v>1</v>
      </c>
      <c r="B7911" s="1">
        <v>49</v>
      </c>
      <c r="C7911" s="4">
        <v>31.35</v>
      </c>
      <c r="D7911" s="1">
        <v>660</v>
      </c>
      <c r="E7911" s="1">
        <v>1</v>
      </c>
    </row>
    <row r="7912" spans="1:5" x14ac:dyDescent="0.25">
      <c r="A7912" s="1">
        <v>0</v>
      </c>
      <c r="B7912" s="1">
        <v>73</v>
      </c>
      <c r="C7912" s="4">
        <v>31.37</v>
      </c>
      <c r="D7912" s="1">
        <v>695</v>
      </c>
      <c r="E7912" s="1">
        <v>1</v>
      </c>
    </row>
    <row r="7913" spans="1:5" x14ac:dyDescent="0.25">
      <c r="A7913" s="1">
        <v>0</v>
      </c>
      <c r="B7913" s="1">
        <v>35</v>
      </c>
      <c r="C7913" s="4">
        <v>31.38</v>
      </c>
      <c r="D7913" s="1">
        <v>660</v>
      </c>
      <c r="E7913" s="1">
        <v>0</v>
      </c>
    </row>
    <row r="7914" spans="1:5" x14ac:dyDescent="0.25">
      <c r="A7914" s="1">
        <v>1</v>
      </c>
      <c r="B7914" s="1">
        <v>72</v>
      </c>
      <c r="C7914" s="4">
        <v>31.38</v>
      </c>
      <c r="D7914" s="1">
        <v>690</v>
      </c>
      <c r="E7914" s="1">
        <v>1</v>
      </c>
    </row>
    <row r="7915" spans="1:5" x14ac:dyDescent="0.25">
      <c r="A7915" s="1">
        <v>1</v>
      </c>
      <c r="B7915" s="1">
        <v>54</v>
      </c>
      <c r="C7915" s="4">
        <v>31.4</v>
      </c>
      <c r="D7915" s="1">
        <v>730</v>
      </c>
      <c r="E7915" s="1">
        <v>1</v>
      </c>
    </row>
    <row r="7916" spans="1:5" x14ac:dyDescent="0.25">
      <c r="A7916" s="1">
        <v>0</v>
      </c>
      <c r="B7916" s="1">
        <v>58</v>
      </c>
      <c r="C7916" s="4">
        <v>31.41</v>
      </c>
      <c r="D7916" s="1">
        <v>670</v>
      </c>
      <c r="E7916" s="1">
        <v>1</v>
      </c>
    </row>
    <row r="7917" spans="1:5" x14ac:dyDescent="0.25">
      <c r="A7917" s="1">
        <v>1</v>
      </c>
      <c r="B7917" s="1">
        <v>87</v>
      </c>
      <c r="C7917" s="4">
        <v>31.41</v>
      </c>
      <c r="D7917" s="1">
        <v>690</v>
      </c>
      <c r="E7917" s="1">
        <v>1</v>
      </c>
    </row>
    <row r="7918" spans="1:5" x14ac:dyDescent="0.25">
      <c r="A7918" s="1">
        <v>1</v>
      </c>
      <c r="B7918" s="1">
        <v>85.5</v>
      </c>
      <c r="C7918" s="4">
        <v>31.41</v>
      </c>
      <c r="D7918" s="1">
        <v>725</v>
      </c>
      <c r="E7918" s="1">
        <v>1</v>
      </c>
    </row>
    <row r="7919" spans="1:5" x14ac:dyDescent="0.25">
      <c r="A7919" s="1">
        <v>1</v>
      </c>
      <c r="B7919" s="1">
        <v>75</v>
      </c>
      <c r="C7919" s="4">
        <v>31.42</v>
      </c>
      <c r="D7919" s="1">
        <v>660</v>
      </c>
      <c r="E7919" s="1">
        <v>0</v>
      </c>
    </row>
    <row r="7920" spans="1:5" x14ac:dyDescent="0.25">
      <c r="A7920" s="1">
        <v>1</v>
      </c>
      <c r="B7920" s="1">
        <v>27</v>
      </c>
      <c r="C7920" s="4">
        <v>31.42</v>
      </c>
      <c r="D7920" s="1">
        <v>685</v>
      </c>
      <c r="E7920" s="1">
        <v>0</v>
      </c>
    </row>
    <row r="7921" spans="1:5" x14ac:dyDescent="0.25">
      <c r="A7921" s="1">
        <v>0</v>
      </c>
      <c r="B7921" s="1">
        <v>33</v>
      </c>
      <c r="C7921" s="4">
        <v>31.42</v>
      </c>
      <c r="D7921" s="1">
        <v>715</v>
      </c>
      <c r="E7921" s="1">
        <v>1</v>
      </c>
    </row>
    <row r="7922" spans="1:5" x14ac:dyDescent="0.25">
      <c r="A7922" s="1">
        <v>0</v>
      </c>
      <c r="B7922" s="1">
        <v>31</v>
      </c>
      <c r="C7922" s="4">
        <v>31.43</v>
      </c>
      <c r="D7922" s="1">
        <v>660</v>
      </c>
      <c r="E7922" s="1">
        <v>0</v>
      </c>
    </row>
    <row r="7923" spans="1:5" x14ac:dyDescent="0.25">
      <c r="A7923" s="1">
        <v>0</v>
      </c>
      <c r="B7923" s="1">
        <v>29</v>
      </c>
      <c r="C7923" s="4">
        <v>31.46</v>
      </c>
      <c r="D7923" s="1">
        <v>755</v>
      </c>
      <c r="E7923" s="1">
        <v>1</v>
      </c>
    </row>
    <row r="7924" spans="1:5" x14ac:dyDescent="0.25">
      <c r="A7924" s="1">
        <v>1</v>
      </c>
      <c r="B7924" s="1">
        <v>42</v>
      </c>
      <c r="C7924" s="4">
        <v>31.46</v>
      </c>
      <c r="D7924" s="1">
        <v>705</v>
      </c>
      <c r="E7924" s="1">
        <v>1</v>
      </c>
    </row>
    <row r="7925" spans="1:5" x14ac:dyDescent="0.25">
      <c r="A7925" s="1">
        <v>1</v>
      </c>
      <c r="B7925" s="1">
        <v>94</v>
      </c>
      <c r="C7925" s="4">
        <v>31.47</v>
      </c>
      <c r="D7925" s="1">
        <v>660</v>
      </c>
      <c r="E7925" s="1">
        <v>0</v>
      </c>
    </row>
    <row r="7926" spans="1:5" x14ac:dyDescent="0.25">
      <c r="A7926" s="1">
        <v>0</v>
      </c>
      <c r="B7926" s="1">
        <v>75</v>
      </c>
      <c r="C7926" s="4">
        <v>31.47</v>
      </c>
      <c r="D7926" s="1">
        <v>680</v>
      </c>
      <c r="E7926" s="1">
        <v>1</v>
      </c>
    </row>
    <row r="7927" spans="1:5" x14ac:dyDescent="0.25">
      <c r="A7927" s="1">
        <v>1</v>
      </c>
      <c r="B7927" s="1">
        <v>41</v>
      </c>
      <c r="C7927" s="4">
        <v>31.47</v>
      </c>
      <c r="D7927" s="1">
        <v>765</v>
      </c>
      <c r="E7927" s="1">
        <v>1</v>
      </c>
    </row>
    <row r="7928" spans="1:5" x14ac:dyDescent="0.25">
      <c r="A7928" s="1">
        <v>1</v>
      </c>
      <c r="B7928" s="1">
        <v>65</v>
      </c>
      <c r="C7928" s="4">
        <v>31.48</v>
      </c>
      <c r="D7928" s="1">
        <v>700</v>
      </c>
      <c r="E7928" s="1">
        <v>0</v>
      </c>
    </row>
    <row r="7929" spans="1:5" x14ac:dyDescent="0.25">
      <c r="A7929" s="1">
        <v>1</v>
      </c>
      <c r="B7929" s="1">
        <v>43</v>
      </c>
      <c r="C7929" s="4">
        <v>31.48</v>
      </c>
      <c r="D7929" s="1">
        <v>710</v>
      </c>
      <c r="E7929" s="1">
        <v>1</v>
      </c>
    </row>
    <row r="7930" spans="1:5" x14ac:dyDescent="0.25">
      <c r="A7930" s="1">
        <v>0</v>
      </c>
      <c r="B7930" s="1">
        <v>75</v>
      </c>
      <c r="C7930" s="4">
        <v>31.48</v>
      </c>
      <c r="D7930" s="1">
        <v>695</v>
      </c>
      <c r="E7930" s="1">
        <v>1</v>
      </c>
    </row>
    <row r="7931" spans="1:5" x14ac:dyDescent="0.25">
      <c r="A7931" s="1">
        <v>0</v>
      </c>
      <c r="B7931" s="1">
        <v>22</v>
      </c>
      <c r="C7931" s="4">
        <v>31.48</v>
      </c>
      <c r="D7931" s="1">
        <v>665</v>
      </c>
      <c r="E7931" s="1">
        <v>1</v>
      </c>
    </row>
    <row r="7932" spans="1:5" x14ac:dyDescent="0.25">
      <c r="A7932" s="1">
        <v>1</v>
      </c>
      <c r="B7932" s="1">
        <v>68</v>
      </c>
      <c r="C7932" s="4">
        <v>31.49</v>
      </c>
      <c r="D7932" s="1">
        <v>670</v>
      </c>
      <c r="E7932" s="1">
        <v>1</v>
      </c>
    </row>
    <row r="7933" spans="1:5" x14ac:dyDescent="0.25">
      <c r="A7933" s="1">
        <v>0</v>
      </c>
      <c r="B7933" s="1">
        <v>45</v>
      </c>
      <c r="C7933" s="4">
        <v>31.49</v>
      </c>
      <c r="D7933" s="1">
        <v>670</v>
      </c>
      <c r="E7933" s="1">
        <v>1</v>
      </c>
    </row>
    <row r="7934" spans="1:5" x14ac:dyDescent="0.25">
      <c r="A7934" s="1">
        <v>0</v>
      </c>
      <c r="B7934" s="1">
        <v>37</v>
      </c>
      <c r="C7934" s="4">
        <v>31.5</v>
      </c>
      <c r="D7934" s="1">
        <v>715</v>
      </c>
      <c r="E7934" s="1">
        <v>1</v>
      </c>
    </row>
    <row r="7935" spans="1:5" x14ac:dyDescent="0.25">
      <c r="A7935" s="1">
        <v>1</v>
      </c>
      <c r="B7935" s="1">
        <v>64</v>
      </c>
      <c r="C7935" s="4">
        <v>31.5</v>
      </c>
      <c r="D7935" s="1">
        <v>695</v>
      </c>
      <c r="E7935" s="1">
        <v>1</v>
      </c>
    </row>
    <row r="7936" spans="1:5" x14ac:dyDescent="0.25">
      <c r="A7936" s="1">
        <v>0</v>
      </c>
      <c r="B7936" s="1">
        <v>85</v>
      </c>
      <c r="C7936" s="4">
        <v>31.51</v>
      </c>
      <c r="D7936" s="1">
        <v>695</v>
      </c>
      <c r="E7936" s="1">
        <v>1</v>
      </c>
    </row>
    <row r="7937" spans="1:5" x14ac:dyDescent="0.25">
      <c r="A7937" s="1">
        <v>1</v>
      </c>
      <c r="B7937" s="1">
        <v>35</v>
      </c>
      <c r="C7937" s="4">
        <v>31.51</v>
      </c>
      <c r="D7937" s="1">
        <v>670</v>
      </c>
      <c r="E7937" s="1">
        <v>1</v>
      </c>
    </row>
    <row r="7938" spans="1:5" x14ac:dyDescent="0.25">
      <c r="A7938" s="1">
        <v>1</v>
      </c>
      <c r="B7938" s="1">
        <v>74</v>
      </c>
      <c r="C7938" s="4">
        <v>31.53</v>
      </c>
      <c r="D7938" s="1">
        <v>775</v>
      </c>
      <c r="E7938" s="1">
        <v>1</v>
      </c>
    </row>
    <row r="7939" spans="1:5" x14ac:dyDescent="0.25">
      <c r="A7939" s="1">
        <v>0</v>
      </c>
      <c r="B7939" s="1">
        <v>28</v>
      </c>
      <c r="C7939" s="4">
        <v>31.54</v>
      </c>
      <c r="D7939" s="1">
        <v>680</v>
      </c>
      <c r="E7939" s="1">
        <v>0</v>
      </c>
    </row>
    <row r="7940" spans="1:5" x14ac:dyDescent="0.25">
      <c r="A7940" s="1">
        <v>0</v>
      </c>
      <c r="B7940" s="1">
        <v>25</v>
      </c>
      <c r="C7940" s="4">
        <v>31.54</v>
      </c>
      <c r="D7940" s="1">
        <v>705</v>
      </c>
      <c r="E7940" s="1">
        <v>1</v>
      </c>
    </row>
    <row r="7941" spans="1:5" x14ac:dyDescent="0.25">
      <c r="A7941" s="1">
        <v>1</v>
      </c>
      <c r="B7941" s="1">
        <v>65</v>
      </c>
      <c r="C7941" s="4">
        <v>31.55</v>
      </c>
      <c r="D7941" s="1">
        <v>700</v>
      </c>
      <c r="E7941" s="1">
        <v>1</v>
      </c>
    </row>
    <row r="7942" spans="1:5" x14ac:dyDescent="0.25">
      <c r="A7942" s="1">
        <v>1</v>
      </c>
      <c r="B7942" s="1">
        <v>31</v>
      </c>
      <c r="C7942" s="4">
        <v>31.56</v>
      </c>
      <c r="D7942" s="1">
        <v>685</v>
      </c>
      <c r="E7942" s="1">
        <v>1</v>
      </c>
    </row>
    <row r="7943" spans="1:5" x14ac:dyDescent="0.25">
      <c r="A7943" s="1">
        <v>0</v>
      </c>
      <c r="B7943" s="1">
        <v>30</v>
      </c>
      <c r="C7943" s="4">
        <v>31.56</v>
      </c>
      <c r="D7943" s="1">
        <v>680</v>
      </c>
      <c r="E7943" s="1">
        <v>1</v>
      </c>
    </row>
    <row r="7944" spans="1:5" x14ac:dyDescent="0.25">
      <c r="A7944" s="1">
        <v>1</v>
      </c>
      <c r="B7944" s="1">
        <v>20</v>
      </c>
      <c r="C7944" s="4">
        <v>31.57</v>
      </c>
      <c r="D7944" s="1">
        <v>660</v>
      </c>
      <c r="E7944" s="1">
        <v>1</v>
      </c>
    </row>
    <row r="7945" spans="1:5" x14ac:dyDescent="0.25">
      <c r="A7945" s="1">
        <v>1</v>
      </c>
      <c r="B7945" s="1">
        <v>53</v>
      </c>
      <c r="C7945" s="4">
        <v>31.57</v>
      </c>
      <c r="D7945" s="1">
        <v>710</v>
      </c>
      <c r="E7945" s="1">
        <v>1</v>
      </c>
    </row>
    <row r="7946" spans="1:5" x14ac:dyDescent="0.25">
      <c r="A7946" s="1">
        <v>0</v>
      </c>
      <c r="B7946" s="1">
        <v>26</v>
      </c>
      <c r="C7946" s="4">
        <v>31.58</v>
      </c>
      <c r="D7946" s="1">
        <v>670</v>
      </c>
      <c r="E7946" s="1">
        <v>1</v>
      </c>
    </row>
    <row r="7947" spans="1:5" x14ac:dyDescent="0.25">
      <c r="A7947" s="1">
        <v>1</v>
      </c>
      <c r="B7947" s="1">
        <v>50</v>
      </c>
      <c r="C7947" s="4">
        <v>31.59</v>
      </c>
      <c r="D7947" s="1">
        <v>700</v>
      </c>
      <c r="E7947" s="1">
        <v>0</v>
      </c>
    </row>
    <row r="7948" spans="1:5" x14ac:dyDescent="0.25">
      <c r="A7948" s="1">
        <v>0</v>
      </c>
      <c r="B7948" s="1">
        <v>40</v>
      </c>
      <c r="C7948" s="4">
        <v>31.59</v>
      </c>
      <c r="D7948" s="1">
        <v>685</v>
      </c>
      <c r="E7948" s="1">
        <v>1</v>
      </c>
    </row>
    <row r="7949" spans="1:5" x14ac:dyDescent="0.25">
      <c r="A7949" s="1">
        <v>1</v>
      </c>
      <c r="B7949" s="1">
        <v>39</v>
      </c>
      <c r="C7949" s="4">
        <v>31.6</v>
      </c>
      <c r="D7949" s="1">
        <v>675</v>
      </c>
      <c r="E7949" s="1">
        <v>0</v>
      </c>
    </row>
    <row r="7950" spans="1:5" x14ac:dyDescent="0.25">
      <c r="A7950" s="1">
        <v>1</v>
      </c>
      <c r="B7950" s="1">
        <v>42</v>
      </c>
      <c r="C7950" s="4">
        <v>31.6</v>
      </c>
      <c r="D7950" s="1">
        <v>700</v>
      </c>
      <c r="E7950" s="1">
        <v>1</v>
      </c>
    </row>
    <row r="7951" spans="1:5" x14ac:dyDescent="0.25">
      <c r="A7951" s="1">
        <v>1</v>
      </c>
      <c r="B7951" s="1">
        <v>95</v>
      </c>
      <c r="C7951" s="4">
        <v>31.61</v>
      </c>
      <c r="D7951" s="1">
        <v>755</v>
      </c>
      <c r="E7951" s="1">
        <v>1</v>
      </c>
    </row>
    <row r="7952" spans="1:5" x14ac:dyDescent="0.25">
      <c r="A7952" s="1">
        <v>1</v>
      </c>
      <c r="B7952" s="1">
        <v>140</v>
      </c>
      <c r="C7952" s="4">
        <v>31.61</v>
      </c>
      <c r="D7952" s="1">
        <v>715</v>
      </c>
      <c r="E7952" s="1">
        <v>1</v>
      </c>
    </row>
    <row r="7953" spans="1:5" x14ac:dyDescent="0.25">
      <c r="A7953" s="1">
        <v>0</v>
      </c>
      <c r="B7953" s="1">
        <v>45</v>
      </c>
      <c r="C7953" s="4">
        <v>31.62</v>
      </c>
      <c r="D7953" s="1">
        <v>675</v>
      </c>
      <c r="E7953" s="1">
        <v>0</v>
      </c>
    </row>
    <row r="7954" spans="1:5" x14ac:dyDescent="0.25">
      <c r="A7954" s="1">
        <v>0</v>
      </c>
      <c r="B7954" s="1">
        <v>55</v>
      </c>
      <c r="C7954" s="4">
        <v>31.62</v>
      </c>
      <c r="D7954" s="1">
        <v>665</v>
      </c>
      <c r="E7954" s="1">
        <v>0</v>
      </c>
    </row>
    <row r="7955" spans="1:5" x14ac:dyDescent="0.25">
      <c r="A7955" s="1">
        <v>1</v>
      </c>
      <c r="B7955" s="1">
        <v>110</v>
      </c>
      <c r="C7955" s="4">
        <v>31.62</v>
      </c>
      <c r="D7955" s="1">
        <v>670</v>
      </c>
      <c r="E7955" s="1">
        <v>1</v>
      </c>
    </row>
    <row r="7956" spans="1:5" x14ac:dyDescent="0.25">
      <c r="A7956" s="1">
        <v>0</v>
      </c>
      <c r="B7956" s="1">
        <v>52</v>
      </c>
      <c r="C7956" s="4">
        <v>31.62</v>
      </c>
      <c r="D7956" s="1">
        <v>715</v>
      </c>
      <c r="E7956" s="1">
        <v>1</v>
      </c>
    </row>
    <row r="7957" spans="1:5" x14ac:dyDescent="0.25">
      <c r="A7957" s="1">
        <v>0</v>
      </c>
      <c r="B7957" s="1">
        <v>40</v>
      </c>
      <c r="C7957" s="4">
        <v>31.62</v>
      </c>
      <c r="D7957" s="1">
        <v>680</v>
      </c>
      <c r="E7957" s="1">
        <v>1</v>
      </c>
    </row>
    <row r="7958" spans="1:5" x14ac:dyDescent="0.25">
      <c r="A7958" s="1">
        <v>0</v>
      </c>
      <c r="B7958" s="1">
        <v>72</v>
      </c>
      <c r="C7958" s="4">
        <v>31.63</v>
      </c>
      <c r="D7958" s="1">
        <v>695</v>
      </c>
      <c r="E7958" s="1">
        <v>1</v>
      </c>
    </row>
    <row r="7959" spans="1:5" x14ac:dyDescent="0.25">
      <c r="A7959" s="1">
        <v>1</v>
      </c>
      <c r="B7959" s="1">
        <v>25</v>
      </c>
      <c r="C7959" s="4">
        <v>31.64</v>
      </c>
      <c r="D7959" s="1">
        <v>660</v>
      </c>
      <c r="E7959" s="1">
        <v>0</v>
      </c>
    </row>
    <row r="7960" spans="1:5" x14ac:dyDescent="0.25">
      <c r="A7960" s="1">
        <v>0</v>
      </c>
      <c r="B7960" s="1">
        <v>60</v>
      </c>
      <c r="C7960" s="4">
        <v>31.64</v>
      </c>
      <c r="D7960" s="1">
        <v>660</v>
      </c>
      <c r="E7960" s="1">
        <v>1</v>
      </c>
    </row>
    <row r="7961" spans="1:5" x14ac:dyDescent="0.25">
      <c r="A7961" s="1">
        <v>1</v>
      </c>
      <c r="B7961" s="1">
        <v>17</v>
      </c>
      <c r="C7961" s="4">
        <v>31.64</v>
      </c>
      <c r="D7961" s="1">
        <v>670</v>
      </c>
      <c r="E7961" s="1">
        <v>1</v>
      </c>
    </row>
    <row r="7962" spans="1:5" x14ac:dyDescent="0.25">
      <c r="A7962" s="1">
        <v>1</v>
      </c>
      <c r="B7962" s="1">
        <v>51</v>
      </c>
      <c r="C7962" s="4">
        <v>31.66</v>
      </c>
      <c r="D7962" s="1">
        <v>695</v>
      </c>
      <c r="E7962" s="1">
        <v>0</v>
      </c>
    </row>
    <row r="7963" spans="1:5" x14ac:dyDescent="0.25">
      <c r="A7963" s="1">
        <v>0</v>
      </c>
      <c r="B7963" s="1">
        <v>96</v>
      </c>
      <c r="C7963" s="4">
        <v>31.66</v>
      </c>
      <c r="D7963" s="1">
        <v>680</v>
      </c>
      <c r="E7963" s="1">
        <v>1</v>
      </c>
    </row>
    <row r="7964" spans="1:5" x14ac:dyDescent="0.25">
      <c r="A7964" s="1">
        <v>1</v>
      </c>
      <c r="B7964" s="1">
        <v>95</v>
      </c>
      <c r="C7964" s="4">
        <v>31.68</v>
      </c>
      <c r="D7964" s="1">
        <v>720</v>
      </c>
      <c r="E7964" s="1">
        <v>1</v>
      </c>
    </row>
    <row r="7965" spans="1:5" x14ac:dyDescent="0.25">
      <c r="A7965" s="1">
        <v>1</v>
      </c>
      <c r="B7965" s="1">
        <v>25.488</v>
      </c>
      <c r="C7965" s="4">
        <v>31.69</v>
      </c>
      <c r="D7965" s="1">
        <v>665</v>
      </c>
      <c r="E7965" s="1">
        <v>0</v>
      </c>
    </row>
    <row r="7966" spans="1:5" x14ac:dyDescent="0.25">
      <c r="A7966" s="1">
        <v>1</v>
      </c>
      <c r="B7966" s="1">
        <v>10</v>
      </c>
      <c r="C7966" s="4">
        <v>31.69</v>
      </c>
      <c r="D7966" s="1">
        <v>680</v>
      </c>
      <c r="E7966" s="1">
        <v>0</v>
      </c>
    </row>
    <row r="7967" spans="1:5" x14ac:dyDescent="0.25">
      <c r="A7967" s="1">
        <v>0</v>
      </c>
      <c r="B7967" s="1">
        <v>60</v>
      </c>
      <c r="C7967" s="4">
        <v>31.69</v>
      </c>
      <c r="D7967" s="1">
        <v>695</v>
      </c>
      <c r="E7967" s="1">
        <v>1</v>
      </c>
    </row>
    <row r="7968" spans="1:5" x14ac:dyDescent="0.25">
      <c r="A7968" s="1">
        <v>1</v>
      </c>
      <c r="B7968" s="1">
        <v>63</v>
      </c>
      <c r="C7968" s="4">
        <v>31.7</v>
      </c>
      <c r="D7968" s="1">
        <v>665</v>
      </c>
      <c r="E7968" s="1">
        <v>1</v>
      </c>
    </row>
    <row r="7969" spans="1:5" x14ac:dyDescent="0.25">
      <c r="A7969" s="1">
        <v>1</v>
      </c>
      <c r="B7969" s="1">
        <v>67.2</v>
      </c>
      <c r="C7969" s="4">
        <v>31.71</v>
      </c>
      <c r="D7969" s="1">
        <v>665</v>
      </c>
      <c r="E7969" s="1">
        <v>1</v>
      </c>
    </row>
    <row r="7970" spans="1:5" x14ac:dyDescent="0.25">
      <c r="A7970" s="1">
        <v>0</v>
      </c>
      <c r="B7970" s="1">
        <v>65</v>
      </c>
      <c r="C7970" s="4">
        <v>31.72</v>
      </c>
      <c r="D7970" s="1">
        <v>705</v>
      </c>
      <c r="E7970" s="1">
        <v>1</v>
      </c>
    </row>
    <row r="7971" spans="1:5" x14ac:dyDescent="0.25">
      <c r="A7971" s="1">
        <v>0</v>
      </c>
      <c r="B7971" s="1">
        <v>150</v>
      </c>
      <c r="C7971" s="4">
        <v>31.72</v>
      </c>
      <c r="D7971" s="1">
        <v>730</v>
      </c>
      <c r="E7971" s="1">
        <v>1</v>
      </c>
    </row>
    <row r="7972" spans="1:5" x14ac:dyDescent="0.25">
      <c r="A7972" s="1">
        <v>0</v>
      </c>
      <c r="B7972" s="1">
        <v>60</v>
      </c>
      <c r="C7972" s="4">
        <v>31.72</v>
      </c>
      <c r="D7972" s="1">
        <v>680</v>
      </c>
      <c r="E7972" s="1">
        <v>1</v>
      </c>
    </row>
    <row r="7973" spans="1:5" x14ac:dyDescent="0.25">
      <c r="A7973" s="1">
        <v>1</v>
      </c>
      <c r="B7973" s="1">
        <v>35</v>
      </c>
      <c r="C7973" s="4">
        <v>31.72</v>
      </c>
      <c r="D7973" s="1">
        <v>680</v>
      </c>
      <c r="E7973" s="1">
        <v>1</v>
      </c>
    </row>
    <row r="7974" spans="1:5" x14ac:dyDescent="0.25">
      <c r="A7974" s="1">
        <v>1</v>
      </c>
      <c r="B7974" s="1">
        <v>51</v>
      </c>
      <c r="C7974" s="4">
        <v>31.72</v>
      </c>
      <c r="D7974" s="1">
        <v>695</v>
      </c>
      <c r="E7974" s="1">
        <v>1</v>
      </c>
    </row>
    <row r="7975" spans="1:5" x14ac:dyDescent="0.25">
      <c r="A7975" s="1">
        <v>0</v>
      </c>
      <c r="B7975" s="1">
        <v>79</v>
      </c>
      <c r="C7975" s="4">
        <v>31.72</v>
      </c>
      <c r="D7975" s="1">
        <v>715</v>
      </c>
      <c r="E7975" s="1">
        <v>1</v>
      </c>
    </row>
    <row r="7976" spans="1:5" x14ac:dyDescent="0.25">
      <c r="A7976" s="1">
        <v>0</v>
      </c>
      <c r="B7976" s="1">
        <v>110</v>
      </c>
      <c r="C7976" s="4">
        <v>31.73</v>
      </c>
      <c r="D7976" s="1">
        <v>660</v>
      </c>
      <c r="E7976" s="1">
        <v>0</v>
      </c>
    </row>
    <row r="7977" spans="1:5" x14ac:dyDescent="0.25">
      <c r="A7977" s="1">
        <v>0</v>
      </c>
      <c r="B7977" s="1">
        <v>63</v>
      </c>
      <c r="C7977" s="4">
        <v>31.73</v>
      </c>
      <c r="D7977" s="1">
        <v>685</v>
      </c>
      <c r="E7977" s="1">
        <v>0</v>
      </c>
    </row>
    <row r="7978" spans="1:5" x14ac:dyDescent="0.25">
      <c r="A7978" s="1">
        <v>0</v>
      </c>
      <c r="B7978" s="1">
        <v>45.686</v>
      </c>
      <c r="C7978" s="4">
        <v>31.73</v>
      </c>
      <c r="D7978" s="1">
        <v>680</v>
      </c>
      <c r="E7978" s="1">
        <v>1</v>
      </c>
    </row>
    <row r="7979" spans="1:5" x14ac:dyDescent="0.25">
      <c r="A7979" s="1">
        <v>1</v>
      </c>
      <c r="B7979" s="1">
        <v>50</v>
      </c>
      <c r="C7979" s="4">
        <v>31.73</v>
      </c>
      <c r="D7979" s="1">
        <v>665</v>
      </c>
      <c r="E7979" s="1">
        <v>1</v>
      </c>
    </row>
    <row r="7980" spans="1:5" x14ac:dyDescent="0.25">
      <c r="A7980" s="1">
        <v>1</v>
      </c>
      <c r="B7980" s="1">
        <v>68</v>
      </c>
      <c r="C7980" s="4">
        <v>31.74</v>
      </c>
      <c r="D7980" s="1">
        <v>705</v>
      </c>
      <c r="E7980" s="1">
        <v>1</v>
      </c>
    </row>
    <row r="7981" spans="1:5" x14ac:dyDescent="0.25">
      <c r="A7981" s="1">
        <v>1</v>
      </c>
      <c r="B7981" s="1">
        <v>75</v>
      </c>
      <c r="C7981" s="4">
        <v>31.74</v>
      </c>
      <c r="D7981" s="1">
        <v>685</v>
      </c>
      <c r="E7981" s="1">
        <v>1</v>
      </c>
    </row>
    <row r="7982" spans="1:5" x14ac:dyDescent="0.25">
      <c r="A7982" s="1">
        <v>1</v>
      </c>
      <c r="B7982" s="1">
        <v>130</v>
      </c>
      <c r="C7982" s="4">
        <v>31.75</v>
      </c>
      <c r="D7982" s="1">
        <v>705</v>
      </c>
      <c r="E7982" s="1">
        <v>0</v>
      </c>
    </row>
    <row r="7983" spans="1:5" x14ac:dyDescent="0.25">
      <c r="A7983" s="1">
        <v>1</v>
      </c>
      <c r="B7983" s="1">
        <v>29</v>
      </c>
      <c r="C7983" s="4">
        <v>31.75</v>
      </c>
      <c r="D7983" s="1">
        <v>665</v>
      </c>
      <c r="E7983" s="1">
        <v>1</v>
      </c>
    </row>
    <row r="7984" spans="1:5" x14ac:dyDescent="0.25">
      <c r="A7984" s="1">
        <v>0</v>
      </c>
      <c r="B7984" s="1">
        <v>64.8</v>
      </c>
      <c r="C7984" s="4">
        <v>31.76</v>
      </c>
      <c r="D7984" s="1">
        <v>670</v>
      </c>
      <c r="E7984" s="1">
        <v>0</v>
      </c>
    </row>
    <row r="7985" spans="1:5" x14ac:dyDescent="0.25">
      <c r="A7985" s="1">
        <v>0</v>
      </c>
      <c r="B7985" s="1">
        <v>58</v>
      </c>
      <c r="C7985" s="4">
        <v>31.76</v>
      </c>
      <c r="D7985" s="1">
        <v>705</v>
      </c>
      <c r="E7985" s="1">
        <v>1</v>
      </c>
    </row>
    <row r="7986" spans="1:5" x14ac:dyDescent="0.25">
      <c r="A7986" s="1">
        <v>0</v>
      </c>
      <c r="B7986" s="1">
        <v>52</v>
      </c>
      <c r="C7986" s="4">
        <v>31.77</v>
      </c>
      <c r="D7986" s="1">
        <v>660</v>
      </c>
      <c r="E7986" s="1">
        <v>1</v>
      </c>
    </row>
    <row r="7987" spans="1:5" x14ac:dyDescent="0.25">
      <c r="A7987" s="1">
        <v>0</v>
      </c>
      <c r="B7987" s="1">
        <v>44</v>
      </c>
      <c r="C7987" s="4">
        <v>31.78</v>
      </c>
      <c r="D7987" s="1">
        <v>785</v>
      </c>
      <c r="E7987" s="1">
        <v>0</v>
      </c>
    </row>
    <row r="7988" spans="1:5" x14ac:dyDescent="0.25">
      <c r="A7988" s="1">
        <v>0</v>
      </c>
      <c r="B7988" s="1">
        <v>38</v>
      </c>
      <c r="C7988" s="4">
        <v>31.78</v>
      </c>
      <c r="D7988" s="1">
        <v>690</v>
      </c>
      <c r="E7988" s="1">
        <v>1</v>
      </c>
    </row>
    <row r="7989" spans="1:5" x14ac:dyDescent="0.25">
      <c r="A7989" s="1">
        <v>1</v>
      </c>
      <c r="B7989" s="1">
        <v>51</v>
      </c>
      <c r="C7989" s="4">
        <v>31.78</v>
      </c>
      <c r="D7989" s="1">
        <v>730</v>
      </c>
      <c r="E7989" s="1">
        <v>1</v>
      </c>
    </row>
    <row r="7990" spans="1:5" x14ac:dyDescent="0.25">
      <c r="A7990" s="1">
        <v>0</v>
      </c>
      <c r="B7990" s="1">
        <v>85</v>
      </c>
      <c r="C7990" s="4">
        <v>31.78</v>
      </c>
      <c r="D7990" s="1">
        <v>695</v>
      </c>
      <c r="E7990" s="1">
        <v>1</v>
      </c>
    </row>
    <row r="7991" spans="1:5" x14ac:dyDescent="0.25">
      <c r="A7991" s="1">
        <v>1</v>
      </c>
      <c r="B7991" s="1">
        <v>28.326000000000001</v>
      </c>
      <c r="C7991" s="4">
        <v>31.78</v>
      </c>
      <c r="D7991" s="1">
        <v>670</v>
      </c>
      <c r="E7991" s="1">
        <v>1</v>
      </c>
    </row>
    <row r="7992" spans="1:5" x14ac:dyDescent="0.25">
      <c r="A7992" s="1">
        <v>0</v>
      </c>
      <c r="B7992" s="1">
        <v>70</v>
      </c>
      <c r="C7992" s="4">
        <v>31.79</v>
      </c>
      <c r="D7992" s="1">
        <v>715</v>
      </c>
      <c r="E7992" s="1">
        <v>1</v>
      </c>
    </row>
    <row r="7993" spans="1:5" x14ac:dyDescent="0.25">
      <c r="A7993" s="1">
        <v>1</v>
      </c>
      <c r="B7993" s="1">
        <v>100</v>
      </c>
      <c r="C7993" s="4">
        <v>31.8</v>
      </c>
      <c r="D7993" s="1">
        <v>695</v>
      </c>
      <c r="E7993" s="1">
        <v>1</v>
      </c>
    </row>
    <row r="7994" spans="1:5" x14ac:dyDescent="0.25">
      <c r="A7994" s="1">
        <v>0</v>
      </c>
      <c r="B7994" s="1">
        <v>66.625</v>
      </c>
      <c r="C7994" s="4">
        <v>31.8</v>
      </c>
      <c r="D7994" s="1">
        <v>690</v>
      </c>
      <c r="E7994" s="1">
        <v>1</v>
      </c>
    </row>
    <row r="7995" spans="1:5" x14ac:dyDescent="0.25">
      <c r="A7995" s="1">
        <v>0</v>
      </c>
      <c r="B7995" s="1">
        <v>28</v>
      </c>
      <c r="C7995" s="4">
        <v>31.8</v>
      </c>
      <c r="D7995" s="1">
        <v>675</v>
      </c>
      <c r="E7995" s="1">
        <v>1</v>
      </c>
    </row>
    <row r="7996" spans="1:5" x14ac:dyDescent="0.25">
      <c r="A7996" s="1">
        <v>0</v>
      </c>
      <c r="B7996" s="1">
        <v>42</v>
      </c>
      <c r="C7996" s="4">
        <v>31.8</v>
      </c>
      <c r="D7996" s="1">
        <v>660</v>
      </c>
      <c r="E7996" s="1">
        <v>1</v>
      </c>
    </row>
    <row r="7997" spans="1:5" x14ac:dyDescent="0.25">
      <c r="A7997" s="1">
        <v>1</v>
      </c>
      <c r="B7997" s="1">
        <v>132</v>
      </c>
      <c r="C7997" s="4">
        <v>31.8</v>
      </c>
      <c r="D7997" s="1">
        <v>690</v>
      </c>
      <c r="E7997" s="1">
        <v>1</v>
      </c>
    </row>
    <row r="7998" spans="1:5" x14ac:dyDescent="0.25">
      <c r="A7998" s="1">
        <v>0</v>
      </c>
      <c r="B7998" s="1">
        <v>50</v>
      </c>
      <c r="C7998" s="4">
        <v>31.81</v>
      </c>
      <c r="D7998" s="1">
        <v>665</v>
      </c>
      <c r="E7998" s="1">
        <v>1</v>
      </c>
    </row>
    <row r="7999" spans="1:5" x14ac:dyDescent="0.25">
      <c r="A7999" s="1">
        <v>1</v>
      </c>
      <c r="B7999" s="1">
        <v>65</v>
      </c>
      <c r="C7999" s="4">
        <v>31.81</v>
      </c>
      <c r="D7999" s="1">
        <v>665</v>
      </c>
      <c r="E7999" s="1">
        <v>1</v>
      </c>
    </row>
    <row r="8000" spans="1:5" x14ac:dyDescent="0.25">
      <c r="A8000" s="1">
        <v>0</v>
      </c>
      <c r="B8000" s="1">
        <v>33</v>
      </c>
      <c r="C8000" s="4">
        <v>31.82</v>
      </c>
      <c r="D8000" s="1">
        <v>665</v>
      </c>
      <c r="E8000" s="1">
        <v>0</v>
      </c>
    </row>
    <row r="8001" spans="1:5" x14ac:dyDescent="0.25">
      <c r="A8001" s="1">
        <v>1</v>
      </c>
      <c r="B8001" s="1">
        <v>85</v>
      </c>
      <c r="C8001" s="4">
        <v>31.82</v>
      </c>
      <c r="D8001" s="1">
        <v>670</v>
      </c>
      <c r="E8001" s="1">
        <v>1</v>
      </c>
    </row>
    <row r="8002" spans="1:5" x14ac:dyDescent="0.25">
      <c r="A8002" s="1">
        <v>0</v>
      </c>
      <c r="B8002" s="1">
        <v>55</v>
      </c>
      <c r="C8002" s="4">
        <v>31.83</v>
      </c>
      <c r="D8002" s="1">
        <v>660</v>
      </c>
      <c r="E8002" s="1">
        <v>0</v>
      </c>
    </row>
    <row r="8003" spans="1:5" x14ac:dyDescent="0.25">
      <c r="A8003" s="1">
        <v>1</v>
      </c>
      <c r="B8003" s="1">
        <v>14.4</v>
      </c>
      <c r="C8003" s="4">
        <v>31.83</v>
      </c>
      <c r="D8003" s="1">
        <v>670</v>
      </c>
      <c r="E8003" s="1">
        <v>0</v>
      </c>
    </row>
    <row r="8004" spans="1:5" x14ac:dyDescent="0.25">
      <c r="A8004" s="1">
        <v>0</v>
      </c>
      <c r="B8004" s="1">
        <v>55</v>
      </c>
      <c r="C8004" s="4">
        <v>31.84</v>
      </c>
      <c r="D8004" s="1">
        <v>660</v>
      </c>
      <c r="E8004" s="1">
        <v>1</v>
      </c>
    </row>
    <row r="8005" spans="1:5" x14ac:dyDescent="0.25">
      <c r="A8005" s="1">
        <v>0</v>
      </c>
      <c r="B8005" s="1">
        <v>30</v>
      </c>
      <c r="C8005" s="4">
        <v>31.84</v>
      </c>
      <c r="D8005" s="1">
        <v>665</v>
      </c>
      <c r="E8005" s="1">
        <v>1</v>
      </c>
    </row>
    <row r="8006" spans="1:5" x14ac:dyDescent="0.25">
      <c r="A8006" s="1">
        <v>1</v>
      </c>
      <c r="B8006" s="1">
        <v>87.605999999999995</v>
      </c>
      <c r="C8006" s="4">
        <v>31.86</v>
      </c>
      <c r="D8006" s="1">
        <v>720</v>
      </c>
      <c r="E8006" s="1">
        <v>1</v>
      </c>
    </row>
    <row r="8007" spans="1:5" x14ac:dyDescent="0.25">
      <c r="A8007" s="1">
        <v>1</v>
      </c>
      <c r="B8007" s="1">
        <v>80</v>
      </c>
      <c r="C8007" s="4">
        <v>31.88</v>
      </c>
      <c r="D8007" s="1">
        <v>685</v>
      </c>
      <c r="E8007" s="1">
        <v>1</v>
      </c>
    </row>
    <row r="8008" spans="1:5" x14ac:dyDescent="0.25">
      <c r="A8008" s="1">
        <v>1</v>
      </c>
      <c r="B8008" s="1">
        <v>44</v>
      </c>
      <c r="C8008" s="4">
        <v>31.9</v>
      </c>
      <c r="D8008" s="1">
        <v>670</v>
      </c>
      <c r="E8008" s="1">
        <v>1</v>
      </c>
    </row>
    <row r="8009" spans="1:5" x14ac:dyDescent="0.25">
      <c r="A8009" s="1">
        <v>1</v>
      </c>
      <c r="B8009" s="1">
        <v>101</v>
      </c>
      <c r="C8009" s="4">
        <v>31.9</v>
      </c>
      <c r="D8009" s="1">
        <v>705</v>
      </c>
      <c r="E8009" s="1">
        <v>1</v>
      </c>
    </row>
    <row r="8010" spans="1:5" x14ac:dyDescent="0.25">
      <c r="A8010" s="1">
        <v>0</v>
      </c>
      <c r="B8010" s="1">
        <v>27</v>
      </c>
      <c r="C8010" s="4">
        <v>31.91</v>
      </c>
      <c r="D8010" s="1">
        <v>690</v>
      </c>
      <c r="E8010" s="1">
        <v>1</v>
      </c>
    </row>
    <row r="8011" spans="1:5" x14ac:dyDescent="0.25">
      <c r="A8011" s="1">
        <v>1</v>
      </c>
      <c r="B8011" s="1">
        <v>92</v>
      </c>
      <c r="C8011" s="4">
        <v>31.91</v>
      </c>
      <c r="D8011" s="1">
        <v>705</v>
      </c>
      <c r="E8011" s="1">
        <v>1</v>
      </c>
    </row>
    <row r="8012" spans="1:5" x14ac:dyDescent="0.25">
      <c r="A8012" s="1">
        <v>0</v>
      </c>
      <c r="B8012" s="1">
        <v>33</v>
      </c>
      <c r="C8012" s="4">
        <v>31.93</v>
      </c>
      <c r="D8012" s="1">
        <v>685</v>
      </c>
      <c r="E8012" s="1">
        <v>1</v>
      </c>
    </row>
    <row r="8013" spans="1:5" x14ac:dyDescent="0.25">
      <c r="A8013" s="1">
        <v>0</v>
      </c>
      <c r="B8013" s="1">
        <v>70</v>
      </c>
      <c r="C8013" s="4">
        <v>31.94</v>
      </c>
      <c r="D8013" s="1">
        <v>730</v>
      </c>
      <c r="E8013" s="1">
        <v>0</v>
      </c>
    </row>
    <row r="8014" spans="1:5" x14ac:dyDescent="0.25">
      <c r="A8014" s="1">
        <v>0</v>
      </c>
      <c r="B8014" s="1">
        <v>32.131</v>
      </c>
      <c r="C8014" s="4">
        <v>31.94</v>
      </c>
      <c r="D8014" s="1">
        <v>720</v>
      </c>
      <c r="E8014" s="1">
        <v>1</v>
      </c>
    </row>
    <row r="8015" spans="1:5" x14ac:dyDescent="0.25">
      <c r="A8015" s="1">
        <v>1</v>
      </c>
      <c r="B8015" s="1">
        <v>49</v>
      </c>
      <c r="C8015" s="4">
        <v>31.96</v>
      </c>
      <c r="D8015" s="1">
        <v>660</v>
      </c>
      <c r="E8015" s="1">
        <v>1</v>
      </c>
    </row>
    <row r="8016" spans="1:5" x14ac:dyDescent="0.25">
      <c r="A8016" s="1">
        <v>1</v>
      </c>
      <c r="B8016" s="1">
        <v>36</v>
      </c>
      <c r="C8016" s="4">
        <v>31.97</v>
      </c>
      <c r="D8016" s="1">
        <v>685</v>
      </c>
      <c r="E8016" s="1">
        <v>1</v>
      </c>
    </row>
    <row r="8017" spans="1:5" x14ac:dyDescent="0.25">
      <c r="A8017" s="1">
        <v>1</v>
      </c>
      <c r="B8017" s="1">
        <v>81</v>
      </c>
      <c r="C8017" s="4">
        <v>31.97</v>
      </c>
      <c r="D8017" s="1">
        <v>660</v>
      </c>
      <c r="E8017" s="1">
        <v>1</v>
      </c>
    </row>
    <row r="8018" spans="1:5" x14ac:dyDescent="0.25">
      <c r="A8018" s="1">
        <v>0</v>
      </c>
      <c r="B8018" s="1">
        <v>20</v>
      </c>
      <c r="C8018" s="4">
        <v>31.99</v>
      </c>
      <c r="D8018" s="1">
        <v>675</v>
      </c>
      <c r="E8018" s="1">
        <v>1</v>
      </c>
    </row>
    <row r="8019" spans="1:5" x14ac:dyDescent="0.25">
      <c r="A8019" s="1">
        <v>0</v>
      </c>
      <c r="B8019" s="1">
        <v>110</v>
      </c>
      <c r="C8019" s="4">
        <v>31.99</v>
      </c>
      <c r="D8019" s="1">
        <v>685</v>
      </c>
      <c r="E8019" s="1">
        <v>1</v>
      </c>
    </row>
    <row r="8020" spans="1:5" x14ac:dyDescent="0.25">
      <c r="A8020" s="1">
        <v>1</v>
      </c>
      <c r="B8020" s="1">
        <v>38</v>
      </c>
      <c r="C8020" s="4">
        <v>32</v>
      </c>
      <c r="D8020" s="1">
        <v>660</v>
      </c>
      <c r="E8020" s="1">
        <v>1</v>
      </c>
    </row>
    <row r="8021" spans="1:5" x14ac:dyDescent="0.25">
      <c r="A8021" s="1">
        <v>1</v>
      </c>
      <c r="B8021" s="1">
        <v>78.34</v>
      </c>
      <c r="C8021" s="4">
        <v>32</v>
      </c>
      <c r="D8021" s="1">
        <v>725</v>
      </c>
      <c r="E8021" s="1">
        <v>1</v>
      </c>
    </row>
    <row r="8022" spans="1:5" x14ac:dyDescent="0.25">
      <c r="A8022" s="1">
        <v>1</v>
      </c>
      <c r="B8022" s="1">
        <v>28</v>
      </c>
      <c r="C8022" s="4">
        <v>32</v>
      </c>
      <c r="D8022" s="1">
        <v>700</v>
      </c>
      <c r="E8022" s="1">
        <v>1</v>
      </c>
    </row>
    <row r="8023" spans="1:5" x14ac:dyDescent="0.25">
      <c r="A8023" s="1">
        <v>1</v>
      </c>
      <c r="B8023" s="1">
        <v>65</v>
      </c>
      <c r="C8023" s="4">
        <v>32.020000000000003</v>
      </c>
      <c r="D8023" s="1">
        <v>690</v>
      </c>
      <c r="E8023" s="1">
        <v>1</v>
      </c>
    </row>
    <row r="8024" spans="1:5" x14ac:dyDescent="0.25">
      <c r="A8024" s="1">
        <v>1</v>
      </c>
      <c r="B8024" s="1">
        <v>38</v>
      </c>
      <c r="C8024" s="4">
        <v>32.03</v>
      </c>
      <c r="D8024" s="1">
        <v>700</v>
      </c>
      <c r="E8024" s="1">
        <v>0</v>
      </c>
    </row>
    <row r="8025" spans="1:5" x14ac:dyDescent="0.25">
      <c r="A8025" s="1">
        <v>1</v>
      </c>
      <c r="B8025" s="1">
        <v>61.5</v>
      </c>
      <c r="C8025" s="4">
        <v>32.04</v>
      </c>
      <c r="D8025" s="1">
        <v>680</v>
      </c>
      <c r="E8025" s="1">
        <v>1</v>
      </c>
    </row>
    <row r="8026" spans="1:5" x14ac:dyDescent="0.25">
      <c r="A8026" s="1">
        <v>0</v>
      </c>
      <c r="B8026" s="1">
        <v>60</v>
      </c>
      <c r="C8026" s="4">
        <v>32.04</v>
      </c>
      <c r="D8026" s="1">
        <v>675</v>
      </c>
      <c r="E8026" s="1">
        <v>1</v>
      </c>
    </row>
    <row r="8027" spans="1:5" x14ac:dyDescent="0.25">
      <c r="A8027" s="1">
        <v>1</v>
      </c>
      <c r="B8027" s="1">
        <v>98</v>
      </c>
      <c r="C8027" s="4">
        <v>32.07</v>
      </c>
      <c r="D8027" s="1">
        <v>690</v>
      </c>
      <c r="E8027" s="1">
        <v>1</v>
      </c>
    </row>
    <row r="8028" spans="1:5" x14ac:dyDescent="0.25">
      <c r="A8028" s="1">
        <v>1</v>
      </c>
      <c r="B8028" s="1">
        <v>50</v>
      </c>
      <c r="C8028" s="4">
        <v>32.07</v>
      </c>
      <c r="D8028" s="1">
        <v>715</v>
      </c>
      <c r="E8028" s="1">
        <v>1</v>
      </c>
    </row>
    <row r="8029" spans="1:5" x14ac:dyDescent="0.25">
      <c r="A8029" s="1">
        <v>1</v>
      </c>
      <c r="B8029" s="1">
        <v>105</v>
      </c>
      <c r="C8029" s="4">
        <v>32.08</v>
      </c>
      <c r="D8029" s="1">
        <v>680</v>
      </c>
      <c r="E8029" s="1">
        <v>0</v>
      </c>
    </row>
    <row r="8030" spans="1:5" x14ac:dyDescent="0.25">
      <c r="A8030" s="1">
        <v>1</v>
      </c>
      <c r="B8030" s="1">
        <v>44.329000000000001</v>
      </c>
      <c r="C8030" s="4">
        <v>32.08</v>
      </c>
      <c r="D8030" s="1">
        <v>665</v>
      </c>
      <c r="E8030" s="1">
        <v>1</v>
      </c>
    </row>
    <row r="8031" spans="1:5" x14ac:dyDescent="0.25">
      <c r="A8031" s="1">
        <v>1</v>
      </c>
      <c r="B8031" s="1">
        <v>64</v>
      </c>
      <c r="C8031" s="4">
        <v>32.08</v>
      </c>
      <c r="D8031" s="1">
        <v>695</v>
      </c>
      <c r="E8031" s="1">
        <v>1</v>
      </c>
    </row>
    <row r="8032" spans="1:5" x14ac:dyDescent="0.25">
      <c r="A8032" s="1">
        <v>1</v>
      </c>
      <c r="B8032" s="1">
        <v>51</v>
      </c>
      <c r="C8032" s="4">
        <v>32.090000000000003</v>
      </c>
      <c r="D8032" s="1">
        <v>695</v>
      </c>
      <c r="E8032" s="1">
        <v>1</v>
      </c>
    </row>
    <row r="8033" spans="1:5" x14ac:dyDescent="0.25">
      <c r="A8033" s="1">
        <v>1</v>
      </c>
      <c r="B8033" s="1">
        <v>35</v>
      </c>
      <c r="C8033" s="4">
        <v>32.1</v>
      </c>
      <c r="D8033" s="1">
        <v>730</v>
      </c>
      <c r="E8033" s="1">
        <v>1</v>
      </c>
    </row>
    <row r="8034" spans="1:5" x14ac:dyDescent="0.25">
      <c r="A8034" s="1">
        <v>1</v>
      </c>
      <c r="B8034" s="1">
        <v>45</v>
      </c>
      <c r="C8034" s="4">
        <v>32.1</v>
      </c>
      <c r="D8034" s="1">
        <v>660</v>
      </c>
      <c r="E8034" s="1">
        <v>1</v>
      </c>
    </row>
    <row r="8035" spans="1:5" x14ac:dyDescent="0.25">
      <c r="A8035" s="1">
        <v>1</v>
      </c>
      <c r="B8035" s="1">
        <v>50</v>
      </c>
      <c r="C8035" s="4">
        <v>32.1</v>
      </c>
      <c r="D8035" s="1">
        <v>680</v>
      </c>
      <c r="E8035" s="1">
        <v>1</v>
      </c>
    </row>
    <row r="8036" spans="1:5" x14ac:dyDescent="0.25">
      <c r="A8036" s="1">
        <v>1</v>
      </c>
      <c r="B8036" s="1">
        <v>70</v>
      </c>
      <c r="C8036" s="4">
        <v>32.11</v>
      </c>
      <c r="D8036" s="1">
        <v>680</v>
      </c>
      <c r="E8036" s="1">
        <v>1</v>
      </c>
    </row>
    <row r="8037" spans="1:5" x14ac:dyDescent="0.25">
      <c r="A8037" s="1">
        <v>0</v>
      </c>
      <c r="B8037" s="1">
        <v>17</v>
      </c>
      <c r="C8037" s="4">
        <v>32.119999999999997</v>
      </c>
      <c r="D8037" s="1">
        <v>660</v>
      </c>
      <c r="E8037" s="1">
        <v>0</v>
      </c>
    </row>
    <row r="8038" spans="1:5" x14ac:dyDescent="0.25">
      <c r="A8038" s="1">
        <v>1</v>
      </c>
      <c r="B8038" s="1">
        <v>75.885000000000005</v>
      </c>
      <c r="C8038" s="4">
        <v>32.119999999999997</v>
      </c>
      <c r="D8038" s="1">
        <v>660</v>
      </c>
      <c r="E8038" s="1">
        <v>1</v>
      </c>
    </row>
    <row r="8039" spans="1:5" x14ac:dyDescent="0.25">
      <c r="A8039" s="1">
        <v>0</v>
      </c>
      <c r="B8039" s="1">
        <v>36</v>
      </c>
      <c r="C8039" s="4">
        <v>32.130000000000003</v>
      </c>
      <c r="D8039" s="1">
        <v>660</v>
      </c>
      <c r="E8039" s="1">
        <v>1</v>
      </c>
    </row>
    <row r="8040" spans="1:5" x14ac:dyDescent="0.25">
      <c r="A8040" s="1">
        <v>1</v>
      </c>
      <c r="B8040" s="1">
        <v>35</v>
      </c>
      <c r="C8040" s="4">
        <v>32.130000000000003</v>
      </c>
      <c r="D8040" s="1">
        <v>660</v>
      </c>
      <c r="E8040" s="1">
        <v>1</v>
      </c>
    </row>
    <row r="8041" spans="1:5" x14ac:dyDescent="0.25">
      <c r="A8041" s="1">
        <v>1</v>
      </c>
      <c r="B8041" s="1">
        <v>54.5</v>
      </c>
      <c r="C8041" s="4">
        <v>32.130000000000003</v>
      </c>
      <c r="D8041" s="1">
        <v>670</v>
      </c>
      <c r="E8041" s="1">
        <v>1</v>
      </c>
    </row>
    <row r="8042" spans="1:5" x14ac:dyDescent="0.25">
      <c r="A8042" s="1">
        <v>0</v>
      </c>
      <c r="B8042" s="1">
        <v>50</v>
      </c>
      <c r="C8042" s="4">
        <v>32.130000000000003</v>
      </c>
      <c r="D8042" s="1">
        <v>685</v>
      </c>
      <c r="E8042" s="1">
        <v>1</v>
      </c>
    </row>
    <row r="8043" spans="1:5" x14ac:dyDescent="0.25">
      <c r="A8043" s="1">
        <v>0</v>
      </c>
      <c r="B8043" s="1">
        <v>66.5</v>
      </c>
      <c r="C8043" s="4">
        <v>32.14</v>
      </c>
      <c r="D8043" s="1">
        <v>700</v>
      </c>
      <c r="E8043" s="1">
        <v>0</v>
      </c>
    </row>
    <row r="8044" spans="1:5" x14ac:dyDescent="0.25">
      <c r="A8044" s="1">
        <v>1</v>
      </c>
      <c r="B8044" s="1">
        <v>50</v>
      </c>
      <c r="C8044" s="4">
        <v>32.14</v>
      </c>
      <c r="D8044" s="1">
        <v>690</v>
      </c>
      <c r="E8044" s="1">
        <v>1</v>
      </c>
    </row>
    <row r="8045" spans="1:5" x14ac:dyDescent="0.25">
      <c r="A8045" s="1">
        <v>0</v>
      </c>
      <c r="B8045" s="1">
        <v>56</v>
      </c>
      <c r="C8045" s="4">
        <v>32.15</v>
      </c>
      <c r="D8045" s="1">
        <v>660</v>
      </c>
      <c r="E8045" s="1">
        <v>0</v>
      </c>
    </row>
    <row r="8046" spans="1:5" x14ac:dyDescent="0.25">
      <c r="A8046" s="1">
        <v>0</v>
      </c>
      <c r="B8046" s="1">
        <v>39</v>
      </c>
      <c r="C8046" s="4">
        <v>32.15</v>
      </c>
      <c r="D8046" s="1">
        <v>675</v>
      </c>
      <c r="E8046" s="1">
        <v>0</v>
      </c>
    </row>
    <row r="8047" spans="1:5" x14ac:dyDescent="0.25">
      <c r="A8047" s="1">
        <v>0</v>
      </c>
      <c r="B8047" s="1">
        <v>61</v>
      </c>
      <c r="C8047" s="4">
        <v>32.15</v>
      </c>
      <c r="D8047" s="1">
        <v>670</v>
      </c>
      <c r="E8047" s="1">
        <v>1</v>
      </c>
    </row>
    <row r="8048" spans="1:5" x14ac:dyDescent="0.25">
      <c r="A8048" s="1">
        <v>0</v>
      </c>
      <c r="B8048" s="1">
        <v>75</v>
      </c>
      <c r="C8048" s="4">
        <v>32.159999999999997</v>
      </c>
      <c r="D8048" s="1">
        <v>670</v>
      </c>
      <c r="E8048" s="1">
        <v>0</v>
      </c>
    </row>
    <row r="8049" spans="1:5" x14ac:dyDescent="0.25">
      <c r="A8049" s="1">
        <v>0</v>
      </c>
      <c r="B8049" s="1">
        <v>62</v>
      </c>
      <c r="C8049" s="4">
        <v>32.17</v>
      </c>
      <c r="D8049" s="1">
        <v>705</v>
      </c>
      <c r="E8049" s="1">
        <v>1</v>
      </c>
    </row>
    <row r="8050" spans="1:5" x14ac:dyDescent="0.25">
      <c r="A8050" s="1">
        <v>1</v>
      </c>
      <c r="B8050" s="1">
        <v>35</v>
      </c>
      <c r="C8050" s="4">
        <v>32.17</v>
      </c>
      <c r="D8050" s="1">
        <v>745</v>
      </c>
      <c r="E8050" s="1">
        <v>1</v>
      </c>
    </row>
    <row r="8051" spans="1:5" x14ac:dyDescent="0.25">
      <c r="A8051" s="1">
        <v>1</v>
      </c>
      <c r="B8051" s="1">
        <v>53</v>
      </c>
      <c r="C8051" s="4">
        <v>32.17</v>
      </c>
      <c r="D8051" s="1">
        <v>730</v>
      </c>
      <c r="E8051" s="1">
        <v>1</v>
      </c>
    </row>
    <row r="8052" spans="1:5" x14ac:dyDescent="0.25">
      <c r="A8052" s="1">
        <v>0</v>
      </c>
      <c r="B8052" s="1">
        <v>36</v>
      </c>
      <c r="C8052" s="4">
        <v>32.18</v>
      </c>
      <c r="D8052" s="1">
        <v>665</v>
      </c>
      <c r="E8052" s="1">
        <v>1</v>
      </c>
    </row>
    <row r="8053" spans="1:5" x14ac:dyDescent="0.25">
      <c r="A8053" s="1">
        <v>0</v>
      </c>
      <c r="B8053" s="1">
        <v>80</v>
      </c>
      <c r="C8053" s="4">
        <v>32.19</v>
      </c>
      <c r="D8053" s="1">
        <v>680</v>
      </c>
      <c r="E8053" s="1">
        <v>1</v>
      </c>
    </row>
    <row r="8054" spans="1:5" x14ac:dyDescent="0.25">
      <c r="A8054" s="1">
        <v>1</v>
      </c>
      <c r="B8054" s="1">
        <v>30</v>
      </c>
      <c r="C8054" s="4">
        <v>32.200000000000003</v>
      </c>
      <c r="D8054" s="1">
        <v>660</v>
      </c>
      <c r="E8054" s="1">
        <v>1</v>
      </c>
    </row>
    <row r="8055" spans="1:5" x14ac:dyDescent="0.25">
      <c r="A8055" s="1">
        <v>0</v>
      </c>
      <c r="B8055" s="1">
        <v>25</v>
      </c>
      <c r="C8055" s="4">
        <v>32.21</v>
      </c>
      <c r="D8055" s="1">
        <v>660</v>
      </c>
      <c r="E8055" s="1">
        <v>1</v>
      </c>
    </row>
    <row r="8056" spans="1:5" x14ac:dyDescent="0.25">
      <c r="A8056" s="1">
        <v>1</v>
      </c>
      <c r="B8056" s="1">
        <v>30.934000000000001</v>
      </c>
      <c r="C8056" s="4">
        <v>32.21</v>
      </c>
      <c r="D8056" s="1">
        <v>680</v>
      </c>
      <c r="E8056" s="1">
        <v>1</v>
      </c>
    </row>
    <row r="8057" spans="1:5" x14ac:dyDescent="0.25">
      <c r="A8057" s="1">
        <v>1</v>
      </c>
      <c r="B8057" s="1">
        <v>75</v>
      </c>
      <c r="C8057" s="4">
        <v>32.22</v>
      </c>
      <c r="D8057" s="1">
        <v>680</v>
      </c>
      <c r="E8057" s="1">
        <v>0</v>
      </c>
    </row>
    <row r="8058" spans="1:5" x14ac:dyDescent="0.25">
      <c r="A8058" s="1">
        <v>1</v>
      </c>
      <c r="B8058" s="1">
        <v>42</v>
      </c>
      <c r="C8058" s="4">
        <v>32.229999999999997</v>
      </c>
      <c r="D8058" s="1">
        <v>670</v>
      </c>
      <c r="E8058" s="1">
        <v>0</v>
      </c>
    </row>
    <row r="8059" spans="1:5" x14ac:dyDescent="0.25">
      <c r="A8059" s="1">
        <v>1</v>
      </c>
      <c r="B8059" s="1">
        <v>52</v>
      </c>
      <c r="C8059" s="4">
        <v>32.229999999999997</v>
      </c>
      <c r="D8059" s="1">
        <v>715</v>
      </c>
      <c r="E8059" s="1">
        <v>0</v>
      </c>
    </row>
    <row r="8060" spans="1:5" x14ac:dyDescent="0.25">
      <c r="A8060" s="1">
        <v>1</v>
      </c>
      <c r="B8060" s="1">
        <v>34</v>
      </c>
      <c r="C8060" s="4">
        <v>32.229999999999997</v>
      </c>
      <c r="D8060" s="1">
        <v>670</v>
      </c>
      <c r="E8060" s="1">
        <v>0</v>
      </c>
    </row>
    <row r="8061" spans="1:5" x14ac:dyDescent="0.25">
      <c r="A8061" s="1">
        <v>0</v>
      </c>
      <c r="B8061" s="1">
        <v>84</v>
      </c>
      <c r="C8061" s="4">
        <v>32.229999999999997</v>
      </c>
      <c r="D8061" s="1">
        <v>735</v>
      </c>
      <c r="E8061" s="1">
        <v>1</v>
      </c>
    </row>
    <row r="8062" spans="1:5" x14ac:dyDescent="0.25">
      <c r="A8062" s="1">
        <v>1</v>
      </c>
      <c r="B8062" s="1">
        <v>73.8</v>
      </c>
      <c r="C8062" s="4">
        <v>32.24</v>
      </c>
      <c r="D8062" s="1">
        <v>710</v>
      </c>
      <c r="E8062" s="1">
        <v>1</v>
      </c>
    </row>
    <row r="8063" spans="1:5" x14ac:dyDescent="0.25">
      <c r="A8063" s="1">
        <v>0</v>
      </c>
      <c r="B8063" s="1">
        <v>83</v>
      </c>
      <c r="C8063" s="4">
        <v>32.24</v>
      </c>
      <c r="D8063" s="1">
        <v>680</v>
      </c>
      <c r="E8063" s="1">
        <v>1</v>
      </c>
    </row>
    <row r="8064" spans="1:5" x14ac:dyDescent="0.25">
      <c r="A8064" s="1">
        <v>0</v>
      </c>
      <c r="B8064" s="1">
        <v>63</v>
      </c>
      <c r="C8064" s="4">
        <v>32.25</v>
      </c>
      <c r="D8064" s="1">
        <v>695</v>
      </c>
      <c r="E8064" s="1">
        <v>1</v>
      </c>
    </row>
    <row r="8065" spans="1:5" x14ac:dyDescent="0.25">
      <c r="A8065" s="1">
        <v>0</v>
      </c>
      <c r="B8065" s="1">
        <v>16</v>
      </c>
      <c r="C8065" s="4">
        <v>32.26</v>
      </c>
      <c r="D8065" s="1">
        <v>695</v>
      </c>
      <c r="E8065" s="1">
        <v>1</v>
      </c>
    </row>
    <row r="8066" spans="1:5" x14ac:dyDescent="0.25">
      <c r="A8066" s="1">
        <v>1</v>
      </c>
      <c r="B8066" s="1">
        <v>53</v>
      </c>
      <c r="C8066" s="4">
        <v>32.270000000000003</v>
      </c>
      <c r="D8066" s="1">
        <v>665</v>
      </c>
      <c r="E8066" s="1">
        <v>1</v>
      </c>
    </row>
    <row r="8067" spans="1:5" x14ac:dyDescent="0.25">
      <c r="A8067" s="1">
        <v>1</v>
      </c>
      <c r="B8067" s="1">
        <v>72</v>
      </c>
      <c r="C8067" s="4">
        <v>32.28</v>
      </c>
      <c r="D8067" s="1">
        <v>720</v>
      </c>
      <c r="E8067" s="1">
        <v>1</v>
      </c>
    </row>
    <row r="8068" spans="1:5" x14ac:dyDescent="0.25">
      <c r="A8068" s="1">
        <v>1</v>
      </c>
      <c r="B8068" s="1">
        <v>68.638440000000003</v>
      </c>
      <c r="C8068" s="4">
        <v>32.28</v>
      </c>
      <c r="D8068" s="1">
        <v>685</v>
      </c>
      <c r="E8068" s="1">
        <v>1</v>
      </c>
    </row>
    <row r="8069" spans="1:5" x14ac:dyDescent="0.25">
      <c r="A8069" s="1">
        <v>1</v>
      </c>
      <c r="B8069" s="1">
        <v>46.5</v>
      </c>
      <c r="C8069" s="4">
        <v>32.28</v>
      </c>
      <c r="D8069" s="1">
        <v>675</v>
      </c>
      <c r="E8069" s="1">
        <v>1</v>
      </c>
    </row>
    <row r="8070" spans="1:5" x14ac:dyDescent="0.25">
      <c r="A8070" s="1">
        <v>1</v>
      </c>
      <c r="B8070" s="1">
        <v>42</v>
      </c>
      <c r="C8070" s="4">
        <v>32.29</v>
      </c>
      <c r="D8070" s="1">
        <v>665</v>
      </c>
      <c r="E8070" s="1">
        <v>1</v>
      </c>
    </row>
    <row r="8071" spans="1:5" x14ac:dyDescent="0.25">
      <c r="A8071" s="1">
        <v>1</v>
      </c>
      <c r="B8071" s="1">
        <v>52</v>
      </c>
      <c r="C8071" s="4">
        <v>32.29</v>
      </c>
      <c r="D8071" s="1">
        <v>690</v>
      </c>
      <c r="E8071" s="1">
        <v>1</v>
      </c>
    </row>
    <row r="8072" spans="1:5" x14ac:dyDescent="0.25">
      <c r="A8072" s="1">
        <v>0</v>
      </c>
      <c r="B8072" s="1">
        <v>70</v>
      </c>
      <c r="C8072" s="4">
        <v>32.32</v>
      </c>
      <c r="D8072" s="1">
        <v>710</v>
      </c>
      <c r="E8072" s="1">
        <v>1</v>
      </c>
    </row>
    <row r="8073" spans="1:5" x14ac:dyDescent="0.25">
      <c r="A8073" s="1">
        <v>1</v>
      </c>
      <c r="B8073" s="1">
        <v>36.423999999999999</v>
      </c>
      <c r="C8073" s="4">
        <v>32.340000000000003</v>
      </c>
      <c r="D8073" s="1">
        <v>690</v>
      </c>
      <c r="E8073" s="1">
        <v>1</v>
      </c>
    </row>
    <row r="8074" spans="1:5" x14ac:dyDescent="0.25">
      <c r="A8074" s="1">
        <v>1</v>
      </c>
      <c r="B8074" s="1">
        <v>125</v>
      </c>
      <c r="C8074" s="4">
        <v>32.36</v>
      </c>
      <c r="D8074" s="1">
        <v>670</v>
      </c>
      <c r="E8074" s="1">
        <v>1</v>
      </c>
    </row>
    <row r="8075" spans="1:5" x14ac:dyDescent="0.25">
      <c r="A8075" s="1">
        <v>1</v>
      </c>
      <c r="B8075" s="1">
        <v>46.165999999999997</v>
      </c>
      <c r="C8075" s="4">
        <v>32.36</v>
      </c>
      <c r="D8075" s="1">
        <v>710</v>
      </c>
      <c r="E8075" s="1">
        <v>1</v>
      </c>
    </row>
    <row r="8076" spans="1:5" x14ac:dyDescent="0.25">
      <c r="A8076" s="1">
        <v>1</v>
      </c>
      <c r="B8076" s="1">
        <v>45</v>
      </c>
      <c r="C8076" s="4">
        <v>32.369999999999997</v>
      </c>
      <c r="D8076" s="1">
        <v>700</v>
      </c>
      <c r="E8076" s="1">
        <v>0</v>
      </c>
    </row>
    <row r="8077" spans="1:5" x14ac:dyDescent="0.25">
      <c r="A8077" s="1">
        <v>0</v>
      </c>
      <c r="B8077" s="1">
        <v>62</v>
      </c>
      <c r="C8077" s="4">
        <v>32.369999999999997</v>
      </c>
      <c r="D8077" s="1">
        <v>675</v>
      </c>
      <c r="E8077" s="1">
        <v>1</v>
      </c>
    </row>
    <row r="8078" spans="1:5" x14ac:dyDescent="0.25">
      <c r="A8078" s="1">
        <v>0</v>
      </c>
      <c r="B8078" s="1">
        <v>55.65</v>
      </c>
      <c r="C8078" s="4">
        <v>32.369999999999997</v>
      </c>
      <c r="D8078" s="1">
        <v>710</v>
      </c>
      <c r="E8078" s="1">
        <v>1</v>
      </c>
    </row>
    <row r="8079" spans="1:5" x14ac:dyDescent="0.25">
      <c r="A8079" s="1">
        <v>0</v>
      </c>
      <c r="B8079" s="1">
        <v>84</v>
      </c>
      <c r="C8079" s="4">
        <v>32.369999999999997</v>
      </c>
      <c r="D8079" s="1">
        <v>665</v>
      </c>
      <c r="E8079" s="1">
        <v>1</v>
      </c>
    </row>
    <row r="8080" spans="1:5" x14ac:dyDescent="0.25">
      <c r="A8080" s="1">
        <v>1</v>
      </c>
      <c r="B8080" s="1">
        <v>117</v>
      </c>
      <c r="C8080" s="4">
        <v>32.380000000000003</v>
      </c>
      <c r="D8080" s="1">
        <v>755</v>
      </c>
      <c r="E8080" s="1">
        <v>1</v>
      </c>
    </row>
    <row r="8081" spans="1:5" x14ac:dyDescent="0.25">
      <c r="A8081" s="1">
        <v>0</v>
      </c>
      <c r="B8081" s="1">
        <v>68</v>
      </c>
      <c r="C8081" s="4">
        <v>32.39</v>
      </c>
      <c r="D8081" s="1">
        <v>700</v>
      </c>
      <c r="E8081" s="1">
        <v>1</v>
      </c>
    </row>
    <row r="8082" spans="1:5" x14ac:dyDescent="0.25">
      <c r="A8082" s="1">
        <v>1</v>
      </c>
      <c r="B8082" s="1">
        <v>55</v>
      </c>
      <c r="C8082" s="4">
        <v>32.4</v>
      </c>
      <c r="D8082" s="1">
        <v>775</v>
      </c>
      <c r="E8082" s="1">
        <v>1</v>
      </c>
    </row>
    <row r="8083" spans="1:5" x14ac:dyDescent="0.25">
      <c r="A8083" s="1">
        <v>1</v>
      </c>
      <c r="B8083" s="1">
        <v>55</v>
      </c>
      <c r="C8083" s="4">
        <v>32.4</v>
      </c>
      <c r="D8083" s="1">
        <v>710</v>
      </c>
      <c r="E8083" s="1">
        <v>1</v>
      </c>
    </row>
    <row r="8084" spans="1:5" x14ac:dyDescent="0.25">
      <c r="A8084" s="1">
        <v>1</v>
      </c>
      <c r="B8084" s="1">
        <v>59</v>
      </c>
      <c r="C8084" s="4">
        <v>32.4</v>
      </c>
      <c r="D8084" s="1">
        <v>660</v>
      </c>
      <c r="E8084" s="1">
        <v>1</v>
      </c>
    </row>
    <row r="8085" spans="1:5" x14ac:dyDescent="0.25">
      <c r="A8085" s="1">
        <v>1</v>
      </c>
      <c r="B8085" s="1">
        <v>55</v>
      </c>
      <c r="C8085" s="4">
        <v>32.4</v>
      </c>
      <c r="D8085" s="1">
        <v>685</v>
      </c>
      <c r="E8085" s="1">
        <v>1</v>
      </c>
    </row>
    <row r="8086" spans="1:5" x14ac:dyDescent="0.25">
      <c r="A8086" s="1">
        <v>1</v>
      </c>
      <c r="B8086" s="1">
        <v>55</v>
      </c>
      <c r="C8086" s="4">
        <v>32.4</v>
      </c>
      <c r="D8086" s="1">
        <v>745</v>
      </c>
      <c r="E8086" s="1">
        <v>1</v>
      </c>
    </row>
    <row r="8087" spans="1:5" x14ac:dyDescent="0.25">
      <c r="A8087" s="1">
        <v>1</v>
      </c>
      <c r="B8087" s="1">
        <v>120</v>
      </c>
      <c r="C8087" s="4">
        <v>32.409999999999997</v>
      </c>
      <c r="D8087" s="1">
        <v>660</v>
      </c>
      <c r="E8087" s="1">
        <v>1</v>
      </c>
    </row>
    <row r="8088" spans="1:5" x14ac:dyDescent="0.25">
      <c r="A8088" s="1">
        <v>0</v>
      </c>
      <c r="B8088" s="1">
        <v>45</v>
      </c>
      <c r="C8088" s="4">
        <v>32.43</v>
      </c>
      <c r="D8088" s="1">
        <v>730</v>
      </c>
      <c r="E8088" s="1">
        <v>1</v>
      </c>
    </row>
    <row r="8089" spans="1:5" x14ac:dyDescent="0.25">
      <c r="A8089" s="1">
        <v>1</v>
      </c>
      <c r="B8089" s="1">
        <v>60</v>
      </c>
      <c r="C8089" s="4">
        <v>32.44</v>
      </c>
      <c r="D8089" s="1">
        <v>670</v>
      </c>
      <c r="E8089" s="1">
        <v>0</v>
      </c>
    </row>
    <row r="8090" spans="1:5" x14ac:dyDescent="0.25">
      <c r="A8090" s="1">
        <v>1</v>
      </c>
      <c r="B8090" s="1">
        <v>68</v>
      </c>
      <c r="C8090" s="4">
        <v>32.44</v>
      </c>
      <c r="D8090" s="1">
        <v>700</v>
      </c>
      <c r="E8090" s="1">
        <v>1</v>
      </c>
    </row>
    <row r="8091" spans="1:5" x14ac:dyDescent="0.25">
      <c r="A8091" s="1">
        <v>0</v>
      </c>
      <c r="B8091" s="1">
        <v>50</v>
      </c>
      <c r="C8091" s="4">
        <v>32.450000000000003</v>
      </c>
      <c r="D8091" s="1">
        <v>680</v>
      </c>
      <c r="E8091" s="1">
        <v>1</v>
      </c>
    </row>
    <row r="8092" spans="1:5" x14ac:dyDescent="0.25">
      <c r="A8092" s="1">
        <v>1</v>
      </c>
      <c r="B8092" s="1">
        <v>22</v>
      </c>
      <c r="C8092" s="4">
        <v>32.46</v>
      </c>
      <c r="D8092" s="1">
        <v>725</v>
      </c>
      <c r="E8092" s="1">
        <v>0</v>
      </c>
    </row>
    <row r="8093" spans="1:5" x14ac:dyDescent="0.25">
      <c r="A8093" s="1">
        <v>0</v>
      </c>
      <c r="B8093" s="1">
        <v>15.3</v>
      </c>
      <c r="C8093" s="4">
        <v>32.47</v>
      </c>
      <c r="D8093" s="1">
        <v>665</v>
      </c>
      <c r="E8093" s="1">
        <v>0</v>
      </c>
    </row>
    <row r="8094" spans="1:5" x14ac:dyDescent="0.25">
      <c r="A8094" s="1">
        <v>0</v>
      </c>
      <c r="B8094" s="1">
        <v>102</v>
      </c>
      <c r="C8094" s="4">
        <v>32.49</v>
      </c>
      <c r="D8094" s="1">
        <v>735</v>
      </c>
      <c r="E8094" s="1">
        <v>1</v>
      </c>
    </row>
    <row r="8095" spans="1:5" x14ac:dyDescent="0.25">
      <c r="A8095" s="1">
        <v>1</v>
      </c>
      <c r="B8095" s="1">
        <v>99</v>
      </c>
      <c r="C8095" s="4">
        <v>32.49</v>
      </c>
      <c r="D8095" s="1">
        <v>715</v>
      </c>
      <c r="E8095" s="1">
        <v>1</v>
      </c>
    </row>
    <row r="8096" spans="1:5" x14ac:dyDescent="0.25">
      <c r="A8096" s="1">
        <v>1</v>
      </c>
      <c r="B8096" s="1">
        <v>65</v>
      </c>
      <c r="C8096" s="4">
        <v>32.53</v>
      </c>
      <c r="D8096" s="1">
        <v>695</v>
      </c>
      <c r="E8096" s="1">
        <v>1</v>
      </c>
    </row>
    <row r="8097" spans="1:5" x14ac:dyDescent="0.25">
      <c r="A8097" s="1">
        <v>1</v>
      </c>
      <c r="B8097" s="1">
        <v>48</v>
      </c>
      <c r="C8097" s="4">
        <v>32.53</v>
      </c>
      <c r="D8097" s="1">
        <v>700</v>
      </c>
      <c r="E8097" s="1">
        <v>1</v>
      </c>
    </row>
    <row r="8098" spans="1:5" x14ac:dyDescent="0.25">
      <c r="A8098" s="1">
        <v>1</v>
      </c>
      <c r="B8098" s="1">
        <v>27</v>
      </c>
      <c r="C8098" s="4">
        <v>32.53</v>
      </c>
      <c r="D8098" s="1">
        <v>760</v>
      </c>
      <c r="E8098" s="1">
        <v>1</v>
      </c>
    </row>
    <row r="8099" spans="1:5" x14ac:dyDescent="0.25">
      <c r="A8099" s="1">
        <v>0</v>
      </c>
      <c r="B8099" s="1">
        <v>53</v>
      </c>
      <c r="C8099" s="4">
        <v>32.54</v>
      </c>
      <c r="D8099" s="1">
        <v>665</v>
      </c>
      <c r="E8099" s="1">
        <v>0</v>
      </c>
    </row>
    <row r="8100" spans="1:5" x14ac:dyDescent="0.25">
      <c r="A8100" s="1">
        <v>0</v>
      </c>
      <c r="B8100" s="1">
        <v>41</v>
      </c>
      <c r="C8100" s="4">
        <v>32.549999999999997</v>
      </c>
      <c r="D8100" s="1">
        <v>670</v>
      </c>
      <c r="E8100" s="1">
        <v>0</v>
      </c>
    </row>
    <row r="8101" spans="1:5" x14ac:dyDescent="0.25">
      <c r="A8101" s="1">
        <v>0</v>
      </c>
      <c r="B8101" s="1">
        <v>24.96</v>
      </c>
      <c r="C8101" s="4">
        <v>32.549999999999997</v>
      </c>
      <c r="D8101" s="1">
        <v>675</v>
      </c>
      <c r="E8101" s="1">
        <v>1</v>
      </c>
    </row>
    <row r="8102" spans="1:5" x14ac:dyDescent="0.25">
      <c r="A8102" s="1">
        <v>1</v>
      </c>
      <c r="B8102" s="1">
        <v>100</v>
      </c>
      <c r="C8102" s="4">
        <v>32.549999999999997</v>
      </c>
      <c r="D8102" s="1">
        <v>705</v>
      </c>
      <c r="E8102" s="1">
        <v>1</v>
      </c>
    </row>
    <row r="8103" spans="1:5" x14ac:dyDescent="0.25">
      <c r="A8103" s="1">
        <v>1</v>
      </c>
      <c r="B8103" s="1">
        <v>65</v>
      </c>
      <c r="C8103" s="4">
        <v>32.57</v>
      </c>
      <c r="D8103" s="1">
        <v>695</v>
      </c>
      <c r="E8103" s="1">
        <v>1</v>
      </c>
    </row>
    <row r="8104" spans="1:5" x14ac:dyDescent="0.25">
      <c r="A8104" s="1">
        <v>1</v>
      </c>
      <c r="B8104" s="1">
        <v>135</v>
      </c>
      <c r="C8104" s="4">
        <v>32.57</v>
      </c>
      <c r="D8104" s="1">
        <v>775</v>
      </c>
      <c r="E8104" s="1">
        <v>1</v>
      </c>
    </row>
    <row r="8105" spans="1:5" x14ac:dyDescent="0.25">
      <c r="A8105" s="1">
        <v>1</v>
      </c>
      <c r="B8105" s="1">
        <v>63.5</v>
      </c>
      <c r="C8105" s="4">
        <v>32.58</v>
      </c>
      <c r="D8105" s="1">
        <v>660</v>
      </c>
      <c r="E8105" s="1">
        <v>1</v>
      </c>
    </row>
    <row r="8106" spans="1:5" x14ac:dyDescent="0.25">
      <c r="A8106" s="1">
        <v>1</v>
      </c>
      <c r="B8106" s="1">
        <v>52</v>
      </c>
      <c r="C8106" s="4">
        <v>32.590000000000003</v>
      </c>
      <c r="D8106" s="1">
        <v>695</v>
      </c>
      <c r="E8106" s="1">
        <v>1</v>
      </c>
    </row>
    <row r="8107" spans="1:5" x14ac:dyDescent="0.25">
      <c r="A8107" s="1">
        <v>0</v>
      </c>
      <c r="B8107" s="1">
        <v>22</v>
      </c>
      <c r="C8107" s="4">
        <v>32.619999999999997</v>
      </c>
      <c r="D8107" s="1">
        <v>675</v>
      </c>
      <c r="E8107" s="1">
        <v>0</v>
      </c>
    </row>
    <row r="8108" spans="1:5" x14ac:dyDescent="0.25">
      <c r="A8108" s="1">
        <v>0</v>
      </c>
      <c r="B8108" s="1">
        <v>44</v>
      </c>
      <c r="C8108" s="4">
        <v>32.619999999999997</v>
      </c>
      <c r="D8108" s="1">
        <v>680</v>
      </c>
      <c r="E8108" s="1">
        <v>1</v>
      </c>
    </row>
    <row r="8109" spans="1:5" x14ac:dyDescent="0.25">
      <c r="A8109" s="1">
        <v>1</v>
      </c>
      <c r="B8109" s="1">
        <v>60</v>
      </c>
      <c r="C8109" s="4">
        <v>32.64</v>
      </c>
      <c r="D8109" s="1">
        <v>670</v>
      </c>
      <c r="E8109" s="1">
        <v>0</v>
      </c>
    </row>
    <row r="8110" spans="1:5" x14ac:dyDescent="0.25">
      <c r="A8110" s="1">
        <v>1</v>
      </c>
      <c r="B8110" s="1">
        <v>72</v>
      </c>
      <c r="C8110" s="4">
        <v>32.64</v>
      </c>
      <c r="D8110" s="1">
        <v>730</v>
      </c>
      <c r="E8110" s="1">
        <v>1</v>
      </c>
    </row>
    <row r="8111" spans="1:5" x14ac:dyDescent="0.25">
      <c r="A8111" s="1">
        <v>0</v>
      </c>
      <c r="B8111" s="1">
        <v>58.1</v>
      </c>
      <c r="C8111" s="4">
        <v>32.64</v>
      </c>
      <c r="D8111" s="1">
        <v>740</v>
      </c>
      <c r="E8111" s="1">
        <v>1</v>
      </c>
    </row>
    <row r="8112" spans="1:5" x14ac:dyDescent="0.25">
      <c r="A8112" s="1">
        <v>0</v>
      </c>
      <c r="B8112" s="1">
        <v>84</v>
      </c>
      <c r="C8112" s="4">
        <v>32.65</v>
      </c>
      <c r="D8112" s="1">
        <v>680</v>
      </c>
      <c r="E8112" s="1">
        <v>1</v>
      </c>
    </row>
    <row r="8113" spans="1:5" x14ac:dyDescent="0.25">
      <c r="A8113" s="1">
        <v>0</v>
      </c>
      <c r="B8113" s="1">
        <v>33</v>
      </c>
      <c r="C8113" s="4">
        <v>32.65</v>
      </c>
      <c r="D8113" s="1">
        <v>670</v>
      </c>
      <c r="E8113" s="1">
        <v>1</v>
      </c>
    </row>
    <row r="8114" spans="1:5" x14ac:dyDescent="0.25">
      <c r="A8114" s="1">
        <v>0</v>
      </c>
      <c r="B8114" s="1">
        <v>46</v>
      </c>
      <c r="C8114" s="4">
        <v>32.659999999999997</v>
      </c>
      <c r="D8114" s="1">
        <v>675</v>
      </c>
      <c r="E8114" s="1">
        <v>1</v>
      </c>
    </row>
    <row r="8115" spans="1:5" x14ac:dyDescent="0.25">
      <c r="A8115" s="1">
        <v>1</v>
      </c>
      <c r="B8115" s="1">
        <v>60</v>
      </c>
      <c r="C8115" s="4">
        <v>32.68</v>
      </c>
      <c r="D8115" s="1">
        <v>665</v>
      </c>
      <c r="E8115" s="1">
        <v>0</v>
      </c>
    </row>
    <row r="8116" spans="1:5" x14ac:dyDescent="0.25">
      <c r="A8116" s="1">
        <v>1</v>
      </c>
      <c r="B8116" s="1">
        <v>35</v>
      </c>
      <c r="C8116" s="4">
        <v>32.68</v>
      </c>
      <c r="D8116" s="1">
        <v>705</v>
      </c>
      <c r="E8116" s="1">
        <v>1</v>
      </c>
    </row>
    <row r="8117" spans="1:5" x14ac:dyDescent="0.25">
      <c r="A8117" s="1">
        <v>1</v>
      </c>
      <c r="B8117" s="1">
        <v>29.4</v>
      </c>
      <c r="C8117" s="4">
        <v>32.69</v>
      </c>
      <c r="D8117" s="1">
        <v>690</v>
      </c>
      <c r="E8117" s="1">
        <v>0</v>
      </c>
    </row>
    <row r="8118" spans="1:5" x14ac:dyDescent="0.25">
      <c r="A8118" s="1">
        <v>1</v>
      </c>
      <c r="B8118" s="1">
        <v>78</v>
      </c>
      <c r="C8118" s="4">
        <v>32.69</v>
      </c>
      <c r="D8118" s="1">
        <v>700</v>
      </c>
      <c r="E8118" s="1">
        <v>1</v>
      </c>
    </row>
    <row r="8119" spans="1:5" x14ac:dyDescent="0.25">
      <c r="A8119" s="1">
        <v>0</v>
      </c>
      <c r="B8119" s="1">
        <v>33</v>
      </c>
      <c r="C8119" s="4">
        <v>32.69</v>
      </c>
      <c r="D8119" s="1">
        <v>695</v>
      </c>
      <c r="E8119" s="1">
        <v>1</v>
      </c>
    </row>
    <row r="8120" spans="1:5" x14ac:dyDescent="0.25">
      <c r="A8120" s="1">
        <v>0</v>
      </c>
      <c r="B8120" s="1">
        <v>28</v>
      </c>
      <c r="C8120" s="4">
        <v>32.700000000000003</v>
      </c>
      <c r="D8120" s="1">
        <v>690</v>
      </c>
      <c r="E8120" s="1">
        <v>1</v>
      </c>
    </row>
    <row r="8121" spans="1:5" x14ac:dyDescent="0.25">
      <c r="A8121" s="1">
        <v>1</v>
      </c>
      <c r="B8121" s="1">
        <v>92.081000000000003</v>
      </c>
      <c r="C8121" s="4">
        <v>32.71</v>
      </c>
      <c r="D8121" s="1">
        <v>665</v>
      </c>
      <c r="E8121" s="1">
        <v>1</v>
      </c>
    </row>
    <row r="8122" spans="1:5" x14ac:dyDescent="0.25">
      <c r="A8122" s="1">
        <v>1</v>
      </c>
      <c r="B8122" s="1">
        <v>47.84</v>
      </c>
      <c r="C8122" s="4">
        <v>32.71</v>
      </c>
      <c r="D8122" s="1">
        <v>660</v>
      </c>
      <c r="E8122" s="1">
        <v>1</v>
      </c>
    </row>
    <row r="8123" spans="1:5" x14ac:dyDescent="0.25">
      <c r="A8123" s="1">
        <v>0</v>
      </c>
      <c r="B8123" s="1">
        <v>42</v>
      </c>
      <c r="C8123" s="4">
        <v>32.71</v>
      </c>
      <c r="D8123" s="1">
        <v>710</v>
      </c>
      <c r="E8123" s="1">
        <v>1</v>
      </c>
    </row>
    <row r="8124" spans="1:5" x14ac:dyDescent="0.25">
      <c r="A8124" s="1">
        <v>1</v>
      </c>
      <c r="B8124" s="1">
        <v>50</v>
      </c>
      <c r="C8124" s="4">
        <v>32.72</v>
      </c>
      <c r="D8124" s="1">
        <v>670</v>
      </c>
      <c r="E8124" s="1">
        <v>1</v>
      </c>
    </row>
    <row r="8125" spans="1:5" x14ac:dyDescent="0.25">
      <c r="A8125" s="1">
        <v>1</v>
      </c>
      <c r="B8125" s="1">
        <v>55</v>
      </c>
      <c r="C8125" s="4">
        <v>32.729999999999997</v>
      </c>
      <c r="D8125" s="1">
        <v>680</v>
      </c>
      <c r="E8125" s="1">
        <v>0</v>
      </c>
    </row>
    <row r="8126" spans="1:5" x14ac:dyDescent="0.25">
      <c r="A8126" s="1">
        <v>0</v>
      </c>
      <c r="B8126" s="1">
        <v>40</v>
      </c>
      <c r="C8126" s="4">
        <v>32.729999999999997</v>
      </c>
      <c r="D8126" s="1">
        <v>720</v>
      </c>
      <c r="E8126" s="1">
        <v>1</v>
      </c>
    </row>
    <row r="8127" spans="1:5" x14ac:dyDescent="0.25">
      <c r="A8127" s="1">
        <v>1</v>
      </c>
      <c r="B8127" s="1">
        <v>95</v>
      </c>
      <c r="C8127" s="4">
        <v>32.729999999999997</v>
      </c>
      <c r="D8127" s="1">
        <v>775</v>
      </c>
      <c r="E8127" s="1">
        <v>1</v>
      </c>
    </row>
    <row r="8128" spans="1:5" x14ac:dyDescent="0.25">
      <c r="A8128" s="1">
        <v>1</v>
      </c>
      <c r="B8128" s="1">
        <v>60.87</v>
      </c>
      <c r="C8128" s="4">
        <v>32.75</v>
      </c>
      <c r="D8128" s="1">
        <v>705</v>
      </c>
      <c r="E8128" s="1">
        <v>1</v>
      </c>
    </row>
    <row r="8129" spans="1:5" x14ac:dyDescent="0.25">
      <c r="A8129" s="1">
        <v>0</v>
      </c>
      <c r="B8129" s="1">
        <v>62</v>
      </c>
      <c r="C8129" s="4">
        <v>32.75</v>
      </c>
      <c r="D8129" s="1">
        <v>670</v>
      </c>
      <c r="E8129" s="1">
        <v>1</v>
      </c>
    </row>
    <row r="8130" spans="1:5" x14ac:dyDescent="0.25">
      <c r="A8130" s="1">
        <v>1</v>
      </c>
      <c r="B8130" s="1">
        <v>66.3</v>
      </c>
      <c r="C8130" s="4">
        <v>32.76</v>
      </c>
      <c r="D8130" s="1">
        <v>705</v>
      </c>
      <c r="E8130" s="1">
        <v>1</v>
      </c>
    </row>
    <row r="8131" spans="1:5" x14ac:dyDescent="0.25">
      <c r="A8131" s="1">
        <v>1</v>
      </c>
      <c r="B8131" s="1">
        <v>59</v>
      </c>
      <c r="C8131" s="4">
        <v>32.770000000000003</v>
      </c>
      <c r="D8131" s="1">
        <v>665</v>
      </c>
      <c r="E8131" s="1">
        <v>0</v>
      </c>
    </row>
    <row r="8132" spans="1:5" x14ac:dyDescent="0.25">
      <c r="A8132" s="1">
        <v>1</v>
      </c>
      <c r="B8132" s="1">
        <v>150</v>
      </c>
      <c r="C8132" s="4">
        <v>32.770000000000003</v>
      </c>
      <c r="D8132" s="1">
        <v>710</v>
      </c>
      <c r="E8132" s="1">
        <v>1</v>
      </c>
    </row>
    <row r="8133" spans="1:5" x14ac:dyDescent="0.25">
      <c r="A8133" s="1">
        <v>0</v>
      </c>
      <c r="B8133" s="1">
        <v>65</v>
      </c>
      <c r="C8133" s="4">
        <v>32.79</v>
      </c>
      <c r="D8133" s="1">
        <v>680</v>
      </c>
      <c r="E8133" s="1">
        <v>1</v>
      </c>
    </row>
    <row r="8134" spans="1:5" x14ac:dyDescent="0.25">
      <c r="A8134" s="1">
        <v>1</v>
      </c>
      <c r="B8134" s="1">
        <v>60</v>
      </c>
      <c r="C8134" s="4">
        <v>32.799999999999997</v>
      </c>
      <c r="D8134" s="1">
        <v>690</v>
      </c>
      <c r="E8134" s="1">
        <v>1</v>
      </c>
    </row>
    <row r="8135" spans="1:5" x14ac:dyDescent="0.25">
      <c r="A8135" s="1">
        <v>0</v>
      </c>
      <c r="B8135" s="1">
        <v>52</v>
      </c>
      <c r="C8135" s="4">
        <v>32.82</v>
      </c>
      <c r="D8135" s="1">
        <v>690</v>
      </c>
      <c r="E8135" s="1">
        <v>1</v>
      </c>
    </row>
    <row r="8136" spans="1:5" x14ac:dyDescent="0.25">
      <c r="A8136" s="1">
        <v>1</v>
      </c>
      <c r="B8136" s="1">
        <v>69.284800000000004</v>
      </c>
      <c r="C8136" s="4">
        <v>32.83</v>
      </c>
      <c r="D8136" s="1">
        <v>705</v>
      </c>
      <c r="E8136" s="1">
        <v>1</v>
      </c>
    </row>
    <row r="8137" spans="1:5" x14ac:dyDescent="0.25">
      <c r="A8137" s="1">
        <v>1</v>
      </c>
      <c r="B8137" s="1">
        <v>90</v>
      </c>
      <c r="C8137" s="4">
        <v>32.83</v>
      </c>
      <c r="D8137" s="1">
        <v>710</v>
      </c>
      <c r="E8137" s="1">
        <v>1</v>
      </c>
    </row>
    <row r="8138" spans="1:5" x14ac:dyDescent="0.25">
      <c r="A8138" s="1">
        <v>0</v>
      </c>
      <c r="B8138" s="1">
        <v>52.792000000000002</v>
      </c>
      <c r="C8138" s="4">
        <v>32.83</v>
      </c>
      <c r="D8138" s="1">
        <v>670</v>
      </c>
      <c r="E8138" s="1">
        <v>1</v>
      </c>
    </row>
    <row r="8139" spans="1:5" x14ac:dyDescent="0.25">
      <c r="A8139" s="1">
        <v>1</v>
      </c>
      <c r="B8139" s="1">
        <v>60</v>
      </c>
      <c r="C8139" s="4">
        <v>32.840000000000003</v>
      </c>
      <c r="D8139" s="1">
        <v>680</v>
      </c>
      <c r="E8139" s="1">
        <v>0</v>
      </c>
    </row>
    <row r="8140" spans="1:5" x14ac:dyDescent="0.25">
      <c r="A8140" s="1">
        <v>0</v>
      </c>
      <c r="B8140" s="1">
        <v>66.150000000000006</v>
      </c>
      <c r="C8140" s="4">
        <v>32.840000000000003</v>
      </c>
      <c r="D8140" s="1">
        <v>710</v>
      </c>
      <c r="E8140" s="1">
        <v>0</v>
      </c>
    </row>
    <row r="8141" spans="1:5" x14ac:dyDescent="0.25">
      <c r="A8141" s="1">
        <v>1</v>
      </c>
      <c r="B8141" s="1">
        <v>33</v>
      </c>
      <c r="C8141" s="4">
        <v>32.840000000000003</v>
      </c>
      <c r="D8141" s="1">
        <v>700</v>
      </c>
      <c r="E8141" s="1">
        <v>1</v>
      </c>
    </row>
    <row r="8142" spans="1:5" x14ac:dyDescent="0.25">
      <c r="A8142" s="1">
        <v>1</v>
      </c>
      <c r="B8142" s="1">
        <v>110</v>
      </c>
      <c r="C8142" s="4">
        <v>32.840000000000003</v>
      </c>
      <c r="D8142" s="1">
        <v>725</v>
      </c>
      <c r="E8142" s="1">
        <v>1</v>
      </c>
    </row>
    <row r="8143" spans="1:5" x14ac:dyDescent="0.25">
      <c r="A8143" s="1">
        <v>1</v>
      </c>
      <c r="B8143" s="1">
        <v>60</v>
      </c>
      <c r="C8143" s="4">
        <v>32.840000000000003</v>
      </c>
      <c r="D8143" s="1">
        <v>695</v>
      </c>
      <c r="E8143" s="1">
        <v>1</v>
      </c>
    </row>
    <row r="8144" spans="1:5" x14ac:dyDescent="0.25">
      <c r="A8144" s="1">
        <v>1</v>
      </c>
      <c r="B8144" s="1">
        <v>73</v>
      </c>
      <c r="C8144" s="4">
        <v>32.85</v>
      </c>
      <c r="D8144" s="1">
        <v>670</v>
      </c>
      <c r="E8144" s="1">
        <v>0</v>
      </c>
    </row>
    <row r="8145" spans="1:5" x14ac:dyDescent="0.25">
      <c r="A8145" s="1">
        <v>0</v>
      </c>
      <c r="B8145" s="1">
        <v>37.920999999999999</v>
      </c>
      <c r="C8145" s="4">
        <v>32.85</v>
      </c>
      <c r="D8145" s="1">
        <v>705</v>
      </c>
      <c r="E8145" s="1">
        <v>0</v>
      </c>
    </row>
    <row r="8146" spans="1:5" x14ac:dyDescent="0.25">
      <c r="A8146" s="1">
        <v>0</v>
      </c>
      <c r="B8146" s="1">
        <v>41</v>
      </c>
      <c r="C8146" s="4">
        <v>32.85</v>
      </c>
      <c r="D8146" s="1">
        <v>660</v>
      </c>
      <c r="E8146" s="1">
        <v>1</v>
      </c>
    </row>
    <row r="8147" spans="1:5" x14ac:dyDescent="0.25">
      <c r="A8147" s="1">
        <v>1</v>
      </c>
      <c r="B8147" s="1">
        <v>73</v>
      </c>
      <c r="C8147" s="4">
        <v>32.86</v>
      </c>
      <c r="D8147" s="1">
        <v>675</v>
      </c>
      <c r="E8147" s="1">
        <v>0</v>
      </c>
    </row>
    <row r="8148" spans="1:5" x14ac:dyDescent="0.25">
      <c r="A8148" s="1">
        <v>1</v>
      </c>
      <c r="B8148" s="1">
        <v>29</v>
      </c>
      <c r="C8148" s="4">
        <v>32.86</v>
      </c>
      <c r="D8148" s="1">
        <v>705</v>
      </c>
      <c r="E8148" s="1">
        <v>1</v>
      </c>
    </row>
    <row r="8149" spans="1:5" x14ac:dyDescent="0.25">
      <c r="A8149" s="1">
        <v>1</v>
      </c>
      <c r="B8149" s="1">
        <v>71</v>
      </c>
      <c r="C8149" s="4">
        <v>32.86</v>
      </c>
      <c r="D8149" s="1">
        <v>660</v>
      </c>
      <c r="E8149" s="1">
        <v>1</v>
      </c>
    </row>
    <row r="8150" spans="1:5" x14ac:dyDescent="0.25">
      <c r="A8150" s="1">
        <v>1</v>
      </c>
      <c r="B8150" s="1">
        <v>94</v>
      </c>
      <c r="C8150" s="4">
        <v>32.869999999999997</v>
      </c>
      <c r="D8150" s="1">
        <v>740</v>
      </c>
      <c r="E8150" s="1">
        <v>1</v>
      </c>
    </row>
    <row r="8151" spans="1:5" x14ac:dyDescent="0.25">
      <c r="A8151" s="1">
        <v>1</v>
      </c>
      <c r="B8151" s="1">
        <v>152.83799999999999</v>
      </c>
      <c r="C8151" s="4">
        <v>32.880000000000003</v>
      </c>
      <c r="D8151" s="1">
        <v>705</v>
      </c>
      <c r="E8151" s="1">
        <v>0</v>
      </c>
    </row>
    <row r="8152" spans="1:5" x14ac:dyDescent="0.25">
      <c r="A8152" s="1">
        <v>0</v>
      </c>
      <c r="B8152" s="1">
        <v>48</v>
      </c>
      <c r="C8152" s="4">
        <v>32.880000000000003</v>
      </c>
      <c r="D8152" s="1">
        <v>705</v>
      </c>
      <c r="E8152" s="1">
        <v>0</v>
      </c>
    </row>
    <row r="8153" spans="1:5" x14ac:dyDescent="0.25">
      <c r="A8153" s="1">
        <v>1</v>
      </c>
      <c r="B8153" s="1">
        <v>75</v>
      </c>
      <c r="C8153" s="4">
        <v>32.89</v>
      </c>
      <c r="D8153" s="1">
        <v>705</v>
      </c>
      <c r="E8153" s="1">
        <v>0</v>
      </c>
    </row>
    <row r="8154" spans="1:5" x14ac:dyDescent="0.25">
      <c r="A8154" s="1">
        <v>0</v>
      </c>
      <c r="B8154" s="1">
        <v>39</v>
      </c>
      <c r="C8154" s="4">
        <v>32.89</v>
      </c>
      <c r="D8154" s="1">
        <v>695</v>
      </c>
      <c r="E8154" s="1">
        <v>1</v>
      </c>
    </row>
    <row r="8155" spans="1:5" x14ac:dyDescent="0.25">
      <c r="A8155" s="1">
        <v>0</v>
      </c>
      <c r="B8155" s="1">
        <v>34</v>
      </c>
      <c r="C8155" s="4">
        <v>32.9</v>
      </c>
      <c r="D8155" s="1">
        <v>700</v>
      </c>
      <c r="E8155" s="1">
        <v>1</v>
      </c>
    </row>
    <row r="8156" spans="1:5" x14ac:dyDescent="0.25">
      <c r="A8156" s="1">
        <v>1</v>
      </c>
      <c r="B8156" s="1">
        <v>44</v>
      </c>
      <c r="C8156" s="4">
        <v>32.9</v>
      </c>
      <c r="D8156" s="1">
        <v>705</v>
      </c>
      <c r="E8156" s="1">
        <v>1</v>
      </c>
    </row>
    <row r="8157" spans="1:5" x14ac:dyDescent="0.25">
      <c r="A8157" s="1">
        <v>1</v>
      </c>
      <c r="B8157" s="1">
        <v>68</v>
      </c>
      <c r="C8157" s="4">
        <v>32.9</v>
      </c>
      <c r="D8157" s="1">
        <v>675</v>
      </c>
      <c r="E8157" s="1">
        <v>1</v>
      </c>
    </row>
    <row r="8158" spans="1:5" x14ac:dyDescent="0.25">
      <c r="A8158" s="1">
        <v>0</v>
      </c>
      <c r="B8158" s="1">
        <v>35</v>
      </c>
      <c r="C8158" s="4">
        <v>32.92</v>
      </c>
      <c r="D8158" s="1">
        <v>710</v>
      </c>
      <c r="E8158" s="1">
        <v>1</v>
      </c>
    </row>
    <row r="8159" spans="1:5" x14ac:dyDescent="0.25">
      <c r="A8159" s="1">
        <v>1</v>
      </c>
      <c r="B8159" s="1">
        <v>24.5</v>
      </c>
      <c r="C8159" s="4">
        <v>32.93</v>
      </c>
      <c r="D8159" s="1">
        <v>665</v>
      </c>
      <c r="E8159" s="1">
        <v>0</v>
      </c>
    </row>
    <row r="8160" spans="1:5" x14ac:dyDescent="0.25">
      <c r="A8160" s="1">
        <v>1</v>
      </c>
      <c r="B8160" s="1">
        <v>40</v>
      </c>
      <c r="C8160" s="4">
        <v>32.97</v>
      </c>
      <c r="D8160" s="1">
        <v>740</v>
      </c>
      <c r="E8160" s="1">
        <v>1</v>
      </c>
    </row>
    <row r="8161" spans="1:5" x14ac:dyDescent="0.25">
      <c r="A8161" s="1">
        <v>1</v>
      </c>
      <c r="B8161" s="1">
        <v>90</v>
      </c>
      <c r="C8161" s="4">
        <v>32.97</v>
      </c>
      <c r="D8161" s="1">
        <v>705</v>
      </c>
      <c r="E8161" s="1">
        <v>1</v>
      </c>
    </row>
    <row r="8162" spans="1:5" x14ac:dyDescent="0.25">
      <c r="A8162" s="1">
        <v>1</v>
      </c>
      <c r="B8162" s="1">
        <v>57</v>
      </c>
      <c r="C8162" s="4">
        <v>32.979999999999997</v>
      </c>
      <c r="D8162" s="1">
        <v>675</v>
      </c>
      <c r="E8162" s="1">
        <v>1</v>
      </c>
    </row>
    <row r="8163" spans="1:5" x14ac:dyDescent="0.25">
      <c r="A8163" s="1">
        <v>1</v>
      </c>
      <c r="B8163" s="1">
        <v>51</v>
      </c>
      <c r="C8163" s="4">
        <v>32.99</v>
      </c>
      <c r="D8163" s="1">
        <v>670</v>
      </c>
      <c r="E8163" s="1">
        <v>1</v>
      </c>
    </row>
    <row r="8164" spans="1:5" x14ac:dyDescent="0.25">
      <c r="A8164" s="1">
        <v>0</v>
      </c>
      <c r="B8164" s="1">
        <v>45</v>
      </c>
      <c r="C8164" s="4">
        <v>32.99</v>
      </c>
      <c r="D8164" s="1">
        <v>685</v>
      </c>
      <c r="E8164" s="1">
        <v>1</v>
      </c>
    </row>
    <row r="8165" spans="1:5" x14ac:dyDescent="0.25">
      <c r="A8165" s="1">
        <v>1</v>
      </c>
      <c r="B8165" s="1">
        <v>70</v>
      </c>
      <c r="C8165" s="4">
        <v>33</v>
      </c>
      <c r="D8165" s="1">
        <v>720</v>
      </c>
      <c r="E8165" s="1">
        <v>1</v>
      </c>
    </row>
    <row r="8166" spans="1:5" x14ac:dyDescent="0.25">
      <c r="A8166" s="1">
        <v>1</v>
      </c>
      <c r="B8166" s="1">
        <v>55</v>
      </c>
      <c r="C8166" s="4">
        <v>33.01</v>
      </c>
      <c r="D8166" s="1">
        <v>660</v>
      </c>
      <c r="E8166" s="1">
        <v>0</v>
      </c>
    </row>
    <row r="8167" spans="1:5" x14ac:dyDescent="0.25">
      <c r="A8167" s="1">
        <v>0</v>
      </c>
      <c r="B8167" s="1">
        <v>35</v>
      </c>
      <c r="C8167" s="4">
        <v>33.01</v>
      </c>
      <c r="D8167" s="1">
        <v>670</v>
      </c>
      <c r="E8167" s="1">
        <v>1</v>
      </c>
    </row>
    <row r="8168" spans="1:5" x14ac:dyDescent="0.25">
      <c r="A8168" s="1">
        <v>0</v>
      </c>
      <c r="B8168" s="1">
        <v>35</v>
      </c>
      <c r="C8168" s="4">
        <v>33.020000000000003</v>
      </c>
      <c r="D8168" s="1">
        <v>670</v>
      </c>
      <c r="E8168" s="1">
        <v>0</v>
      </c>
    </row>
    <row r="8169" spans="1:5" x14ac:dyDescent="0.25">
      <c r="A8169" s="1">
        <v>1</v>
      </c>
      <c r="B8169" s="1">
        <v>62</v>
      </c>
      <c r="C8169" s="4">
        <v>33.04</v>
      </c>
      <c r="D8169" s="1">
        <v>725</v>
      </c>
      <c r="E8169" s="1">
        <v>0</v>
      </c>
    </row>
    <row r="8170" spans="1:5" x14ac:dyDescent="0.25">
      <c r="A8170" s="1">
        <v>0</v>
      </c>
      <c r="B8170" s="1">
        <v>15</v>
      </c>
      <c r="C8170" s="4">
        <v>33.04</v>
      </c>
      <c r="D8170" s="1">
        <v>660</v>
      </c>
      <c r="E8170" s="1">
        <v>1</v>
      </c>
    </row>
    <row r="8171" spans="1:5" x14ac:dyDescent="0.25">
      <c r="A8171" s="1">
        <v>0</v>
      </c>
      <c r="B8171" s="1">
        <v>38.5</v>
      </c>
      <c r="C8171" s="4">
        <v>33.04</v>
      </c>
      <c r="D8171" s="1">
        <v>720</v>
      </c>
      <c r="E8171" s="1">
        <v>1</v>
      </c>
    </row>
    <row r="8172" spans="1:5" x14ac:dyDescent="0.25">
      <c r="A8172" s="1">
        <v>0</v>
      </c>
      <c r="B8172" s="1">
        <v>60</v>
      </c>
      <c r="C8172" s="4">
        <v>33.06</v>
      </c>
      <c r="D8172" s="1">
        <v>665</v>
      </c>
      <c r="E8172" s="1">
        <v>1</v>
      </c>
    </row>
    <row r="8173" spans="1:5" x14ac:dyDescent="0.25">
      <c r="A8173" s="1">
        <v>1</v>
      </c>
      <c r="B8173" s="1">
        <v>35</v>
      </c>
      <c r="C8173" s="4">
        <v>33.06</v>
      </c>
      <c r="D8173" s="1">
        <v>705</v>
      </c>
      <c r="E8173" s="1">
        <v>1</v>
      </c>
    </row>
    <row r="8174" spans="1:5" x14ac:dyDescent="0.25">
      <c r="A8174" s="1">
        <v>0</v>
      </c>
      <c r="B8174" s="1">
        <v>36</v>
      </c>
      <c r="C8174" s="4">
        <v>33.07</v>
      </c>
      <c r="D8174" s="1">
        <v>695</v>
      </c>
      <c r="E8174" s="1">
        <v>1</v>
      </c>
    </row>
    <row r="8175" spans="1:5" x14ac:dyDescent="0.25">
      <c r="A8175" s="1">
        <v>0</v>
      </c>
      <c r="B8175" s="1">
        <v>63</v>
      </c>
      <c r="C8175" s="4">
        <v>33.119999999999997</v>
      </c>
      <c r="D8175" s="1">
        <v>715</v>
      </c>
      <c r="E8175" s="1">
        <v>1</v>
      </c>
    </row>
    <row r="8176" spans="1:5" x14ac:dyDescent="0.25">
      <c r="A8176" s="1">
        <v>0</v>
      </c>
      <c r="B8176" s="1">
        <v>20.65</v>
      </c>
      <c r="C8176" s="4">
        <v>33.14</v>
      </c>
      <c r="D8176" s="1">
        <v>680</v>
      </c>
      <c r="E8176" s="1">
        <v>0</v>
      </c>
    </row>
    <row r="8177" spans="1:5" x14ac:dyDescent="0.25">
      <c r="A8177" s="1">
        <v>1</v>
      </c>
      <c r="B8177" s="1">
        <v>70</v>
      </c>
      <c r="C8177" s="4">
        <v>33.14</v>
      </c>
      <c r="D8177" s="1">
        <v>725</v>
      </c>
      <c r="E8177" s="1">
        <v>0</v>
      </c>
    </row>
    <row r="8178" spans="1:5" x14ac:dyDescent="0.25">
      <c r="A8178" s="1">
        <v>0</v>
      </c>
      <c r="B8178" s="1">
        <v>60</v>
      </c>
      <c r="C8178" s="4">
        <v>33.14</v>
      </c>
      <c r="D8178" s="1">
        <v>695</v>
      </c>
      <c r="E8178" s="1">
        <v>1</v>
      </c>
    </row>
    <row r="8179" spans="1:5" x14ac:dyDescent="0.25">
      <c r="A8179" s="1">
        <v>1</v>
      </c>
      <c r="B8179" s="1">
        <v>54</v>
      </c>
      <c r="C8179" s="4">
        <v>33.15</v>
      </c>
      <c r="D8179" s="1">
        <v>685</v>
      </c>
      <c r="E8179" s="1">
        <v>1</v>
      </c>
    </row>
    <row r="8180" spans="1:5" x14ac:dyDescent="0.25">
      <c r="A8180" s="1">
        <v>1</v>
      </c>
      <c r="B8180" s="1">
        <v>40</v>
      </c>
      <c r="C8180" s="4">
        <v>33.15</v>
      </c>
      <c r="D8180" s="1">
        <v>665</v>
      </c>
      <c r="E8180" s="1">
        <v>1</v>
      </c>
    </row>
    <row r="8181" spans="1:5" x14ac:dyDescent="0.25">
      <c r="A8181" s="1">
        <v>1</v>
      </c>
      <c r="B8181" s="1">
        <v>50</v>
      </c>
      <c r="C8181" s="4">
        <v>33.17</v>
      </c>
      <c r="D8181" s="1">
        <v>675</v>
      </c>
      <c r="E8181" s="1">
        <v>1</v>
      </c>
    </row>
    <row r="8182" spans="1:5" x14ac:dyDescent="0.25">
      <c r="A8182" s="1">
        <v>0</v>
      </c>
      <c r="B8182" s="1">
        <v>50</v>
      </c>
      <c r="C8182" s="4">
        <v>33.17</v>
      </c>
      <c r="D8182" s="1">
        <v>660</v>
      </c>
      <c r="E8182" s="1">
        <v>1</v>
      </c>
    </row>
    <row r="8183" spans="1:5" x14ac:dyDescent="0.25">
      <c r="A8183" s="1">
        <v>1</v>
      </c>
      <c r="B8183" s="1">
        <v>25</v>
      </c>
      <c r="C8183" s="4">
        <v>33.22</v>
      </c>
      <c r="D8183" s="1">
        <v>660</v>
      </c>
      <c r="E8183" s="1">
        <v>0</v>
      </c>
    </row>
    <row r="8184" spans="1:5" x14ac:dyDescent="0.25">
      <c r="A8184" s="1">
        <v>1</v>
      </c>
      <c r="B8184" s="1">
        <v>27.6</v>
      </c>
      <c r="C8184" s="4">
        <v>33.22</v>
      </c>
      <c r="D8184" s="1">
        <v>675</v>
      </c>
      <c r="E8184" s="1">
        <v>1</v>
      </c>
    </row>
    <row r="8185" spans="1:5" x14ac:dyDescent="0.25">
      <c r="A8185" s="1">
        <v>0</v>
      </c>
      <c r="B8185" s="1">
        <v>35</v>
      </c>
      <c r="C8185" s="4">
        <v>33.229999999999997</v>
      </c>
      <c r="D8185" s="1">
        <v>665</v>
      </c>
      <c r="E8185" s="1">
        <v>1</v>
      </c>
    </row>
    <row r="8186" spans="1:5" x14ac:dyDescent="0.25">
      <c r="A8186" s="1">
        <v>1</v>
      </c>
      <c r="B8186" s="1">
        <v>20.687999999999999</v>
      </c>
      <c r="C8186" s="4">
        <v>33.24</v>
      </c>
      <c r="D8186" s="1">
        <v>690</v>
      </c>
      <c r="E8186" s="1">
        <v>1</v>
      </c>
    </row>
    <row r="8187" spans="1:5" x14ac:dyDescent="0.25">
      <c r="A8187" s="1">
        <v>1</v>
      </c>
      <c r="B8187" s="1">
        <v>40</v>
      </c>
      <c r="C8187" s="4">
        <v>33.24</v>
      </c>
      <c r="D8187" s="1">
        <v>680</v>
      </c>
      <c r="E8187" s="1">
        <v>1</v>
      </c>
    </row>
    <row r="8188" spans="1:5" x14ac:dyDescent="0.25">
      <c r="A8188" s="1">
        <v>0</v>
      </c>
      <c r="B8188" s="1">
        <v>61</v>
      </c>
      <c r="C8188" s="4">
        <v>33.24</v>
      </c>
      <c r="D8188" s="1">
        <v>685</v>
      </c>
      <c r="E8188" s="1">
        <v>1</v>
      </c>
    </row>
    <row r="8189" spans="1:5" x14ac:dyDescent="0.25">
      <c r="A8189" s="1">
        <v>1</v>
      </c>
      <c r="B8189" s="1">
        <v>110</v>
      </c>
      <c r="C8189" s="4">
        <v>33.25</v>
      </c>
      <c r="D8189" s="1">
        <v>670</v>
      </c>
      <c r="E8189" s="1">
        <v>1</v>
      </c>
    </row>
    <row r="8190" spans="1:5" x14ac:dyDescent="0.25">
      <c r="A8190" s="1">
        <v>1</v>
      </c>
      <c r="B8190" s="1">
        <v>89</v>
      </c>
      <c r="C8190" s="4">
        <v>33.25</v>
      </c>
      <c r="D8190" s="1">
        <v>675</v>
      </c>
      <c r="E8190" s="1">
        <v>1</v>
      </c>
    </row>
    <row r="8191" spans="1:5" x14ac:dyDescent="0.25">
      <c r="A8191" s="1">
        <v>0</v>
      </c>
      <c r="B8191" s="1">
        <v>72</v>
      </c>
      <c r="C8191" s="4">
        <v>33.26</v>
      </c>
      <c r="D8191" s="1">
        <v>820</v>
      </c>
      <c r="E8191" s="1">
        <v>1</v>
      </c>
    </row>
    <row r="8192" spans="1:5" x14ac:dyDescent="0.25">
      <c r="A8192" s="1">
        <v>1</v>
      </c>
      <c r="B8192" s="1">
        <v>32</v>
      </c>
      <c r="C8192" s="4">
        <v>33.270000000000003</v>
      </c>
      <c r="D8192" s="1">
        <v>675</v>
      </c>
      <c r="E8192" s="1">
        <v>1</v>
      </c>
    </row>
    <row r="8193" spans="1:5" x14ac:dyDescent="0.25">
      <c r="A8193" s="1">
        <v>1</v>
      </c>
      <c r="B8193" s="1">
        <v>50</v>
      </c>
      <c r="C8193" s="4">
        <v>33.270000000000003</v>
      </c>
      <c r="D8193" s="1">
        <v>670</v>
      </c>
      <c r="E8193" s="1">
        <v>1</v>
      </c>
    </row>
    <row r="8194" spans="1:5" x14ac:dyDescent="0.25">
      <c r="A8194" s="1">
        <v>1</v>
      </c>
      <c r="B8194" s="1">
        <v>105.8</v>
      </c>
      <c r="C8194" s="4">
        <v>33.29</v>
      </c>
      <c r="D8194" s="1">
        <v>675</v>
      </c>
      <c r="E8194" s="1">
        <v>1</v>
      </c>
    </row>
    <row r="8195" spans="1:5" x14ac:dyDescent="0.25">
      <c r="A8195" s="1">
        <v>1</v>
      </c>
      <c r="B8195" s="1">
        <v>290</v>
      </c>
      <c r="C8195" s="4">
        <v>33.29</v>
      </c>
      <c r="D8195" s="1">
        <v>685</v>
      </c>
      <c r="E8195" s="1">
        <v>1</v>
      </c>
    </row>
    <row r="8196" spans="1:5" x14ac:dyDescent="0.25">
      <c r="A8196" s="1">
        <v>1</v>
      </c>
      <c r="B8196" s="1">
        <v>35</v>
      </c>
      <c r="C8196" s="4">
        <v>33.299999999999997</v>
      </c>
      <c r="D8196" s="1">
        <v>670</v>
      </c>
      <c r="E8196" s="1">
        <v>1</v>
      </c>
    </row>
    <row r="8197" spans="1:5" x14ac:dyDescent="0.25">
      <c r="A8197" s="1">
        <v>1</v>
      </c>
      <c r="B8197" s="1">
        <v>60</v>
      </c>
      <c r="C8197" s="4">
        <v>33.299999999999997</v>
      </c>
      <c r="D8197" s="1">
        <v>715</v>
      </c>
      <c r="E8197" s="1">
        <v>1</v>
      </c>
    </row>
    <row r="8198" spans="1:5" x14ac:dyDescent="0.25">
      <c r="A8198" s="1">
        <v>1</v>
      </c>
      <c r="B8198" s="1">
        <v>75</v>
      </c>
      <c r="C8198" s="4">
        <v>33.31</v>
      </c>
      <c r="D8198" s="1">
        <v>735</v>
      </c>
      <c r="E8198" s="1">
        <v>1</v>
      </c>
    </row>
    <row r="8199" spans="1:5" x14ac:dyDescent="0.25">
      <c r="A8199" s="1">
        <v>0</v>
      </c>
      <c r="B8199" s="1">
        <v>22</v>
      </c>
      <c r="C8199" s="4">
        <v>33.32</v>
      </c>
      <c r="D8199" s="1">
        <v>665</v>
      </c>
      <c r="E8199" s="1">
        <v>1</v>
      </c>
    </row>
    <row r="8200" spans="1:5" x14ac:dyDescent="0.25">
      <c r="A8200" s="1">
        <v>1</v>
      </c>
      <c r="B8200" s="1">
        <v>44</v>
      </c>
      <c r="C8200" s="4">
        <v>33.33</v>
      </c>
      <c r="D8200" s="1">
        <v>670</v>
      </c>
      <c r="E8200" s="1">
        <v>1</v>
      </c>
    </row>
    <row r="8201" spans="1:5" x14ac:dyDescent="0.25">
      <c r="A8201" s="1">
        <v>1</v>
      </c>
      <c r="B8201" s="1">
        <v>122.09699999999999</v>
      </c>
      <c r="C8201" s="4">
        <v>33.33</v>
      </c>
      <c r="D8201" s="1">
        <v>665</v>
      </c>
      <c r="E8201" s="1">
        <v>1</v>
      </c>
    </row>
    <row r="8202" spans="1:5" x14ac:dyDescent="0.25">
      <c r="A8202" s="1">
        <v>0</v>
      </c>
      <c r="B8202" s="1">
        <v>27</v>
      </c>
      <c r="C8202" s="4">
        <v>33.33</v>
      </c>
      <c r="D8202" s="1">
        <v>670</v>
      </c>
      <c r="E8202" s="1">
        <v>1</v>
      </c>
    </row>
    <row r="8203" spans="1:5" x14ac:dyDescent="0.25">
      <c r="A8203" s="1">
        <v>0</v>
      </c>
      <c r="B8203" s="1">
        <v>55</v>
      </c>
      <c r="C8203" s="4">
        <v>33.36</v>
      </c>
      <c r="D8203" s="1">
        <v>705</v>
      </c>
      <c r="E8203" s="1">
        <v>1</v>
      </c>
    </row>
    <row r="8204" spans="1:5" x14ac:dyDescent="0.25">
      <c r="A8204" s="1">
        <v>1</v>
      </c>
      <c r="B8204" s="1">
        <v>12.7</v>
      </c>
      <c r="C8204" s="4">
        <v>33.36</v>
      </c>
      <c r="D8204" s="1">
        <v>670</v>
      </c>
      <c r="E8204" s="1">
        <v>1</v>
      </c>
    </row>
    <row r="8205" spans="1:5" x14ac:dyDescent="0.25">
      <c r="A8205" s="1">
        <v>0</v>
      </c>
      <c r="B8205" s="1">
        <v>83</v>
      </c>
      <c r="C8205" s="4">
        <v>33.36</v>
      </c>
      <c r="D8205" s="1">
        <v>670</v>
      </c>
      <c r="E8205" s="1">
        <v>1</v>
      </c>
    </row>
    <row r="8206" spans="1:5" x14ac:dyDescent="0.25">
      <c r="A8206" s="1">
        <v>0</v>
      </c>
      <c r="B8206" s="1">
        <v>33.700000000000003</v>
      </c>
      <c r="C8206" s="4">
        <v>33.369999999999997</v>
      </c>
      <c r="D8206" s="1">
        <v>670</v>
      </c>
      <c r="E8206" s="1">
        <v>1</v>
      </c>
    </row>
    <row r="8207" spans="1:5" x14ac:dyDescent="0.25">
      <c r="A8207" s="1">
        <v>1</v>
      </c>
      <c r="B8207" s="1">
        <v>70</v>
      </c>
      <c r="C8207" s="4">
        <v>33.380000000000003</v>
      </c>
      <c r="D8207" s="1">
        <v>670</v>
      </c>
      <c r="E8207" s="1">
        <v>1</v>
      </c>
    </row>
    <row r="8208" spans="1:5" x14ac:dyDescent="0.25">
      <c r="A8208" s="1">
        <v>1</v>
      </c>
      <c r="B8208" s="1">
        <v>70</v>
      </c>
      <c r="C8208" s="4">
        <v>33.380000000000003</v>
      </c>
      <c r="D8208" s="1">
        <v>685</v>
      </c>
      <c r="E8208" s="1">
        <v>1</v>
      </c>
    </row>
    <row r="8209" spans="1:5" x14ac:dyDescent="0.25">
      <c r="A8209" s="1">
        <v>1</v>
      </c>
      <c r="B8209" s="1">
        <v>55</v>
      </c>
      <c r="C8209" s="4">
        <v>33.4</v>
      </c>
      <c r="D8209" s="1">
        <v>670</v>
      </c>
      <c r="E8209" s="1">
        <v>0</v>
      </c>
    </row>
    <row r="8210" spans="1:5" x14ac:dyDescent="0.25">
      <c r="A8210" s="1">
        <v>0</v>
      </c>
      <c r="B8210" s="1">
        <v>23.614000000000001</v>
      </c>
      <c r="C8210" s="4">
        <v>33.4</v>
      </c>
      <c r="D8210" s="1">
        <v>670</v>
      </c>
      <c r="E8210" s="1">
        <v>1</v>
      </c>
    </row>
    <row r="8211" spans="1:5" x14ac:dyDescent="0.25">
      <c r="A8211" s="1">
        <v>1</v>
      </c>
      <c r="B8211" s="1">
        <v>200</v>
      </c>
      <c r="C8211" s="4">
        <v>33.409999999999997</v>
      </c>
      <c r="D8211" s="1">
        <v>690</v>
      </c>
      <c r="E8211" s="1">
        <v>1</v>
      </c>
    </row>
    <row r="8212" spans="1:5" x14ac:dyDescent="0.25">
      <c r="A8212" s="1">
        <v>1</v>
      </c>
      <c r="B8212" s="1">
        <v>55</v>
      </c>
      <c r="C8212" s="4">
        <v>33.43</v>
      </c>
      <c r="D8212" s="1">
        <v>660</v>
      </c>
      <c r="E8212" s="1">
        <v>1</v>
      </c>
    </row>
    <row r="8213" spans="1:5" x14ac:dyDescent="0.25">
      <c r="A8213" s="1">
        <v>1</v>
      </c>
      <c r="B8213" s="1">
        <v>36</v>
      </c>
      <c r="C8213" s="4">
        <v>33.43</v>
      </c>
      <c r="D8213" s="1">
        <v>685</v>
      </c>
      <c r="E8213" s="1">
        <v>1</v>
      </c>
    </row>
    <row r="8214" spans="1:5" x14ac:dyDescent="0.25">
      <c r="A8214" s="1">
        <v>0</v>
      </c>
      <c r="B8214" s="1">
        <v>50.735999999999997</v>
      </c>
      <c r="C8214" s="4">
        <v>33.44</v>
      </c>
      <c r="D8214" s="1">
        <v>675</v>
      </c>
      <c r="E8214" s="1">
        <v>0</v>
      </c>
    </row>
    <row r="8215" spans="1:5" x14ac:dyDescent="0.25">
      <c r="A8215" s="1">
        <v>1</v>
      </c>
      <c r="B8215" s="1">
        <v>80</v>
      </c>
      <c r="C8215" s="4">
        <v>33.44</v>
      </c>
      <c r="D8215" s="1">
        <v>695</v>
      </c>
      <c r="E8215" s="1">
        <v>0</v>
      </c>
    </row>
    <row r="8216" spans="1:5" x14ac:dyDescent="0.25">
      <c r="A8216" s="1">
        <v>1</v>
      </c>
      <c r="B8216" s="1">
        <v>52</v>
      </c>
      <c r="C8216" s="4">
        <v>33.44</v>
      </c>
      <c r="D8216" s="1">
        <v>690</v>
      </c>
      <c r="E8216" s="1">
        <v>1</v>
      </c>
    </row>
    <row r="8217" spans="1:5" x14ac:dyDescent="0.25">
      <c r="A8217" s="1">
        <v>1</v>
      </c>
      <c r="B8217" s="1">
        <v>69</v>
      </c>
      <c r="C8217" s="4">
        <v>33.46</v>
      </c>
      <c r="D8217" s="1">
        <v>685</v>
      </c>
      <c r="E8217" s="1">
        <v>1</v>
      </c>
    </row>
    <row r="8218" spans="1:5" x14ac:dyDescent="0.25">
      <c r="A8218" s="1">
        <v>0</v>
      </c>
      <c r="B8218" s="1">
        <v>86</v>
      </c>
      <c r="C8218" s="4">
        <v>33.46</v>
      </c>
      <c r="D8218" s="1">
        <v>715</v>
      </c>
      <c r="E8218" s="1">
        <v>1</v>
      </c>
    </row>
    <row r="8219" spans="1:5" x14ac:dyDescent="0.25">
      <c r="A8219" s="1">
        <v>0</v>
      </c>
      <c r="B8219" s="1">
        <v>75</v>
      </c>
      <c r="C8219" s="4">
        <v>33.47</v>
      </c>
      <c r="D8219" s="1">
        <v>755</v>
      </c>
      <c r="E8219" s="1">
        <v>1</v>
      </c>
    </row>
    <row r="8220" spans="1:5" x14ac:dyDescent="0.25">
      <c r="A8220" s="1">
        <v>1</v>
      </c>
      <c r="B8220" s="1">
        <v>56</v>
      </c>
      <c r="C8220" s="4">
        <v>33.479999999999997</v>
      </c>
      <c r="D8220" s="1">
        <v>670</v>
      </c>
      <c r="E8220" s="1">
        <v>1</v>
      </c>
    </row>
    <row r="8221" spans="1:5" x14ac:dyDescent="0.25">
      <c r="A8221" s="1">
        <v>1</v>
      </c>
      <c r="B8221" s="1">
        <v>50</v>
      </c>
      <c r="C8221" s="4">
        <v>33.49</v>
      </c>
      <c r="D8221" s="1">
        <v>675</v>
      </c>
      <c r="E8221" s="1">
        <v>0</v>
      </c>
    </row>
    <row r="8222" spans="1:5" x14ac:dyDescent="0.25">
      <c r="A8222" s="1">
        <v>0</v>
      </c>
      <c r="B8222" s="1">
        <v>65</v>
      </c>
      <c r="C8222" s="4">
        <v>33.49</v>
      </c>
      <c r="D8222" s="1">
        <v>690</v>
      </c>
      <c r="E8222" s="1">
        <v>1</v>
      </c>
    </row>
    <row r="8223" spans="1:5" x14ac:dyDescent="0.25">
      <c r="A8223" s="1">
        <v>0</v>
      </c>
      <c r="B8223" s="1">
        <v>35</v>
      </c>
      <c r="C8223" s="4">
        <v>33.5</v>
      </c>
      <c r="D8223" s="1">
        <v>660</v>
      </c>
      <c r="E8223" s="1">
        <v>1</v>
      </c>
    </row>
    <row r="8224" spans="1:5" x14ac:dyDescent="0.25">
      <c r="A8224" s="1">
        <v>0</v>
      </c>
      <c r="B8224" s="1">
        <v>23</v>
      </c>
      <c r="C8224" s="4">
        <v>33.51</v>
      </c>
      <c r="D8224" s="1">
        <v>670</v>
      </c>
      <c r="E8224" s="1">
        <v>1</v>
      </c>
    </row>
    <row r="8225" spans="1:5" x14ac:dyDescent="0.25">
      <c r="A8225" s="1">
        <v>1</v>
      </c>
      <c r="B8225" s="1">
        <v>31.74</v>
      </c>
      <c r="C8225" s="4">
        <v>33.53</v>
      </c>
      <c r="D8225" s="1">
        <v>670</v>
      </c>
      <c r="E8225" s="1">
        <v>1</v>
      </c>
    </row>
    <row r="8226" spans="1:5" x14ac:dyDescent="0.25">
      <c r="A8226" s="1">
        <v>0</v>
      </c>
      <c r="B8226" s="1">
        <v>80</v>
      </c>
      <c r="C8226" s="4">
        <v>33.53</v>
      </c>
      <c r="D8226" s="1">
        <v>735</v>
      </c>
      <c r="E8226" s="1">
        <v>1</v>
      </c>
    </row>
    <row r="8227" spans="1:5" x14ac:dyDescent="0.25">
      <c r="A8227" s="1">
        <v>1</v>
      </c>
      <c r="B8227" s="1">
        <v>200</v>
      </c>
      <c r="C8227" s="4">
        <v>33.549999999999997</v>
      </c>
      <c r="D8227" s="1">
        <v>715</v>
      </c>
      <c r="E8227" s="1">
        <v>1</v>
      </c>
    </row>
    <row r="8228" spans="1:5" x14ac:dyDescent="0.25">
      <c r="A8228" s="1">
        <v>1</v>
      </c>
      <c r="B8228" s="1">
        <v>75.900000000000006</v>
      </c>
      <c r="C8228" s="4">
        <v>33.549999999999997</v>
      </c>
      <c r="D8228" s="1">
        <v>710</v>
      </c>
      <c r="E8228" s="1">
        <v>1</v>
      </c>
    </row>
    <row r="8229" spans="1:5" x14ac:dyDescent="0.25">
      <c r="A8229" s="1">
        <v>0</v>
      </c>
      <c r="B8229" s="1">
        <v>92</v>
      </c>
      <c r="C8229" s="4">
        <v>33.57</v>
      </c>
      <c r="D8229" s="1">
        <v>685</v>
      </c>
      <c r="E8229" s="1">
        <v>1</v>
      </c>
    </row>
    <row r="8230" spans="1:5" x14ac:dyDescent="0.25">
      <c r="A8230" s="1">
        <v>1</v>
      </c>
      <c r="B8230" s="1">
        <v>150</v>
      </c>
      <c r="C8230" s="4">
        <v>33.57</v>
      </c>
      <c r="D8230" s="1">
        <v>710</v>
      </c>
      <c r="E8230" s="1">
        <v>1</v>
      </c>
    </row>
    <row r="8231" spans="1:5" x14ac:dyDescent="0.25">
      <c r="A8231" s="1">
        <v>1</v>
      </c>
      <c r="B8231" s="1">
        <v>70</v>
      </c>
      <c r="C8231" s="4">
        <v>33.58</v>
      </c>
      <c r="D8231" s="1">
        <v>730</v>
      </c>
      <c r="E8231" s="1">
        <v>0</v>
      </c>
    </row>
    <row r="8232" spans="1:5" x14ac:dyDescent="0.25">
      <c r="A8232" s="1">
        <v>0</v>
      </c>
      <c r="B8232" s="1">
        <v>39.103999999999999</v>
      </c>
      <c r="C8232" s="4">
        <v>33.58</v>
      </c>
      <c r="D8232" s="1">
        <v>675</v>
      </c>
      <c r="E8232" s="1">
        <v>1</v>
      </c>
    </row>
    <row r="8233" spans="1:5" x14ac:dyDescent="0.25">
      <c r="A8233" s="1">
        <v>0</v>
      </c>
      <c r="B8233" s="1">
        <v>99.6</v>
      </c>
      <c r="C8233" s="4">
        <v>33.590000000000003</v>
      </c>
      <c r="D8233" s="1">
        <v>675</v>
      </c>
      <c r="E8233" s="1">
        <v>1</v>
      </c>
    </row>
    <row r="8234" spans="1:5" x14ac:dyDescent="0.25">
      <c r="A8234" s="1">
        <v>1</v>
      </c>
      <c r="B8234" s="1">
        <v>82</v>
      </c>
      <c r="C8234" s="4">
        <v>33.619999999999997</v>
      </c>
      <c r="D8234" s="1">
        <v>670</v>
      </c>
      <c r="E8234" s="1">
        <v>1</v>
      </c>
    </row>
    <row r="8235" spans="1:5" x14ac:dyDescent="0.25">
      <c r="A8235" s="1">
        <v>0</v>
      </c>
      <c r="B8235" s="1">
        <v>40</v>
      </c>
      <c r="C8235" s="4">
        <v>33.630000000000003</v>
      </c>
      <c r="D8235" s="1">
        <v>685</v>
      </c>
      <c r="E8235" s="1">
        <v>0</v>
      </c>
    </row>
    <row r="8236" spans="1:5" x14ac:dyDescent="0.25">
      <c r="A8236" s="1">
        <v>0</v>
      </c>
      <c r="B8236" s="1">
        <v>31.849799999999998</v>
      </c>
      <c r="C8236" s="4">
        <v>33.630000000000003</v>
      </c>
      <c r="D8236" s="1">
        <v>690</v>
      </c>
      <c r="E8236" s="1">
        <v>1</v>
      </c>
    </row>
    <row r="8237" spans="1:5" x14ac:dyDescent="0.25">
      <c r="A8237" s="1">
        <v>0</v>
      </c>
      <c r="B8237" s="1">
        <v>30</v>
      </c>
      <c r="C8237" s="4">
        <v>33.64</v>
      </c>
      <c r="D8237" s="1">
        <v>695</v>
      </c>
      <c r="E8237" s="1">
        <v>0</v>
      </c>
    </row>
    <row r="8238" spans="1:5" x14ac:dyDescent="0.25">
      <c r="A8238" s="1">
        <v>1</v>
      </c>
      <c r="B8238" s="1">
        <v>33</v>
      </c>
      <c r="C8238" s="4">
        <v>33.64</v>
      </c>
      <c r="D8238" s="1">
        <v>700</v>
      </c>
      <c r="E8238" s="1">
        <v>1</v>
      </c>
    </row>
    <row r="8239" spans="1:5" x14ac:dyDescent="0.25">
      <c r="A8239" s="1">
        <v>1</v>
      </c>
      <c r="B8239" s="1">
        <v>84.474000000000004</v>
      </c>
      <c r="C8239" s="4">
        <v>33.64</v>
      </c>
      <c r="D8239" s="1">
        <v>690</v>
      </c>
      <c r="E8239" s="1">
        <v>1</v>
      </c>
    </row>
    <row r="8240" spans="1:5" x14ac:dyDescent="0.25">
      <c r="A8240" s="1">
        <v>1</v>
      </c>
      <c r="B8240" s="1">
        <v>65</v>
      </c>
      <c r="C8240" s="4">
        <v>33.64</v>
      </c>
      <c r="D8240" s="1">
        <v>715</v>
      </c>
      <c r="E8240" s="1">
        <v>1</v>
      </c>
    </row>
    <row r="8241" spans="1:5" x14ac:dyDescent="0.25">
      <c r="A8241" s="1">
        <v>0</v>
      </c>
      <c r="B8241" s="1">
        <v>65</v>
      </c>
      <c r="C8241" s="4">
        <v>33.64</v>
      </c>
      <c r="D8241" s="1">
        <v>685</v>
      </c>
      <c r="E8241" s="1">
        <v>1</v>
      </c>
    </row>
    <row r="8242" spans="1:5" x14ac:dyDescent="0.25">
      <c r="A8242" s="1">
        <v>1</v>
      </c>
      <c r="B8242" s="1">
        <v>70</v>
      </c>
      <c r="C8242" s="4">
        <v>33.64</v>
      </c>
      <c r="D8242" s="1">
        <v>730</v>
      </c>
      <c r="E8242" s="1">
        <v>1</v>
      </c>
    </row>
    <row r="8243" spans="1:5" x14ac:dyDescent="0.25">
      <c r="A8243" s="1">
        <v>1</v>
      </c>
      <c r="B8243" s="1">
        <v>71.5</v>
      </c>
      <c r="C8243" s="4">
        <v>33.65</v>
      </c>
      <c r="D8243" s="1">
        <v>695</v>
      </c>
      <c r="E8243" s="1">
        <v>0</v>
      </c>
    </row>
    <row r="8244" spans="1:5" x14ac:dyDescent="0.25">
      <c r="A8244" s="1">
        <v>1</v>
      </c>
      <c r="B8244" s="1">
        <v>51</v>
      </c>
      <c r="C8244" s="4">
        <v>33.65</v>
      </c>
      <c r="D8244" s="1">
        <v>715</v>
      </c>
      <c r="E8244" s="1">
        <v>1</v>
      </c>
    </row>
    <row r="8245" spans="1:5" x14ac:dyDescent="0.25">
      <c r="A8245" s="1">
        <v>0</v>
      </c>
      <c r="B8245" s="1">
        <v>95</v>
      </c>
      <c r="C8245" s="4">
        <v>33.659999999999997</v>
      </c>
      <c r="D8245" s="1">
        <v>670</v>
      </c>
      <c r="E8245" s="1">
        <v>1</v>
      </c>
    </row>
    <row r="8246" spans="1:5" x14ac:dyDescent="0.25">
      <c r="A8246" s="1">
        <v>1</v>
      </c>
      <c r="B8246" s="1">
        <v>140</v>
      </c>
      <c r="C8246" s="4">
        <v>33.68</v>
      </c>
      <c r="D8246" s="1">
        <v>685</v>
      </c>
      <c r="E8246" s="1">
        <v>1</v>
      </c>
    </row>
    <row r="8247" spans="1:5" x14ac:dyDescent="0.25">
      <c r="A8247" s="1">
        <v>0</v>
      </c>
      <c r="B8247" s="1">
        <v>46</v>
      </c>
      <c r="C8247" s="4">
        <v>33.68</v>
      </c>
      <c r="D8247" s="1">
        <v>700</v>
      </c>
      <c r="E8247" s="1">
        <v>1</v>
      </c>
    </row>
    <row r="8248" spans="1:5" x14ac:dyDescent="0.25">
      <c r="A8248" s="1">
        <v>1</v>
      </c>
      <c r="B8248" s="1">
        <v>75</v>
      </c>
      <c r="C8248" s="4">
        <v>33.68</v>
      </c>
      <c r="D8248" s="1">
        <v>665</v>
      </c>
      <c r="E8248" s="1">
        <v>1</v>
      </c>
    </row>
    <row r="8249" spans="1:5" x14ac:dyDescent="0.25">
      <c r="A8249" s="1">
        <v>1</v>
      </c>
      <c r="B8249" s="1">
        <v>70</v>
      </c>
      <c r="C8249" s="4">
        <v>33.68</v>
      </c>
      <c r="D8249" s="1">
        <v>675</v>
      </c>
      <c r="E8249" s="1">
        <v>1</v>
      </c>
    </row>
    <row r="8250" spans="1:5" x14ac:dyDescent="0.25">
      <c r="A8250" s="1">
        <v>1</v>
      </c>
      <c r="B8250" s="1">
        <v>29</v>
      </c>
      <c r="C8250" s="4">
        <v>33.69</v>
      </c>
      <c r="D8250" s="1">
        <v>715</v>
      </c>
      <c r="E8250" s="1">
        <v>0</v>
      </c>
    </row>
    <row r="8251" spans="1:5" x14ac:dyDescent="0.25">
      <c r="A8251" s="1">
        <v>1</v>
      </c>
      <c r="B8251" s="1">
        <v>60</v>
      </c>
      <c r="C8251" s="4">
        <v>33.700000000000003</v>
      </c>
      <c r="D8251" s="1">
        <v>675</v>
      </c>
      <c r="E8251" s="1">
        <v>1</v>
      </c>
    </row>
    <row r="8252" spans="1:5" x14ac:dyDescent="0.25">
      <c r="A8252" s="1">
        <v>0</v>
      </c>
      <c r="B8252" s="1">
        <v>34</v>
      </c>
      <c r="C8252" s="4">
        <v>33.71</v>
      </c>
      <c r="D8252" s="1">
        <v>685</v>
      </c>
      <c r="E8252" s="1">
        <v>0</v>
      </c>
    </row>
    <row r="8253" spans="1:5" x14ac:dyDescent="0.25">
      <c r="A8253" s="1">
        <v>1</v>
      </c>
      <c r="B8253" s="1">
        <v>46</v>
      </c>
      <c r="C8253" s="4">
        <v>33.71</v>
      </c>
      <c r="D8253" s="1">
        <v>685</v>
      </c>
      <c r="E8253" s="1">
        <v>1</v>
      </c>
    </row>
    <row r="8254" spans="1:5" x14ac:dyDescent="0.25">
      <c r="A8254" s="1">
        <v>0</v>
      </c>
      <c r="B8254" s="1">
        <v>38.5</v>
      </c>
      <c r="C8254" s="4">
        <v>33.729999999999997</v>
      </c>
      <c r="D8254" s="1">
        <v>660</v>
      </c>
      <c r="E8254" s="1">
        <v>0</v>
      </c>
    </row>
    <row r="8255" spans="1:5" x14ac:dyDescent="0.25">
      <c r="A8255" s="1">
        <v>1</v>
      </c>
      <c r="B8255" s="1">
        <v>28</v>
      </c>
      <c r="C8255" s="4">
        <v>33.729999999999997</v>
      </c>
      <c r="D8255" s="1">
        <v>735</v>
      </c>
      <c r="E8255" s="1">
        <v>1</v>
      </c>
    </row>
    <row r="8256" spans="1:5" x14ac:dyDescent="0.25">
      <c r="A8256" s="1">
        <v>0</v>
      </c>
      <c r="B8256" s="1">
        <v>100</v>
      </c>
      <c r="C8256" s="4">
        <v>33.729999999999997</v>
      </c>
      <c r="D8256" s="1">
        <v>670</v>
      </c>
      <c r="E8256" s="1">
        <v>1</v>
      </c>
    </row>
    <row r="8257" spans="1:5" x14ac:dyDescent="0.25">
      <c r="A8257" s="1">
        <v>0</v>
      </c>
      <c r="B8257" s="1">
        <v>35</v>
      </c>
      <c r="C8257" s="4">
        <v>33.74</v>
      </c>
      <c r="D8257" s="1">
        <v>665</v>
      </c>
      <c r="E8257" s="1">
        <v>1</v>
      </c>
    </row>
    <row r="8258" spans="1:5" x14ac:dyDescent="0.25">
      <c r="A8258" s="1">
        <v>1</v>
      </c>
      <c r="B8258" s="1">
        <v>133</v>
      </c>
      <c r="C8258" s="4">
        <v>33.74</v>
      </c>
      <c r="D8258" s="1">
        <v>695</v>
      </c>
      <c r="E8258" s="1">
        <v>1</v>
      </c>
    </row>
    <row r="8259" spans="1:5" x14ac:dyDescent="0.25">
      <c r="A8259" s="1">
        <v>0</v>
      </c>
      <c r="B8259" s="1">
        <v>60</v>
      </c>
      <c r="C8259" s="4">
        <v>33.76</v>
      </c>
      <c r="D8259" s="1">
        <v>675</v>
      </c>
      <c r="E8259" s="1">
        <v>1</v>
      </c>
    </row>
    <row r="8260" spans="1:5" x14ac:dyDescent="0.25">
      <c r="A8260" s="1">
        <v>1</v>
      </c>
      <c r="B8260" s="1">
        <v>100</v>
      </c>
      <c r="C8260" s="4">
        <v>33.770000000000003</v>
      </c>
      <c r="D8260" s="1">
        <v>685</v>
      </c>
      <c r="E8260" s="1">
        <v>0</v>
      </c>
    </row>
    <row r="8261" spans="1:5" x14ac:dyDescent="0.25">
      <c r="A8261" s="1">
        <v>0</v>
      </c>
      <c r="B8261" s="1">
        <v>65</v>
      </c>
      <c r="C8261" s="4">
        <v>33.770000000000003</v>
      </c>
      <c r="D8261" s="1">
        <v>665</v>
      </c>
      <c r="E8261" s="1">
        <v>1</v>
      </c>
    </row>
    <row r="8262" spans="1:5" x14ac:dyDescent="0.25">
      <c r="A8262" s="1">
        <v>0</v>
      </c>
      <c r="B8262" s="1">
        <v>40</v>
      </c>
      <c r="C8262" s="4">
        <v>33.78</v>
      </c>
      <c r="D8262" s="1">
        <v>675</v>
      </c>
      <c r="E8262" s="1">
        <v>1</v>
      </c>
    </row>
    <row r="8263" spans="1:5" x14ac:dyDescent="0.25">
      <c r="A8263" s="1">
        <v>0</v>
      </c>
      <c r="B8263" s="1">
        <v>100</v>
      </c>
      <c r="C8263" s="4">
        <v>33.79</v>
      </c>
      <c r="D8263" s="1">
        <v>670</v>
      </c>
      <c r="E8263" s="1">
        <v>1</v>
      </c>
    </row>
    <row r="8264" spans="1:5" x14ac:dyDescent="0.25">
      <c r="A8264" s="1">
        <v>0</v>
      </c>
      <c r="B8264" s="1">
        <v>170</v>
      </c>
      <c r="C8264" s="4">
        <v>33.799999999999997</v>
      </c>
      <c r="D8264" s="1">
        <v>685</v>
      </c>
      <c r="E8264" s="1">
        <v>1</v>
      </c>
    </row>
    <row r="8265" spans="1:5" x14ac:dyDescent="0.25">
      <c r="A8265" s="1">
        <v>0</v>
      </c>
      <c r="B8265" s="1">
        <v>84.174999999999997</v>
      </c>
      <c r="C8265" s="4">
        <v>33.799999999999997</v>
      </c>
      <c r="D8265" s="1">
        <v>725</v>
      </c>
      <c r="E8265" s="1">
        <v>1</v>
      </c>
    </row>
    <row r="8266" spans="1:5" x14ac:dyDescent="0.25">
      <c r="A8266" s="1">
        <v>1</v>
      </c>
      <c r="B8266" s="1">
        <v>40</v>
      </c>
      <c r="C8266" s="4">
        <v>33.799999999999997</v>
      </c>
      <c r="D8266" s="1">
        <v>710</v>
      </c>
      <c r="E8266" s="1">
        <v>1</v>
      </c>
    </row>
    <row r="8267" spans="1:5" x14ac:dyDescent="0.25">
      <c r="A8267" s="1">
        <v>1</v>
      </c>
      <c r="B8267" s="1">
        <v>35</v>
      </c>
      <c r="C8267" s="4">
        <v>33.81</v>
      </c>
      <c r="D8267" s="1">
        <v>690</v>
      </c>
      <c r="E8267" s="1">
        <v>1</v>
      </c>
    </row>
    <row r="8268" spans="1:5" x14ac:dyDescent="0.25">
      <c r="A8268" s="1">
        <v>1</v>
      </c>
      <c r="B8268" s="1">
        <v>97.3</v>
      </c>
      <c r="C8268" s="4">
        <v>33.81</v>
      </c>
      <c r="D8268" s="1">
        <v>690</v>
      </c>
      <c r="E8268" s="1">
        <v>1</v>
      </c>
    </row>
    <row r="8269" spans="1:5" x14ac:dyDescent="0.25">
      <c r="A8269" s="1">
        <v>1</v>
      </c>
      <c r="B8269" s="1">
        <v>70</v>
      </c>
      <c r="C8269" s="4">
        <v>33.82</v>
      </c>
      <c r="D8269" s="1">
        <v>685</v>
      </c>
      <c r="E8269" s="1">
        <v>1</v>
      </c>
    </row>
    <row r="8270" spans="1:5" x14ac:dyDescent="0.25">
      <c r="A8270" s="1">
        <v>0</v>
      </c>
      <c r="B8270" s="1">
        <v>45</v>
      </c>
      <c r="C8270" s="4">
        <v>33.83</v>
      </c>
      <c r="D8270" s="1">
        <v>665</v>
      </c>
      <c r="E8270" s="1">
        <v>0</v>
      </c>
    </row>
    <row r="8271" spans="1:5" x14ac:dyDescent="0.25">
      <c r="A8271" s="1">
        <v>1</v>
      </c>
      <c r="B8271" s="1">
        <v>145</v>
      </c>
      <c r="C8271" s="4">
        <v>33.83</v>
      </c>
      <c r="D8271" s="1">
        <v>665</v>
      </c>
      <c r="E8271" s="1">
        <v>1</v>
      </c>
    </row>
    <row r="8272" spans="1:5" x14ac:dyDescent="0.25">
      <c r="A8272" s="1">
        <v>1</v>
      </c>
      <c r="B8272" s="1">
        <v>28</v>
      </c>
      <c r="C8272" s="4">
        <v>33.83</v>
      </c>
      <c r="D8272" s="1">
        <v>720</v>
      </c>
      <c r="E8272" s="1">
        <v>1</v>
      </c>
    </row>
    <row r="8273" spans="1:5" x14ac:dyDescent="0.25">
      <c r="A8273" s="1">
        <v>0</v>
      </c>
      <c r="B8273" s="1">
        <v>41</v>
      </c>
      <c r="C8273" s="4">
        <v>33.85</v>
      </c>
      <c r="D8273" s="1">
        <v>675</v>
      </c>
      <c r="E8273" s="1">
        <v>1</v>
      </c>
    </row>
    <row r="8274" spans="1:5" x14ac:dyDescent="0.25">
      <c r="A8274" s="1">
        <v>0</v>
      </c>
      <c r="B8274" s="1">
        <v>58</v>
      </c>
      <c r="C8274" s="4">
        <v>33.85</v>
      </c>
      <c r="D8274" s="1">
        <v>675</v>
      </c>
      <c r="E8274" s="1">
        <v>1</v>
      </c>
    </row>
    <row r="8275" spans="1:5" x14ac:dyDescent="0.25">
      <c r="A8275" s="1">
        <v>1</v>
      </c>
      <c r="B8275" s="1">
        <v>125</v>
      </c>
      <c r="C8275" s="4">
        <v>33.85</v>
      </c>
      <c r="D8275" s="1">
        <v>665</v>
      </c>
      <c r="E8275" s="1">
        <v>1</v>
      </c>
    </row>
    <row r="8276" spans="1:5" x14ac:dyDescent="0.25">
      <c r="A8276" s="1">
        <v>0</v>
      </c>
      <c r="B8276" s="1">
        <v>45</v>
      </c>
      <c r="C8276" s="4">
        <v>33.869999999999997</v>
      </c>
      <c r="D8276" s="1">
        <v>725</v>
      </c>
      <c r="E8276" s="1">
        <v>1</v>
      </c>
    </row>
    <row r="8277" spans="1:5" x14ac:dyDescent="0.25">
      <c r="A8277" s="1">
        <v>1</v>
      </c>
      <c r="B8277" s="1">
        <v>100</v>
      </c>
      <c r="C8277" s="4">
        <v>33.880000000000003</v>
      </c>
      <c r="D8277" s="1">
        <v>680</v>
      </c>
      <c r="E8277" s="1">
        <v>1</v>
      </c>
    </row>
    <row r="8278" spans="1:5" x14ac:dyDescent="0.25">
      <c r="A8278" s="1">
        <v>1</v>
      </c>
      <c r="B8278" s="1">
        <v>48.5</v>
      </c>
      <c r="C8278" s="4">
        <v>33.880000000000003</v>
      </c>
      <c r="D8278" s="1">
        <v>685</v>
      </c>
      <c r="E8278" s="1">
        <v>1</v>
      </c>
    </row>
    <row r="8279" spans="1:5" x14ac:dyDescent="0.25">
      <c r="A8279" s="1">
        <v>0</v>
      </c>
      <c r="B8279" s="1">
        <v>15.9</v>
      </c>
      <c r="C8279" s="4">
        <v>33.89</v>
      </c>
      <c r="D8279" s="1">
        <v>700</v>
      </c>
      <c r="E8279" s="1">
        <v>0</v>
      </c>
    </row>
    <row r="8280" spans="1:5" x14ac:dyDescent="0.25">
      <c r="A8280" s="1">
        <v>1</v>
      </c>
      <c r="B8280" s="1">
        <v>46</v>
      </c>
      <c r="C8280" s="4">
        <v>33.89</v>
      </c>
      <c r="D8280" s="1">
        <v>680</v>
      </c>
      <c r="E8280" s="1">
        <v>0</v>
      </c>
    </row>
    <row r="8281" spans="1:5" x14ac:dyDescent="0.25">
      <c r="A8281" s="1">
        <v>0</v>
      </c>
      <c r="B8281" s="1">
        <v>50</v>
      </c>
      <c r="C8281" s="4">
        <v>33.89</v>
      </c>
      <c r="D8281" s="1">
        <v>665</v>
      </c>
      <c r="E8281" s="1">
        <v>1</v>
      </c>
    </row>
    <row r="8282" spans="1:5" x14ac:dyDescent="0.25">
      <c r="A8282" s="1">
        <v>0</v>
      </c>
      <c r="B8282" s="1">
        <v>25</v>
      </c>
      <c r="C8282" s="4">
        <v>33.89</v>
      </c>
      <c r="D8282" s="1">
        <v>725</v>
      </c>
      <c r="E8282" s="1">
        <v>1</v>
      </c>
    </row>
    <row r="8283" spans="1:5" x14ac:dyDescent="0.25">
      <c r="A8283" s="1">
        <v>1</v>
      </c>
      <c r="B8283" s="1">
        <v>50</v>
      </c>
      <c r="C8283" s="4">
        <v>33.89</v>
      </c>
      <c r="D8283" s="1">
        <v>660</v>
      </c>
      <c r="E8283" s="1">
        <v>1</v>
      </c>
    </row>
    <row r="8284" spans="1:5" x14ac:dyDescent="0.25">
      <c r="A8284" s="1">
        <v>1</v>
      </c>
      <c r="B8284" s="1">
        <v>60</v>
      </c>
      <c r="C8284" s="4">
        <v>33.9</v>
      </c>
      <c r="D8284" s="1">
        <v>675</v>
      </c>
      <c r="E8284" s="1">
        <v>1</v>
      </c>
    </row>
    <row r="8285" spans="1:5" x14ac:dyDescent="0.25">
      <c r="A8285" s="1">
        <v>1</v>
      </c>
      <c r="B8285" s="1">
        <v>75</v>
      </c>
      <c r="C8285" s="4">
        <v>33.92</v>
      </c>
      <c r="D8285" s="1">
        <v>680</v>
      </c>
      <c r="E8285" s="1">
        <v>1</v>
      </c>
    </row>
    <row r="8286" spans="1:5" x14ac:dyDescent="0.25">
      <c r="A8286" s="1">
        <v>0</v>
      </c>
      <c r="B8286" s="1">
        <v>45</v>
      </c>
      <c r="C8286" s="4">
        <v>33.92</v>
      </c>
      <c r="D8286" s="1">
        <v>740</v>
      </c>
      <c r="E8286" s="1">
        <v>1</v>
      </c>
    </row>
    <row r="8287" spans="1:5" x14ac:dyDescent="0.25">
      <c r="A8287" s="1">
        <v>0</v>
      </c>
      <c r="B8287" s="1">
        <v>29</v>
      </c>
      <c r="C8287" s="4">
        <v>33.93</v>
      </c>
      <c r="D8287" s="1">
        <v>680</v>
      </c>
      <c r="E8287" s="1">
        <v>0</v>
      </c>
    </row>
    <row r="8288" spans="1:5" x14ac:dyDescent="0.25">
      <c r="A8288" s="1">
        <v>0</v>
      </c>
      <c r="B8288" s="1">
        <v>28.751999999999999</v>
      </c>
      <c r="C8288" s="4">
        <v>33.97</v>
      </c>
      <c r="D8288" s="1">
        <v>790</v>
      </c>
      <c r="E8288" s="1">
        <v>1</v>
      </c>
    </row>
    <row r="8289" spans="1:5" x14ac:dyDescent="0.25">
      <c r="A8289" s="1">
        <v>0</v>
      </c>
      <c r="B8289" s="1">
        <v>38.4</v>
      </c>
      <c r="C8289" s="4">
        <v>33.97</v>
      </c>
      <c r="D8289" s="1">
        <v>660</v>
      </c>
      <c r="E8289" s="1">
        <v>1</v>
      </c>
    </row>
    <row r="8290" spans="1:5" x14ac:dyDescent="0.25">
      <c r="A8290" s="1">
        <v>1</v>
      </c>
      <c r="B8290" s="1">
        <v>60</v>
      </c>
      <c r="C8290" s="4">
        <v>33.979999999999997</v>
      </c>
      <c r="D8290" s="1">
        <v>695</v>
      </c>
      <c r="E8290" s="1">
        <v>0</v>
      </c>
    </row>
    <row r="8291" spans="1:5" x14ac:dyDescent="0.25">
      <c r="A8291" s="1">
        <v>1</v>
      </c>
      <c r="B8291" s="1">
        <v>48</v>
      </c>
      <c r="C8291" s="4">
        <v>33.979999999999997</v>
      </c>
      <c r="D8291" s="1">
        <v>680</v>
      </c>
      <c r="E8291" s="1">
        <v>1</v>
      </c>
    </row>
    <row r="8292" spans="1:5" x14ac:dyDescent="0.25">
      <c r="A8292" s="1">
        <v>1</v>
      </c>
      <c r="B8292" s="1">
        <v>91</v>
      </c>
      <c r="C8292" s="4">
        <v>33.979999999999997</v>
      </c>
      <c r="D8292" s="1">
        <v>710</v>
      </c>
      <c r="E8292" s="1">
        <v>1</v>
      </c>
    </row>
    <row r="8293" spans="1:5" x14ac:dyDescent="0.25">
      <c r="A8293" s="1">
        <v>0</v>
      </c>
      <c r="B8293" s="1">
        <v>22</v>
      </c>
      <c r="C8293" s="4">
        <v>33.99</v>
      </c>
      <c r="D8293" s="1">
        <v>705</v>
      </c>
      <c r="E8293" s="1">
        <v>0</v>
      </c>
    </row>
    <row r="8294" spans="1:5" x14ac:dyDescent="0.25">
      <c r="A8294" s="1">
        <v>1</v>
      </c>
      <c r="B8294" s="1">
        <v>128</v>
      </c>
      <c r="C8294" s="4">
        <v>33.99</v>
      </c>
      <c r="D8294" s="1">
        <v>725</v>
      </c>
      <c r="E8294" s="1">
        <v>1</v>
      </c>
    </row>
    <row r="8295" spans="1:5" x14ac:dyDescent="0.25">
      <c r="A8295" s="1">
        <v>1</v>
      </c>
      <c r="B8295" s="1">
        <v>76</v>
      </c>
      <c r="C8295" s="4">
        <v>33.99</v>
      </c>
      <c r="D8295" s="1">
        <v>720</v>
      </c>
      <c r="E8295" s="1">
        <v>1</v>
      </c>
    </row>
    <row r="8296" spans="1:5" x14ac:dyDescent="0.25">
      <c r="A8296" s="1">
        <v>0</v>
      </c>
      <c r="B8296" s="1">
        <v>28</v>
      </c>
      <c r="C8296" s="4">
        <v>33.99</v>
      </c>
      <c r="D8296" s="1">
        <v>685</v>
      </c>
      <c r="E8296" s="1">
        <v>1</v>
      </c>
    </row>
    <row r="8297" spans="1:5" x14ac:dyDescent="0.25">
      <c r="A8297" s="1">
        <v>1</v>
      </c>
      <c r="B8297" s="1">
        <v>45</v>
      </c>
      <c r="C8297" s="4">
        <v>34</v>
      </c>
      <c r="D8297" s="1">
        <v>725</v>
      </c>
      <c r="E8297" s="1">
        <v>1</v>
      </c>
    </row>
    <row r="8298" spans="1:5" x14ac:dyDescent="0.25">
      <c r="A8298" s="1">
        <v>1</v>
      </c>
      <c r="B8298" s="1">
        <v>49</v>
      </c>
      <c r="C8298" s="4">
        <v>34.020000000000003</v>
      </c>
      <c r="D8298" s="1">
        <v>680</v>
      </c>
      <c r="E8298" s="1">
        <v>1</v>
      </c>
    </row>
    <row r="8299" spans="1:5" x14ac:dyDescent="0.25">
      <c r="A8299" s="1">
        <v>0</v>
      </c>
      <c r="B8299" s="1">
        <v>25</v>
      </c>
      <c r="C8299" s="4">
        <v>34.04</v>
      </c>
      <c r="D8299" s="1">
        <v>675</v>
      </c>
      <c r="E8299" s="1">
        <v>0</v>
      </c>
    </row>
    <row r="8300" spans="1:5" x14ac:dyDescent="0.25">
      <c r="A8300" s="1">
        <v>0</v>
      </c>
      <c r="B8300" s="1">
        <v>48</v>
      </c>
      <c r="C8300" s="4">
        <v>34.049999999999997</v>
      </c>
      <c r="D8300" s="1">
        <v>660</v>
      </c>
      <c r="E8300" s="1">
        <v>1</v>
      </c>
    </row>
    <row r="8301" spans="1:5" x14ac:dyDescent="0.25">
      <c r="A8301" s="1">
        <v>0</v>
      </c>
      <c r="B8301" s="1">
        <v>35</v>
      </c>
      <c r="C8301" s="4">
        <v>34.049999999999997</v>
      </c>
      <c r="D8301" s="1">
        <v>685</v>
      </c>
      <c r="E8301" s="1">
        <v>1</v>
      </c>
    </row>
    <row r="8302" spans="1:5" x14ac:dyDescent="0.25">
      <c r="A8302" s="1">
        <v>1</v>
      </c>
      <c r="B8302" s="1">
        <v>68</v>
      </c>
      <c r="C8302" s="4">
        <v>34.06</v>
      </c>
      <c r="D8302" s="1">
        <v>680</v>
      </c>
      <c r="E8302" s="1">
        <v>0</v>
      </c>
    </row>
    <row r="8303" spans="1:5" x14ac:dyDescent="0.25">
      <c r="A8303" s="1">
        <v>1</v>
      </c>
      <c r="B8303" s="1">
        <v>70</v>
      </c>
      <c r="C8303" s="4">
        <v>34.06</v>
      </c>
      <c r="D8303" s="1">
        <v>675</v>
      </c>
      <c r="E8303" s="1">
        <v>1</v>
      </c>
    </row>
    <row r="8304" spans="1:5" x14ac:dyDescent="0.25">
      <c r="A8304" s="1">
        <v>0</v>
      </c>
      <c r="B8304" s="1">
        <v>50</v>
      </c>
      <c r="C8304" s="4">
        <v>34.06</v>
      </c>
      <c r="D8304" s="1">
        <v>715</v>
      </c>
      <c r="E8304" s="1">
        <v>1</v>
      </c>
    </row>
    <row r="8305" spans="1:5" x14ac:dyDescent="0.25">
      <c r="A8305" s="1">
        <v>0</v>
      </c>
      <c r="B8305" s="1">
        <v>36</v>
      </c>
      <c r="C8305" s="4">
        <v>34.07</v>
      </c>
      <c r="D8305" s="1">
        <v>725</v>
      </c>
      <c r="E8305" s="1">
        <v>1</v>
      </c>
    </row>
    <row r="8306" spans="1:5" x14ac:dyDescent="0.25">
      <c r="A8306" s="1">
        <v>0</v>
      </c>
      <c r="B8306" s="1">
        <v>56</v>
      </c>
      <c r="C8306" s="4">
        <v>34.08</v>
      </c>
      <c r="D8306" s="1">
        <v>700</v>
      </c>
      <c r="E8306" s="1">
        <v>0</v>
      </c>
    </row>
    <row r="8307" spans="1:5" x14ac:dyDescent="0.25">
      <c r="A8307" s="1">
        <v>0</v>
      </c>
      <c r="B8307" s="1">
        <v>43.5</v>
      </c>
      <c r="C8307" s="4">
        <v>34.08</v>
      </c>
      <c r="D8307" s="1">
        <v>665</v>
      </c>
      <c r="E8307" s="1">
        <v>0</v>
      </c>
    </row>
    <row r="8308" spans="1:5" x14ac:dyDescent="0.25">
      <c r="A8308" s="1">
        <v>1</v>
      </c>
      <c r="B8308" s="1">
        <v>68</v>
      </c>
      <c r="C8308" s="4">
        <v>34.08</v>
      </c>
      <c r="D8308" s="1">
        <v>765</v>
      </c>
      <c r="E8308" s="1">
        <v>1</v>
      </c>
    </row>
    <row r="8309" spans="1:5" x14ac:dyDescent="0.25">
      <c r="A8309" s="1">
        <v>0</v>
      </c>
      <c r="B8309" s="1">
        <v>44.475000000000001</v>
      </c>
      <c r="C8309" s="4">
        <v>34.08</v>
      </c>
      <c r="D8309" s="1">
        <v>700</v>
      </c>
      <c r="E8309" s="1">
        <v>1</v>
      </c>
    </row>
    <row r="8310" spans="1:5" x14ac:dyDescent="0.25">
      <c r="A8310" s="1">
        <v>1</v>
      </c>
      <c r="B8310" s="1">
        <v>49</v>
      </c>
      <c r="C8310" s="4">
        <v>34.090000000000003</v>
      </c>
      <c r="D8310" s="1">
        <v>785</v>
      </c>
      <c r="E8310" s="1">
        <v>1</v>
      </c>
    </row>
    <row r="8311" spans="1:5" x14ac:dyDescent="0.25">
      <c r="A8311" s="1">
        <v>1</v>
      </c>
      <c r="B8311" s="1">
        <v>37</v>
      </c>
      <c r="C8311" s="4">
        <v>34.090000000000003</v>
      </c>
      <c r="D8311" s="1">
        <v>740</v>
      </c>
      <c r="E8311" s="1">
        <v>1</v>
      </c>
    </row>
    <row r="8312" spans="1:5" x14ac:dyDescent="0.25">
      <c r="A8312" s="1">
        <v>0</v>
      </c>
      <c r="B8312" s="1">
        <v>80</v>
      </c>
      <c r="C8312" s="4">
        <v>34.1</v>
      </c>
      <c r="D8312" s="1">
        <v>695</v>
      </c>
      <c r="E8312" s="1">
        <v>1</v>
      </c>
    </row>
    <row r="8313" spans="1:5" x14ac:dyDescent="0.25">
      <c r="A8313" s="1">
        <v>1</v>
      </c>
      <c r="B8313" s="1">
        <v>49</v>
      </c>
      <c r="C8313" s="4">
        <v>34.119999999999997</v>
      </c>
      <c r="D8313" s="1">
        <v>690</v>
      </c>
      <c r="E8313" s="1">
        <v>0</v>
      </c>
    </row>
    <row r="8314" spans="1:5" x14ac:dyDescent="0.25">
      <c r="A8314" s="1">
        <v>0</v>
      </c>
      <c r="B8314" s="1">
        <v>65</v>
      </c>
      <c r="C8314" s="4">
        <v>34.119999999999997</v>
      </c>
      <c r="D8314" s="1">
        <v>665</v>
      </c>
      <c r="E8314" s="1">
        <v>1</v>
      </c>
    </row>
    <row r="8315" spans="1:5" x14ac:dyDescent="0.25">
      <c r="A8315" s="1">
        <v>0</v>
      </c>
      <c r="B8315" s="1">
        <v>45.052320000000002</v>
      </c>
      <c r="C8315" s="4">
        <v>34.15</v>
      </c>
      <c r="D8315" s="1">
        <v>665</v>
      </c>
      <c r="E8315" s="1">
        <v>1</v>
      </c>
    </row>
    <row r="8316" spans="1:5" x14ac:dyDescent="0.25">
      <c r="A8316" s="1">
        <v>1</v>
      </c>
      <c r="B8316" s="1">
        <v>20.847999999999999</v>
      </c>
      <c r="C8316" s="4">
        <v>34.159999999999997</v>
      </c>
      <c r="D8316" s="1">
        <v>665</v>
      </c>
      <c r="E8316" s="1">
        <v>0</v>
      </c>
    </row>
    <row r="8317" spans="1:5" x14ac:dyDescent="0.25">
      <c r="A8317" s="1">
        <v>1</v>
      </c>
      <c r="B8317" s="1">
        <v>118</v>
      </c>
      <c r="C8317" s="4">
        <v>34.159999999999997</v>
      </c>
      <c r="D8317" s="1">
        <v>670</v>
      </c>
      <c r="E8317" s="1">
        <v>0</v>
      </c>
    </row>
    <row r="8318" spans="1:5" x14ac:dyDescent="0.25">
      <c r="A8318" s="1">
        <v>1</v>
      </c>
      <c r="B8318" s="1">
        <v>67</v>
      </c>
      <c r="C8318" s="4">
        <v>34.159999999999997</v>
      </c>
      <c r="D8318" s="1">
        <v>680</v>
      </c>
      <c r="E8318" s="1">
        <v>1</v>
      </c>
    </row>
    <row r="8319" spans="1:5" x14ac:dyDescent="0.25">
      <c r="A8319" s="1">
        <v>0</v>
      </c>
      <c r="B8319" s="1">
        <v>34.728000000000002</v>
      </c>
      <c r="C8319" s="4">
        <v>34.17</v>
      </c>
      <c r="D8319" s="1">
        <v>665</v>
      </c>
      <c r="E8319" s="1">
        <v>1</v>
      </c>
    </row>
    <row r="8320" spans="1:5" x14ac:dyDescent="0.25">
      <c r="A8320" s="1">
        <v>1</v>
      </c>
      <c r="B8320" s="1">
        <v>46</v>
      </c>
      <c r="C8320" s="4">
        <v>34.18</v>
      </c>
      <c r="D8320" s="1">
        <v>665</v>
      </c>
      <c r="E8320" s="1">
        <v>0</v>
      </c>
    </row>
    <row r="8321" spans="1:5" x14ac:dyDescent="0.25">
      <c r="A8321" s="1">
        <v>1</v>
      </c>
      <c r="B8321" s="1">
        <v>108</v>
      </c>
      <c r="C8321" s="4">
        <v>34.19</v>
      </c>
      <c r="D8321" s="1">
        <v>765</v>
      </c>
      <c r="E8321" s="1">
        <v>1</v>
      </c>
    </row>
    <row r="8322" spans="1:5" x14ac:dyDescent="0.25">
      <c r="A8322" s="1">
        <v>0</v>
      </c>
      <c r="B8322" s="1">
        <v>49</v>
      </c>
      <c r="C8322" s="4">
        <v>34.19</v>
      </c>
      <c r="D8322" s="1">
        <v>665</v>
      </c>
      <c r="E8322" s="1">
        <v>1</v>
      </c>
    </row>
    <row r="8323" spans="1:5" x14ac:dyDescent="0.25">
      <c r="A8323" s="1">
        <v>1</v>
      </c>
      <c r="B8323" s="1">
        <v>35</v>
      </c>
      <c r="C8323" s="4">
        <v>34.19</v>
      </c>
      <c r="D8323" s="1">
        <v>730</v>
      </c>
      <c r="E8323" s="1">
        <v>1</v>
      </c>
    </row>
    <row r="8324" spans="1:5" x14ac:dyDescent="0.25">
      <c r="A8324" s="1">
        <v>1</v>
      </c>
      <c r="B8324" s="1">
        <v>64</v>
      </c>
      <c r="C8324" s="4">
        <v>34.200000000000003</v>
      </c>
      <c r="D8324" s="1">
        <v>660</v>
      </c>
      <c r="E8324" s="1">
        <v>0</v>
      </c>
    </row>
    <row r="8325" spans="1:5" x14ac:dyDescent="0.25">
      <c r="A8325" s="1">
        <v>0</v>
      </c>
      <c r="B8325" s="1">
        <v>55</v>
      </c>
      <c r="C8325" s="4">
        <v>34.21</v>
      </c>
      <c r="D8325" s="1">
        <v>710</v>
      </c>
      <c r="E8325" s="1">
        <v>1</v>
      </c>
    </row>
    <row r="8326" spans="1:5" x14ac:dyDescent="0.25">
      <c r="A8326" s="1">
        <v>1</v>
      </c>
      <c r="B8326" s="1">
        <v>58</v>
      </c>
      <c r="C8326" s="4">
        <v>34.22</v>
      </c>
      <c r="D8326" s="1">
        <v>705</v>
      </c>
      <c r="E8326" s="1">
        <v>0</v>
      </c>
    </row>
    <row r="8327" spans="1:5" x14ac:dyDescent="0.25">
      <c r="A8327" s="1">
        <v>1</v>
      </c>
      <c r="B8327" s="1">
        <v>59</v>
      </c>
      <c r="C8327" s="4">
        <v>34.24</v>
      </c>
      <c r="D8327" s="1">
        <v>715</v>
      </c>
      <c r="E8327" s="1">
        <v>0</v>
      </c>
    </row>
    <row r="8328" spans="1:5" x14ac:dyDescent="0.25">
      <c r="A8328" s="1">
        <v>1</v>
      </c>
      <c r="B8328" s="1">
        <v>49</v>
      </c>
      <c r="C8328" s="4">
        <v>34.24</v>
      </c>
      <c r="D8328" s="1">
        <v>660</v>
      </c>
      <c r="E8328" s="1">
        <v>1</v>
      </c>
    </row>
    <row r="8329" spans="1:5" x14ac:dyDescent="0.25">
      <c r="A8329" s="1">
        <v>0</v>
      </c>
      <c r="B8329" s="1">
        <v>42</v>
      </c>
      <c r="C8329" s="4">
        <v>34.26</v>
      </c>
      <c r="D8329" s="1">
        <v>665</v>
      </c>
      <c r="E8329" s="1">
        <v>1</v>
      </c>
    </row>
    <row r="8330" spans="1:5" x14ac:dyDescent="0.25">
      <c r="A8330" s="1">
        <v>0</v>
      </c>
      <c r="B8330" s="1">
        <v>90</v>
      </c>
      <c r="C8330" s="4">
        <v>34.270000000000003</v>
      </c>
      <c r="D8330" s="1">
        <v>720</v>
      </c>
      <c r="E8330" s="1">
        <v>1</v>
      </c>
    </row>
    <row r="8331" spans="1:5" x14ac:dyDescent="0.25">
      <c r="A8331" s="1">
        <v>1</v>
      </c>
      <c r="B8331" s="1">
        <v>116</v>
      </c>
      <c r="C8331" s="4">
        <v>34.29</v>
      </c>
      <c r="D8331" s="1">
        <v>705</v>
      </c>
      <c r="E8331" s="1">
        <v>1</v>
      </c>
    </row>
    <row r="8332" spans="1:5" x14ac:dyDescent="0.25">
      <c r="A8332" s="1">
        <v>1</v>
      </c>
      <c r="B8332" s="1">
        <v>80.495999999999995</v>
      </c>
      <c r="C8332" s="4">
        <v>34.32</v>
      </c>
      <c r="D8332" s="1">
        <v>680</v>
      </c>
      <c r="E8332" s="1">
        <v>1</v>
      </c>
    </row>
    <row r="8333" spans="1:5" x14ac:dyDescent="0.25">
      <c r="A8333" s="1">
        <v>0</v>
      </c>
      <c r="B8333" s="1">
        <v>30</v>
      </c>
      <c r="C8333" s="4">
        <v>34.32</v>
      </c>
      <c r="D8333" s="1">
        <v>705</v>
      </c>
      <c r="E8333" s="1">
        <v>1</v>
      </c>
    </row>
    <row r="8334" spans="1:5" x14ac:dyDescent="0.25">
      <c r="A8334" s="1">
        <v>1</v>
      </c>
      <c r="B8334" s="1">
        <v>61</v>
      </c>
      <c r="C8334" s="4">
        <v>34.340000000000003</v>
      </c>
      <c r="D8334" s="1">
        <v>670</v>
      </c>
      <c r="E8334" s="1">
        <v>1</v>
      </c>
    </row>
    <row r="8335" spans="1:5" x14ac:dyDescent="0.25">
      <c r="A8335" s="1">
        <v>1</v>
      </c>
      <c r="B8335" s="1">
        <v>65</v>
      </c>
      <c r="C8335" s="4">
        <v>34.35</v>
      </c>
      <c r="D8335" s="1">
        <v>700</v>
      </c>
      <c r="E8335" s="1">
        <v>1</v>
      </c>
    </row>
    <row r="8336" spans="1:5" x14ac:dyDescent="0.25">
      <c r="A8336" s="1">
        <v>0</v>
      </c>
      <c r="B8336" s="1">
        <v>35.6</v>
      </c>
      <c r="C8336" s="4">
        <v>34.36</v>
      </c>
      <c r="D8336" s="1">
        <v>665</v>
      </c>
      <c r="E8336" s="1">
        <v>0</v>
      </c>
    </row>
    <row r="8337" spans="1:5" x14ac:dyDescent="0.25">
      <c r="A8337" s="1">
        <v>1</v>
      </c>
      <c r="B8337" s="1">
        <v>64</v>
      </c>
      <c r="C8337" s="4">
        <v>34.369999999999997</v>
      </c>
      <c r="D8337" s="1">
        <v>730</v>
      </c>
      <c r="E8337" s="1">
        <v>1</v>
      </c>
    </row>
    <row r="8338" spans="1:5" x14ac:dyDescent="0.25">
      <c r="A8338" s="1">
        <v>1</v>
      </c>
      <c r="B8338" s="1">
        <v>41</v>
      </c>
      <c r="C8338" s="4">
        <v>34.369999999999997</v>
      </c>
      <c r="D8338" s="1">
        <v>685</v>
      </c>
      <c r="E8338" s="1">
        <v>1</v>
      </c>
    </row>
    <row r="8339" spans="1:5" x14ac:dyDescent="0.25">
      <c r="A8339" s="1">
        <v>1</v>
      </c>
      <c r="B8339" s="1">
        <v>41.531999999999996</v>
      </c>
      <c r="C8339" s="4">
        <v>34.380000000000003</v>
      </c>
      <c r="D8339" s="1">
        <v>665</v>
      </c>
      <c r="E8339" s="1">
        <v>1</v>
      </c>
    </row>
    <row r="8340" spans="1:5" x14ac:dyDescent="0.25">
      <c r="A8340" s="1">
        <v>1</v>
      </c>
      <c r="B8340" s="1">
        <v>79</v>
      </c>
      <c r="C8340" s="4">
        <v>34.39</v>
      </c>
      <c r="D8340" s="1">
        <v>660</v>
      </c>
      <c r="E8340" s="1">
        <v>1</v>
      </c>
    </row>
    <row r="8341" spans="1:5" x14ac:dyDescent="0.25">
      <c r="A8341" s="1">
        <v>0</v>
      </c>
      <c r="B8341" s="1">
        <v>75</v>
      </c>
      <c r="C8341" s="4">
        <v>34.409999999999997</v>
      </c>
      <c r="D8341" s="1">
        <v>675</v>
      </c>
      <c r="E8341" s="1">
        <v>0</v>
      </c>
    </row>
    <row r="8342" spans="1:5" x14ac:dyDescent="0.25">
      <c r="A8342" s="1">
        <v>1</v>
      </c>
      <c r="B8342" s="1">
        <v>50</v>
      </c>
      <c r="C8342" s="4">
        <v>34.42</v>
      </c>
      <c r="D8342" s="1">
        <v>670</v>
      </c>
      <c r="E8342" s="1">
        <v>0</v>
      </c>
    </row>
    <row r="8343" spans="1:5" x14ac:dyDescent="0.25">
      <c r="A8343" s="1">
        <v>1</v>
      </c>
      <c r="B8343" s="1">
        <v>53.45</v>
      </c>
      <c r="C8343" s="4">
        <v>34.42</v>
      </c>
      <c r="D8343" s="1">
        <v>680</v>
      </c>
      <c r="E8343" s="1">
        <v>1</v>
      </c>
    </row>
    <row r="8344" spans="1:5" x14ac:dyDescent="0.25">
      <c r="A8344" s="1">
        <v>1</v>
      </c>
      <c r="B8344" s="1">
        <v>107</v>
      </c>
      <c r="C8344" s="4">
        <v>34.43</v>
      </c>
      <c r="D8344" s="1">
        <v>685</v>
      </c>
      <c r="E8344" s="1">
        <v>1</v>
      </c>
    </row>
    <row r="8345" spans="1:5" x14ac:dyDescent="0.25">
      <c r="A8345" s="1">
        <v>0</v>
      </c>
      <c r="B8345" s="1">
        <v>28.5</v>
      </c>
      <c r="C8345" s="4">
        <v>34.44</v>
      </c>
      <c r="D8345" s="1">
        <v>690</v>
      </c>
      <c r="E8345" s="1">
        <v>0</v>
      </c>
    </row>
    <row r="8346" spans="1:5" x14ac:dyDescent="0.25">
      <c r="A8346" s="1">
        <v>0</v>
      </c>
      <c r="B8346" s="1">
        <v>62</v>
      </c>
      <c r="C8346" s="4">
        <v>34.44</v>
      </c>
      <c r="D8346" s="1">
        <v>665</v>
      </c>
      <c r="E8346" s="1">
        <v>1</v>
      </c>
    </row>
    <row r="8347" spans="1:5" x14ac:dyDescent="0.25">
      <c r="A8347" s="1">
        <v>1</v>
      </c>
      <c r="B8347" s="1">
        <v>105</v>
      </c>
      <c r="C8347" s="4">
        <v>34.44</v>
      </c>
      <c r="D8347" s="1">
        <v>695</v>
      </c>
      <c r="E8347" s="1">
        <v>1</v>
      </c>
    </row>
    <row r="8348" spans="1:5" x14ac:dyDescent="0.25">
      <c r="A8348" s="1">
        <v>0</v>
      </c>
      <c r="B8348" s="1">
        <v>30.16</v>
      </c>
      <c r="C8348" s="4">
        <v>34.46</v>
      </c>
      <c r="D8348" s="1">
        <v>660</v>
      </c>
      <c r="E8348" s="1">
        <v>1</v>
      </c>
    </row>
    <row r="8349" spans="1:5" x14ac:dyDescent="0.25">
      <c r="A8349" s="1">
        <v>1</v>
      </c>
      <c r="B8349" s="1">
        <v>75</v>
      </c>
      <c r="C8349" s="4">
        <v>34.46</v>
      </c>
      <c r="D8349" s="1">
        <v>670</v>
      </c>
      <c r="E8349" s="1">
        <v>1</v>
      </c>
    </row>
    <row r="8350" spans="1:5" x14ac:dyDescent="0.25">
      <c r="A8350" s="1">
        <v>1</v>
      </c>
      <c r="B8350" s="1">
        <v>82</v>
      </c>
      <c r="C8350" s="4">
        <v>34.479999999999997</v>
      </c>
      <c r="D8350" s="1">
        <v>670</v>
      </c>
      <c r="E8350" s="1">
        <v>0</v>
      </c>
    </row>
    <row r="8351" spans="1:5" x14ac:dyDescent="0.25">
      <c r="A8351" s="1">
        <v>0</v>
      </c>
      <c r="B8351" s="1">
        <v>48</v>
      </c>
      <c r="C8351" s="4">
        <v>34.479999999999997</v>
      </c>
      <c r="D8351" s="1">
        <v>665</v>
      </c>
      <c r="E8351" s="1">
        <v>1</v>
      </c>
    </row>
    <row r="8352" spans="1:5" x14ac:dyDescent="0.25">
      <c r="A8352" s="1">
        <v>1</v>
      </c>
      <c r="B8352" s="1">
        <v>38</v>
      </c>
      <c r="C8352" s="4">
        <v>34.49</v>
      </c>
      <c r="D8352" s="1">
        <v>660</v>
      </c>
      <c r="E8352" s="1">
        <v>0</v>
      </c>
    </row>
    <row r="8353" spans="1:5" x14ac:dyDescent="0.25">
      <c r="A8353" s="1">
        <v>0</v>
      </c>
      <c r="B8353" s="1">
        <v>36</v>
      </c>
      <c r="C8353" s="4">
        <v>34.5</v>
      </c>
      <c r="D8353" s="1">
        <v>695</v>
      </c>
      <c r="E8353" s="1">
        <v>1</v>
      </c>
    </row>
    <row r="8354" spans="1:5" x14ac:dyDescent="0.25">
      <c r="A8354" s="1">
        <v>1</v>
      </c>
      <c r="B8354" s="1">
        <v>66.006679999999989</v>
      </c>
      <c r="C8354" s="4">
        <v>34.51</v>
      </c>
      <c r="D8354" s="1">
        <v>790</v>
      </c>
      <c r="E8354" s="1">
        <v>1</v>
      </c>
    </row>
    <row r="8355" spans="1:5" x14ac:dyDescent="0.25">
      <c r="A8355" s="1">
        <v>1</v>
      </c>
      <c r="B8355" s="1">
        <v>62</v>
      </c>
      <c r="C8355" s="4">
        <v>34.51</v>
      </c>
      <c r="D8355" s="1">
        <v>735</v>
      </c>
      <c r="E8355" s="1">
        <v>1</v>
      </c>
    </row>
    <row r="8356" spans="1:5" x14ac:dyDescent="0.25">
      <c r="A8356" s="1">
        <v>0</v>
      </c>
      <c r="B8356" s="1">
        <v>25</v>
      </c>
      <c r="C8356" s="4">
        <v>34.520000000000003</v>
      </c>
      <c r="D8356" s="1">
        <v>690</v>
      </c>
      <c r="E8356" s="1">
        <v>0</v>
      </c>
    </row>
    <row r="8357" spans="1:5" x14ac:dyDescent="0.25">
      <c r="A8357" s="1">
        <v>1</v>
      </c>
      <c r="B8357" s="1">
        <v>70</v>
      </c>
      <c r="C8357" s="4">
        <v>34.520000000000003</v>
      </c>
      <c r="D8357" s="1">
        <v>760</v>
      </c>
      <c r="E8357" s="1">
        <v>1</v>
      </c>
    </row>
    <row r="8358" spans="1:5" x14ac:dyDescent="0.25">
      <c r="A8358" s="1">
        <v>0</v>
      </c>
      <c r="B8358" s="1">
        <v>50</v>
      </c>
      <c r="C8358" s="4">
        <v>34.520000000000003</v>
      </c>
      <c r="D8358" s="1">
        <v>660</v>
      </c>
      <c r="E8358" s="1">
        <v>1</v>
      </c>
    </row>
    <row r="8359" spans="1:5" x14ac:dyDescent="0.25">
      <c r="A8359" s="1">
        <v>1</v>
      </c>
      <c r="B8359" s="1">
        <v>90</v>
      </c>
      <c r="C8359" s="4">
        <v>34.54</v>
      </c>
      <c r="D8359" s="1">
        <v>690</v>
      </c>
      <c r="E8359" s="1">
        <v>1</v>
      </c>
    </row>
    <row r="8360" spans="1:5" x14ac:dyDescent="0.25">
      <c r="A8360" s="1">
        <v>1</v>
      </c>
      <c r="B8360" s="1">
        <v>45</v>
      </c>
      <c r="C8360" s="4">
        <v>34.56</v>
      </c>
      <c r="D8360" s="1">
        <v>685</v>
      </c>
      <c r="E8360" s="1">
        <v>0</v>
      </c>
    </row>
    <row r="8361" spans="1:5" x14ac:dyDescent="0.25">
      <c r="A8361" s="1">
        <v>1</v>
      </c>
      <c r="B8361" s="1">
        <v>75</v>
      </c>
      <c r="C8361" s="4">
        <v>34.56</v>
      </c>
      <c r="D8361" s="1">
        <v>720</v>
      </c>
      <c r="E8361" s="1">
        <v>1</v>
      </c>
    </row>
    <row r="8362" spans="1:5" x14ac:dyDescent="0.25">
      <c r="A8362" s="1">
        <v>1</v>
      </c>
      <c r="B8362" s="1">
        <v>57.6</v>
      </c>
      <c r="C8362" s="4">
        <v>34.58</v>
      </c>
      <c r="D8362" s="1">
        <v>720</v>
      </c>
      <c r="E8362" s="1">
        <v>1</v>
      </c>
    </row>
    <row r="8363" spans="1:5" x14ac:dyDescent="0.25">
      <c r="A8363" s="1">
        <v>0</v>
      </c>
      <c r="B8363" s="1">
        <v>65</v>
      </c>
      <c r="C8363" s="4">
        <v>34.58</v>
      </c>
      <c r="D8363" s="1">
        <v>690</v>
      </c>
      <c r="E8363" s="1">
        <v>1</v>
      </c>
    </row>
    <row r="8364" spans="1:5" x14ac:dyDescent="0.25">
      <c r="A8364" s="1">
        <v>1</v>
      </c>
      <c r="B8364" s="1">
        <v>60</v>
      </c>
      <c r="C8364" s="4">
        <v>34.58</v>
      </c>
      <c r="D8364" s="1">
        <v>710</v>
      </c>
      <c r="E8364" s="1">
        <v>1</v>
      </c>
    </row>
    <row r="8365" spans="1:5" x14ac:dyDescent="0.25">
      <c r="A8365" s="1">
        <v>1</v>
      </c>
      <c r="B8365" s="1">
        <v>42</v>
      </c>
      <c r="C8365" s="4">
        <v>34.6</v>
      </c>
      <c r="D8365" s="1">
        <v>700</v>
      </c>
      <c r="E8365" s="1">
        <v>1</v>
      </c>
    </row>
    <row r="8366" spans="1:5" x14ac:dyDescent="0.25">
      <c r="A8366" s="1">
        <v>0</v>
      </c>
      <c r="B8366" s="1">
        <v>12</v>
      </c>
      <c r="C8366" s="4">
        <v>34.6</v>
      </c>
      <c r="D8366" s="1">
        <v>690</v>
      </c>
      <c r="E8366" s="1">
        <v>1</v>
      </c>
    </row>
    <row r="8367" spans="1:5" x14ac:dyDescent="0.25">
      <c r="A8367" s="1">
        <v>1</v>
      </c>
      <c r="B8367" s="1">
        <v>70</v>
      </c>
      <c r="C8367" s="4">
        <v>34.61</v>
      </c>
      <c r="D8367" s="1">
        <v>735</v>
      </c>
      <c r="E8367" s="1">
        <v>0</v>
      </c>
    </row>
    <row r="8368" spans="1:5" x14ac:dyDescent="0.25">
      <c r="A8368" s="1">
        <v>1</v>
      </c>
      <c r="B8368" s="1">
        <v>31</v>
      </c>
      <c r="C8368" s="4">
        <v>34.61</v>
      </c>
      <c r="D8368" s="1">
        <v>730</v>
      </c>
      <c r="E8368" s="1">
        <v>1</v>
      </c>
    </row>
    <row r="8369" spans="1:5" x14ac:dyDescent="0.25">
      <c r="A8369" s="1">
        <v>0</v>
      </c>
      <c r="B8369" s="1">
        <v>38.4</v>
      </c>
      <c r="C8369" s="4">
        <v>34.630000000000003</v>
      </c>
      <c r="D8369" s="1">
        <v>675</v>
      </c>
      <c r="E8369" s="1">
        <v>0</v>
      </c>
    </row>
    <row r="8370" spans="1:5" x14ac:dyDescent="0.25">
      <c r="A8370" s="1">
        <v>0</v>
      </c>
      <c r="B8370" s="1">
        <v>50</v>
      </c>
      <c r="C8370" s="4">
        <v>34.64</v>
      </c>
      <c r="D8370" s="1">
        <v>685</v>
      </c>
      <c r="E8370" s="1">
        <v>1</v>
      </c>
    </row>
    <row r="8371" spans="1:5" x14ac:dyDescent="0.25">
      <c r="A8371" s="1">
        <v>0</v>
      </c>
      <c r="B8371" s="1">
        <v>46</v>
      </c>
      <c r="C8371" s="4">
        <v>34.65</v>
      </c>
      <c r="D8371" s="1">
        <v>685</v>
      </c>
      <c r="E8371" s="1">
        <v>1</v>
      </c>
    </row>
    <row r="8372" spans="1:5" x14ac:dyDescent="0.25">
      <c r="A8372" s="1">
        <v>1</v>
      </c>
      <c r="B8372" s="1">
        <v>77</v>
      </c>
      <c r="C8372" s="4">
        <v>34.65</v>
      </c>
      <c r="D8372" s="1">
        <v>665</v>
      </c>
      <c r="E8372" s="1">
        <v>1</v>
      </c>
    </row>
    <row r="8373" spans="1:5" x14ac:dyDescent="0.25">
      <c r="A8373" s="1">
        <v>1</v>
      </c>
      <c r="B8373" s="1">
        <v>25</v>
      </c>
      <c r="C8373" s="4">
        <v>34.659999999999997</v>
      </c>
      <c r="D8373" s="1">
        <v>695</v>
      </c>
      <c r="E8373" s="1">
        <v>1</v>
      </c>
    </row>
    <row r="8374" spans="1:5" x14ac:dyDescent="0.25">
      <c r="A8374" s="1">
        <v>1</v>
      </c>
      <c r="B8374" s="1">
        <v>36</v>
      </c>
      <c r="C8374" s="4">
        <v>34.67</v>
      </c>
      <c r="D8374" s="1">
        <v>705</v>
      </c>
      <c r="E8374" s="1">
        <v>1</v>
      </c>
    </row>
    <row r="8375" spans="1:5" x14ac:dyDescent="0.25">
      <c r="A8375" s="1">
        <v>0</v>
      </c>
      <c r="B8375" s="1">
        <v>40</v>
      </c>
      <c r="C8375" s="4">
        <v>34.68</v>
      </c>
      <c r="D8375" s="1">
        <v>675</v>
      </c>
      <c r="E8375" s="1">
        <v>0</v>
      </c>
    </row>
    <row r="8376" spans="1:5" x14ac:dyDescent="0.25">
      <c r="A8376" s="1">
        <v>0</v>
      </c>
      <c r="B8376" s="1">
        <v>60</v>
      </c>
      <c r="C8376" s="4">
        <v>34.68</v>
      </c>
      <c r="D8376" s="1">
        <v>675</v>
      </c>
      <c r="E8376" s="1">
        <v>1</v>
      </c>
    </row>
    <row r="8377" spans="1:5" x14ac:dyDescent="0.25">
      <c r="A8377" s="1">
        <v>1</v>
      </c>
      <c r="B8377" s="1">
        <v>90</v>
      </c>
      <c r="C8377" s="4">
        <v>34.68</v>
      </c>
      <c r="D8377" s="1">
        <v>670</v>
      </c>
      <c r="E8377" s="1">
        <v>1</v>
      </c>
    </row>
    <row r="8378" spans="1:5" x14ac:dyDescent="0.25">
      <c r="A8378" s="1">
        <v>0</v>
      </c>
      <c r="B8378" s="1">
        <v>48</v>
      </c>
      <c r="C8378" s="4">
        <v>34.700000000000003</v>
      </c>
      <c r="D8378" s="1">
        <v>665</v>
      </c>
      <c r="E8378" s="1">
        <v>0</v>
      </c>
    </row>
    <row r="8379" spans="1:5" x14ac:dyDescent="0.25">
      <c r="A8379" s="1">
        <v>1</v>
      </c>
      <c r="B8379" s="1">
        <v>59</v>
      </c>
      <c r="C8379" s="4">
        <v>34.700000000000003</v>
      </c>
      <c r="D8379" s="1">
        <v>700</v>
      </c>
      <c r="E8379" s="1">
        <v>1</v>
      </c>
    </row>
    <row r="8380" spans="1:5" x14ac:dyDescent="0.25">
      <c r="A8380" s="1">
        <v>1</v>
      </c>
      <c r="B8380" s="1">
        <v>31.2</v>
      </c>
      <c r="C8380" s="4">
        <v>34.71</v>
      </c>
      <c r="D8380" s="1">
        <v>710</v>
      </c>
      <c r="E8380" s="1">
        <v>1</v>
      </c>
    </row>
    <row r="8381" spans="1:5" x14ac:dyDescent="0.25">
      <c r="A8381" s="1">
        <v>0</v>
      </c>
      <c r="B8381" s="1">
        <v>37</v>
      </c>
      <c r="C8381" s="4">
        <v>34.71</v>
      </c>
      <c r="D8381" s="1">
        <v>665</v>
      </c>
      <c r="E8381" s="1">
        <v>1</v>
      </c>
    </row>
    <row r="8382" spans="1:5" x14ac:dyDescent="0.25">
      <c r="A8382" s="1">
        <v>0</v>
      </c>
      <c r="B8382" s="1">
        <v>58</v>
      </c>
      <c r="C8382" s="4">
        <v>34.72</v>
      </c>
      <c r="D8382" s="1">
        <v>710</v>
      </c>
      <c r="E8382" s="1">
        <v>1</v>
      </c>
    </row>
    <row r="8383" spans="1:5" x14ac:dyDescent="0.25">
      <c r="A8383" s="1">
        <v>1</v>
      </c>
      <c r="B8383" s="1">
        <v>54</v>
      </c>
      <c r="C8383" s="4">
        <v>34.729999999999997</v>
      </c>
      <c r="D8383" s="1">
        <v>700</v>
      </c>
      <c r="E8383" s="1">
        <v>0</v>
      </c>
    </row>
    <row r="8384" spans="1:5" x14ac:dyDescent="0.25">
      <c r="A8384" s="1">
        <v>1</v>
      </c>
      <c r="B8384" s="1">
        <v>70</v>
      </c>
      <c r="C8384" s="4">
        <v>34.729999999999997</v>
      </c>
      <c r="D8384" s="1">
        <v>710</v>
      </c>
      <c r="E8384" s="1">
        <v>1</v>
      </c>
    </row>
    <row r="8385" spans="1:5" x14ac:dyDescent="0.25">
      <c r="A8385" s="1">
        <v>1</v>
      </c>
      <c r="B8385" s="1">
        <v>80</v>
      </c>
      <c r="C8385" s="4">
        <v>34.74</v>
      </c>
      <c r="D8385" s="1">
        <v>685</v>
      </c>
      <c r="E8385" s="1">
        <v>1</v>
      </c>
    </row>
    <row r="8386" spans="1:5" x14ac:dyDescent="0.25">
      <c r="A8386" s="1">
        <v>1</v>
      </c>
      <c r="B8386" s="1">
        <v>60</v>
      </c>
      <c r="C8386" s="4">
        <v>34.74</v>
      </c>
      <c r="D8386" s="1">
        <v>660</v>
      </c>
      <c r="E8386" s="1">
        <v>1</v>
      </c>
    </row>
    <row r="8387" spans="1:5" x14ac:dyDescent="0.25">
      <c r="A8387" s="1">
        <v>1</v>
      </c>
      <c r="B8387" s="1">
        <v>73</v>
      </c>
      <c r="C8387" s="4">
        <v>34.770000000000003</v>
      </c>
      <c r="D8387" s="1">
        <v>685</v>
      </c>
      <c r="E8387" s="1">
        <v>0</v>
      </c>
    </row>
    <row r="8388" spans="1:5" x14ac:dyDescent="0.25">
      <c r="A8388" s="1">
        <v>0</v>
      </c>
      <c r="B8388" s="1">
        <v>56.368000000000002</v>
      </c>
      <c r="C8388" s="4">
        <v>34.770000000000003</v>
      </c>
      <c r="D8388" s="1">
        <v>685</v>
      </c>
      <c r="E8388" s="1">
        <v>1</v>
      </c>
    </row>
    <row r="8389" spans="1:5" x14ac:dyDescent="0.25">
      <c r="A8389" s="1">
        <v>0</v>
      </c>
      <c r="B8389" s="1">
        <v>37.81232</v>
      </c>
      <c r="C8389" s="4">
        <v>34.78</v>
      </c>
      <c r="D8389" s="1">
        <v>660</v>
      </c>
      <c r="E8389" s="1">
        <v>0</v>
      </c>
    </row>
    <row r="8390" spans="1:5" x14ac:dyDescent="0.25">
      <c r="A8390" s="1">
        <v>1</v>
      </c>
      <c r="B8390" s="1">
        <v>55</v>
      </c>
      <c r="C8390" s="4">
        <v>34.78</v>
      </c>
      <c r="D8390" s="1">
        <v>680</v>
      </c>
      <c r="E8390" s="1">
        <v>1</v>
      </c>
    </row>
    <row r="8391" spans="1:5" x14ac:dyDescent="0.25">
      <c r="A8391" s="1">
        <v>1</v>
      </c>
      <c r="B8391" s="1">
        <v>65</v>
      </c>
      <c r="C8391" s="4">
        <v>34.799999999999997</v>
      </c>
      <c r="D8391" s="1">
        <v>690</v>
      </c>
      <c r="E8391" s="1">
        <v>1</v>
      </c>
    </row>
    <row r="8392" spans="1:5" x14ac:dyDescent="0.25">
      <c r="A8392" s="1">
        <v>0</v>
      </c>
      <c r="B8392" s="1">
        <v>55</v>
      </c>
      <c r="C8392" s="4">
        <v>34.799999999999997</v>
      </c>
      <c r="D8392" s="1">
        <v>675</v>
      </c>
      <c r="E8392" s="1">
        <v>1</v>
      </c>
    </row>
    <row r="8393" spans="1:5" x14ac:dyDescent="0.25">
      <c r="A8393" s="1">
        <v>0</v>
      </c>
      <c r="B8393" s="1">
        <v>108</v>
      </c>
      <c r="C8393" s="4">
        <v>34.81</v>
      </c>
      <c r="D8393" s="1">
        <v>675</v>
      </c>
      <c r="E8393" s="1">
        <v>0</v>
      </c>
    </row>
    <row r="8394" spans="1:5" x14ac:dyDescent="0.25">
      <c r="A8394" s="1">
        <v>0</v>
      </c>
      <c r="B8394" s="1">
        <v>65</v>
      </c>
      <c r="C8394" s="4">
        <v>34.82</v>
      </c>
      <c r="D8394" s="1">
        <v>695</v>
      </c>
      <c r="E8394" s="1">
        <v>0</v>
      </c>
    </row>
    <row r="8395" spans="1:5" x14ac:dyDescent="0.25">
      <c r="A8395" s="1">
        <v>1</v>
      </c>
      <c r="B8395" s="1">
        <v>35</v>
      </c>
      <c r="C8395" s="4">
        <v>34.840000000000003</v>
      </c>
      <c r="D8395" s="1">
        <v>710</v>
      </c>
      <c r="E8395" s="1">
        <v>1</v>
      </c>
    </row>
    <row r="8396" spans="1:5" x14ac:dyDescent="0.25">
      <c r="A8396" s="1">
        <v>1</v>
      </c>
      <c r="B8396" s="1">
        <v>30</v>
      </c>
      <c r="C8396" s="4">
        <v>34.840000000000003</v>
      </c>
      <c r="D8396" s="1">
        <v>700</v>
      </c>
      <c r="E8396" s="1">
        <v>1</v>
      </c>
    </row>
    <row r="8397" spans="1:5" x14ac:dyDescent="0.25">
      <c r="A8397" s="1">
        <v>1</v>
      </c>
      <c r="B8397" s="1">
        <v>50</v>
      </c>
      <c r="C8397" s="4">
        <v>34.840000000000003</v>
      </c>
      <c r="D8397" s="1">
        <v>700</v>
      </c>
      <c r="E8397" s="1">
        <v>1</v>
      </c>
    </row>
    <row r="8398" spans="1:5" x14ac:dyDescent="0.25">
      <c r="A8398" s="1">
        <v>0</v>
      </c>
      <c r="B8398" s="1">
        <v>41</v>
      </c>
      <c r="C8398" s="4">
        <v>34.869999999999997</v>
      </c>
      <c r="D8398" s="1">
        <v>670</v>
      </c>
      <c r="E8398" s="1">
        <v>1</v>
      </c>
    </row>
    <row r="8399" spans="1:5" x14ac:dyDescent="0.25">
      <c r="A8399" s="1">
        <v>1</v>
      </c>
      <c r="B8399" s="1">
        <v>49</v>
      </c>
      <c r="C8399" s="4">
        <v>34.880000000000003</v>
      </c>
      <c r="D8399" s="1">
        <v>715</v>
      </c>
      <c r="E8399" s="1">
        <v>1</v>
      </c>
    </row>
    <row r="8400" spans="1:5" x14ac:dyDescent="0.25">
      <c r="A8400" s="1">
        <v>1</v>
      </c>
      <c r="B8400" s="1">
        <v>84.5</v>
      </c>
      <c r="C8400" s="4">
        <v>34.9</v>
      </c>
      <c r="D8400" s="1">
        <v>665</v>
      </c>
      <c r="E8400" s="1">
        <v>1</v>
      </c>
    </row>
    <row r="8401" spans="1:5" x14ac:dyDescent="0.25">
      <c r="A8401" s="1">
        <v>0</v>
      </c>
      <c r="B8401" s="1">
        <v>45</v>
      </c>
      <c r="C8401" s="4">
        <v>34.93</v>
      </c>
      <c r="D8401" s="1">
        <v>670</v>
      </c>
      <c r="E8401" s="1">
        <v>1</v>
      </c>
    </row>
    <row r="8402" spans="1:5" x14ac:dyDescent="0.25">
      <c r="A8402" s="1">
        <v>1</v>
      </c>
      <c r="B8402" s="1">
        <v>42.7</v>
      </c>
      <c r="C8402" s="4">
        <v>34.93</v>
      </c>
      <c r="D8402" s="1">
        <v>690</v>
      </c>
      <c r="E8402" s="1">
        <v>1</v>
      </c>
    </row>
    <row r="8403" spans="1:5" x14ac:dyDescent="0.25">
      <c r="A8403" s="1">
        <v>0</v>
      </c>
      <c r="B8403" s="1">
        <v>50</v>
      </c>
      <c r="C8403" s="4">
        <v>34.93</v>
      </c>
      <c r="D8403" s="1">
        <v>740</v>
      </c>
      <c r="E8403" s="1">
        <v>1</v>
      </c>
    </row>
    <row r="8404" spans="1:5" x14ac:dyDescent="0.25">
      <c r="A8404" s="1">
        <v>1</v>
      </c>
      <c r="B8404" s="1">
        <v>43</v>
      </c>
      <c r="C8404" s="4">
        <v>34.94</v>
      </c>
      <c r="D8404" s="1">
        <v>660</v>
      </c>
      <c r="E8404" s="1">
        <v>1</v>
      </c>
    </row>
    <row r="8405" spans="1:5" x14ac:dyDescent="0.25">
      <c r="A8405" s="1">
        <v>1</v>
      </c>
      <c r="B8405" s="1">
        <v>98.201999999999998</v>
      </c>
      <c r="C8405" s="4">
        <v>34.950000000000003</v>
      </c>
      <c r="D8405" s="1">
        <v>715</v>
      </c>
      <c r="E8405" s="1">
        <v>0</v>
      </c>
    </row>
    <row r="8406" spans="1:5" x14ac:dyDescent="0.25">
      <c r="A8406" s="1">
        <v>1</v>
      </c>
      <c r="B8406" s="1">
        <v>17</v>
      </c>
      <c r="C8406" s="4">
        <v>34.96</v>
      </c>
      <c r="D8406" s="1">
        <v>660</v>
      </c>
      <c r="E8406" s="1">
        <v>0</v>
      </c>
    </row>
    <row r="8407" spans="1:5" x14ac:dyDescent="0.25">
      <c r="A8407" s="1">
        <v>1</v>
      </c>
      <c r="B8407" s="1">
        <v>52</v>
      </c>
      <c r="C8407" s="4">
        <v>34.96</v>
      </c>
      <c r="D8407" s="1">
        <v>720</v>
      </c>
      <c r="E8407" s="1">
        <v>1</v>
      </c>
    </row>
    <row r="8408" spans="1:5" x14ac:dyDescent="0.25">
      <c r="A8408" s="1">
        <v>1</v>
      </c>
      <c r="B8408" s="1">
        <v>55</v>
      </c>
      <c r="C8408" s="4">
        <v>34.96</v>
      </c>
      <c r="D8408" s="1">
        <v>695</v>
      </c>
      <c r="E8408" s="1">
        <v>1</v>
      </c>
    </row>
    <row r="8409" spans="1:5" x14ac:dyDescent="0.25">
      <c r="A8409" s="1">
        <v>1</v>
      </c>
      <c r="B8409" s="1">
        <v>110</v>
      </c>
      <c r="C8409" s="4">
        <v>34.97</v>
      </c>
      <c r="D8409" s="1">
        <v>680</v>
      </c>
      <c r="E8409" s="1">
        <v>0</v>
      </c>
    </row>
    <row r="8410" spans="1:5" x14ac:dyDescent="0.25">
      <c r="A8410" s="1">
        <v>1</v>
      </c>
      <c r="B8410" s="1">
        <v>48.012</v>
      </c>
      <c r="C8410" s="4">
        <v>34.97</v>
      </c>
      <c r="D8410" s="1">
        <v>680</v>
      </c>
      <c r="E8410" s="1">
        <v>0</v>
      </c>
    </row>
    <row r="8411" spans="1:5" x14ac:dyDescent="0.25">
      <c r="A8411" s="1">
        <v>1</v>
      </c>
      <c r="B8411" s="1">
        <v>110</v>
      </c>
      <c r="C8411" s="4">
        <v>34.97</v>
      </c>
      <c r="D8411" s="1">
        <v>705</v>
      </c>
      <c r="E8411" s="1">
        <v>1</v>
      </c>
    </row>
    <row r="8412" spans="1:5" x14ac:dyDescent="0.25">
      <c r="A8412" s="1">
        <v>0</v>
      </c>
      <c r="B8412" s="1">
        <v>35</v>
      </c>
      <c r="C8412" s="4">
        <v>34.979999999999997</v>
      </c>
      <c r="D8412" s="1">
        <v>660</v>
      </c>
      <c r="E8412" s="1">
        <v>1</v>
      </c>
    </row>
    <row r="8413" spans="1:5" x14ac:dyDescent="0.25">
      <c r="A8413" s="1">
        <v>1</v>
      </c>
      <c r="B8413" s="1">
        <v>35</v>
      </c>
      <c r="C8413" s="4">
        <v>34.979999999999997</v>
      </c>
      <c r="D8413" s="1">
        <v>685</v>
      </c>
      <c r="E8413" s="1">
        <v>1</v>
      </c>
    </row>
    <row r="8414" spans="1:5" x14ac:dyDescent="0.25">
      <c r="A8414" s="1">
        <v>0</v>
      </c>
      <c r="B8414" s="1">
        <v>25.344000000000001</v>
      </c>
      <c r="C8414" s="4">
        <v>34.99</v>
      </c>
      <c r="D8414" s="1">
        <v>710</v>
      </c>
      <c r="E8414" s="1">
        <v>0</v>
      </c>
    </row>
    <row r="8415" spans="1:5" x14ac:dyDescent="0.25">
      <c r="A8415" s="1">
        <v>1</v>
      </c>
      <c r="B8415" s="1">
        <v>73.8</v>
      </c>
      <c r="C8415" s="4">
        <v>34.99</v>
      </c>
      <c r="D8415" s="1">
        <v>670</v>
      </c>
      <c r="E8415" s="1">
        <v>1</v>
      </c>
    </row>
    <row r="8416" spans="1:5" x14ac:dyDescent="0.25">
      <c r="A8416" s="1">
        <v>1</v>
      </c>
      <c r="B8416" s="1">
        <v>30</v>
      </c>
      <c r="C8416" s="4">
        <v>35</v>
      </c>
      <c r="D8416" s="1">
        <v>660</v>
      </c>
      <c r="E8416" s="1">
        <v>0</v>
      </c>
    </row>
    <row r="8417" spans="1:5" x14ac:dyDescent="0.25">
      <c r="A8417" s="1">
        <v>0</v>
      </c>
      <c r="B8417" s="1">
        <v>33</v>
      </c>
      <c r="C8417" s="4">
        <v>35.020000000000003</v>
      </c>
      <c r="D8417" s="1">
        <v>660</v>
      </c>
      <c r="E8417" s="1">
        <v>1</v>
      </c>
    </row>
    <row r="8418" spans="1:5" x14ac:dyDescent="0.25">
      <c r="A8418" s="1">
        <v>1</v>
      </c>
      <c r="B8418" s="1">
        <v>16.896000000000001</v>
      </c>
      <c r="C8418" s="4">
        <v>35.090000000000003</v>
      </c>
      <c r="D8418" s="1">
        <v>675</v>
      </c>
      <c r="E8418" s="1">
        <v>1</v>
      </c>
    </row>
    <row r="8419" spans="1:5" x14ac:dyDescent="0.25">
      <c r="A8419" s="1">
        <v>1</v>
      </c>
      <c r="B8419" s="1">
        <v>60</v>
      </c>
      <c r="C8419" s="4">
        <v>35.1</v>
      </c>
      <c r="D8419" s="1">
        <v>720</v>
      </c>
      <c r="E8419" s="1">
        <v>0</v>
      </c>
    </row>
    <row r="8420" spans="1:5" x14ac:dyDescent="0.25">
      <c r="A8420" s="1">
        <v>0</v>
      </c>
      <c r="B8420" s="1">
        <v>65</v>
      </c>
      <c r="C8420" s="4">
        <v>35.1</v>
      </c>
      <c r="D8420" s="1">
        <v>720</v>
      </c>
      <c r="E8420" s="1">
        <v>0</v>
      </c>
    </row>
    <row r="8421" spans="1:5" x14ac:dyDescent="0.25">
      <c r="A8421" s="1">
        <v>1</v>
      </c>
      <c r="B8421" s="1">
        <v>75</v>
      </c>
      <c r="C8421" s="4">
        <v>35.14</v>
      </c>
      <c r="D8421" s="1">
        <v>740</v>
      </c>
      <c r="E8421" s="1">
        <v>1</v>
      </c>
    </row>
    <row r="8422" spans="1:5" x14ac:dyDescent="0.25">
      <c r="A8422" s="1">
        <v>1</v>
      </c>
      <c r="B8422" s="1">
        <v>102</v>
      </c>
      <c r="C8422" s="4">
        <v>35.14</v>
      </c>
      <c r="D8422" s="1">
        <v>735</v>
      </c>
      <c r="E8422" s="1">
        <v>1</v>
      </c>
    </row>
    <row r="8423" spans="1:5" x14ac:dyDescent="0.25">
      <c r="A8423" s="1">
        <v>0</v>
      </c>
      <c r="B8423" s="1">
        <v>52</v>
      </c>
      <c r="C8423" s="4">
        <v>35.15</v>
      </c>
      <c r="D8423" s="1">
        <v>705</v>
      </c>
      <c r="E8423" s="1">
        <v>0</v>
      </c>
    </row>
    <row r="8424" spans="1:5" x14ac:dyDescent="0.25">
      <c r="A8424" s="1">
        <v>1</v>
      </c>
      <c r="B8424" s="1">
        <v>18.233000000000001</v>
      </c>
      <c r="C8424" s="4">
        <v>35.15</v>
      </c>
      <c r="D8424" s="1">
        <v>665</v>
      </c>
      <c r="E8424" s="1">
        <v>0</v>
      </c>
    </row>
    <row r="8425" spans="1:5" x14ac:dyDescent="0.25">
      <c r="A8425" s="1">
        <v>0</v>
      </c>
      <c r="B8425" s="1">
        <v>58</v>
      </c>
      <c r="C8425" s="4">
        <v>35.17</v>
      </c>
      <c r="D8425" s="1">
        <v>690</v>
      </c>
      <c r="E8425" s="1">
        <v>1</v>
      </c>
    </row>
    <row r="8426" spans="1:5" x14ac:dyDescent="0.25">
      <c r="A8426" s="1">
        <v>0</v>
      </c>
      <c r="B8426" s="1">
        <v>28</v>
      </c>
      <c r="C8426" s="4">
        <v>35.19</v>
      </c>
      <c r="D8426" s="1">
        <v>700</v>
      </c>
      <c r="E8426" s="1">
        <v>1</v>
      </c>
    </row>
    <row r="8427" spans="1:5" x14ac:dyDescent="0.25">
      <c r="A8427" s="1">
        <v>0</v>
      </c>
      <c r="B8427" s="1">
        <v>52</v>
      </c>
      <c r="C8427" s="4">
        <v>35.24</v>
      </c>
      <c r="D8427" s="1">
        <v>710</v>
      </c>
      <c r="E8427" s="1">
        <v>1</v>
      </c>
    </row>
    <row r="8428" spans="1:5" x14ac:dyDescent="0.25">
      <c r="A8428" s="1">
        <v>1</v>
      </c>
      <c r="B8428" s="1">
        <v>60</v>
      </c>
      <c r="C8428" s="4">
        <v>35.24</v>
      </c>
      <c r="D8428" s="1">
        <v>700</v>
      </c>
      <c r="E8428" s="1">
        <v>1</v>
      </c>
    </row>
    <row r="8429" spans="1:5" x14ac:dyDescent="0.25">
      <c r="A8429" s="1">
        <v>1</v>
      </c>
      <c r="B8429" s="1">
        <v>100</v>
      </c>
      <c r="C8429" s="4">
        <v>35.28</v>
      </c>
      <c r="D8429" s="1">
        <v>670</v>
      </c>
      <c r="E8429" s="1">
        <v>0</v>
      </c>
    </row>
    <row r="8430" spans="1:5" x14ac:dyDescent="0.25">
      <c r="A8430" s="1">
        <v>0</v>
      </c>
      <c r="B8430" s="1">
        <v>42</v>
      </c>
      <c r="C8430" s="4">
        <v>35.29</v>
      </c>
      <c r="D8430" s="1">
        <v>665</v>
      </c>
      <c r="E8430" s="1">
        <v>1</v>
      </c>
    </row>
    <row r="8431" spans="1:5" x14ac:dyDescent="0.25">
      <c r="A8431" s="1">
        <v>0</v>
      </c>
      <c r="B8431" s="1">
        <v>48</v>
      </c>
      <c r="C8431" s="4">
        <v>35.299999999999997</v>
      </c>
      <c r="D8431" s="1">
        <v>695</v>
      </c>
      <c r="E8431" s="1">
        <v>1</v>
      </c>
    </row>
    <row r="8432" spans="1:5" x14ac:dyDescent="0.25">
      <c r="A8432" s="1">
        <v>1</v>
      </c>
      <c r="B8432" s="1">
        <v>75</v>
      </c>
      <c r="C8432" s="4">
        <v>35.35</v>
      </c>
      <c r="D8432" s="1">
        <v>750</v>
      </c>
      <c r="E8432" s="1">
        <v>1</v>
      </c>
    </row>
    <row r="8433" spans="1:5" x14ac:dyDescent="0.25">
      <c r="A8433" s="1">
        <v>0</v>
      </c>
      <c r="B8433" s="1">
        <v>57.4</v>
      </c>
      <c r="C8433" s="4">
        <v>35.380000000000003</v>
      </c>
      <c r="D8433" s="1">
        <v>690</v>
      </c>
      <c r="E8433" s="1">
        <v>0</v>
      </c>
    </row>
    <row r="8434" spans="1:5" x14ac:dyDescent="0.25">
      <c r="A8434" s="1">
        <v>1</v>
      </c>
      <c r="B8434" s="1">
        <v>40</v>
      </c>
      <c r="C8434" s="4">
        <v>35.4</v>
      </c>
      <c r="D8434" s="1">
        <v>770</v>
      </c>
      <c r="E8434" s="1">
        <v>1</v>
      </c>
    </row>
    <row r="8435" spans="1:5" x14ac:dyDescent="0.25">
      <c r="A8435" s="1">
        <v>0</v>
      </c>
      <c r="B8435" s="1">
        <v>60</v>
      </c>
      <c r="C8435" s="4">
        <v>35.42</v>
      </c>
      <c r="D8435" s="1">
        <v>670</v>
      </c>
      <c r="E8435" s="1">
        <v>1</v>
      </c>
    </row>
    <row r="8436" spans="1:5" x14ac:dyDescent="0.25">
      <c r="A8436" s="1">
        <v>1</v>
      </c>
      <c r="B8436" s="1">
        <v>68</v>
      </c>
      <c r="C8436" s="4">
        <v>35.43</v>
      </c>
      <c r="D8436" s="1">
        <v>675</v>
      </c>
      <c r="E8436" s="1">
        <v>1</v>
      </c>
    </row>
    <row r="8437" spans="1:5" x14ac:dyDescent="0.25">
      <c r="A8437" s="1">
        <v>1</v>
      </c>
      <c r="B8437" s="1">
        <v>35.5</v>
      </c>
      <c r="C8437" s="4">
        <v>35.43</v>
      </c>
      <c r="D8437" s="1">
        <v>705</v>
      </c>
      <c r="E8437" s="1">
        <v>1</v>
      </c>
    </row>
    <row r="8438" spans="1:5" x14ac:dyDescent="0.25">
      <c r="A8438" s="1">
        <v>1</v>
      </c>
      <c r="B8438" s="1">
        <v>72</v>
      </c>
      <c r="C8438" s="4">
        <v>35.450000000000003</v>
      </c>
      <c r="D8438" s="1">
        <v>730</v>
      </c>
      <c r="E8438" s="1">
        <v>1</v>
      </c>
    </row>
    <row r="8439" spans="1:5" x14ac:dyDescent="0.25">
      <c r="A8439" s="1">
        <v>1</v>
      </c>
      <c r="B8439" s="1">
        <v>74</v>
      </c>
      <c r="C8439" s="4">
        <v>35.479999999999997</v>
      </c>
      <c r="D8439" s="1">
        <v>660</v>
      </c>
      <c r="E8439" s="1">
        <v>1</v>
      </c>
    </row>
    <row r="8440" spans="1:5" x14ac:dyDescent="0.25">
      <c r="A8440" s="1">
        <v>1</v>
      </c>
      <c r="B8440" s="1">
        <v>32</v>
      </c>
      <c r="C8440" s="4">
        <v>35.520000000000003</v>
      </c>
      <c r="D8440" s="1">
        <v>695</v>
      </c>
      <c r="E8440" s="1">
        <v>1</v>
      </c>
    </row>
    <row r="8441" spans="1:5" x14ac:dyDescent="0.25">
      <c r="A8441" s="1">
        <v>1</v>
      </c>
      <c r="B8441" s="1">
        <v>50</v>
      </c>
      <c r="C8441" s="4">
        <v>35.520000000000003</v>
      </c>
      <c r="D8441" s="1">
        <v>715</v>
      </c>
      <c r="E8441" s="1">
        <v>1</v>
      </c>
    </row>
    <row r="8442" spans="1:5" x14ac:dyDescent="0.25">
      <c r="A8442" s="1">
        <v>1</v>
      </c>
      <c r="B8442" s="1">
        <v>43</v>
      </c>
      <c r="C8442" s="4">
        <v>35.53</v>
      </c>
      <c r="D8442" s="1">
        <v>685</v>
      </c>
      <c r="E8442" s="1">
        <v>1</v>
      </c>
    </row>
    <row r="8443" spans="1:5" x14ac:dyDescent="0.25">
      <c r="A8443" s="1">
        <v>1</v>
      </c>
      <c r="B8443" s="1">
        <v>56</v>
      </c>
      <c r="C8443" s="4">
        <v>35.58</v>
      </c>
      <c r="D8443" s="1">
        <v>660</v>
      </c>
      <c r="E8443" s="1">
        <v>1</v>
      </c>
    </row>
    <row r="8444" spans="1:5" x14ac:dyDescent="0.25">
      <c r="A8444" s="1">
        <v>0</v>
      </c>
      <c r="B8444" s="1">
        <v>46</v>
      </c>
      <c r="C8444" s="4">
        <v>35.590000000000003</v>
      </c>
      <c r="D8444" s="1">
        <v>670</v>
      </c>
      <c r="E8444" s="1">
        <v>0</v>
      </c>
    </row>
    <row r="8445" spans="1:5" x14ac:dyDescent="0.25">
      <c r="A8445" s="1">
        <v>1</v>
      </c>
      <c r="B8445" s="1">
        <v>100</v>
      </c>
      <c r="C8445" s="4">
        <v>35.590000000000003</v>
      </c>
      <c r="D8445" s="1">
        <v>705</v>
      </c>
      <c r="E8445" s="1">
        <v>1</v>
      </c>
    </row>
    <row r="8446" spans="1:5" x14ac:dyDescent="0.25">
      <c r="A8446" s="1">
        <v>1</v>
      </c>
      <c r="B8446" s="1">
        <v>55.5</v>
      </c>
      <c r="C8446" s="4">
        <v>35.590000000000003</v>
      </c>
      <c r="D8446" s="1">
        <v>700</v>
      </c>
      <c r="E8446" s="1">
        <v>1</v>
      </c>
    </row>
    <row r="8447" spans="1:5" x14ac:dyDescent="0.25">
      <c r="A8447" s="1">
        <v>0</v>
      </c>
      <c r="B8447" s="1">
        <v>15.1</v>
      </c>
      <c r="C8447" s="4">
        <v>35.61</v>
      </c>
      <c r="D8447" s="1">
        <v>660</v>
      </c>
      <c r="E8447" s="1">
        <v>1</v>
      </c>
    </row>
    <row r="8448" spans="1:5" x14ac:dyDescent="0.25">
      <c r="A8448" s="1">
        <v>1</v>
      </c>
      <c r="B8448" s="1">
        <v>61.256</v>
      </c>
      <c r="C8448" s="4">
        <v>35.619999999999997</v>
      </c>
      <c r="D8448" s="1">
        <v>720</v>
      </c>
      <c r="E8448" s="1">
        <v>1</v>
      </c>
    </row>
    <row r="8449" spans="1:5" x14ac:dyDescent="0.25">
      <c r="A8449" s="1">
        <v>1</v>
      </c>
      <c r="B8449" s="1">
        <v>90</v>
      </c>
      <c r="C8449" s="4">
        <v>35.630000000000003</v>
      </c>
      <c r="D8449" s="1">
        <v>680</v>
      </c>
      <c r="E8449" s="1">
        <v>1</v>
      </c>
    </row>
    <row r="8450" spans="1:5" x14ac:dyDescent="0.25">
      <c r="A8450" s="1">
        <v>0</v>
      </c>
      <c r="B8450" s="1">
        <v>24</v>
      </c>
      <c r="C8450" s="4">
        <v>35.65</v>
      </c>
      <c r="D8450" s="1">
        <v>675</v>
      </c>
      <c r="E8450" s="1">
        <v>0</v>
      </c>
    </row>
    <row r="8451" spans="1:5" x14ac:dyDescent="0.25">
      <c r="A8451" s="1">
        <v>0</v>
      </c>
      <c r="B8451" s="1">
        <v>45</v>
      </c>
      <c r="C8451" s="4">
        <v>35.68</v>
      </c>
      <c r="D8451" s="1">
        <v>685</v>
      </c>
      <c r="E8451" s="1">
        <v>1</v>
      </c>
    </row>
    <row r="8452" spans="1:5" x14ac:dyDescent="0.25">
      <c r="A8452" s="1">
        <v>1</v>
      </c>
      <c r="B8452" s="1">
        <v>114</v>
      </c>
      <c r="C8452" s="4">
        <v>35.69</v>
      </c>
      <c r="D8452" s="1">
        <v>660</v>
      </c>
      <c r="E8452" s="1">
        <v>0</v>
      </c>
    </row>
    <row r="8453" spans="1:5" x14ac:dyDescent="0.25">
      <c r="A8453" s="1">
        <v>0</v>
      </c>
      <c r="B8453" s="1">
        <v>49</v>
      </c>
      <c r="C8453" s="4">
        <v>35.71</v>
      </c>
      <c r="D8453" s="1">
        <v>705</v>
      </c>
      <c r="E8453" s="1">
        <v>1</v>
      </c>
    </row>
    <row r="8454" spans="1:5" x14ac:dyDescent="0.25">
      <c r="A8454" s="1">
        <v>1</v>
      </c>
      <c r="B8454" s="1">
        <v>22</v>
      </c>
      <c r="C8454" s="4">
        <v>35.729999999999997</v>
      </c>
      <c r="D8454" s="1">
        <v>740</v>
      </c>
      <c r="E8454" s="1">
        <v>1</v>
      </c>
    </row>
    <row r="8455" spans="1:5" x14ac:dyDescent="0.25">
      <c r="A8455" s="1">
        <v>1</v>
      </c>
      <c r="B8455" s="1">
        <v>18</v>
      </c>
      <c r="C8455" s="4">
        <v>35.729999999999997</v>
      </c>
      <c r="D8455" s="1">
        <v>685</v>
      </c>
      <c r="E8455" s="1">
        <v>1</v>
      </c>
    </row>
    <row r="8456" spans="1:5" x14ac:dyDescent="0.25">
      <c r="A8456" s="1">
        <v>0</v>
      </c>
      <c r="B8456" s="1">
        <v>23.1</v>
      </c>
      <c r="C8456" s="4">
        <v>35.74</v>
      </c>
      <c r="D8456" s="1">
        <v>700</v>
      </c>
      <c r="E8456" s="1">
        <v>1</v>
      </c>
    </row>
    <row r="8457" spans="1:5" x14ac:dyDescent="0.25">
      <c r="A8457" s="1">
        <v>1</v>
      </c>
      <c r="B8457" s="1">
        <v>40</v>
      </c>
      <c r="C8457" s="4">
        <v>35.76</v>
      </c>
      <c r="D8457" s="1">
        <v>660</v>
      </c>
      <c r="E8457" s="1">
        <v>0</v>
      </c>
    </row>
    <row r="8458" spans="1:5" x14ac:dyDescent="0.25">
      <c r="A8458" s="1">
        <v>0</v>
      </c>
      <c r="B8458" s="1">
        <v>77.2</v>
      </c>
      <c r="C8458" s="4">
        <v>35.770000000000003</v>
      </c>
      <c r="D8458" s="1">
        <v>695</v>
      </c>
      <c r="E8458" s="1">
        <v>1</v>
      </c>
    </row>
    <row r="8459" spans="1:5" x14ac:dyDescent="0.25">
      <c r="A8459" s="1">
        <v>1</v>
      </c>
      <c r="B8459" s="1">
        <v>42.908160000000002</v>
      </c>
      <c r="C8459" s="4">
        <v>35.799999999999997</v>
      </c>
      <c r="D8459" s="1">
        <v>700</v>
      </c>
      <c r="E8459" s="1">
        <v>0</v>
      </c>
    </row>
    <row r="8460" spans="1:5" x14ac:dyDescent="0.25">
      <c r="A8460" s="1">
        <v>0</v>
      </c>
      <c r="B8460" s="1">
        <v>30</v>
      </c>
      <c r="C8460" s="4">
        <v>35.799999999999997</v>
      </c>
      <c r="D8460" s="1">
        <v>680</v>
      </c>
      <c r="E8460" s="1">
        <v>0</v>
      </c>
    </row>
    <row r="8461" spans="1:5" x14ac:dyDescent="0.25">
      <c r="A8461" s="1">
        <v>1</v>
      </c>
      <c r="B8461" s="1">
        <v>72</v>
      </c>
      <c r="C8461" s="4">
        <v>35.799999999999997</v>
      </c>
      <c r="D8461" s="1">
        <v>675</v>
      </c>
      <c r="E8461" s="1">
        <v>1</v>
      </c>
    </row>
    <row r="8462" spans="1:5" x14ac:dyDescent="0.25">
      <c r="A8462" s="1">
        <v>0</v>
      </c>
      <c r="B8462" s="1">
        <v>29</v>
      </c>
      <c r="C8462" s="4">
        <v>35.840000000000003</v>
      </c>
      <c r="D8462" s="1">
        <v>690</v>
      </c>
      <c r="E8462" s="1">
        <v>1</v>
      </c>
    </row>
    <row r="8463" spans="1:5" x14ac:dyDescent="0.25">
      <c r="A8463" s="1">
        <v>1</v>
      </c>
      <c r="B8463" s="1">
        <v>95</v>
      </c>
      <c r="C8463" s="4">
        <v>35.86</v>
      </c>
      <c r="D8463" s="1">
        <v>720</v>
      </c>
      <c r="E8463" s="1">
        <v>1</v>
      </c>
    </row>
    <row r="8464" spans="1:5" x14ac:dyDescent="0.25">
      <c r="A8464" s="1">
        <v>1</v>
      </c>
      <c r="B8464" s="1">
        <v>53</v>
      </c>
      <c r="C8464" s="4">
        <v>35.869999999999997</v>
      </c>
      <c r="D8464" s="1">
        <v>750</v>
      </c>
      <c r="E8464" s="1">
        <v>1</v>
      </c>
    </row>
    <row r="8465" spans="1:5" x14ac:dyDescent="0.25">
      <c r="A8465" s="1">
        <v>1</v>
      </c>
      <c r="B8465" s="1">
        <v>36</v>
      </c>
      <c r="C8465" s="4">
        <v>35.869999999999997</v>
      </c>
      <c r="D8465" s="1">
        <v>660</v>
      </c>
      <c r="E8465" s="1">
        <v>1</v>
      </c>
    </row>
    <row r="8466" spans="1:5" x14ac:dyDescent="0.25">
      <c r="A8466" s="1">
        <v>0</v>
      </c>
      <c r="B8466" s="1">
        <v>65</v>
      </c>
      <c r="C8466" s="4">
        <v>35.89</v>
      </c>
      <c r="D8466" s="1">
        <v>660</v>
      </c>
      <c r="E8466" s="1">
        <v>1</v>
      </c>
    </row>
    <row r="8467" spans="1:5" x14ac:dyDescent="0.25">
      <c r="A8467" s="1">
        <v>0</v>
      </c>
      <c r="B8467" s="1">
        <v>24</v>
      </c>
      <c r="C8467" s="4">
        <v>35.9</v>
      </c>
      <c r="D8467" s="1">
        <v>660</v>
      </c>
      <c r="E8467" s="1">
        <v>1</v>
      </c>
    </row>
    <row r="8468" spans="1:5" x14ac:dyDescent="0.25">
      <c r="A8468" s="1">
        <v>0</v>
      </c>
      <c r="B8468" s="1">
        <v>20.068999999999999</v>
      </c>
      <c r="C8468" s="4">
        <v>35.94</v>
      </c>
      <c r="D8468" s="1">
        <v>680</v>
      </c>
      <c r="E8468" s="1">
        <v>1</v>
      </c>
    </row>
    <row r="8469" spans="1:5" x14ac:dyDescent="0.25">
      <c r="A8469" s="1">
        <v>1</v>
      </c>
      <c r="B8469" s="1">
        <v>23.8</v>
      </c>
      <c r="C8469" s="4">
        <v>36.01</v>
      </c>
      <c r="D8469" s="1">
        <v>675</v>
      </c>
      <c r="E8469" s="1">
        <v>0</v>
      </c>
    </row>
    <row r="8470" spans="1:5" x14ac:dyDescent="0.25">
      <c r="A8470" s="1">
        <v>1</v>
      </c>
      <c r="B8470" s="1">
        <v>55</v>
      </c>
      <c r="C8470" s="4">
        <v>36.020000000000003</v>
      </c>
      <c r="D8470" s="1">
        <v>685</v>
      </c>
      <c r="E8470" s="1">
        <v>0</v>
      </c>
    </row>
    <row r="8471" spans="1:5" x14ac:dyDescent="0.25">
      <c r="A8471" s="1">
        <v>0</v>
      </c>
      <c r="B8471" s="1">
        <v>43</v>
      </c>
      <c r="C8471" s="4">
        <v>36.06</v>
      </c>
      <c r="D8471" s="1">
        <v>685</v>
      </c>
      <c r="E8471" s="1">
        <v>1</v>
      </c>
    </row>
    <row r="8472" spans="1:5" x14ac:dyDescent="0.25">
      <c r="A8472" s="1">
        <v>0</v>
      </c>
      <c r="B8472" s="1">
        <v>110</v>
      </c>
      <c r="C8472" s="4">
        <v>36.07</v>
      </c>
      <c r="D8472" s="1">
        <v>675</v>
      </c>
      <c r="E8472" s="1">
        <v>1</v>
      </c>
    </row>
    <row r="8473" spans="1:5" x14ac:dyDescent="0.25">
      <c r="A8473" s="1">
        <v>1</v>
      </c>
      <c r="B8473" s="1">
        <v>93.5</v>
      </c>
      <c r="C8473" s="4">
        <v>36.119999999999997</v>
      </c>
      <c r="D8473" s="1">
        <v>715</v>
      </c>
      <c r="E8473" s="1">
        <v>1</v>
      </c>
    </row>
    <row r="8474" spans="1:5" x14ac:dyDescent="0.25">
      <c r="A8474" s="1">
        <v>0</v>
      </c>
      <c r="B8474" s="1">
        <v>53</v>
      </c>
      <c r="C8474" s="4">
        <v>36.159999999999997</v>
      </c>
      <c r="D8474" s="1">
        <v>685</v>
      </c>
      <c r="E8474" s="1">
        <v>1</v>
      </c>
    </row>
    <row r="8475" spans="1:5" x14ac:dyDescent="0.25">
      <c r="A8475" s="1">
        <v>1</v>
      </c>
      <c r="B8475" s="1">
        <v>80</v>
      </c>
      <c r="C8475" s="4">
        <v>36.18</v>
      </c>
      <c r="D8475" s="1">
        <v>665</v>
      </c>
      <c r="E8475" s="1">
        <v>1</v>
      </c>
    </row>
    <row r="8476" spans="1:5" x14ac:dyDescent="0.25">
      <c r="A8476" s="1">
        <v>0</v>
      </c>
      <c r="B8476" s="1">
        <v>66</v>
      </c>
      <c r="C8476" s="4">
        <v>36.200000000000003</v>
      </c>
      <c r="D8476" s="1">
        <v>705</v>
      </c>
      <c r="E8476" s="1">
        <v>1</v>
      </c>
    </row>
    <row r="8477" spans="1:5" x14ac:dyDescent="0.25">
      <c r="A8477" s="1">
        <v>1</v>
      </c>
      <c r="B8477" s="1">
        <v>65</v>
      </c>
      <c r="C8477" s="4">
        <v>36.229999999999997</v>
      </c>
      <c r="D8477" s="1">
        <v>660</v>
      </c>
      <c r="E8477" s="1">
        <v>1</v>
      </c>
    </row>
    <row r="8478" spans="1:5" x14ac:dyDescent="0.25">
      <c r="A8478" s="1">
        <v>0</v>
      </c>
      <c r="B8478" s="1">
        <v>26</v>
      </c>
      <c r="C8478" s="4">
        <v>36.24</v>
      </c>
      <c r="D8478" s="1">
        <v>665</v>
      </c>
      <c r="E8478" s="1">
        <v>1</v>
      </c>
    </row>
    <row r="8479" spans="1:5" x14ac:dyDescent="0.25">
      <c r="A8479" s="1">
        <v>0</v>
      </c>
      <c r="B8479" s="1">
        <v>50</v>
      </c>
      <c r="C8479" s="4">
        <v>36.270000000000003</v>
      </c>
      <c r="D8479" s="1">
        <v>665</v>
      </c>
      <c r="E8479" s="1">
        <v>1</v>
      </c>
    </row>
    <row r="8480" spans="1:5" x14ac:dyDescent="0.25">
      <c r="A8480" s="1">
        <v>0</v>
      </c>
      <c r="B8480" s="1">
        <v>82</v>
      </c>
      <c r="C8480" s="4">
        <v>36.28</v>
      </c>
      <c r="D8480" s="1">
        <v>700</v>
      </c>
      <c r="E8480" s="1">
        <v>1</v>
      </c>
    </row>
    <row r="8481" spans="1:5" x14ac:dyDescent="0.25">
      <c r="A8481" s="1">
        <v>0</v>
      </c>
      <c r="B8481" s="1">
        <v>26</v>
      </c>
      <c r="C8481" s="4">
        <v>36.29</v>
      </c>
      <c r="D8481" s="1">
        <v>665</v>
      </c>
      <c r="E8481" s="1">
        <v>0</v>
      </c>
    </row>
    <row r="8482" spans="1:5" x14ac:dyDescent="0.25">
      <c r="A8482" s="1">
        <v>0</v>
      </c>
      <c r="B8482" s="1">
        <v>50</v>
      </c>
      <c r="C8482" s="4">
        <v>36.340000000000003</v>
      </c>
      <c r="D8482" s="1">
        <v>680</v>
      </c>
      <c r="E8482" s="1">
        <v>0</v>
      </c>
    </row>
    <row r="8483" spans="1:5" x14ac:dyDescent="0.25">
      <c r="A8483" s="1">
        <v>1</v>
      </c>
      <c r="B8483" s="1">
        <v>100</v>
      </c>
      <c r="C8483" s="4">
        <v>36.36</v>
      </c>
      <c r="D8483" s="1">
        <v>710</v>
      </c>
      <c r="E8483" s="1">
        <v>1</v>
      </c>
    </row>
    <row r="8484" spans="1:5" x14ac:dyDescent="0.25">
      <c r="A8484" s="1">
        <v>1</v>
      </c>
      <c r="B8484" s="1">
        <v>32.76</v>
      </c>
      <c r="C8484" s="4">
        <v>36.409999999999997</v>
      </c>
      <c r="D8484" s="1">
        <v>700</v>
      </c>
      <c r="E8484" s="1">
        <v>1</v>
      </c>
    </row>
    <row r="8485" spans="1:5" x14ac:dyDescent="0.25">
      <c r="A8485" s="1">
        <v>0</v>
      </c>
      <c r="B8485" s="1">
        <v>42</v>
      </c>
      <c r="C8485" s="4">
        <v>36.43</v>
      </c>
      <c r="D8485" s="1">
        <v>690</v>
      </c>
      <c r="E8485" s="1">
        <v>0</v>
      </c>
    </row>
    <row r="8486" spans="1:5" x14ac:dyDescent="0.25">
      <c r="A8486" s="1">
        <v>0</v>
      </c>
      <c r="B8486" s="1">
        <v>62.4</v>
      </c>
      <c r="C8486" s="4">
        <v>36.44</v>
      </c>
      <c r="D8486" s="1">
        <v>705</v>
      </c>
      <c r="E8486" s="1">
        <v>1</v>
      </c>
    </row>
    <row r="8487" spans="1:5" x14ac:dyDescent="0.25">
      <c r="A8487" s="1">
        <v>1</v>
      </c>
      <c r="B8487" s="1">
        <v>62</v>
      </c>
      <c r="C8487" s="4">
        <v>36.450000000000003</v>
      </c>
      <c r="D8487" s="1">
        <v>690</v>
      </c>
      <c r="E8487" s="1">
        <v>1</v>
      </c>
    </row>
    <row r="8488" spans="1:5" x14ac:dyDescent="0.25">
      <c r="A8488" s="1">
        <v>0</v>
      </c>
      <c r="B8488" s="1">
        <v>23.8</v>
      </c>
      <c r="C8488" s="4">
        <v>36.46</v>
      </c>
      <c r="D8488" s="1">
        <v>675</v>
      </c>
      <c r="E8488" s="1">
        <v>0</v>
      </c>
    </row>
    <row r="8489" spans="1:5" x14ac:dyDescent="0.25">
      <c r="A8489" s="1">
        <v>1</v>
      </c>
      <c r="B8489" s="1">
        <v>68.83</v>
      </c>
      <c r="C8489" s="4">
        <v>36.479999999999997</v>
      </c>
      <c r="D8489" s="1">
        <v>670</v>
      </c>
      <c r="E8489" s="1">
        <v>1</v>
      </c>
    </row>
    <row r="8490" spans="1:5" x14ac:dyDescent="0.25">
      <c r="A8490" s="1">
        <v>1</v>
      </c>
      <c r="B8490" s="1">
        <v>37</v>
      </c>
      <c r="C8490" s="4">
        <v>36.49</v>
      </c>
      <c r="D8490" s="1">
        <v>755</v>
      </c>
      <c r="E8490" s="1">
        <v>1</v>
      </c>
    </row>
    <row r="8491" spans="1:5" x14ac:dyDescent="0.25">
      <c r="A8491" s="1">
        <v>1</v>
      </c>
      <c r="B8491" s="1">
        <v>52.68</v>
      </c>
      <c r="C8491" s="4">
        <v>36.57</v>
      </c>
      <c r="D8491" s="1">
        <v>690</v>
      </c>
      <c r="E8491" s="1">
        <v>1</v>
      </c>
    </row>
    <row r="8492" spans="1:5" x14ac:dyDescent="0.25">
      <c r="A8492" s="1">
        <v>1</v>
      </c>
      <c r="B8492" s="1">
        <v>56</v>
      </c>
      <c r="C8492" s="4">
        <v>36.61</v>
      </c>
      <c r="D8492" s="1">
        <v>670</v>
      </c>
      <c r="E8492" s="1">
        <v>1</v>
      </c>
    </row>
    <row r="8493" spans="1:5" x14ac:dyDescent="0.25">
      <c r="A8493" s="1">
        <v>0</v>
      </c>
      <c r="B8493" s="1">
        <v>38</v>
      </c>
      <c r="C8493" s="4">
        <v>36.61</v>
      </c>
      <c r="D8493" s="1">
        <v>700</v>
      </c>
      <c r="E8493" s="1">
        <v>1</v>
      </c>
    </row>
    <row r="8494" spans="1:5" x14ac:dyDescent="0.25">
      <c r="A8494" s="1">
        <v>0</v>
      </c>
      <c r="B8494" s="1">
        <v>60</v>
      </c>
      <c r="C8494" s="4">
        <v>36.659999999999997</v>
      </c>
      <c r="D8494" s="1">
        <v>695</v>
      </c>
      <c r="E8494" s="1">
        <v>0</v>
      </c>
    </row>
    <row r="8495" spans="1:5" x14ac:dyDescent="0.25">
      <c r="A8495" s="1">
        <v>1</v>
      </c>
      <c r="B8495" s="1">
        <v>150</v>
      </c>
      <c r="C8495" s="4">
        <v>36.659999999999997</v>
      </c>
      <c r="D8495" s="1">
        <v>690</v>
      </c>
      <c r="E8495" s="1">
        <v>1</v>
      </c>
    </row>
    <row r="8496" spans="1:5" x14ac:dyDescent="0.25">
      <c r="A8496" s="1">
        <v>1</v>
      </c>
      <c r="B8496" s="1">
        <v>40.716000000000001</v>
      </c>
      <c r="C8496" s="4">
        <v>36.68</v>
      </c>
      <c r="D8496" s="1">
        <v>740</v>
      </c>
      <c r="E8496" s="1">
        <v>1</v>
      </c>
    </row>
    <row r="8497" spans="1:5" x14ac:dyDescent="0.25">
      <c r="A8497" s="1">
        <v>1</v>
      </c>
      <c r="B8497" s="1">
        <v>46.38</v>
      </c>
      <c r="C8497" s="4">
        <v>36.69</v>
      </c>
      <c r="D8497" s="1">
        <v>705</v>
      </c>
      <c r="E8497" s="1">
        <v>1</v>
      </c>
    </row>
    <row r="8498" spans="1:5" x14ac:dyDescent="0.25">
      <c r="A8498" s="1">
        <v>0</v>
      </c>
      <c r="B8498" s="1">
        <v>20.5</v>
      </c>
      <c r="C8498" s="4">
        <v>36.71</v>
      </c>
      <c r="D8498" s="1">
        <v>705</v>
      </c>
      <c r="E8498" s="1">
        <v>0</v>
      </c>
    </row>
    <row r="8499" spans="1:5" x14ac:dyDescent="0.25">
      <c r="A8499" s="1">
        <v>1</v>
      </c>
      <c r="B8499" s="1">
        <v>65</v>
      </c>
      <c r="C8499" s="4">
        <v>36.72</v>
      </c>
      <c r="D8499" s="1">
        <v>720</v>
      </c>
      <c r="E8499" s="1">
        <v>1</v>
      </c>
    </row>
    <row r="8500" spans="1:5" x14ac:dyDescent="0.25">
      <c r="A8500" s="1">
        <v>0</v>
      </c>
      <c r="B8500" s="1">
        <v>48</v>
      </c>
      <c r="C8500" s="4">
        <v>36.75</v>
      </c>
      <c r="D8500" s="1">
        <v>680</v>
      </c>
      <c r="E8500" s="1">
        <v>0</v>
      </c>
    </row>
    <row r="8501" spans="1:5" x14ac:dyDescent="0.25">
      <c r="A8501" s="1">
        <v>0</v>
      </c>
      <c r="B8501" s="1">
        <v>29.12</v>
      </c>
      <c r="C8501" s="4">
        <v>36.770000000000003</v>
      </c>
      <c r="D8501" s="1">
        <v>660</v>
      </c>
      <c r="E8501" s="1">
        <v>0</v>
      </c>
    </row>
    <row r="8502" spans="1:5" x14ac:dyDescent="0.25">
      <c r="A8502" s="1">
        <v>0</v>
      </c>
      <c r="B8502" s="1">
        <v>49</v>
      </c>
      <c r="C8502" s="4">
        <v>36.770000000000003</v>
      </c>
      <c r="D8502" s="1">
        <v>680</v>
      </c>
      <c r="E8502" s="1">
        <v>1</v>
      </c>
    </row>
    <row r="8503" spans="1:5" x14ac:dyDescent="0.25">
      <c r="A8503" s="1">
        <v>1</v>
      </c>
      <c r="B8503" s="1">
        <v>37</v>
      </c>
      <c r="C8503" s="4">
        <v>36.78</v>
      </c>
      <c r="D8503" s="1">
        <v>675</v>
      </c>
      <c r="E8503" s="1">
        <v>1</v>
      </c>
    </row>
    <row r="8504" spans="1:5" x14ac:dyDescent="0.25">
      <c r="A8504" s="1">
        <v>1</v>
      </c>
      <c r="B8504" s="1">
        <v>49</v>
      </c>
      <c r="C8504" s="4">
        <v>36.78</v>
      </c>
      <c r="D8504" s="1">
        <v>695</v>
      </c>
      <c r="E8504" s="1">
        <v>1</v>
      </c>
    </row>
    <row r="8505" spans="1:5" x14ac:dyDescent="0.25">
      <c r="A8505" s="1">
        <v>0</v>
      </c>
      <c r="B8505" s="1">
        <v>60</v>
      </c>
      <c r="C8505" s="4">
        <v>36.799999999999997</v>
      </c>
      <c r="D8505" s="1">
        <v>745</v>
      </c>
      <c r="E8505" s="1">
        <v>1</v>
      </c>
    </row>
    <row r="8506" spans="1:5" x14ac:dyDescent="0.25">
      <c r="A8506" s="1">
        <v>1</v>
      </c>
      <c r="B8506" s="1">
        <v>45.219000000000001</v>
      </c>
      <c r="C8506" s="4">
        <v>36.81</v>
      </c>
      <c r="D8506" s="1">
        <v>665</v>
      </c>
      <c r="E8506" s="1">
        <v>0</v>
      </c>
    </row>
    <row r="8507" spans="1:5" x14ac:dyDescent="0.25">
      <c r="A8507" s="1">
        <v>0</v>
      </c>
      <c r="B8507" s="1">
        <v>49</v>
      </c>
      <c r="C8507" s="4">
        <v>36.86</v>
      </c>
      <c r="D8507" s="1">
        <v>695</v>
      </c>
      <c r="E8507" s="1">
        <v>1</v>
      </c>
    </row>
    <row r="8508" spans="1:5" x14ac:dyDescent="0.25">
      <c r="A8508" s="1">
        <v>0</v>
      </c>
      <c r="B8508" s="1">
        <v>35</v>
      </c>
      <c r="C8508" s="4">
        <v>36.869999999999997</v>
      </c>
      <c r="D8508" s="1">
        <v>720</v>
      </c>
      <c r="E8508" s="1">
        <v>1</v>
      </c>
    </row>
    <row r="8509" spans="1:5" x14ac:dyDescent="0.25">
      <c r="A8509" s="1">
        <v>0</v>
      </c>
      <c r="B8509" s="1">
        <v>47.999000000000002</v>
      </c>
      <c r="C8509" s="4">
        <v>36.880000000000003</v>
      </c>
      <c r="D8509" s="1">
        <v>685</v>
      </c>
      <c r="E8509" s="1">
        <v>1</v>
      </c>
    </row>
    <row r="8510" spans="1:5" x14ac:dyDescent="0.25">
      <c r="A8510" s="1">
        <v>1</v>
      </c>
      <c r="B8510" s="1">
        <v>71</v>
      </c>
      <c r="C8510" s="4">
        <v>36.880000000000003</v>
      </c>
      <c r="D8510" s="1">
        <v>715</v>
      </c>
      <c r="E8510" s="1">
        <v>1</v>
      </c>
    </row>
    <row r="8511" spans="1:5" x14ac:dyDescent="0.25">
      <c r="A8511" s="1">
        <v>0</v>
      </c>
      <c r="B8511" s="1">
        <v>35</v>
      </c>
      <c r="C8511" s="4">
        <v>36.9</v>
      </c>
      <c r="D8511" s="1">
        <v>660</v>
      </c>
      <c r="E8511" s="1">
        <v>0</v>
      </c>
    </row>
    <row r="8512" spans="1:5" x14ac:dyDescent="0.25">
      <c r="A8512" s="1">
        <v>0</v>
      </c>
      <c r="B8512" s="1">
        <v>68</v>
      </c>
      <c r="C8512" s="4">
        <v>36.9</v>
      </c>
      <c r="D8512" s="1">
        <v>665</v>
      </c>
      <c r="E8512" s="1">
        <v>0</v>
      </c>
    </row>
    <row r="8513" spans="1:5" x14ac:dyDescent="0.25">
      <c r="A8513" s="1">
        <v>0</v>
      </c>
      <c r="B8513" s="1">
        <v>30</v>
      </c>
      <c r="C8513" s="4">
        <v>36.92</v>
      </c>
      <c r="D8513" s="1">
        <v>665</v>
      </c>
      <c r="E8513" s="1">
        <v>1</v>
      </c>
    </row>
    <row r="8514" spans="1:5" x14ac:dyDescent="0.25">
      <c r="A8514" s="1">
        <v>0</v>
      </c>
      <c r="B8514" s="1">
        <v>50</v>
      </c>
      <c r="C8514" s="4">
        <v>36.92</v>
      </c>
      <c r="D8514" s="1">
        <v>685</v>
      </c>
      <c r="E8514" s="1">
        <v>1</v>
      </c>
    </row>
    <row r="8515" spans="1:5" x14ac:dyDescent="0.25">
      <c r="A8515" s="1">
        <v>1</v>
      </c>
      <c r="B8515" s="1">
        <v>45</v>
      </c>
      <c r="C8515" s="4">
        <v>36.93</v>
      </c>
      <c r="D8515" s="1">
        <v>690</v>
      </c>
      <c r="E8515" s="1">
        <v>1</v>
      </c>
    </row>
    <row r="8516" spans="1:5" x14ac:dyDescent="0.25">
      <c r="A8516" s="1">
        <v>0</v>
      </c>
      <c r="B8516" s="1">
        <v>41</v>
      </c>
      <c r="C8516" s="4">
        <v>36.94</v>
      </c>
      <c r="D8516" s="1">
        <v>665</v>
      </c>
      <c r="E8516" s="1">
        <v>0</v>
      </c>
    </row>
    <row r="8517" spans="1:5" x14ac:dyDescent="0.25">
      <c r="A8517" s="1">
        <v>1</v>
      </c>
      <c r="B8517" s="1">
        <v>139.80000000000001</v>
      </c>
      <c r="C8517" s="4">
        <v>36.950000000000003</v>
      </c>
      <c r="D8517" s="1">
        <v>720</v>
      </c>
      <c r="E8517" s="1">
        <v>1</v>
      </c>
    </row>
    <row r="8518" spans="1:5" x14ac:dyDescent="0.25">
      <c r="A8518" s="1">
        <v>0</v>
      </c>
      <c r="B8518" s="1">
        <v>90</v>
      </c>
      <c r="C8518" s="4">
        <v>36.96</v>
      </c>
      <c r="D8518" s="1">
        <v>695</v>
      </c>
      <c r="E8518" s="1">
        <v>1</v>
      </c>
    </row>
    <row r="8519" spans="1:5" x14ac:dyDescent="0.25">
      <c r="A8519" s="1">
        <v>1</v>
      </c>
      <c r="B8519" s="1">
        <v>84.372</v>
      </c>
      <c r="C8519" s="4">
        <v>36.979999999999997</v>
      </c>
      <c r="D8519" s="1">
        <v>660</v>
      </c>
      <c r="E8519" s="1">
        <v>1</v>
      </c>
    </row>
    <row r="8520" spans="1:5" x14ac:dyDescent="0.25">
      <c r="A8520" s="1">
        <v>0</v>
      </c>
      <c r="B8520" s="1">
        <v>40.5</v>
      </c>
      <c r="C8520" s="4">
        <v>37.01</v>
      </c>
      <c r="D8520" s="1">
        <v>670</v>
      </c>
      <c r="E8520" s="1">
        <v>1</v>
      </c>
    </row>
    <row r="8521" spans="1:5" x14ac:dyDescent="0.25">
      <c r="A8521" s="1">
        <v>1</v>
      </c>
      <c r="B8521" s="1">
        <v>53.527000000000001</v>
      </c>
      <c r="C8521" s="4">
        <v>37.020000000000003</v>
      </c>
      <c r="D8521" s="1">
        <v>705</v>
      </c>
      <c r="E8521" s="1">
        <v>1</v>
      </c>
    </row>
    <row r="8522" spans="1:5" x14ac:dyDescent="0.25">
      <c r="A8522" s="1">
        <v>1</v>
      </c>
      <c r="B8522" s="1">
        <v>48</v>
      </c>
      <c r="C8522" s="4">
        <v>37.03</v>
      </c>
      <c r="D8522" s="1">
        <v>725</v>
      </c>
      <c r="E8522" s="1">
        <v>0</v>
      </c>
    </row>
    <row r="8523" spans="1:5" x14ac:dyDescent="0.25">
      <c r="A8523" s="1">
        <v>0</v>
      </c>
      <c r="B8523" s="1">
        <v>47</v>
      </c>
      <c r="C8523" s="4">
        <v>37.049999999999997</v>
      </c>
      <c r="D8523" s="1">
        <v>705</v>
      </c>
      <c r="E8523" s="1">
        <v>0</v>
      </c>
    </row>
    <row r="8524" spans="1:5" x14ac:dyDescent="0.25">
      <c r="A8524" s="1">
        <v>1</v>
      </c>
      <c r="B8524" s="1">
        <v>27.626999999999999</v>
      </c>
      <c r="C8524" s="4">
        <v>37.049999999999997</v>
      </c>
      <c r="D8524" s="1">
        <v>660</v>
      </c>
      <c r="E8524" s="1">
        <v>1</v>
      </c>
    </row>
    <row r="8525" spans="1:5" x14ac:dyDescent="0.25">
      <c r="A8525" s="1">
        <v>0</v>
      </c>
      <c r="B8525" s="1">
        <v>52.4</v>
      </c>
      <c r="C8525" s="4">
        <v>37.06</v>
      </c>
      <c r="D8525" s="1">
        <v>670</v>
      </c>
      <c r="E8525" s="1">
        <v>1</v>
      </c>
    </row>
    <row r="8526" spans="1:5" x14ac:dyDescent="0.25">
      <c r="A8526" s="1">
        <v>1</v>
      </c>
      <c r="B8526" s="1">
        <v>47.384999999999998</v>
      </c>
      <c r="C8526" s="4">
        <v>37.08</v>
      </c>
      <c r="D8526" s="1">
        <v>675</v>
      </c>
      <c r="E8526" s="1">
        <v>0</v>
      </c>
    </row>
    <row r="8527" spans="1:5" x14ac:dyDescent="0.25">
      <c r="A8527" s="1">
        <v>0</v>
      </c>
      <c r="B8527" s="1">
        <v>100</v>
      </c>
      <c r="C8527" s="4">
        <v>37.130000000000003</v>
      </c>
      <c r="D8527" s="1">
        <v>720</v>
      </c>
      <c r="E8527" s="1">
        <v>1</v>
      </c>
    </row>
    <row r="8528" spans="1:5" x14ac:dyDescent="0.25">
      <c r="A8528" s="1">
        <v>0</v>
      </c>
      <c r="B8528" s="1">
        <v>95.703999999999994</v>
      </c>
      <c r="C8528" s="4">
        <v>37.200000000000003</v>
      </c>
      <c r="D8528" s="1">
        <v>680</v>
      </c>
      <c r="E8528" s="1">
        <v>0</v>
      </c>
    </row>
    <row r="8529" spans="1:5" x14ac:dyDescent="0.25">
      <c r="A8529" s="1">
        <v>1</v>
      </c>
      <c r="B8529" s="1">
        <v>59</v>
      </c>
      <c r="C8529" s="4">
        <v>37.200000000000003</v>
      </c>
      <c r="D8529" s="1">
        <v>660</v>
      </c>
      <c r="E8529" s="1">
        <v>1</v>
      </c>
    </row>
    <row r="8530" spans="1:5" x14ac:dyDescent="0.25">
      <c r="A8530" s="1">
        <v>1</v>
      </c>
      <c r="B8530" s="1">
        <v>70</v>
      </c>
      <c r="C8530" s="4">
        <v>37.22</v>
      </c>
      <c r="D8530" s="1">
        <v>720</v>
      </c>
      <c r="E8530" s="1">
        <v>1</v>
      </c>
    </row>
    <row r="8531" spans="1:5" x14ac:dyDescent="0.25">
      <c r="A8531" s="1">
        <v>0</v>
      </c>
      <c r="B8531" s="1">
        <v>42</v>
      </c>
      <c r="C8531" s="4">
        <v>37.229999999999997</v>
      </c>
      <c r="D8531" s="1">
        <v>680</v>
      </c>
      <c r="E8531" s="1">
        <v>1</v>
      </c>
    </row>
    <row r="8532" spans="1:5" x14ac:dyDescent="0.25">
      <c r="A8532" s="1">
        <v>1</v>
      </c>
      <c r="B8532" s="1">
        <v>55</v>
      </c>
      <c r="C8532" s="4">
        <v>37.29</v>
      </c>
      <c r="D8532" s="1">
        <v>670</v>
      </c>
      <c r="E8532" s="1">
        <v>1</v>
      </c>
    </row>
    <row r="8533" spans="1:5" x14ac:dyDescent="0.25">
      <c r="A8533" s="1">
        <v>1</v>
      </c>
      <c r="B8533" s="1">
        <v>76</v>
      </c>
      <c r="C8533" s="4">
        <v>37.36</v>
      </c>
      <c r="D8533" s="1">
        <v>695</v>
      </c>
      <c r="E8533" s="1">
        <v>1</v>
      </c>
    </row>
    <row r="8534" spans="1:5" x14ac:dyDescent="0.25">
      <c r="A8534" s="1">
        <v>1</v>
      </c>
      <c r="B8534" s="1">
        <v>93</v>
      </c>
      <c r="C8534" s="4">
        <v>37.44</v>
      </c>
      <c r="D8534" s="1">
        <v>675</v>
      </c>
      <c r="E8534" s="1">
        <v>0</v>
      </c>
    </row>
    <row r="8535" spans="1:5" x14ac:dyDescent="0.25">
      <c r="A8535" s="1">
        <v>1</v>
      </c>
      <c r="B8535" s="1">
        <v>50</v>
      </c>
      <c r="C8535" s="4">
        <v>37.450000000000003</v>
      </c>
      <c r="D8535" s="1">
        <v>665</v>
      </c>
      <c r="E8535" s="1">
        <v>1</v>
      </c>
    </row>
    <row r="8536" spans="1:5" x14ac:dyDescent="0.25">
      <c r="A8536" s="1">
        <v>1</v>
      </c>
      <c r="B8536" s="1">
        <v>45</v>
      </c>
      <c r="C8536" s="4">
        <v>37.47</v>
      </c>
      <c r="D8536" s="1">
        <v>660</v>
      </c>
      <c r="E8536" s="1">
        <v>1</v>
      </c>
    </row>
    <row r="8537" spans="1:5" x14ac:dyDescent="0.25">
      <c r="A8537" s="1">
        <v>1</v>
      </c>
      <c r="B8537" s="1">
        <v>75</v>
      </c>
      <c r="C8537" s="4">
        <v>37.549999999999997</v>
      </c>
      <c r="D8537" s="1">
        <v>705</v>
      </c>
      <c r="E8537" s="1">
        <v>1</v>
      </c>
    </row>
    <row r="8538" spans="1:5" x14ac:dyDescent="0.25">
      <c r="A8538" s="1">
        <v>0</v>
      </c>
      <c r="B8538" s="1">
        <v>47</v>
      </c>
      <c r="C8538" s="4">
        <v>37.56</v>
      </c>
      <c r="D8538" s="1">
        <v>665</v>
      </c>
      <c r="E8538" s="1">
        <v>0</v>
      </c>
    </row>
    <row r="8539" spans="1:5" x14ac:dyDescent="0.25">
      <c r="A8539" s="1">
        <v>1</v>
      </c>
      <c r="B8539" s="1">
        <v>65</v>
      </c>
      <c r="C8539" s="4">
        <v>37.590000000000003</v>
      </c>
      <c r="D8539" s="1">
        <v>710</v>
      </c>
      <c r="E8539" s="1">
        <v>1</v>
      </c>
    </row>
    <row r="8540" spans="1:5" x14ac:dyDescent="0.25">
      <c r="A8540" s="1">
        <v>1</v>
      </c>
      <c r="B8540" s="1">
        <v>43.304000000000002</v>
      </c>
      <c r="C8540" s="4">
        <v>37.67</v>
      </c>
      <c r="D8540" s="1">
        <v>695</v>
      </c>
      <c r="E8540" s="1">
        <v>1</v>
      </c>
    </row>
    <row r="8541" spans="1:5" x14ac:dyDescent="0.25">
      <c r="A8541" s="1">
        <v>0</v>
      </c>
      <c r="B8541" s="1">
        <v>53</v>
      </c>
      <c r="C8541" s="4">
        <v>37.700000000000003</v>
      </c>
      <c r="D8541" s="1">
        <v>675</v>
      </c>
      <c r="E8541" s="1">
        <v>1</v>
      </c>
    </row>
    <row r="8542" spans="1:5" x14ac:dyDescent="0.25">
      <c r="A8542" s="1">
        <v>0</v>
      </c>
      <c r="B8542" s="1">
        <v>50</v>
      </c>
      <c r="C8542" s="4">
        <v>37.76</v>
      </c>
      <c r="D8542" s="1">
        <v>690</v>
      </c>
      <c r="E8542" s="1">
        <v>0</v>
      </c>
    </row>
    <row r="8543" spans="1:5" x14ac:dyDescent="0.25">
      <c r="A8543" s="1">
        <v>1</v>
      </c>
      <c r="B8543" s="1">
        <v>150</v>
      </c>
      <c r="C8543" s="4">
        <v>37.76</v>
      </c>
      <c r="D8543" s="1">
        <v>685</v>
      </c>
      <c r="E8543" s="1">
        <v>1</v>
      </c>
    </row>
    <row r="8544" spans="1:5" x14ac:dyDescent="0.25">
      <c r="A8544" s="1">
        <v>0</v>
      </c>
      <c r="B8544" s="1">
        <v>11</v>
      </c>
      <c r="C8544" s="4">
        <v>37.770000000000003</v>
      </c>
      <c r="D8544" s="1">
        <v>665</v>
      </c>
      <c r="E8544" s="1">
        <v>1</v>
      </c>
    </row>
    <row r="8545" spans="1:5" x14ac:dyDescent="0.25">
      <c r="A8545" s="1">
        <v>1</v>
      </c>
      <c r="B8545" s="1">
        <v>95</v>
      </c>
      <c r="C8545" s="4">
        <v>37.78</v>
      </c>
      <c r="D8545" s="1">
        <v>715</v>
      </c>
      <c r="E8545" s="1">
        <v>1</v>
      </c>
    </row>
    <row r="8546" spans="1:5" x14ac:dyDescent="0.25">
      <c r="A8546" s="1">
        <v>1</v>
      </c>
      <c r="B8546" s="1">
        <v>78</v>
      </c>
      <c r="C8546" s="4">
        <v>37.83</v>
      </c>
      <c r="D8546" s="1">
        <v>675</v>
      </c>
      <c r="E8546" s="1">
        <v>1</v>
      </c>
    </row>
    <row r="8547" spans="1:5" x14ac:dyDescent="0.25">
      <c r="A8547" s="1">
        <v>1</v>
      </c>
      <c r="B8547" s="1">
        <v>52</v>
      </c>
      <c r="C8547" s="4">
        <v>37.92</v>
      </c>
      <c r="D8547" s="1">
        <v>685</v>
      </c>
      <c r="E8547" s="1">
        <v>1</v>
      </c>
    </row>
    <row r="8548" spans="1:5" x14ac:dyDescent="0.25">
      <c r="A8548" s="1">
        <v>1</v>
      </c>
      <c r="B8548" s="1">
        <v>48</v>
      </c>
      <c r="C8548" s="4">
        <v>37.93</v>
      </c>
      <c r="D8548" s="1">
        <v>695</v>
      </c>
      <c r="E8548" s="1">
        <v>1</v>
      </c>
    </row>
    <row r="8549" spans="1:5" x14ac:dyDescent="0.25">
      <c r="A8549" s="1">
        <v>0</v>
      </c>
      <c r="B8549" s="1">
        <v>28.8</v>
      </c>
      <c r="C8549" s="4">
        <v>38</v>
      </c>
      <c r="D8549" s="1">
        <v>660</v>
      </c>
      <c r="E8549" s="1">
        <v>1</v>
      </c>
    </row>
    <row r="8550" spans="1:5" x14ac:dyDescent="0.25">
      <c r="A8550" s="1">
        <v>0</v>
      </c>
      <c r="B8550" s="1">
        <v>41</v>
      </c>
      <c r="C8550" s="4">
        <v>38</v>
      </c>
      <c r="D8550" s="1">
        <v>695</v>
      </c>
      <c r="E8550" s="1">
        <v>1</v>
      </c>
    </row>
    <row r="8551" spans="1:5" x14ac:dyDescent="0.25">
      <c r="A8551" s="1">
        <v>0</v>
      </c>
      <c r="B8551" s="1">
        <v>100.6</v>
      </c>
      <c r="C8551" s="4">
        <v>38.03</v>
      </c>
      <c r="D8551" s="1">
        <v>660</v>
      </c>
      <c r="E8551" s="1">
        <v>0</v>
      </c>
    </row>
    <row r="8552" spans="1:5" x14ac:dyDescent="0.25">
      <c r="A8552" s="1">
        <v>0</v>
      </c>
      <c r="B8552" s="1">
        <v>16</v>
      </c>
      <c r="C8552" s="4">
        <v>38.03</v>
      </c>
      <c r="D8552" s="1">
        <v>690</v>
      </c>
      <c r="E8552" s="1">
        <v>0</v>
      </c>
    </row>
    <row r="8553" spans="1:5" x14ac:dyDescent="0.25">
      <c r="A8553" s="1">
        <v>1</v>
      </c>
      <c r="B8553" s="1">
        <v>120</v>
      </c>
      <c r="C8553" s="4">
        <v>38.07</v>
      </c>
      <c r="D8553" s="1">
        <v>675</v>
      </c>
      <c r="E8553" s="1">
        <v>1</v>
      </c>
    </row>
    <row r="8554" spans="1:5" x14ac:dyDescent="0.25">
      <c r="A8554" s="1">
        <v>1</v>
      </c>
      <c r="B8554" s="1">
        <v>85</v>
      </c>
      <c r="C8554" s="4">
        <v>38.08</v>
      </c>
      <c r="D8554" s="1">
        <v>660</v>
      </c>
      <c r="E8554" s="1">
        <v>0</v>
      </c>
    </row>
    <row r="8555" spans="1:5" x14ac:dyDescent="0.25">
      <c r="A8555" s="1">
        <v>1</v>
      </c>
      <c r="B8555" s="1">
        <v>90</v>
      </c>
      <c r="C8555" s="4">
        <v>38.08</v>
      </c>
      <c r="D8555" s="1">
        <v>705</v>
      </c>
      <c r="E8555" s="1">
        <v>1</v>
      </c>
    </row>
    <row r="8556" spans="1:5" x14ac:dyDescent="0.25">
      <c r="A8556" s="1">
        <v>0</v>
      </c>
      <c r="B8556" s="1">
        <v>57</v>
      </c>
      <c r="C8556" s="4">
        <v>38.130000000000003</v>
      </c>
      <c r="D8556" s="1">
        <v>670</v>
      </c>
      <c r="E8556" s="1">
        <v>1</v>
      </c>
    </row>
    <row r="8557" spans="1:5" x14ac:dyDescent="0.25">
      <c r="A8557" s="1">
        <v>0</v>
      </c>
      <c r="B8557" s="1">
        <v>31</v>
      </c>
      <c r="C8557" s="4">
        <v>38.17</v>
      </c>
      <c r="D8557" s="1">
        <v>700</v>
      </c>
      <c r="E8557" s="1">
        <v>1</v>
      </c>
    </row>
    <row r="8558" spans="1:5" x14ac:dyDescent="0.25">
      <c r="A8558" s="1">
        <v>0</v>
      </c>
      <c r="B8558" s="1">
        <v>53</v>
      </c>
      <c r="C8558" s="4">
        <v>38.18</v>
      </c>
      <c r="D8558" s="1">
        <v>660</v>
      </c>
      <c r="E8558" s="1">
        <v>0</v>
      </c>
    </row>
    <row r="8559" spans="1:5" x14ac:dyDescent="0.25">
      <c r="A8559" s="1">
        <v>1</v>
      </c>
      <c r="B8559" s="1">
        <v>72</v>
      </c>
      <c r="C8559" s="4">
        <v>38.18</v>
      </c>
      <c r="D8559" s="1">
        <v>690</v>
      </c>
      <c r="E8559" s="1">
        <v>1</v>
      </c>
    </row>
    <row r="8560" spans="1:5" x14ac:dyDescent="0.25">
      <c r="A8560" s="1">
        <v>0</v>
      </c>
      <c r="B8560" s="1">
        <v>87</v>
      </c>
      <c r="C8560" s="4">
        <v>38.200000000000003</v>
      </c>
      <c r="D8560" s="1">
        <v>710</v>
      </c>
      <c r="E8560" s="1">
        <v>0</v>
      </c>
    </row>
    <row r="8561" spans="1:5" x14ac:dyDescent="0.25">
      <c r="A8561" s="1">
        <v>1</v>
      </c>
      <c r="B8561" s="1">
        <v>58</v>
      </c>
      <c r="C8561" s="4">
        <v>38.200000000000003</v>
      </c>
      <c r="D8561" s="1">
        <v>710</v>
      </c>
      <c r="E8561" s="1">
        <v>1</v>
      </c>
    </row>
    <row r="8562" spans="1:5" x14ac:dyDescent="0.25">
      <c r="A8562" s="1">
        <v>1</v>
      </c>
      <c r="B8562" s="1">
        <v>83</v>
      </c>
      <c r="C8562" s="4">
        <v>38.22</v>
      </c>
      <c r="D8562" s="1">
        <v>730</v>
      </c>
      <c r="E8562" s="1">
        <v>1</v>
      </c>
    </row>
    <row r="8563" spans="1:5" x14ac:dyDescent="0.25">
      <c r="A8563" s="1">
        <v>1</v>
      </c>
      <c r="B8563" s="1">
        <v>72</v>
      </c>
      <c r="C8563" s="4">
        <v>38.24</v>
      </c>
      <c r="D8563" s="1">
        <v>690</v>
      </c>
      <c r="E8563" s="1">
        <v>1</v>
      </c>
    </row>
    <row r="8564" spans="1:5" x14ac:dyDescent="0.25">
      <c r="A8564" s="1">
        <v>0</v>
      </c>
      <c r="B8564" s="1">
        <v>47</v>
      </c>
      <c r="C8564" s="4">
        <v>38.25</v>
      </c>
      <c r="D8564" s="1">
        <v>660</v>
      </c>
      <c r="E8564" s="1">
        <v>1</v>
      </c>
    </row>
    <row r="8565" spans="1:5" x14ac:dyDescent="0.25">
      <c r="A8565" s="1">
        <v>1</v>
      </c>
      <c r="B8565" s="1">
        <v>56.125</v>
      </c>
      <c r="C8565" s="4">
        <v>38.32</v>
      </c>
      <c r="D8565" s="1">
        <v>690</v>
      </c>
      <c r="E8565" s="1">
        <v>1</v>
      </c>
    </row>
    <row r="8566" spans="1:5" x14ac:dyDescent="0.25">
      <c r="A8566" s="1">
        <v>1</v>
      </c>
      <c r="B8566" s="1">
        <v>65</v>
      </c>
      <c r="C8566" s="4">
        <v>38.36</v>
      </c>
      <c r="D8566" s="1">
        <v>665</v>
      </c>
      <c r="E8566" s="1">
        <v>1</v>
      </c>
    </row>
    <row r="8567" spans="1:5" x14ac:dyDescent="0.25">
      <c r="A8567" s="1">
        <v>1</v>
      </c>
      <c r="B8567" s="1">
        <v>45</v>
      </c>
      <c r="C8567" s="4">
        <v>38.42</v>
      </c>
      <c r="D8567" s="1">
        <v>730</v>
      </c>
      <c r="E8567" s="1">
        <v>1</v>
      </c>
    </row>
    <row r="8568" spans="1:5" x14ac:dyDescent="0.25">
      <c r="A8568" s="1">
        <v>0</v>
      </c>
      <c r="B8568" s="1">
        <v>43</v>
      </c>
      <c r="C8568" s="4">
        <v>38.43</v>
      </c>
      <c r="D8568" s="1">
        <v>675</v>
      </c>
      <c r="E8568" s="1">
        <v>0</v>
      </c>
    </row>
    <row r="8569" spans="1:5" x14ac:dyDescent="0.25">
      <c r="A8569" s="1">
        <v>0</v>
      </c>
      <c r="B8569" s="1">
        <v>65</v>
      </c>
      <c r="C8569" s="4">
        <v>38.46</v>
      </c>
      <c r="D8569" s="1">
        <v>670</v>
      </c>
      <c r="E8569" s="1">
        <v>1</v>
      </c>
    </row>
    <row r="8570" spans="1:5" x14ac:dyDescent="0.25">
      <c r="A8570" s="1">
        <v>1</v>
      </c>
      <c r="B8570" s="1">
        <v>66.491</v>
      </c>
      <c r="C8570" s="4">
        <v>38.479999999999997</v>
      </c>
      <c r="D8570" s="1">
        <v>690</v>
      </c>
      <c r="E8570" s="1">
        <v>0</v>
      </c>
    </row>
    <row r="8571" spans="1:5" x14ac:dyDescent="0.25">
      <c r="A8571" s="1">
        <v>1</v>
      </c>
      <c r="B8571" s="1">
        <v>90</v>
      </c>
      <c r="C8571" s="4">
        <v>38.520000000000003</v>
      </c>
      <c r="D8571" s="1">
        <v>705</v>
      </c>
      <c r="E8571" s="1">
        <v>0</v>
      </c>
    </row>
    <row r="8572" spans="1:5" x14ac:dyDescent="0.25">
      <c r="A8572" s="1">
        <v>1</v>
      </c>
      <c r="B8572" s="1">
        <v>42</v>
      </c>
      <c r="C8572" s="4">
        <v>38.57</v>
      </c>
      <c r="D8572" s="1">
        <v>740</v>
      </c>
      <c r="E8572" s="1">
        <v>0</v>
      </c>
    </row>
    <row r="8573" spans="1:5" x14ac:dyDescent="0.25">
      <c r="A8573" s="1">
        <v>1</v>
      </c>
      <c r="B8573" s="1">
        <v>25</v>
      </c>
      <c r="C8573" s="4">
        <v>38.6</v>
      </c>
      <c r="D8573" s="1">
        <v>680</v>
      </c>
      <c r="E8573" s="1">
        <v>1</v>
      </c>
    </row>
    <row r="8574" spans="1:5" x14ac:dyDescent="0.25">
      <c r="A8574" s="1">
        <v>0</v>
      </c>
      <c r="B8574" s="1">
        <v>22</v>
      </c>
      <c r="C8574" s="4">
        <v>38.630000000000003</v>
      </c>
      <c r="D8574" s="1">
        <v>670</v>
      </c>
      <c r="E8574" s="1">
        <v>1</v>
      </c>
    </row>
    <row r="8575" spans="1:5" x14ac:dyDescent="0.25">
      <c r="A8575" s="1">
        <v>1</v>
      </c>
      <c r="B8575" s="1">
        <v>116.858</v>
      </c>
      <c r="C8575" s="4">
        <v>38.630000000000003</v>
      </c>
      <c r="D8575" s="1">
        <v>685</v>
      </c>
      <c r="E8575" s="1">
        <v>1</v>
      </c>
    </row>
    <row r="8576" spans="1:5" x14ac:dyDescent="0.25">
      <c r="A8576" s="1">
        <v>1</v>
      </c>
      <c r="B8576" s="1">
        <v>73</v>
      </c>
      <c r="C8576" s="4">
        <v>38.68</v>
      </c>
      <c r="D8576" s="1">
        <v>700</v>
      </c>
      <c r="E8576" s="1">
        <v>1</v>
      </c>
    </row>
    <row r="8577" spans="1:5" x14ac:dyDescent="0.25">
      <c r="A8577" s="1">
        <v>0</v>
      </c>
      <c r="B8577" s="1">
        <v>42</v>
      </c>
      <c r="C8577" s="4">
        <v>38.69</v>
      </c>
      <c r="D8577" s="1">
        <v>660</v>
      </c>
      <c r="E8577" s="1">
        <v>0</v>
      </c>
    </row>
    <row r="8578" spans="1:5" x14ac:dyDescent="0.25">
      <c r="A8578" s="1">
        <v>0</v>
      </c>
      <c r="B8578" s="1">
        <v>25</v>
      </c>
      <c r="C8578" s="4">
        <v>38.69</v>
      </c>
      <c r="D8578" s="1">
        <v>675</v>
      </c>
      <c r="E8578" s="1">
        <v>1</v>
      </c>
    </row>
    <row r="8579" spans="1:5" x14ac:dyDescent="0.25">
      <c r="A8579" s="1">
        <v>0</v>
      </c>
      <c r="B8579" s="1">
        <v>33</v>
      </c>
      <c r="C8579" s="4">
        <v>38.729999999999997</v>
      </c>
      <c r="D8579" s="1">
        <v>670</v>
      </c>
      <c r="E8579" s="1">
        <v>0</v>
      </c>
    </row>
    <row r="8580" spans="1:5" x14ac:dyDescent="0.25">
      <c r="A8580" s="1">
        <v>0</v>
      </c>
      <c r="B8580" s="1">
        <v>17</v>
      </c>
      <c r="C8580" s="4">
        <v>38.770000000000003</v>
      </c>
      <c r="D8580" s="1">
        <v>660</v>
      </c>
      <c r="E8580" s="1">
        <v>0</v>
      </c>
    </row>
    <row r="8581" spans="1:5" x14ac:dyDescent="0.25">
      <c r="A8581" s="1">
        <v>0</v>
      </c>
      <c r="B8581" s="1">
        <v>28.885400000000001</v>
      </c>
      <c r="C8581" s="4">
        <v>38.85</v>
      </c>
      <c r="D8581" s="1">
        <v>665</v>
      </c>
      <c r="E8581" s="1">
        <v>1</v>
      </c>
    </row>
    <row r="8582" spans="1:5" x14ac:dyDescent="0.25">
      <c r="A8582" s="1">
        <v>0</v>
      </c>
      <c r="B8582" s="1">
        <v>50</v>
      </c>
      <c r="C8582" s="4">
        <v>38.89</v>
      </c>
      <c r="D8582" s="1">
        <v>720</v>
      </c>
      <c r="E8582" s="1">
        <v>1</v>
      </c>
    </row>
    <row r="8583" spans="1:5" x14ac:dyDescent="0.25">
      <c r="A8583" s="1">
        <v>1</v>
      </c>
      <c r="B8583" s="1">
        <v>40</v>
      </c>
      <c r="C8583" s="4">
        <v>38.909999999999997</v>
      </c>
      <c r="D8583" s="1">
        <v>675</v>
      </c>
      <c r="E8583" s="1">
        <v>1</v>
      </c>
    </row>
    <row r="8584" spans="1:5" x14ac:dyDescent="0.25">
      <c r="A8584" s="1">
        <v>0</v>
      </c>
      <c r="B8584" s="1">
        <v>50</v>
      </c>
      <c r="C8584" s="4">
        <v>38.909999999999997</v>
      </c>
      <c r="D8584" s="1">
        <v>665</v>
      </c>
      <c r="E8584" s="1">
        <v>1</v>
      </c>
    </row>
    <row r="8585" spans="1:5" x14ac:dyDescent="0.25">
      <c r="A8585" s="1">
        <v>1</v>
      </c>
      <c r="B8585" s="1">
        <v>37.44</v>
      </c>
      <c r="C8585" s="4">
        <v>38.94</v>
      </c>
      <c r="D8585" s="1">
        <v>725</v>
      </c>
      <c r="E8585" s="1">
        <v>1</v>
      </c>
    </row>
    <row r="8586" spans="1:5" x14ac:dyDescent="0.25">
      <c r="A8586" s="1">
        <v>1</v>
      </c>
      <c r="B8586" s="1">
        <v>23.6</v>
      </c>
      <c r="C8586" s="4">
        <v>38.950000000000003</v>
      </c>
      <c r="D8586" s="1">
        <v>660</v>
      </c>
      <c r="E8586" s="1">
        <v>1</v>
      </c>
    </row>
    <row r="8587" spans="1:5" x14ac:dyDescent="0.25">
      <c r="A8587" s="1">
        <v>1</v>
      </c>
      <c r="B8587" s="1">
        <v>54</v>
      </c>
      <c r="C8587" s="4">
        <v>38.96</v>
      </c>
      <c r="D8587" s="1">
        <v>725</v>
      </c>
      <c r="E8587" s="1">
        <v>1</v>
      </c>
    </row>
    <row r="8588" spans="1:5" x14ac:dyDescent="0.25">
      <c r="A8588" s="1">
        <v>0</v>
      </c>
      <c r="B8588" s="1">
        <v>36</v>
      </c>
      <c r="C8588" s="4">
        <v>38.97</v>
      </c>
      <c r="D8588" s="1">
        <v>660</v>
      </c>
      <c r="E8588" s="1">
        <v>1</v>
      </c>
    </row>
    <row r="8589" spans="1:5" x14ac:dyDescent="0.25">
      <c r="A8589" s="1">
        <v>1</v>
      </c>
      <c r="B8589" s="1">
        <v>95</v>
      </c>
      <c r="C8589" s="4">
        <v>38.979999999999997</v>
      </c>
      <c r="D8589" s="1">
        <v>685</v>
      </c>
      <c r="E8589" s="1">
        <v>0</v>
      </c>
    </row>
    <row r="8590" spans="1:5" x14ac:dyDescent="0.25">
      <c r="A8590" s="1">
        <v>0</v>
      </c>
      <c r="B8590" s="1">
        <v>40</v>
      </c>
      <c r="C8590" s="4">
        <v>38.979999999999997</v>
      </c>
      <c r="D8590" s="1">
        <v>660</v>
      </c>
      <c r="E8590" s="1">
        <v>1</v>
      </c>
    </row>
    <row r="8591" spans="1:5" x14ac:dyDescent="0.25">
      <c r="A8591" s="1">
        <v>1</v>
      </c>
      <c r="B8591" s="1">
        <v>53</v>
      </c>
      <c r="C8591" s="4">
        <v>38.99</v>
      </c>
      <c r="D8591" s="1">
        <v>695</v>
      </c>
      <c r="E8591" s="1">
        <v>1</v>
      </c>
    </row>
    <row r="8592" spans="1:5" x14ac:dyDescent="0.25">
      <c r="A8592" s="1">
        <v>1</v>
      </c>
      <c r="B8592" s="1">
        <v>32</v>
      </c>
      <c r="C8592" s="4">
        <v>39.01</v>
      </c>
      <c r="D8592" s="1">
        <v>670</v>
      </c>
      <c r="E8592" s="1">
        <v>1</v>
      </c>
    </row>
    <row r="8593" spans="1:5" x14ac:dyDescent="0.25">
      <c r="A8593" s="1">
        <v>1</v>
      </c>
      <c r="B8593" s="1">
        <v>70</v>
      </c>
      <c r="C8593" s="4">
        <v>39.049999999999997</v>
      </c>
      <c r="D8593" s="1">
        <v>680</v>
      </c>
      <c r="E8593" s="1">
        <v>0</v>
      </c>
    </row>
    <row r="8594" spans="1:5" x14ac:dyDescent="0.25">
      <c r="A8594" s="1">
        <v>0</v>
      </c>
      <c r="B8594" s="1">
        <v>80</v>
      </c>
      <c r="C8594" s="4">
        <v>39.049999999999997</v>
      </c>
      <c r="D8594" s="1">
        <v>695</v>
      </c>
      <c r="E8594" s="1">
        <v>1</v>
      </c>
    </row>
    <row r="8595" spans="1:5" x14ac:dyDescent="0.25">
      <c r="A8595" s="1">
        <v>0</v>
      </c>
      <c r="B8595" s="1">
        <v>25.5</v>
      </c>
      <c r="C8595" s="4">
        <v>39.06</v>
      </c>
      <c r="D8595" s="1">
        <v>670</v>
      </c>
      <c r="E8595" s="1">
        <v>1</v>
      </c>
    </row>
    <row r="8596" spans="1:5" x14ac:dyDescent="0.25">
      <c r="A8596" s="1">
        <v>1</v>
      </c>
      <c r="B8596" s="1">
        <v>75</v>
      </c>
      <c r="C8596" s="4">
        <v>39.06</v>
      </c>
      <c r="D8596" s="1">
        <v>680</v>
      </c>
      <c r="E8596" s="1">
        <v>1</v>
      </c>
    </row>
    <row r="8597" spans="1:5" x14ac:dyDescent="0.25">
      <c r="A8597" s="1">
        <v>1</v>
      </c>
      <c r="B8597" s="1">
        <v>76.674000000000007</v>
      </c>
      <c r="C8597" s="4">
        <v>39.130000000000003</v>
      </c>
      <c r="D8597" s="1">
        <v>720</v>
      </c>
      <c r="E8597" s="1">
        <v>1</v>
      </c>
    </row>
    <row r="8598" spans="1:5" x14ac:dyDescent="0.25">
      <c r="A8598" s="1">
        <v>1</v>
      </c>
      <c r="B8598" s="1">
        <v>48</v>
      </c>
      <c r="C8598" s="4">
        <v>39.130000000000003</v>
      </c>
      <c r="D8598" s="1">
        <v>710</v>
      </c>
      <c r="E8598" s="1">
        <v>1</v>
      </c>
    </row>
    <row r="8599" spans="1:5" x14ac:dyDescent="0.25">
      <c r="A8599" s="1">
        <v>0</v>
      </c>
      <c r="B8599" s="1">
        <v>52</v>
      </c>
      <c r="C8599" s="4">
        <v>39.14</v>
      </c>
      <c r="D8599" s="1">
        <v>670</v>
      </c>
      <c r="E8599" s="1">
        <v>1</v>
      </c>
    </row>
    <row r="8600" spans="1:5" x14ac:dyDescent="0.25">
      <c r="A8600" s="1">
        <v>1</v>
      </c>
      <c r="B8600" s="1">
        <v>82</v>
      </c>
      <c r="C8600" s="4">
        <v>39.200000000000003</v>
      </c>
      <c r="D8600" s="1">
        <v>660</v>
      </c>
      <c r="E8600" s="1">
        <v>0</v>
      </c>
    </row>
    <row r="8601" spans="1:5" x14ac:dyDescent="0.25">
      <c r="A8601" s="1">
        <v>0</v>
      </c>
      <c r="B8601" s="1">
        <v>48</v>
      </c>
      <c r="C8601" s="4">
        <v>39.22</v>
      </c>
      <c r="D8601" s="1">
        <v>710</v>
      </c>
      <c r="E8601" s="1">
        <v>0</v>
      </c>
    </row>
    <row r="8602" spans="1:5" x14ac:dyDescent="0.25">
      <c r="A8602" s="1">
        <v>1</v>
      </c>
      <c r="B8602" s="1">
        <v>60</v>
      </c>
      <c r="C8602" s="4">
        <v>39.22</v>
      </c>
      <c r="D8602" s="1">
        <v>780</v>
      </c>
      <c r="E8602" s="1">
        <v>1</v>
      </c>
    </row>
    <row r="8603" spans="1:5" x14ac:dyDescent="0.25">
      <c r="A8603" s="1">
        <v>0</v>
      </c>
      <c r="B8603" s="1">
        <v>59</v>
      </c>
      <c r="C8603" s="4">
        <v>39.24</v>
      </c>
      <c r="D8603" s="1">
        <v>660</v>
      </c>
      <c r="E8603" s="1">
        <v>1</v>
      </c>
    </row>
    <row r="8604" spans="1:5" x14ac:dyDescent="0.25">
      <c r="A8604" s="1">
        <v>0</v>
      </c>
      <c r="B8604" s="1">
        <v>28.6</v>
      </c>
      <c r="C8604" s="4">
        <v>39.28</v>
      </c>
      <c r="D8604" s="1">
        <v>680</v>
      </c>
      <c r="E8604" s="1">
        <v>1</v>
      </c>
    </row>
    <row r="8605" spans="1:5" x14ac:dyDescent="0.25">
      <c r="A8605" s="1">
        <v>1</v>
      </c>
      <c r="B8605" s="1">
        <v>46</v>
      </c>
      <c r="C8605" s="4">
        <v>39.29</v>
      </c>
      <c r="D8605" s="1">
        <v>680</v>
      </c>
      <c r="E8605" s="1">
        <v>0</v>
      </c>
    </row>
    <row r="8606" spans="1:5" x14ac:dyDescent="0.25">
      <c r="A8606" s="1">
        <v>0</v>
      </c>
      <c r="B8606" s="1">
        <v>35</v>
      </c>
      <c r="C8606" s="4">
        <v>39.33</v>
      </c>
      <c r="D8606" s="1">
        <v>710</v>
      </c>
      <c r="E8606" s="1">
        <v>1</v>
      </c>
    </row>
    <row r="8607" spans="1:5" x14ac:dyDescent="0.25">
      <c r="A8607" s="1">
        <v>1</v>
      </c>
      <c r="B8607" s="1">
        <v>70</v>
      </c>
      <c r="C8607" s="4">
        <v>39.36</v>
      </c>
      <c r="D8607" s="1">
        <v>700</v>
      </c>
      <c r="E8607" s="1">
        <v>1</v>
      </c>
    </row>
    <row r="8608" spans="1:5" x14ac:dyDescent="0.25">
      <c r="A8608" s="1">
        <v>1</v>
      </c>
      <c r="B8608" s="1">
        <v>135.41</v>
      </c>
      <c r="C8608" s="4">
        <v>39.369999999999997</v>
      </c>
      <c r="D8608" s="1">
        <v>695</v>
      </c>
      <c r="E8608" s="1">
        <v>0</v>
      </c>
    </row>
    <row r="8609" spans="1:5" x14ac:dyDescent="0.25">
      <c r="A8609" s="1">
        <v>0</v>
      </c>
      <c r="B8609" s="1">
        <v>49.41</v>
      </c>
      <c r="C8609" s="4">
        <v>39.380000000000003</v>
      </c>
      <c r="D8609" s="1">
        <v>700</v>
      </c>
      <c r="E8609" s="1">
        <v>1</v>
      </c>
    </row>
    <row r="8610" spans="1:5" x14ac:dyDescent="0.25">
      <c r="A8610" s="1">
        <v>1</v>
      </c>
      <c r="B8610" s="1">
        <v>40</v>
      </c>
      <c r="C8610" s="4">
        <v>39.39</v>
      </c>
      <c r="D8610" s="1">
        <v>695</v>
      </c>
      <c r="E8610" s="1">
        <v>1</v>
      </c>
    </row>
    <row r="8611" spans="1:5" x14ac:dyDescent="0.25">
      <c r="A8611" s="1">
        <v>1</v>
      </c>
      <c r="B8611" s="1">
        <v>76.811999999999998</v>
      </c>
      <c r="C8611" s="4">
        <v>39.43</v>
      </c>
      <c r="D8611" s="1">
        <v>730</v>
      </c>
      <c r="E8611" s="1">
        <v>1</v>
      </c>
    </row>
    <row r="8612" spans="1:5" x14ac:dyDescent="0.25">
      <c r="A8612" s="1">
        <v>1</v>
      </c>
      <c r="B8612" s="1">
        <v>105</v>
      </c>
      <c r="C8612" s="4">
        <v>39.450000000000003</v>
      </c>
      <c r="D8612" s="1">
        <v>710</v>
      </c>
      <c r="E8612" s="1">
        <v>0</v>
      </c>
    </row>
    <row r="8613" spans="1:5" x14ac:dyDescent="0.25">
      <c r="A8613" s="1">
        <v>0</v>
      </c>
      <c r="B8613" s="1">
        <v>36</v>
      </c>
      <c r="C8613" s="4">
        <v>39.5</v>
      </c>
      <c r="D8613" s="1">
        <v>680</v>
      </c>
      <c r="E8613" s="1">
        <v>0</v>
      </c>
    </row>
    <row r="8614" spans="1:5" x14ac:dyDescent="0.25">
      <c r="A8614" s="1">
        <v>0</v>
      </c>
      <c r="B8614" s="1">
        <v>30</v>
      </c>
      <c r="C8614" s="4">
        <v>39.520000000000003</v>
      </c>
      <c r="D8614" s="1">
        <v>695</v>
      </c>
      <c r="E8614" s="1">
        <v>1</v>
      </c>
    </row>
    <row r="8615" spans="1:5" x14ac:dyDescent="0.25">
      <c r="A8615" s="1">
        <v>1</v>
      </c>
      <c r="B8615" s="1">
        <v>80</v>
      </c>
      <c r="C8615" s="4">
        <v>39.54</v>
      </c>
      <c r="D8615" s="1">
        <v>685</v>
      </c>
      <c r="E8615" s="1">
        <v>1</v>
      </c>
    </row>
    <row r="8616" spans="1:5" x14ac:dyDescent="0.25">
      <c r="A8616" s="1">
        <v>0</v>
      </c>
      <c r="B8616" s="1">
        <v>20</v>
      </c>
      <c r="C8616" s="4">
        <v>39.619999999999997</v>
      </c>
      <c r="D8616" s="1">
        <v>735</v>
      </c>
      <c r="E8616" s="1">
        <v>1</v>
      </c>
    </row>
    <row r="8617" spans="1:5" x14ac:dyDescent="0.25">
      <c r="A8617" s="1">
        <v>1</v>
      </c>
      <c r="B8617" s="1">
        <v>48</v>
      </c>
      <c r="C8617" s="4">
        <v>39.630000000000003</v>
      </c>
      <c r="D8617" s="1">
        <v>685</v>
      </c>
      <c r="E8617" s="1">
        <v>1</v>
      </c>
    </row>
    <row r="8618" spans="1:5" x14ac:dyDescent="0.25">
      <c r="A8618" s="1">
        <v>1</v>
      </c>
      <c r="B8618" s="1">
        <v>43</v>
      </c>
      <c r="C8618" s="4">
        <v>39.659999999999997</v>
      </c>
      <c r="D8618" s="1">
        <v>670</v>
      </c>
      <c r="E8618" s="1">
        <v>0</v>
      </c>
    </row>
    <row r="8619" spans="1:5" x14ac:dyDescent="0.25">
      <c r="A8619" s="1">
        <v>0</v>
      </c>
      <c r="B8619" s="1">
        <v>16.899999999999999</v>
      </c>
      <c r="C8619" s="4">
        <v>39.700000000000003</v>
      </c>
      <c r="D8619" s="1">
        <v>670</v>
      </c>
      <c r="E8619" s="1">
        <v>1</v>
      </c>
    </row>
    <row r="8620" spans="1:5" x14ac:dyDescent="0.25">
      <c r="A8620" s="1">
        <v>1</v>
      </c>
      <c r="B8620" s="1">
        <v>63</v>
      </c>
      <c r="C8620" s="4">
        <v>39.72</v>
      </c>
      <c r="D8620" s="1">
        <v>705</v>
      </c>
      <c r="E8620" s="1">
        <v>0</v>
      </c>
    </row>
    <row r="8621" spans="1:5" x14ac:dyDescent="0.25">
      <c r="A8621" s="1">
        <v>0</v>
      </c>
      <c r="B8621" s="1">
        <v>30</v>
      </c>
      <c r="C8621" s="4">
        <v>39.76</v>
      </c>
      <c r="D8621" s="1">
        <v>665</v>
      </c>
      <c r="E8621" s="1">
        <v>1</v>
      </c>
    </row>
    <row r="8622" spans="1:5" x14ac:dyDescent="0.25">
      <c r="A8622" s="1">
        <v>1</v>
      </c>
      <c r="B8622" s="1">
        <v>93</v>
      </c>
      <c r="C8622" s="4">
        <v>39.770000000000003</v>
      </c>
      <c r="D8622" s="1">
        <v>680</v>
      </c>
      <c r="E8622" s="1">
        <v>1</v>
      </c>
    </row>
    <row r="8623" spans="1:5" x14ac:dyDescent="0.25">
      <c r="A8623" s="1">
        <v>1</v>
      </c>
      <c r="B8623" s="1">
        <v>56</v>
      </c>
      <c r="C8623" s="4">
        <v>39.82</v>
      </c>
      <c r="D8623" s="1">
        <v>690</v>
      </c>
      <c r="E8623" s="1">
        <v>1</v>
      </c>
    </row>
    <row r="8624" spans="1:5" x14ac:dyDescent="0.25">
      <c r="A8624" s="1">
        <v>0</v>
      </c>
      <c r="B8624" s="1">
        <v>32</v>
      </c>
      <c r="C8624" s="4">
        <v>39.83</v>
      </c>
      <c r="D8624" s="1">
        <v>700</v>
      </c>
      <c r="E8624" s="1">
        <v>1</v>
      </c>
    </row>
    <row r="8625" spans="1:5" x14ac:dyDescent="0.25">
      <c r="A8625" s="1">
        <v>0</v>
      </c>
      <c r="B8625" s="1">
        <v>79</v>
      </c>
      <c r="C8625" s="4">
        <v>39.86</v>
      </c>
      <c r="D8625" s="1">
        <v>670</v>
      </c>
      <c r="E8625" s="1">
        <v>0</v>
      </c>
    </row>
    <row r="8626" spans="1:5" x14ac:dyDescent="0.25">
      <c r="A8626" s="1">
        <v>1</v>
      </c>
      <c r="B8626" s="1">
        <v>44</v>
      </c>
      <c r="C8626" s="4">
        <v>39.99</v>
      </c>
      <c r="D8626" s="1">
        <v>705</v>
      </c>
      <c r="E8626" s="1">
        <v>1</v>
      </c>
    </row>
    <row r="8627" spans="1:5" x14ac:dyDescent="0.25">
      <c r="A8627" s="1">
        <v>0</v>
      </c>
      <c r="B8627" s="1">
        <v>30.72</v>
      </c>
      <c r="C8627" s="4">
        <v>40.130000000000003</v>
      </c>
      <c r="D8627" s="1">
        <v>700</v>
      </c>
      <c r="E8627" s="1">
        <v>0</v>
      </c>
    </row>
    <row r="8628" spans="1:5" x14ac:dyDescent="0.25">
      <c r="A8628" s="1">
        <v>1</v>
      </c>
      <c r="B8628" s="1">
        <v>42</v>
      </c>
      <c r="C8628" s="4">
        <v>40.51</v>
      </c>
      <c r="D8628" s="1">
        <v>685</v>
      </c>
      <c r="E8628" s="1">
        <v>1</v>
      </c>
    </row>
    <row r="8629" spans="1:5" x14ac:dyDescent="0.25">
      <c r="A8629" s="1">
        <v>1</v>
      </c>
      <c r="B8629" s="1">
        <v>61.5</v>
      </c>
      <c r="C8629" s="4">
        <v>40.6</v>
      </c>
      <c r="D8629" s="1">
        <v>730</v>
      </c>
      <c r="E8629" s="1">
        <v>1</v>
      </c>
    </row>
    <row r="8630" spans="1:5" x14ac:dyDescent="0.25">
      <c r="A8630" s="1">
        <v>1</v>
      </c>
      <c r="B8630" s="1">
        <v>68</v>
      </c>
      <c r="C8630" s="4">
        <v>40.61</v>
      </c>
      <c r="D8630" s="1">
        <v>745</v>
      </c>
      <c r="E8630" s="1">
        <v>1</v>
      </c>
    </row>
    <row r="8631" spans="1:5" x14ac:dyDescent="0.25">
      <c r="A8631" s="1">
        <v>1</v>
      </c>
      <c r="B8631" s="1">
        <v>48</v>
      </c>
      <c r="C8631" s="4">
        <v>40.83</v>
      </c>
      <c r="D8631" s="1">
        <v>710</v>
      </c>
      <c r="E8631" s="1">
        <v>1</v>
      </c>
    </row>
    <row r="8632" spans="1:5" x14ac:dyDescent="0.25">
      <c r="A8632" s="1">
        <v>1</v>
      </c>
      <c r="B8632" s="1">
        <v>36</v>
      </c>
      <c r="C8632" s="4">
        <v>40.83</v>
      </c>
      <c r="D8632" s="1">
        <v>670</v>
      </c>
      <c r="E8632" s="1">
        <v>1</v>
      </c>
    </row>
    <row r="8633" spans="1:5" x14ac:dyDescent="0.25">
      <c r="A8633" s="1">
        <v>1</v>
      </c>
      <c r="B8633" s="1">
        <v>63</v>
      </c>
      <c r="C8633" s="4">
        <v>41.05</v>
      </c>
      <c r="D8633" s="1">
        <v>715</v>
      </c>
      <c r="E8633" s="1">
        <v>1</v>
      </c>
    </row>
    <row r="8634" spans="1:5" x14ac:dyDescent="0.25">
      <c r="A8634" s="1">
        <v>1</v>
      </c>
      <c r="B8634" s="1">
        <v>19.027200000000001</v>
      </c>
      <c r="C8634" s="4">
        <v>41.58</v>
      </c>
      <c r="D8634" s="1">
        <v>695</v>
      </c>
      <c r="E8634" s="1">
        <v>1</v>
      </c>
    </row>
    <row r="8635" spans="1:5" x14ac:dyDescent="0.25">
      <c r="A8635" s="1">
        <v>1</v>
      </c>
      <c r="B8635" s="1">
        <v>75</v>
      </c>
      <c r="C8635" s="4">
        <v>41.62</v>
      </c>
      <c r="D8635" s="1">
        <v>715</v>
      </c>
      <c r="E8635" s="1">
        <v>0</v>
      </c>
    </row>
    <row r="8636" spans="1:5" x14ac:dyDescent="0.25">
      <c r="A8636" s="1">
        <v>0</v>
      </c>
      <c r="B8636" s="1">
        <v>35</v>
      </c>
      <c r="C8636" s="4">
        <v>41.98</v>
      </c>
      <c r="D8636" s="1">
        <v>700</v>
      </c>
      <c r="E8636" s="1">
        <v>1</v>
      </c>
    </row>
    <row r="8637" spans="1:5" x14ac:dyDescent="0.25">
      <c r="A8637" s="1">
        <v>1</v>
      </c>
      <c r="B8637" s="1">
        <v>29.292000000000002</v>
      </c>
      <c r="C8637" s="4">
        <v>42.24</v>
      </c>
      <c r="D8637" s="1">
        <v>740</v>
      </c>
      <c r="E8637" s="1">
        <v>1</v>
      </c>
    </row>
    <row r="8638" spans="1:5" x14ac:dyDescent="0.25">
      <c r="A8638" s="1">
        <v>1</v>
      </c>
      <c r="B8638" s="1">
        <v>30</v>
      </c>
      <c r="C8638" s="4">
        <v>42.3</v>
      </c>
      <c r="D8638" s="1">
        <v>685</v>
      </c>
      <c r="E8638" s="1">
        <v>1</v>
      </c>
    </row>
    <row r="8639" spans="1:5" x14ac:dyDescent="0.25">
      <c r="A8639" s="1">
        <v>1</v>
      </c>
      <c r="B8639" s="1">
        <v>48</v>
      </c>
      <c r="C8639" s="4">
        <v>43.28</v>
      </c>
      <c r="D8639" s="1">
        <v>720</v>
      </c>
      <c r="E8639" s="1">
        <v>1</v>
      </c>
    </row>
    <row r="8640" spans="1:5" x14ac:dyDescent="0.25">
      <c r="A8640" s="1">
        <v>0</v>
      </c>
      <c r="B8640" s="1">
        <v>34.382400000000004</v>
      </c>
      <c r="C8640" s="4">
        <v>43.31</v>
      </c>
      <c r="D8640" s="1">
        <v>720</v>
      </c>
      <c r="E8640" s="1">
        <v>1</v>
      </c>
    </row>
    <row r="8641" spans="1:5" x14ac:dyDescent="0.25">
      <c r="A8641" s="1">
        <v>1</v>
      </c>
      <c r="B8641" s="1">
        <v>72</v>
      </c>
      <c r="C8641" s="4">
        <v>43.7</v>
      </c>
      <c r="D8641" s="1">
        <v>725</v>
      </c>
      <c r="E8641" s="1">
        <v>1</v>
      </c>
    </row>
    <row r="8642" spans="1:5" x14ac:dyDescent="0.25">
      <c r="A8642" s="1">
        <v>1</v>
      </c>
      <c r="B8642" s="1">
        <v>19.32</v>
      </c>
      <c r="C8642" s="4">
        <v>44.22</v>
      </c>
      <c r="D8642" s="1">
        <v>680</v>
      </c>
      <c r="E8642" s="1">
        <v>1</v>
      </c>
    </row>
    <row r="8643" spans="1:5" x14ac:dyDescent="0.25">
      <c r="A8643" s="1">
        <v>1</v>
      </c>
      <c r="B8643" s="1">
        <v>52</v>
      </c>
      <c r="C8643" s="4">
        <v>44.38</v>
      </c>
      <c r="D8643" s="1">
        <v>700</v>
      </c>
      <c r="E8643" s="1">
        <v>1</v>
      </c>
    </row>
    <row r="8644" spans="1:5" x14ac:dyDescent="0.25">
      <c r="A8644" s="1">
        <v>1</v>
      </c>
      <c r="B8644" s="1">
        <v>42</v>
      </c>
      <c r="C8644" s="4">
        <v>44.89</v>
      </c>
      <c r="D8644" s="1">
        <v>825</v>
      </c>
      <c r="E8644" s="1">
        <v>1</v>
      </c>
    </row>
    <row r="8645" spans="1:5" x14ac:dyDescent="0.25">
      <c r="A8645" s="1">
        <v>0</v>
      </c>
      <c r="B8645" s="1">
        <v>36</v>
      </c>
      <c r="C8645" s="4">
        <v>45.77</v>
      </c>
      <c r="D8645" s="1">
        <v>670</v>
      </c>
      <c r="E8645" s="1">
        <v>1</v>
      </c>
    </row>
    <row r="8646" spans="1:5" x14ac:dyDescent="0.25">
      <c r="A8646" s="1">
        <v>0</v>
      </c>
      <c r="B8646" s="1">
        <v>60</v>
      </c>
      <c r="C8646" s="4">
        <v>46.02</v>
      </c>
      <c r="D8646" s="1">
        <v>665</v>
      </c>
      <c r="E8646" s="1">
        <v>0</v>
      </c>
    </row>
    <row r="8647" spans="1:5" x14ac:dyDescent="0.25">
      <c r="A8647" s="1">
        <v>1</v>
      </c>
      <c r="B8647" s="1">
        <v>80</v>
      </c>
      <c r="C8647" s="4">
        <v>46.85</v>
      </c>
      <c r="D8647" s="1">
        <v>660</v>
      </c>
      <c r="E8647" s="1">
        <v>0</v>
      </c>
    </row>
    <row r="8648" spans="1:5" x14ac:dyDescent="0.25">
      <c r="A8648" s="1">
        <v>1</v>
      </c>
      <c r="B8648" s="1">
        <v>60</v>
      </c>
      <c r="C8648" s="4">
        <v>46.86</v>
      </c>
      <c r="D8648" s="1">
        <v>710</v>
      </c>
      <c r="E8648" s="1">
        <v>1</v>
      </c>
    </row>
    <row r="8649" spans="1:5" x14ac:dyDescent="0.25">
      <c r="A8649" s="1">
        <v>1</v>
      </c>
      <c r="B8649" s="1">
        <v>48</v>
      </c>
      <c r="C8649" s="4">
        <v>47.1</v>
      </c>
      <c r="D8649" s="1">
        <v>775</v>
      </c>
      <c r="E8649" s="1">
        <v>1</v>
      </c>
    </row>
    <row r="8650" spans="1:5" x14ac:dyDescent="0.25">
      <c r="A8650" s="1">
        <v>1</v>
      </c>
      <c r="B8650" s="1">
        <v>36</v>
      </c>
      <c r="C8650" s="4">
        <v>47.17</v>
      </c>
      <c r="D8650" s="1">
        <v>660</v>
      </c>
      <c r="E8650" s="1">
        <v>1</v>
      </c>
    </row>
    <row r="8651" spans="1:5" x14ac:dyDescent="0.25">
      <c r="A8651" s="1">
        <v>1</v>
      </c>
      <c r="B8651" s="1">
        <v>15</v>
      </c>
      <c r="C8651" s="4">
        <v>47.28</v>
      </c>
      <c r="D8651" s="1">
        <v>720</v>
      </c>
      <c r="E8651" s="1">
        <v>1</v>
      </c>
    </row>
    <row r="8652" spans="1:5" x14ac:dyDescent="0.25">
      <c r="A8652" s="1">
        <v>1</v>
      </c>
      <c r="B8652" s="1">
        <v>30.885999999999999</v>
      </c>
      <c r="C8652" s="4">
        <v>47.42</v>
      </c>
      <c r="D8652" s="1">
        <v>720</v>
      </c>
      <c r="E8652" s="1">
        <v>1</v>
      </c>
    </row>
    <row r="8653" spans="1:5" x14ac:dyDescent="0.25">
      <c r="A8653" s="1">
        <v>1</v>
      </c>
      <c r="B8653" s="1">
        <v>23.603999999999999</v>
      </c>
      <c r="C8653" s="4">
        <v>47.69</v>
      </c>
      <c r="D8653" s="1">
        <v>700</v>
      </c>
      <c r="E8653" s="1">
        <v>1</v>
      </c>
    </row>
    <row r="8654" spans="1:5" x14ac:dyDescent="0.25">
      <c r="A8654" s="1">
        <v>0</v>
      </c>
      <c r="B8654" s="1">
        <v>19</v>
      </c>
      <c r="C8654" s="4">
        <v>47.76</v>
      </c>
      <c r="D8654" s="1">
        <v>660</v>
      </c>
      <c r="E8654" s="1">
        <v>1</v>
      </c>
    </row>
    <row r="8655" spans="1:5" x14ac:dyDescent="0.25">
      <c r="A8655" s="1">
        <v>0</v>
      </c>
      <c r="B8655" s="1">
        <v>38</v>
      </c>
      <c r="C8655" s="4">
        <v>48.37</v>
      </c>
      <c r="D8655" s="1">
        <v>715</v>
      </c>
      <c r="E8655" s="1">
        <v>0</v>
      </c>
    </row>
    <row r="8656" spans="1:5" x14ac:dyDescent="0.25">
      <c r="A8656" s="1">
        <v>0</v>
      </c>
      <c r="B8656" s="1">
        <v>26</v>
      </c>
      <c r="C8656" s="4">
        <v>48.39</v>
      </c>
      <c r="D8656" s="1">
        <v>700</v>
      </c>
      <c r="E8656" s="1">
        <v>1</v>
      </c>
    </row>
    <row r="8657" spans="1:5" x14ac:dyDescent="0.25">
      <c r="A8657" s="1">
        <v>1</v>
      </c>
      <c r="B8657" s="1">
        <v>22.776</v>
      </c>
      <c r="C8657" s="4">
        <v>48.84</v>
      </c>
      <c r="D8657" s="1">
        <v>660</v>
      </c>
      <c r="E8657" s="1">
        <v>1</v>
      </c>
    </row>
    <row r="8658" spans="1:5" x14ac:dyDescent="0.25">
      <c r="A8658" s="1">
        <v>1</v>
      </c>
      <c r="B8658" s="1">
        <v>48</v>
      </c>
      <c r="C8658" s="4">
        <v>49.3</v>
      </c>
      <c r="D8658" s="1">
        <v>720</v>
      </c>
      <c r="E8658" s="1">
        <v>1</v>
      </c>
    </row>
    <row r="8659" spans="1:5" x14ac:dyDescent="0.25">
      <c r="A8659" s="1">
        <v>1</v>
      </c>
      <c r="B8659" s="1">
        <v>35</v>
      </c>
      <c r="C8659" s="4">
        <v>50.07</v>
      </c>
      <c r="D8659" s="1">
        <v>710</v>
      </c>
      <c r="E8659" s="1">
        <v>1</v>
      </c>
    </row>
    <row r="8660" spans="1:5" x14ac:dyDescent="0.25">
      <c r="A8660" s="1">
        <v>0</v>
      </c>
      <c r="B8660" s="1">
        <v>30</v>
      </c>
      <c r="C8660" s="4">
        <v>50.3</v>
      </c>
      <c r="D8660" s="1">
        <v>675</v>
      </c>
      <c r="E8660" s="1">
        <v>1</v>
      </c>
    </row>
    <row r="8661" spans="1:5" x14ac:dyDescent="0.25">
      <c r="A8661" s="1">
        <v>1</v>
      </c>
      <c r="B8661" s="1">
        <v>34.152000000000001</v>
      </c>
      <c r="C8661" s="4">
        <v>50.88</v>
      </c>
      <c r="D8661" s="1">
        <v>665</v>
      </c>
      <c r="E8661" s="1">
        <v>1</v>
      </c>
    </row>
    <row r="8662" spans="1:5" x14ac:dyDescent="0.25">
      <c r="A8662" s="1">
        <v>1</v>
      </c>
      <c r="B8662" s="1">
        <v>45</v>
      </c>
      <c r="C8662" s="4">
        <v>50.96</v>
      </c>
      <c r="D8662" s="1">
        <v>680</v>
      </c>
      <c r="E8662" s="1">
        <v>1</v>
      </c>
    </row>
    <row r="8663" spans="1:5" x14ac:dyDescent="0.25">
      <c r="A8663" s="1">
        <v>1</v>
      </c>
      <c r="B8663" s="1">
        <v>42.5</v>
      </c>
      <c r="C8663" s="4">
        <v>51.23</v>
      </c>
      <c r="D8663" s="1">
        <v>755</v>
      </c>
      <c r="E8663" s="1">
        <v>1</v>
      </c>
    </row>
    <row r="8664" spans="1:5" x14ac:dyDescent="0.25">
      <c r="A8664" s="1">
        <v>1</v>
      </c>
      <c r="B8664" s="1">
        <v>19.821680000000001</v>
      </c>
      <c r="C8664" s="4">
        <v>51.61</v>
      </c>
      <c r="D8664" s="1">
        <v>665</v>
      </c>
      <c r="E8664" s="1">
        <v>1</v>
      </c>
    </row>
    <row r="8665" spans="1:5" x14ac:dyDescent="0.25">
      <c r="A8665" s="1">
        <v>0</v>
      </c>
      <c r="B8665" s="1">
        <v>20</v>
      </c>
      <c r="C8665" s="4">
        <v>52.82</v>
      </c>
      <c r="D8665" s="1">
        <v>700</v>
      </c>
      <c r="E8665" s="1">
        <v>1</v>
      </c>
    </row>
    <row r="8666" spans="1:5" x14ac:dyDescent="0.25">
      <c r="A8666" s="1">
        <v>1</v>
      </c>
      <c r="B8666" s="1">
        <v>65</v>
      </c>
      <c r="C8666" s="4">
        <v>52.95</v>
      </c>
      <c r="D8666" s="1">
        <v>660</v>
      </c>
      <c r="E8666" s="1">
        <v>1</v>
      </c>
    </row>
    <row r="8667" spans="1:5" x14ac:dyDescent="0.25">
      <c r="A8667" s="1">
        <v>1</v>
      </c>
      <c r="B8667" s="1">
        <v>52</v>
      </c>
      <c r="C8667" s="4">
        <v>52.97</v>
      </c>
      <c r="D8667" s="1">
        <v>735</v>
      </c>
      <c r="E8667" s="1">
        <v>1</v>
      </c>
    </row>
    <row r="8668" spans="1:5" x14ac:dyDescent="0.25">
      <c r="A8668" s="1">
        <v>1</v>
      </c>
      <c r="B8668" s="1">
        <v>12</v>
      </c>
      <c r="C8668" s="4">
        <v>54.5</v>
      </c>
      <c r="D8668" s="1">
        <v>660</v>
      </c>
      <c r="E8668" s="1">
        <v>0</v>
      </c>
    </row>
    <row r="8669" spans="1:5" x14ac:dyDescent="0.25">
      <c r="A8669" s="1">
        <v>0</v>
      </c>
      <c r="B8669" s="1">
        <v>10</v>
      </c>
      <c r="C8669" s="4">
        <v>55.74</v>
      </c>
      <c r="D8669" s="1">
        <v>710</v>
      </c>
      <c r="E8669" s="1">
        <v>1</v>
      </c>
    </row>
    <row r="8670" spans="1:5" x14ac:dyDescent="0.25">
      <c r="A8670" s="1">
        <v>1</v>
      </c>
      <c r="B8670" s="1">
        <v>22</v>
      </c>
      <c r="C8670" s="4">
        <v>56.9</v>
      </c>
      <c r="D8670" s="1">
        <v>665</v>
      </c>
      <c r="E8670" s="1">
        <v>1</v>
      </c>
    </row>
    <row r="8671" spans="1:5" x14ac:dyDescent="0.25">
      <c r="A8671" s="1">
        <v>1</v>
      </c>
      <c r="B8671" s="1">
        <v>40.152000000000001</v>
      </c>
      <c r="C8671" s="4">
        <v>57.02</v>
      </c>
      <c r="D8671" s="1">
        <v>715</v>
      </c>
      <c r="E8671" s="1">
        <v>1</v>
      </c>
    </row>
    <row r="8672" spans="1:5" x14ac:dyDescent="0.25">
      <c r="A8672" s="1">
        <v>1</v>
      </c>
      <c r="B8672" s="1">
        <v>18</v>
      </c>
      <c r="C8672" s="4">
        <v>57.33</v>
      </c>
      <c r="D8672" s="1">
        <v>710</v>
      </c>
      <c r="E8672" s="1">
        <v>1</v>
      </c>
    </row>
    <row r="8673" spans="1:5" x14ac:dyDescent="0.25">
      <c r="A8673" s="1">
        <v>1</v>
      </c>
      <c r="B8673" s="1">
        <v>18</v>
      </c>
      <c r="C8673" s="4">
        <v>58</v>
      </c>
      <c r="D8673" s="1">
        <v>680</v>
      </c>
      <c r="E8673" s="1">
        <v>1</v>
      </c>
    </row>
    <row r="8674" spans="1:5" x14ac:dyDescent="0.25">
      <c r="A8674" s="1">
        <v>1</v>
      </c>
      <c r="B8674" s="1">
        <v>65</v>
      </c>
      <c r="C8674" s="4">
        <v>58.54</v>
      </c>
      <c r="D8674" s="1">
        <v>700</v>
      </c>
      <c r="E8674" s="1">
        <v>1</v>
      </c>
    </row>
    <row r="8675" spans="1:5" x14ac:dyDescent="0.25">
      <c r="A8675" s="1">
        <v>1</v>
      </c>
      <c r="B8675" s="1">
        <v>67.5</v>
      </c>
      <c r="C8675" s="4">
        <v>59.54</v>
      </c>
      <c r="D8675" s="1">
        <v>685</v>
      </c>
      <c r="E8675" s="1">
        <v>1</v>
      </c>
    </row>
    <row r="8676" spans="1:5" x14ac:dyDescent="0.25">
      <c r="A8676" s="1">
        <v>1</v>
      </c>
      <c r="B8676" s="1">
        <v>60.866999999999997</v>
      </c>
      <c r="C8676" s="4">
        <v>59.56</v>
      </c>
      <c r="D8676" s="1">
        <v>735</v>
      </c>
      <c r="E8676" s="1">
        <v>1</v>
      </c>
    </row>
    <row r="8677" spans="1:5" x14ac:dyDescent="0.25">
      <c r="A8677" s="1">
        <v>0</v>
      </c>
      <c r="B8677" s="1">
        <v>21</v>
      </c>
      <c r="C8677" s="4">
        <v>60.23</v>
      </c>
      <c r="D8677" s="1">
        <v>675</v>
      </c>
      <c r="E8677" s="1">
        <v>1</v>
      </c>
    </row>
    <row r="8678" spans="1:5" x14ac:dyDescent="0.25">
      <c r="A8678" s="1">
        <v>1</v>
      </c>
      <c r="B8678" s="1">
        <v>38.125999999999998</v>
      </c>
      <c r="C8678" s="4">
        <v>61.38</v>
      </c>
      <c r="D8678" s="1">
        <v>720</v>
      </c>
      <c r="E8678" s="1">
        <v>1</v>
      </c>
    </row>
    <row r="8679" spans="1:5" x14ac:dyDescent="0.25">
      <c r="A8679" s="1">
        <v>1</v>
      </c>
      <c r="B8679" s="1">
        <v>30</v>
      </c>
      <c r="C8679" s="4">
        <v>63.24</v>
      </c>
      <c r="D8679" s="1">
        <v>675</v>
      </c>
      <c r="E8679" s="1">
        <v>1</v>
      </c>
    </row>
    <row r="8680" spans="1:5" x14ac:dyDescent="0.25">
      <c r="A8680" s="1">
        <v>1</v>
      </c>
      <c r="B8680" s="1">
        <v>24.1</v>
      </c>
      <c r="C8680" s="4">
        <v>64.34</v>
      </c>
      <c r="D8680" s="1">
        <v>690</v>
      </c>
      <c r="E8680" s="1">
        <v>1</v>
      </c>
    </row>
    <row r="8681" spans="1:5" x14ac:dyDescent="0.25">
      <c r="A8681" s="1">
        <v>1</v>
      </c>
      <c r="B8681" s="1">
        <v>30</v>
      </c>
      <c r="C8681" s="4">
        <v>65.12</v>
      </c>
      <c r="D8681" s="1">
        <v>680</v>
      </c>
      <c r="E8681" s="1">
        <v>1</v>
      </c>
    </row>
    <row r="8682" spans="1:5" x14ac:dyDescent="0.25">
      <c r="A8682" s="1">
        <v>1</v>
      </c>
      <c r="B8682" s="1">
        <v>40</v>
      </c>
      <c r="C8682" s="4">
        <v>66.099999999999994</v>
      </c>
      <c r="D8682" s="1">
        <v>690</v>
      </c>
      <c r="E8682" s="1">
        <v>1</v>
      </c>
    </row>
    <row r="8683" spans="1:5" x14ac:dyDescent="0.25">
      <c r="A8683" s="1">
        <v>1</v>
      </c>
      <c r="B8683" s="1">
        <v>50</v>
      </c>
      <c r="C8683" s="4">
        <v>67.59</v>
      </c>
      <c r="D8683" s="1">
        <v>710</v>
      </c>
      <c r="E8683" s="1">
        <v>1</v>
      </c>
    </row>
    <row r="8684" spans="1:5" x14ac:dyDescent="0.25">
      <c r="A8684" s="1">
        <v>1</v>
      </c>
      <c r="B8684" s="1">
        <v>9.6229999999999993</v>
      </c>
      <c r="C8684" s="4">
        <v>69.040000000000006</v>
      </c>
      <c r="D8684" s="1">
        <v>690</v>
      </c>
      <c r="E8684" s="1">
        <v>1</v>
      </c>
    </row>
    <row r="8685" spans="1:5" x14ac:dyDescent="0.25">
      <c r="A8685" s="1">
        <v>0</v>
      </c>
      <c r="B8685" s="1">
        <v>7</v>
      </c>
      <c r="C8685" s="4">
        <v>69.13</v>
      </c>
      <c r="D8685" s="1">
        <v>680</v>
      </c>
      <c r="E8685" s="1">
        <v>1</v>
      </c>
    </row>
    <row r="8686" spans="1:5" x14ac:dyDescent="0.25">
      <c r="A8686" s="1">
        <v>1</v>
      </c>
      <c r="B8686" s="1">
        <v>8.8949999999999996</v>
      </c>
      <c r="C8686" s="4">
        <v>70.58</v>
      </c>
      <c r="D8686" s="1">
        <v>730</v>
      </c>
      <c r="E8686" s="1">
        <v>1</v>
      </c>
    </row>
    <row r="8687" spans="1:5" x14ac:dyDescent="0.25">
      <c r="A8687" s="1">
        <v>0</v>
      </c>
      <c r="B8687" s="1">
        <v>25</v>
      </c>
      <c r="C8687" s="4">
        <v>71.53</v>
      </c>
      <c r="D8687" s="1">
        <v>685</v>
      </c>
      <c r="E8687" s="1">
        <v>1</v>
      </c>
    </row>
    <row r="8688" spans="1:5" x14ac:dyDescent="0.25">
      <c r="A8688" s="1">
        <v>1</v>
      </c>
      <c r="B8688" s="1">
        <v>15.6</v>
      </c>
      <c r="C8688" s="4">
        <v>73.540000000000006</v>
      </c>
      <c r="D8688" s="1">
        <v>715</v>
      </c>
      <c r="E8688" s="1">
        <v>1</v>
      </c>
    </row>
    <row r="8689" spans="1:5" x14ac:dyDescent="0.25">
      <c r="A8689" s="1">
        <v>0</v>
      </c>
      <c r="B8689" s="1">
        <v>15</v>
      </c>
      <c r="C8689" s="4">
        <v>73.84</v>
      </c>
      <c r="D8689" s="1">
        <v>680</v>
      </c>
      <c r="E8689" s="1">
        <v>1</v>
      </c>
    </row>
    <row r="8690" spans="1:5" x14ac:dyDescent="0.25">
      <c r="A8690" s="1">
        <v>1</v>
      </c>
      <c r="B8690" s="1">
        <v>67.5</v>
      </c>
      <c r="C8690" s="4">
        <v>78.47</v>
      </c>
      <c r="D8690" s="1">
        <v>680</v>
      </c>
      <c r="E8690" s="1">
        <v>1</v>
      </c>
    </row>
    <row r="8691" spans="1:5" x14ac:dyDescent="0.25">
      <c r="A8691" s="1">
        <v>1</v>
      </c>
      <c r="B8691" s="1">
        <v>12</v>
      </c>
      <c r="C8691" s="4">
        <v>79.2</v>
      </c>
      <c r="D8691" s="1">
        <v>680</v>
      </c>
      <c r="E8691" s="1">
        <v>1</v>
      </c>
    </row>
    <row r="8692" spans="1:5" x14ac:dyDescent="0.25">
      <c r="A8692" s="1">
        <v>1</v>
      </c>
      <c r="B8692" s="1">
        <v>25</v>
      </c>
      <c r="C8692" s="4">
        <v>83.86</v>
      </c>
      <c r="D8692" s="1">
        <v>695</v>
      </c>
      <c r="E8692" s="1">
        <v>1</v>
      </c>
    </row>
    <row r="8693" spans="1:5" x14ac:dyDescent="0.25">
      <c r="A8693" s="1">
        <v>1</v>
      </c>
      <c r="B8693" s="1">
        <v>20</v>
      </c>
      <c r="C8693" s="4">
        <v>87.09</v>
      </c>
      <c r="D8693" s="1">
        <v>725</v>
      </c>
      <c r="E8693" s="1">
        <v>1</v>
      </c>
    </row>
    <row r="8694" spans="1:5" x14ac:dyDescent="0.25">
      <c r="A8694" s="1">
        <v>1</v>
      </c>
      <c r="B8694" s="1">
        <v>15</v>
      </c>
      <c r="C8694" s="4">
        <v>88.16</v>
      </c>
      <c r="D8694" s="1">
        <v>705</v>
      </c>
      <c r="E8694" s="1">
        <v>1</v>
      </c>
    </row>
    <row r="8695" spans="1:5" x14ac:dyDescent="0.25">
      <c r="A8695" s="1">
        <v>0</v>
      </c>
      <c r="B8695" s="1">
        <v>25</v>
      </c>
      <c r="C8695" s="4">
        <v>88.86</v>
      </c>
      <c r="D8695" s="1">
        <v>670</v>
      </c>
      <c r="E8695" s="1">
        <v>1</v>
      </c>
    </row>
    <row r="8696" spans="1:5" x14ac:dyDescent="0.25">
      <c r="A8696" s="1">
        <v>0</v>
      </c>
      <c r="B8696" s="1">
        <v>25</v>
      </c>
      <c r="C8696" s="4">
        <v>96.59</v>
      </c>
      <c r="D8696" s="1">
        <v>660</v>
      </c>
      <c r="E8696" s="1">
        <v>1</v>
      </c>
    </row>
    <row r="8697" spans="1:5" x14ac:dyDescent="0.25">
      <c r="A8697" s="1">
        <v>1</v>
      </c>
      <c r="B8697" s="1">
        <v>35.034999999999997</v>
      </c>
      <c r="C8697" s="4">
        <v>112.44</v>
      </c>
      <c r="D8697" s="1">
        <v>705</v>
      </c>
      <c r="E8697" s="1">
        <v>1</v>
      </c>
    </row>
    <row r="8698" spans="1:5" x14ac:dyDescent="0.25">
      <c r="A8698" s="1">
        <v>0</v>
      </c>
      <c r="B8698" s="1">
        <v>15.6</v>
      </c>
      <c r="C8698" s="4">
        <v>126.38</v>
      </c>
      <c r="D8698" s="1">
        <v>680</v>
      </c>
      <c r="E8698" s="1">
        <v>0</v>
      </c>
    </row>
    <row r="8699" spans="1:5" x14ac:dyDescent="0.25">
      <c r="A8699" s="1">
        <v>1</v>
      </c>
      <c r="B8699" s="1">
        <v>9</v>
      </c>
      <c r="C8699" s="4">
        <v>201.33</v>
      </c>
      <c r="D8699" s="1">
        <v>660</v>
      </c>
      <c r="E8699" s="1">
        <v>1</v>
      </c>
    </row>
    <row r="8700" spans="1:5" x14ac:dyDescent="0.25">
      <c r="A8700" s="1">
        <v>0</v>
      </c>
      <c r="B8700" s="1">
        <v>1.37</v>
      </c>
      <c r="C8700" s="4">
        <v>379.82</v>
      </c>
      <c r="D8700" s="1">
        <v>675</v>
      </c>
      <c r="E8700" s="1">
        <v>1</v>
      </c>
    </row>
    <row r="8701" spans="1:5" x14ac:dyDescent="0.25">
      <c r="A8701" s="1">
        <v>0</v>
      </c>
      <c r="B8701" s="1">
        <v>3</v>
      </c>
      <c r="C8701" s="4">
        <v>822</v>
      </c>
      <c r="D8701" s="1">
        <v>665</v>
      </c>
      <c r="E8701" s="1">
        <v>1</v>
      </c>
    </row>
    <row r="8702" spans="1:5" x14ac:dyDescent="0.25">
      <c r="A8702" s="1">
        <v>1</v>
      </c>
      <c r="B8702" s="1">
        <v>0.2</v>
      </c>
      <c r="C8702" s="4">
        <v>999</v>
      </c>
      <c r="D8702" s="1">
        <v>665</v>
      </c>
      <c r="E8702" s="1">
        <v>1</v>
      </c>
    </row>
    <row r="8704" spans="1:5" x14ac:dyDescent="0.25">
      <c r="C8704" s="4">
        <v>8700</v>
      </c>
    </row>
  </sheetData>
  <sortState ref="A3:E8702">
    <sortCondition ref="C3:C870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706"/>
  <sheetViews>
    <sheetView tabSelected="1" topLeftCell="F34" workbookViewId="0">
      <selection activeCell="L31" sqref="L31"/>
    </sheetView>
  </sheetViews>
  <sheetFormatPr defaultRowHeight="15" x14ac:dyDescent="0.25"/>
  <cols>
    <col min="1" max="1" width="18.42578125" style="7" customWidth="1"/>
    <col min="2" max="2" width="14.7109375" style="1" customWidth="1"/>
    <col min="3" max="3" width="17.42578125" style="4" customWidth="1"/>
    <col min="4" max="4" width="15.5703125" style="7" customWidth="1"/>
    <col min="5" max="5" width="15.85546875" style="7" customWidth="1"/>
    <col min="8" max="8" width="13.140625" customWidth="1"/>
    <col min="9" max="9" width="11.7109375" customWidth="1"/>
    <col min="10" max="10" width="11.28515625" customWidth="1"/>
    <col min="11" max="11" width="17.28515625" customWidth="1"/>
    <col min="12" max="12" width="13.140625" customWidth="1"/>
    <col min="13" max="13" width="12.42578125" customWidth="1"/>
    <col min="14" max="14" width="10.5703125" customWidth="1"/>
    <col min="15" max="15" width="11.7109375" customWidth="1"/>
    <col min="16" max="16" width="12.140625" customWidth="1"/>
    <col min="17" max="17" width="11.85546875" customWidth="1"/>
    <col min="18" max="18" width="10.140625" customWidth="1"/>
    <col min="19" max="19" width="11.85546875" customWidth="1"/>
    <col min="25" max="25" width="16.42578125" customWidth="1"/>
  </cols>
  <sheetData>
    <row r="1" spans="1:28" ht="21" x14ac:dyDescent="0.35">
      <c r="A1" s="7" t="s">
        <v>8</v>
      </c>
      <c r="B1" s="1" t="s">
        <v>9</v>
      </c>
      <c r="E1" s="7" t="s">
        <v>6</v>
      </c>
      <c r="H1" s="10" t="s">
        <v>61</v>
      </c>
      <c r="I1" s="11"/>
      <c r="J1" s="11"/>
      <c r="K1" s="11"/>
      <c r="M1" s="11" t="s">
        <v>82</v>
      </c>
      <c r="N1" s="11">
        <f>COUNT(E3:E8697)</f>
        <v>8695</v>
      </c>
      <c r="O1" s="11"/>
      <c r="P1" s="11"/>
      <c r="Q1" s="11"/>
      <c r="R1" s="11"/>
      <c r="S1" s="12"/>
      <c r="V1" t="s">
        <v>116</v>
      </c>
      <c r="AB1" s="8"/>
    </row>
    <row r="2" spans="1:28" x14ac:dyDescent="0.25">
      <c r="A2" s="7" t="s">
        <v>5</v>
      </c>
      <c r="B2" s="3" t="s">
        <v>10</v>
      </c>
      <c r="C2" s="4" t="s">
        <v>0</v>
      </c>
      <c r="D2" s="7" t="s">
        <v>1</v>
      </c>
      <c r="E2" s="7" t="s">
        <v>7</v>
      </c>
      <c r="H2" s="13" t="s">
        <v>39</v>
      </c>
      <c r="I2" s="14"/>
      <c r="J2" s="14"/>
      <c r="K2" s="14"/>
      <c r="L2" s="14"/>
      <c r="M2" s="14"/>
      <c r="N2" s="14"/>
      <c r="O2" s="14"/>
      <c r="P2" s="14"/>
      <c r="Q2" s="14"/>
      <c r="R2" s="14"/>
      <c r="S2" s="15"/>
    </row>
    <row r="3" spans="1:28" x14ac:dyDescent="0.25">
      <c r="A3">
        <v>1</v>
      </c>
      <c r="B3">
        <v>44.304000000000002</v>
      </c>
      <c r="C3">
        <v>18.47</v>
      </c>
      <c r="D3">
        <v>690</v>
      </c>
      <c r="E3">
        <v>0</v>
      </c>
      <c r="H3" s="16" t="s">
        <v>36</v>
      </c>
      <c r="I3" s="17" t="s">
        <v>38</v>
      </c>
      <c r="J3" s="17"/>
      <c r="K3" s="17" t="s">
        <v>29</v>
      </c>
      <c r="M3" s="14"/>
      <c r="N3" s="14"/>
      <c r="O3" s="14"/>
      <c r="P3" s="14"/>
      <c r="Q3" s="14"/>
      <c r="R3" s="14"/>
      <c r="S3" s="15"/>
      <c r="V3" t="s">
        <v>110</v>
      </c>
      <c r="Z3">
        <f>COUNTIFS($E$3:$E$8697,"=1",$D$3:$D$8697,"&gt;716", $B$3:$B$8697,"&gt;48.71",$C$3:$C$8697,"&gt;21.89")/COUNTIFS($D$3:$D$8697,"&gt;716", $B$3:$B$8697,"&gt;48.71",$C$3:$C$8697,"&gt;21.89")</f>
        <v>0.90211640211640209</v>
      </c>
    </row>
    <row r="4" spans="1:28" x14ac:dyDescent="0.25">
      <c r="A4">
        <v>0</v>
      </c>
      <c r="B4">
        <v>38.5</v>
      </c>
      <c r="C4">
        <v>33.729999999999997</v>
      </c>
      <c r="D4">
        <v>660</v>
      </c>
      <c r="E4">
        <v>0</v>
      </c>
      <c r="H4" s="16">
        <f>COUNTIF($E$3:$E$8697,"=1")/$N$1</f>
        <v>0.82760207015526166</v>
      </c>
      <c r="I4" s="17">
        <f>COUNTIF($E$3:$E$8697,"=0")/$N$1</f>
        <v>0.17239792984473837</v>
      </c>
      <c r="J4" s="17"/>
      <c r="K4" s="17">
        <f>-(H4*LN(H4)+I4*LN(I4))</f>
        <v>0.45966813572655896</v>
      </c>
      <c r="M4" s="14"/>
      <c r="N4" s="14"/>
      <c r="O4" s="14"/>
      <c r="P4" s="14"/>
      <c r="Q4" s="14"/>
      <c r="R4" s="14"/>
      <c r="S4" s="15"/>
      <c r="V4" t="s">
        <v>111</v>
      </c>
      <c r="Z4">
        <f>COUNTIFS($E$3:$E$8697,"=1",$D$3:$D$8697,"&gt;716", $B$3:$B$8697,"&gt;48.71",$C$3:$C$8697,"&lt;=21.89")/COUNTIFS($D$3:$D$8697,"&gt;716", $B$3:$B$8697,"&gt;48.71",$C$3:$C$8697,"&lt;=21.89")</f>
        <v>0.93512304250559286</v>
      </c>
    </row>
    <row r="5" spans="1:28" x14ac:dyDescent="0.25">
      <c r="A5">
        <v>1</v>
      </c>
      <c r="B5">
        <v>54</v>
      </c>
      <c r="C5">
        <v>19</v>
      </c>
      <c r="D5">
        <v>660</v>
      </c>
      <c r="E5">
        <v>0</v>
      </c>
      <c r="H5" s="18"/>
      <c r="I5" s="14"/>
      <c r="J5" s="14"/>
      <c r="K5" s="14"/>
      <c r="L5" s="14"/>
      <c r="M5" s="14"/>
      <c r="N5" s="14"/>
      <c r="O5" s="14" t="s">
        <v>81</v>
      </c>
      <c r="P5" s="14"/>
      <c r="Q5" s="14"/>
      <c r="R5" s="14"/>
      <c r="S5" s="15"/>
      <c r="V5" t="s">
        <v>112</v>
      </c>
      <c r="Z5">
        <f>COUNTIFS($E$3:$E$8697,"=1",$D$3:$D$8697,"&gt;716", $B$3:$B$8697,"&lt;=48.71")/COUNTIFS($D$3:$D$8697,"&gt;716", $B$3:$B$8697,"&lt;=48.71")</f>
        <v>0.8529411764705882</v>
      </c>
    </row>
    <row r="6" spans="1:28" x14ac:dyDescent="0.25">
      <c r="A6">
        <v>1</v>
      </c>
      <c r="B6">
        <v>60</v>
      </c>
      <c r="C6">
        <v>33.979999999999997</v>
      </c>
      <c r="D6">
        <v>695</v>
      </c>
      <c r="E6">
        <v>0</v>
      </c>
      <c r="H6" s="13" t="s">
        <v>86</v>
      </c>
      <c r="I6" s="14"/>
      <c r="J6" s="14"/>
      <c r="K6" s="14"/>
      <c r="L6" s="14"/>
      <c r="M6" s="14"/>
      <c r="N6" s="14"/>
      <c r="O6" s="14"/>
      <c r="P6" s="14"/>
      <c r="Q6" s="14"/>
      <c r="R6" s="14"/>
      <c r="S6" s="15"/>
      <c r="V6" t="s">
        <v>113</v>
      </c>
      <c r="Z6">
        <f>COUNTIFS($E$3:$E$8697,"=1",$D$3:$D$8697,"&lt;=716", $B$3:$B$8697,"&gt;85.21")/COUNTIFS($D$3:$D$8697,"&lt;=716", $B$3:$B$8697,"&gt;85.21")</f>
        <v>0.86189516129032262</v>
      </c>
    </row>
    <row r="7" spans="1:28" x14ac:dyDescent="0.25">
      <c r="A7">
        <v>0</v>
      </c>
      <c r="B7">
        <v>39.353999999999999</v>
      </c>
      <c r="C7">
        <v>10.85</v>
      </c>
      <c r="D7">
        <v>685</v>
      </c>
      <c r="E7">
        <v>0</v>
      </c>
      <c r="H7" s="13" t="s">
        <v>8</v>
      </c>
      <c r="I7" s="14"/>
      <c r="J7" s="14"/>
      <c r="K7" s="14"/>
      <c r="L7" s="14"/>
      <c r="M7" s="14"/>
      <c r="N7" s="14"/>
      <c r="O7" s="14"/>
      <c r="P7" s="14"/>
      <c r="Q7" s="14"/>
      <c r="R7" s="14"/>
      <c r="S7" s="15"/>
      <c r="V7" t="s">
        <v>114</v>
      </c>
      <c r="Z7">
        <f>COUNTIFS($E$3:$E$8697,"=1",$D$3:$D$8697,"&lt;=716", $B$3:$B$8697,"&lt;=85.21", $C$3:$C$8697,"&gt;16.54", $A$3:$A$8697, "=1")/COUNTIFS($D$3:$D$8697,"&lt;=716", $B$3:$B$8697,"&lt;=85.21", $C$3:$C$8697,"&gt;16.54", $A$3:$A$8697, "=1")</f>
        <v>0.79621972829297105</v>
      </c>
    </row>
    <row r="8" spans="1:28" x14ac:dyDescent="0.25">
      <c r="A8">
        <v>1</v>
      </c>
      <c r="B8">
        <v>72.52</v>
      </c>
      <c r="C8">
        <v>20.5</v>
      </c>
      <c r="D8">
        <v>665</v>
      </c>
      <c r="E8">
        <v>0</v>
      </c>
      <c r="H8" s="16" t="s">
        <v>40</v>
      </c>
      <c r="I8" s="17" t="s">
        <v>40</v>
      </c>
      <c r="J8" s="17" t="s">
        <v>42</v>
      </c>
      <c r="K8" s="17" t="s">
        <v>42</v>
      </c>
      <c r="L8" s="17" t="s">
        <v>43</v>
      </c>
      <c r="M8" s="17" t="s">
        <v>45</v>
      </c>
      <c r="N8" s="17" t="s">
        <v>48</v>
      </c>
      <c r="O8" s="17" t="s">
        <v>49</v>
      </c>
      <c r="P8" s="17" t="s">
        <v>50</v>
      </c>
      <c r="Q8" s="17" t="s">
        <v>51</v>
      </c>
      <c r="R8" s="14" t="s">
        <v>47</v>
      </c>
      <c r="S8" s="19" t="s">
        <v>78</v>
      </c>
      <c r="V8" t="s">
        <v>115</v>
      </c>
      <c r="Z8">
        <f>COUNTIFS($E$3:$E$8697,"=1",$D$3:$D$8697,"&lt;=716", $B$3:$B$8697,"&lt;=85.21", $C$3:$C$8697,"&gt;16.54", $A$3:$A$8697, "=0")/COUNTIFS($D$3:$D$8697,"&lt;=716", $B$3:$B$8697,"&lt;=85.21", $C$3:$C$8697,"&gt;16.54", $A$3:$A$8697, "=0")</f>
        <v>0.74183215887251763</v>
      </c>
    </row>
    <row r="9" spans="1:28" x14ac:dyDescent="0.25">
      <c r="A9">
        <v>1</v>
      </c>
      <c r="B9">
        <v>120</v>
      </c>
      <c r="C9">
        <v>27.31</v>
      </c>
      <c r="D9">
        <v>665</v>
      </c>
      <c r="E9">
        <v>0</v>
      </c>
      <c r="H9" s="16" t="s">
        <v>41</v>
      </c>
      <c r="I9" s="17" t="s">
        <v>37</v>
      </c>
      <c r="J9" s="17" t="s">
        <v>41</v>
      </c>
      <c r="K9" s="17" t="s">
        <v>37</v>
      </c>
      <c r="L9" s="17" t="s">
        <v>44</v>
      </c>
      <c r="M9" s="17" t="s">
        <v>46</v>
      </c>
      <c r="N9" s="17" t="s">
        <v>44</v>
      </c>
      <c r="O9" s="17" t="s">
        <v>44</v>
      </c>
      <c r="P9" s="17" t="s">
        <v>46</v>
      </c>
      <c r="Q9" s="17" t="s">
        <v>46</v>
      </c>
      <c r="R9" s="14" t="s">
        <v>29</v>
      </c>
      <c r="S9" s="19" t="s">
        <v>79</v>
      </c>
      <c r="V9" t="s">
        <v>115</v>
      </c>
      <c r="Z9">
        <f>COUNTIFS($E$3:$E$8697,"=1",$D$3:$D$8697,"&lt;=716", $B$3:$B$8697,"&lt;=85.21", $C$3:$C$8697,"&lt;=16.54", $A$3:$A$8697, "=1")/COUNTIFS($D$3:$D$8697,"&lt;=716", $B$3:$B$8697,"&lt;=85.21", $C$3:$C$8697,"&lt;=16.54", $A$3:$A$8697, "=1")</f>
        <v>0.8215077605321508</v>
      </c>
    </row>
    <row r="10" spans="1:28" x14ac:dyDescent="0.25">
      <c r="A10">
        <v>0</v>
      </c>
      <c r="B10">
        <v>89</v>
      </c>
      <c r="C10">
        <v>0.38</v>
      </c>
      <c r="D10">
        <v>750</v>
      </c>
      <c r="E10">
        <v>0</v>
      </c>
      <c r="H10" s="16">
        <f>COUNTIFS($A$3:$A$8697,"=1",$E$3:$E$8697,"=1")/$N$1</f>
        <v>0.49936745255894194</v>
      </c>
      <c r="I10" s="17">
        <f>COUNTIFS($A$3:$A$8697,"=1",$E3:$E8697,"=0")/$N$1</f>
        <v>9.200690051753882E-2</v>
      </c>
      <c r="J10" s="17">
        <f>COUNTIFS($A$3:$A$8697,"=0",$E$3:$E8697,"=1")/$N$1</f>
        <v>0.32823461759631972</v>
      </c>
      <c r="K10" s="17">
        <f>COUNTIFS($A$3:$A8697,"=0",$E3:$E8697,"=0")/$N$1</f>
        <v>8.0391029327199534E-2</v>
      </c>
      <c r="L10" s="17">
        <f>H10+I10</f>
        <v>0.59137435307648079</v>
      </c>
      <c r="M10" s="17">
        <f>J10+K10</f>
        <v>0.40862564692351927</v>
      </c>
      <c r="N10" s="17">
        <f>H10/L10</f>
        <v>0.84441851419681058</v>
      </c>
      <c r="O10" s="17">
        <f>I10/L10</f>
        <v>0.15558148580318942</v>
      </c>
      <c r="P10" s="17">
        <f>J10/M10</f>
        <v>0.80326484660849984</v>
      </c>
      <c r="Q10" s="17">
        <f>K10/M10</f>
        <v>0.19673515339150013</v>
      </c>
      <c r="R10" s="14">
        <f>-(L10*(N10*LN(N10)+O10*LN(O10))+M10*(P10*LN(P10)+Q10*LN(Q10)))</f>
        <v>0.45824741146723136</v>
      </c>
      <c r="S10" s="15">
        <f>$K$4-R10</f>
        <v>1.4207242593275993E-3</v>
      </c>
      <c r="V10" t="s">
        <v>115</v>
      </c>
      <c r="Z10">
        <f>COUNTIFS($E$3:$E$8697,"=1",$D$3:$D$8697,"&lt;=716", $B$3:$B$8697,"&lt;=85.21", $C$3:$C$8697,"&lt;=16.54", $A$3:$A$8697, "=0")/COUNTIFS($D$3:$D$8697,"&lt;=716", $B$3:$B$8697,"&lt;=85.21", $C$3:$C$8697,"&lt;=16.54", $A$3:$A$8697, "=0")</f>
        <v>0.81738173817381743</v>
      </c>
    </row>
    <row r="11" spans="1:28" x14ac:dyDescent="0.25">
      <c r="A11">
        <v>1</v>
      </c>
      <c r="B11">
        <v>135.41</v>
      </c>
      <c r="C11">
        <v>39.369999999999997</v>
      </c>
      <c r="D11">
        <v>695</v>
      </c>
      <c r="E11">
        <v>0</v>
      </c>
      <c r="H11" s="16"/>
      <c r="I11" s="17"/>
      <c r="J11" s="17"/>
      <c r="K11" s="17"/>
      <c r="L11" s="17"/>
      <c r="M11" s="17"/>
      <c r="N11" s="17"/>
      <c r="O11" s="17"/>
      <c r="P11" s="17"/>
      <c r="Q11" s="17"/>
      <c r="R11" s="14"/>
      <c r="S11" s="15"/>
    </row>
    <row r="12" spans="1:28" x14ac:dyDescent="0.25">
      <c r="A12">
        <v>1</v>
      </c>
      <c r="B12">
        <v>54</v>
      </c>
      <c r="C12">
        <v>15.96</v>
      </c>
      <c r="D12">
        <v>705</v>
      </c>
      <c r="E12">
        <v>0</v>
      </c>
      <c r="H12" s="20" t="s">
        <v>9</v>
      </c>
      <c r="J12" s="23" t="s">
        <v>80</v>
      </c>
      <c r="K12" s="17">
        <v>85.193107678854517</v>
      </c>
      <c r="L12" s="14"/>
      <c r="M12" s="14"/>
      <c r="N12" s="14"/>
      <c r="O12" s="14"/>
      <c r="P12" s="14"/>
      <c r="Q12" s="14"/>
      <c r="R12" s="14"/>
      <c r="S12" s="15"/>
    </row>
    <row r="13" spans="1:28" x14ac:dyDescent="0.25">
      <c r="A13">
        <v>1</v>
      </c>
      <c r="B13">
        <v>19.2</v>
      </c>
      <c r="C13">
        <v>20.38</v>
      </c>
      <c r="D13">
        <v>675</v>
      </c>
      <c r="E13">
        <v>0</v>
      </c>
      <c r="H13" s="18" t="s">
        <v>53</v>
      </c>
      <c r="I13" s="14" t="s">
        <v>53</v>
      </c>
      <c r="J13" s="14" t="s">
        <v>55</v>
      </c>
      <c r="K13" s="14" t="s">
        <v>55</v>
      </c>
      <c r="L13" s="14" t="s">
        <v>45</v>
      </c>
      <c r="M13" s="14" t="s">
        <v>45</v>
      </c>
      <c r="N13" s="14" t="s">
        <v>48</v>
      </c>
      <c r="O13" s="14" t="s">
        <v>49</v>
      </c>
      <c r="P13" s="14" t="s">
        <v>50</v>
      </c>
      <c r="Q13" s="14" t="s">
        <v>51</v>
      </c>
      <c r="R13" s="14" t="s">
        <v>47</v>
      </c>
      <c r="S13" s="19" t="s">
        <v>78</v>
      </c>
    </row>
    <row r="14" spans="1:28" x14ac:dyDescent="0.25">
      <c r="A14">
        <v>1</v>
      </c>
      <c r="B14">
        <v>60</v>
      </c>
      <c r="C14">
        <v>18.579999999999998</v>
      </c>
      <c r="D14">
        <v>705</v>
      </c>
      <c r="E14">
        <v>0</v>
      </c>
      <c r="H14" s="18" t="s">
        <v>52</v>
      </c>
      <c r="I14" s="14" t="s">
        <v>54</v>
      </c>
      <c r="J14" s="14" t="s">
        <v>52</v>
      </c>
      <c r="K14" s="14" t="s">
        <v>54</v>
      </c>
      <c r="L14" s="14" t="s">
        <v>56</v>
      </c>
      <c r="M14" s="14" t="s">
        <v>57</v>
      </c>
      <c r="N14" s="14" t="s">
        <v>56</v>
      </c>
      <c r="O14" s="14" t="s">
        <v>56</v>
      </c>
      <c r="P14" s="14" t="s">
        <v>57</v>
      </c>
      <c r="Q14" s="14" t="s">
        <v>57</v>
      </c>
      <c r="R14" s="14" t="s">
        <v>29</v>
      </c>
      <c r="S14" s="19" t="s">
        <v>79</v>
      </c>
    </row>
    <row r="15" spans="1:28" x14ac:dyDescent="0.25">
      <c r="A15">
        <v>0</v>
      </c>
      <c r="B15">
        <v>38</v>
      </c>
      <c r="C15">
        <v>18.260000000000002</v>
      </c>
      <c r="D15">
        <v>705</v>
      </c>
      <c r="E15">
        <v>0</v>
      </c>
      <c r="H15" s="18">
        <f>COUNTIFS($B$3:$B$8697,"&gt;"&amp;$K12,$E$3:$E$8697,"=1")/$N$1</f>
        <v>0.26279470960322027</v>
      </c>
      <c r="I15" s="14">
        <f>COUNTIFS($B$3:$B$8697,"&gt;"&amp;$K12,$E$3:$E$8697,"=0")/$N$1</f>
        <v>3.6457734330074758E-2</v>
      </c>
      <c r="J15" s="14">
        <f>COUNTIFS($B$3:$B$8697,"&lt;="&amp;$K12,$E$3:$E$8697,"=1")/$N$1</f>
        <v>0.56480736055204139</v>
      </c>
      <c r="K15" s="14">
        <f>COUNTIFS($B$3:$B$8697,"&lt;="&amp;$K12,$E$3:$E$8697,"=0")/$N$1</f>
        <v>0.1359401955146636</v>
      </c>
      <c r="L15" s="14">
        <f>H15+I15</f>
        <v>0.29925244393329503</v>
      </c>
      <c r="M15" s="14">
        <f>J15+K15</f>
        <v>0.70074755606670502</v>
      </c>
      <c r="N15" s="14">
        <f>H15/L15</f>
        <v>0.87817063797079165</v>
      </c>
      <c r="O15" s="14">
        <f>I15/L15</f>
        <v>0.1218293620292083</v>
      </c>
      <c r="P15" s="14">
        <f>J15/M15</f>
        <v>0.80600689315608076</v>
      </c>
      <c r="Q15" s="14">
        <f>K15/M15</f>
        <v>0.19399310684391924</v>
      </c>
      <c r="R15" s="14">
        <f>-(L15*(N15*LN(N15)+O15*LN(O15))+M15*(P15*LN(P15)+Q15*LN(Q15)))</f>
        <v>0.45563002356891591</v>
      </c>
      <c r="S15" s="15">
        <f>$K$4-R15</f>
        <v>4.0381121576430479E-3</v>
      </c>
    </row>
    <row r="16" spans="1:28" x14ac:dyDescent="0.25">
      <c r="A16">
        <v>1</v>
      </c>
      <c r="B16">
        <v>90</v>
      </c>
      <c r="C16">
        <v>16.07</v>
      </c>
      <c r="D16">
        <v>705</v>
      </c>
      <c r="E16">
        <v>0</v>
      </c>
      <c r="H16" s="18"/>
      <c r="I16" s="14"/>
      <c r="J16" s="14"/>
      <c r="K16" s="14"/>
      <c r="L16" s="14"/>
      <c r="M16" s="14"/>
      <c r="N16" s="14"/>
      <c r="O16" s="14"/>
      <c r="P16" s="14"/>
      <c r="Q16" s="14"/>
      <c r="R16" s="14"/>
      <c r="S16" s="15"/>
    </row>
    <row r="17" spans="1:19" x14ac:dyDescent="0.25">
      <c r="A17">
        <v>1</v>
      </c>
      <c r="B17">
        <v>48</v>
      </c>
      <c r="C17">
        <v>21.38</v>
      </c>
      <c r="D17">
        <v>740</v>
      </c>
      <c r="E17">
        <v>0</v>
      </c>
      <c r="H17" s="20" t="s">
        <v>0</v>
      </c>
      <c r="J17" s="23" t="s">
        <v>80</v>
      </c>
      <c r="K17" s="17">
        <v>19.865785679324745</v>
      </c>
      <c r="L17" s="17"/>
      <c r="M17" s="17"/>
      <c r="N17" s="17"/>
      <c r="O17" s="17"/>
      <c r="P17" s="17"/>
      <c r="Q17" s="17"/>
      <c r="R17" s="17"/>
      <c r="S17" s="19"/>
    </row>
    <row r="18" spans="1:19" x14ac:dyDescent="0.25">
      <c r="A18">
        <v>0</v>
      </c>
      <c r="B18">
        <v>48</v>
      </c>
      <c r="C18">
        <v>22.45</v>
      </c>
      <c r="D18">
        <v>670</v>
      </c>
      <c r="E18">
        <v>0</v>
      </c>
      <c r="H18" s="16" t="s">
        <v>53</v>
      </c>
      <c r="I18" s="17" t="s">
        <v>53</v>
      </c>
      <c r="J18" s="17" t="s">
        <v>55</v>
      </c>
      <c r="K18" s="17" t="s">
        <v>55</v>
      </c>
      <c r="L18" s="17" t="s">
        <v>45</v>
      </c>
      <c r="M18" s="17" t="s">
        <v>81</v>
      </c>
      <c r="N18" s="17" t="s">
        <v>48</v>
      </c>
      <c r="O18" s="17" t="s">
        <v>49</v>
      </c>
      <c r="P18" s="17" t="s">
        <v>50</v>
      </c>
      <c r="Q18" s="17" t="s">
        <v>51</v>
      </c>
      <c r="R18" s="17" t="s">
        <v>47</v>
      </c>
      <c r="S18" s="19" t="s">
        <v>78</v>
      </c>
    </row>
    <row r="19" spans="1:19" x14ac:dyDescent="0.25">
      <c r="A19">
        <v>1</v>
      </c>
      <c r="B19">
        <v>50</v>
      </c>
      <c r="C19">
        <v>20.23</v>
      </c>
      <c r="D19">
        <v>685</v>
      </c>
      <c r="E19">
        <v>0</v>
      </c>
      <c r="H19" s="16" t="s">
        <v>52</v>
      </c>
      <c r="I19" s="17" t="s">
        <v>54</v>
      </c>
      <c r="J19" s="17" t="s">
        <v>52</v>
      </c>
      <c r="K19" s="17" t="s">
        <v>54</v>
      </c>
      <c r="L19" s="17" t="s">
        <v>56</v>
      </c>
      <c r="M19" s="17" t="s">
        <v>57</v>
      </c>
      <c r="N19" s="17" t="s">
        <v>56</v>
      </c>
      <c r="O19" s="17" t="s">
        <v>56</v>
      </c>
      <c r="P19" s="17" t="s">
        <v>57</v>
      </c>
      <c r="Q19" s="17" t="s">
        <v>57</v>
      </c>
      <c r="R19" s="17" t="s">
        <v>29</v>
      </c>
      <c r="S19" s="19" t="s">
        <v>79</v>
      </c>
    </row>
    <row r="20" spans="1:19" x14ac:dyDescent="0.25">
      <c r="A20">
        <v>0</v>
      </c>
      <c r="B20">
        <v>74</v>
      </c>
      <c r="C20">
        <v>19.61</v>
      </c>
      <c r="D20">
        <v>685</v>
      </c>
      <c r="E20">
        <v>0</v>
      </c>
      <c r="H20" s="16">
        <f>COUNTIFS($C$3:$C$8697,"&gt;"&amp;$K17,$E$3:$E$8697,"=1")/$N$1</f>
        <v>0.36055204140310521</v>
      </c>
      <c r="I20" s="17">
        <f>COUNTIFS($C$3:$C$8697,"&gt;"&amp;$K17,$E$3:$E$8697,"=0")/$N$1</f>
        <v>8.982173663024727E-2</v>
      </c>
      <c r="J20" s="17">
        <f>COUNTIFS($C$3:$C$8697,"&lt;="&amp;$K17,$E$3:$E$8697,"=1")/$N$1</f>
        <v>0.4670500287521564</v>
      </c>
      <c r="K20" s="17">
        <f>COUNTIFS($C$3:$C$8697,"&lt;="&amp;$K17,$E$3:$E$8697,"=0")/$N$1</f>
        <v>8.2576193214491084E-2</v>
      </c>
      <c r="L20" s="17">
        <f>H20+I20</f>
        <v>0.45037377803335249</v>
      </c>
      <c r="M20" s="17">
        <f>J20+K20</f>
        <v>0.54962622196664745</v>
      </c>
      <c r="N20" s="17">
        <f>H20/L20</f>
        <v>0.800561797752809</v>
      </c>
      <c r="O20" s="17">
        <f>I20/L20</f>
        <v>0.19943820224719103</v>
      </c>
      <c r="P20" s="17">
        <f>J20/M20</f>
        <v>0.84975936388365769</v>
      </c>
      <c r="Q20" s="17">
        <f>K20/M20</f>
        <v>0.15024063611634234</v>
      </c>
      <c r="R20" s="17">
        <f>-(L20*(N20*LN(N20)+O20*LN(O20))+M20*(P20*LN(P20)+Q20*LN(Q20)))</f>
        <v>0.45757821909136309</v>
      </c>
      <c r="S20" s="19">
        <f>$K$4-R20</f>
        <v>2.0899166351958653E-3</v>
      </c>
    </row>
    <row r="21" spans="1:19" x14ac:dyDescent="0.25">
      <c r="A21">
        <v>1</v>
      </c>
      <c r="B21">
        <v>68</v>
      </c>
      <c r="C21">
        <v>34.06</v>
      </c>
      <c r="D21">
        <v>680</v>
      </c>
      <c r="E21">
        <v>0</v>
      </c>
      <c r="H21" s="18"/>
      <c r="I21" s="14"/>
      <c r="J21" s="14"/>
      <c r="K21" s="14"/>
      <c r="L21" s="23"/>
      <c r="M21" s="14"/>
      <c r="N21" s="14"/>
      <c r="O21" s="14"/>
      <c r="P21" s="14"/>
      <c r="Q21" s="14"/>
      <c r="R21" s="14"/>
      <c r="S21" s="15"/>
    </row>
    <row r="22" spans="1:19" x14ac:dyDescent="0.25">
      <c r="A22">
        <v>1</v>
      </c>
      <c r="B22">
        <v>62</v>
      </c>
      <c r="C22">
        <v>20.62</v>
      </c>
      <c r="D22">
        <v>680</v>
      </c>
      <c r="E22">
        <v>0</v>
      </c>
      <c r="H22" s="20" t="s">
        <v>58</v>
      </c>
      <c r="J22" s="23" t="s">
        <v>80</v>
      </c>
      <c r="K22" s="17">
        <v>716</v>
      </c>
      <c r="L22" s="14"/>
      <c r="M22" s="14"/>
      <c r="N22" s="14"/>
      <c r="O22" s="14"/>
      <c r="P22" s="14"/>
      <c r="Q22" s="14"/>
      <c r="R22" s="14"/>
      <c r="S22" s="15"/>
    </row>
    <row r="23" spans="1:19" x14ac:dyDescent="0.25">
      <c r="A23">
        <v>1</v>
      </c>
      <c r="B23">
        <v>52</v>
      </c>
      <c r="C23">
        <v>11.82</v>
      </c>
      <c r="D23">
        <v>715</v>
      </c>
      <c r="E23">
        <v>0</v>
      </c>
      <c r="H23" s="16" t="s">
        <v>53</v>
      </c>
      <c r="I23" s="17" t="s">
        <v>53</v>
      </c>
      <c r="J23" s="17" t="s">
        <v>55</v>
      </c>
      <c r="K23" s="17" t="s">
        <v>55</v>
      </c>
      <c r="L23" s="17" t="s">
        <v>45</v>
      </c>
      <c r="M23" s="17" t="s">
        <v>45</v>
      </c>
      <c r="N23" s="17" t="s">
        <v>48</v>
      </c>
      <c r="O23" s="17" t="s">
        <v>49</v>
      </c>
      <c r="P23" s="17" t="s">
        <v>50</v>
      </c>
      <c r="Q23" s="17" t="s">
        <v>51</v>
      </c>
      <c r="R23" s="17" t="s">
        <v>47</v>
      </c>
      <c r="S23" s="19" t="s">
        <v>78</v>
      </c>
    </row>
    <row r="24" spans="1:19" x14ac:dyDescent="0.25">
      <c r="A24">
        <v>1</v>
      </c>
      <c r="B24">
        <v>130</v>
      </c>
      <c r="C24">
        <v>9.23</v>
      </c>
      <c r="D24">
        <v>710</v>
      </c>
      <c r="E24">
        <v>0</v>
      </c>
      <c r="H24" s="16" t="s">
        <v>52</v>
      </c>
      <c r="I24" s="17" t="s">
        <v>54</v>
      </c>
      <c r="J24" s="17" t="s">
        <v>52</v>
      </c>
      <c r="K24" s="17" t="s">
        <v>54</v>
      </c>
      <c r="L24" s="17" t="s">
        <v>56</v>
      </c>
      <c r="M24" s="17" t="s">
        <v>57</v>
      </c>
      <c r="N24" s="17" t="s">
        <v>56</v>
      </c>
      <c r="O24" s="17" t="s">
        <v>56</v>
      </c>
      <c r="P24" s="17" t="s">
        <v>57</v>
      </c>
      <c r="Q24" s="17" t="s">
        <v>57</v>
      </c>
      <c r="R24" s="17" t="s">
        <v>29</v>
      </c>
      <c r="S24" s="19" t="s">
        <v>79</v>
      </c>
    </row>
    <row r="25" spans="1:19" ht="15.75" thickBot="1" x14ac:dyDescent="0.3">
      <c r="A25">
        <v>0</v>
      </c>
      <c r="B25">
        <v>61.991999999999997</v>
      </c>
      <c r="C25">
        <v>15.91</v>
      </c>
      <c r="D25">
        <v>660</v>
      </c>
      <c r="E25">
        <v>0</v>
      </c>
      <c r="H25" s="24">
        <f>COUNTIFS($D$3:$D$8697,"&gt;"&amp;$K22,$E$3:$E$8697,"=1")/$N$1</f>
        <v>0.17205290396779757</v>
      </c>
      <c r="I25" s="25">
        <f>COUNTIFS($D$3:$D$8697,"&gt;"&amp;$K22,$E$3:$E$8697,"=0")/$N$1</f>
        <v>1.7251293847038527E-2</v>
      </c>
      <c r="J25" s="25">
        <f>COUNTIFS($D$3:$D$8697,"&lt;="&amp;$K22,$E$3:$E$8697,"=1")/$N$1</f>
        <v>0.65554916618746406</v>
      </c>
      <c r="K25" s="25">
        <f>COUNTIFS($D$3:$D$8697,"&lt;="&amp;$K22,$E$3:$E$8697,"=0")/$N$1</f>
        <v>0.15514663599769982</v>
      </c>
      <c r="L25" s="25">
        <f>H25+I25</f>
        <v>0.18930419781483609</v>
      </c>
      <c r="M25" s="25">
        <f>J25+K25</f>
        <v>0.81069580218516391</v>
      </c>
      <c r="N25" s="25">
        <f>H25/L25</f>
        <v>0.90886998784933171</v>
      </c>
      <c r="O25" s="25">
        <f>I25/L25</f>
        <v>9.1130012150668294E-2</v>
      </c>
      <c r="P25" s="25">
        <f>J25/M25</f>
        <v>0.80862533692722371</v>
      </c>
      <c r="Q25" s="25">
        <f>K25/M25</f>
        <v>0.19137466307277626</v>
      </c>
      <c r="R25" s="25">
        <f>-(L25*(N25*LN(N25)+O25*LN(O25))+M25*(P25*LN(P25)+Q25*LN(Q25)))</f>
        <v>0.45355502172339529</v>
      </c>
      <c r="S25" s="26">
        <f>$K$4-R25</f>
        <v>6.1131140031636666E-3</v>
      </c>
    </row>
    <row r="26" spans="1:19" x14ac:dyDescent="0.25">
      <c r="A26">
        <v>0</v>
      </c>
      <c r="B26">
        <v>60</v>
      </c>
      <c r="C26">
        <v>16.66</v>
      </c>
      <c r="D26">
        <v>675</v>
      </c>
      <c r="E26">
        <v>0</v>
      </c>
      <c r="P26" s="11"/>
    </row>
    <row r="27" spans="1:19" ht="15.75" thickBot="1" x14ac:dyDescent="0.3">
      <c r="A27">
        <v>1</v>
      </c>
      <c r="B27">
        <v>137.5</v>
      </c>
      <c r="C27">
        <v>29.14</v>
      </c>
      <c r="D27">
        <v>730</v>
      </c>
      <c r="E27">
        <v>0</v>
      </c>
      <c r="L27" s="22"/>
      <c r="P27" s="14"/>
    </row>
    <row r="28" spans="1:19" ht="21" x14ac:dyDescent="0.35">
      <c r="A28">
        <v>1</v>
      </c>
      <c r="B28">
        <v>115</v>
      </c>
      <c r="C28">
        <v>11.58</v>
      </c>
      <c r="D28">
        <v>685</v>
      </c>
      <c r="E28">
        <v>0</v>
      </c>
      <c r="H28" s="10" t="s">
        <v>83</v>
      </c>
      <c r="I28" s="11"/>
      <c r="J28" s="11"/>
      <c r="K28" s="11"/>
      <c r="M28" s="11" t="s">
        <v>82</v>
      </c>
      <c r="N28" s="11">
        <f>COUNTIF(D3:D8697, "&gt;716")</f>
        <v>1646</v>
      </c>
      <c r="O28" s="11"/>
      <c r="P28" s="11"/>
      <c r="Q28" s="11"/>
      <c r="R28" s="11"/>
      <c r="S28" s="12"/>
    </row>
    <row r="29" spans="1:19" x14ac:dyDescent="0.25">
      <c r="A29">
        <v>0</v>
      </c>
      <c r="B29">
        <v>49</v>
      </c>
      <c r="C29">
        <v>25.96</v>
      </c>
      <c r="D29">
        <v>680</v>
      </c>
      <c r="E29">
        <v>0</v>
      </c>
      <c r="H29" s="13" t="s">
        <v>39</v>
      </c>
      <c r="I29" s="14"/>
      <c r="J29" s="14"/>
      <c r="K29" s="14"/>
      <c r="L29" s="14"/>
      <c r="M29" s="14"/>
      <c r="N29" s="14"/>
      <c r="O29" s="14"/>
      <c r="P29" s="14"/>
      <c r="Q29" s="14"/>
      <c r="R29" s="14"/>
      <c r="S29" s="15"/>
    </row>
    <row r="30" spans="1:19" x14ac:dyDescent="0.25">
      <c r="A30">
        <v>1</v>
      </c>
      <c r="B30">
        <v>170</v>
      </c>
      <c r="C30">
        <v>13.77</v>
      </c>
      <c r="D30">
        <v>675</v>
      </c>
      <c r="E30">
        <v>0</v>
      </c>
      <c r="H30" s="16" t="s">
        <v>36</v>
      </c>
      <c r="I30" s="17" t="s">
        <v>38</v>
      </c>
      <c r="J30" s="17"/>
      <c r="K30" s="17" t="s">
        <v>29</v>
      </c>
      <c r="L30" s="14"/>
      <c r="M30" s="14"/>
      <c r="N30" s="14"/>
      <c r="O30" s="14"/>
      <c r="P30" s="14"/>
      <c r="Q30" s="14"/>
      <c r="R30" s="14"/>
      <c r="S30" s="15"/>
    </row>
    <row r="31" spans="1:19" x14ac:dyDescent="0.25">
      <c r="A31">
        <v>0</v>
      </c>
      <c r="B31">
        <v>33</v>
      </c>
      <c r="C31">
        <v>31.82</v>
      </c>
      <c r="D31">
        <v>665</v>
      </c>
      <c r="E31">
        <v>0</v>
      </c>
      <c r="H31" s="16">
        <f>COUNTIFS($E$3:$E$8697,"=1",$D$3:$D$8697,"&gt;716")/$N$28</f>
        <v>0.90886998784933171</v>
      </c>
      <c r="I31" s="17">
        <f>COUNTIFS($E$3:$E$8697,"=0",$D$3:$D$8697,"&gt;716")/$N$28</f>
        <v>9.1130012150668294E-2</v>
      </c>
      <c r="J31" s="17"/>
      <c r="K31" s="17">
        <f>-(H31*LN(H31)+I31*LN(I31))</f>
        <v>0.30514449224434531</v>
      </c>
      <c r="L31" s="14"/>
      <c r="M31" s="14"/>
      <c r="N31" s="14"/>
      <c r="O31" s="14"/>
      <c r="P31" s="14"/>
      <c r="Q31" s="14"/>
      <c r="R31" s="14"/>
      <c r="S31" s="15"/>
    </row>
    <row r="32" spans="1:19" x14ac:dyDescent="0.25">
      <c r="A32">
        <v>1</v>
      </c>
      <c r="B32">
        <v>75</v>
      </c>
      <c r="C32">
        <v>21.04</v>
      </c>
      <c r="D32">
        <v>665</v>
      </c>
      <c r="E32">
        <v>0</v>
      </c>
      <c r="H32" s="18"/>
      <c r="I32" s="14"/>
      <c r="J32" s="14"/>
      <c r="K32" s="14"/>
      <c r="L32" s="14"/>
      <c r="M32" s="14"/>
      <c r="N32" s="14"/>
      <c r="O32" s="14"/>
      <c r="P32" s="14"/>
      <c r="Q32" s="14"/>
      <c r="R32" s="14"/>
      <c r="S32" s="15"/>
    </row>
    <row r="33" spans="1:19" x14ac:dyDescent="0.25">
      <c r="A33">
        <v>1</v>
      </c>
      <c r="B33">
        <v>85</v>
      </c>
      <c r="C33">
        <v>12.45</v>
      </c>
      <c r="D33">
        <v>720</v>
      </c>
      <c r="E33">
        <v>0</v>
      </c>
      <c r="H33" s="13" t="s">
        <v>87</v>
      </c>
      <c r="I33" s="14"/>
      <c r="J33" s="14"/>
      <c r="K33" s="14"/>
      <c r="L33" s="14"/>
      <c r="M33" s="14"/>
      <c r="N33" s="14"/>
      <c r="O33" s="14"/>
      <c r="P33" s="14"/>
      <c r="Q33" s="14"/>
      <c r="R33" s="14"/>
      <c r="S33" s="15"/>
    </row>
    <row r="34" spans="1:19" x14ac:dyDescent="0.25">
      <c r="A34">
        <v>0</v>
      </c>
      <c r="B34">
        <v>42</v>
      </c>
      <c r="C34">
        <v>12.37</v>
      </c>
      <c r="D34">
        <v>675</v>
      </c>
      <c r="E34">
        <v>0</v>
      </c>
      <c r="H34" s="13" t="s">
        <v>8</v>
      </c>
      <c r="I34" s="14"/>
      <c r="J34" s="14"/>
      <c r="K34" s="14"/>
      <c r="L34" s="14"/>
      <c r="M34" s="14"/>
      <c r="N34" s="14"/>
      <c r="O34" s="14"/>
      <c r="P34" s="14"/>
      <c r="Q34" s="14"/>
      <c r="R34" s="14"/>
      <c r="S34" s="15"/>
    </row>
    <row r="35" spans="1:19" x14ac:dyDescent="0.25">
      <c r="A35">
        <v>0</v>
      </c>
      <c r="B35">
        <v>150</v>
      </c>
      <c r="C35">
        <v>9.91</v>
      </c>
      <c r="D35">
        <v>660</v>
      </c>
      <c r="E35">
        <v>0</v>
      </c>
      <c r="H35" s="16" t="s">
        <v>40</v>
      </c>
      <c r="I35" s="17" t="s">
        <v>40</v>
      </c>
      <c r="J35" s="17" t="s">
        <v>42</v>
      </c>
      <c r="K35" s="17" t="s">
        <v>42</v>
      </c>
      <c r="L35" s="17" t="s">
        <v>43</v>
      </c>
      <c r="M35" s="17" t="s">
        <v>45</v>
      </c>
      <c r="N35" s="17" t="s">
        <v>48</v>
      </c>
      <c r="O35" s="17" t="s">
        <v>49</v>
      </c>
      <c r="P35" s="17" t="s">
        <v>50</v>
      </c>
      <c r="Q35" s="17" t="s">
        <v>51</v>
      </c>
      <c r="R35" s="17" t="s">
        <v>47</v>
      </c>
      <c r="S35" s="19" t="s">
        <v>78</v>
      </c>
    </row>
    <row r="36" spans="1:19" x14ac:dyDescent="0.25">
      <c r="A36">
        <v>1</v>
      </c>
      <c r="B36">
        <v>100</v>
      </c>
      <c r="C36">
        <v>13.86</v>
      </c>
      <c r="D36">
        <v>705</v>
      </c>
      <c r="E36">
        <v>0</v>
      </c>
      <c r="H36" s="16" t="s">
        <v>41</v>
      </c>
      <c r="I36" s="17" t="s">
        <v>37</v>
      </c>
      <c r="J36" s="17" t="s">
        <v>41</v>
      </c>
      <c r="K36" s="17" t="s">
        <v>37</v>
      </c>
      <c r="L36" s="17" t="s">
        <v>44</v>
      </c>
      <c r="M36" s="17" t="s">
        <v>46</v>
      </c>
      <c r="N36" s="17" t="s">
        <v>44</v>
      </c>
      <c r="O36" s="17" t="s">
        <v>44</v>
      </c>
      <c r="P36" s="17" t="s">
        <v>46</v>
      </c>
      <c r="Q36" s="17" t="s">
        <v>46</v>
      </c>
      <c r="R36" s="17" t="s">
        <v>29</v>
      </c>
      <c r="S36" s="19" t="s">
        <v>79</v>
      </c>
    </row>
    <row r="37" spans="1:19" x14ac:dyDescent="0.25">
      <c r="A37">
        <v>1</v>
      </c>
      <c r="B37">
        <v>92</v>
      </c>
      <c r="C37">
        <v>15.01</v>
      </c>
      <c r="D37">
        <v>675</v>
      </c>
      <c r="E37">
        <v>0</v>
      </c>
      <c r="H37" s="16">
        <f>COUNTIFS($A$3:$A$8697,"=1",$E$3:$E$8697,"=1",$D$3:$D$8697,"&gt;716")/$N$28</f>
        <v>0.62211421628189545</v>
      </c>
      <c r="I37" s="17">
        <f>COUNTIFS($A$3:$A$8697,"=1",$E$3:$E$8697,"=0",$D$3:$D$8697,"&gt;716")/$N$28</f>
        <v>5.9538274605103282E-2</v>
      </c>
      <c r="J37" s="17">
        <f>COUNTIFS($A$3:$A$8697,"=0",$E$3:$E$8697,"=1",$D$3:$D$8697,"&gt;716")/$N$28</f>
        <v>0.2867557715674362</v>
      </c>
      <c r="K37" s="17">
        <f>COUNTIFS($A$3:$A$8697,"=0",$E$3:$E$8697,"=0",$D$3:$D$8697,"&gt;716")/$N$28</f>
        <v>3.1591737545565005E-2</v>
      </c>
      <c r="L37" s="17">
        <f>H37+I37</f>
        <v>0.68165249088699875</v>
      </c>
      <c r="M37" s="17">
        <f>J37+K37</f>
        <v>0.31834750911300119</v>
      </c>
      <c r="N37" s="17">
        <f>H37/L37</f>
        <v>0.91265597147950084</v>
      </c>
      <c r="O37" s="17">
        <f>I37/L37</f>
        <v>8.734402852049912E-2</v>
      </c>
      <c r="P37" s="17">
        <f>J37/M37</f>
        <v>0.90076335877862601</v>
      </c>
      <c r="Q37" s="17">
        <f>K37/M37</f>
        <v>9.9236641221374045E-2</v>
      </c>
      <c r="R37" s="17">
        <f>-(L37*(N37*LN(N37)+O37*LN(O37))+M37*(P37*LN(P37)+Q37*LN(Q37)))</f>
        <v>0.30496168819123792</v>
      </c>
      <c r="S37" s="19">
        <f>$K$31-R37</f>
        <v>1.8280405310738823E-4</v>
      </c>
    </row>
    <row r="38" spans="1:19" x14ac:dyDescent="0.25">
      <c r="A38">
        <v>0</v>
      </c>
      <c r="B38">
        <v>67</v>
      </c>
      <c r="C38">
        <v>26.92</v>
      </c>
      <c r="D38">
        <v>680</v>
      </c>
      <c r="E38">
        <v>0</v>
      </c>
      <c r="H38" s="18"/>
      <c r="I38" s="14"/>
      <c r="J38" s="14"/>
      <c r="K38" s="14"/>
      <c r="L38" s="14"/>
      <c r="M38" s="14"/>
      <c r="N38" s="14"/>
      <c r="O38" s="14"/>
      <c r="P38" s="14"/>
      <c r="Q38" s="14"/>
      <c r="R38" s="14"/>
      <c r="S38" s="15"/>
    </row>
    <row r="39" spans="1:19" x14ac:dyDescent="0.25">
      <c r="A39">
        <v>0</v>
      </c>
      <c r="B39">
        <v>68</v>
      </c>
      <c r="C39">
        <v>23.63</v>
      </c>
      <c r="D39">
        <v>670</v>
      </c>
      <c r="E39">
        <v>0</v>
      </c>
      <c r="H39" s="13" t="s">
        <v>9</v>
      </c>
      <c r="I39" s="14"/>
      <c r="J39" s="23" t="s">
        <v>80</v>
      </c>
      <c r="K39" s="14">
        <v>48.711340667115408</v>
      </c>
      <c r="L39" s="14"/>
      <c r="M39" s="14"/>
      <c r="N39" s="14"/>
      <c r="O39" s="14"/>
      <c r="P39" s="14"/>
      <c r="Q39" s="14"/>
      <c r="R39" s="14"/>
      <c r="S39" s="15"/>
    </row>
    <row r="40" spans="1:19" x14ac:dyDescent="0.25">
      <c r="A40">
        <v>1</v>
      </c>
      <c r="B40">
        <v>31</v>
      </c>
      <c r="C40">
        <v>11.65</v>
      </c>
      <c r="D40">
        <v>685</v>
      </c>
      <c r="E40">
        <v>0</v>
      </c>
      <c r="H40" s="16" t="s">
        <v>53</v>
      </c>
      <c r="I40" s="17" t="s">
        <v>53</v>
      </c>
      <c r="J40" s="17" t="s">
        <v>55</v>
      </c>
      <c r="K40" s="17" t="s">
        <v>55</v>
      </c>
      <c r="L40" s="17" t="s">
        <v>45</v>
      </c>
      <c r="M40" s="17" t="s">
        <v>45</v>
      </c>
      <c r="N40" s="17" t="s">
        <v>48</v>
      </c>
      <c r="O40" s="17" t="s">
        <v>49</v>
      </c>
      <c r="P40" s="17" t="s">
        <v>50</v>
      </c>
      <c r="Q40" s="17" t="s">
        <v>51</v>
      </c>
      <c r="R40" s="17" t="s">
        <v>47</v>
      </c>
      <c r="S40" s="19" t="s">
        <v>78</v>
      </c>
    </row>
    <row r="41" spans="1:19" x14ac:dyDescent="0.25">
      <c r="A41">
        <v>0</v>
      </c>
      <c r="B41">
        <v>140</v>
      </c>
      <c r="C41">
        <v>13.39</v>
      </c>
      <c r="D41">
        <v>670</v>
      </c>
      <c r="E41">
        <v>0</v>
      </c>
      <c r="H41" s="16" t="s">
        <v>52</v>
      </c>
      <c r="I41" s="17" t="s">
        <v>54</v>
      </c>
      <c r="J41" s="17" t="s">
        <v>52</v>
      </c>
      <c r="K41" s="17" t="s">
        <v>54</v>
      </c>
      <c r="L41" s="17" t="s">
        <v>56</v>
      </c>
      <c r="M41" s="17" t="s">
        <v>57</v>
      </c>
      <c r="N41" s="17" t="s">
        <v>56</v>
      </c>
      <c r="O41" s="17" t="s">
        <v>56</v>
      </c>
      <c r="P41" s="17" t="s">
        <v>57</v>
      </c>
      <c r="Q41" s="17" t="s">
        <v>57</v>
      </c>
      <c r="R41" s="17" t="s">
        <v>29</v>
      </c>
      <c r="S41" s="19" t="s">
        <v>79</v>
      </c>
    </row>
    <row r="42" spans="1:19" x14ac:dyDescent="0.25">
      <c r="A42">
        <v>1</v>
      </c>
      <c r="B42">
        <v>52</v>
      </c>
      <c r="C42">
        <v>23.1</v>
      </c>
      <c r="D42">
        <v>680</v>
      </c>
      <c r="E42">
        <v>0</v>
      </c>
      <c r="H42" s="16">
        <f>COUNTIFS($B$3:$B$8697,"&gt;"&amp;$K39,$E$3:$E$8697,"=1",$D$3:$D$8697,"&gt;716")/$N$28</f>
        <v>0.71506682867557714</v>
      </c>
      <c r="I42" s="17">
        <f>COUNTIFS($B$3:$B$8697,"&gt;"&amp;$K39,$E$3:$E$8697,"=0",$D$3:$D$8697,"&gt;716")/$N$28</f>
        <v>5.7715674362089915E-2</v>
      </c>
      <c r="J42" s="17">
        <f>COUNTIFS($B$3:$B$8697,"&lt;="&amp;$K39,$E$3:$E$8697,"=1",$D$3:$D$8697,"&gt;716")/$N$28</f>
        <v>0.19380315917375457</v>
      </c>
      <c r="K42" s="17">
        <f>COUNTIFS($B$3:$B$8697,"&lt;="&amp;$K39,$E$3:$E$8697,"=0",$D$3:$D$8697,"&gt;716")/$N$28</f>
        <v>3.3414337788578372E-2</v>
      </c>
      <c r="L42" s="17">
        <f>H42+I42</f>
        <v>0.77278250303766705</v>
      </c>
      <c r="M42" s="17">
        <f>J42+K42</f>
        <v>0.22721749696233295</v>
      </c>
      <c r="N42" s="17">
        <f>H42/L42</f>
        <v>0.92531446540880502</v>
      </c>
      <c r="O42" s="17">
        <f>I42/L42</f>
        <v>7.4685534591194966E-2</v>
      </c>
      <c r="P42" s="17">
        <f>J42/M42</f>
        <v>0.8529411764705882</v>
      </c>
      <c r="Q42" s="17">
        <f>K42/M42</f>
        <v>0.14705882352941174</v>
      </c>
      <c r="R42" s="17">
        <f>-(L42*(N42*LN(N42)+O42*LN(O42))+M42*(P42*LN(P42)+Q42*LN(Q42)))</f>
        <v>0.30012611698078517</v>
      </c>
      <c r="S42" s="19">
        <f>$K$31-R42</f>
        <v>5.0183752635601375E-3</v>
      </c>
    </row>
    <row r="43" spans="1:19" x14ac:dyDescent="0.25">
      <c r="A43">
        <v>1</v>
      </c>
      <c r="B43">
        <v>70</v>
      </c>
      <c r="C43">
        <v>25</v>
      </c>
      <c r="D43">
        <v>685</v>
      </c>
      <c r="E43">
        <v>0</v>
      </c>
      <c r="H43" s="18"/>
      <c r="I43" s="14"/>
      <c r="J43" s="14"/>
      <c r="K43" s="14"/>
      <c r="M43" s="14"/>
      <c r="N43" s="14"/>
      <c r="O43" s="14"/>
      <c r="P43" s="14"/>
      <c r="Q43" s="14"/>
      <c r="R43" s="14"/>
      <c r="S43" s="15"/>
    </row>
    <row r="44" spans="1:19" x14ac:dyDescent="0.25">
      <c r="A44">
        <v>0</v>
      </c>
      <c r="B44">
        <v>46</v>
      </c>
      <c r="C44">
        <v>14.32</v>
      </c>
      <c r="D44">
        <v>675</v>
      </c>
      <c r="E44">
        <v>0</v>
      </c>
      <c r="H44" s="13" t="s">
        <v>0</v>
      </c>
      <c r="I44" s="14"/>
      <c r="J44" s="23" t="s">
        <v>80</v>
      </c>
      <c r="K44" s="14">
        <v>21.132665851158251</v>
      </c>
      <c r="L44" s="14"/>
      <c r="M44" s="14"/>
      <c r="N44" s="14"/>
      <c r="O44" s="14"/>
      <c r="P44" s="14"/>
      <c r="Q44" s="14"/>
      <c r="R44" s="14"/>
      <c r="S44" s="15"/>
    </row>
    <row r="45" spans="1:19" x14ac:dyDescent="0.25">
      <c r="A45">
        <v>1</v>
      </c>
      <c r="B45">
        <v>22.8</v>
      </c>
      <c r="C45">
        <v>23.63</v>
      </c>
      <c r="D45">
        <v>680</v>
      </c>
      <c r="E45">
        <v>0</v>
      </c>
      <c r="H45" s="16" t="s">
        <v>53</v>
      </c>
      <c r="I45" s="17" t="s">
        <v>53</v>
      </c>
      <c r="J45" s="17" t="s">
        <v>55</v>
      </c>
      <c r="K45" s="17" t="s">
        <v>55</v>
      </c>
      <c r="L45" s="17" t="s">
        <v>45</v>
      </c>
      <c r="M45" s="17" t="s">
        <v>45</v>
      </c>
      <c r="N45" s="17" t="s">
        <v>48</v>
      </c>
      <c r="O45" s="17" t="s">
        <v>49</v>
      </c>
      <c r="P45" s="17" t="s">
        <v>50</v>
      </c>
      <c r="Q45" s="17" t="s">
        <v>51</v>
      </c>
      <c r="R45" s="17" t="s">
        <v>47</v>
      </c>
      <c r="S45" s="19" t="s">
        <v>78</v>
      </c>
    </row>
    <row r="46" spans="1:19" x14ac:dyDescent="0.25">
      <c r="A46">
        <v>1</v>
      </c>
      <c r="B46">
        <v>145</v>
      </c>
      <c r="C46">
        <v>12.31</v>
      </c>
      <c r="D46">
        <v>690</v>
      </c>
      <c r="E46">
        <v>0</v>
      </c>
      <c r="H46" s="16" t="s">
        <v>52</v>
      </c>
      <c r="I46" s="17" t="s">
        <v>54</v>
      </c>
      <c r="J46" s="17" t="s">
        <v>52</v>
      </c>
      <c r="K46" s="17" t="s">
        <v>54</v>
      </c>
      <c r="L46" s="17" t="s">
        <v>56</v>
      </c>
      <c r="M46" s="17" t="s">
        <v>57</v>
      </c>
      <c r="N46" s="17" t="s">
        <v>56</v>
      </c>
      <c r="O46" s="17" t="s">
        <v>56</v>
      </c>
      <c r="P46" s="17" t="s">
        <v>57</v>
      </c>
      <c r="Q46" s="17" t="s">
        <v>57</v>
      </c>
      <c r="R46" s="17" t="s">
        <v>29</v>
      </c>
      <c r="S46" s="19" t="s">
        <v>79</v>
      </c>
    </row>
    <row r="47" spans="1:19" ht="15.75" thickBot="1" x14ac:dyDescent="0.3">
      <c r="A47">
        <v>0</v>
      </c>
      <c r="B47">
        <v>48</v>
      </c>
      <c r="C47">
        <v>15.3</v>
      </c>
      <c r="D47">
        <v>690</v>
      </c>
      <c r="E47">
        <v>0</v>
      </c>
      <c r="H47" s="24">
        <f>COUNTIFS($C$3:$C$8697,"&gt;"&amp;$K44,$E$3:$E$8697,"=1",$D$3:$D$8697,"&gt;716")/$N$28</f>
        <v>0.31834750911300119</v>
      </c>
      <c r="I47" s="25">
        <f>COUNTIFS($C$3:$C$8697,"&gt;"&amp;$K44,$E$3:$E$8697,"=0",$D$3:$D$8697,"&gt;716")/$N$28</f>
        <v>4.0704738760631833E-2</v>
      </c>
      <c r="J47" s="25">
        <f>COUNTIFS($C$3:$C$8697,"&lt;="&amp;$K44,$E$3:$E$8697,"=1",$D$3:$D$8697,"&gt;716")/$N$28</f>
        <v>0.59052247873633046</v>
      </c>
      <c r="K47" s="25">
        <f>COUNTIFS($C$3:$C$8697,"&lt;="&amp;$K44,$E$3:$E$8697,"=0",$D$3:$D$8697,"&gt;716")/$N$28</f>
        <v>5.0425273390036454E-2</v>
      </c>
      <c r="L47" s="25">
        <f>H47+I47</f>
        <v>0.35905224787363305</v>
      </c>
      <c r="M47" s="25">
        <f>J47+K47</f>
        <v>0.6409477521263669</v>
      </c>
      <c r="N47" s="25">
        <f>H47/L47</f>
        <v>0.88663282571912005</v>
      </c>
      <c r="O47" s="25">
        <f>I47/L47</f>
        <v>0.11336717428087986</v>
      </c>
      <c r="P47" s="25">
        <f>J47/M47</f>
        <v>0.92132701421800944</v>
      </c>
      <c r="Q47" s="25">
        <f>K47/M47</f>
        <v>7.8672985781990529E-2</v>
      </c>
      <c r="R47" s="25">
        <f>-(L47*(N47*LN(N47)+O47*LN(O47))+M47*(P47*LN(P47)+Q47*LN(Q47)))</f>
        <v>0.30351575592718405</v>
      </c>
      <c r="S47" s="26">
        <f>$K$31-R47</f>
        <v>1.6287363171612612E-3</v>
      </c>
    </row>
    <row r="48" spans="1:19" x14ac:dyDescent="0.25">
      <c r="A48">
        <v>0</v>
      </c>
      <c r="B48">
        <v>55</v>
      </c>
      <c r="C48">
        <v>22.76</v>
      </c>
      <c r="D48">
        <v>675</v>
      </c>
      <c r="E48">
        <v>0</v>
      </c>
    </row>
    <row r="49" spans="1:19" ht="15.75" thickBot="1" x14ac:dyDescent="0.3">
      <c r="A49">
        <v>0</v>
      </c>
      <c r="B49">
        <v>80</v>
      </c>
      <c r="C49">
        <v>26.94</v>
      </c>
      <c r="D49">
        <v>680</v>
      </c>
      <c r="E49">
        <v>0</v>
      </c>
    </row>
    <row r="50" spans="1:19" ht="21" x14ac:dyDescent="0.35">
      <c r="A50">
        <v>0</v>
      </c>
      <c r="B50">
        <v>50</v>
      </c>
      <c r="C50">
        <v>6.7</v>
      </c>
      <c r="D50">
        <v>680</v>
      </c>
      <c r="E50">
        <v>0</v>
      </c>
      <c r="H50" s="10" t="s">
        <v>84</v>
      </c>
      <c r="I50" s="11"/>
      <c r="J50" s="11"/>
      <c r="K50" s="11"/>
      <c r="L50" s="11"/>
      <c r="M50" s="11" t="s">
        <v>82</v>
      </c>
      <c r="N50" s="11">
        <f>COUNTIF($D$3:$D$8697, "&lt;=716")</f>
        <v>7049</v>
      </c>
      <c r="O50" s="11"/>
      <c r="P50" s="11"/>
      <c r="Q50" s="11"/>
      <c r="R50" s="11"/>
      <c r="S50" s="12"/>
    </row>
    <row r="51" spans="1:19" x14ac:dyDescent="0.25">
      <c r="A51">
        <v>1</v>
      </c>
      <c r="B51">
        <v>64</v>
      </c>
      <c r="C51">
        <v>22.6</v>
      </c>
      <c r="D51">
        <v>700</v>
      </c>
      <c r="E51">
        <v>0</v>
      </c>
      <c r="H51" s="13" t="s">
        <v>39</v>
      </c>
      <c r="I51" s="14"/>
      <c r="J51" s="14"/>
      <c r="K51" s="14"/>
      <c r="L51" s="14"/>
      <c r="M51" s="14"/>
      <c r="N51" s="14"/>
      <c r="O51" s="14"/>
      <c r="P51" s="14"/>
      <c r="Q51" s="14"/>
      <c r="R51" s="14"/>
      <c r="S51" s="15"/>
    </row>
    <row r="52" spans="1:19" x14ac:dyDescent="0.25">
      <c r="A52">
        <v>1</v>
      </c>
      <c r="B52">
        <v>135</v>
      </c>
      <c r="C52">
        <v>14.97</v>
      </c>
      <c r="D52">
        <v>680</v>
      </c>
      <c r="E52">
        <v>0</v>
      </c>
      <c r="H52" s="16" t="s">
        <v>36</v>
      </c>
      <c r="I52" s="17" t="s">
        <v>38</v>
      </c>
      <c r="J52" s="17"/>
      <c r="K52" s="17" t="s">
        <v>29</v>
      </c>
      <c r="L52" s="14" t="s">
        <v>85</v>
      </c>
      <c r="M52" s="14"/>
      <c r="N52" s="14"/>
      <c r="O52" s="14"/>
      <c r="P52" s="14"/>
      <c r="Q52" s="14"/>
      <c r="R52" s="14"/>
      <c r="S52" s="15"/>
    </row>
    <row r="53" spans="1:19" x14ac:dyDescent="0.25">
      <c r="A53">
        <v>1</v>
      </c>
      <c r="B53">
        <v>30</v>
      </c>
      <c r="C53">
        <v>19.88</v>
      </c>
      <c r="D53">
        <v>675</v>
      </c>
      <c r="E53">
        <v>0</v>
      </c>
      <c r="H53" s="16">
        <f>COUNTIFS($E$3:$E$8697,"=1",$D$3:$D$8697,"&lt;=716")/$N$50</f>
        <v>0.80862533692722371</v>
      </c>
      <c r="I53" s="17">
        <f>COUNTIFS($E$3:$E$8697,"=0",$D$3:$D$8697,"&lt;=716")/$N$50</f>
        <v>0.19137466307277629</v>
      </c>
      <c r="J53" s="17"/>
      <c r="K53" s="17">
        <f>-(H53*LN(H53)+I53*LN(I53))</f>
        <v>0.48821011202308551</v>
      </c>
      <c r="L53" s="14"/>
      <c r="M53" s="14"/>
      <c r="N53" s="14"/>
      <c r="O53" s="14"/>
      <c r="P53" s="14"/>
      <c r="Q53" s="14"/>
      <c r="R53" s="14"/>
      <c r="S53" s="15"/>
    </row>
    <row r="54" spans="1:19" x14ac:dyDescent="0.25">
      <c r="A54">
        <v>0</v>
      </c>
      <c r="B54">
        <v>55</v>
      </c>
      <c r="C54">
        <v>24.31</v>
      </c>
      <c r="D54">
        <v>675</v>
      </c>
      <c r="E54">
        <v>0</v>
      </c>
      <c r="H54" s="18"/>
      <c r="I54" s="14"/>
      <c r="J54" s="14"/>
      <c r="K54" s="14"/>
      <c r="L54" s="14"/>
      <c r="M54" s="14"/>
      <c r="N54" s="14"/>
      <c r="O54" s="14"/>
      <c r="P54" s="14"/>
      <c r="Q54" s="14"/>
      <c r="R54" s="14"/>
      <c r="S54" s="15"/>
    </row>
    <row r="55" spans="1:19" x14ac:dyDescent="0.25">
      <c r="A55">
        <v>0</v>
      </c>
      <c r="B55">
        <v>71</v>
      </c>
      <c r="C55">
        <v>21.16</v>
      </c>
      <c r="D55">
        <v>675</v>
      </c>
      <c r="E55">
        <v>0</v>
      </c>
      <c r="H55" s="13" t="s">
        <v>87</v>
      </c>
      <c r="I55" s="14"/>
      <c r="J55" s="14"/>
      <c r="K55" s="14"/>
      <c r="L55" s="14"/>
      <c r="M55" s="14"/>
      <c r="N55" s="14"/>
      <c r="O55" s="14"/>
      <c r="P55" s="14"/>
      <c r="Q55" s="14"/>
      <c r="R55" s="14"/>
      <c r="S55" s="15"/>
    </row>
    <row r="56" spans="1:19" x14ac:dyDescent="0.25">
      <c r="A56">
        <v>1</v>
      </c>
      <c r="B56">
        <v>110</v>
      </c>
      <c r="C56">
        <v>15.28</v>
      </c>
      <c r="D56">
        <v>685</v>
      </c>
      <c r="E56">
        <v>0</v>
      </c>
      <c r="H56" s="13" t="s">
        <v>8</v>
      </c>
      <c r="I56" s="14"/>
      <c r="J56" s="14"/>
      <c r="K56" s="14"/>
      <c r="L56" s="14"/>
      <c r="M56" s="14"/>
      <c r="N56" s="14"/>
      <c r="O56" s="14"/>
      <c r="P56" s="14"/>
      <c r="Q56" s="14"/>
      <c r="R56" s="14"/>
      <c r="S56" s="15"/>
    </row>
    <row r="57" spans="1:19" x14ac:dyDescent="0.25">
      <c r="A57">
        <v>0</v>
      </c>
      <c r="B57">
        <v>60.32</v>
      </c>
      <c r="C57">
        <v>17.670000000000002</v>
      </c>
      <c r="D57">
        <v>680</v>
      </c>
      <c r="E57">
        <v>0</v>
      </c>
      <c r="H57" s="16" t="s">
        <v>40</v>
      </c>
      <c r="I57" s="17" t="s">
        <v>40</v>
      </c>
      <c r="J57" s="17" t="s">
        <v>42</v>
      </c>
      <c r="K57" s="17" t="s">
        <v>42</v>
      </c>
      <c r="L57" s="17" t="s">
        <v>43</v>
      </c>
      <c r="M57" s="17" t="s">
        <v>45</v>
      </c>
      <c r="N57" s="17" t="s">
        <v>48</v>
      </c>
      <c r="O57" s="17" t="s">
        <v>49</v>
      </c>
      <c r="P57" s="17" t="s">
        <v>50</v>
      </c>
      <c r="Q57" s="17" t="s">
        <v>51</v>
      </c>
      <c r="R57" s="17" t="s">
        <v>47</v>
      </c>
      <c r="S57" s="19" t="s">
        <v>78</v>
      </c>
    </row>
    <row r="58" spans="1:19" x14ac:dyDescent="0.25">
      <c r="A58">
        <v>0</v>
      </c>
      <c r="B58">
        <v>80</v>
      </c>
      <c r="C58">
        <v>24.44</v>
      </c>
      <c r="D58">
        <v>665</v>
      </c>
      <c r="E58">
        <v>0</v>
      </c>
      <c r="H58" s="16" t="s">
        <v>41</v>
      </c>
      <c r="I58" s="17" t="s">
        <v>37</v>
      </c>
      <c r="J58" s="17" t="s">
        <v>41</v>
      </c>
      <c r="K58" s="17" t="s">
        <v>37</v>
      </c>
      <c r="L58" s="17" t="s">
        <v>44</v>
      </c>
      <c r="M58" s="17" t="s">
        <v>46</v>
      </c>
      <c r="N58" s="17" t="s">
        <v>44</v>
      </c>
      <c r="O58" s="17" t="s">
        <v>44</v>
      </c>
      <c r="P58" s="17" t="s">
        <v>46</v>
      </c>
      <c r="Q58" s="17" t="s">
        <v>46</v>
      </c>
      <c r="R58" s="17" t="s">
        <v>29</v>
      </c>
      <c r="S58" s="19" t="s">
        <v>79</v>
      </c>
    </row>
    <row r="59" spans="1:19" x14ac:dyDescent="0.25">
      <c r="A59">
        <v>1</v>
      </c>
      <c r="B59">
        <v>69.099999999999994</v>
      </c>
      <c r="C59">
        <v>9.41</v>
      </c>
      <c r="D59">
        <v>670</v>
      </c>
      <c r="E59">
        <v>0</v>
      </c>
      <c r="H59" s="16">
        <f>COUNTIFS($A$3:$A$8697,"=1",$E$3:$E$8697,"=1",$D$3:$D$8697,"&lt;=716")/$N$50</f>
        <v>0.47070506454816285</v>
      </c>
      <c r="I59" s="17">
        <f>COUNTIFS($A$3:$A$8697,"=1",$E$3:$E$8697,"=0",$D$3:$D$8697,"&lt;=716")/$N$50</f>
        <v>9.9588594126826496E-2</v>
      </c>
      <c r="J59" s="17">
        <f>COUNTIFS($A$3:$A$8697,"=0",$E$3:$E$8697,"=1",$D$3:$D$8697,"&lt;=716")/$N$50</f>
        <v>0.33792027237906086</v>
      </c>
      <c r="K59" s="17">
        <f>COUNTIFS($A$3:$A$8697,"=0",$E$3:$E$8697,"=0",$D$3:$D$8697,"&lt;=716")/$N$50</f>
        <v>9.1786068945949775E-2</v>
      </c>
      <c r="L59" s="17">
        <f>H59+I59</f>
        <v>0.57029365867498938</v>
      </c>
      <c r="M59" s="17">
        <f>J59+K59</f>
        <v>0.42970634132501062</v>
      </c>
      <c r="N59" s="17">
        <f>H59/L59</f>
        <v>0.82537313432835813</v>
      </c>
      <c r="O59" s="17">
        <f>I59/L59</f>
        <v>0.17462686567164179</v>
      </c>
      <c r="P59" s="17">
        <f>J59/M59</f>
        <v>0.78639815120501821</v>
      </c>
      <c r="Q59" s="17">
        <f>K59/M59</f>
        <v>0.21360184879498184</v>
      </c>
      <c r="R59" s="17">
        <f>-(L59*(N59*LN(N59)+O59*LN(O59))+M59*(P59*LN(P59)+Q59*LN(Q59)))</f>
        <v>0.48701435711021712</v>
      </c>
      <c r="S59" s="19">
        <f>$K$53-R59</f>
        <v>1.1957549128683853E-3</v>
      </c>
    </row>
    <row r="60" spans="1:19" x14ac:dyDescent="0.25">
      <c r="A60">
        <v>0</v>
      </c>
      <c r="B60">
        <v>20.8</v>
      </c>
      <c r="C60">
        <v>14.85</v>
      </c>
      <c r="D60">
        <v>690</v>
      </c>
      <c r="E60">
        <v>0</v>
      </c>
      <c r="H60" s="18"/>
      <c r="I60" s="14"/>
      <c r="J60" s="14"/>
      <c r="K60" s="14"/>
      <c r="L60" s="14"/>
      <c r="M60" s="14"/>
      <c r="N60" s="14"/>
      <c r="O60" s="14"/>
      <c r="P60" s="14"/>
      <c r="Q60" s="14"/>
      <c r="R60" s="14"/>
      <c r="S60" s="15"/>
    </row>
    <row r="61" spans="1:19" x14ac:dyDescent="0.25">
      <c r="A61">
        <v>0</v>
      </c>
      <c r="B61">
        <v>45</v>
      </c>
      <c r="C61">
        <v>22.05</v>
      </c>
      <c r="D61">
        <v>670</v>
      </c>
      <c r="E61">
        <v>0</v>
      </c>
      <c r="H61" s="13" t="s">
        <v>9</v>
      </c>
      <c r="I61" s="14" t="s">
        <v>62</v>
      </c>
      <c r="J61" s="14"/>
      <c r="K61" s="14">
        <v>85.243641205711128</v>
      </c>
      <c r="L61" s="14"/>
      <c r="M61" s="14"/>
      <c r="N61" s="14"/>
      <c r="O61" s="14"/>
      <c r="P61" s="14"/>
      <c r="Q61" s="14"/>
      <c r="R61" s="14"/>
      <c r="S61" s="15"/>
    </row>
    <row r="62" spans="1:19" x14ac:dyDescent="0.25">
      <c r="A62">
        <v>0</v>
      </c>
      <c r="B62">
        <v>47</v>
      </c>
      <c r="C62">
        <v>29.78</v>
      </c>
      <c r="D62">
        <v>675</v>
      </c>
      <c r="E62">
        <v>0</v>
      </c>
      <c r="H62" s="16" t="s">
        <v>53</v>
      </c>
      <c r="I62" s="17" t="s">
        <v>53</v>
      </c>
      <c r="J62" s="17" t="s">
        <v>55</v>
      </c>
      <c r="K62" s="17" t="s">
        <v>55</v>
      </c>
      <c r="L62" s="17" t="s">
        <v>45</v>
      </c>
      <c r="M62" s="17" t="s">
        <v>45</v>
      </c>
      <c r="N62" s="17" t="s">
        <v>48</v>
      </c>
      <c r="O62" s="17" t="s">
        <v>49</v>
      </c>
      <c r="P62" s="17" t="s">
        <v>50</v>
      </c>
      <c r="Q62" s="17" t="s">
        <v>51</v>
      </c>
      <c r="R62" s="17" t="s">
        <v>47</v>
      </c>
      <c r="S62" s="19" t="s">
        <v>78</v>
      </c>
    </row>
    <row r="63" spans="1:19" x14ac:dyDescent="0.25">
      <c r="A63">
        <v>0</v>
      </c>
      <c r="B63">
        <v>44.136000000000003</v>
      </c>
      <c r="C63">
        <v>27.62</v>
      </c>
      <c r="D63">
        <v>735</v>
      </c>
      <c r="E63">
        <v>0</v>
      </c>
      <c r="H63" s="16" t="s">
        <v>52</v>
      </c>
      <c r="I63" s="17" t="s">
        <v>54</v>
      </c>
      <c r="J63" s="17" t="s">
        <v>52</v>
      </c>
      <c r="K63" s="17" t="s">
        <v>54</v>
      </c>
      <c r="L63" s="17" t="s">
        <v>56</v>
      </c>
      <c r="M63" s="17" t="s">
        <v>57</v>
      </c>
      <c r="N63" s="17" t="s">
        <v>56</v>
      </c>
      <c r="O63" s="17" t="s">
        <v>56</v>
      </c>
      <c r="P63" s="17" t="s">
        <v>57</v>
      </c>
      <c r="Q63" s="17" t="s">
        <v>57</v>
      </c>
      <c r="R63" s="17" t="s">
        <v>29</v>
      </c>
      <c r="S63" s="19" t="s">
        <v>79</v>
      </c>
    </row>
    <row r="64" spans="1:19" x14ac:dyDescent="0.25">
      <c r="A64">
        <v>1</v>
      </c>
      <c r="B64">
        <v>609</v>
      </c>
      <c r="C64">
        <v>1.58</v>
      </c>
      <c r="D64">
        <v>665</v>
      </c>
      <c r="E64">
        <v>0</v>
      </c>
      <c r="H64" s="16">
        <f>COUNTIFS($B$3:$B$8697,"&gt;"&amp;$K61,$E$3:$E$8697,"=1",$D$3:$D$8697,"&lt;=716")/$N$50</f>
        <v>0.24258760107816713</v>
      </c>
      <c r="I64" s="17">
        <f>COUNTIFS($B$3:$B$8697,"&gt;"&amp;$K61,$E$3:$E$8697,"=0",$D$3:$D$8697,"&lt;=716")/$N$50</f>
        <v>3.8870761810185839E-2</v>
      </c>
      <c r="J64" s="17">
        <f>COUNTIFS($B$3:$B$8697,"&lt;="&amp;$K61,$E$3:$E$8697,"=1",$D$3:$D$8697,"&lt;=716")/$N$50</f>
        <v>0.56603773584905659</v>
      </c>
      <c r="K64" s="17">
        <f>COUNTIFS($B$3:$B$8697,"&lt;="&amp;$K61,$E$3:$E$8697,"=0",$D$3:$D$8697,"&lt;=716")/$N$50</f>
        <v>0.15250390126259045</v>
      </c>
      <c r="L64" s="17">
        <f>H64+I64</f>
        <v>0.28145836288835296</v>
      </c>
      <c r="M64" s="17">
        <f>J64+K64</f>
        <v>0.71854163711164709</v>
      </c>
      <c r="N64" s="17">
        <f>H64/L64</f>
        <v>0.86189516129032262</v>
      </c>
      <c r="O64" s="17">
        <f>I64/L64</f>
        <v>0.13810483870967741</v>
      </c>
      <c r="P64" s="17">
        <f>J64/M64</f>
        <v>0.78775913129318842</v>
      </c>
      <c r="Q64" s="17">
        <f>K64/M64</f>
        <v>0.21224086870681144</v>
      </c>
      <c r="R64" s="17">
        <f>-(L64*(N64*LN(N64)+O64*LN(O64))+M64*(P64*LN(P64)+Q64*LN(Q64)))</f>
        <v>0.48442961331423307</v>
      </c>
      <c r="S64" s="19">
        <f>$K$53-R64</f>
        <v>3.7804987088524422E-3</v>
      </c>
    </row>
    <row r="65" spans="1:19" x14ac:dyDescent="0.25">
      <c r="A65">
        <v>1</v>
      </c>
      <c r="B65">
        <v>144</v>
      </c>
      <c r="C65">
        <v>26.64</v>
      </c>
      <c r="D65">
        <v>700</v>
      </c>
      <c r="E65">
        <v>0</v>
      </c>
      <c r="H65" s="18"/>
      <c r="I65" s="14"/>
      <c r="J65" s="14"/>
      <c r="K65" s="14"/>
      <c r="L65" s="14"/>
      <c r="M65" s="14"/>
      <c r="N65" s="14"/>
      <c r="O65" s="14"/>
      <c r="P65" s="14"/>
      <c r="Q65" s="14"/>
      <c r="R65" s="14"/>
      <c r="S65" s="15"/>
    </row>
    <row r="66" spans="1:19" x14ac:dyDescent="0.25">
      <c r="A66">
        <v>1</v>
      </c>
      <c r="B66">
        <v>85</v>
      </c>
      <c r="C66">
        <v>18.8</v>
      </c>
      <c r="D66">
        <v>740</v>
      </c>
      <c r="E66">
        <v>0</v>
      </c>
      <c r="H66" s="13" t="s">
        <v>0</v>
      </c>
      <c r="I66" s="14" t="s">
        <v>62</v>
      </c>
      <c r="J66" s="14"/>
      <c r="K66" s="14">
        <v>16.804630368839216</v>
      </c>
      <c r="L66" s="14"/>
      <c r="M66" s="14"/>
      <c r="N66" s="14"/>
      <c r="O66" s="14"/>
      <c r="P66" s="14"/>
      <c r="Q66" s="14"/>
      <c r="R66" s="14"/>
      <c r="S66" s="15"/>
    </row>
    <row r="67" spans="1:19" x14ac:dyDescent="0.25">
      <c r="A67">
        <v>0</v>
      </c>
      <c r="B67">
        <v>50</v>
      </c>
      <c r="C67">
        <v>30.69</v>
      </c>
      <c r="D67">
        <v>660</v>
      </c>
      <c r="E67">
        <v>0</v>
      </c>
      <c r="H67" s="18" t="s">
        <v>53</v>
      </c>
      <c r="I67" s="14" t="s">
        <v>53</v>
      </c>
      <c r="J67" s="14" t="s">
        <v>55</v>
      </c>
      <c r="K67" s="14" t="s">
        <v>55</v>
      </c>
      <c r="L67" s="14" t="s">
        <v>45</v>
      </c>
      <c r="M67" s="14" t="s">
        <v>45</v>
      </c>
      <c r="N67" s="14" t="s">
        <v>48</v>
      </c>
      <c r="O67" s="14" t="s">
        <v>49</v>
      </c>
      <c r="P67" s="14" t="s">
        <v>50</v>
      </c>
      <c r="Q67" s="14" t="s">
        <v>51</v>
      </c>
      <c r="R67" s="14" t="s">
        <v>47</v>
      </c>
      <c r="S67" s="19" t="s">
        <v>78</v>
      </c>
    </row>
    <row r="68" spans="1:19" x14ac:dyDescent="0.25">
      <c r="A68">
        <v>0</v>
      </c>
      <c r="B68">
        <v>55</v>
      </c>
      <c r="C68">
        <v>12.9</v>
      </c>
      <c r="D68">
        <v>675</v>
      </c>
      <c r="E68">
        <v>0</v>
      </c>
      <c r="H68" s="18" t="s">
        <v>52</v>
      </c>
      <c r="I68" s="14" t="s">
        <v>54</v>
      </c>
      <c r="J68" s="14" t="s">
        <v>52</v>
      </c>
      <c r="K68" s="14" t="s">
        <v>54</v>
      </c>
      <c r="L68" s="14" t="s">
        <v>56</v>
      </c>
      <c r="M68" s="14" t="s">
        <v>57</v>
      </c>
      <c r="N68" s="14" t="s">
        <v>56</v>
      </c>
      <c r="O68" s="14" t="s">
        <v>56</v>
      </c>
      <c r="P68" s="14" t="s">
        <v>57</v>
      </c>
      <c r="Q68" s="14" t="s">
        <v>57</v>
      </c>
      <c r="R68" s="14" t="s">
        <v>29</v>
      </c>
      <c r="S68" s="19" t="s">
        <v>79</v>
      </c>
    </row>
    <row r="69" spans="1:19" ht="15.75" thickBot="1" x14ac:dyDescent="0.3">
      <c r="A69">
        <v>1</v>
      </c>
      <c r="B69">
        <v>75</v>
      </c>
      <c r="C69">
        <v>32.22</v>
      </c>
      <c r="D69">
        <v>680</v>
      </c>
      <c r="E69">
        <v>0</v>
      </c>
      <c r="H69" s="21">
        <f>COUNTIFS($C$3:$C$8697,"&gt;"&amp;$K66,$E$3:$E$8697,"=1",$D$3:$D$8697,"&lt;=716")/$N$50</f>
        <v>0.4630444034614839</v>
      </c>
      <c r="I69" s="22">
        <f>COUNTIFS($C$3:$C$8697,"&gt;"&amp;$K66,$E$3:$E$8697,"=0",$D$3:$D$8697,"&lt;=716")/$N$50</f>
        <v>0.12498226698822527</v>
      </c>
      <c r="J69" s="22">
        <f>COUNTIFS($C$3:$C$8697,"&lt;="&amp;$K66,$E$3:$E$8697,"=1",$D$3:$D$8697,"&lt;=716")/$N$50</f>
        <v>0.34558093346573981</v>
      </c>
      <c r="K69" s="22">
        <f>COUNTIFS($C$3:$C$8697,"&lt;="&amp;$K66,$E$3:$E$8697,"=0",$D$3:$D$8697,"&lt;=716")/$N$50</f>
        <v>6.6392396084550998E-2</v>
      </c>
      <c r="L69" s="22">
        <f>H69+I69</f>
        <v>0.58802667044970913</v>
      </c>
      <c r="M69" s="22">
        <f>J69+K69</f>
        <v>0.41197332955029081</v>
      </c>
      <c r="N69" s="22">
        <f>H69/L69</f>
        <v>0.78745476477683962</v>
      </c>
      <c r="O69" s="22">
        <f>I69/L69</f>
        <v>0.21254523522316043</v>
      </c>
      <c r="P69" s="22">
        <f>J69/M69</f>
        <v>0.83884297520661155</v>
      </c>
      <c r="Q69" s="22">
        <f>K69/M69</f>
        <v>0.16115702479338842</v>
      </c>
      <c r="R69" s="22">
        <f>-(L69*(N69*LN(N69)+O69*LN(O69))+M69*(P69*LN(P69)+Q69*LN(Q69)))</f>
        <v>0.48611238668630302</v>
      </c>
      <c r="S69" s="26">
        <f>$K$53-R69</f>
        <v>2.0977253367824855E-3</v>
      </c>
    </row>
    <row r="70" spans="1:19" x14ac:dyDescent="0.25">
      <c r="A70">
        <v>1</v>
      </c>
      <c r="B70">
        <v>175</v>
      </c>
      <c r="C70">
        <v>9.9499999999999993</v>
      </c>
      <c r="D70">
        <v>705</v>
      </c>
      <c r="E70">
        <v>0</v>
      </c>
    </row>
    <row r="71" spans="1:19" x14ac:dyDescent="0.25">
      <c r="A71">
        <v>1</v>
      </c>
      <c r="B71">
        <v>45</v>
      </c>
      <c r="C71">
        <v>9.68</v>
      </c>
      <c r="D71">
        <v>665</v>
      </c>
      <c r="E71">
        <v>0</v>
      </c>
    </row>
    <row r="72" spans="1:19" ht="21.75" thickBot="1" x14ac:dyDescent="0.4">
      <c r="A72">
        <v>0</v>
      </c>
      <c r="B72">
        <v>46</v>
      </c>
      <c r="C72">
        <v>24.97</v>
      </c>
      <c r="D72">
        <v>665</v>
      </c>
      <c r="E72">
        <v>0</v>
      </c>
      <c r="H72" s="6"/>
    </row>
    <row r="73" spans="1:19" ht="21" x14ac:dyDescent="0.35">
      <c r="A73">
        <v>1</v>
      </c>
      <c r="B73">
        <v>88</v>
      </c>
      <c r="C73">
        <v>14.63</v>
      </c>
      <c r="D73">
        <v>700</v>
      </c>
      <c r="E73">
        <v>0</v>
      </c>
      <c r="H73" s="10" t="s">
        <v>88</v>
      </c>
      <c r="I73" s="11"/>
      <c r="J73" s="11"/>
      <c r="K73" s="11"/>
      <c r="L73" s="11"/>
      <c r="M73" s="11" t="s">
        <v>82</v>
      </c>
      <c r="N73" s="11">
        <f>COUNTIFS($D$3:$D$8697, "&gt;716", $B3:B8697,"&gt;48.71")</f>
        <v>1272</v>
      </c>
      <c r="O73" s="11"/>
      <c r="P73" s="11"/>
      <c r="Q73" s="11"/>
      <c r="R73" s="11"/>
      <c r="S73" s="12"/>
    </row>
    <row r="74" spans="1:19" x14ac:dyDescent="0.25">
      <c r="A74">
        <v>1</v>
      </c>
      <c r="B74">
        <v>85</v>
      </c>
      <c r="C74">
        <v>38.08</v>
      </c>
      <c r="D74">
        <v>660</v>
      </c>
      <c r="E74">
        <v>0</v>
      </c>
      <c r="H74" s="13" t="s">
        <v>39</v>
      </c>
      <c r="I74" s="14"/>
      <c r="J74" s="14"/>
      <c r="K74" s="14"/>
      <c r="L74" s="14"/>
      <c r="M74" s="14"/>
      <c r="N74" s="14"/>
      <c r="O74" s="14"/>
      <c r="P74" s="14"/>
      <c r="Q74" s="14"/>
      <c r="R74" s="14"/>
      <c r="S74" s="15"/>
    </row>
    <row r="75" spans="1:19" x14ac:dyDescent="0.25">
      <c r="A75">
        <v>1</v>
      </c>
      <c r="B75">
        <v>64</v>
      </c>
      <c r="C75">
        <v>34.200000000000003</v>
      </c>
      <c r="D75">
        <v>660</v>
      </c>
      <c r="E75">
        <v>0</v>
      </c>
      <c r="H75" s="16" t="s">
        <v>36</v>
      </c>
      <c r="I75" s="17" t="s">
        <v>38</v>
      </c>
      <c r="J75" s="17"/>
      <c r="K75" s="17" t="s">
        <v>29</v>
      </c>
      <c r="L75" s="14"/>
      <c r="M75" s="14"/>
      <c r="N75" s="14"/>
      <c r="O75" s="14"/>
      <c r="P75" s="14"/>
      <c r="Q75" s="14"/>
      <c r="R75" s="14"/>
      <c r="S75" s="15"/>
    </row>
    <row r="76" spans="1:19" x14ac:dyDescent="0.25">
      <c r="A76">
        <v>0</v>
      </c>
      <c r="B76">
        <v>60</v>
      </c>
      <c r="C76">
        <v>15.42</v>
      </c>
      <c r="D76">
        <v>670</v>
      </c>
      <c r="E76">
        <v>0</v>
      </c>
      <c r="H76" s="16">
        <f>COUNTIFS($E$3:$E$8697,"=1",$D$3:$D$8697,"&gt;716", $B$3:$B$8697,"&gt;48.71")/$N$73</f>
        <v>0.92531446540880502</v>
      </c>
      <c r="I76" s="17">
        <f>COUNTIFS($E$3:$E$8697,"=0",$D$3:$D$8697,"&gt;716", $B$3:$B$8697,"&gt;48.71")/$N$73</f>
        <v>7.4685534591194966E-2</v>
      </c>
      <c r="J76" s="17"/>
      <c r="K76" s="17">
        <f>-(H76*LN(H76)+I76*LN(I76))</f>
        <v>0.26559371642569868</v>
      </c>
      <c r="L76" s="14"/>
      <c r="M76" s="14"/>
      <c r="N76" s="14"/>
      <c r="O76" s="14"/>
      <c r="P76" s="14"/>
      <c r="Q76" s="14"/>
      <c r="R76" s="14"/>
      <c r="S76" s="15"/>
    </row>
    <row r="77" spans="1:19" x14ac:dyDescent="0.25">
      <c r="A77">
        <v>0</v>
      </c>
      <c r="B77">
        <v>119</v>
      </c>
      <c r="C77">
        <v>18.13</v>
      </c>
      <c r="D77">
        <v>680</v>
      </c>
      <c r="E77">
        <v>0</v>
      </c>
      <c r="H77" s="18"/>
      <c r="I77" s="14"/>
      <c r="J77" s="14"/>
      <c r="K77" s="14"/>
      <c r="L77" s="14"/>
      <c r="M77" s="14"/>
      <c r="N77" s="14"/>
      <c r="O77" s="14"/>
      <c r="P77" s="14"/>
      <c r="Q77" s="14"/>
      <c r="R77" s="14"/>
      <c r="S77" s="15"/>
    </row>
    <row r="78" spans="1:19" x14ac:dyDescent="0.25">
      <c r="A78">
        <v>0</v>
      </c>
      <c r="B78">
        <v>45</v>
      </c>
      <c r="C78">
        <v>18.91</v>
      </c>
      <c r="D78">
        <v>680</v>
      </c>
      <c r="E78">
        <v>0</v>
      </c>
      <c r="H78" s="13" t="s">
        <v>87</v>
      </c>
      <c r="I78" s="14"/>
      <c r="J78" s="14"/>
      <c r="K78" s="14"/>
      <c r="L78" s="14"/>
      <c r="M78" s="14"/>
      <c r="N78" s="14"/>
      <c r="O78" s="14"/>
      <c r="P78" s="14"/>
      <c r="Q78" s="14"/>
      <c r="R78" s="14"/>
      <c r="S78" s="15"/>
    </row>
    <row r="79" spans="1:19" x14ac:dyDescent="0.25">
      <c r="A79">
        <v>1</v>
      </c>
      <c r="B79">
        <v>88</v>
      </c>
      <c r="C79">
        <v>24.87</v>
      </c>
      <c r="D79">
        <v>745</v>
      </c>
      <c r="E79">
        <v>0</v>
      </c>
      <c r="H79" s="13" t="s">
        <v>8</v>
      </c>
      <c r="I79" s="14"/>
      <c r="J79" s="14"/>
      <c r="K79" s="14"/>
      <c r="L79" s="14"/>
      <c r="M79" s="14"/>
      <c r="N79" s="14"/>
      <c r="O79" s="14"/>
      <c r="P79" s="14"/>
      <c r="Q79" s="14"/>
      <c r="R79" s="14"/>
      <c r="S79" s="15"/>
    </row>
    <row r="80" spans="1:19" x14ac:dyDescent="0.25">
      <c r="A80">
        <v>1</v>
      </c>
      <c r="B80">
        <v>58</v>
      </c>
      <c r="C80">
        <v>21.77</v>
      </c>
      <c r="D80">
        <v>695</v>
      </c>
      <c r="E80">
        <v>0</v>
      </c>
      <c r="H80" s="16" t="s">
        <v>40</v>
      </c>
      <c r="I80" s="17" t="s">
        <v>40</v>
      </c>
      <c r="J80" s="17" t="s">
        <v>42</v>
      </c>
      <c r="K80" s="17" t="s">
        <v>42</v>
      </c>
      <c r="L80" s="17" t="s">
        <v>43</v>
      </c>
      <c r="M80" s="17" t="s">
        <v>45</v>
      </c>
      <c r="N80" s="17" t="s">
        <v>48</v>
      </c>
      <c r="O80" s="17" t="s">
        <v>49</v>
      </c>
      <c r="P80" s="17" t="s">
        <v>50</v>
      </c>
      <c r="Q80" s="17" t="s">
        <v>51</v>
      </c>
      <c r="R80" s="17" t="s">
        <v>47</v>
      </c>
      <c r="S80" s="19" t="s">
        <v>78</v>
      </c>
    </row>
    <row r="81" spans="1:19" x14ac:dyDescent="0.25">
      <c r="A81">
        <v>1</v>
      </c>
      <c r="B81">
        <v>39</v>
      </c>
      <c r="C81">
        <v>27.63</v>
      </c>
      <c r="D81">
        <v>675</v>
      </c>
      <c r="E81">
        <v>0</v>
      </c>
      <c r="H81" s="16" t="s">
        <v>41</v>
      </c>
      <c r="I81" s="17" t="s">
        <v>37</v>
      </c>
      <c r="J81" s="17" t="s">
        <v>41</v>
      </c>
      <c r="K81" s="17" t="s">
        <v>37</v>
      </c>
      <c r="L81" s="17" t="s">
        <v>44</v>
      </c>
      <c r="M81" s="17" t="s">
        <v>46</v>
      </c>
      <c r="N81" s="17" t="s">
        <v>44</v>
      </c>
      <c r="O81" s="17" t="s">
        <v>44</v>
      </c>
      <c r="P81" s="17" t="s">
        <v>46</v>
      </c>
      <c r="Q81" s="17" t="s">
        <v>46</v>
      </c>
      <c r="R81" s="17" t="s">
        <v>29</v>
      </c>
      <c r="S81" s="19" t="s">
        <v>79</v>
      </c>
    </row>
    <row r="82" spans="1:19" x14ac:dyDescent="0.25">
      <c r="A82">
        <v>0</v>
      </c>
      <c r="B82">
        <v>84</v>
      </c>
      <c r="C82">
        <v>9.11</v>
      </c>
      <c r="D82">
        <v>670</v>
      </c>
      <c r="E82">
        <v>0</v>
      </c>
      <c r="H82" s="16">
        <f>COUNTIFS($A$3:$A$8697,"=1",$E$3:$E$8697,"=1",$D$3:$D$8697,"&gt;716", $B$3:$B$8697, "&gt;48.71")/$N$73</f>
        <v>0.67924528301886788</v>
      </c>
      <c r="I82" s="17">
        <f>COUNTIFS($A$3:$A$8697,"=1",$E$3:$E$8697,"=0",$D$3:$D$8697,"&gt;716", $B$3:$B$8697, "&gt;48.71")/$N$73</f>
        <v>5.2672955974842769E-2</v>
      </c>
      <c r="J82" s="17">
        <f>COUNTIFS($A$3:$A$8697,"=0",$E$3:$E$8697,"=1",$D$3:$D$8697,"&gt;716", $B$3:$B$8697, "&gt;48.71")/$N$73</f>
        <v>0.24606918238993711</v>
      </c>
      <c r="K82" s="17">
        <f>COUNTIFS($A$3:$A$8697,"=0",$E$3:$E$8697,"=0",$D$3:$D$8697,"&gt;716", $B$3:$B$8697, "&gt;48.71")/$N$73</f>
        <v>2.20125786163522E-2</v>
      </c>
      <c r="L82" s="17">
        <f>H82+I82</f>
        <v>0.73191823899371067</v>
      </c>
      <c r="M82" s="17">
        <f>J82+K82</f>
        <v>0.26808176100628933</v>
      </c>
      <c r="N82" s="17">
        <f>H82/L82</f>
        <v>0.9280343716433942</v>
      </c>
      <c r="O82" s="17">
        <f>I82/L82</f>
        <v>7.1965628356605804E-2</v>
      </c>
      <c r="P82" s="17">
        <f>J82/M82</f>
        <v>0.91788856304985333</v>
      </c>
      <c r="Q82" s="17">
        <f>K82/M82</f>
        <v>8.211143695014661E-2</v>
      </c>
      <c r="R82" s="17">
        <f>-(L82*(N82*LN(N82)+O82*LN(O82))+M82*(P82*LN(P82)+Q82*LN(Q82)))</f>
        <v>0.2654502431043681</v>
      </c>
      <c r="S82" s="19">
        <f>$K$76-R82</f>
        <v>1.4347332133057833E-4</v>
      </c>
    </row>
    <row r="83" spans="1:19" x14ac:dyDescent="0.25">
      <c r="A83">
        <v>0</v>
      </c>
      <c r="B83">
        <v>100</v>
      </c>
      <c r="C83">
        <v>10.64</v>
      </c>
      <c r="D83">
        <v>685</v>
      </c>
      <c r="E83">
        <v>0</v>
      </c>
      <c r="H83" s="18"/>
      <c r="I83" s="14"/>
      <c r="J83" s="14"/>
      <c r="K83" s="14"/>
      <c r="L83" s="14"/>
      <c r="M83" s="14"/>
      <c r="N83" s="14"/>
      <c r="O83" s="14"/>
      <c r="P83" s="14"/>
      <c r="Q83" s="14"/>
      <c r="R83" s="14"/>
      <c r="S83" s="15"/>
    </row>
    <row r="84" spans="1:19" x14ac:dyDescent="0.25">
      <c r="A84">
        <v>1</v>
      </c>
      <c r="B84">
        <v>25</v>
      </c>
      <c r="C84">
        <v>10.85</v>
      </c>
      <c r="D84">
        <v>680</v>
      </c>
      <c r="E84">
        <v>0</v>
      </c>
      <c r="H84" s="13" t="s">
        <v>0</v>
      </c>
      <c r="I84" s="14" t="s">
        <v>62</v>
      </c>
      <c r="J84" s="14"/>
      <c r="K84" s="14">
        <v>21.887867893637154</v>
      </c>
      <c r="L84" s="14"/>
      <c r="M84" s="14"/>
      <c r="N84" s="14"/>
      <c r="O84" s="14"/>
      <c r="P84" s="14"/>
      <c r="Q84" s="14"/>
      <c r="R84" s="14"/>
      <c r="S84" s="15"/>
    </row>
    <row r="85" spans="1:19" x14ac:dyDescent="0.25">
      <c r="A85">
        <v>0</v>
      </c>
      <c r="B85">
        <v>104</v>
      </c>
      <c r="C85">
        <v>29.89</v>
      </c>
      <c r="D85">
        <v>705</v>
      </c>
      <c r="E85">
        <v>0</v>
      </c>
      <c r="H85" s="16" t="s">
        <v>53</v>
      </c>
      <c r="I85" s="17" t="s">
        <v>53</v>
      </c>
      <c r="J85" s="17" t="s">
        <v>55</v>
      </c>
      <c r="K85" s="17" t="s">
        <v>55</v>
      </c>
      <c r="L85" s="17" t="s">
        <v>45</v>
      </c>
      <c r="M85" s="17" t="s">
        <v>45</v>
      </c>
      <c r="N85" s="17" t="s">
        <v>48</v>
      </c>
      <c r="O85" s="17" t="s">
        <v>49</v>
      </c>
      <c r="P85" s="17" t="s">
        <v>50</v>
      </c>
      <c r="Q85" s="17" t="s">
        <v>51</v>
      </c>
      <c r="R85" s="17" t="s">
        <v>47</v>
      </c>
      <c r="S85" s="19" t="s">
        <v>78</v>
      </c>
    </row>
    <row r="86" spans="1:19" x14ac:dyDescent="0.25">
      <c r="A86">
        <v>1</v>
      </c>
      <c r="B86">
        <v>67</v>
      </c>
      <c r="C86">
        <v>13.8</v>
      </c>
      <c r="D86">
        <v>670</v>
      </c>
      <c r="E86">
        <v>0</v>
      </c>
      <c r="H86" s="16" t="s">
        <v>52</v>
      </c>
      <c r="I86" s="17" t="s">
        <v>54</v>
      </c>
      <c r="J86" s="17" t="s">
        <v>52</v>
      </c>
      <c r="K86" s="17" t="s">
        <v>54</v>
      </c>
      <c r="L86" s="17" t="s">
        <v>56</v>
      </c>
      <c r="M86" s="17" t="s">
        <v>57</v>
      </c>
      <c r="N86" s="17" t="s">
        <v>56</v>
      </c>
      <c r="O86" s="17" t="s">
        <v>56</v>
      </c>
      <c r="P86" s="17" t="s">
        <v>57</v>
      </c>
      <c r="Q86" s="17" t="s">
        <v>57</v>
      </c>
      <c r="R86" s="17" t="s">
        <v>29</v>
      </c>
      <c r="S86" s="19" t="s">
        <v>79</v>
      </c>
    </row>
    <row r="87" spans="1:19" ht="15.75" thickBot="1" x14ac:dyDescent="0.3">
      <c r="A87">
        <v>1</v>
      </c>
      <c r="B87">
        <v>93</v>
      </c>
      <c r="C87">
        <v>37.44</v>
      </c>
      <c r="D87">
        <v>675</v>
      </c>
      <c r="E87">
        <v>0</v>
      </c>
      <c r="H87" s="24">
        <f>COUNTIFS($C$3:$C$8697,"&gt;"&amp;$K84,$E$3:$E$8697,"=1",$D$3:$D$8697,"&gt;716",$B$3:$B$8697,"&gt;48.71")/$N$73</f>
        <v>0.26808176100628933</v>
      </c>
      <c r="I87" s="25">
        <f>COUNTIFS($C$3:$C$8697,"&gt;"&amp;$K84,$E$3:$E$8697,"=0",$D$3:$D$8697,"&gt;716",$B$3:$B$8697,"&gt;48.71")/$N$73</f>
        <v>2.9874213836477988E-2</v>
      </c>
      <c r="J87" s="25">
        <f>COUNTIFS($C$3:$C$8697,"&lt;="&amp;$K84,$E$3:$E$8697,"=1",$D$3:$D$8697,"&gt;716",$B$3:$B$8697,"&gt;48.71")/$N$73</f>
        <v>0.65723270440251569</v>
      </c>
      <c r="K87" s="25">
        <f>COUNTIFS($C$3:$C$8697,"&lt;="&amp;$K84,$E$3:$E$8697,"=0",$D$3:$D$8697,"&gt;716",$B$3:$B$8697,"&gt;48.71")/$N$73</f>
        <v>4.4811320754716978E-2</v>
      </c>
      <c r="L87" s="25">
        <f>H87+I87</f>
        <v>0.29795597484276731</v>
      </c>
      <c r="M87" s="25">
        <f>J87+K87</f>
        <v>0.70204402515723263</v>
      </c>
      <c r="N87" s="25">
        <f>H87/L87</f>
        <v>0.89973614775725597</v>
      </c>
      <c r="O87" s="25">
        <f>I87/L87</f>
        <v>0.10026385224274406</v>
      </c>
      <c r="P87" s="25">
        <f>J87/M87</f>
        <v>0.93617021276595747</v>
      </c>
      <c r="Q87" s="25">
        <f>K87/M87</f>
        <v>6.3829787234042562E-2</v>
      </c>
      <c r="R87" s="25">
        <f>-(L87*(N87*LN(N87)+O87*LN(O87))+M87*(P87*LN(P87)+Q87*LN(Q87)))</f>
        <v>0.26368270190274479</v>
      </c>
      <c r="S87" s="26">
        <f>$K$76-R87</f>
        <v>1.9110145229538911E-3</v>
      </c>
    </row>
    <row r="88" spans="1:19" x14ac:dyDescent="0.25">
      <c r="A88">
        <v>1</v>
      </c>
      <c r="B88">
        <v>94</v>
      </c>
      <c r="C88">
        <v>15.84</v>
      </c>
      <c r="D88">
        <v>670</v>
      </c>
      <c r="E88">
        <v>0</v>
      </c>
    </row>
    <row r="89" spans="1:19" ht="15.75" thickBot="1" x14ac:dyDescent="0.3">
      <c r="A89">
        <v>0</v>
      </c>
      <c r="B89">
        <v>56</v>
      </c>
      <c r="C89">
        <v>22.52</v>
      </c>
      <c r="D89">
        <v>670</v>
      </c>
      <c r="E89">
        <v>0</v>
      </c>
    </row>
    <row r="90" spans="1:19" ht="21" x14ac:dyDescent="0.35">
      <c r="A90">
        <v>0</v>
      </c>
      <c r="B90">
        <v>53</v>
      </c>
      <c r="C90">
        <v>16.920000000000002</v>
      </c>
      <c r="D90">
        <v>675</v>
      </c>
      <c r="E90">
        <v>0</v>
      </c>
      <c r="H90" s="10" t="s">
        <v>63</v>
      </c>
      <c r="I90" s="11"/>
      <c r="J90" s="11"/>
      <c r="K90" s="11"/>
      <c r="L90" s="11"/>
      <c r="M90" s="11" t="s">
        <v>82</v>
      </c>
      <c r="N90" s="11">
        <f>COUNTIFS($D$3:$D$8697, "&gt;716", $B$3:$B$8697,"&lt;=48.71")</f>
        <v>374</v>
      </c>
      <c r="O90" s="11"/>
      <c r="P90" s="11"/>
      <c r="Q90" s="11"/>
      <c r="R90" s="11"/>
      <c r="S90" s="12"/>
    </row>
    <row r="91" spans="1:19" x14ac:dyDescent="0.25">
      <c r="A91">
        <v>0</v>
      </c>
      <c r="B91">
        <v>40</v>
      </c>
      <c r="C91">
        <v>26.07</v>
      </c>
      <c r="D91">
        <v>750</v>
      </c>
      <c r="E91">
        <v>0</v>
      </c>
      <c r="H91" s="13" t="s">
        <v>39</v>
      </c>
      <c r="I91" s="14"/>
      <c r="J91" s="14"/>
      <c r="K91" s="14"/>
      <c r="L91" s="14"/>
      <c r="M91" s="14"/>
      <c r="N91" s="14"/>
      <c r="O91" s="14"/>
      <c r="P91" s="14"/>
      <c r="Q91" s="14"/>
      <c r="R91" s="14"/>
      <c r="S91" s="15"/>
    </row>
    <row r="92" spans="1:19" x14ac:dyDescent="0.25">
      <c r="A92">
        <v>1</v>
      </c>
      <c r="B92">
        <v>55</v>
      </c>
      <c r="C92">
        <v>25.25</v>
      </c>
      <c r="D92">
        <v>695</v>
      </c>
      <c r="E92">
        <v>0</v>
      </c>
      <c r="H92" s="16" t="s">
        <v>36</v>
      </c>
      <c r="I92" s="17" t="s">
        <v>38</v>
      </c>
      <c r="J92" s="17"/>
      <c r="K92" s="17" t="s">
        <v>29</v>
      </c>
      <c r="L92" s="14"/>
      <c r="M92" s="14"/>
      <c r="N92" s="14"/>
      <c r="O92" s="14"/>
      <c r="P92" s="14"/>
      <c r="Q92" s="14"/>
      <c r="R92" s="14"/>
      <c r="S92" s="15"/>
    </row>
    <row r="93" spans="1:19" x14ac:dyDescent="0.25">
      <c r="A93">
        <v>1</v>
      </c>
      <c r="B93">
        <v>36</v>
      </c>
      <c r="C93">
        <v>10.130000000000001</v>
      </c>
      <c r="D93">
        <v>690</v>
      </c>
      <c r="E93">
        <v>0</v>
      </c>
      <c r="H93" s="16">
        <f>COUNTIFS($E$3:$E$8697,"=1",$D$3:$D$8697,"&gt;716", $B$3:$B$8697,"&lt;=48.71")/$N$90</f>
        <v>0.8529411764705882</v>
      </c>
      <c r="I93" s="17">
        <f>COUNTIFS($E$3:$E$8697,"=0",$D$3:$D$8697,"&gt;716", $B$3:$B$8697,"&lt;=48.71")/$N$90</f>
        <v>0.14705882352941177</v>
      </c>
      <c r="J93" s="17"/>
      <c r="K93" s="17">
        <f>-(H93*LN(H93)+I93*LN(I93))</f>
        <v>0.41757321191680119</v>
      </c>
      <c r="L93" s="14"/>
      <c r="M93" s="14"/>
      <c r="N93" s="14"/>
      <c r="O93" s="14"/>
      <c r="P93" s="14"/>
      <c r="Q93" s="14"/>
      <c r="R93" s="14"/>
      <c r="S93" s="15"/>
    </row>
    <row r="94" spans="1:19" x14ac:dyDescent="0.25">
      <c r="A94">
        <v>1</v>
      </c>
      <c r="B94">
        <v>78</v>
      </c>
      <c r="C94">
        <v>13.6</v>
      </c>
      <c r="D94">
        <v>670</v>
      </c>
      <c r="E94">
        <v>0</v>
      </c>
      <c r="H94" s="18"/>
      <c r="I94" s="14"/>
      <c r="J94" s="14"/>
      <c r="K94" s="14"/>
      <c r="L94" s="14"/>
      <c r="M94" s="14"/>
      <c r="N94" s="14"/>
      <c r="O94" s="14"/>
      <c r="P94" s="14"/>
      <c r="Q94" s="14"/>
      <c r="R94" s="14"/>
      <c r="S94" s="15"/>
    </row>
    <row r="95" spans="1:19" x14ac:dyDescent="0.25">
      <c r="A95">
        <v>1</v>
      </c>
      <c r="B95">
        <v>50</v>
      </c>
      <c r="C95">
        <v>6.94</v>
      </c>
      <c r="D95">
        <v>720</v>
      </c>
      <c r="E95">
        <v>0</v>
      </c>
      <c r="H95" s="13" t="s">
        <v>87</v>
      </c>
      <c r="I95" s="14"/>
      <c r="J95" s="14"/>
      <c r="K95" s="14"/>
      <c r="L95" s="14"/>
      <c r="M95" s="14"/>
      <c r="N95" s="14"/>
      <c r="O95" s="14"/>
      <c r="P95" s="14"/>
      <c r="Q95" s="14"/>
      <c r="R95" s="14"/>
      <c r="S95" s="15"/>
    </row>
    <row r="96" spans="1:19" x14ac:dyDescent="0.25">
      <c r="A96">
        <v>0</v>
      </c>
      <c r="B96">
        <v>36</v>
      </c>
      <c r="C96">
        <v>39.5</v>
      </c>
      <c r="D96">
        <v>680</v>
      </c>
      <c r="E96">
        <v>0</v>
      </c>
      <c r="H96" s="13" t="s">
        <v>8</v>
      </c>
      <c r="I96" s="14"/>
      <c r="J96" s="14"/>
      <c r="K96" s="14"/>
      <c r="L96" s="14"/>
      <c r="M96" s="14"/>
      <c r="N96" s="14"/>
      <c r="O96" s="14"/>
      <c r="P96" s="14"/>
      <c r="Q96" s="14"/>
      <c r="R96" s="14"/>
      <c r="S96" s="15"/>
    </row>
    <row r="97" spans="1:19" x14ac:dyDescent="0.25">
      <c r="A97">
        <v>0</v>
      </c>
      <c r="B97">
        <v>60</v>
      </c>
      <c r="C97">
        <v>30.16</v>
      </c>
      <c r="D97">
        <v>670</v>
      </c>
      <c r="E97">
        <v>0</v>
      </c>
      <c r="H97" s="16" t="s">
        <v>40</v>
      </c>
      <c r="I97" s="17" t="s">
        <v>40</v>
      </c>
      <c r="J97" s="17" t="s">
        <v>42</v>
      </c>
      <c r="K97" s="17" t="s">
        <v>42</v>
      </c>
      <c r="L97" s="17" t="s">
        <v>43</v>
      </c>
      <c r="M97" s="17" t="s">
        <v>45</v>
      </c>
      <c r="N97" s="17" t="s">
        <v>48</v>
      </c>
      <c r="O97" s="17" t="s">
        <v>49</v>
      </c>
      <c r="P97" s="17" t="s">
        <v>50</v>
      </c>
      <c r="Q97" s="17" t="s">
        <v>51</v>
      </c>
      <c r="R97" s="17" t="s">
        <v>47</v>
      </c>
      <c r="S97" s="19" t="s">
        <v>78</v>
      </c>
    </row>
    <row r="98" spans="1:19" x14ac:dyDescent="0.25">
      <c r="A98">
        <v>0</v>
      </c>
      <c r="B98">
        <v>53</v>
      </c>
      <c r="C98">
        <v>17.260000000000002</v>
      </c>
      <c r="D98">
        <v>660</v>
      </c>
      <c r="E98">
        <v>0</v>
      </c>
      <c r="H98" s="16" t="s">
        <v>41</v>
      </c>
      <c r="I98" s="17" t="s">
        <v>37</v>
      </c>
      <c r="J98" s="17" t="s">
        <v>41</v>
      </c>
      <c r="K98" s="17" t="s">
        <v>37</v>
      </c>
      <c r="L98" s="17" t="s">
        <v>44</v>
      </c>
      <c r="M98" s="17" t="s">
        <v>46</v>
      </c>
      <c r="N98" s="17" t="s">
        <v>44</v>
      </c>
      <c r="O98" s="17" t="s">
        <v>44</v>
      </c>
      <c r="P98" s="17" t="s">
        <v>46</v>
      </c>
      <c r="Q98" s="17" t="s">
        <v>46</v>
      </c>
      <c r="R98" s="17" t="s">
        <v>29</v>
      </c>
      <c r="S98" s="19" t="s">
        <v>79</v>
      </c>
    </row>
    <row r="99" spans="1:19" x14ac:dyDescent="0.25">
      <c r="A99">
        <v>1</v>
      </c>
      <c r="B99">
        <v>57</v>
      </c>
      <c r="C99">
        <v>22.48</v>
      </c>
      <c r="D99">
        <v>695</v>
      </c>
      <c r="E99">
        <v>0</v>
      </c>
      <c r="H99" s="16">
        <f>COUNTIFS($A$3:$A$8697,"=1",$E$3:$E$8697,"=1",$D$3:$D$8697,"&gt;716", $B$3:$B$8697, "&lt;=48.71")/$N$90</f>
        <v>0.42780748663101603</v>
      </c>
      <c r="I99" s="17">
        <f>COUNTIFS($A$3:$A$8697,"=1",$E$3:$E$8697,"=0",$D$3:$D$8697,"&gt;716", $B$3:$B$8697, "&lt;=48.71")/$N$90</f>
        <v>8.2887700534759357E-2</v>
      </c>
      <c r="J99" s="17">
        <f>COUNTIFS($A$3:$A$8697,"=0",$E$3:$E$8697,"=1",$D$3:$D$8697,"&gt;716", $B$3:$B$8697, "&lt;=48.71")/$N$90</f>
        <v>0.42513368983957217</v>
      </c>
      <c r="K99" s="17">
        <f>COUNTIFS($A$3:$A$8697,"=0",$E$3:$E$8697,"=0",$D$3:$D$8697,"&gt;716", $B$3:$B$8697, "&lt;=48.71")/$N$90</f>
        <v>6.4171122994652413E-2</v>
      </c>
      <c r="L99" s="17">
        <f>H99+I99</f>
        <v>0.51069518716577544</v>
      </c>
      <c r="M99" s="17">
        <f>J99+K99</f>
        <v>0.48930481283422456</v>
      </c>
      <c r="N99" s="17">
        <f>H99/L99</f>
        <v>0.83769633507853392</v>
      </c>
      <c r="O99" s="17">
        <f>I99/L99</f>
        <v>0.16230366492146595</v>
      </c>
      <c r="P99" s="17">
        <f>J99/M99</f>
        <v>0.86885245901639352</v>
      </c>
      <c r="Q99" s="17">
        <f>K99/M99</f>
        <v>0.13114754098360659</v>
      </c>
      <c r="R99" s="17">
        <f>-(L99*(N99*LN(N99)+O99*LN(O99))+M99*(P99*LN(P99)+Q99*LN(Q99)))</f>
        <v>0.41660352104028608</v>
      </c>
      <c r="S99" s="19">
        <f>$K$93-R99</f>
        <v>9.6969087651510577E-4</v>
      </c>
    </row>
    <row r="100" spans="1:19" x14ac:dyDescent="0.25">
      <c r="A100">
        <v>0</v>
      </c>
      <c r="B100">
        <v>55</v>
      </c>
      <c r="C100">
        <v>29.37</v>
      </c>
      <c r="D100">
        <v>705</v>
      </c>
      <c r="E100">
        <v>0</v>
      </c>
      <c r="H100" s="18"/>
      <c r="I100" s="14"/>
      <c r="J100" s="14"/>
      <c r="K100" s="14"/>
      <c r="L100" s="14"/>
      <c r="M100" s="14"/>
      <c r="N100" s="14"/>
      <c r="O100" s="14"/>
      <c r="P100" s="14"/>
      <c r="Q100" s="14"/>
      <c r="R100" s="14"/>
      <c r="S100" s="15"/>
    </row>
    <row r="101" spans="1:19" x14ac:dyDescent="0.25">
      <c r="A101">
        <v>0</v>
      </c>
      <c r="B101">
        <v>26.4</v>
      </c>
      <c r="C101">
        <v>22.77</v>
      </c>
      <c r="D101">
        <v>670</v>
      </c>
      <c r="E101">
        <v>0</v>
      </c>
      <c r="H101" s="13" t="s">
        <v>0</v>
      </c>
      <c r="I101" s="14" t="s">
        <v>62</v>
      </c>
      <c r="J101" s="14"/>
      <c r="K101" s="14">
        <v>32.491009778924798</v>
      </c>
      <c r="L101" s="14"/>
      <c r="M101" s="14"/>
      <c r="N101" s="14"/>
      <c r="O101" s="14"/>
      <c r="P101" s="14"/>
      <c r="Q101" s="14"/>
      <c r="R101" s="14"/>
      <c r="S101" s="15"/>
    </row>
    <row r="102" spans="1:19" x14ac:dyDescent="0.25">
      <c r="A102">
        <v>0</v>
      </c>
      <c r="B102">
        <v>60</v>
      </c>
      <c r="C102">
        <v>15.66</v>
      </c>
      <c r="D102">
        <v>690</v>
      </c>
      <c r="E102">
        <v>0</v>
      </c>
      <c r="H102" s="16" t="s">
        <v>53</v>
      </c>
      <c r="I102" s="17" t="s">
        <v>53</v>
      </c>
      <c r="J102" s="17" t="s">
        <v>55</v>
      </c>
      <c r="K102" s="17" t="s">
        <v>55</v>
      </c>
      <c r="L102" s="17" t="s">
        <v>45</v>
      </c>
      <c r="M102" s="17" t="s">
        <v>45</v>
      </c>
      <c r="N102" s="17" t="s">
        <v>48</v>
      </c>
      <c r="O102" s="17" t="s">
        <v>49</v>
      </c>
      <c r="P102" s="17" t="s">
        <v>50</v>
      </c>
      <c r="Q102" s="17" t="s">
        <v>51</v>
      </c>
      <c r="R102" s="17" t="s">
        <v>47</v>
      </c>
      <c r="S102" s="19" t="s">
        <v>78</v>
      </c>
    </row>
    <row r="103" spans="1:19" x14ac:dyDescent="0.25">
      <c r="A103">
        <v>1</v>
      </c>
      <c r="B103">
        <v>39.520000000000003</v>
      </c>
      <c r="C103">
        <v>20.71</v>
      </c>
      <c r="D103">
        <v>690</v>
      </c>
      <c r="E103">
        <v>0</v>
      </c>
      <c r="H103" s="16" t="s">
        <v>52</v>
      </c>
      <c r="I103" s="17" t="s">
        <v>54</v>
      </c>
      <c r="J103" s="17" t="s">
        <v>52</v>
      </c>
      <c r="K103" s="17" t="s">
        <v>54</v>
      </c>
      <c r="L103" s="17" t="s">
        <v>56</v>
      </c>
      <c r="M103" s="17" t="s">
        <v>57</v>
      </c>
      <c r="N103" s="17" t="s">
        <v>56</v>
      </c>
      <c r="O103" s="17" t="s">
        <v>56</v>
      </c>
      <c r="P103" s="17" t="s">
        <v>57</v>
      </c>
      <c r="Q103" s="17" t="s">
        <v>57</v>
      </c>
      <c r="R103" s="17" t="s">
        <v>29</v>
      </c>
      <c r="S103" s="19" t="s">
        <v>79</v>
      </c>
    </row>
    <row r="104" spans="1:19" ht="15.75" thickBot="1" x14ac:dyDescent="0.3">
      <c r="A104">
        <v>1</v>
      </c>
      <c r="B104">
        <v>59</v>
      </c>
      <c r="C104">
        <v>34.24</v>
      </c>
      <c r="D104">
        <v>715</v>
      </c>
      <c r="E104">
        <v>0</v>
      </c>
      <c r="H104" s="21">
        <f>COUNTIFS($C$3:$C$8697,"&gt;"&amp;$K101,$E$3:$E$8697,"=1",$D$3:$D$8697,"&gt;716",$B$3:$B$8697,"&lt;=48.71")/$N$90</f>
        <v>9.3582887700534759E-2</v>
      </c>
      <c r="I104" s="22">
        <f>COUNTIFS($C$3:$C$8697,"&gt;"&amp;$K101,$E$3:$E$8697,"=0",$D$3:$D$8697,"&gt;716",$B$3:$B$8697,"&lt;=48.71")/$N$90</f>
        <v>5.3475935828877002E-3</v>
      </c>
      <c r="J104" s="22">
        <f>COUNTIFS($C$3:$C$8697,"&lt;="&amp;$K101,$E$3:$E$8697,"=1",$D$3:$D$8697,"&gt;716",$B$3:$B$8697,"&lt;=48.71")/$N$90</f>
        <v>0.75935828877005351</v>
      </c>
      <c r="K104" s="22">
        <f>COUNTIFS($C$3:$C$8697,"&lt;="&amp;$K101,$E$3:$E$8697,"=0",$D$3:$D$8697,"&gt;716",$B$3:$B$8697,"&lt;=48.71")/$N$90</f>
        <v>0.14171122994652408</v>
      </c>
      <c r="L104" s="22">
        <f>H104+I104</f>
        <v>9.8930481283422453E-2</v>
      </c>
      <c r="M104" s="22">
        <f>J104+K104</f>
        <v>0.90106951871657759</v>
      </c>
      <c r="N104" s="22">
        <f>H104/L104</f>
        <v>0.94594594594594605</v>
      </c>
      <c r="O104" s="22">
        <f>I104/L104</f>
        <v>5.4054054054054057E-2</v>
      </c>
      <c r="P104" s="22">
        <f>J104/M104</f>
        <v>0.84272997032640951</v>
      </c>
      <c r="Q104" s="22">
        <f>K104/M104</f>
        <v>0.15727002967359052</v>
      </c>
      <c r="R104" s="25">
        <f>-(L104*(N104*LN(N104)+O104*LN(O104))+M104*(P104*LN(P104)+Q104*LN(Q104)))</f>
        <v>0.41287240301413869</v>
      </c>
      <c r="S104" s="26">
        <f>$K$93-R104</f>
        <v>4.7008089026625011E-3</v>
      </c>
    </row>
    <row r="105" spans="1:19" x14ac:dyDescent="0.25">
      <c r="A105">
        <v>0</v>
      </c>
      <c r="B105">
        <v>47</v>
      </c>
      <c r="C105">
        <v>37.56</v>
      </c>
      <c r="D105">
        <v>665</v>
      </c>
      <c r="E105">
        <v>0</v>
      </c>
    </row>
    <row r="106" spans="1:19" ht="15.75" thickBot="1" x14ac:dyDescent="0.3">
      <c r="A106">
        <v>1</v>
      </c>
      <c r="B106">
        <v>48.5</v>
      </c>
      <c r="C106">
        <v>23.73</v>
      </c>
      <c r="D106">
        <v>675</v>
      </c>
      <c r="E106">
        <v>0</v>
      </c>
    </row>
    <row r="107" spans="1:19" ht="21" x14ac:dyDescent="0.35">
      <c r="A107">
        <v>0</v>
      </c>
      <c r="B107">
        <v>50</v>
      </c>
      <c r="C107">
        <v>17.47</v>
      </c>
      <c r="D107">
        <v>670</v>
      </c>
      <c r="E107">
        <v>0</v>
      </c>
      <c r="H107" s="10" t="s">
        <v>64</v>
      </c>
      <c r="I107" s="11"/>
      <c r="J107" s="11"/>
      <c r="K107" s="11"/>
      <c r="L107" s="11"/>
      <c r="M107" s="11" t="s">
        <v>82</v>
      </c>
      <c r="N107" s="11">
        <f>COUNTIFS($D$3:$D$8697, "&lt;=716", $B$3:$B$8697,"&gt;85.24")</f>
        <v>1984</v>
      </c>
      <c r="O107" s="11"/>
      <c r="P107" s="11"/>
      <c r="Q107" s="11"/>
      <c r="R107" s="11"/>
      <c r="S107" s="12"/>
    </row>
    <row r="108" spans="1:19" x14ac:dyDescent="0.25">
      <c r="A108">
        <v>0</v>
      </c>
      <c r="B108">
        <v>80</v>
      </c>
      <c r="C108">
        <v>24.72</v>
      </c>
      <c r="D108">
        <v>700</v>
      </c>
      <c r="E108">
        <v>0</v>
      </c>
      <c r="H108" s="13" t="s">
        <v>39</v>
      </c>
      <c r="I108" s="14"/>
      <c r="J108" s="14"/>
      <c r="K108" s="14"/>
      <c r="L108" s="14"/>
      <c r="M108" s="14"/>
      <c r="N108" s="14"/>
      <c r="O108" s="14"/>
      <c r="P108" s="14"/>
      <c r="Q108" s="14"/>
      <c r="R108" s="14"/>
      <c r="S108" s="15"/>
    </row>
    <row r="109" spans="1:19" x14ac:dyDescent="0.25">
      <c r="A109">
        <v>1</v>
      </c>
      <c r="B109">
        <v>63.7</v>
      </c>
      <c r="C109">
        <v>13.56</v>
      </c>
      <c r="D109">
        <v>775</v>
      </c>
      <c r="E109">
        <v>0</v>
      </c>
      <c r="H109" s="16" t="s">
        <v>36</v>
      </c>
      <c r="I109" s="17" t="s">
        <v>38</v>
      </c>
      <c r="J109" s="17"/>
      <c r="K109" s="17" t="s">
        <v>29</v>
      </c>
      <c r="L109" s="14"/>
      <c r="M109" s="14"/>
      <c r="N109" s="14"/>
      <c r="O109" s="14"/>
      <c r="P109" s="14"/>
      <c r="Q109" s="14"/>
      <c r="R109" s="14"/>
      <c r="S109" s="15"/>
    </row>
    <row r="110" spans="1:19" x14ac:dyDescent="0.25">
      <c r="A110">
        <v>1</v>
      </c>
      <c r="B110">
        <v>100</v>
      </c>
      <c r="C110">
        <v>21.67</v>
      </c>
      <c r="D110">
        <v>675</v>
      </c>
      <c r="E110">
        <v>0</v>
      </c>
      <c r="H110" s="16">
        <f>COUNTIFS($E$3:$E$8697,"=1",$D$3:$D$8697,"&lt;=716", $B$3:$B$8697,"&gt;85.24")/$N$107</f>
        <v>0.86189516129032262</v>
      </c>
      <c r="I110" s="17">
        <f>COUNTIFS($E$3:$E$8697,"=0",$D$3:$D$8697,"&lt;=716", $B$3:$B$8697,"&gt;85.24")/$N$107</f>
        <v>0.13810483870967741</v>
      </c>
      <c r="J110" s="17"/>
      <c r="K110" s="17">
        <f>-(H110*LN(H110)+I110*LN(I110))</f>
        <v>0.40150824561210752</v>
      </c>
      <c r="L110" s="14"/>
      <c r="M110" s="14"/>
      <c r="N110" s="14"/>
      <c r="O110" s="14"/>
      <c r="P110" s="14"/>
      <c r="Q110" s="14"/>
      <c r="R110" s="14"/>
      <c r="S110" s="15"/>
    </row>
    <row r="111" spans="1:19" x14ac:dyDescent="0.25">
      <c r="A111">
        <v>1</v>
      </c>
      <c r="B111">
        <v>69</v>
      </c>
      <c r="C111">
        <v>17.84</v>
      </c>
      <c r="D111">
        <v>690</v>
      </c>
      <c r="E111">
        <v>0</v>
      </c>
      <c r="H111" s="18"/>
      <c r="I111" s="14"/>
      <c r="J111" s="14"/>
      <c r="K111" s="14"/>
      <c r="L111" s="14"/>
      <c r="M111" s="14"/>
      <c r="N111" s="14"/>
      <c r="O111" s="14"/>
      <c r="P111" s="14"/>
      <c r="Q111" s="14"/>
      <c r="R111" s="14"/>
      <c r="S111" s="15"/>
    </row>
    <row r="112" spans="1:19" x14ac:dyDescent="0.25">
      <c r="A112">
        <v>1</v>
      </c>
      <c r="B112">
        <v>63.527999999999999</v>
      </c>
      <c r="C112">
        <v>25.67</v>
      </c>
      <c r="D112">
        <v>665</v>
      </c>
      <c r="E112">
        <v>0</v>
      </c>
      <c r="H112" s="13" t="s">
        <v>87</v>
      </c>
      <c r="I112" s="14"/>
      <c r="J112" s="14"/>
      <c r="K112" s="14"/>
      <c r="L112" s="14"/>
      <c r="M112" s="14"/>
      <c r="N112" s="14"/>
      <c r="O112" s="14"/>
      <c r="P112" s="14"/>
      <c r="Q112" s="14"/>
      <c r="R112" s="14"/>
      <c r="S112" s="15"/>
    </row>
    <row r="113" spans="1:19" x14ac:dyDescent="0.25">
      <c r="A113">
        <v>1</v>
      </c>
      <c r="B113">
        <v>50</v>
      </c>
      <c r="C113">
        <v>22.49</v>
      </c>
      <c r="D113">
        <v>670</v>
      </c>
      <c r="E113">
        <v>0</v>
      </c>
      <c r="H113" s="13" t="s">
        <v>8</v>
      </c>
      <c r="I113" s="14"/>
      <c r="J113" s="14"/>
      <c r="K113" s="14"/>
      <c r="L113" s="14"/>
      <c r="M113" s="14"/>
      <c r="N113" s="14"/>
      <c r="O113" s="14"/>
      <c r="P113" s="14"/>
      <c r="Q113" s="14"/>
      <c r="R113" s="14"/>
      <c r="S113" s="15"/>
    </row>
    <row r="114" spans="1:19" x14ac:dyDescent="0.25">
      <c r="A114">
        <v>1</v>
      </c>
      <c r="B114">
        <v>142.30000000000001</v>
      </c>
      <c r="C114">
        <v>13.6</v>
      </c>
      <c r="D114">
        <v>660</v>
      </c>
      <c r="E114">
        <v>0</v>
      </c>
      <c r="H114" s="16" t="s">
        <v>40</v>
      </c>
      <c r="I114" s="17" t="s">
        <v>40</v>
      </c>
      <c r="J114" s="17" t="s">
        <v>42</v>
      </c>
      <c r="K114" s="17" t="s">
        <v>42</v>
      </c>
      <c r="L114" s="17" t="s">
        <v>43</v>
      </c>
      <c r="M114" s="17" t="s">
        <v>45</v>
      </c>
      <c r="N114" s="17" t="s">
        <v>48</v>
      </c>
      <c r="O114" s="17" t="s">
        <v>49</v>
      </c>
      <c r="P114" s="17" t="s">
        <v>50</v>
      </c>
      <c r="Q114" s="17" t="s">
        <v>51</v>
      </c>
      <c r="R114" s="17" t="s">
        <v>47</v>
      </c>
      <c r="S114" s="19" t="s">
        <v>78</v>
      </c>
    </row>
    <row r="115" spans="1:19" x14ac:dyDescent="0.25">
      <c r="A115">
        <v>1</v>
      </c>
      <c r="B115">
        <v>75</v>
      </c>
      <c r="C115">
        <v>32.89</v>
      </c>
      <c r="D115">
        <v>705</v>
      </c>
      <c r="E115">
        <v>0</v>
      </c>
      <c r="H115" s="16" t="s">
        <v>41</v>
      </c>
      <c r="I115" s="17" t="s">
        <v>37</v>
      </c>
      <c r="J115" s="17" t="s">
        <v>41</v>
      </c>
      <c r="K115" s="17" t="s">
        <v>37</v>
      </c>
      <c r="L115" s="17" t="s">
        <v>44</v>
      </c>
      <c r="M115" s="17" t="s">
        <v>46</v>
      </c>
      <c r="N115" s="17" t="s">
        <v>44</v>
      </c>
      <c r="O115" s="17" t="s">
        <v>44</v>
      </c>
      <c r="P115" s="17" t="s">
        <v>46</v>
      </c>
      <c r="Q115" s="17" t="s">
        <v>46</v>
      </c>
      <c r="R115" s="17" t="s">
        <v>29</v>
      </c>
      <c r="S115" s="19" t="s">
        <v>79</v>
      </c>
    </row>
    <row r="116" spans="1:19" x14ac:dyDescent="0.25">
      <c r="A116">
        <v>0</v>
      </c>
      <c r="B116">
        <v>45</v>
      </c>
      <c r="C116">
        <v>17.489999999999998</v>
      </c>
      <c r="D116">
        <v>700</v>
      </c>
      <c r="E116">
        <v>0</v>
      </c>
      <c r="H116" s="16">
        <f>COUNTIFS($A$3:$A$8697,"=1",$E$3:$E$8697,"=1",$D$3:$D$8697,"&lt;=716", $B$3:$B$8697, "&gt;85.24")/$N$107</f>
        <v>0.61945564516129037</v>
      </c>
      <c r="I116" s="17">
        <f>COUNTIFS($A$3:$A$8697,"=1",$E$3:$E$8697,"=0",$D$3:$D$8697,"&lt;=716", $B$3:$B$8697, "&gt;85.24")/$N$107</f>
        <v>9.8790322580645157E-2</v>
      </c>
      <c r="J116" s="17">
        <f>COUNTIFS($A$3:$A$8697,"=0",$E$3:$E$8697,"=1",$D$3:$D$8697,"&lt;=716", $B$3:$B$8697, "&gt;85.24")/$N$107</f>
        <v>0.24243951612903225</v>
      </c>
      <c r="K116" s="17">
        <f>COUNTIFS($A$3:$A$8697,"=0",$E$3:$E$8697,"=0",$D$3:$D$8697,"&lt;=716", $B$3:$B$8697, "&gt;85.24")/$N$107</f>
        <v>3.9314516129032258E-2</v>
      </c>
      <c r="L116" s="17">
        <f>H116+I116</f>
        <v>0.7182459677419355</v>
      </c>
      <c r="M116" s="17">
        <f>J116+K116</f>
        <v>0.2817540322580645</v>
      </c>
      <c r="N116" s="17">
        <f>H116/L116</f>
        <v>0.86245614035087725</v>
      </c>
      <c r="O116" s="17">
        <f>I116/L116</f>
        <v>0.1375438596491228</v>
      </c>
      <c r="P116" s="17">
        <f>J116/M116</f>
        <v>0.86046511627906974</v>
      </c>
      <c r="Q116" s="17">
        <f>K116/M116</f>
        <v>0.13953488372093023</v>
      </c>
      <c r="R116" s="17">
        <f>-(L116*(N116*LN(N116)+O116*LN(O116))+M116*(P116*LN(P116)+Q116*LN(Q116)))</f>
        <v>0.40150488171704785</v>
      </c>
      <c r="S116" s="19">
        <f>$K$110-R116</f>
        <v>3.3638950596714956E-6</v>
      </c>
    </row>
    <row r="117" spans="1:19" x14ac:dyDescent="0.25">
      <c r="A117">
        <v>1</v>
      </c>
      <c r="B117">
        <v>87</v>
      </c>
      <c r="C117">
        <v>30.08</v>
      </c>
      <c r="D117">
        <v>695</v>
      </c>
      <c r="E117">
        <v>0</v>
      </c>
      <c r="H117" s="18"/>
      <c r="I117" s="14"/>
      <c r="J117" s="14"/>
      <c r="K117" s="14"/>
      <c r="L117" s="14"/>
      <c r="M117" s="14"/>
      <c r="N117" s="14"/>
      <c r="O117" s="14"/>
      <c r="P117" s="14"/>
      <c r="Q117" s="14"/>
      <c r="R117" s="14"/>
      <c r="S117" s="15"/>
    </row>
    <row r="118" spans="1:19" x14ac:dyDescent="0.25">
      <c r="A118">
        <v>1</v>
      </c>
      <c r="B118">
        <v>38</v>
      </c>
      <c r="C118">
        <v>18.7</v>
      </c>
      <c r="D118">
        <v>665</v>
      </c>
      <c r="E118">
        <v>0</v>
      </c>
      <c r="H118" s="13" t="s">
        <v>0</v>
      </c>
      <c r="I118" s="14" t="s">
        <v>62</v>
      </c>
      <c r="J118" s="14"/>
      <c r="K118" s="14">
        <v>34.694056967793117</v>
      </c>
      <c r="L118" s="14"/>
      <c r="M118" s="14"/>
      <c r="N118" s="14"/>
      <c r="O118" s="14"/>
      <c r="P118" s="14"/>
      <c r="Q118" s="14"/>
      <c r="R118" s="14"/>
      <c r="S118" s="15"/>
    </row>
    <row r="119" spans="1:19" x14ac:dyDescent="0.25">
      <c r="A119">
        <v>1</v>
      </c>
      <c r="B119">
        <v>66</v>
      </c>
      <c r="C119">
        <v>28.2</v>
      </c>
      <c r="D119">
        <v>675</v>
      </c>
      <c r="E119">
        <v>0</v>
      </c>
      <c r="H119" s="18" t="s">
        <v>53</v>
      </c>
      <c r="I119" s="14" t="s">
        <v>53</v>
      </c>
      <c r="J119" s="14" t="s">
        <v>55</v>
      </c>
      <c r="K119" s="14" t="s">
        <v>55</v>
      </c>
      <c r="L119" s="14" t="s">
        <v>45</v>
      </c>
      <c r="M119" s="14" t="s">
        <v>45</v>
      </c>
      <c r="N119" s="14" t="s">
        <v>48</v>
      </c>
      <c r="O119" s="14" t="s">
        <v>49</v>
      </c>
      <c r="P119" s="14" t="s">
        <v>50</v>
      </c>
      <c r="Q119" s="14" t="s">
        <v>51</v>
      </c>
      <c r="R119" s="17" t="s">
        <v>47</v>
      </c>
      <c r="S119" s="19" t="s">
        <v>78</v>
      </c>
    </row>
    <row r="120" spans="1:19" x14ac:dyDescent="0.25">
      <c r="A120">
        <v>1</v>
      </c>
      <c r="B120">
        <v>145</v>
      </c>
      <c r="C120">
        <v>16.149999999999999</v>
      </c>
      <c r="D120">
        <v>695</v>
      </c>
      <c r="E120">
        <v>0</v>
      </c>
      <c r="H120" s="18" t="s">
        <v>52</v>
      </c>
      <c r="I120" s="14" t="s">
        <v>54</v>
      </c>
      <c r="J120" s="14" t="s">
        <v>52</v>
      </c>
      <c r="K120" s="14" t="s">
        <v>54</v>
      </c>
      <c r="L120" s="14" t="s">
        <v>56</v>
      </c>
      <c r="M120" s="14" t="s">
        <v>57</v>
      </c>
      <c r="N120" s="14" t="s">
        <v>56</v>
      </c>
      <c r="O120" s="14" t="s">
        <v>56</v>
      </c>
      <c r="P120" s="14" t="s">
        <v>57</v>
      </c>
      <c r="Q120" s="14" t="s">
        <v>57</v>
      </c>
      <c r="R120" s="17" t="s">
        <v>29</v>
      </c>
      <c r="S120" s="19" t="s">
        <v>79</v>
      </c>
    </row>
    <row r="121" spans="1:19" ht="15.75" thickBot="1" x14ac:dyDescent="0.3">
      <c r="A121">
        <v>1</v>
      </c>
      <c r="B121">
        <v>100</v>
      </c>
      <c r="C121">
        <v>22.38</v>
      </c>
      <c r="D121">
        <v>660</v>
      </c>
      <c r="E121">
        <v>0</v>
      </c>
      <c r="H121" s="21">
        <f>COUNTIFS($C$3:$C$8697,"&gt;"&amp;$K118,$E$3:$E$8697,"=1",$D$3:$D$8697,"&lt;=716",$B$3:$B$8697,"&gt;85.24")/$N$107</f>
        <v>7.0564516129032256E-3</v>
      </c>
      <c r="I121" s="22">
        <f>COUNTIFS($C$3:$C$8697,"&gt;"&amp;$K118,$E$3:$E$8697,"=0",$D$3:$D$8697,"&lt;=716",$B$3:$B$8697,"&gt;85.24")/$N$107</f>
        <v>6.5524193548387099E-3</v>
      </c>
      <c r="J121" s="22">
        <f>COUNTIFS($C$3:$C$8697,"&lt;="&amp;$K118,$E$3:$E$8697,"=1",$D$3:$D$8697,"&lt;=716",$B$3:$B$8697,"&gt;85.24")/$N$107</f>
        <v>0.85483870967741937</v>
      </c>
      <c r="K121" s="22">
        <f>COUNTIFS($C$3:$C$8697,"&lt;="&amp;$K118,$E$3:$E$8697,"=0",$D$3:$D$8697,"&lt;=716",$B$3:$B$8697,"&gt;85.24")/$N$107</f>
        <v>0.13155241935483872</v>
      </c>
      <c r="L121" s="22">
        <f>H121+I121</f>
        <v>1.3608870967741936E-2</v>
      </c>
      <c r="M121" s="22">
        <f>J121+K121</f>
        <v>0.98639112903225812</v>
      </c>
      <c r="N121" s="22">
        <f>H121/L121</f>
        <v>0.51851851851851849</v>
      </c>
      <c r="O121" s="22">
        <f>I121/L121</f>
        <v>0.48148148148148151</v>
      </c>
      <c r="P121" s="22">
        <f>J121/M121</f>
        <v>0.86663260091977512</v>
      </c>
      <c r="Q121" s="22">
        <f>K121/M121</f>
        <v>0.13336739908022482</v>
      </c>
      <c r="R121" s="22">
        <f>-(L121*(N121*LN(N121)+O121*LN(O121))+M121*(P121*LN(P121)+Q121*LN(Q121)))</f>
        <v>0.39681711717271506</v>
      </c>
      <c r="S121" s="26">
        <f>$K$110-R121</f>
        <v>4.6911284393924557E-3</v>
      </c>
    </row>
    <row r="122" spans="1:19" x14ac:dyDescent="0.25">
      <c r="A122">
        <v>0</v>
      </c>
      <c r="B122">
        <v>107</v>
      </c>
      <c r="C122">
        <v>20.49</v>
      </c>
      <c r="D122">
        <v>670</v>
      </c>
      <c r="E122">
        <v>0</v>
      </c>
    </row>
    <row r="123" spans="1:19" ht="15.75" thickBot="1" x14ac:dyDescent="0.3">
      <c r="A123">
        <v>1</v>
      </c>
      <c r="B123">
        <v>27</v>
      </c>
      <c r="C123">
        <v>2.2200000000000002</v>
      </c>
      <c r="D123">
        <v>675</v>
      </c>
      <c r="E123">
        <v>0</v>
      </c>
    </row>
    <row r="124" spans="1:19" ht="21" x14ac:dyDescent="0.35">
      <c r="A124">
        <v>1</v>
      </c>
      <c r="B124">
        <v>64</v>
      </c>
      <c r="C124">
        <v>7.97</v>
      </c>
      <c r="D124">
        <v>680</v>
      </c>
      <c r="E124">
        <v>0</v>
      </c>
      <c r="H124" s="10" t="s">
        <v>65</v>
      </c>
      <c r="I124" s="11"/>
      <c r="J124" s="11"/>
      <c r="K124" s="11"/>
      <c r="L124" s="11"/>
      <c r="M124" s="11" t="s">
        <v>82</v>
      </c>
      <c r="N124" s="11">
        <f>COUNTIFS($D$3:$D$8697, "&lt;=716", $B$3:$B$8697,"&lt;=85.24")</f>
        <v>5065</v>
      </c>
      <c r="O124" s="11"/>
      <c r="P124" s="11"/>
      <c r="Q124" s="11"/>
      <c r="R124" s="11"/>
      <c r="S124" s="12"/>
    </row>
    <row r="125" spans="1:19" x14ac:dyDescent="0.25">
      <c r="A125">
        <v>0</v>
      </c>
      <c r="B125">
        <v>42</v>
      </c>
      <c r="C125">
        <v>28.51</v>
      </c>
      <c r="D125">
        <v>755</v>
      </c>
      <c r="E125">
        <v>0</v>
      </c>
      <c r="H125" s="13" t="s">
        <v>39</v>
      </c>
      <c r="I125" s="14"/>
      <c r="J125" s="14"/>
      <c r="K125" s="14"/>
      <c r="L125" s="14"/>
      <c r="M125" s="14"/>
      <c r="N125" s="14"/>
      <c r="O125" s="14"/>
      <c r="P125" s="14"/>
      <c r="Q125" s="14"/>
      <c r="R125" s="14"/>
      <c r="S125" s="15"/>
    </row>
    <row r="126" spans="1:19" x14ac:dyDescent="0.25">
      <c r="A126">
        <v>0</v>
      </c>
      <c r="B126">
        <v>56.875</v>
      </c>
      <c r="C126">
        <v>13.74</v>
      </c>
      <c r="D126">
        <v>675</v>
      </c>
      <c r="E126">
        <v>0</v>
      </c>
      <c r="H126" s="16" t="s">
        <v>36</v>
      </c>
      <c r="I126" s="17" t="s">
        <v>38</v>
      </c>
      <c r="J126" s="17"/>
      <c r="K126" s="17" t="s">
        <v>29</v>
      </c>
      <c r="L126" s="14"/>
      <c r="M126" s="14"/>
      <c r="N126" s="14"/>
      <c r="O126" s="14"/>
      <c r="P126" s="14"/>
      <c r="Q126" s="14"/>
      <c r="R126" s="14"/>
      <c r="S126" s="15"/>
    </row>
    <row r="127" spans="1:19" x14ac:dyDescent="0.25">
      <c r="A127">
        <v>1</v>
      </c>
      <c r="B127">
        <v>69.993259999999992</v>
      </c>
      <c r="C127">
        <v>12.93</v>
      </c>
      <c r="D127">
        <v>700</v>
      </c>
      <c r="E127">
        <v>0</v>
      </c>
      <c r="H127" s="16">
        <f>COUNTIFS($E$3:$E$8697,"=1",$D$3:$D$8697,"&lt;=716", $B$3:$B$8697,"&lt;=85.24")/$N$124</f>
        <v>0.78775913129318853</v>
      </c>
      <c r="I127" s="17">
        <f>COUNTIFS($E$3:$E$8697,"=0",$D$3:$D$8697,"&lt;=716", $B$3:$B$8697,"&lt;=85.24")/$N$124</f>
        <v>0.21224086870681144</v>
      </c>
      <c r="J127" s="17"/>
      <c r="K127" s="17">
        <f>-(H127*LN(H127)+I127*LN(I127))</f>
        <v>0.51691055971522348</v>
      </c>
      <c r="L127" s="14"/>
      <c r="M127" s="14"/>
      <c r="N127" s="14"/>
      <c r="O127" s="14"/>
      <c r="P127" s="14"/>
      <c r="Q127" s="14"/>
      <c r="R127" s="14"/>
      <c r="S127" s="15"/>
    </row>
    <row r="128" spans="1:19" x14ac:dyDescent="0.25">
      <c r="A128">
        <v>0</v>
      </c>
      <c r="B128">
        <v>110</v>
      </c>
      <c r="C128">
        <v>8.42</v>
      </c>
      <c r="D128">
        <v>660</v>
      </c>
      <c r="E128">
        <v>0</v>
      </c>
      <c r="H128" s="18"/>
      <c r="I128" s="14"/>
      <c r="J128" s="14"/>
      <c r="K128" s="14"/>
      <c r="L128" s="14"/>
      <c r="M128" s="14"/>
      <c r="N128" s="14"/>
      <c r="O128" s="14"/>
      <c r="P128" s="14"/>
      <c r="Q128" s="14"/>
      <c r="R128" s="14"/>
      <c r="S128" s="15"/>
    </row>
    <row r="129" spans="1:19" x14ac:dyDescent="0.25">
      <c r="A129">
        <v>1</v>
      </c>
      <c r="B129">
        <v>51</v>
      </c>
      <c r="C129">
        <v>19.690000000000001</v>
      </c>
      <c r="D129">
        <v>660</v>
      </c>
      <c r="E129">
        <v>0</v>
      </c>
      <c r="H129" s="13" t="s">
        <v>87</v>
      </c>
      <c r="I129" s="14"/>
      <c r="J129" s="14"/>
      <c r="K129" s="14"/>
      <c r="L129" s="14"/>
      <c r="M129" s="14"/>
      <c r="N129" s="14"/>
      <c r="O129" s="14"/>
      <c r="P129" s="14"/>
      <c r="Q129" s="14"/>
      <c r="R129" s="14"/>
      <c r="S129" s="15"/>
    </row>
    <row r="130" spans="1:19" x14ac:dyDescent="0.25">
      <c r="A130">
        <v>1</v>
      </c>
      <c r="B130">
        <v>56</v>
      </c>
      <c r="C130">
        <v>20.38</v>
      </c>
      <c r="D130">
        <v>665</v>
      </c>
      <c r="E130">
        <v>0</v>
      </c>
      <c r="H130" s="13" t="s">
        <v>8</v>
      </c>
      <c r="I130" s="14"/>
      <c r="J130" s="14"/>
      <c r="K130" s="14"/>
      <c r="L130" s="14"/>
      <c r="M130" s="14"/>
      <c r="N130" s="14"/>
      <c r="O130" s="14"/>
      <c r="P130" s="14"/>
      <c r="Q130" s="14"/>
      <c r="R130" s="14"/>
      <c r="S130" s="15"/>
    </row>
    <row r="131" spans="1:19" x14ac:dyDescent="0.25">
      <c r="A131">
        <v>0</v>
      </c>
      <c r="B131">
        <v>34.486400000000003</v>
      </c>
      <c r="C131">
        <v>6.86</v>
      </c>
      <c r="D131">
        <v>665</v>
      </c>
      <c r="E131">
        <v>0</v>
      </c>
      <c r="H131" s="18" t="s">
        <v>40</v>
      </c>
      <c r="I131" s="14" t="s">
        <v>40</v>
      </c>
      <c r="J131" s="14" t="s">
        <v>42</v>
      </c>
      <c r="K131" s="14" t="s">
        <v>42</v>
      </c>
      <c r="L131" s="14" t="s">
        <v>43</v>
      </c>
      <c r="M131" s="14" t="s">
        <v>45</v>
      </c>
      <c r="N131" s="14" t="s">
        <v>48</v>
      </c>
      <c r="O131" s="14" t="s">
        <v>49</v>
      </c>
      <c r="P131" s="14" t="s">
        <v>50</v>
      </c>
      <c r="Q131" s="14" t="s">
        <v>51</v>
      </c>
      <c r="R131" s="14" t="s">
        <v>47</v>
      </c>
      <c r="S131" s="19" t="s">
        <v>78</v>
      </c>
    </row>
    <row r="132" spans="1:19" x14ac:dyDescent="0.25">
      <c r="A132">
        <v>0</v>
      </c>
      <c r="B132">
        <v>30</v>
      </c>
      <c r="C132">
        <v>27.17</v>
      </c>
      <c r="D132">
        <v>665</v>
      </c>
      <c r="E132">
        <v>0</v>
      </c>
      <c r="H132" s="18" t="s">
        <v>41</v>
      </c>
      <c r="I132" s="14" t="s">
        <v>37</v>
      </c>
      <c r="J132" s="14" t="s">
        <v>41</v>
      </c>
      <c r="K132" s="14" t="s">
        <v>37</v>
      </c>
      <c r="L132" s="14" t="s">
        <v>44</v>
      </c>
      <c r="M132" s="14" t="s">
        <v>46</v>
      </c>
      <c r="N132" s="14" t="s">
        <v>44</v>
      </c>
      <c r="O132" s="14" t="s">
        <v>44</v>
      </c>
      <c r="P132" s="14" t="s">
        <v>46</v>
      </c>
      <c r="Q132" s="14" t="s">
        <v>46</v>
      </c>
      <c r="R132" s="14" t="s">
        <v>29</v>
      </c>
      <c r="S132" s="19" t="s">
        <v>79</v>
      </c>
    </row>
    <row r="133" spans="1:19" x14ac:dyDescent="0.25">
      <c r="A133">
        <v>0</v>
      </c>
      <c r="B133">
        <v>50</v>
      </c>
      <c r="C133">
        <v>22.23</v>
      </c>
      <c r="D133">
        <v>665</v>
      </c>
      <c r="E133">
        <v>0</v>
      </c>
      <c r="H133" s="18">
        <f>COUNTIFS($A$3:$A$8697,"=1",$E$3:$E$8697,"=1",$D$3:$D$8697,"&lt;=716", $B$3:$B$8697, "&lt;=85.24")/$N$124</f>
        <v>0.41243830207305032</v>
      </c>
      <c r="I133" s="14">
        <f>COUNTIFS($A$3:$A$8697,"=1",$E$3:$E$8697,"=0",$D$3:$D$8697,"&lt;=716", $B$3:$B$8697, "&lt;=85.24")/$N$124</f>
        <v>9.9901283316880557E-2</v>
      </c>
      <c r="J133" s="14">
        <f>COUNTIFS($A$3:$A$8697,"=0",$E$3:$E$8697,"=1",$D$3:$D$8697,"&lt;=716", $B$3:$B$8697, "&lt;=85.24")/$N$124</f>
        <v>0.37532082922013821</v>
      </c>
      <c r="K133" s="14">
        <f>COUNTIFS($A$3:$A$8697,"=0",$E$3:$E$8697,"=0",$D$3:$D$8697,"&lt;=716", $B$3:$B$8697, "&lt;=85.24")/$N$124</f>
        <v>0.1123395853899309</v>
      </c>
      <c r="L133" s="14">
        <f>H133+I133</f>
        <v>0.51233958538993085</v>
      </c>
      <c r="M133" s="14">
        <f>J133+K133</f>
        <v>0.48766041461006909</v>
      </c>
      <c r="N133" s="14">
        <f>H133/L133</f>
        <v>0.80500963391136804</v>
      </c>
      <c r="O133" s="14">
        <f>I133/L133</f>
        <v>0.19499036608863202</v>
      </c>
      <c r="P133" s="14">
        <f>J133/M133</f>
        <v>0.76963562753036441</v>
      </c>
      <c r="Q133" s="14">
        <f>K133/M133</f>
        <v>0.23036437246963562</v>
      </c>
      <c r="R133" s="14">
        <f>-(L133*(N133*LN(N133)+O133*LN(O133))+M133*(P133*LN(P133)+Q133*LN(Q133)))</f>
        <v>0.51597567070263739</v>
      </c>
      <c r="S133" s="19">
        <f>$K$127-R133</f>
        <v>9.3488901258609314E-4</v>
      </c>
    </row>
    <row r="134" spans="1:19" x14ac:dyDescent="0.25">
      <c r="A134">
        <v>1</v>
      </c>
      <c r="B134">
        <v>25</v>
      </c>
      <c r="C134">
        <v>33.22</v>
      </c>
      <c r="D134">
        <v>660</v>
      </c>
      <c r="E134">
        <v>0</v>
      </c>
      <c r="H134" s="18"/>
      <c r="I134" s="14"/>
      <c r="J134" s="14"/>
      <c r="K134" s="14"/>
      <c r="L134" s="14"/>
      <c r="M134" s="14"/>
      <c r="N134" s="14"/>
      <c r="O134" s="14"/>
      <c r="P134" s="14"/>
      <c r="Q134" s="14"/>
      <c r="R134" s="14"/>
      <c r="S134" s="15"/>
    </row>
    <row r="135" spans="1:19" x14ac:dyDescent="0.25">
      <c r="A135">
        <v>1</v>
      </c>
      <c r="B135">
        <v>82</v>
      </c>
      <c r="C135">
        <v>34.479999999999997</v>
      </c>
      <c r="D135">
        <v>670</v>
      </c>
      <c r="E135">
        <v>0</v>
      </c>
      <c r="H135" s="13" t="s">
        <v>0</v>
      </c>
      <c r="I135" s="14" t="s">
        <v>62</v>
      </c>
      <c r="J135" s="14"/>
      <c r="K135" s="14">
        <v>16.540870021224677</v>
      </c>
      <c r="L135" s="14"/>
      <c r="M135" s="14"/>
      <c r="N135" s="14"/>
      <c r="O135" s="14"/>
      <c r="P135" s="14"/>
      <c r="Q135" s="14"/>
      <c r="R135" s="14"/>
      <c r="S135" s="15"/>
    </row>
    <row r="136" spans="1:19" x14ac:dyDescent="0.25">
      <c r="A136">
        <v>0</v>
      </c>
      <c r="B136">
        <v>35</v>
      </c>
      <c r="C136">
        <v>4.46</v>
      </c>
      <c r="D136">
        <v>730</v>
      </c>
      <c r="E136">
        <v>0</v>
      </c>
      <c r="H136" s="18" t="s">
        <v>53</v>
      </c>
      <c r="I136" s="14" t="s">
        <v>53</v>
      </c>
      <c r="J136" s="14" t="s">
        <v>55</v>
      </c>
      <c r="K136" s="14" t="s">
        <v>55</v>
      </c>
      <c r="L136" s="14" t="s">
        <v>45</v>
      </c>
      <c r="M136" s="14" t="s">
        <v>45</v>
      </c>
      <c r="N136" s="14" t="s">
        <v>48</v>
      </c>
      <c r="O136" s="14" t="s">
        <v>49</v>
      </c>
      <c r="P136" s="14" t="s">
        <v>50</v>
      </c>
      <c r="Q136" s="14" t="s">
        <v>51</v>
      </c>
      <c r="R136" s="14" t="s">
        <v>47</v>
      </c>
      <c r="S136" s="19" t="s">
        <v>78</v>
      </c>
    </row>
    <row r="137" spans="1:19" x14ac:dyDescent="0.25">
      <c r="A137">
        <v>0</v>
      </c>
      <c r="B137">
        <v>103.2</v>
      </c>
      <c r="C137">
        <v>23</v>
      </c>
      <c r="D137">
        <v>715</v>
      </c>
      <c r="E137">
        <v>0</v>
      </c>
      <c r="H137" s="18" t="s">
        <v>52</v>
      </c>
      <c r="I137" s="14" t="s">
        <v>54</v>
      </c>
      <c r="J137" s="14" t="s">
        <v>52</v>
      </c>
      <c r="K137" s="14" t="s">
        <v>54</v>
      </c>
      <c r="L137" s="14" t="s">
        <v>56</v>
      </c>
      <c r="M137" s="14" t="s">
        <v>57</v>
      </c>
      <c r="N137" s="14" t="s">
        <v>56</v>
      </c>
      <c r="O137" s="14" t="s">
        <v>56</v>
      </c>
      <c r="P137" s="14" t="s">
        <v>57</v>
      </c>
      <c r="Q137" s="14" t="s">
        <v>57</v>
      </c>
      <c r="R137" s="14" t="s">
        <v>29</v>
      </c>
      <c r="S137" s="19" t="s">
        <v>79</v>
      </c>
    </row>
    <row r="138" spans="1:19" ht="15.75" thickBot="1" x14ac:dyDescent="0.3">
      <c r="A138">
        <v>0</v>
      </c>
      <c r="B138">
        <v>11.651999999999999</v>
      </c>
      <c r="C138">
        <v>14.42</v>
      </c>
      <c r="D138">
        <v>670</v>
      </c>
      <c r="E138">
        <v>0</v>
      </c>
      <c r="H138" s="21">
        <f>COUNTIFS($C$3:$C$8697,"&gt;"&amp;$K135,$E$3:$E$8697,"=1",$D$3:$D$8697,"&lt;=716",$B$3:$B$8697,"&lt;=85.24")/$N$124</f>
        <v>0.49476801579466928</v>
      </c>
      <c r="I138" s="22">
        <f>COUNTIFS($C$3:$C$8697,"&gt;"&amp;$K135,$E$3:$E$8697,"=0",$D$3:$D$8697,"&lt;=716",$B$3:$B$8697,"&lt;=85.24")/$N$124</f>
        <v>0.14768015794669298</v>
      </c>
      <c r="J138" s="22">
        <f>COUNTIFS($C$3:$C$8697,"&lt;="&amp;$K135,$E$3:$E$8697,"=1",$D$3:$D$8697,"&lt;=716",$B$3:$B$8697,"&lt;=85.24")/$N$124</f>
        <v>0.29299111549851925</v>
      </c>
      <c r="K138" s="22">
        <f>COUNTIFS($C$3:$C$8697,"&lt;="&amp;$K135,$E$3:$E$8697,"=0",$D$3:$D$8697,"&lt;=716",$B$3:$B$8697,"&lt;=85.24")/$N$124</f>
        <v>6.4560710760118462E-2</v>
      </c>
      <c r="L138" s="22">
        <f>H138+I138</f>
        <v>0.64244817374136232</v>
      </c>
      <c r="M138" s="22">
        <f>J138+K138</f>
        <v>0.35755182625863768</v>
      </c>
      <c r="N138" s="22">
        <f>H138/L138</f>
        <v>0.77012907191149349</v>
      </c>
      <c r="O138" s="22">
        <f>I138/L138</f>
        <v>0.22987092808850643</v>
      </c>
      <c r="P138" s="22">
        <f>J138/M138</f>
        <v>0.81943677526228609</v>
      </c>
      <c r="Q138" s="22">
        <f>K138/M138</f>
        <v>0.180563224737714</v>
      </c>
      <c r="R138" s="22">
        <f>-(L138*(N138*LN(N138)+O138*LN(O138))+M138*(P138*LN(P138)+Q138*LN(Q138)))</f>
        <v>0.51520945824032394</v>
      </c>
      <c r="S138" s="26">
        <f>$K$127-R138</f>
        <v>1.7011014748995468E-3</v>
      </c>
    </row>
    <row r="139" spans="1:19" x14ac:dyDescent="0.25">
      <c r="A139">
        <v>0</v>
      </c>
      <c r="B139">
        <v>68</v>
      </c>
      <c r="C139">
        <v>15.8</v>
      </c>
      <c r="D139">
        <v>695</v>
      </c>
      <c r="E139">
        <v>0</v>
      </c>
    </row>
    <row r="140" spans="1:19" ht="15.75" thickBot="1" x14ac:dyDescent="0.3">
      <c r="A140">
        <v>0</v>
      </c>
      <c r="B140">
        <v>43</v>
      </c>
      <c r="C140">
        <v>2.9</v>
      </c>
      <c r="D140">
        <v>705</v>
      </c>
      <c r="E140">
        <v>0</v>
      </c>
    </row>
    <row r="141" spans="1:19" ht="21" x14ac:dyDescent="0.35">
      <c r="A141">
        <v>1</v>
      </c>
      <c r="B141">
        <v>39</v>
      </c>
      <c r="C141">
        <v>22.77</v>
      </c>
      <c r="D141">
        <v>670</v>
      </c>
      <c r="E141">
        <v>0</v>
      </c>
      <c r="H141" s="10" t="s">
        <v>66</v>
      </c>
      <c r="I141" s="11"/>
      <c r="J141" s="11"/>
      <c r="K141" s="11"/>
      <c r="L141" s="11"/>
      <c r="M141" s="11" t="s">
        <v>82</v>
      </c>
      <c r="N141" s="11">
        <f>COUNTIFS($D$3:$D$8697, "&gt;716", $B3:B8697,"&gt;48.71", $C$3:$C$8697,"&gt;21.89")</f>
        <v>378</v>
      </c>
      <c r="O141" s="11"/>
      <c r="P141" s="11"/>
      <c r="Q141" s="11"/>
      <c r="R141" s="11"/>
      <c r="S141" s="12"/>
    </row>
    <row r="142" spans="1:19" x14ac:dyDescent="0.25">
      <c r="A142">
        <v>0</v>
      </c>
      <c r="B142">
        <v>56</v>
      </c>
      <c r="C142">
        <v>15.3</v>
      </c>
      <c r="D142">
        <v>690</v>
      </c>
      <c r="E142">
        <v>0</v>
      </c>
      <c r="H142" s="13" t="s">
        <v>39</v>
      </c>
      <c r="I142" s="14"/>
      <c r="J142" s="14"/>
      <c r="K142" s="14"/>
      <c r="L142" s="14"/>
      <c r="M142" s="14"/>
      <c r="N142" s="14"/>
      <c r="O142" s="14"/>
      <c r="P142" s="14"/>
      <c r="Q142" s="14"/>
      <c r="R142" s="14"/>
      <c r="S142" s="15"/>
    </row>
    <row r="143" spans="1:19" x14ac:dyDescent="0.25">
      <c r="A143">
        <v>0</v>
      </c>
      <c r="B143">
        <v>45.402999999999999</v>
      </c>
      <c r="C143">
        <v>24.24</v>
      </c>
      <c r="D143">
        <v>665</v>
      </c>
      <c r="E143">
        <v>0</v>
      </c>
      <c r="H143" s="16" t="s">
        <v>36</v>
      </c>
      <c r="I143" s="17" t="s">
        <v>38</v>
      </c>
      <c r="J143" s="17"/>
      <c r="K143" s="17" t="s">
        <v>29</v>
      </c>
      <c r="L143" s="14"/>
      <c r="M143" s="14"/>
      <c r="N143" s="14"/>
      <c r="O143" s="14"/>
      <c r="P143" s="14"/>
      <c r="Q143" s="14"/>
      <c r="R143" s="14"/>
      <c r="S143" s="15"/>
    </row>
    <row r="144" spans="1:19" x14ac:dyDescent="0.25">
      <c r="A144">
        <v>0</v>
      </c>
      <c r="B144">
        <v>20</v>
      </c>
      <c r="C144">
        <v>12.97</v>
      </c>
      <c r="D144">
        <v>705</v>
      </c>
      <c r="E144">
        <v>0</v>
      </c>
      <c r="H144" s="18">
        <f>COUNTIFS($E$3:$E$8697,"=1",$D$3:$D$8697,"&gt;716", $B$3:$B$8697,"&gt;48.71", $C$3:$C$8697, "&gt;21.89")/$N$141</f>
        <v>0.90211640211640209</v>
      </c>
      <c r="I144" s="14">
        <f>COUNTIFS($E$3:$E$8697,"=0",$D$3:$D$8697,"&gt;716", $B$3:$B$8697,"&gt;48.71", $C$3:$C$8697, "&gt;21.89")/$N$141</f>
        <v>9.7883597883597878E-2</v>
      </c>
      <c r="J144" s="14"/>
      <c r="K144" s="17">
        <f>-(H144*LN(H144)+I144*LN(I144))</f>
        <v>0.32040772069494344</v>
      </c>
      <c r="L144" s="14"/>
      <c r="M144" s="14"/>
      <c r="N144" s="14"/>
      <c r="O144" s="14"/>
      <c r="P144" s="14"/>
      <c r="Q144" s="14"/>
      <c r="R144" s="14"/>
      <c r="S144" s="15"/>
    </row>
    <row r="145" spans="1:19" x14ac:dyDescent="0.25">
      <c r="A145">
        <v>0</v>
      </c>
      <c r="B145">
        <v>76</v>
      </c>
      <c r="C145">
        <v>25.21</v>
      </c>
      <c r="D145">
        <v>715</v>
      </c>
      <c r="E145">
        <v>0</v>
      </c>
      <c r="H145" s="18"/>
      <c r="I145" s="14"/>
      <c r="J145" s="14"/>
      <c r="K145" s="14"/>
      <c r="L145" s="14"/>
      <c r="M145" s="14"/>
      <c r="N145" s="14"/>
      <c r="O145" s="14"/>
      <c r="P145" s="14"/>
      <c r="Q145" s="14"/>
      <c r="R145" s="14"/>
      <c r="S145" s="15"/>
    </row>
    <row r="146" spans="1:19" x14ac:dyDescent="0.25">
      <c r="A146">
        <v>1</v>
      </c>
      <c r="B146">
        <v>20.847999999999999</v>
      </c>
      <c r="C146">
        <v>34.159999999999997</v>
      </c>
      <c r="D146">
        <v>665</v>
      </c>
      <c r="E146">
        <v>0</v>
      </c>
      <c r="H146" s="13" t="s">
        <v>87</v>
      </c>
      <c r="I146" s="14"/>
      <c r="J146" s="14"/>
      <c r="K146" s="14"/>
      <c r="L146" s="14"/>
      <c r="M146" s="14"/>
      <c r="N146" s="14"/>
      <c r="O146" s="14"/>
      <c r="P146" s="14"/>
      <c r="Q146" s="14"/>
      <c r="R146" s="14"/>
      <c r="S146" s="15"/>
    </row>
    <row r="147" spans="1:19" x14ac:dyDescent="0.25">
      <c r="A147">
        <v>1</v>
      </c>
      <c r="B147">
        <v>125</v>
      </c>
      <c r="C147">
        <v>10.74</v>
      </c>
      <c r="D147">
        <v>665</v>
      </c>
      <c r="E147">
        <v>0</v>
      </c>
      <c r="H147" s="13" t="s">
        <v>8</v>
      </c>
      <c r="I147" s="14"/>
      <c r="J147" s="14"/>
      <c r="K147" s="14"/>
      <c r="L147" s="14"/>
      <c r="M147" s="14"/>
      <c r="N147" s="14"/>
      <c r="O147" s="14"/>
      <c r="P147" s="14"/>
      <c r="Q147" s="14"/>
      <c r="R147" s="14"/>
      <c r="S147" s="15"/>
    </row>
    <row r="148" spans="1:19" x14ac:dyDescent="0.25">
      <c r="A148">
        <v>1</v>
      </c>
      <c r="B148">
        <v>28</v>
      </c>
      <c r="C148">
        <v>7.93</v>
      </c>
      <c r="D148">
        <v>685</v>
      </c>
      <c r="E148">
        <v>0</v>
      </c>
      <c r="H148" s="18" t="s">
        <v>40</v>
      </c>
      <c r="I148" s="14" t="s">
        <v>40</v>
      </c>
      <c r="J148" s="14" t="s">
        <v>42</v>
      </c>
      <c r="K148" s="14" t="s">
        <v>42</v>
      </c>
      <c r="L148" s="14" t="s">
        <v>43</v>
      </c>
      <c r="M148" s="14" t="s">
        <v>45</v>
      </c>
      <c r="N148" s="14" t="s">
        <v>48</v>
      </c>
      <c r="O148" s="14" t="s">
        <v>49</v>
      </c>
      <c r="P148" s="14" t="s">
        <v>50</v>
      </c>
      <c r="Q148" s="14" t="s">
        <v>51</v>
      </c>
      <c r="R148" s="14" t="s">
        <v>47</v>
      </c>
      <c r="S148" s="19" t="s">
        <v>78</v>
      </c>
    </row>
    <row r="149" spans="1:19" x14ac:dyDescent="0.25">
      <c r="A149">
        <v>0</v>
      </c>
      <c r="B149">
        <v>38</v>
      </c>
      <c r="C149">
        <v>30.48</v>
      </c>
      <c r="D149">
        <v>690</v>
      </c>
      <c r="E149">
        <v>0</v>
      </c>
      <c r="H149" s="18" t="s">
        <v>41</v>
      </c>
      <c r="I149" s="14" t="s">
        <v>37</v>
      </c>
      <c r="J149" s="14" t="s">
        <v>41</v>
      </c>
      <c r="K149" s="14" t="s">
        <v>37</v>
      </c>
      <c r="L149" s="14" t="s">
        <v>44</v>
      </c>
      <c r="M149" s="14" t="s">
        <v>46</v>
      </c>
      <c r="N149" s="14" t="s">
        <v>44</v>
      </c>
      <c r="O149" s="14" t="s">
        <v>44</v>
      </c>
      <c r="P149" s="14" t="s">
        <v>46</v>
      </c>
      <c r="Q149" s="14" t="s">
        <v>46</v>
      </c>
      <c r="R149" s="14" t="s">
        <v>29</v>
      </c>
      <c r="S149" s="19" t="s">
        <v>79</v>
      </c>
    </row>
    <row r="150" spans="1:19" ht="15.75" thickBot="1" x14ac:dyDescent="0.3">
      <c r="A150">
        <v>0</v>
      </c>
      <c r="B150">
        <v>38.4</v>
      </c>
      <c r="C150">
        <v>34.630000000000003</v>
      </c>
      <c r="D150">
        <v>675</v>
      </c>
      <c r="E150">
        <v>0</v>
      </c>
      <c r="H150" s="21">
        <f>COUNTIFS($A$3:$A$8697,"=1",$E$3:$E$8697,"=1",$D$3:$D$8697,"&gt;716", $B$3:$B$8697, "&gt;48.71",$C$3:$C$8697, "&gt;21.89")/$N$141</f>
        <v>0.72222222222222221</v>
      </c>
      <c r="I150" s="22">
        <f>COUNTIFS($A$3:$A$8697,"=1",$E$3:$E$8697,"=0",$D$3:$D$8697,"&gt;716", $B$3:$B$8697, "&gt;48.71",$C$3:$C$8697, "&gt;21.89")/$N$141</f>
        <v>7.1428571428571425E-2</v>
      </c>
      <c r="J150" s="22">
        <f>COUNTIFS($A$3:$A$8697,"=0",$E$3:$E$8697,"=1",$D$3:$D$8697,"&gt;716", $B$3:$B$8697, "&gt;48.71",$C$3:$C$8697, "&gt;21.89")/$N$141</f>
        <v>0.17989417989417988</v>
      </c>
      <c r="K150" s="22">
        <f>COUNTIFS($A$3:$A$8697,"=0",$E$3:$E$8697,"=0",$D$3:$D$8697,"&gt;716", $B$3:$B$8697, "&gt;48.71",$C$3:$C$8697, "&gt;21.89")/$N$141</f>
        <v>2.6455026455026454E-2</v>
      </c>
      <c r="L150" s="22">
        <f>H150+I150</f>
        <v>0.79365079365079361</v>
      </c>
      <c r="M150" s="22">
        <f>J150+K150</f>
        <v>0.20634920634920634</v>
      </c>
      <c r="N150" s="22">
        <f>H150/L150</f>
        <v>0.91</v>
      </c>
      <c r="O150" s="22">
        <f>I150/L150</f>
        <v>0.09</v>
      </c>
      <c r="P150" s="22">
        <f>J150/M150</f>
        <v>0.87179487179487181</v>
      </c>
      <c r="Q150" s="22">
        <f>K150/M150</f>
        <v>0.12820512820512819</v>
      </c>
      <c r="R150" s="22">
        <f>-(L150*(N150*LN(N150)+O150*LN(O150))+M150*(P150*LN(P150)+Q150*LN(Q150)))</f>
        <v>0.31913296436275623</v>
      </c>
      <c r="S150" s="26">
        <f>$K144-R150</f>
        <v>1.2747563321872102E-3</v>
      </c>
    </row>
    <row r="151" spans="1:19" x14ac:dyDescent="0.25">
      <c r="A151">
        <v>0</v>
      </c>
      <c r="B151">
        <v>42</v>
      </c>
      <c r="C151">
        <v>7.23</v>
      </c>
      <c r="D151">
        <v>660</v>
      </c>
      <c r="E151">
        <v>0</v>
      </c>
    </row>
    <row r="152" spans="1:19" ht="15.75" thickBot="1" x14ac:dyDescent="0.3">
      <c r="A152">
        <v>0</v>
      </c>
      <c r="B152">
        <v>62.436</v>
      </c>
      <c r="C152">
        <v>19.97</v>
      </c>
      <c r="D152">
        <v>670</v>
      </c>
      <c r="E152">
        <v>0</v>
      </c>
    </row>
    <row r="153" spans="1:19" ht="21" x14ac:dyDescent="0.35">
      <c r="A153">
        <v>1</v>
      </c>
      <c r="B153">
        <v>70</v>
      </c>
      <c r="C153">
        <v>6.58</v>
      </c>
      <c r="D153">
        <v>695</v>
      </c>
      <c r="E153">
        <v>0</v>
      </c>
      <c r="H153" s="10" t="s">
        <v>67</v>
      </c>
      <c r="I153" s="11"/>
      <c r="J153" s="11"/>
      <c r="K153" s="11"/>
      <c r="M153" s="11" t="s">
        <v>82</v>
      </c>
      <c r="N153" s="11">
        <f>COUNTIFS($D$3:$D$8697, "&gt;716", $B$3:$B$8697,"&gt;48.71", $C$3:$C$8697,"&lt;=21.89")</f>
        <v>894</v>
      </c>
      <c r="O153" s="11"/>
      <c r="P153" s="11"/>
      <c r="Q153" s="11"/>
      <c r="R153" s="11"/>
      <c r="S153" s="12"/>
    </row>
    <row r="154" spans="1:19" x14ac:dyDescent="0.25">
      <c r="A154">
        <v>1</v>
      </c>
      <c r="B154">
        <v>77.25</v>
      </c>
      <c r="C154">
        <v>15.15</v>
      </c>
      <c r="D154">
        <v>670</v>
      </c>
      <c r="E154">
        <v>0</v>
      </c>
      <c r="H154" s="13" t="s">
        <v>39</v>
      </c>
      <c r="I154" s="14"/>
      <c r="J154" s="14"/>
      <c r="K154" s="14"/>
      <c r="L154" s="14"/>
      <c r="M154" s="14"/>
      <c r="N154" s="14"/>
      <c r="O154" s="14"/>
      <c r="P154" s="14"/>
      <c r="Q154" s="14"/>
      <c r="R154" s="14"/>
      <c r="S154" s="15"/>
    </row>
    <row r="155" spans="1:19" x14ac:dyDescent="0.25">
      <c r="A155">
        <v>1</v>
      </c>
      <c r="B155">
        <v>136</v>
      </c>
      <c r="C155">
        <v>14.72</v>
      </c>
      <c r="D155">
        <v>675</v>
      </c>
      <c r="E155">
        <v>0</v>
      </c>
      <c r="H155" s="16" t="s">
        <v>36</v>
      </c>
      <c r="I155" s="17" t="s">
        <v>38</v>
      </c>
      <c r="J155" s="17"/>
      <c r="K155" s="17" t="s">
        <v>29</v>
      </c>
      <c r="M155" s="14"/>
      <c r="N155" s="14"/>
      <c r="O155" s="14"/>
      <c r="P155" s="14"/>
      <c r="Q155" s="14"/>
      <c r="R155" s="14"/>
      <c r="S155" s="15"/>
    </row>
    <row r="156" spans="1:19" x14ac:dyDescent="0.25">
      <c r="A156">
        <v>0</v>
      </c>
      <c r="B156">
        <v>38.924999999999997</v>
      </c>
      <c r="C156">
        <v>21.06</v>
      </c>
      <c r="D156">
        <v>680</v>
      </c>
      <c r="E156">
        <v>0</v>
      </c>
      <c r="H156" s="16">
        <f>COUNTIFS($E$3:$E$8697,"=1",$D$3:$D$8697,"&gt;716", $B$3:$B$8697,"&gt;48.71", $C$3:$C$8697, "&lt;=21.89")/$N$153</f>
        <v>0.93512304250559286</v>
      </c>
      <c r="I156" s="17">
        <f>COUNTIFS($E$3:$E$8697,"=0",$D$3:$D$8697,"&gt;716", $B$3:$B$8697,"&gt;48.71", $C$3:$C$8697, "&lt;=21.89")/$N$153</f>
        <v>6.4876957494407153E-2</v>
      </c>
      <c r="J156" s="17"/>
      <c r="K156" s="17">
        <f>-(H156*LN(H156)+I156*LN(I156))</f>
        <v>0.24018092601187779</v>
      </c>
      <c r="M156" s="14"/>
      <c r="N156" s="14"/>
      <c r="O156" s="14"/>
      <c r="P156" s="14"/>
      <c r="Q156" s="14"/>
      <c r="R156" s="14"/>
      <c r="S156" s="15"/>
    </row>
    <row r="157" spans="1:19" x14ac:dyDescent="0.25">
      <c r="A157">
        <v>1</v>
      </c>
      <c r="B157">
        <v>85</v>
      </c>
      <c r="C157">
        <v>26.43</v>
      </c>
      <c r="D157">
        <v>685</v>
      </c>
      <c r="E157">
        <v>0</v>
      </c>
      <c r="H157" s="18"/>
      <c r="I157" s="14"/>
      <c r="J157" s="14"/>
      <c r="K157" s="14"/>
      <c r="L157" s="14"/>
      <c r="M157" s="14"/>
      <c r="N157" s="14"/>
      <c r="O157" s="14"/>
      <c r="P157" s="14"/>
      <c r="Q157" s="14"/>
      <c r="R157" s="14"/>
      <c r="S157" s="15"/>
    </row>
    <row r="158" spans="1:19" x14ac:dyDescent="0.25">
      <c r="A158">
        <v>0</v>
      </c>
      <c r="B158">
        <v>55</v>
      </c>
      <c r="C158">
        <v>21.91</v>
      </c>
      <c r="D158">
        <v>670</v>
      </c>
      <c r="E158">
        <v>0</v>
      </c>
      <c r="H158" s="13" t="s">
        <v>60</v>
      </c>
      <c r="I158" s="14"/>
      <c r="J158" s="14"/>
      <c r="K158" s="14"/>
      <c r="L158" s="14"/>
      <c r="M158" s="14"/>
      <c r="N158" s="14"/>
      <c r="O158" s="14"/>
      <c r="P158" s="14"/>
      <c r="Q158" s="14"/>
      <c r="R158" s="14"/>
      <c r="S158" s="15"/>
    </row>
    <row r="159" spans="1:19" x14ac:dyDescent="0.25">
      <c r="A159">
        <v>1</v>
      </c>
      <c r="B159">
        <v>80</v>
      </c>
      <c r="C159">
        <v>25.58</v>
      </c>
      <c r="D159">
        <v>750</v>
      </c>
      <c r="E159">
        <v>0</v>
      </c>
      <c r="H159" s="13" t="s">
        <v>8</v>
      </c>
      <c r="I159" s="14"/>
      <c r="J159" s="14"/>
      <c r="K159" s="14"/>
      <c r="L159" s="14"/>
      <c r="M159" s="14"/>
      <c r="N159" s="14"/>
      <c r="O159" s="14"/>
      <c r="P159" s="14"/>
      <c r="Q159" s="14"/>
      <c r="R159" s="14"/>
      <c r="S159" s="15"/>
    </row>
    <row r="160" spans="1:19" x14ac:dyDescent="0.25">
      <c r="A160">
        <v>0</v>
      </c>
      <c r="B160">
        <v>33.28</v>
      </c>
      <c r="C160">
        <v>22.9</v>
      </c>
      <c r="D160">
        <v>715</v>
      </c>
      <c r="E160">
        <v>0</v>
      </c>
      <c r="H160" s="18" t="s">
        <v>40</v>
      </c>
      <c r="I160" s="14" t="s">
        <v>40</v>
      </c>
      <c r="J160" s="14" t="s">
        <v>42</v>
      </c>
      <c r="K160" s="14" t="s">
        <v>42</v>
      </c>
      <c r="L160" s="14" t="s">
        <v>43</v>
      </c>
      <c r="M160" s="14" t="s">
        <v>45</v>
      </c>
      <c r="N160" s="14" t="s">
        <v>48</v>
      </c>
      <c r="O160" s="14" t="s">
        <v>49</v>
      </c>
      <c r="P160" s="14" t="s">
        <v>50</v>
      </c>
      <c r="Q160" s="14" t="s">
        <v>51</v>
      </c>
      <c r="R160" s="14" t="s">
        <v>47</v>
      </c>
      <c r="S160" s="19" t="s">
        <v>78</v>
      </c>
    </row>
    <row r="161" spans="1:19" x14ac:dyDescent="0.25">
      <c r="A161">
        <v>0</v>
      </c>
      <c r="B161">
        <v>34</v>
      </c>
      <c r="C161">
        <v>33.71</v>
      </c>
      <c r="D161">
        <v>685</v>
      </c>
      <c r="E161">
        <v>0</v>
      </c>
      <c r="H161" s="18" t="s">
        <v>41</v>
      </c>
      <c r="I161" s="14" t="s">
        <v>37</v>
      </c>
      <c r="J161" s="14" t="s">
        <v>41</v>
      </c>
      <c r="K161" s="14" t="s">
        <v>37</v>
      </c>
      <c r="L161" s="14" t="s">
        <v>44</v>
      </c>
      <c r="M161" s="14" t="s">
        <v>46</v>
      </c>
      <c r="N161" s="14" t="s">
        <v>44</v>
      </c>
      <c r="O161" s="14" t="s">
        <v>44</v>
      </c>
      <c r="P161" s="14" t="s">
        <v>46</v>
      </c>
      <c r="Q161" s="14" t="s">
        <v>46</v>
      </c>
      <c r="R161" s="14" t="s">
        <v>29</v>
      </c>
      <c r="S161" s="19" t="s">
        <v>79</v>
      </c>
    </row>
    <row r="162" spans="1:19" ht="15.75" thickBot="1" x14ac:dyDescent="0.3">
      <c r="A162">
        <v>1</v>
      </c>
      <c r="B162">
        <v>152.83799999999999</v>
      </c>
      <c r="C162">
        <v>32.880000000000003</v>
      </c>
      <c r="D162">
        <v>705</v>
      </c>
      <c r="E162">
        <v>0</v>
      </c>
      <c r="H162" s="21">
        <f>COUNTIFS($A$3:$A$8697,"=1",$E$3:$E$8697,"=1",$D$3:$D$8697,"&gt;716", $B$3:$B$8697, "&gt;48.71",$C$3:$C$8697, "&lt;=21.89")/$N$153</f>
        <v>0.66107382550335569</v>
      </c>
      <c r="I162" s="22">
        <f>COUNTIFS($A$3:$A$8697,"=1",$E$3:$E$8697,"=0",$D$3:$D$8697,"&gt;716", $B$3:$B$8697, "&gt;48.71",$C$3:$C$8697, "&lt;=21.89")/$N$153</f>
        <v>4.4742729306487698E-2</v>
      </c>
      <c r="J162" s="22">
        <f>COUNTIFS($A$3:$A$8697,"=0",$E$3:$E$8697,"=1",$D$3:$D$8697,"&gt;716", $B$3:$B$8697, "&gt;48.71",$C$3:$C$8697, "&lt;=21.89")/$N$153</f>
        <v>0.27404921700223711</v>
      </c>
      <c r="K162" s="22">
        <f>COUNTIFS($A$3:$A$8697,"=0",$E$3:$E$8697,"=0",$D$3:$D$8697,"&gt;716", $B$3:$B$8697, "&gt;48.71",$C$3:$C$8697, "&lt;=21.89")/$N$153</f>
        <v>2.0134228187919462E-2</v>
      </c>
      <c r="L162" s="22">
        <f>H162+I162</f>
        <v>0.7058165548098434</v>
      </c>
      <c r="M162" s="22">
        <f>J162+K162</f>
        <v>0.2941834451901566</v>
      </c>
      <c r="N162" s="22">
        <f>H162/L162</f>
        <v>0.93660855784469099</v>
      </c>
      <c r="O162" s="22">
        <f>I162/L162</f>
        <v>6.3391442155309036E-2</v>
      </c>
      <c r="P162" s="22">
        <f>J162/M162</f>
        <v>0.93155893536121659</v>
      </c>
      <c r="Q162" s="22">
        <f>K162/M162</f>
        <v>6.8441064638783272E-2</v>
      </c>
      <c r="R162" s="22">
        <f>-(L162*(N162*LN(N162)+O162*LN(O162))+M162*(P162*LN(P162)+Q162*LN(Q162)))</f>
        <v>0.24013770922718908</v>
      </c>
      <c r="S162" s="26">
        <f>$K156-R162</f>
        <v>4.3216784688715482E-5</v>
      </c>
    </row>
    <row r="163" spans="1:19" x14ac:dyDescent="0.25">
      <c r="A163">
        <v>0</v>
      </c>
      <c r="B163">
        <v>52</v>
      </c>
      <c r="C163">
        <v>13.59</v>
      </c>
      <c r="D163">
        <v>660</v>
      </c>
      <c r="E163">
        <v>0</v>
      </c>
    </row>
    <row r="164" spans="1:19" ht="15.75" thickBot="1" x14ac:dyDescent="0.3">
      <c r="A164">
        <v>1</v>
      </c>
      <c r="B164">
        <v>52</v>
      </c>
      <c r="C164">
        <v>21.6</v>
      </c>
      <c r="D164">
        <v>710</v>
      </c>
      <c r="E164">
        <v>0</v>
      </c>
    </row>
    <row r="165" spans="1:19" ht="21" x14ac:dyDescent="0.35">
      <c r="A165">
        <v>0</v>
      </c>
      <c r="B165">
        <v>60</v>
      </c>
      <c r="C165">
        <v>15.5</v>
      </c>
      <c r="D165">
        <v>660</v>
      </c>
      <c r="E165">
        <v>0</v>
      </c>
      <c r="H165" s="10" t="s">
        <v>68</v>
      </c>
      <c r="I165" s="11"/>
      <c r="J165" s="11"/>
      <c r="K165" s="11"/>
      <c r="L165" s="11"/>
      <c r="M165" s="11" t="s">
        <v>82</v>
      </c>
      <c r="N165" s="11">
        <f>COUNTIFS($D$3:$D$8697, "&gt;716", $B$3:$B$8697,"&lt;=48.71", $C$3:$C$8697,"&gt;32.49")</f>
        <v>37</v>
      </c>
      <c r="O165" s="11"/>
      <c r="P165" s="11"/>
      <c r="Q165" s="11"/>
      <c r="R165" s="11"/>
      <c r="S165" s="12"/>
    </row>
    <row r="166" spans="1:19" x14ac:dyDescent="0.25">
      <c r="A166">
        <v>0</v>
      </c>
      <c r="B166">
        <v>24.8</v>
      </c>
      <c r="C166">
        <v>23.33</v>
      </c>
      <c r="D166">
        <v>690</v>
      </c>
      <c r="E166">
        <v>0</v>
      </c>
      <c r="H166" s="13" t="s">
        <v>39</v>
      </c>
      <c r="I166" s="14"/>
      <c r="J166" s="14"/>
      <c r="K166" s="14"/>
      <c r="L166" s="14"/>
      <c r="M166" s="14"/>
      <c r="N166" s="14"/>
      <c r="O166" s="14"/>
      <c r="P166" s="14"/>
      <c r="Q166" s="14"/>
      <c r="R166" s="14"/>
      <c r="S166" s="15"/>
    </row>
    <row r="167" spans="1:19" x14ac:dyDescent="0.25">
      <c r="A167">
        <v>1</v>
      </c>
      <c r="B167">
        <v>200</v>
      </c>
      <c r="C167">
        <v>7.44</v>
      </c>
      <c r="D167">
        <v>675</v>
      </c>
      <c r="E167">
        <v>0</v>
      </c>
      <c r="H167" s="18" t="s">
        <v>36</v>
      </c>
      <c r="I167" s="14" t="s">
        <v>38</v>
      </c>
      <c r="J167" s="14"/>
      <c r="K167" s="14" t="s">
        <v>29</v>
      </c>
      <c r="L167" s="14" t="s">
        <v>35</v>
      </c>
      <c r="M167" s="14"/>
      <c r="N167" s="14"/>
      <c r="O167" s="14"/>
      <c r="P167" s="14"/>
      <c r="Q167" s="14"/>
      <c r="R167" s="14"/>
      <c r="S167" s="15"/>
    </row>
    <row r="168" spans="1:19" x14ac:dyDescent="0.25">
      <c r="A168">
        <v>0</v>
      </c>
      <c r="B168">
        <v>35</v>
      </c>
      <c r="C168">
        <v>36.9</v>
      </c>
      <c r="D168">
        <v>660</v>
      </c>
      <c r="E168">
        <v>0</v>
      </c>
      <c r="H168" s="18">
        <f>COUNTIFS($E$3:$E$8697,"=1",$D$3:$D$8697,"&gt;716", $B$3:$B$8697,"&lt;=48.71", $C$3:$C$8697, "&gt;32.49")/$N$165</f>
        <v>0.94594594594594594</v>
      </c>
      <c r="I168" s="14">
        <f>COUNTIFS($E$3:$E$8697,"=0",$D$3:$D$8697,"&gt;716", $B$3:$B$8697,"&lt;=48.71", $C$3:$C$8697, "&gt;32.49")/$N$165</f>
        <v>5.4054054054054057E-2</v>
      </c>
      <c r="J168" s="14"/>
      <c r="K168" s="14">
        <f>-(H168*LN(H168)+I168*LN(I168))</f>
        <v>0.21028341228613337</v>
      </c>
      <c r="L168" s="14">
        <f>1-H168*H168-I168*I168</f>
        <v>0.10226442658875091</v>
      </c>
      <c r="M168" s="14"/>
      <c r="N168" s="14"/>
      <c r="O168" s="14"/>
      <c r="P168" s="14"/>
      <c r="Q168" s="14"/>
      <c r="R168" s="14"/>
      <c r="S168" s="15"/>
    </row>
    <row r="169" spans="1:19" x14ac:dyDescent="0.25">
      <c r="A169">
        <v>1</v>
      </c>
      <c r="B169">
        <v>60</v>
      </c>
      <c r="C169">
        <v>13.52</v>
      </c>
      <c r="D169">
        <v>690</v>
      </c>
      <c r="E169">
        <v>0</v>
      </c>
      <c r="H169" s="18"/>
      <c r="I169" s="14"/>
      <c r="J169" s="14"/>
      <c r="K169" s="14"/>
      <c r="L169" s="14"/>
      <c r="M169" s="14"/>
      <c r="N169" s="14"/>
      <c r="O169" s="14"/>
      <c r="P169" s="14"/>
      <c r="Q169" s="14"/>
      <c r="R169" s="14"/>
      <c r="S169" s="15"/>
    </row>
    <row r="170" spans="1:19" x14ac:dyDescent="0.25">
      <c r="A170">
        <v>1</v>
      </c>
      <c r="B170">
        <v>84</v>
      </c>
      <c r="C170">
        <v>17.13</v>
      </c>
      <c r="D170">
        <v>675</v>
      </c>
      <c r="E170">
        <v>0</v>
      </c>
      <c r="H170" s="13" t="s">
        <v>60</v>
      </c>
      <c r="I170" s="14"/>
      <c r="J170" s="14"/>
      <c r="K170" s="14"/>
      <c r="L170" s="14"/>
      <c r="M170" s="14"/>
      <c r="N170" s="14"/>
      <c r="O170" s="14"/>
      <c r="P170" s="14"/>
      <c r="Q170" s="14"/>
      <c r="R170" s="14"/>
      <c r="S170" s="15"/>
    </row>
    <row r="171" spans="1:19" x14ac:dyDescent="0.25">
      <c r="A171">
        <v>1</v>
      </c>
      <c r="B171">
        <v>50</v>
      </c>
      <c r="C171">
        <v>15.89</v>
      </c>
      <c r="D171">
        <v>715</v>
      </c>
      <c r="E171">
        <v>0</v>
      </c>
      <c r="H171" s="13" t="s">
        <v>8</v>
      </c>
      <c r="I171" s="14"/>
      <c r="J171" s="14"/>
      <c r="K171" s="14"/>
      <c r="L171" s="14"/>
      <c r="M171" s="14"/>
      <c r="N171" s="14"/>
      <c r="O171" s="14"/>
      <c r="P171" s="14"/>
      <c r="Q171" s="14"/>
      <c r="R171" s="14"/>
      <c r="S171" s="15"/>
    </row>
    <row r="172" spans="1:19" x14ac:dyDescent="0.25">
      <c r="A172">
        <v>0</v>
      </c>
      <c r="B172">
        <v>35</v>
      </c>
      <c r="C172">
        <v>33.020000000000003</v>
      </c>
      <c r="D172">
        <v>670</v>
      </c>
      <c r="E172">
        <v>0</v>
      </c>
      <c r="H172" s="18" t="s">
        <v>40</v>
      </c>
      <c r="I172" s="14" t="s">
        <v>40</v>
      </c>
      <c r="J172" s="14" t="s">
        <v>42</v>
      </c>
      <c r="K172" s="14" t="s">
        <v>42</v>
      </c>
      <c r="L172" s="14" t="s">
        <v>43</v>
      </c>
      <c r="M172" s="14" t="s">
        <v>45</v>
      </c>
      <c r="N172" s="14" t="s">
        <v>48</v>
      </c>
      <c r="O172" s="14" t="s">
        <v>49</v>
      </c>
      <c r="P172" s="14" t="s">
        <v>50</v>
      </c>
      <c r="Q172" s="14" t="s">
        <v>51</v>
      </c>
      <c r="R172" s="14" t="s">
        <v>47</v>
      </c>
      <c r="S172" s="19" t="s">
        <v>78</v>
      </c>
    </row>
    <row r="173" spans="1:19" x14ac:dyDescent="0.25">
      <c r="A173">
        <v>1</v>
      </c>
      <c r="B173">
        <v>70</v>
      </c>
      <c r="C173">
        <v>8.73</v>
      </c>
      <c r="D173">
        <v>765</v>
      </c>
      <c r="E173">
        <v>0</v>
      </c>
      <c r="H173" s="18" t="s">
        <v>41</v>
      </c>
      <c r="I173" s="14" t="s">
        <v>37</v>
      </c>
      <c r="J173" s="14" t="s">
        <v>41</v>
      </c>
      <c r="K173" s="14" t="s">
        <v>37</v>
      </c>
      <c r="L173" s="14" t="s">
        <v>44</v>
      </c>
      <c r="M173" s="14" t="s">
        <v>46</v>
      </c>
      <c r="N173" s="14" t="s">
        <v>44</v>
      </c>
      <c r="O173" s="14" t="s">
        <v>44</v>
      </c>
      <c r="P173" s="14" t="s">
        <v>46</v>
      </c>
      <c r="Q173" s="14" t="s">
        <v>46</v>
      </c>
      <c r="R173" s="14" t="s">
        <v>29</v>
      </c>
      <c r="S173" s="19" t="s">
        <v>79</v>
      </c>
    </row>
    <row r="174" spans="1:19" ht="15.75" thickBot="1" x14ac:dyDescent="0.3">
      <c r="A174">
        <v>1</v>
      </c>
      <c r="B174">
        <v>63</v>
      </c>
      <c r="C174">
        <v>39.72</v>
      </c>
      <c r="D174">
        <v>705</v>
      </c>
      <c r="E174">
        <v>0</v>
      </c>
      <c r="H174" s="21">
        <f>COUNTIFS($A$3:$A$8697,"=1",$E$3:$E$8697,"=1",$D$3:$D$8697,"&gt;716", $B$3:$B$8697, "&lt;=48.71",$C$3:$C$8697, "&gt;32.49")/$N$165</f>
        <v>0.67567567567567566</v>
      </c>
      <c r="I174" s="22">
        <f>COUNTIFS($A$3:$A$8697,"=1",$E$3:$E$8697,"=0",$D$3:$D$8697,"&gt;716", $B$3:$B$8697, "&lt;=48.71",$C$3:$C$8697, "&gt;32.49")/$N$165</f>
        <v>5.4054054054054057E-2</v>
      </c>
      <c r="J174" s="22">
        <f>COUNTIFS($A$3:$A$8697,"=0",$E$3:$E$8697,"=1",$D$3:$D$8697,"&gt;716", $B$3:$B$8697, "&lt;=48.71",$C$3:$C$8697, "&gt;32.49")/$N$165</f>
        <v>0.27027027027027029</v>
      </c>
      <c r="K174" s="22">
        <f>COUNTIFS($A$3:$A$8697,"=0",$E$3:$E$8697,"=0",$D$3:$D$8697,"&gt;716", $B$3:$B$8697, "&lt;=48.71",$C$3:$C$8697, "&gt;32.49")/$N$165</f>
        <v>0</v>
      </c>
      <c r="L174" s="22">
        <f>H174+I174</f>
        <v>0.72972972972972971</v>
      </c>
      <c r="M174" s="22">
        <f>J174+K174</f>
        <v>0.27027027027027029</v>
      </c>
      <c r="N174" s="22">
        <f>H174/L174</f>
        <v>0.92592592592592593</v>
      </c>
      <c r="O174" s="22">
        <f>I174/L174</f>
        <v>7.4074074074074084E-2</v>
      </c>
      <c r="P174" s="22">
        <f>J174/M174</f>
        <v>1</v>
      </c>
      <c r="Q174" s="22">
        <f>K174/M174</f>
        <v>0</v>
      </c>
      <c r="R174" s="22">
        <v>0</v>
      </c>
      <c r="S174" s="26">
        <f>$K168-R174</f>
        <v>0.21028341228613337</v>
      </c>
    </row>
    <row r="175" spans="1:19" x14ac:dyDescent="0.25">
      <c r="A175">
        <v>1</v>
      </c>
      <c r="B175">
        <v>72</v>
      </c>
      <c r="C175">
        <v>10.220000000000001</v>
      </c>
      <c r="D175">
        <v>685</v>
      </c>
      <c r="E175">
        <v>0</v>
      </c>
    </row>
    <row r="176" spans="1:19" ht="15.75" thickBot="1" x14ac:dyDescent="0.3">
      <c r="A176">
        <v>1</v>
      </c>
      <c r="B176">
        <v>40</v>
      </c>
      <c r="C176">
        <v>23.55</v>
      </c>
      <c r="D176">
        <v>740</v>
      </c>
      <c r="E176">
        <v>0</v>
      </c>
    </row>
    <row r="177" spans="1:19" ht="21" x14ac:dyDescent="0.35">
      <c r="A177">
        <v>0</v>
      </c>
      <c r="B177">
        <v>69.8</v>
      </c>
      <c r="C177">
        <v>29.38</v>
      </c>
      <c r="D177">
        <v>685</v>
      </c>
      <c r="E177">
        <v>0</v>
      </c>
      <c r="H177" s="10" t="s">
        <v>69</v>
      </c>
      <c r="I177" s="11"/>
      <c r="J177" s="11"/>
      <c r="K177" s="11"/>
      <c r="L177" s="11"/>
      <c r="M177" s="11" t="s">
        <v>82</v>
      </c>
      <c r="N177" s="11">
        <f>COUNTIFS($D$3:$D$8697, "&gt;716", $B$3:$B$8697,"&lt;=48.71", $C$3:$C$8697,"&lt;=32.49")</f>
        <v>337</v>
      </c>
      <c r="O177" s="11"/>
      <c r="P177" s="11"/>
      <c r="Q177" s="11"/>
      <c r="R177" s="11"/>
      <c r="S177" s="12"/>
    </row>
    <row r="178" spans="1:19" x14ac:dyDescent="0.25">
      <c r="A178">
        <v>1</v>
      </c>
      <c r="B178">
        <v>61</v>
      </c>
      <c r="C178">
        <v>22.58</v>
      </c>
      <c r="D178">
        <v>750</v>
      </c>
      <c r="E178">
        <v>0</v>
      </c>
      <c r="H178" s="13" t="s">
        <v>39</v>
      </c>
      <c r="I178" s="14"/>
      <c r="J178" s="14"/>
      <c r="K178" s="14"/>
      <c r="L178" s="14"/>
      <c r="M178" s="14"/>
      <c r="N178" s="14"/>
      <c r="O178" s="14"/>
      <c r="P178" s="14"/>
      <c r="Q178" s="14"/>
      <c r="R178" s="14"/>
      <c r="S178" s="15"/>
    </row>
    <row r="179" spans="1:19" x14ac:dyDescent="0.25">
      <c r="A179">
        <v>1</v>
      </c>
      <c r="B179">
        <v>71.75</v>
      </c>
      <c r="C179">
        <v>20.25</v>
      </c>
      <c r="D179">
        <v>665</v>
      </c>
      <c r="E179">
        <v>0</v>
      </c>
      <c r="H179" s="18" t="s">
        <v>36</v>
      </c>
      <c r="I179" s="14" t="s">
        <v>38</v>
      </c>
      <c r="J179" s="14"/>
      <c r="K179" s="14" t="s">
        <v>29</v>
      </c>
      <c r="L179" s="14" t="s">
        <v>35</v>
      </c>
      <c r="M179" s="14"/>
      <c r="N179" s="14"/>
      <c r="O179" s="14"/>
      <c r="P179" s="14"/>
      <c r="Q179" s="14"/>
      <c r="R179" s="14"/>
      <c r="S179" s="15"/>
    </row>
    <row r="180" spans="1:19" x14ac:dyDescent="0.25">
      <c r="A180">
        <v>0</v>
      </c>
      <c r="B180">
        <v>29</v>
      </c>
      <c r="C180">
        <v>28.1</v>
      </c>
      <c r="D180">
        <v>675</v>
      </c>
      <c r="E180">
        <v>0</v>
      </c>
      <c r="H180" s="18">
        <f>COUNTIFS($E$3:$E$8697,"=1",$D$3:$D$8697,"&gt;716",$B$3:$B$8697,"&lt;=48.71",$C$3:$C$8697,"&lt;=32.49")/N177</f>
        <v>0.84272997032640951</v>
      </c>
      <c r="I180" s="14">
        <f>COUNTIFS($E$3:$E$8697,"=0",$D$3:$D$8697,"&gt;716",$B$3:$B$8697,"&lt;=48.71",$C$3:$C$8697,"&lt;=32.49")/$N$177</f>
        <v>0.15727002967359049</v>
      </c>
      <c r="J180" s="14"/>
      <c r="K180" s="14">
        <f>-(H180*LN(H180)+I180*LN(I180))</f>
        <v>0.43511511119495827</v>
      </c>
      <c r="L180" s="14">
        <f>1-H180*H180-I180*I180</f>
        <v>0.26507233488011694</v>
      </c>
      <c r="M180" s="14"/>
      <c r="N180" s="14"/>
      <c r="O180" s="14"/>
      <c r="P180" s="14"/>
      <c r="Q180" s="14"/>
      <c r="R180" s="14"/>
      <c r="S180" s="15"/>
    </row>
    <row r="181" spans="1:19" x14ac:dyDescent="0.25">
      <c r="A181">
        <v>0</v>
      </c>
      <c r="B181">
        <v>64</v>
      </c>
      <c r="C181">
        <v>18.34</v>
      </c>
      <c r="D181">
        <v>665</v>
      </c>
      <c r="E181">
        <v>0</v>
      </c>
      <c r="H181" s="18"/>
      <c r="I181" s="14"/>
      <c r="J181" s="14"/>
      <c r="K181" s="14"/>
      <c r="L181" s="14"/>
      <c r="M181" s="14"/>
      <c r="N181" s="14"/>
      <c r="O181" s="14"/>
      <c r="P181" s="14"/>
      <c r="Q181" s="14"/>
      <c r="R181" s="14"/>
      <c r="S181" s="15"/>
    </row>
    <row r="182" spans="1:19" x14ac:dyDescent="0.25">
      <c r="A182">
        <v>1</v>
      </c>
      <c r="B182">
        <v>85</v>
      </c>
      <c r="C182">
        <v>19.98</v>
      </c>
      <c r="D182">
        <v>690</v>
      </c>
      <c r="E182">
        <v>0</v>
      </c>
      <c r="H182" s="13" t="s">
        <v>60</v>
      </c>
      <c r="I182" s="14"/>
      <c r="J182" s="14"/>
      <c r="K182" s="14"/>
      <c r="L182" s="14"/>
      <c r="M182" s="14"/>
      <c r="N182" s="14"/>
      <c r="O182" s="14"/>
      <c r="P182" s="14"/>
      <c r="Q182" s="14"/>
      <c r="R182" s="14"/>
      <c r="S182" s="15"/>
    </row>
    <row r="183" spans="1:19" x14ac:dyDescent="0.25">
      <c r="A183">
        <v>0</v>
      </c>
      <c r="B183">
        <v>56</v>
      </c>
      <c r="C183">
        <v>22.65</v>
      </c>
      <c r="D183">
        <v>670</v>
      </c>
      <c r="E183">
        <v>0</v>
      </c>
      <c r="H183" s="13" t="s">
        <v>8</v>
      </c>
      <c r="I183" s="14"/>
      <c r="J183" s="14"/>
      <c r="K183" s="14"/>
      <c r="L183" s="14"/>
      <c r="M183" s="14"/>
      <c r="N183" s="14"/>
      <c r="O183" s="14"/>
      <c r="P183" s="14"/>
      <c r="Q183" s="14"/>
      <c r="R183" s="14"/>
      <c r="S183" s="15"/>
    </row>
    <row r="184" spans="1:19" x14ac:dyDescent="0.25">
      <c r="A184">
        <v>0</v>
      </c>
      <c r="B184">
        <v>92</v>
      </c>
      <c r="C184">
        <v>20.62</v>
      </c>
      <c r="D184">
        <v>720</v>
      </c>
      <c r="E184">
        <v>0</v>
      </c>
      <c r="H184" s="18" t="s">
        <v>40</v>
      </c>
      <c r="I184" s="14" t="s">
        <v>40</v>
      </c>
      <c r="J184" s="14" t="s">
        <v>42</v>
      </c>
      <c r="K184" s="14" t="s">
        <v>42</v>
      </c>
      <c r="L184" s="14" t="s">
        <v>43</v>
      </c>
      <c r="M184" s="14" t="s">
        <v>45</v>
      </c>
      <c r="N184" s="14" t="s">
        <v>48</v>
      </c>
      <c r="O184" s="14" t="s">
        <v>49</v>
      </c>
      <c r="P184" s="14" t="s">
        <v>50</v>
      </c>
      <c r="Q184" s="14" t="s">
        <v>51</v>
      </c>
      <c r="R184" s="14" t="s">
        <v>47</v>
      </c>
      <c r="S184" s="19" t="s">
        <v>78</v>
      </c>
    </row>
    <row r="185" spans="1:19" x14ac:dyDescent="0.25">
      <c r="A185">
        <v>1</v>
      </c>
      <c r="B185">
        <v>74</v>
      </c>
      <c r="C185">
        <v>23.35</v>
      </c>
      <c r="D185">
        <v>710</v>
      </c>
      <c r="E185">
        <v>0</v>
      </c>
      <c r="H185" s="18" t="s">
        <v>41</v>
      </c>
      <c r="I185" s="14" t="s">
        <v>37</v>
      </c>
      <c r="J185" s="14" t="s">
        <v>41</v>
      </c>
      <c r="K185" s="14" t="s">
        <v>37</v>
      </c>
      <c r="L185" s="14" t="s">
        <v>44</v>
      </c>
      <c r="M185" s="14" t="s">
        <v>46</v>
      </c>
      <c r="N185" s="14" t="s">
        <v>44</v>
      </c>
      <c r="O185" s="14" t="s">
        <v>44</v>
      </c>
      <c r="P185" s="14" t="s">
        <v>46</v>
      </c>
      <c r="Q185" s="14" t="s">
        <v>46</v>
      </c>
      <c r="R185" s="14" t="s">
        <v>29</v>
      </c>
      <c r="S185" s="19" t="s">
        <v>79</v>
      </c>
    </row>
    <row r="186" spans="1:19" ht="15.75" thickBot="1" x14ac:dyDescent="0.3">
      <c r="A186">
        <v>1</v>
      </c>
      <c r="B186">
        <v>148</v>
      </c>
      <c r="C186">
        <v>12.32</v>
      </c>
      <c r="D186">
        <v>770</v>
      </c>
      <c r="E186">
        <v>0</v>
      </c>
      <c r="H186" s="21">
        <f>COUNTIFS($A$3:$A$8697,"=1",$E$3:$E$8697,"=1",$D$3:$D$8697,"&gt;716", $B$3:$B$8697, "&lt;=48.71",$C$3:$C$8697, "&lt;=32.49")/$N$177</f>
        <v>0.40059347181008903</v>
      </c>
      <c r="I186" s="22">
        <f>COUNTIFS($A$3:$A$8697,"=1",$E$3:$E$8697,"=0",$D$3:$D$8697,"&gt;716", $B$3:$B$8697, "&lt;=48.71",$C$3:$C$8697, "&lt;=32.49")/$N$177</f>
        <v>8.6053412462908013E-2</v>
      </c>
      <c r="J186" s="22">
        <f>COUNTIFS($A$3:$A$8697,"=0",$E$3:$E$8697,"=1",$D$3:$D$8697,"&gt;716", $B$3:$B$8697, "&lt;=48.71",$C$3:$C$8697, "&lt;=32.49")/$N$177</f>
        <v>0.44213649851632048</v>
      </c>
      <c r="K186" s="22">
        <f>COUNTIFS($A$3:$A$8697,"=0",$E$3:$E$8697,"=0",$D$3:$D$8697,"&gt;716", $B$3:$B$8697, "&lt;=48.71",$C$3:$C$8697, "&lt;=32.49")/$N$177</f>
        <v>7.1216617210682495E-2</v>
      </c>
      <c r="L186" s="22">
        <f>H186+I186</f>
        <v>0.48664688427299707</v>
      </c>
      <c r="M186" s="22">
        <f>J186+K186</f>
        <v>0.51335311572700293</v>
      </c>
      <c r="N186" s="22">
        <f>H186/L186</f>
        <v>0.82317073170731703</v>
      </c>
      <c r="O186" s="22">
        <f>I186/L186</f>
        <v>0.17682926829268292</v>
      </c>
      <c r="P186" s="22">
        <f>J186/M186</f>
        <v>0.8612716763005781</v>
      </c>
      <c r="Q186" s="22">
        <f>K186/M186</f>
        <v>0.13872832369942198</v>
      </c>
      <c r="R186" s="22">
        <f>-(L186*(N186*LN(N186)+O186*LN(O186))+M186*(P186*LN(P186)+Q186*LN(Q186)))</f>
        <v>0.43374651138950882</v>
      </c>
      <c r="S186" s="26">
        <f>$K180-R186</f>
        <v>1.3685998054494553E-3</v>
      </c>
    </row>
    <row r="187" spans="1:19" x14ac:dyDescent="0.25">
      <c r="A187">
        <v>1</v>
      </c>
      <c r="B187">
        <v>37</v>
      </c>
      <c r="C187">
        <v>7.36</v>
      </c>
      <c r="D187">
        <v>715</v>
      </c>
      <c r="E187">
        <v>0</v>
      </c>
    </row>
    <row r="188" spans="1:19" ht="15.75" thickBot="1" x14ac:dyDescent="0.3">
      <c r="A188">
        <v>1</v>
      </c>
      <c r="B188">
        <v>40</v>
      </c>
      <c r="C188">
        <v>25.47</v>
      </c>
      <c r="D188">
        <v>695</v>
      </c>
      <c r="E188">
        <v>0</v>
      </c>
    </row>
    <row r="189" spans="1:19" ht="21" x14ac:dyDescent="0.35">
      <c r="A189">
        <v>0</v>
      </c>
      <c r="B189">
        <v>120</v>
      </c>
      <c r="C189">
        <v>21.17</v>
      </c>
      <c r="D189">
        <v>670</v>
      </c>
      <c r="E189">
        <v>0</v>
      </c>
      <c r="H189" s="10" t="s">
        <v>70</v>
      </c>
      <c r="I189" s="11"/>
      <c r="J189" s="11"/>
      <c r="K189" s="11"/>
      <c r="L189" s="11" t="s">
        <v>59</v>
      </c>
      <c r="M189" s="11"/>
      <c r="N189" s="11">
        <f>COUNTIFS($D$3:$D$8697, "&lt;=716", $B3:B8697,"&gt;85.24", $C$3:$C$8697,"&gt;34.69")</f>
        <v>27</v>
      </c>
      <c r="O189" s="11"/>
      <c r="P189" s="11"/>
      <c r="Q189" s="11"/>
      <c r="R189" s="11"/>
      <c r="S189" s="12"/>
    </row>
    <row r="190" spans="1:19" x14ac:dyDescent="0.25">
      <c r="A190">
        <v>0</v>
      </c>
      <c r="B190">
        <v>64</v>
      </c>
      <c r="C190">
        <v>0.51</v>
      </c>
      <c r="D190">
        <v>660</v>
      </c>
      <c r="E190">
        <v>0</v>
      </c>
      <c r="H190" s="13" t="s">
        <v>39</v>
      </c>
      <c r="I190" s="14"/>
      <c r="J190" s="14"/>
      <c r="K190" s="14"/>
      <c r="L190" s="14"/>
      <c r="M190" s="14"/>
      <c r="N190" s="14"/>
      <c r="O190" s="14"/>
      <c r="P190" s="14"/>
      <c r="Q190" s="14"/>
      <c r="R190" s="14"/>
      <c r="S190" s="15"/>
    </row>
    <row r="191" spans="1:19" x14ac:dyDescent="0.25">
      <c r="A191">
        <v>0</v>
      </c>
      <c r="B191">
        <v>74</v>
      </c>
      <c r="C191">
        <v>28.4</v>
      </c>
      <c r="D191">
        <v>675</v>
      </c>
      <c r="E191">
        <v>0</v>
      </c>
      <c r="H191" s="18" t="s">
        <v>36</v>
      </c>
      <c r="I191" s="14" t="s">
        <v>38</v>
      </c>
      <c r="J191" s="14"/>
      <c r="K191" s="14" t="s">
        <v>29</v>
      </c>
      <c r="L191" s="14" t="s">
        <v>35</v>
      </c>
      <c r="M191" s="14"/>
      <c r="N191" s="14"/>
      <c r="O191" s="14"/>
      <c r="P191" s="14"/>
      <c r="Q191" s="14"/>
      <c r="R191" s="14"/>
      <c r="S191" s="15"/>
    </row>
    <row r="192" spans="1:19" x14ac:dyDescent="0.25">
      <c r="A192">
        <v>0</v>
      </c>
      <c r="B192">
        <v>95.703999999999994</v>
      </c>
      <c r="C192">
        <v>37.200000000000003</v>
      </c>
      <c r="D192">
        <v>680</v>
      </c>
      <c r="E192">
        <v>0</v>
      </c>
      <c r="H192" s="18">
        <f>COUNTIFS($E$3:$E$8697,"=1",$D$3:$D$8697,"&lt;=716", $B$3:$B$8697,"&gt;85.24", $C$3:$C$8697, "&gt;34.69")/$N$189</f>
        <v>0.51851851851851849</v>
      </c>
      <c r="I192" s="14">
        <f>COUNTIFS($E$3:$E$8697,"=0",$D$3:$D$8697,"&lt;=716", $B$3:$B$8697,"&gt;85.24", $C$3:$C$8697, "&gt;34.69")/$N$189</f>
        <v>0.48148148148148145</v>
      </c>
      <c r="J192" s="14"/>
      <c r="K192" s="14">
        <f>-(H192*LN(H192)+I192*LN(I192))</f>
        <v>0.69246115261123287</v>
      </c>
      <c r="L192" s="14">
        <f>1-H192*H192-I192*I192</f>
        <v>0.49931412894375865</v>
      </c>
      <c r="M192" s="14"/>
      <c r="N192" s="14"/>
      <c r="O192" s="14"/>
      <c r="P192" s="14"/>
      <c r="Q192" s="14"/>
      <c r="R192" s="14"/>
      <c r="S192" s="15"/>
    </row>
    <row r="193" spans="1:19" x14ac:dyDescent="0.25">
      <c r="A193">
        <v>1</v>
      </c>
      <c r="B193">
        <v>55</v>
      </c>
      <c r="C193">
        <v>26.34</v>
      </c>
      <c r="D193">
        <v>680</v>
      </c>
      <c r="E193">
        <v>0</v>
      </c>
      <c r="H193" s="18"/>
      <c r="I193" s="14"/>
      <c r="J193" s="14"/>
      <c r="K193" s="14"/>
      <c r="L193" s="14"/>
      <c r="M193" s="14"/>
      <c r="N193" s="14"/>
      <c r="O193" s="14"/>
      <c r="P193" s="14"/>
      <c r="Q193" s="14"/>
      <c r="R193" s="14"/>
      <c r="S193" s="15"/>
    </row>
    <row r="194" spans="1:19" x14ac:dyDescent="0.25">
      <c r="A194">
        <v>0</v>
      </c>
      <c r="B194">
        <v>36.6</v>
      </c>
      <c r="C194">
        <v>25.61</v>
      </c>
      <c r="D194">
        <v>750</v>
      </c>
      <c r="E194">
        <v>0</v>
      </c>
      <c r="H194" s="13" t="s">
        <v>60</v>
      </c>
      <c r="I194" s="14"/>
      <c r="J194" s="14"/>
      <c r="K194" s="14"/>
      <c r="L194" s="14"/>
      <c r="M194" s="14"/>
      <c r="N194" s="14"/>
      <c r="O194" s="14"/>
      <c r="P194" s="14"/>
      <c r="Q194" s="14"/>
      <c r="R194" s="14"/>
      <c r="S194" s="15"/>
    </row>
    <row r="195" spans="1:19" x14ac:dyDescent="0.25">
      <c r="A195">
        <v>1</v>
      </c>
      <c r="B195">
        <v>45</v>
      </c>
      <c r="C195">
        <v>12.14</v>
      </c>
      <c r="D195">
        <v>665</v>
      </c>
      <c r="E195">
        <v>0</v>
      </c>
      <c r="H195" s="13" t="s">
        <v>8</v>
      </c>
      <c r="I195" s="14"/>
      <c r="J195" s="14"/>
      <c r="K195" s="14"/>
      <c r="L195" s="14"/>
      <c r="M195" s="14"/>
      <c r="N195" s="14"/>
      <c r="O195" s="14"/>
      <c r="P195" s="14"/>
      <c r="Q195" s="14"/>
      <c r="R195" s="14"/>
      <c r="S195" s="15"/>
    </row>
    <row r="196" spans="1:19" x14ac:dyDescent="0.25">
      <c r="A196">
        <v>1</v>
      </c>
      <c r="B196">
        <v>48</v>
      </c>
      <c r="C196">
        <v>17.23</v>
      </c>
      <c r="D196">
        <v>660</v>
      </c>
      <c r="E196">
        <v>0</v>
      </c>
      <c r="H196" s="18" t="s">
        <v>40</v>
      </c>
      <c r="I196" s="14" t="s">
        <v>40</v>
      </c>
      <c r="J196" s="14" t="s">
        <v>42</v>
      </c>
      <c r="K196" s="14" t="s">
        <v>42</v>
      </c>
      <c r="L196" s="14" t="s">
        <v>43</v>
      </c>
      <c r="M196" s="14" t="s">
        <v>45</v>
      </c>
      <c r="N196" s="14" t="s">
        <v>48</v>
      </c>
      <c r="O196" s="14" t="s">
        <v>49</v>
      </c>
      <c r="P196" s="14" t="s">
        <v>50</v>
      </c>
      <c r="Q196" s="14" t="s">
        <v>51</v>
      </c>
      <c r="R196" s="14" t="s">
        <v>47</v>
      </c>
      <c r="S196" s="19" t="s">
        <v>78</v>
      </c>
    </row>
    <row r="197" spans="1:19" x14ac:dyDescent="0.25">
      <c r="A197">
        <v>1</v>
      </c>
      <c r="B197">
        <v>75</v>
      </c>
      <c r="C197">
        <v>19.02</v>
      </c>
      <c r="D197">
        <v>680</v>
      </c>
      <c r="E197">
        <v>0</v>
      </c>
      <c r="H197" s="18" t="s">
        <v>41</v>
      </c>
      <c r="I197" s="14" t="s">
        <v>37</v>
      </c>
      <c r="J197" s="14" t="s">
        <v>41</v>
      </c>
      <c r="K197" s="14" t="s">
        <v>37</v>
      </c>
      <c r="L197" s="14" t="s">
        <v>44</v>
      </c>
      <c r="M197" s="14" t="s">
        <v>46</v>
      </c>
      <c r="N197" s="14" t="s">
        <v>44</v>
      </c>
      <c r="O197" s="14" t="s">
        <v>44</v>
      </c>
      <c r="P197" s="14" t="s">
        <v>46</v>
      </c>
      <c r="Q197" s="14" t="s">
        <v>46</v>
      </c>
      <c r="R197" s="14" t="s">
        <v>29</v>
      </c>
      <c r="S197" s="19" t="s">
        <v>79</v>
      </c>
    </row>
    <row r="198" spans="1:19" ht="15.75" thickBot="1" x14ac:dyDescent="0.3">
      <c r="A198">
        <v>0</v>
      </c>
      <c r="B198">
        <v>56</v>
      </c>
      <c r="C198">
        <v>4.99</v>
      </c>
      <c r="D198">
        <v>685</v>
      </c>
      <c r="E198">
        <v>0</v>
      </c>
      <c r="H198" s="21">
        <f>COUNTIFS($A$3:$A$8697,"=1",$E$3:$E$8697,"=1",$D$3:$D$8697,"&lt;=716", $B$3:$B$8697, "&gt;85.24",$C$3:$C$8697, "&gt;34.69")/$N$189</f>
        <v>0.44444444444444442</v>
      </c>
      <c r="I198" s="22">
        <f>COUNTIFS($A$3:$A$8697,"=1",$E$3:$E$8697,"=0",$D$3:$D$8697,"&lt;=716", $B$3:$B$8697, "&gt;85.24",$C$3:$C$8697, "&gt;34.69")/$N$189</f>
        <v>0.33333333333333331</v>
      </c>
      <c r="J198" s="22">
        <f>COUNTIFS($A$3:$A$8697,"=0",$E$3:$E$8697,"=1",$D$3:$D$8697,"&lt;=716", $B$3:$B$8697, "&gt;85.24",$C$3:$C$8697, "&gt;34.69")/$N$189</f>
        <v>7.407407407407407E-2</v>
      </c>
      <c r="K198" s="22">
        <f>COUNTIFS($A$3:$A$8697,"=0",$E$3:$E$8697,"=0",$D$3:$D$8697,"&lt;=716", $B$3:$B$8697, "&gt;85.24",$C$3:$C$8697, "&gt;34.69")/$N$189</f>
        <v>0.14814814814814814</v>
      </c>
      <c r="L198" s="22">
        <f>H198+I198</f>
        <v>0.77777777777777768</v>
      </c>
      <c r="M198" s="22">
        <f>J198+K198</f>
        <v>0.22222222222222221</v>
      </c>
      <c r="N198" s="22">
        <f>H198/L198</f>
        <v>0.57142857142857151</v>
      </c>
      <c r="O198" s="22">
        <f>I198/L198</f>
        <v>0.4285714285714286</v>
      </c>
      <c r="P198" s="22">
        <f>J198/M198</f>
        <v>0.33333333333333331</v>
      </c>
      <c r="Q198" s="22">
        <f>K198/M198</f>
        <v>0.66666666666666663</v>
      </c>
      <c r="R198" s="22">
        <f>-(L198*(N198*LN(N198)+O198*LN(O198))+M198*(P198*LN(P198)+Q198*LN(Q198)))</f>
        <v>0.67259834105476957</v>
      </c>
      <c r="S198" s="26">
        <f>$K192-R198</f>
        <v>1.98628115564633E-2</v>
      </c>
    </row>
    <row r="199" spans="1:19" x14ac:dyDescent="0.25">
      <c r="A199">
        <v>0</v>
      </c>
      <c r="B199">
        <v>125</v>
      </c>
      <c r="C199">
        <v>20.97</v>
      </c>
      <c r="D199">
        <v>680</v>
      </c>
      <c r="E199">
        <v>0</v>
      </c>
    </row>
    <row r="200" spans="1:19" ht="15.75" thickBot="1" x14ac:dyDescent="0.3">
      <c r="A200">
        <v>0</v>
      </c>
      <c r="B200">
        <v>73</v>
      </c>
      <c r="C200">
        <v>21.54</v>
      </c>
      <c r="D200">
        <v>670</v>
      </c>
      <c r="E200">
        <v>0</v>
      </c>
    </row>
    <row r="201" spans="1:19" ht="21" x14ac:dyDescent="0.35">
      <c r="A201">
        <v>1</v>
      </c>
      <c r="B201">
        <v>110</v>
      </c>
      <c r="C201">
        <v>34.97</v>
      </c>
      <c r="D201">
        <v>680</v>
      </c>
      <c r="E201">
        <v>0</v>
      </c>
      <c r="H201" s="10" t="s">
        <v>71</v>
      </c>
      <c r="I201" s="11"/>
      <c r="J201" s="11"/>
      <c r="K201" s="11"/>
      <c r="L201" s="11" t="s">
        <v>59</v>
      </c>
      <c r="M201" s="11"/>
      <c r="N201" s="11">
        <f>COUNTIFS($D$3:$D$8697, "&lt;=716", $B$3:$B$8697,"&gt;85.24", $C$3:$C$8697,"&lt;=34.69")</f>
        <v>1957</v>
      </c>
      <c r="O201" s="11"/>
      <c r="P201" s="11"/>
      <c r="Q201" s="11"/>
      <c r="R201" s="11"/>
      <c r="S201" s="12"/>
    </row>
    <row r="202" spans="1:19" x14ac:dyDescent="0.25">
      <c r="A202">
        <v>0</v>
      </c>
      <c r="B202">
        <v>31.6</v>
      </c>
      <c r="C202">
        <v>6.08</v>
      </c>
      <c r="D202">
        <v>660</v>
      </c>
      <c r="E202">
        <v>0</v>
      </c>
      <c r="H202" s="13" t="s">
        <v>39</v>
      </c>
      <c r="I202" s="14"/>
      <c r="J202" s="14"/>
      <c r="K202" s="14"/>
      <c r="L202" s="14"/>
      <c r="M202" s="14"/>
      <c r="N202" s="14"/>
      <c r="O202" s="14"/>
      <c r="P202" s="14"/>
      <c r="Q202" s="14"/>
      <c r="R202" s="14"/>
      <c r="S202" s="15"/>
    </row>
    <row r="203" spans="1:19" x14ac:dyDescent="0.25">
      <c r="A203">
        <v>1</v>
      </c>
      <c r="B203">
        <v>66</v>
      </c>
      <c r="C203">
        <v>17.16</v>
      </c>
      <c r="D203">
        <v>730</v>
      </c>
      <c r="E203">
        <v>0</v>
      </c>
      <c r="H203" s="18" t="s">
        <v>36</v>
      </c>
      <c r="I203" s="14" t="s">
        <v>38</v>
      </c>
      <c r="J203" s="14"/>
      <c r="K203" s="14" t="s">
        <v>29</v>
      </c>
      <c r="L203" s="14" t="s">
        <v>35</v>
      </c>
      <c r="M203" s="14"/>
      <c r="N203" s="14"/>
      <c r="O203" s="14"/>
      <c r="P203" s="14"/>
      <c r="Q203" s="14"/>
      <c r="R203" s="14"/>
      <c r="S203" s="15"/>
    </row>
    <row r="204" spans="1:19" x14ac:dyDescent="0.25">
      <c r="A204">
        <v>0</v>
      </c>
      <c r="B204">
        <v>11.592000000000001</v>
      </c>
      <c r="C204">
        <v>20.91</v>
      </c>
      <c r="D204">
        <v>690</v>
      </c>
      <c r="E204">
        <v>0</v>
      </c>
      <c r="H204" s="18">
        <f>COUNTIFS($E$3:$E$8697,"=1",$D$3:$D$8697,"&lt;=716", $B$3:$B$8697,"&gt;85.24", $C$3:$C$8697, "&lt;=34.69")/$N$201</f>
        <v>0.86663260091977512</v>
      </c>
      <c r="I204" s="14">
        <f>COUNTIFS($E$3:$E$8697,"=0",$D$3:$D$8697,"&lt;=716", $B$3:$B$8697,"&gt;85.24", $C$3:$C$8697, "&lt;=34.69")/$N$201</f>
        <v>0.13336739908022482</v>
      </c>
      <c r="J204" s="14"/>
      <c r="K204" s="14">
        <f>-(H204*LN(H204)+I204*LN(I204))</f>
        <v>0.39273822654581675</v>
      </c>
      <c r="L204" s="14">
        <f>1-H204*H204-I204*I204</f>
        <v>0.23116107188560187</v>
      </c>
      <c r="M204" s="14"/>
      <c r="N204" s="14"/>
      <c r="O204" s="14"/>
      <c r="P204" s="14"/>
      <c r="Q204" s="14"/>
      <c r="R204" s="14"/>
      <c r="S204" s="15"/>
    </row>
    <row r="205" spans="1:19" x14ac:dyDescent="0.25">
      <c r="A205">
        <v>0</v>
      </c>
      <c r="B205">
        <v>75</v>
      </c>
      <c r="C205">
        <v>32.159999999999997</v>
      </c>
      <c r="D205">
        <v>670</v>
      </c>
      <c r="E205">
        <v>0</v>
      </c>
      <c r="H205" s="18"/>
      <c r="I205" s="14"/>
      <c r="J205" s="14"/>
      <c r="K205" s="14"/>
      <c r="L205" s="14"/>
      <c r="M205" s="14"/>
      <c r="N205" s="14"/>
      <c r="O205" s="14"/>
      <c r="P205" s="14"/>
      <c r="Q205" s="14"/>
      <c r="R205" s="14"/>
      <c r="S205" s="15"/>
    </row>
    <row r="206" spans="1:19" x14ac:dyDescent="0.25">
      <c r="A206">
        <v>0</v>
      </c>
      <c r="B206">
        <v>46.5</v>
      </c>
      <c r="C206">
        <v>12.59</v>
      </c>
      <c r="D206">
        <v>675</v>
      </c>
      <c r="E206">
        <v>0</v>
      </c>
      <c r="H206" s="13" t="s">
        <v>60</v>
      </c>
      <c r="I206" s="14"/>
      <c r="J206" s="14"/>
      <c r="K206" s="14"/>
      <c r="L206" s="14"/>
      <c r="M206" s="14"/>
      <c r="N206" s="14"/>
      <c r="O206" s="14"/>
      <c r="P206" s="14"/>
      <c r="Q206" s="14"/>
      <c r="R206" s="14"/>
      <c r="S206" s="15"/>
    </row>
    <row r="207" spans="1:19" x14ac:dyDescent="0.25">
      <c r="A207">
        <v>0</v>
      </c>
      <c r="B207">
        <v>42</v>
      </c>
      <c r="C207">
        <v>26.17</v>
      </c>
      <c r="D207">
        <v>680</v>
      </c>
      <c r="E207">
        <v>0</v>
      </c>
      <c r="H207" s="13" t="s">
        <v>8</v>
      </c>
      <c r="I207" s="14"/>
      <c r="J207" s="14"/>
      <c r="K207" s="14"/>
      <c r="L207" s="14"/>
      <c r="M207" s="14"/>
      <c r="N207" s="14"/>
      <c r="O207" s="14"/>
      <c r="P207" s="14"/>
      <c r="Q207" s="14"/>
      <c r="R207" s="14"/>
      <c r="S207" s="15"/>
    </row>
    <row r="208" spans="1:19" x14ac:dyDescent="0.25">
      <c r="A208">
        <v>1</v>
      </c>
      <c r="B208">
        <v>36</v>
      </c>
      <c r="C208">
        <v>28.97</v>
      </c>
      <c r="D208">
        <v>725</v>
      </c>
      <c r="E208">
        <v>0</v>
      </c>
      <c r="H208" s="18" t="s">
        <v>40</v>
      </c>
      <c r="I208" s="14" t="s">
        <v>40</v>
      </c>
      <c r="J208" s="14" t="s">
        <v>42</v>
      </c>
      <c r="K208" s="14" t="s">
        <v>42</v>
      </c>
      <c r="L208" s="14" t="s">
        <v>43</v>
      </c>
      <c r="M208" s="14" t="s">
        <v>45</v>
      </c>
      <c r="N208" s="14" t="s">
        <v>48</v>
      </c>
      <c r="O208" s="14" t="s">
        <v>49</v>
      </c>
      <c r="P208" s="14" t="s">
        <v>50</v>
      </c>
      <c r="Q208" s="14" t="s">
        <v>51</v>
      </c>
      <c r="R208" s="14" t="s">
        <v>47</v>
      </c>
      <c r="S208" s="19" t="s">
        <v>78</v>
      </c>
    </row>
    <row r="209" spans="1:19" x14ac:dyDescent="0.25">
      <c r="A209">
        <v>0</v>
      </c>
      <c r="B209">
        <v>49.25</v>
      </c>
      <c r="C209">
        <v>7.6</v>
      </c>
      <c r="D209">
        <v>685</v>
      </c>
      <c r="E209">
        <v>0</v>
      </c>
      <c r="H209" s="18" t="s">
        <v>41</v>
      </c>
      <c r="I209" s="14" t="s">
        <v>37</v>
      </c>
      <c r="J209" s="14" t="s">
        <v>41</v>
      </c>
      <c r="K209" s="14" t="s">
        <v>37</v>
      </c>
      <c r="L209" s="14" t="s">
        <v>44</v>
      </c>
      <c r="M209" s="14" t="s">
        <v>46</v>
      </c>
      <c r="N209" s="14" t="s">
        <v>44</v>
      </c>
      <c r="O209" s="14" t="s">
        <v>44</v>
      </c>
      <c r="P209" s="14" t="s">
        <v>46</v>
      </c>
      <c r="Q209" s="14" t="s">
        <v>46</v>
      </c>
      <c r="R209" s="14" t="s">
        <v>29</v>
      </c>
      <c r="S209" s="19" t="s">
        <v>79</v>
      </c>
    </row>
    <row r="210" spans="1:19" ht="15.75" thickBot="1" x14ac:dyDescent="0.3">
      <c r="A210">
        <v>0</v>
      </c>
      <c r="B210">
        <v>85</v>
      </c>
      <c r="C210">
        <v>20.8</v>
      </c>
      <c r="D210">
        <v>660</v>
      </c>
      <c r="E210">
        <v>0</v>
      </c>
      <c r="H210" s="21">
        <f>COUNTIFS($A$3:$A$8697,"=1",$E$3:$E$8697,"=1",$D$3:$D$8697,"&lt;=716", $B$3:$B$8697, "&gt;85.24",$C$3:$C$8697, "&lt;=34.69")/$N$201</f>
        <v>0.62187020950434335</v>
      </c>
      <c r="I210" s="22">
        <f>COUNTIFS($A$3:$A$8697,"=1",$E$3:$E$8697,"=0",$D$3:$D$8697,"&lt;=716", $B$3:$B$8697, "&gt;85.24",$C$3:$C$8697, "&lt;=34.69")/$N$201</f>
        <v>9.5554420030659171E-2</v>
      </c>
      <c r="J210" s="22">
        <f>COUNTIFS($A$3:$A$8697,"=0",$E$3:$E$8697,"=1",$D$3:$D$8697,"&lt;=716", $B$3:$B$8697, "&gt;85.24",$C$3:$C$8697, "&lt;=34.69")/$N$201</f>
        <v>0.2447623914154318</v>
      </c>
      <c r="K210" s="22">
        <f>COUNTIFS($A$3:$A$8697,"=0",$E$3:$E$8697,"=0",$D$3:$D$8697,"&lt;=716", $B$3:$B$8697, "&gt;85.24",$C$3:$C$8697, "&lt;=34.69")/$N$201</f>
        <v>3.7812979049565661E-2</v>
      </c>
      <c r="L210" s="22">
        <f>H210+I210</f>
        <v>0.71742462953500252</v>
      </c>
      <c r="M210" s="22">
        <f>J210+K210</f>
        <v>0.28257537046499748</v>
      </c>
      <c r="N210" s="22">
        <f>H210/L210</f>
        <v>0.86680911680911676</v>
      </c>
      <c r="O210" s="22">
        <f>I210/L210</f>
        <v>0.13319088319088321</v>
      </c>
      <c r="P210" s="22">
        <f>J210/M210</f>
        <v>0.86618444846292941</v>
      </c>
      <c r="Q210" s="22">
        <f>K210/M210</f>
        <v>0.1338155515370705</v>
      </c>
      <c r="R210" s="22">
        <f>-(L210*(N210*LN(N210)+O210*LN(O210))+M210*(P210*LN(P210)+Q210*LN(Q210)))</f>
        <v>0.39273788453024427</v>
      </c>
      <c r="S210" s="26">
        <f>$K204-R210</f>
        <v>3.4201557247426351E-7</v>
      </c>
    </row>
    <row r="211" spans="1:19" x14ac:dyDescent="0.25">
      <c r="A211">
        <v>1</v>
      </c>
      <c r="B211">
        <v>25</v>
      </c>
      <c r="C211">
        <v>12.05</v>
      </c>
      <c r="D211">
        <v>690</v>
      </c>
      <c r="E211">
        <v>0</v>
      </c>
    </row>
    <row r="212" spans="1:19" ht="15.75" thickBot="1" x14ac:dyDescent="0.3">
      <c r="A212">
        <v>1</v>
      </c>
      <c r="B212">
        <v>25</v>
      </c>
      <c r="C212">
        <v>27.03</v>
      </c>
      <c r="D212">
        <v>700</v>
      </c>
      <c r="E212">
        <v>0</v>
      </c>
    </row>
    <row r="213" spans="1:19" ht="21" x14ac:dyDescent="0.35">
      <c r="A213">
        <v>1</v>
      </c>
      <c r="B213">
        <v>44.429000000000002</v>
      </c>
      <c r="C213">
        <v>23.34</v>
      </c>
      <c r="D213">
        <v>660</v>
      </c>
      <c r="E213">
        <v>0</v>
      </c>
      <c r="H213" s="10" t="s">
        <v>72</v>
      </c>
      <c r="I213" s="11"/>
      <c r="J213" s="11"/>
      <c r="K213" s="11"/>
      <c r="L213" s="11" t="s">
        <v>59</v>
      </c>
      <c r="M213" s="11"/>
      <c r="N213" s="11">
        <f>COUNTIFS($D$3:$D$8697, "&lt;=716", $B$3:$B$8697,"&lt;=85.24", $C$3:$C$8697,"&gt;16.54")</f>
        <v>3254</v>
      </c>
      <c r="O213" s="11"/>
      <c r="P213" s="11"/>
      <c r="Q213" s="11"/>
      <c r="R213" s="11"/>
      <c r="S213" s="12"/>
    </row>
    <row r="214" spans="1:19" x14ac:dyDescent="0.25">
      <c r="A214">
        <v>1</v>
      </c>
      <c r="B214">
        <v>45</v>
      </c>
      <c r="C214">
        <v>26.32</v>
      </c>
      <c r="D214">
        <v>670</v>
      </c>
      <c r="E214">
        <v>0</v>
      </c>
      <c r="H214" s="13" t="s">
        <v>39</v>
      </c>
      <c r="I214" s="14"/>
      <c r="J214" s="14"/>
      <c r="K214" s="14"/>
      <c r="L214" s="14"/>
      <c r="M214" s="14"/>
      <c r="N214" s="14"/>
      <c r="O214" s="14"/>
      <c r="P214" s="14"/>
      <c r="Q214" s="14"/>
      <c r="R214" s="14"/>
      <c r="S214" s="15"/>
    </row>
    <row r="215" spans="1:19" x14ac:dyDescent="0.25">
      <c r="A215">
        <v>0</v>
      </c>
      <c r="B215">
        <v>120</v>
      </c>
      <c r="C215">
        <v>20.36</v>
      </c>
      <c r="D215">
        <v>690</v>
      </c>
      <c r="E215">
        <v>0</v>
      </c>
      <c r="H215" s="18" t="s">
        <v>36</v>
      </c>
      <c r="I215" s="14" t="s">
        <v>38</v>
      </c>
      <c r="J215" s="14"/>
      <c r="K215" s="14" t="s">
        <v>29</v>
      </c>
      <c r="L215" s="14" t="s">
        <v>35</v>
      </c>
      <c r="M215" s="14"/>
      <c r="N215" s="14"/>
      <c r="O215" s="14"/>
      <c r="P215" s="14"/>
      <c r="Q215" s="14"/>
      <c r="R215" s="14"/>
      <c r="S215" s="15"/>
    </row>
    <row r="216" spans="1:19" x14ac:dyDescent="0.25">
      <c r="A216">
        <v>1</v>
      </c>
      <c r="B216">
        <v>120</v>
      </c>
      <c r="C216">
        <v>25.73</v>
      </c>
      <c r="D216">
        <v>680</v>
      </c>
      <c r="E216">
        <v>0</v>
      </c>
      <c r="H216" s="18">
        <f>COUNTIFS($E$3:$E$8697,"=1",$D$3:$D$8697,"&lt;=716", $B$3:$B$8697,"&lt;=85.24", $C$3:$C$8697, "&gt;16.54")/$N$213</f>
        <v>0.7701290719114936</v>
      </c>
      <c r="I216" s="14">
        <f>COUNTIFS($E$3:$E$8697,"=0",$D$3:$D$8697,"&lt;=716", $B$3:$B$8697,"&lt;=85.24", $C$3:$C$8697, "&gt;16.54")/$N$213</f>
        <v>0.22987092808850645</v>
      </c>
      <c r="J216" s="14"/>
      <c r="K216" s="14">
        <f>-(H216*LN(H216)+I216*LN(I216))</f>
        <v>0.5391203354195242</v>
      </c>
      <c r="L216" s="14">
        <f>1-H216*H216-I216*I216</f>
        <v>0.35406056901647021</v>
      </c>
      <c r="M216" s="14"/>
      <c r="N216" s="14"/>
      <c r="O216" s="14"/>
      <c r="P216" s="14"/>
      <c r="Q216" s="14"/>
      <c r="R216" s="14"/>
      <c r="S216" s="15"/>
    </row>
    <row r="217" spans="1:19" x14ac:dyDescent="0.25">
      <c r="A217">
        <v>1</v>
      </c>
      <c r="B217">
        <v>40</v>
      </c>
      <c r="C217">
        <v>10.74</v>
      </c>
      <c r="D217">
        <v>670</v>
      </c>
      <c r="E217">
        <v>0</v>
      </c>
      <c r="H217" s="18"/>
      <c r="I217" s="14"/>
      <c r="J217" s="14"/>
      <c r="K217" s="14"/>
      <c r="L217" s="14"/>
      <c r="M217" s="14"/>
      <c r="N217" s="14"/>
      <c r="O217" s="14"/>
      <c r="P217" s="14"/>
      <c r="Q217" s="14"/>
      <c r="R217" s="14"/>
      <c r="S217" s="15"/>
    </row>
    <row r="218" spans="1:19" x14ac:dyDescent="0.25">
      <c r="A218">
        <v>1</v>
      </c>
      <c r="B218">
        <v>25</v>
      </c>
      <c r="C218">
        <v>31.64</v>
      </c>
      <c r="D218">
        <v>660</v>
      </c>
      <c r="E218">
        <v>0</v>
      </c>
      <c r="H218" s="13" t="s">
        <v>60</v>
      </c>
      <c r="I218" s="14"/>
      <c r="J218" s="14"/>
      <c r="K218" s="14"/>
      <c r="L218" s="14"/>
      <c r="M218" s="14"/>
      <c r="N218" s="14"/>
      <c r="O218" s="14"/>
      <c r="P218" s="14"/>
      <c r="Q218" s="14"/>
      <c r="R218" s="14"/>
      <c r="S218" s="15"/>
    </row>
    <row r="219" spans="1:19" x14ac:dyDescent="0.25">
      <c r="A219">
        <v>0</v>
      </c>
      <c r="B219">
        <v>70.819999999999993</v>
      </c>
      <c r="C219">
        <v>26.06</v>
      </c>
      <c r="D219">
        <v>735</v>
      </c>
      <c r="E219">
        <v>0</v>
      </c>
      <c r="H219" s="13" t="s">
        <v>8</v>
      </c>
      <c r="I219" s="14"/>
      <c r="J219" s="14"/>
      <c r="K219" s="14"/>
      <c r="L219" s="14"/>
      <c r="M219" s="14"/>
      <c r="N219" s="14"/>
      <c r="O219" s="14"/>
      <c r="P219" s="14"/>
      <c r="Q219" s="14"/>
      <c r="R219" s="14"/>
      <c r="S219" s="15"/>
    </row>
    <row r="220" spans="1:19" x14ac:dyDescent="0.25">
      <c r="A220">
        <v>1</v>
      </c>
      <c r="B220">
        <v>53.82</v>
      </c>
      <c r="C220">
        <v>23.79</v>
      </c>
      <c r="D220">
        <v>715</v>
      </c>
      <c r="E220">
        <v>0</v>
      </c>
      <c r="H220" s="18" t="s">
        <v>40</v>
      </c>
      <c r="I220" s="14" t="s">
        <v>40</v>
      </c>
      <c r="J220" s="14" t="s">
        <v>42</v>
      </c>
      <c r="K220" s="14" t="s">
        <v>42</v>
      </c>
      <c r="L220" s="14" t="s">
        <v>43</v>
      </c>
      <c r="M220" s="14" t="s">
        <v>45</v>
      </c>
      <c r="N220" s="14" t="s">
        <v>48</v>
      </c>
      <c r="O220" s="14" t="s">
        <v>49</v>
      </c>
      <c r="P220" s="14" t="s">
        <v>50</v>
      </c>
      <c r="Q220" s="14" t="s">
        <v>51</v>
      </c>
      <c r="R220" s="14" t="s">
        <v>47</v>
      </c>
      <c r="S220" s="19" t="s">
        <v>78</v>
      </c>
    </row>
    <row r="221" spans="1:19" x14ac:dyDescent="0.25">
      <c r="A221">
        <v>1</v>
      </c>
      <c r="B221">
        <v>75</v>
      </c>
      <c r="C221">
        <v>29.95</v>
      </c>
      <c r="D221">
        <v>685</v>
      </c>
      <c r="E221">
        <v>0</v>
      </c>
      <c r="H221" s="18" t="s">
        <v>41</v>
      </c>
      <c r="I221" s="14" t="s">
        <v>37</v>
      </c>
      <c r="J221" s="14" t="s">
        <v>41</v>
      </c>
      <c r="K221" s="14" t="s">
        <v>37</v>
      </c>
      <c r="L221" s="14" t="s">
        <v>44</v>
      </c>
      <c r="M221" s="14" t="s">
        <v>46</v>
      </c>
      <c r="N221" s="14" t="s">
        <v>44</v>
      </c>
      <c r="O221" s="14" t="s">
        <v>44</v>
      </c>
      <c r="P221" s="14" t="s">
        <v>46</v>
      </c>
      <c r="Q221" s="14" t="s">
        <v>46</v>
      </c>
      <c r="R221" s="14" t="s">
        <v>29</v>
      </c>
      <c r="S221" s="19" t="s">
        <v>79</v>
      </c>
    </row>
    <row r="222" spans="1:19" ht="15.75" thickBot="1" x14ac:dyDescent="0.3">
      <c r="A222">
        <v>0</v>
      </c>
      <c r="B222">
        <v>75</v>
      </c>
      <c r="C222">
        <v>34.409999999999997</v>
      </c>
      <c r="D222">
        <v>675</v>
      </c>
      <c r="E222">
        <v>0</v>
      </c>
      <c r="H222" s="21">
        <f>COUNTIFS($A$3:$A$8697,"=1",$E$3:$E$8697,"=1",$D$3:$D$8697,"&lt;=716", $B$3:$B$8697, "&lt;=85.24",$C$3:$C$8697, "&gt;16.54")/$N$213</f>
        <v>0.41425937307928701</v>
      </c>
      <c r="I222" s="22">
        <f>COUNTIFS($A$3:$A$8697,"=1",$E$3:$E$8697,"=0",$D$3:$D$8697,"&lt;=716", $B$3:$B$8697, "&lt;=85.24",$C$3:$C$8697, "&gt;16.54")/$N$213</f>
        <v>0.10602335586969883</v>
      </c>
      <c r="J222" s="22">
        <f>COUNTIFS($A$3:$A$8697,"=0",$E$3:$E$8697,"=1",$D$3:$D$8697,"&lt;=716", $B$3:$B$8697, "&lt;=85.24",$C$3:$C$8697, "&gt;16.54")/$N$213</f>
        <v>0.35586969883220654</v>
      </c>
      <c r="K222" s="22">
        <f>COUNTIFS($A$3:$A$8697,"=0",$E$3:$E$8697,"=0",$D$3:$D$8697,"&lt;=716", $B$3:$B$8697, "&lt;=85.24",$C$3:$C$8697, "&gt;16.54")/$N$213</f>
        <v>0.12384757221880763</v>
      </c>
      <c r="L222" s="22">
        <f>H222+I222</f>
        <v>0.52028272894898586</v>
      </c>
      <c r="M222" s="22">
        <f>J222+K222</f>
        <v>0.47971727105101414</v>
      </c>
      <c r="N222" s="22">
        <f>H222/L222</f>
        <v>0.79621972829297105</v>
      </c>
      <c r="O222" s="22">
        <f>I222/L222</f>
        <v>0.20378027170702892</v>
      </c>
      <c r="P222" s="22">
        <f>J222/M222</f>
        <v>0.74183215887251763</v>
      </c>
      <c r="Q222" s="22">
        <f>K222/M222</f>
        <v>0.25816784112748242</v>
      </c>
      <c r="R222" s="22">
        <f>-(L222*(N222*LN(N222)+O222*LN(O222))+M222*(P222*LN(P222)+Q222*LN(Q222)))</f>
        <v>0.53703597864570185</v>
      </c>
      <c r="S222" s="26">
        <f>$K216-R222</f>
        <v>2.084356773822349E-3</v>
      </c>
    </row>
    <row r="223" spans="1:19" x14ac:dyDescent="0.25">
      <c r="A223">
        <v>1</v>
      </c>
      <c r="B223">
        <v>41</v>
      </c>
      <c r="C223">
        <v>11.68</v>
      </c>
      <c r="D223">
        <v>720</v>
      </c>
      <c r="E223">
        <v>0</v>
      </c>
    </row>
    <row r="224" spans="1:19" ht="15.75" thickBot="1" x14ac:dyDescent="0.3">
      <c r="A224">
        <v>1</v>
      </c>
      <c r="B224">
        <v>60</v>
      </c>
      <c r="C224">
        <v>35.1</v>
      </c>
      <c r="D224">
        <v>720</v>
      </c>
      <c r="E224">
        <v>0</v>
      </c>
    </row>
    <row r="225" spans="1:19" ht="21" x14ac:dyDescent="0.35">
      <c r="A225">
        <v>1</v>
      </c>
      <c r="B225">
        <v>66</v>
      </c>
      <c r="C225">
        <v>30.87</v>
      </c>
      <c r="D225">
        <v>695</v>
      </c>
      <c r="E225">
        <v>0</v>
      </c>
      <c r="H225" s="10" t="s">
        <v>73</v>
      </c>
      <c r="I225" s="11"/>
      <c r="J225" s="11"/>
      <c r="K225" s="11"/>
      <c r="L225" s="11" t="s">
        <v>59</v>
      </c>
      <c r="M225" s="11"/>
      <c r="N225" s="11">
        <f>COUNTIFS($D$3:$D$8697, "&lt;=716", $B$3:$B$8697,"&lt;=85.24", $C$3:$C$8697,"&lt;=16.54")</f>
        <v>1811</v>
      </c>
      <c r="O225" s="11"/>
      <c r="P225" s="11"/>
      <c r="Q225" s="11"/>
      <c r="R225" s="11"/>
      <c r="S225" s="12"/>
    </row>
    <row r="226" spans="1:19" x14ac:dyDescent="0.25">
      <c r="A226">
        <v>1</v>
      </c>
      <c r="B226">
        <v>39</v>
      </c>
      <c r="C226">
        <v>23.37</v>
      </c>
      <c r="D226">
        <v>670</v>
      </c>
      <c r="E226">
        <v>0</v>
      </c>
      <c r="H226" s="13" t="s">
        <v>39</v>
      </c>
      <c r="I226" s="14"/>
      <c r="J226" s="14"/>
      <c r="K226" s="14"/>
      <c r="L226" s="14"/>
      <c r="M226" s="14"/>
      <c r="N226" s="14"/>
      <c r="O226" s="14"/>
      <c r="P226" s="14"/>
      <c r="Q226" s="14"/>
      <c r="R226" s="14"/>
      <c r="S226" s="15"/>
    </row>
    <row r="227" spans="1:19" x14ac:dyDescent="0.25">
      <c r="A227">
        <v>0</v>
      </c>
      <c r="B227">
        <v>80</v>
      </c>
      <c r="C227">
        <v>13.26</v>
      </c>
      <c r="D227">
        <v>700</v>
      </c>
      <c r="E227">
        <v>0</v>
      </c>
      <c r="H227" s="18" t="s">
        <v>36</v>
      </c>
      <c r="I227" s="14" t="s">
        <v>38</v>
      </c>
      <c r="J227" s="14"/>
      <c r="K227" s="14" t="s">
        <v>29</v>
      </c>
      <c r="L227" s="14" t="s">
        <v>35</v>
      </c>
      <c r="M227" s="14"/>
      <c r="N227" s="14"/>
      <c r="O227" s="14"/>
      <c r="P227" s="14"/>
      <c r="Q227" s="14"/>
      <c r="R227" s="14"/>
      <c r="S227" s="15"/>
    </row>
    <row r="228" spans="1:19" x14ac:dyDescent="0.25">
      <c r="A228">
        <v>1</v>
      </c>
      <c r="B228">
        <v>80</v>
      </c>
      <c r="C228">
        <v>20.21</v>
      </c>
      <c r="D228">
        <v>685</v>
      </c>
      <c r="E228">
        <v>0</v>
      </c>
      <c r="H228" s="18">
        <f>COUNTIFS($E$3:$E$8697,"=1",$D$3:$D$8697,"&lt;=716", $B$3:$B$8697,"&lt;=85.24", $C$3:$C$8697, "&lt;=16.54")/$N$225</f>
        <v>0.81943677526228598</v>
      </c>
      <c r="I228" s="14">
        <f>COUNTIFS($E$3:$E$8697,"=0",$D$3:$D$8697,"&lt;=716", $B$3:$B$8697,"&lt;=85.24", $C$3:$C$8697, "&lt;=16.54")/$N$225</f>
        <v>0.18056322473771397</v>
      </c>
      <c r="J228" s="14"/>
      <c r="K228" s="14">
        <f>-(H228*LN(H228)+I228*LN(I228))</f>
        <v>0.47224645749978383</v>
      </c>
      <c r="L228" s="14">
        <f>1-H228*H228-I228*I228</f>
        <v>0.29592029322006358</v>
      </c>
      <c r="M228" s="14"/>
      <c r="N228" s="14"/>
      <c r="O228" s="14"/>
      <c r="P228" s="14"/>
      <c r="Q228" s="14"/>
      <c r="R228" s="14"/>
      <c r="S228" s="15"/>
    </row>
    <row r="229" spans="1:19" x14ac:dyDescent="0.25">
      <c r="A229">
        <v>1</v>
      </c>
      <c r="B229">
        <v>40</v>
      </c>
      <c r="C229">
        <v>25.89</v>
      </c>
      <c r="D229">
        <v>695</v>
      </c>
      <c r="E229">
        <v>0</v>
      </c>
      <c r="H229" s="18"/>
      <c r="I229" s="14"/>
      <c r="J229" s="14"/>
      <c r="K229" s="14"/>
      <c r="L229" s="14"/>
      <c r="M229" s="14"/>
      <c r="N229" s="14"/>
      <c r="O229" s="14"/>
      <c r="P229" s="14"/>
      <c r="Q229" s="14"/>
      <c r="R229" s="14"/>
      <c r="S229" s="15"/>
    </row>
    <row r="230" spans="1:19" x14ac:dyDescent="0.25">
      <c r="A230">
        <v>1</v>
      </c>
      <c r="B230">
        <v>98</v>
      </c>
      <c r="C230">
        <v>29.21</v>
      </c>
      <c r="D230">
        <v>680</v>
      </c>
      <c r="E230">
        <v>0</v>
      </c>
      <c r="H230" s="13" t="s">
        <v>60</v>
      </c>
      <c r="I230" s="14"/>
      <c r="J230" s="14"/>
      <c r="K230" s="14"/>
      <c r="L230" s="14"/>
      <c r="M230" s="14"/>
      <c r="N230" s="14"/>
      <c r="O230" s="14"/>
      <c r="P230" s="14"/>
      <c r="Q230" s="14"/>
      <c r="R230" s="14"/>
      <c r="S230" s="15"/>
    </row>
    <row r="231" spans="1:19" x14ac:dyDescent="0.25">
      <c r="A231">
        <v>1</v>
      </c>
      <c r="B231">
        <v>33</v>
      </c>
      <c r="C231">
        <v>18.690000000000001</v>
      </c>
      <c r="D231">
        <v>665</v>
      </c>
      <c r="E231">
        <v>0</v>
      </c>
      <c r="H231" s="13" t="s">
        <v>8</v>
      </c>
      <c r="I231" s="14"/>
      <c r="J231" s="14"/>
      <c r="K231" s="14"/>
      <c r="L231" s="14"/>
      <c r="M231" s="14"/>
      <c r="N231" s="14"/>
      <c r="O231" s="14"/>
      <c r="P231" s="14"/>
      <c r="Q231" s="14"/>
      <c r="R231" s="14"/>
      <c r="S231" s="15"/>
    </row>
    <row r="232" spans="1:19" x14ac:dyDescent="0.25">
      <c r="A232">
        <v>0</v>
      </c>
      <c r="B232">
        <v>38</v>
      </c>
      <c r="C232">
        <v>22.9</v>
      </c>
      <c r="D232">
        <v>660</v>
      </c>
      <c r="E232">
        <v>0</v>
      </c>
      <c r="H232" s="18" t="s">
        <v>40</v>
      </c>
      <c r="I232" s="14" t="s">
        <v>40</v>
      </c>
      <c r="J232" s="14" t="s">
        <v>42</v>
      </c>
      <c r="K232" s="14" t="s">
        <v>42</v>
      </c>
      <c r="L232" s="14" t="s">
        <v>43</v>
      </c>
      <c r="M232" s="14" t="s">
        <v>45</v>
      </c>
      <c r="N232" s="14" t="s">
        <v>48</v>
      </c>
      <c r="O232" s="14" t="s">
        <v>49</v>
      </c>
      <c r="P232" s="14" t="s">
        <v>50</v>
      </c>
      <c r="Q232" s="14" t="s">
        <v>51</v>
      </c>
      <c r="R232" s="14" t="s">
        <v>47</v>
      </c>
      <c r="S232" s="19" t="s">
        <v>78</v>
      </c>
    </row>
    <row r="233" spans="1:19" x14ac:dyDescent="0.25">
      <c r="A233">
        <v>0</v>
      </c>
      <c r="B233">
        <v>70</v>
      </c>
      <c r="C233">
        <v>23.8</v>
      </c>
      <c r="D233">
        <v>675</v>
      </c>
      <c r="E233">
        <v>0</v>
      </c>
      <c r="H233" s="18" t="s">
        <v>41</v>
      </c>
      <c r="I233" s="14" t="s">
        <v>37</v>
      </c>
      <c r="J233" s="14" t="s">
        <v>41</v>
      </c>
      <c r="K233" s="14" t="s">
        <v>37</v>
      </c>
      <c r="L233" s="14" t="s">
        <v>44</v>
      </c>
      <c r="M233" s="14" t="s">
        <v>46</v>
      </c>
      <c r="N233" s="14" t="s">
        <v>44</v>
      </c>
      <c r="O233" s="14" t="s">
        <v>44</v>
      </c>
      <c r="P233" s="14" t="s">
        <v>46</v>
      </c>
      <c r="Q233" s="14" t="s">
        <v>46</v>
      </c>
      <c r="R233" s="14" t="s">
        <v>29</v>
      </c>
      <c r="S233" s="19" t="s">
        <v>79</v>
      </c>
    </row>
    <row r="234" spans="1:19" ht="15.75" thickBot="1" x14ac:dyDescent="0.3">
      <c r="A234">
        <v>1</v>
      </c>
      <c r="B234">
        <v>150</v>
      </c>
      <c r="C234">
        <v>15.81</v>
      </c>
      <c r="D234">
        <v>675</v>
      </c>
      <c r="E234">
        <v>0</v>
      </c>
      <c r="H234" s="21">
        <f>COUNTIFS($A$3:$A$8697,"=1",$E$3:$E$8697,"=1",$D$3:$D$8697,"&lt;=716", $B$3:$B$8697, "&lt;=85.24",$C$3:$C$8697, "&lt;=16.54")/$N$225</f>
        <v>0.40916620651573715</v>
      </c>
      <c r="I234" s="22">
        <f>COUNTIFS($A$3:$A$8697,"=1",$E$3:$E$8697,"=0",$D$3:$D$8697,"&lt;=716", $B$3:$B$8697, "&lt;=85.24",$C$3:$C$8697, "&lt;=16.54")/$N$225</f>
        <v>8.8901159580342351E-2</v>
      </c>
      <c r="J234" s="22">
        <f>COUNTIFS($A$3:$A$8697,"=0",$E$3:$E$8697,"=1",$D$3:$D$8697,"&lt;=716", $B$3:$B$8697, "&lt;=85.24",$C$3:$C$8697, "&lt;=16.54")/$N$225</f>
        <v>0.41027056874654888</v>
      </c>
      <c r="K234" s="22">
        <f>COUNTIFS($A$3:$A$8697,"=0",$E$3:$E$8697,"=0",$D$3:$D$8697,"&lt;=716", $B$3:$B$8697, "&lt;=85.24",$C$3:$C$8697, "&lt;=16.54")/$N$225</f>
        <v>9.1662065157371617E-2</v>
      </c>
      <c r="L234" s="22">
        <f>H234+I234</f>
        <v>0.49806736609607949</v>
      </c>
      <c r="M234" s="22">
        <f>J234+K234</f>
        <v>0.50193263390392051</v>
      </c>
      <c r="N234" s="22">
        <f>H234/L234</f>
        <v>0.8215077605321508</v>
      </c>
      <c r="O234" s="22">
        <f>I234/L234</f>
        <v>0.17849223946784923</v>
      </c>
      <c r="P234" s="22">
        <f>J234/M234</f>
        <v>0.81738173817381732</v>
      </c>
      <c r="Q234" s="22">
        <f>K234/M234</f>
        <v>0.1826182618261826</v>
      </c>
      <c r="R234" s="22">
        <f>-(L234*(N234*LN(N234)+O234*LN(O234))+M234*(P234*LN(P234)+Q234*LN(Q234)))</f>
        <v>0.4722320748229899</v>
      </c>
      <c r="S234" s="26">
        <f>$K228-R234</f>
        <v>1.438267679393368E-5</v>
      </c>
    </row>
    <row r="235" spans="1:19" x14ac:dyDescent="0.25">
      <c r="A235">
        <v>0</v>
      </c>
      <c r="B235">
        <v>35</v>
      </c>
      <c r="C235">
        <v>21.25</v>
      </c>
      <c r="D235">
        <v>660</v>
      </c>
      <c r="E235">
        <v>0</v>
      </c>
    </row>
    <row r="236" spans="1:19" x14ac:dyDescent="0.25">
      <c r="A236">
        <v>0</v>
      </c>
      <c r="B236">
        <v>80</v>
      </c>
      <c r="C236">
        <v>19.59</v>
      </c>
      <c r="D236">
        <v>695</v>
      </c>
      <c r="E236">
        <v>0</v>
      </c>
    </row>
    <row r="237" spans="1:19" x14ac:dyDescent="0.25">
      <c r="A237">
        <v>0</v>
      </c>
      <c r="B237">
        <v>27</v>
      </c>
      <c r="C237">
        <v>9.02</v>
      </c>
      <c r="D237">
        <v>680</v>
      </c>
      <c r="E237">
        <v>0</v>
      </c>
    </row>
    <row r="238" spans="1:19" x14ac:dyDescent="0.25">
      <c r="A238">
        <v>0</v>
      </c>
      <c r="B238">
        <v>36</v>
      </c>
      <c r="C238">
        <v>20.07</v>
      </c>
      <c r="D238">
        <v>660</v>
      </c>
      <c r="E238">
        <v>0</v>
      </c>
    </row>
    <row r="239" spans="1:19" x14ac:dyDescent="0.25">
      <c r="A239">
        <v>1</v>
      </c>
      <c r="B239">
        <v>65</v>
      </c>
      <c r="C239">
        <v>31.04</v>
      </c>
      <c r="D239">
        <v>690</v>
      </c>
      <c r="E239">
        <v>0</v>
      </c>
    </row>
    <row r="240" spans="1:19" x14ac:dyDescent="0.25">
      <c r="A240">
        <v>0</v>
      </c>
      <c r="B240">
        <v>46.8</v>
      </c>
      <c r="C240">
        <v>30.09</v>
      </c>
      <c r="D240">
        <v>705</v>
      </c>
      <c r="E240">
        <v>0</v>
      </c>
    </row>
    <row r="241" spans="1:5" x14ac:dyDescent="0.25">
      <c r="A241">
        <v>1</v>
      </c>
      <c r="B241">
        <v>65</v>
      </c>
      <c r="C241">
        <v>16.64</v>
      </c>
      <c r="D241">
        <v>695</v>
      </c>
      <c r="E241">
        <v>0</v>
      </c>
    </row>
    <row r="242" spans="1:5" x14ac:dyDescent="0.25">
      <c r="A242">
        <v>1</v>
      </c>
      <c r="B242">
        <v>46</v>
      </c>
      <c r="C242">
        <v>39.29</v>
      </c>
      <c r="D242">
        <v>680</v>
      </c>
      <c r="E242">
        <v>0</v>
      </c>
    </row>
    <row r="243" spans="1:5" x14ac:dyDescent="0.25">
      <c r="A243">
        <v>0</v>
      </c>
      <c r="B243">
        <v>41</v>
      </c>
      <c r="C243">
        <v>27.49</v>
      </c>
      <c r="D243">
        <v>665</v>
      </c>
      <c r="E243">
        <v>0</v>
      </c>
    </row>
    <row r="244" spans="1:5" x14ac:dyDescent="0.25">
      <c r="A244">
        <v>0</v>
      </c>
      <c r="B244">
        <v>53</v>
      </c>
      <c r="C244">
        <v>17.579999999999998</v>
      </c>
      <c r="D244">
        <v>695</v>
      </c>
      <c r="E244">
        <v>0</v>
      </c>
    </row>
    <row r="245" spans="1:5" x14ac:dyDescent="0.25">
      <c r="A245">
        <v>1</v>
      </c>
      <c r="B245">
        <v>72</v>
      </c>
      <c r="C245">
        <v>13.72</v>
      </c>
      <c r="D245">
        <v>685</v>
      </c>
      <c r="E245">
        <v>0</v>
      </c>
    </row>
    <row r="246" spans="1:5" x14ac:dyDescent="0.25">
      <c r="A246">
        <v>1</v>
      </c>
      <c r="B246">
        <v>37.73283</v>
      </c>
      <c r="C246">
        <v>5.88</v>
      </c>
      <c r="D246">
        <v>770</v>
      </c>
      <c r="E246">
        <v>0</v>
      </c>
    </row>
    <row r="247" spans="1:5" x14ac:dyDescent="0.25">
      <c r="A247">
        <v>1</v>
      </c>
      <c r="B247">
        <v>45</v>
      </c>
      <c r="C247">
        <v>22.37</v>
      </c>
      <c r="D247">
        <v>700</v>
      </c>
      <c r="E247">
        <v>0</v>
      </c>
    </row>
    <row r="248" spans="1:5" x14ac:dyDescent="0.25">
      <c r="A248">
        <v>1</v>
      </c>
      <c r="B248">
        <v>70</v>
      </c>
      <c r="C248">
        <v>22.42</v>
      </c>
      <c r="D248">
        <v>710</v>
      </c>
      <c r="E248">
        <v>0</v>
      </c>
    </row>
    <row r="249" spans="1:5" x14ac:dyDescent="0.25">
      <c r="A249">
        <v>0</v>
      </c>
      <c r="B249">
        <v>40</v>
      </c>
      <c r="C249">
        <v>14.64</v>
      </c>
      <c r="D249">
        <v>665</v>
      </c>
      <c r="E249">
        <v>0</v>
      </c>
    </row>
    <row r="250" spans="1:5" x14ac:dyDescent="0.25">
      <c r="A250">
        <v>1</v>
      </c>
      <c r="B250">
        <v>30</v>
      </c>
      <c r="C250">
        <v>28.32</v>
      </c>
      <c r="D250">
        <v>695</v>
      </c>
      <c r="E250">
        <v>0</v>
      </c>
    </row>
    <row r="251" spans="1:5" x14ac:dyDescent="0.25">
      <c r="A251">
        <v>1</v>
      </c>
      <c r="B251">
        <v>31.6</v>
      </c>
      <c r="C251">
        <v>24.19</v>
      </c>
      <c r="D251">
        <v>670</v>
      </c>
      <c r="E251">
        <v>0</v>
      </c>
    </row>
    <row r="252" spans="1:5" x14ac:dyDescent="0.25">
      <c r="A252">
        <v>1</v>
      </c>
      <c r="B252">
        <v>34.799999999999997</v>
      </c>
      <c r="C252">
        <v>13.86</v>
      </c>
      <c r="D252">
        <v>660</v>
      </c>
      <c r="E252">
        <v>0</v>
      </c>
    </row>
    <row r="253" spans="1:5" x14ac:dyDescent="0.25">
      <c r="A253">
        <v>0</v>
      </c>
      <c r="B253">
        <v>59.6</v>
      </c>
      <c r="C253">
        <v>27.16</v>
      </c>
      <c r="D253">
        <v>705</v>
      </c>
      <c r="E253">
        <v>0</v>
      </c>
    </row>
    <row r="254" spans="1:5" x14ac:dyDescent="0.25">
      <c r="A254">
        <v>1</v>
      </c>
      <c r="B254">
        <v>300</v>
      </c>
      <c r="C254">
        <v>20.9</v>
      </c>
      <c r="D254">
        <v>675</v>
      </c>
      <c r="E254">
        <v>0</v>
      </c>
    </row>
    <row r="255" spans="1:5" x14ac:dyDescent="0.25">
      <c r="A255">
        <v>1</v>
      </c>
      <c r="B255">
        <v>72</v>
      </c>
      <c r="C255">
        <v>22.02</v>
      </c>
      <c r="D255">
        <v>670</v>
      </c>
      <c r="E255">
        <v>0</v>
      </c>
    </row>
    <row r="256" spans="1:5" x14ac:dyDescent="0.25">
      <c r="A256">
        <v>0</v>
      </c>
      <c r="B256">
        <v>69</v>
      </c>
      <c r="C256">
        <v>20.87</v>
      </c>
      <c r="D256">
        <v>675</v>
      </c>
      <c r="E256">
        <v>0</v>
      </c>
    </row>
    <row r="257" spans="1:5" x14ac:dyDescent="0.25">
      <c r="A257">
        <v>1</v>
      </c>
      <c r="B257">
        <v>73</v>
      </c>
      <c r="C257">
        <v>32.85</v>
      </c>
      <c r="D257">
        <v>670</v>
      </c>
      <c r="E257">
        <v>0</v>
      </c>
    </row>
    <row r="258" spans="1:5" x14ac:dyDescent="0.25">
      <c r="A258">
        <v>1</v>
      </c>
      <c r="B258">
        <v>150</v>
      </c>
      <c r="C258">
        <v>15.06</v>
      </c>
      <c r="D258">
        <v>675</v>
      </c>
      <c r="E258">
        <v>0</v>
      </c>
    </row>
    <row r="259" spans="1:5" x14ac:dyDescent="0.25">
      <c r="A259">
        <v>1</v>
      </c>
      <c r="B259">
        <v>105</v>
      </c>
      <c r="C259">
        <v>27.54</v>
      </c>
      <c r="D259">
        <v>670</v>
      </c>
      <c r="E259">
        <v>0</v>
      </c>
    </row>
    <row r="260" spans="1:5" x14ac:dyDescent="0.25">
      <c r="A260">
        <v>1</v>
      </c>
      <c r="B260">
        <v>95</v>
      </c>
      <c r="C260">
        <v>14.32</v>
      </c>
      <c r="D260">
        <v>685</v>
      </c>
      <c r="E260">
        <v>0</v>
      </c>
    </row>
    <row r="261" spans="1:5" x14ac:dyDescent="0.25">
      <c r="A261">
        <v>1</v>
      </c>
      <c r="B261">
        <v>130</v>
      </c>
      <c r="C261">
        <v>12.63</v>
      </c>
      <c r="D261">
        <v>665</v>
      </c>
      <c r="E261">
        <v>0</v>
      </c>
    </row>
    <row r="262" spans="1:5" x14ac:dyDescent="0.25">
      <c r="A262">
        <v>1</v>
      </c>
      <c r="B262">
        <v>46</v>
      </c>
      <c r="C262">
        <v>19.2</v>
      </c>
      <c r="D262">
        <v>665</v>
      </c>
      <c r="E262">
        <v>0</v>
      </c>
    </row>
    <row r="263" spans="1:5" x14ac:dyDescent="0.25">
      <c r="A263">
        <v>0</v>
      </c>
      <c r="B263">
        <v>42.2</v>
      </c>
      <c r="C263">
        <v>24.23</v>
      </c>
      <c r="D263">
        <v>685</v>
      </c>
      <c r="E263">
        <v>0</v>
      </c>
    </row>
    <row r="264" spans="1:5" x14ac:dyDescent="0.25">
      <c r="A264">
        <v>1</v>
      </c>
      <c r="B264">
        <v>52</v>
      </c>
      <c r="C264">
        <v>15.9</v>
      </c>
      <c r="D264">
        <v>670</v>
      </c>
      <c r="E264">
        <v>0</v>
      </c>
    </row>
    <row r="265" spans="1:5" x14ac:dyDescent="0.25">
      <c r="A265">
        <v>1</v>
      </c>
      <c r="B265">
        <v>80</v>
      </c>
      <c r="C265">
        <v>15.14</v>
      </c>
      <c r="D265">
        <v>680</v>
      </c>
      <c r="E265">
        <v>0</v>
      </c>
    </row>
    <row r="266" spans="1:5" x14ac:dyDescent="0.25">
      <c r="A266">
        <v>1</v>
      </c>
      <c r="B266">
        <v>45</v>
      </c>
      <c r="C266">
        <v>24.32</v>
      </c>
      <c r="D266">
        <v>685</v>
      </c>
      <c r="E266">
        <v>0</v>
      </c>
    </row>
    <row r="267" spans="1:5" x14ac:dyDescent="0.25">
      <c r="A267">
        <v>1</v>
      </c>
      <c r="B267">
        <v>38.933999999999997</v>
      </c>
      <c r="C267">
        <v>29.9</v>
      </c>
      <c r="D267">
        <v>675</v>
      </c>
      <c r="E267">
        <v>0</v>
      </c>
    </row>
    <row r="268" spans="1:5" x14ac:dyDescent="0.25">
      <c r="A268">
        <v>1</v>
      </c>
      <c r="B268">
        <v>47.384999999999998</v>
      </c>
      <c r="C268">
        <v>37.08</v>
      </c>
      <c r="D268">
        <v>675</v>
      </c>
      <c r="E268">
        <v>0</v>
      </c>
    </row>
    <row r="269" spans="1:5" x14ac:dyDescent="0.25">
      <c r="A269">
        <v>0</v>
      </c>
      <c r="B269">
        <v>45</v>
      </c>
      <c r="C269">
        <v>8.93</v>
      </c>
      <c r="D269">
        <v>675</v>
      </c>
      <c r="E269">
        <v>0</v>
      </c>
    </row>
    <row r="270" spans="1:5" x14ac:dyDescent="0.25">
      <c r="A270">
        <v>1</v>
      </c>
      <c r="B270">
        <v>88</v>
      </c>
      <c r="C270">
        <v>16.809999999999999</v>
      </c>
      <c r="D270">
        <v>700</v>
      </c>
      <c r="E270">
        <v>0</v>
      </c>
    </row>
    <row r="271" spans="1:5" x14ac:dyDescent="0.25">
      <c r="A271">
        <v>1</v>
      </c>
      <c r="B271">
        <v>85.125</v>
      </c>
      <c r="C271">
        <v>14.56</v>
      </c>
      <c r="D271">
        <v>675</v>
      </c>
      <c r="E271">
        <v>0</v>
      </c>
    </row>
    <row r="272" spans="1:5" x14ac:dyDescent="0.25">
      <c r="A272">
        <v>1</v>
      </c>
      <c r="B272">
        <v>70</v>
      </c>
      <c r="C272">
        <v>8.6300000000000008</v>
      </c>
      <c r="D272">
        <v>665</v>
      </c>
      <c r="E272">
        <v>0</v>
      </c>
    </row>
    <row r="273" spans="1:5" x14ac:dyDescent="0.25">
      <c r="A273">
        <v>1</v>
      </c>
      <c r="B273">
        <v>21</v>
      </c>
      <c r="C273">
        <v>11.49</v>
      </c>
      <c r="D273">
        <v>680</v>
      </c>
      <c r="E273">
        <v>0</v>
      </c>
    </row>
    <row r="274" spans="1:5" x14ac:dyDescent="0.25">
      <c r="A274">
        <v>1</v>
      </c>
      <c r="B274">
        <v>80</v>
      </c>
      <c r="C274">
        <v>14.15</v>
      </c>
      <c r="D274">
        <v>745</v>
      </c>
      <c r="E274">
        <v>0</v>
      </c>
    </row>
    <row r="275" spans="1:5" x14ac:dyDescent="0.25">
      <c r="A275">
        <v>1</v>
      </c>
      <c r="B275">
        <v>98</v>
      </c>
      <c r="C275">
        <v>11.02</v>
      </c>
      <c r="D275">
        <v>715</v>
      </c>
      <c r="E275">
        <v>0</v>
      </c>
    </row>
    <row r="276" spans="1:5" x14ac:dyDescent="0.25">
      <c r="A276">
        <v>0</v>
      </c>
      <c r="B276">
        <v>40</v>
      </c>
      <c r="C276">
        <v>18.97</v>
      </c>
      <c r="D276">
        <v>670</v>
      </c>
      <c r="E276">
        <v>0</v>
      </c>
    </row>
    <row r="277" spans="1:5" x14ac:dyDescent="0.25">
      <c r="A277">
        <v>1</v>
      </c>
      <c r="B277">
        <v>52</v>
      </c>
      <c r="C277">
        <v>12.07</v>
      </c>
      <c r="D277">
        <v>670</v>
      </c>
      <c r="E277">
        <v>0</v>
      </c>
    </row>
    <row r="278" spans="1:5" x14ac:dyDescent="0.25">
      <c r="A278">
        <v>0</v>
      </c>
      <c r="B278">
        <v>45</v>
      </c>
      <c r="C278">
        <v>26</v>
      </c>
      <c r="D278">
        <v>670</v>
      </c>
      <c r="E278">
        <v>0</v>
      </c>
    </row>
    <row r="279" spans="1:5" x14ac:dyDescent="0.25">
      <c r="A279">
        <v>0</v>
      </c>
      <c r="B279">
        <v>65</v>
      </c>
      <c r="C279">
        <v>13.66</v>
      </c>
      <c r="D279">
        <v>670</v>
      </c>
      <c r="E279">
        <v>0</v>
      </c>
    </row>
    <row r="280" spans="1:5" x14ac:dyDescent="0.25">
      <c r="A280">
        <v>1</v>
      </c>
      <c r="B280">
        <v>75</v>
      </c>
      <c r="C280">
        <v>16.82</v>
      </c>
      <c r="D280">
        <v>695</v>
      </c>
      <c r="E280">
        <v>0</v>
      </c>
    </row>
    <row r="281" spans="1:5" x14ac:dyDescent="0.25">
      <c r="A281">
        <v>0</v>
      </c>
      <c r="B281">
        <v>45.5</v>
      </c>
      <c r="C281">
        <v>17.04</v>
      </c>
      <c r="D281">
        <v>715</v>
      </c>
      <c r="E281">
        <v>0</v>
      </c>
    </row>
    <row r="282" spans="1:5" x14ac:dyDescent="0.25">
      <c r="A282">
        <v>0</v>
      </c>
      <c r="B282">
        <v>149</v>
      </c>
      <c r="C282">
        <v>18.559999999999999</v>
      </c>
      <c r="D282">
        <v>745</v>
      </c>
      <c r="E282">
        <v>0</v>
      </c>
    </row>
    <row r="283" spans="1:5" x14ac:dyDescent="0.25">
      <c r="A283">
        <v>0</v>
      </c>
      <c r="B283">
        <v>45</v>
      </c>
      <c r="C283">
        <v>11.79</v>
      </c>
      <c r="D283">
        <v>660</v>
      </c>
      <c r="E283">
        <v>0</v>
      </c>
    </row>
    <row r="284" spans="1:5" x14ac:dyDescent="0.25">
      <c r="A284">
        <v>0</v>
      </c>
      <c r="B284">
        <v>30</v>
      </c>
      <c r="C284">
        <v>27.56</v>
      </c>
      <c r="D284">
        <v>705</v>
      </c>
      <c r="E284">
        <v>0</v>
      </c>
    </row>
    <row r="285" spans="1:5" x14ac:dyDescent="0.25">
      <c r="A285">
        <v>0</v>
      </c>
      <c r="B285">
        <v>33.28</v>
      </c>
      <c r="C285">
        <v>29.28</v>
      </c>
      <c r="D285">
        <v>665</v>
      </c>
      <c r="E285">
        <v>0</v>
      </c>
    </row>
    <row r="286" spans="1:5" x14ac:dyDescent="0.25">
      <c r="A286">
        <v>1</v>
      </c>
      <c r="B286">
        <v>130</v>
      </c>
      <c r="C286">
        <v>27.34</v>
      </c>
      <c r="D286">
        <v>675</v>
      </c>
      <c r="E286">
        <v>0</v>
      </c>
    </row>
    <row r="287" spans="1:5" x14ac:dyDescent="0.25">
      <c r="A287">
        <v>0</v>
      </c>
      <c r="B287">
        <v>50</v>
      </c>
      <c r="C287">
        <v>19.899999999999999</v>
      </c>
      <c r="D287">
        <v>665</v>
      </c>
      <c r="E287">
        <v>0</v>
      </c>
    </row>
    <row r="288" spans="1:5" x14ac:dyDescent="0.25">
      <c r="A288">
        <v>0</v>
      </c>
      <c r="B288">
        <v>95</v>
      </c>
      <c r="C288">
        <v>16.09</v>
      </c>
      <c r="D288">
        <v>690</v>
      </c>
      <c r="E288">
        <v>0</v>
      </c>
    </row>
    <row r="289" spans="1:5" x14ac:dyDescent="0.25">
      <c r="A289">
        <v>0</v>
      </c>
      <c r="B289">
        <v>42</v>
      </c>
      <c r="C289">
        <v>36.43</v>
      </c>
      <c r="D289">
        <v>690</v>
      </c>
      <c r="E289">
        <v>0</v>
      </c>
    </row>
    <row r="290" spans="1:5" x14ac:dyDescent="0.25">
      <c r="A290">
        <v>1</v>
      </c>
      <c r="B290">
        <v>109</v>
      </c>
      <c r="C290">
        <v>10.47</v>
      </c>
      <c r="D290">
        <v>660</v>
      </c>
      <c r="E290">
        <v>0</v>
      </c>
    </row>
    <row r="291" spans="1:5" x14ac:dyDescent="0.25">
      <c r="A291">
        <v>1</v>
      </c>
      <c r="B291">
        <v>86</v>
      </c>
      <c r="C291">
        <v>15.11</v>
      </c>
      <c r="D291">
        <v>680</v>
      </c>
      <c r="E291">
        <v>0</v>
      </c>
    </row>
    <row r="292" spans="1:5" x14ac:dyDescent="0.25">
      <c r="A292">
        <v>0</v>
      </c>
      <c r="B292">
        <v>111.5</v>
      </c>
      <c r="C292">
        <v>28.55</v>
      </c>
      <c r="D292">
        <v>675</v>
      </c>
      <c r="E292">
        <v>0</v>
      </c>
    </row>
    <row r="293" spans="1:5" x14ac:dyDescent="0.25">
      <c r="A293">
        <v>1</v>
      </c>
      <c r="B293">
        <v>42</v>
      </c>
      <c r="C293">
        <v>32.229999999999997</v>
      </c>
      <c r="D293">
        <v>670</v>
      </c>
      <c r="E293">
        <v>0</v>
      </c>
    </row>
    <row r="294" spans="1:5" x14ac:dyDescent="0.25">
      <c r="A294">
        <v>1</v>
      </c>
      <c r="B294">
        <v>55</v>
      </c>
      <c r="C294">
        <v>19.920000000000002</v>
      </c>
      <c r="D294">
        <v>665</v>
      </c>
      <c r="E294">
        <v>0</v>
      </c>
    </row>
    <row r="295" spans="1:5" x14ac:dyDescent="0.25">
      <c r="A295">
        <v>1</v>
      </c>
      <c r="B295">
        <v>55</v>
      </c>
      <c r="C295">
        <v>26.99</v>
      </c>
      <c r="D295">
        <v>675</v>
      </c>
      <c r="E295">
        <v>0</v>
      </c>
    </row>
    <row r="296" spans="1:5" x14ac:dyDescent="0.25">
      <c r="A296">
        <v>1</v>
      </c>
      <c r="B296">
        <v>80</v>
      </c>
      <c r="C296">
        <v>23.51</v>
      </c>
      <c r="D296">
        <v>660</v>
      </c>
      <c r="E296">
        <v>0</v>
      </c>
    </row>
    <row r="297" spans="1:5" x14ac:dyDescent="0.25">
      <c r="A297">
        <v>0</v>
      </c>
      <c r="B297">
        <v>80</v>
      </c>
      <c r="C297">
        <v>13.62</v>
      </c>
      <c r="D297">
        <v>680</v>
      </c>
      <c r="E297">
        <v>0</v>
      </c>
    </row>
    <row r="298" spans="1:5" x14ac:dyDescent="0.25">
      <c r="A298">
        <v>1</v>
      </c>
      <c r="B298">
        <v>38.5</v>
      </c>
      <c r="C298">
        <v>22.88</v>
      </c>
      <c r="D298">
        <v>695</v>
      </c>
      <c r="E298">
        <v>0</v>
      </c>
    </row>
    <row r="299" spans="1:5" x14ac:dyDescent="0.25">
      <c r="A299">
        <v>0</v>
      </c>
      <c r="B299">
        <v>137</v>
      </c>
      <c r="C299">
        <v>6.44</v>
      </c>
      <c r="D299">
        <v>740</v>
      </c>
      <c r="E299">
        <v>0</v>
      </c>
    </row>
    <row r="300" spans="1:5" x14ac:dyDescent="0.25">
      <c r="A300">
        <v>1</v>
      </c>
      <c r="B300">
        <v>186</v>
      </c>
      <c r="C300">
        <v>27.65</v>
      </c>
      <c r="D300">
        <v>705</v>
      </c>
      <c r="E300">
        <v>0</v>
      </c>
    </row>
    <row r="301" spans="1:5" x14ac:dyDescent="0.25">
      <c r="A301">
        <v>1</v>
      </c>
      <c r="B301">
        <v>97</v>
      </c>
      <c r="C301">
        <v>27.24</v>
      </c>
      <c r="D301">
        <v>695</v>
      </c>
      <c r="E301">
        <v>0</v>
      </c>
    </row>
    <row r="302" spans="1:5" x14ac:dyDescent="0.25">
      <c r="A302">
        <v>1</v>
      </c>
      <c r="B302">
        <v>22</v>
      </c>
      <c r="C302">
        <v>32.46</v>
      </c>
      <c r="D302">
        <v>725</v>
      </c>
      <c r="E302">
        <v>0</v>
      </c>
    </row>
    <row r="303" spans="1:5" x14ac:dyDescent="0.25">
      <c r="A303">
        <v>0</v>
      </c>
      <c r="B303">
        <v>55</v>
      </c>
      <c r="C303">
        <v>22.32</v>
      </c>
      <c r="D303">
        <v>665</v>
      </c>
      <c r="E303">
        <v>0</v>
      </c>
    </row>
    <row r="304" spans="1:5" x14ac:dyDescent="0.25">
      <c r="A304">
        <v>0</v>
      </c>
      <c r="B304">
        <v>48</v>
      </c>
      <c r="C304">
        <v>20.75</v>
      </c>
      <c r="D304">
        <v>670</v>
      </c>
      <c r="E304">
        <v>0</v>
      </c>
    </row>
    <row r="305" spans="1:5" x14ac:dyDescent="0.25">
      <c r="A305">
        <v>0</v>
      </c>
      <c r="B305">
        <v>75</v>
      </c>
      <c r="C305">
        <v>12.35</v>
      </c>
      <c r="D305">
        <v>660</v>
      </c>
      <c r="E305">
        <v>0</v>
      </c>
    </row>
    <row r="306" spans="1:5" x14ac:dyDescent="0.25">
      <c r="A306">
        <v>1</v>
      </c>
      <c r="B306">
        <v>56</v>
      </c>
      <c r="C306">
        <v>14.77</v>
      </c>
      <c r="D306">
        <v>660</v>
      </c>
      <c r="E306">
        <v>0</v>
      </c>
    </row>
    <row r="307" spans="1:5" x14ac:dyDescent="0.25">
      <c r="A307">
        <v>0</v>
      </c>
      <c r="B307">
        <v>48.45</v>
      </c>
      <c r="C307">
        <v>24.7</v>
      </c>
      <c r="D307">
        <v>685</v>
      </c>
      <c r="E307">
        <v>0</v>
      </c>
    </row>
    <row r="308" spans="1:5" x14ac:dyDescent="0.25">
      <c r="A308">
        <v>1</v>
      </c>
      <c r="B308">
        <v>60</v>
      </c>
      <c r="C308">
        <v>15.8</v>
      </c>
      <c r="D308">
        <v>660</v>
      </c>
      <c r="E308">
        <v>0</v>
      </c>
    </row>
    <row r="309" spans="1:5" x14ac:dyDescent="0.25">
      <c r="A309">
        <v>1</v>
      </c>
      <c r="B309">
        <v>58</v>
      </c>
      <c r="C309">
        <v>14.09</v>
      </c>
      <c r="D309">
        <v>695</v>
      </c>
      <c r="E309">
        <v>0</v>
      </c>
    </row>
    <row r="310" spans="1:5" x14ac:dyDescent="0.25">
      <c r="A310">
        <v>0</v>
      </c>
      <c r="B310">
        <v>64.8</v>
      </c>
      <c r="C310">
        <v>31.76</v>
      </c>
      <c r="D310">
        <v>670</v>
      </c>
      <c r="E310">
        <v>0</v>
      </c>
    </row>
    <row r="311" spans="1:5" x14ac:dyDescent="0.25">
      <c r="A311">
        <v>0</v>
      </c>
      <c r="B311">
        <v>66</v>
      </c>
      <c r="C311">
        <v>14.67</v>
      </c>
      <c r="D311">
        <v>715</v>
      </c>
      <c r="E311">
        <v>0</v>
      </c>
    </row>
    <row r="312" spans="1:5" x14ac:dyDescent="0.25">
      <c r="A312">
        <v>0</v>
      </c>
      <c r="B312">
        <v>63</v>
      </c>
      <c r="C312">
        <v>17.079999999999998</v>
      </c>
      <c r="D312">
        <v>680</v>
      </c>
      <c r="E312">
        <v>0</v>
      </c>
    </row>
    <row r="313" spans="1:5" x14ac:dyDescent="0.25">
      <c r="A313">
        <v>1</v>
      </c>
      <c r="B313">
        <v>150</v>
      </c>
      <c r="C313">
        <v>10.9</v>
      </c>
      <c r="D313">
        <v>675</v>
      </c>
      <c r="E313">
        <v>0</v>
      </c>
    </row>
    <row r="314" spans="1:5" x14ac:dyDescent="0.25">
      <c r="A314">
        <v>1</v>
      </c>
      <c r="B314">
        <v>103</v>
      </c>
      <c r="C314">
        <v>12.15</v>
      </c>
      <c r="D314">
        <v>740</v>
      </c>
      <c r="E314">
        <v>0</v>
      </c>
    </row>
    <row r="315" spans="1:5" x14ac:dyDescent="0.25">
      <c r="A315">
        <v>0</v>
      </c>
      <c r="B315">
        <v>29.361000000000001</v>
      </c>
      <c r="C315">
        <v>17.62</v>
      </c>
      <c r="D315">
        <v>695</v>
      </c>
      <c r="E315">
        <v>0</v>
      </c>
    </row>
    <row r="316" spans="1:5" x14ac:dyDescent="0.25">
      <c r="A316">
        <v>1</v>
      </c>
      <c r="B316">
        <v>65</v>
      </c>
      <c r="C316">
        <v>31.26</v>
      </c>
      <c r="D316">
        <v>660</v>
      </c>
      <c r="E316">
        <v>0</v>
      </c>
    </row>
    <row r="317" spans="1:5" x14ac:dyDescent="0.25">
      <c r="A317">
        <v>1</v>
      </c>
      <c r="B317">
        <v>101</v>
      </c>
      <c r="C317">
        <v>19.649999999999999</v>
      </c>
      <c r="D317">
        <v>670</v>
      </c>
      <c r="E317">
        <v>0</v>
      </c>
    </row>
    <row r="318" spans="1:5" x14ac:dyDescent="0.25">
      <c r="A318">
        <v>1</v>
      </c>
      <c r="B318">
        <v>135</v>
      </c>
      <c r="C318">
        <v>27.61</v>
      </c>
      <c r="D318">
        <v>660</v>
      </c>
      <c r="E318">
        <v>0</v>
      </c>
    </row>
    <row r="319" spans="1:5" x14ac:dyDescent="0.25">
      <c r="A319">
        <v>1</v>
      </c>
      <c r="B319">
        <v>90</v>
      </c>
      <c r="C319">
        <v>23.08</v>
      </c>
      <c r="D319">
        <v>720</v>
      </c>
      <c r="E319">
        <v>0</v>
      </c>
    </row>
    <row r="320" spans="1:5" x14ac:dyDescent="0.25">
      <c r="A320">
        <v>1</v>
      </c>
      <c r="B320">
        <v>70</v>
      </c>
      <c r="C320">
        <v>21.96</v>
      </c>
      <c r="D320">
        <v>675</v>
      </c>
      <c r="E320">
        <v>0</v>
      </c>
    </row>
    <row r="321" spans="1:5" x14ac:dyDescent="0.25">
      <c r="A321">
        <v>1</v>
      </c>
      <c r="B321">
        <v>75</v>
      </c>
      <c r="C321">
        <v>9.98</v>
      </c>
      <c r="D321">
        <v>685</v>
      </c>
      <c r="E321">
        <v>0</v>
      </c>
    </row>
    <row r="322" spans="1:5" x14ac:dyDescent="0.25">
      <c r="A322">
        <v>0</v>
      </c>
      <c r="B322">
        <v>92.5</v>
      </c>
      <c r="C322">
        <v>25.06</v>
      </c>
      <c r="D322">
        <v>675</v>
      </c>
      <c r="E322">
        <v>0</v>
      </c>
    </row>
    <row r="323" spans="1:5" x14ac:dyDescent="0.25">
      <c r="A323">
        <v>1</v>
      </c>
      <c r="B323">
        <v>30</v>
      </c>
      <c r="C323">
        <v>26.72</v>
      </c>
      <c r="D323">
        <v>670</v>
      </c>
      <c r="E323">
        <v>0</v>
      </c>
    </row>
    <row r="324" spans="1:5" x14ac:dyDescent="0.25">
      <c r="A324">
        <v>0</v>
      </c>
      <c r="B324">
        <v>48</v>
      </c>
      <c r="C324">
        <v>28.48</v>
      </c>
      <c r="D324">
        <v>670</v>
      </c>
      <c r="E324">
        <v>0</v>
      </c>
    </row>
    <row r="325" spans="1:5" x14ac:dyDescent="0.25">
      <c r="A325">
        <v>0</v>
      </c>
      <c r="B325">
        <v>185</v>
      </c>
      <c r="C325">
        <v>19.02</v>
      </c>
      <c r="D325">
        <v>695</v>
      </c>
      <c r="E325">
        <v>0</v>
      </c>
    </row>
    <row r="326" spans="1:5" x14ac:dyDescent="0.25">
      <c r="A326">
        <v>1</v>
      </c>
      <c r="B326">
        <v>62</v>
      </c>
      <c r="C326">
        <v>33.04</v>
      </c>
      <c r="D326">
        <v>725</v>
      </c>
      <c r="E326">
        <v>0</v>
      </c>
    </row>
    <row r="327" spans="1:5" x14ac:dyDescent="0.25">
      <c r="A327">
        <v>0</v>
      </c>
      <c r="B327">
        <v>30</v>
      </c>
      <c r="C327">
        <v>29.6</v>
      </c>
      <c r="D327">
        <v>670</v>
      </c>
      <c r="E327">
        <v>0</v>
      </c>
    </row>
    <row r="328" spans="1:5" x14ac:dyDescent="0.25">
      <c r="A328">
        <v>0</v>
      </c>
      <c r="B328">
        <v>41</v>
      </c>
      <c r="C328">
        <v>12.96</v>
      </c>
      <c r="D328">
        <v>660</v>
      </c>
      <c r="E328">
        <v>0</v>
      </c>
    </row>
    <row r="329" spans="1:5" x14ac:dyDescent="0.25">
      <c r="A329">
        <v>1</v>
      </c>
      <c r="B329">
        <v>116</v>
      </c>
      <c r="C329">
        <v>20.87</v>
      </c>
      <c r="D329">
        <v>675</v>
      </c>
      <c r="E329">
        <v>0</v>
      </c>
    </row>
    <row r="330" spans="1:5" x14ac:dyDescent="0.25">
      <c r="A330">
        <v>0</v>
      </c>
      <c r="B330">
        <v>83.5</v>
      </c>
      <c r="C330">
        <v>21.31</v>
      </c>
      <c r="D330">
        <v>670</v>
      </c>
      <c r="E330">
        <v>0</v>
      </c>
    </row>
    <row r="331" spans="1:5" x14ac:dyDescent="0.25">
      <c r="A331">
        <v>1</v>
      </c>
      <c r="B331">
        <v>95</v>
      </c>
      <c r="C331">
        <v>11.85</v>
      </c>
      <c r="D331">
        <v>660</v>
      </c>
      <c r="E331">
        <v>0</v>
      </c>
    </row>
    <row r="332" spans="1:5" x14ac:dyDescent="0.25">
      <c r="A332">
        <v>0</v>
      </c>
      <c r="B332">
        <v>65</v>
      </c>
      <c r="C332">
        <v>35.1</v>
      </c>
      <c r="D332">
        <v>720</v>
      </c>
      <c r="E332">
        <v>0</v>
      </c>
    </row>
    <row r="333" spans="1:5" x14ac:dyDescent="0.25">
      <c r="A333">
        <v>1</v>
      </c>
      <c r="B333">
        <v>55</v>
      </c>
      <c r="C333">
        <v>23.19</v>
      </c>
      <c r="D333">
        <v>680</v>
      </c>
      <c r="E333">
        <v>0</v>
      </c>
    </row>
    <row r="334" spans="1:5" x14ac:dyDescent="0.25">
      <c r="A334">
        <v>1</v>
      </c>
      <c r="B334">
        <v>50</v>
      </c>
      <c r="C334">
        <v>13.75</v>
      </c>
      <c r="D334">
        <v>705</v>
      </c>
      <c r="E334">
        <v>0</v>
      </c>
    </row>
    <row r="335" spans="1:5" x14ac:dyDescent="0.25">
      <c r="A335">
        <v>0</v>
      </c>
      <c r="B335">
        <v>25</v>
      </c>
      <c r="C335">
        <v>34.520000000000003</v>
      </c>
      <c r="D335">
        <v>690</v>
      </c>
      <c r="E335">
        <v>0</v>
      </c>
    </row>
    <row r="336" spans="1:5" x14ac:dyDescent="0.25">
      <c r="A336">
        <v>0</v>
      </c>
      <c r="B336">
        <v>25</v>
      </c>
      <c r="C336">
        <v>15.6</v>
      </c>
      <c r="D336">
        <v>680</v>
      </c>
      <c r="E336">
        <v>0</v>
      </c>
    </row>
    <row r="337" spans="1:5" x14ac:dyDescent="0.25">
      <c r="A337">
        <v>0</v>
      </c>
      <c r="B337">
        <v>60</v>
      </c>
      <c r="C337">
        <v>22.12</v>
      </c>
      <c r="D337">
        <v>685</v>
      </c>
      <c r="E337">
        <v>0</v>
      </c>
    </row>
    <row r="338" spans="1:5" x14ac:dyDescent="0.25">
      <c r="A338">
        <v>1</v>
      </c>
      <c r="B338">
        <v>80</v>
      </c>
      <c r="C338">
        <v>11.52</v>
      </c>
      <c r="D338">
        <v>665</v>
      </c>
      <c r="E338">
        <v>0</v>
      </c>
    </row>
    <row r="339" spans="1:5" x14ac:dyDescent="0.25">
      <c r="A339">
        <v>1</v>
      </c>
      <c r="B339">
        <v>53</v>
      </c>
      <c r="C339">
        <v>21.99</v>
      </c>
      <c r="D339">
        <v>670</v>
      </c>
      <c r="E339">
        <v>0</v>
      </c>
    </row>
    <row r="340" spans="1:5" x14ac:dyDescent="0.25">
      <c r="A340">
        <v>0</v>
      </c>
      <c r="B340">
        <v>37.982999999999997</v>
      </c>
      <c r="C340">
        <v>10.17</v>
      </c>
      <c r="D340">
        <v>665</v>
      </c>
      <c r="E340">
        <v>0</v>
      </c>
    </row>
    <row r="341" spans="1:5" x14ac:dyDescent="0.25">
      <c r="A341">
        <v>1</v>
      </c>
      <c r="B341">
        <v>54.567999999999998</v>
      </c>
      <c r="C341">
        <v>20.78</v>
      </c>
      <c r="D341">
        <v>660</v>
      </c>
      <c r="E341">
        <v>0</v>
      </c>
    </row>
    <row r="342" spans="1:5" x14ac:dyDescent="0.25">
      <c r="A342">
        <v>0</v>
      </c>
      <c r="B342">
        <v>55</v>
      </c>
      <c r="C342">
        <v>29.75</v>
      </c>
      <c r="D342">
        <v>660</v>
      </c>
      <c r="E342">
        <v>0</v>
      </c>
    </row>
    <row r="343" spans="1:5" x14ac:dyDescent="0.25">
      <c r="A343">
        <v>0</v>
      </c>
      <c r="B343">
        <v>37.799999999999997</v>
      </c>
      <c r="C343">
        <v>22.95</v>
      </c>
      <c r="D343">
        <v>705</v>
      </c>
      <c r="E343">
        <v>0</v>
      </c>
    </row>
    <row r="344" spans="1:5" x14ac:dyDescent="0.25">
      <c r="A344">
        <v>0</v>
      </c>
      <c r="B344">
        <v>90</v>
      </c>
      <c r="C344">
        <v>27.82</v>
      </c>
      <c r="D344">
        <v>675</v>
      </c>
      <c r="E344">
        <v>0</v>
      </c>
    </row>
    <row r="345" spans="1:5" x14ac:dyDescent="0.25">
      <c r="A345">
        <v>1</v>
      </c>
      <c r="B345">
        <v>95</v>
      </c>
      <c r="C345">
        <v>21.83</v>
      </c>
      <c r="D345">
        <v>700</v>
      </c>
      <c r="E345">
        <v>0</v>
      </c>
    </row>
    <row r="346" spans="1:5" x14ac:dyDescent="0.25">
      <c r="A346">
        <v>0</v>
      </c>
      <c r="B346">
        <v>134</v>
      </c>
      <c r="C346">
        <v>8.6199999999999992</v>
      </c>
      <c r="D346">
        <v>675</v>
      </c>
      <c r="E346">
        <v>0</v>
      </c>
    </row>
    <row r="347" spans="1:5" x14ac:dyDescent="0.25">
      <c r="A347">
        <v>0</v>
      </c>
      <c r="B347">
        <v>50</v>
      </c>
      <c r="C347">
        <v>22.37</v>
      </c>
      <c r="D347">
        <v>675</v>
      </c>
      <c r="E347">
        <v>0</v>
      </c>
    </row>
    <row r="348" spans="1:5" x14ac:dyDescent="0.25">
      <c r="A348">
        <v>0</v>
      </c>
      <c r="B348">
        <v>120</v>
      </c>
      <c r="C348">
        <v>9.52</v>
      </c>
      <c r="D348">
        <v>755</v>
      </c>
      <c r="E348">
        <v>0</v>
      </c>
    </row>
    <row r="349" spans="1:5" x14ac:dyDescent="0.25">
      <c r="A349">
        <v>1</v>
      </c>
      <c r="B349">
        <v>45</v>
      </c>
      <c r="C349">
        <v>6.16</v>
      </c>
      <c r="D349">
        <v>660</v>
      </c>
      <c r="E349">
        <v>0</v>
      </c>
    </row>
    <row r="350" spans="1:5" x14ac:dyDescent="0.25">
      <c r="A350">
        <v>1</v>
      </c>
      <c r="B350">
        <v>214.4</v>
      </c>
      <c r="C350">
        <v>13.47</v>
      </c>
      <c r="D350">
        <v>735</v>
      </c>
      <c r="E350">
        <v>0</v>
      </c>
    </row>
    <row r="351" spans="1:5" x14ac:dyDescent="0.25">
      <c r="A351">
        <v>1</v>
      </c>
      <c r="B351">
        <v>90</v>
      </c>
      <c r="C351">
        <v>38.520000000000003</v>
      </c>
      <c r="D351">
        <v>705</v>
      </c>
      <c r="E351">
        <v>0</v>
      </c>
    </row>
    <row r="352" spans="1:5" x14ac:dyDescent="0.25">
      <c r="A352">
        <v>1</v>
      </c>
      <c r="B352">
        <v>46</v>
      </c>
      <c r="C352">
        <v>20.059999999999999</v>
      </c>
      <c r="D352">
        <v>675</v>
      </c>
      <c r="E352">
        <v>0</v>
      </c>
    </row>
    <row r="353" spans="1:5" x14ac:dyDescent="0.25">
      <c r="A353">
        <v>1</v>
      </c>
      <c r="B353">
        <v>70</v>
      </c>
      <c r="C353">
        <v>26.42</v>
      </c>
      <c r="D353">
        <v>660</v>
      </c>
      <c r="E353">
        <v>0</v>
      </c>
    </row>
    <row r="354" spans="1:5" x14ac:dyDescent="0.25">
      <c r="A354">
        <v>1</v>
      </c>
      <c r="B354">
        <v>45</v>
      </c>
      <c r="C354">
        <v>16.670000000000002</v>
      </c>
      <c r="D354">
        <v>675</v>
      </c>
      <c r="E354">
        <v>0</v>
      </c>
    </row>
    <row r="355" spans="1:5" x14ac:dyDescent="0.25">
      <c r="A355">
        <v>1</v>
      </c>
      <c r="B355">
        <v>30</v>
      </c>
      <c r="C355">
        <v>30.76</v>
      </c>
      <c r="D355">
        <v>670</v>
      </c>
      <c r="E355">
        <v>0</v>
      </c>
    </row>
    <row r="356" spans="1:5" x14ac:dyDescent="0.25">
      <c r="A356">
        <v>0</v>
      </c>
      <c r="B356">
        <v>50</v>
      </c>
      <c r="C356">
        <v>20.64</v>
      </c>
      <c r="D356">
        <v>715</v>
      </c>
      <c r="E356">
        <v>0</v>
      </c>
    </row>
    <row r="357" spans="1:5" x14ac:dyDescent="0.25">
      <c r="A357">
        <v>0</v>
      </c>
      <c r="B357">
        <v>25</v>
      </c>
      <c r="C357">
        <v>29.09</v>
      </c>
      <c r="D357">
        <v>670</v>
      </c>
      <c r="E357">
        <v>0</v>
      </c>
    </row>
    <row r="358" spans="1:5" x14ac:dyDescent="0.25">
      <c r="A358">
        <v>0</v>
      </c>
      <c r="B358">
        <v>16.920000000000002</v>
      </c>
      <c r="C358">
        <v>23.82</v>
      </c>
      <c r="D358">
        <v>670</v>
      </c>
      <c r="E358">
        <v>0</v>
      </c>
    </row>
    <row r="359" spans="1:5" x14ac:dyDescent="0.25">
      <c r="A359">
        <v>0</v>
      </c>
      <c r="B359">
        <v>36</v>
      </c>
      <c r="C359">
        <v>15.93</v>
      </c>
      <c r="D359">
        <v>695</v>
      </c>
      <c r="E359">
        <v>0</v>
      </c>
    </row>
    <row r="360" spans="1:5" x14ac:dyDescent="0.25">
      <c r="A360">
        <v>1</v>
      </c>
      <c r="B360">
        <v>135</v>
      </c>
      <c r="C360">
        <v>20.18</v>
      </c>
      <c r="D360">
        <v>660</v>
      </c>
      <c r="E360">
        <v>0</v>
      </c>
    </row>
    <row r="361" spans="1:5" x14ac:dyDescent="0.25">
      <c r="A361">
        <v>1</v>
      </c>
      <c r="B361">
        <v>65.070999999999998</v>
      </c>
      <c r="C361">
        <v>30.12</v>
      </c>
      <c r="D361">
        <v>670</v>
      </c>
      <c r="E361">
        <v>0</v>
      </c>
    </row>
    <row r="362" spans="1:5" x14ac:dyDescent="0.25">
      <c r="A362">
        <v>1</v>
      </c>
      <c r="B362">
        <v>60</v>
      </c>
      <c r="C362">
        <v>13.5</v>
      </c>
      <c r="D362">
        <v>660</v>
      </c>
      <c r="E362">
        <v>0</v>
      </c>
    </row>
    <row r="363" spans="1:5" x14ac:dyDescent="0.25">
      <c r="A363">
        <v>1</v>
      </c>
      <c r="B363">
        <v>58</v>
      </c>
      <c r="C363">
        <v>24.37</v>
      </c>
      <c r="D363">
        <v>670</v>
      </c>
      <c r="E363">
        <v>0</v>
      </c>
    </row>
    <row r="364" spans="1:5" x14ac:dyDescent="0.25">
      <c r="A364">
        <v>1</v>
      </c>
      <c r="B364">
        <v>33.238399999999999</v>
      </c>
      <c r="C364">
        <v>20.51</v>
      </c>
      <c r="D364">
        <v>685</v>
      </c>
      <c r="E364">
        <v>0</v>
      </c>
    </row>
    <row r="365" spans="1:5" x14ac:dyDescent="0.25">
      <c r="A365">
        <v>1</v>
      </c>
      <c r="B365">
        <v>72.5</v>
      </c>
      <c r="C365">
        <v>10.96</v>
      </c>
      <c r="D365">
        <v>700</v>
      </c>
      <c r="E365">
        <v>0</v>
      </c>
    </row>
    <row r="366" spans="1:5" x14ac:dyDescent="0.25">
      <c r="A366">
        <v>1</v>
      </c>
      <c r="B366">
        <v>85</v>
      </c>
      <c r="C366">
        <v>25.61</v>
      </c>
      <c r="D366">
        <v>675</v>
      </c>
      <c r="E366">
        <v>0</v>
      </c>
    </row>
    <row r="367" spans="1:5" x14ac:dyDescent="0.25">
      <c r="A367">
        <v>0</v>
      </c>
      <c r="B367">
        <v>35</v>
      </c>
      <c r="C367">
        <v>25.07</v>
      </c>
      <c r="D367">
        <v>700</v>
      </c>
      <c r="E367">
        <v>0</v>
      </c>
    </row>
    <row r="368" spans="1:5" x14ac:dyDescent="0.25">
      <c r="A368">
        <v>0</v>
      </c>
      <c r="B368">
        <v>25</v>
      </c>
      <c r="C368">
        <v>24.58</v>
      </c>
      <c r="D368">
        <v>665</v>
      </c>
      <c r="E368">
        <v>0</v>
      </c>
    </row>
    <row r="369" spans="1:5" x14ac:dyDescent="0.25">
      <c r="A369">
        <v>0</v>
      </c>
      <c r="B369">
        <v>55</v>
      </c>
      <c r="C369">
        <v>31.83</v>
      </c>
      <c r="D369">
        <v>660</v>
      </c>
      <c r="E369">
        <v>0</v>
      </c>
    </row>
    <row r="370" spans="1:5" x14ac:dyDescent="0.25">
      <c r="A370">
        <v>1</v>
      </c>
      <c r="B370">
        <v>65</v>
      </c>
      <c r="C370">
        <v>27.14</v>
      </c>
      <c r="D370">
        <v>725</v>
      </c>
      <c r="E370">
        <v>0</v>
      </c>
    </row>
    <row r="371" spans="1:5" x14ac:dyDescent="0.25">
      <c r="A371">
        <v>1</v>
      </c>
      <c r="B371">
        <v>65</v>
      </c>
      <c r="C371">
        <v>29.97</v>
      </c>
      <c r="D371">
        <v>690</v>
      </c>
      <c r="E371">
        <v>0</v>
      </c>
    </row>
    <row r="372" spans="1:5" x14ac:dyDescent="0.25">
      <c r="A372">
        <v>1</v>
      </c>
      <c r="B372">
        <v>142</v>
      </c>
      <c r="C372">
        <v>11.45</v>
      </c>
      <c r="D372">
        <v>690</v>
      </c>
      <c r="E372">
        <v>0</v>
      </c>
    </row>
    <row r="373" spans="1:5" x14ac:dyDescent="0.25">
      <c r="A373">
        <v>0</v>
      </c>
      <c r="B373">
        <v>100</v>
      </c>
      <c r="C373">
        <v>28.24</v>
      </c>
      <c r="D373">
        <v>745</v>
      </c>
      <c r="E373">
        <v>0</v>
      </c>
    </row>
    <row r="374" spans="1:5" x14ac:dyDescent="0.25">
      <c r="A374">
        <v>0</v>
      </c>
      <c r="B374">
        <v>66.5</v>
      </c>
      <c r="C374">
        <v>32.14</v>
      </c>
      <c r="D374">
        <v>700</v>
      </c>
      <c r="E374">
        <v>0</v>
      </c>
    </row>
    <row r="375" spans="1:5" x14ac:dyDescent="0.25">
      <c r="A375">
        <v>1</v>
      </c>
      <c r="B375">
        <v>54</v>
      </c>
      <c r="C375">
        <v>23.26</v>
      </c>
      <c r="D375">
        <v>705</v>
      </c>
      <c r="E375">
        <v>0</v>
      </c>
    </row>
    <row r="376" spans="1:5" x14ac:dyDescent="0.25">
      <c r="A376">
        <v>0</v>
      </c>
      <c r="B376">
        <v>25</v>
      </c>
      <c r="C376">
        <v>26.64</v>
      </c>
      <c r="D376">
        <v>690</v>
      </c>
      <c r="E376">
        <v>0</v>
      </c>
    </row>
    <row r="377" spans="1:5" x14ac:dyDescent="0.25">
      <c r="A377">
        <v>1</v>
      </c>
      <c r="B377">
        <v>70</v>
      </c>
      <c r="C377">
        <v>39.049999999999997</v>
      </c>
      <c r="D377">
        <v>680</v>
      </c>
      <c r="E377">
        <v>0</v>
      </c>
    </row>
    <row r="378" spans="1:5" x14ac:dyDescent="0.25">
      <c r="A378">
        <v>0</v>
      </c>
      <c r="B378">
        <v>45</v>
      </c>
      <c r="C378">
        <v>1.33</v>
      </c>
      <c r="D378">
        <v>725</v>
      </c>
      <c r="E378">
        <v>0</v>
      </c>
    </row>
    <row r="379" spans="1:5" x14ac:dyDescent="0.25">
      <c r="A379">
        <v>1</v>
      </c>
      <c r="B379">
        <v>22.5</v>
      </c>
      <c r="C379">
        <v>26.83</v>
      </c>
      <c r="D379">
        <v>665</v>
      </c>
      <c r="E379">
        <v>0</v>
      </c>
    </row>
    <row r="380" spans="1:5" x14ac:dyDescent="0.25">
      <c r="A380">
        <v>0</v>
      </c>
      <c r="B380">
        <v>50</v>
      </c>
      <c r="C380">
        <v>36.340000000000003</v>
      </c>
      <c r="D380">
        <v>680</v>
      </c>
      <c r="E380">
        <v>0</v>
      </c>
    </row>
    <row r="381" spans="1:5" x14ac:dyDescent="0.25">
      <c r="A381">
        <v>1</v>
      </c>
      <c r="B381">
        <v>80</v>
      </c>
      <c r="C381">
        <v>27.72</v>
      </c>
      <c r="D381">
        <v>660</v>
      </c>
      <c r="E381">
        <v>0</v>
      </c>
    </row>
    <row r="382" spans="1:5" x14ac:dyDescent="0.25">
      <c r="A382">
        <v>0</v>
      </c>
      <c r="B382">
        <v>44</v>
      </c>
      <c r="C382">
        <v>28.21</v>
      </c>
      <c r="D382">
        <v>670</v>
      </c>
      <c r="E382">
        <v>0</v>
      </c>
    </row>
    <row r="383" spans="1:5" x14ac:dyDescent="0.25">
      <c r="A383">
        <v>0</v>
      </c>
      <c r="B383">
        <v>81.5</v>
      </c>
      <c r="C383">
        <v>12.36</v>
      </c>
      <c r="D383">
        <v>690</v>
      </c>
      <c r="E383">
        <v>0</v>
      </c>
    </row>
    <row r="384" spans="1:5" x14ac:dyDescent="0.25">
      <c r="A384">
        <v>1</v>
      </c>
      <c r="B384">
        <v>74</v>
      </c>
      <c r="C384">
        <v>29.27</v>
      </c>
      <c r="D384">
        <v>670</v>
      </c>
      <c r="E384">
        <v>0</v>
      </c>
    </row>
    <row r="385" spans="1:5" x14ac:dyDescent="0.25">
      <c r="A385">
        <v>0</v>
      </c>
      <c r="B385">
        <v>65</v>
      </c>
      <c r="C385">
        <v>21.21</v>
      </c>
      <c r="D385">
        <v>670</v>
      </c>
      <c r="E385">
        <v>0</v>
      </c>
    </row>
    <row r="386" spans="1:5" x14ac:dyDescent="0.25">
      <c r="A386">
        <v>1</v>
      </c>
      <c r="B386">
        <v>54</v>
      </c>
      <c r="C386">
        <v>19.89</v>
      </c>
      <c r="D386">
        <v>685</v>
      </c>
      <c r="E386">
        <v>0</v>
      </c>
    </row>
    <row r="387" spans="1:5" x14ac:dyDescent="0.25">
      <c r="A387">
        <v>1</v>
      </c>
      <c r="B387">
        <v>69.64</v>
      </c>
      <c r="C387">
        <v>30.43</v>
      </c>
      <c r="D387">
        <v>660</v>
      </c>
      <c r="E387">
        <v>0</v>
      </c>
    </row>
    <row r="388" spans="1:5" x14ac:dyDescent="0.25">
      <c r="A388">
        <v>0</v>
      </c>
      <c r="B388">
        <v>30.72</v>
      </c>
      <c r="C388">
        <v>40.130000000000003</v>
      </c>
      <c r="D388">
        <v>700</v>
      </c>
      <c r="E388">
        <v>0</v>
      </c>
    </row>
    <row r="389" spans="1:5" x14ac:dyDescent="0.25">
      <c r="A389">
        <v>1</v>
      </c>
      <c r="B389">
        <v>75</v>
      </c>
      <c r="C389">
        <v>13.18</v>
      </c>
      <c r="D389">
        <v>705</v>
      </c>
      <c r="E389">
        <v>0</v>
      </c>
    </row>
    <row r="390" spans="1:5" x14ac:dyDescent="0.25">
      <c r="A390">
        <v>0</v>
      </c>
      <c r="B390">
        <v>65</v>
      </c>
      <c r="C390">
        <v>34.82</v>
      </c>
      <c r="D390">
        <v>695</v>
      </c>
      <c r="E390">
        <v>0</v>
      </c>
    </row>
    <row r="391" spans="1:5" x14ac:dyDescent="0.25">
      <c r="A391">
        <v>0</v>
      </c>
      <c r="B391">
        <v>97.6</v>
      </c>
      <c r="C391">
        <v>16.23</v>
      </c>
      <c r="D391">
        <v>665</v>
      </c>
      <c r="E391">
        <v>0</v>
      </c>
    </row>
    <row r="392" spans="1:5" x14ac:dyDescent="0.25">
      <c r="A392">
        <v>1</v>
      </c>
      <c r="B392">
        <v>78</v>
      </c>
      <c r="C392">
        <v>30.94</v>
      </c>
      <c r="D392">
        <v>690</v>
      </c>
      <c r="E392">
        <v>0</v>
      </c>
    </row>
    <row r="393" spans="1:5" x14ac:dyDescent="0.25">
      <c r="A393">
        <v>0</v>
      </c>
      <c r="B393">
        <v>42</v>
      </c>
      <c r="C393">
        <v>19.329999999999998</v>
      </c>
      <c r="D393">
        <v>665</v>
      </c>
      <c r="E393">
        <v>0</v>
      </c>
    </row>
    <row r="394" spans="1:5" x14ac:dyDescent="0.25">
      <c r="A394">
        <v>1</v>
      </c>
      <c r="B394">
        <v>90</v>
      </c>
      <c r="C394">
        <v>11.31</v>
      </c>
      <c r="D394">
        <v>665</v>
      </c>
      <c r="E394">
        <v>0</v>
      </c>
    </row>
    <row r="395" spans="1:5" x14ac:dyDescent="0.25">
      <c r="A395">
        <v>1</v>
      </c>
      <c r="B395">
        <v>100</v>
      </c>
      <c r="C395">
        <v>5.15</v>
      </c>
      <c r="D395">
        <v>685</v>
      </c>
      <c r="E395">
        <v>0</v>
      </c>
    </row>
    <row r="396" spans="1:5" x14ac:dyDescent="0.25">
      <c r="A396">
        <v>1</v>
      </c>
      <c r="B396">
        <v>148.67599999999999</v>
      </c>
      <c r="C396">
        <v>10.31</v>
      </c>
      <c r="D396">
        <v>705</v>
      </c>
      <c r="E396">
        <v>0</v>
      </c>
    </row>
    <row r="397" spans="1:5" x14ac:dyDescent="0.25">
      <c r="A397">
        <v>0</v>
      </c>
      <c r="B397">
        <v>90</v>
      </c>
      <c r="C397">
        <v>13.95</v>
      </c>
      <c r="D397">
        <v>680</v>
      </c>
      <c r="E397">
        <v>0</v>
      </c>
    </row>
    <row r="398" spans="1:5" x14ac:dyDescent="0.25">
      <c r="A398">
        <v>1</v>
      </c>
      <c r="B398">
        <v>45</v>
      </c>
      <c r="C398">
        <v>22.53</v>
      </c>
      <c r="D398">
        <v>725</v>
      </c>
      <c r="E398">
        <v>0</v>
      </c>
    </row>
    <row r="399" spans="1:5" x14ac:dyDescent="0.25">
      <c r="A399">
        <v>1</v>
      </c>
      <c r="B399">
        <v>250</v>
      </c>
      <c r="C399">
        <v>9.11</v>
      </c>
      <c r="D399">
        <v>705</v>
      </c>
      <c r="E399">
        <v>0</v>
      </c>
    </row>
    <row r="400" spans="1:5" x14ac:dyDescent="0.25">
      <c r="A400">
        <v>1</v>
      </c>
      <c r="B400">
        <v>54</v>
      </c>
      <c r="C400">
        <v>27.24</v>
      </c>
      <c r="D400">
        <v>695</v>
      </c>
      <c r="E400">
        <v>0</v>
      </c>
    </row>
    <row r="401" spans="1:5" x14ac:dyDescent="0.25">
      <c r="A401">
        <v>1</v>
      </c>
      <c r="B401">
        <v>66.491</v>
      </c>
      <c r="C401">
        <v>38.479999999999997</v>
      </c>
      <c r="D401">
        <v>690</v>
      </c>
      <c r="E401">
        <v>0</v>
      </c>
    </row>
    <row r="402" spans="1:5" x14ac:dyDescent="0.25">
      <c r="A402">
        <v>1</v>
      </c>
      <c r="B402">
        <v>59.826000000000001</v>
      </c>
      <c r="C402">
        <v>24.47</v>
      </c>
      <c r="D402">
        <v>675</v>
      </c>
      <c r="E402">
        <v>0</v>
      </c>
    </row>
    <row r="403" spans="1:5" x14ac:dyDescent="0.25">
      <c r="A403">
        <v>1</v>
      </c>
      <c r="B403">
        <v>83</v>
      </c>
      <c r="C403">
        <v>15.66</v>
      </c>
      <c r="D403">
        <v>690</v>
      </c>
      <c r="E403">
        <v>0</v>
      </c>
    </row>
    <row r="404" spans="1:5" x14ac:dyDescent="0.25">
      <c r="A404">
        <v>1</v>
      </c>
      <c r="B404">
        <v>50</v>
      </c>
      <c r="C404">
        <v>22.68</v>
      </c>
      <c r="D404">
        <v>685</v>
      </c>
      <c r="E404">
        <v>0</v>
      </c>
    </row>
    <row r="405" spans="1:5" x14ac:dyDescent="0.25">
      <c r="A405">
        <v>0</v>
      </c>
      <c r="B405">
        <v>45</v>
      </c>
      <c r="C405">
        <v>28.13</v>
      </c>
      <c r="D405">
        <v>675</v>
      </c>
      <c r="E405">
        <v>0</v>
      </c>
    </row>
    <row r="406" spans="1:5" x14ac:dyDescent="0.25">
      <c r="A406">
        <v>0</v>
      </c>
      <c r="B406">
        <v>42</v>
      </c>
      <c r="C406">
        <v>18.79</v>
      </c>
      <c r="D406">
        <v>685</v>
      </c>
      <c r="E406">
        <v>0</v>
      </c>
    </row>
    <row r="407" spans="1:5" x14ac:dyDescent="0.25">
      <c r="A407">
        <v>1</v>
      </c>
      <c r="B407">
        <v>49</v>
      </c>
      <c r="C407">
        <v>34.119999999999997</v>
      </c>
      <c r="D407">
        <v>690</v>
      </c>
      <c r="E407">
        <v>0</v>
      </c>
    </row>
    <row r="408" spans="1:5" x14ac:dyDescent="0.25">
      <c r="A408">
        <v>0</v>
      </c>
      <c r="B408">
        <v>65</v>
      </c>
      <c r="C408">
        <v>28.79</v>
      </c>
      <c r="D408">
        <v>660</v>
      </c>
      <c r="E408">
        <v>0</v>
      </c>
    </row>
    <row r="409" spans="1:5" x14ac:dyDescent="0.25">
      <c r="A409">
        <v>1</v>
      </c>
      <c r="B409">
        <v>38</v>
      </c>
      <c r="C409">
        <v>27.07</v>
      </c>
      <c r="D409">
        <v>690</v>
      </c>
      <c r="E409">
        <v>0</v>
      </c>
    </row>
    <row r="410" spans="1:5" x14ac:dyDescent="0.25">
      <c r="A410">
        <v>0</v>
      </c>
      <c r="B410">
        <v>56</v>
      </c>
      <c r="C410">
        <v>34.08</v>
      </c>
      <c r="D410">
        <v>700</v>
      </c>
      <c r="E410">
        <v>0</v>
      </c>
    </row>
    <row r="411" spans="1:5" x14ac:dyDescent="0.25">
      <c r="A411">
        <v>1</v>
      </c>
      <c r="B411">
        <v>110</v>
      </c>
      <c r="C411">
        <v>17.399999999999999</v>
      </c>
      <c r="D411">
        <v>665</v>
      </c>
      <c r="E411">
        <v>0</v>
      </c>
    </row>
    <row r="412" spans="1:5" x14ac:dyDescent="0.25">
      <c r="A412">
        <v>0</v>
      </c>
      <c r="B412">
        <v>45</v>
      </c>
      <c r="C412">
        <v>5.84</v>
      </c>
      <c r="D412">
        <v>690</v>
      </c>
      <c r="E412">
        <v>0</v>
      </c>
    </row>
    <row r="413" spans="1:5" x14ac:dyDescent="0.25">
      <c r="A413">
        <v>0</v>
      </c>
      <c r="B413">
        <v>93.8</v>
      </c>
      <c r="C413">
        <v>12.15</v>
      </c>
      <c r="D413">
        <v>705</v>
      </c>
      <c r="E413">
        <v>0</v>
      </c>
    </row>
    <row r="414" spans="1:5" x14ac:dyDescent="0.25">
      <c r="A414">
        <v>1</v>
      </c>
      <c r="B414">
        <v>42</v>
      </c>
      <c r="C414">
        <v>16.23</v>
      </c>
      <c r="D414">
        <v>665</v>
      </c>
      <c r="E414">
        <v>0</v>
      </c>
    </row>
    <row r="415" spans="1:5" x14ac:dyDescent="0.25">
      <c r="A415">
        <v>1</v>
      </c>
      <c r="B415">
        <v>90</v>
      </c>
      <c r="C415">
        <v>29.65</v>
      </c>
      <c r="D415">
        <v>700</v>
      </c>
      <c r="E415">
        <v>0</v>
      </c>
    </row>
    <row r="416" spans="1:5" x14ac:dyDescent="0.25">
      <c r="A416">
        <v>0</v>
      </c>
      <c r="B416">
        <v>110</v>
      </c>
      <c r="C416">
        <v>12.23</v>
      </c>
      <c r="D416">
        <v>685</v>
      </c>
      <c r="E416">
        <v>0</v>
      </c>
    </row>
    <row r="417" spans="1:5" x14ac:dyDescent="0.25">
      <c r="A417">
        <v>1</v>
      </c>
      <c r="B417">
        <v>137.4</v>
      </c>
      <c r="C417">
        <v>19.57</v>
      </c>
      <c r="D417">
        <v>690</v>
      </c>
      <c r="E417">
        <v>0</v>
      </c>
    </row>
    <row r="418" spans="1:5" x14ac:dyDescent="0.25">
      <c r="A418">
        <v>1</v>
      </c>
      <c r="B418">
        <v>78</v>
      </c>
      <c r="C418">
        <v>20.82</v>
      </c>
      <c r="D418">
        <v>710</v>
      </c>
      <c r="E418">
        <v>0</v>
      </c>
    </row>
    <row r="419" spans="1:5" x14ac:dyDescent="0.25">
      <c r="A419">
        <v>1</v>
      </c>
      <c r="B419">
        <v>62</v>
      </c>
      <c r="C419">
        <v>19.05</v>
      </c>
      <c r="D419">
        <v>660</v>
      </c>
      <c r="E419">
        <v>0</v>
      </c>
    </row>
    <row r="420" spans="1:5" x14ac:dyDescent="0.25">
      <c r="A420">
        <v>1</v>
      </c>
      <c r="B420">
        <v>33.9</v>
      </c>
      <c r="C420">
        <v>20.46</v>
      </c>
      <c r="D420">
        <v>660</v>
      </c>
      <c r="E420">
        <v>0</v>
      </c>
    </row>
    <row r="421" spans="1:5" x14ac:dyDescent="0.25">
      <c r="A421">
        <v>0</v>
      </c>
      <c r="B421">
        <v>100</v>
      </c>
      <c r="C421">
        <v>15.91</v>
      </c>
      <c r="D421">
        <v>660</v>
      </c>
      <c r="E421">
        <v>0</v>
      </c>
    </row>
    <row r="422" spans="1:5" x14ac:dyDescent="0.25">
      <c r="A422">
        <v>0</v>
      </c>
      <c r="B422">
        <v>60.923999999999999</v>
      </c>
      <c r="C422">
        <v>24.27</v>
      </c>
      <c r="D422">
        <v>685</v>
      </c>
      <c r="E422">
        <v>0</v>
      </c>
    </row>
    <row r="423" spans="1:5" x14ac:dyDescent="0.25">
      <c r="A423">
        <v>0</v>
      </c>
      <c r="B423">
        <v>120</v>
      </c>
      <c r="C423">
        <v>23.92</v>
      </c>
      <c r="D423">
        <v>725</v>
      </c>
      <c r="E423">
        <v>0</v>
      </c>
    </row>
    <row r="424" spans="1:5" x14ac:dyDescent="0.25">
      <c r="A424">
        <v>1</v>
      </c>
      <c r="B424">
        <v>38</v>
      </c>
      <c r="C424">
        <v>19.420000000000002</v>
      </c>
      <c r="D424">
        <v>665</v>
      </c>
      <c r="E424">
        <v>0</v>
      </c>
    </row>
    <row r="425" spans="1:5" x14ac:dyDescent="0.25">
      <c r="A425">
        <v>1</v>
      </c>
      <c r="B425">
        <v>80</v>
      </c>
      <c r="C425">
        <v>11.13</v>
      </c>
      <c r="D425">
        <v>760</v>
      </c>
      <c r="E425">
        <v>0</v>
      </c>
    </row>
    <row r="426" spans="1:5" x14ac:dyDescent="0.25">
      <c r="A426">
        <v>1</v>
      </c>
      <c r="B426">
        <v>60</v>
      </c>
      <c r="C426">
        <v>17.36</v>
      </c>
      <c r="D426">
        <v>690</v>
      </c>
      <c r="E426">
        <v>0</v>
      </c>
    </row>
    <row r="427" spans="1:5" x14ac:dyDescent="0.25">
      <c r="A427">
        <v>1</v>
      </c>
      <c r="B427">
        <v>60</v>
      </c>
      <c r="C427">
        <v>27.34</v>
      </c>
      <c r="D427">
        <v>690</v>
      </c>
      <c r="E427">
        <v>0</v>
      </c>
    </row>
    <row r="428" spans="1:5" x14ac:dyDescent="0.25">
      <c r="A428">
        <v>0</v>
      </c>
      <c r="B428">
        <v>14</v>
      </c>
      <c r="C428">
        <v>28.04</v>
      </c>
      <c r="D428">
        <v>670</v>
      </c>
      <c r="E428">
        <v>0</v>
      </c>
    </row>
    <row r="429" spans="1:5" x14ac:dyDescent="0.25">
      <c r="A429">
        <v>0</v>
      </c>
      <c r="B429">
        <v>30</v>
      </c>
      <c r="C429">
        <v>26.04</v>
      </c>
      <c r="D429">
        <v>700</v>
      </c>
      <c r="E429">
        <v>0</v>
      </c>
    </row>
    <row r="430" spans="1:5" x14ac:dyDescent="0.25">
      <c r="A430">
        <v>0</v>
      </c>
      <c r="B430">
        <v>15.6</v>
      </c>
      <c r="C430">
        <v>126.38</v>
      </c>
      <c r="D430">
        <v>680</v>
      </c>
      <c r="E430">
        <v>0</v>
      </c>
    </row>
    <row r="431" spans="1:5" x14ac:dyDescent="0.25">
      <c r="A431">
        <v>0</v>
      </c>
      <c r="B431">
        <v>60</v>
      </c>
      <c r="C431">
        <v>24.64</v>
      </c>
      <c r="D431">
        <v>700</v>
      </c>
      <c r="E431">
        <v>0</v>
      </c>
    </row>
    <row r="432" spans="1:5" x14ac:dyDescent="0.25">
      <c r="A432">
        <v>1</v>
      </c>
      <c r="B432">
        <v>135</v>
      </c>
      <c r="C432">
        <v>15.87</v>
      </c>
      <c r="D432">
        <v>700</v>
      </c>
      <c r="E432">
        <v>0</v>
      </c>
    </row>
    <row r="433" spans="1:5" x14ac:dyDescent="0.25">
      <c r="A433">
        <v>0</v>
      </c>
      <c r="B433">
        <v>75</v>
      </c>
      <c r="C433">
        <v>23.92</v>
      </c>
      <c r="D433">
        <v>685</v>
      </c>
      <c r="E433">
        <v>0</v>
      </c>
    </row>
    <row r="434" spans="1:5" x14ac:dyDescent="0.25">
      <c r="A434">
        <v>1</v>
      </c>
      <c r="B434">
        <v>75</v>
      </c>
      <c r="C434">
        <v>14.41</v>
      </c>
      <c r="D434">
        <v>690</v>
      </c>
      <c r="E434">
        <v>0</v>
      </c>
    </row>
    <row r="435" spans="1:5" x14ac:dyDescent="0.25">
      <c r="A435">
        <v>1</v>
      </c>
      <c r="B435">
        <v>191</v>
      </c>
      <c r="C435">
        <v>21.89</v>
      </c>
      <c r="D435">
        <v>725</v>
      </c>
      <c r="E435">
        <v>0</v>
      </c>
    </row>
    <row r="436" spans="1:5" x14ac:dyDescent="0.25">
      <c r="A436">
        <v>0</v>
      </c>
      <c r="B436">
        <v>60</v>
      </c>
      <c r="C436">
        <v>29.3</v>
      </c>
      <c r="D436">
        <v>690</v>
      </c>
      <c r="E436">
        <v>0</v>
      </c>
    </row>
    <row r="437" spans="1:5" x14ac:dyDescent="0.25">
      <c r="A437">
        <v>1</v>
      </c>
      <c r="B437">
        <v>81</v>
      </c>
      <c r="C437">
        <v>11.21</v>
      </c>
      <c r="D437">
        <v>705</v>
      </c>
      <c r="E437">
        <v>0</v>
      </c>
    </row>
    <row r="438" spans="1:5" x14ac:dyDescent="0.25">
      <c r="A438">
        <v>0</v>
      </c>
      <c r="B438">
        <v>69</v>
      </c>
      <c r="C438">
        <v>18.82</v>
      </c>
      <c r="D438">
        <v>690</v>
      </c>
      <c r="E438">
        <v>0</v>
      </c>
    </row>
    <row r="439" spans="1:5" x14ac:dyDescent="0.25">
      <c r="A439">
        <v>0</v>
      </c>
      <c r="B439">
        <v>66</v>
      </c>
      <c r="C439">
        <v>17.329999999999998</v>
      </c>
      <c r="D439">
        <v>665</v>
      </c>
      <c r="E439">
        <v>0</v>
      </c>
    </row>
    <row r="440" spans="1:5" x14ac:dyDescent="0.25">
      <c r="A440">
        <v>0</v>
      </c>
      <c r="B440">
        <v>43</v>
      </c>
      <c r="C440">
        <v>17.11</v>
      </c>
      <c r="D440">
        <v>680</v>
      </c>
      <c r="E440">
        <v>0</v>
      </c>
    </row>
    <row r="441" spans="1:5" x14ac:dyDescent="0.25">
      <c r="A441">
        <v>0</v>
      </c>
      <c r="B441">
        <v>45.21</v>
      </c>
      <c r="C441">
        <v>28.32</v>
      </c>
      <c r="D441">
        <v>665</v>
      </c>
      <c r="E441">
        <v>0</v>
      </c>
    </row>
    <row r="442" spans="1:5" x14ac:dyDescent="0.25">
      <c r="A442">
        <v>0</v>
      </c>
      <c r="B442">
        <v>37</v>
      </c>
      <c r="C442">
        <v>7.01</v>
      </c>
      <c r="D442">
        <v>665</v>
      </c>
      <c r="E442">
        <v>0</v>
      </c>
    </row>
    <row r="443" spans="1:5" x14ac:dyDescent="0.25">
      <c r="A443">
        <v>1</v>
      </c>
      <c r="B443">
        <v>30.2</v>
      </c>
      <c r="C443">
        <v>24.96</v>
      </c>
      <c r="D443">
        <v>710</v>
      </c>
      <c r="E443">
        <v>0</v>
      </c>
    </row>
    <row r="444" spans="1:5" x14ac:dyDescent="0.25">
      <c r="A444">
        <v>1</v>
      </c>
      <c r="B444">
        <v>80</v>
      </c>
      <c r="C444">
        <v>7.76</v>
      </c>
      <c r="D444">
        <v>680</v>
      </c>
      <c r="E444">
        <v>0</v>
      </c>
    </row>
    <row r="445" spans="1:5" x14ac:dyDescent="0.25">
      <c r="A445">
        <v>1</v>
      </c>
      <c r="B445">
        <v>42</v>
      </c>
      <c r="C445">
        <v>10.8</v>
      </c>
      <c r="D445">
        <v>675</v>
      </c>
      <c r="E445">
        <v>0</v>
      </c>
    </row>
    <row r="446" spans="1:5" x14ac:dyDescent="0.25">
      <c r="A446">
        <v>1</v>
      </c>
      <c r="B446">
        <v>60</v>
      </c>
      <c r="C446">
        <v>12.94</v>
      </c>
      <c r="D446">
        <v>665</v>
      </c>
      <c r="E446">
        <v>0</v>
      </c>
    </row>
    <row r="447" spans="1:5" x14ac:dyDescent="0.25">
      <c r="A447">
        <v>0</v>
      </c>
      <c r="B447">
        <v>39</v>
      </c>
      <c r="C447">
        <v>30.12</v>
      </c>
      <c r="D447">
        <v>675</v>
      </c>
      <c r="E447">
        <v>0</v>
      </c>
    </row>
    <row r="448" spans="1:5" x14ac:dyDescent="0.25">
      <c r="A448">
        <v>1</v>
      </c>
      <c r="B448">
        <v>150</v>
      </c>
      <c r="C448">
        <v>23.18</v>
      </c>
      <c r="D448">
        <v>745</v>
      </c>
      <c r="E448">
        <v>0</v>
      </c>
    </row>
    <row r="449" spans="1:5" x14ac:dyDescent="0.25">
      <c r="A449">
        <v>0</v>
      </c>
      <c r="B449">
        <v>300</v>
      </c>
      <c r="C449">
        <v>9.25</v>
      </c>
      <c r="D449">
        <v>710</v>
      </c>
      <c r="E449">
        <v>0</v>
      </c>
    </row>
    <row r="450" spans="1:5" x14ac:dyDescent="0.25">
      <c r="A450">
        <v>1</v>
      </c>
      <c r="B450">
        <v>40</v>
      </c>
      <c r="C450">
        <v>35.76</v>
      </c>
      <c r="D450">
        <v>660</v>
      </c>
      <c r="E450">
        <v>0</v>
      </c>
    </row>
    <row r="451" spans="1:5" x14ac:dyDescent="0.25">
      <c r="A451">
        <v>0</v>
      </c>
      <c r="B451">
        <v>35</v>
      </c>
      <c r="C451">
        <v>21.64</v>
      </c>
      <c r="D451">
        <v>740</v>
      </c>
      <c r="E451">
        <v>0</v>
      </c>
    </row>
    <row r="452" spans="1:5" x14ac:dyDescent="0.25">
      <c r="A452">
        <v>0</v>
      </c>
      <c r="B452">
        <v>27.04</v>
      </c>
      <c r="C452">
        <v>24.77</v>
      </c>
      <c r="D452">
        <v>670</v>
      </c>
      <c r="E452">
        <v>0</v>
      </c>
    </row>
    <row r="453" spans="1:5" x14ac:dyDescent="0.25">
      <c r="A453">
        <v>1</v>
      </c>
      <c r="B453">
        <v>155</v>
      </c>
      <c r="C453">
        <v>28.72</v>
      </c>
      <c r="D453">
        <v>665</v>
      </c>
      <c r="E453">
        <v>0</v>
      </c>
    </row>
    <row r="454" spans="1:5" x14ac:dyDescent="0.25">
      <c r="A454">
        <v>1</v>
      </c>
      <c r="B454">
        <v>75</v>
      </c>
      <c r="C454">
        <v>9.1999999999999993</v>
      </c>
      <c r="D454">
        <v>660</v>
      </c>
      <c r="E454">
        <v>0</v>
      </c>
    </row>
    <row r="455" spans="1:5" x14ac:dyDescent="0.25">
      <c r="A455">
        <v>1</v>
      </c>
      <c r="B455">
        <v>59.6</v>
      </c>
      <c r="C455">
        <v>7.27</v>
      </c>
      <c r="D455">
        <v>685</v>
      </c>
      <c r="E455">
        <v>0</v>
      </c>
    </row>
    <row r="456" spans="1:5" x14ac:dyDescent="0.25">
      <c r="A456">
        <v>1</v>
      </c>
      <c r="B456">
        <v>60</v>
      </c>
      <c r="C456">
        <v>32.840000000000003</v>
      </c>
      <c r="D456">
        <v>680</v>
      </c>
      <c r="E456">
        <v>0</v>
      </c>
    </row>
    <row r="457" spans="1:5" x14ac:dyDescent="0.25">
      <c r="A457">
        <v>1</v>
      </c>
      <c r="B457">
        <v>70</v>
      </c>
      <c r="C457">
        <v>11.26</v>
      </c>
      <c r="D457">
        <v>660</v>
      </c>
      <c r="E457">
        <v>0</v>
      </c>
    </row>
    <row r="458" spans="1:5" x14ac:dyDescent="0.25">
      <c r="A458">
        <v>0</v>
      </c>
      <c r="B458">
        <v>64</v>
      </c>
      <c r="C458">
        <v>25.15</v>
      </c>
      <c r="D458">
        <v>685</v>
      </c>
      <c r="E458">
        <v>0</v>
      </c>
    </row>
    <row r="459" spans="1:5" x14ac:dyDescent="0.25">
      <c r="A459">
        <v>0</v>
      </c>
      <c r="B459">
        <v>47.631</v>
      </c>
      <c r="C459">
        <v>23.24</v>
      </c>
      <c r="D459">
        <v>690</v>
      </c>
      <c r="E459">
        <v>0</v>
      </c>
    </row>
    <row r="460" spans="1:5" x14ac:dyDescent="0.25">
      <c r="A460">
        <v>0</v>
      </c>
      <c r="B460">
        <v>17</v>
      </c>
      <c r="C460">
        <v>32.119999999999997</v>
      </c>
      <c r="D460">
        <v>660</v>
      </c>
      <c r="E460">
        <v>0</v>
      </c>
    </row>
    <row r="461" spans="1:5" x14ac:dyDescent="0.25">
      <c r="A461">
        <v>0</v>
      </c>
      <c r="B461">
        <v>103</v>
      </c>
      <c r="C461">
        <v>22.79</v>
      </c>
      <c r="D461">
        <v>760</v>
      </c>
      <c r="E461">
        <v>0</v>
      </c>
    </row>
    <row r="462" spans="1:5" x14ac:dyDescent="0.25">
      <c r="A462">
        <v>0</v>
      </c>
      <c r="B462">
        <v>52</v>
      </c>
      <c r="C462">
        <v>21.97</v>
      </c>
      <c r="D462">
        <v>700</v>
      </c>
      <c r="E462">
        <v>0</v>
      </c>
    </row>
    <row r="463" spans="1:5" x14ac:dyDescent="0.25">
      <c r="A463">
        <v>0</v>
      </c>
      <c r="B463">
        <v>70</v>
      </c>
      <c r="C463">
        <v>20.329999999999998</v>
      </c>
      <c r="D463">
        <v>665</v>
      </c>
      <c r="E463">
        <v>0</v>
      </c>
    </row>
    <row r="464" spans="1:5" x14ac:dyDescent="0.25">
      <c r="A464">
        <v>1</v>
      </c>
      <c r="B464">
        <v>60</v>
      </c>
      <c r="C464">
        <v>18</v>
      </c>
      <c r="D464">
        <v>745</v>
      </c>
      <c r="E464">
        <v>0</v>
      </c>
    </row>
    <row r="465" spans="1:5" x14ac:dyDescent="0.25">
      <c r="A465">
        <v>1</v>
      </c>
      <c r="B465">
        <v>39</v>
      </c>
      <c r="C465">
        <v>31.6</v>
      </c>
      <c r="D465">
        <v>675</v>
      </c>
      <c r="E465">
        <v>0</v>
      </c>
    </row>
    <row r="466" spans="1:5" x14ac:dyDescent="0.25">
      <c r="A466">
        <v>0</v>
      </c>
      <c r="B466">
        <v>40</v>
      </c>
      <c r="C466">
        <v>17.25</v>
      </c>
      <c r="D466">
        <v>670</v>
      </c>
      <c r="E466">
        <v>0</v>
      </c>
    </row>
    <row r="467" spans="1:5" x14ac:dyDescent="0.25">
      <c r="A467">
        <v>1</v>
      </c>
      <c r="B467">
        <v>90</v>
      </c>
      <c r="C467">
        <v>21.45</v>
      </c>
      <c r="D467">
        <v>660</v>
      </c>
      <c r="E467">
        <v>0</v>
      </c>
    </row>
    <row r="468" spans="1:5" x14ac:dyDescent="0.25">
      <c r="A468">
        <v>0</v>
      </c>
      <c r="B468">
        <v>40</v>
      </c>
      <c r="C468">
        <v>30.09</v>
      </c>
      <c r="D468">
        <v>670</v>
      </c>
      <c r="E468">
        <v>0</v>
      </c>
    </row>
    <row r="469" spans="1:5" x14ac:dyDescent="0.25">
      <c r="A469">
        <v>1</v>
      </c>
      <c r="B469">
        <v>66</v>
      </c>
      <c r="C469">
        <v>7.75</v>
      </c>
      <c r="D469">
        <v>725</v>
      </c>
      <c r="E469">
        <v>0</v>
      </c>
    </row>
    <row r="470" spans="1:5" x14ac:dyDescent="0.25">
      <c r="A470">
        <v>0</v>
      </c>
      <c r="B470">
        <v>52</v>
      </c>
      <c r="C470">
        <v>35.15</v>
      </c>
      <c r="D470">
        <v>705</v>
      </c>
      <c r="E470">
        <v>0</v>
      </c>
    </row>
    <row r="471" spans="1:5" x14ac:dyDescent="0.25">
      <c r="A471">
        <v>0</v>
      </c>
      <c r="B471">
        <v>45</v>
      </c>
      <c r="C471">
        <v>30.8</v>
      </c>
      <c r="D471">
        <v>675</v>
      </c>
      <c r="E471">
        <v>0</v>
      </c>
    </row>
    <row r="472" spans="1:5" x14ac:dyDescent="0.25">
      <c r="A472">
        <v>0</v>
      </c>
      <c r="B472">
        <v>45</v>
      </c>
      <c r="C472">
        <v>31.62</v>
      </c>
      <c r="D472">
        <v>675</v>
      </c>
      <c r="E472">
        <v>0</v>
      </c>
    </row>
    <row r="473" spans="1:5" x14ac:dyDescent="0.25">
      <c r="A473">
        <v>0</v>
      </c>
      <c r="B473">
        <v>65</v>
      </c>
      <c r="C473">
        <v>21.73</v>
      </c>
      <c r="D473">
        <v>680</v>
      </c>
      <c r="E473">
        <v>0</v>
      </c>
    </row>
    <row r="474" spans="1:5" x14ac:dyDescent="0.25">
      <c r="A474">
        <v>1</v>
      </c>
      <c r="B474">
        <v>30</v>
      </c>
      <c r="C474">
        <v>26.16</v>
      </c>
      <c r="D474">
        <v>675</v>
      </c>
      <c r="E474">
        <v>0</v>
      </c>
    </row>
    <row r="475" spans="1:5" x14ac:dyDescent="0.25">
      <c r="A475">
        <v>1</v>
      </c>
      <c r="B475">
        <v>40</v>
      </c>
      <c r="C475">
        <v>14.22</v>
      </c>
      <c r="D475">
        <v>720</v>
      </c>
      <c r="E475">
        <v>0</v>
      </c>
    </row>
    <row r="476" spans="1:5" x14ac:dyDescent="0.25">
      <c r="A476">
        <v>1</v>
      </c>
      <c r="B476">
        <v>82</v>
      </c>
      <c r="C476">
        <v>29.65</v>
      </c>
      <c r="D476">
        <v>675</v>
      </c>
      <c r="E476">
        <v>0</v>
      </c>
    </row>
    <row r="477" spans="1:5" x14ac:dyDescent="0.25">
      <c r="A477">
        <v>0</v>
      </c>
      <c r="B477">
        <v>80</v>
      </c>
      <c r="C477">
        <v>16.89</v>
      </c>
      <c r="D477">
        <v>700</v>
      </c>
      <c r="E477">
        <v>0</v>
      </c>
    </row>
    <row r="478" spans="1:5" x14ac:dyDescent="0.25">
      <c r="A478">
        <v>1</v>
      </c>
      <c r="B478">
        <v>59</v>
      </c>
      <c r="C478">
        <v>7.08</v>
      </c>
      <c r="D478">
        <v>660</v>
      </c>
      <c r="E478">
        <v>0</v>
      </c>
    </row>
    <row r="479" spans="1:5" x14ac:dyDescent="0.25">
      <c r="A479">
        <v>0</v>
      </c>
      <c r="B479">
        <v>23</v>
      </c>
      <c r="C479">
        <v>25.3</v>
      </c>
      <c r="D479">
        <v>660</v>
      </c>
      <c r="E479">
        <v>0</v>
      </c>
    </row>
    <row r="480" spans="1:5" x14ac:dyDescent="0.25">
      <c r="A480">
        <v>1</v>
      </c>
      <c r="B480">
        <v>52.524999999999999</v>
      </c>
      <c r="C480">
        <v>15.06</v>
      </c>
      <c r="D480">
        <v>685</v>
      </c>
      <c r="E480">
        <v>0</v>
      </c>
    </row>
    <row r="481" spans="1:5" x14ac:dyDescent="0.25">
      <c r="A481">
        <v>1</v>
      </c>
      <c r="B481">
        <v>45.6</v>
      </c>
      <c r="C481">
        <v>20.11</v>
      </c>
      <c r="D481">
        <v>685</v>
      </c>
      <c r="E481">
        <v>0</v>
      </c>
    </row>
    <row r="482" spans="1:5" x14ac:dyDescent="0.25">
      <c r="A482">
        <v>1</v>
      </c>
      <c r="B482">
        <v>75</v>
      </c>
      <c r="C482">
        <v>28.2</v>
      </c>
      <c r="D482">
        <v>680</v>
      </c>
      <c r="E482">
        <v>0</v>
      </c>
    </row>
    <row r="483" spans="1:5" x14ac:dyDescent="0.25">
      <c r="A483">
        <v>1</v>
      </c>
      <c r="B483">
        <v>45</v>
      </c>
      <c r="C483">
        <v>10.51</v>
      </c>
      <c r="D483">
        <v>660</v>
      </c>
      <c r="E483">
        <v>0</v>
      </c>
    </row>
    <row r="484" spans="1:5" x14ac:dyDescent="0.25">
      <c r="A484">
        <v>0</v>
      </c>
      <c r="B484">
        <v>60</v>
      </c>
      <c r="C484">
        <v>46.02</v>
      </c>
      <c r="D484">
        <v>665</v>
      </c>
      <c r="E484">
        <v>0</v>
      </c>
    </row>
    <row r="485" spans="1:5" x14ac:dyDescent="0.25">
      <c r="A485">
        <v>1</v>
      </c>
      <c r="B485">
        <v>60</v>
      </c>
      <c r="C485">
        <v>11.06</v>
      </c>
      <c r="D485">
        <v>735</v>
      </c>
      <c r="E485">
        <v>0</v>
      </c>
    </row>
    <row r="486" spans="1:5" x14ac:dyDescent="0.25">
      <c r="A486">
        <v>0</v>
      </c>
      <c r="B486">
        <v>39.5</v>
      </c>
      <c r="C486">
        <v>12.16</v>
      </c>
      <c r="D486">
        <v>665</v>
      </c>
      <c r="E486">
        <v>0</v>
      </c>
    </row>
    <row r="487" spans="1:5" x14ac:dyDescent="0.25">
      <c r="A487">
        <v>0</v>
      </c>
      <c r="B487">
        <v>156</v>
      </c>
      <c r="C487">
        <v>0.79</v>
      </c>
      <c r="D487">
        <v>775</v>
      </c>
      <c r="E487">
        <v>0</v>
      </c>
    </row>
    <row r="488" spans="1:5" x14ac:dyDescent="0.25">
      <c r="A488">
        <v>1</v>
      </c>
      <c r="B488">
        <v>55</v>
      </c>
      <c r="C488">
        <v>33.4</v>
      </c>
      <c r="D488">
        <v>670</v>
      </c>
      <c r="E488">
        <v>0</v>
      </c>
    </row>
    <row r="489" spans="1:5" x14ac:dyDescent="0.25">
      <c r="A489">
        <v>0</v>
      </c>
      <c r="B489">
        <v>35</v>
      </c>
      <c r="C489">
        <v>27.57</v>
      </c>
      <c r="D489">
        <v>705</v>
      </c>
      <c r="E489">
        <v>0</v>
      </c>
    </row>
    <row r="490" spans="1:5" x14ac:dyDescent="0.25">
      <c r="A490">
        <v>1</v>
      </c>
      <c r="B490">
        <v>250</v>
      </c>
      <c r="C490">
        <v>20.149999999999999</v>
      </c>
      <c r="D490">
        <v>770</v>
      </c>
      <c r="E490">
        <v>0</v>
      </c>
    </row>
    <row r="491" spans="1:5" x14ac:dyDescent="0.25">
      <c r="A491">
        <v>1</v>
      </c>
      <c r="B491">
        <v>120</v>
      </c>
      <c r="C491">
        <v>29.81</v>
      </c>
      <c r="D491">
        <v>675</v>
      </c>
      <c r="E491">
        <v>0</v>
      </c>
    </row>
    <row r="492" spans="1:5" x14ac:dyDescent="0.25">
      <c r="A492">
        <v>1</v>
      </c>
      <c r="B492">
        <v>18.233000000000001</v>
      </c>
      <c r="C492">
        <v>35.15</v>
      </c>
      <c r="D492">
        <v>665</v>
      </c>
      <c r="E492">
        <v>0</v>
      </c>
    </row>
    <row r="493" spans="1:5" x14ac:dyDescent="0.25">
      <c r="A493">
        <v>1</v>
      </c>
      <c r="B493">
        <v>90.2</v>
      </c>
      <c r="C493">
        <v>22.12</v>
      </c>
      <c r="D493">
        <v>695</v>
      </c>
      <c r="E493">
        <v>0</v>
      </c>
    </row>
    <row r="494" spans="1:5" x14ac:dyDescent="0.25">
      <c r="A494">
        <v>1</v>
      </c>
      <c r="B494">
        <v>60</v>
      </c>
      <c r="C494">
        <v>25.28</v>
      </c>
      <c r="D494">
        <v>660</v>
      </c>
      <c r="E494">
        <v>0</v>
      </c>
    </row>
    <row r="495" spans="1:5" x14ac:dyDescent="0.25">
      <c r="A495">
        <v>1</v>
      </c>
      <c r="B495">
        <v>42</v>
      </c>
      <c r="C495">
        <v>17.170000000000002</v>
      </c>
      <c r="D495">
        <v>670</v>
      </c>
      <c r="E495">
        <v>0</v>
      </c>
    </row>
    <row r="496" spans="1:5" x14ac:dyDescent="0.25">
      <c r="A496">
        <v>1</v>
      </c>
      <c r="B496">
        <v>115</v>
      </c>
      <c r="C496">
        <v>17.760000000000002</v>
      </c>
      <c r="D496">
        <v>670</v>
      </c>
      <c r="E496">
        <v>0</v>
      </c>
    </row>
    <row r="497" spans="1:5" x14ac:dyDescent="0.25">
      <c r="A497">
        <v>0</v>
      </c>
      <c r="B497">
        <v>41.3</v>
      </c>
      <c r="C497">
        <v>25.37</v>
      </c>
      <c r="D497">
        <v>660</v>
      </c>
      <c r="E497">
        <v>0</v>
      </c>
    </row>
    <row r="498" spans="1:5" x14ac:dyDescent="0.25">
      <c r="A498">
        <v>1</v>
      </c>
      <c r="B498">
        <v>83</v>
      </c>
      <c r="C498">
        <v>15.42</v>
      </c>
      <c r="D498">
        <v>685</v>
      </c>
      <c r="E498">
        <v>0</v>
      </c>
    </row>
    <row r="499" spans="1:5" x14ac:dyDescent="0.25">
      <c r="A499">
        <v>1</v>
      </c>
      <c r="B499">
        <v>90</v>
      </c>
      <c r="C499">
        <v>17.47</v>
      </c>
      <c r="D499">
        <v>685</v>
      </c>
      <c r="E499">
        <v>0</v>
      </c>
    </row>
    <row r="500" spans="1:5" x14ac:dyDescent="0.25">
      <c r="A500">
        <v>1</v>
      </c>
      <c r="B500">
        <v>87</v>
      </c>
      <c r="C500">
        <v>25.15</v>
      </c>
      <c r="D500">
        <v>710</v>
      </c>
      <c r="E500">
        <v>0</v>
      </c>
    </row>
    <row r="501" spans="1:5" x14ac:dyDescent="0.25">
      <c r="A501">
        <v>1</v>
      </c>
      <c r="B501">
        <v>36</v>
      </c>
      <c r="C501">
        <v>25.3</v>
      </c>
      <c r="D501">
        <v>685</v>
      </c>
      <c r="E501">
        <v>0</v>
      </c>
    </row>
    <row r="502" spans="1:5" x14ac:dyDescent="0.25">
      <c r="A502">
        <v>0</v>
      </c>
      <c r="B502">
        <v>36.5</v>
      </c>
      <c r="C502">
        <v>15.32</v>
      </c>
      <c r="D502">
        <v>745</v>
      </c>
      <c r="E502">
        <v>0</v>
      </c>
    </row>
    <row r="503" spans="1:5" x14ac:dyDescent="0.25">
      <c r="A503">
        <v>1</v>
      </c>
      <c r="B503">
        <v>100</v>
      </c>
      <c r="C503">
        <v>18.8</v>
      </c>
      <c r="D503">
        <v>705</v>
      </c>
      <c r="E503">
        <v>0</v>
      </c>
    </row>
    <row r="504" spans="1:5" x14ac:dyDescent="0.25">
      <c r="A504">
        <v>1</v>
      </c>
      <c r="B504">
        <v>48</v>
      </c>
      <c r="C504">
        <v>27.88</v>
      </c>
      <c r="D504">
        <v>705</v>
      </c>
      <c r="E504">
        <v>0</v>
      </c>
    </row>
    <row r="505" spans="1:5" x14ac:dyDescent="0.25">
      <c r="A505">
        <v>0</v>
      </c>
      <c r="B505">
        <v>90.908000000000001</v>
      </c>
      <c r="C505">
        <v>18.62</v>
      </c>
      <c r="D505">
        <v>690</v>
      </c>
      <c r="E505">
        <v>0</v>
      </c>
    </row>
    <row r="506" spans="1:5" x14ac:dyDescent="0.25">
      <c r="A506">
        <v>1</v>
      </c>
      <c r="B506">
        <v>145</v>
      </c>
      <c r="C506">
        <v>19.89</v>
      </c>
      <c r="D506">
        <v>690</v>
      </c>
      <c r="E506">
        <v>0</v>
      </c>
    </row>
    <row r="507" spans="1:5" x14ac:dyDescent="0.25">
      <c r="A507">
        <v>0</v>
      </c>
      <c r="B507">
        <v>30.72</v>
      </c>
      <c r="C507">
        <v>6.99</v>
      </c>
      <c r="D507">
        <v>705</v>
      </c>
      <c r="E507">
        <v>0</v>
      </c>
    </row>
    <row r="508" spans="1:5" x14ac:dyDescent="0.25">
      <c r="A508">
        <v>0</v>
      </c>
      <c r="B508">
        <v>31</v>
      </c>
      <c r="C508">
        <v>4.53</v>
      </c>
      <c r="D508">
        <v>710</v>
      </c>
      <c r="E508">
        <v>0</v>
      </c>
    </row>
    <row r="509" spans="1:5" x14ac:dyDescent="0.25">
      <c r="A509">
        <v>0</v>
      </c>
      <c r="B509">
        <v>45</v>
      </c>
      <c r="C509">
        <v>16.77</v>
      </c>
      <c r="D509">
        <v>695</v>
      </c>
      <c r="E509">
        <v>0</v>
      </c>
    </row>
    <row r="510" spans="1:5" x14ac:dyDescent="0.25">
      <c r="A510">
        <v>1</v>
      </c>
      <c r="B510">
        <v>60</v>
      </c>
      <c r="C510">
        <v>26.94</v>
      </c>
      <c r="D510">
        <v>665</v>
      </c>
      <c r="E510">
        <v>0</v>
      </c>
    </row>
    <row r="511" spans="1:5" x14ac:dyDescent="0.25">
      <c r="A511">
        <v>0</v>
      </c>
      <c r="B511">
        <v>50</v>
      </c>
      <c r="C511">
        <v>19.010000000000002</v>
      </c>
      <c r="D511">
        <v>685</v>
      </c>
      <c r="E511">
        <v>0</v>
      </c>
    </row>
    <row r="512" spans="1:5" x14ac:dyDescent="0.25">
      <c r="A512">
        <v>1</v>
      </c>
      <c r="B512">
        <v>137</v>
      </c>
      <c r="C512">
        <v>23.46</v>
      </c>
      <c r="D512">
        <v>695</v>
      </c>
      <c r="E512">
        <v>0</v>
      </c>
    </row>
    <row r="513" spans="1:5" x14ac:dyDescent="0.25">
      <c r="A513">
        <v>1</v>
      </c>
      <c r="B513">
        <v>60</v>
      </c>
      <c r="C513">
        <v>21.9</v>
      </c>
      <c r="D513">
        <v>785</v>
      </c>
      <c r="E513">
        <v>0</v>
      </c>
    </row>
    <row r="514" spans="1:5" x14ac:dyDescent="0.25">
      <c r="A514">
        <v>0</v>
      </c>
      <c r="B514">
        <v>31</v>
      </c>
      <c r="C514">
        <v>9.18</v>
      </c>
      <c r="D514">
        <v>690</v>
      </c>
      <c r="E514">
        <v>0</v>
      </c>
    </row>
    <row r="515" spans="1:5" x14ac:dyDescent="0.25">
      <c r="A515">
        <v>0</v>
      </c>
      <c r="B515">
        <v>42</v>
      </c>
      <c r="C515">
        <v>19.059999999999999</v>
      </c>
      <c r="D515">
        <v>675</v>
      </c>
      <c r="E515">
        <v>0</v>
      </c>
    </row>
    <row r="516" spans="1:5" x14ac:dyDescent="0.25">
      <c r="A516">
        <v>0</v>
      </c>
      <c r="B516">
        <v>120</v>
      </c>
      <c r="C516">
        <v>22.23</v>
      </c>
      <c r="D516">
        <v>685</v>
      </c>
      <c r="E516">
        <v>0</v>
      </c>
    </row>
    <row r="517" spans="1:5" x14ac:dyDescent="0.25">
      <c r="A517">
        <v>0</v>
      </c>
      <c r="B517">
        <v>40</v>
      </c>
      <c r="C517">
        <v>25.68</v>
      </c>
      <c r="D517">
        <v>685</v>
      </c>
      <c r="E517">
        <v>0</v>
      </c>
    </row>
    <row r="518" spans="1:5" x14ac:dyDescent="0.25">
      <c r="A518">
        <v>1</v>
      </c>
      <c r="B518">
        <v>35</v>
      </c>
      <c r="C518">
        <v>27.7</v>
      </c>
      <c r="D518">
        <v>660</v>
      </c>
      <c r="E518">
        <v>0</v>
      </c>
    </row>
    <row r="519" spans="1:5" x14ac:dyDescent="0.25">
      <c r="A519">
        <v>1</v>
      </c>
      <c r="B519">
        <v>83</v>
      </c>
      <c r="C519">
        <v>30.91</v>
      </c>
      <c r="D519">
        <v>705</v>
      </c>
      <c r="E519">
        <v>0</v>
      </c>
    </row>
    <row r="520" spans="1:5" x14ac:dyDescent="0.25">
      <c r="A520">
        <v>0</v>
      </c>
      <c r="B520">
        <v>35.1</v>
      </c>
      <c r="C520">
        <v>24.65</v>
      </c>
      <c r="D520">
        <v>700</v>
      </c>
      <c r="E520">
        <v>0</v>
      </c>
    </row>
    <row r="521" spans="1:5" x14ac:dyDescent="0.25">
      <c r="A521">
        <v>1</v>
      </c>
      <c r="B521">
        <v>186.47200000000001</v>
      </c>
      <c r="C521">
        <v>14.89</v>
      </c>
      <c r="D521">
        <v>675</v>
      </c>
      <c r="E521">
        <v>0</v>
      </c>
    </row>
    <row r="522" spans="1:5" x14ac:dyDescent="0.25">
      <c r="A522">
        <v>1</v>
      </c>
      <c r="B522">
        <v>53</v>
      </c>
      <c r="C522">
        <v>12.88</v>
      </c>
      <c r="D522">
        <v>660</v>
      </c>
      <c r="E522">
        <v>0</v>
      </c>
    </row>
    <row r="523" spans="1:5" x14ac:dyDescent="0.25">
      <c r="A523">
        <v>0</v>
      </c>
      <c r="B523">
        <v>30</v>
      </c>
      <c r="C523">
        <v>19.96</v>
      </c>
      <c r="D523">
        <v>690</v>
      </c>
      <c r="E523">
        <v>0</v>
      </c>
    </row>
    <row r="524" spans="1:5" x14ac:dyDescent="0.25">
      <c r="A524">
        <v>0</v>
      </c>
      <c r="B524">
        <v>65</v>
      </c>
      <c r="C524">
        <v>29.84</v>
      </c>
      <c r="D524">
        <v>680</v>
      </c>
      <c r="E524">
        <v>0</v>
      </c>
    </row>
    <row r="525" spans="1:5" x14ac:dyDescent="0.25">
      <c r="A525">
        <v>1</v>
      </c>
      <c r="B525">
        <v>30</v>
      </c>
      <c r="C525">
        <v>35</v>
      </c>
      <c r="D525">
        <v>660</v>
      </c>
      <c r="E525">
        <v>0</v>
      </c>
    </row>
    <row r="526" spans="1:5" x14ac:dyDescent="0.25">
      <c r="A526">
        <v>0</v>
      </c>
      <c r="B526">
        <v>80</v>
      </c>
      <c r="C526">
        <v>21.54</v>
      </c>
      <c r="D526">
        <v>660</v>
      </c>
      <c r="E526">
        <v>0</v>
      </c>
    </row>
    <row r="527" spans="1:5" x14ac:dyDescent="0.25">
      <c r="A527">
        <v>0</v>
      </c>
      <c r="B527">
        <v>66.150000000000006</v>
      </c>
      <c r="C527">
        <v>32.840000000000003</v>
      </c>
      <c r="D527">
        <v>710</v>
      </c>
      <c r="E527">
        <v>0</v>
      </c>
    </row>
    <row r="528" spans="1:5" x14ac:dyDescent="0.25">
      <c r="A528">
        <v>0</v>
      </c>
      <c r="B528">
        <v>31.2</v>
      </c>
      <c r="C528">
        <v>20.38</v>
      </c>
      <c r="D528">
        <v>695</v>
      </c>
      <c r="E528">
        <v>0</v>
      </c>
    </row>
    <row r="529" spans="1:5" x14ac:dyDescent="0.25">
      <c r="A529">
        <v>1</v>
      </c>
      <c r="B529">
        <v>131.30000000000001</v>
      </c>
      <c r="C529">
        <v>11.35</v>
      </c>
      <c r="D529">
        <v>695</v>
      </c>
      <c r="E529">
        <v>0</v>
      </c>
    </row>
    <row r="530" spans="1:5" x14ac:dyDescent="0.25">
      <c r="A530">
        <v>1</v>
      </c>
      <c r="B530">
        <v>133</v>
      </c>
      <c r="C530">
        <v>10.9</v>
      </c>
      <c r="D530">
        <v>715</v>
      </c>
      <c r="E530">
        <v>0</v>
      </c>
    </row>
    <row r="531" spans="1:5" x14ac:dyDescent="0.25">
      <c r="A531">
        <v>0</v>
      </c>
      <c r="B531">
        <v>87.995999999999995</v>
      </c>
      <c r="C531">
        <v>19.5</v>
      </c>
      <c r="D531">
        <v>715</v>
      </c>
      <c r="E531">
        <v>0</v>
      </c>
    </row>
    <row r="532" spans="1:5" x14ac:dyDescent="0.25">
      <c r="A532">
        <v>1</v>
      </c>
      <c r="B532">
        <v>120</v>
      </c>
      <c r="C532">
        <v>15.66</v>
      </c>
      <c r="D532">
        <v>705</v>
      </c>
      <c r="E532">
        <v>0</v>
      </c>
    </row>
    <row r="533" spans="1:5" x14ac:dyDescent="0.25">
      <c r="A533">
        <v>0</v>
      </c>
      <c r="B533">
        <v>60</v>
      </c>
      <c r="C533">
        <v>22.84</v>
      </c>
      <c r="D533">
        <v>690</v>
      </c>
      <c r="E533">
        <v>0</v>
      </c>
    </row>
    <row r="534" spans="1:5" x14ac:dyDescent="0.25">
      <c r="A534">
        <v>1</v>
      </c>
      <c r="B534">
        <v>73</v>
      </c>
      <c r="C534">
        <v>14.19</v>
      </c>
      <c r="D534">
        <v>665</v>
      </c>
      <c r="E534">
        <v>0</v>
      </c>
    </row>
    <row r="535" spans="1:5" x14ac:dyDescent="0.25">
      <c r="A535">
        <v>1</v>
      </c>
      <c r="B535">
        <v>47.7776</v>
      </c>
      <c r="C535">
        <v>23.79</v>
      </c>
      <c r="D535">
        <v>695</v>
      </c>
      <c r="E535">
        <v>0</v>
      </c>
    </row>
    <row r="536" spans="1:5" x14ac:dyDescent="0.25">
      <c r="A536">
        <v>0</v>
      </c>
      <c r="B536">
        <v>40</v>
      </c>
      <c r="C536">
        <v>22.92</v>
      </c>
      <c r="D536">
        <v>680</v>
      </c>
      <c r="E536">
        <v>0</v>
      </c>
    </row>
    <row r="537" spans="1:5" x14ac:dyDescent="0.25">
      <c r="A537">
        <v>0</v>
      </c>
      <c r="B537">
        <v>56</v>
      </c>
      <c r="C537">
        <v>32.15</v>
      </c>
      <c r="D537">
        <v>660</v>
      </c>
      <c r="E537">
        <v>0</v>
      </c>
    </row>
    <row r="538" spans="1:5" x14ac:dyDescent="0.25">
      <c r="A538">
        <v>1</v>
      </c>
      <c r="B538">
        <v>100</v>
      </c>
      <c r="C538">
        <v>6.07</v>
      </c>
      <c r="D538">
        <v>715</v>
      </c>
      <c r="E538">
        <v>0</v>
      </c>
    </row>
    <row r="539" spans="1:5" x14ac:dyDescent="0.25">
      <c r="A539">
        <v>1</v>
      </c>
      <c r="B539">
        <v>95</v>
      </c>
      <c r="C539">
        <v>16.690000000000001</v>
      </c>
      <c r="D539">
        <v>680</v>
      </c>
      <c r="E539">
        <v>0</v>
      </c>
    </row>
    <row r="540" spans="1:5" x14ac:dyDescent="0.25">
      <c r="A540">
        <v>0</v>
      </c>
      <c r="B540">
        <v>130</v>
      </c>
      <c r="C540">
        <v>6.42</v>
      </c>
      <c r="D540">
        <v>745</v>
      </c>
      <c r="E540">
        <v>0</v>
      </c>
    </row>
    <row r="541" spans="1:5" x14ac:dyDescent="0.25">
      <c r="A541">
        <v>1</v>
      </c>
      <c r="B541">
        <v>60</v>
      </c>
      <c r="C541">
        <v>23.24</v>
      </c>
      <c r="D541">
        <v>735</v>
      </c>
      <c r="E541">
        <v>0</v>
      </c>
    </row>
    <row r="542" spans="1:5" x14ac:dyDescent="0.25">
      <c r="A542">
        <v>0</v>
      </c>
      <c r="B542">
        <v>63</v>
      </c>
      <c r="C542">
        <v>12.51</v>
      </c>
      <c r="D542">
        <v>690</v>
      </c>
      <c r="E542">
        <v>0</v>
      </c>
    </row>
    <row r="543" spans="1:5" x14ac:dyDescent="0.25">
      <c r="A543">
        <v>1</v>
      </c>
      <c r="B543">
        <v>14.4</v>
      </c>
      <c r="C543">
        <v>31.83</v>
      </c>
      <c r="D543">
        <v>670</v>
      </c>
      <c r="E543">
        <v>0</v>
      </c>
    </row>
    <row r="544" spans="1:5" x14ac:dyDescent="0.25">
      <c r="A544">
        <v>1</v>
      </c>
      <c r="B544">
        <v>105</v>
      </c>
      <c r="C544">
        <v>11.17</v>
      </c>
      <c r="D544">
        <v>660</v>
      </c>
      <c r="E544">
        <v>0</v>
      </c>
    </row>
    <row r="545" spans="1:5" x14ac:dyDescent="0.25">
      <c r="A545">
        <v>1</v>
      </c>
      <c r="B545">
        <v>65</v>
      </c>
      <c r="C545">
        <v>30.04</v>
      </c>
      <c r="D545">
        <v>715</v>
      </c>
      <c r="E545">
        <v>0</v>
      </c>
    </row>
    <row r="546" spans="1:5" x14ac:dyDescent="0.25">
      <c r="A546">
        <v>0</v>
      </c>
      <c r="B546">
        <v>70</v>
      </c>
      <c r="C546">
        <v>17.260000000000002</v>
      </c>
      <c r="D546">
        <v>660</v>
      </c>
      <c r="E546">
        <v>0</v>
      </c>
    </row>
    <row r="547" spans="1:5" x14ac:dyDescent="0.25">
      <c r="A547">
        <v>0</v>
      </c>
      <c r="B547">
        <v>75</v>
      </c>
      <c r="C547">
        <v>4.9400000000000004</v>
      </c>
      <c r="D547">
        <v>675</v>
      </c>
      <c r="E547">
        <v>0</v>
      </c>
    </row>
    <row r="548" spans="1:5" x14ac:dyDescent="0.25">
      <c r="A548">
        <v>1</v>
      </c>
      <c r="B548">
        <v>60</v>
      </c>
      <c r="C548">
        <v>32.68</v>
      </c>
      <c r="D548">
        <v>665</v>
      </c>
      <c r="E548">
        <v>0</v>
      </c>
    </row>
    <row r="549" spans="1:5" x14ac:dyDescent="0.25">
      <c r="A549">
        <v>0</v>
      </c>
      <c r="B549">
        <v>57.8</v>
      </c>
      <c r="C549">
        <v>18.54</v>
      </c>
      <c r="D549">
        <v>660</v>
      </c>
      <c r="E549">
        <v>0</v>
      </c>
    </row>
    <row r="550" spans="1:5" x14ac:dyDescent="0.25">
      <c r="A550">
        <v>1</v>
      </c>
      <c r="B550">
        <v>85</v>
      </c>
      <c r="C550">
        <v>20.3</v>
      </c>
      <c r="D550">
        <v>705</v>
      </c>
      <c r="E550">
        <v>0</v>
      </c>
    </row>
    <row r="551" spans="1:5" x14ac:dyDescent="0.25">
      <c r="A551">
        <v>0</v>
      </c>
      <c r="B551">
        <v>125</v>
      </c>
      <c r="C551">
        <v>15.99</v>
      </c>
      <c r="D551">
        <v>710</v>
      </c>
      <c r="E551">
        <v>0</v>
      </c>
    </row>
    <row r="552" spans="1:5" x14ac:dyDescent="0.25">
      <c r="A552">
        <v>1</v>
      </c>
      <c r="B552">
        <v>41</v>
      </c>
      <c r="C552">
        <v>12.62</v>
      </c>
      <c r="D552">
        <v>720</v>
      </c>
      <c r="E552">
        <v>0</v>
      </c>
    </row>
    <row r="553" spans="1:5" x14ac:dyDescent="0.25">
      <c r="A553">
        <v>0</v>
      </c>
      <c r="B553">
        <v>60</v>
      </c>
      <c r="C553">
        <v>16.14</v>
      </c>
      <c r="D553">
        <v>660</v>
      </c>
      <c r="E553">
        <v>0</v>
      </c>
    </row>
    <row r="554" spans="1:5" x14ac:dyDescent="0.25">
      <c r="A554">
        <v>1</v>
      </c>
      <c r="B554">
        <v>80</v>
      </c>
      <c r="C554">
        <v>25.11</v>
      </c>
      <c r="D554">
        <v>665</v>
      </c>
      <c r="E554">
        <v>0</v>
      </c>
    </row>
    <row r="555" spans="1:5" x14ac:dyDescent="0.25">
      <c r="A555">
        <v>0</v>
      </c>
      <c r="B555">
        <v>85</v>
      </c>
      <c r="C555">
        <v>24.02</v>
      </c>
      <c r="D555">
        <v>780</v>
      </c>
      <c r="E555">
        <v>0</v>
      </c>
    </row>
    <row r="556" spans="1:5" x14ac:dyDescent="0.25">
      <c r="A556">
        <v>1</v>
      </c>
      <c r="B556">
        <v>110</v>
      </c>
      <c r="C556">
        <v>20.03</v>
      </c>
      <c r="D556">
        <v>665</v>
      </c>
      <c r="E556">
        <v>0</v>
      </c>
    </row>
    <row r="557" spans="1:5" x14ac:dyDescent="0.25">
      <c r="A557">
        <v>0</v>
      </c>
      <c r="B557">
        <v>41</v>
      </c>
      <c r="C557">
        <v>18.18</v>
      </c>
      <c r="D557">
        <v>695</v>
      </c>
      <c r="E557">
        <v>0</v>
      </c>
    </row>
    <row r="558" spans="1:5" x14ac:dyDescent="0.25">
      <c r="A558">
        <v>0</v>
      </c>
      <c r="B558">
        <v>70</v>
      </c>
      <c r="C558">
        <v>16.84</v>
      </c>
      <c r="D558">
        <v>660</v>
      </c>
      <c r="E558">
        <v>0</v>
      </c>
    </row>
    <row r="559" spans="1:5" x14ac:dyDescent="0.25">
      <c r="A559">
        <v>0</v>
      </c>
      <c r="B559">
        <v>42.066000000000003</v>
      </c>
      <c r="C559">
        <v>10.18</v>
      </c>
      <c r="D559">
        <v>665</v>
      </c>
      <c r="E559">
        <v>0</v>
      </c>
    </row>
    <row r="560" spans="1:5" x14ac:dyDescent="0.25">
      <c r="A560">
        <v>0</v>
      </c>
      <c r="B560">
        <v>40</v>
      </c>
      <c r="C560">
        <v>11.97</v>
      </c>
      <c r="D560">
        <v>670</v>
      </c>
      <c r="E560">
        <v>0</v>
      </c>
    </row>
    <row r="561" spans="1:5" x14ac:dyDescent="0.25">
      <c r="A561">
        <v>0</v>
      </c>
      <c r="B561">
        <v>80</v>
      </c>
      <c r="C561">
        <v>5.36</v>
      </c>
      <c r="D561">
        <v>660</v>
      </c>
      <c r="E561">
        <v>0</v>
      </c>
    </row>
    <row r="562" spans="1:5" x14ac:dyDescent="0.25">
      <c r="A562">
        <v>1</v>
      </c>
      <c r="B562">
        <v>100</v>
      </c>
      <c r="C562">
        <v>26.63</v>
      </c>
      <c r="D562">
        <v>690</v>
      </c>
      <c r="E562">
        <v>0</v>
      </c>
    </row>
    <row r="563" spans="1:5" x14ac:dyDescent="0.25">
      <c r="A563">
        <v>1</v>
      </c>
      <c r="B563">
        <v>48</v>
      </c>
      <c r="C563">
        <v>20.45</v>
      </c>
      <c r="D563">
        <v>685</v>
      </c>
      <c r="E563">
        <v>0</v>
      </c>
    </row>
    <row r="564" spans="1:5" x14ac:dyDescent="0.25">
      <c r="A564">
        <v>0</v>
      </c>
      <c r="B564">
        <v>60</v>
      </c>
      <c r="C564">
        <v>27.06</v>
      </c>
      <c r="D564">
        <v>700</v>
      </c>
      <c r="E564">
        <v>0</v>
      </c>
    </row>
    <row r="565" spans="1:5" x14ac:dyDescent="0.25">
      <c r="A565">
        <v>1</v>
      </c>
      <c r="B565">
        <v>37</v>
      </c>
      <c r="C565">
        <v>9.41</v>
      </c>
      <c r="D565">
        <v>690</v>
      </c>
      <c r="E565">
        <v>0</v>
      </c>
    </row>
    <row r="566" spans="1:5" x14ac:dyDescent="0.25">
      <c r="A566">
        <v>1</v>
      </c>
      <c r="B566">
        <v>50</v>
      </c>
      <c r="C566">
        <v>26.07</v>
      </c>
      <c r="D566">
        <v>675</v>
      </c>
      <c r="E566">
        <v>0</v>
      </c>
    </row>
    <row r="567" spans="1:5" x14ac:dyDescent="0.25">
      <c r="A567">
        <v>0</v>
      </c>
      <c r="B567">
        <v>67.858000000000004</v>
      </c>
      <c r="C567">
        <v>26.72</v>
      </c>
      <c r="D567">
        <v>685</v>
      </c>
      <c r="E567">
        <v>0</v>
      </c>
    </row>
    <row r="568" spans="1:5" x14ac:dyDescent="0.25">
      <c r="A568">
        <v>0</v>
      </c>
      <c r="B568">
        <v>50.4</v>
      </c>
      <c r="C568">
        <v>19.600000000000001</v>
      </c>
      <c r="D568">
        <v>765</v>
      </c>
      <c r="E568">
        <v>0</v>
      </c>
    </row>
    <row r="569" spans="1:5" x14ac:dyDescent="0.25">
      <c r="A569">
        <v>1</v>
      </c>
      <c r="B569">
        <v>50</v>
      </c>
      <c r="C569">
        <v>34.42</v>
      </c>
      <c r="D569">
        <v>670</v>
      </c>
      <c r="E569">
        <v>0</v>
      </c>
    </row>
    <row r="570" spans="1:5" x14ac:dyDescent="0.25">
      <c r="A570">
        <v>1</v>
      </c>
      <c r="B570">
        <v>95</v>
      </c>
      <c r="C570">
        <v>16.14</v>
      </c>
      <c r="D570">
        <v>675</v>
      </c>
      <c r="E570">
        <v>0</v>
      </c>
    </row>
    <row r="571" spans="1:5" x14ac:dyDescent="0.25">
      <c r="A571">
        <v>0</v>
      </c>
      <c r="B571">
        <v>75</v>
      </c>
      <c r="C571">
        <v>16.48</v>
      </c>
      <c r="D571">
        <v>660</v>
      </c>
      <c r="E571">
        <v>0</v>
      </c>
    </row>
    <row r="572" spans="1:5" x14ac:dyDescent="0.25">
      <c r="A572">
        <v>0</v>
      </c>
      <c r="B572">
        <v>67.5</v>
      </c>
      <c r="C572">
        <v>5.17</v>
      </c>
      <c r="D572">
        <v>665</v>
      </c>
      <c r="E572">
        <v>0</v>
      </c>
    </row>
    <row r="573" spans="1:5" x14ac:dyDescent="0.25">
      <c r="A573">
        <v>0</v>
      </c>
      <c r="B573">
        <v>33</v>
      </c>
      <c r="C573">
        <v>38.729999999999997</v>
      </c>
      <c r="D573">
        <v>670</v>
      </c>
      <c r="E573">
        <v>0</v>
      </c>
    </row>
    <row r="574" spans="1:5" x14ac:dyDescent="0.25">
      <c r="A574">
        <v>1</v>
      </c>
      <c r="B574">
        <v>82</v>
      </c>
      <c r="C574">
        <v>25.9</v>
      </c>
      <c r="D574">
        <v>680</v>
      </c>
      <c r="E574">
        <v>0</v>
      </c>
    </row>
    <row r="575" spans="1:5" x14ac:dyDescent="0.25">
      <c r="A575">
        <v>0</v>
      </c>
      <c r="B575">
        <v>55</v>
      </c>
      <c r="C575">
        <v>31.62</v>
      </c>
      <c r="D575">
        <v>665</v>
      </c>
      <c r="E575">
        <v>0</v>
      </c>
    </row>
    <row r="576" spans="1:5" x14ac:dyDescent="0.25">
      <c r="A576">
        <v>0</v>
      </c>
      <c r="B576">
        <v>23.8</v>
      </c>
      <c r="C576">
        <v>36.46</v>
      </c>
      <c r="D576">
        <v>675</v>
      </c>
      <c r="E576">
        <v>0</v>
      </c>
    </row>
    <row r="577" spans="1:5" x14ac:dyDescent="0.25">
      <c r="A577">
        <v>0</v>
      </c>
      <c r="B577">
        <v>40</v>
      </c>
      <c r="C577">
        <v>12.51</v>
      </c>
      <c r="D577">
        <v>750</v>
      </c>
      <c r="E577">
        <v>0</v>
      </c>
    </row>
    <row r="578" spans="1:5" x14ac:dyDescent="0.25">
      <c r="A578">
        <v>0</v>
      </c>
      <c r="B578">
        <v>46</v>
      </c>
      <c r="C578">
        <v>35.590000000000003</v>
      </c>
      <c r="D578">
        <v>670</v>
      </c>
      <c r="E578">
        <v>0</v>
      </c>
    </row>
    <row r="579" spans="1:5" x14ac:dyDescent="0.25">
      <c r="A579">
        <v>0</v>
      </c>
      <c r="B579">
        <v>108</v>
      </c>
      <c r="C579">
        <v>11.1</v>
      </c>
      <c r="D579">
        <v>660</v>
      </c>
      <c r="E579">
        <v>0</v>
      </c>
    </row>
    <row r="580" spans="1:5" x14ac:dyDescent="0.25">
      <c r="A580">
        <v>0</v>
      </c>
      <c r="B580">
        <v>37.72</v>
      </c>
      <c r="C580">
        <v>11.48</v>
      </c>
      <c r="D580">
        <v>685</v>
      </c>
      <c r="E580">
        <v>0</v>
      </c>
    </row>
    <row r="581" spans="1:5" x14ac:dyDescent="0.25">
      <c r="A581">
        <v>1</v>
      </c>
      <c r="B581">
        <v>62</v>
      </c>
      <c r="C581">
        <v>26.85</v>
      </c>
      <c r="D581">
        <v>660</v>
      </c>
      <c r="E581">
        <v>0</v>
      </c>
    </row>
    <row r="582" spans="1:5" x14ac:dyDescent="0.25">
      <c r="A582">
        <v>0</v>
      </c>
      <c r="B582">
        <v>40</v>
      </c>
      <c r="C582">
        <v>21.75</v>
      </c>
      <c r="D582">
        <v>680</v>
      </c>
      <c r="E582">
        <v>0</v>
      </c>
    </row>
    <row r="583" spans="1:5" x14ac:dyDescent="0.25">
      <c r="A583">
        <v>1</v>
      </c>
      <c r="B583">
        <v>50.465620000000001</v>
      </c>
      <c r="C583">
        <v>13.03</v>
      </c>
      <c r="D583">
        <v>675</v>
      </c>
      <c r="E583">
        <v>0</v>
      </c>
    </row>
    <row r="584" spans="1:5" x14ac:dyDescent="0.25">
      <c r="A584">
        <v>1</v>
      </c>
      <c r="B584">
        <v>68</v>
      </c>
      <c r="C584">
        <v>11.97</v>
      </c>
      <c r="D584">
        <v>715</v>
      </c>
      <c r="E584">
        <v>0</v>
      </c>
    </row>
    <row r="585" spans="1:5" x14ac:dyDescent="0.25">
      <c r="A585">
        <v>0</v>
      </c>
      <c r="B585">
        <v>20.65</v>
      </c>
      <c r="C585">
        <v>33.14</v>
      </c>
      <c r="D585">
        <v>680</v>
      </c>
      <c r="E585">
        <v>0</v>
      </c>
    </row>
    <row r="586" spans="1:5" x14ac:dyDescent="0.25">
      <c r="A586">
        <v>1</v>
      </c>
      <c r="B586">
        <v>80</v>
      </c>
      <c r="C586">
        <v>16.37</v>
      </c>
      <c r="D586">
        <v>715</v>
      </c>
      <c r="E586">
        <v>0</v>
      </c>
    </row>
    <row r="587" spans="1:5" x14ac:dyDescent="0.25">
      <c r="A587">
        <v>0</v>
      </c>
      <c r="B587">
        <v>11.832000000000001</v>
      </c>
      <c r="C587">
        <v>19.07</v>
      </c>
      <c r="D587">
        <v>675</v>
      </c>
      <c r="E587">
        <v>0</v>
      </c>
    </row>
    <row r="588" spans="1:5" x14ac:dyDescent="0.25">
      <c r="A588">
        <v>1</v>
      </c>
      <c r="B588">
        <v>80</v>
      </c>
      <c r="C588">
        <v>12.49</v>
      </c>
      <c r="D588">
        <v>665</v>
      </c>
      <c r="E588">
        <v>0</v>
      </c>
    </row>
    <row r="589" spans="1:5" x14ac:dyDescent="0.25">
      <c r="A589">
        <v>1</v>
      </c>
      <c r="B589">
        <v>90</v>
      </c>
      <c r="C589">
        <v>12.47</v>
      </c>
      <c r="D589">
        <v>660</v>
      </c>
      <c r="E589">
        <v>0</v>
      </c>
    </row>
    <row r="590" spans="1:5" x14ac:dyDescent="0.25">
      <c r="A590">
        <v>1</v>
      </c>
      <c r="B590">
        <v>50</v>
      </c>
      <c r="C590">
        <v>16.18</v>
      </c>
      <c r="D590">
        <v>680</v>
      </c>
      <c r="E590">
        <v>0</v>
      </c>
    </row>
    <row r="591" spans="1:5" x14ac:dyDescent="0.25">
      <c r="A591">
        <v>0</v>
      </c>
      <c r="B591">
        <v>60</v>
      </c>
      <c r="C591">
        <v>13.45</v>
      </c>
      <c r="D591">
        <v>685</v>
      </c>
      <c r="E591">
        <v>0</v>
      </c>
    </row>
    <row r="592" spans="1:5" x14ac:dyDescent="0.25">
      <c r="A592">
        <v>0</v>
      </c>
      <c r="B592">
        <v>70</v>
      </c>
      <c r="C592">
        <v>22.15</v>
      </c>
      <c r="D592">
        <v>705</v>
      </c>
      <c r="E592">
        <v>0</v>
      </c>
    </row>
    <row r="593" spans="1:5" x14ac:dyDescent="0.25">
      <c r="A593">
        <v>1</v>
      </c>
      <c r="B593">
        <v>52</v>
      </c>
      <c r="C593">
        <v>5.91</v>
      </c>
      <c r="D593">
        <v>665</v>
      </c>
      <c r="E593">
        <v>0</v>
      </c>
    </row>
    <row r="594" spans="1:5" x14ac:dyDescent="0.25">
      <c r="A594">
        <v>1</v>
      </c>
      <c r="B594">
        <v>37.752000000000002</v>
      </c>
      <c r="C594">
        <v>29.43</v>
      </c>
      <c r="D594">
        <v>670</v>
      </c>
      <c r="E594">
        <v>0</v>
      </c>
    </row>
    <row r="595" spans="1:5" x14ac:dyDescent="0.25">
      <c r="A595">
        <v>1</v>
      </c>
      <c r="B595">
        <v>81.400000000000006</v>
      </c>
      <c r="C595">
        <v>18.23</v>
      </c>
      <c r="D595">
        <v>715</v>
      </c>
      <c r="E595">
        <v>0</v>
      </c>
    </row>
    <row r="596" spans="1:5" x14ac:dyDescent="0.25">
      <c r="A596">
        <v>0</v>
      </c>
      <c r="B596">
        <v>39</v>
      </c>
      <c r="C596">
        <v>32.15</v>
      </c>
      <c r="D596">
        <v>675</v>
      </c>
      <c r="E596">
        <v>0</v>
      </c>
    </row>
    <row r="597" spans="1:5" x14ac:dyDescent="0.25">
      <c r="A597">
        <v>0</v>
      </c>
      <c r="B597">
        <v>80.05</v>
      </c>
      <c r="C597">
        <v>16.28</v>
      </c>
      <c r="D597">
        <v>690</v>
      </c>
      <c r="E597">
        <v>0</v>
      </c>
    </row>
    <row r="598" spans="1:5" x14ac:dyDescent="0.25">
      <c r="A598">
        <v>0</v>
      </c>
      <c r="B598">
        <v>28</v>
      </c>
      <c r="C598">
        <v>31.54</v>
      </c>
      <c r="D598">
        <v>680</v>
      </c>
      <c r="E598">
        <v>0</v>
      </c>
    </row>
    <row r="599" spans="1:5" x14ac:dyDescent="0.25">
      <c r="A599">
        <v>1</v>
      </c>
      <c r="B599">
        <v>44.4</v>
      </c>
      <c r="C599">
        <v>20.7</v>
      </c>
      <c r="D599">
        <v>665</v>
      </c>
      <c r="E599">
        <v>0</v>
      </c>
    </row>
    <row r="600" spans="1:5" x14ac:dyDescent="0.25">
      <c r="A600">
        <v>1</v>
      </c>
      <c r="B600">
        <v>42.908160000000002</v>
      </c>
      <c r="C600">
        <v>35.799999999999997</v>
      </c>
      <c r="D600">
        <v>700</v>
      </c>
      <c r="E600">
        <v>0</v>
      </c>
    </row>
    <row r="601" spans="1:5" x14ac:dyDescent="0.25">
      <c r="A601">
        <v>1</v>
      </c>
      <c r="B601">
        <v>12</v>
      </c>
      <c r="C601">
        <v>54.5</v>
      </c>
      <c r="D601">
        <v>660</v>
      </c>
      <c r="E601">
        <v>0</v>
      </c>
    </row>
    <row r="602" spans="1:5" x14ac:dyDescent="0.25">
      <c r="A602">
        <v>1</v>
      </c>
      <c r="B602">
        <v>74.400000000000006</v>
      </c>
      <c r="C602">
        <v>12.21</v>
      </c>
      <c r="D602">
        <v>700</v>
      </c>
      <c r="E602">
        <v>0</v>
      </c>
    </row>
    <row r="603" spans="1:5" x14ac:dyDescent="0.25">
      <c r="A603">
        <v>1</v>
      </c>
      <c r="B603">
        <v>46</v>
      </c>
      <c r="C603">
        <v>7.77</v>
      </c>
      <c r="D603">
        <v>675</v>
      </c>
      <c r="E603">
        <v>0</v>
      </c>
    </row>
    <row r="604" spans="1:5" x14ac:dyDescent="0.25">
      <c r="A604">
        <v>0</v>
      </c>
      <c r="B604">
        <v>50</v>
      </c>
      <c r="C604">
        <v>29.31</v>
      </c>
      <c r="D604">
        <v>665</v>
      </c>
      <c r="E604">
        <v>0</v>
      </c>
    </row>
    <row r="605" spans="1:5" x14ac:dyDescent="0.25">
      <c r="A605">
        <v>0</v>
      </c>
      <c r="B605">
        <v>50</v>
      </c>
      <c r="C605">
        <v>17.11</v>
      </c>
      <c r="D605">
        <v>665</v>
      </c>
      <c r="E605">
        <v>0</v>
      </c>
    </row>
    <row r="606" spans="1:5" x14ac:dyDescent="0.25">
      <c r="A606">
        <v>1</v>
      </c>
      <c r="B606">
        <v>97.5</v>
      </c>
      <c r="C606">
        <v>1.1599999999999999</v>
      </c>
      <c r="D606">
        <v>665</v>
      </c>
      <c r="E606">
        <v>0</v>
      </c>
    </row>
    <row r="607" spans="1:5" x14ac:dyDescent="0.25">
      <c r="A607">
        <v>0</v>
      </c>
      <c r="B607">
        <v>250</v>
      </c>
      <c r="C607">
        <v>23.31</v>
      </c>
      <c r="D607">
        <v>715</v>
      </c>
      <c r="E607">
        <v>0</v>
      </c>
    </row>
    <row r="608" spans="1:5" x14ac:dyDescent="0.25">
      <c r="A608">
        <v>0</v>
      </c>
      <c r="B608">
        <v>40</v>
      </c>
      <c r="C608">
        <v>29.43</v>
      </c>
      <c r="D608">
        <v>680</v>
      </c>
      <c r="E608">
        <v>0</v>
      </c>
    </row>
    <row r="609" spans="1:5" x14ac:dyDescent="0.25">
      <c r="A609">
        <v>1</v>
      </c>
      <c r="B609">
        <v>90</v>
      </c>
      <c r="C609">
        <v>25.99</v>
      </c>
      <c r="D609">
        <v>680</v>
      </c>
      <c r="E609">
        <v>0</v>
      </c>
    </row>
    <row r="610" spans="1:5" x14ac:dyDescent="0.25">
      <c r="A610">
        <v>0</v>
      </c>
      <c r="B610">
        <v>30</v>
      </c>
      <c r="C610">
        <v>35.799999999999997</v>
      </c>
      <c r="D610">
        <v>680</v>
      </c>
      <c r="E610">
        <v>0</v>
      </c>
    </row>
    <row r="611" spans="1:5" x14ac:dyDescent="0.25">
      <c r="A611">
        <v>0</v>
      </c>
      <c r="B611">
        <v>27.5</v>
      </c>
      <c r="C611">
        <v>22.22</v>
      </c>
      <c r="D611">
        <v>685</v>
      </c>
      <c r="E611">
        <v>0</v>
      </c>
    </row>
    <row r="612" spans="1:5" x14ac:dyDescent="0.25">
      <c r="A612">
        <v>1</v>
      </c>
      <c r="B612">
        <v>204</v>
      </c>
      <c r="C612">
        <v>30.84</v>
      </c>
      <c r="D612">
        <v>690</v>
      </c>
      <c r="E612">
        <v>0</v>
      </c>
    </row>
    <row r="613" spans="1:5" x14ac:dyDescent="0.25">
      <c r="A613">
        <v>1</v>
      </c>
      <c r="B613">
        <v>50</v>
      </c>
      <c r="C613">
        <v>19.68</v>
      </c>
      <c r="D613">
        <v>665</v>
      </c>
      <c r="E613">
        <v>0</v>
      </c>
    </row>
    <row r="614" spans="1:5" x14ac:dyDescent="0.25">
      <c r="A614">
        <v>0</v>
      </c>
      <c r="B614">
        <v>40.667999999999999</v>
      </c>
      <c r="C614">
        <v>22.9</v>
      </c>
      <c r="D614">
        <v>695</v>
      </c>
      <c r="E614">
        <v>0</v>
      </c>
    </row>
    <row r="615" spans="1:5" x14ac:dyDescent="0.25">
      <c r="A615">
        <v>1</v>
      </c>
      <c r="B615">
        <v>65</v>
      </c>
      <c r="C615">
        <v>17.170000000000002</v>
      </c>
      <c r="D615">
        <v>685</v>
      </c>
      <c r="E615">
        <v>0</v>
      </c>
    </row>
    <row r="616" spans="1:5" x14ac:dyDescent="0.25">
      <c r="A616">
        <v>1</v>
      </c>
      <c r="B616">
        <v>50</v>
      </c>
      <c r="C616">
        <v>15.96</v>
      </c>
      <c r="D616">
        <v>730</v>
      </c>
      <c r="E616">
        <v>0</v>
      </c>
    </row>
    <row r="617" spans="1:5" x14ac:dyDescent="0.25">
      <c r="A617">
        <v>0</v>
      </c>
      <c r="B617">
        <v>64</v>
      </c>
      <c r="C617">
        <v>18.059999999999999</v>
      </c>
      <c r="D617">
        <v>660</v>
      </c>
      <c r="E617">
        <v>0</v>
      </c>
    </row>
    <row r="618" spans="1:5" x14ac:dyDescent="0.25">
      <c r="A618">
        <v>1</v>
      </c>
      <c r="B618">
        <v>102</v>
      </c>
      <c r="C618">
        <v>28.56</v>
      </c>
      <c r="D618">
        <v>665</v>
      </c>
      <c r="E618">
        <v>0</v>
      </c>
    </row>
    <row r="619" spans="1:5" x14ac:dyDescent="0.25">
      <c r="A619">
        <v>0</v>
      </c>
      <c r="B619">
        <v>42</v>
      </c>
      <c r="C619">
        <v>26.06</v>
      </c>
      <c r="D619">
        <v>665</v>
      </c>
      <c r="E619">
        <v>0</v>
      </c>
    </row>
    <row r="620" spans="1:5" x14ac:dyDescent="0.25">
      <c r="A620">
        <v>1</v>
      </c>
      <c r="B620">
        <v>130</v>
      </c>
      <c r="C620">
        <v>24.81</v>
      </c>
      <c r="D620">
        <v>695</v>
      </c>
      <c r="E620">
        <v>0</v>
      </c>
    </row>
    <row r="621" spans="1:5" x14ac:dyDescent="0.25">
      <c r="A621">
        <v>0</v>
      </c>
      <c r="B621">
        <v>30</v>
      </c>
      <c r="C621">
        <v>28.32</v>
      </c>
      <c r="D621">
        <v>660</v>
      </c>
      <c r="E621">
        <v>0</v>
      </c>
    </row>
    <row r="622" spans="1:5" x14ac:dyDescent="0.25">
      <c r="A622">
        <v>0</v>
      </c>
      <c r="B622">
        <v>40</v>
      </c>
      <c r="C622">
        <v>19.2</v>
      </c>
      <c r="D622">
        <v>665</v>
      </c>
      <c r="E622">
        <v>0</v>
      </c>
    </row>
    <row r="623" spans="1:5" x14ac:dyDescent="0.25">
      <c r="A623">
        <v>1</v>
      </c>
      <c r="B623">
        <v>54.5</v>
      </c>
      <c r="C623">
        <v>16.32</v>
      </c>
      <c r="D623">
        <v>725</v>
      </c>
      <c r="E623">
        <v>0</v>
      </c>
    </row>
    <row r="624" spans="1:5" x14ac:dyDescent="0.25">
      <c r="A624">
        <v>0</v>
      </c>
      <c r="B624">
        <v>27.9</v>
      </c>
      <c r="C624">
        <v>21.72</v>
      </c>
      <c r="D624">
        <v>670</v>
      </c>
      <c r="E624">
        <v>0</v>
      </c>
    </row>
    <row r="625" spans="1:5" x14ac:dyDescent="0.25">
      <c r="A625">
        <v>1</v>
      </c>
      <c r="B625">
        <v>32.76</v>
      </c>
      <c r="C625">
        <v>16.48</v>
      </c>
      <c r="D625">
        <v>675</v>
      </c>
      <c r="E625">
        <v>0</v>
      </c>
    </row>
    <row r="626" spans="1:5" x14ac:dyDescent="0.25">
      <c r="A626">
        <v>0</v>
      </c>
      <c r="B626">
        <v>110</v>
      </c>
      <c r="C626">
        <v>22.06</v>
      </c>
      <c r="D626">
        <v>675</v>
      </c>
      <c r="E626">
        <v>0</v>
      </c>
    </row>
    <row r="627" spans="1:5" x14ac:dyDescent="0.25">
      <c r="A627">
        <v>1</v>
      </c>
      <c r="B627">
        <v>250</v>
      </c>
      <c r="C627">
        <v>11.25</v>
      </c>
      <c r="D627">
        <v>715</v>
      </c>
      <c r="E627">
        <v>0</v>
      </c>
    </row>
    <row r="628" spans="1:5" x14ac:dyDescent="0.25">
      <c r="A628">
        <v>0</v>
      </c>
      <c r="B628">
        <v>65</v>
      </c>
      <c r="C628">
        <v>20.88</v>
      </c>
      <c r="D628">
        <v>710</v>
      </c>
      <c r="E628">
        <v>0</v>
      </c>
    </row>
    <row r="629" spans="1:5" x14ac:dyDescent="0.25">
      <c r="A629">
        <v>0</v>
      </c>
      <c r="B629">
        <v>33</v>
      </c>
      <c r="C629">
        <v>17.75</v>
      </c>
      <c r="D629">
        <v>660</v>
      </c>
      <c r="E629">
        <v>0</v>
      </c>
    </row>
    <row r="630" spans="1:5" x14ac:dyDescent="0.25">
      <c r="A630">
        <v>1</v>
      </c>
      <c r="B630">
        <v>80</v>
      </c>
      <c r="C630">
        <v>24.44</v>
      </c>
      <c r="D630">
        <v>715</v>
      </c>
      <c r="E630">
        <v>0</v>
      </c>
    </row>
    <row r="631" spans="1:5" x14ac:dyDescent="0.25">
      <c r="A631">
        <v>0</v>
      </c>
      <c r="B631">
        <v>22</v>
      </c>
      <c r="C631">
        <v>14.13</v>
      </c>
      <c r="D631">
        <v>680</v>
      </c>
      <c r="E631">
        <v>0</v>
      </c>
    </row>
    <row r="632" spans="1:5" x14ac:dyDescent="0.25">
      <c r="A632">
        <v>1</v>
      </c>
      <c r="B632">
        <v>38</v>
      </c>
      <c r="C632">
        <v>34.49</v>
      </c>
      <c r="D632">
        <v>660</v>
      </c>
      <c r="E632">
        <v>0</v>
      </c>
    </row>
    <row r="633" spans="1:5" x14ac:dyDescent="0.25">
      <c r="A633">
        <v>0</v>
      </c>
      <c r="B633">
        <v>65</v>
      </c>
      <c r="C633">
        <v>19.89</v>
      </c>
      <c r="D633">
        <v>680</v>
      </c>
      <c r="E633">
        <v>0</v>
      </c>
    </row>
    <row r="634" spans="1:5" x14ac:dyDescent="0.25">
      <c r="A634">
        <v>1</v>
      </c>
      <c r="B634">
        <v>91.851839999999996</v>
      </c>
      <c r="C634">
        <v>16.89</v>
      </c>
      <c r="D634">
        <v>755</v>
      </c>
      <c r="E634">
        <v>0</v>
      </c>
    </row>
    <row r="635" spans="1:5" x14ac:dyDescent="0.25">
      <c r="A635">
        <v>0</v>
      </c>
      <c r="B635">
        <v>42</v>
      </c>
      <c r="C635">
        <v>8.4499999999999993</v>
      </c>
      <c r="D635">
        <v>710</v>
      </c>
      <c r="E635">
        <v>0</v>
      </c>
    </row>
    <row r="636" spans="1:5" x14ac:dyDescent="0.25">
      <c r="A636">
        <v>0</v>
      </c>
      <c r="B636">
        <v>60</v>
      </c>
      <c r="C636">
        <v>1.36</v>
      </c>
      <c r="D636">
        <v>675</v>
      </c>
      <c r="E636">
        <v>0</v>
      </c>
    </row>
    <row r="637" spans="1:5" x14ac:dyDescent="0.25">
      <c r="A637">
        <v>0</v>
      </c>
      <c r="B637">
        <v>55</v>
      </c>
      <c r="C637">
        <v>22.56</v>
      </c>
      <c r="D637">
        <v>670</v>
      </c>
      <c r="E637">
        <v>0</v>
      </c>
    </row>
    <row r="638" spans="1:5" x14ac:dyDescent="0.25">
      <c r="A638">
        <v>1</v>
      </c>
      <c r="B638">
        <v>45</v>
      </c>
      <c r="C638">
        <v>28.03</v>
      </c>
      <c r="D638">
        <v>685</v>
      </c>
      <c r="E638">
        <v>0</v>
      </c>
    </row>
    <row r="639" spans="1:5" x14ac:dyDescent="0.25">
      <c r="A639">
        <v>0</v>
      </c>
      <c r="B639">
        <v>53</v>
      </c>
      <c r="C639">
        <v>14.31</v>
      </c>
      <c r="D639">
        <v>685</v>
      </c>
      <c r="E639">
        <v>0</v>
      </c>
    </row>
    <row r="640" spans="1:5" x14ac:dyDescent="0.25">
      <c r="A640">
        <v>0</v>
      </c>
      <c r="B640">
        <v>42</v>
      </c>
      <c r="C640">
        <v>20.14</v>
      </c>
      <c r="D640">
        <v>675</v>
      </c>
      <c r="E640">
        <v>0</v>
      </c>
    </row>
    <row r="641" spans="1:5" x14ac:dyDescent="0.25">
      <c r="A641">
        <v>1</v>
      </c>
      <c r="B641">
        <v>65</v>
      </c>
      <c r="C641">
        <v>20.11</v>
      </c>
      <c r="D641">
        <v>680</v>
      </c>
      <c r="E641">
        <v>0</v>
      </c>
    </row>
    <row r="642" spans="1:5" x14ac:dyDescent="0.25">
      <c r="A642">
        <v>1</v>
      </c>
      <c r="B642">
        <v>82</v>
      </c>
      <c r="C642">
        <v>39.200000000000003</v>
      </c>
      <c r="D642">
        <v>660</v>
      </c>
      <c r="E642">
        <v>0</v>
      </c>
    </row>
    <row r="643" spans="1:5" x14ac:dyDescent="0.25">
      <c r="A643">
        <v>0</v>
      </c>
      <c r="B643">
        <v>30</v>
      </c>
      <c r="C643">
        <v>26.92</v>
      </c>
      <c r="D643">
        <v>685</v>
      </c>
      <c r="E643">
        <v>0</v>
      </c>
    </row>
    <row r="644" spans="1:5" x14ac:dyDescent="0.25">
      <c r="A644">
        <v>1</v>
      </c>
      <c r="B644">
        <v>17</v>
      </c>
      <c r="C644">
        <v>34.96</v>
      </c>
      <c r="D644">
        <v>660</v>
      </c>
      <c r="E644">
        <v>0</v>
      </c>
    </row>
    <row r="645" spans="1:5" x14ac:dyDescent="0.25">
      <c r="A645">
        <v>0</v>
      </c>
      <c r="B645">
        <v>58</v>
      </c>
      <c r="C645">
        <v>14.94</v>
      </c>
      <c r="D645">
        <v>715</v>
      </c>
      <c r="E645">
        <v>0</v>
      </c>
    </row>
    <row r="646" spans="1:5" x14ac:dyDescent="0.25">
      <c r="A646">
        <v>1</v>
      </c>
      <c r="B646">
        <v>80</v>
      </c>
      <c r="C646">
        <v>16.25</v>
      </c>
      <c r="D646">
        <v>695</v>
      </c>
      <c r="E646">
        <v>0</v>
      </c>
    </row>
    <row r="647" spans="1:5" x14ac:dyDescent="0.25">
      <c r="A647">
        <v>1</v>
      </c>
      <c r="B647">
        <v>58.8</v>
      </c>
      <c r="C647">
        <v>11.06</v>
      </c>
      <c r="D647">
        <v>695</v>
      </c>
      <c r="E647">
        <v>0</v>
      </c>
    </row>
    <row r="648" spans="1:5" x14ac:dyDescent="0.25">
      <c r="A648">
        <v>1</v>
      </c>
      <c r="B648">
        <v>85</v>
      </c>
      <c r="C648">
        <v>20.05</v>
      </c>
      <c r="D648">
        <v>675</v>
      </c>
      <c r="E648">
        <v>0</v>
      </c>
    </row>
    <row r="649" spans="1:5" x14ac:dyDescent="0.25">
      <c r="A649">
        <v>1</v>
      </c>
      <c r="B649">
        <v>47</v>
      </c>
      <c r="C649">
        <v>26.05</v>
      </c>
      <c r="D649">
        <v>715</v>
      </c>
      <c r="E649">
        <v>0</v>
      </c>
    </row>
    <row r="650" spans="1:5" x14ac:dyDescent="0.25">
      <c r="A650">
        <v>0</v>
      </c>
      <c r="B650">
        <v>48</v>
      </c>
      <c r="C650">
        <v>39.22</v>
      </c>
      <c r="D650">
        <v>710</v>
      </c>
      <c r="E650">
        <v>0</v>
      </c>
    </row>
    <row r="651" spans="1:5" x14ac:dyDescent="0.25">
      <c r="A651">
        <v>0</v>
      </c>
      <c r="B651">
        <v>60</v>
      </c>
      <c r="C651">
        <v>18.100000000000001</v>
      </c>
      <c r="D651">
        <v>680</v>
      </c>
      <c r="E651">
        <v>0</v>
      </c>
    </row>
    <row r="652" spans="1:5" x14ac:dyDescent="0.25">
      <c r="A652">
        <v>0</v>
      </c>
      <c r="B652">
        <v>43</v>
      </c>
      <c r="C652">
        <v>38.43</v>
      </c>
      <c r="D652">
        <v>675</v>
      </c>
      <c r="E652">
        <v>0</v>
      </c>
    </row>
    <row r="653" spans="1:5" x14ac:dyDescent="0.25">
      <c r="A653">
        <v>0</v>
      </c>
      <c r="B653">
        <v>89.6</v>
      </c>
      <c r="C653">
        <v>22.92</v>
      </c>
      <c r="D653">
        <v>660</v>
      </c>
      <c r="E653">
        <v>0</v>
      </c>
    </row>
    <row r="654" spans="1:5" x14ac:dyDescent="0.25">
      <c r="A654">
        <v>0</v>
      </c>
      <c r="B654">
        <v>27.35</v>
      </c>
      <c r="C654">
        <v>13.16</v>
      </c>
      <c r="D654">
        <v>675</v>
      </c>
      <c r="E654">
        <v>0</v>
      </c>
    </row>
    <row r="655" spans="1:5" x14ac:dyDescent="0.25">
      <c r="A655">
        <v>1</v>
      </c>
      <c r="B655">
        <v>64.8</v>
      </c>
      <c r="C655">
        <v>29.23</v>
      </c>
      <c r="D655">
        <v>705</v>
      </c>
      <c r="E655">
        <v>0</v>
      </c>
    </row>
    <row r="656" spans="1:5" x14ac:dyDescent="0.25">
      <c r="A656">
        <v>1</v>
      </c>
      <c r="B656">
        <v>45</v>
      </c>
      <c r="C656">
        <v>15.76</v>
      </c>
      <c r="D656">
        <v>675</v>
      </c>
      <c r="E656">
        <v>0</v>
      </c>
    </row>
    <row r="657" spans="1:5" x14ac:dyDescent="0.25">
      <c r="A657">
        <v>0</v>
      </c>
      <c r="B657">
        <v>30</v>
      </c>
      <c r="C657">
        <v>10.51</v>
      </c>
      <c r="D657">
        <v>670</v>
      </c>
      <c r="E657">
        <v>0</v>
      </c>
    </row>
    <row r="658" spans="1:5" x14ac:dyDescent="0.25">
      <c r="A658">
        <v>0</v>
      </c>
      <c r="B658">
        <v>48</v>
      </c>
      <c r="C658">
        <v>24.8</v>
      </c>
      <c r="D658">
        <v>740</v>
      </c>
      <c r="E658">
        <v>0</v>
      </c>
    </row>
    <row r="659" spans="1:5" x14ac:dyDescent="0.25">
      <c r="A659">
        <v>0</v>
      </c>
      <c r="B659">
        <v>79</v>
      </c>
      <c r="C659">
        <v>39.86</v>
      </c>
      <c r="D659">
        <v>670</v>
      </c>
      <c r="E659">
        <v>0</v>
      </c>
    </row>
    <row r="660" spans="1:5" x14ac:dyDescent="0.25">
      <c r="A660">
        <v>0</v>
      </c>
      <c r="B660">
        <v>60</v>
      </c>
      <c r="C660">
        <v>29.78</v>
      </c>
      <c r="D660">
        <v>680</v>
      </c>
      <c r="E660">
        <v>0</v>
      </c>
    </row>
    <row r="661" spans="1:5" x14ac:dyDescent="0.25">
      <c r="A661">
        <v>0</v>
      </c>
      <c r="B661">
        <v>45</v>
      </c>
      <c r="C661">
        <v>21.33</v>
      </c>
      <c r="D661">
        <v>665</v>
      </c>
      <c r="E661">
        <v>0</v>
      </c>
    </row>
    <row r="662" spans="1:5" x14ac:dyDescent="0.25">
      <c r="A662">
        <v>0</v>
      </c>
      <c r="B662">
        <v>115</v>
      </c>
      <c r="C662">
        <v>3.81</v>
      </c>
      <c r="D662">
        <v>670</v>
      </c>
      <c r="E662">
        <v>0</v>
      </c>
    </row>
    <row r="663" spans="1:5" x14ac:dyDescent="0.25">
      <c r="A663">
        <v>1</v>
      </c>
      <c r="B663">
        <v>100</v>
      </c>
      <c r="C663">
        <v>19.600000000000001</v>
      </c>
      <c r="D663">
        <v>715</v>
      </c>
      <c r="E663">
        <v>0</v>
      </c>
    </row>
    <row r="664" spans="1:5" x14ac:dyDescent="0.25">
      <c r="A664">
        <v>1</v>
      </c>
      <c r="B664">
        <v>105</v>
      </c>
      <c r="C664">
        <v>15.34</v>
      </c>
      <c r="D664">
        <v>660</v>
      </c>
      <c r="E664">
        <v>0</v>
      </c>
    </row>
    <row r="665" spans="1:5" x14ac:dyDescent="0.25">
      <c r="A665">
        <v>1</v>
      </c>
      <c r="B665">
        <v>196</v>
      </c>
      <c r="C665">
        <v>7.71</v>
      </c>
      <c r="D665">
        <v>695</v>
      </c>
      <c r="E665">
        <v>0</v>
      </c>
    </row>
    <row r="666" spans="1:5" x14ac:dyDescent="0.25">
      <c r="A666">
        <v>1</v>
      </c>
      <c r="B666">
        <v>89</v>
      </c>
      <c r="C666">
        <v>17.920000000000002</v>
      </c>
      <c r="D666">
        <v>730</v>
      </c>
      <c r="E666">
        <v>0</v>
      </c>
    </row>
    <row r="667" spans="1:5" x14ac:dyDescent="0.25">
      <c r="A667">
        <v>1</v>
      </c>
      <c r="B667">
        <v>60</v>
      </c>
      <c r="C667">
        <v>5.58</v>
      </c>
      <c r="D667">
        <v>685</v>
      </c>
      <c r="E667">
        <v>0</v>
      </c>
    </row>
    <row r="668" spans="1:5" x14ac:dyDescent="0.25">
      <c r="A668">
        <v>0</v>
      </c>
      <c r="B668">
        <v>60</v>
      </c>
      <c r="C668">
        <v>12.56</v>
      </c>
      <c r="D668">
        <v>665</v>
      </c>
      <c r="E668">
        <v>0</v>
      </c>
    </row>
    <row r="669" spans="1:5" x14ac:dyDescent="0.25">
      <c r="A669">
        <v>0</v>
      </c>
      <c r="B669">
        <v>80</v>
      </c>
      <c r="C669">
        <v>27.69</v>
      </c>
      <c r="D669">
        <v>680</v>
      </c>
      <c r="E669">
        <v>0</v>
      </c>
    </row>
    <row r="670" spans="1:5" x14ac:dyDescent="0.25">
      <c r="A670">
        <v>0</v>
      </c>
      <c r="B670">
        <v>26</v>
      </c>
      <c r="C670">
        <v>36.29</v>
      </c>
      <c r="D670">
        <v>665</v>
      </c>
      <c r="E670">
        <v>0</v>
      </c>
    </row>
    <row r="671" spans="1:5" x14ac:dyDescent="0.25">
      <c r="A671">
        <v>1</v>
      </c>
      <c r="B671">
        <v>100</v>
      </c>
      <c r="C671">
        <v>20.16</v>
      </c>
      <c r="D671">
        <v>700</v>
      </c>
      <c r="E671">
        <v>0</v>
      </c>
    </row>
    <row r="672" spans="1:5" x14ac:dyDescent="0.25">
      <c r="A672">
        <v>1</v>
      </c>
      <c r="B672">
        <v>92</v>
      </c>
      <c r="C672">
        <v>18.93</v>
      </c>
      <c r="D672">
        <v>660</v>
      </c>
      <c r="E672">
        <v>0</v>
      </c>
    </row>
    <row r="673" spans="1:5" x14ac:dyDescent="0.25">
      <c r="A673">
        <v>1</v>
      </c>
      <c r="B673">
        <v>65</v>
      </c>
      <c r="C673">
        <v>27.31</v>
      </c>
      <c r="D673">
        <v>725</v>
      </c>
      <c r="E673">
        <v>0</v>
      </c>
    </row>
    <row r="674" spans="1:5" x14ac:dyDescent="0.25">
      <c r="A674">
        <v>1</v>
      </c>
      <c r="B674">
        <v>155</v>
      </c>
      <c r="C674">
        <v>14.08</v>
      </c>
      <c r="D674">
        <v>695</v>
      </c>
      <c r="E674">
        <v>0</v>
      </c>
    </row>
    <row r="675" spans="1:5" x14ac:dyDescent="0.25">
      <c r="A675">
        <v>0</v>
      </c>
      <c r="B675">
        <v>67</v>
      </c>
      <c r="C675">
        <v>29.14</v>
      </c>
      <c r="D675">
        <v>665</v>
      </c>
      <c r="E675">
        <v>0</v>
      </c>
    </row>
    <row r="676" spans="1:5" x14ac:dyDescent="0.25">
      <c r="A676">
        <v>1</v>
      </c>
      <c r="B676">
        <v>58</v>
      </c>
      <c r="C676">
        <v>11.77</v>
      </c>
      <c r="D676">
        <v>670</v>
      </c>
      <c r="E676">
        <v>0</v>
      </c>
    </row>
    <row r="677" spans="1:5" x14ac:dyDescent="0.25">
      <c r="A677">
        <v>1</v>
      </c>
      <c r="B677">
        <v>60</v>
      </c>
      <c r="C677">
        <v>15.88</v>
      </c>
      <c r="D677">
        <v>665</v>
      </c>
      <c r="E677">
        <v>0</v>
      </c>
    </row>
    <row r="678" spans="1:5" x14ac:dyDescent="0.25">
      <c r="A678">
        <v>1</v>
      </c>
      <c r="B678">
        <v>74</v>
      </c>
      <c r="C678">
        <v>30.25</v>
      </c>
      <c r="D678">
        <v>660</v>
      </c>
      <c r="E678">
        <v>0</v>
      </c>
    </row>
    <row r="679" spans="1:5" x14ac:dyDescent="0.25">
      <c r="A679">
        <v>1</v>
      </c>
      <c r="B679">
        <v>76.668000000000006</v>
      </c>
      <c r="C679">
        <v>19.420000000000002</v>
      </c>
      <c r="D679">
        <v>670</v>
      </c>
      <c r="E679">
        <v>0</v>
      </c>
    </row>
    <row r="680" spans="1:5" x14ac:dyDescent="0.25">
      <c r="A680">
        <v>1</v>
      </c>
      <c r="B680">
        <v>70</v>
      </c>
      <c r="C680">
        <v>16.55</v>
      </c>
      <c r="D680">
        <v>660</v>
      </c>
      <c r="E680">
        <v>0</v>
      </c>
    </row>
    <row r="681" spans="1:5" x14ac:dyDescent="0.25">
      <c r="A681">
        <v>0</v>
      </c>
      <c r="B681">
        <v>112.2</v>
      </c>
      <c r="C681">
        <v>17.38</v>
      </c>
      <c r="D681">
        <v>670</v>
      </c>
      <c r="E681">
        <v>0</v>
      </c>
    </row>
    <row r="682" spans="1:5" x14ac:dyDescent="0.25">
      <c r="A682">
        <v>1</v>
      </c>
      <c r="B682">
        <v>84.45</v>
      </c>
      <c r="C682">
        <v>22.01</v>
      </c>
      <c r="D682">
        <v>690</v>
      </c>
      <c r="E682">
        <v>0</v>
      </c>
    </row>
    <row r="683" spans="1:5" x14ac:dyDescent="0.25">
      <c r="A683">
        <v>1</v>
      </c>
      <c r="B683">
        <v>80</v>
      </c>
      <c r="C683">
        <v>46.85</v>
      </c>
      <c r="D683">
        <v>660</v>
      </c>
      <c r="E683">
        <v>0</v>
      </c>
    </row>
    <row r="684" spans="1:5" x14ac:dyDescent="0.25">
      <c r="A684">
        <v>0</v>
      </c>
      <c r="B684">
        <v>38</v>
      </c>
      <c r="C684">
        <v>19.55</v>
      </c>
      <c r="D684">
        <v>695</v>
      </c>
      <c r="E684">
        <v>0</v>
      </c>
    </row>
    <row r="685" spans="1:5" x14ac:dyDescent="0.25">
      <c r="A685">
        <v>0</v>
      </c>
      <c r="B685">
        <v>62.24</v>
      </c>
      <c r="C685">
        <v>12</v>
      </c>
      <c r="D685">
        <v>710</v>
      </c>
      <c r="E685">
        <v>0</v>
      </c>
    </row>
    <row r="686" spans="1:5" x14ac:dyDescent="0.25">
      <c r="A686">
        <v>1</v>
      </c>
      <c r="B686">
        <v>50</v>
      </c>
      <c r="C686">
        <v>33.49</v>
      </c>
      <c r="D686">
        <v>675</v>
      </c>
      <c r="E686">
        <v>0</v>
      </c>
    </row>
    <row r="687" spans="1:5" x14ac:dyDescent="0.25">
      <c r="A687">
        <v>0</v>
      </c>
      <c r="B687">
        <v>58</v>
      </c>
      <c r="C687">
        <v>7.22</v>
      </c>
      <c r="D687">
        <v>660</v>
      </c>
      <c r="E687">
        <v>0</v>
      </c>
    </row>
    <row r="688" spans="1:5" x14ac:dyDescent="0.25">
      <c r="A688">
        <v>1</v>
      </c>
      <c r="B688">
        <v>52</v>
      </c>
      <c r="C688">
        <v>21</v>
      </c>
      <c r="D688">
        <v>705</v>
      </c>
      <c r="E688">
        <v>0</v>
      </c>
    </row>
    <row r="689" spans="1:5" x14ac:dyDescent="0.25">
      <c r="A689">
        <v>0</v>
      </c>
      <c r="B689">
        <v>30</v>
      </c>
      <c r="C689">
        <v>11.52</v>
      </c>
      <c r="D689">
        <v>660</v>
      </c>
      <c r="E689">
        <v>0</v>
      </c>
    </row>
    <row r="690" spans="1:5" x14ac:dyDescent="0.25">
      <c r="A690">
        <v>0</v>
      </c>
      <c r="B690">
        <v>67</v>
      </c>
      <c r="C690">
        <v>11.08</v>
      </c>
      <c r="D690">
        <v>670</v>
      </c>
      <c r="E690">
        <v>0</v>
      </c>
    </row>
    <row r="691" spans="1:5" x14ac:dyDescent="0.25">
      <c r="A691">
        <v>1</v>
      </c>
      <c r="B691">
        <v>105</v>
      </c>
      <c r="C691">
        <v>39.450000000000003</v>
      </c>
      <c r="D691">
        <v>710</v>
      </c>
      <c r="E691">
        <v>0</v>
      </c>
    </row>
    <row r="692" spans="1:5" x14ac:dyDescent="0.25">
      <c r="A692">
        <v>1</v>
      </c>
      <c r="B692">
        <v>29</v>
      </c>
      <c r="C692">
        <v>18.12</v>
      </c>
      <c r="D692">
        <v>665</v>
      </c>
      <c r="E692">
        <v>0</v>
      </c>
    </row>
    <row r="693" spans="1:5" x14ac:dyDescent="0.25">
      <c r="A693">
        <v>1</v>
      </c>
      <c r="B693">
        <v>105</v>
      </c>
      <c r="C693">
        <v>16.86</v>
      </c>
      <c r="D693">
        <v>680</v>
      </c>
      <c r="E693">
        <v>0</v>
      </c>
    </row>
    <row r="694" spans="1:5" x14ac:dyDescent="0.25">
      <c r="A694">
        <v>0</v>
      </c>
      <c r="B694">
        <v>30</v>
      </c>
      <c r="C694">
        <v>22.72</v>
      </c>
      <c r="D694">
        <v>690</v>
      </c>
      <c r="E694">
        <v>0</v>
      </c>
    </row>
    <row r="695" spans="1:5" x14ac:dyDescent="0.25">
      <c r="A695">
        <v>1</v>
      </c>
      <c r="B695">
        <v>23.8</v>
      </c>
      <c r="C695">
        <v>36.01</v>
      </c>
      <c r="D695">
        <v>675</v>
      </c>
      <c r="E695">
        <v>0</v>
      </c>
    </row>
    <row r="696" spans="1:5" x14ac:dyDescent="0.25">
      <c r="A696">
        <v>0</v>
      </c>
      <c r="B696">
        <v>42</v>
      </c>
      <c r="C696">
        <v>3.77</v>
      </c>
      <c r="D696">
        <v>670</v>
      </c>
      <c r="E696">
        <v>0</v>
      </c>
    </row>
    <row r="697" spans="1:5" x14ac:dyDescent="0.25">
      <c r="A697">
        <v>1</v>
      </c>
      <c r="B697">
        <v>143.5</v>
      </c>
      <c r="C697">
        <v>17.63</v>
      </c>
      <c r="D697">
        <v>730</v>
      </c>
      <c r="E697">
        <v>0</v>
      </c>
    </row>
    <row r="698" spans="1:5" x14ac:dyDescent="0.25">
      <c r="A698">
        <v>1</v>
      </c>
      <c r="B698">
        <v>25.488</v>
      </c>
      <c r="C698">
        <v>31.69</v>
      </c>
      <c r="D698">
        <v>665</v>
      </c>
      <c r="E698">
        <v>0</v>
      </c>
    </row>
    <row r="699" spans="1:5" x14ac:dyDescent="0.25">
      <c r="A699">
        <v>1</v>
      </c>
      <c r="B699">
        <v>250</v>
      </c>
      <c r="C699">
        <v>4.34</v>
      </c>
      <c r="D699">
        <v>705</v>
      </c>
      <c r="E699">
        <v>0</v>
      </c>
    </row>
    <row r="700" spans="1:5" x14ac:dyDescent="0.25">
      <c r="A700">
        <v>0</v>
      </c>
      <c r="B700">
        <v>28.8</v>
      </c>
      <c r="C700">
        <v>6.38</v>
      </c>
      <c r="D700">
        <v>705</v>
      </c>
      <c r="E700">
        <v>0</v>
      </c>
    </row>
    <row r="701" spans="1:5" x14ac:dyDescent="0.25">
      <c r="A701">
        <v>1</v>
      </c>
      <c r="B701">
        <v>72</v>
      </c>
      <c r="C701">
        <v>15.82</v>
      </c>
      <c r="D701">
        <v>680</v>
      </c>
      <c r="E701">
        <v>0</v>
      </c>
    </row>
    <row r="702" spans="1:5" x14ac:dyDescent="0.25">
      <c r="A702">
        <v>0</v>
      </c>
      <c r="B702">
        <v>57</v>
      </c>
      <c r="C702">
        <v>22.21</v>
      </c>
      <c r="D702">
        <v>660</v>
      </c>
      <c r="E702">
        <v>0</v>
      </c>
    </row>
    <row r="703" spans="1:5" x14ac:dyDescent="0.25">
      <c r="A703">
        <v>1</v>
      </c>
      <c r="B703">
        <v>70</v>
      </c>
      <c r="C703">
        <v>17.73</v>
      </c>
      <c r="D703">
        <v>705</v>
      </c>
      <c r="E703">
        <v>0</v>
      </c>
    </row>
    <row r="704" spans="1:5" x14ac:dyDescent="0.25">
      <c r="A704">
        <v>0</v>
      </c>
      <c r="B704">
        <v>110</v>
      </c>
      <c r="C704">
        <v>25.34</v>
      </c>
      <c r="D704">
        <v>665</v>
      </c>
      <c r="E704">
        <v>0</v>
      </c>
    </row>
    <row r="705" spans="1:5" x14ac:dyDescent="0.25">
      <c r="A705">
        <v>1</v>
      </c>
      <c r="B705">
        <v>48</v>
      </c>
      <c r="C705">
        <v>10.55</v>
      </c>
      <c r="D705">
        <v>730</v>
      </c>
      <c r="E705">
        <v>0</v>
      </c>
    </row>
    <row r="706" spans="1:5" x14ac:dyDescent="0.25">
      <c r="A706">
        <v>1</v>
      </c>
      <c r="B706">
        <v>50</v>
      </c>
      <c r="C706">
        <v>17.190000000000001</v>
      </c>
      <c r="D706">
        <v>685</v>
      </c>
      <c r="E706">
        <v>0</v>
      </c>
    </row>
    <row r="707" spans="1:5" x14ac:dyDescent="0.25">
      <c r="A707">
        <v>1</v>
      </c>
      <c r="B707">
        <v>33.5</v>
      </c>
      <c r="C707">
        <v>22.68</v>
      </c>
      <c r="D707">
        <v>680</v>
      </c>
      <c r="E707">
        <v>0</v>
      </c>
    </row>
    <row r="708" spans="1:5" x14ac:dyDescent="0.25">
      <c r="A708">
        <v>0</v>
      </c>
      <c r="B708">
        <v>67</v>
      </c>
      <c r="C708">
        <v>25.36</v>
      </c>
      <c r="D708">
        <v>690</v>
      </c>
      <c r="E708">
        <v>0</v>
      </c>
    </row>
    <row r="709" spans="1:5" x14ac:dyDescent="0.25">
      <c r="A709">
        <v>1</v>
      </c>
      <c r="B709">
        <v>40</v>
      </c>
      <c r="C709">
        <v>11.31</v>
      </c>
      <c r="D709">
        <v>700</v>
      </c>
      <c r="E709">
        <v>0</v>
      </c>
    </row>
    <row r="710" spans="1:5" x14ac:dyDescent="0.25">
      <c r="A710">
        <v>1</v>
      </c>
      <c r="B710">
        <v>105</v>
      </c>
      <c r="C710">
        <v>5.18</v>
      </c>
      <c r="D710">
        <v>680</v>
      </c>
      <c r="E710">
        <v>0</v>
      </c>
    </row>
    <row r="711" spans="1:5" x14ac:dyDescent="0.25">
      <c r="A711">
        <v>0</v>
      </c>
      <c r="B711">
        <v>52</v>
      </c>
      <c r="C711">
        <v>26.77</v>
      </c>
      <c r="D711">
        <v>695</v>
      </c>
      <c r="E711">
        <v>0</v>
      </c>
    </row>
    <row r="712" spans="1:5" x14ac:dyDescent="0.25">
      <c r="A712">
        <v>1</v>
      </c>
      <c r="B712">
        <v>1000</v>
      </c>
      <c r="C712">
        <v>2.66</v>
      </c>
      <c r="D712">
        <v>685</v>
      </c>
      <c r="E712">
        <v>0</v>
      </c>
    </row>
    <row r="713" spans="1:5" x14ac:dyDescent="0.25">
      <c r="A713">
        <v>1</v>
      </c>
      <c r="B713">
        <v>150</v>
      </c>
      <c r="C713">
        <v>18.86</v>
      </c>
      <c r="D713">
        <v>665</v>
      </c>
      <c r="E713">
        <v>0</v>
      </c>
    </row>
    <row r="714" spans="1:5" x14ac:dyDescent="0.25">
      <c r="A714">
        <v>0</v>
      </c>
      <c r="B714">
        <v>156</v>
      </c>
      <c r="C714">
        <v>12.29</v>
      </c>
      <c r="D714">
        <v>670</v>
      </c>
      <c r="E714">
        <v>0</v>
      </c>
    </row>
    <row r="715" spans="1:5" x14ac:dyDescent="0.25">
      <c r="A715">
        <v>1</v>
      </c>
      <c r="B715">
        <v>82</v>
      </c>
      <c r="C715">
        <v>11.97</v>
      </c>
      <c r="D715">
        <v>695</v>
      </c>
      <c r="E715">
        <v>0</v>
      </c>
    </row>
    <row r="716" spans="1:5" x14ac:dyDescent="0.25">
      <c r="A716">
        <v>1</v>
      </c>
      <c r="B716">
        <v>135</v>
      </c>
      <c r="C716">
        <v>9.2200000000000006</v>
      </c>
      <c r="D716">
        <v>665</v>
      </c>
      <c r="E716">
        <v>0</v>
      </c>
    </row>
    <row r="717" spans="1:5" x14ac:dyDescent="0.25">
      <c r="A717">
        <v>1</v>
      </c>
      <c r="B717">
        <v>80</v>
      </c>
      <c r="C717">
        <v>15.42</v>
      </c>
      <c r="D717">
        <v>700</v>
      </c>
      <c r="E717">
        <v>0</v>
      </c>
    </row>
    <row r="718" spans="1:5" x14ac:dyDescent="0.25">
      <c r="A718">
        <v>1</v>
      </c>
      <c r="B718">
        <v>260</v>
      </c>
      <c r="C718">
        <v>17.420000000000002</v>
      </c>
      <c r="D718">
        <v>710</v>
      </c>
      <c r="E718">
        <v>0</v>
      </c>
    </row>
    <row r="719" spans="1:5" x14ac:dyDescent="0.25">
      <c r="A719">
        <v>0</v>
      </c>
      <c r="B719">
        <v>48</v>
      </c>
      <c r="C719">
        <v>18.23</v>
      </c>
      <c r="D719">
        <v>660</v>
      </c>
      <c r="E719">
        <v>0</v>
      </c>
    </row>
    <row r="720" spans="1:5" x14ac:dyDescent="0.25">
      <c r="A720">
        <v>0</v>
      </c>
      <c r="B720">
        <v>60</v>
      </c>
      <c r="C720">
        <v>18.850000000000001</v>
      </c>
      <c r="D720">
        <v>695</v>
      </c>
      <c r="E720">
        <v>0</v>
      </c>
    </row>
    <row r="721" spans="1:5" x14ac:dyDescent="0.25">
      <c r="A721">
        <v>0</v>
      </c>
      <c r="B721">
        <v>12</v>
      </c>
      <c r="C721">
        <v>10.1</v>
      </c>
      <c r="D721">
        <v>695</v>
      </c>
      <c r="E721">
        <v>0</v>
      </c>
    </row>
    <row r="722" spans="1:5" x14ac:dyDescent="0.25">
      <c r="A722">
        <v>0</v>
      </c>
      <c r="B722">
        <v>38</v>
      </c>
      <c r="C722">
        <v>48.37</v>
      </c>
      <c r="D722">
        <v>715</v>
      </c>
      <c r="E722">
        <v>0</v>
      </c>
    </row>
    <row r="723" spans="1:5" x14ac:dyDescent="0.25">
      <c r="A723">
        <v>1</v>
      </c>
      <c r="B723">
        <v>81.117000000000004</v>
      </c>
      <c r="C723">
        <v>8.51</v>
      </c>
      <c r="D723">
        <v>670</v>
      </c>
      <c r="E723">
        <v>0</v>
      </c>
    </row>
    <row r="724" spans="1:5" x14ac:dyDescent="0.25">
      <c r="A724">
        <v>1</v>
      </c>
      <c r="B724">
        <v>68</v>
      </c>
      <c r="C724">
        <v>22.61</v>
      </c>
      <c r="D724">
        <v>700</v>
      </c>
      <c r="E724">
        <v>0</v>
      </c>
    </row>
    <row r="725" spans="1:5" x14ac:dyDescent="0.25">
      <c r="A725">
        <v>0</v>
      </c>
      <c r="B725">
        <v>47</v>
      </c>
      <c r="C725">
        <v>17.54</v>
      </c>
      <c r="D725">
        <v>675</v>
      </c>
      <c r="E725">
        <v>0</v>
      </c>
    </row>
    <row r="726" spans="1:5" x14ac:dyDescent="0.25">
      <c r="A726">
        <v>0</v>
      </c>
      <c r="B726">
        <v>21.651</v>
      </c>
      <c r="C726">
        <v>30.71</v>
      </c>
      <c r="D726">
        <v>700</v>
      </c>
      <c r="E726">
        <v>0</v>
      </c>
    </row>
    <row r="727" spans="1:5" x14ac:dyDescent="0.25">
      <c r="A727">
        <v>1</v>
      </c>
      <c r="B727">
        <v>70</v>
      </c>
      <c r="C727">
        <v>20.66</v>
      </c>
      <c r="D727">
        <v>670</v>
      </c>
      <c r="E727">
        <v>0</v>
      </c>
    </row>
    <row r="728" spans="1:5" x14ac:dyDescent="0.25">
      <c r="A728">
        <v>0</v>
      </c>
      <c r="B728">
        <v>106</v>
      </c>
      <c r="C728">
        <v>7.26</v>
      </c>
      <c r="D728">
        <v>670</v>
      </c>
      <c r="E728">
        <v>0</v>
      </c>
    </row>
    <row r="729" spans="1:5" x14ac:dyDescent="0.25">
      <c r="A729">
        <v>0</v>
      </c>
      <c r="B729">
        <v>73.572000000000003</v>
      </c>
      <c r="C729">
        <v>18.149999999999999</v>
      </c>
      <c r="D729">
        <v>705</v>
      </c>
      <c r="E729">
        <v>0</v>
      </c>
    </row>
    <row r="730" spans="1:5" x14ac:dyDescent="0.25">
      <c r="A730">
        <v>0</v>
      </c>
      <c r="B730">
        <v>120</v>
      </c>
      <c r="C730">
        <v>4.5</v>
      </c>
      <c r="D730">
        <v>690</v>
      </c>
      <c r="E730">
        <v>0</v>
      </c>
    </row>
    <row r="731" spans="1:5" x14ac:dyDescent="0.25">
      <c r="A731">
        <v>1</v>
      </c>
      <c r="B731">
        <v>32.042999999999999</v>
      </c>
      <c r="C731">
        <v>21.39</v>
      </c>
      <c r="D731">
        <v>680</v>
      </c>
      <c r="E731">
        <v>0</v>
      </c>
    </row>
    <row r="732" spans="1:5" x14ac:dyDescent="0.25">
      <c r="A732">
        <v>1</v>
      </c>
      <c r="B732">
        <v>33.715000000000003</v>
      </c>
      <c r="C732">
        <v>23.6</v>
      </c>
      <c r="D732">
        <v>665</v>
      </c>
      <c r="E732">
        <v>0</v>
      </c>
    </row>
    <row r="733" spans="1:5" x14ac:dyDescent="0.25">
      <c r="A733">
        <v>1</v>
      </c>
      <c r="B733">
        <v>32</v>
      </c>
      <c r="C733">
        <v>30.03</v>
      </c>
      <c r="D733">
        <v>710</v>
      </c>
      <c r="E733">
        <v>0</v>
      </c>
    </row>
    <row r="734" spans="1:5" x14ac:dyDescent="0.25">
      <c r="A734">
        <v>0</v>
      </c>
      <c r="B734">
        <v>40</v>
      </c>
      <c r="C734">
        <v>13.9</v>
      </c>
      <c r="D734">
        <v>665</v>
      </c>
      <c r="E734">
        <v>0</v>
      </c>
    </row>
    <row r="735" spans="1:5" x14ac:dyDescent="0.25">
      <c r="A735">
        <v>0</v>
      </c>
      <c r="B735">
        <v>40</v>
      </c>
      <c r="C735">
        <v>15.69</v>
      </c>
      <c r="D735">
        <v>670</v>
      </c>
      <c r="E735">
        <v>0</v>
      </c>
    </row>
    <row r="736" spans="1:5" x14ac:dyDescent="0.25">
      <c r="A736">
        <v>0</v>
      </c>
      <c r="B736">
        <v>110</v>
      </c>
      <c r="C736">
        <v>14.72</v>
      </c>
      <c r="D736">
        <v>715</v>
      </c>
      <c r="E736">
        <v>0</v>
      </c>
    </row>
    <row r="737" spans="1:5" x14ac:dyDescent="0.25">
      <c r="A737">
        <v>0</v>
      </c>
      <c r="B737">
        <v>20</v>
      </c>
      <c r="C737">
        <v>11.82</v>
      </c>
      <c r="D737">
        <v>660</v>
      </c>
      <c r="E737">
        <v>0</v>
      </c>
    </row>
    <row r="738" spans="1:5" x14ac:dyDescent="0.25">
      <c r="A738">
        <v>1</v>
      </c>
      <c r="B738">
        <v>67</v>
      </c>
      <c r="C738">
        <v>27.59</v>
      </c>
      <c r="D738">
        <v>680</v>
      </c>
      <c r="E738">
        <v>0</v>
      </c>
    </row>
    <row r="739" spans="1:5" x14ac:dyDescent="0.25">
      <c r="A739">
        <v>1</v>
      </c>
      <c r="B739">
        <v>45</v>
      </c>
      <c r="C739">
        <v>21.65</v>
      </c>
      <c r="D739">
        <v>720</v>
      </c>
      <c r="E739">
        <v>0</v>
      </c>
    </row>
    <row r="740" spans="1:5" x14ac:dyDescent="0.25">
      <c r="A740">
        <v>0</v>
      </c>
      <c r="B740">
        <v>120</v>
      </c>
      <c r="C740">
        <v>4.38</v>
      </c>
      <c r="D740">
        <v>800</v>
      </c>
      <c r="E740">
        <v>0</v>
      </c>
    </row>
    <row r="741" spans="1:5" x14ac:dyDescent="0.25">
      <c r="A741">
        <v>1</v>
      </c>
      <c r="B741">
        <v>97</v>
      </c>
      <c r="C741">
        <v>13.61</v>
      </c>
      <c r="D741">
        <v>700</v>
      </c>
      <c r="E741">
        <v>0</v>
      </c>
    </row>
    <row r="742" spans="1:5" x14ac:dyDescent="0.25">
      <c r="A742">
        <v>0</v>
      </c>
      <c r="B742">
        <v>52</v>
      </c>
      <c r="C742">
        <v>16.32</v>
      </c>
      <c r="D742">
        <v>695</v>
      </c>
      <c r="E742">
        <v>0</v>
      </c>
    </row>
    <row r="743" spans="1:5" x14ac:dyDescent="0.25">
      <c r="A743">
        <v>1</v>
      </c>
      <c r="B743">
        <v>86.5</v>
      </c>
      <c r="C743">
        <v>26.89</v>
      </c>
      <c r="D743">
        <v>685</v>
      </c>
      <c r="E743">
        <v>0</v>
      </c>
    </row>
    <row r="744" spans="1:5" x14ac:dyDescent="0.25">
      <c r="A744">
        <v>1</v>
      </c>
      <c r="B744">
        <v>300</v>
      </c>
      <c r="C744">
        <v>14.43</v>
      </c>
      <c r="D744">
        <v>665</v>
      </c>
      <c r="E744">
        <v>0</v>
      </c>
    </row>
    <row r="745" spans="1:5" x14ac:dyDescent="0.25">
      <c r="A745">
        <v>0</v>
      </c>
      <c r="B745">
        <v>100</v>
      </c>
      <c r="C745">
        <v>23.59</v>
      </c>
      <c r="D745">
        <v>715</v>
      </c>
      <c r="E745">
        <v>0</v>
      </c>
    </row>
    <row r="746" spans="1:5" x14ac:dyDescent="0.25">
      <c r="A746">
        <v>0</v>
      </c>
      <c r="B746">
        <v>40</v>
      </c>
      <c r="C746">
        <v>9.48</v>
      </c>
      <c r="D746">
        <v>725</v>
      </c>
      <c r="E746">
        <v>0</v>
      </c>
    </row>
    <row r="747" spans="1:5" x14ac:dyDescent="0.25">
      <c r="A747">
        <v>1</v>
      </c>
      <c r="B747">
        <v>55.46</v>
      </c>
      <c r="C747">
        <v>6.82</v>
      </c>
      <c r="D747">
        <v>695</v>
      </c>
      <c r="E747">
        <v>0</v>
      </c>
    </row>
    <row r="748" spans="1:5" x14ac:dyDescent="0.25">
      <c r="A748">
        <v>0</v>
      </c>
      <c r="B748">
        <v>55.626919999999998</v>
      </c>
      <c r="C748">
        <v>24.34</v>
      </c>
      <c r="D748">
        <v>700</v>
      </c>
      <c r="E748">
        <v>0</v>
      </c>
    </row>
    <row r="749" spans="1:5" x14ac:dyDescent="0.25">
      <c r="A749">
        <v>1</v>
      </c>
      <c r="B749">
        <v>175</v>
      </c>
      <c r="C749">
        <v>18.02</v>
      </c>
      <c r="D749">
        <v>665</v>
      </c>
      <c r="E749">
        <v>0</v>
      </c>
    </row>
    <row r="750" spans="1:5" x14ac:dyDescent="0.25">
      <c r="A750">
        <v>0</v>
      </c>
      <c r="B750">
        <v>30</v>
      </c>
      <c r="C750">
        <v>24.32</v>
      </c>
      <c r="D750">
        <v>705</v>
      </c>
      <c r="E750">
        <v>0</v>
      </c>
    </row>
    <row r="751" spans="1:5" x14ac:dyDescent="0.25">
      <c r="A751">
        <v>1</v>
      </c>
      <c r="B751">
        <v>95</v>
      </c>
      <c r="C751">
        <v>38.979999999999997</v>
      </c>
      <c r="D751">
        <v>685</v>
      </c>
      <c r="E751">
        <v>0</v>
      </c>
    </row>
    <row r="752" spans="1:5" x14ac:dyDescent="0.25">
      <c r="A752">
        <v>0</v>
      </c>
      <c r="B752">
        <v>54</v>
      </c>
      <c r="C752">
        <v>11.85</v>
      </c>
      <c r="D752">
        <v>690</v>
      </c>
      <c r="E752">
        <v>0</v>
      </c>
    </row>
    <row r="753" spans="1:5" x14ac:dyDescent="0.25">
      <c r="A753">
        <v>0</v>
      </c>
      <c r="B753">
        <v>29</v>
      </c>
      <c r="C753">
        <v>20.61</v>
      </c>
      <c r="D753">
        <v>675</v>
      </c>
      <c r="E753">
        <v>0</v>
      </c>
    </row>
    <row r="754" spans="1:5" x14ac:dyDescent="0.25">
      <c r="A754">
        <v>0</v>
      </c>
      <c r="B754">
        <v>75</v>
      </c>
      <c r="C754">
        <v>24.75</v>
      </c>
      <c r="D754">
        <v>660</v>
      </c>
      <c r="E754">
        <v>0</v>
      </c>
    </row>
    <row r="755" spans="1:5" x14ac:dyDescent="0.25">
      <c r="A755">
        <v>1</v>
      </c>
      <c r="B755">
        <v>140</v>
      </c>
      <c r="C755">
        <v>8.8000000000000007</v>
      </c>
      <c r="D755">
        <v>660</v>
      </c>
      <c r="E755">
        <v>0</v>
      </c>
    </row>
    <row r="756" spans="1:5" x14ac:dyDescent="0.25">
      <c r="A756">
        <v>0</v>
      </c>
      <c r="B756">
        <v>77</v>
      </c>
      <c r="C756">
        <v>17.78</v>
      </c>
      <c r="D756">
        <v>665</v>
      </c>
      <c r="E756">
        <v>0</v>
      </c>
    </row>
    <row r="757" spans="1:5" x14ac:dyDescent="0.25">
      <c r="A757">
        <v>1</v>
      </c>
      <c r="B757">
        <v>44</v>
      </c>
      <c r="C757">
        <v>28.53</v>
      </c>
      <c r="D757">
        <v>685</v>
      </c>
      <c r="E757">
        <v>0</v>
      </c>
    </row>
    <row r="758" spans="1:5" x14ac:dyDescent="0.25">
      <c r="A758">
        <v>0</v>
      </c>
      <c r="B758">
        <v>49.453000000000003</v>
      </c>
      <c r="C758">
        <v>28.2</v>
      </c>
      <c r="D758">
        <v>660</v>
      </c>
      <c r="E758">
        <v>0</v>
      </c>
    </row>
    <row r="759" spans="1:5" x14ac:dyDescent="0.25">
      <c r="A759">
        <v>0</v>
      </c>
      <c r="B759">
        <v>41</v>
      </c>
      <c r="C759">
        <v>8.52</v>
      </c>
      <c r="D759">
        <v>680</v>
      </c>
      <c r="E759">
        <v>0</v>
      </c>
    </row>
    <row r="760" spans="1:5" x14ac:dyDescent="0.25">
      <c r="A760">
        <v>0</v>
      </c>
      <c r="B760">
        <v>41</v>
      </c>
      <c r="C760">
        <v>36.94</v>
      </c>
      <c r="D760">
        <v>665</v>
      </c>
      <c r="E760">
        <v>0</v>
      </c>
    </row>
    <row r="761" spans="1:5" x14ac:dyDescent="0.25">
      <c r="A761">
        <v>1</v>
      </c>
      <c r="B761">
        <v>62.234000000000002</v>
      </c>
      <c r="C761">
        <v>19.940000000000001</v>
      </c>
      <c r="D761">
        <v>690</v>
      </c>
      <c r="E761">
        <v>0</v>
      </c>
    </row>
    <row r="762" spans="1:5" x14ac:dyDescent="0.25">
      <c r="A762">
        <v>1</v>
      </c>
      <c r="B762">
        <v>32</v>
      </c>
      <c r="C762">
        <v>10.58</v>
      </c>
      <c r="D762">
        <v>685</v>
      </c>
      <c r="E762">
        <v>0</v>
      </c>
    </row>
    <row r="763" spans="1:5" x14ac:dyDescent="0.25">
      <c r="A763">
        <v>0</v>
      </c>
      <c r="B763">
        <v>48</v>
      </c>
      <c r="C763">
        <v>30.13</v>
      </c>
      <c r="D763">
        <v>675</v>
      </c>
      <c r="E763">
        <v>0</v>
      </c>
    </row>
    <row r="764" spans="1:5" x14ac:dyDescent="0.25">
      <c r="A764">
        <v>0</v>
      </c>
      <c r="B764">
        <v>75</v>
      </c>
      <c r="C764">
        <v>15.02</v>
      </c>
      <c r="D764">
        <v>665</v>
      </c>
      <c r="E764">
        <v>0</v>
      </c>
    </row>
    <row r="765" spans="1:5" x14ac:dyDescent="0.25">
      <c r="A765">
        <v>1</v>
      </c>
      <c r="B765">
        <v>48</v>
      </c>
      <c r="C765">
        <v>26.75</v>
      </c>
      <c r="D765">
        <v>670</v>
      </c>
      <c r="E765">
        <v>0</v>
      </c>
    </row>
    <row r="766" spans="1:5" x14ac:dyDescent="0.25">
      <c r="A766">
        <v>0</v>
      </c>
      <c r="B766">
        <v>22</v>
      </c>
      <c r="C766">
        <v>33.99</v>
      </c>
      <c r="D766">
        <v>705</v>
      </c>
      <c r="E766">
        <v>0</v>
      </c>
    </row>
    <row r="767" spans="1:5" x14ac:dyDescent="0.25">
      <c r="A767">
        <v>1</v>
      </c>
      <c r="B767">
        <v>120</v>
      </c>
      <c r="C767">
        <v>21.71</v>
      </c>
      <c r="D767">
        <v>680</v>
      </c>
      <c r="E767">
        <v>0</v>
      </c>
    </row>
    <row r="768" spans="1:5" x14ac:dyDescent="0.25">
      <c r="A768">
        <v>0</v>
      </c>
      <c r="B768">
        <v>65</v>
      </c>
      <c r="C768">
        <v>9.3800000000000008</v>
      </c>
      <c r="D768">
        <v>700</v>
      </c>
      <c r="E768">
        <v>0</v>
      </c>
    </row>
    <row r="769" spans="1:5" x14ac:dyDescent="0.25">
      <c r="A769">
        <v>1</v>
      </c>
      <c r="B769">
        <v>64</v>
      </c>
      <c r="C769">
        <v>23.95</v>
      </c>
      <c r="D769">
        <v>690</v>
      </c>
      <c r="E769">
        <v>0</v>
      </c>
    </row>
    <row r="770" spans="1:5" x14ac:dyDescent="0.25">
      <c r="A770">
        <v>1</v>
      </c>
      <c r="B770">
        <v>90</v>
      </c>
      <c r="C770">
        <v>27.24</v>
      </c>
      <c r="D770">
        <v>685</v>
      </c>
      <c r="E770">
        <v>0</v>
      </c>
    </row>
    <row r="771" spans="1:5" x14ac:dyDescent="0.25">
      <c r="A771">
        <v>1</v>
      </c>
      <c r="B771">
        <v>52</v>
      </c>
      <c r="C771">
        <v>32.229999999999997</v>
      </c>
      <c r="D771">
        <v>715</v>
      </c>
      <c r="E771">
        <v>0</v>
      </c>
    </row>
    <row r="772" spans="1:5" x14ac:dyDescent="0.25">
      <c r="A772">
        <v>1</v>
      </c>
      <c r="B772">
        <v>18.527999999999999</v>
      </c>
      <c r="C772">
        <v>5.44</v>
      </c>
      <c r="D772">
        <v>720</v>
      </c>
      <c r="E772">
        <v>0</v>
      </c>
    </row>
    <row r="773" spans="1:5" x14ac:dyDescent="0.25">
      <c r="A773">
        <v>1</v>
      </c>
      <c r="B773">
        <v>80</v>
      </c>
      <c r="C773">
        <v>12.9</v>
      </c>
      <c r="D773">
        <v>680</v>
      </c>
      <c r="E773">
        <v>0</v>
      </c>
    </row>
    <row r="774" spans="1:5" x14ac:dyDescent="0.25">
      <c r="A774">
        <v>0</v>
      </c>
      <c r="B774">
        <v>37.81232</v>
      </c>
      <c r="C774">
        <v>34.78</v>
      </c>
      <c r="D774">
        <v>660</v>
      </c>
      <c r="E774">
        <v>0</v>
      </c>
    </row>
    <row r="775" spans="1:5" x14ac:dyDescent="0.25">
      <c r="A775">
        <v>1</v>
      </c>
      <c r="B775">
        <v>30</v>
      </c>
      <c r="C775">
        <v>13.64</v>
      </c>
      <c r="D775">
        <v>720</v>
      </c>
      <c r="E775">
        <v>0</v>
      </c>
    </row>
    <row r="776" spans="1:5" x14ac:dyDescent="0.25">
      <c r="A776">
        <v>1</v>
      </c>
      <c r="B776">
        <v>143</v>
      </c>
      <c r="C776">
        <v>14.96</v>
      </c>
      <c r="D776">
        <v>670</v>
      </c>
      <c r="E776">
        <v>0</v>
      </c>
    </row>
    <row r="777" spans="1:5" x14ac:dyDescent="0.25">
      <c r="A777">
        <v>0</v>
      </c>
      <c r="B777">
        <v>100.6</v>
      </c>
      <c r="C777">
        <v>38.03</v>
      </c>
      <c r="D777">
        <v>660</v>
      </c>
      <c r="E777">
        <v>0</v>
      </c>
    </row>
    <row r="778" spans="1:5" x14ac:dyDescent="0.25">
      <c r="A778">
        <v>1</v>
      </c>
      <c r="B778">
        <v>38</v>
      </c>
      <c r="C778">
        <v>15.48</v>
      </c>
      <c r="D778">
        <v>690</v>
      </c>
      <c r="E778">
        <v>0</v>
      </c>
    </row>
    <row r="779" spans="1:5" x14ac:dyDescent="0.25">
      <c r="A779">
        <v>1</v>
      </c>
      <c r="B779">
        <v>80</v>
      </c>
      <c r="C779">
        <v>15.47</v>
      </c>
      <c r="D779">
        <v>715</v>
      </c>
      <c r="E779">
        <v>0</v>
      </c>
    </row>
    <row r="780" spans="1:5" x14ac:dyDescent="0.25">
      <c r="A780">
        <v>0</v>
      </c>
      <c r="B780">
        <v>23.04</v>
      </c>
      <c r="C780">
        <v>12.66</v>
      </c>
      <c r="D780">
        <v>710</v>
      </c>
      <c r="E780">
        <v>0</v>
      </c>
    </row>
    <row r="781" spans="1:5" x14ac:dyDescent="0.25">
      <c r="A781">
        <v>1</v>
      </c>
      <c r="B781">
        <v>200</v>
      </c>
      <c r="C781">
        <v>7.64</v>
      </c>
      <c r="D781">
        <v>700</v>
      </c>
      <c r="E781">
        <v>0</v>
      </c>
    </row>
    <row r="782" spans="1:5" x14ac:dyDescent="0.25">
      <c r="A782">
        <v>0</v>
      </c>
      <c r="B782">
        <v>28.8</v>
      </c>
      <c r="C782">
        <v>28</v>
      </c>
      <c r="D782">
        <v>675</v>
      </c>
      <c r="E782">
        <v>0</v>
      </c>
    </row>
    <row r="783" spans="1:5" x14ac:dyDescent="0.25">
      <c r="A783">
        <v>1</v>
      </c>
      <c r="B783">
        <v>95</v>
      </c>
      <c r="C783">
        <v>27.82</v>
      </c>
      <c r="D783">
        <v>680</v>
      </c>
      <c r="E783">
        <v>0</v>
      </c>
    </row>
    <row r="784" spans="1:5" x14ac:dyDescent="0.25">
      <c r="A784">
        <v>1</v>
      </c>
      <c r="B784">
        <v>50</v>
      </c>
      <c r="C784">
        <v>3.7</v>
      </c>
      <c r="D784">
        <v>695</v>
      </c>
      <c r="E784">
        <v>0</v>
      </c>
    </row>
    <row r="785" spans="1:5" x14ac:dyDescent="0.25">
      <c r="A785">
        <v>1</v>
      </c>
      <c r="B785">
        <v>75.23360000000001</v>
      </c>
      <c r="C785">
        <v>27.47</v>
      </c>
      <c r="D785">
        <v>670</v>
      </c>
      <c r="E785">
        <v>0</v>
      </c>
    </row>
    <row r="786" spans="1:5" x14ac:dyDescent="0.25">
      <c r="A786">
        <v>0</v>
      </c>
      <c r="B786">
        <v>68</v>
      </c>
      <c r="C786">
        <v>16.87</v>
      </c>
      <c r="D786">
        <v>710</v>
      </c>
      <c r="E786">
        <v>0</v>
      </c>
    </row>
    <row r="787" spans="1:5" x14ac:dyDescent="0.25">
      <c r="A787">
        <v>0</v>
      </c>
      <c r="B787">
        <v>150</v>
      </c>
      <c r="C787">
        <v>22.2</v>
      </c>
      <c r="D787">
        <v>715</v>
      </c>
      <c r="E787">
        <v>0</v>
      </c>
    </row>
    <row r="788" spans="1:5" x14ac:dyDescent="0.25">
      <c r="A788">
        <v>1</v>
      </c>
      <c r="B788">
        <v>120</v>
      </c>
      <c r="C788">
        <v>6.76</v>
      </c>
      <c r="D788">
        <v>675</v>
      </c>
      <c r="E788">
        <v>0</v>
      </c>
    </row>
    <row r="789" spans="1:5" x14ac:dyDescent="0.25">
      <c r="A789">
        <v>1</v>
      </c>
      <c r="B789">
        <v>126</v>
      </c>
      <c r="C789">
        <v>18.989999999999998</v>
      </c>
      <c r="D789">
        <v>690</v>
      </c>
      <c r="E789">
        <v>0</v>
      </c>
    </row>
    <row r="790" spans="1:5" x14ac:dyDescent="0.25">
      <c r="A790">
        <v>0</v>
      </c>
      <c r="B790">
        <v>56.975999999999999</v>
      </c>
      <c r="C790">
        <v>28.77</v>
      </c>
      <c r="D790">
        <v>660</v>
      </c>
      <c r="E790">
        <v>0</v>
      </c>
    </row>
    <row r="791" spans="1:5" x14ac:dyDescent="0.25">
      <c r="A791">
        <v>0</v>
      </c>
      <c r="B791">
        <v>85</v>
      </c>
      <c r="C791">
        <v>23.25</v>
      </c>
      <c r="D791">
        <v>670</v>
      </c>
      <c r="E791">
        <v>0</v>
      </c>
    </row>
    <row r="792" spans="1:5" x14ac:dyDescent="0.25">
      <c r="A792">
        <v>1</v>
      </c>
      <c r="B792">
        <v>60.78</v>
      </c>
      <c r="C792">
        <v>5.96</v>
      </c>
      <c r="D792">
        <v>780</v>
      </c>
      <c r="E792">
        <v>0</v>
      </c>
    </row>
    <row r="793" spans="1:5" x14ac:dyDescent="0.25">
      <c r="A793">
        <v>1</v>
      </c>
      <c r="B793">
        <v>21</v>
      </c>
      <c r="C793">
        <v>8.06</v>
      </c>
      <c r="D793">
        <v>710</v>
      </c>
      <c r="E793">
        <v>0</v>
      </c>
    </row>
    <row r="794" spans="1:5" x14ac:dyDescent="0.25">
      <c r="A794">
        <v>0</v>
      </c>
      <c r="B794">
        <v>36</v>
      </c>
      <c r="C794">
        <v>24</v>
      </c>
      <c r="D794">
        <v>710</v>
      </c>
      <c r="E794">
        <v>0</v>
      </c>
    </row>
    <row r="795" spans="1:5" x14ac:dyDescent="0.25">
      <c r="A795">
        <v>0</v>
      </c>
      <c r="B795">
        <v>48</v>
      </c>
      <c r="C795">
        <v>36.75</v>
      </c>
      <c r="D795">
        <v>680</v>
      </c>
      <c r="E795">
        <v>0</v>
      </c>
    </row>
    <row r="796" spans="1:5" x14ac:dyDescent="0.25">
      <c r="A796">
        <v>0</v>
      </c>
      <c r="B796">
        <v>46.56</v>
      </c>
      <c r="C796">
        <v>10.85</v>
      </c>
      <c r="D796">
        <v>700</v>
      </c>
      <c r="E796">
        <v>0</v>
      </c>
    </row>
    <row r="797" spans="1:5" x14ac:dyDescent="0.25">
      <c r="A797">
        <v>1</v>
      </c>
      <c r="B797">
        <v>250</v>
      </c>
      <c r="C797">
        <v>7.1</v>
      </c>
      <c r="D797">
        <v>675</v>
      </c>
      <c r="E797">
        <v>0</v>
      </c>
    </row>
    <row r="798" spans="1:5" x14ac:dyDescent="0.25">
      <c r="A798">
        <v>1</v>
      </c>
      <c r="B798">
        <v>45</v>
      </c>
      <c r="C798">
        <v>24.56</v>
      </c>
      <c r="D798">
        <v>665</v>
      </c>
      <c r="E798">
        <v>0</v>
      </c>
    </row>
    <row r="799" spans="1:5" x14ac:dyDescent="0.25">
      <c r="A799">
        <v>0</v>
      </c>
      <c r="B799">
        <v>68.531000000000006</v>
      </c>
      <c r="C799">
        <v>21.84</v>
      </c>
      <c r="D799">
        <v>690</v>
      </c>
      <c r="E799">
        <v>0</v>
      </c>
    </row>
    <row r="800" spans="1:5" x14ac:dyDescent="0.25">
      <c r="A800">
        <v>0</v>
      </c>
      <c r="B800">
        <v>60</v>
      </c>
      <c r="C800">
        <v>29.86</v>
      </c>
      <c r="D800">
        <v>685</v>
      </c>
      <c r="E800">
        <v>0</v>
      </c>
    </row>
    <row r="801" spans="1:5" x14ac:dyDescent="0.25">
      <c r="A801">
        <v>1</v>
      </c>
      <c r="B801">
        <v>90</v>
      </c>
      <c r="C801">
        <v>14.51</v>
      </c>
      <c r="D801">
        <v>665</v>
      </c>
      <c r="E801">
        <v>0</v>
      </c>
    </row>
    <row r="802" spans="1:5" x14ac:dyDescent="0.25">
      <c r="A802">
        <v>0</v>
      </c>
      <c r="B802">
        <v>65</v>
      </c>
      <c r="C802">
        <v>12.08</v>
      </c>
      <c r="D802">
        <v>705</v>
      </c>
      <c r="E802">
        <v>0</v>
      </c>
    </row>
    <row r="803" spans="1:5" x14ac:dyDescent="0.25">
      <c r="A803">
        <v>0</v>
      </c>
      <c r="B803">
        <v>16</v>
      </c>
      <c r="C803">
        <v>38.03</v>
      </c>
      <c r="D803">
        <v>690</v>
      </c>
      <c r="E803">
        <v>0</v>
      </c>
    </row>
    <row r="804" spans="1:5" x14ac:dyDescent="0.25">
      <c r="A804">
        <v>0</v>
      </c>
      <c r="B804">
        <v>80</v>
      </c>
      <c r="C804">
        <v>18.649999999999999</v>
      </c>
      <c r="D804">
        <v>695</v>
      </c>
      <c r="E804">
        <v>0</v>
      </c>
    </row>
    <row r="805" spans="1:5" x14ac:dyDescent="0.25">
      <c r="A805">
        <v>0</v>
      </c>
      <c r="B805">
        <v>48</v>
      </c>
      <c r="C805">
        <v>11.8</v>
      </c>
      <c r="D805">
        <v>715</v>
      </c>
      <c r="E805">
        <v>0</v>
      </c>
    </row>
    <row r="806" spans="1:5" x14ac:dyDescent="0.25">
      <c r="A806">
        <v>1</v>
      </c>
      <c r="B806">
        <v>46</v>
      </c>
      <c r="C806">
        <v>34.18</v>
      </c>
      <c r="D806">
        <v>665</v>
      </c>
      <c r="E806">
        <v>0</v>
      </c>
    </row>
    <row r="807" spans="1:5" x14ac:dyDescent="0.25">
      <c r="A807">
        <v>1</v>
      </c>
      <c r="B807">
        <v>62</v>
      </c>
      <c r="C807">
        <v>21.74</v>
      </c>
      <c r="D807">
        <v>660</v>
      </c>
      <c r="E807">
        <v>0</v>
      </c>
    </row>
    <row r="808" spans="1:5" x14ac:dyDescent="0.25">
      <c r="A808">
        <v>1</v>
      </c>
      <c r="B808">
        <v>55</v>
      </c>
      <c r="C808">
        <v>30.31</v>
      </c>
      <c r="D808">
        <v>690</v>
      </c>
      <c r="E808">
        <v>0</v>
      </c>
    </row>
    <row r="809" spans="1:5" x14ac:dyDescent="0.25">
      <c r="A809">
        <v>0</v>
      </c>
      <c r="B809">
        <v>56</v>
      </c>
      <c r="C809">
        <v>21.45</v>
      </c>
      <c r="D809">
        <v>715</v>
      </c>
      <c r="E809">
        <v>0</v>
      </c>
    </row>
    <row r="810" spans="1:5" x14ac:dyDescent="0.25">
      <c r="A810">
        <v>0</v>
      </c>
      <c r="B810">
        <v>28.75</v>
      </c>
      <c r="C810">
        <v>29.27</v>
      </c>
      <c r="D810">
        <v>685</v>
      </c>
      <c r="E810">
        <v>0</v>
      </c>
    </row>
    <row r="811" spans="1:5" x14ac:dyDescent="0.25">
      <c r="A811">
        <v>1</v>
      </c>
      <c r="B811">
        <v>75</v>
      </c>
      <c r="C811">
        <v>12.29</v>
      </c>
      <c r="D811">
        <v>705</v>
      </c>
      <c r="E811">
        <v>0</v>
      </c>
    </row>
    <row r="812" spans="1:5" x14ac:dyDescent="0.25">
      <c r="A812">
        <v>0</v>
      </c>
      <c r="B812">
        <v>42.389389999999999</v>
      </c>
      <c r="C812">
        <v>18.149999999999999</v>
      </c>
      <c r="D812">
        <v>680</v>
      </c>
      <c r="E812">
        <v>0</v>
      </c>
    </row>
    <row r="813" spans="1:5" x14ac:dyDescent="0.25">
      <c r="A813">
        <v>0</v>
      </c>
      <c r="B813">
        <v>54</v>
      </c>
      <c r="C813">
        <v>24.2</v>
      </c>
      <c r="D813">
        <v>660</v>
      </c>
      <c r="E813">
        <v>0</v>
      </c>
    </row>
    <row r="814" spans="1:5" x14ac:dyDescent="0.25">
      <c r="A814">
        <v>0</v>
      </c>
      <c r="B814">
        <v>58.5</v>
      </c>
      <c r="C814">
        <v>30.91</v>
      </c>
      <c r="D814">
        <v>680</v>
      </c>
      <c r="E814">
        <v>0</v>
      </c>
    </row>
    <row r="815" spans="1:5" x14ac:dyDescent="0.25">
      <c r="A815">
        <v>1</v>
      </c>
      <c r="B815">
        <v>92</v>
      </c>
      <c r="C815">
        <v>13.38</v>
      </c>
      <c r="D815">
        <v>685</v>
      </c>
      <c r="E815">
        <v>0</v>
      </c>
    </row>
    <row r="816" spans="1:5" x14ac:dyDescent="0.25">
      <c r="A816">
        <v>1</v>
      </c>
      <c r="B816">
        <v>51</v>
      </c>
      <c r="C816">
        <v>26.99</v>
      </c>
      <c r="D816">
        <v>740</v>
      </c>
      <c r="E816">
        <v>0</v>
      </c>
    </row>
    <row r="817" spans="1:5" x14ac:dyDescent="0.25">
      <c r="A817">
        <v>0</v>
      </c>
      <c r="B817">
        <v>34</v>
      </c>
      <c r="C817">
        <v>13.31</v>
      </c>
      <c r="D817">
        <v>680</v>
      </c>
      <c r="E817">
        <v>0</v>
      </c>
    </row>
    <row r="818" spans="1:5" x14ac:dyDescent="0.25">
      <c r="A818">
        <v>0</v>
      </c>
      <c r="B818">
        <v>45</v>
      </c>
      <c r="C818">
        <v>4.1100000000000003</v>
      </c>
      <c r="D818">
        <v>685</v>
      </c>
      <c r="E818">
        <v>0</v>
      </c>
    </row>
    <row r="819" spans="1:5" x14ac:dyDescent="0.25">
      <c r="A819">
        <v>0</v>
      </c>
      <c r="B819">
        <v>40</v>
      </c>
      <c r="C819">
        <v>33.630000000000003</v>
      </c>
      <c r="D819">
        <v>685</v>
      </c>
      <c r="E819">
        <v>0</v>
      </c>
    </row>
    <row r="820" spans="1:5" x14ac:dyDescent="0.25">
      <c r="A820">
        <v>0</v>
      </c>
      <c r="B820">
        <v>47</v>
      </c>
      <c r="C820">
        <v>37.049999999999997</v>
      </c>
      <c r="D820">
        <v>705</v>
      </c>
      <c r="E820">
        <v>0</v>
      </c>
    </row>
    <row r="821" spans="1:5" x14ac:dyDescent="0.25">
      <c r="A821">
        <v>0</v>
      </c>
      <c r="B821">
        <v>47</v>
      </c>
      <c r="C821">
        <v>6.87</v>
      </c>
      <c r="D821">
        <v>695</v>
      </c>
      <c r="E821">
        <v>0</v>
      </c>
    </row>
    <row r="822" spans="1:5" x14ac:dyDescent="0.25">
      <c r="A822">
        <v>0</v>
      </c>
      <c r="B822">
        <v>27</v>
      </c>
      <c r="C822">
        <v>21.12</v>
      </c>
      <c r="D822">
        <v>700</v>
      </c>
      <c r="E822">
        <v>0</v>
      </c>
    </row>
    <row r="823" spans="1:5" x14ac:dyDescent="0.25">
      <c r="A823">
        <v>0</v>
      </c>
      <c r="B823">
        <v>70</v>
      </c>
      <c r="C823">
        <v>23.26</v>
      </c>
      <c r="D823">
        <v>680</v>
      </c>
      <c r="E823">
        <v>0</v>
      </c>
    </row>
    <row r="824" spans="1:5" x14ac:dyDescent="0.25">
      <c r="A824">
        <v>1</v>
      </c>
      <c r="B824">
        <v>105</v>
      </c>
      <c r="C824">
        <v>32.08</v>
      </c>
      <c r="D824">
        <v>680</v>
      </c>
      <c r="E824">
        <v>0</v>
      </c>
    </row>
    <row r="825" spans="1:5" x14ac:dyDescent="0.25">
      <c r="A825">
        <v>1</v>
      </c>
      <c r="B825">
        <v>31</v>
      </c>
      <c r="C825">
        <v>13.63</v>
      </c>
      <c r="D825">
        <v>745</v>
      </c>
      <c r="E825">
        <v>0</v>
      </c>
    </row>
    <row r="826" spans="1:5" x14ac:dyDescent="0.25">
      <c r="A826">
        <v>1</v>
      </c>
      <c r="B826">
        <v>157</v>
      </c>
      <c r="C826">
        <v>16.87</v>
      </c>
      <c r="D826">
        <v>700</v>
      </c>
      <c r="E826">
        <v>0</v>
      </c>
    </row>
    <row r="827" spans="1:5" x14ac:dyDescent="0.25">
      <c r="A827">
        <v>1</v>
      </c>
      <c r="B827">
        <v>43</v>
      </c>
      <c r="C827">
        <v>9.4600000000000009</v>
      </c>
      <c r="D827">
        <v>660</v>
      </c>
      <c r="E827">
        <v>0</v>
      </c>
    </row>
    <row r="828" spans="1:5" x14ac:dyDescent="0.25">
      <c r="A828">
        <v>0</v>
      </c>
      <c r="B828">
        <v>57</v>
      </c>
      <c r="C828">
        <v>22.88</v>
      </c>
      <c r="D828">
        <v>665</v>
      </c>
      <c r="E828">
        <v>0</v>
      </c>
    </row>
    <row r="829" spans="1:5" x14ac:dyDescent="0.25">
      <c r="A829">
        <v>1</v>
      </c>
      <c r="B829">
        <v>100</v>
      </c>
      <c r="C829">
        <v>33.770000000000003</v>
      </c>
      <c r="D829">
        <v>685</v>
      </c>
      <c r="E829">
        <v>0</v>
      </c>
    </row>
    <row r="830" spans="1:5" x14ac:dyDescent="0.25">
      <c r="A830">
        <v>0</v>
      </c>
      <c r="B830">
        <v>19.350000000000001</v>
      </c>
      <c r="C830">
        <v>17.98</v>
      </c>
      <c r="D830">
        <v>695</v>
      </c>
      <c r="E830">
        <v>0</v>
      </c>
    </row>
    <row r="831" spans="1:5" x14ac:dyDescent="0.25">
      <c r="A831">
        <v>1</v>
      </c>
      <c r="B831">
        <v>87.5</v>
      </c>
      <c r="C831">
        <v>17.47</v>
      </c>
      <c r="D831">
        <v>790</v>
      </c>
      <c r="E831">
        <v>0</v>
      </c>
    </row>
    <row r="832" spans="1:5" x14ac:dyDescent="0.25">
      <c r="A832">
        <v>1</v>
      </c>
      <c r="B832">
        <v>85</v>
      </c>
      <c r="C832">
        <v>20.34</v>
      </c>
      <c r="D832">
        <v>715</v>
      </c>
      <c r="E832">
        <v>0</v>
      </c>
    </row>
    <row r="833" spans="1:5" x14ac:dyDescent="0.25">
      <c r="A833">
        <v>0</v>
      </c>
      <c r="B833">
        <v>50</v>
      </c>
      <c r="C833">
        <v>13.25</v>
      </c>
      <c r="D833">
        <v>665</v>
      </c>
      <c r="E833">
        <v>0</v>
      </c>
    </row>
    <row r="834" spans="1:5" x14ac:dyDescent="0.25">
      <c r="A834">
        <v>0</v>
      </c>
      <c r="B834">
        <v>41</v>
      </c>
      <c r="C834">
        <v>19.41</v>
      </c>
      <c r="D834">
        <v>665</v>
      </c>
      <c r="E834">
        <v>0</v>
      </c>
    </row>
    <row r="835" spans="1:5" x14ac:dyDescent="0.25">
      <c r="A835">
        <v>1</v>
      </c>
      <c r="B835">
        <v>90.652640000000005</v>
      </c>
      <c r="C835">
        <v>20.37</v>
      </c>
      <c r="D835">
        <v>690</v>
      </c>
      <c r="E835">
        <v>0</v>
      </c>
    </row>
    <row r="836" spans="1:5" x14ac:dyDescent="0.25">
      <c r="A836">
        <v>0</v>
      </c>
      <c r="B836">
        <v>22.92</v>
      </c>
      <c r="C836">
        <v>14.08</v>
      </c>
      <c r="D836">
        <v>675</v>
      </c>
      <c r="E836">
        <v>0</v>
      </c>
    </row>
    <row r="837" spans="1:5" x14ac:dyDescent="0.25">
      <c r="A837">
        <v>1</v>
      </c>
      <c r="B837">
        <v>29</v>
      </c>
      <c r="C837">
        <v>33.69</v>
      </c>
      <c r="D837">
        <v>715</v>
      </c>
      <c r="E837">
        <v>0</v>
      </c>
    </row>
    <row r="838" spans="1:5" x14ac:dyDescent="0.25">
      <c r="A838">
        <v>1</v>
      </c>
      <c r="B838">
        <v>29</v>
      </c>
      <c r="C838">
        <v>24.63</v>
      </c>
      <c r="D838">
        <v>700</v>
      </c>
      <c r="E838">
        <v>0</v>
      </c>
    </row>
    <row r="839" spans="1:5" x14ac:dyDescent="0.25">
      <c r="A839">
        <v>0</v>
      </c>
      <c r="B839">
        <v>32</v>
      </c>
      <c r="C839">
        <v>10.24</v>
      </c>
      <c r="D839">
        <v>675</v>
      </c>
      <c r="E839">
        <v>0</v>
      </c>
    </row>
    <row r="840" spans="1:5" x14ac:dyDescent="0.25">
      <c r="A840">
        <v>0</v>
      </c>
      <c r="B840">
        <v>35</v>
      </c>
      <c r="C840">
        <v>31.38</v>
      </c>
      <c r="D840">
        <v>660</v>
      </c>
      <c r="E840">
        <v>0</v>
      </c>
    </row>
    <row r="841" spans="1:5" x14ac:dyDescent="0.25">
      <c r="A841">
        <v>0</v>
      </c>
      <c r="B841">
        <v>30</v>
      </c>
      <c r="C841">
        <v>15.96</v>
      </c>
      <c r="D841">
        <v>675</v>
      </c>
      <c r="E841">
        <v>0</v>
      </c>
    </row>
    <row r="842" spans="1:5" x14ac:dyDescent="0.25">
      <c r="A842">
        <v>1</v>
      </c>
      <c r="B842">
        <v>69.5</v>
      </c>
      <c r="C842">
        <v>20.5</v>
      </c>
      <c r="D842">
        <v>680</v>
      </c>
      <c r="E842">
        <v>0</v>
      </c>
    </row>
    <row r="843" spans="1:5" x14ac:dyDescent="0.25">
      <c r="A843">
        <v>1</v>
      </c>
      <c r="B843">
        <v>100</v>
      </c>
      <c r="C843">
        <v>10.11</v>
      </c>
      <c r="D843">
        <v>680</v>
      </c>
      <c r="E843">
        <v>0</v>
      </c>
    </row>
    <row r="844" spans="1:5" x14ac:dyDescent="0.25">
      <c r="A844">
        <v>1</v>
      </c>
      <c r="B844">
        <v>218</v>
      </c>
      <c r="C844">
        <v>10.76</v>
      </c>
      <c r="D844">
        <v>700</v>
      </c>
      <c r="E844">
        <v>0</v>
      </c>
    </row>
    <row r="845" spans="1:5" x14ac:dyDescent="0.25">
      <c r="A845">
        <v>0</v>
      </c>
      <c r="B845">
        <v>30</v>
      </c>
      <c r="C845">
        <v>23.78</v>
      </c>
      <c r="D845">
        <v>795</v>
      </c>
      <c r="E845">
        <v>0</v>
      </c>
    </row>
    <row r="846" spans="1:5" x14ac:dyDescent="0.25">
      <c r="A846">
        <v>0</v>
      </c>
      <c r="B846">
        <v>15.9</v>
      </c>
      <c r="C846">
        <v>33.89</v>
      </c>
      <c r="D846">
        <v>700</v>
      </c>
      <c r="E846">
        <v>0</v>
      </c>
    </row>
    <row r="847" spans="1:5" x14ac:dyDescent="0.25">
      <c r="A847">
        <v>1</v>
      </c>
      <c r="B847">
        <v>130</v>
      </c>
      <c r="C847">
        <v>21.93</v>
      </c>
      <c r="D847">
        <v>690</v>
      </c>
      <c r="E847">
        <v>0</v>
      </c>
    </row>
    <row r="848" spans="1:5" x14ac:dyDescent="0.25">
      <c r="A848">
        <v>1</v>
      </c>
      <c r="B848">
        <v>51</v>
      </c>
      <c r="C848">
        <v>6.71</v>
      </c>
      <c r="D848">
        <v>660</v>
      </c>
      <c r="E848">
        <v>0</v>
      </c>
    </row>
    <row r="849" spans="1:5" x14ac:dyDescent="0.25">
      <c r="A849">
        <v>0</v>
      </c>
      <c r="B849">
        <v>33.6</v>
      </c>
      <c r="C849">
        <v>19.86</v>
      </c>
      <c r="D849">
        <v>695</v>
      </c>
      <c r="E849">
        <v>0</v>
      </c>
    </row>
    <row r="850" spans="1:5" x14ac:dyDescent="0.25">
      <c r="A850">
        <v>0</v>
      </c>
      <c r="B850">
        <v>72</v>
      </c>
      <c r="C850">
        <v>21.19</v>
      </c>
      <c r="D850">
        <v>675</v>
      </c>
      <c r="E850">
        <v>0</v>
      </c>
    </row>
    <row r="851" spans="1:5" x14ac:dyDescent="0.25">
      <c r="A851">
        <v>0</v>
      </c>
      <c r="B851">
        <v>22</v>
      </c>
      <c r="C851">
        <v>32.619999999999997</v>
      </c>
      <c r="D851">
        <v>675</v>
      </c>
      <c r="E851">
        <v>0</v>
      </c>
    </row>
    <row r="852" spans="1:5" x14ac:dyDescent="0.25">
      <c r="A852">
        <v>0</v>
      </c>
      <c r="B852">
        <v>38</v>
      </c>
      <c r="C852">
        <v>17.78</v>
      </c>
      <c r="D852">
        <v>690</v>
      </c>
      <c r="E852">
        <v>0</v>
      </c>
    </row>
    <row r="853" spans="1:5" x14ac:dyDescent="0.25">
      <c r="A853">
        <v>1</v>
      </c>
      <c r="B853">
        <v>48</v>
      </c>
      <c r="C853">
        <v>14.65</v>
      </c>
      <c r="D853">
        <v>665</v>
      </c>
      <c r="E853">
        <v>0</v>
      </c>
    </row>
    <row r="854" spans="1:5" x14ac:dyDescent="0.25">
      <c r="A854">
        <v>1</v>
      </c>
      <c r="B854">
        <v>70</v>
      </c>
      <c r="C854">
        <v>33.58</v>
      </c>
      <c r="D854">
        <v>730</v>
      </c>
      <c r="E854">
        <v>0</v>
      </c>
    </row>
    <row r="855" spans="1:5" x14ac:dyDescent="0.25">
      <c r="A855">
        <v>0</v>
      </c>
      <c r="B855">
        <v>144</v>
      </c>
      <c r="C855">
        <v>10.4</v>
      </c>
      <c r="D855">
        <v>680</v>
      </c>
      <c r="E855">
        <v>0</v>
      </c>
    </row>
    <row r="856" spans="1:5" x14ac:dyDescent="0.25">
      <c r="A856">
        <v>1</v>
      </c>
      <c r="B856">
        <v>62</v>
      </c>
      <c r="C856">
        <v>25.61</v>
      </c>
      <c r="D856">
        <v>670</v>
      </c>
      <c r="E856">
        <v>0</v>
      </c>
    </row>
    <row r="857" spans="1:5" x14ac:dyDescent="0.25">
      <c r="A857">
        <v>0</v>
      </c>
      <c r="B857">
        <v>42</v>
      </c>
      <c r="C857">
        <v>22.69</v>
      </c>
      <c r="D857">
        <v>660</v>
      </c>
      <c r="E857">
        <v>0</v>
      </c>
    </row>
    <row r="858" spans="1:5" x14ac:dyDescent="0.25">
      <c r="A858">
        <v>1</v>
      </c>
      <c r="B858">
        <v>15</v>
      </c>
      <c r="C858">
        <v>30.16</v>
      </c>
      <c r="D858">
        <v>665</v>
      </c>
      <c r="E858">
        <v>0</v>
      </c>
    </row>
    <row r="859" spans="1:5" x14ac:dyDescent="0.25">
      <c r="A859">
        <v>1</v>
      </c>
      <c r="B859">
        <v>78</v>
      </c>
      <c r="C859">
        <v>18.21</v>
      </c>
      <c r="D859">
        <v>690</v>
      </c>
      <c r="E859">
        <v>0</v>
      </c>
    </row>
    <row r="860" spans="1:5" x14ac:dyDescent="0.25">
      <c r="A860">
        <v>0</v>
      </c>
      <c r="B860">
        <v>41</v>
      </c>
      <c r="C860">
        <v>32.549999999999997</v>
      </c>
      <c r="D860">
        <v>670</v>
      </c>
      <c r="E860">
        <v>0</v>
      </c>
    </row>
    <row r="861" spans="1:5" x14ac:dyDescent="0.25">
      <c r="A861">
        <v>1</v>
      </c>
      <c r="B861">
        <v>45</v>
      </c>
      <c r="C861">
        <v>25.47</v>
      </c>
      <c r="D861">
        <v>660</v>
      </c>
      <c r="E861">
        <v>0</v>
      </c>
    </row>
    <row r="862" spans="1:5" x14ac:dyDescent="0.25">
      <c r="A862">
        <v>1</v>
      </c>
      <c r="B862">
        <v>95</v>
      </c>
      <c r="C862">
        <v>22.61</v>
      </c>
      <c r="D862">
        <v>755</v>
      </c>
      <c r="E862">
        <v>0</v>
      </c>
    </row>
    <row r="863" spans="1:5" x14ac:dyDescent="0.25">
      <c r="A863">
        <v>0</v>
      </c>
      <c r="B863">
        <v>40</v>
      </c>
      <c r="C863">
        <v>34.68</v>
      </c>
      <c r="D863">
        <v>675</v>
      </c>
      <c r="E863">
        <v>0</v>
      </c>
    </row>
    <row r="864" spans="1:5" x14ac:dyDescent="0.25">
      <c r="A864">
        <v>0</v>
      </c>
      <c r="B864">
        <v>81</v>
      </c>
      <c r="C864">
        <v>28.4</v>
      </c>
      <c r="D864">
        <v>710</v>
      </c>
      <c r="E864">
        <v>0</v>
      </c>
    </row>
    <row r="865" spans="1:5" x14ac:dyDescent="0.25">
      <c r="A865">
        <v>1</v>
      </c>
      <c r="B865">
        <v>56</v>
      </c>
      <c r="C865">
        <v>21.82</v>
      </c>
      <c r="D865">
        <v>680</v>
      </c>
      <c r="E865">
        <v>0</v>
      </c>
    </row>
    <row r="866" spans="1:5" x14ac:dyDescent="0.25">
      <c r="A866">
        <v>1</v>
      </c>
      <c r="B866">
        <v>45</v>
      </c>
      <c r="C866">
        <v>34.56</v>
      </c>
      <c r="D866">
        <v>685</v>
      </c>
      <c r="E866">
        <v>0</v>
      </c>
    </row>
    <row r="867" spans="1:5" x14ac:dyDescent="0.25">
      <c r="A867">
        <v>0</v>
      </c>
      <c r="B867">
        <v>125</v>
      </c>
      <c r="C867">
        <v>8.3800000000000008</v>
      </c>
      <c r="D867">
        <v>665</v>
      </c>
      <c r="E867">
        <v>0</v>
      </c>
    </row>
    <row r="868" spans="1:5" x14ac:dyDescent="0.25">
      <c r="A868">
        <v>0</v>
      </c>
      <c r="B868">
        <v>80</v>
      </c>
      <c r="C868">
        <v>17.97</v>
      </c>
      <c r="D868">
        <v>660</v>
      </c>
      <c r="E868">
        <v>0</v>
      </c>
    </row>
    <row r="869" spans="1:5" x14ac:dyDescent="0.25">
      <c r="A869">
        <v>0</v>
      </c>
      <c r="B869">
        <v>80.599999999999994</v>
      </c>
      <c r="C869">
        <v>27.07</v>
      </c>
      <c r="D869">
        <v>695</v>
      </c>
      <c r="E869">
        <v>0</v>
      </c>
    </row>
    <row r="870" spans="1:5" x14ac:dyDescent="0.25">
      <c r="A870">
        <v>0</v>
      </c>
      <c r="B870">
        <v>42</v>
      </c>
      <c r="C870">
        <v>11.26</v>
      </c>
      <c r="D870">
        <v>665</v>
      </c>
      <c r="E870">
        <v>0</v>
      </c>
    </row>
    <row r="871" spans="1:5" x14ac:dyDescent="0.25">
      <c r="A871">
        <v>0</v>
      </c>
      <c r="B871">
        <v>250</v>
      </c>
      <c r="C871">
        <v>8.68</v>
      </c>
      <c r="D871">
        <v>660</v>
      </c>
      <c r="E871">
        <v>0</v>
      </c>
    </row>
    <row r="872" spans="1:5" x14ac:dyDescent="0.25">
      <c r="A872">
        <v>0</v>
      </c>
      <c r="B872">
        <v>30</v>
      </c>
      <c r="C872">
        <v>16.239999999999998</v>
      </c>
      <c r="D872">
        <v>675</v>
      </c>
      <c r="E872">
        <v>0</v>
      </c>
    </row>
    <row r="873" spans="1:5" x14ac:dyDescent="0.25">
      <c r="A873">
        <v>0</v>
      </c>
      <c r="B873">
        <v>98</v>
      </c>
      <c r="C873">
        <v>25.11</v>
      </c>
      <c r="D873">
        <v>680</v>
      </c>
      <c r="E873">
        <v>0</v>
      </c>
    </row>
    <row r="874" spans="1:5" x14ac:dyDescent="0.25">
      <c r="A874">
        <v>0</v>
      </c>
      <c r="B874">
        <v>32.140799999999999</v>
      </c>
      <c r="C874">
        <v>9.3000000000000007</v>
      </c>
      <c r="D874">
        <v>715</v>
      </c>
      <c r="E874">
        <v>0</v>
      </c>
    </row>
    <row r="875" spans="1:5" x14ac:dyDescent="0.25">
      <c r="A875">
        <v>1</v>
      </c>
      <c r="B875">
        <v>65</v>
      </c>
      <c r="C875">
        <v>3.08</v>
      </c>
      <c r="D875">
        <v>665</v>
      </c>
      <c r="E875">
        <v>0</v>
      </c>
    </row>
    <row r="876" spans="1:5" x14ac:dyDescent="0.25">
      <c r="A876">
        <v>1</v>
      </c>
      <c r="B876">
        <v>66</v>
      </c>
      <c r="C876">
        <v>12.64</v>
      </c>
      <c r="D876">
        <v>690</v>
      </c>
      <c r="E876">
        <v>0</v>
      </c>
    </row>
    <row r="877" spans="1:5" x14ac:dyDescent="0.25">
      <c r="A877">
        <v>1</v>
      </c>
      <c r="B877">
        <v>65</v>
      </c>
      <c r="C877">
        <v>1.07</v>
      </c>
      <c r="D877">
        <v>695</v>
      </c>
      <c r="E877">
        <v>0</v>
      </c>
    </row>
    <row r="878" spans="1:5" x14ac:dyDescent="0.25">
      <c r="A878">
        <v>1</v>
      </c>
      <c r="B878">
        <v>146.46</v>
      </c>
      <c r="C878">
        <v>19.010000000000002</v>
      </c>
      <c r="D878">
        <v>675</v>
      </c>
      <c r="E878">
        <v>0</v>
      </c>
    </row>
    <row r="879" spans="1:5" x14ac:dyDescent="0.25">
      <c r="A879">
        <v>1</v>
      </c>
      <c r="B879">
        <v>71</v>
      </c>
      <c r="C879">
        <v>13.34</v>
      </c>
      <c r="D879">
        <v>660</v>
      </c>
      <c r="E879">
        <v>0</v>
      </c>
    </row>
    <row r="880" spans="1:5" x14ac:dyDescent="0.25">
      <c r="A880">
        <v>0</v>
      </c>
      <c r="B880">
        <v>155</v>
      </c>
      <c r="C880">
        <v>21.52</v>
      </c>
      <c r="D880">
        <v>660</v>
      </c>
      <c r="E880">
        <v>0</v>
      </c>
    </row>
    <row r="881" spans="1:5" x14ac:dyDescent="0.25">
      <c r="A881">
        <v>1</v>
      </c>
      <c r="B881">
        <v>120</v>
      </c>
      <c r="C881">
        <v>11.28</v>
      </c>
      <c r="D881">
        <v>725</v>
      </c>
      <c r="E881">
        <v>0</v>
      </c>
    </row>
    <row r="882" spans="1:5" x14ac:dyDescent="0.25">
      <c r="A882">
        <v>0</v>
      </c>
      <c r="B882">
        <v>68.64</v>
      </c>
      <c r="C882">
        <v>16.940000000000001</v>
      </c>
      <c r="D882">
        <v>705</v>
      </c>
      <c r="E882">
        <v>0</v>
      </c>
    </row>
    <row r="883" spans="1:5" x14ac:dyDescent="0.25">
      <c r="A883">
        <v>1</v>
      </c>
      <c r="B883">
        <v>60</v>
      </c>
      <c r="C883">
        <v>24.36</v>
      </c>
      <c r="D883">
        <v>695</v>
      </c>
      <c r="E883">
        <v>0</v>
      </c>
    </row>
    <row r="884" spans="1:5" x14ac:dyDescent="0.25">
      <c r="A884">
        <v>0</v>
      </c>
      <c r="B884">
        <v>43.6</v>
      </c>
      <c r="C884">
        <v>10.8</v>
      </c>
      <c r="D884">
        <v>740</v>
      </c>
      <c r="E884">
        <v>0</v>
      </c>
    </row>
    <row r="885" spans="1:5" x14ac:dyDescent="0.25">
      <c r="A885">
        <v>0</v>
      </c>
      <c r="B885">
        <v>30</v>
      </c>
      <c r="C885">
        <v>9.2799999999999994</v>
      </c>
      <c r="D885">
        <v>730</v>
      </c>
      <c r="E885">
        <v>0</v>
      </c>
    </row>
    <row r="886" spans="1:5" x14ac:dyDescent="0.25">
      <c r="A886">
        <v>1</v>
      </c>
      <c r="B886">
        <v>79</v>
      </c>
      <c r="C886">
        <v>22.41</v>
      </c>
      <c r="D886">
        <v>730</v>
      </c>
      <c r="E886">
        <v>0</v>
      </c>
    </row>
    <row r="887" spans="1:5" x14ac:dyDescent="0.25">
      <c r="A887">
        <v>1</v>
      </c>
      <c r="B887">
        <v>90</v>
      </c>
      <c r="C887">
        <v>14.56</v>
      </c>
      <c r="D887">
        <v>665</v>
      </c>
      <c r="E887">
        <v>0</v>
      </c>
    </row>
    <row r="888" spans="1:5" x14ac:dyDescent="0.25">
      <c r="A888">
        <v>1</v>
      </c>
      <c r="B888">
        <v>62</v>
      </c>
      <c r="C888">
        <v>25.99</v>
      </c>
      <c r="D888">
        <v>675</v>
      </c>
      <c r="E888">
        <v>0</v>
      </c>
    </row>
    <row r="889" spans="1:5" x14ac:dyDescent="0.25">
      <c r="A889">
        <v>0</v>
      </c>
      <c r="B889">
        <v>30</v>
      </c>
      <c r="C889">
        <v>16.8</v>
      </c>
      <c r="D889">
        <v>760</v>
      </c>
      <c r="E889">
        <v>0</v>
      </c>
    </row>
    <row r="890" spans="1:5" x14ac:dyDescent="0.25">
      <c r="A890">
        <v>1</v>
      </c>
      <c r="B890">
        <v>180</v>
      </c>
      <c r="C890">
        <v>2.16</v>
      </c>
      <c r="D890">
        <v>725</v>
      </c>
      <c r="E890">
        <v>0</v>
      </c>
    </row>
    <row r="891" spans="1:5" x14ac:dyDescent="0.25">
      <c r="A891">
        <v>0</v>
      </c>
      <c r="B891">
        <v>45</v>
      </c>
      <c r="C891">
        <v>15.22</v>
      </c>
      <c r="D891">
        <v>680</v>
      </c>
      <c r="E891">
        <v>0</v>
      </c>
    </row>
    <row r="892" spans="1:5" x14ac:dyDescent="0.25">
      <c r="A892">
        <v>1</v>
      </c>
      <c r="B892">
        <v>34</v>
      </c>
      <c r="C892">
        <v>32.229999999999997</v>
      </c>
      <c r="D892">
        <v>670</v>
      </c>
      <c r="E892">
        <v>0</v>
      </c>
    </row>
    <row r="893" spans="1:5" x14ac:dyDescent="0.25">
      <c r="A893">
        <v>0</v>
      </c>
      <c r="B893">
        <v>80</v>
      </c>
      <c r="C893">
        <v>18.64</v>
      </c>
      <c r="D893">
        <v>705</v>
      </c>
      <c r="E893">
        <v>0</v>
      </c>
    </row>
    <row r="894" spans="1:5" x14ac:dyDescent="0.25">
      <c r="A894">
        <v>1</v>
      </c>
      <c r="B894">
        <v>69</v>
      </c>
      <c r="C894">
        <v>19.04</v>
      </c>
      <c r="D894">
        <v>690</v>
      </c>
      <c r="E894">
        <v>0</v>
      </c>
    </row>
    <row r="895" spans="1:5" x14ac:dyDescent="0.25">
      <c r="A895">
        <v>0</v>
      </c>
      <c r="B895">
        <v>110</v>
      </c>
      <c r="C895">
        <v>31.73</v>
      </c>
      <c r="D895">
        <v>660</v>
      </c>
      <c r="E895">
        <v>0</v>
      </c>
    </row>
    <row r="896" spans="1:5" x14ac:dyDescent="0.25">
      <c r="A896">
        <v>1</v>
      </c>
      <c r="B896">
        <v>95</v>
      </c>
      <c r="C896">
        <v>15.12</v>
      </c>
      <c r="D896">
        <v>675</v>
      </c>
      <c r="E896">
        <v>0</v>
      </c>
    </row>
    <row r="897" spans="1:5" x14ac:dyDescent="0.25">
      <c r="A897">
        <v>1</v>
      </c>
      <c r="B897">
        <v>90</v>
      </c>
      <c r="C897">
        <v>9.65</v>
      </c>
      <c r="D897">
        <v>675</v>
      </c>
      <c r="E897">
        <v>0</v>
      </c>
    </row>
    <row r="898" spans="1:5" x14ac:dyDescent="0.25">
      <c r="A898">
        <v>1</v>
      </c>
      <c r="B898">
        <v>62</v>
      </c>
      <c r="C898">
        <v>20.73</v>
      </c>
      <c r="D898">
        <v>665</v>
      </c>
      <c r="E898">
        <v>0</v>
      </c>
    </row>
    <row r="899" spans="1:5" x14ac:dyDescent="0.25">
      <c r="A899">
        <v>1</v>
      </c>
      <c r="B899">
        <v>62</v>
      </c>
      <c r="C899">
        <v>17.190000000000001</v>
      </c>
      <c r="D899">
        <v>670</v>
      </c>
      <c r="E899">
        <v>0</v>
      </c>
    </row>
    <row r="900" spans="1:5" x14ac:dyDescent="0.25">
      <c r="A900">
        <v>1</v>
      </c>
      <c r="B900">
        <v>55</v>
      </c>
      <c r="C900">
        <v>33.01</v>
      </c>
      <c r="D900">
        <v>660</v>
      </c>
      <c r="E900">
        <v>0</v>
      </c>
    </row>
    <row r="901" spans="1:5" x14ac:dyDescent="0.25">
      <c r="A901">
        <v>0</v>
      </c>
      <c r="B901">
        <v>29</v>
      </c>
      <c r="C901">
        <v>33.93</v>
      </c>
      <c r="D901">
        <v>680</v>
      </c>
      <c r="E901">
        <v>0</v>
      </c>
    </row>
    <row r="902" spans="1:5" x14ac:dyDescent="0.25">
      <c r="A902">
        <v>1</v>
      </c>
      <c r="B902">
        <v>60</v>
      </c>
      <c r="C902">
        <v>23.1</v>
      </c>
      <c r="D902">
        <v>665</v>
      </c>
      <c r="E902">
        <v>0</v>
      </c>
    </row>
    <row r="903" spans="1:5" x14ac:dyDescent="0.25">
      <c r="A903">
        <v>1</v>
      </c>
      <c r="B903">
        <v>35</v>
      </c>
      <c r="C903">
        <v>3.84</v>
      </c>
      <c r="D903">
        <v>700</v>
      </c>
      <c r="E903">
        <v>0</v>
      </c>
    </row>
    <row r="904" spans="1:5" x14ac:dyDescent="0.25">
      <c r="A904">
        <v>1</v>
      </c>
      <c r="B904">
        <v>100</v>
      </c>
      <c r="C904">
        <v>3.37</v>
      </c>
      <c r="D904">
        <v>720</v>
      </c>
      <c r="E904">
        <v>0</v>
      </c>
    </row>
    <row r="905" spans="1:5" x14ac:dyDescent="0.25">
      <c r="A905">
        <v>0</v>
      </c>
      <c r="B905">
        <v>85</v>
      </c>
      <c r="C905">
        <v>14.12</v>
      </c>
      <c r="D905">
        <v>675</v>
      </c>
      <c r="E905">
        <v>0</v>
      </c>
    </row>
    <row r="906" spans="1:5" x14ac:dyDescent="0.25">
      <c r="A906">
        <v>0</v>
      </c>
      <c r="B906">
        <v>150</v>
      </c>
      <c r="C906">
        <v>11.06</v>
      </c>
      <c r="D906">
        <v>670</v>
      </c>
      <c r="E906">
        <v>0</v>
      </c>
    </row>
    <row r="907" spans="1:5" x14ac:dyDescent="0.25">
      <c r="A907">
        <v>1</v>
      </c>
      <c r="B907">
        <v>41</v>
      </c>
      <c r="C907">
        <v>9.17</v>
      </c>
      <c r="D907">
        <v>700</v>
      </c>
      <c r="E907">
        <v>0</v>
      </c>
    </row>
    <row r="908" spans="1:5" x14ac:dyDescent="0.25">
      <c r="A908">
        <v>1</v>
      </c>
      <c r="B908">
        <v>350</v>
      </c>
      <c r="C908">
        <v>1.4</v>
      </c>
      <c r="D908">
        <v>715</v>
      </c>
      <c r="E908">
        <v>0</v>
      </c>
    </row>
    <row r="909" spans="1:5" x14ac:dyDescent="0.25">
      <c r="A909">
        <v>0</v>
      </c>
      <c r="B909">
        <v>43.256</v>
      </c>
      <c r="C909">
        <v>30.76</v>
      </c>
      <c r="D909">
        <v>680</v>
      </c>
      <c r="E909">
        <v>0</v>
      </c>
    </row>
    <row r="910" spans="1:5" x14ac:dyDescent="0.25">
      <c r="A910">
        <v>0</v>
      </c>
      <c r="B910">
        <v>60</v>
      </c>
      <c r="C910">
        <v>21.68</v>
      </c>
      <c r="D910">
        <v>710</v>
      </c>
      <c r="E910">
        <v>0</v>
      </c>
    </row>
    <row r="911" spans="1:5" x14ac:dyDescent="0.25">
      <c r="A911">
        <v>0</v>
      </c>
      <c r="B911">
        <v>45</v>
      </c>
      <c r="C911">
        <v>8.92</v>
      </c>
      <c r="D911">
        <v>695</v>
      </c>
      <c r="E911">
        <v>0</v>
      </c>
    </row>
    <row r="912" spans="1:5" x14ac:dyDescent="0.25">
      <c r="A912">
        <v>0</v>
      </c>
      <c r="B912">
        <v>38.75</v>
      </c>
      <c r="C912">
        <v>16.850000000000001</v>
      </c>
      <c r="D912">
        <v>665</v>
      </c>
      <c r="E912">
        <v>0</v>
      </c>
    </row>
    <row r="913" spans="1:5" x14ac:dyDescent="0.25">
      <c r="A913">
        <v>1</v>
      </c>
      <c r="B913">
        <v>30</v>
      </c>
      <c r="C913">
        <v>29.96</v>
      </c>
      <c r="D913">
        <v>670</v>
      </c>
      <c r="E913">
        <v>0</v>
      </c>
    </row>
    <row r="914" spans="1:5" x14ac:dyDescent="0.25">
      <c r="A914">
        <v>0</v>
      </c>
      <c r="B914">
        <v>40</v>
      </c>
      <c r="C914">
        <v>23.1</v>
      </c>
      <c r="D914">
        <v>675</v>
      </c>
      <c r="E914">
        <v>0</v>
      </c>
    </row>
    <row r="915" spans="1:5" x14ac:dyDescent="0.25">
      <c r="A915">
        <v>0</v>
      </c>
      <c r="B915">
        <v>46</v>
      </c>
      <c r="C915">
        <v>16.64</v>
      </c>
      <c r="D915">
        <v>665</v>
      </c>
      <c r="E915">
        <v>0</v>
      </c>
    </row>
    <row r="916" spans="1:5" x14ac:dyDescent="0.25">
      <c r="A916">
        <v>0</v>
      </c>
      <c r="B916">
        <v>40</v>
      </c>
      <c r="C916">
        <v>12.48</v>
      </c>
      <c r="D916">
        <v>680</v>
      </c>
      <c r="E916">
        <v>0</v>
      </c>
    </row>
    <row r="917" spans="1:5" x14ac:dyDescent="0.25">
      <c r="A917">
        <v>1</v>
      </c>
      <c r="B917">
        <v>65</v>
      </c>
      <c r="C917">
        <v>27.86</v>
      </c>
      <c r="D917">
        <v>700</v>
      </c>
      <c r="E917">
        <v>0</v>
      </c>
    </row>
    <row r="918" spans="1:5" x14ac:dyDescent="0.25">
      <c r="A918">
        <v>1</v>
      </c>
      <c r="B918">
        <v>92</v>
      </c>
      <c r="C918">
        <v>3.59</v>
      </c>
      <c r="D918">
        <v>675</v>
      </c>
      <c r="E918">
        <v>0</v>
      </c>
    </row>
    <row r="919" spans="1:5" x14ac:dyDescent="0.25">
      <c r="A919">
        <v>0</v>
      </c>
      <c r="B919">
        <v>110</v>
      </c>
      <c r="C919">
        <v>2.82</v>
      </c>
      <c r="D919">
        <v>665</v>
      </c>
      <c r="E919">
        <v>0</v>
      </c>
    </row>
    <row r="920" spans="1:5" x14ac:dyDescent="0.25">
      <c r="A920">
        <v>1</v>
      </c>
      <c r="B920">
        <v>43</v>
      </c>
      <c r="C920">
        <v>12.14</v>
      </c>
      <c r="D920">
        <v>665</v>
      </c>
      <c r="E920">
        <v>0</v>
      </c>
    </row>
    <row r="921" spans="1:5" x14ac:dyDescent="0.25">
      <c r="A921">
        <v>0</v>
      </c>
      <c r="B921">
        <v>34</v>
      </c>
      <c r="C921">
        <v>23.09</v>
      </c>
      <c r="D921">
        <v>670</v>
      </c>
      <c r="E921">
        <v>0</v>
      </c>
    </row>
    <row r="922" spans="1:5" x14ac:dyDescent="0.25">
      <c r="A922">
        <v>0</v>
      </c>
      <c r="B922">
        <v>75</v>
      </c>
      <c r="C922">
        <v>11.57</v>
      </c>
      <c r="D922">
        <v>695</v>
      </c>
      <c r="E922">
        <v>0</v>
      </c>
    </row>
    <row r="923" spans="1:5" x14ac:dyDescent="0.25">
      <c r="A923">
        <v>0</v>
      </c>
      <c r="B923">
        <v>91</v>
      </c>
      <c r="C923">
        <v>6.7</v>
      </c>
      <c r="D923">
        <v>660</v>
      </c>
      <c r="E923">
        <v>0</v>
      </c>
    </row>
    <row r="924" spans="1:5" x14ac:dyDescent="0.25">
      <c r="A924">
        <v>1</v>
      </c>
      <c r="B924">
        <v>165</v>
      </c>
      <c r="C924">
        <v>26.1</v>
      </c>
      <c r="D924">
        <v>680</v>
      </c>
      <c r="E924">
        <v>0</v>
      </c>
    </row>
    <row r="925" spans="1:5" x14ac:dyDescent="0.25">
      <c r="A925">
        <v>1</v>
      </c>
      <c r="B925">
        <v>55</v>
      </c>
      <c r="C925">
        <v>19.350000000000001</v>
      </c>
      <c r="D925">
        <v>665</v>
      </c>
      <c r="E925">
        <v>0</v>
      </c>
    </row>
    <row r="926" spans="1:5" x14ac:dyDescent="0.25">
      <c r="A926">
        <v>1</v>
      </c>
      <c r="B926">
        <v>50</v>
      </c>
      <c r="C926">
        <v>20.74</v>
      </c>
      <c r="D926">
        <v>665</v>
      </c>
      <c r="E926">
        <v>0</v>
      </c>
    </row>
    <row r="927" spans="1:5" x14ac:dyDescent="0.25">
      <c r="A927">
        <v>1</v>
      </c>
      <c r="B927">
        <v>85</v>
      </c>
      <c r="C927">
        <v>19.37</v>
      </c>
      <c r="D927">
        <v>680</v>
      </c>
      <c r="E927">
        <v>0</v>
      </c>
    </row>
    <row r="928" spans="1:5" x14ac:dyDescent="0.25">
      <c r="A928">
        <v>1</v>
      </c>
      <c r="B928">
        <v>108</v>
      </c>
      <c r="C928">
        <v>14.07</v>
      </c>
      <c r="D928">
        <v>700</v>
      </c>
      <c r="E928">
        <v>0</v>
      </c>
    </row>
    <row r="929" spans="1:5" x14ac:dyDescent="0.25">
      <c r="A929">
        <v>0</v>
      </c>
      <c r="B929">
        <v>35</v>
      </c>
      <c r="C929">
        <v>18.86</v>
      </c>
      <c r="D929">
        <v>660</v>
      </c>
      <c r="E929">
        <v>0</v>
      </c>
    </row>
    <row r="930" spans="1:5" x14ac:dyDescent="0.25">
      <c r="A930">
        <v>0</v>
      </c>
      <c r="B930">
        <v>98</v>
      </c>
      <c r="C930">
        <v>23.02</v>
      </c>
      <c r="D930">
        <v>675</v>
      </c>
      <c r="E930">
        <v>0</v>
      </c>
    </row>
    <row r="931" spans="1:5" x14ac:dyDescent="0.25">
      <c r="A931">
        <v>1</v>
      </c>
      <c r="B931">
        <v>71.5</v>
      </c>
      <c r="C931">
        <v>33.65</v>
      </c>
      <c r="D931">
        <v>695</v>
      </c>
      <c r="E931">
        <v>0</v>
      </c>
    </row>
    <row r="932" spans="1:5" x14ac:dyDescent="0.25">
      <c r="A932">
        <v>0</v>
      </c>
      <c r="B932">
        <v>28.5</v>
      </c>
      <c r="C932">
        <v>34.44</v>
      </c>
      <c r="D932">
        <v>690</v>
      </c>
      <c r="E932">
        <v>0</v>
      </c>
    </row>
    <row r="933" spans="1:5" x14ac:dyDescent="0.25">
      <c r="A933">
        <v>1</v>
      </c>
      <c r="B933">
        <v>26</v>
      </c>
      <c r="C933">
        <v>8.9600000000000009</v>
      </c>
      <c r="D933">
        <v>660</v>
      </c>
      <c r="E933">
        <v>0</v>
      </c>
    </row>
    <row r="934" spans="1:5" x14ac:dyDescent="0.25">
      <c r="A934">
        <v>1</v>
      </c>
      <c r="B934">
        <v>50</v>
      </c>
      <c r="C934">
        <v>14.93</v>
      </c>
      <c r="D934">
        <v>690</v>
      </c>
      <c r="E934">
        <v>0</v>
      </c>
    </row>
    <row r="935" spans="1:5" x14ac:dyDescent="0.25">
      <c r="A935">
        <v>0</v>
      </c>
      <c r="B935">
        <v>75</v>
      </c>
      <c r="C935">
        <v>26.9</v>
      </c>
      <c r="D935">
        <v>715</v>
      </c>
      <c r="E935">
        <v>0</v>
      </c>
    </row>
    <row r="936" spans="1:5" x14ac:dyDescent="0.25">
      <c r="A936">
        <v>0</v>
      </c>
      <c r="B936">
        <v>65</v>
      </c>
      <c r="C936">
        <v>25.37</v>
      </c>
      <c r="D936">
        <v>675</v>
      </c>
      <c r="E936">
        <v>0</v>
      </c>
    </row>
    <row r="937" spans="1:5" x14ac:dyDescent="0.25">
      <c r="A937">
        <v>1</v>
      </c>
      <c r="B937">
        <v>68</v>
      </c>
      <c r="C937">
        <v>27.78</v>
      </c>
      <c r="D937">
        <v>705</v>
      </c>
      <c r="E937">
        <v>0</v>
      </c>
    </row>
    <row r="938" spans="1:5" x14ac:dyDescent="0.25">
      <c r="A938">
        <v>0</v>
      </c>
      <c r="B938">
        <v>34</v>
      </c>
      <c r="C938">
        <v>25.98</v>
      </c>
      <c r="D938">
        <v>660</v>
      </c>
      <c r="E938">
        <v>0</v>
      </c>
    </row>
    <row r="939" spans="1:5" x14ac:dyDescent="0.25">
      <c r="A939">
        <v>0</v>
      </c>
      <c r="B939">
        <v>43</v>
      </c>
      <c r="C939">
        <v>23.53</v>
      </c>
      <c r="D939">
        <v>660</v>
      </c>
      <c r="E939">
        <v>0</v>
      </c>
    </row>
    <row r="940" spans="1:5" x14ac:dyDescent="0.25">
      <c r="A940">
        <v>1</v>
      </c>
      <c r="B940">
        <v>85</v>
      </c>
      <c r="C940">
        <v>22.82</v>
      </c>
      <c r="D940">
        <v>670</v>
      </c>
      <c r="E940">
        <v>0</v>
      </c>
    </row>
    <row r="941" spans="1:5" x14ac:dyDescent="0.25">
      <c r="A941">
        <v>1</v>
      </c>
      <c r="B941">
        <v>57</v>
      </c>
      <c r="C941">
        <v>26.95</v>
      </c>
      <c r="D941">
        <v>755</v>
      </c>
      <c r="E941">
        <v>0</v>
      </c>
    </row>
    <row r="942" spans="1:5" x14ac:dyDescent="0.25">
      <c r="A942">
        <v>1</v>
      </c>
      <c r="B942">
        <v>101</v>
      </c>
      <c r="C942">
        <v>18.899999999999999</v>
      </c>
      <c r="D942">
        <v>660</v>
      </c>
      <c r="E942">
        <v>0</v>
      </c>
    </row>
    <row r="943" spans="1:5" x14ac:dyDescent="0.25">
      <c r="A943">
        <v>0</v>
      </c>
      <c r="B943">
        <v>195</v>
      </c>
      <c r="C943">
        <v>10.3</v>
      </c>
      <c r="D943">
        <v>690</v>
      </c>
      <c r="E943">
        <v>0</v>
      </c>
    </row>
    <row r="944" spans="1:5" x14ac:dyDescent="0.25">
      <c r="A944">
        <v>1</v>
      </c>
      <c r="B944">
        <v>48</v>
      </c>
      <c r="C944">
        <v>13.65</v>
      </c>
      <c r="D944">
        <v>675</v>
      </c>
      <c r="E944">
        <v>0</v>
      </c>
    </row>
    <row r="945" spans="1:5" x14ac:dyDescent="0.25">
      <c r="A945">
        <v>0</v>
      </c>
      <c r="B945">
        <v>55</v>
      </c>
      <c r="C945">
        <v>21.54</v>
      </c>
      <c r="D945">
        <v>680</v>
      </c>
      <c r="E945">
        <v>0</v>
      </c>
    </row>
    <row r="946" spans="1:5" x14ac:dyDescent="0.25">
      <c r="A946">
        <v>0</v>
      </c>
      <c r="B946">
        <v>75</v>
      </c>
      <c r="C946">
        <v>3.52</v>
      </c>
      <c r="D946">
        <v>715</v>
      </c>
      <c r="E946">
        <v>0</v>
      </c>
    </row>
    <row r="947" spans="1:5" x14ac:dyDescent="0.25">
      <c r="A947">
        <v>0</v>
      </c>
      <c r="B947">
        <v>90</v>
      </c>
      <c r="C947">
        <v>21.47</v>
      </c>
      <c r="D947">
        <v>695</v>
      </c>
      <c r="E947">
        <v>0</v>
      </c>
    </row>
    <row r="948" spans="1:5" x14ac:dyDescent="0.25">
      <c r="A948">
        <v>1</v>
      </c>
      <c r="B948">
        <v>65</v>
      </c>
      <c r="C948">
        <v>17.649999999999999</v>
      </c>
      <c r="D948">
        <v>740</v>
      </c>
      <c r="E948">
        <v>0</v>
      </c>
    </row>
    <row r="949" spans="1:5" x14ac:dyDescent="0.25">
      <c r="A949">
        <v>1</v>
      </c>
      <c r="B949">
        <v>69.5</v>
      </c>
      <c r="C949">
        <v>20.29</v>
      </c>
      <c r="D949">
        <v>660</v>
      </c>
      <c r="E949">
        <v>0</v>
      </c>
    </row>
    <row r="950" spans="1:5" x14ac:dyDescent="0.25">
      <c r="A950">
        <v>1</v>
      </c>
      <c r="B950">
        <v>52</v>
      </c>
      <c r="C950">
        <v>28.29</v>
      </c>
      <c r="D950">
        <v>675</v>
      </c>
      <c r="E950">
        <v>0</v>
      </c>
    </row>
    <row r="951" spans="1:5" x14ac:dyDescent="0.25">
      <c r="A951">
        <v>1</v>
      </c>
      <c r="B951">
        <v>93.447000000000003</v>
      </c>
      <c r="C951">
        <v>29.94</v>
      </c>
      <c r="D951">
        <v>660</v>
      </c>
      <c r="E951">
        <v>0</v>
      </c>
    </row>
    <row r="952" spans="1:5" x14ac:dyDescent="0.25">
      <c r="A952">
        <v>1</v>
      </c>
      <c r="B952">
        <v>41</v>
      </c>
      <c r="C952">
        <v>13.93</v>
      </c>
      <c r="D952">
        <v>670</v>
      </c>
      <c r="E952">
        <v>0</v>
      </c>
    </row>
    <row r="953" spans="1:5" x14ac:dyDescent="0.25">
      <c r="A953">
        <v>0</v>
      </c>
      <c r="B953">
        <v>65</v>
      </c>
      <c r="C953">
        <v>16.89</v>
      </c>
      <c r="D953">
        <v>675</v>
      </c>
      <c r="E953">
        <v>0</v>
      </c>
    </row>
    <row r="954" spans="1:5" x14ac:dyDescent="0.25">
      <c r="A954">
        <v>1</v>
      </c>
      <c r="B954">
        <v>60</v>
      </c>
      <c r="C954">
        <v>19.54</v>
      </c>
      <c r="D954">
        <v>665</v>
      </c>
      <c r="E954">
        <v>0</v>
      </c>
    </row>
    <row r="955" spans="1:5" x14ac:dyDescent="0.25">
      <c r="A955">
        <v>1</v>
      </c>
      <c r="B955">
        <v>80</v>
      </c>
      <c r="C955">
        <v>24.17</v>
      </c>
      <c r="D955">
        <v>745</v>
      </c>
      <c r="E955">
        <v>0</v>
      </c>
    </row>
    <row r="956" spans="1:5" x14ac:dyDescent="0.25">
      <c r="A956">
        <v>0</v>
      </c>
      <c r="B956">
        <v>21.5</v>
      </c>
      <c r="C956">
        <v>10.61</v>
      </c>
      <c r="D956">
        <v>665</v>
      </c>
      <c r="E956">
        <v>0</v>
      </c>
    </row>
    <row r="957" spans="1:5" x14ac:dyDescent="0.25">
      <c r="A957">
        <v>1</v>
      </c>
      <c r="B957">
        <v>82</v>
      </c>
      <c r="C957">
        <v>14.96</v>
      </c>
      <c r="D957">
        <v>675</v>
      </c>
      <c r="E957">
        <v>0</v>
      </c>
    </row>
    <row r="958" spans="1:5" x14ac:dyDescent="0.25">
      <c r="A958">
        <v>1</v>
      </c>
      <c r="B958">
        <v>90</v>
      </c>
      <c r="C958">
        <v>22.13</v>
      </c>
      <c r="D958">
        <v>735</v>
      </c>
      <c r="E958">
        <v>0</v>
      </c>
    </row>
    <row r="959" spans="1:5" x14ac:dyDescent="0.25">
      <c r="A959">
        <v>0</v>
      </c>
      <c r="B959">
        <v>47</v>
      </c>
      <c r="C959">
        <v>29.77</v>
      </c>
      <c r="D959">
        <v>665</v>
      </c>
      <c r="E959">
        <v>0</v>
      </c>
    </row>
    <row r="960" spans="1:5" x14ac:dyDescent="0.25">
      <c r="A960">
        <v>1</v>
      </c>
      <c r="B960">
        <v>90</v>
      </c>
      <c r="C960">
        <v>8.69</v>
      </c>
      <c r="D960">
        <v>735</v>
      </c>
      <c r="E960">
        <v>0</v>
      </c>
    </row>
    <row r="961" spans="1:5" x14ac:dyDescent="0.25">
      <c r="A961">
        <v>0</v>
      </c>
      <c r="B961">
        <v>50</v>
      </c>
      <c r="C961">
        <v>25.47</v>
      </c>
      <c r="D961">
        <v>680</v>
      </c>
      <c r="E961">
        <v>0</v>
      </c>
    </row>
    <row r="962" spans="1:5" x14ac:dyDescent="0.25">
      <c r="A962">
        <v>0</v>
      </c>
      <c r="B962">
        <v>52.3</v>
      </c>
      <c r="C962">
        <v>14.46</v>
      </c>
      <c r="D962">
        <v>675</v>
      </c>
      <c r="E962">
        <v>0</v>
      </c>
    </row>
    <row r="963" spans="1:5" x14ac:dyDescent="0.25">
      <c r="A963">
        <v>0</v>
      </c>
      <c r="B963">
        <v>28</v>
      </c>
      <c r="C963">
        <v>26.1</v>
      </c>
      <c r="D963">
        <v>745</v>
      </c>
      <c r="E963">
        <v>0</v>
      </c>
    </row>
    <row r="964" spans="1:5" x14ac:dyDescent="0.25">
      <c r="A964">
        <v>0</v>
      </c>
      <c r="B964">
        <v>55</v>
      </c>
      <c r="C964">
        <v>30.5</v>
      </c>
      <c r="D964">
        <v>695</v>
      </c>
      <c r="E964">
        <v>0</v>
      </c>
    </row>
    <row r="965" spans="1:5" x14ac:dyDescent="0.25">
      <c r="A965">
        <v>0</v>
      </c>
      <c r="B965">
        <v>50</v>
      </c>
      <c r="C965">
        <v>24.87</v>
      </c>
      <c r="D965">
        <v>695</v>
      </c>
      <c r="E965">
        <v>0</v>
      </c>
    </row>
    <row r="966" spans="1:5" x14ac:dyDescent="0.25">
      <c r="A966">
        <v>0</v>
      </c>
      <c r="B966">
        <v>30</v>
      </c>
      <c r="C966">
        <v>17.559999999999999</v>
      </c>
      <c r="D966">
        <v>670</v>
      </c>
      <c r="E966">
        <v>0</v>
      </c>
    </row>
    <row r="967" spans="1:5" x14ac:dyDescent="0.25">
      <c r="A967">
        <v>0</v>
      </c>
      <c r="B967">
        <v>62</v>
      </c>
      <c r="C967">
        <v>5.75</v>
      </c>
      <c r="D967">
        <v>710</v>
      </c>
      <c r="E967">
        <v>0</v>
      </c>
    </row>
    <row r="968" spans="1:5" x14ac:dyDescent="0.25">
      <c r="A968">
        <v>1</v>
      </c>
      <c r="B968">
        <v>83</v>
      </c>
      <c r="C968">
        <v>11.16</v>
      </c>
      <c r="D968">
        <v>705</v>
      </c>
      <c r="E968">
        <v>0</v>
      </c>
    </row>
    <row r="969" spans="1:5" x14ac:dyDescent="0.25">
      <c r="A969">
        <v>1</v>
      </c>
      <c r="B969">
        <v>45</v>
      </c>
      <c r="C969">
        <v>32.369999999999997</v>
      </c>
      <c r="D969">
        <v>700</v>
      </c>
      <c r="E969">
        <v>0</v>
      </c>
    </row>
    <row r="970" spans="1:5" x14ac:dyDescent="0.25">
      <c r="A970">
        <v>1</v>
      </c>
      <c r="B970">
        <v>70</v>
      </c>
      <c r="C970">
        <v>34.61</v>
      </c>
      <c r="D970">
        <v>735</v>
      </c>
      <c r="E970">
        <v>0</v>
      </c>
    </row>
    <row r="971" spans="1:5" x14ac:dyDescent="0.25">
      <c r="A971">
        <v>1</v>
      </c>
      <c r="B971">
        <v>65</v>
      </c>
      <c r="C971">
        <v>19.59</v>
      </c>
      <c r="D971">
        <v>775</v>
      </c>
      <c r="E971">
        <v>0</v>
      </c>
    </row>
    <row r="972" spans="1:5" x14ac:dyDescent="0.25">
      <c r="A972">
        <v>0</v>
      </c>
      <c r="B972">
        <v>51</v>
      </c>
      <c r="C972">
        <v>10.38</v>
      </c>
      <c r="D972">
        <v>665</v>
      </c>
      <c r="E972">
        <v>0</v>
      </c>
    </row>
    <row r="973" spans="1:5" x14ac:dyDescent="0.25">
      <c r="A973">
        <v>1</v>
      </c>
      <c r="B973">
        <v>46</v>
      </c>
      <c r="C973">
        <v>25.96</v>
      </c>
      <c r="D973">
        <v>695</v>
      </c>
      <c r="E973">
        <v>0</v>
      </c>
    </row>
    <row r="974" spans="1:5" x14ac:dyDescent="0.25">
      <c r="A974">
        <v>1</v>
      </c>
      <c r="B974">
        <v>160</v>
      </c>
      <c r="C974">
        <v>16.91</v>
      </c>
      <c r="D974">
        <v>665</v>
      </c>
      <c r="E974">
        <v>0</v>
      </c>
    </row>
    <row r="975" spans="1:5" x14ac:dyDescent="0.25">
      <c r="A975">
        <v>1</v>
      </c>
      <c r="B975">
        <v>110</v>
      </c>
      <c r="C975">
        <v>18.690000000000001</v>
      </c>
      <c r="D975">
        <v>675</v>
      </c>
      <c r="E975">
        <v>0</v>
      </c>
    </row>
    <row r="976" spans="1:5" x14ac:dyDescent="0.25">
      <c r="A976">
        <v>1</v>
      </c>
      <c r="B976">
        <v>30</v>
      </c>
      <c r="C976">
        <v>22.66</v>
      </c>
      <c r="D976">
        <v>720</v>
      </c>
      <c r="E976">
        <v>0</v>
      </c>
    </row>
    <row r="977" spans="1:5" x14ac:dyDescent="0.25">
      <c r="A977">
        <v>1</v>
      </c>
      <c r="B977">
        <v>58</v>
      </c>
      <c r="C977">
        <v>17.63</v>
      </c>
      <c r="D977">
        <v>670</v>
      </c>
      <c r="E977">
        <v>0</v>
      </c>
    </row>
    <row r="978" spans="1:5" x14ac:dyDescent="0.25">
      <c r="A978">
        <v>1</v>
      </c>
      <c r="B978">
        <v>98.201999999999998</v>
      </c>
      <c r="C978">
        <v>34.950000000000003</v>
      </c>
      <c r="D978">
        <v>715</v>
      </c>
      <c r="E978">
        <v>0</v>
      </c>
    </row>
    <row r="979" spans="1:5" x14ac:dyDescent="0.25">
      <c r="A979">
        <v>1</v>
      </c>
      <c r="B979">
        <v>70</v>
      </c>
      <c r="C979">
        <v>21.31</v>
      </c>
      <c r="D979">
        <v>670</v>
      </c>
      <c r="E979">
        <v>0</v>
      </c>
    </row>
    <row r="980" spans="1:5" x14ac:dyDescent="0.25">
      <c r="A980">
        <v>0</v>
      </c>
      <c r="B980">
        <v>100</v>
      </c>
      <c r="C980">
        <v>23.67</v>
      </c>
      <c r="D980">
        <v>675</v>
      </c>
      <c r="E980">
        <v>0</v>
      </c>
    </row>
    <row r="981" spans="1:5" x14ac:dyDescent="0.25">
      <c r="A981">
        <v>1</v>
      </c>
      <c r="B981">
        <v>125</v>
      </c>
      <c r="C981">
        <v>27.12</v>
      </c>
      <c r="D981">
        <v>660</v>
      </c>
      <c r="E981">
        <v>0</v>
      </c>
    </row>
    <row r="982" spans="1:5" x14ac:dyDescent="0.25">
      <c r="A982">
        <v>1</v>
      </c>
      <c r="B982">
        <v>45</v>
      </c>
      <c r="C982">
        <v>20.43</v>
      </c>
      <c r="D982">
        <v>715</v>
      </c>
      <c r="E982">
        <v>0</v>
      </c>
    </row>
    <row r="983" spans="1:5" x14ac:dyDescent="0.25">
      <c r="A983">
        <v>0</v>
      </c>
      <c r="B983">
        <v>48</v>
      </c>
      <c r="C983">
        <v>12.38</v>
      </c>
      <c r="D983">
        <v>675</v>
      </c>
      <c r="E983">
        <v>0</v>
      </c>
    </row>
    <row r="984" spans="1:5" x14ac:dyDescent="0.25">
      <c r="A984">
        <v>1</v>
      </c>
      <c r="B984">
        <v>36</v>
      </c>
      <c r="C984">
        <v>15.9</v>
      </c>
      <c r="D984">
        <v>695</v>
      </c>
      <c r="E984">
        <v>0</v>
      </c>
    </row>
    <row r="985" spans="1:5" x14ac:dyDescent="0.25">
      <c r="A985">
        <v>0</v>
      </c>
      <c r="B985">
        <v>85.986999999999995</v>
      </c>
      <c r="C985">
        <v>13</v>
      </c>
      <c r="D985">
        <v>660</v>
      </c>
      <c r="E985">
        <v>0</v>
      </c>
    </row>
    <row r="986" spans="1:5" x14ac:dyDescent="0.25">
      <c r="A986">
        <v>0</v>
      </c>
      <c r="B986">
        <v>85</v>
      </c>
      <c r="C986">
        <v>15.32</v>
      </c>
      <c r="D986">
        <v>685</v>
      </c>
      <c r="E986">
        <v>0</v>
      </c>
    </row>
    <row r="987" spans="1:5" x14ac:dyDescent="0.25">
      <c r="A987">
        <v>1</v>
      </c>
      <c r="B987">
        <v>74</v>
      </c>
      <c r="C987">
        <v>13.51</v>
      </c>
      <c r="D987">
        <v>660</v>
      </c>
      <c r="E987">
        <v>0</v>
      </c>
    </row>
    <row r="988" spans="1:5" x14ac:dyDescent="0.25">
      <c r="A988">
        <v>1</v>
      </c>
      <c r="B988">
        <v>85</v>
      </c>
      <c r="C988">
        <v>5.21</v>
      </c>
      <c r="D988">
        <v>695</v>
      </c>
      <c r="E988">
        <v>0</v>
      </c>
    </row>
    <row r="989" spans="1:5" x14ac:dyDescent="0.25">
      <c r="A989">
        <v>1</v>
      </c>
      <c r="B989">
        <v>59.987000000000002</v>
      </c>
      <c r="C989">
        <v>21.79</v>
      </c>
      <c r="D989">
        <v>670</v>
      </c>
      <c r="E989">
        <v>0</v>
      </c>
    </row>
    <row r="990" spans="1:5" x14ac:dyDescent="0.25">
      <c r="A990">
        <v>1</v>
      </c>
      <c r="B990">
        <v>58.905999999999999</v>
      </c>
      <c r="C990">
        <v>25.17</v>
      </c>
      <c r="D990">
        <v>685</v>
      </c>
      <c r="E990">
        <v>0</v>
      </c>
    </row>
    <row r="991" spans="1:5" x14ac:dyDescent="0.25">
      <c r="A991">
        <v>0</v>
      </c>
      <c r="B991">
        <v>43</v>
      </c>
      <c r="C991">
        <v>30.98</v>
      </c>
      <c r="D991">
        <v>710</v>
      </c>
      <c r="E991">
        <v>0</v>
      </c>
    </row>
    <row r="992" spans="1:5" x14ac:dyDescent="0.25">
      <c r="A992">
        <v>0</v>
      </c>
      <c r="B992">
        <v>80</v>
      </c>
      <c r="C992">
        <v>18.12</v>
      </c>
      <c r="D992">
        <v>665</v>
      </c>
      <c r="E992">
        <v>0</v>
      </c>
    </row>
    <row r="993" spans="1:5" x14ac:dyDescent="0.25">
      <c r="A993">
        <v>0</v>
      </c>
      <c r="B993">
        <v>34.382399999999997</v>
      </c>
      <c r="C993">
        <v>20.52</v>
      </c>
      <c r="D993">
        <v>735</v>
      </c>
      <c r="E993">
        <v>0</v>
      </c>
    </row>
    <row r="994" spans="1:5" x14ac:dyDescent="0.25">
      <c r="A994">
        <v>0</v>
      </c>
      <c r="B994">
        <v>72</v>
      </c>
      <c r="C994">
        <v>21.65</v>
      </c>
      <c r="D994">
        <v>685</v>
      </c>
      <c r="E994">
        <v>0</v>
      </c>
    </row>
    <row r="995" spans="1:5" x14ac:dyDescent="0.25">
      <c r="A995">
        <v>1</v>
      </c>
      <c r="B995">
        <v>30</v>
      </c>
      <c r="C995">
        <v>26.8</v>
      </c>
      <c r="D995">
        <v>680</v>
      </c>
      <c r="E995">
        <v>0</v>
      </c>
    </row>
    <row r="996" spans="1:5" x14ac:dyDescent="0.25">
      <c r="A996">
        <v>0</v>
      </c>
      <c r="B996">
        <v>29.12</v>
      </c>
      <c r="C996">
        <v>36.770000000000003</v>
      </c>
      <c r="D996">
        <v>660</v>
      </c>
      <c r="E996">
        <v>0</v>
      </c>
    </row>
    <row r="997" spans="1:5" x14ac:dyDescent="0.25">
      <c r="A997">
        <v>1</v>
      </c>
      <c r="B997">
        <v>32</v>
      </c>
      <c r="C997">
        <v>9.26</v>
      </c>
      <c r="D997">
        <v>660</v>
      </c>
      <c r="E997">
        <v>0</v>
      </c>
    </row>
    <row r="998" spans="1:5" x14ac:dyDescent="0.25">
      <c r="A998">
        <v>0</v>
      </c>
      <c r="B998">
        <v>50</v>
      </c>
      <c r="C998">
        <v>37.76</v>
      </c>
      <c r="D998">
        <v>690</v>
      </c>
      <c r="E998">
        <v>0</v>
      </c>
    </row>
    <row r="999" spans="1:5" x14ac:dyDescent="0.25">
      <c r="A999">
        <v>0</v>
      </c>
      <c r="B999">
        <v>32</v>
      </c>
      <c r="C999">
        <v>15.35</v>
      </c>
      <c r="D999">
        <v>690</v>
      </c>
      <c r="E999">
        <v>0</v>
      </c>
    </row>
    <row r="1000" spans="1:5" x14ac:dyDescent="0.25">
      <c r="A1000">
        <v>1</v>
      </c>
      <c r="B1000">
        <v>38</v>
      </c>
      <c r="C1000">
        <v>6.92</v>
      </c>
      <c r="D1000">
        <v>700</v>
      </c>
      <c r="E1000">
        <v>0</v>
      </c>
    </row>
    <row r="1001" spans="1:5" x14ac:dyDescent="0.25">
      <c r="A1001">
        <v>0</v>
      </c>
      <c r="B1001">
        <v>118</v>
      </c>
      <c r="C1001">
        <v>7.03</v>
      </c>
      <c r="D1001">
        <v>665</v>
      </c>
      <c r="E1001">
        <v>0</v>
      </c>
    </row>
    <row r="1002" spans="1:5" x14ac:dyDescent="0.25">
      <c r="A1002">
        <v>1</v>
      </c>
      <c r="B1002">
        <v>20</v>
      </c>
      <c r="C1002">
        <v>7.56</v>
      </c>
      <c r="D1002">
        <v>660</v>
      </c>
      <c r="E1002">
        <v>0</v>
      </c>
    </row>
    <row r="1003" spans="1:5" x14ac:dyDescent="0.25">
      <c r="A1003">
        <v>1</v>
      </c>
      <c r="B1003">
        <v>28.212</v>
      </c>
      <c r="C1003">
        <v>12.46</v>
      </c>
      <c r="D1003">
        <v>700</v>
      </c>
      <c r="E1003">
        <v>0</v>
      </c>
    </row>
    <row r="1004" spans="1:5" x14ac:dyDescent="0.25">
      <c r="A1004">
        <v>0</v>
      </c>
      <c r="B1004">
        <v>36</v>
      </c>
      <c r="C1004">
        <v>29.67</v>
      </c>
      <c r="D1004">
        <v>680</v>
      </c>
      <c r="E1004">
        <v>0</v>
      </c>
    </row>
    <row r="1005" spans="1:5" x14ac:dyDescent="0.25">
      <c r="A1005">
        <v>0</v>
      </c>
      <c r="B1005">
        <v>25</v>
      </c>
      <c r="C1005">
        <v>13.39</v>
      </c>
      <c r="D1005">
        <v>660</v>
      </c>
      <c r="E1005">
        <v>0</v>
      </c>
    </row>
    <row r="1006" spans="1:5" x14ac:dyDescent="0.25">
      <c r="A1006">
        <v>1</v>
      </c>
      <c r="B1006">
        <v>170</v>
      </c>
      <c r="C1006">
        <v>5.94</v>
      </c>
      <c r="D1006">
        <v>710</v>
      </c>
      <c r="E1006">
        <v>0</v>
      </c>
    </row>
    <row r="1007" spans="1:5" x14ac:dyDescent="0.25">
      <c r="A1007">
        <v>1</v>
      </c>
      <c r="B1007">
        <v>62.083069999999999</v>
      </c>
      <c r="C1007">
        <v>8.43</v>
      </c>
      <c r="D1007">
        <v>690</v>
      </c>
      <c r="E1007">
        <v>0</v>
      </c>
    </row>
    <row r="1008" spans="1:5" x14ac:dyDescent="0.25">
      <c r="A1008">
        <v>1</v>
      </c>
      <c r="B1008">
        <v>48.012</v>
      </c>
      <c r="C1008">
        <v>34.97</v>
      </c>
      <c r="D1008">
        <v>680</v>
      </c>
      <c r="E1008">
        <v>0</v>
      </c>
    </row>
    <row r="1009" spans="1:5" x14ac:dyDescent="0.25">
      <c r="A1009">
        <v>0</v>
      </c>
      <c r="B1009">
        <v>33.382800000000003</v>
      </c>
      <c r="C1009">
        <v>24.67</v>
      </c>
      <c r="D1009">
        <v>675</v>
      </c>
      <c r="E1009">
        <v>0</v>
      </c>
    </row>
    <row r="1010" spans="1:5" x14ac:dyDescent="0.25">
      <c r="A1010">
        <v>0</v>
      </c>
      <c r="B1010">
        <v>63</v>
      </c>
      <c r="C1010">
        <v>10.17</v>
      </c>
      <c r="D1010">
        <v>685</v>
      </c>
      <c r="E1010">
        <v>0</v>
      </c>
    </row>
    <row r="1011" spans="1:5" x14ac:dyDescent="0.25">
      <c r="A1011">
        <v>1</v>
      </c>
      <c r="B1011">
        <v>38.4</v>
      </c>
      <c r="C1011">
        <v>16.53</v>
      </c>
      <c r="D1011">
        <v>660</v>
      </c>
      <c r="E1011">
        <v>0</v>
      </c>
    </row>
    <row r="1012" spans="1:5" x14ac:dyDescent="0.25">
      <c r="A1012">
        <v>0</v>
      </c>
      <c r="B1012">
        <v>21</v>
      </c>
      <c r="C1012">
        <v>17.89</v>
      </c>
      <c r="D1012">
        <v>660</v>
      </c>
      <c r="E1012">
        <v>0</v>
      </c>
    </row>
    <row r="1013" spans="1:5" x14ac:dyDescent="0.25">
      <c r="A1013">
        <v>0</v>
      </c>
      <c r="B1013">
        <v>35</v>
      </c>
      <c r="C1013">
        <v>29.01</v>
      </c>
      <c r="D1013">
        <v>660</v>
      </c>
      <c r="E1013">
        <v>0</v>
      </c>
    </row>
    <row r="1014" spans="1:5" x14ac:dyDescent="0.25">
      <c r="A1014">
        <v>0</v>
      </c>
      <c r="B1014">
        <v>42</v>
      </c>
      <c r="C1014">
        <v>2.4</v>
      </c>
      <c r="D1014">
        <v>715</v>
      </c>
      <c r="E1014">
        <v>0</v>
      </c>
    </row>
    <row r="1015" spans="1:5" x14ac:dyDescent="0.25">
      <c r="A1015">
        <v>1</v>
      </c>
      <c r="B1015">
        <v>54</v>
      </c>
      <c r="C1015">
        <v>2.69</v>
      </c>
      <c r="D1015">
        <v>700</v>
      </c>
      <c r="E1015">
        <v>0</v>
      </c>
    </row>
    <row r="1016" spans="1:5" x14ac:dyDescent="0.25">
      <c r="A1016">
        <v>0</v>
      </c>
      <c r="B1016">
        <v>63</v>
      </c>
      <c r="C1016">
        <v>31.73</v>
      </c>
      <c r="D1016">
        <v>685</v>
      </c>
      <c r="E1016">
        <v>0</v>
      </c>
    </row>
    <row r="1017" spans="1:5" x14ac:dyDescent="0.25">
      <c r="A1017">
        <v>1</v>
      </c>
      <c r="B1017">
        <v>65</v>
      </c>
      <c r="C1017">
        <v>22.72</v>
      </c>
      <c r="D1017">
        <v>720</v>
      </c>
      <c r="E1017">
        <v>0</v>
      </c>
    </row>
    <row r="1018" spans="1:5" x14ac:dyDescent="0.25">
      <c r="A1018">
        <v>0</v>
      </c>
      <c r="B1018">
        <v>84</v>
      </c>
      <c r="C1018">
        <v>11.34</v>
      </c>
      <c r="D1018">
        <v>680</v>
      </c>
      <c r="E1018">
        <v>0</v>
      </c>
    </row>
    <row r="1019" spans="1:5" x14ac:dyDescent="0.25">
      <c r="A1019">
        <v>1</v>
      </c>
      <c r="B1019">
        <v>30</v>
      </c>
      <c r="C1019">
        <v>10.199999999999999</v>
      </c>
      <c r="D1019">
        <v>670</v>
      </c>
      <c r="E1019">
        <v>0</v>
      </c>
    </row>
    <row r="1020" spans="1:5" x14ac:dyDescent="0.25">
      <c r="A1020">
        <v>0</v>
      </c>
      <c r="B1020">
        <v>55</v>
      </c>
      <c r="C1020">
        <v>4.53</v>
      </c>
      <c r="D1020">
        <v>685</v>
      </c>
      <c r="E1020">
        <v>0</v>
      </c>
    </row>
    <row r="1021" spans="1:5" x14ac:dyDescent="0.25">
      <c r="A1021">
        <v>1</v>
      </c>
      <c r="B1021">
        <v>108</v>
      </c>
      <c r="C1021">
        <v>29.76</v>
      </c>
      <c r="D1021">
        <v>660</v>
      </c>
      <c r="E1021">
        <v>0</v>
      </c>
    </row>
    <row r="1022" spans="1:5" x14ac:dyDescent="0.25">
      <c r="A1022">
        <v>1</v>
      </c>
      <c r="B1022">
        <v>65</v>
      </c>
      <c r="C1022">
        <v>10.62</v>
      </c>
      <c r="D1022">
        <v>705</v>
      </c>
      <c r="E1022">
        <v>0</v>
      </c>
    </row>
    <row r="1023" spans="1:5" x14ac:dyDescent="0.25">
      <c r="A1023">
        <v>0</v>
      </c>
      <c r="B1023">
        <v>75</v>
      </c>
      <c r="C1023">
        <v>23.57</v>
      </c>
      <c r="D1023">
        <v>710</v>
      </c>
      <c r="E1023">
        <v>0</v>
      </c>
    </row>
    <row r="1024" spans="1:5" x14ac:dyDescent="0.25">
      <c r="A1024">
        <v>1</v>
      </c>
      <c r="B1024">
        <v>29</v>
      </c>
      <c r="C1024">
        <v>22.55</v>
      </c>
      <c r="D1024">
        <v>700</v>
      </c>
      <c r="E1024">
        <v>0</v>
      </c>
    </row>
    <row r="1025" spans="1:5" x14ac:dyDescent="0.25">
      <c r="A1025">
        <v>0</v>
      </c>
      <c r="B1025">
        <v>40</v>
      </c>
      <c r="C1025">
        <v>18.850000000000001</v>
      </c>
      <c r="D1025">
        <v>660</v>
      </c>
      <c r="E1025">
        <v>0</v>
      </c>
    </row>
    <row r="1026" spans="1:5" x14ac:dyDescent="0.25">
      <c r="A1026">
        <v>1</v>
      </c>
      <c r="B1026">
        <v>87.257000000000005</v>
      </c>
      <c r="C1026">
        <v>15.06</v>
      </c>
      <c r="D1026">
        <v>695</v>
      </c>
      <c r="E1026">
        <v>0</v>
      </c>
    </row>
    <row r="1027" spans="1:5" x14ac:dyDescent="0.25">
      <c r="A1027">
        <v>1</v>
      </c>
      <c r="B1027">
        <v>104</v>
      </c>
      <c r="C1027">
        <v>13.57</v>
      </c>
      <c r="D1027">
        <v>730</v>
      </c>
      <c r="E1027">
        <v>0</v>
      </c>
    </row>
    <row r="1028" spans="1:5" x14ac:dyDescent="0.25">
      <c r="A1028">
        <v>1</v>
      </c>
      <c r="B1028">
        <v>55</v>
      </c>
      <c r="C1028">
        <v>4.08</v>
      </c>
      <c r="D1028">
        <v>665</v>
      </c>
      <c r="E1028">
        <v>0</v>
      </c>
    </row>
    <row r="1029" spans="1:5" x14ac:dyDescent="0.25">
      <c r="A1029">
        <v>0</v>
      </c>
      <c r="B1029">
        <v>25</v>
      </c>
      <c r="C1029">
        <v>16.75</v>
      </c>
      <c r="D1029">
        <v>700</v>
      </c>
      <c r="E1029">
        <v>0</v>
      </c>
    </row>
    <row r="1030" spans="1:5" x14ac:dyDescent="0.25">
      <c r="A1030">
        <v>1</v>
      </c>
      <c r="B1030">
        <v>46</v>
      </c>
      <c r="C1030">
        <v>33.89</v>
      </c>
      <c r="D1030">
        <v>680</v>
      </c>
      <c r="E1030">
        <v>0</v>
      </c>
    </row>
    <row r="1031" spans="1:5" x14ac:dyDescent="0.25">
      <c r="A1031">
        <v>1</v>
      </c>
      <c r="B1031">
        <v>72</v>
      </c>
      <c r="C1031">
        <v>7.22</v>
      </c>
      <c r="D1031">
        <v>700</v>
      </c>
      <c r="E1031">
        <v>0</v>
      </c>
    </row>
    <row r="1032" spans="1:5" x14ac:dyDescent="0.25">
      <c r="A1032">
        <v>0</v>
      </c>
      <c r="B1032">
        <v>79.644999999999996</v>
      </c>
      <c r="C1032">
        <v>18.46</v>
      </c>
      <c r="D1032">
        <v>695</v>
      </c>
      <c r="E1032">
        <v>0</v>
      </c>
    </row>
    <row r="1033" spans="1:5" x14ac:dyDescent="0.25">
      <c r="A1033">
        <v>1</v>
      </c>
      <c r="B1033">
        <v>49.2</v>
      </c>
      <c r="C1033">
        <v>23</v>
      </c>
      <c r="D1033">
        <v>675</v>
      </c>
      <c r="E1033">
        <v>0</v>
      </c>
    </row>
    <row r="1034" spans="1:5" x14ac:dyDescent="0.25">
      <c r="A1034">
        <v>0</v>
      </c>
      <c r="B1034">
        <v>65</v>
      </c>
      <c r="C1034">
        <v>28.6</v>
      </c>
      <c r="D1034">
        <v>685</v>
      </c>
      <c r="E1034">
        <v>0</v>
      </c>
    </row>
    <row r="1035" spans="1:5" x14ac:dyDescent="0.25">
      <c r="A1035">
        <v>0</v>
      </c>
      <c r="B1035">
        <v>70</v>
      </c>
      <c r="C1035">
        <v>27.91</v>
      </c>
      <c r="D1035">
        <v>685</v>
      </c>
      <c r="E1035">
        <v>0</v>
      </c>
    </row>
    <row r="1036" spans="1:5" x14ac:dyDescent="0.25">
      <c r="A1036">
        <v>1</v>
      </c>
      <c r="B1036">
        <v>101.325</v>
      </c>
      <c r="C1036">
        <v>29.47</v>
      </c>
      <c r="D1036">
        <v>665</v>
      </c>
      <c r="E1036">
        <v>0</v>
      </c>
    </row>
    <row r="1037" spans="1:5" x14ac:dyDescent="0.25">
      <c r="A1037">
        <v>1</v>
      </c>
      <c r="B1037">
        <v>60</v>
      </c>
      <c r="C1037">
        <v>12.02</v>
      </c>
      <c r="D1037">
        <v>700</v>
      </c>
      <c r="E1037">
        <v>0</v>
      </c>
    </row>
    <row r="1038" spans="1:5" x14ac:dyDescent="0.25">
      <c r="A1038">
        <v>1</v>
      </c>
      <c r="B1038">
        <v>48</v>
      </c>
      <c r="C1038">
        <v>29.55</v>
      </c>
      <c r="D1038">
        <v>660</v>
      </c>
      <c r="E1038">
        <v>0</v>
      </c>
    </row>
    <row r="1039" spans="1:5" x14ac:dyDescent="0.25">
      <c r="A1039">
        <v>1</v>
      </c>
      <c r="B1039">
        <v>56</v>
      </c>
      <c r="C1039">
        <v>28.74</v>
      </c>
      <c r="D1039">
        <v>670</v>
      </c>
      <c r="E1039">
        <v>0</v>
      </c>
    </row>
    <row r="1040" spans="1:5" x14ac:dyDescent="0.25">
      <c r="A1040">
        <v>0</v>
      </c>
      <c r="B1040">
        <v>34</v>
      </c>
      <c r="C1040">
        <v>31.2</v>
      </c>
      <c r="D1040">
        <v>660</v>
      </c>
      <c r="E1040">
        <v>0</v>
      </c>
    </row>
    <row r="1041" spans="1:5" x14ac:dyDescent="0.25">
      <c r="A1041">
        <v>0</v>
      </c>
      <c r="B1041">
        <v>14.82</v>
      </c>
      <c r="C1041">
        <v>15.63</v>
      </c>
      <c r="D1041">
        <v>665</v>
      </c>
      <c r="E1041">
        <v>0</v>
      </c>
    </row>
    <row r="1042" spans="1:5" x14ac:dyDescent="0.25">
      <c r="A1042">
        <v>0</v>
      </c>
      <c r="B1042">
        <v>85</v>
      </c>
      <c r="C1042">
        <v>9.5399999999999991</v>
      </c>
      <c r="D1042">
        <v>685</v>
      </c>
      <c r="E1042">
        <v>0</v>
      </c>
    </row>
    <row r="1043" spans="1:5" x14ac:dyDescent="0.25">
      <c r="A1043">
        <v>1</v>
      </c>
      <c r="B1043">
        <v>24.5</v>
      </c>
      <c r="C1043">
        <v>32.93</v>
      </c>
      <c r="D1043">
        <v>665</v>
      </c>
      <c r="E1043">
        <v>0</v>
      </c>
    </row>
    <row r="1044" spans="1:5" x14ac:dyDescent="0.25">
      <c r="A1044">
        <v>1</v>
      </c>
      <c r="B1044">
        <v>104</v>
      </c>
      <c r="C1044">
        <v>27.11</v>
      </c>
      <c r="D1044">
        <v>665</v>
      </c>
      <c r="E1044">
        <v>0</v>
      </c>
    </row>
    <row r="1045" spans="1:5" x14ac:dyDescent="0.25">
      <c r="A1045">
        <v>1</v>
      </c>
      <c r="B1045">
        <v>32</v>
      </c>
      <c r="C1045">
        <v>26.74</v>
      </c>
      <c r="D1045">
        <v>700</v>
      </c>
      <c r="E1045">
        <v>0</v>
      </c>
    </row>
    <row r="1046" spans="1:5" x14ac:dyDescent="0.25">
      <c r="A1046">
        <v>1</v>
      </c>
      <c r="B1046">
        <v>35</v>
      </c>
      <c r="C1046">
        <v>23.66</v>
      </c>
      <c r="D1046">
        <v>670</v>
      </c>
      <c r="E1046">
        <v>0</v>
      </c>
    </row>
    <row r="1047" spans="1:5" x14ac:dyDescent="0.25">
      <c r="A1047">
        <v>0</v>
      </c>
      <c r="B1047">
        <v>65</v>
      </c>
      <c r="C1047">
        <v>23.91</v>
      </c>
      <c r="D1047">
        <v>685</v>
      </c>
      <c r="E1047">
        <v>0</v>
      </c>
    </row>
    <row r="1048" spans="1:5" x14ac:dyDescent="0.25">
      <c r="A1048">
        <v>1</v>
      </c>
      <c r="B1048">
        <v>50</v>
      </c>
      <c r="C1048">
        <v>31.59</v>
      </c>
      <c r="D1048">
        <v>700</v>
      </c>
      <c r="E1048">
        <v>0</v>
      </c>
    </row>
    <row r="1049" spans="1:5" x14ac:dyDescent="0.25">
      <c r="A1049">
        <v>0</v>
      </c>
      <c r="B1049">
        <v>32.64</v>
      </c>
      <c r="C1049">
        <v>16.690000000000001</v>
      </c>
      <c r="D1049">
        <v>660</v>
      </c>
      <c r="E1049">
        <v>0</v>
      </c>
    </row>
    <row r="1050" spans="1:5" x14ac:dyDescent="0.25">
      <c r="A1050">
        <v>0</v>
      </c>
      <c r="B1050">
        <v>60</v>
      </c>
      <c r="C1050">
        <v>19.100000000000001</v>
      </c>
      <c r="D1050">
        <v>660</v>
      </c>
      <c r="E1050">
        <v>0</v>
      </c>
    </row>
    <row r="1051" spans="1:5" x14ac:dyDescent="0.25">
      <c r="A1051">
        <v>0</v>
      </c>
      <c r="B1051">
        <v>42</v>
      </c>
      <c r="C1051">
        <v>38.69</v>
      </c>
      <c r="D1051">
        <v>660</v>
      </c>
      <c r="E1051">
        <v>0</v>
      </c>
    </row>
    <row r="1052" spans="1:5" x14ac:dyDescent="0.25">
      <c r="A1052">
        <v>0</v>
      </c>
      <c r="B1052">
        <v>141</v>
      </c>
      <c r="C1052">
        <v>18.23</v>
      </c>
      <c r="D1052">
        <v>675</v>
      </c>
      <c r="E1052">
        <v>0</v>
      </c>
    </row>
    <row r="1053" spans="1:5" x14ac:dyDescent="0.25">
      <c r="A1053">
        <v>0</v>
      </c>
      <c r="B1053">
        <v>35.6</v>
      </c>
      <c r="C1053">
        <v>34.36</v>
      </c>
      <c r="D1053">
        <v>665</v>
      </c>
      <c r="E1053">
        <v>0</v>
      </c>
    </row>
    <row r="1054" spans="1:5" x14ac:dyDescent="0.25">
      <c r="A1054">
        <v>0</v>
      </c>
      <c r="B1054">
        <v>43</v>
      </c>
      <c r="C1054">
        <v>24.14</v>
      </c>
      <c r="D1054">
        <v>680</v>
      </c>
      <c r="E1054">
        <v>0</v>
      </c>
    </row>
    <row r="1055" spans="1:5" x14ac:dyDescent="0.25">
      <c r="A1055">
        <v>0</v>
      </c>
      <c r="B1055">
        <v>15</v>
      </c>
      <c r="C1055">
        <v>14</v>
      </c>
      <c r="D1055">
        <v>660</v>
      </c>
      <c r="E1055">
        <v>0</v>
      </c>
    </row>
    <row r="1056" spans="1:5" x14ac:dyDescent="0.25">
      <c r="A1056">
        <v>0</v>
      </c>
      <c r="B1056">
        <v>21.6</v>
      </c>
      <c r="C1056">
        <v>16.559999999999999</v>
      </c>
      <c r="D1056">
        <v>670</v>
      </c>
      <c r="E1056">
        <v>0</v>
      </c>
    </row>
    <row r="1057" spans="1:5" x14ac:dyDescent="0.25">
      <c r="A1057">
        <v>1</v>
      </c>
      <c r="B1057">
        <v>26.885999999999999</v>
      </c>
      <c r="C1057">
        <v>14.64</v>
      </c>
      <c r="D1057">
        <v>660</v>
      </c>
      <c r="E1057">
        <v>0</v>
      </c>
    </row>
    <row r="1058" spans="1:5" x14ac:dyDescent="0.25">
      <c r="A1058">
        <v>0</v>
      </c>
      <c r="B1058">
        <v>71</v>
      </c>
      <c r="C1058">
        <v>10.24</v>
      </c>
      <c r="D1058">
        <v>695</v>
      </c>
      <c r="E1058">
        <v>0</v>
      </c>
    </row>
    <row r="1059" spans="1:5" x14ac:dyDescent="0.25">
      <c r="A1059">
        <v>1</v>
      </c>
      <c r="B1059">
        <v>76</v>
      </c>
      <c r="C1059">
        <v>20.29</v>
      </c>
      <c r="D1059">
        <v>675</v>
      </c>
      <c r="E1059">
        <v>0</v>
      </c>
    </row>
    <row r="1060" spans="1:5" x14ac:dyDescent="0.25">
      <c r="A1060">
        <v>1</v>
      </c>
      <c r="B1060">
        <v>71</v>
      </c>
      <c r="C1060">
        <v>30.87</v>
      </c>
      <c r="D1060">
        <v>715</v>
      </c>
      <c r="E1060">
        <v>0</v>
      </c>
    </row>
    <row r="1061" spans="1:5" x14ac:dyDescent="0.25">
      <c r="A1061">
        <v>1</v>
      </c>
      <c r="B1061">
        <v>60</v>
      </c>
      <c r="C1061">
        <v>9.7200000000000006</v>
      </c>
      <c r="D1061">
        <v>680</v>
      </c>
      <c r="E1061">
        <v>0</v>
      </c>
    </row>
    <row r="1062" spans="1:5" x14ac:dyDescent="0.25">
      <c r="A1062">
        <v>0</v>
      </c>
      <c r="B1062">
        <v>25.344000000000001</v>
      </c>
      <c r="C1062">
        <v>34.99</v>
      </c>
      <c r="D1062">
        <v>710</v>
      </c>
      <c r="E1062">
        <v>0</v>
      </c>
    </row>
    <row r="1063" spans="1:5" x14ac:dyDescent="0.25">
      <c r="A1063">
        <v>0</v>
      </c>
      <c r="B1063">
        <v>30</v>
      </c>
      <c r="C1063">
        <v>16.920000000000002</v>
      </c>
      <c r="D1063">
        <v>750</v>
      </c>
      <c r="E1063">
        <v>0</v>
      </c>
    </row>
    <row r="1064" spans="1:5" x14ac:dyDescent="0.25">
      <c r="A1064">
        <v>1</v>
      </c>
      <c r="B1064">
        <v>46</v>
      </c>
      <c r="C1064">
        <v>14.27</v>
      </c>
      <c r="D1064">
        <v>660</v>
      </c>
      <c r="E1064">
        <v>0</v>
      </c>
    </row>
    <row r="1065" spans="1:5" x14ac:dyDescent="0.25">
      <c r="A1065">
        <v>1</v>
      </c>
      <c r="B1065">
        <v>50</v>
      </c>
      <c r="C1065">
        <v>22.03</v>
      </c>
      <c r="D1065">
        <v>720</v>
      </c>
      <c r="E1065">
        <v>0</v>
      </c>
    </row>
    <row r="1066" spans="1:5" x14ac:dyDescent="0.25">
      <c r="A1066">
        <v>1</v>
      </c>
      <c r="B1066">
        <v>57</v>
      </c>
      <c r="C1066">
        <v>23.26</v>
      </c>
      <c r="D1066">
        <v>740</v>
      </c>
      <c r="E1066">
        <v>0</v>
      </c>
    </row>
    <row r="1067" spans="1:5" x14ac:dyDescent="0.25">
      <c r="A1067">
        <v>1</v>
      </c>
      <c r="B1067">
        <v>79.599999999999994</v>
      </c>
      <c r="C1067">
        <v>29.9</v>
      </c>
      <c r="D1067">
        <v>675</v>
      </c>
      <c r="E1067">
        <v>0</v>
      </c>
    </row>
    <row r="1068" spans="1:5" x14ac:dyDescent="0.25">
      <c r="A1068">
        <v>0</v>
      </c>
      <c r="B1068">
        <v>57.4</v>
      </c>
      <c r="C1068">
        <v>35.380000000000003</v>
      </c>
      <c r="D1068">
        <v>690</v>
      </c>
      <c r="E1068">
        <v>0</v>
      </c>
    </row>
    <row r="1069" spans="1:5" x14ac:dyDescent="0.25">
      <c r="A1069">
        <v>1</v>
      </c>
      <c r="B1069">
        <v>125</v>
      </c>
      <c r="C1069">
        <v>12.98</v>
      </c>
      <c r="D1069">
        <v>665</v>
      </c>
      <c r="E1069">
        <v>0</v>
      </c>
    </row>
    <row r="1070" spans="1:5" x14ac:dyDescent="0.25">
      <c r="A1070">
        <v>1</v>
      </c>
      <c r="B1070">
        <v>75</v>
      </c>
      <c r="C1070">
        <v>18.75</v>
      </c>
      <c r="D1070">
        <v>705</v>
      </c>
      <c r="E1070">
        <v>0</v>
      </c>
    </row>
    <row r="1071" spans="1:5" x14ac:dyDescent="0.25">
      <c r="A1071">
        <v>0</v>
      </c>
      <c r="B1071">
        <v>72</v>
      </c>
      <c r="C1071">
        <v>21.7</v>
      </c>
      <c r="D1071">
        <v>670</v>
      </c>
      <c r="E1071">
        <v>0</v>
      </c>
    </row>
    <row r="1072" spans="1:5" x14ac:dyDescent="0.25">
      <c r="A1072">
        <v>0</v>
      </c>
      <c r="B1072">
        <v>95</v>
      </c>
      <c r="C1072">
        <v>2.73</v>
      </c>
      <c r="D1072">
        <v>695</v>
      </c>
      <c r="E1072">
        <v>0</v>
      </c>
    </row>
    <row r="1073" spans="1:5" x14ac:dyDescent="0.25">
      <c r="A1073">
        <v>1</v>
      </c>
      <c r="B1073">
        <v>54</v>
      </c>
      <c r="C1073">
        <v>23.73</v>
      </c>
      <c r="D1073">
        <v>660</v>
      </c>
      <c r="E1073">
        <v>0</v>
      </c>
    </row>
    <row r="1074" spans="1:5" x14ac:dyDescent="0.25">
      <c r="A1074">
        <v>0</v>
      </c>
      <c r="B1074">
        <v>17.004000000000001</v>
      </c>
      <c r="C1074">
        <v>23.29</v>
      </c>
      <c r="D1074">
        <v>700</v>
      </c>
      <c r="E1074">
        <v>0</v>
      </c>
    </row>
    <row r="1075" spans="1:5" x14ac:dyDescent="0.25">
      <c r="A1075">
        <v>1</v>
      </c>
      <c r="B1075">
        <v>60</v>
      </c>
      <c r="C1075">
        <v>6.61</v>
      </c>
      <c r="D1075">
        <v>660</v>
      </c>
      <c r="E1075">
        <v>0</v>
      </c>
    </row>
    <row r="1076" spans="1:5" x14ac:dyDescent="0.25">
      <c r="A1076">
        <v>0</v>
      </c>
      <c r="B1076">
        <v>48</v>
      </c>
      <c r="C1076">
        <v>32.880000000000003</v>
      </c>
      <c r="D1076">
        <v>705</v>
      </c>
      <c r="E1076">
        <v>0</v>
      </c>
    </row>
    <row r="1077" spans="1:5" x14ac:dyDescent="0.25">
      <c r="A1077">
        <v>1</v>
      </c>
      <c r="B1077">
        <v>70</v>
      </c>
      <c r="C1077">
        <v>21.48</v>
      </c>
      <c r="D1077">
        <v>680</v>
      </c>
      <c r="E1077">
        <v>0</v>
      </c>
    </row>
    <row r="1078" spans="1:5" x14ac:dyDescent="0.25">
      <c r="A1078">
        <v>0</v>
      </c>
      <c r="B1078">
        <v>12</v>
      </c>
      <c r="C1078">
        <v>18.2</v>
      </c>
      <c r="D1078">
        <v>690</v>
      </c>
      <c r="E1078">
        <v>0</v>
      </c>
    </row>
    <row r="1079" spans="1:5" x14ac:dyDescent="0.25">
      <c r="A1079">
        <v>0</v>
      </c>
      <c r="B1079">
        <v>65</v>
      </c>
      <c r="C1079">
        <v>14.84</v>
      </c>
      <c r="D1079">
        <v>665</v>
      </c>
      <c r="E1079">
        <v>0</v>
      </c>
    </row>
    <row r="1080" spans="1:5" x14ac:dyDescent="0.25">
      <c r="A1080">
        <v>1</v>
      </c>
      <c r="B1080">
        <v>48.7</v>
      </c>
      <c r="C1080">
        <v>13.55</v>
      </c>
      <c r="D1080">
        <v>785</v>
      </c>
      <c r="E1080">
        <v>0</v>
      </c>
    </row>
    <row r="1081" spans="1:5" x14ac:dyDescent="0.25">
      <c r="A1081">
        <v>0</v>
      </c>
      <c r="B1081">
        <v>85</v>
      </c>
      <c r="C1081">
        <v>22.26</v>
      </c>
      <c r="D1081">
        <v>715</v>
      </c>
      <c r="E1081">
        <v>0</v>
      </c>
    </row>
    <row r="1082" spans="1:5" x14ac:dyDescent="0.25">
      <c r="A1082">
        <v>0</v>
      </c>
      <c r="B1082">
        <v>25</v>
      </c>
      <c r="C1082">
        <v>13.73</v>
      </c>
      <c r="D1082">
        <v>670</v>
      </c>
      <c r="E1082">
        <v>0</v>
      </c>
    </row>
    <row r="1083" spans="1:5" x14ac:dyDescent="0.25">
      <c r="A1083">
        <v>0</v>
      </c>
      <c r="B1083">
        <v>43</v>
      </c>
      <c r="C1083">
        <v>27.8</v>
      </c>
      <c r="D1083">
        <v>695</v>
      </c>
      <c r="E1083">
        <v>0</v>
      </c>
    </row>
    <row r="1084" spans="1:5" x14ac:dyDescent="0.25">
      <c r="A1084">
        <v>1</v>
      </c>
      <c r="B1084">
        <v>23</v>
      </c>
      <c r="C1084">
        <v>27.4</v>
      </c>
      <c r="D1084">
        <v>690</v>
      </c>
      <c r="E1084">
        <v>0</v>
      </c>
    </row>
    <row r="1085" spans="1:5" x14ac:dyDescent="0.25">
      <c r="A1085">
        <v>0</v>
      </c>
      <c r="B1085">
        <v>50</v>
      </c>
      <c r="C1085">
        <v>18.07</v>
      </c>
      <c r="D1085">
        <v>700</v>
      </c>
      <c r="E1085">
        <v>0</v>
      </c>
    </row>
    <row r="1086" spans="1:5" x14ac:dyDescent="0.25">
      <c r="A1086">
        <v>0</v>
      </c>
      <c r="B1086">
        <v>41.003999999999998</v>
      </c>
      <c r="C1086">
        <v>11.12</v>
      </c>
      <c r="D1086">
        <v>675</v>
      </c>
      <c r="E1086">
        <v>0</v>
      </c>
    </row>
    <row r="1087" spans="1:5" x14ac:dyDescent="0.25">
      <c r="A1087">
        <v>1</v>
      </c>
      <c r="B1087">
        <v>86</v>
      </c>
      <c r="C1087">
        <v>18.989999999999998</v>
      </c>
      <c r="D1087">
        <v>675</v>
      </c>
      <c r="E1087">
        <v>0</v>
      </c>
    </row>
    <row r="1088" spans="1:5" x14ac:dyDescent="0.25">
      <c r="A1088">
        <v>0</v>
      </c>
      <c r="B1088">
        <v>38</v>
      </c>
      <c r="C1088">
        <v>19.36</v>
      </c>
      <c r="D1088">
        <v>660</v>
      </c>
      <c r="E1088">
        <v>0</v>
      </c>
    </row>
    <row r="1089" spans="1:5" x14ac:dyDescent="0.25">
      <c r="A1089">
        <v>1</v>
      </c>
      <c r="B1089">
        <v>35</v>
      </c>
      <c r="C1089">
        <v>13.14</v>
      </c>
      <c r="D1089">
        <v>695</v>
      </c>
      <c r="E1089">
        <v>0</v>
      </c>
    </row>
    <row r="1090" spans="1:5" x14ac:dyDescent="0.25">
      <c r="A1090">
        <v>1</v>
      </c>
      <c r="B1090">
        <v>68</v>
      </c>
      <c r="C1090">
        <v>26.54</v>
      </c>
      <c r="D1090">
        <v>670</v>
      </c>
      <c r="E1090">
        <v>0</v>
      </c>
    </row>
    <row r="1091" spans="1:5" x14ac:dyDescent="0.25">
      <c r="A1091">
        <v>1</v>
      </c>
      <c r="B1091">
        <v>90</v>
      </c>
      <c r="C1091">
        <v>18.989999999999998</v>
      </c>
      <c r="D1091">
        <v>660</v>
      </c>
      <c r="E1091">
        <v>0</v>
      </c>
    </row>
    <row r="1092" spans="1:5" x14ac:dyDescent="0.25">
      <c r="A1092">
        <v>1</v>
      </c>
      <c r="B1092">
        <v>75</v>
      </c>
      <c r="C1092">
        <v>10.8</v>
      </c>
      <c r="D1092">
        <v>660</v>
      </c>
      <c r="E1092">
        <v>0</v>
      </c>
    </row>
    <row r="1093" spans="1:5" x14ac:dyDescent="0.25">
      <c r="A1093">
        <v>1</v>
      </c>
      <c r="B1093">
        <v>42</v>
      </c>
      <c r="C1093">
        <v>23.57</v>
      </c>
      <c r="D1093">
        <v>765</v>
      </c>
      <c r="E1093">
        <v>0</v>
      </c>
    </row>
    <row r="1094" spans="1:5" x14ac:dyDescent="0.25">
      <c r="A1094">
        <v>0</v>
      </c>
      <c r="B1094">
        <v>50</v>
      </c>
      <c r="C1094">
        <v>22.9</v>
      </c>
      <c r="D1094">
        <v>710</v>
      </c>
      <c r="E1094">
        <v>0</v>
      </c>
    </row>
    <row r="1095" spans="1:5" x14ac:dyDescent="0.25">
      <c r="A1095">
        <v>0</v>
      </c>
      <c r="B1095">
        <v>31.571999999999999</v>
      </c>
      <c r="C1095">
        <v>23.72</v>
      </c>
      <c r="D1095">
        <v>675</v>
      </c>
      <c r="E1095">
        <v>0</v>
      </c>
    </row>
    <row r="1096" spans="1:5" x14ac:dyDescent="0.25">
      <c r="A1096">
        <v>1</v>
      </c>
      <c r="B1096">
        <v>70</v>
      </c>
      <c r="C1096">
        <v>29.3</v>
      </c>
      <c r="D1096">
        <v>670</v>
      </c>
      <c r="E1096">
        <v>0</v>
      </c>
    </row>
    <row r="1097" spans="1:5" x14ac:dyDescent="0.25">
      <c r="A1097">
        <v>0</v>
      </c>
      <c r="B1097">
        <v>17</v>
      </c>
      <c r="C1097">
        <v>38.770000000000003</v>
      </c>
      <c r="D1097">
        <v>660</v>
      </c>
      <c r="E1097">
        <v>0</v>
      </c>
    </row>
    <row r="1098" spans="1:5" x14ac:dyDescent="0.25">
      <c r="A1098">
        <v>0</v>
      </c>
      <c r="B1098">
        <v>70</v>
      </c>
      <c r="C1098">
        <v>31.94</v>
      </c>
      <c r="D1098">
        <v>730</v>
      </c>
      <c r="E1098">
        <v>0</v>
      </c>
    </row>
    <row r="1099" spans="1:5" x14ac:dyDescent="0.25">
      <c r="A1099">
        <v>0</v>
      </c>
      <c r="B1099">
        <v>55</v>
      </c>
      <c r="C1099">
        <v>21.71</v>
      </c>
      <c r="D1099">
        <v>680</v>
      </c>
      <c r="E1099">
        <v>0</v>
      </c>
    </row>
    <row r="1100" spans="1:5" x14ac:dyDescent="0.25">
      <c r="A1100">
        <v>1</v>
      </c>
      <c r="B1100">
        <v>40</v>
      </c>
      <c r="C1100">
        <v>29.73</v>
      </c>
      <c r="D1100">
        <v>680</v>
      </c>
      <c r="E1100">
        <v>0</v>
      </c>
    </row>
    <row r="1101" spans="1:5" x14ac:dyDescent="0.25">
      <c r="A1101">
        <v>0</v>
      </c>
      <c r="B1101">
        <v>40</v>
      </c>
      <c r="C1101">
        <v>20.73</v>
      </c>
      <c r="D1101">
        <v>665</v>
      </c>
      <c r="E1101">
        <v>0</v>
      </c>
    </row>
    <row r="1102" spans="1:5" x14ac:dyDescent="0.25">
      <c r="A1102">
        <v>1</v>
      </c>
      <c r="B1102">
        <v>18</v>
      </c>
      <c r="C1102">
        <v>17.329999999999998</v>
      </c>
      <c r="D1102">
        <v>690</v>
      </c>
      <c r="E1102">
        <v>0</v>
      </c>
    </row>
    <row r="1103" spans="1:5" x14ac:dyDescent="0.25">
      <c r="A1103">
        <v>0</v>
      </c>
      <c r="B1103">
        <v>44</v>
      </c>
      <c r="C1103">
        <v>31.78</v>
      </c>
      <c r="D1103">
        <v>785</v>
      </c>
      <c r="E1103">
        <v>0</v>
      </c>
    </row>
    <row r="1104" spans="1:5" x14ac:dyDescent="0.25">
      <c r="A1104">
        <v>0</v>
      </c>
      <c r="B1104">
        <v>150</v>
      </c>
      <c r="C1104">
        <v>2.0699999999999998</v>
      </c>
      <c r="D1104">
        <v>755</v>
      </c>
      <c r="E1104">
        <v>0</v>
      </c>
    </row>
    <row r="1105" spans="1:5" x14ac:dyDescent="0.25">
      <c r="A1105">
        <v>0</v>
      </c>
      <c r="B1105">
        <v>70</v>
      </c>
      <c r="C1105">
        <v>26.05</v>
      </c>
      <c r="D1105">
        <v>680</v>
      </c>
      <c r="E1105">
        <v>0</v>
      </c>
    </row>
    <row r="1106" spans="1:5" x14ac:dyDescent="0.25">
      <c r="A1106">
        <v>1</v>
      </c>
      <c r="B1106">
        <v>59</v>
      </c>
      <c r="C1106">
        <v>32.770000000000003</v>
      </c>
      <c r="D1106">
        <v>665</v>
      </c>
      <c r="E1106">
        <v>0</v>
      </c>
    </row>
    <row r="1107" spans="1:5" x14ac:dyDescent="0.25">
      <c r="A1107">
        <v>1</v>
      </c>
      <c r="B1107">
        <v>53.639000000000003</v>
      </c>
      <c r="C1107">
        <v>24.95</v>
      </c>
      <c r="D1107">
        <v>700</v>
      </c>
      <c r="E1107">
        <v>0</v>
      </c>
    </row>
    <row r="1108" spans="1:5" x14ac:dyDescent="0.25">
      <c r="A1108">
        <v>0</v>
      </c>
      <c r="B1108">
        <v>65</v>
      </c>
      <c r="C1108">
        <v>18.13</v>
      </c>
      <c r="D1108">
        <v>680</v>
      </c>
      <c r="E1108">
        <v>0</v>
      </c>
    </row>
    <row r="1109" spans="1:5" x14ac:dyDescent="0.25">
      <c r="A1109">
        <v>1</v>
      </c>
      <c r="B1109">
        <v>75</v>
      </c>
      <c r="C1109">
        <v>31.42</v>
      </c>
      <c r="D1109">
        <v>660</v>
      </c>
      <c r="E1109">
        <v>0</v>
      </c>
    </row>
    <row r="1110" spans="1:5" x14ac:dyDescent="0.25">
      <c r="A1110">
        <v>1</v>
      </c>
      <c r="B1110">
        <v>54.72</v>
      </c>
      <c r="C1110">
        <v>5.66</v>
      </c>
      <c r="D1110">
        <v>665</v>
      </c>
      <c r="E1110">
        <v>0</v>
      </c>
    </row>
    <row r="1111" spans="1:5" x14ac:dyDescent="0.25">
      <c r="A1111">
        <v>1</v>
      </c>
      <c r="B1111">
        <v>52</v>
      </c>
      <c r="C1111">
        <v>9.4600000000000009</v>
      </c>
      <c r="D1111">
        <v>665</v>
      </c>
      <c r="E1111">
        <v>0</v>
      </c>
    </row>
    <row r="1112" spans="1:5" x14ac:dyDescent="0.25">
      <c r="A1112">
        <v>1</v>
      </c>
      <c r="B1112">
        <v>45</v>
      </c>
      <c r="C1112">
        <v>22.13</v>
      </c>
      <c r="D1112">
        <v>685</v>
      </c>
      <c r="E1112">
        <v>0</v>
      </c>
    </row>
    <row r="1113" spans="1:5" x14ac:dyDescent="0.25">
      <c r="A1113">
        <v>0</v>
      </c>
      <c r="B1113">
        <v>85</v>
      </c>
      <c r="C1113">
        <v>18.14</v>
      </c>
      <c r="D1113">
        <v>730</v>
      </c>
      <c r="E1113">
        <v>0</v>
      </c>
    </row>
    <row r="1114" spans="1:5" x14ac:dyDescent="0.25">
      <c r="A1114">
        <v>1</v>
      </c>
      <c r="B1114">
        <v>95.171999999999997</v>
      </c>
      <c r="C1114">
        <v>15.43</v>
      </c>
      <c r="D1114">
        <v>660</v>
      </c>
      <c r="E1114">
        <v>0</v>
      </c>
    </row>
    <row r="1115" spans="1:5" x14ac:dyDescent="0.25">
      <c r="A1115">
        <v>0</v>
      </c>
      <c r="B1115">
        <v>61</v>
      </c>
      <c r="C1115">
        <v>21.45</v>
      </c>
      <c r="D1115">
        <v>675</v>
      </c>
      <c r="E1115">
        <v>0</v>
      </c>
    </row>
    <row r="1116" spans="1:5" x14ac:dyDescent="0.25">
      <c r="A1116">
        <v>1</v>
      </c>
      <c r="B1116">
        <v>80.5</v>
      </c>
      <c r="C1116">
        <v>18.71</v>
      </c>
      <c r="D1116">
        <v>665</v>
      </c>
      <c r="E1116">
        <v>0</v>
      </c>
    </row>
    <row r="1117" spans="1:5" x14ac:dyDescent="0.25">
      <c r="A1117">
        <v>0</v>
      </c>
      <c r="B1117">
        <v>40</v>
      </c>
      <c r="C1117">
        <v>12.29</v>
      </c>
      <c r="D1117">
        <v>735</v>
      </c>
      <c r="E1117">
        <v>0</v>
      </c>
    </row>
    <row r="1118" spans="1:5" x14ac:dyDescent="0.25">
      <c r="A1118">
        <v>0</v>
      </c>
      <c r="B1118">
        <v>65</v>
      </c>
      <c r="C1118">
        <v>10.47</v>
      </c>
      <c r="D1118">
        <v>670</v>
      </c>
      <c r="E1118">
        <v>0</v>
      </c>
    </row>
    <row r="1119" spans="1:5" x14ac:dyDescent="0.25">
      <c r="A1119">
        <v>1</v>
      </c>
      <c r="B1119">
        <v>43</v>
      </c>
      <c r="C1119">
        <v>39.659999999999997</v>
      </c>
      <c r="D1119">
        <v>670</v>
      </c>
      <c r="E1119">
        <v>0</v>
      </c>
    </row>
    <row r="1120" spans="1:5" x14ac:dyDescent="0.25">
      <c r="A1120">
        <v>0</v>
      </c>
      <c r="B1120">
        <v>40</v>
      </c>
      <c r="C1120">
        <v>20.46</v>
      </c>
      <c r="D1120">
        <v>700</v>
      </c>
      <c r="E1120">
        <v>0</v>
      </c>
    </row>
    <row r="1121" spans="1:5" x14ac:dyDescent="0.25">
      <c r="A1121">
        <v>1</v>
      </c>
      <c r="B1121">
        <v>60</v>
      </c>
      <c r="C1121">
        <v>26.54</v>
      </c>
      <c r="D1121">
        <v>685</v>
      </c>
      <c r="E1121">
        <v>0</v>
      </c>
    </row>
    <row r="1122" spans="1:5" x14ac:dyDescent="0.25">
      <c r="A1122">
        <v>1</v>
      </c>
      <c r="B1122">
        <v>50</v>
      </c>
      <c r="C1122">
        <v>20.81</v>
      </c>
      <c r="D1122">
        <v>665</v>
      </c>
      <c r="E1122">
        <v>0</v>
      </c>
    </row>
    <row r="1123" spans="1:5" x14ac:dyDescent="0.25">
      <c r="A1123">
        <v>0</v>
      </c>
      <c r="B1123">
        <v>24</v>
      </c>
      <c r="C1123">
        <v>35.65</v>
      </c>
      <c r="D1123">
        <v>675</v>
      </c>
      <c r="E1123">
        <v>0</v>
      </c>
    </row>
    <row r="1124" spans="1:5" x14ac:dyDescent="0.25">
      <c r="A1124">
        <v>1</v>
      </c>
      <c r="B1124">
        <v>55</v>
      </c>
      <c r="C1124">
        <v>36.020000000000003</v>
      </c>
      <c r="D1124">
        <v>685</v>
      </c>
      <c r="E1124">
        <v>0</v>
      </c>
    </row>
    <row r="1125" spans="1:5" x14ac:dyDescent="0.25">
      <c r="A1125">
        <v>0</v>
      </c>
      <c r="B1125">
        <v>58</v>
      </c>
      <c r="C1125">
        <v>13.9</v>
      </c>
      <c r="D1125">
        <v>670</v>
      </c>
      <c r="E1125">
        <v>0</v>
      </c>
    </row>
    <row r="1126" spans="1:5" x14ac:dyDescent="0.25">
      <c r="A1126">
        <v>0</v>
      </c>
      <c r="B1126">
        <v>30</v>
      </c>
      <c r="C1126">
        <v>25.32</v>
      </c>
      <c r="D1126">
        <v>685</v>
      </c>
      <c r="E1126">
        <v>0</v>
      </c>
    </row>
    <row r="1127" spans="1:5" x14ac:dyDescent="0.25">
      <c r="A1127">
        <v>1</v>
      </c>
      <c r="B1127">
        <v>57</v>
      </c>
      <c r="C1127">
        <v>31.2</v>
      </c>
      <c r="D1127">
        <v>700</v>
      </c>
      <c r="E1127">
        <v>0</v>
      </c>
    </row>
    <row r="1128" spans="1:5" x14ac:dyDescent="0.25">
      <c r="A1128">
        <v>0</v>
      </c>
      <c r="B1128">
        <v>23</v>
      </c>
      <c r="C1128">
        <v>14.41</v>
      </c>
      <c r="D1128">
        <v>670</v>
      </c>
      <c r="E1128">
        <v>0</v>
      </c>
    </row>
    <row r="1129" spans="1:5" x14ac:dyDescent="0.25">
      <c r="A1129">
        <v>0</v>
      </c>
      <c r="B1129">
        <v>46</v>
      </c>
      <c r="C1129">
        <v>20.350000000000001</v>
      </c>
      <c r="D1129">
        <v>680</v>
      </c>
      <c r="E1129">
        <v>0</v>
      </c>
    </row>
    <row r="1130" spans="1:5" x14ac:dyDescent="0.25">
      <c r="A1130">
        <v>1</v>
      </c>
      <c r="B1130">
        <v>19</v>
      </c>
      <c r="C1130">
        <v>23.75</v>
      </c>
      <c r="D1130">
        <v>700</v>
      </c>
      <c r="E1130">
        <v>0</v>
      </c>
    </row>
    <row r="1131" spans="1:5" x14ac:dyDescent="0.25">
      <c r="A1131">
        <v>1</v>
      </c>
      <c r="B1131">
        <v>200</v>
      </c>
      <c r="C1131">
        <v>25.51</v>
      </c>
      <c r="D1131">
        <v>695</v>
      </c>
      <c r="E1131">
        <v>0</v>
      </c>
    </row>
    <row r="1132" spans="1:5" x14ac:dyDescent="0.25">
      <c r="A1132">
        <v>1</v>
      </c>
      <c r="B1132">
        <v>130</v>
      </c>
      <c r="C1132">
        <v>16.46</v>
      </c>
      <c r="D1132">
        <v>730</v>
      </c>
      <c r="E1132">
        <v>0</v>
      </c>
    </row>
    <row r="1133" spans="1:5" x14ac:dyDescent="0.25">
      <c r="A1133">
        <v>0</v>
      </c>
      <c r="B1133">
        <v>19.463999999999999</v>
      </c>
      <c r="C1133">
        <v>13.87</v>
      </c>
      <c r="D1133">
        <v>695</v>
      </c>
      <c r="E1133">
        <v>0</v>
      </c>
    </row>
    <row r="1134" spans="1:5" x14ac:dyDescent="0.25">
      <c r="A1134">
        <v>0</v>
      </c>
      <c r="B1134">
        <v>53</v>
      </c>
      <c r="C1134">
        <v>21.81</v>
      </c>
      <c r="D1134">
        <v>660</v>
      </c>
      <c r="E1134">
        <v>0</v>
      </c>
    </row>
    <row r="1135" spans="1:5" x14ac:dyDescent="0.25">
      <c r="A1135">
        <v>1</v>
      </c>
      <c r="B1135">
        <v>240.72</v>
      </c>
      <c r="C1135">
        <v>10.47</v>
      </c>
      <c r="D1135">
        <v>720</v>
      </c>
      <c r="E1135">
        <v>0</v>
      </c>
    </row>
    <row r="1136" spans="1:5" x14ac:dyDescent="0.25">
      <c r="A1136">
        <v>0</v>
      </c>
      <c r="B1136">
        <v>102</v>
      </c>
      <c r="C1136">
        <v>12.99</v>
      </c>
      <c r="D1136">
        <v>730</v>
      </c>
      <c r="E1136">
        <v>0</v>
      </c>
    </row>
    <row r="1137" spans="1:5" x14ac:dyDescent="0.25">
      <c r="A1137">
        <v>0</v>
      </c>
      <c r="B1137">
        <v>50</v>
      </c>
      <c r="C1137">
        <v>12.15</v>
      </c>
      <c r="D1137">
        <v>710</v>
      </c>
      <c r="E1137">
        <v>0</v>
      </c>
    </row>
    <row r="1138" spans="1:5" x14ac:dyDescent="0.25">
      <c r="A1138">
        <v>1</v>
      </c>
      <c r="B1138">
        <v>72</v>
      </c>
      <c r="C1138">
        <v>27.78</v>
      </c>
      <c r="D1138">
        <v>670</v>
      </c>
      <c r="E1138">
        <v>0</v>
      </c>
    </row>
    <row r="1139" spans="1:5" x14ac:dyDescent="0.25">
      <c r="A1139">
        <v>1</v>
      </c>
      <c r="B1139">
        <v>27</v>
      </c>
      <c r="C1139">
        <v>31.42</v>
      </c>
      <c r="D1139">
        <v>685</v>
      </c>
      <c r="E1139">
        <v>0</v>
      </c>
    </row>
    <row r="1140" spans="1:5" x14ac:dyDescent="0.25">
      <c r="A1140">
        <v>0</v>
      </c>
      <c r="B1140">
        <v>60</v>
      </c>
      <c r="C1140">
        <v>20.28</v>
      </c>
      <c r="D1140">
        <v>660</v>
      </c>
      <c r="E1140">
        <v>0</v>
      </c>
    </row>
    <row r="1141" spans="1:5" x14ac:dyDescent="0.25">
      <c r="A1141">
        <v>1</v>
      </c>
      <c r="B1141">
        <v>130</v>
      </c>
      <c r="C1141">
        <v>31.75</v>
      </c>
      <c r="D1141">
        <v>705</v>
      </c>
      <c r="E1141">
        <v>0</v>
      </c>
    </row>
    <row r="1142" spans="1:5" x14ac:dyDescent="0.25">
      <c r="A1142">
        <v>0</v>
      </c>
      <c r="B1142">
        <v>55.1616</v>
      </c>
      <c r="C1142">
        <v>21.54</v>
      </c>
      <c r="D1142">
        <v>670</v>
      </c>
      <c r="E1142">
        <v>0</v>
      </c>
    </row>
    <row r="1143" spans="1:5" x14ac:dyDescent="0.25">
      <c r="A1143">
        <v>1</v>
      </c>
      <c r="B1143">
        <v>110</v>
      </c>
      <c r="C1143">
        <v>6.27</v>
      </c>
      <c r="D1143">
        <v>710</v>
      </c>
      <c r="E1143">
        <v>0</v>
      </c>
    </row>
    <row r="1144" spans="1:5" x14ac:dyDescent="0.25">
      <c r="A1144">
        <v>1</v>
      </c>
      <c r="B1144">
        <v>79.717679999999987</v>
      </c>
      <c r="C1144">
        <v>26.25</v>
      </c>
      <c r="D1144">
        <v>675</v>
      </c>
      <c r="E1144">
        <v>0</v>
      </c>
    </row>
    <row r="1145" spans="1:5" x14ac:dyDescent="0.25">
      <c r="A1145">
        <v>1</v>
      </c>
      <c r="B1145">
        <v>46.176000000000002</v>
      </c>
      <c r="C1145">
        <v>7.9</v>
      </c>
      <c r="D1145">
        <v>675</v>
      </c>
      <c r="E1145">
        <v>0</v>
      </c>
    </row>
    <row r="1146" spans="1:5" x14ac:dyDescent="0.25">
      <c r="A1146">
        <v>1</v>
      </c>
      <c r="B1146">
        <v>48</v>
      </c>
      <c r="C1146">
        <v>21.83</v>
      </c>
      <c r="D1146">
        <v>690</v>
      </c>
      <c r="E1146">
        <v>0</v>
      </c>
    </row>
    <row r="1147" spans="1:5" x14ac:dyDescent="0.25">
      <c r="A1147">
        <v>0</v>
      </c>
      <c r="B1147">
        <v>42</v>
      </c>
      <c r="C1147">
        <v>12.57</v>
      </c>
      <c r="D1147">
        <v>680</v>
      </c>
      <c r="E1147">
        <v>0</v>
      </c>
    </row>
    <row r="1148" spans="1:5" x14ac:dyDescent="0.25">
      <c r="A1148">
        <v>0</v>
      </c>
      <c r="B1148">
        <v>69.849999999999994</v>
      </c>
      <c r="C1148">
        <v>14.95</v>
      </c>
      <c r="D1148">
        <v>660</v>
      </c>
      <c r="E1148">
        <v>0</v>
      </c>
    </row>
    <row r="1149" spans="1:5" x14ac:dyDescent="0.25">
      <c r="A1149">
        <v>1</v>
      </c>
      <c r="B1149">
        <v>32</v>
      </c>
      <c r="C1149">
        <v>17.93</v>
      </c>
      <c r="D1149">
        <v>660</v>
      </c>
      <c r="E1149">
        <v>0</v>
      </c>
    </row>
    <row r="1150" spans="1:5" x14ac:dyDescent="0.25">
      <c r="A1150">
        <v>0</v>
      </c>
      <c r="B1150">
        <v>50.735999999999997</v>
      </c>
      <c r="C1150">
        <v>33.44</v>
      </c>
      <c r="D1150">
        <v>675</v>
      </c>
      <c r="E1150">
        <v>0</v>
      </c>
    </row>
    <row r="1151" spans="1:5" x14ac:dyDescent="0.25">
      <c r="A1151">
        <v>1</v>
      </c>
      <c r="B1151">
        <v>55</v>
      </c>
      <c r="C1151">
        <v>13.53</v>
      </c>
      <c r="D1151">
        <v>695</v>
      </c>
      <c r="E1151">
        <v>0</v>
      </c>
    </row>
    <row r="1152" spans="1:5" x14ac:dyDescent="0.25">
      <c r="A1152">
        <v>1</v>
      </c>
      <c r="B1152">
        <v>75</v>
      </c>
      <c r="C1152">
        <v>9.5399999999999991</v>
      </c>
      <c r="D1152">
        <v>675</v>
      </c>
      <c r="E1152">
        <v>0</v>
      </c>
    </row>
    <row r="1153" spans="1:5" x14ac:dyDescent="0.25">
      <c r="A1153">
        <v>0</v>
      </c>
      <c r="B1153">
        <v>51.6</v>
      </c>
      <c r="C1153">
        <v>13.89</v>
      </c>
      <c r="D1153">
        <v>670</v>
      </c>
      <c r="E1153">
        <v>0</v>
      </c>
    </row>
    <row r="1154" spans="1:5" x14ac:dyDescent="0.25">
      <c r="A1154">
        <v>0</v>
      </c>
      <c r="B1154">
        <v>32</v>
      </c>
      <c r="C1154">
        <v>14</v>
      </c>
      <c r="D1154">
        <v>685</v>
      </c>
      <c r="E1154">
        <v>0</v>
      </c>
    </row>
    <row r="1155" spans="1:5" x14ac:dyDescent="0.25">
      <c r="A1155">
        <v>0</v>
      </c>
      <c r="B1155">
        <v>53</v>
      </c>
      <c r="C1155">
        <v>15.48</v>
      </c>
      <c r="D1155">
        <v>660</v>
      </c>
      <c r="E1155">
        <v>0</v>
      </c>
    </row>
    <row r="1156" spans="1:5" x14ac:dyDescent="0.25">
      <c r="A1156">
        <v>1</v>
      </c>
      <c r="B1156">
        <v>50</v>
      </c>
      <c r="C1156">
        <v>17.809999999999999</v>
      </c>
      <c r="D1156">
        <v>695</v>
      </c>
      <c r="E1156">
        <v>0</v>
      </c>
    </row>
    <row r="1157" spans="1:5" x14ac:dyDescent="0.25">
      <c r="A1157">
        <v>0</v>
      </c>
      <c r="B1157">
        <v>65</v>
      </c>
      <c r="C1157">
        <v>20.9</v>
      </c>
      <c r="D1157">
        <v>670</v>
      </c>
      <c r="E1157">
        <v>0</v>
      </c>
    </row>
    <row r="1158" spans="1:5" x14ac:dyDescent="0.25">
      <c r="A1158">
        <v>0</v>
      </c>
      <c r="B1158">
        <v>57</v>
      </c>
      <c r="C1158">
        <v>20.350000000000001</v>
      </c>
      <c r="D1158">
        <v>660</v>
      </c>
      <c r="E1158">
        <v>0</v>
      </c>
    </row>
    <row r="1159" spans="1:5" x14ac:dyDescent="0.25">
      <c r="A1159">
        <v>1</v>
      </c>
      <c r="B1159">
        <v>109</v>
      </c>
      <c r="C1159">
        <v>4.83</v>
      </c>
      <c r="D1159">
        <v>690</v>
      </c>
      <c r="E1159">
        <v>0</v>
      </c>
    </row>
    <row r="1160" spans="1:5" x14ac:dyDescent="0.25">
      <c r="A1160">
        <v>0</v>
      </c>
      <c r="B1160">
        <v>30</v>
      </c>
      <c r="C1160">
        <v>30.05</v>
      </c>
      <c r="D1160">
        <v>685</v>
      </c>
      <c r="E1160">
        <v>0</v>
      </c>
    </row>
    <row r="1161" spans="1:5" x14ac:dyDescent="0.25">
      <c r="A1161">
        <v>1</v>
      </c>
      <c r="B1161">
        <v>71</v>
      </c>
      <c r="C1161">
        <v>29.68</v>
      </c>
      <c r="D1161">
        <v>695</v>
      </c>
      <c r="E1161">
        <v>0</v>
      </c>
    </row>
    <row r="1162" spans="1:5" x14ac:dyDescent="0.25">
      <c r="A1162">
        <v>1</v>
      </c>
      <c r="B1162">
        <v>24</v>
      </c>
      <c r="C1162">
        <v>19.350000000000001</v>
      </c>
      <c r="D1162">
        <v>675</v>
      </c>
      <c r="E1162">
        <v>0</v>
      </c>
    </row>
    <row r="1163" spans="1:5" x14ac:dyDescent="0.25">
      <c r="A1163">
        <v>0</v>
      </c>
      <c r="B1163">
        <v>53</v>
      </c>
      <c r="C1163">
        <v>32.54</v>
      </c>
      <c r="D1163">
        <v>665</v>
      </c>
      <c r="E1163">
        <v>0</v>
      </c>
    </row>
    <row r="1164" spans="1:5" x14ac:dyDescent="0.25">
      <c r="A1164">
        <v>1</v>
      </c>
      <c r="B1164">
        <v>40.438000000000002</v>
      </c>
      <c r="C1164">
        <v>28.73</v>
      </c>
      <c r="D1164">
        <v>685</v>
      </c>
      <c r="E1164">
        <v>0</v>
      </c>
    </row>
    <row r="1165" spans="1:5" x14ac:dyDescent="0.25">
      <c r="A1165">
        <v>1</v>
      </c>
      <c r="B1165">
        <v>102</v>
      </c>
      <c r="C1165">
        <v>22.14</v>
      </c>
      <c r="D1165">
        <v>695</v>
      </c>
      <c r="E1165">
        <v>0</v>
      </c>
    </row>
    <row r="1166" spans="1:5" x14ac:dyDescent="0.25">
      <c r="A1166">
        <v>1</v>
      </c>
      <c r="B1166">
        <v>65</v>
      </c>
      <c r="C1166">
        <v>24.54</v>
      </c>
      <c r="D1166">
        <v>665</v>
      </c>
      <c r="E1166">
        <v>0</v>
      </c>
    </row>
    <row r="1167" spans="1:5" x14ac:dyDescent="0.25">
      <c r="A1167">
        <v>1</v>
      </c>
      <c r="B1167">
        <v>32</v>
      </c>
      <c r="C1167">
        <v>27.57</v>
      </c>
      <c r="D1167">
        <v>680</v>
      </c>
      <c r="E1167">
        <v>0</v>
      </c>
    </row>
    <row r="1168" spans="1:5" x14ac:dyDescent="0.25">
      <c r="A1168">
        <v>1</v>
      </c>
      <c r="B1168">
        <v>60</v>
      </c>
      <c r="C1168">
        <v>32.64</v>
      </c>
      <c r="D1168">
        <v>670</v>
      </c>
      <c r="E1168">
        <v>0</v>
      </c>
    </row>
    <row r="1169" spans="1:5" x14ac:dyDescent="0.25">
      <c r="A1169">
        <v>0</v>
      </c>
      <c r="B1169">
        <v>87</v>
      </c>
      <c r="C1169">
        <v>12.42</v>
      </c>
      <c r="D1169">
        <v>720</v>
      </c>
      <c r="E1169">
        <v>0</v>
      </c>
    </row>
    <row r="1170" spans="1:5" x14ac:dyDescent="0.25">
      <c r="A1170">
        <v>0</v>
      </c>
      <c r="B1170">
        <v>50</v>
      </c>
      <c r="C1170">
        <v>9.7200000000000006</v>
      </c>
      <c r="D1170">
        <v>725</v>
      </c>
      <c r="E1170">
        <v>0</v>
      </c>
    </row>
    <row r="1171" spans="1:5" x14ac:dyDescent="0.25">
      <c r="A1171">
        <v>1</v>
      </c>
      <c r="B1171">
        <v>35</v>
      </c>
      <c r="C1171">
        <v>4.84</v>
      </c>
      <c r="D1171">
        <v>710</v>
      </c>
      <c r="E1171">
        <v>0</v>
      </c>
    </row>
    <row r="1172" spans="1:5" x14ac:dyDescent="0.25">
      <c r="A1172">
        <v>1</v>
      </c>
      <c r="B1172">
        <v>95</v>
      </c>
      <c r="C1172">
        <v>25.11</v>
      </c>
      <c r="D1172">
        <v>670</v>
      </c>
      <c r="E1172">
        <v>0</v>
      </c>
    </row>
    <row r="1173" spans="1:5" x14ac:dyDescent="0.25">
      <c r="A1173">
        <v>0</v>
      </c>
      <c r="B1173">
        <v>60</v>
      </c>
      <c r="C1173">
        <v>9.92</v>
      </c>
      <c r="D1173">
        <v>665</v>
      </c>
      <c r="E1173">
        <v>0</v>
      </c>
    </row>
    <row r="1174" spans="1:5" x14ac:dyDescent="0.25">
      <c r="A1174">
        <v>1</v>
      </c>
      <c r="B1174">
        <v>48</v>
      </c>
      <c r="C1174">
        <v>7.45</v>
      </c>
      <c r="D1174">
        <v>660</v>
      </c>
      <c r="E1174">
        <v>0</v>
      </c>
    </row>
    <row r="1175" spans="1:5" x14ac:dyDescent="0.25">
      <c r="A1175">
        <v>0</v>
      </c>
      <c r="B1175">
        <v>32</v>
      </c>
      <c r="C1175">
        <v>17.809999999999999</v>
      </c>
      <c r="D1175">
        <v>670</v>
      </c>
      <c r="E1175">
        <v>0</v>
      </c>
    </row>
    <row r="1176" spans="1:5" x14ac:dyDescent="0.25">
      <c r="A1176">
        <v>1</v>
      </c>
      <c r="B1176">
        <v>55</v>
      </c>
      <c r="C1176">
        <v>26.6</v>
      </c>
      <c r="D1176">
        <v>700</v>
      </c>
      <c r="E1176">
        <v>0</v>
      </c>
    </row>
    <row r="1177" spans="1:5" x14ac:dyDescent="0.25">
      <c r="A1177">
        <v>1</v>
      </c>
      <c r="B1177">
        <v>35.654000000000003</v>
      </c>
      <c r="C1177">
        <v>29.86</v>
      </c>
      <c r="D1177">
        <v>740</v>
      </c>
      <c r="E1177">
        <v>0</v>
      </c>
    </row>
    <row r="1178" spans="1:5" x14ac:dyDescent="0.25">
      <c r="A1178">
        <v>1</v>
      </c>
      <c r="B1178">
        <v>25</v>
      </c>
      <c r="C1178">
        <v>10.95</v>
      </c>
      <c r="D1178">
        <v>685</v>
      </c>
      <c r="E1178">
        <v>0</v>
      </c>
    </row>
    <row r="1179" spans="1:5" x14ac:dyDescent="0.25">
      <c r="A1179">
        <v>0</v>
      </c>
      <c r="B1179">
        <v>62</v>
      </c>
      <c r="C1179">
        <v>13.82</v>
      </c>
      <c r="D1179">
        <v>670</v>
      </c>
      <c r="E1179">
        <v>0</v>
      </c>
    </row>
    <row r="1180" spans="1:5" x14ac:dyDescent="0.25">
      <c r="A1180">
        <v>1</v>
      </c>
      <c r="B1180">
        <v>55</v>
      </c>
      <c r="C1180">
        <v>32.729999999999997</v>
      </c>
      <c r="D1180">
        <v>680</v>
      </c>
      <c r="E1180">
        <v>0</v>
      </c>
    </row>
    <row r="1181" spans="1:5" x14ac:dyDescent="0.25">
      <c r="A1181">
        <v>1</v>
      </c>
      <c r="B1181">
        <v>54.186</v>
      </c>
      <c r="C1181">
        <v>19.87</v>
      </c>
      <c r="D1181">
        <v>685</v>
      </c>
      <c r="E1181">
        <v>0</v>
      </c>
    </row>
    <row r="1182" spans="1:5" x14ac:dyDescent="0.25">
      <c r="A1182">
        <v>0</v>
      </c>
      <c r="B1182">
        <v>30</v>
      </c>
      <c r="C1182">
        <v>21.64</v>
      </c>
      <c r="D1182">
        <v>675</v>
      </c>
      <c r="E1182">
        <v>0</v>
      </c>
    </row>
    <row r="1183" spans="1:5" x14ac:dyDescent="0.25">
      <c r="A1183">
        <v>0</v>
      </c>
      <c r="B1183">
        <v>63</v>
      </c>
      <c r="C1183">
        <v>17.62</v>
      </c>
      <c r="D1183">
        <v>675</v>
      </c>
      <c r="E1183">
        <v>0</v>
      </c>
    </row>
    <row r="1184" spans="1:5" x14ac:dyDescent="0.25">
      <c r="A1184">
        <v>0</v>
      </c>
      <c r="B1184">
        <v>119.4</v>
      </c>
      <c r="C1184">
        <v>3.45</v>
      </c>
      <c r="D1184">
        <v>675</v>
      </c>
      <c r="E1184">
        <v>0</v>
      </c>
    </row>
    <row r="1185" spans="1:5" x14ac:dyDescent="0.25">
      <c r="A1185">
        <v>1</v>
      </c>
      <c r="B1185">
        <v>140</v>
      </c>
      <c r="C1185">
        <v>15.97</v>
      </c>
      <c r="D1185">
        <v>700</v>
      </c>
      <c r="E1185">
        <v>0</v>
      </c>
    </row>
    <row r="1186" spans="1:5" x14ac:dyDescent="0.25">
      <c r="A1186">
        <v>1</v>
      </c>
      <c r="B1186">
        <v>41</v>
      </c>
      <c r="C1186">
        <v>17.940000000000001</v>
      </c>
      <c r="D1186">
        <v>680</v>
      </c>
      <c r="E1186">
        <v>0</v>
      </c>
    </row>
    <row r="1187" spans="1:5" x14ac:dyDescent="0.25">
      <c r="A1187">
        <v>0</v>
      </c>
      <c r="B1187">
        <v>45</v>
      </c>
      <c r="C1187">
        <v>29.25</v>
      </c>
      <c r="D1187">
        <v>675</v>
      </c>
      <c r="E1187">
        <v>0</v>
      </c>
    </row>
    <row r="1188" spans="1:5" x14ac:dyDescent="0.25">
      <c r="A1188">
        <v>1</v>
      </c>
      <c r="B1188">
        <v>95</v>
      </c>
      <c r="C1188">
        <v>12.2</v>
      </c>
      <c r="D1188">
        <v>685</v>
      </c>
      <c r="E1188">
        <v>0</v>
      </c>
    </row>
    <row r="1189" spans="1:5" x14ac:dyDescent="0.25">
      <c r="A1189">
        <v>1</v>
      </c>
      <c r="B1189">
        <v>35</v>
      </c>
      <c r="C1189">
        <v>21.43</v>
      </c>
      <c r="D1189">
        <v>680</v>
      </c>
      <c r="E1189">
        <v>0</v>
      </c>
    </row>
    <row r="1190" spans="1:5" x14ac:dyDescent="0.25">
      <c r="A1190">
        <v>1</v>
      </c>
      <c r="B1190">
        <v>77.343000000000004</v>
      </c>
      <c r="C1190">
        <v>18.38</v>
      </c>
      <c r="D1190">
        <v>665</v>
      </c>
      <c r="E1190">
        <v>0</v>
      </c>
    </row>
    <row r="1191" spans="1:5" x14ac:dyDescent="0.25">
      <c r="A1191">
        <v>0</v>
      </c>
      <c r="B1191">
        <v>68</v>
      </c>
      <c r="C1191">
        <v>16.89</v>
      </c>
      <c r="D1191">
        <v>685</v>
      </c>
      <c r="E1191">
        <v>0</v>
      </c>
    </row>
    <row r="1192" spans="1:5" x14ac:dyDescent="0.25">
      <c r="A1192">
        <v>0</v>
      </c>
      <c r="B1192">
        <v>48</v>
      </c>
      <c r="C1192">
        <v>15.48</v>
      </c>
      <c r="D1192">
        <v>670</v>
      </c>
      <c r="E1192">
        <v>0</v>
      </c>
    </row>
    <row r="1193" spans="1:5" x14ac:dyDescent="0.25">
      <c r="A1193">
        <v>1</v>
      </c>
      <c r="B1193">
        <v>65</v>
      </c>
      <c r="C1193">
        <v>22.92</v>
      </c>
      <c r="D1193">
        <v>705</v>
      </c>
      <c r="E1193">
        <v>0</v>
      </c>
    </row>
    <row r="1194" spans="1:5" x14ac:dyDescent="0.25">
      <c r="A1194">
        <v>1</v>
      </c>
      <c r="B1194">
        <v>58</v>
      </c>
      <c r="C1194">
        <v>34.22</v>
      </c>
      <c r="D1194">
        <v>705</v>
      </c>
      <c r="E1194">
        <v>0</v>
      </c>
    </row>
    <row r="1195" spans="1:5" x14ac:dyDescent="0.25">
      <c r="A1195">
        <v>1</v>
      </c>
      <c r="B1195">
        <v>115</v>
      </c>
      <c r="C1195">
        <v>10.07</v>
      </c>
      <c r="D1195">
        <v>675</v>
      </c>
      <c r="E1195">
        <v>0</v>
      </c>
    </row>
    <row r="1196" spans="1:5" x14ac:dyDescent="0.25">
      <c r="A1196">
        <v>1</v>
      </c>
      <c r="B1196">
        <v>130</v>
      </c>
      <c r="C1196">
        <v>20.83</v>
      </c>
      <c r="D1196">
        <v>690</v>
      </c>
      <c r="E1196">
        <v>0</v>
      </c>
    </row>
    <row r="1197" spans="1:5" x14ac:dyDescent="0.25">
      <c r="A1197">
        <v>0</v>
      </c>
      <c r="B1197">
        <v>46</v>
      </c>
      <c r="C1197">
        <v>17.239999999999998</v>
      </c>
      <c r="D1197">
        <v>665</v>
      </c>
      <c r="E1197">
        <v>0</v>
      </c>
    </row>
    <row r="1198" spans="1:5" x14ac:dyDescent="0.25">
      <c r="A1198">
        <v>0</v>
      </c>
      <c r="B1198">
        <v>90</v>
      </c>
      <c r="C1198">
        <v>10.79</v>
      </c>
      <c r="D1198">
        <v>670</v>
      </c>
      <c r="E1198">
        <v>0</v>
      </c>
    </row>
    <row r="1199" spans="1:5" x14ac:dyDescent="0.25">
      <c r="A1199">
        <v>1</v>
      </c>
      <c r="B1199">
        <v>70</v>
      </c>
      <c r="C1199">
        <v>23.78</v>
      </c>
      <c r="D1199">
        <v>730</v>
      </c>
      <c r="E1199">
        <v>0</v>
      </c>
    </row>
    <row r="1200" spans="1:5" x14ac:dyDescent="0.25">
      <c r="A1200">
        <v>1</v>
      </c>
      <c r="B1200">
        <v>65</v>
      </c>
      <c r="C1200">
        <v>7.33</v>
      </c>
      <c r="D1200">
        <v>675</v>
      </c>
      <c r="E1200">
        <v>0</v>
      </c>
    </row>
    <row r="1201" spans="1:5" x14ac:dyDescent="0.25">
      <c r="A1201">
        <v>1</v>
      </c>
      <c r="B1201">
        <v>50</v>
      </c>
      <c r="C1201">
        <v>22.94</v>
      </c>
      <c r="D1201">
        <v>685</v>
      </c>
      <c r="E1201">
        <v>0</v>
      </c>
    </row>
    <row r="1202" spans="1:5" x14ac:dyDescent="0.25">
      <c r="A1202">
        <v>0</v>
      </c>
      <c r="B1202">
        <v>68.5</v>
      </c>
      <c r="C1202">
        <v>19.66</v>
      </c>
      <c r="D1202">
        <v>680</v>
      </c>
      <c r="E1202">
        <v>0</v>
      </c>
    </row>
    <row r="1203" spans="1:5" x14ac:dyDescent="0.25">
      <c r="A1203">
        <v>0</v>
      </c>
      <c r="B1203">
        <v>80</v>
      </c>
      <c r="C1203">
        <v>13.22</v>
      </c>
      <c r="D1203">
        <v>720</v>
      </c>
      <c r="E1203">
        <v>0</v>
      </c>
    </row>
    <row r="1204" spans="1:5" x14ac:dyDescent="0.25">
      <c r="A1204">
        <v>1</v>
      </c>
      <c r="B1204">
        <v>72</v>
      </c>
      <c r="C1204">
        <v>31.12</v>
      </c>
      <c r="D1204">
        <v>685</v>
      </c>
      <c r="E1204">
        <v>0</v>
      </c>
    </row>
    <row r="1205" spans="1:5" x14ac:dyDescent="0.25">
      <c r="A1205">
        <v>0</v>
      </c>
      <c r="B1205">
        <v>60</v>
      </c>
      <c r="C1205">
        <v>36.659999999999997</v>
      </c>
      <c r="D1205">
        <v>695</v>
      </c>
      <c r="E1205">
        <v>0</v>
      </c>
    </row>
    <row r="1206" spans="1:5" x14ac:dyDescent="0.25">
      <c r="A1206">
        <v>1</v>
      </c>
      <c r="B1206">
        <v>75</v>
      </c>
      <c r="C1206">
        <v>15.79</v>
      </c>
      <c r="D1206">
        <v>740</v>
      </c>
      <c r="E1206">
        <v>0</v>
      </c>
    </row>
    <row r="1207" spans="1:5" x14ac:dyDescent="0.25">
      <c r="A1207">
        <v>1</v>
      </c>
      <c r="B1207">
        <v>48</v>
      </c>
      <c r="C1207">
        <v>7.79</v>
      </c>
      <c r="D1207">
        <v>660</v>
      </c>
      <c r="E1207">
        <v>0</v>
      </c>
    </row>
    <row r="1208" spans="1:5" x14ac:dyDescent="0.25">
      <c r="A1208">
        <v>0</v>
      </c>
      <c r="B1208">
        <v>180</v>
      </c>
      <c r="C1208">
        <v>17.600000000000001</v>
      </c>
      <c r="D1208">
        <v>720</v>
      </c>
      <c r="E1208">
        <v>0</v>
      </c>
    </row>
    <row r="1209" spans="1:5" x14ac:dyDescent="0.25">
      <c r="A1209">
        <v>1</v>
      </c>
      <c r="B1209">
        <v>89</v>
      </c>
      <c r="C1209">
        <v>6.14</v>
      </c>
      <c r="D1209">
        <v>730</v>
      </c>
      <c r="E1209">
        <v>0</v>
      </c>
    </row>
    <row r="1210" spans="1:5" x14ac:dyDescent="0.25">
      <c r="A1210">
        <v>1</v>
      </c>
      <c r="B1210">
        <v>120</v>
      </c>
      <c r="C1210">
        <v>13.54</v>
      </c>
      <c r="D1210">
        <v>705</v>
      </c>
      <c r="E1210">
        <v>0</v>
      </c>
    </row>
    <row r="1211" spans="1:5" x14ac:dyDescent="0.25">
      <c r="A1211">
        <v>0</v>
      </c>
      <c r="B1211">
        <v>39.520000000000003</v>
      </c>
      <c r="C1211">
        <v>28.29</v>
      </c>
      <c r="D1211">
        <v>695</v>
      </c>
      <c r="E1211">
        <v>0</v>
      </c>
    </row>
    <row r="1212" spans="1:5" x14ac:dyDescent="0.25">
      <c r="A1212">
        <v>1</v>
      </c>
      <c r="B1212">
        <v>54</v>
      </c>
      <c r="C1212">
        <v>34.729999999999997</v>
      </c>
      <c r="D1212">
        <v>700</v>
      </c>
      <c r="E1212">
        <v>0</v>
      </c>
    </row>
    <row r="1213" spans="1:5" x14ac:dyDescent="0.25">
      <c r="A1213">
        <v>0</v>
      </c>
      <c r="B1213">
        <v>51</v>
      </c>
      <c r="C1213">
        <v>14.92</v>
      </c>
      <c r="D1213">
        <v>675</v>
      </c>
      <c r="E1213">
        <v>0</v>
      </c>
    </row>
    <row r="1214" spans="1:5" x14ac:dyDescent="0.25">
      <c r="A1214">
        <v>0</v>
      </c>
      <c r="B1214">
        <v>31</v>
      </c>
      <c r="C1214">
        <v>31.43</v>
      </c>
      <c r="D1214">
        <v>660</v>
      </c>
      <c r="E1214">
        <v>0</v>
      </c>
    </row>
    <row r="1215" spans="1:5" x14ac:dyDescent="0.25">
      <c r="A1215">
        <v>1</v>
      </c>
      <c r="B1215">
        <v>60</v>
      </c>
      <c r="C1215">
        <v>1.08</v>
      </c>
      <c r="D1215">
        <v>765</v>
      </c>
      <c r="E1215">
        <v>0</v>
      </c>
    </row>
    <row r="1216" spans="1:5" x14ac:dyDescent="0.25">
      <c r="A1216">
        <v>1</v>
      </c>
      <c r="B1216">
        <v>60</v>
      </c>
      <c r="C1216">
        <v>10.9</v>
      </c>
      <c r="D1216">
        <v>660</v>
      </c>
      <c r="E1216">
        <v>0</v>
      </c>
    </row>
    <row r="1217" spans="1:5" x14ac:dyDescent="0.25">
      <c r="A1217">
        <v>1</v>
      </c>
      <c r="B1217">
        <v>80</v>
      </c>
      <c r="C1217">
        <v>26.76</v>
      </c>
      <c r="D1217">
        <v>680</v>
      </c>
      <c r="E1217">
        <v>0</v>
      </c>
    </row>
    <row r="1218" spans="1:5" x14ac:dyDescent="0.25">
      <c r="A1218">
        <v>1</v>
      </c>
      <c r="B1218">
        <v>85</v>
      </c>
      <c r="C1218">
        <v>22.02</v>
      </c>
      <c r="D1218">
        <v>680</v>
      </c>
      <c r="E1218">
        <v>0</v>
      </c>
    </row>
    <row r="1219" spans="1:5" x14ac:dyDescent="0.25">
      <c r="A1219">
        <v>0</v>
      </c>
      <c r="B1219">
        <v>75</v>
      </c>
      <c r="C1219">
        <v>21.44</v>
      </c>
      <c r="D1219">
        <v>665</v>
      </c>
      <c r="E1219">
        <v>0</v>
      </c>
    </row>
    <row r="1220" spans="1:5" x14ac:dyDescent="0.25">
      <c r="A1220">
        <v>1</v>
      </c>
      <c r="B1220">
        <v>70</v>
      </c>
      <c r="C1220">
        <v>26.52</v>
      </c>
      <c r="D1220">
        <v>670</v>
      </c>
      <c r="E1220">
        <v>0</v>
      </c>
    </row>
    <row r="1221" spans="1:5" x14ac:dyDescent="0.25">
      <c r="A1221">
        <v>1</v>
      </c>
      <c r="B1221">
        <v>31.2</v>
      </c>
      <c r="C1221">
        <v>14.54</v>
      </c>
      <c r="D1221">
        <v>675</v>
      </c>
      <c r="E1221">
        <v>0</v>
      </c>
    </row>
    <row r="1222" spans="1:5" x14ac:dyDescent="0.25">
      <c r="A1222">
        <v>1</v>
      </c>
      <c r="B1222">
        <v>48</v>
      </c>
      <c r="C1222">
        <v>27.18</v>
      </c>
      <c r="D1222">
        <v>675</v>
      </c>
      <c r="E1222">
        <v>0</v>
      </c>
    </row>
    <row r="1223" spans="1:5" x14ac:dyDescent="0.25">
      <c r="A1223">
        <v>0</v>
      </c>
      <c r="B1223">
        <v>52</v>
      </c>
      <c r="C1223">
        <v>17.399999999999999</v>
      </c>
      <c r="D1223">
        <v>710</v>
      </c>
      <c r="E1223">
        <v>0</v>
      </c>
    </row>
    <row r="1224" spans="1:5" x14ac:dyDescent="0.25">
      <c r="A1224">
        <v>1</v>
      </c>
      <c r="B1224">
        <v>47.244</v>
      </c>
      <c r="C1224">
        <v>23.7</v>
      </c>
      <c r="D1224">
        <v>710</v>
      </c>
      <c r="E1224">
        <v>0</v>
      </c>
    </row>
    <row r="1225" spans="1:5" x14ac:dyDescent="0.25">
      <c r="A1225">
        <v>1</v>
      </c>
      <c r="B1225">
        <v>30</v>
      </c>
      <c r="C1225">
        <v>24</v>
      </c>
      <c r="D1225">
        <v>740</v>
      </c>
      <c r="E1225">
        <v>0</v>
      </c>
    </row>
    <row r="1226" spans="1:5" x14ac:dyDescent="0.25">
      <c r="A1226">
        <v>1</v>
      </c>
      <c r="B1226">
        <v>42</v>
      </c>
      <c r="C1226">
        <v>28.58</v>
      </c>
      <c r="D1226">
        <v>745</v>
      </c>
      <c r="E1226">
        <v>0</v>
      </c>
    </row>
    <row r="1227" spans="1:5" x14ac:dyDescent="0.25">
      <c r="A1227">
        <v>1</v>
      </c>
      <c r="B1227">
        <v>162.048</v>
      </c>
      <c r="C1227">
        <v>10.029999999999999</v>
      </c>
      <c r="D1227">
        <v>675</v>
      </c>
      <c r="E1227">
        <v>0</v>
      </c>
    </row>
    <row r="1228" spans="1:5" x14ac:dyDescent="0.25">
      <c r="A1228">
        <v>1</v>
      </c>
      <c r="B1228">
        <v>53</v>
      </c>
      <c r="C1228">
        <v>29.89</v>
      </c>
      <c r="D1228">
        <v>720</v>
      </c>
      <c r="E1228">
        <v>0</v>
      </c>
    </row>
    <row r="1229" spans="1:5" x14ac:dyDescent="0.25">
      <c r="A1229">
        <v>0</v>
      </c>
      <c r="B1229">
        <v>60</v>
      </c>
      <c r="C1229">
        <v>17.62</v>
      </c>
      <c r="D1229">
        <v>680</v>
      </c>
      <c r="E1229">
        <v>0</v>
      </c>
    </row>
    <row r="1230" spans="1:5" x14ac:dyDescent="0.25">
      <c r="A1230">
        <v>0</v>
      </c>
      <c r="B1230">
        <v>52</v>
      </c>
      <c r="C1230">
        <v>28.57</v>
      </c>
      <c r="D1230">
        <v>660</v>
      </c>
      <c r="E1230">
        <v>0</v>
      </c>
    </row>
    <row r="1231" spans="1:5" x14ac:dyDescent="0.25">
      <c r="A1231">
        <v>1</v>
      </c>
      <c r="B1231">
        <v>64</v>
      </c>
      <c r="C1231">
        <v>23.1</v>
      </c>
      <c r="D1231">
        <v>675</v>
      </c>
      <c r="E1231">
        <v>0</v>
      </c>
    </row>
    <row r="1232" spans="1:5" x14ac:dyDescent="0.25">
      <c r="A1232">
        <v>0</v>
      </c>
      <c r="B1232">
        <v>28.263000000000002</v>
      </c>
      <c r="C1232">
        <v>6.92</v>
      </c>
      <c r="D1232">
        <v>670</v>
      </c>
      <c r="E1232">
        <v>0</v>
      </c>
    </row>
    <row r="1233" spans="1:5" x14ac:dyDescent="0.25">
      <c r="A1233">
        <v>1</v>
      </c>
      <c r="B1233">
        <v>60</v>
      </c>
      <c r="C1233">
        <v>13.06</v>
      </c>
      <c r="D1233">
        <v>665</v>
      </c>
      <c r="E1233">
        <v>0</v>
      </c>
    </row>
    <row r="1234" spans="1:5" x14ac:dyDescent="0.25">
      <c r="A1234">
        <v>1</v>
      </c>
      <c r="B1234">
        <v>87</v>
      </c>
      <c r="C1234">
        <v>14.07</v>
      </c>
      <c r="D1234">
        <v>680</v>
      </c>
      <c r="E1234">
        <v>0</v>
      </c>
    </row>
    <row r="1235" spans="1:5" x14ac:dyDescent="0.25">
      <c r="A1235">
        <v>0</v>
      </c>
      <c r="B1235">
        <v>28.5</v>
      </c>
      <c r="C1235">
        <v>28</v>
      </c>
      <c r="D1235">
        <v>725</v>
      </c>
      <c r="E1235">
        <v>0</v>
      </c>
    </row>
    <row r="1236" spans="1:5" x14ac:dyDescent="0.25">
      <c r="A1236">
        <v>1</v>
      </c>
      <c r="B1236">
        <v>58</v>
      </c>
      <c r="C1236">
        <v>24.95</v>
      </c>
      <c r="D1236">
        <v>690</v>
      </c>
      <c r="E1236">
        <v>0</v>
      </c>
    </row>
    <row r="1237" spans="1:5" x14ac:dyDescent="0.25">
      <c r="A1237">
        <v>0</v>
      </c>
      <c r="B1237">
        <v>20.5</v>
      </c>
      <c r="C1237">
        <v>36.71</v>
      </c>
      <c r="D1237">
        <v>705</v>
      </c>
      <c r="E1237">
        <v>0</v>
      </c>
    </row>
    <row r="1238" spans="1:5" x14ac:dyDescent="0.25">
      <c r="A1238">
        <v>1</v>
      </c>
      <c r="B1238">
        <v>61</v>
      </c>
      <c r="C1238">
        <v>23.88</v>
      </c>
      <c r="D1238">
        <v>695</v>
      </c>
      <c r="E1238">
        <v>0</v>
      </c>
    </row>
    <row r="1239" spans="1:5" x14ac:dyDescent="0.25">
      <c r="A1239">
        <v>0</v>
      </c>
      <c r="B1239">
        <v>90</v>
      </c>
      <c r="C1239">
        <v>11.63</v>
      </c>
      <c r="D1239">
        <v>670</v>
      </c>
      <c r="E1239">
        <v>0</v>
      </c>
    </row>
    <row r="1240" spans="1:5" x14ac:dyDescent="0.25">
      <c r="A1240">
        <v>1</v>
      </c>
      <c r="B1240">
        <v>42.082000000000001</v>
      </c>
      <c r="C1240">
        <v>8.67</v>
      </c>
      <c r="D1240">
        <v>740</v>
      </c>
      <c r="E1240">
        <v>0</v>
      </c>
    </row>
    <row r="1241" spans="1:5" x14ac:dyDescent="0.25">
      <c r="A1241">
        <v>1</v>
      </c>
      <c r="B1241">
        <v>114</v>
      </c>
      <c r="C1241">
        <v>35.69</v>
      </c>
      <c r="D1241">
        <v>660</v>
      </c>
      <c r="E1241">
        <v>0</v>
      </c>
    </row>
    <row r="1242" spans="1:5" x14ac:dyDescent="0.25">
      <c r="A1242">
        <v>0</v>
      </c>
      <c r="B1242">
        <v>90</v>
      </c>
      <c r="C1242">
        <v>6.88</v>
      </c>
      <c r="D1242">
        <v>735</v>
      </c>
      <c r="E1242">
        <v>0</v>
      </c>
    </row>
    <row r="1243" spans="1:5" x14ac:dyDescent="0.25">
      <c r="A1243">
        <v>1</v>
      </c>
      <c r="B1243">
        <v>73</v>
      </c>
      <c r="C1243">
        <v>34.770000000000003</v>
      </c>
      <c r="D1243">
        <v>685</v>
      </c>
      <c r="E1243">
        <v>0</v>
      </c>
    </row>
    <row r="1244" spans="1:5" x14ac:dyDescent="0.25">
      <c r="A1244">
        <v>1</v>
      </c>
      <c r="B1244">
        <v>48</v>
      </c>
      <c r="C1244">
        <v>30.47</v>
      </c>
      <c r="D1244">
        <v>720</v>
      </c>
      <c r="E1244">
        <v>0</v>
      </c>
    </row>
    <row r="1245" spans="1:5" x14ac:dyDescent="0.25">
      <c r="A1245">
        <v>1</v>
      </c>
      <c r="B1245">
        <v>103</v>
      </c>
      <c r="C1245">
        <v>17.420000000000002</v>
      </c>
      <c r="D1245">
        <v>660</v>
      </c>
      <c r="E1245">
        <v>0</v>
      </c>
    </row>
    <row r="1246" spans="1:5" x14ac:dyDescent="0.25">
      <c r="A1246">
        <v>0</v>
      </c>
      <c r="B1246">
        <v>60</v>
      </c>
      <c r="C1246">
        <v>19.64</v>
      </c>
      <c r="D1246">
        <v>735</v>
      </c>
      <c r="E1246">
        <v>0</v>
      </c>
    </row>
    <row r="1247" spans="1:5" x14ac:dyDescent="0.25">
      <c r="A1247">
        <v>1</v>
      </c>
      <c r="B1247">
        <v>76</v>
      </c>
      <c r="C1247">
        <v>28.12</v>
      </c>
      <c r="D1247">
        <v>700</v>
      </c>
      <c r="E1247">
        <v>0</v>
      </c>
    </row>
    <row r="1248" spans="1:5" x14ac:dyDescent="0.25">
      <c r="A1248">
        <v>1</v>
      </c>
      <c r="B1248">
        <v>71.8</v>
      </c>
      <c r="C1248">
        <v>6.38</v>
      </c>
      <c r="D1248">
        <v>660</v>
      </c>
      <c r="E1248">
        <v>0</v>
      </c>
    </row>
    <row r="1249" spans="1:5" x14ac:dyDescent="0.25">
      <c r="A1249">
        <v>1</v>
      </c>
      <c r="B1249">
        <v>85.007999999999996</v>
      </c>
      <c r="C1249">
        <v>15.28</v>
      </c>
      <c r="D1249">
        <v>715</v>
      </c>
      <c r="E1249">
        <v>0</v>
      </c>
    </row>
    <row r="1250" spans="1:5" x14ac:dyDescent="0.25">
      <c r="A1250">
        <v>0</v>
      </c>
      <c r="B1250">
        <v>45</v>
      </c>
      <c r="C1250">
        <v>23.79</v>
      </c>
      <c r="D1250">
        <v>665</v>
      </c>
      <c r="E1250">
        <v>0</v>
      </c>
    </row>
    <row r="1251" spans="1:5" x14ac:dyDescent="0.25">
      <c r="A1251">
        <v>1</v>
      </c>
      <c r="B1251">
        <v>52</v>
      </c>
      <c r="C1251">
        <v>10.66</v>
      </c>
      <c r="D1251">
        <v>690</v>
      </c>
      <c r="E1251">
        <v>0</v>
      </c>
    </row>
    <row r="1252" spans="1:5" x14ac:dyDescent="0.25">
      <c r="A1252">
        <v>1</v>
      </c>
      <c r="B1252">
        <v>54</v>
      </c>
      <c r="C1252">
        <v>26.51</v>
      </c>
      <c r="D1252">
        <v>670</v>
      </c>
      <c r="E1252">
        <v>0</v>
      </c>
    </row>
    <row r="1253" spans="1:5" x14ac:dyDescent="0.25">
      <c r="A1253">
        <v>0</v>
      </c>
      <c r="B1253">
        <v>18.559999999999999</v>
      </c>
      <c r="C1253">
        <v>18.309999999999999</v>
      </c>
      <c r="D1253">
        <v>700</v>
      </c>
      <c r="E1253">
        <v>0</v>
      </c>
    </row>
    <row r="1254" spans="1:5" x14ac:dyDescent="0.25">
      <c r="A1254">
        <v>1</v>
      </c>
      <c r="B1254">
        <v>101.38800000000001</v>
      </c>
      <c r="C1254">
        <v>25.34</v>
      </c>
      <c r="D1254">
        <v>680</v>
      </c>
      <c r="E1254">
        <v>0</v>
      </c>
    </row>
    <row r="1255" spans="1:5" x14ac:dyDescent="0.25">
      <c r="A1255">
        <v>1</v>
      </c>
      <c r="B1255">
        <v>39</v>
      </c>
      <c r="C1255">
        <v>16.95</v>
      </c>
      <c r="D1255">
        <v>710</v>
      </c>
      <c r="E1255">
        <v>0</v>
      </c>
    </row>
    <row r="1256" spans="1:5" x14ac:dyDescent="0.25">
      <c r="A1256">
        <v>0</v>
      </c>
      <c r="B1256">
        <v>21.6</v>
      </c>
      <c r="C1256">
        <v>1.67</v>
      </c>
      <c r="D1256">
        <v>695</v>
      </c>
      <c r="E1256">
        <v>0</v>
      </c>
    </row>
    <row r="1257" spans="1:5" x14ac:dyDescent="0.25">
      <c r="A1257">
        <v>1</v>
      </c>
      <c r="B1257">
        <v>54</v>
      </c>
      <c r="C1257">
        <v>13.71</v>
      </c>
      <c r="D1257">
        <v>705</v>
      </c>
      <c r="E1257">
        <v>0</v>
      </c>
    </row>
    <row r="1258" spans="1:5" x14ac:dyDescent="0.25">
      <c r="A1258">
        <v>1</v>
      </c>
      <c r="B1258">
        <v>145</v>
      </c>
      <c r="C1258">
        <v>2.0099999999999998</v>
      </c>
      <c r="D1258">
        <v>705</v>
      </c>
      <c r="E1258">
        <v>0</v>
      </c>
    </row>
    <row r="1259" spans="1:5" x14ac:dyDescent="0.25">
      <c r="A1259">
        <v>0</v>
      </c>
      <c r="B1259">
        <v>45</v>
      </c>
      <c r="C1259">
        <v>22.67</v>
      </c>
      <c r="D1259">
        <v>705</v>
      </c>
      <c r="E1259">
        <v>0</v>
      </c>
    </row>
    <row r="1260" spans="1:5" x14ac:dyDescent="0.25">
      <c r="A1260">
        <v>1</v>
      </c>
      <c r="B1260">
        <v>105</v>
      </c>
      <c r="C1260">
        <v>20.13</v>
      </c>
      <c r="D1260">
        <v>695</v>
      </c>
      <c r="E1260">
        <v>0</v>
      </c>
    </row>
    <row r="1261" spans="1:5" x14ac:dyDescent="0.25">
      <c r="A1261">
        <v>1</v>
      </c>
      <c r="B1261">
        <v>310</v>
      </c>
      <c r="C1261">
        <v>12.94</v>
      </c>
      <c r="D1261">
        <v>660</v>
      </c>
      <c r="E1261">
        <v>0</v>
      </c>
    </row>
    <row r="1262" spans="1:5" x14ac:dyDescent="0.25">
      <c r="A1262">
        <v>1</v>
      </c>
      <c r="B1262">
        <v>48</v>
      </c>
      <c r="C1262">
        <v>25.23</v>
      </c>
      <c r="D1262">
        <v>725</v>
      </c>
      <c r="E1262">
        <v>0</v>
      </c>
    </row>
    <row r="1263" spans="1:5" x14ac:dyDescent="0.25">
      <c r="A1263">
        <v>1</v>
      </c>
      <c r="B1263">
        <v>36</v>
      </c>
      <c r="C1263">
        <v>21.27</v>
      </c>
      <c r="D1263">
        <v>680</v>
      </c>
      <c r="E1263">
        <v>0</v>
      </c>
    </row>
    <row r="1264" spans="1:5" x14ac:dyDescent="0.25">
      <c r="A1264">
        <v>1</v>
      </c>
      <c r="B1264">
        <v>37</v>
      </c>
      <c r="C1264">
        <v>23.48</v>
      </c>
      <c r="D1264">
        <v>660</v>
      </c>
      <c r="E1264">
        <v>0</v>
      </c>
    </row>
    <row r="1265" spans="1:5" x14ac:dyDescent="0.25">
      <c r="A1265">
        <v>0</v>
      </c>
      <c r="B1265">
        <v>60</v>
      </c>
      <c r="C1265">
        <v>24.42</v>
      </c>
      <c r="D1265">
        <v>685</v>
      </c>
      <c r="E1265">
        <v>0</v>
      </c>
    </row>
    <row r="1266" spans="1:5" x14ac:dyDescent="0.25">
      <c r="A1266">
        <v>0</v>
      </c>
      <c r="B1266">
        <v>40</v>
      </c>
      <c r="C1266">
        <v>26.4</v>
      </c>
      <c r="D1266">
        <v>660</v>
      </c>
      <c r="E1266">
        <v>0</v>
      </c>
    </row>
    <row r="1267" spans="1:5" x14ac:dyDescent="0.25">
      <c r="A1267">
        <v>0</v>
      </c>
      <c r="B1267">
        <v>39</v>
      </c>
      <c r="C1267">
        <v>17.600000000000001</v>
      </c>
      <c r="D1267">
        <v>660</v>
      </c>
      <c r="E1267">
        <v>0</v>
      </c>
    </row>
    <row r="1268" spans="1:5" x14ac:dyDescent="0.25">
      <c r="A1268">
        <v>0</v>
      </c>
      <c r="B1268">
        <v>48</v>
      </c>
      <c r="C1268">
        <v>27.74</v>
      </c>
      <c r="D1268">
        <v>660</v>
      </c>
      <c r="E1268">
        <v>0</v>
      </c>
    </row>
    <row r="1269" spans="1:5" x14ac:dyDescent="0.25">
      <c r="A1269">
        <v>0</v>
      </c>
      <c r="B1269">
        <v>68</v>
      </c>
      <c r="C1269">
        <v>36.9</v>
      </c>
      <c r="D1269">
        <v>665</v>
      </c>
      <c r="E1269">
        <v>0</v>
      </c>
    </row>
    <row r="1270" spans="1:5" x14ac:dyDescent="0.25">
      <c r="A1270">
        <v>0</v>
      </c>
      <c r="B1270">
        <v>30</v>
      </c>
      <c r="C1270">
        <v>26.52</v>
      </c>
      <c r="D1270">
        <v>660</v>
      </c>
      <c r="E1270">
        <v>0</v>
      </c>
    </row>
    <row r="1271" spans="1:5" x14ac:dyDescent="0.25">
      <c r="A1271">
        <v>0</v>
      </c>
      <c r="B1271">
        <v>28</v>
      </c>
      <c r="C1271">
        <v>14.57</v>
      </c>
      <c r="D1271">
        <v>745</v>
      </c>
      <c r="E1271">
        <v>0</v>
      </c>
    </row>
    <row r="1272" spans="1:5" x14ac:dyDescent="0.25">
      <c r="A1272">
        <v>0</v>
      </c>
      <c r="B1272">
        <v>31.471209999999999</v>
      </c>
      <c r="C1272">
        <v>3.81</v>
      </c>
      <c r="D1272">
        <v>665</v>
      </c>
      <c r="E1272">
        <v>0</v>
      </c>
    </row>
    <row r="1273" spans="1:5" x14ac:dyDescent="0.25">
      <c r="A1273">
        <v>1</v>
      </c>
      <c r="B1273">
        <v>71.884</v>
      </c>
      <c r="C1273">
        <v>20.2</v>
      </c>
      <c r="D1273">
        <v>710</v>
      </c>
      <c r="E1273">
        <v>0</v>
      </c>
    </row>
    <row r="1274" spans="1:5" x14ac:dyDescent="0.25">
      <c r="A1274">
        <v>0</v>
      </c>
      <c r="B1274">
        <v>115</v>
      </c>
      <c r="C1274">
        <v>24.53</v>
      </c>
      <c r="D1274">
        <v>685</v>
      </c>
      <c r="E1274">
        <v>0</v>
      </c>
    </row>
    <row r="1275" spans="1:5" x14ac:dyDescent="0.25">
      <c r="A1275">
        <v>0</v>
      </c>
      <c r="B1275">
        <v>73</v>
      </c>
      <c r="C1275">
        <v>21.46</v>
      </c>
      <c r="D1275">
        <v>665</v>
      </c>
      <c r="E1275">
        <v>0</v>
      </c>
    </row>
    <row r="1276" spans="1:5" x14ac:dyDescent="0.25">
      <c r="A1276">
        <v>1</v>
      </c>
      <c r="B1276">
        <v>48</v>
      </c>
      <c r="C1276">
        <v>14.98</v>
      </c>
      <c r="D1276">
        <v>675</v>
      </c>
      <c r="E1276">
        <v>0</v>
      </c>
    </row>
    <row r="1277" spans="1:5" x14ac:dyDescent="0.25">
      <c r="A1277">
        <v>0</v>
      </c>
      <c r="B1277">
        <v>17</v>
      </c>
      <c r="C1277">
        <v>12.85</v>
      </c>
      <c r="D1277">
        <v>695</v>
      </c>
      <c r="E1277">
        <v>0</v>
      </c>
    </row>
    <row r="1278" spans="1:5" x14ac:dyDescent="0.25">
      <c r="A1278">
        <v>1</v>
      </c>
      <c r="B1278">
        <v>83.2</v>
      </c>
      <c r="C1278">
        <v>9.4499999999999993</v>
      </c>
      <c r="D1278">
        <v>730</v>
      </c>
      <c r="E1278">
        <v>0</v>
      </c>
    </row>
    <row r="1279" spans="1:5" x14ac:dyDescent="0.25">
      <c r="A1279">
        <v>1</v>
      </c>
      <c r="B1279">
        <v>89</v>
      </c>
      <c r="C1279">
        <v>8.1199999999999992</v>
      </c>
      <c r="D1279">
        <v>675</v>
      </c>
      <c r="E1279">
        <v>0</v>
      </c>
    </row>
    <row r="1280" spans="1:5" x14ac:dyDescent="0.25">
      <c r="A1280">
        <v>0</v>
      </c>
      <c r="B1280">
        <v>45</v>
      </c>
      <c r="C1280">
        <v>15.65</v>
      </c>
      <c r="D1280">
        <v>685</v>
      </c>
      <c r="E1280">
        <v>0</v>
      </c>
    </row>
    <row r="1281" spans="1:5" x14ac:dyDescent="0.25">
      <c r="A1281">
        <v>1</v>
      </c>
      <c r="B1281">
        <v>75</v>
      </c>
      <c r="C1281">
        <v>20.52</v>
      </c>
      <c r="D1281">
        <v>685</v>
      </c>
      <c r="E1281">
        <v>0</v>
      </c>
    </row>
    <row r="1282" spans="1:5" x14ac:dyDescent="0.25">
      <c r="A1282">
        <v>0</v>
      </c>
      <c r="B1282">
        <v>78</v>
      </c>
      <c r="C1282">
        <v>26.69</v>
      </c>
      <c r="D1282">
        <v>680</v>
      </c>
      <c r="E1282">
        <v>0</v>
      </c>
    </row>
    <row r="1283" spans="1:5" x14ac:dyDescent="0.25">
      <c r="A1283">
        <v>1</v>
      </c>
      <c r="B1283">
        <v>35</v>
      </c>
      <c r="C1283">
        <v>24.25</v>
      </c>
      <c r="D1283">
        <v>670</v>
      </c>
      <c r="E1283">
        <v>0</v>
      </c>
    </row>
    <row r="1284" spans="1:5" x14ac:dyDescent="0.25">
      <c r="A1284">
        <v>0</v>
      </c>
      <c r="B1284">
        <v>25</v>
      </c>
      <c r="C1284">
        <v>34.04</v>
      </c>
      <c r="D1284">
        <v>675</v>
      </c>
      <c r="E1284">
        <v>0</v>
      </c>
    </row>
    <row r="1285" spans="1:5" x14ac:dyDescent="0.25">
      <c r="A1285">
        <v>0</v>
      </c>
      <c r="B1285">
        <v>55</v>
      </c>
      <c r="C1285">
        <v>23.45</v>
      </c>
      <c r="D1285">
        <v>660</v>
      </c>
      <c r="E1285">
        <v>0</v>
      </c>
    </row>
    <row r="1286" spans="1:5" x14ac:dyDescent="0.25">
      <c r="A1286">
        <v>0</v>
      </c>
      <c r="B1286">
        <v>43.5</v>
      </c>
      <c r="C1286">
        <v>34.08</v>
      </c>
      <c r="D1286">
        <v>665</v>
      </c>
      <c r="E1286">
        <v>0</v>
      </c>
    </row>
    <row r="1287" spans="1:5" x14ac:dyDescent="0.25">
      <c r="A1287">
        <v>0</v>
      </c>
      <c r="B1287">
        <v>36</v>
      </c>
      <c r="C1287">
        <v>21.15</v>
      </c>
      <c r="D1287">
        <v>675</v>
      </c>
      <c r="E1287">
        <v>0</v>
      </c>
    </row>
    <row r="1288" spans="1:5" x14ac:dyDescent="0.25">
      <c r="A1288">
        <v>1</v>
      </c>
      <c r="B1288">
        <v>54</v>
      </c>
      <c r="C1288">
        <v>22.33</v>
      </c>
      <c r="D1288">
        <v>685</v>
      </c>
      <c r="E1288">
        <v>0</v>
      </c>
    </row>
    <row r="1289" spans="1:5" x14ac:dyDescent="0.25">
      <c r="A1289">
        <v>1</v>
      </c>
      <c r="B1289">
        <v>54</v>
      </c>
      <c r="C1289">
        <v>3.69</v>
      </c>
      <c r="D1289">
        <v>660</v>
      </c>
      <c r="E1289">
        <v>0</v>
      </c>
    </row>
    <row r="1290" spans="1:5" x14ac:dyDescent="0.25">
      <c r="A1290">
        <v>1</v>
      </c>
      <c r="B1290">
        <v>113</v>
      </c>
      <c r="C1290">
        <v>14.86</v>
      </c>
      <c r="D1290">
        <v>675</v>
      </c>
      <c r="E1290">
        <v>0</v>
      </c>
    </row>
    <row r="1291" spans="1:5" x14ac:dyDescent="0.25">
      <c r="A1291">
        <v>1</v>
      </c>
      <c r="B1291">
        <v>70</v>
      </c>
      <c r="C1291">
        <v>3.72</v>
      </c>
      <c r="D1291">
        <v>670</v>
      </c>
      <c r="E1291">
        <v>0</v>
      </c>
    </row>
    <row r="1292" spans="1:5" x14ac:dyDescent="0.25">
      <c r="A1292">
        <v>1</v>
      </c>
      <c r="B1292">
        <v>58</v>
      </c>
      <c r="C1292">
        <v>14.98</v>
      </c>
      <c r="D1292">
        <v>665</v>
      </c>
      <c r="E1292">
        <v>0</v>
      </c>
    </row>
    <row r="1293" spans="1:5" x14ac:dyDescent="0.25">
      <c r="A1293">
        <v>0</v>
      </c>
      <c r="B1293">
        <v>30</v>
      </c>
      <c r="C1293">
        <v>17.36</v>
      </c>
      <c r="D1293">
        <v>670</v>
      </c>
      <c r="E1293">
        <v>0</v>
      </c>
    </row>
    <row r="1294" spans="1:5" x14ac:dyDescent="0.25">
      <c r="A1294">
        <v>0</v>
      </c>
      <c r="B1294">
        <v>60</v>
      </c>
      <c r="C1294">
        <v>11.03</v>
      </c>
      <c r="D1294">
        <v>680</v>
      </c>
      <c r="E1294">
        <v>0</v>
      </c>
    </row>
    <row r="1295" spans="1:5" x14ac:dyDescent="0.25">
      <c r="A1295">
        <v>0</v>
      </c>
      <c r="B1295">
        <v>28</v>
      </c>
      <c r="C1295">
        <v>23.15</v>
      </c>
      <c r="D1295">
        <v>675</v>
      </c>
      <c r="E1295">
        <v>0</v>
      </c>
    </row>
    <row r="1296" spans="1:5" x14ac:dyDescent="0.25">
      <c r="A1296">
        <v>1</v>
      </c>
      <c r="B1296">
        <v>125</v>
      </c>
      <c r="C1296">
        <v>21.86</v>
      </c>
      <c r="D1296">
        <v>695</v>
      </c>
      <c r="E1296">
        <v>0</v>
      </c>
    </row>
    <row r="1297" spans="1:5" x14ac:dyDescent="0.25">
      <c r="A1297">
        <v>1</v>
      </c>
      <c r="B1297">
        <v>58</v>
      </c>
      <c r="C1297">
        <v>21.15</v>
      </c>
      <c r="D1297">
        <v>725</v>
      </c>
      <c r="E1297">
        <v>0</v>
      </c>
    </row>
    <row r="1298" spans="1:5" x14ac:dyDescent="0.25">
      <c r="A1298">
        <v>0</v>
      </c>
      <c r="B1298">
        <v>79</v>
      </c>
      <c r="C1298">
        <v>29.3</v>
      </c>
      <c r="D1298">
        <v>680</v>
      </c>
      <c r="E1298">
        <v>0</v>
      </c>
    </row>
    <row r="1299" spans="1:5" x14ac:dyDescent="0.25">
      <c r="A1299">
        <v>0</v>
      </c>
      <c r="B1299">
        <v>22.157</v>
      </c>
      <c r="C1299">
        <v>28.55</v>
      </c>
      <c r="D1299">
        <v>665</v>
      </c>
      <c r="E1299">
        <v>0</v>
      </c>
    </row>
    <row r="1300" spans="1:5" x14ac:dyDescent="0.25">
      <c r="A1300">
        <v>0</v>
      </c>
      <c r="B1300">
        <v>140</v>
      </c>
      <c r="C1300">
        <v>6.87</v>
      </c>
      <c r="D1300">
        <v>680</v>
      </c>
      <c r="E1300">
        <v>0</v>
      </c>
    </row>
    <row r="1301" spans="1:5" x14ac:dyDescent="0.25">
      <c r="A1301">
        <v>1</v>
      </c>
      <c r="B1301">
        <v>100</v>
      </c>
      <c r="C1301">
        <v>25.5</v>
      </c>
      <c r="D1301">
        <v>705</v>
      </c>
      <c r="E1301">
        <v>0</v>
      </c>
    </row>
    <row r="1302" spans="1:5" x14ac:dyDescent="0.25">
      <c r="A1302">
        <v>1</v>
      </c>
      <c r="B1302">
        <v>76</v>
      </c>
      <c r="C1302">
        <v>13.28</v>
      </c>
      <c r="D1302">
        <v>710</v>
      </c>
      <c r="E1302">
        <v>0</v>
      </c>
    </row>
    <row r="1303" spans="1:5" x14ac:dyDescent="0.25">
      <c r="A1303">
        <v>1</v>
      </c>
      <c r="B1303">
        <v>55</v>
      </c>
      <c r="C1303">
        <v>14.2</v>
      </c>
      <c r="D1303">
        <v>660</v>
      </c>
      <c r="E1303">
        <v>0</v>
      </c>
    </row>
    <row r="1304" spans="1:5" x14ac:dyDescent="0.25">
      <c r="A1304">
        <v>1</v>
      </c>
      <c r="B1304">
        <v>20</v>
      </c>
      <c r="C1304">
        <v>25.93</v>
      </c>
      <c r="D1304">
        <v>700</v>
      </c>
      <c r="E1304">
        <v>0</v>
      </c>
    </row>
    <row r="1305" spans="1:5" x14ac:dyDescent="0.25">
      <c r="A1305">
        <v>0</v>
      </c>
      <c r="B1305">
        <v>61.05</v>
      </c>
      <c r="C1305">
        <v>16.239999999999998</v>
      </c>
      <c r="D1305">
        <v>675</v>
      </c>
      <c r="E1305">
        <v>0</v>
      </c>
    </row>
    <row r="1306" spans="1:5" x14ac:dyDescent="0.25">
      <c r="A1306">
        <v>1</v>
      </c>
      <c r="B1306">
        <v>97</v>
      </c>
      <c r="C1306">
        <v>12.37</v>
      </c>
      <c r="D1306">
        <v>700</v>
      </c>
      <c r="E1306">
        <v>0</v>
      </c>
    </row>
    <row r="1307" spans="1:5" x14ac:dyDescent="0.25">
      <c r="A1307">
        <v>0</v>
      </c>
      <c r="B1307">
        <v>31</v>
      </c>
      <c r="C1307">
        <v>14.63</v>
      </c>
      <c r="D1307">
        <v>675</v>
      </c>
      <c r="E1307">
        <v>0</v>
      </c>
    </row>
    <row r="1308" spans="1:5" x14ac:dyDescent="0.25">
      <c r="A1308">
        <v>1</v>
      </c>
      <c r="B1308">
        <v>118</v>
      </c>
      <c r="C1308">
        <v>34.159999999999997</v>
      </c>
      <c r="D1308">
        <v>670</v>
      </c>
      <c r="E1308">
        <v>0</v>
      </c>
    </row>
    <row r="1309" spans="1:5" x14ac:dyDescent="0.25">
      <c r="A1309">
        <v>0</v>
      </c>
      <c r="B1309">
        <v>67</v>
      </c>
      <c r="C1309">
        <v>16.59</v>
      </c>
      <c r="D1309">
        <v>680</v>
      </c>
      <c r="E1309">
        <v>0</v>
      </c>
    </row>
    <row r="1310" spans="1:5" x14ac:dyDescent="0.25">
      <c r="A1310">
        <v>1</v>
      </c>
      <c r="B1310">
        <v>272</v>
      </c>
      <c r="C1310">
        <v>5.45</v>
      </c>
      <c r="D1310">
        <v>705</v>
      </c>
      <c r="E1310">
        <v>0</v>
      </c>
    </row>
    <row r="1311" spans="1:5" x14ac:dyDescent="0.25">
      <c r="A1311">
        <v>0</v>
      </c>
      <c r="B1311">
        <v>165</v>
      </c>
      <c r="C1311">
        <v>17.989999999999998</v>
      </c>
      <c r="D1311">
        <v>665</v>
      </c>
      <c r="E1311">
        <v>0</v>
      </c>
    </row>
    <row r="1312" spans="1:5" x14ac:dyDescent="0.25">
      <c r="A1312">
        <v>1</v>
      </c>
      <c r="B1312">
        <v>35</v>
      </c>
      <c r="C1312">
        <v>21.23</v>
      </c>
      <c r="D1312">
        <v>745</v>
      </c>
      <c r="E1312">
        <v>0</v>
      </c>
    </row>
    <row r="1313" spans="1:5" x14ac:dyDescent="0.25">
      <c r="A1313">
        <v>1</v>
      </c>
      <c r="B1313">
        <v>49.5</v>
      </c>
      <c r="C1313">
        <v>24.19</v>
      </c>
      <c r="D1313">
        <v>660</v>
      </c>
      <c r="E1313">
        <v>0</v>
      </c>
    </row>
    <row r="1314" spans="1:5" x14ac:dyDescent="0.25">
      <c r="A1314">
        <v>1</v>
      </c>
      <c r="B1314">
        <v>78</v>
      </c>
      <c r="C1314">
        <v>3.63</v>
      </c>
      <c r="D1314">
        <v>715</v>
      </c>
      <c r="E1314">
        <v>0</v>
      </c>
    </row>
    <row r="1315" spans="1:5" x14ac:dyDescent="0.25">
      <c r="A1315">
        <v>1</v>
      </c>
      <c r="B1315">
        <v>60</v>
      </c>
      <c r="C1315">
        <v>22.25</v>
      </c>
      <c r="D1315">
        <v>780</v>
      </c>
      <c r="E1315">
        <v>0</v>
      </c>
    </row>
    <row r="1316" spans="1:5" x14ac:dyDescent="0.25">
      <c r="A1316">
        <v>0</v>
      </c>
      <c r="B1316">
        <v>15.3</v>
      </c>
      <c r="C1316">
        <v>32.47</v>
      </c>
      <c r="D1316">
        <v>665</v>
      </c>
      <c r="E1316">
        <v>0</v>
      </c>
    </row>
    <row r="1317" spans="1:5" x14ac:dyDescent="0.25">
      <c r="A1317">
        <v>0</v>
      </c>
      <c r="B1317">
        <v>70</v>
      </c>
      <c r="C1317">
        <v>28.72</v>
      </c>
      <c r="D1317">
        <v>665</v>
      </c>
      <c r="E1317">
        <v>0</v>
      </c>
    </row>
    <row r="1318" spans="1:5" x14ac:dyDescent="0.25">
      <c r="A1318">
        <v>0</v>
      </c>
      <c r="B1318">
        <v>72</v>
      </c>
      <c r="C1318">
        <v>14.02</v>
      </c>
      <c r="D1318">
        <v>675</v>
      </c>
      <c r="E1318">
        <v>0</v>
      </c>
    </row>
    <row r="1319" spans="1:5" x14ac:dyDescent="0.25">
      <c r="A1319">
        <v>0</v>
      </c>
      <c r="B1319">
        <v>52</v>
      </c>
      <c r="C1319">
        <v>13.51</v>
      </c>
      <c r="D1319">
        <v>710</v>
      </c>
      <c r="E1319">
        <v>0</v>
      </c>
    </row>
    <row r="1320" spans="1:5" x14ac:dyDescent="0.25">
      <c r="A1320">
        <v>1</v>
      </c>
      <c r="B1320">
        <v>130</v>
      </c>
      <c r="C1320">
        <v>12.09</v>
      </c>
      <c r="D1320">
        <v>680</v>
      </c>
      <c r="E1320">
        <v>0</v>
      </c>
    </row>
    <row r="1321" spans="1:5" x14ac:dyDescent="0.25">
      <c r="A1321">
        <v>0</v>
      </c>
      <c r="B1321">
        <v>63</v>
      </c>
      <c r="C1321">
        <v>29.92</v>
      </c>
      <c r="D1321">
        <v>680</v>
      </c>
      <c r="E1321">
        <v>0</v>
      </c>
    </row>
    <row r="1322" spans="1:5" x14ac:dyDescent="0.25">
      <c r="A1322">
        <v>1</v>
      </c>
      <c r="B1322">
        <v>75</v>
      </c>
      <c r="C1322">
        <v>17.22</v>
      </c>
      <c r="D1322">
        <v>680</v>
      </c>
      <c r="E1322">
        <v>0</v>
      </c>
    </row>
    <row r="1323" spans="1:5" x14ac:dyDescent="0.25">
      <c r="A1323">
        <v>1</v>
      </c>
      <c r="B1323">
        <v>74</v>
      </c>
      <c r="C1323">
        <v>30.77</v>
      </c>
      <c r="D1323">
        <v>685</v>
      </c>
      <c r="E1323">
        <v>0</v>
      </c>
    </row>
    <row r="1324" spans="1:5" x14ac:dyDescent="0.25">
      <c r="A1324">
        <v>1</v>
      </c>
      <c r="B1324">
        <v>65</v>
      </c>
      <c r="C1324">
        <v>31.48</v>
      </c>
      <c r="D1324">
        <v>700</v>
      </c>
      <c r="E1324">
        <v>0</v>
      </c>
    </row>
    <row r="1325" spans="1:5" x14ac:dyDescent="0.25">
      <c r="A1325">
        <v>0</v>
      </c>
      <c r="B1325">
        <v>69</v>
      </c>
      <c r="C1325">
        <v>29.51</v>
      </c>
      <c r="D1325">
        <v>665</v>
      </c>
      <c r="E1325">
        <v>0</v>
      </c>
    </row>
    <row r="1326" spans="1:5" x14ac:dyDescent="0.25">
      <c r="A1326">
        <v>0</v>
      </c>
      <c r="B1326">
        <v>13</v>
      </c>
      <c r="C1326">
        <v>23.36</v>
      </c>
      <c r="D1326">
        <v>700</v>
      </c>
      <c r="E1326">
        <v>0</v>
      </c>
    </row>
    <row r="1327" spans="1:5" x14ac:dyDescent="0.25">
      <c r="A1327">
        <v>1</v>
      </c>
      <c r="B1327">
        <v>45.828000000000003</v>
      </c>
      <c r="C1327">
        <v>21.26</v>
      </c>
      <c r="D1327">
        <v>705</v>
      </c>
      <c r="E1327">
        <v>0</v>
      </c>
    </row>
    <row r="1328" spans="1:5" x14ac:dyDescent="0.25">
      <c r="A1328">
        <v>1</v>
      </c>
      <c r="B1328">
        <v>75</v>
      </c>
      <c r="C1328">
        <v>27.61</v>
      </c>
      <c r="D1328">
        <v>660</v>
      </c>
      <c r="E1328">
        <v>0</v>
      </c>
    </row>
    <row r="1329" spans="1:5" x14ac:dyDescent="0.25">
      <c r="A1329">
        <v>0</v>
      </c>
      <c r="B1329">
        <v>68</v>
      </c>
      <c r="C1329">
        <v>20.260000000000002</v>
      </c>
      <c r="D1329">
        <v>675</v>
      </c>
      <c r="E1329">
        <v>0</v>
      </c>
    </row>
    <row r="1330" spans="1:5" x14ac:dyDescent="0.25">
      <c r="A1330">
        <v>0</v>
      </c>
      <c r="B1330">
        <v>30</v>
      </c>
      <c r="C1330">
        <v>24.88</v>
      </c>
      <c r="D1330">
        <v>685</v>
      </c>
      <c r="E1330">
        <v>0</v>
      </c>
    </row>
    <row r="1331" spans="1:5" x14ac:dyDescent="0.25">
      <c r="A1331">
        <v>0</v>
      </c>
      <c r="B1331">
        <v>55</v>
      </c>
      <c r="C1331">
        <v>11.78</v>
      </c>
      <c r="D1331">
        <v>680</v>
      </c>
      <c r="E1331">
        <v>0</v>
      </c>
    </row>
    <row r="1332" spans="1:5" x14ac:dyDescent="0.25">
      <c r="A1332">
        <v>0</v>
      </c>
      <c r="B1332">
        <v>55</v>
      </c>
      <c r="C1332">
        <v>17.350000000000001</v>
      </c>
      <c r="D1332">
        <v>685</v>
      </c>
      <c r="E1332">
        <v>0</v>
      </c>
    </row>
    <row r="1333" spans="1:5" x14ac:dyDescent="0.25">
      <c r="A1333">
        <v>1</v>
      </c>
      <c r="B1333">
        <v>85</v>
      </c>
      <c r="C1333">
        <v>20.18</v>
      </c>
      <c r="D1333">
        <v>690</v>
      </c>
      <c r="E1333">
        <v>0</v>
      </c>
    </row>
    <row r="1334" spans="1:5" x14ac:dyDescent="0.25">
      <c r="A1334">
        <v>1</v>
      </c>
      <c r="B1334">
        <v>100</v>
      </c>
      <c r="C1334">
        <v>4.37</v>
      </c>
      <c r="D1334">
        <v>755</v>
      </c>
      <c r="E1334">
        <v>0</v>
      </c>
    </row>
    <row r="1335" spans="1:5" x14ac:dyDescent="0.25">
      <c r="A1335">
        <v>0</v>
      </c>
      <c r="B1335">
        <v>90</v>
      </c>
      <c r="C1335">
        <v>29.11</v>
      </c>
      <c r="D1335">
        <v>685</v>
      </c>
      <c r="E1335">
        <v>0</v>
      </c>
    </row>
    <row r="1336" spans="1:5" x14ac:dyDescent="0.25">
      <c r="A1336">
        <v>1</v>
      </c>
      <c r="B1336">
        <v>38.771000000000001</v>
      </c>
      <c r="C1336">
        <v>23.65</v>
      </c>
      <c r="D1336">
        <v>710</v>
      </c>
      <c r="E1336">
        <v>0</v>
      </c>
    </row>
    <row r="1337" spans="1:5" x14ac:dyDescent="0.25">
      <c r="A1337">
        <v>0</v>
      </c>
      <c r="B1337">
        <v>87</v>
      </c>
      <c r="C1337">
        <v>38.200000000000003</v>
      </c>
      <c r="D1337">
        <v>710</v>
      </c>
      <c r="E1337">
        <v>0</v>
      </c>
    </row>
    <row r="1338" spans="1:5" x14ac:dyDescent="0.25">
      <c r="A1338">
        <v>0</v>
      </c>
      <c r="B1338">
        <v>33</v>
      </c>
      <c r="C1338">
        <v>28.04</v>
      </c>
      <c r="D1338">
        <v>670</v>
      </c>
      <c r="E1338">
        <v>0</v>
      </c>
    </row>
    <row r="1339" spans="1:5" x14ac:dyDescent="0.25">
      <c r="A1339">
        <v>0</v>
      </c>
      <c r="B1339">
        <v>55</v>
      </c>
      <c r="C1339">
        <v>15.91</v>
      </c>
      <c r="D1339">
        <v>680</v>
      </c>
      <c r="E1339">
        <v>0</v>
      </c>
    </row>
    <row r="1340" spans="1:5" x14ac:dyDescent="0.25">
      <c r="A1340">
        <v>1</v>
      </c>
      <c r="B1340">
        <v>68</v>
      </c>
      <c r="C1340">
        <v>26.09</v>
      </c>
      <c r="D1340">
        <v>665</v>
      </c>
      <c r="E1340">
        <v>0</v>
      </c>
    </row>
    <row r="1341" spans="1:5" x14ac:dyDescent="0.25">
      <c r="A1341">
        <v>1</v>
      </c>
      <c r="B1341">
        <v>38</v>
      </c>
      <c r="C1341">
        <v>32.03</v>
      </c>
      <c r="D1341">
        <v>700</v>
      </c>
      <c r="E1341">
        <v>0</v>
      </c>
    </row>
    <row r="1342" spans="1:5" x14ac:dyDescent="0.25">
      <c r="A1342">
        <v>0</v>
      </c>
      <c r="B1342">
        <v>175</v>
      </c>
      <c r="C1342">
        <v>12.6</v>
      </c>
      <c r="D1342">
        <v>670</v>
      </c>
      <c r="E1342">
        <v>0</v>
      </c>
    </row>
    <row r="1343" spans="1:5" x14ac:dyDescent="0.25">
      <c r="A1343">
        <v>0</v>
      </c>
      <c r="B1343">
        <v>60</v>
      </c>
      <c r="C1343">
        <v>8.1999999999999993</v>
      </c>
      <c r="D1343">
        <v>665</v>
      </c>
      <c r="E1343">
        <v>0</v>
      </c>
    </row>
    <row r="1344" spans="1:5" x14ac:dyDescent="0.25">
      <c r="A1344">
        <v>1</v>
      </c>
      <c r="B1344">
        <v>59.1</v>
      </c>
      <c r="C1344">
        <v>2.23</v>
      </c>
      <c r="D1344">
        <v>670</v>
      </c>
      <c r="E1344">
        <v>0</v>
      </c>
    </row>
    <row r="1345" spans="1:5" x14ac:dyDescent="0.25">
      <c r="A1345">
        <v>1</v>
      </c>
      <c r="B1345">
        <v>35</v>
      </c>
      <c r="C1345">
        <v>28.26</v>
      </c>
      <c r="D1345">
        <v>710</v>
      </c>
      <c r="E1345">
        <v>0</v>
      </c>
    </row>
    <row r="1346" spans="1:5" x14ac:dyDescent="0.25">
      <c r="A1346">
        <v>0</v>
      </c>
      <c r="B1346">
        <v>53</v>
      </c>
      <c r="C1346">
        <v>7.65</v>
      </c>
      <c r="D1346">
        <v>700</v>
      </c>
      <c r="E1346">
        <v>0</v>
      </c>
    </row>
    <row r="1347" spans="1:5" x14ac:dyDescent="0.25">
      <c r="A1347">
        <v>0</v>
      </c>
      <c r="B1347">
        <v>39</v>
      </c>
      <c r="C1347">
        <v>19.350000000000001</v>
      </c>
      <c r="D1347">
        <v>680</v>
      </c>
      <c r="E1347">
        <v>0</v>
      </c>
    </row>
    <row r="1348" spans="1:5" x14ac:dyDescent="0.25">
      <c r="A1348">
        <v>1</v>
      </c>
      <c r="B1348">
        <v>32</v>
      </c>
      <c r="C1348">
        <v>16.43</v>
      </c>
      <c r="D1348">
        <v>725</v>
      </c>
      <c r="E1348">
        <v>0</v>
      </c>
    </row>
    <row r="1349" spans="1:5" x14ac:dyDescent="0.25">
      <c r="A1349">
        <v>0</v>
      </c>
      <c r="B1349">
        <v>47</v>
      </c>
      <c r="C1349">
        <v>28.85</v>
      </c>
      <c r="D1349">
        <v>715</v>
      </c>
      <c r="E1349">
        <v>0</v>
      </c>
    </row>
    <row r="1350" spans="1:5" x14ac:dyDescent="0.25">
      <c r="A1350">
        <v>1</v>
      </c>
      <c r="B1350">
        <v>48</v>
      </c>
      <c r="C1350">
        <v>37.03</v>
      </c>
      <c r="D1350">
        <v>725</v>
      </c>
      <c r="E1350">
        <v>0</v>
      </c>
    </row>
    <row r="1351" spans="1:5" x14ac:dyDescent="0.25">
      <c r="A1351">
        <v>1</v>
      </c>
      <c r="B1351">
        <v>175</v>
      </c>
      <c r="C1351">
        <v>13.63</v>
      </c>
      <c r="D1351">
        <v>720</v>
      </c>
      <c r="E1351">
        <v>0</v>
      </c>
    </row>
    <row r="1352" spans="1:5" x14ac:dyDescent="0.25">
      <c r="A1352">
        <v>1</v>
      </c>
      <c r="B1352">
        <v>170</v>
      </c>
      <c r="C1352">
        <v>22.99</v>
      </c>
      <c r="D1352">
        <v>685</v>
      </c>
      <c r="E1352">
        <v>0</v>
      </c>
    </row>
    <row r="1353" spans="1:5" x14ac:dyDescent="0.25">
      <c r="A1353">
        <v>1</v>
      </c>
      <c r="B1353">
        <v>104</v>
      </c>
      <c r="C1353">
        <v>17.32</v>
      </c>
      <c r="D1353">
        <v>685</v>
      </c>
      <c r="E1353">
        <v>0</v>
      </c>
    </row>
    <row r="1354" spans="1:5" x14ac:dyDescent="0.25">
      <c r="A1354">
        <v>1</v>
      </c>
      <c r="B1354">
        <v>59</v>
      </c>
      <c r="C1354">
        <v>13.1</v>
      </c>
      <c r="D1354">
        <v>675</v>
      </c>
      <c r="E1354">
        <v>0</v>
      </c>
    </row>
    <row r="1355" spans="1:5" x14ac:dyDescent="0.25">
      <c r="A1355">
        <v>0</v>
      </c>
      <c r="B1355">
        <v>43</v>
      </c>
      <c r="C1355">
        <v>15.35</v>
      </c>
      <c r="D1355">
        <v>660</v>
      </c>
      <c r="E1355">
        <v>0</v>
      </c>
    </row>
    <row r="1356" spans="1:5" x14ac:dyDescent="0.25">
      <c r="A1356">
        <v>0</v>
      </c>
      <c r="B1356">
        <v>80</v>
      </c>
      <c r="C1356">
        <v>13.58</v>
      </c>
      <c r="D1356">
        <v>705</v>
      </c>
      <c r="E1356">
        <v>0</v>
      </c>
    </row>
    <row r="1357" spans="1:5" x14ac:dyDescent="0.25">
      <c r="A1357">
        <v>0</v>
      </c>
      <c r="B1357">
        <v>64</v>
      </c>
      <c r="C1357">
        <v>22.81</v>
      </c>
      <c r="D1357">
        <v>690</v>
      </c>
      <c r="E1357">
        <v>0</v>
      </c>
    </row>
    <row r="1358" spans="1:5" x14ac:dyDescent="0.25">
      <c r="A1358">
        <v>0</v>
      </c>
      <c r="B1358">
        <v>45.76</v>
      </c>
      <c r="C1358">
        <v>24.57</v>
      </c>
      <c r="D1358">
        <v>660</v>
      </c>
      <c r="E1358">
        <v>0</v>
      </c>
    </row>
    <row r="1359" spans="1:5" x14ac:dyDescent="0.25">
      <c r="A1359">
        <v>1</v>
      </c>
      <c r="B1359">
        <v>84</v>
      </c>
      <c r="C1359">
        <v>13.43</v>
      </c>
      <c r="D1359">
        <v>710</v>
      </c>
      <c r="E1359">
        <v>0</v>
      </c>
    </row>
    <row r="1360" spans="1:5" x14ac:dyDescent="0.25">
      <c r="A1360">
        <v>0</v>
      </c>
      <c r="B1360">
        <v>52</v>
      </c>
      <c r="C1360">
        <v>26.15</v>
      </c>
      <c r="D1360">
        <v>660</v>
      </c>
      <c r="E1360">
        <v>0</v>
      </c>
    </row>
    <row r="1361" spans="1:5" x14ac:dyDescent="0.25">
      <c r="A1361">
        <v>0</v>
      </c>
      <c r="B1361">
        <v>35</v>
      </c>
      <c r="C1361">
        <v>15.26</v>
      </c>
      <c r="D1361">
        <v>745</v>
      </c>
      <c r="E1361">
        <v>0</v>
      </c>
    </row>
    <row r="1362" spans="1:5" x14ac:dyDescent="0.25">
      <c r="A1362">
        <v>0</v>
      </c>
      <c r="B1362">
        <v>82</v>
      </c>
      <c r="C1362">
        <v>22.14</v>
      </c>
      <c r="D1362">
        <v>725</v>
      </c>
      <c r="E1362">
        <v>0</v>
      </c>
    </row>
    <row r="1363" spans="1:5" x14ac:dyDescent="0.25">
      <c r="A1363">
        <v>0</v>
      </c>
      <c r="B1363">
        <v>36</v>
      </c>
      <c r="C1363">
        <v>8.93</v>
      </c>
      <c r="D1363">
        <v>675</v>
      </c>
      <c r="E1363">
        <v>0</v>
      </c>
    </row>
    <row r="1364" spans="1:5" x14ac:dyDescent="0.25">
      <c r="A1364">
        <v>0</v>
      </c>
      <c r="B1364">
        <v>25</v>
      </c>
      <c r="C1364">
        <v>13.35</v>
      </c>
      <c r="D1364">
        <v>660</v>
      </c>
      <c r="E1364">
        <v>0</v>
      </c>
    </row>
    <row r="1365" spans="1:5" x14ac:dyDescent="0.25">
      <c r="A1365">
        <v>0</v>
      </c>
      <c r="B1365">
        <v>109.5</v>
      </c>
      <c r="C1365">
        <v>18.850000000000001</v>
      </c>
      <c r="D1365">
        <v>680</v>
      </c>
      <c r="E1365">
        <v>0</v>
      </c>
    </row>
    <row r="1366" spans="1:5" x14ac:dyDescent="0.25">
      <c r="A1366">
        <v>1</v>
      </c>
      <c r="B1366">
        <v>46</v>
      </c>
      <c r="C1366">
        <v>17.79</v>
      </c>
      <c r="D1366">
        <v>685</v>
      </c>
      <c r="E1366">
        <v>0</v>
      </c>
    </row>
    <row r="1367" spans="1:5" x14ac:dyDescent="0.25">
      <c r="A1367">
        <v>0</v>
      </c>
      <c r="B1367">
        <v>70</v>
      </c>
      <c r="C1367">
        <v>21.93</v>
      </c>
      <c r="D1367">
        <v>665</v>
      </c>
      <c r="E1367">
        <v>0</v>
      </c>
    </row>
    <row r="1368" spans="1:5" x14ac:dyDescent="0.25">
      <c r="A1368">
        <v>1</v>
      </c>
      <c r="B1368">
        <v>73</v>
      </c>
      <c r="C1368">
        <v>32.86</v>
      </c>
      <c r="D1368">
        <v>675</v>
      </c>
      <c r="E1368">
        <v>0</v>
      </c>
    </row>
    <row r="1369" spans="1:5" x14ac:dyDescent="0.25">
      <c r="A1369">
        <v>0</v>
      </c>
      <c r="B1369">
        <v>36</v>
      </c>
      <c r="C1369">
        <v>15.47</v>
      </c>
      <c r="D1369">
        <v>695</v>
      </c>
      <c r="E1369">
        <v>0</v>
      </c>
    </row>
    <row r="1370" spans="1:5" x14ac:dyDescent="0.25">
      <c r="A1370">
        <v>1</v>
      </c>
      <c r="B1370">
        <v>84</v>
      </c>
      <c r="C1370">
        <v>18.96</v>
      </c>
      <c r="D1370">
        <v>715</v>
      </c>
      <c r="E1370">
        <v>0</v>
      </c>
    </row>
    <row r="1371" spans="1:5" x14ac:dyDescent="0.25">
      <c r="A1371">
        <v>0</v>
      </c>
      <c r="B1371">
        <v>32.003999999999998</v>
      </c>
      <c r="C1371">
        <v>15.37</v>
      </c>
      <c r="D1371">
        <v>705</v>
      </c>
      <c r="E1371">
        <v>0</v>
      </c>
    </row>
    <row r="1372" spans="1:5" x14ac:dyDescent="0.25">
      <c r="A1372">
        <v>1</v>
      </c>
      <c r="B1372">
        <v>32</v>
      </c>
      <c r="C1372">
        <v>23.67</v>
      </c>
      <c r="D1372">
        <v>705</v>
      </c>
      <c r="E1372">
        <v>0</v>
      </c>
    </row>
    <row r="1373" spans="1:5" x14ac:dyDescent="0.25">
      <c r="A1373">
        <v>1</v>
      </c>
      <c r="B1373">
        <v>58</v>
      </c>
      <c r="C1373">
        <v>17.850000000000001</v>
      </c>
      <c r="D1373">
        <v>695</v>
      </c>
      <c r="E1373">
        <v>0</v>
      </c>
    </row>
    <row r="1374" spans="1:5" x14ac:dyDescent="0.25">
      <c r="A1374">
        <v>0</v>
      </c>
      <c r="B1374">
        <v>65</v>
      </c>
      <c r="C1374">
        <v>14.92</v>
      </c>
      <c r="D1374">
        <v>670</v>
      </c>
      <c r="E1374">
        <v>0</v>
      </c>
    </row>
    <row r="1375" spans="1:5" x14ac:dyDescent="0.25">
      <c r="A1375">
        <v>0</v>
      </c>
      <c r="B1375">
        <v>108</v>
      </c>
      <c r="C1375">
        <v>34.81</v>
      </c>
      <c r="D1375">
        <v>675</v>
      </c>
      <c r="E1375">
        <v>0</v>
      </c>
    </row>
    <row r="1376" spans="1:5" x14ac:dyDescent="0.25">
      <c r="A1376">
        <v>0</v>
      </c>
      <c r="B1376">
        <v>50</v>
      </c>
      <c r="C1376">
        <v>18.63</v>
      </c>
      <c r="D1376">
        <v>670</v>
      </c>
      <c r="E1376">
        <v>0</v>
      </c>
    </row>
    <row r="1377" spans="1:5" x14ac:dyDescent="0.25">
      <c r="A1377">
        <v>1</v>
      </c>
      <c r="B1377">
        <v>74</v>
      </c>
      <c r="C1377">
        <v>18.12</v>
      </c>
      <c r="D1377">
        <v>680</v>
      </c>
      <c r="E1377">
        <v>0</v>
      </c>
    </row>
    <row r="1378" spans="1:5" x14ac:dyDescent="0.25">
      <c r="A1378">
        <v>0</v>
      </c>
      <c r="B1378">
        <v>59</v>
      </c>
      <c r="C1378">
        <v>25.9</v>
      </c>
      <c r="D1378">
        <v>660</v>
      </c>
      <c r="E1378">
        <v>0</v>
      </c>
    </row>
    <row r="1379" spans="1:5" x14ac:dyDescent="0.25">
      <c r="A1379">
        <v>0</v>
      </c>
      <c r="B1379">
        <v>60</v>
      </c>
      <c r="C1379">
        <v>13.44</v>
      </c>
      <c r="D1379">
        <v>660</v>
      </c>
      <c r="E1379">
        <v>0</v>
      </c>
    </row>
    <row r="1380" spans="1:5" x14ac:dyDescent="0.25">
      <c r="A1380">
        <v>1</v>
      </c>
      <c r="B1380">
        <v>42</v>
      </c>
      <c r="C1380">
        <v>38.57</v>
      </c>
      <c r="D1380">
        <v>740</v>
      </c>
      <c r="E1380">
        <v>0</v>
      </c>
    </row>
    <row r="1381" spans="1:5" x14ac:dyDescent="0.25">
      <c r="A1381">
        <v>0</v>
      </c>
      <c r="B1381">
        <v>38</v>
      </c>
      <c r="C1381">
        <v>25.68</v>
      </c>
      <c r="D1381">
        <v>685</v>
      </c>
      <c r="E1381">
        <v>0</v>
      </c>
    </row>
    <row r="1382" spans="1:5" x14ac:dyDescent="0.25">
      <c r="A1382">
        <v>0</v>
      </c>
      <c r="B1382">
        <v>60</v>
      </c>
      <c r="C1382">
        <v>13.62</v>
      </c>
      <c r="D1382">
        <v>710</v>
      </c>
      <c r="E1382">
        <v>0</v>
      </c>
    </row>
    <row r="1383" spans="1:5" x14ac:dyDescent="0.25">
      <c r="A1383">
        <v>0</v>
      </c>
      <c r="B1383">
        <v>75</v>
      </c>
      <c r="C1383">
        <v>22.53</v>
      </c>
      <c r="D1383">
        <v>700</v>
      </c>
      <c r="E1383">
        <v>0</v>
      </c>
    </row>
    <row r="1384" spans="1:5" x14ac:dyDescent="0.25">
      <c r="A1384">
        <v>1</v>
      </c>
      <c r="B1384">
        <v>120</v>
      </c>
      <c r="C1384">
        <v>25.99</v>
      </c>
      <c r="D1384">
        <v>705</v>
      </c>
      <c r="E1384">
        <v>0</v>
      </c>
    </row>
    <row r="1385" spans="1:5" x14ac:dyDescent="0.25">
      <c r="A1385">
        <v>1</v>
      </c>
      <c r="B1385">
        <v>51</v>
      </c>
      <c r="C1385">
        <v>31.66</v>
      </c>
      <c r="D1385">
        <v>695</v>
      </c>
      <c r="E1385">
        <v>0</v>
      </c>
    </row>
    <row r="1386" spans="1:5" x14ac:dyDescent="0.25">
      <c r="A1386">
        <v>0</v>
      </c>
      <c r="B1386">
        <v>95</v>
      </c>
      <c r="C1386">
        <v>17.559999999999999</v>
      </c>
      <c r="D1386">
        <v>715</v>
      </c>
      <c r="E1386">
        <v>0</v>
      </c>
    </row>
    <row r="1387" spans="1:5" x14ac:dyDescent="0.25">
      <c r="A1387">
        <v>1</v>
      </c>
      <c r="B1387">
        <v>88</v>
      </c>
      <c r="C1387">
        <v>27.02</v>
      </c>
      <c r="D1387">
        <v>690</v>
      </c>
      <c r="E1387">
        <v>0</v>
      </c>
    </row>
    <row r="1388" spans="1:5" x14ac:dyDescent="0.25">
      <c r="A1388">
        <v>0</v>
      </c>
      <c r="B1388">
        <v>18</v>
      </c>
      <c r="C1388">
        <v>29.2</v>
      </c>
      <c r="D1388">
        <v>675</v>
      </c>
      <c r="E1388">
        <v>0</v>
      </c>
    </row>
    <row r="1389" spans="1:5" x14ac:dyDescent="0.25">
      <c r="A1389">
        <v>0</v>
      </c>
      <c r="B1389">
        <v>160</v>
      </c>
      <c r="C1389">
        <v>8.84</v>
      </c>
      <c r="D1389">
        <v>695</v>
      </c>
      <c r="E1389">
        <v>0</v>
      </c>
    </row>
    <row r="1390" spans="1:5" x14ac:dyDescent="0.25">
      <c r="A1390">
        <v>1</v>
      </c>
      <c r="B1390">
        <v>48</v>
      </c>
      <c r="C1390">
        <v>20.95</v>
      </c>
      <c r="D1390">
        <v>665</v>
      </c>
      <c r="E1390">
        <v>0</v>
      </c>
    </row>
    <row r="1391" spans="1:5" x14ac:dyDescent="0.25">
      <c r="A1391">
        <v>0</v>
      </c>
      <c r="B1391">
        <v>100</v>
      </c>
      <c r="C1391">
        <v>26.28</v>
      </c>
      <c r="D1391">
        <v>675</v>
      </c>
      <c r="E1391">
        <v>0</v>
      </c>
    </row>
    <row r="1392" spans="1:5" x14ac:dyDescent="0.25">
      <c r="A1392">
        <v>0</v>
      </c>
      <c r="B1392">
        <v>53</v>
      </c>
      <c r="C1392">
        <v>38.18</v>
      </c>
      <c r="D1392">
        <v>660</v>
      </c>
      <c r="E1392">
        <v>0</v>
      </c>
    </row>
    <row r="1393" spans="1:5" x14ac:dyDescent="0.25">
      <c r="A1393">
        <v>0</v>
      </c>
      <c r="B1393">
        <v>45</v>
      </c>
      <c r="C1393">
        <v>20.93</v>
      </c>
      <c r="D1393">
        <v>660</v>
      </c>
      <c r="E1393">
        <v>0</v>
      </c>
    </row>
    <row r="1394" spans="1:5" x14ac:dyDescent="0.25">
      <c r="A1394">
        <v>1</v>
      </c>
      <c r="B1394">
        <v>104</v>
      </c>
      <c r="C1394">
        <v>18.77</v>
      </c>
      <c r="D1394">
        <v>710</v>
      </c>
      <c r="E1394">
        <v>0</v>
      </c>
    </row>
    <row r="1395" spans="1:5" x14ac:dyDescent="0.25">
      <c r="A1395">
        <v>1</v>
      </c>
      <c r="B1395">
        <v>60</v>
      </c>
      <c r="C1395">
        <v>9.8699999999999992</v>
      </c>
      <c r="D1395">
        <v>690</v>
      </c>
      <c r="E1395">
        <v>0</v>
      </c>
    </row>
    <row r="1396" spans="1:5" x14ac:dyDescent="0.25">
      <c r="A1396">
        <v>0</v>
      </c>
      <c r="B1396">
        <v>40.56</v>
      </c>
      <c r="C1396">
        <v>22.43</v>
      </c>
      <c r="D1396">
        <v>665</v>
      </c>
      <c r="E1396">
        <v>0</v>
      </c>
    </row>
    <row r="1397" spans="1:5" x14ac:dyDescent="0.25">
      <c r="A1397">
        <v>1</v>
      </c>
      <c r="B1397">
        <v>80</v>
      </c>
      <c r="C1397">
        <v>33.44</v>
      </c>
      <c r="D1397">
        <v>695</v>
      </c>
      <c r="E1397">
        <v>0</v>
      </c>
    </row>
    <row r="1398" spans="1:5" x14ac:dyDescent="0.25">
      <c r="A1398">
        <v>0</v>
      </c>
      <c r="B1398">
        <v>78</v>
      </c>
      <c r="C1398">
        <v>13.08</v>
      </c>
      <c r="D1398">
        <v>675</v>
      </c>
      <c r="E1398">
        <v>0</v>
      </c>
    </row>
    <row r="1399" spans="1:5" x14ac:dyDescent="0.25">
      <c r="A1399">
        <v>0</v>
      </c>
      <c r="B1399">
        <v>40</v>
      </c>
      <c r="C1399">
        <v>27.63</v>
      </c>
      <c r="D1399">
        <v>700</v>
      </c>
      <c r="E1399">
        <v>0</v>
      </c>
    </row>
    <row r="1400" spans="1:5" x14ac:dyDescent="0.25">
      <c r="A1400">
        <v>0</v>
      </c>
      <c r="B1400">
        <v>50</v>
      </c>
      <c r="C1400">
        <v>2.19</v>
      </c>
      <c r="D1400">
        <v>710</v>
      </c>
      <c r="E1400">
        <v>0</v>
      </c>
    </row>
    <row r="1401" spans="1:5" x14ac:dyDescent="0.25">
      <c r="A1401">
        <v>1</v>
      </c>
      <c r="B1401">
        <v>60</v>
      </c>
      <c r="C1401">
        <v>18.54</v>
      </c>
      <c r="D1401">
        <v>675</v>
      </c>
      <c r="E1401">
        <v>0</v>
      </c>
    </row>
    <row r="1402" spans="1:5" x14ac:dyDescent="0.25">
      <c r="A1402">
        <v>1</v>
      </c>
      <c r="B1402">
        <v>35</v>
      </c>
      <c r="C1402">
        <v>27.27</v>
      </c>
      <c r="D1402">
        <v>775</v>
      </c>
      <c r="E1402">
        <v>0</v>
      </c>
    </row>
    <row r="1403" spans="1:5" x14ac:dyDescent="0.25">
      <c r="A1403">
        <v>1</v>
      </c>
      <c r="B1403">
        <v>102</v>
      </c>
      <c r="C1403">
        <v>22.11</v>
      </c>
      <c r="D1403">
        <v>690</v>
      </c>
      <c r="E1403">
        <v>0</v>
      </c>
    </row>
    <row r="1404" spans="1:5" x14ac:dyDescent="0.25">
      <c r="A1404">
        <v>0</v>
      </c>
      <c r="B1404">
        <v>38</v>
      </c>
      <c r="C1404">
        <v>18.41</v>
      </c>
      <c r="D1404">
        <v>715</v>
      </c>
      <c r="E1404">
        <v>0</v>
      </c>
    </row>
    <row r="1405" spans="1:5" x14ac:dyDescent="0.25">
      <c r="A1405">
        <v>1</v>
      </c>
      <c r="B1405">
        <v>60</v>
      </c>
      <c r="C1405">
        <v>32.44</v>
      </c>
      <c r="D1405">
        <v>670</v>
      </c>
      <c r="E1405">
        <v>0</v>
      </c>
    </row>
    <row r="1406" spans="1:5" x14ac:dyDescent="0.25">
      <c r="A1406">
        <v>0</v>
      </c>
      <c r="B1406">
        <v>45</v>
      </c>
      <c r="C1406">
        <v>7.36</v>
      </c>
      <c r="D1406">
        <v>690</v>
      </c>
      <c r="E1406">
        <v>0</v>
      </c>
    </row>
    <row r="1407" spans="1:5" x14ac:dyDescent="0.25">
      <c r="A1407">
        <v>0</v>
      </c>
      <c r="B1407">
        <v>85</v>
      </c>
      <c r="C1407">
        <v>19.14</v>
      </c>
      <c r="D1407">
        <v>675</v>
      </c>
      <c r="E1407">
        <v>0</v>
      </c>
    </row>
    <row r="1408" spans="1:5" x14ac:dyDescent="0.25">
      <c r="A1408">
        <v>1</v>
      </c>
      <c r="B1408">
        <v>83</v>
      </c>
      <c r="C1408">
        <v>16.7</v>
      </c>
      <c r="D1408">
        <v>680</v>
      </c>
      <c r="E1408">
        <v>0</v>
      </c>
    </row>
    <row r="1409" spans="1:5" x14ac:dyDescent="0.25">
      <c r="A1409">
        <v>1</v>
      </c>
      <c r="B1409">
        <v>41</v>
      </c>
      <c r="C1409">
        <v>28.16</v>
      </c>
      <c r="D1409">
        <v>705</v>
      </c>
      <c r="E1409">
        <v>0</v>
      </c>
    </row>
    <row r="1410" spans="1:5" x14ac:dyDescent="0.25">
      <c r="A1410">
        <v>1</v>
      </c>
      <c r="B1410">
        <v>130</v>
      </c>
      <c r="C1410">
        <v>9.94</v>
      </c>
      <c r="D1410">
        <v>715</v>
      </c>
      <c r="E1410">
        <v>0</v>
      </c>
    </row>
    <row r="1411" spans="1:5" x14ac:dyDescent="0.25">
      <c r="A1411">
        <v>1</v>
      </c>
      <c r="B1411">
        <v>29.4</v>
      </c>
      <c r="C1411">
        <v>32.69</v>
      </c>
      <c r="D1411">
        <v>690</v>
      </c>
      <c r="E1411">
        <v>0</v>
      </c>
    </row>
    <row r="1412" spans="1:5" x14ac:dyDescent="0.25">
      <c r="A1412">
        <v>1</v>
      </c>
      <c r="B1412">
        <v>40</v>
      </c>
      <c r="C1412">
        <v>9.3800000000000008</v>
      </c>
      <c r="D1412">
        <v>670</v>
      </c>
      <c r="E1412">
        <v>0</v>
      </c>
    </row>
    <row r="1413" spans="1:5" x14ac:dyDescent="0.25">
      <c r="A1413">
        <v>1</v>
      </c>
      <c r="B1413">
        <v>46</v>
      </c>
      <c r="C1413">
        <v>29.32</v>
      </c>
      <c r="D1413">
        <v>720</v>
      </c>
      <c r="E1413">
        <v>0</v>
      </c>
    </row>
    <row r="1414" spans="1:5" x14ac:dyDescent="0.25">
      <c r="A1414">
        <v>0</v>
      </c>
      <c r="B1414">
        <v>25</v>
      </c>
      <c r="C1414">
        <v>14.79</v>
      </c>
      <c r="D1414">
        <v>760</v>
      </c>
      <c r="E1414">
        <v>0</v>
      </c>
    </row>
    <row r="1415" spans="1:5" x14ac:dyDescent="0.25">
      <c r="A1415">
        <v>0</v>
      </c>
      <c r="B1415">
        <v>48</v>
      </c>
      <c r="C1415">
        <v>34.700000000000003</v>
      </c>
      <c r="D1415">
        <v>665</v>
      </c>
      <c r="E1415">
        <v>0</v>
      </c>
    </row>
    <row r="1416" spans="1:5" x14ac:dyDescent="0.25">
      <c r="A1416">
        <v>1</v>
      </c>
      <c r="B1416">
        <v>60</v>
      </c>
      <c r="C1416">
        <v>13.6</v>
      </c>
      <c r="D1416">
        <v>670</v>
      </c>
      <c r="E1416">
        <v>0</v>
      </c>
    </row>
    <row r="1417" spans="1:5" x14ac:dyDescent="0.25">
      <c r="A1417">
        <v>1</v>
      </c>
      <c r="B1417">
        <v>100</v>
      </c>
      <c r="C1417">
        <v>12.1</v>
      </c>
      <c r="D1417">
        <v>715</v>
      </c>
      <c r="E1417">
        <v>0</v>
      </c>
    </row>
    <row r="1418" spans="1:5" x14ac:dyDescent="0.25">
      <c r="A1418">
        <v>1</v>
      </c>
      <c r="B1418">
        <v>10</v>
      </c>
      <c r="C1418">
        <v>31.69</v>
      </c>
      <c r="D1418">
        <v>680</v>
      </c>
      <c r="E1418">
        <v>0</v>
      </c>
    </row>
    <row r="1419" spans="1:5" x14ac:dyDescent="0.25">
      <c r="A1419">
        <v>1</v>
      </c>
      <c r="B1419">
        <v>83</v>
      </c>
      <c r="C1419">
        <v>5.52</v>
      </c>
      <c r="D1419">
        <v>660</v>
      </c>
      <c r="E1419">
        <v>0</v>
      </c>
    </row>
    <row r="1420" spans="1:5" x14ac:dyDescent="0.25">
      <c r="A1420">
        <v>1</v>
      </c>
      <c r="B1420">
        <v>45</v>
      </c>
      <c r="C1420">
        <v>13.44</v>
      </c>
      <c r="D1420">
        <v>720</v>
      </c>
      <c r="E1420">
        <v>0</v>
      </c>
    </row>
    <row r="1421" spans="1:5" x14ac:dyDescent="0.25">
      <c r="A1421">
        <v>1</v>
      </c>
      <c r="B1421">
        <v>26.949369999999998</v>
      </c>
      <c r="C1421">
        <v>6.01</v>
      </c>
      <c r="D1421">
        <v>710</v>
      </c>
      <c r="E1421">
        <v>0</v>
      </c>
    </row>
    <row r="1422" spans="1:5" x14ac:dyDescent="0.25">
      <c r="A1422">
        <v>1</v>
      </c>
      <c r="B1422">
        <v>62</v>
      </c>
      <c r="C1422">
        <v>22.34</v>
      </c>
      <c r="D1422">
        <v>660</v>
      </c>
      <c r="E1422">
        <v>0</v>
      </c>
    </row>
    <row r="1423" spans="1:5" x14ac:dyDescent="0.25">
      <c r="A1423">
        <v>1</v>
      </c>
      <c r="B1423">
        <v>68</v>
      </c>
      <c r="C1423">
        <v>18.93</v>
      </c>
      <c r="D1423">
        <v>665</v>
      </c>
      <c r="E1423">
        <v>0</v>
      </c>
    </row>
    <row r="1424" spans="1:5" x14ac:dyDescent="0.25">
      <c r="A1424">
        <v>0</v>
      </c>
      <c r="B1424">
        <v>52</v>
      </c>
      <c r="C1424">
        <v>30.19</v>
      </c>
      <c r="D1424">
        <v>710</v>
      </c>
      <c r="E1424">
        <v>0</v>
      </c>
    </row>
    <row r="1425" spans="1:5" x14ac:dyDescent="0.25">
      <c r="A1425">
        <v>1</v>
      </c>
      <c r="B1425">
        <v>69.2</v>
      </c>
      <c r="C1425">
        <v>19.18</v>
      </c>
      <c r="D1425">
        <v>675</v>
      </c>
      <c r="E1425">
        <v>0</v>
      </c>
    </row>
    <row r="1426" spans="1:5" x14ac:dyDescent="0.25">
      <c r="A1426">
        <v>1</v>
      </c>
      <c r="B1426">
        <v>82</v>
      </c>
      <c r="C1426">
        <v>18.91</v>
      </c>
      <c r="D1426">
        <v>690</v>
      </c>
      <c r="E1426">
        <v>0</v>
      </c>
    </row>
    <row r="1427" spans="1:5" x14ac:dyDescent="0.25">
      <c r="A1427">
        <v>1</v>
      </c>
      <c r="B1427">
        <v>72.900000000000006</v>
      </c>
      <c r="C1427">
        <v>13.94</v>
      </c>
      <c r="D1427">
        <v>715</v>
      </c>
      <c r="E1427">
        <v>0</v>
      </c>
    </row>
    <row r="1428" spans="1:5" x14ac:dyDescent="0.25">
      <c r="A1428">
        <v>0</v>
      </c>
      <c r="B1428">
        <v>42</v>
      </c>
      <c r="C1428">
        <v>23.54</v>
      </c>
      <c r="D1428">
        <v>700</v>
      </c>
      <c r="E1428">
        <v>0</v>
      </c>
    </row>
    <row r="1429" spans="1:5" x14ac:dyDescent="0.25">
      <c r="A1429">
        <v>1</v>
      </c>
      <c r="B1429">
        <v>125</v>
      </c>
      <c r="C1429">
        <v>20.9</v>
      </c>
      <c r="D1429">
        <v>700</v>
      </c>
      <c r="E1429">
        <v>0</v>
      </c>
    </row>
    <row r="1430" spans="1:5" x14ac:dyDescent="0.25">
      <c r="A1430">
        <v>0</v>
      </c>
      <c r="B1430">
        <v>76</v>
      </c>
      <c r="C1430">
        <v>29.56</v>
      </c>
      <c r="D1430">
        <v>680</v>
      </c>
      <c r="E1430">
        <v>0</v>
      </c>
    </row>
    <row r="1431" spans="1:5" x14ac:dyDescent="0.25">
      <c r="A1431">
        <v>0</v>
      </c>
      <c r="B1431">
        <v>85</v>
      </c>
      <c r="C1431">
        <v>23.07</v>
      </c>
      <c r="D1431">
        <v>680</v>
      </c>
      <c r="E1431">
        <v>0</v>
      </c>
    </row>
    <row r="1432" spans="1:5" x14ac:dyDescent="0.25">
      <c r="A1432">
        <v>0</v>
      </c>
      <c r="B1432">
        <v>50</v>
      </c>
      <c r="C1432">
        <v>24.53</v>
      </c>
      <c r="D1432">
        <v>695</v>
      </c>
      <c r="E1432">
        <v>0</v>
      </c>
    </row>
    <row r="1433" spans="1:5" x14ac:dyDescent="0.25">
      <c r="A1433">
        <v>1</v>
      </c>
      <c r="B1433">
        <v>54</v>
      </c>
      <c r="C1433">
        <v>26.69</v>
      </c>
      <c r="D1433">
        <v>675</v>
      </c>
      <c r="E1433">
        <v>0</v>
      </c>
    </row>
    <row r="1434" spans="1:5" x14ac:dyDescent="0.25">
      <c r="A1434">
        <v>0</v>
      </c>
      <c r="B1434">
        <v>130</v>
      </c>
      <c r="C1434">
        <v>28.02</v>
      </c>
      <c r="D1434">
        <v>725</v>
      </c>
      <c r="E1434">
        <v>0</v>
      </c>
    </row>
    <row r="1435" spans="1:5" x14ac:dyDescent="0.25">
      <c r="A1435">
        <v>0</v>
      </c>
      <c r="B1435">
        <v>133.19999999999999</v>
      </c>
      <c r="C1435">
        <v>27.11</v>
      </c>
      <c r="D1435">
        <v>670</v>
      </c>
      <c r="E1435">
        <v>0</v>
      </c>
    </row>
    <row r="1436" spans="1:5" x14ac:dyDescent="0.25">
      <c r="A1436">
        <v>0</v>
      </c>
      <c r="B1436">
        <v>175</v>
      </c>
      <c r="C1436">
        <v>8.83</v>
      </c>
      <c r="D1436">
        <v>680</v>
      </c>
      <c r="E1436">
        <v>0</v>
      </c>
    </row>
    <row r="1437" spans="1:5" x14ac:dyDescent="0.25">
      <c r="A1437">
        <v>1</v>
      </c>
      <c r="B1437">
        <v>99</v>
      </c>
      <c r="C1437">
        <v>17.29</v>
      </c>
      <c r="D1437">
        <v>685</v>
      </c>
      <c r="E1437">
        <v>0</v>
      </c>
    </row>
    <row r="1438" spans="1:5" x14ac:dyDescent="0.25">
      <c r="A1438">
        <v>0</v>
      </c>
      <c r="B1438">
        <v>30</v>
      </c>
      <c r="C1438">
        <v>33.64</v>
      </c>
      <c r="D1438">
        <v>695</v>
      </c>
      <c r="E1438">
        <v>0</v>
      </c>
    </row>
    <row r="1439" spans="1:5" x14ac:dyDescent="0.25">
      <c r="A1439">
        <v>1</v>
      </c>
      <c r="B1439">
        <v>350</v>
      </c>
      <c r="C1439">
        <v>3.37</v>
      </c>
      <c r="D1439">
        <v>665</v>
      </c>
      <c r="E1439">
        <v>0</v>
      </c>
    </row>
    <row r="1440" spans="1:5" x14ac:dyDescent="0.25">
      <c r="A1440">
        <v>0</v>
      </c>
      <c r="B1440">
        <v>200</v>
      </c>
      <c r="C1440">
        <v>28.18</v>
      </c>
      <c r="D1440">
        <v>730</v>
      </c>
      <c r="E1440">
        <v>0</v>
      </c>
    </row>
    <row r="1441" spans="1:5" x14ac:dyDescent="0.25">
      <c r="A1441">
        <v>1</v>
      </c>
      <c r="B1441">
        <v>45.219000000000001</v>
      </c>
      <c r="C1441">
        <v>36.81</v>
      </c>
      <c r="D1441">
        <v>665</v>
      </c>
      <c r="E1441">
        <v>0</v>
      </c>
    </row>
    <row r="1442" spans="1:5" x14ac:dyDescent="0.25">
      <c r="A1442">
        <v>0</v>
      </c>
      <c r="B1442">
        <v>45</v>
      </c>
      <c r="C1442">
        <v>5.24</v>
      </c>
      <c r="D1442">
        <v>700</v>
      </c>
      <c r="E1442">
        <v>0</v>
      </c>
    </row>
    <row r="1443" spans="1:5" x14ac:dyDescent="0.25">
      <c r="A1443">
        <v>0</v>
      </c>
      <c r="B1443">
        <v>46</v>
      </c>
      <c r="C1443">
        <v>22.36</v>
      </c>
      <c r="D1443">
        <v>665</v>
      </c>
      <c r="E1443">
        <v>0</v>
      </c>
    </row>
    <row r="1444" spans="1:5" x14ac:dyDescent="0.25">
      <c r="A1444">
        <v>1</v>
      </c>
      <c r="B1444">
        <v>100</v>
      </c>
      <c r="C1444">
        <v>29.09</v>
      </c>
      <c r="D1444">
        <v>675</v>
      </c>
      <c r="E1444">
        <v>0</v>
      </c>
    </row>
    <row r="1445" spans="1:5" x14ac:dyDescent="0.25">
      <c r="A1445">
        <v>1</v>
      </c>
      <c r="B1445">
        <v>147.82400000000001</v>
      </c>
      <c r="C1445">
        <v>30.06</v>
      </c>
      <c r="D1445">
        <v>670</v>
      </c>
      <c r="E1445">
        <v>0</v>
      </c>
    </row>
    <row r="1446" spans="1:5" x14ac:dyDescent="0.25">
      <c r="A1446">
        <v>0</v>
      </c>
      <c r="B1446">
        <v>40</v>
      </c>
      <c r="C1446">
        <v>21.3</v>
      </c>
      <c r="D1446">
        <v>660</v>
      </c>
      <c r="E1446">
        <v>0</v>
      </c>
    </row>
    <row r="1447" spans="1:5" x14ac:dyDescent="0.25">
      <c r="A1447">
        <v>0</v>
      </c>
      <c r="B1447">
        <v>52</v>
      </c>
      <c r="C1447">
        <v>17.670000000000002</v>
      </c>
      <c r="D1447">
        <v>660</v>
      </c>
      <c r="E1447">
        <v>0</v>
      </c>
    </row>
    <row r="1448" spans="1:5" x14ac:dyDescent="0.25">
      <c r="A1448">
        <v>1</v>
      </c>
      <c r="B1448">
        <v>72</v>
      </c>
      <c r="C1448">
        <v>25.58</v>
      </c>
      <c r="D1448">
        <v>660</v>
      </c>
      <c r="E1448">
        <v>0</v>
      </c>
    </row>
    <row r="1449" spans="1:5" x14ac:dyDescent="0.25">
      <c r="A1449">
        <v>1</v>
      </c>
      <c r="B1449">
        <v>75</v>
      </c>
      <c r="C1449">
        <v>23.46</v>
      </c>
      <c r="D1449">
        <v>665</v>
      </c>
      <c r="E1449">
        <v>0</v>
      </c>
    </row>
    <row r="1450" spans="1:5" x14ac:dyDescent="0.25">
      <c r="A1450">
        <v>0</v>
      </c>
      <c r="B1450">
        <v>45</v>
      </c>
      <c r="C1450">
        <v>33.83</v>
      </c>
      <c r="D1450">
        <v>665</v>
      </c>
      <c r="E1450">
        <v>0</v>
      </c>
    </row>
    <row r="1451" spans="1:5" x14ac:dyDescent="0.25">
      <c r="A1451">
        <v>1</v>
      </c>
      <c r="B1451">
        <v>79</v>
      </c>
      <c r="C1451">
        <v>16.350000000000001</v>
      </c>
      <c r="D1451">
        <v>670</v>
      </c>
      <c r="E1451">
        <v>0</v>
      </c>
    </row>
    <row r="1452" spans="1:5" x14ac:dyDescent="0.25">
      <c r="A1452">
        <v>1</v>
      </c>
      <c r="B1452">
        <v>63.5</v>
      </c>
      <c r="C1452">
        <v>20.94</v>
      </c>
      <c r="D1452">
        <v>695</v>
      </c>
      <c r="E1452">
        <v>0</v>
      </c>
    </row>
    <row r="1453" spans="1:5" x14ac:dyDescent="0.25">
      <c r="A1453">
        <v>0</v>
      </c>
      <c r="B1453">
        <v>94.7</v>
      </c>
      <c r="C1453">
        <v>26.08</v>
      </c>
      <c r="D1453">
        <v>680</v>
      </c>
      <c r="E1453">
        <v>0</v>
      </c>
    </row>
    <row r="1454" spans="1:5" x14ac:dyDescent="0.25">
      <c r="A1454">
        <v>1</v>
      </c>
      <c r="B1454">
        <v>50</v>
      </c>
      <c r="C1454">
        <v>23</v>
      </c>
      <c r="D1454">
        <v>695</v>
      </c>
      <c r="E1454">
        <v>0</v>
      </c>
    </row>
    <row r="1455" spans="1:5" x14ac:dyDescent="0.25">
      <c r="A1455">
        <v>0</v>
      </c>
      <c r="B1455">
        <v>77</v>
      </c>
      <c r="C1455">
        <v>11.19</v>
      </c>
      <c r="D1455">
        <v>660</v>
      </c>
      <c r="E1455">
        <v>0</v>
      </c>
    </row>
    <row r="1456" spans="1:5" x14ac:dyDescent="0.25">
      <c r="A1456">
        <v>0</v>
      </c>
      <c r="B1456">
        <v>48</v>
      </c>
      <c r="C1456">
        <v>4.8499999999999996</v>
      </c>
      <c r="D1456">
        <v>670</v>
      </c>
      <c r="E1456">
        <v>0</v>
      </c>
    </row>
    <row r="1457" spans="1:5" x14ac:dyDescent="0.25">
      <c r="A1457">
        <v>1</v>
      </c>
      <c r="B1457">
        <v>47</v>
      </c>
      <c r="C1457">
        <v>12.1</v>
      </c>
      <c r="D1457">
        <v>660</v>
      </c>
      <c r="E1457">
        <v>0</v>
      </c>
    </row>
    <row r="1458" spans="1:5" x14ac:dyDescent="0.25">
      <c r="A1458">
        <v>1</v>
      </c>
      <c r="B1458">
        <v>45</v>
      </c>
      <c r="C1458">
        <v>11.36</v>
      </c>
      <c r="D1458">
        <v>665</v>
      </c>
      <c r="E1458">
        <v>0</v>
      </c>
    </row>
    <row r="1459" spans="1:5" x14ac:dyDescent="0.25">
      <c r="A1459">
        <v>0</v>
      </c>
      <c r="B1459">
        <v>42</v>
      </c>
      <c r="C1459">
        <v>20</v>
      </c>
      <c r="D1459">
        <v>670</v>
      </c>
      <c r="E1459">
        <v>0</v>
      </c>
    </row>
    <row r="1460" spans="1:5" x14ac:dyDescent="0.25">
      <c r="A1460">
        <v>0</v>
      </c>
      <c r="B1460">
        <v>37.920999999999999</v>
      </c>
      <c r="C1460">
        <v>32.85</v>
      </c>
      <c r="D1460">
        <v>705</v>
      </c>
      <c r="E1460">
        <v>0</v>
      </c>
    </row>
    <row r="1461" spans="1:5" x14ac:dyDescent="0.25">
      <c r="A1461">
        <v>0</v>
      </c>
      <c r="B1461">
        <v>25</v>
      </c>
      <c r="C1461">
        <v>27.6</v>
      </c>
      <c r="D1461">
        <v>660</v>
      </c>
      <c r="E1461">
        <v>0</v>
      </c>
    </row>
    <row r="1462" spans="1:5" x14ac:dyDescent="0.25">
      <c r="A1462">
        <v>0</v>
      </c>
      <c r="B1462">
        <v>75</v>
      </c>
      <c r="C1462">
        <v>1.76</v>
      </c>
      <c r="D1462">
        <v>685</v>
      </c>
      <c r="E1462">
        <v>0</v>
      </c>
    </row>
    <row r="1463" spans="1:5" x14ac:dyDescent="0.25">
      <c r="A1463">
        <v>0</v>
      </c>
      <c r="B1463">
        <v>99</v>
      </c>
      <c r="C1463">
        <v>18.510000000000002</v>
      </c>
      <c r="D1463">
        <v>660</v>
      </c>
      <c r="E1463">
        <v>0</v>
      </c>
    </row>
    <row r="1464" spans="1:5" x14ac:dyDescent="0.25">
      <c r="A1464">
        <v>1</v>
      </c>
      <c r="B1464">
        <v>20.2592</v>
      </c>
      <c r="C1464">
        <v>15.76</v>
      </c>
      <c r="D1464">
        <v>710</v>
      </c>
      <c r="E1464">
        <v>0</v>
      </c>
    </row>
    <row r="1465" spans="1:5" x14ac:dyDescent="0.25">
      <c r="A1465">
        <v>1</v>
      </c>
      <c r="B1465">
        <v>75</v>
      </c>
      <c r="C1465">
        <v>41.62</v>
      </c>
      <c r="D1465">
        <v>715</v>
      </c>
      <c r="E1465">
        <v>0</v>
      </c>
    </row>
    <row r="1466" spans="1:5" x14ac:dyDescent="0.25">
      <c r="A1466">
        <v>1</v>
      </c>
      <c r="B1466">
        <v>30</v>
      </c>
      <c r="C1466">
        <v>25.52</v>
      </c>
      <c r="D1466">
        <v>675</v>
      </c>
      <c r="E1466">
        <v>0</v>
      </c>
    </row>
    <row r="1467" spans="1:5" x14ac:dyDescent="0.25">
      <c r="A1467">
        <v>0</v>
      </c>
      <c r="B1467">
        <v>45</v>
      </c>
      <c r="C1467">
        <v>24.19</v>
      </c>
      <c r="D1467">
        <v>695</v>
      </c>
      <c r="E1467">
        <v>0</v>
      </c>
    </row>
    <row r="1468" spans="1:5" x14ac:dyDescent="0.25">
      <c r="A1468">
        <v>1</v>
      </c>
      <c r="B1468">
        <v>70</v>
      </c>
      <c r="C1468">
        <v>33.14</v>
      </c>
      <c r="D1468">
        <v>725</v>
      </c>
      <c r="E1468">
        <v>0</v>
      </c>
    </row>
    <row r="1469" spans="1:5" x14ac:dyDescent="0.25">
      <c r="A1469">
        <v>1</v>
      </c>
      <c r="B1469">
        <v>139</v>
      </c>
      <c r="C1469">
        <v>13.72</v>
      </c>
      <c r="D1469">
        <v>670</v>
      </c>
      <c r="E1469">
        <v>0</v>
      </c>
    </row>
    <row r="1470" spans="1:5" x14ac:dyDescent="0.25">
      <c r="A1470">
        <v>0</v>
      </c>
      <c r="B1470">
        <v>75</v>
      </c>
      <c r="C1470">
        <v>4.62</v>
      </c>
      <c r="D1470">
        <v>700</v>
      </c>
      <c r="E1470">
        <v>0</v>
      </c>
    </row>
    <row r="1471" spans="1:5" x14ac:dyDescent="0.25">
      <c r="A1471">
        <v>1</v>
      </c>
      <c r="B1471">
        <v>200</v>
      </c>
      <c r="C1471">
        <v>12.91</v>
      </c>
      <c r="D1471">
        <v>700</v>
      </c>
      <c r="E1471">
        <v>0</v>
      </c>
    </row>
    <row r="1472" spans="1:5" x14ac:dyDescent="0.25">
      <c r="A1472">
        <v>0</v>
      </c>
      <c r="B1472">
        <v>30</v>
      </c>
      <c r="C1472">
        <v>26</v>
      </c>
      <c r="D1472">
        <v>695</v>
      </c>
      <c r="E1472">
        <v>0</v>
      </c>
    </row>
    <row r="1473" spans="1:5" x14ac:dyDescent="0.25">
      <c r="A1473">
        <v>1</v>
      </c>
      <c r="B1473">
        <v>70</v>
      </c>
      <c r="C1473">
        <v>16.16</v>
      </c>
      <c r="D1473">
        <v>680</v>
      </c>
      <c r="E1473">
        <v>0</v>
      </c>
    </row>
    <row r="1474" spans="1:5" x14ac:dyDescent="0.25">
      <c r="A1474">
        <v>0</v>
      </c>
      <c r="B1474">
        <v>80</v>
      </c>
      <c r="C1474">
        <v>17.100000000000001</v>
      </c>
      <c r="D1474">
        <v>665</v>
      </c>
      <c r="E1474">
        <v>0</v>
      </c>
    </row>
    <row r="1475" spans="1:5" x14ac:dyDescent="0.25">
      <c r="A1475">
        <v>1</v>
      </c>
      <c r="B1475">
        <v>98.8</v>
      </c>
      <c r="C1475">
        <v>23.06</v>
      </c>
      <c r="D1475">
        <v>685</v>
      </c>
      <c r="E1475">
        <v>0</v>
      </c>
    </row>
    <row r="1476" spans="1:5" x14ac:dyDescent="0.25">
      <c r="A1476">
        <v>1</v>
      </c>
      <c r="B1476">
        <v>91</v>
      </c>
      <c r="C1476">
        <v>10.3</v>
      </c>
      <c r="D1476">
        <v>660</v>
      </c>
      <c r="E1476">
        <v>0</v>
      </c>
    </row>
    <row r="1477" spans="1:5" x14ac:dyDescent="0.25">
      <c r="A1477">
        <v>1</v>
      </c>
      <c r="B1477">
        <v>100</v>
      </c>
      <c r="C1477">
        <v>17.7</v>
      </c>
      <c r="D1477">
        <v>665</v>
      </c>
      <c r="E1477">
        <v>0</v>
      </c>
    </row>
    <row r="1478" spans="1:5" x14ac:dyDescent="0.25">
      <c r="A1478">
        <v>1</v>
      </c>
      <c r="B1478">
        <v>59.884999999999998</v>
      </c>
      <c r="C1478">
        <v>30.03</v>
      </c>
      <c r="D1478">
        <v>685</v>
      </c>
      <c r="E1478">
        <v>0</v>
      </c>
    </row>
    <row r="1479" spans="1:5" x14ac:dyDescent="0.25">
      <c r="A1479">
        <v>1</v>
      </c>
      <c r="B1479">
        <v>65</v>
      </c>
      <c r="C1479">
        <v>23.15</v>
      </c>
      <c r="D1479">
        <v>670</v>
      </c>
      <c r="E1479">
        <v>0</v>
      </c>
    </row>
    <row r="1480" spans="1:5" x14ac:dyDescent="0.25">
      <c r="A1480">
        <v>1</v>
      </c>
      <c r="B1480">
        <v>60.5</v>
      </c>
      <c r="C1480">
        <v>25.45</v>
      </c>
      <c r="D1480">
        <v>660</v>
      </c>
      <c r="E1480">
        <v>0</v>
      </c>
    </row>
    <row r="1481" spans="1:5" x14ac:dyDescent="0.25">
      <c r="A1481">
        <v>0</v>
      </c>
      <c r="B1481">
        <v>36</v>
      </c>
      <c r="C1481">
        <v>29.63</v>
      </c>
      <c r="D1481">
        <v>695</v>
      </c>
      <c r="E1481">
        <v>0</v>
      </c>
    </row>
    <row r="1482" spans="1:5" x14ac:dyDescent="0.25">
      <c r="A1482">
        <v>1</v>
      </c>
      <c r="B1482">
        <v>128</v>
      </c>
      <c r="C1482">
        <v>18.100000000000001</v>
      </c>
      <c r="D1482">
        <v>710</v>
      </c>
      <c r="E1482">
        <v>0</v>
      </c>
    </row>
    <row r="1483" spans="1:5" x14ac:dyDescent="0.25">
      <c r="A1483">
        <v>1</v>
      </c>
      <c r="B1483">
        <v>56.892000000000003</v>
      </c>
      <c r="C1483">
        <v>25.86</v>
      </c>
      <c r="D1483">
        <v>690</v>
      </c>
      <c r="E1483">
        <v>0</v>
      </c>
    </row>
    <row r="1484" spans="1:5" x14ac:dyDescent="0.25">
      <c r="A1484">
        <v>1</v>
      </c>
      <c r="B1484">
        <v>25.64</v>
      </c>
      <c r="C1484">
        <v>12.17</v>
      </c>
      <c r="D1484">
        <v>665</v>
      </c>
      <c r="E1484">
        <v>0</v>
      </c>
    </row>
    <row r="1485" spans="1:5" x14ac:dyDescent="0.25">
      <c r="A1485">
        <v>0</v>
      </c>
      <c r="B1485">
        <v>26</v>
      </c>
      <c r="C1485">
        <v>18.37</v>
      </c>
      <c r="D1485">
        <v>670</v>
      </c>
      <c r="E1485">
        <v>0</v>
      </c>
    </row>
    <row r="1486" spans="1:5" x14ac:dyDescent="0.25">
      <c r="A1486">
        <v>1</v>
      </c>
      <c r="B1486">
        <v>70</v>
      </c>
      <c r="C1486">
        <v>23.76</v>
      </c>
      <c r="D1486">
        <v>685</v>
      </c>
      <c r="E1486">
        <v>0</v>
      </c>
    </row>
    <row r="1487" spans="1:5" x14ac:dyDescent="0.25">
      <c r="A1487">
        <v>1</v>
      </c>
      <c r="B1487">
        <v>79.164000000000001</v>
      </c>
      <c r="C1487">
        <v>14.54</v>
      </c>
      <c r="D1487">
        <v>735</v>
      </c>
      <c r="E1487">
        <v>0</v>
      </c>
    </row>
    <row r="1488" spans="1:5" x14ac:dyDescent="0.25">
      <c r="A1488">
        <v>1</v>
      </c>
      <c r="B1488">
        <v>100</v>
      </c>
      <c r="C1488">
        <v>35.28</v>
      </c>
      <c r="D1488">
        <v>670</v>
      </c>
      <c r="E1488">
        <v>0</v>
      </c>
    </row>
    <row r="1489" spans="1:5" x14ac:dyDescent="0.25">
      <c r="A1489">
        <v>1</v>
      </c>
      <c r="B1489">
        <v>130</v>
      </c>
      <c r="C1489">
        <v>12.67</v>
      </c>
      <c r="D1489">
        <v>675</v>
      </c>
      <c r="E1489">
        <v>0</v>
      </c>
    </row>
    <row r="1490" spans="1:5" x14ac:dyDescent="0.25">
      <c r="A1490">
        <v>1</v>
      </c>
      <c r="B1490">
        <v>111</v>
      </c>
      <c r="C1490">
        <v>28.98</v>
      </c>
      <c r="D1490">
        <v>670</v>
      </c>
      <c r="E1490">
        <v>0</v>
      </c>
    </row>
    <row r="1491" spans="1:5" x14ac:dyDescent="0.25">
      <c r="A1491">
        <v>1</v>
      </c>
      <c r="B1491">
        <v>70</v>
      </c>
      <c r="C1491">
        <v>22.41</v>
      </c>
      <c r="D1491">
        <v>660</v>
      </c>
      <c r="E1491">
        <v>0</v>
      </c>
    </row>
    <row r="1492" spans="1:5" x14ac:dyDescent="0.25">
      <c r="A1492">
        <v>0</v>
      </c>
      <c r="B1492">
        <v>16</v>
      </c>
      <c r="C1492">
        <v>18.600000000000001</v>
      </c>
      <c r="D1492">
        <v>680</v>
      </c>
      <c r="E1492">
        <v>0</v>
      </c>
    </row>
    <row r="1493" spans="1:5" x14ac:dyDescent="0.25">
      <c r="A1493">
        <v>1</v>
      </c>
      <c r="B1493">
        <v>50</v>
      </c>
      <c r="C1493">
        <v>19.760000000000002</v>
      </c>
      <c r="D1493">
        <v>660</v>
      </c>
      <c r="E1493">
        <v>0</v>
      </c>
    </row>
    <row r="1494" spans="1:5" x14ac:dyDescent="0.25">
      <c r="A1494">
        <v>1</v>
      </c>
      <c r="B1494">
        <v>42</v>
      </c>
      <c r="C1494">
        <v>18.829999999999998</v>
      </c>
      <c r="D1494">
        <v>700</v>
      </c>
      <c r="E1494">
        <v>0</v>
      </c>
    </row>
    <row r="1495" spans="1:5" x14ac:dyDescent="0.25">
      <c r="A1495">
        <v>0</v>
      </c>
      <c r="B1495">
        <v>45</v>
      </c>
      <c r="C1495">
        <v>17.36</v>
      </c>
      <c r="D1495">
        <v>675</v>
      </c>
      <c r="E1495">
        <v>0</v>
      </c>
    </row>
    <row r="1496" spans="1:5" x14ac:dyDescent="0.25">
      <c r="A1496">
        <v>0</v>
      </c>
      <c r="B1496">
        <v>47.463000000000001</v>
      </c>
      <c r="C1496">
        <v>11.05</v>
      </c>
      <c r="D1496">
        <v>670</v>
      </c>
      <c r="E1496">
        <v>0</v>
      </c>
    </row>
    <row r="1497" spans="1:5" x14ac:dyDescent="0.25">
      <c r="A1497">
        <v>0</v>
      </c>
      <c r="B1497">
        <v>110</v>
      </c>
      <c r="C1497">
        <v>30.56</v>
      </c>
      <c r="D1497">
        <v>690</v>
      </c>
      <c r="E1497">
        <v>0</v>
      </c>
    </row>
    <row r="1498" spans="1:5" x14ac:dyDescent="0.25">
      <c r="A1498">
        <v>0</v>
      </c>
      <c r="B1498">
        <v>48</v>
      </c>
      <c r="C1498">
        <v>15.82</v>
      </c>
      <c r="D1498">
        <v>665</v>
      </c>
      <c r="E1498">
        <v>0</v>
      </c>
    </row>
    <row r="1499" spans="1:5" x14ac:dyDescent="0.25">
      <c r="A1499">
        <v>1</v>
      </c>
      <c r="B1499">
        <v>50</v>
      </c>
      <c r="C1499">
        <v>23.36</v>
      </c>
      <c r="D1499">
        <v>715</v>
      </c>
      <c r="E1499">
        <v>0</v>
      </c>
    </row>
    <row r="1500" spans="1:5" x14ac:dyDescent="0.25">
      <c r="A1500">
        <v>1</v>
      </c>
      <c r="B1500">
        <v>35</v>
      </c>
      <c r="C1500">
        <v>17.420000000000002</v>
      </c>
      <c r="D1500">
        <v>730</v>
      </c>
      <c r="E1500">
        <v>0</v>
      </c>
    </row>
    <row r="1501" spans="1:5" x14ac:dyDescent="0.25">
      <c r="A1501">
        <v>1</v>
      </c>
      <c r="B1501">
        <v>94</v>
      </c>
      <c r="C1501">
        <v>31.47</v>
      </c>
      <c r="D1501">
        <v>660</v>
      </c>
      <c r="E1501">
        <v>0</v>
      </c>
    </row>
    <row r="1502" spans="1:5" x14ac:dyDescent="0.25">
      <c r="A1502">
        <v>1</v>
      </c>
      <c r="B1502">
        <v>136</v>
      </c>
      <c r="C1502">
        <v>20.63</v>
      </c>
      <c r="D1502">
        <v>670</v>
      </c>
      <c r="E1502">
        <v>1</v>
      </c>
    </row>
    <row r="1503" spans="1:5" x14ac:dyDescent="0.25">
      <c r="A1503">
        <v>1</v>
      </c>
      <c r="B1503">
        <v>88</v>
      </c>
      <c r="C1503">
        <v>5.32</v>
      </c>
      <c r="D1503">
        <v>660</v>
      </c>
      <c r="E1503">
        <v>1</v>
      </c>
    </row>
    <row r="1504" spans="1:5" x14ac:dyDescent="0.25">
      <c r="A1504">
        <v>0</v>
      </c>
      <c r="B1504">
        <v>40</v>
      </c>
      <c r="C1504">
        <v>19.11</v>
      </c>
      <c r="D1504">
        <v>680</v>
      </c>
      <c r="E1504">
        <v>1</v>
      </c>
    </row>
    <row r="1505" spans="1:5" x14ac:dyDescent="0.25">
      <c r="A1505">
        <v>1</v>
      </c>
      <c r="B1505">
        <v>55</v>
      </c>
      <c r="C1505">
        <v>32.4</v>
      </c>
      <c r="D1505">
        <v>775</v>
      </c>
      <c r="E1505">
        <v>1</v>
      </c>
    </row>
    <row r="1506" spans="1:5" x14ac:dyDescent="0.25">
      <c r="A1506">
        <v>1</v>
      </c>
      <c r="B1506">
        <v>84.5</v>
      </c>
      <c r="C1506">
        <v>27.32</v>
      </c>
      <c r="D1506">
        <v>720</v>
      </c>
      <c r="E1506">
        <v>1</v>
      </c>
    </row>
    <row r="1507" spans="1:5" x14ac:dyDescent="0.25">
      <c r="A1507">
        <v>0</v>
      </c>
      <c r="B1507">
        <v>140</v>
      </c>
      <c r="C1507">
        <v>15.93</v>
      </c>
      <c r="D1507">
        <v>660</v>
      </c>
      <c r="E1507">
        <v>1</v>
      </c>
    </row>
    <row r="1508" spans="1:5" x14ac:dyDescent="0.25">
      <c r="A1508">
        <v>0</v>
      </c>
      <c r="B1508">
        <v>50</v>
      </c>
      <c r="C1508">
        <v>32.450000000000003</v>
      </c>
      <c r="D1508">
        <v>680</v>
      </c>
      <c r="E1508">
        <v>1</v>
      </c>
    </row>
    <row r="1509" spans="1:5" x14ac:dyDescent="0.25">
      <c r="A1509">
        <v>1</v>
      </c>
      <c r="B1509">
        <v>95</v>
      </c>
      <c r="C1509">
        <v>9.84</v>
      </c>
      <c r="D1509">
        <v>730</v>
      </c>
      <c r="E1509">
        <v>1</v>
      </c>
    </row>
    <row r="1510" spans="1:5" x14ac:dyDescent="0.25">
      <c r="A1510">
        <v>1</v>
      </c>
      <c r="B1510">
        <v>63</v>
      </c>
      <c r="C1510">
        <v>15.28</v>
      </c>
      <c r="D1510">
        <v>690</v>
      </c>
      <c r="E1510">
        <v>1</v>
      </c>
    </row>
    <row r="1511" spans="1:5" x14ac:dyDescent="0.25">
      <c r="A1511">
        <v>1</v>
      </c>
      <c r="B1511">
        <v>98</v>
      </c>
      <c r="C1511">
        <v>25.92</v>
      </c>
      <c r="D1511">
        <v>730</v>
      </c>
      <c r="E1511">
        <v>1</v>
      </c>
    </row>
    <row r="1512" spans="1:5" x14ac:dyDescent="0.25">
      <c r="A1512">
        <v>0</v>
      </c>
      <c r="B1512">
        <v>85</v>
      </c>
      <c r="C1512">
        <v>4.6900000000000004</v>
      </c>
      <c r="D1512">
        <v>670</v>
      </c>
      <c r="E1512">
        <v>1</v>
      </c>
    </row>
    <row r="1513" spans="1:5" x14ac:dyDescent="0.25">
      <c r="A1513">
        <v>1</v>
      </c>
      <c r="B1513">
        <v>69</v>
      </c>
      <c r="C1513">
        <v>33.46</v>
      </c>
      <c r="D1513">
        <v>685</v>
      </c>
      <c r="E1513">
        <v>1</v>
      </c>
    </row>
    <row r="1514" spans="1:5" x14ac:dyDescent="0.25">
      <c r="A1514">
        <v>1</v>
      </c>
      <c r="B1514">
        <v>122</v>
      </c>
      <c r="C1514">
        <v>28.05</v>
      </c>
      <c r="D1514">
        <v>660</v>
      </c>
      <c r="E1514">
        <v>1</v>
      </c>
    </row>
    <row r="1515" spans="1:5" x14ac:dyDescent="0.25">
      <c r="A1515">
        <v>1</v>
      </c>
      <c r="B1515">
        <v>67</v>
      </c>
      <c r="C1515">
        <v>6.05</v>
      </c>
      <c r="D1515">
        <v>660</v>
      </c>
      <c r="E1515">
        <v>1</v>
      </c>
    </row>
    <row r="1516" spans="1:5" x14ac:dyDescent="0.25">
      <c r="A1516">
        <v>0</v>
      </c>
      <c r="B1516">
        <v>38</v>
      </c>
      <c r="C1516">
        <v>10.8</v>
      </c>
      <c r="D1516">
        <v>690</v>
      </c>
      <c r="E1516">
        <v>1</v>
      </c>
    </row>
    <row r="1517" spans="1:5" x14ac:dyDescent="0.25">
      <c r="A1517">
        <v>1</v>
      </c>
      <c r="B1517">
        <v>49</v>
      </c>
      <c r="C1517">
        <v>8.4</v>
      </c>
      <c r="D1517">
        <v>670</v>
      </c>
      <c r="E1517">
        <v>1</v>
      </c>
    </row>
    <row r="1518" spans="1:5" x14ac:dyDescent="0.25">
      <c r="A1518">
        <v>1</v>
      </c>
      <c r="B1518">
        <v>450</v>
      </c>
      <c r="C1518">
        <v>6.2</v>
      </c>
      <c r="D1518">
        <v>790</v>
      </c>
      <c r="E1518">
        <v>1</v>
      </c>
    </row>
    <row r="1519" spans="1:5" x14ac:dyDescent="0.25">
      <c r="A1519">
        <v>1</v>
      </c>
      <c r="B1519">
        <v>109</v>
      </c>
      <c r="C1519">
        <v>15.14</v>
      </c>
      <c r="D1519">
        <v>720</v>
      </c>
      <c r="E1519">
        <v>1</v>
      </c>
    </row>
    <row r="1520" spans="1:5" x14ac:dyDescent="0.25">
      <c r="A1520">
        <v>1</v>
      </c>
      <c r="B1520">
        <v>116.723</v>
      </c>
      <c r="C1520">
        <v>15.64</v>
      </c>
      <c r="D1520">
        <v>785</v>
      </c>
      <c r="E1520">
        <v>1</v>
      </c>
    </row>
    <row r="1521" spans="1:5" x14ac:dyDescent="0.25">
      <c r="A1521">
        <v>0</v>
      </c>
      <c r="B1521">
        <v>62.5</v>
      </c>
      <c r="C1521">
        <v>26.67</v>
      </c>
      <c r="D1521">
        <v>680</v>
      </c>
      <c r="E1521">
        <v>1</v>
      </c>
    </row>
    <row r="1522" spans="1:5" x14ac:dyDescent="0.25">
      <c r="A1522">
        <v>1</v>
      </c>
      <c r="B1522">
        <v>100</v>
      </c>
      <c r="C1522">
        <v>5.76</v>
      </c>
      <c r="D1522">
        <v>690</v>
      </c>
      <c r="E1522">
        <v>1</v>
      </c>
    </row>
    <row r="1523" spans="1:5" x14ac:dyDescent="0.25">
      <c r="A1523">
        <v>0</v>
      </c>
      <c r="B1523">
        <v>29</v>
      </c>
      <c r="C1523">
        <v>35.840000000000003</v>
      </c>
      <c r="D1523">
        <v>690</v>
      </c>
      <c r="E1523">
        <v>1</v>
      </c>
    </row>
    <row r="1524" spans="1:5" x14ac:dyDescent="0.25">
      <c r="A1524">
        <v>1</v>
      </c>
      <c r="B1524">
        <v>50</v>
      </c>
      <c r="C1524">
        <v>27.2</v>
      </c>
      <c r="D1524">
        <v>710</v>
      </c>
      <c r="E1524">
        <v>1</v>
      </c>
    </row>
    <row r="1525" spans="1:5" x14ac:dyDescent="0.25">
      <c r="A1525">
        <v>0</v>
      </c>
      <c r="B1525">
        <v>61</v>
      </c>
      <c r="C1525">
        <v>12.75</v>
      </c>
      <c r="D1525">
        <v>665</v>
      </c>
      <c r="E1525">
        <v>1</v>
      </c>
    </row>
    <row r="1526" spans="1:5" x14ac:dyDescent="0.25">
      <c r="A1526">
        <v>1</v>
      </c>
      <c r="B1526">
        <v>150</v>
      </c>
      <c r="C1526">
        <v>4.4800000000000004</v>
      </c>
      <c r="D1526">
        <v>670</v>
      </c>
      <c r="E1526">
        <v>1</v>
      </c>
    </row>
    <row r="1527" spans="1:5" x14ac:dyDescent="0.25">
      <c r="A1527">
        <v>1</v>
      </c>
      <c r="B1527">
        <v>55</v>
      </c>
      <c r="C1527">
        <v>3.56</v>
      </c>
      <c r="D1527">
        <v>755</v>
      </c>
      <c r="E1527">
        <v>1</v>
      </c>
    </row>
    <row r="1528" spans="1:5" x14ac:dyDescent="0.25">
      <c r="A1528">
        <v>1</v>
      </c>
      <c r="B1528">
        <v>125</v>
      </c>
      <c r="C1528">
        <v>16.68</v>
      </c>
      <c r="D1528">
        <v>720</v>
      </c>
      <c r="E1528">
        <v>1</v>
      </c>
    </row>
    <row r="1529" spans="1:5" x14ac:dyDescent="0.25">
      <c r="A1529">
        <v>1</v>
      </c>
      <c r="B1529">
        <v>82</v>
      </c>
      <c r="C1529">
        <v>19.41</v>
      </c>
      <c r="D1529">
        <v>695</v>
      </c>
      <c r="E1529">
        <v>1</v>
      </c>
    </row>
    <row r="1530" spans="1:5" x14ac:dyDescent="0.25">
      <c r="A1530">
        <v>0</v>
      </c>
      <c r="B1530">
        <v>102.768</v>
      </c>
      <c r="C1530">
        <v>24.68</v>
      </c>
      <c r="D1530">
        <v>665</v>
      </c>
      <c r="E1530">
        <v>1</v>
      </c>
    </row>
    <row r="1531" spans="1:5" x14ac:dyDescent="0.25">
      <c r="A1531">
        <v>0</v>
      </c>
      <c r="B1531">
        <v>140</v>
      </c>
      <c r="C1531">
        <v>12.83</v>
      </c>
      <c r="D1531">
        <v>735</v>
      </c>
      <c r="E1531">
        <v>1</v>
      </c>
    </row>
    <row r="1532" spans="1:5" x14ac:dyDescent="0.25">
      <c r="A1532">
        <v>0</v>
      </c>
      <c r="B1532">
        <v>46</v>
      </c>
      <c r="C1532">
        <v>13.62</v>
      </c>
      <c r="D1532">
        <v>665</v>
      </c>
      <c r="E1532">
        <v>1</v>
      </c>
    </row>
    <row r="1533" spans="1:5" x14ac:dyDescent="0.25">
      <c r="A1533">
        <v>0</v>
      </c>
      <c r="B1533">
        <v>65</v>
      </c>
      <c r="C1533">
        <v>20.81</v>
      </c>
      <c r="D1533">
        <v>715</v>
      </c>
      <c r="E1533">
        <v>1</v>
      </c>
    </row>
    <row r="1534" spans="1:5" x14ac:dyDescent="0.25">
      <c r="A1534">
        <v>1</v>
      </c>
      <c r="B1534">
        <v>55</v>
      </c>
      <c r="C1534">
        <v>33.43</v>
      </c>
      <c r="D1534">
        <v>660</v>
      </c>
      <c r="E1534">
        <v>1</v>
      </c>
    </row>
    <row r="1535" spans="1:5" x14ac:dyDescent="0.25">
      <c r="A1535">
        <v>1</v>
      </c>
      <c r="B1535">
        <v>60</v>
      </c>
      <c r="C1535">
        <v>16.18</v>
      </c>
      <c r="D1535">
        <v>695</v>
      </c>
      <c r="E1535">
        <v>1</v>
      </c>
    </row>
    <row r="1536" spans="1:5" x14ac:dyDescent="0.25">
      <c r="A1536">
        <v>1</v>
      </c>
      <c r="B1536">
        <v>57</v>
      </c>
      <c r="C1536">
        <v>28.06</v>
      </c>
      <c r="D1536">
        <v>675</v>
      </c>
      <c r="E1536">
        <v>1</v>
      </c>
    </row>
    <row r="1537" spans="1:5" x14ac:dyDescent="0.25">
      <c r="A1537">
        <v>0</v>
      </c>
      <c r="B1537">
        <v>52</v>
      </c>
      <c r="C1537">
        <v>22.16</v>
      </c>
      <c r="D1537">
        <v>675</v>
      </c>
      <c r="E1537">
        <v>1</v>
      </c>
    </row>
    <row r="1538" spans="1:5" x14ac:dyDescent="0.25">
      <c r="A1538">
        <v>1</v>
      </c>
      <c r="B1538">
        <v>229</v>
      </c>
      <c r="C1538">
        <v>22.23</v>
      </c>
      <c r="D1538">
        <v>670</v>
      </c>
      <c r="E1538">
        <v>1</v>
      </c>
    </row>
    <row r="1539" spans="1:5" x14ac:dyDescent="0.25">
      <c r="A1539">
        <v>0</v>
      </c>
      <c r="B1539">
        <v>114</v>
      </c>
      <c r="C1539">
        <v>12.61</v>
      </c>
      <c r="D1539">
        <v>700</v>
      </c>
      <c r="E1539">
        <v>1</v>
      </c>
    </row>
    <row r="1540" spans="1:5" x14ac:dyDescent="0.25">
      <c r="A1540">
        <v>1</v>
      </c>
      <c r="B1540">
        <v>128</v>
      </c>
      <c r="C1540">
        <v>20.98</v>
      </c>
      <c r="D1540">
        <v>685</v>
      </c>
      <c r="E1540">
        <v>1</v>
      </c>
    </row>
    <row r="1541" spans="1:5" x14ac:dyDescent="0.25">
      <c r="A1541">
        <v>1</v>
      </c>
      <c r="B1541">
        <v>65</v>
      </c>
      <c r="C1541">
        <v>12.95</v>
      </c>
      <c r="D1541">
        <v>725</v>
      </c>
      <c r="E1541">
        <v>1</v>
      </c>
    </row>
    <row r="1542" spans="1:5" x14ac:dyDescent="0.25">
      <c r="A1542">
        <v>1</v>
      </c>
      <c r="B1542">
        <v>58</v>
      </c>
      <c r="C1542">
        <v>30.68</v>
      </c>
      <c r="D1542">
        <v>725</v>
      </c>
      <c r="E1542">
        <v>1</v>
      </c>
    </row>
    <row r="1543" spans="1:5" x14ac:dyDescent="0.25">
      <c r="A1543">
        <v>1</v>
      </c>
      <c r="B1543">
        <v>50</v>
      </c>
      <c r="C1543">
        <v>27.84</v>
      </c>
      <c r="D1543">
        <v>695</v>
      </c>
      <c r="E1543">
        <v>1</v>
      </c>
    </row>
    <row r="1544" spans="1:5" x14ac:dyDescent="0.25">
      <c r="A1544">
        <v>0</v>
      </c>
      <c r="B1544">
        <v>23</v>
      </c>
      <c r="C1544">
        <v>14.61</v>
      </c>
      <c r="D1544">
        <v>670</v>
      </c>
      <c r="E1544">
        <v>1</v>
      </c>
    </row>
    <row r="1545" spans="1:5" x14ac:dyDescent="0.25">
      <c r="A1545">
        <v>1</v>
      </c>
      <c r="B1545">
        <v>39</v>
      </c>
      <c r="C1545">
        <v>16.22</v>
      </c>
      <c r="D1545">
        <v>680</v>
      </c>
      <c r="E1545">
        <v>1</v>
      </c>
    </row>
    <row r="1546" spans="1:5" x14ac:dyDescent="0.25">
      <c r="A1546">
        <v>0</v>
      </c>
      <c r="B1546">
        <v>108</v>
      </c>
      <c r="C1546">
        <v>19.440000000000001</v>
      </c>
      <c r="D1546">
        <v>670</v>
      </c>
      <c r="E1546">
        <v>1</v>
      </c>
    </row>
    <row r="1547" spans="1:5" x14ac:dyDescent="0.25">
      <c r="A1547">
        <v>0</v>
      </c>
      <c r="B1547">
        <v>62.5</v>
      </c>
      <c r="C1547">
        <v>25.35</v>
      </c>
      <c r="D1547">
        <v>775</v>
      </c>
      <c r="E1547">
        <v>1</v>
      </c>
    </row>
    <row r="1548" spans="1:5" x14ac:dyDescent="0.25">
      <c r="A1548">
        <v>0</v>
      </c>
      <c r="B1548">
        <v>32</v>
      </c>
      <c r="C1548">
        <v>30.13</v>
      </c>
      <c r="D1548">
        <v>695</v>
      </c>
      <c r="E1548">
        <v>1</v>
      </c>
    </row>
    <row r="1549" spans="1:5" x14ac:dyDescent="0.25">
      <c r="A1549">
        <v>1</v>
      </c>
      <c r="B1549">
        <v>39</v>
      </c>
      <c r="C1549">
        <v>25.3</v>
      </c>
      <c r="D1549">
        <v>710</v>
      </c>
      <c r="E1549">
        <v>1</v>
      </c>
    </row>
    <row r="1550" spans="1:5" x14ac:dyDescent="0.25">
      <c r="A1550">
        <v>0</v>
      </c>
      <c r="B1550">
        <v>74</v>
      </c>
      <c r="C1550">
        <v>7.4</v>
      </c>
      <c r="D1550">
        <v>725</v>
      </c>
      <c r="E1550">
        <v>1</v>
      </c>
    </row>
    <row r="1551" spans="1:5" x14ac:dyDescent="0.25">
      <c r="A1551">
        <v>0</v>
      </c>
      <c r="B1551">
        <v>85</v>
      </c>
      <c r="C1551">
        <v>19.940000000000001</v>
      </c>
      <c r="D1551">
        <v>675</v>
      </c>
      <c r="E1551">
        <v>1</v>
      </c>
    </row>
    <row r="1552" spans="1:5" x14ac:dyDescent="0.25">
      <c r="A1552">
        <v>1</v>
      </c>
      <c r="B1552">
        <v>28</v>
      </c>
      <c r="C1552">
        <v>33.729999999999997</v>
      </c>
      <c r="D1552">
        <v>735</v>
      </c>
      <c r="E1552">
        <v>1</v>
      </c>
    </row>
    <row r="1553" spans="1:5" x14ac:dyDescent="0.25">
      <c r="A1553">
        <v>0</v>
      </c>
      <c r="B1553">
        <v>50</v>
      </c>
      <c r="C1553">
        <v>26.77</v>
      </c>
      <c r="D1553">
        <v>705</v>
      </c>
      <c r="E1553">
        <v>1</v>
      </c>
    </row>
    <row r="1554" spans="1:5" x14ac:dyDescent="0.25">
      <c r="A1554">
        <v>0</v>
      </c>
      <c r="B1554">
        <v>96</v>
      </c>
      <c r="C1554">
        <v>6.44</v>
      </c>
      <c r="D1554">
        <v>695</v>
      </c>
      <c r="E1554">
        <v>1</v>
      </c>
    </row>
    <row r="1555" spans="1:5" x14ac:dyDescent="0.25">
      <c r="A1555">
        <v>0</v>
      </c>
      <c r="B1555">
        <v>250</v>
      </c>
      <c r="C1555">
        <v>10.86</v>
      </c>
      <c r="D1555">
        <v>680</v>
      </c>
      <c r="E1555">
        <v>1</v>
      </c>
    </row>
    <row r="1556" spans="1:5" x14ac:dyDescent="0.25">
      <c r="A1556">
        <v>1</v>
      </c>
      <c r="B1556">
        <v>76</v>
      </c>
      <c r="C1556">
        <v>29.75</v>
      </c>
      <c r="D1556">
        <v>705</v>
      </c>
      <c r="E1556">
        <v>1</v>
      </c>
    </row>
    <row r="1557" spans="1:5" x14ac:dyDescent="0.25">
      <c r="A1557">
        <v>0</v>
      </c>
      <c r="B1557">
        <v>60</v>
      </c>
      <c r="C1557">
        <v>13.16</v>
      </c>
      <c r="D1557">
        <v>660</v>
      </c>
      <c r="E1557">
        <v>1</v>
      </c>
    </row>
    <row r="1558" spans="1:5" x14ac:dyDescent="0.25">
      <c r="A1558">
        <v>1</v>
      </c>
      <c r="B1558">
        <v>72</v>
      </c>
      <c r="C1558">
        <v>28.75</v>
      </c>
      <c r="D1558">
        <v>665</v>
      </c>
      <c r="E1558">
        <v>1</v>
      </c>
    </row>
    <row r="1559" spans="1:5" x14ac:dyDescent="0.25">
      <c r="A1559">
        <v>0</v>
      </c>
      <c r="B1559">
        <v>77</v>
      </c>
      <c r="C1559">
        <v>17.809999999999999</v>
      </c>
      <c r="D1559">
        <v>660</v>
      </c>
      <c r="E1559">
        <v>1</v>
      </c>
    </row>
    <row r="1560" spans="1:5" x14ac:dyDescent="0.25">
      <c r="A1560">
        <v>1</v>
      </c>
      <c r="B1560">
        <v>56</v>
      </c>
      <c r="C1560">
        <v>30.58</v>
      </c>
      <c r="D1560">
        <v>685</v>
      </c>
      <c r="E1560">
        <v>1</v>
      </c>
    </row>
    <row r="1561" spans="1:5" x14ac:dyDescent="0.25">
      <c r="A1561">
        <v>1</v>
      </c>
      <c r="B1561">
        <v>48</v>
      </c>
      <c r="C1561">
        <v>20.78</v>
      </c>
      <c r="D1561">
        <v>730</v>
      </c>
      <c r="E1561">
        <v>1</v>
      </c>
    </row>
    <row r="1562" spans="1:5" x14ac:dyDescent="0.25">
      <c r="A1562">
        <v>0</v>
      </c>
      <c r="B1562">
        <v>94</v>
      </c>
      <c r="C1562">
        <v>2.68</v>
      </c>
      <c r="D1562">
        <v>690</v>
      </c>
      <c r="E1562">
        <v>1</v>
      </c>
    </row>
    <row r="1563" spans="1:5" x14ac:dyDescent="0.25">
      <c r="A1563">
        <v>1</v>
      </c>
      <c r="B1563">
        <v>18</v>
      </c>
      <c r="C1563">
        <v>15.07</v>
      </c>
      <c r="D1563">
        <v>705</v>
      </c>
      <c r="E1563">
        <v>1</v>
      </c>
    </row>
    <row r="1564" spans="1:5" x14ac:dyDescent="0.25">
      <c r="A1564">
        <v>0</v>
      </c>
      <c r="B1564">
        <v>80</v>
      </c>
      <c r="C1564">
        <v>27.62</v>
      </c>
      <c r="D1564">
        <v>675</v>
      </c>
      <c r="E1564">
        <v>1</v>
      </c>
    </row>
    <row r="1565" spans="1:5" x14ac:dyDescent="0.25">
      <c r="A1565">
        <v>1</v>
      </c>
      <c r="B1565">
        <v>60</v>
      </c>
      <c r="C1565">
        <v>22.98</v>
      </c>
      <c r="D1565">
        <v>665</v>
      </c>
      <c r="E1565">
        <v>1</v>
      </c>
    </row>
    <row r="1566" spans="1:5" x14ac:dyDescent="0.25">
      <c r="A1566">
        <v>1</v>
      </c>
      <c r="B1566">
        <v>85</v>
      </c>
      <c r="C1566">
        <v>17.18</v>
      </c>
      <c r="D1566">
        <v>665</v>
      </c>
      <c r="E1566">
        <v>1</v>
      </c>
    </row>
    <row r="1567" spans="1:5" x14ac:dyDescent="0.25">
      <c r="A1567">
        <v>1</v>
      </c>
      <c r="B1567">
        <v>35</v>
      </c>
      <c r="C1567">
        <v>33.299999999999997</v>
      </c>
      <c r="D1567">
        <v>670</v>
      </c>
      <c r="E1567">
        <v>1</v>
      </c>
    </row>
    <row r="1568" spans="1:5" x14ac:dyDescent="0.25">
      <c r="A1568">
        <v>0</v>
      </c>
      <c r="B1568">
        <v>30</v>
      </c>
      <c r="C1568">
        <v>16.440000000000001</v>
      </c>
      <c r="D1568">
        <v>695</v>
      </c>
      <c r="E1568">
        <v>1</v>
      </c>
    </row>
    <row r="1569" spans="1:5" x14ac:dyDescent="0.25">
      <c r="A1569">
        <v>1</v>
      </c>
      <c r="B1569">
        <v>96</v>
      </c>
      <c r="C1569">
        <v>28.68</v>
      </c>
      <c r="D1569">
        <v>715</v>
      </c>
      <c r="E1569">
        <v>1</v>
      </c>
    </row>
    <row r="1570" spans="1:5" x14ac:dyDescent="0.25">
      <c r="A1570">
        <v>1</v>
      </c>
      <c r="B1570">
        <v>60</v>
      </c>
      <c r="C1570">
        <v>26</v>
      </c>
      <c r="D1570">
        <v>680</v>
      </c>
      <c r="E1570">
        <v>1</v>
      </c>
    </row>
    <row r="1571" spans="1:5" x14ac:dyDescent="0.25">
      <c r="A1571">
        <v>1</v>
      </c>
      <c r="B1571">
        <v>115</v>
      </c>
      <c r="C1571">
        <v>5.15</v>
      </c>
      <c r="D1571">
        <v>710</v>
      </c>
      <c r="E1571">
        <v>1</v>
      </c>
    </row>
    <row r="1572" spans="1:5" x14ac:dyDescent="0.25">
      <c r="A1572">
        <v>0</v>
      </c>
      <c r="B1572">
        <v>75</v>
      </c>
      <c r="C1572">
        <v>17.34</v>
      </c>
      <c r="D1572">
        <v>690</v>
      </c>
      <c r="E1572">
        <v>1</v>
      </c>
    </row>
    <row r="1573" spans="1:5" x14ac:dyDescent="0.25">
      <c r="A1573">
        <v>1</v>
      </c>
      <c r="B1573">
        <v>101</v>
      </c>
      <c r="C1573">
        <v>18.73</v>
      </c>
      <c r="D1573">
        <v>660</v>
      </c>
      <c r="E1573">
        <v>1</v>
      </c>
    </row>
    <row r="1574" spans="1:5" x14ac:dyDescent="0.25">
      <c r="A1574">
        <v>1</v>
      </c>
      <c r="B1574">
        <v>200</v>
      </c>
      <c r="C1574">
        <v>14.26</v>
      </c>
      <c r="D1574">
        <v>735</v>
      </c>
      <c r="E1574">
        <v>1</v>
      </c>
    </row>
    <row r="1575" spans="1:5" x14ac:dyDescent="0.25">
      <c r="A1575">
        <v>1</v>
      </c>
      <c r="B1575">
        <v>67.2</v>
      </c>
      <c r="C1575">
        <v>13.91</v>
      </c>
      <c r="D1575">
        <v>680</v>
      </c>
      <c r="E1575">
        <v>1</v>
      </c>
    </row>
    <row r="1576" spans="1:5" x14ac:dyDescent="0.25">
      <c r="A1576">
        <v>1</v>
      </c>
      <c r="B1576">
        <v>103.5</v>
      </c>
      <c r="C1576">
        <v>24.93</v>
      </c>
      <c r="D1576">
        <v>700</v>
      </c>
      <c r="E1576">
        <v>1</v>
      </c>
    </row>
    <row r="1577" spans="1:5" x14ac:dyDescent="0.25">
      <c r="A1577">
        <v>1</v>
      </c>
      <c r="B1577">
        <v>120</v>
      </c>
      <c r="C1577">
        <v>28.2</v>
      </c>
      <c r="D1577">
        <v>680</v>
      </c>
      <c r="E1577">
        <v>1</v>
      </c>
    </row>
    <row r="1578" spans="1:5" x14ac:dyDescent="0.25">
      <c r="A1578">
        <v>0</v>
      </c>
      <c r="B1578">
        <v>48</v>
      </c>
      <c r="C1578">
        <v>14.7</v>
      </c>
      <c r="D1578">
        <v>675</v>
      </c>
      <c r="E1578">
        <v>1</v>
      </c>
    </row>
    <row r="1579" spans="1:5" x14ac:dyDescent="0.25">
      <c r="A1579">
        <v>1</v>
      </c>
      <c r="B1579">
        <v>250</v>
      </c>
      <c r="C1579">
        <v>13.45</v>
      </c>
      <c r="D1579">
        <v>725</v>
      </c>
      <c r="E1579">
        <v>1</v>
      </c>
    </row>
    <row r="1580" spans="1:5" x14ac:dyDescent="0.25">
      <c r="A1580">
        <v>1</v>
      </c>
      <c r="B1580">
        <v>55</v>
      </c>
      <c r="C1580">
        <v>15.14</v>
      </c>
      <c r="D1580">
        <v>665</v>
      </c>
      <c r="E1580">
        <v>1</v>
      </c>
    </row>
    <row r="1581" spans="1:5" x14ac:dyDescent="0.25">
      <c r="A1581">
        <v>1</v>
      </c>
      <c r="B1581">
        <v>115</v>
      </c>
      <c r="C1581">
        <v>13.45</v>
      </c>
      <c r="D1581">
        <v>660</v>
      </c>
      <c r="E1581">
        <v>1</v>
      </c>
    </row>
    <row r="1582" spans="1:5" x14ac:dyDescent="0.25">
      <c r="A1582">
        <v>0</v>
      </c>
      <c r="B1582">
        <v>44</v>
      </c>
      <c r="C1582">
        <v>28.34</v>
      </c>
      <c r="D1582">
        <v>685</v>
      </c>
      <c r="E1582">
        <v>1</v>
      </c>
    </row>
    <row r="1583" spans="1:5" x14ac:dyDescent="0.25">
      <c r="A1583">
        <v>1</v>
      </c>
      <c r="B1583">
        <v>40</v>
      </c>
      <c r="C1583">
        <v>15.51</v>
      </c>
      <c r="D1583">
        <v>680</v>
      </c>
      <c r="E1583">
        <v>1</v>
      </c>
    </row>
    <row r="1584" spans="1:5" x14ac:dyDescent="0.25">
      <c r="A1584">
        <v>1</v>
      </c>
      <c r="B1584">
        <v>101</v>
      </c>
      <c r="C1584">
        <v>8.56</v>
      </c>
      <c r="D1584">
        <v>660</v>
      </c>
      <c r="E1584">
        <v>1</v>
      </c>
    </row>
    <row r="1585" spans="1:5" x14ac:dyDescent="0.25">
      <c r="A1585">
        <v>1</v>
      </c>
      <c r="B1585">
        <v>99</v>
      </c>
      <c r="C1585">
        <v>18.829999999999998</v>
      </c>
      <c r="D1585">
        <v>780</v>
      </c>
      <c r="E1585">
        <v>1</v>
      </c>
    </row>
    <row r="1586" spans="1:5" x14ac:dyDescent="0.25">
      <c r="A1586">
        <v>0</v>
      </c>
      <c r="B1586">
        <v>112</v>
      </c>
      <c r="C1586">
        <v>24.7</v>
      </c>
      <c r="D1586">
        <v>700</v>
      </c>
      <c r="E1586">
        <v>1</v>
      </c>
    </row>
    <row r="1587" spans="1:5" x14ac:dyDescent="0.25">
      <c r="A1587">
        <v>0</v>
      </c>
      <c r="B1587">
        <v>70</v>
      </c>
      <c r="C1587">
        <v>11.97</v>
      </c>
      <c r="D1587">
        <v>675</v>
      </c>
      <c r="E1587">
        <v>1</v>
      </c>
    </row>
    <row r="1588" spans="1:5" x14ac:dyDescent="0.25">
      <c r="A1588">
        <v>0</v>
      </c>
      <c r="B1588">
        <v>94.75</v>
      </c>
      <c r="C1588">
        <v>10.37</v>
      </c>
      <c r="D1588">
        <v>685</v>
      </c>
      <c r="E1588">
        <v>1</v>
      </c>
    </row>
    <row r="1589" spans="1:5" x14ac:dyDescent="0.25">
      <c r="A1589">
        <v>0</v>
      </c>
      <c r="B1589">
        <v>85</v>
      </c>
      <c r="C1589">
        <v>9.43</v>
      </c>
      <c r="D1589">
        <v>765</v>
      </c>
      <c r="E1589">
        <v>1</v>
      </c>
    </row>
    <row r="1590" spans="1:5" x14ac:dyDescent="0.25">
      <c r="A1590">
        <v>1</v>
      </c>
      <c r="B1590">
        <v>32</v>
      </c>
      <c r="C1590">
        <v>16.649999999999999</v>
      </c>
      <c r="D1590">
        <v>705</v>
      </c>
      <c r="E1590">
        <v>1</v>
      </c>
    </row>
    <row r="1591" spans="1:5" x14ac:dyDescent="0.25">
      <c r="A1591">
        <v>1</v>
      </c>
      <c r="B1591">
        <v>44</v>
      </c>
      <c r="C1591">
        <v>31.9</v>
      </c>
      <c r="D1591">
        <v>670</v>
      </c>
      <c r="E1591">
        <v>1</v>
      </c>
    </row>
    <row r="1592" spans="1:5" x14ac:dyDescent="0.25">
      <c r="A1592">
        <v>0</v>
      </c>
      <c r="B1592">
        <v>36</v>
      </c>
      <c r="C1592">
        <v>32.130000000000003</v>
      </c>
      <c r="D1592">
        <v>660</v>
      </c>
      <c r="E1592">
        <v>1</v>
      </c>
    </row>
    <row r="1593" spans="1:5" x14ac:dyDescent="0.25">
      <c r="A1593">
        <v>0</v>
      </c>
      <c r="B1593">
        <v>48.5</v>
      </c>
      <c r="C1593">
        <v>12.27</v>
      </c>
      <c r="D1593">
        <v>675</v>
      </c>
      <c r="E1593">
        <v>1</v>
      </c>
    </row>
    <row r="1594" spans="1:5" x14ac:dyDescent="0.25">
      <c r="A1594">
        <v>1</v>
      </c>
      <c r="B1594">
        <v>60</v>
      </c>
      <c r="C1594">
        <v>13.5</v>
      </c>
      <c r="D1594">
        <v>750</v>
      </c>
      <c r="E1594">
        <v>1</v>
      </c>
    </row>
    <row r="1595" spans="1:5" x14ac:dyDescent="0.25">
      <c r="A1595">
        <v>0</v>
      </c>
      <c r="B1595">
        <v>72.5</v>
      </c>
      <c r="C1595">
        <v>21.34</v>
      </c>
      <c r="D1595">
        <v>685</v>
      </c>
      <c r="E1595">
        <v>1</v>
      </c>
    </row>
    <row r="1596" spans="1:5" x14ac:dyDescent="0.25">
      <c r="A1596">
        <v>1</v>
      </c>
      <c r="B1596">
        <v>160</v>
      </c>
      <c r="C1596">
        <v>9.4499999999999993</v>
      </c>
      <c r="D1596">
        <v>675</v>
      </c>
      <c r="E1596">
        <v>1</v>
      </c>
    </row>
    <row r="1597" spans="1:5" x14ac:dyDescent="0.25">
      <c r="A1597">
        <v>0</v>
      </c>
      <c r="B1597">
        <v>32</v>
      </c>
      <c r="C1597">
        <v>13.73</v>
      </c>
      <c r="D1597">
        <v>700</v>
      </c>
      <c r="E1597">
        <v>1</v>
      </c>
    </row>
    <row r="1598" spans="1:5" x14ac:dyDescent="0.25">
      <c r="A1598">
        <v>1</v>
      </c>
      <c r="B1598">
        <v>70</v>
      </c>
      <c r="C1598">
        <v>30.05</v>
      </c>
      <c r="D1598">
        <v>700</v>
      </c>
      <c r="E1598">
        <v>1</v>
      </c>
    </row>
    <row r="1599" spans="1:5" x14ac:dyDescent="0.25">
      <c r="A1599">
        <v>1</v>
      </c>
      <c r="B1599">
        <v>100</v>
      </c>
      <c r="C1599">
        <v>31.17</v>
      </c>
      <c r="D1599">
        <v>690</v>
      </c>
      <c r="E1599">
        <v>1</v>
      </c>
    </row>
    <row r="1600" spans="1:5" x14ac:dyDescent="0.25">
      <c r="A1600">
        <v>1</v>
      </c>
      <c r="B1600">
        <v>31.2</v>
      </c>
      <c r="C1600">
        <v>34.71</v>
      </c>
      <c r="D1600">
        <v>710</v>
      </c>
      <c r="E1600">
        <v>1</v>
      </c>
    </row>
    <row r="1601" spans="1:5" x14ac:dyDescent="0.25">
      <c r="A1601">
        <v>1</v>
      </c>
      <c r="B1601">
        <v>55</v>
      </c>
      <c r="C1601">
        <v>11.91</v>
      </c>
      <c r="D1601">
        <v>660</v>
      </c>
      <c r="E1601">
        <v>1</v>
      </c>
    </row>
    <row r="1602" spans="1:5" x14ac:dyDescent="0.25">
      <c r="A1602">
        <v>1</v>
      </c>
      <c r="B1602">
        <v>28</v>
      </c>
      <c r="C1602">
        <v>22.12</v>
      </c>
      <c r="D1602">
        <v>775</v>
      </c>
      <c r="E1602">
        <v>1</v>
      </c>
    </row>
    <row r="1603" spans="1:5" x14ac:dyDescent="0.25">
      <c r="A1603">
        <v>1</v>
      </c>
      <c r="B1603">
        <v>35</v>
      </c>
      <c r="C1603">
        <v>26.86</v>
      </c>
      <c r="D1603">
        <v>705</v>
      </c>
      <c r="E1603">
        <v>1</v>
      </c>
    </row>
    <row r="1604" spans="1:5" x14ac:dyDescent="0.25">
      <c r="A1604">
        <v>0</v>
      </c>
      <c r="B1604">
        <v>45</v>
      </c>
      <c r="C1604">
        <v>17.63</v>
      </c>
      <c r="D1604">
        <v>680</v>
      </c>
      <c r="E1604">
        <v>1</v>
      </c>
    </row>
    <row r="1605" spans="1:5" x14ac:dyDescent="0.25">
      <c r="A1605">
        <v>1</v>
      </c>
      <c r="B1605">
        <v>38</v>
      </c>
      <c r="C1605">
        <v>10.08</v>
      </c>
      <c r="D1605">
        <v>705</v>
      </c>
      <c r="E1605">
        <v>1</v>
      </c>
    </row>
    <row r="1606" spans="1:5" x14ac:dyDescent="0.25">
      <c r="A1606">
        <v>0</v>
      </c>
      <c r="B1606">
        <v>36</v>
      </c>
      <c r="C1606">
        <v>19.03</v>
      </c>
      <c r="D1606">
        <v>665</v>
      </c>
      <c r="E1606">
        <v>1</v>
      </c>
    </row>
    <row r="1607" spans="1:5" x14ac:dyDescent="0.25">
      <c r="A1607">
        <v>1</v>
      </c>
      <c r="B1607">
        <v>17.5</v>
      </c>
      <c r="C1607">
        <v>20.28</v>
      </c>
      <c r="D1607">
        <v>710</v>
      </c>
      <c r="E1607">
        <v>1</v>
      </c>
    </row>
    <row r="1608" spans="1:5" x14ac:dyDescent="0.25">
      <c r="A1608">
        <v>1</v>
      </c>
      <c r="B1608">
        <v>120</v>
      </c>
      <c r="C1608">
        <v>19.63</v>
      </c>
      <c r="D1608">
        <v>670</v>
      </c>
      <c r="E1608">
        <v>1</v>
      </c>
    </row>
    <row r="1609" spans="1:5" x14ac:dyDescent="0.25">
      <c r="A1609">
        <v>1</v>
      </c>
      <c r="B1609">
        <v>49.2</v>
      </c>
      <c r="C1609">
        <v>14.22</v>
      </c>
      <c r="D1609">
        <v>695</v>
      </c>
      <c r="E1609">
        <v>1</v>
      </c>
    </row>
    <row r="1610" spans="1:5" x14ac:dyDescent="0.25">
      <c r="A1610">
        <v>1</v>
      </c>
      <c r="B1610">
        <v>120</v>
      </c>
      <c r="C1610">
        <v>25.23</v>
      </c>
      <c r="D1610">
        <v>710</v>
      </c>
      <c r="E1610">
        <v>1</v>
      </c>
    </row>
    <row r="1611" spans="1:5" x14ac:dyDescent="0.25">
      <c r="A1611">
        <v>1</v>
      </c>
      <c r="B1611">
        <v>70</v>
      </c>
      <c r="C1611">
        <v>17.5</v>
      </c>
      <c r="D1611">
        <v>665</v>
      </c>
      <c r="E1611">
        <v>1</v>
      </c>
    </row>
    <row r="1612" spans="1:5" x14ac:dyDescent="0.25">
      <c r="A1612">
        <v>1</v>
      </c>
      <c r="B1612">
        <v>85</v>
      </c>
      <c r="C1612">
        <v>14.61</v>
      </c>
      <c r="D1612">
        <v>740</v>
      </c>
      <c r="E1612">
        <v>1</v>
      </c>
    </row>
    <row r="1613" spans="1:5" x14ac:dyDescent="0.25">
      <c r="A1613">
        <v>1</v>
      </c>
      <c r="B1613">
        <v>70</v>
      </c>
      <c r="C1613">
        <v>11.85</v>
      </c>
      <c r="D1613">
        <v>690</v>
      </c>
      <c r="E1613">
        <v>1</v>
      </c>
    </row>
    <row r="1614" spans="1:5" x14ac:dyDescent="0.25">
      <c r="A1614">
        <v>1</v>
      </c>
      <c r="B1614">
        <v>458</v>
      </c>
      <c r="C1614">
        <v>19.670000000000002</v>
      </c>
      <c r="D1614">
        <v>715</v>
      </c>
      <c r="E1614">
        <v>1</v>
      </c>
    </row>
    <row r="1615" spans="1:5" x14ac:dyDescent="0.25">
      <c r="A1615">
        <v>1</v>
      </c>
      <c r="B1615">
        <v>80</v>
      </c>
      <c r="C1615">
        <v>17.190000000000001</v>
      </c>
      <c r="D1615">
        <v>685</v>
      </c>
      <c r="E1615">
        <v>1</v>
      </c>
    </row>
    <row r="1616" spans="1:5" x14ac:dyDescent="0.25">
      <c r="A1616">
        <v>0</v>
      </c>
      <c r="B1616">
        <v>25</v>
      </c>
      <c r="C1616">
        <v>18.34</v>
      </c>
      <c r="D1616">
        <v>665</v>
      </c>
      <c r="E1616">
        <v>1</v>
      </c>
    </row>
    <row r="1617" spans="1:5" x14ac:dyDescent="0.25">
      <c r="A1617">
        <v>1</v>
      </c>
      <c r="B1617">
        <v>280</v>
      </c>
      <c r="C1617">
        <v>7.98</v>
      </c>
      <c r="D1617">
        <v>710</v>
      </c>
      <c r="E1617">
        <v>1</v>
      </c>
    </row>
    <row r="1618" spans="1:5" x14ac:dyDescent="0.25">
      <c r="A1618">
        <v>1</v>
      </c>
      <c r="B1618">
        <v>335</v>
      </c>
      <c r="C1618">
        <v>16.71</v>
      </c>
      <c r="D1618">
        <v>710</v>
      </c>
      <c r="E1618">
        <v>1</v>
      </c>
    </row>
    <row r="1619" spans="1:5" x14ac:dyDescent="0.25">
      <c r="A1619">
        <v>1</v>
      </c>
      <c r="B1619">
        <v>57</v>
      </c>
      <c r="C1619">
        <v>9.24</v>
      </c>
      <c r="D1619">
        <v>685</v>
      </c>
      <c r="E1619">
        <v>1</v>
      </c>
    </row>
    <row r="1620" spans="1:5" x14ac:dyDescent="0.25">
      <c r="A1620">
        <v>1</v>
      </c>
      <c r="B1620">
        <v>55</v>
      </c>
      <c r="C1620">
        <v>18.48</v>
      </c>
      <c r="D1620">
        <v>675</v>
      </c>
      <c r="E1620">
        <v>1</v>
      </c>
    </row>
    <row r="1621" spans="1:5" x14ac:dyDescent="0.25">
      <c r="A1621">
        <v>1</v>
      </c>
      <c r="B1621">
        <v>60</v>
      </c>
      <c r="C1621">
        <v>25.28</v>
      </c>
      <c r="D1621">
        <v>690</v>
      </c>
      <c r="E1621">
        <v>1</v>
      </c>
    </row>
    <row r="1622" spans="1:5" x14ac:dyDescent="0.25">
      <c r="A1622">
        <v>1</v>
      </c>
      <c r="B1622">
        <v>42</v>
      </c>
      <c r="C1622">
        <v>20.66</v>
      </c>
      <c r="D1622">
        <v>675</v>
      </c>
      <c r="E1622">
        <v>1</v>
      </c>
    </row>
    <row r="1623" spans="1:5" x14ac:dyDescent="0.25">
      <c r="A1623">
        <v>1</v>
      </c>
      <c r="B1623">
        <v>50</v>
      </c>
      <c r="C1623">
        <v>15</v>
      </c>
      <c r="D1623">
        <v>700</v>
      </c>
      <c r="E1623">
        <v>1</v>
      </c>
    </row>
    <row r="1624" spans="1:5" x14ac:dyDescent="0.25">
      <c r="A1624">
        <v>0</v>
      </c>
      <c r="B1624">
        <v>99.6</v>
      </c>
      <c r="C1624">
        <v>33.590000000000003</v>
      </c>
      <c r="D1624">
        <v>675</v>
      </c>
      <c r="E1624">
        <v>1</v>
      </c>
    </row>
    <row r="1625" spans="1:5" x14ac:dyDescent="0.25">
      <c r="A1625">
        <v>0</v>
      </c>
      <c r="B1625">
        <v>22</v>
      </c>
      <c r="C1625">
        <v>30.17</v>
      </c>
      <c r="D1625">
        <v>695</v>
      </c>
      <c r="E1625">
        <v>1</v>
      </c>
    </row>
    <row r="1626" spans="1:5" x14ac:dyDescent="0.25">
      <c r="A1626">
        <v>1</v>
      </c>
      <c r="B1626">
        <v>92</v>
      </c>
      <c r="C1626">
        <v>10.59</v>
      </c>
      <c r="D1626">
        <v>745</v>
      </c>
      <c r="E1626">
        <v>1</v>
      </c>
    </row>
    <row r="1627" spans="1:5" x14ac:dyDescent="0.25">
      <c r="A1627">
        <v>0</v>
      </c>
      <c r="B1627">
        <v>60</v>
      </c>
      <c r="C1627">
        <v>10.64</v>
      </c>
      <c r="D1627">
        <v>675</v>
      </c>
      <c r="E1627">
        <v>1</v>
      </c>
    </row>
    <row r="1628" spans="1:5" x14ac:dyDescent="0.25">
      <c r="A1628">
        <v>1</v>
      </c>
      <c r="B1628">
        <v>60</v>
      </c>
      <c r="C1628">
        <v>20.46</v>
      </c>
      <c r="D1628">
        <v>725</v>
      </c>
      <c r="E1628">
        <v>1</v>
      </c>
    </row>
    <row r="1629" spans="1:5" x14ac:dyDescent="0.25">
      <c r="A1629">
        <v>0</v>
      </c>
      <c r="B1629">
        <v>90</v>
      </c>
      <c r="C1629">
        <v>10.43</v>
      </c>
      <c r="D1629">
        <v>695</v>
      </c>
      <c r="E1629">
        <v>1</v>
      </c>
    </row>
    <row r="1630" spans="1:5" x14ac:dyDescent="0.25">
      <c r="A1630">
        <v>1</v>
      </c>
      <c r="B1630">
        <v>48</v>
      </c>
      <c r="C1630">
        <v>13.4</v>
      </c>
      <c r="D1630">
        <v>675</v>
      </c>
      <c r="E1630">
        <v>1</v>
      </c>
    </row>
    <row r="1631" spans="1:5" x14ac:dyDescent="0.25">
      <c r="A1631">
        <v>1</v>
      </c>
      <c r="B1631">
        <v>98</v>
      </c>
      <c r="C1631">
        <v>18.579999999999998</v>
      </c>
      <c r="D1631">
        <v>690</v>
      </c>
      <c r="E1631">
        <v>1</v>
      </c>
    </row>
    <row r="1632" spans="1:5" x14ac:dyDescent="0.25">
      <c r="A1632">
        <v>1</v>
      </c>
      <c r="B1632">
        <v>40</v>
      </c>
      <c r="C1632">
        <v>18.690000000000001</v>
      </c>
      <c r="D1632">
        <v>665</v>
      </c>
      <c r="E1632">
        <v>1</v>
      </c>
    </row>
    <row r="1633" spans="1:5" x14ac:dyDescent="0.25">
      <c r="A1633">
        <v>1</v>
      </c>
      <c r="B1633">
        <v>130</v>
      </c>
      <c r="C1633">
        <v>8.7200000000000006</v>
      </c>
      <c r="D1633">
        <v>700</v>
      </c>
      <c r="E1633">
        <v>1</v>
      </c>
    </row>
    <row r="1634" spans="1:5" x14ac:dyDescent="0.25">
      <c r="A1634">
        <v>1</v>
      </c>
      <c r="B1634">
        <v>41</v>
      </c>
      <c r="C1634">
        <v>28.83</v>
      </c>
      <c r="D1634">
        <v>690</v>
      </c>
      <c r="E1634">
        <v>1</v>
      </c>
    </row>
    <row r="1635" spans="1:5" x14ac:dyDescent="0.25">
      <c r="A1635">
        <v>1</v>
      </c>
      <c r="B1635">
        <v>55</v>
      </c>
      <c r="C1635">
        <v>21.47</v>
      </c>
      <c r="D1635">
        <v>685</v>
      </c>
      <c r="E1635">
        <v>1</v>
      </c>
    </row>
    <row r="1636" spans="1:5" x14ac:dyDescent="0.25">
      <c r="A1636">
        <v>1</v>
      </c>
      <c r="B1636">
        <v>65</v>
      </c>
      <c r="C1636">
        <v>30.62</v>
      </c>
      <c r="D1636">
        <v>665</v>
      </c>
      <c r="E1636">
        <v>1</v>
      </c>
    </row>
    <row r="1637" spans="1:5" x14ac:dyDescent="0.25">
      <c r="A1637">
        <v>1</v>
      </c>
      <c r="B1637">
        <v>50</v>
      </c>
      <c r="C1637">
        <v>19.350000000000001</v>
      </c>
      <c r="D1637">
        <v>665</v>
      </c>
      <c r="E1637">
        <v>1</v>
      </c>
    </row>
    <row r="1638" spans="1:5" x14ac:dyDescent="0.25">
      <c r="A1638">
        <v>0</v>
      </c>
      <c r="B1638">
        <v>220</v>
      </c>
      <c r="C1638">
        <v>5.83</v>
      </c>
      <c r="D1638">
        <v>755</v>
      </c>
      <c r="E1638">
        <v>1</v>
      </c>
    </row>
    <row r="1639" spans="1:5" x14ac:dyDescent="0.25">
      <c r="A1639">
        <v>1</v>
      </c>
      <c r="B1639">
        <v>177</v>
      </c>
      <c r="C1639">
        <v>11.83</v>
      </c>
      <c r="D1639">
        <v>680</v>
      </c>
      <c r="E1639">
        <v>1</v>
      </c>
    </row>
    <row r="1640" spans="1:5" x14ac:dyDescent="0.25">
      <c r="A1640">
        <v>0</v>
      </c>
      <c r="B1640">
        <v>32</v>
      </c>
      <c r="C1640">
        <v>7.54</v>
      </c>
      <c r="D1640">
        <v>665</v>
      </c>
      <c r="E1640">
        <v>1</v>
      </c>
    </row>
    <row r="1641" spans="1:5" x14ac:dyDescent="0.25">
      <c r="A1641">
        <v>1</v>
      </c>
      <c r="B1641">
        <v>37</v>
      </c>
      <c r="C1641">
        <v>21.05</v>
      </c>
      <c r="D1641">
        <v>685</v>
      </c>
      <c r="E1641">
        <v>1</v>
      </c>
    </row>
    <row r="1642" spans="1:5" x14ac:dyDescent="0.25">
      <c r="A1642">
        <v>0</v>
      </c>
      <c r="B1642">
        <v>112</v>
      </c>
      <c r="C1642">
        <v>23.73</v>
      </c>
      <c r="D1642">
        <v>715</v>
      </c>
      <c r="E1642">
        <v>1</v>
      </c>
    </row>
    <row r="1643" spans="1:5" x14ac:dyDescent="0.25">
      <c r="A1643">
        <v>1</v>
      </c>
      <c r="B1643">
        <v>27</v>
      </c>
      <c r="C1643">
        <v>26.49</v>
      </c>
      <c r="D1643">
        <v>750</v>
      </c>
      <c r="E1643">
        <v>1</v>
      </c>
    </row>
    <row r="1644" spans="1:5" x14ac:dyDescent="0.25">
      <c r="A1644">
        <v>0</v>
      </c>
      <c r="B1644">
        <v>199</v>
      </c>
      <c r="C1644">
        <v>19.579999999999998</v>
      </c>
      <c r="D1644">
        <v>675</v>
      </c>
      <c r="E1644">
        <v>1</v>
      </c>
    </row>
    <row r="1645" spans="1:5" x14ac:dyDescent="0.25">
      <c r="A1645">
        <v>1</v>
      </c>
      <c r="B1645">
        <v>75</v>
      </c>
      <c r="C1645">
        <v>4.72</v>
      </c>
      <c r="D1645">
        <v>715</v>
      </c>
      <c r="E1645">
        <v>1</v>
      </c>
    </row>
    <row r="1646" spans="1:5" x14ac:dyDescent="0.25">
      <c r="A1646">
        <v>0</v>
      </c>
      <c r="B1646">
        <v>55</v>
      </c>
      <c r="C1646">
        <v>28.56</v>
      </c>
      <c r="D1646">
        <v>670</v>
      </c>
      <c r="E1646">
        <v>1</v>
      </c>
    </row>
    <row r="1647" spans="1:5" x14ac:dyDescent="0.25">
      <c r="A1647">
        <v>1</v>
      </c>
      <c r="B1647">
        <v>92</v>
      </c>
      <c r="C1647">
        <v>24.39</v>
      </c>
      <c r="D1647">
        <v>680</v>
      </c>
      <c r="E1647">
        <v>1</v>
      </c>
    </row>
    <row r="1648" spans="1:5" x14ac:dyDescent="0.25">
      <c r="A1648">
        <v>1</v>
      </c>
      <c r="B1648">
        <v>49.7</v>
      </c>
      <c r="C1648">
        <v>27.67</v>
      </c>
      <c r="D1648">
        <v>730</v>
      </c>
      <c r="E1648">
        <v>1</v>
      </c>
    </row>
    <row r="1649" spans="1:5" x14ac:dyDescent="0.25">
      <c r="A1649">
        <v>1</v>
      </c>
      <c r="B1649">
        <v>38</v>
      </c>
      <c r="C1649">
        <v>4.49</v>
      </c>
      <c r="D1649">
        <v>695</v>
      </c>
      <c r="E1649">
        <v>1</v>
      </c>
    </row>
    <row r="1650" spans="1:5" x14ac:dyDescent="0.25">
      <c r="A1650">
        <v>1</v>
      </c>
      <c r="B1650">
        <v>103</v>
      </c>
      <c r="C1650">
        <v>24.47</v>
      </c>
      <c r="D1650">
        <v>720</v>
      </c>
      <c r="E1650">
        <v>1</v>
      </c>
    </row>
    <row r="1651" spans="1:5" x14ac:dyDescent="0.25">
      <c r="A1651">
        <v>1</v>
      </c>
      <c r="B1651">
        <v>50</v>
      </c>
      <c r="C1651">
        <v>18.739999999999998</v>
      </c>
      <c r="D1651">
        <v>685</v>
      </c>
      <c r="E1651">
        <v>1</v>
      </c>
    </row>
    <row r="1652" spans="1:5" x14ac:dyDescent="0.25">
      <c r="A1652">
        <v>1</v>
      </c>
      <c r="B1652">
        <v>85</v>
      </c>
      <c r="C1652">
        <v>21.02</v>
      </c>
      <c r="D1652">
        <v>710</v>
      </c>
      <c r="E1652">
        <v>1</v>
      </c>
    </row>
    <row r="1653" spans="1:5" x14ac:dyDescent="0.25">
      <c r="A1653">
        <v>1</v>
      </c>
      <c r="B1653">
        <v>42</v>
      </c>
      <c r="C1653">
        <v>21.01</v>
      </c>
      <c r="D1653">
        <v>685</v>
      </c>
      <c r="E1653">
        <v>1</v>
      </c>
    </row>
    <row r="1654" spans="1:5" x14ac:dyDescent="0.25">
      <c r="A1654">
        <v>0</v>
      </c>
      <c r="B1654">
        <v>28</v>
      </c>
      <c r="C1654">
        <v>19.8</v>
      </c>
      <c r="D1654">
        <v>660</v>
      </c>
      <c r="E1654">
        <v>1</v>
      </c>
    </row>
    <row r="1655" spans="1:5" x14ac:dyDescent="0.25">
      <c r="A1655">
        <v>1</v>
      </c>
      <c r="B1655">
        <v>50</v>
      </c>
      <c r="C1655">
        <v>19.62</v>
      </c>
      <c r="D1655">
        <v>670</v>
      </c>
      <c r="E1655">
        <v>1</v>
      </c>
    </row>
    <row r="1656" spans="1:5" x14ac:dyDescent="0.25">
      <c r="A1656">
        <v>1</v>
      </c>
      <c r="B1656">
        <v>62</v>
      </c>
      <c r="C1656">
        <v>17.829999999999998</v>
      </c>
      <c r="D1656">
        <v>705</v>
      </c>
      <c r="E1656">
        <v>1</v>
      </c>
    </row>
    <row r="1657" spans="1:5" x14ac:dyDescent="0.25">
      <c r="A1657">
        <v>0</v>
      </c>
      <c r="B1657">
        <v>43.154000000000003</v>
      </c>
      <c r="C1657">
        <v>17.88</v>
      </c>
      <c r="D1657">
        <v>700</v>
      </c>
      <c r="E1657">
        <v>1</v>
      </c>
    </row>
    <row r="1658" spans="1:5" x14ac:dyDescent="0.25">
      <c r="A1658">
        <v>0</v>
      </c>
      <c r="B1658">
        <v>45</v>
      </c>
      <c r="C1658">
        <v>19.07</v>
      </c>
      <c r="D1658">
        <v>720</v>
      </c>
      <c r="E1658">
        <v>1</v>
      </c>
    </row>
    <row r="1659" spans="1:5" x14ac:dyDescent="0.25">
      <c r="A1659">
        <v>1</v>
      </c>
      <c r="B1659">
        <v>105</v>
      </c>
      <c r="C1659">
        <v>30.75</v>
      </c>
      <c r="D1659">
        <v>685</v>
      </c>
      <c r="E1659">
        <v>1</v>
      </c>
    </row>
    <row r="1660" spans="1:5" x14ac:dyDescent="0.25">
      <c r="A1660">
        <v>1</v>
      </c>
      <c r="B1660">
        <v>102</v>
      </c>
      <c r="C1660">
        <v>15.86</v>
      </c>
      <c r="D1660">
        <v>750</v>
      </c>
      <c r="E1660">
        <v>1</v>
      </c>
    </row>
    <row r="1661" spans="1:5" x14ac:dyDescent="0.25">
      <c r="A1661">
        <v>1</v>
      </c>
      <c r="B1661">
        <v>85</v>
      </c>
      <c r="C1661">
        <v>6.71</v>
      </c>
      <c r="D1661">
        <v>675</v>
      </c>
      <c r="E1661">
        <v>1</v>
      </c>
    </row>
    <row r="1662" spans="1:5" x14ac:dyDescent="0.25">
      <c r="A1662">
        <v>1</v>
      </c>
      <c r="B1662">
        <v>100</v>
      </c>
      <c r="C1662">
        <v>18.48</v>
      </c>
      <c r="D1662">
        <v>750</v>
      </c>
      <c r="E1662">
        <v>1</v>
      </c>
    </row>
    <row r="1663" spans="1:5" x14ac:dyDescent="0.25">
      <c r="A1663">
        <v>0</v>
      </c>
      <c r="B1663">
        <v>120</v>
      </c>
      <c r="C1663">
        <v>17.2</v>
      </c>
      <c r="D1663">
        <v>745</v>
      </c>
      <c r="E1663">
        <v>1</v>
      </c>
    </row>
    <row r="1664" spans="1:5" x14ac:dyDescent="0.25">
      <c r="A1664">
        <v>0</v>
      </c>
      <c r="B1664">
        <v>35</v>
      </c>
      <c r="C1664">
        <v>16.8</v>
      </c>
      <c r="D1664">
        <v>695</v>
      </c>
      <c r="E1664">
        <v>1</v>
      </c>
    </row>
    <row r="1665" spans="1:5" x14ac:dyDescent="0.25">
      <c r="A1665">
        <v>0</v>
      </c>
      <c r="B1665">
        <v>31</v>
      </c>
      <c r="C1665">
        <v>12.23</v>
      </c>
      <c r="D1665">
        <v>675</v>
      </c>
      <c r="E1665">
        <v>1</v>
      </c>
    </row>
    <row r="1666" spans="1:5" x14ac:dyDescent="0.25">
      <c r="A1666">
        <v>0</v>
      </c>
      <c r="B1666">
        <v>175</v>
      </c>
      <c r="C1666">
        <v>11.66</v>
      </c>
      <c r="D1666">
        <v>680</v>
      </c>
      <c r="E1666">
        <v>1</v>
      </c>
    </row>
    <row r="1667" spans="1:5" x14ac:dyDescent="0.25">
      <c r="A1667">
        <v>1</v>
      </c>
      <c r="B1667">
        <v>25</v>
      </c>
      <c r="C1667">
        <v>17.57</v>
      </c>
      <c r="D1667">
        <v>665</v>
      </c>
      <c r="E1667">
        <v>1</v>
      </c>
    </row>
    <row r="1668" spans="1:5" x14ac:dyDescent="0.25">
      <c r="A1668">
        <v>0</v>
      </c>
      <c r="B1668">
        <v>45</v>
      </c>
      <c r="C1668">
        <v>4.8</v>
      </c>
      <c r="D1668">
        <v>665</v>
      </c>
      <c r="E1668">
        <v>1</v>
      </c>
    </row>
    <row r="1669" spans="1:5" x14ac:dyDescent="0.25">
      <c r="A1669">
        <v>1</v>
      </c>
      <c r="B1669">
        <v>43</v>
      </c>
      <c r="C1669">
        <v>35.53</v>
      </c>
      <c r="D1669">
        <v>685</v>
      </c>
      <c r="E1669">
        <v>1</v>
      </c>
    </row>
    <row r="1670" spans="1:5" x14ac:dyDescent="0.25">
      <c r="A1670">
        <v>0</v>
      </c>
      <c r="B1670">
        <v>70</v>
      </c>
      <c r="C1670">
        <v>16.48</v>
      </c>
      <c r="D1670">
        <v>665</v>
      </c>
      <c r="E1670">
        <v>1</v>
      </c>
    </row>
    <row r="1671" spans="1:5" x14ac:dyDescent="0.25">
      <c r="A1671">
        <v>0</v>
      </c>
      <c r="B1671">
        <v>35</v>
      </c>
      <c r="C1671">
        <v>4.0999999999999996</v>
      </c>
      <c r="D1671">
        <v>710</v>
      </c>
      <c r="E1671">
        <v>1</v>
      </c>
    </row>
    <row r="1672" spans="1:5" x14ac:dyDescent="0.25">
      <c r="A1672">
        <v>0</v>
      </c>
      <c r="B1672">
        <v>65</v>
      </c>
      <c r="C1672">
        <v>24.67</v>
      </c>
      <c r="D1672">
        <v>690</v>
      </c>
      <c r="E1672">
        <v>1</v>
      </c>
    </row>
    <row r="1673" spans="1:5" x14ac:dyDescent="0.25">
      <c r="A1673">
        <v>1</v>
      </c>
      <c r="B1673">
        <v>63</v>
      </c>
      <c r="C1673">
        <v>28.65</v>
      </c>
      <c r="D1673">
        <v>670</v>
      </c>
      <c r="E1673">
        <v>1</v>
      </c>
    </row>
    <row r="1674" spans="1:5" x14ac:dyDescent="0.25">
      <c r="A1674">
        <v>1</v>
      </c>
      <c r="B1674">
        <v>70</v>
      </c>
      <c r="C1674">
        <v>28.36</v>
      </c>
      <c r="D1674">
        <v>665</v>
      </c>
      <c r="E1674">
        <v>1</v>
      </c>
    </row>
    <row r="1675" spans="1:5" x14ac:dyDescent="0.25">
      <c r="A1675">
        <v>1</v>
      </c>
      <c r="B1675">
        <v>220</v>
      </c>
      <c r="C1675">
        <v>9.2200000000000006</v>
      </c>
      <c r="D1675">
        <v>745</v>
      </c>
      <c r="E1675">
        <v>1</v>
      </c>
    </row>
    <row r="1676" spans="1:5" x14ac:dyDescent="0.25">
      <c r="A1676">
        <v>1</v>
      </c>
      <c r="B1676">
        <v>98</v>
      </c>
      <c r="C1676">
        <v>30.85</v>
      </c>
      <c r="D1676">
        <v>690</v>
      </c>
      <c r="E1676">
        <v>1</v>
      </c>
    </row>
    <row r="1677" spans="1:5" x14ac:dyDescent="0.25">
      <c r="A1677">
        <v>1</v>
      </c>
      <c r="B1677">
        <v>62</v>
      </c>
      <c r="C1677">
        <v>16.760000000000002</v>
      </c>
      <c r="D1677">
        <v>705</v>
      </c>
      <c r="E1677">
        <v>1</v>
      </c>
    </row>
    <row r="1678" spans="1:5" x14ac:dyDescent="0.25">
      <c r="A1678">
        <v>1</v>
      </c>
      <c r="B1678">
        <v>88</v>
      </c>
      <c r="C1678">
        <v>9.07</v>
      </c>
      <c r="D1678">
        <v>705</v>
      </c>
      <c r="E1678">
        <v>1</v>
      </c>
    </row>
    <row r="1679" spans="1:5" x14ac:dyDescent="0.25">
      <c r="A1679">
        <v>0</v>
      </c>
      <c r="B1679">
        <v>43</v>
      </c>
      <c r="C1679">
        <v>17.61</v>
      </c>
      <c r="D1679">
        <v>675</v>
      </c>
      <c r="E1679">
        <v>1</v>
      </c>
    </row>
    <row r="1680" spans="1:5" x14ac:dyDescent="0.25">
      <c r="A1680">
        <v>1</v>
      </c>
      <c r="B1680">
        <v>63</v>
      </c>
      <c r="C1680">
        <v>24.38</v>
      </c>
      <c r="D1680">
        <v>715</v>
      </c>
      <c r="E1680">
        <v>1</v>
      </c>
    </row>
    <row r="1681" spans="1:5" x14ac:dyDescent="0.25">
      <c r="A1681">
        <v>1</v>
      </c>
      <c r="B1681">
        <v>125</v>
      </c>
      <c r="C1681">
        <v>17.29</v>
      </c>
      <c r="D1681">
        <v>675</v>
      </c>
      <c r="E1681">
        <v>1</v>
      </c>
    </row>
    <row r="1682" spans="1:5" x14ac:dyDescent="0.25">
      <c r="A1682">
        <v>0</v>
      </c>
      <c r="B1682">
        <v>44</v>
      </c>
      <c r="C1682">
        <v>31.02</v>
      </c>
      <c r="D1682">
        <v>715</v>
      </c>
      <c r="E1682">
        <v>1</v>
      </c>
    </row>
    <row r="1683" spans="1:5" x14ac:dyDescent="0.25">
      <c r="A1683">
        <v>1</v>
      </c>
      <c r="B1683">
        <v>124</v>
      </c>
      <c r="C1683">
        <v>18.100000000000001</v>
      </c>
      <c r="D1683">
        <v>745</v>
      </c>
      <c r="E1683">
        <v>1</v>
      </c>
    </row>
    <row r="1684" spans="1:5" x14ac:dyDescent="0.25">
      <c r="A1684">
        <v>1</v>
      </c>
      <c r="B1684">
        <v>36.119999999999997</v>
      </c>
      <c r="C1684">
        <v>27.84</v>
      </c>
      <c r="D1684">
        <v>670</v>
      </c>
      <c r="E1684">
        <v>1</v>
      </c>
    </row>
    <row r="1685" spans="1:5" x14ac:dyDescent="0.25">
      <c r="A1685">
        <v>1</v>
      </c>
      <c r="B1685">
        <v>78</v>
      </c>
      <c r="C1685">
        <v>25.54</v>
      </c>
      <c r="D1685">
        <v>730</v>
      </c>
      <c r="E1685">
        <v>1</v>
      </c>
    </row>
    <row r="1686" spans="1:5" x14ac:dyDescent="0.25">
      <c r="A1686">
        <v>1</v>
      </c>
      <c r="B1686">
        <v>50</v>
      </c>
      <c r="C1686">
        <v>13.71</v>
      </c>
      <c r="D1686">
        <v>720</v>
      </c>
      <c r="E1686">
        <v>1</v>
      </c>
    </row>
    <row r="1687" spans="1:5" x14ac:dyDescent="0.25">
      <c r="A1687">
        <v>1</v>
      </c>
      <c r="B1687">
        <v>122</v>
      </c>
      <c r="C1687">
        <v>10.42</v>
      </c>
      <c r="D1687">
        <v>670</v>
      </c>
      <c r="E1687">
        <v>1</v>
      </c>
    </row>
    <row r="1688" spans="1:5" x14ac:dyDescent="0.25">
      <c r="A1688">
        <v>1</v>
      </c>
      <c r="B1688">
        <v>125</v>
      </c>
      <c r="C1688">
        <v>10.87</v>
      </c>
      <c r="D1688">
        <v>685</v>
      </c>
      <c r="E1688">
        <v>1</v>
      </c>
    </row>
    <row r="1689" spans="1:5" x14ac:dyDescent="0.25">
      <c r="A1689">
        <v>1</v>
      </c>
      <c r="B1689">
        <v>50</v>
      </c>
      <c r="C1689">
        <v>18.03</v>
      </c>
      <c r="D1689">
        <v>685</v>
      </c>
      <c r="E1689">
        <v>1</v>
      </c>
    </row>
    <row r="1690" spans="1:5" x14ac:dyDescent="0.25">
      <c r="A1690">
        <v>1</v>
      </c>
      <c r="B1690">
        <v>90</v>
      </c>
      <c r="C1690">
        <v>11.53</v>
      </c>
      <c r="D1690">
        <v>715</v>
      </c>
      <c r="E1690">
        <v>1</v>
      </c>
    </row>
    <row r="1691" spans="1:5" x14ac:dyDescent="0.25">
      <c r="A1691">
        <v>1</v>
      </c>
      <c r="B1691">
        <v>66</v>
      </c>
      <c r="C1691">
        <v>11.24</v>
      </c>
      <c r="D1691">
        <v>720</v>
      </c>
      <c r="E1691">
        <v>1</v>
      </c>
    </row>
    <row r="1692" spans="1:5" x14ac:dyDescent="0.25">
      <c r="A1692">
        <v>1</v>
      </c>
      <c r="B1692">
        <v>75</v>
      </c>
      <c r="C1692">
        <v>20.78</v>
      </c>
      <c r="D1692">
        <v>660</v>
      </c>
      <c r="E1692">
        <v>1</v>
      </c>
    </row>
    <row r="1693" spans="1:5" x14ac:dyDescent="0.25">
      <c r="A1693">
        <v>1</v>
      </c>
      <c r="B1693">
        <v>60</v>
      </c>
      <c r="C1693">
        <v>33.9</v>
      </c>
      <c r="D1693">
        <v>675</v>
      </c>
      <c r="E1693">
        <v>1</v>
      </c>
    </row>
    <row r="1694" spans="1:5" x14ac:dyDescent="0.25">
      <c r="A1694">
        <v>0</v>
      </c>
      <c r="B1694">
        <v>70</v>
      </c>
      <c r="C1694">
        <v>13.47</v>
      </c>
      <c r="D1694">
        <v>760</v>
      </c>
      <c r="E1694">
        <v>1</v>
      </c>
    </row>
    <row r="1695" spans="1:5" x14ac:dyDescent="0.25">
      <c r="A1695">
        <v>1</v>
      </c>
      <c r="B1695">
        <v>110</v>
      </c>
      <c r="C1695">
        <v>34.97</v>
      </c>
      <c r="D1695">
        <v>705</v>
      </c>
      <c r="E1695">
        <v>1</v>
      </c>
    </row>
    <row r="1696" spans="1:5" x14ac:dyDescent="0.25">
      <c r="A1696">
        <v>1</v>
      </c>
      <c r="B1696">
        <v>48</v>
      </c>
      <c r="C1696">
        <v>25.23</v>
      </c>
      <c r="D1696">
        <v>670</v>
      </c>
      <c r="E1696">
        <v>1</v>
      </c>
    </row>
    <row r="1697" spans="1:5" x14ac:dyDescent="0.25">
      <c r="A1697">
        <v>0</v>
      </c>
      <c r="B1697">
        <v>55</v>
      </c>
      <c r="C1697">
        <v>1.31</v>
      </c>
      <c r="D1697">
        <v>730</v>
      </c>
      <c r="E1697">
        <v>1</v>
      </c>
    </row>
    <row r="1698" spans="1:5" x14ac:dyDescent="0.25">
      <c r="A1698">
        <v>1</v>
      </c>
      <c r="B1698">
        <v>66</v>
      </c>
      <c r="C1698">
        <v>13.76</v>
      </c>
      <c r="D1698">
        <v>665</v>
      </c>
      <c r="E1698">
        <v>1</v>
      </c>
    </row>
    <row r="1699" spans="1:5" x14ac:dyDescent="0.25">
      <c r="A1699">
        <v>1</v>
      </c>
      <c r="B1699">
        <v>43</v>
      </c>
      <c r="C1699">
        <v>31.48</v>
      </c>
      <c r="D1699">
        <v>710</v>
      </c>
      <c r="E1699">
        <v>1</v>
      </c>
    </row>
    <row r="1700" spans="1:5" x14ac:dyDescent="0.25">
      <c r="A1700">
        <v>0</v>
      </c>
      <c r="B1700">
        <v>88</v>
      </c>
      <c r="C1700">
        <v>11.55</v>
      </c>
      <c r="D1700">
        <v>675</v>
      </c>
      <c r="E1700">
        <v>1</v>
      </c>
    </row>
    <row r="1701" spans="1:5" x14ac:dyDescent="0.25">
      <c r="A1701">
        <v>1</v>
      </c>
      <c r="B1701">
        <v>80</v>
      </c>
      <c r="C1701">
        <v>13.05</v>
      </c>
      <c r="D1701">
        <v>790</v>
      </c>
      <c r="E1701">
        <v>1</v>
      </c>
    </row>
    <row r="1702" spans="1:5" x14ac:dyDescent="0.25">
      <c r="A1702">
        <v>1</v>
      </c>
      <c r="B1702">
        <v>30</v>
      </c>
      <c r="C1702">
        <v>18.28</v>
      </c>
      <c r="D1702">
        <v>700</v>
      </c>
      <c r="E1702">
        <v>1</v>
      </c>
    </row>
    <row r="1703" spans="1:5" x14ac:dyDescent="0.25">
      <c r="A1703">
        <v>1</v>
      </c>
      <c r="B1703">
        <v>48</v>
      </c>
      <c r="C1703">
        <v>24.75</v>
      </c>
      <c r="D1703">
        <v>665</v>
      </c>
      <c r="E1703">
        <v>1</v>
      </c>
    </row>
    <row r="1704" spans="1:5" x14ac:dyDescent="0.25">
      <c r="A1704">
        <v>1</v>
      </c>
      <c r="B1704">
        <v>150</v>
      </c>
      <c r="C1704">
        <v>2.2000000000000002</v>
      </c>
      <c r="D1704">
        <v>665</v>
      </c>
      <c r="E1704">
        <v>1</v>
      </c>
    </row>
    <row r="1705" spans="1:5" x14ac:dyDescent="0.25">
      <c r="A1705">
        <v>0</v>
      </c>
      <c r="B1705">
        <v>44</v>
      </c>
      <c r="C1705">
        <v>21.75</v>
      </c>
      <c r="D1705">
        <v>705</v>
      </c>
      <c r="E1705">
        <v>1</v>
      </c>
    </row>
    <row r="1706" spans="1:5" x14ac:dyDescent="0.25">
      <c r="A1706">
        <v>1</v>
      </c>
      <c r="B1706">
        <v>111</v>
      </c>
      <c r="C1706">
        <v>15.54</v>
      </c>
      <c r="D1706">
        <v>750</v>
      </c>
      <c r="E1706">
        <v>1</v>
      </c>
    </row>
    <row r="1707" spans="1:5" x14ac:dyDescent="0.25">
      <c r="A1707">
        <v>1</v>
      </c>
      <c r="B1707">
        <v>85</v>
      </c>
      <c r="C1707">
        <v>15.28</v>
      </c>
      <c r="D1707">
        <v>690</v>
      </c>
      <c r="E1707">
        <v>1</v>
      </c>
    </row>
    <row r="1708" spans="1:5" x14ac:dyDescent="0.25">
      <c r="A1708">
        <v>0</v>
      </c>
      <c r="B1708">
        <v>96.765000000000001</v>
      </c>
      <c r="C1708">
        <v>3.52</v>
      </c>
      <c r="D1708">
        <v>820</v>
      </c>
      <c r="E1708">
        <v>1</v>
      </c>
    </row>
    <row r="1709" spans="1:5" x14ac:dyDescent="0.25">
      <c r="A1709">
        <v>0</v>
      </c>
      <c r="B1709">
        <v>250</v>
      </c>
      <c r="C1709">
        <v>9.3699999999999992</v>
      </c>
      <c r="D1709">
        <v>670</v>
      </c>
      <c r="E1709">
        <v>1</v>
      </c>
    </row>
    <row r="1710" spans="1:5" x14ac:dyDescent="0.25">
      <c r="A1710">
        <v>0</v>
      </c>
      <c r="B1710">
        <v>46</v>
      </c>
      <c r="C1710">
        <v>34.65</v>
      </c>
      <c r="D1710">
        <v>685</v>
      </c>
      <c r="E1710">
        <v>1</v>
      </c>
    </row>
    <row r="1711" spans="1:5" x14ac:dyDescent="0.25">
      <c r="A1711">
        <v>1</v>
      </c>
      <c r="B1711">
        <v>58.564</v>
      </c>
      <c r="C1711">
        <v>30</v>
      </c>
      <c r="D1711">
        <v>670</v>
      </c>
      <c r="E1711">
        <v>1</v>
      </c>
    </row>
    <row r="1712" spans="1:5" x14ac:dyDescent="0.25">
      <c r="A1712">
        <v>0</v>
      </c>
      <c r="B1712">
        <v>22</v>
      </c>
      <c r="C1712">
        <v>24.4</v>
      </c>
      <c r="D1712">
        <v>670</v>
      </c>
      <c r="E1712">
        <v>1</v>
      </c>
    </row>
    <row r="1713" spans="1:5" x14ac:dyDescent="0.25">
      <c r="A1713">
        <v>0</v>
      </c>
      <c r="B1713">
        <v>67</v>
      </c>
      <c r="C1713">
        <v>30.49</v>
      </c>
      <c r="D1713">
        <v>675</v>
      </c>
      <c r="E1713">
        <v>1</v>
      </c>
    </row>
    <row r="1714" spans="1:5" x14ac:dyDescent="0.25">
      <c r="A1714">
        <v>1</v>
      </c>
      <c r="B1714">
        <v>50</v>
      </c>
      <c r="C1714">
        <v>13.85</v>
      </c>
      <c r="D1714">
        <v>725</v>
      </c>
      <c r="E1714">
        <v>1</v>
      </c>
    </row>
    <row r="1715" spans="1:5" x14ac:dyDescent="0.25">
      <c r="A1715">
        <v>1</v>
      </c>
      <c r="B1715">
        <v>96</v>
      </c>
      <c r="C1715">
        <v>18.88</v>
      </c>
      <c r="D1715">
        <v>680</v>
      </c>
      <c r="E1715">
        <v>1</v>
      </c>
    </row>
    <row r="1716" spans="1:5" x14ac:dyDescent="0.25">
      <c r="A1716">
        <v>0</v>
      </c>
      <c r="B1716">
        <v>97.8</v>
      </c>
      <c r="C1716">
        <v>11.06</v>
      </c>
      <c r="D1716">
        <v>690</v>
      </c>
      <c r="E1716">
        <v>1</v>
      </c>
    </row>
    <row r="1717" spans="1:5" x14ac:dyDescent="0.25">
      <c r="A1717">
        <v>0</v>
      </c>
      <c r="B1717">
        <v>23</v>
      </c>
      <c r="C1717">
        <v>12.32</v>
      </c>
      <c r="D1717">
        <v>665</v>
      </c>
      <c r="E1717">
        <v>1</v>
      </c>
    </row>
    <row r="1718" spans="1:5" x14ac:dyDescent="0.25">
      <c r="A1718">
        <v>0</v>
      </c>
      <c r="B1718">
        <v>58</v>
      </c>
      <c r="C1718">
        <v>29.86</v>
      </c>
      <c r="D1718">
        <v>720</v>
      </c>
      <c r="E1718">
        <v>1</v>
      </c>
    </row>
    <row r="1719" spans="1:5" x14ac:dyDescent="0.25">
      <c r="A1719">
        <v>0</v>
      </c>
      <c r="B1719">
        <v>65</v>
      </c>
      <c r="C1719">
        <v>38.46</v>
      </c>
      <c r="D1719">
        <v>670</v>
      </c>
      <c r="E1719">
        <v>1</v>
      </c>
    </row>
    <row r="1720" spans="1:5" x14ac:dyDescent="0.25">
      <c r="A1720">
        <v>0</v>
      </c>
      <c r="B1720">
        <v>70</v>
      </c>
      <c r="C1720">
        <v>29.18</v>
      </c>
      <c r="D1720">
        <v>715</v>
      </c>
      <c r="E1720">
        <v>1</v>
      </c>
    </row>
    <row r="1721" spans="1:5" x14ac:dyDescent="0.25">
      <c r="A1721">
        <v>0</v>
      </c>
      <c r="B1721">
        <v>45</v>
      </c>
      <c r="C1721">
        <v>9.1199999999999992</v>
      </c>
      <c r="D1721">
        <v>670</v>
      </c>
      <c r="E1721">
        <v>1</v>
      </c>
    </row>
    <row r="1722" spans="1:5" x14ac:dyDescent="0.25">
      <c r="A1722">
        <v>0</v>
      </c>
      <c r="B1722">
        <v>60</v>
      </c>
      <c r="C1722">
        <v>9.02</v>
      </c>
      <c r="D1722">
        <v>680</v>
      </c>
      <c r="E1722">
        <v>1</v>
      </c>
    </row>
    <row r="1723" spans="1:5" x14ac:dyDescent="0.25">
      <c r="A1723">
        <v>1</v>
      </c>
      <c r="B1723">
        <v>53</v>
      </c>
      <c r="C1723">
        <v>13.32</v>
      </c>
      <c r="D1723">
        <v>700</v>
      </c>
      <c r="E1723">
        <v>1</v>
      </c>
    </row>
    <row r="1724" spans="1:5" x14ac:dyDescent="0.25">
      <c r="A1724">
        <v>0</v>
      </c>
      <c r="B1724">
        <v>55.64</v>
      </c>
      <c r="C1724">
        <v>4.3099999999999996</v>
      </c>
      <c r="D1724">
        <v>660</v>
      </c>
      <c r="E1724">
        <v>1</v>
      </c>
    </row>
    <row r="1725" spans="1:5" x14ac:dyDescent="0.25">
      <c r="A1725">
        <v>0</v>
      </c>
      <c r="B1725">
        <v>48</v>
      </c>
      <c r="C1725">
        <v>19.649999999999999</v>
      </c>
      <c r="D1725">
        <v>685</v>
      </c>
      <c r="E1725">
        <v>1</v>
      </c>
    </row>
    <row r="1726" spans="1:5" x14ac:dyDescent="0.25">
      <c r="A1726">
        <v>1</v>
      </c>
      <c r="B1726">
        <v>31.74</v>
      </c>
      <c r="C1726">
        <v>33.53</v>
      </c>
      <c r="D1726">
        <v>670</v>
      </c>
      <c r="E1726">
        <v>1</v>
      </c>
    </row>
    <row r="1727" spans="1:5" x14ac:dyDescent="0.25">
      <c r="A1727">
        <v>0</v>
      </c>
      <c r="B1727">
        <v>89.5</v>
      </c>
      <c r="C1727">
        <v>15.85</v>
      </c>
      <c r="D1727">
        <v>680</v>
      </c>
      <c r="E1727">
        <v>1</v>
      </c>
    </row>
    <row r="1728" spans="1:5" x14ac:dyDescent="0.25">
      <c r="A1728">
        <v>1</v>
      </c>
      <c r="B1728">
        <v>70</v>
      </c>
      <c r="C1728">
        <v>13.6</v>
      </c>
      <c r="D1728">
        <v>670</v>
      </c>
      <c r="E1728">
        <v>1</v>
      </c>
    </row>
    <row r="1729" spans="1:5" x14ac:dyDescent="0.25">
      <c r="A1729">
        <v>1</v>
      </c>
      <c r="B1729">
        <v>66</v>
      </c>
      <c r="C1729">
        <v>15.56</v>
      </c>
      <c r="D1729">
        <v>670</v>
      </c>
      <c r="E1729">
        <v>1</v>
      </c>
    </row>
    <row r="1730" spans="1:5" x14ac:dyDescent="0.25">
      <c r="A1730">
        <v>1</v>
      </c>
      <c r="B1730">
        <v>60</v>
      </c>
      <c r="C1730">
        <v>20.96</v>
      </c>
      <c r="D1730">
        <v>670</v>
      </c>
      <c r="E1730">
        <v>1</v>
      </c>
    </row>
    <row r="1731" spans="1:5" x14ac:dyDescent="0.25">
      <c r="A1731">
        <v>1</v>
      </c>
      <c r="B1731">
        <v>45</v>
      </c>
      <c r="C1731">
        <v>6.64</v>
      </c>
      <c r="D1731">
        <v>670</v>
      </c>
      <c r="E1731">
        <v>1</v>
      </c>
    </row>
    <row r="1732" spans="1:5" x14ac:dyDescent="0.25">
      <c r="A1732">
        <v>1</v>
      </c>
      <c r="B1732">
        <v>85</v>
      </c>
      <c r="C1732">
        <v>12.86</v>
      </c>
      <c r="D1732">
        <v>675</v>
      </c>
      <c r="E1732">
        <v>1</v>
      </c>
    </row>
    <row r="1733" spans="1:5" x14ac:dyDescent="0.25">
      <c r="A1733">
        <v>1</v>
      </c>
      <c r="B1733">
        <v>40</v>
      </c>
      <c r="C1733">
        <v>13.64</v>
      </c>
      <c r="D1733">
        <v>680</v>
      </c>
      <c r="E1733">
        <v>1</v>
      </c>
    </row>
    <row r="1734" spans="1:5" x14ac:dyDescent="0.25">
      <c r="A1734">
        <v>0</v>
      </c>
      <c r="B1734">
        <v>95</v>
      </c>
      <c r="C1734">
        <v>8.19</v>
      </c>
      <c r="D1734">
        <v>750</v>
      </c>
      <c r="E1734">
        <v>1</v>
      </c>
    </row>
    <row r="1735" spans="1:5" x14ac:dyDescent="0.25">
      <c r="A1735">
        <v>1</v>
      </c>
      <c r="B1735">
        <v>56</v>
      </c>
      <c r="C1735">
        <v>24.05</v>
      </c>
      <c r="D1735">
        <v>680</v>
      </c>
      <c r="E1735">
        <v>1</v>
      </c>
    </row>
    <row r="1736" spans="1:5" x14ac:dyDescent="0.25">
      <c r="A1736">
        <v>1</v>
      </c>
      <c r="B1736">
        <v>165</v>
      </c>
      <c r="C1736">
        <v>15.31</v>
      </c>
      <c r="D1736">
        <v>685</v>
      </c>
      <c r="E1736">
        <v>1</v>
      </c>
    </row>
    <row r="1737" spans="1:5" x14ac:dyDescent="0.25">
      <c r="A1737">
        <v>1</v>
      </c>
      <c r="B1737">
        <v>68</v>
      </c>
      <c r="C1737">
        <v>23.91</v>
      </c>
      <c r="D1737">
        <v>670</v>
      </c>
      <c r="E1737">
        <v>1</v>
      </c>
    </row>
    <row r="1738" spans="1:5" x14ac:dyDescent="0.25">
      <c r="A1738">
        <v>0</v>
      </c>
      <c r="B1738">
        <v>50</v>
      </c>
      <c r="C1738">
        <v>13.66</v>
      </c>
      <c r="D1738">
        <v>680</v>
      </c>
      <c r="E1738">
        <v>1</v>
      </c>
    </row>
    <row r="1739" spans="1:5" x14ac:dyDescent="0.25">
      <c r="A1739">
        <v>0</v>
      </c>
      <c r="B1739">
        <v>130</v>
      </c>
      <c r="C1739">
        <v>20.27</v>
      </c>
      <c r="D1739">
        <v>710</v>
      </c>
      <c r="E1739">
        <v>1</v>
      </c>
    </row>
    <row r="1740" spans="1:5" x14ac:dyDescent="0.25">
      <c r="A1740">
        <v>0</v>
      </c>
      <c r="B1740">
        <v>59</v>
      </c>
      <c r="C1740">
        <v>39.24</v>
      </c>
      <c r="D1740">
        <v>660</v>
      </c>
      <c r="E1740">
        <v>1</v>
      </c>
    </row>
    <row r="1741" spans="1:5" x14ac:dyDescent="0.25">
      <c r="A1741">
        <v>0</v>
      </c>
      <c r="B1741">
        <v>42</v>
      </c>
      <c r="C1741">
        <v>16</v>
      </c>
      <c r="D1741">
        <v>690</v>
      </c>
      <c r="E1741">
        <v>1</v>
      </c>
    </row>
    <row r="1742" spans="1:5" x14ac:dyDescent="0.25">
      <c r="A1742">
        <v>1</v>
      </c>
      <c r="B1742">
        <v>75</v>
      </c>
      <c r="C1742">
        <v>28.91</v>
      </c>
      <c r="D1742">
        <v>695</v>
      </c>
      <c r="E1742">
        <v>1</v>
      </c>
    </row>
    <row r="1743" spans="1:5" x14ac:dyDescent="0.25">
      <c r="A1743">
        <v>1</v>
      </c>
      <c r="B1743">
        <v>50</v>
      </c>
      <c r="C1743">
        <v>25</v>
      </c>
      <c r="D1743">
        <v>770</v>
      </c>
      <c r="E1743">
        <v>1</v>
      </c>
    </row>
    <row r="1744" spans="1:5" x14ac:dyDescent="0.25">
      <c r="A1744">
        <v>0</v>
      </c>
      <c r="B1744">
        <v>80</v>
      </c>
      <c r="C1744">
        <v>28.14</v>
      </c>
      <c r="D1744">
        <v>690</v>
      </c>
      <c r="E1744">
        <v>1</v>
      </c>
    </row>
    <row r="1745" spans="1:5" x14ac:dyDescent="0.25">
      <c r="A1745">
        <v>0</v>
      </c>
      <c r="B1745">
        <v>22</v>
      </c>
      <c r="C1745">
        <v>29.95</v>
      </c>
      <c r="D1745">
        <v>675</v>
      </c>
      <c r="E1745">
        <v>1</v>
      </c>
    </row>
    <row r="1746" spans="1:5" x14ac:dyDescent="0.25">
      <c r="A1746">
        <v>1</v>
      </c>
      <c r="B1746">
        <v>90</v>
      </c>
      <c r="C1746">
        <v>6.89</v>
      </c>
      <c r="D1746">
        <v>660</v>
      </c>
      <c r="E1746">
        <v>1</v>
      </c>
    </row>
    <row r="1747" spans="1:5" x14ac:dyDescent="0.25">
      <c r="A1747">
        <v>1</v>
      </c>
      <c r="B1747">
        <v>36.523000000000003</v>
      </c>
      <c r="C1747">
        <v>18.899999999999999</v>
      </c>
      <c r="D1747">
        <v>680</v>
      </c>
      <c r="E1747">
        <v>1</v>
      </c>
    </row>
    <row r="1748" spans="1:5" x14ac:dyDescent="0.25">
      <c r="A1748">
        <v>1</v>
      </c>
      <c r="B1748">
        <v>75</v>
      </c>
      <c r="C1748">
        <v>13.55</v>
      </c>
      <c r="D1748">
        <v>680</v>
      </c>
      <c r="E1748">
        <v>1</v>
      </c>
    </row>
    <row r="1749" spans="1:5" x14ac:dyDescent="0.25">
      <c r="A1749">
        <v>0</v>
      </c>
      <c r="B1749">
        <v>70</v>
      </c>
      <c r="C1749">
        <v>5.9</v>
      </c>
      <c r="D1749">
        <v>680</v>
      </c>
      <c r="E1749">
        <v>1</v>
      </c>
    </row>
    <row r="1750" spans="1:5" x14ac:dyDescent="0.25">
      <c r="A1750">
        <v>0</v>
      </c>
      <c r="B1750">
        <v>29</v>
      </c>
      <c r="C1750">
        <v>11.05</v>
      </c>
      <c r="D1750">
        <v>690</v>
      </c>
      <c r="E1750">
        <v>1</v>
      </c>
    </row>
    <row r="1751" spans="1:5" x14ac:dyDescent="0.25">
      <c r="A1751">
        <v>1</v>
      </c>
      <c r="B1751">
        <v>92</v>
      </c>
      <c r="C1751">
        <v>21.6</v>
      </c>
      <c r="D1751">
        <v>700</v>
      </c>
      <c r="E1751">
        <v>1</v>
      </c>
    </row>
    <row r="1752" spans="1:5" x14ac:dyDescent="0.25">
      <c r="A1752">
        <v>1</v>
      </c>
      <c r="B1752">
        <v>90.25</v>
      </c>
      <c r="C1752">
        <v>3.51</v>
      </c>
      <c r="D1752">
        <v>665</v>
      </c>
      <c r="E1752">
        <v>1</v>
      </c>
    </row>
    <row r="1753" spans="1:5" x14ac:dyDescent="0.25">
      <c r="A1753">
        <v>0</v>
      </c>
      <c r="B1753">
        <v>78</v>
      </c>
      <c r="C1753">
        <v>22.18</v>
      </c>
      <c r="D1753">
        <v>695</v>
      </c>
      <c r="E1753">
        <v>1</v>
      </c>
    </row>
    <row r="1754" spans="1:5" x14ac:dyDescent="0.25">
      <c r="A1754">
        <v>0</v>
      </c>
      <c r="B1754">
        <v>174</v>
      </c>
      <c r="C1754">
        <v>15.02</v>
      </c>
      <c r="D1754">
        <v>685</v>
      </c>
      <c r="E1754">
        <v>1</v>
      </c>
    </row>
    <row r="1755" spans="1:5" x14ac:dyDescent="0.25">
      <c r="A1755">
        <v>1</v>
      </c>
      <c r="B1755">
        <v>95</v>
      </c>
      <c r="C1755">
        <v>35.86</v>
      </c>
      <c r="D1755">
        <v>720</v>
      </c>
      <c r="E1755">
        <v>1</v>
      </c>
    </row>
    <row r="1756" spans="1:5" x14ac:dyDescent="0.25">
      <c r="A1756">
        <v>0</v>
      </c>
      <c r="B1756">
        <v>98</v>
      </c>
      <c r="C1756">
        <v>7.33</v>
      </c>
      <c r="D1756">
        <v>665</v>
      </c>
      <c r="E1756">
        <v>1</v>
      </c>
    </row>
    <row r="1757" spans="1:5" x14ac:dyDescent="0.25">
      <c r="A1757">
        <v>0</v>
      </c>
      <c r="B1757">
        <v>40</v>
      </c>
      <c r="C1757">
        <v>25.2</v>
      </c>
      <c r="D1757">
        <v>660</v>
      </c>
      <c r="E1757">
        <v>1</v>
      </c>
    </row>
    <row r="1758" spans="1:5" x14ac:dyDescent="0.25">
      <c r="A1758">
        <v>0</v>
      </c>
      <c r="B1758">
        <v>75</v>
      </c>
      <c r="C1758">
        <v>18.3</v>
      </c>
      <c r="D1758">
        <v>670</v>
      </c>
      <c r="E1758">
        <v>1</v>
      </c>
    </row>
    <row r="1759" spans="1:5" x14ac:dyDescent="0.25">
      <c r="A1759">
        <v>1</v>
      </c>
      <c r="B1759">
        <v>130.4</v>
      </c>
      <c r="C1759">
        <v>6.15</v>
      </c>
      <c r="D1759">
        <v>665</v>
      </c>
      <c r="E1759">
        <v>1</v>
      </c>
    </row>
    <row r="1760" spans="1:5" x14ac:dyDescent="0.25">
      <c r="A1760">
        <v>0</v>
      </c>
      <c r="B1760">
        <v>32</v>
      </c>
      <c r="C1760">
        <v>27.23</v>
      </c>
      <c r="D1760">
        <v>665</v>
      </c>
      <c r="E1760">
        <v>1</v>
      </c>
    </row>
    <row r="1761" spans="1:5" x14ac:dyDescent="0.25">
      <c r="A1761">
        <v>0</v>
      </c>
      <c r="B1761">
        <v>26</v>
      </c>
      <c r="C1761">
        <v>12.51</v>
      </c>
      <c r="D1761">
        <v>705</v>
      </c>
      <c r="E1761">
        <v>1</v>
      </c>
    </row>
    <row r="1762" spans="1:5" x14ac:dyDescent="0.25">
      <c r="A1762">
        <v>1</v>
      </c>
      <c r="B1762">
        <v>150</v>
      </c>
      <c r="C1762">
        <v>9.23</v>
      </c>
      <c r="D1762">
        <v>665</v>
      </c>
      <c r="E1762">
        <v>1</v>
      </c>
    </row>
    <row r="1763" spans="1:5" x14ac:dyDescent="0.25">
      <c r="A1763">
        <v>1</v>
      </c>
      <c r="B1763">
        <v>48</v>
      </c>
      <c r="C1763">
        <v>33.979999999999997</v>
      </c>
      <c r="D1763">
        <v>680</v>
      </c>
      <c r="E1763">
        <v>1</v>
      </c>
    </row>
    <row r="1764" spans="1:5" x14ac:dyDescent="0.25">
      <c r="A1764">
        <v>1</v>
      </c>
      <c r="B1764">
        <v>41.531999999999996</v>
      </c>
      <c r="C1764">
        <v>34.380000000000003</v>
      </c>
      <c r="D1764">
        <v>665</v>
      </c>
      <c r="E1764">
        <v>1</v>
      </c>
    </row>
    <row r="1765" spans="1:5" x14ac:dyDescent="0.25">
      <c r="A1765">
        <v>0</v>
      </c>
      <c r="B1765">
        <v>75</v>
      </c>
      <c r="C1765">
        <v>23.26</v>
      </c>
      <c r="D1765">
        <v>675</v>
      </c>
      <c r="E1765">
        <v>1</v>
      </c>
    </row>
    <row r="1766" spans="1:5" x14ac:dyDescent="0.25">
      <c r="A1766">
        <v>1</v>
      </c>
      <c r="B1766">
        <v>85</v>
      </c>
      <c r="C1766">
        <v>17.72</v>
      </c>
      <c r="D1766">
        <v>730</v>
      </c>
      <c r="E1766">
        <v>1</v>
      </c>
    </row>
    <row r="1767" spans="1:5" x14ac:dyDescent="0.25">
      <c r="A1767">
        <v>0</v>
      </c>
      <c r="B1767">
        <v>95</v>
      </c>
      <c r="C1767">
        <v>14.74</v>
      </c>
      <c r="D1767">
        <v>680</v>
      </c>
      <c r="E1767">
        <v>1</v>
      </c>
    </row>
    <row r="1768" spans="1:5" x14ac:dyDescent="0.25">
      <c r="A1768">
        <v>0</v>
      </c>
      <c r="B1768">
        <v>31</v>
      </c>
      <c r="C1768">
        <v>18.82</v>
      </c>
      <c r="D1768">
        <v>665</v>
      </c>
      <c r="E1768">
        <v>1</v>
      </c>
    </row>
    <row r="1769" spans="1:5" x14ac:dyDescent="0.25">
      <c r="A1769">
        <v>0</v>
      </c>
      <c r="B1769">
        <v>59.48</v>
      </c>
      <c r="C1769">
        <v>19.850000000000001</v>
      </c>
      <c r="D1769">
        <v>750</v>
      </c>
      <c r="E1769">
        <v>1</v>
      </c>
    </row>
    <row r="1770" spans="1:5" x14ac:dyDescent="0.25">
      <c r="A1770">
        <v>1</v>
      </c>
      <c r="B1770">
        <v>95</v>
      </c>
      <c r="C1770">
        <v>23.93</v>
      </c>
      <c r="D1770">
        <v>715</v>
      </c>
      <c r="E1770">
        <v>1</v>
      </c>
    </row>
    <row r="1771" spans="1:5" x14ac:dyDescent="0.25">
      <c r="A1771">
        <v>1</v>
      </c>
      <c r="B1771">
        <v>80</v>
      </c>
      <c r="C1771">
        <v>9.92</v>
      </c>
      <c r="D1771">
        <v>660</v>
      </c>
      <c r="E1771">
        <v>1</v>
      </c>
    </row>
    <row r="1772" spans="1:5" x14ac:dyDescent="0.25">
      <c r="A1772">
        <v>0</v>
      </c>
      <c r="B1772">
        <v>116</v>
      </c>
      <c r="C1772">
        <v>17.73</v>
      </c>
      <c r="D1772">
        <v>685</v>
      </c>
      <c r="E1772">
        <v>1</v>
      </c>
    </row>
    <row r="1773" spans="1:5" x14ac:dyDescent="0.25">
      <c r="A1773">
        <v>1</v>
      </c>
      <c r="B1773">
        <v>50</v>
      </c>
      <c r="C1773">
        <v>10.73</v>
      </c>
      <c r="D1773">
        <v>670</v>
      </c>
      <c r="E1773">
        <v>1</v>
      </c>
    </row>
    <row r="1774" spans="1:5" x14ac:dyDescent="0.25">
      <c r="A1774">
        <v>1</v>
      </c>
      <c r="B1774">
        <v>80</v>
      </c>
      <c r="C1774">
        <v>4.76</v>
      </c>
      <c r="D1774">
        <v>690</v>
      </c>
      <c r="E1774">
        <v>1</v>
      </c>
    </row>
    <row r="1775" spans="1:5" x14ac:dyDescent="0.25">
      <c r="A1775">
        <v>1</v>
      </c>
      <c r="B1775">
        <v>38</v>
      </c>
      <c r="C1775">
        <v>7.71</v>
      </c>
      <c r="D1775">
        <v>675</v>
      </c>
      <c r="E1775">
        <v>1</v>
      </c>
    </row>
    <row r="1776" spans="1:5" x14ac:dyDescent="0.25">
      <c r="A1776">
        <v>1</v>
      </c>
      <c r="B1776">
        <v>30</v>
      </c>
      <c r="C1776">
        <v>19.239999999999998</v>
      </c>
      <c r="D1776">
        <v>705</v>
      </c>
      <c r="E1776">
        <v>1</v>
      </c>
    </row>
    <row r="1777" spans="1:5" x14ac:dyDescent="0.25">
      <c r="A1777">
        <v>1</v>
      </c>
      <c r="B1777">
        <v>70</v>
      </c>
      <c r="C1777">
        <v>34.729999999999997</v>
      </c>
      <c r="D1777">
        <v>710</v>
      </c>
      <c r="E1777">
        <v>1</v>
      </c>
    </row>
    <row r="1778" spans="1:5" x14ac:dyDescent="0.25">
      <c r="A1778">
        <v>0</v>
      </c>
      <c r="B1778">
        <v>106</v>
      </c>
      <c r="C1778">
        <v>20.100000000000001</v>
      </c>
      <c r="D1778">
        <v>660</v>
      </c>
      <c r="E1778">
        <v>1</v>
      </c>
    </row>
    <row r="1779" spans="1:5" x14ac:dyDescent="0.25">
      <c r="A1779">
        <v>1</v>
      </c>
      <c r="B1779">
        <v>70</v>
      </c>
      <c r="C1779">
        <v>26.95</v>
      </c>
      <c r="D1779">
        <v>745</v>
      </c>
      <c r="E1779">
        <v>1</v>
      </c>
    </row>
    <row r="1780" spans="1:5" x14ac:dyDescent="0.25">
      <c r="A1780">
        <v>0</v>
      </c>
      <c r="B1780">
        <v>65.594999999999999</v>
      </c>
      <c r="C1780">
        <v>26.78</v>
      </c>
      <c r="D1780">
        <v>695</v>
      </c>
      <c r="E1780">
        <v>1</v>
      </c>
    </row>
    <row r="1781" spans="1:5" x14ac:dyDescent="0.25">
      <c r="A1781">
        <v>0</v>
      </c>
      <c r="B1781">
        <v>48</v>
      </c>
      <c r="C1781">
        <v>5.65</v>
      </c>
      <c r="D1781">
        <v>660</v>
      </c>
      <c r="E1781">
        <v>1</v>
      </c>
    </row>
    <row r="1782" spans="1:5" x14ac:dyDescent="0.25">
      <c r="A1782">
        <v>0</v>
      </c>
      <c r="B1782">
        <v>50</v>
      </c>
      <c r="C1782">
        <v>5.52</v>
      </c>
      <c r="D1782">
        <v>705</v>
      </c>
      <c r="E1782">
        <v>1</v>
      </c>
    </row>
    <row r="1783" spans="1:5" x14ac:dyDescent="0.25">
      <c r="A1783">
        <v>1</v>
      </c>
      <c r="B1783">
        <v>68</v>
      </c>
      <c r="C1783">
        <v>16.93</v>
      </c>
      <c r="D1783">
        <v>715</v>
      </c>
      <c r="E1783">
        <v>1</v>
      </c>
    </row>
    <row r="1784" spans="1:5" x14ac:dyDescent="0.25">
      <c r="A1784">
        <v>1</v>
      </c>
      <c r="B1784">
        <v>105</v>
      </c>
      <c r="C1784">
        <v>8.66</v>
      </c>
      <c r="D1784">
        <v>685</v>
      </c>
      <c r="E1784">
        <v>1</v>
      </c>
    </row>
    <row r="1785" spans="1:5" x14ac:dyDescent="0.25">
      <c r="A1785">
        <v>0</v>
      </c>
      <c r="B1785">
        <v>160</v>
      </c>
      <c r="C1785">
        <v>15.35</v>
      </c>
      <c r="D1785">
        <v>725</v>
      </c>
      <c r="E1785">
        <v>1</v>
      </c>
    </row>
    <row r="1786" spans="1:5" x14ac:dyDescent="0.25">
      <c r="A1786">
        <v>0</v>
      </c>
      <c r="B1786">
        <v>96</v>
      </c>
      <c r="C1786">
        <v>5.43</v>
      </c>
      <c r="D1786">
        <v>700</v>
      </c>
      <c r="E1786">
        <v>1</v>
      </c>
    </row>
    <row r="1787" spans="1:5" x14ac:dyDescent="0.25">
      <c r="A1787">
        <v>1</v>
      </c>
      <c r="B1787">
        <v>56</v>
      </c>
      <c r="C1787">
        <v>14.38</v>
      </c>
      <c r="D1787">
        <v>670</v>
      </c>
      <c r="E1787">
        <v>1</v>
      </c>
    </row>
    <row r="1788" spans="1:5" x14ac:dyDescent="0.25">
      <c r="A1788">
        <v>0</v>
      </c>
      <c r="B1788">
        <v>53</v>
      </c>
      <c r="C1788">
        <v>31.2</v>
      </c>
      <c r="D1788">
        <v>690</v>
      </c>
      <c r="E1788">
        <v>1</v>
      </c>
    </row>
    <row r="1789" spans="1:5" x14ac:dyDescent="0.25">
      <c r="A1789">
        <v>0</v>
      </c>
      <c r="B1789">
        <v>65</v>
      </c>
      <c r="C1789">
        <v>16.010000000000002</v>
      </c>
      <c r="D1789">
        <v>705</v>
      </c>
      <c r="E1789">
        <v>1</v>
      </c>
    </row>
    <row r="1790" spans="1:5" x14ac:dyDescent="0.25">
      <c r="A1790">
        <v>1</v>
      </c>
      <c r="B1790">
        <v>250</v>
      </c>
      <c r="C1790">
        <v>15.97</v>
      </c>
      <c r="D1790">
        <v>675</v>
      </c>
      <c r="E1790">
        <v>1</v>
      </c>
    </row>
    <row r="1791" spans="1:5" x14ac:dyDescent="0.25">
      <c r="A1791">
        <v>1</v>
      </c>
      <c r="B1791">
        <v>70</v>
      </c>
      <c r="C1791">
        <v>15.33</v>
      </c>
      <c r="D1791">
        <v>720</v>
      </c>
      <c r="E1791">
        <v>1</v>
      </c>
    </row>
    <row r="1792" spans="1:5" x14ac:dyDescent="0.25">
      <c r="A1792">
        <v>0</v>
      </c>
      <c r="B1792">
        <v>48</v>
      </c>
      <c r="C1792">
        <v>34.049999999999997</v>
      </c>
      <c r="D1792">
        <v>660</v>
      </c>
      <c r="E1792">
        <v>1</v>
      </c>
    </row>
    <row r="1793" spans="1:5" x14ac:dyDescent="0.25">
      <c r="A1793">
        <v>0</v>
      </c>
      <c r="B1793">
        <v>42</v>
      </c>
      <c r="C1793">
        <v>17.690000000000001</v>
      </c>
      <c r="D1793">
        <v>705</v>
      </c>
      <c r="E1793">
        <v>1</v>
      </c>
    </row>
    <row r="1794" spans="1:5" x14ac:dyDescent="0.25">
      <c r="A1794">
        <v>0</v>
      </c>
      <c r="B1794">
        <v>47.999000000000002</v>
      </c>
      <c r="C1794">
        <v>36.880000000000003</v>
      </c>
      <c r="D1794">
        <v>685</v>
      </c>
      <c r="E1794">
        <v>1</v>
      </c>
    </row>
    <row r="1795" spans="1:5" x14ac:dyDescent="0.25">
      <c r="A1795">
        <v>1</v>
      </c>
      <c r="B1795">
        <v>114</v>
      </c>
      <c r="C1795">
        <v>6.57</v>
      </c>
      <c r="D1795">
        <v>695</v>
      </c>
      <c r="E1795">
        <v>1</v>
      </c>
    </row>
    <row r="1796" spans="1:5" x14ac:dyDescent="0.25">
      <c r="A1796">
        <v>1</v>
      </c>
      <c r="B1796">
        <v>68</v>
      </c>
      <c r="C1796">
        <v>17.489999999999998</v>
      </c>
      <c r="D1796">
        <v>700</v>
      </c>
      <c r="E1796">
        <v>1</v>
      </c>
    </row>
    <row r="1797" spans="1:5" x14ac:dyDescent="0.25">
      <c r="A1797">
        <v>0</v>
      </c>
      <c r="B1797">
        <v>58</v>
      </c>
      <c r="C1797">
        <v>19.079999999999998</v>
      </c>
      <c r="D1797">
        <v>705</v>
      </c>
      <c r="E1797">
        <v>1</v>
      </c>
    </row>
    <row r="1798" spans="1:5" x14ac:dyDescent="0.25">
      <c r="A1798">
        <v>1</v>
      </c>
      <c r="B1798">
        <v>31.716999999999999</v>
      </c>
      <c r="C1798">
        <v>9</v>
      </c>
      <c r="D1798">
        <v>745</v>
      </c>
      <c r="E1798">
        <v>1</v>
      </c>
    </row>
    <row r="1799" spans="1:5" x14ac:dyDescent="0.25">
      <c r="A1799">
        <v>1</v>
      </c>
      <c r="B1799">
        <v>66</v>
      </c>
      <c r="C1799">
        <v>20.78</v>
      </c>
      <c r="D1799">
        <v>725</v>
      </c>
      <c r="E1799">
        <v>1</v>
      </c>
    </row>
    <row r="1800" spans="1:5" x14ac:dyDescent="0.25">
      <c r="A1800">
        <v>0</v>
      </c>
      <c r="B1800">
        <v>52</v>
      </c>
      <c r="C1800">
        <v>21.04</v>
      </c>
      <c r="D1800">
        <v>665</v>
      </c>
      <c r="E1800">
        <v>1</v>
      </c>
    </row>
    <row r="1801" spans="1:5" x14ac:dyDescent="0.25">
      <c r="A1801">
        <v>1</v>
      </c>
      <c r="B1801">
        <v>186</v>
      </c>
      <c r="C1801">
        <v>3.18</v>
      </c>
      <c r="D1801">
        <v>680</v>
      </c>
      <c r="E1801">
        <v>1</v>
      </c>
    </row>
    <row r="1802" spans="1:5" x14ac:dyDescent="0.25">
      <c r="A1802">
        <v>0</v>
      </c>
      <c r="B1802">
        <v>60</v>
      </c>
      <c r="C1802">
        <v>16.82</v>
      </c>
      <c r="D1802">
        <v>660</v>
      </c>
      <c r="E1802">
        <v>1</v>
      </c>
    </row>
    <row r="1803" spans="1:5" x14ac:dyDescent="0.25">
      <c r="A1803">
        <v>1</v>
      </c>
      <c r="B1803">
        <v>140</v>
      </c>
      <c r="C1803">
        <v>24.62</v>
      </c>
      <c r="D1803">
        <v>700</v>
      </c>
      <c r="E1803">
        <v>1</v>
      </c>
    </row>
    <row r="1804" spans="1:5" x14ac:dyDescent="0.25">
      <c r="A1804">
        <v>0</v>
      </c>
      <c r="B1804">
        <v>131.72300000000001</v>
      </c>
      <c r="C1804">
        <v>10</v>
      </c>
      <c r="D1804">
        <v>690</v>
      </c>
      <c r="E1804">
        <v>1</v>
      </c>
    </row>
    <row r="1805" spans="1:5" x14ac:dyDescent="0.25">
      <c r="A1805">
        <v>1</v>
      </c>
      <c r="B1805">
        <v>106</v>
      </c>
      <c r="C1805">
        <v>26.97</v>
      </c>
      <c r="D1805">
        <v>695</v>
      </c>
      <c r="E1805">
        <v>1</v>
      </c>
    </row>
    <row r="1806" spans="1:5" x14ac:dyDescent="0.25">
      <c r="A1806">
        <v>0</v>
      </c>
      <c r="B1806">
        <v>55</v>
      </c>
      <c r="C1806">
        <v>24.63</v>
      </c>
      <c r="D1806">
        <v>670</v>
      </c>
      <c r="E1806">
        <v>1</v>
      </c>
    </row>
    <row r="1807" spans="1:5" x14ac:dyDescent="0.25">
      <c r="A1807">
        <v>0</v>
      </c>
      <c r="B1807">
        <v>40</v>
      </c>
      <c r="C1807">
        <v>16.739999999999998</v>
      </c>
      <c r="D1807">
        <v>675</v>
      </c>
      <c r="E1807">
        <v>1</v>
      </c>
    </row>
    <row r="1808" spans="1:5" x14ac:dyDescent="0.25">
      <c r="A1808">
        <v>1</v>
      </c>
      <c r="B1808">
        <v>52</v>
      </c>
      <c r="C1808">
        <v>11.89</v>
      </c>
      <c r="D1808">
        <v>665</v>
      </c>
      <c r="E1808">
        <v>1</v>
      </c>
    </row>
    <row r="1809" spans="1:5" x14ac:dyDescent="0.25">
      <c r="A1809">
        <v>0</v>
      </c>
      <c r="B1809">
        <v>23</v>
      </c>
      <c r="C1809">
        <v>2.61</v>
      </c>
      <c r="D1809">
        <v>740</v>
      </c>
      <c r="E1809">
        <v>1</v>
      </c>
    </row>
    <row r="1810" spans="1:5" x14ac:dyDescent="0.25">
      <c r="A1810">
        <v>0</v>
      </c>
      <c r="B1810">
        <v>66</v>
      </c>
      <c r="C1810">
        <v>13.89</v>
      </c>
      <c r="D1810">
        <v>730</v>
      </c>
      <c r="E1810">
        <v>1</v>
      </c>
    </row>
    <row r="1811" spans="1:5" x14ac:dyDescent="0.25">
      <c r="A1811">
        <v>0</v>
      </c>
      <c r="B1811">
        <v>110</v>
      </c>
      <c r="C1811">
        <v>16.96</v>
      </c>
      <c r="D1811">
        <v>695</v>
      </c>
      <c r="E1811">
        <v>1</v>
      </c>
    </row>
    <row r="1812" spans="1:5" x14ac:dyDescent="0.25">
      <c r="A1812">
        <v>1</v>
      </c>
      <c r="B1812">
        <v>75</v>
      </c>
      <c r="C1812">
        <v>25.33</v>
      </c>
      <c r="D1812">
        <v>695</v>
      </c>
      <c r="E1812">
        <v>1</v>
      </c>
    </row>
    <row r="1813" spans="1:5" x14ac:dyDescent="0.25">
      <c r="A1813">
        <v>1</v>
      </c>
      <c r="B1813">
        <v>67</v>
      </c>
      <c r="C1813">
        <v>30.01</v>
      </c>
      <c r="D1813">
        <v>680</v>
      </c>
      <c r="E1813">
        <v>1</v>
      </c>
    </row>
    <row r="1814" spans="1:5" x14ac:dyDescent="0.25">
      <c r="A1814">
        <v>1</v>
      </c>
      <c r="B1814">
        <v>85</v>
      </c>
      <c r="C1814">
        <v>19.48</v>
      </c>
      <c r="D1814">
        <v>670</v>
      </c>
      <c r="E1814">
        <v>1</v>
      </c>
    </row>
    <row r="1815" spans="1:5" x14ac:dyDescent="0.25">
      <c r="A1815">
        <v>0</v>
      </c>
      <c r="B1815">
        <v>540</v>
      </c>
      <c r="C1815">
        <v>10.33</v>
      </c>
      <c r="D1815">
        <v>670</v>
      </c>
      <c r="E1815">
        <v>1</v>
      </c>
    </row>
    <row r="1816" spans="1:5" x14ac:dyDescent="0.25">
      <c r="A1816">
        <v>1</v>
      </c>
      <c r="B1816">
        <v>90</v>
      </c>
      <c r="C1816">
        <v>21.39</v>
      </c>
      <c r="D1816">
        <v>710</v>
      </c>
      <c r="E1816">
        <v>1</v>
      </c>
    </row>
    <row r="1817" spans="1:5" x14ac:dyDescent="0.25">
      <c r="A1817">
        <v>1</v>
      </c>
      <c r="B1817">
        <v>41</v>
      </c>
      <c r="C1817">
        <v>26.55</v>
      </c>
      <c r="D1817">
        <v>690</v>
      </c>
      <c r="E1817">
        <v>1</v>
      </c>
    </row>
    <row r="1818" spans="1:5" x14ac:dyDescent="0.25">
      <c r="A1818">
        <v>1</v>
      </c>
      <c r="B1818">
        <v>53</v>
      </c>
      <c r="C1818">
        <v>19.32</v>
      </c>
      <c r="D1818">
        <v>750</v>
      </c>
      <c r="E1818">
        <v>1</v>
      </c>
    </row>
    <row r="1819" spans="1:5" x14ac:dyDescent="0.25">
      <c r="A1819">
        <v>0</v>
      </c>
      <c r="B1819">
        <v>30</v>
      </c>
      <c r="C1819">
        <v>39.520000000000003</v>
      </c>
      <c r="D1819">
        <v>695</v>
      </c>
      <c r="E1819">
        <v>1</v>
      </c>
    </row>
    <row r="1820" spans="1:5" x14ac:dyDescent="0.25">
      <c r="A1820">
        <v>0</v>
      </c>
      <c r="B1820">
        <v>63</v>
      </c>
      <c r="C1820">
        <v>17.8</v>
      </c>
      <c r="D1820">
        <v>705</v>
      </c>
      <c r="E1820">
        <v>1</v>
      </c>
    </row>
    <row r="1821" spans="1:5" x14ac:dyDescent="0.25">
      <c r="A1821">
        <v>0</v>
      </c>
      <c r="B1821">
        <v>19</v>
      </c>
      <c r="C1821">
        <v>17.02</v>
      </c>
      <c r="D1821">
        <v>670</v>
      </c>
      <c r="E1821">
        <v>1</v>
      </c>
    </row>
    <row r="1822" spans="1:5" x14ac:dyDescent="0.25">
      <c r="A1822">
        <v>1</v>
      </c>
      <c r="B1822">
        <v>137</v>
      </c>
      <c r="C1822">
        <v>1.24</v>
      </c>
      <c r="D1822">
        <v>705</v>
      </c>
      <c r="E1822">
        <v>1</v>
      </c>
    </row>
    <row r="1823" spans="1:5" x14ac:dyDescent="0.25">
      <c r="A1823">
        <v>1</v>
      </c>
      <c r="B1823">
        <v>70</v>
      </c>
      <c r="C1823">
        <v>15.29</v>
      </c>
      <c r="D1823">
        <v>665</v>
      </c>
      <c r="E1823">
        <v>1</v>
      </c>
    </row>
    <row r="1824" spans="1:5" x14ac:dyDescent="0.25">
      <c r="A1824">
        <v>1</v>
      </c>
      <c r="B1824">
        <v>45</v>
      </c>
      <c r="C1824">
        <v>11.52</v>
      </c>
      <c r="D1824">
        <v>810</v>
      </c>
      <c r="E1824">
        <v>1</v>
      </c>
    </row>
    <row r="1825" spans="1:5" x14ac:dyDescent="0.25">
      <c r="A1825">
        <v>0</v>
      </c>
      <c r="B1825">
        <v>110</v>
      </c>
      <c r="C1825">
        <v>15.5</v>
      </c>
      <c r="D1825">
        <v>725</v>
      </c>
      <c r="E1825">
        <v>1</v>
      </c>
    </row>
    <row r="1826" spans="1:5" x14ac:dyDescent="0.25">
      <c r="A1826">
        <v>1</v>
      </c>
      <c r="B1826">
        <v>92</v>
      </c>
      <c r="C1826">
        <v>20.010000000000002</v>
      </c>
      <c r="D1826">
        <v>665</v>
      </c>
      <c r="E1826">
        <v>1</v>
      </c>
    </row>
    <row r="1827" spans="1:5" x14ac:dyDescent="0.25">
      <c r="A1827">
        <v>1</v>
      </c>
      <c r="B1827">
        <v>65</v>
      </c>
      <c r="C1827">
        <v>10.73</v>
      </c>
      <c r="D1827">
        <v>680</v>
      </c>
      <c r="E1827">
        <v>1</v>
      </c>
    </row>
    <row r="1828" spans="1:5" x14ac:dyDescent="0.25">
      <c r="A1828">
        <v>0</v>
      </c>
      <c r="B1828">
        <v>90</v>
      </c>
      <c r="C1828">
        <v>11.04</v>
      </c>
      <c r="D1828">
        <v>680</v>
      </c>
      <c r="E1828">
        <v>1</v>
      </c>
    </row>
    <row r="1829" spans="1:5" x14ac:dyDescent="0.25">
      <c r="A1829">
        <v>1</v>
      </c>
      <c r="B1829">
        <v>44</v>
      </c>
      <c r="C1829">
        <v>13.46</v>
      </c>
      <c r="D1829">
        <v>755</v>
      </c>
      <c r="E1829">
        <v>1</v>
      </c>
    </row>
    <row r="1830" spans="1:5" x14ac:dyDescent="0.25">
      <c r="A1830">
        <v>1</v>
      </c>
      <c r="B1830">
        <v>107</v>
      </c>
      <c r="C1830">
        <v>13.86</v>
      </c>
      <c r="D1830">
        <v>705</v>
      </c>
      <c r="E1830">
        <v>1</v>
      </c>
    </row>
    <row r="1831" spans="1:5" x14ac:dyDescent="0.25">
      <c r="A1831">
        <v>0</v>
      </c>
      <c r="B1831">
        <v>75</v>
      </c>
      <c r="C1831">
        <v>27.04</v>
      </c>
      <c r="D1831">
        <v>700</v>
      </c>
      <c r="E1831">
        <v>1</v>
      </c>
    </row>
    <row r="1832" spans="1:5" x14ac:dyDescent="0.25">
      <c r="A1832">
        <v>1</v>
      </c>
      <c r="B1832">
        <v>85</v>
      </c>
      <c r="C1832">
        <v>23.31</v>
      </c>
      <c r="D1832">
        <v>695</v>
      </c>
      <c r="E1832">
        <v>1</v>
      </c>
    </row>
    <row r="1833" spans="1:5" x14ac:dyDescent="0.25">
      <c r="A1833">
        <v>0</v>
      </c>
      <c r="B1833">
        <v>75</v>
      </c>
      <c r="C1833">
        <v>15.73</v>
      </c>
      <c r="D1833">
        <v>750</v>
      </c>
      <c r="E1833">
        <v>1</v>
      </c>
    </row>
    <row r="1834" spans="1:5" x14ac:dyDescent="0.25">
      <c r="A1834">
        <v>1</v>
      </c>
      <c r="B1834">
        <v>23</v>
      </c>
      <c r="C1834">
        <v>21.61</v>
      </c>
      <c r="D1834">
        <v>675</v>
      </c>
      <c r="E1834">
        <v>1</v>
      </c>
    </row>
    <row r="1835" spans="1:5" x14ac:dyDescent="0.25">
      <c r="A1835">
        <v>1</v>
      </c>
      <c r="B1835">
        <v>115</v>
      </c>
      <c r="C1835">
        <v>26.45</v>
      </c>
      <c r="D1835">
        <v>750</v>
      </c>
      <c r="E1835">
        <v>1</v>
      </c>
    </row>
    <row r="1836" spans="1:5" x14ac:dyDescent="0.25">
      <c r="A1836">
        <v>0</v>
      </c>
      <c r="B1836">
        <v>75</v>
      </c>
      <c r="C1836">
        <v>21.22</v>
      </c>
      <c r="D1836">
        <v>660</v>
      </c>
      <c r="E1836">
        <v>1</v>
      </c>
    </row>
    <row r="1837" spans="1:5" x14ac:dyDescent="0.25">
      <c r="A1837">
        <v>1</v>
      </c>
      <c r="B1837">
        <v>160</v>
      </c>
      <c r="C1837">
        <v>10.47</v>
      </c>
      <c r="D1837">
        <v>710</v>
      </c>
      <c r="E1837">
        <v>1</v>
      </c>
    </row>
    <row r="1838" spans="1:5" x14ac:dyDescent="0.25">
      <c r="A1838">
        <v>0</v>
      </c>
      <c r="B1838">
        <v>38</v>
      </c>
      <c r="C1838">
        <v>13.46</v>
      </c>
      <c r="D1838">
        <v>715</v>
      </c>
      <c r="E1838">
        <v>1</v>
      </c>
    </row>
    <row r="1839" spans="1:5" x14ac:dyDescent="0.25">
      <c r="A1839">
        <v>1</v>
      </c>
      <c r="B1839">
        <v>158.69999999999999</v>
      </c>
      <c r="C1839">
        <v>4.53</v>
      </c>
      <c r="D1839">
        <v>805</v>
      </c>
      <c r="E1839">
        <v>1</v>
      </c>
    </row>
    <row r="1840" spans="1:5" x14ac:dyDescent="0.25">
      <c r="A1840">
        <v>1</v>
      </c>
      <c r="B1840">
        <v>50</v>
      </c>
      <c r="C1840">
        <v>12.58</v>
      </c>
      <c r="D1840">
        <v>680</v>
      </c>
      <c r="E1840">
        <v>1</v>
      </c>
    </row>
    <row r="1841" spans="1:5" x14ac:dyDescent="0.25">
      <c r="A1841">
        <v>1</v>
      </c>
      <c r="B1841">
        <v>180</v>
      </c>
      <c r="C1841">
        <v>14.12</v>
      </c>
      <c r="D1841">
        <v>715</v>
      </c>
      <c r="E1841">
        <v>1</v>
      </c>
    </row>
    <row r="1842" spans="1:5" x14ac:dyDescent="0.25">
      <c r="A1842">
        <v>0</v>
      </c>
      <c r="B1842">
        <v>85.7</v>
      </c>
      <c r="C1842">
        <v>13.69</v>
      </c>
      <c r="D1842">
        <v>670</v>
      </c>
      <c r="E1842">
        <v>1</v>
      </c>
    </row>
    <row r="1843" spans="1:5" x14ac:dyDescent="0.25">
      <c r="A1843">
        <v>0</v>
      </c>
      <c r="B1843">
        <v>101.92</v>
      </c>
      <c r="C1843">
        <v>25.55</v>
      </c>
      <c r="D1843">
        <v>705</v>
      </c>
      <c r="E1843">
        <v>1</v>
      </c>
    </row>
    <row r="1844" spans="1:5" x14ac:dyDescent="0.25">
      <c r="A1844">
        <v>0</v>
      </c>
      <c r="B1844">
        <v>45</v>
      </c>
      <c r="C1844">
        <v>27.12</v>
      </c>
      <c r="D1844">
        <v>720</v>
      </c>
      <c r="E1844">
        <v>1</v>
      </c>
    </row>
    <row r="1845" spans="1:5" x14ac:dyDescent="0.25">
      <c r="A1845">
        <v>0</v>
      </c>
      <c r="B1845">
        <v>45</v>
      </c>
      <c r="C1845">
        <v>22.03</v>
      </c>
      <c r="D1845">
        <v>695</v>
      </c>
      <c r="E1845">
        <v>1</v>
      </c>
    </row>
    <row r="1846" spans="1:5" x14ac:dyDescent="0.25">
      <c r="A1846">
        <v>0</v>
      </c>
      <c r="B1846">
        <v>155</v>
      </c>
      <c r="C1846">
        <v>11.8</v>
      </c>
      <c r="D1846">
        <v>685</v>
      </c>
      <c r="E1846">
        <v>1</v>
      </c>
    </row>
    <row r="1847" spans="1:5" x14ac:dyDescent="0.25">
      <c r="A1847">
        <v>0</v>
      </c>
      <c r="B1847">
        <v>52</v>
      </c>
      <c r="C1847">
        <v>20.68</v>
      </c>
      <c r="D1847">
        <v>665</v>
      </c>
      <c r="E1847">
        <v>1</v>
      </c>
    </row>
    <row r="1848" spans="1:5" x14ac:dyDescent="0.25">
      <c r="A1848">
        <v>0</v>
      </c>
      <c r="B1848">
        <v>45</v>
      </c>
      <c r="C1848">
        <v>12.47</v>
      </c>
      <c r="D1848">
        <v>720</v>
      </c>
      <c r="E1848">
        <v>1</v>
      </c>
    </row>
    <row r="1849" spans="1:5" x14ac:dyDescent="0.25">
      <c r="A1849">
        <v>0</v>
      </c>
      <c r="B1849">
        <v>125</v>
      </c>
      <c r="C1849">
        <v>20.46</v>
      </c>
      <c r="D1849">
        <v>680</v>
      </c>
      <c r="E1849">
        <v>1</v>
      </c>
    </row>
    <row r="1850" spans="1:5" x14ac:dyDescent="0.25">
      <c r="A1850">
        <v>0</v>
      </c>
      <c r="B1850">
        <v>60</v>
      </c>
      <c r="C1850">
        <v>34.68</v>
      </c>
      <c r="D1850">
        <v>675</v>
      </c>
      <c r="E1850">
        <v>1</v>
      </c>
    </row>
    <row r="1851" spans="1:5" x14ac:dyDescent="0.25">
      <c r="A1851">
        <v>1</v>
      </c>
      <c r="B1851">
        <v>91.215999999999994</v>
      </c>
      <c r="C1851">
        <v>30.34</v>
      </c>
      <c r="D1851">
        <v>670</v>
      </c>
      <c r="E1851">
        <v>1</v>
      </c>
    </row>
    <row r="1852" spans="1:5" x14ac:dyDescent="0.25">
      <c r="A1852">
        <v>0</v>
      </c>
      <c r="B1852">
        <v>25</v>
      </c>
      <c r="C1852">
        <v>26.84</v>
      </c>
      <c r="D1852">
        <v>735</v>
      </c>
      <c r="E1852">
        <v>1</v>
      </c>
    </row>
    <row r="1853" spans="1:5" x14ac:dyDescent="0.25">
      <c r="A1853">
        <v>1</v>
      </c>
      <c r="B1853">
        <v>60</v>
      </c>
      <c r="C1853">
        <v>25.76</v>
      </c>
      <c r="D1853">
        <v>715</v>
      </c>
      <c r="E1853">
        <v>1</v>
      </c>
    </row>
    <row r="1854" spans="1:5" x14ac:dyDescent="0.25">
      <c r="A1854">
        <v>1</v>
      </c>
      <c r="B1854">
        <v>63</v>
      </c>
      <c r="C1854">
        <v>27.07</v>
      </c>
      <c r="D1854">
        <v>695</v>
      </c>
      <c r="E1854">
        <v>1</v>
      </c>
    </row>
    <row r="1855" spans="1:5" x14ac:dyDescent="0.25">
      <c r="A1855">
        <v>1</v>
      </c>
      <c r="B1855">
        <v>52.68</v>
      </c>
      <c r="C1855">
        <v>36.57</v>
      </c>
      <c r="D1855">
        <v>690</v>
      </c>
      <c r="E1855">
        <v>1</v>
      </c>
    </row>
    <row r="1856" spans="1:5" x14ac:dyDescent="0.25">
      <c r="A1856">
        <v>1</v>
      </c>
      <c r="B1856">
        <v>100</v>
      </c>
      <c r="C1856">
        <v>7.75</v>
      </c>
      <c r="D1856">
        <v>725</v>
      </c>
      <c r="E1856">
        <v>1</v>
      </c>
    </row>
    <row r="1857" spans="1:5" x14ac:dyDescent="0.25">
      <c r="A1857">
        <v>0</v>
      </c>
      <c r="B1857">
        <v>43</v>
      </c>
      <c r="C1857">
        <v>24.89</v>
      </c>
      <c r="D1857">
        <v>690</v>
      </c>
      <c r="E1857">
        <v>1</v>
      </c>
    </row>
    <row r="1858" spans="1:5" x14ac:dyDescent="0.25">
      <c r="A1858">
        <v>1</v>
      </c>
      <c r="B1858">
        <v>65</v>
      </c>
      <c r="C1858">
        <v>24.08</v>
      </c>
      <c r="D1858">
        <v>685</v>
      </c>
      <c r="E1858">
        <v>1</v>
      </c>
    </row>
    <row r="1859" spans="1:5" x14ac:dyDescent="0.25">
      <c r="A1859">
        <v>1</v>
      </c>
      <c r="B1859">
        <v>49</v>
      </c>
      <c r="C1859">
        <v>23.95</v>
      </c>
      <c r="D1859">
        <v>665</v>
      </c>
      <c r="E1859">
        <v>1</v>
      </c>
    </row>
    <row r="1860" spans="1:5" x14ac:dyDescent="0.25">
      <c r="A1860">
        <v>1</v>
      </c>
      <c r="B1860">
        <v>40</v>
      </c>
      <c r="C1860">
        <v>18.39</v>
      </c>
      <c r="D1860">
        <v>675</v>
      </c>
      <c r="E1860">
        <v>1</v>
      </c>
    </row>
    <row r="1861" spans="1:5" x14ac:dyDescent="0.25">
      <c r="A1861">
        <v>0</v>
      </c>
      <c r="B1861">
        <v>35</v>
      </c>
      <c r="C1861">
        <v>6</v>
      </c>
      <c r="D1861">
        <v>685</v>
      </c>
      <c r="E1861">
        <v>1</v>
      </c>
    </row>
    <row r="1862" spans="1:5" x14ac:dyDescent="0.25">
      <c r="A1862">
        <v>1</v>
      </c>
      <c r="B1862">
        <v>45</v>
      </c>
      <c r="C1862">
        <v>18.48</v>
      </c>
      <c r="D1862">
        <v>730</v>
      </c>
      <c r="E1862">
        <v>1</v>
      </c>
    </row>
    <row r="1863" spans="1:5" x14ac:dyDescent="0.25">
      <c r="A1863">
        <v>1</v>
      </c>
      <c r="B1863">
        <v>157</v>
      </c>
      <c r="C1863">
        <v>30.28</v>
      </c>
      <c r="D1863">
        <v>660</v>
      </c>
      <c r="E1863">
        <v>1</v>
      </c>
    </row>
    <row r="1864" spans="1:5" x14ac:dyDescent="0.25">
      <c r="A1864">
        <v>1</v>
      </c>
      <c r="B1864">
        <v>100</v>
      </c>
      <c r="C1864">
        <v>26.67</v>
      </c>
      <c r="D1864">
        <v>705</v>
      </c>
      <c r="E1864">
        <v>1</v>
      </c>
    </row>
    <row r="1865" spans="1:5" x14ac:dyDescent="0.25">
      <c r="A1865">
        <v>1</v>
      </c>
      <c r="B1865">
        <v>50</v>
      </c>
      <c r="C1865">
        <v>37.450000000000003</v>
      </c>
      <c r="D1865">
        <v>665</v>
      </c>
      <c r="E1865">
        <v>1</v>
      </c>
    </row>
    <row r="1866" spans="1:5" x14ac:dyDescent="0.25">
      <c r="A1866">
        <v>0</v>
      </c>
      <c r="B1866">
        <v>42</v>
      </c>
      <c r="C1866">
        <v>22.51</v>
      </c>
      <c r="D1866">
        <v>730</v>
      </c>
      <c r="E1866">
        <v>1</v>
      </c>
    </row>
    <row r="1867" spans="1:5" x14ac:dyDescent="0.25">
      <c r="A1867">
        <v>0</v>
      </c>
      <c r="B1867">
        <v>75</v>
      </c>
      <c r="C1867">
        <v>26.46</v>
      </c>
      <c r="D1867">
        <v>660</v>
      </c>
      <c r="E1867">
        <v>1</v>
      </c>
    </row>
    <row r="1868" spans="1:5" x14ac:dyDescent="0.25">
      <c r="A1868">
        <v>1</v>
      </c>
      <c r="B1868">
        <v>95</v>
      </c>
      <c r="C1868">
        <v>14.22</v>
      </c>
      <c r="D1868">
        <v>680</v>
      </c>
      <c r="E1868">
        <v>1</v>
      </c>
    </row>
    <row r="1869" spans="1:5" x14ac:dyDescent="0.25">
      <c r="A1869">
        <v>1</v>
      </c>
      <c r="B1869">
        <v>140</v>
      </c>
      <c r="C1869">
        <v>6.3</v>
      </c>
      <c r="D1869">
        <v>755</v>
      </c>
      <c r="E1869">
        <v>1</v>
      </c>
    </row>
    <row r="1870" spans="1:5" x14ac:dyDescent="0.25">
      <c r="A1870">
        <v>1</v>
      </c>
      <c r="B1870">
        <v>95</v>
      </c>
      <c r="C1870">
        <v>19.260000000000002</v>
      </c>
      <c r="D1870">
        <v>770</v>
      </c>
      <c r="E1870">
        <v>1</v>
      </c>
    </row>
    <row r="1871" spans="1:5" x14ac:dyDescent="0.25">
      <c r="A1871">
        <v>1</v>
      </c>
      <c r="B1871">
        <v>55</v>
      </c>
      <c r="C1871">
        <v>17.13</v>
      </c>
      <c r="D1871">
        <v>675</v>
      </c>
      <c r="E1871">
        <v>1</v>
      </c>
    </row>
    <row r="1872" spans="1:5" x14ac:dyDescent="0.25">
      <c r="A1872">
        <v>1</v>
      </c>
      <c r="B1872">
        <v>45</v>
      </c>
      <c r="C1872">
        <v>23.55</v>
      </c>
      <c r="D1872">
        <v>685</v>
      </c>
      <c r="E1872">
        <v>1</v>
      </c>
    </row>
    <row r="1873" spans="1:5" x14ac:dyDescent="0.25">
      <c r="A1873">
        <v>0</v>
      </c>
      <c r="B1873">
        <v>65</v>
      </c>
      <c r="C1873">
        <v>6.04</v>
      </c>
      <c r="D1873">
        <v>660</v>
      </c>
      <c r="E1873">
        <v>1</v>
      </c>
    </row>
    <row r="1874" spans="1:5" x14ac:dyDescent="0.25">
      <c r="A1874">
        <v>0</v>
      </c>
      <c r="B1874">
        <v>75</v>
      </c>
      <c r="C1874">
        <v>17.68</v>
      </c>
      <c r="D1874">
        <v>745</v>
      </c>
      <c r="E1874">
        <v>1</v>
      </c>
    </row>
    <row r="1875" spans="1:5" x14ac:dyDescent="0.25">
      <c r="A1875">
        <v>1</v>
      </c>
      <c r="B1875">
        <v>60.4</v>
      </c>
      <c r="C1875">
        <v>24.16</v>
      </c>
      <c r="D1875">
        <v>715</v>
      </c>
      <c r="E1875">
        <v>1</v>
      </c>
    </row>
    <row r="1876" spans="1:5" x14ac:dyDescent="0.25">
      <c r="A1876">
        <v>1</v>
      </c>
      <c r="B1876">
        <v>90</v>
      </c>
      <c r="C1876">
        <v>18.96</v>
      </c>
      <c r="D1876">
        <v>735</v>
      </c>
      <c r="E1876">
        <v>1</v>
      </c>
    </row>
    <row r="1877" spans="1:5" x14ac:dyDescent="0.25">
      <c r="A1877">
        <v>0</v>
      </c>
      <c r="B1877">
        <v>47</v>
      </c>
      <c r="C1877">
        <v>14.62</v>
      </c>
      <c r="D1877">
        <v>735</v>
      </c>
      <c r="E1877">
        <v>1</v>
      </c>
    </row>
    <row r="1878" spans="1:5" x14ac:dyDescent="0.25">
      <c r="A1878">
        <v>1</v>
      </c>
      <c r="B1878">
        <v>46.5</v>
      </c>
      <c r="C1878">
        <v>3.23</v>
      </c>
      <c r="D1878">
        <v>660</v>
      </c>
      <c r="E1878">
        <v>1</v>
      </c>
    </row>
    <row r="1879" spans="1:5" x14ac:dyDescent="0.25">
      <c r="A1879">
        <v>1</v>
      </c>
      <c r="B1879">
        <v>250</v>
      </c>
      <c r="C1879">
        <v>19.690000000000001</v>
      </c>
      <c r="D1879">
        <v>685</v>
      </c>
      <c r="E1879">
        <v>1</v>
      </c>
    </row>
    <row r="1880" spans="1:5" x14ac:dyDescent="0.25">
      <c r="A1880">
        <v>0</v>
      </c>
      <c r="B1880">
        <v>72.885999999999996</v>
      </c>
      <c r="C1880">
        <v>25.09</v>
      </c>
      <c r="D1880">
        <v>695</v>
      </c>
      <c r="E1880">
        <v>1</v>
      </c>
    </row>
    <row r="1881" spans="1:5" x14ac:dyDescent="0.25">
      <c r="A1881">
        <v>0</v>
      </c>
      <c r="B1881">
        <v>40</v>
      </c>
      <c r="C1881">
        <v>26.04</v>
      </c>
      <c r="D1881">
        <v>685</v>
      </c>
      <c r="E1881">
        <v>1</v>
      </c>
    </row>
    <row r="1882" spans="1:5" x14ac:dyDescent="0.25">
      <c r="A1882">
        <v>0</v>
      </c>
      <c r="B1882">
        <v>100.8</v>
      </c>
      <c r="C1882">
        <v>13.85</v>
      </c>
      <c r="D1882">
        <v>670</v>
      </c>
      <c r="E1882">
        <v>1</v>
      </c>
    </row>
    <row r="1883" spans="1:5" x14ac:dyDescent="0.25">
      <c r="A1883">
        <v>1</v>
      </c>
      <c r="B1883">
        <v>135</v>
      </c>
      <c r="C1883">
        <v>14.97</v>
      </c>
      <c r="D1883">
        <v>675</v>
      </c>
      <c r="E1883">
        <v>1</v>
      </c>
    </row>
    <row r="1884" spans="1:5" x14ac:dyDescent="0.25">
      <c r="A1884">
        <v>0</v>
      </c>
      <c r="B1884">
        <v>61</v>
      </c>
      <c r="C1884">
        <v>24.57</v>
      </c>
      <c r="D1884">
        <v>675</v>
      </c>
      <c r="E1884">
        <v>1</v>
      </c>
    </row>
    <row r="1885" spans="1:5" x14ac:dyDescent="0.25">
      <c r="A1885">
        <v>1</v>
      </c>
      <c r="B1885">
        <v>50</v>
      </c>
      <c r="C1885">
        <v>27.39</v>
      </c>
      <c r="D1885">
        <v>705</v>
      </c>
      <c r="E1885">
        <v>1</v>
      </c>
    </row>
    <row r="1886" spans="1:5" x14ac:dyDescent="0.25">
      <c r="A1886">
        <v>0</v>
      </c>
      <c r="B1886">
        <v>60</v>
      </c>
      <c r="C1886">
        <v>22.11</v>
      </c>
      <c r="D1886">
        <v>685</v>
      </c>
      <c r="E1886">
        <v>1</v>
      </c>
    </row>
    <row r="1887" spans="1:5" x14ac:dyDescent="0.25">
      <c r="A1887">
        <v>0</v>
      </c>
      <c r="B1887">
        <v>60</v>
      </c>
      <c r="C1887">
        <v>19.16</v>
      </c>
      <c r="D1887">
        <v>670</v>
      </c>
      <c r="E1887">
        <v>1</v>
      </c>
    </row>
    <row r="1888" spans="1:5" x14ac:dyDescent="0.25">
      <c r="A1888">
        <v>1</v>
      </c>
      <c r="B1888">
        <v>250</v>
      </c>
      <c r="C1888">
        <v>6.77</v>
      </c>
      <c r="D1888">
        <v>735</v>
      </c>
      <c r="E1888">
        <v>1</v>
      </c>
    </row>
    <row r="1889" spans="1:5" x14ac:dyDescent="0.25">
      <c r="A1889">
        <v>1</v>
      </c>
      <c r="B1889">
        <v>69</v>
      </c>
      <c r="C1889">
        <v>25.93</v>
      </c>
      <c r="D1889">
        <v>680</v>
      </c>
      <c r="E1889">
        <v>1</v>
      </c>
    </row>
    <row r="1890" spans="1:5" x14ac:dyDescent="0.25">
      <c r="A1890">
        <v>1</v>
      </c>
      <c r="B1890">
        <v>144</v>
      </c>
      <c r="C1890">
        <v>7.81</v>
      </c>
      <c r="D1890">
        <v>675</v>
      </c>
      <c r="E1890">
        <v>1</v>
      </c>
    </row>
    <row r="1891" spans="1:5" x14ac:dyDescent="0.25">
      <c r="A1891">
        <v>0</v>
      </c>
      <c r="B1891">
        <v>34</v>
      </c>
      <c r="C1891">
        <v>32.9</v>
      </c>
      <c r="D1891">
        <v>700</v>
      </c>
      <c r="E1891">
        <v>1</v>
      </c>
    </row>
    <row r="1892" spans="1:5" x14ac:dyDescent="0.25">
      <c r="A1892">
        <v>0</v>
      </c>
      <c r="B1892">
        <v>58</v>
      </c>
      <c r="C1892">
        <v>35.17</v>
      </c>
      <c r="D1892">
        <v>690</v>
      </c>
      <c r="E1892">
        <v>1</v>
      </c>
    </row>
    <row r="1893" spans="1:5" x14ac:dyDescent="0.25">
      <c r="A1893">
        <v>1</v>
      </c>
      <c r="B1893">
        <v>130</v>
      </c>
      <c r="C1893">
        <v>12.51</v>
      </c>
      <c r="D1893">
        <v>685</v>
      </c>
      <c r="E1893">
        <v>1</v>
      </c>
    </row>
    <row r="1894" spans="1:5" x14ac:dyDescent="0.25">
      <c r="A1894">
        <v>1</v>
      </c>
      <c r="B1894">
        <v>45</v>
      </c>
      <c r="C1894">
        <v>17.97</v>
      </c>
      <c r="D1894">
        <v>675</v>
      </c>
      <c r="E1894">
        <v>1</v>
      </c>
    </row>
    <row r="1895" spans="1:5" x14ac:dyDescent="0.25">
      <c r="A1895">
        <v>1</v>
      </c>
      <c r="B1895">
        <v>94.340999999999994</v>
      </c>
      <c r="C1895">
        <v>16.309999999999999</v>
      </c>
      <c r="D1895">
        <v>720</v>
      </c>
      <c r="E1895">
        <v>1</v>
      </c>
    </row>
    <row r="1896" spans="1:5" x14ac:dyDescent="0.25">
      <c r="A1896">
        <v>0</v>
      </c>
      <c r="B1896">
        <v>68</v>
      </c>
      <c r="C1896">
        <v>31.13</v>
      </c>
      <c r="D1896">
        <v>680</v>
      </c>
      <c r="E1896">
        <v>1</v>
      </c>
    </row>
    <row r="1897" spans="1:5" x14ac:dyDescent="0.25">
      <c r="A1897">
        <v>1</v>
      </c>
      <c r="B1897">
        <v>42</v>
      </c>
      <c r="C1897">
        <v>21.3</v>
      </c>
      <c r="D1897">
        <v>675</v>
      </c>
      <c r="E1897">
        <v>1</v>
      </c>
    </row>
    <row r="1898" spans="1:5" x14ac:dyDescent="0.25">
      <c r="A1898">
        <v>1</v>
      </c>
      <c r="B1898">
        <v>95</v>
      </c>
      <c r="C1898">
        <v>17.559999999999999</v>
      </c>
      <c r="D1898">
        <v>710</v>
      </c>
      <c r="E1898">
        <v>1</v>
      </c>
    </row>
    <row r="1899" spans="1:5" x14ac:dyDescent="0.25">
      <c r="A1899">
        <v>0</v>
      </c>
      <c r="B1899">
        <v>76</v>
      </c>
      <c r="C1899">
        <v>15.43</v>
      </c>
      <c r="D1899">
        <v>695</v>
      </c>
      <c r="E1899">
        <v>1</v>
      </c>
    </row>
    <row r="1900" spans="1:5" x14ac:dyDescent="0.25">
      <c r="A1900">
        <v>1</v>
      </c>
      <c r="B1900">
        <v>60</v>
      </c>
      <c r="C1900">
        <v>19.46</v>
      </c>
      <c r="D1900">
        <v>705</v>
      </c>
      <c r="E1900">
        <v>1</v>
      </c>
    </row>
    <row r="1901" spans="1:5" x14ac:dyDescent="0.25">
      <c r="A1901">
        <v>1</v>
      </c>
      <c r="B1901">
        <v>140</v>
      </c>
      <c r="C1901">
        <v>33.68</v>
      </c>
      <c r="D1901">
        <v>685</v>
      </c>
      <c r="E1901">
        <v>1</v>
      </c>
    </row>
    <row r="1902" spans="1:5" x14ac:dyDescent="0.25">
      <c r="A1902">
        <v>0</v>
      </c>
      <c r="B1902">
        <v>75</v>
      </c>
      <c r="C1902">
        <v>27.71</v>
      </c>
      <c r="D1902">
        <v>705</v>
      </c>
      <c r="E1902">
        <v>1</v>
      </c>
    </row>
    <row r="1903" spans="1:5" x14ac:dyDescent="0.25">
      <c r="A1903">
        <v>1</v>
      </c>
      <c r="B1903">
        <v>120</v>
      </c>
      <c r="C1903">
        <v>23.99</v>
      </c>
      <c r="D1903">
        <v>670</v>
      </c>
      <c r="E1903">
        <v>1</v>
      </c>
    </row>
    <row r="1904" spans="1:5" x14ac:dyDescent="0.25">
      <c r="A1904">
        <v>1</v>
      </c>
      <c r="B1904">
        <v>59.844000000000001</v>
      </c>
      <c r="C1904">
        <v>18.37</v>
      </c>
      <c r="D1904">
        <v>670</v>
      </c>
      <c r="E1904">
        <v>1</v>
      </c>
    </row>
    <row r="1905" spans="1:5" x14ac:dyDescent="0.25">
      <c r="A1905">
        <v>1</v>
      </c>
      <c r="B1905">
        <v>80</v>
      </c>
      <c r="C1905">
        <v>6.72</v>
      </c>
      <c r="D1905">
        <v>660</v>
      </c>
      <c r="E1905">
        <v>1</v>
      </c>
    </row>
    <row r="1906" spans="1:5" x14ac:dyDescent="0.25">
      <c r="A1906">
        <v>1</v>
      </c>
      <c r="B1906">
        <v>90</v>
      </c>
      <c r="C1906">
        <v>4.49</v>
      </c>
      <c r="D1906">
        <v>660</v>
      </c>
      <c r="E1906">
        <v>1</v>
      </c>
    </row>
    <row r="1907" spans="1:5" x14ac:dyDescent="0.25">
      <c r="A1907">
        <v>1</v>
      </c>
      <c r="B1907">
        <v>150</v>
      </c>
      <c r="C1907">
        <v>13.54</v>
      </c>
      <c r="D1907">
        <v>680</v>
      </c>
      <c r="E1907">
        <v>1</v>
      </c>
    </row>
    <row r="1908" spans="1:5" x14ac:dyDescent="0.25">
      <c r="A1908">
        <v>0</v>
      </c>
      <c r="B1908">
        <v>70</v>
      </c>
      <c r="C1908">
        <v>3.63</v>
      </c>
      <c r="D1908">
        <v>660</v>
      </c>
      <c r="E1908">
        <v>1</v>
      </c>
    </row>
    <row r="1909" spans="1:5" x14ac:dyDescent="0.25">
      <c r="A1909">
        <v>1</v>
      </c>
      <c r="B1909">
        <v>150</v>
      </c>
      <c r="C1909">
        <v>4.16</v>
      </c>
      <c r="D1909">
        <v>665</v>
      </c>
      <c r="E1909">
        <v>1</v>
      </c>
    </row>
    <row r="1910" spans="1:5" x14ac:dyDescent="0.25">
      <c r="A1910">
        <v>0</v>
      </c>
      <c r="B1910">
        <v>45</v>
      </c>
      <c r="C1910">
        <v>8.3699999999999992</v>
      </c>
      <c r="D1910">
        <v>670</v>
      </c>
      <c r="E1910">
        <v>1</v>
      </c>
    </row>
    <row r="1911" spans="1:5" x14ac:dyDescent="0.25">
      <c r="A1911">
        <v>0</v>
      </c>
      <c r="B1911">
        <v>75</v>
      </c>
      <c r="C1911">
        <v>16.62</v>
      </c>
      <c r="D1911">
        <v>660</v>
      </c>
      <c r="E1911">
        <v>1</v>
      </c>
    </row>
    <row r="1912" spans="1:5" x14ac:dyDescent="0.25">
      <c r="A1912">
        <v>1</v>
      </c>
      <c r="B1912">
        <v>70</v>
      </c>
      <c r="C1912">
        <v>12.6</v>
      </c>
      <c r="D1912">
        <v>675</v>
      </c>
      <c r="E1912">
        <v>1</v>
      </c>
    </row>
    <row r="1913" spans="1:5" x14ac:dyDescent="0.25">
      <c r="A1913">
        <v>1</v>
      </c>
      <c r="B1913">
        <v>40</v>
      </c>
      <c r="C1913">
        <v>5.91</v>
      </c>
      <c r="D1913">
        <v>750</v>
      </c>
      <c r="E1913">
        <v>1</v>
      </c>
    </row>
    <row r="1914" spans="1:5" x14ac:dyDescent="0.25">
      <c r="A1914">
        <v>0</v>
      </c>
      <c r="B1914">
        <v>85</v>
      </c>
      <c r="C1914">
        <v>29.02</v>
      </c>
      <c r="D1914">
        <v>695</v>
      </c>
      <c r="E1914">
        <v>1</v>
      </c>
    </row>
    <row r="1915" spans="1:5" x14ac:dyDescent="0.25">
      <c r="A1915">
        <v>1</v>
      </c>
      <c r="B1915">
        <v>105</v>
      </c>
      <c r="C1915">
        <v>8.0500000000000007</v>
      </c>
      <c r="D1915">
        <v>680</v>
      </c>
      <c r="E1915">
        <v>1</v>
      </c>
    </row>
    <row r="1916" spans="1:5" x14ac:dyDescent="0.25">
      <c r="A1916">
        <v>1</v>
      </c>
      <c r="B1916">
        <v>39.415999999999997</v>
      </c>
      <c r="C1916">
        <v>16.84</v>
      </c>
      <c r="D1916">
        <v>660</v>
      </c>
      <c r="E1916">
        <v>1</v>
      </c>
    </row>
    <row r="1917" spans="1:5" x14ac:dyDescent="0.25">
      <c r="A1917">
        <v>1</v>
      </c>
      <c r="B1917">
        <v>68</v>
      </c>
      <c r="C1917">
        <v>19.399999999999999</v>
      </c>
      <c r="D1917">
        <v>665</v>
      </c>
      <c r="E1917">
        <v>1</v>
      </c>
    </row>
    <row r="1918" spans="1:5" x14ac:dyDescent="0.25">
      <c r="A1918">
        <v>0</v>
      </c>
      <c r="B1918">
        <v>70</v>
      </c>
      <c r="C1918">
        <v>29.21</v>
      </c>
      <c r="D1918">
        <v>680</v>
      </c>
      <c r="E1918">
        <v>1</v>
      </c>
    </row>
    <row r="1919" spans="1:5" x14ac:dyDescent="0.25">
      <c r="A1919">
        <v>1</v>
      </c>
      <c r="B1919">
        <v>98.4</v>
      </c>
      <c r="C1919">
        <v>27.71</v>
      </c>
      <c r="D1919">
        <v>705</v>
      </c>
      <c r="E1919">
        <v>1</v>
      </c>
    </row>
    <row r="1920" spans="1:5" x14ac:dyDescent="0.25">
      <c r="A1920">
        <v>0</v>
      </c>
      <c r="B1920">
        <v>50</v>
      </c>
      <c r="C1920">
        <v>17.02</v>
      </c>
      <c r="D1920">
        <v>660</v>
      </c>
      <c r="E1920">
        <v>1</v>
      </c>
    </row>
    <row r="1921" spans="1:5" x14ac:dyDescent="0.25">
      <c r="A1921">
        <v>1</v>
      </c>
      <c r="B1921">
        <v>100</v>
      </c>
      <c r="C1921">
        <v>29.03</v>
      </c>
      <c r="D1921">
        <v>660</v>
      </c>
      <c r="E1921">
        <v>1</v>
      </c>
    </row>
    <row r="1922" spans="1:5" x14ac:dyDescent="0.25">
      <c r="A1922">
        <v>1</v>
      </c>
      <c r="B1922">
        <v>35</v>
      </c>
      <c r="C1922">
        <v>15.84</v>
      </c>
      <c r="D1922">
        <v>705</v>
      </c>
      <c r="E1922">
        <v>1</v>
      </c>
    </row>
    <row r="1923" spans="1:5" x14ac:dyDescent="0.25">
      <c r="A1923">
        <v>1</v>
      </c>
      <c r="B1923">
        <v>108</v>
      </c>
      <c r="C1923">
        <v>15.96</v>
      </c>
      <c r="D1923">
        <v>685</v>
      </c>
      <c r="E1923">
        <v>1</v>
      </c>
    </row>
    <row r="1924" spans="1:5" x14ac:dyDescent="0.25">
      <c r="A1924">
        <v>1</v>
      </c>
      <c r="B1924">
        <v>106.586</v>
      </c>
      <c r="C1924">
        <v>25.63</v>
      </c>
      <c r="D1924">
        <v>685</v>
      </c>
      <c r="E1924">
        <v>1</v>
      </c>
    </row>
    <row r="1925" spans="1:5" x14ac:dyDescent="0.25">
      <c r="A1925">
        <v>1</v>
      </c>
      <c r="B1925">
        <v>32</v>
      </c>
      <c r="C1925">
        <v>35.520000000000003</v>
      </c>
      <c r="D1925">
        <v>695</v>
      </c>
      <c r="E1925">
        <v>1</v>
      </c>
    </row>
    <row r="1926" spans="1:5" x14ac:dyDescent="0.25">
      <c r="A1926">
        <v>1</v>
      </c>
      <c r="B1926">
        <v>125</v>
      </c>
      <c r="C1926">
        <v>32.36</v>
      </c>
      <c r="D1926">
        <v>670</v>
      </c>
      <c r="E1926">
        <v>1</v>
      </c>
    </row>
    <row r="1927" spans="1:5" x14ac:dyDescent="0.25">
      <c r="A1927">
        <v>0</v>
      </c>
      <c r="B1927">
        <v>58</v>
      </c>
      <c r="C1927">
        <v>31.41</v>
      </c>
      <c r="D1927">
        <v>670</v>
      </c>
      <c r="E1927">
        <v>1</v>
      </c>
    </row>
    <row r="1928" spans="1:5" x14ac:dyDescent="0.25">
      <c r="A1928">
        <v>0</v>
      </c>
      <c r="B1928">
        <v>100</v>
      </c>
      <c r="C1928">
        <v>9.59</v>
      </c>
      <c r="D1928">
        <v>670</v>
      </c>
      <c r="E1928">
        <v>1</v>
      </c>
    </row>
    <row r="1929" spans="1:5" x14ac:dyDescent="0.25">
      <c r="A1929">
        <v>0</v>
      </c>
      <c r="B1929">
        <v>150</v>
      </c>
      <c r="C1929">
        <v>6.46</v>
      </c>
      <c r="D1929">
        <v>665</v>
      </c>
      <c r="E1929">
        <v>1</v>
      </c>
    </row>
    <row r="1930" spans="1:5" x14ac:dyDescent="0.25">
      <c r="A1930">
        <v>0</v>
      </c>
      <c r="B1930">
        <v>85</v>
      </c>
      <c r="C1930">
        <v>9.49</v>
      </c>
      <c r="D1930">
        <v>665</v>
      </c>
      <c r="E1930">
        <v>1</v>
      </c>
    </row>
    <row r="1931" spans="1:5" x14ac:dyDescent="0.25">
      <c r="A1931">
        <v>0</v>
      </c>
      <c r="B1931">
        <v>15</v>
      </c>
      <c r="C1931">
        <v>33.04</v>
      </c>
      <c r="D1931">
        <v>660</v>
      </c>
      <c r="E1931">
        <v>1</v>
      </c>
    </row>
    <row r="1932" spans="1:5" x14ac:dyDescent="0.25">
      <c r="A1932">
        <v>1</v>
      </c>
      <c r="B1932">
        <v>150</v>
      </c>
      <c r="C1932">
        <v>10.76</v>
      </c>
      <c r="D1932">
        <v>730</v>
      </c>
      <c r="E1932">
        <v>1</v>
      </c>
    </row>
    <row r="1933" spans="1:5" x14ac:dyDescent="0.25">
      <c r="A1933">
        <v>1</v>
      </c>
      <c r="B1933">
        <v>106.5</v>
      </c>
      <c r="C1933">
        <v>17.18</v>
      </c>
      <c r="D1933">
        <v>675</v>
      </c>
      <c r="E1933">
        <v>1</v>
      </c>
    </row>
    <row r="1934" spans="1:5" x14ac:dyDescent="0.25">
      <c r="A1934">
        <v>1</v>
      </c>
      <c r="B1934">
        <v>65</v>
      </c>
      <c r="C1934">
        <v>24.35</v>
      </c>
      <c r="D1934">
        <v>660</v>
      </c>
      <c r="E1934">
        <v>1</v>
      </c>
    </row>
    <row r="1935" spans="1:5" x14ac:dyDescent="0.25">
      <c r="A1935">
        <v>0</v>
      </c>
      <c r="B1935">
        <v>82</v>
      </c>
      <c r="C1935">
        <v>11.02</v>
      </c>
      <c r="D1935">
        <v>710</v>
      </c>
      <c r="E1935">
        <v>1</v>
      </c>
    </row>
    <row r="1936" spans="1:5" x14ac:dyDescent="0.25">
      <c r="A1936">
        <v>0</v>
      </c>
      <c r="B1936">
        <v>30</v>
      </c>
      <c r="C1936">
        <v>3.04</v>
      </c>
      <c r="D1936">
        <v>710</v>
      </c>
      <c r="E1936">
        <v>1</v>
      </c>
    </row>
    <row r="1937" spans="1:5" x14ac:dyDescent="0.25">
      <c r="A1937">
        <v>0</v>
      </c>
      <c r="B1937">
        <v>60</v>
      </c>
      <c r="C1937">
        <v>2.66</v>
      </c>
      <c r="D1937">
        <v>660</v>
      </c>
      <c r="E1937">
        <v>1</v>
      </c>
    </row>
    <row r="1938" spans="1:5" x14ac:dyDescent="0.25">
      <c r="A1938">
        <v>0</v>
      </c>
      <c r="B1938">
        <v>69</v>
      </c>
      <c r="C1938">
        <v>17.77</v>
      </c>
      <c r="D1938">
        <v>670</v>
      </c>
      <c r="E1938">
        <v>1</v>
      </c>
    </row>
    <row r="1939" spans="1:5" x14ac:dyDescent="0.25">
      <c r="A1939">
        <v>1</v>
      </c>
      <c r="B1939">
        <v>122.8</v>
      </c>
      <c r="C1939">
        <v>15.9</v>
      </c>
      <c r="D1939">
        <v>720</v>
      </c>
      <c r="E1939">
        <v>1</v>
      </c>
    </row>
    <row r="1940" spans="1:5" x14ac:dyDescent="0.25">
      <c r="A1940">
        <v>0</v>
      </c>
      <c r="B1940">
        <v>120</v>
      </c>
      <c r="C1940">
        <v>9.85</v>
      </c>
      <c r="D1940">
        <v>665</v>
      </c>
      <c r="E1940">
        <v>1</v>
      </c>
    </row>
    <row r="1941" spans="1:5" x14ac:dyDescent="0.25">
      <c r="A1941">
        <v>1</v>
      </c>
      <c r="B1941">
        <v>79</v>
      </c>
      <c r="C1941">
        <v>25.03</v>
      </c>
      <c r="D1941">
        <v>710</v>
      </c>
      <c r="E1941">
        <v>1</v>
      </c>
    </row>
    <row r="1942" spans="1:5" x14ac:dyDescent="0.25">
      <c r="A1942">
        <v>1</v>
      </c>
      <c r="B1942">
        <v>80</v>
      </c>
      <c r="C1942">
        <v>20.350000000000001</v>
      </c>
      <c r="D1942">
        <v>745</v>
      </c>
      <c r="E1942">
        <v>1</v>
      </c>
    </row>
    <row r="1943" spans="1:5" x14ac:dyDescent="0.25">
      <c r="A1943">
        <v>0</v>
      </c>
      <c r="B1943">
        <v>25</v>
      </c>
      <c r="C1943">
        <v>71.53</v>
      </c>
      <c r="D1943">
        <v>685</v>
      </c>
      <c r="E1943">
        <v>1</v>
      </c>
    </row>
    <row r="1944" spans="1:5" x14ac:dyDescent="0.25">
      <c r="A1944">
        <v>1</v>
      </c>
      <c r="B1944">
        <v>49</v>
      </c>
      <c r="C1944">
        <v>14.79</v>
      </c>
      <c r="D1944">
        <v>670</v>
      </c>
      <c r="E1944">
        <v>1</v>
      </c>
    </row>
    <row r="1945" spans="1:5" x14ac:dyDescent="0.25">
      <c r="A1945">
        <v>1</v>
      </c>
      <c r="B1945">
        <v>85</v>
      </c>
      <c r="C1945">
        <v>18.829999999999998</v>
      </c>
      <c r="D1945">
        <v>715</v>
      </c>
      <c r="E1945">
        <v>1</v>
      </c>
    </row>
    <row r="1946" spans="1:5" x14ac:dyDescent="0.25">
      <c r="A1946">
        <v>1</v>
      </c>
      <c r="B1946">
        <v>111</v>
      </c>
      <c r="C1946">
        <v>29.4</v>
      </c>
      <c r="D1946">
        <v>680</v>
      </c>
      <c r="E1946">
        <v>1</v>
      </c>
    </row>
    <row r="1947" spans="1:5" x14ac:dyDescent="0.25">
      <c r="A1947">
        <v>0</v>
      </c>
      <c r="B1947">
        <v>85</v>
      </c>
      <c r="C1947">
        <v>31.51</v>
      </c>
      <c r="D1947">
        <v>695</v>
      </c>
      <c r="E1947">
        <v>1</v>
      </c>
    </row>
    <row r="1948" spans="1:5" x14ac:dyDescent="0.25">
      <c r="A1948">
        <v>0</v>
      </c>
      <c r="B1948">
        <v>40</v>
      </c>
      <c r="C1948">
        <v>5.46</v>
      </c>
      <c r="D1948">
        <v>680</v>
      </c>
      <c r="E1948">
        <v>1</v>
      </c>
    </row>
    <row r="1949" spans="1:5" x14ac:dyDescent="0.25">
      <c r="A1949">
        <v>0</v>
      </c>
      <c r="B1949">
        <v>70.438999999999993</v>
      </c>
      <c r="C1949">
        <v>20.53</v>
      </c>
      <c r="D1949">
        <v>715</v>
      </c>
      <c r="E1949">
        <v>1</v>
      </c>
    </row>
    <row r="1950" spans="1:5" x14ac:dyDescent="0.25">
      <c r="A1950">
        <v>1</v>
      </c>
      <c r="B1950">
        <v>505</v>
      </c>
      <c r="C1950">
        <v>6.09</v>
      </c>
      <c r="D1950">
        <v>695</v>
      </c>
      <c r="E1950">
        <v>1</v>
      </c>
    </row>
    <row r="1951" spans="1:5" x14ac:dyDescent="0.25">
      <c r="A1951">
        <v>1</v>
      </c>
      <c r="B1951">
        <v>75</v>
      </c>
      <c r="C1951">
        <v>4.43</v>
      </c>
      <c r="D1951">
        <v>720</v>
      </c>
      <c r="E1951">
        <v>1</v>
      </c>
    </row>
    <row r="1952" spans="1:5" x14ac:dyDescent="0.25">
      <c r="A1952">
        <v>1</v>
      </c>
      <c r="B1952">
        <v>110</v>
      </c>
      <c r="C1952">
        <v>19.98</v>
      </c>
      <c r="D1952">
        <v>675</v>
      </c>
      <c r="E1952">
        <v>1</v>
      </c>
    </row>
    <row r="1953" spans="1:5" x14ac:dyDescent="0.25">
      <c r="A1953">
        <v>0</v>
      </c>
      <c r="B1953">
        <v>72</v>
      </c>
      <c r="C1953">
        <v>19.63</v>
      </c>
      <c r="D1953">
        <v>685</v>
      </c>
      <c r="E1953">
        <v>1</v>
      </c>
    </row>
    <row r="1954" spans="1:5" x14ac:dyDescent="0.25">
      <c r="A1954">
        <v>0</v>
      </c>
      <c r="B1954">
        <v>52</v>
      </c>
      <c r="C1954">
        <v>23.42</v>
      </c>
      <c r="D1954">
        <v>680</v>
      </c>
      <c r="E1954">
        <v>1</v>
      </c>
    </row>
    <row r="1955" spans="1:5" x14ac:dyDescent="0.25">
      <c r="A1955">
        <v>0</v>
      </c>
      <c r="B1955">
        <v>42.5</v>
      </c>
      <c r="C1955">
        <v>18.84</v>
      </c>
      <c r="D1955">
        <v>700</v>
      </c>
      <c r="E1955">
        <v>1</v>
      </c>
    </row>
    <row r="1956" spans="1:5" x14ac:dyDescent="0.25">
      <c r="A1956">
        <v>0</v>
      </c>
      <c r="B1956">
        <v>85</v>
      </c>
      <c r="C1956">
        <v>15.39</v>
      </c>
      <c r="D1956">
        <v>685</v>
      </c>
      <c r="E1956">
        <v>1</v>
      </c>
    </row>
    <row r="1957" spans="1:5" x14ac:dyDescent="0.25">
      <c r="A1957">
        <v>0</v>
      </c>
      <c r="B1957">
        <v>34</v>
      </c>
      <c r="C1957">
        <v>26.65</v>
      </c>
      <c r="D1957">
        <v>710</v>
      </c>
      <c r="E1957">
        <v>1</v>
      </c>
    </row>
    <row r="1958" spans="1:5" x14ac:dyDescent="0.25">
      <c r="A1958">
        <v>0</v>
      </c>
      <c r="B1958">
        <v>78</v>
      </c>
      <c r="C1958">
        <v>21.23</v>
      </c>
      <c r="D1958">
        <v>685</v>
      </c>
      <c r="E1958">
        <v>1</v>
      </c>
    </row>
    <row r="1959" spans="1:5" x14ac:dyDescent="0.25">
      <c r="A1959">
        <v>0</v>
      </c>
      <c r="B1959">
        <v>37.353000000000002</v>
      </c>
      <c r="C1959">
        <v>18.64</v>
      </c>
      <c r="D1959">
        <v>715</v>
      </c>
      <c r="E1959">
        <v>1</v>
      </c>
    </row>
    <row r="1960" spans="1:5" x14ac:dyDescent="0.25">
      <c r="A1960">
        <v>1</v>
      </c>
      <c r="B1960">
        <v>39</v>
      </c>
      <c r="C1960">
        <v>6.25</v>
      </c>
      <c r="D1960">
        <v>715</v>
      </c>
      <c r="E1960">
        <v>1</v>
      </c>
    </row>
    <row r="1961" spans="1:5" x14ac:dyDescent="0.25">
      <c r="A1961">
        <v>1</v>
      </c>
      <c r="B1961">
        <v>50</v>
      </c>
      <c r="C1961">
        <v>14.43</v>
      </c>
      <c r="D1961">
        <v>660</v>
      </c>
      <c r="E1961">
        <v>1</v>
      </c>
    </row>
    <row r="1962" spans="1:5" x14ac:dyDescent="0.25">
      <c r="A1962">
        <v>1</v>
      </c>
      <c r="B1962">
        <v>105</v>
      </c>
      <c r="C1962">
        <v>14.53</v>
      </c>
      <c r="D1962">
        <v>695</v>
      </c>
      <c r="E1962">
        <v>1</v>
      </c>
    </row>
    <row r="1963" spans="1:5" x14ac:dyDescent="0.25">
      <c r="A1963">
        <v>1</v>
      </c>
      <c r="B1963">
        <v>72</v>
      </c>
      <c r="C1963">
        <v>16.13</v>
      </c>
      <c r="D1963">
        <v>675</v>
      </c>
      <c r="E1963">
        <v>1</v>
      </c>
    </row>
    <row r="1964" spans="1:5" x14ac:dyDescent="0.25">
      <c r="A1964">
        <v>0</v>
      </c>
      <c r="B1964">
        <v>70</v>
      </c>
      <c r="C1964">
        <v>10.71</v>
      </c>
      <c r="D1964">
        <v>705</v>
      </c>
      <c r="E1964">
        <v>1</v>
      </c>
    </row>
    <row r="1965" spans="1:5" x14ac:dyDescent="0.25">
      <c r="A1965">
        <v>0</v>
      </c>
      <c r="B1965">
        <v>25</v>
      </c>
      <c r="C1965">
        <v>96.59</v>
      </c>
      <c r="D1965">
        <v>660</v>
      </c>
      <c r="E1965">
        <v>1</v>
      </c>
    </row>
    <row r="1966" spans="1:5" x14ac:dyDescent="0.25">
      <c r="A1966">
        <v>0</v>
      </c>
      <c r="B1966">
        <v>45</v>
      </c>
      <c r="C1966">
        <v>3.17</v>
      </c>
      <c r="D1966">
        <v>685</v>
      </c>
      <c r="E1966">
        <v>1</v>
      </c>
    </row>
    <row r="1967" spans="1:5" x14ac:dyDescent="0.25">
      <c r="A1967">
        <v>0</v>
      </c>
      <c r="B1967">
        <v>60</v>
      </c>
      <c r="C1967">
        <v>19.36</v>
      </c>
      <c r="D1967">
        <v>700</v>
      </c>
      <c r="E1967">
        <v>1</v>
      </c>
    </row>
    <row r="1968" spans="1:5" x14ac:dyDescent="0.25">
      <c r="A1968">
        <v>0</v>
      </c>
      <c r="B1968">
        <v>85</v>
      </c>
      <c r="C1968">
        <v>8.34</v>
      </c>
      <c r="D1968">
        <v>670</v>
      </c>
      <c r="E1968">
        <v>1</v>
      </c>
    </row>
    <row r="1969" spans="1:5" x14ac:dyDescent="0.25">
      <c r="A1969">
        <v>1</v>
      </c>
      <c r="B1969">
        <v>70</v>
      </c>
      <c r="C1969">
        <v>19.29</v>
      </c>
      <c r="D1969">
        <v>675</v>
      </c>
      <c r="E1969">
        <v>1</v>
      </c>
    </row>
    <row r="1970" spans="1:5" x14ac:dyDescent="0.25">
      <c r="A1970">
        <v>0</v>
      </c>
      <c r="B1970">
        <v>56</v>
      </c>
      <c r="C1970">
        <v>4.6500000000000004</v>
      </c>
      <c r="D1970">
        <v>680</v>
      </c>
      <c r="E1970">
        <v>1</v>
      </c>
    </row>
    <row r="1971" spans="1:5" x14ac:dyDescent="0.25">
      <c r="A1971">
        <v>0</v>
      </c>
      <c r="B1971">
        <v>35</v>
      </c>
      <c r="C1971">
        <v>23.73</v>
      </c>
      <c r="D1971">
        <v>720</v>
      </c>
      <c r="E1971">
        <v>1</v>
      </c>
    </row>
    <row r="1972" spans="1:5" x14ac:dyDescent="0.25">
      <c r="A1972">
        <v>0</v>
      </c>
      <c r="B1972">
        <v>50</v>
      </c>
      <c r="C1972">
        <v>14.45</v>
      </c>
      <c r="D1972">
        <v>665</v>
      </c>
      <c r="E1972">
        <v>1</v>
      </c>
    </row>
    <row r="1973" spans="1:5" x14ac:dyDescent="0.25">
      <c r="A1973">
        <v>1</v>
      </c>
      <c r="B1973">
        <v>150</v>
      </c>
      <c r="C1973">
        <v>7.03</v>
      </c>
      <c r="D1973">
        <v>715</v>
      </c>
      <c r="E1973">
        <v>1</v>
      </c>
    </row>
    <row r="1974" spans="1:5" x14ac:dyDescent="0.25">
      <c r="A1974">
        <v>1</v>
      </c>
      <c r="B1974">
        <v>120</v>
      </c>
      <c r="C1974">
        <v>8.67</v>
      </c>
      <c r="D1974">
        <v>705</v>
      </c>
      <c r="E1974">
        <v>1</v>
      </c>
    </row>
    <row r="1975" spans="1:5" x14ac:dyDescent="0.25">
      <c r="A1975">
        <v>0</v>
      </c>
      <c r="B1975">
        <v>105</v>
      </c>
      <c r="C1975">
        <v>20.309999999999999</v>
      </c>
      <c r="D1975">
        <v>690</v>
      </c>
      <c r="E1975">
        <v>1</v>
      </c>
    </row>
    <row r="1976" spans="1:5" x14ac:dyDescent="0.25">
      <c r="A1976">
        <v>1</v>
      </c>
      <c r="B1976">
        <v>162.583</v>
      </c>
      <c r="C1976">
        <v>16.59</v>
      </c>
      <c r="D1976">
        <v>670</v>
      </c>
      <c r="E1976">
        <v>1</v>
      </c>
    </row>
    <row r="1977" spans="1:5" x14ac:dyDescent="0.25">
      <c r="A1977">
        <v>1</v>
      </c>
      <c r="B1977">
        <v>35</v>
      </c>
      <c r="C1977">
        <v>34.840000000000003</v>
      </c>
      <c r="D1977">
        <v>710</v>
      </c>
      <c r="E1977">
        <v>1</v>
      </c>
    </row>
    <row r="1978" spans="1:5" x14ac:dyDescent="0.25">
      <c r="A1978">
        <v>1</v>
      </c>
      <c r="B1978">
        <v>48</v>
      </c>
      <c r="C1978">
        <v>11.95</v>
      </c>
      <c r="D1978">
        <v>715</v>
      </c>
      <c r="E1978">
        <v>1</v>
      </c>
    </row>
    <row r="1979" spans="1:5" x14ac:dyDescent="0.25">
      <c r="A1979">
        <v>0</v>
      </c>
      <c r="B1979">
        <v>54</v>
      </c>
      <c r="C1979">
        <v>15.53</v>
      </c>
      <c r="D1979">
        <v>720</v>
      </c>
      <c r="E1979">
        <v>1</v>
      </c>
    </row>
    <row r="1980" spans="1:5" x14ac:dyDescent="0.25">
      <c r="A1980">
        <v>0</v>
      </c>
      <c r="B1980">
        <v>52.8</v>
      </c>
      <c r="C1980">
        <v>18.7</v>
      </c>
      <c r="D1980">
        <v>670</v>
      </c>
      <c r="E1980">
        <v>1</v>
      </c>
    </row>
    <row r="1981" spans="1:5" x14ac:dyDescent="0.25">
      <c r="A1981">
        <v>0</v>
      </c>
      <c r="B1981">
        <v>63</v>
      </c>
      <c r="C1981">
        <v>21.41</v>
      </c>
      <c r="D1981">
        <v>685</v>
      </c>
      <c r="E1981">
        <v>1</v>
      </c>
    </row>
    <row r="1982" spans="1:5" x14ac:dyDescent="0.25">
      <c r="A1982">
        <v>1</v>
      </c>
      <c r="B1982">
        <v>77</v>
      </c>
      <c r="C1982">
        <v>2</v>
      </c>
      <c r="D1982">
        <v>670</v>
      </c>
      <c r="E1982">
        <v>1</v>
      </c>
    </row>
    <row r="1983" spans="1:5" x14ac:dyDescent="0.25">
      <c r="A1983">
        <v>0</v>
      </c>
      <c r="B1983">
        <v>49</v>
      </c>
      <c r="C1983">
        <v>11.27</v>
      </c>
      <c r="D1983">
        <v>750</v>
      </c>
      <c r="E1983">
        <v>1</v>
      </c>
    </row>
    <row r="1984" spans="1:5" x14ac:dyDescent="0.25">
      <c r="A1984">
        <v>1</v>
      </c>
      <c r="B1984">
        <v>80</v>
      </c>
      <c r="C1984">
        <v>16.53</v>
      </c>
      <c r="D1984">
        <v>715</v>
      </c>
      <c r="E1984">
        <v>1</v>
      </c>
    </row>
    <row r="1985" spans="1:5" x14ac:dyDescent="0.25">
      <c r="A1985">
        <v>1</v>
      </c>
      <c r="B1985">
        <v>30</v>
      </c>
      <c r="C1985">
        <v>31.04</v>
      </c>
      <c r="D1985">
        <v>730</v>
      </c>
      <c r="E1985">
        <v>1</v>
      </c>
    </row>
    <row r="1986" spans="1:5" x14ac:dyDescent="0.25">
      <c r="A1986">
        <v>0</v>
      </c>
      <c r="B1986">
        <v>65</v>
      </c>
      <c r="C1986">
        <v>33.49</v>
      </c>
      <c r="D1986">
        <v>690</v>
      </c>
      <c r="E1986">
        <v>1</v>
      </c>
    </row>
    <row r="1987" spans="1:5" x14ac:dyDescent="0.25">
      <c r="A1987">
        <v>0</v>
      </c>
      <c r="B1987">
        <v>60</v>
      </c>
      <c r="C1987">
        <v>10.86</v>
      </c>
      <c r="D1987">
        <v>675</v>
      </c>
      <c r="E1987">
        <v>1</v>
      </c>
    </row>
    <row r="1988" spans="1:5" x14ac:dyDescent="0.25">
      <c r="A1988">
        <v>1</v>
      </c>
      <c r="B1988">
        <v>70</v>
      </c>
      <c r="C1988">
        <v>19.25</v>
      </c>
      <c r="D1988">
        <v>730</v>
      </c>
      <c r="E1988">
        <v>1</v>
      </c>
    </row>
    <row r="1989" spans="1:5" x14ac:dyDescent="0.25">
      <c r="A1989">
        <v>1</v>
      </c>
      <c r="B1989">
        <v>88.88</v>
      </c>
      <c r="C1989">
        <v>14.95</v>
      </c>
      <c r="D1989">
        <v>680</v>
      </c>
      <c r="E1989">
        <v>1</v>
      </c>
    </row>
    <row r="1990" spans="1:5" x14ac:dyDescent="0.25">
      <c r="A1990">
        <v>1</v>
      </c>
      <c r="B1990">
        <v>93.953000000000003</v>
      </c>
      <c r="C1990">
        <v>19.62</v>
      </c>
      <c r="D1990">
        <v>700</v>
      </c>
      <c r="E1990">
        <v>1</v>
      </c>
    </row>
    <row r="1991" spans="1:5" x14ac:dyDescent="0.25">
      <c r="A1991">
        <v>1</v>
      </c>
      <c r="B1991">
        <v>135</v>
      </c>
      <c r="C1991">
        <v>13.14</v>
      </c>
      <c r="D1991">
        <v>705</v>
      </c>
      <c r="E1991">
        <v>1</v>
      </c>
    </row>
    <row r="1992" spans="1:5" x14ac:dyDescent="0.25">
      <c r="A1992">
        <v>1</v>
      </c>
      <c r="B1992">
        <v>60</v>
      </c>
      <c r="C1992">
        <v>24.06</v>
      </c>
      <c r="D1992">
        <v>660</v>
      </c>
      <c r="E1992">
        <v>1</v>
      </c>
    </row>
    <row r="1993" spans="1:5" x14ac:dyDescent="0.25">
      <c r="A1993">
        <v>1</v>
      </c>
      <c r="B1993">
        <v>81</v>
      </c>
      <c r="C1993">
        <v>28.34</v>
      </c>
      <c r="D1993">
        <v>775</v>
      </c>
      <c r="E1993">
        <v>1</v>
      </c>
    </row>
    <row r="1994" spans="1:5" x14ac:dyDescent="0.25">
      <c r="A1994">
        <v>1</v>
      </c>
      <c r="B1994">
        <v>85</v>
      </c>
      <c r="C1994">
        <v>30.96</v>
      </c>
      <c r="D1994">
        <v>685</v>
      </c>
      <c r="E1994">
        <v>1</v>
      </c>
    </row>
    <row r="1995" spans="1:5" x14ac:dyDescent="0.25">
      <c r="A1995">
        <v>1</v>
      </c>
      <c r="B1995">
        <v>110</v>
      </c>
      <c r="C1995">
        <v>10.19</v>
      </c>
      <c r="D1995">
        <v>680</v>
      </c>
      <c r="E1995">
        <v>1</v>
      </c>
    </row>
    <row r="1996" spans="1:5" x14ac:dyDescent="0.25">
      <c r="A1996">
        <v>1</v>
      </c>
      <c r="B1996">
        <v>34</v>
      </c>
      <c r="C1996">
        <v>22.31</v>
      </c>
      <c r="D1996">
        <v>690</v>
      </c>
      <c r="E1996">
        <v>1</v>
      </c>
    </row>
    <row r="1997" spans="1:5" x14ac:dyDescent="0.25">
      <c r="A1997">
        <v>1</v>
      </c>
      <c r="B1997">
        <v>90</v>
      </c>
      <c r="C1997">
        <v>17.45</v>
      </c>
      <c r="D1997">
        <v>730</v>
      </c>
      <c r="E1997">
        <v>1</v>
      </c>
    </row>
    <row r="1998" spans="1:5" x14ac:dyDescent="0.25">
      <c r="A1998">
        <v>0</v>
      </c>
      <c r="B1998">
        <v>65</v>
      </c>
      <c r="C1998">
        <v>34.119999999999997</v>
      </c>
      <c r="D1998">
        <v>665</v>
      </c>
      <c r="E1998">
        <v>1</v>
      </c>
    </row>
    <row r="1999" spans="1:5" x14ac:dyDescent="0.25">
      <c r="A1999">
        <v>1</v>
      </c>
      <c r="B1999">
        <v>61</v>
      </c>
      <c r="C1999">
        <v>11.89</v>
      </c>
      <c r="D1999">
        <v>700</v>
      </c>
      <c r="E1999">
        <v>1</v>
      </c>
    </row>
    <row r="2000" spans="1:5" x14ac:dyDescent="0.25">
      <c r="A2000">
        <v>1</v>
      </c>
      <c r="B2000">
        <v>28.56</v>
      </c>
      <c r="C2000">
        <v>28.53</v>
      </c>
      <c r="D2000">
        <v>710</v>
      </c>
      <c r="E2000">
        <v>1</v>
      </c>
    </row>
    <row r="2001" spans="1:5" x14ac:dyDescent="0.25">
      <c r="A2001">
        <v>0</v>
      </c>
      <c r="B2001">
        <v>65</v>
      </c>
      <c r="C2001">
        <v>19.28</v>
      </c>
      <c r="D2001">
        <v>735</v>
      </c>
      <c r="E2001">
        <v>1</v>
      </c>
    </row>
    <row r="2002" spans="1:5" x14ac:dyDescent="0.25">
      <c r="A2002">
        <v>0</v>
      </c>
      <c r="B2002">
        <v>57</v>
      </c>
      <c r="C2002">
        <v>29.01</v>
      </c>
      <c r="D2002">
        <v>675</v>
      </c>
      <c r="E2002">
        <v>1</v>
      </c>
    </row>
    <row r="2003" spans="1:5" x14ac:dyDescent="0.25">
      <c r="A2003">
        <v>1</v>
      </c>
      <c r="B2003">
        <v>43</v>
      </c>
      <c r="C2003">
        <v>19.68</v>
      </c>
      <c r="D2003">
        <v>710</v>
      </c>
      <c r="E2003">
        <v>1</v>
      </c>
    </row>
    <row r="2004" spans="1:5" x14ac:dyDescent="0.25">
      <c r="A2004">
        <v>0</v>
      </c>
      <c r="B2004">
        <v>42.9</v>
      </c>
      <c r="C2004">
        <v>21.09</v>
      </c>
      <c r="D2004">
        <v>670</v>
      </c>
      <c r="E2004">
        <v>1</v>
      </c>
    </row>
    <row r="2005" spans="1:5" x14ac:dyDescent="0.25">
      <c r="A2005">
        <v>1</v>
      </c>
      <c r="B2005">
        <v>65</v>
      </c>
      <c r="C2005">
        <v>11.15</v>
      </c>
      <c r="D2005">
        <v>675</v>
      </c>
      <c r="E2005">
        <v>1</v>
      </c>
    </row>
    <row r="2006" spans="1:5" x14ac:dyDescent="0.25">
      <c r="A2006">
        <v>1</v>
      </c>
      <c r="B2006">
        <v>16</v>
      </c>
      <c r="C2006">
        <v>23.26</v>
      </c>
      <c r="D2006">
        <v>715</v>
      </c>
      <c r="E2006">
        <v>1</v>
      </c>
    </row>
    <row r="2007" spans="1:5" x14ac:dyDescent="0.25">
      <c r="A2007">
        <v>0</v>
      </c>
      <c r="B2007">
        <v>75</v>
      </c>
      <c r="C2007">
        <v>14.19</v>
      </c>
      <c r="D2007">
        <v>670</v>
      </c>
      <c r="E2007">
        <v>1</v>
      </c>
    </row>
    <row r="2008" spans="1:5" x14ac:dyDescent="0.25">
      <c r="A2008">
        <v>1</v>
      </c>
      <c r="B2008">
        <v>72</v>
      </c>
      <c r="C2008">
        <v>29.62</v>
      </c>
      <c r="D2008">
        <v>690</v>
      </c>
      <c r="E2008">
        <v>1</v>
      </c>
    </row>
    <row r="2009" spans="1:5" x14ac:dyDescent="0.25">
      <c r="A2009">
        <v>0</v>
      </c>
      <c r="B2009">
        <v>38</v>
      </c>
      <c r="C2009">
        <v>26.88</v>
      </c>
      <c r="D2009">
        <v>670</v>
      </c>
      <c r="E2009">
        <v>1</v>
      </c>
    </row>
    <row r="2010" spans="1:5" x14ac:dyDescent="0.25">
      <c r="A2010">
        <v>0</v>
      </c>
      <c r="B2010">
        <v>10</v>
      </c>
      <c r="C2010">
        <v>55.74</v>
      </c>
      <c r="D2010">
        <v>710</v>
      </c>
      <c r="E2010">
        <v>1</v>
      </c>
    </row>
    <row r="2011" spans="1:5" x14ac:dyDescent="0.25">
      <c r="A2011">
        <v>0</v>
      </c>
      <c r="B2011">
        <v>68</v>
      </c>
      <c r="C2011">
        <v>19.93</v>
      </c>
      <c r="D2011">
        <v>665</v>
      </c>
      <c r="E2011">
        <v>1</v>
      </c>
    </row>
    <row r="2012" spans="1:5" x14ac:dyDescent="0.25">
      <c r="A2012">
        <v>0</v>
      </c>
      <c r="B2012">
        <v>84</v>
      </c>
      <c r="C2012">
        <v>32.229999999999997</v>
      </c>
      <c r="D2012">
        <v>735</v>
      </c>
      <c r="E2012">
        <v>1</v>
      </c>
    </row>
    <row r="2013" spans="1:5" x14ac:dyDescent="0.25">
      <c r="A2013">
        <v>1</v>
      </c>
      <c r="B2013">
        <v>59</v>
      </c>
      <c r="C2013">
        <v>30.21</v>
      </c>
      <c r="D2013">
        <v>705</v>
      </c>
      <c r="E2013">
        <v>1</v>
      </c>
    </row>
    <row r="2014" spans="1:5" x14ac:dyDescent="0.25">
      <c r="A2014">
        <v>1</v>
      </c>
      <c r="B2014">
        <v>225</v>
      </c>
      <c r="C2014">
        <v>5.56</v>
      </c>
      <c r="D2014">
        <v>715</v>
      </c>
      <c r="E2014">
        <v>1</v>
      </c>
    </row>
    <row r="2015" spans="1:5" x14ac:dyDescent="0.25">
      <c r="A2015">
        <v>1</v>
      </c>
      <c r="B2015">
        <v>110</v>
      </c>
      <c r="C2015">
        <v>22.97</v>
      </c>
      <c r="D2015">
        <v>725</v>
      </c>
      <c r="E2015">
        <v>1</v>
      </c>
    </row>
    <row r="2016" spans="1:5" x14ac:dyDescent="0.25">
      <c r="A2016">
        <v>0</v>
      </c>
      <c r="B2016">
        <v>59</v>
      </c>
      <c r="C2016">
        <v>15.76</v>
      </c>
      <c r="D2016">
        <v>690</v>
      </c>
      <c r="E2016">
        <v>1</v>
      </c>
    </row>
    <row r="2017" spans="1:5" x14ac:dyDescent="0.25">
      <c r="A2017">
        <v>0</v>
      </c>
      <c r="B2017">
        <v>30</v>
      </c>
      <c r="C2017">
        <v>9.9600000000000009</v>
      </c>
      <c r="D2017">
        <v>660</v>
      </c>
      <c r="E2017">
        <v>1</v>
      </c>
    </row>
    <row r="2018" spans="1:5" x14ac:dyDescent="0.25">
      <c r="A2018">
        <v>1</v>
      </c>
      <c r="B2018">
        <v>47.5</v>
      </c>
      <c r="C2018">
        <v>21.22</v>
      </c>
      <c r="D2018">
        <v>675</v>
      </c>
      <c r="E2018">
        <v>1</v>
      </c>
    </row>
    <row r="2019" spans="1:5" x14ac:dyDescent="0.25">
      <c r="A2019">
        <v>1</v>
      </c>
      <c r="B2019">
        <v>85</v>
      </c>
      <c r="C2019">
        <v>20.46</v>
      </c>
      <c r="D2019">
        <v>705</v>
      </c>
      <c r="E2019">
        <v>1</v>
      </c>
    </row>
    <row r="2020" spans="1:5" x14ac:dyDescent="0.25">
      <c r="A2020">
        <v>0</v>
      </c>
      <c r="B2020">
        <v>65</v>
      </c>
      <c r="C2020">
        <v>16.12</v>
      </c>
      <c r="D2020">
        <v>670</v>
      </c>
      <c r="E2020">
        <v>1</v>
      </c>
    </row>
    <row r="2021" spans="1:5" x14ac:dyDescent="0.25">
      <c r="A2021">
        <v>1</v>
      </c>
      <c r="B2021">
        <v>62</v>
      </c>
      <c r="C2021">
        <v>15.83</v>
      </c>
      <c r="D2021">
        <v>675</v>
      </c>
      <c r="E2021">
        <v>1</v>
      </c>
    </row>
    <row r="2022" spans="1:5" x14ac:dyDescent="0.25">
      <c r="A2022">
        <v>1</v>
      </c>
      <c r="B2022">
        <v>72</v>
      </c>
      <c r="C2022">
        <v>8.33</v>
      </c>
      <c r="D2022">
        <v>695</v>
      </c>
      <c r="E2022">
        <v>1</v>
      </c>
    </row>
    <row r="2023" spans="1:5" x14ac:dyDescent="0.25">
      <c r="A2023">
        <v>0</v>
      </c>
      <c r="B2023">
        <v>30</v>
      </c>
      <c r="C2023">
        <v>50.3</v>
      </c>
      <c r="D2023">
        <v>675</v>
      </c>
      <c r="E2023">
        <v>1</v>
      </c>
    </row>
    <row r="2024" spans="1:5" x14ac:dyDescent="0.25">
      <c r="A2024">
        <v>1</v>
      </c>
      <c r="B2024">
        <v>50</v>
      </c>
      <c r="C2024">
        <v>3.82</v>
      </c>
      <c r="D2024">
        <v>715</v>
      </c>
      <c r="E2024">
        <v>1</v>
      </c>
    </row>
    <row r="2025" spans="1:5" x14ac:dyDescent="0.25">
      <c r="A2025">
        <v>1</v>
      </c>
      <c r="B2025">
        <v>70</v>
      </c>
      <c r="C2025">
        <v>25.88</v>
      </c>
      <c r="D2025">
        <v>750</v>
      </c>
      <c r="E2025">
        <v>1</v>
      </c>
    </row>
    <row r="2026" spans="1:5" x14ac:dyDescent="0.25">
      <c r="A2026">
        <v>0</v>
      </c>
      <c r="B2026">
        <v>140</v>
      </c>
      <c r="C2026">
        <v>4.74</v>
      </c>
      <c r="D2026">
        <v>660</v>
      </c>
      <c r="E2026">
        <v>1</v>
      </c>
    </row>
    <row r="2027" spans="1:5" x14ac:dyDescent="0.25">
      <c r="A2027">
        <v>0</v>
      </c>
      <c r="B2027">
        <v>35</v>
      </c>
      <c r="C2027">
        <v>27.81</v>
      </c>
      <c r="D2027">
        <v>710</v>
      </c>
      <c r="E2027">
        <v>1</v>
      </c>
    </row>
    <row r="2028" spans="1:5" x14ac:dyDescent="0.25">
      <c r="A2028">
        <v>1</v>
      </c>
      <c r="B2028">
        <v>140</v>
      </c>
      <c r="C2028">
        <v>30.13</v>
      </c>
      <c r="D2028">
        <v>790</v>
      </c>
      <c r="E2028">
        <v>1</v>
      </c>
    </row>
    <row r="2029" spans="1:5" x14ac:dyDescent="0.25">
      <c r="A2029">
        <v>1</v>
      </c>
      <c r="B2029">
        <v>150</v>
      </c>
      <c r="C2029">
        <v>17.3</v>
      </c>
      <c r="D2029">
        <v>680</v>
      </c>
      <c r="E2029">
        <v>1</v>
      </c>
    </row>
    <row r="2030" spans="1:5" x14ac:dyDescent="0.25">
      <c r="A2030">
        <v>1</v>
      </c>
      <c r="B2030">
        <v>60</v>
      </c>
      <c r="C2030">
        <v>9.24</v>
      </c>
      <c r="D2030">
        <v>680</v>
      </c>
      <c r="E2030">
        <v>1</v>
      </c>
    </row>
    <row r="2031" spans="1:5" x14ac:dyDescent="0.25">
      <c r="A2031">
        <v>0</v>
      </c>
      <c r="B2031">
        <v>45</v>
      </c>
      <c r="C2031">
        <v>22.88</v>
      </c>
      <c r="D2031">
        <v>670</v>
      </c>
      <c r="E2031">
        <v>1</v>
      </c>
    </row>
    <row r="2032" spans="1:5" x14ac:dyDescent="0.25">
      <c r="A2032">
        <v>1</v>
      </c>
      <c r="B2032">
        <v>30</v>
      </c>
      <c r="C2032">
        <v>13.56</v>
      </c>
      <c r="D2032">
        <v>680</v>
      </c>
      <c r="E2032">
        <v>1</v>
      </c>
    </row>
    <row r="2033" spans="1:5" x14ac:dyDescent="0.25">
      <c r="A2033">
        <v>0</v>
      </c>
      <c r="B2033">
        <v>37</v>
      </c>
      <c r="C2033">
        <v>16.149999999999999</v>
      </c>
      <c r="D2033">
        <v>700</v>
      </c>
      <c r="E2033">
        <v>1</v>
      </c>
    </row>
    <row r="2034" spans="1:5" x14ac:dyDescent="0.25">
      <c r="A2034">
        <v>1</v>
      </c>
      <c r="B2034">
        <v>98</v>
      </c>
      <c r="C2034">
        <v>32.07</v>
      </c>
      <c r="D2034">
        <v>690</v>
      </c>
      <c r="E2034">
        <v>1</v>
      </c>
    </row>
    <row r="2035" spans="1:5" x14ac:dyDescent="0.25">
      <c r="A2035">
        <v>0</v>
      </c>
      <c r="B2035">
        <v>80</v>
      </c>
      <c r="C2035">
        <v>23.3</v>
      </c>
      <c r="D2035">
        <v>695</v>
      </c>
      <c r="E2035">
        <v>1</v>
      </c>
    </row>
    <row r="2036" spans="1:5" x14ac:dyDescent="0.25">
      <c r="A2036">
        <v>1</v>
      </c>
      <c r="B2036">
        <v>111.5</v>
      </c>
      <c r="C2036">
        <v>22.12</v>
      </c>
      <c r="D2036">
        <v>725</v>
      </c>
      <c r="E2036">
        <v>1</v>
      </c>
    </row>
    <row r="2037" spans="1:5" x14ac:dyDescent="0.25">
      <c r="A2037">
        <v>1</v>
      </c>
      <c r="B2037">
        <v>140</v>
      </c>
      <c r="C2037">
        <v>13.98</v>
      </c>
      <c r="D2037">
        <v>670</v>
      </c>
      <c r="E2037">
        <v>1</v>
      </c>
    </row>
    <row r="2038" spans="1:5" x14ac:dyDescent="0.25">
      <c r="A2038">
        <v>0</v>
      </c>
      <c r="B2038">
        <v>50</v>
      </c>
      <c r="C2038">
        <v>12.91</v>
      </c>
      <c r="D2038">
        <v>675</v>
      </c>
      <c r="E2038">
        <v>1</v>
      </c>
    </row>
    <row r="2039" spans="1:5" x14ac:dyDescent="0.25">
      <c r="A2039">
        <v>1</v>
      </c>
      <c r="B2039">
        <v>32.76</v>
      </c>
      <c r="C2039">
        <v>36.409999999999997</v>
      </c>
      <c r="D2039">
        <v>700</v>
      </c>
      <c r="E2039">
        <v>1</v>
      </c>
    </row>
    <row r="2040" spans="1:5" x14ac:dyDescent="0.25">
      <c r="A2040">
        <v>0</v>
      </c>
      <c r="B2040">
        <v>67</v>
      </c>
      <c r="C2040">
        <v>22.69</v>
      </c>
      <c r="D2040">
        <v>690</v>
      </c>
      <c r="E2040">
        <v>1</v>
      </c>
    </row>
    <row r="2041" spans="1:5" x14ac:dyDescent="0.25">
      <c r="A2041">
        <v>0</v>
      </c>
      <c r="B2041">
        <v>30</v>
      </c>
      <c r="C2041">
        <v>28.76</v>
      </c>
      <c r="D2041">
        <v>670</v>
      </c>
      <c r="E2041">
        <v>1</v>
      </c>
    </row>
    <row r="2042" spans="1:5" x14ac:dyDescent="0.25">
      <c r="A2042">
        <v>1</v>
      </c>
      <c r="B2042">
        <v>68</v>
      </c>
      <c r="C2042">
        <v>31.49</v>
      </c>
      <c r="D2042">
        <v>670</v>
      </c>
      <c r="E2042">
        <v>1</v>
      </c>
    </row>
    <row r="2043" spans="1:5" x14ac:dyDescent="0.25">
      <c r="A2043">
        <v>0</v>
      </c>
      <c r="B2043">
        <v>62</v>
      </c>
      <c r="C2043">
        <v>32.17</v>
      </c>
      <c r="D2043">
        <v>705</v>
      </c>
      <c r="E2043">
        <v>1</v>
      </c>
    </row>
    <row r="2044" spans="1:5" x14ac:dyDescent="0.25">
      <c r="A2044">
        <v>0</v>
      </c>
      <c r="B2044">
        <v>41</v>
      </c>
      <c r="C2044">
        <v>34.869999999999997</v>
      </c>
      <c r="D2044">
        <v>670</v>
      </c>
      <c r="E2044">
        <v>1</v>
      </c>
    </row>
    <row r="2045" spans="1:5" x14ac:dyDescent="0.25">
      <c r="A2045">
        <v>0</v>
      </c>
      <c r="B2045">
        <v>61</v>
      </c>
      <c r="C2045">
        <v>27.5</v>
      </c>
      <c r="D2045">
        <v>710</v>
      </c>
      <c r="E2045">
        <v>1</v>
      </c>
    </row>
    <row r="2046" spans="1:5" x14ac:dyDescent="0.25">
      <c r="A2046">
        <v>1</v>
      </c>
      <c r="B2046">
        <v>52</v>
      </c>
      <c r="C2046">
        <v>7.36</v>
      </c>
      <c r="D2046">
        <v>685</v>
      </c>
      <c r="E2046">
        <v>1</v>
      </c>
    </row>
    <row r="2047" spans="1:5" x14ac:dyDescent="0.25">
      <c r="A2047">
        <v>0</v>
      </c>
      <c r="B2047">
        <v>55</v>
      </c>
      <c r="C2047">
        <v>16.82</v>
      </c>
      <c r="D2047">
        <v>705</v>
      </c>
      <c r="E2047">
        <v>1</v>
      </c>
    </row>
    <row r="2048" spans="1:5" x14ac:dyDescent="0.25">
      <c r="A2048">
        <v>1</v>
      </c>
      <c r="B2048">
        <v>64.8</v>
      </c>
      <c r="C2048">
        <v>11.67</v>
      </c>
      <c r="D2048">
        <v>720</v>
      </c>
      <c r="E2048">
        <v>1</v>
      </c>
    </row>
    <row r="2049" spans="1:5" x14ac:dyDescent="0.25">
      <c r="A2049">
        <v>1</v>
      </c>
      <c r="B2049">
        <v>95.724000000000004</v>
      </c>
      <c r="C2049">
        <v>26.04</v>
      </c>
      <c r="D2049">
        <v>730</v>
      </c>
      <c r="E2049">
        <v>1</v>
      </c>
    </row>
    <row r="2050" spans="1:5" x14ac:dyDescent="0.25">
      <c r="A2050">
        <v>1</v>
      </c>
      <c r="B2050">
        <v>58</v>
      </c>
      <c r="C2050">
        <v>22.95</v>
      </c>
      <c r="D2050">
        <v>660</v>
      </c>
      <c r="E2050">
        <v>1</v>
      </c>
    </row>
    <row r="2051" spans="1:5" x14ac:dyDescent="0.25">
      <c r="A2051">
        <v>0</v>
      </c>
      <c r="B2051">
        <v>45</v>
      </c>
      <c r="C2051">
        <v>2.99</v>
      </c>
      <c r="D2051">
        <v>675</v>
      </c>
      <c r="E2051">
        <v>1</v>
      </c>
    </row>
    <row r="2052" spans="1:5" x14ac:dyDescent="0.25">
      <c r="A2052">
        <v>0</v>
      </c>
      <c r="B2052">
        <v>37</v>
      </c>
      <c r="C2052">
        <v>30.65</v>
      </c>
      <c r="D2052">
        <v>690</v>
      </c>
      <c r="E2052">
        <v>1</v>
      </c>
    </row>
    <row r="2053" spans="1:5" x14ac:dyDescent="0.25">
      <c r="A2053">
        <v>1</v>
      </c>
      <c r="B2053">
        <v>66.599999999999994</v>
      </c>
      <c r="C2053">
        <v>5.95</v>
      </c>
      <c r="D2053">
        <v>735</v>
      </c>
      <c r="E2053">
        <v>1</v>
      </c>
    </row>
    <row r="2054" spans="1:5" x14ac:dyDescent="0.25">
      <c r="A2054">
        <v>1</v>
      </c>
      <c r="B2054">
        <v>38.444000000000003</v>
      </c>
      <c r="C2054">
        <v>21.51</v>
      </c>
      <c r="D2054">
        <v>675</v>
      </c>
      <c r="E2054">
        <v>1</v>
      </c>
    </row>
    <row r="2055" spans="1:5" x14ac:dyDescent="0.25">
      <c r="A2055">
        <v>0</v>
      </c>
      <c r="B2055">
        <v>36</v>
      </c>
      <c r="C2055">
        <v>20.67</v>
      </c>
      <c r="D2055">
        <v>740</v>
      </c>
      <c r="E2055">
        <v>1</v>
      </c>
    </row>
    <row r="2056" spans="1:5" x14ac:dyDescent="0.25">
      <c r="A2056">
        <v>1</v>
      </c>
      <c r="B2056">
        <v>65</v>
      </c>
      <c r="C2056">
        <v>30.24</v>
      </c>
      <c r="D2056">
        <v>695</v>
      </c>
      <c r="E2056">
        <v>1</v>
      </c>
    </row>
    <row r="2057" spans="1:5" x14ac:dyDescent="0.25">
      <c r="A2057">
        <v>0</v>
      </c>
      <c r="B2057">
        <v>90</v>
      </c>
      <c r="C2057">
        <v>25.83</v>
      </c>
      <c r="D2057">
        <v>710</v>
      </c>
      <c r="E2057">
        <v>1</v>
      </c>
    </row>
    <row r="2058" spans="1:5" x14ac:dyDescent="0.25">
      <c r="A2058">
        <v>1</v>
      </c>
      <c r="B2058">
        <v>78.981999999999999</v>
      </c>
      <c r="C2058">
        <v>25.8</v>
      </c>
      <c r="D2058">
        <v>710</v>
      </c>
      <c r="E2058">
        <v>1</v>
      </c>
    </row>
    <row r="2059" spans="1:5" x14ac:dyDescent="0.25">
      <c r="A2059">
        <v>1</v>
      </c>
      <c r="B2059">
        <v>90</v>
      </c>
      <c r="C2059">
        <v>14.89</v>
      </c>
      <c r="D2059">
        <v>675</v>
      </c>
      <c r="E2059">
        <v>1</v>
      </c>
    </row>
    <row r="2060" spans="1:5" x14ac:dyDescent="0.25">
      <c r="A2060">
        <v>0</v>
      </c>
      <c r="B2060">
        <v>45</v>
      </c>
      <c r="C2060">
        <v>3.44</v>
      </c>
      <c r="D2060">
        <v>675</v>
      </c>
      <c r="E2060">
        <v>1</v>
      </c>
    </row>
    <row r="2061" spans="1:5" x14ac:dyDescent="0.25">
      <c r="A2061">
        <v>0</v>
      </c>
      <c r="B2061">
        <v>42.278840000000002</v>
      </c>
      <c r="C2061">
        <v>22.54</v>
      </c>
      <c r="D2061">
        <v>680</v>
      </c>
      <c r="E2061">
        <v>1</v>
      </c>
    </row>
    <row r="2062" spans="1:5" x14ac:dyDescent="0.25">
      <c r="A2062">
        <v>1</v>
      </c>
      <c r="B2062">
        <v>110</v>
      </c>
      <c r="C2062">
        <v>26.54</v>
      </c>
      <c r="D2062">
        <v>745</v>
      </c>
      <c r="E2062">
        <v>1</v>
      </c>
    </row>
    <row r="2063" spans="1:5" x14ac:dyDescent="0.25">
      <c r="A2063">
        <v>1</v>
      </c>
      <c r="B2063">
        <v>29</v>
      </c>
      <c r="C2063">
        <v>15.94</v>
      </c>
      <c r="D2063">
        <v>715</v>
      </c>
      <c r="E2063">
        <v>1</v>
      </c>
    </row>
    <row r="2064" spans="1:5" x14ac:dyDescent="0.25">
      <c r="A2064">
        <v>1</v>
      </c>
      <c r="B2064">
        <v>106</v>
      </c>
      <c r="C2064">
        <v>14.13</v>
      </c>
      <c r="D2064">
        <v>715</v>
      </c>
      <c r="E2064">
        <v>1</v>
      </c>
    </row>
    <row r="2065" spans="1:5" x14ac:dyDescent="0.25">
      <c r="A2065">
        <v>0</v>
      </c>
      <c r="B2065">
        <v>90</v>
      </c>
      <c r="C2065">
        <v>17.91</v>
      </c>
      <c r="D2065">
        <v>665</v>
      </c>
      <c r="E2065">
        <v>1</v>
      </c>
    </row>
    <row r="2066" spans="1:5" x14ac:dyDescent="0.25">
      <c r="A2066">
        <v>0</v>
      </c>
      <c r="B2066">
        <v>70</v>
      </c>
      <c r="C2066">
        <v>18.190000000000001</v>
      </c>
      <c r="D2066">
        <v>685</v>
      </c>
      <c r="E2066">
        <v>1</v>
      </c>
    </row>
    <row r="2067" spans="1:5" x14ac:dyDescent="0.25">
      <c r="A2067">
        <v>1</v>
      </c>
      <c r="B2067">
        <v>42</v>
      </c>
      <c r="C2067">
        <v>22.66</v>
      </c>
      <c r="D2067">
        <v>710</v>
      </c>
      <c r="E2067">
        <v>1</v>
      </c>
    </row>
    <row r="2068" spans="1:5" x14ac:dyDescent="0.25">
      <c r="A2068">
        <v>0</v>
      </c>
      <c r="B2068">
        <v>70</v>
      </c>
      <c r="C2068">
        <v>15.07</v>
      </c>
      <c r="D2068">
        <v>690</v>
      </c>
      <c r="E2068">
        <v>1</v>
      </c>
    </row>
    <row r="2069" spans="1:5" x14ac:dyDescent="0.25">
      <c r="A2069">
        <v>1</v>
      </c>
      <c r="B2069">
        <v>85</v>
      </c>
      <c r="C2069">
        <v>18.37</v>
      </c>
      <c r="D2069">
        <v>785</v>
      </c>
      <c r="E2069">
        <v>1</v>
      </c>
    </row>
    <row r="2070" spans="1:5" x14ac:dyDescent="0.25">
      <c r="A2070">
        <v>0</v>
      </c>
      <c r="B2070">
        <v>32</v>
      </c>
      <c r="C2070">
        <v>27.64</v>
      </c>
      <c r="D2070">
        <v>660</v>
      </c>
      <c r="E2070">
        <v>1</v>
      </c>
    </row>
    <row r="2071" spans="1:5" x14ac:dyDescent="0.25">
      <c r="A2071">
        <v>0</v>
      </c>
      <c r="B2071">
        <v>12.984</v>
      </c>
      <c r="C2071">
        <v>30.78</v>
      </c>
      <c r="D2071">
        <v>725</v>
      </c>
      <c r="E2071">
        <v>1</v>
      </c>
    </row>
    <row r="2072" spans="1:5" x14ac:dyDescent="0.25">
      <c r="A2072">
        <v>1</v>
      </c>
      <c r="B2072">
        <v>125</v>
      </c>
      <c r="C2072">
        <v>5.94</v>
      </c>
      <c r="D2072">
        <v>665</v>
      </c>
      <c r="E2072">
        <v>1</v>
      </c>
    </row>
    <row r="2073" spans="1:5" x14ac:dyDescent="0.25">
      <c r="A2073">
        <v>1</v>
      </c>
      <c r="B2073">
        <v>32</v>
      </c>
      <c r="C2073">
        <v>14.25</v>
      </c>
      <c r="D2073">
        <v>685</v>
      </c>
      <c r="E2073">
        <v>1</v>
      </c>
    </row>
    <row r="2074" spans="1:5" x14ac:dyDescent="0.25">
      <c r="A2074">
        <v>1</v>
      </c>
      <c r="B2074">
        <v>40</v>
      </c>
      <c r="C2074">
        <v>14.22</v>
      </c>
      <c r="D2074">
        <v>785</v>
      </c>
      <c r="E2074">
        <v>1</v>
      </c>
    </row>
    <row r="2075" spans="1:5" x14ac:dyDescent="0.25">
      <c r="A2075">
        <v>1</v>
      </c>
      <c r="B2075">
        <v>49</v>
      </c>
      <c r="C2075">
        <v>29.02</v>
      </c>
      <c r="D2075">
        <v>670</v>
      </c>
      <c r="E2075">
        <v>1</v>
      </c>
    </row>
    <row r="2076" spans="1:5" x14ac:dyDescent="0.25">
      <c r="A2076">
        <v>1</v>
      </c>
      <c r="B2076">
        <v>100</v>
      </c>
      <c r="C2076">
        <v>23.4</v>
      </c>
      <c r="D2076">
        <v>700</v>
      </c>
      <c r="E2076">
        <v>1</v>
      </c>
    </row>
    <row r="2077" spans="1:5" x14ac:dyDescent="0.25">
      <c r="A2077">
        <v>1</v>
      </c>
      <c r="B2077">
        <v>82</v>
      </c>
      <c r="C2077">
        <v>16.39</v>
      </c>
      <c r="D2077">
        <v>725</v>
      </c>
      <c r="E2077">
        <v>1</v>
      </c>
    </row>
    <row r="2078" spans="1:5" x14ac:dyDescent="0.25">
      <c r="A2078">
        <v>0</v>
      </c>
      <c r="B2078">
        <v>19.8</v>
      </c>
      <c r="C2078">
        <v>8.7899999999999991</v>
      </c>
      <c r="D2078">
        <v>700</v>
      </c>
      <c r="E2078">
        <v>1</v>
      </c>
    </row>
    <row r="2079" spans="1:5" x14ac:dyDescent="0.25">
      <c r="A2079">
        <v>1</v>
      </c>
      <c r="B2079">
        <v>97</v>
      </c>
      <c r="C2079">
        <v>23.4</v>
      </c>
      <c r="D2079">
        <v>690</v>
      </c>
      <c r="E2079">
        <v>1</v>
      </c>
    </row>
    <row r="2080" spans="1:5" x14ac:dyDescent="0.25">
      <c r="A2080">
        <v>1</v>
      </c>
      <c r="B2080">
        <v>126.267</v>
      </c>
      <c r="C2080">
        <v>10.41</v>
      </c>
      <c r="D2080">
        <v>665</v>
      </c>
      <c r="E2080">
        <v>1</v>
      </c>
    </row>
    <row r="2081" spans="1:5" x14ac:dyDescent="0.25">
      <c r="A2081">
        <v>1</v>
      </c>
      <c r="B2081">
        <v>91.8</v>
      </c>
      <c r="C2081">
        <v>6.98</v>
      </c>
      <c r="D2081">
        <v>695</v>
      </c>
      <c r="E2081">
        <v>1</v>
      </c>
    </row>
    <row r="2082" spans="1:5" x14ac:dyDescent="0.25">
      <c r="A2082">
        <v>0</v>
      </c>
      <c r="B2082">
        <v>65</v>
      </c>
      <c r="C2082">
        <v>24.35</v>
      </c>
      <c r="D2082">
        <v>660</v>
      </c>
      <c r="E2082">
        <v>1</v>
      </c>
    </row>
    <row r="2083" spans="1:5" x14ac:dyDescent="0.25">
      <c r="A2083">
        <v>1</v>
      </c>
      <c r="B2083">
        <v>94</v>
      </c>
      <c r="C2083">
        <v>25.24</v>
      </c>
      <c r="D2083">
        <v>675</v>
      </c>
      <c r="E2083">
        <v>1</v>
      </c>
    </row>
    <row r="2084" spans="1:5" x14ac:dyDescent="0.25">
      <c r="A2084">
        <v>1</v>
      </c>
      <c r="B2084">
        <v>72</v>
      </c>
      <c r="C2084">
        <v>19.18</v>
      </c>
      <c r="D2084">
        <v>705</v>
      </c>
      <c r="E2084">
        <v>1</v>
      </c>
    </row>
    <row r="2085" spans="1:5" x14ac:dyDescent="0.25">
      <c r="A2085">
        <v>0</v>
      </c>
      <c r="B2085">
        <v>63</v>
      </c>
      <c r="C2085">
        <v>30</v>
      </c>
      <c r="D2085">
        <v>700</v>
      </c>
      <c r="E2085">
        <v>1</v>
      </c>
    </row>
    <row r="2086" spans="1:5" x14ac:dyDescent="0.25">
      <c r="A2086">
        <v>1</v>
      </c>
      <c r="B2086">
        <v>110</v>
      </c>
      <c r="C2086">
        <v>31.62</v>
      </c>
      <c r="D2086">
        <v>670</v>
      </c>
      <c r="E2086">
        <v>1</v>
      </c>
    </row>
    <row r="2087" spans="1:5" x14ac:dyDescent="0.25">
      <c r="A2087">
        <v>1</v>
      </c>
      <c r="B2087">
        <v>98.852999999999994</v>
      </c>
      <c r="C2087">
        <v>26.05</v>
      </c>
      <c r="D2087">
        <v>695</v>
      </c>
      <c r="E2087">
        <v>1</v>
      </c>
    </row>
    <row r="2088" spans="1:5" x14ac:dyDescent="0.25">
      <c r="A2088">
        <v>0</v>
      </c>
      <c r="B2088">
        <v>80</v>
      </c>
      <c r="C2088">
        <v>7.52</v>
      </c>
      <c r="D2088">
        <v>670</v>
      </c>
      <c r="E2088">
        <v>1</v>
      </c>
    </row>
    <row r="2089" spans="1:5" x14ac:dyDescent="0.25">
      <c r="A2089">
        <v>1</v>
      </c>
      <c r="B2089">
        <v>148</v>
      </c>
      <c r="C2089">
        <v>2.56</v>
      </c>
      <c r="D2089">
        <v>675</v>
      </c>
      <c r="E2089">
        <v>1</v>
      </c>
    </row>
    <row r="2090" spans="1:5" x14ac:dyDescent="0.25">
      <c r="A2090">
        <v>0</v>
      </c>
      <c r="B2090">
        <v>29</v>
      </c>
      <c r="C2090">
        <v>23.72</v>
      </c>
      <c r="D2090">
        <v>680</v>
      </c>
      <c r="E2090">
        <v>1</v>
      </c>
    </row>
    <row r="2091" spans="1:5" x14ac:dyDescent="0.25">
      <c r="A2091">
        <v>0</v>
      </c>
      <c r="B2091">
        <v>74</v>
      </c>
      <c r="C2091">
        <v>21.15</v>
      </c>
      <c r="D2091">
        <v>675</v>
      </c>
      <c r="E2091">
        <v>1</v>
      </c>
    </row>
    <row r="2092" spans="1:5" x14ac:dyDescent="0.25">
      <c r="A2092">
        <v>0</v>
      </c>
      <c r="B2092">
        <v>24</v>
      </c>
      <c r="C2092">
        <v>22.3</v>
      </c>
      <c r="D2092">
        <v>670</v>
      </c>
      <c r="E2092">
        <v>1</v>
      </c>
    </row>
    <row r="2093" spans="1:5" x14ac:dyDescent="0.25">
      <c r="A2093">
        <v>1</v>
      </c>
      <c r="B2093">
        <v>90</v>
      </c>
      <c r="C2093">
        <v>22.83</v>
      </c>
      <c r="D2093">
        <v>750</v>
      </c>
      <c r="E2093">
        <v>1</v>
      </c>
    </row>
    <row r="2094" spans="1:5" x14ac:dyDescent="0.25">
      <c r="A2094">
        <v>1</v>
      </c>
      <c r="B2094">
        <v>108</v>
      </c>
      <c r="C2094">
        <v>29.08</v>
      </c>
      <c r="D2094">
        <v>705</v>
      </c>
      <c r="E2094">
        <v>1</v>
      </c>
    </row>
    <row r="2095" spans="1:5" x14ac:dyDescent="0.25">
      <c r="A2095">
        <v>0</v>
      </c>
      <c r="B2095">
        <v>125</v>
      </c>
      <c r="C2095">
        <v>14.96</v>
      </c>
      <c r="D2095">
        <v>685</v>
      </c>
      <c r="E2095">
        <v>1</v>
      </c>
    </row>
    <row r="2096" spans="1:5" x14ac:dyDescent="0.25">
      <c r="A2096">
        <v>1</v>
      </c>
      <c r="B2096">
        <v>54</v>
      </c>
      <c r="C2096">
        <v>24.36</v>
      </c>
      <c r="D2096">
        <v>730</v>
      </c>
      <c r="E2096">
        <v>1</v>
      </c>
    </row>
    <row r="2097" spans="1:5" x14ac:dyDescent="0.25">
      <c r="A2097">
        <v>1</v>
      </c>
      <c r="B2097">
        <v>80</v>
      </c>
      <c r="C2097">
        <v>39.54</v>
      </c>
      <c r="D2097">
        <v>685</v>
      </c>
      <c r="E2097">
        <v>1</v>
      </c>
    </row>
    <row r="2098" spans="1:5" x14ac:dyDescent="0.25">
      <c r="A2098">
        <v>1</v>
      </c>
      <c r="B2098">
        <v>125</v>
      </c>
      <c r="C2098">
        <v>15.97</v>
      </c>
      <c r="D2098">
        <v>715</v>
      </c>
      <c r="E2098">
        <v>1</v>
      </c>
    </row>
    <row r="2099" spans="1:5" x14ac:dyDescent="0.25">
      <c r="A2099">
        <v>0</v>
      </c>
      <c r="B2099">
        <v>195</v>
      </c>
      <c r="C2099">
        <v>7.11</v>
      </c>
      <c r="D2099">
        <v>680</v>
      </c>
      <c r="E2099">
        <v>1</v>
      </c>
    </row>
    <row r="2100" spans="1:5" x14ac:dyDescent="0.25">
      <c r="A2100">
        <v>1</v>
      </c>
      <c r="B2100">
        <v>50.4</v>
      </c>
      <c r="C2100">
        <v>29.62</v>
      </c>
      <c r="D2100">
        <v>670</v>
      </c>
      <c r="E2100">
        <v>1</v>
      </c>
    </row>
    <row r="2101" spans="1:5" x14ac:dyDescent="0.25">
      <c r="A2101">
        <v>0</v>
      </c>
      <c r="B2101">
        <v>15</v>
      </c>
      <c r="C2101">
        <v>20.16</v>
      </c>
      <c r="D2101">
        <v>675</v>
      </c>
      <c r="E2101">
        <v>1</v>
      </c>
    </row>
    <row r="2102" spans="1:5" x14ac:dyDescent="0.25">
      <c r="A2102">
        <v>1</v>
      </c>
      <c r="B2102">
        <v>87.605999999999995</v>
      </c>
      <c r="C2102">
        <v>31.86</v>
      </c>
      <c r="D2102">
        <v>720</v>
      </c>
      <c r="E2102">
        <v>1</v>
      </c>
    </row>
    <row r="2103" spans="1:5" x14ac:dyDescent="0.25">
      <c r="A2103">
        <v>1</v>
      </c>
      <c r="B2103">
        <v>72</v>
      </c>
      <c r="C2103">
        <v>13.75</v>
      </c>
      <c r="D2103">
        <v>695</v>
      </c>
      <c r="E2103">
        <v>1</v>
      </c>
    </row>
    <row r="2104" spans="1:5" x14ac:dyDescent="0.25">
      <c r="A2104">
        <v>0</v>
      </c>
      <c r="B2104">
        <v>90</v>
      </c>
      <c r="C2104">
        <v>12.67</v>
      </c>
      <c r="D2104">
        <v>730</v>
      </c>
      <c r="E2104">
        <v>1</v>
      </c>
    </row>
    <row r="2105" spans="1:5" x14ac:dyDescent="0.25">
      <c r="A2105">
        <v>1</v>
      </c>
      <c r="B2105">
        <v>72</v>
      </c>
      <c r="C2105">
        <v>31.38</v>
      </c>
      <c r="D2105">
        <v>690</v>
      </c>
      <c r="E2105">
        <v>1</v>
      </c>
    </row>
    <row r="2106" spans="1:5" x14ac:dyDescent="0.25">
      <c r="A2106">
        <v>0</v>
      </c>
      <c r="B2106">
        <v>92</v>
      </c>
      <c r="C2106">
        <v>13.48</v>
      </c>
      <c r="D2106">
        <v>700</v>
      </c>
      <c r="E2106">
        <v>1</v>
      </c>
    </row>
    <row r="2107" spans="1:5" x14ac:dyDescent="0.25">
      <c r="A2107">
        <v>1</v>
      </c>
      <c r="B2107">
        <v>42</v>
      </c>
      <c r="C2107">
        <v>14.94</v>
      </c>
      <c r="D2107">
        <v>690</v>
      </c>
      <c r="E2107">
        <v>1</v>
      </c>
    </row>
    <row r="2108" spans="1:5" x14ac:dyDescent="0.25">
      <c r="A2108">
        <v>0</v>
      </c>
      <c r="B2108">
        <v>40</v>
      </c>
      <c r="C2108">
        <v>14.91</v>
      </c>
      <c r="D2108">
        <v>670</v>
      </c>
      <c r="E2108">
        <v>1</v>
      </c>
    </row>
    <row r="2109" spans="1:5" x14ac:dyDescent="0.25">
      <c r="A2109">
        <v>0</v>
      </c>
      <c r="B2109">
        <v>35</v>
      </c>
      <c r="C2109">
        <v>14.95</v>
      </c>
      <c r="D2109">
        <v>740</v>
      </c>
      <c r="E2109">
        <v>1</v>
      </c>
    </row>
    <row r="2110" spans="1:5" x14ac:dyDescent="0.25">
      <c r="A2110">
        <v>0</v>
      </c>
      <c r="B2110">
        <v>45</v>
      </c>
      <c r="C2110">
        <v>22.48</v>
      </c>
      <c r="D2110">
        <v>675</v>
      </c>
      <c r="E2110">
        <v>1</v>
      </c>
    </row>
    <row r="2111" spans="1:5" x14ac:dyDescent="0.25">
      <c r="A2111">
        <v>1</v>
      </c>
      <c r="B2111">
        <v>20</v>
      </c>
      <c r="C2111">
        <v>22.69</v>
      </c>
      <c r="D2111">
        <v>740</v>
      </c>
      <c r="E2111">
        <v>1</v>
      </c>
    </row>
    <row r="2112" spans="1:5" x14ac:dyDescent="0.25">
      <c r="A2112">
        <v>1</v>
      </c>
      <c r="B2112">
        <v>52.5</v>
      </c>
      <c r="C2112">
        <v>25.13</v>
      </c>
      <c r="D2112">
        <v>685</v>
      </c>
      <c r="E2112">
        <v>1</v>
      </c>
    </row>
    <row r="2113" spans="1:5" x14ac:dyDescent="0.25">
      <c r="A2113">
        <v>0</v>
      </c>
      <c r="B2113">
        <v>60</v>
      </c>
      <c r="C2113">
        <v>30.28</v>
      </c>
      <c r="D2113">
        <v>685</v>
      </c>
      <c r="E2113">
        <v>1</v>
      </c>
    </row>
    <row r="2114" spans="1:5" x14ac:dyDescent="0.25">
      <c r="A2114">
        <v>0</v>
      </c>
      <c r="B2114">
        <v>27</v>
      </c>
      <c r="C2114">
        <v>17.47</v>
      </c>
      <c r="D2114">
        <v>730</v>
      </c>
      <c r="E2114">
        <v>1</v>
      </c>
    </row>
    <row r="2115" spans="1:5" x14ac:dyDescent="0.25">
      <c r="A2115">
        <v>0</v>
      </c>
      <c r="B2115">
        <v>76</v>
      </c>
      <c r="C2115">
        <v>18.66</v>
      </c>
      <c r="D2115">
        <v>670</v>
      </c>
      <c r="E2115">
        <v>1</v>
      </c>
    </row>
    <row r="2116" spans="1:5" x14ac:dyDescent="0.25">
      <c r="A2116">
        <v>0</v>
      </c>
      <c r="B2116">
        <v>77</v>
      </c>
      <c r="C2116">
        <v>16.21</v>
      </c>
      <c r="D2116">
        <v>805</v>
      </c>
      <c r="E2116">
        <v>1</v>
      </c>
    </row>
    <row r="2117" spans="1:5" x14ac:dyDescent="0.25">
      <c r="A2117">
        <v>1</v>
      </c>
      <c r="B2117">
        <v>47.5</v>
      </c>
      <c r="C2117">
        <v>20.94</v>
      </c>
      <c r="D2117">
        <v>695</v>
      </c>
      <c r="E2117">
        <v>1</v>
      </c>
    </row>
    <row r="2118" spans="1:5" x14ac:dyDescent="0.25">
      <c r="A2118">
        <v>0</v>
      </c>
      <c r="B2118">
        <v>30</v>
      </c>
      <c r="C2118">
        <v>23.96</v>
      </c>
      <c r="D2118">
        <v>690</v>
      </c>
      <c r="E2118">
        <v>1</v>
      </c>
    </row>
    <row r="2119" spans="1:5" x14ac:dyDescent="0.25">
      <c r="A2119">
        <v>1</v>
      </c>
      <c r="B2119">
        <v>190</v>
      </c>
      <c r="C2119">
        <v>17.7</v>
      </c>
      <c r="D2119">
        <v>705</v>
      </c>
      <c r="E2119">
        <v>1</v>
      </c>
    </row>
    <row r="2120" spans="1:5" x14ac:dyDescent="0.25">
      <c r="A2120">
        <v>1</v>
      </c>
      <c r="B2120">
        <v>200</v>
      </c>
      <c r="C2120">
        <v>20.079999999999998</v>
      </c>
      <c r="D2120">
        <v>700</v>
      </c>
      <c r="E2120">
        <v>1</v>
      </c>
    </row>
    <row r="2121" spans="1:5" x14ac:dyDescent="0.25">
      <c r="A2121">
        <v>0</v>
      </c>
      <c r="B2121">
        <v>68</v>
      </c>
      <c r="C2121">
        <v>32.39</v>
      </c>
      <c r="D2121">
        <v>700</v>
      </c>
      <c r="E2121">
        <v>1</v>
      </c>
    </row>
    <row r="2122" spans="1:5" x14ac:dyDescent="0.25">
      <c r="A2122">
        <v>1</v>
      </c>
      <c r="B2122">
        <v>40</v>
      </c>
      <c r="C2122">
        <v>29.77</v>
      </c>
      <c r="D2122">
        <v>675</v>
      </c>
      <c r="E2122">
        <v>1</v>
      </c>
    </row>
    <row r="2123" spans="1:5" x14ac:dyDescent="0.25">
      <c r="A2123">
        <v>0</v>
      </c>
      <c r="B2123">
        <v>56</v>
      </c>
      <c r="C2123">
        <v>13.03</v>
      </c>
      <c r="D2123">
        <v>730</v>
      </c>
      <c r="E2123">
        <v>1</v>
      </c>
    </row>
    <row r="2124" spans="1:5" x14ac:dyDescent="0.25">
      <c r="A2124">
        <v>0</v>
      </c>
      <c r="B2124">
        <v>85</v>
      </c>
      <c r="C2124">
        <v>17.41</v>
      </c>
      <c r="D2124">
        <v>660</v>
      </c>
      <c r="E2124">
        <v>1</v>
      </c>
    </row>
    <row r="2125" spans="1:5" x14ac:dyDescent="0.25">
      <c r="A2125">
        <v>1</v>
      </c>
      <c r="B2125">
        <v>90.114999999999995</v>
      </c>
      <c r="C2125">
        <v>22.43</v>
      </c>
      <c r="D2125">
        <v>705</v>
      </c>
      <c r="E2125">
        <v>1</v>
      </c>
    </row>
    <row r="2126" spans="1:5" x14ac:dyDescent="0.25">
      <c r="A2126">
        <v>1</v>
      </c>
      <c r="B2126">
        <v>35</v>
      </c>
      <c r="C2126">
        <v>4.3600000000000003</v>
      </c>
      <c r="D2126">
        <v>660</v>
      </c>
      <c r="E2126">
        <v>1</v>
      </c>
    </row>
    <row r="2127" spans="1:5" x14ac:dyDescent="0.25">
      <c r="A2127">
        <v>1</v>
      </c>
      <c r="B2127">
        <v>60.134999999999998</v>
      </c>
      <c r="C2127">
        <v>18.25</v>
      </c>
      <c r="D2127">
        <v>710</v>
      </c>
      <c r="E2127">
        <v>1</v>
      </c>
    </row>
    <row r="2128" spans="1:5" x14ac:dyDescent="0.25">
      <c r="A2128">
        <v>0</v>
      </c>
      <c r="B2128">
        <v>134</v>
      </c>
      <c r="C2128">
        <v>13.68</v>
      </c>
      <c r="D2128">
        <v>665</v>
      </c>
      <c r="E2128">
        <v>1</v>
      </c>
    </row>
    <row r="2129" spans="1:5" x14ac:dyDescent="0.25">
      <c r="A2129">
        <v>1</v>
      </c>
      <c r="B2129">
        <v>65</v>
      </c>
      <c r="C2129">
        <v>10.36</v>
      </c>
      <c r="D2129">
        <v>680</v>
      </c>
      <c r="E2129">
        <v>1</v>
      </c>
    </row>
    <row r="2130" spans="1:5" x14ac:dyDescent="0.25">
      <c r="A2130">
        <v>1</v>
      </c>
      <c r="B2130">
        <v>93</v>
      </c>
      <c r="C2130">
        <v>12.37</v>
      </c>
      <c r="D2130">
        <v>700</v>
      </c>
      <c r="E2130">
        <v>1</v>
      </c>
    </row>
    <row r="2131" spans="1:5" x14ac:dyDescent="0.25">
      <c r="A2131">
        <v>1</v>
      </c>
      <c r="B2131">
        <v>70</v>
      </c>
      <c r="C2131">
        <v>22.99</v>
      </c>
      <c r="D2131">
        <v>695</v>
      </c>
      <c r="E2131">
        <v>1</v>
      </c>
    </row>
    <row r="2132" spans="1:5" x14ac:dyDescent="0.25">
      <c r="A2132">
        <v>1</v>
      </c>
      <c r="B2132">
        <v>107</v>
      </c>
      <c r="C2132">
        <v>30.25</v>
      </c>
      <c r="D2132">
        <v>710</v>
      </c>
      <c r="E2132">
        <v>1</v>
      </c>
    </row>
    <row r="2133" spans="1:5" x14ac:dyDescent="0.25">
      <c r="A2133">
        <v>0</v>
      </c>
      <c r="B2133">
        <v>42</v>
      </c>
      <c r="C2133">
        <v>26.69</v>
      </c>
      <c r="D2133">
        <v>685</v>
      </c>
      <c r="E2133">
        <v>1</v>
      </c>
    </row>
    <row r="2134" spans="1:5" x14ac:dyDescent="0.25">
      <c r="A2134">
        <v>1</v>
      </c>
      <c r="B2134">
        <v>58</v>
      </c>
      <c r="C2134">
        <v>4.7</v>
      </c>
      <c r="D2134">
        <v>765</v>
      </c>
      <c r="E2134">
        <v>1</v>
      </c>
    </row>
    <row r="2135" spans="1:5" x14ac:dyDescent="0.25">
      <c r="A2135">
        <v>1</v>
      </c>
      <c r="B2135">
        <v>40</v>
      </c>
      <c r="C2135">
        <v>9.27</v>
      </c>
      <c r="D2135">
        <v>660</v>
      </c>
      <c r="E2135">
        <v>1</v>
      </c>
    </row>
    <row r="2136" spans="1:5" x14ac:dyDescent="0.25">
      <c r="A2136">
        <v>1</v>
      </c>
      <c r="B2136">
        <v>110</v>
      </c>
      <c r="C2136">
        <v>30.42</v>
      </c>
      <c r="D2136">
        <v>735</v>
      </c>
      <c r="E2136">
        <v>1</v>
      </c>
    </row>
    <row r="2137" spans="1:5" x14ac:dyDescent="0.25">
      <c r="A2137">
        <v>0</v>
      </c>
      <c r="B2137">
        <v>60</v>
      </c>
      <c r="C2137">
        <v>26.52</v>
      </c>
      <c r="D2137">
        <v>660</v>
      </c>
      <c r="E2137">
        <v>1</v>
      </c>
    </row>
    <row r="2138" spans="1:5" x14ac:dyDescent="0.25">
      <c r="A2138">
        <v>0</v>
      </c>
      <c r="B2138">
        <v>54</v>
      </c>
      <c r="C2138">
        <v>26.91</v>
      </c>
      <c r="D2138">
        <v>685</v>
      </c>
      <c r="E2138">
        <v>1</v>
      </c>
    </row>
    <row r="2139" spans="1:5" x14ac:dyDescent="0.25">
      <c r="A2139">
        <v>1</v>
      </c>
      <c r="B2139">
        <v>60</v>
      </c>
      <c r="C2139">
        <v>28.43</v>
      </c>
      <c r="D2139">
        <v>680</v>
      </c>
      <c r="E2139">
        <v>1</v>
      </c>
    </row>
    <row r="2140" spans="1:5" x14ac:dyDescent="0.25">
      <c r="A2140">
        <v>0</v>
      </c>
      <c r="B2140">
        <v>48</v>
      </c>
      <c r="C2140">
        <v>28.95</v>
      </c>
      <c r="D2140">
        <v>725</v>
      </c>
      <c r="E2140">
        <v>1</v>
      </c>
    </row>
    <row r="2141" spans="1:5" x14ac:dyDescent="0.25">
      <c r="A2141">
        <v>0</v>
      </c>
      <c r="B2141">
        <v>33.700000000000003</v>
      </c>
      <c r="C2141">
        <v>33.369999999999997</v>
      </c>
      <c r="D2141">
        <v>670</v>
      </c>
      <c r="E2141">
        <v>1</v>
      </c>
    </row>
    <row r="2142" spans="1:5" x14ac:dyDescent="0.25">
      <c r="A2142">
        <v>1</v>
      </c>
      <c r="B2142">
        <v>80</v>
      </c>
      <c r="C2142">
        <v>24.01</v>
      </c>
      <c r="D2142">
        <v>700</v>
      </c>
      <c r="E2142">
        <v>1</v>
      </c>
    </row>
    <row r="2143" spans="1:5" x14ac:dyDescent="0.25">
      <c r="A2143">
        <v>0</v>
      </c>
      <c r="B2143">
        <v>84</v>
      </c>
      <c r="C2143">
        <v>32.65</v>
      </c>
      <c r="D2143">
        <v>680</v>
      </c>
      <c r="E2143">
        <v>1</v>
      </c>
    </row>
    <row r="2144" spans="1:5" x14ac:dyDescent="0.25">
      <c r="A2144">
        <v>1</v>
      </c>
      <c r="B2144">
        <v>200</v>
      </c>
      <c r="C2144">
        <v>10.94</v>
      </c>
      <c r="D2144">
        <v>775</v>
      </c>
      <c r="E2144">
        <v>1</v>
      </c>
    </row>
    <row r="2145" spans="1:5" x14ac:dyDescent="0.25">
      <c r="A2145">
        <v>0</v>
      </c>
      <c r="B2145">
        <v>35</v>
      </c>
      <c r="C2145">
        <v>29.77</v>
      </c>
      <c r="D2145">
        <v>730</v>
      </c>
      <c r="E2145">
        <v>1</v>
      </c>
    </row>
    <row r="2146" spans="1:5" x14ac:dyDescent="0.25">
      <c r="A2146">
        <v>0</v>
      </c>
      <c r="B2146">
        <v>45</v>
      </c>
      <c r="C2146">
        <v>21.87</v>
      </c>
      <c r="D2146">
        <v>660</v>
      </c>
      <c r="E2146">
        <v>1</v>
      </c>
    </row>
    <row r="2147" spans="1:5" x14ac:dyDescent="0.25">
      <c r="A2147">
        <v>1</v>
      </c>
      <c r="B2147">
        <v>179.5</v>
      </c>
      <c r="C2147">
        <v>7.02</v>
      </c>
      <c r="D2147">
        <v>740</v>
      </c>
      <c r="E2147">
        <v>1</v>
      </c>
    </row>
    <row r="2148" spans="1:5" x14ac:dyDescent="0.25">
      <c r="A2148">
        <v>0</v>
      </c>
      <c r="B2148">
        <v>45.63</v>
      </c>
      <c r="C2148">
        <v>28.2</v>
      </c>
      <c r="D2148">
        <v>685</v>
      </c>
      <c r="E2148">
        <v>1</v>
      </c>
    </row>
    <row r="2149" spans="1:5" x14ac:dyDescent="0.25">
      <c r="A2149">
        <v>1</v>
      </c>
      <c r="B2149">
        <v>21</v>
      </c>
      <c r="C2149">
        <v>20.77</v>
      </c>
      <c r="D2149">
        <v>685</v>
      </c>
      <c r="E2149">
        <v>1</v>
      </c>
    </row>
    <row r="2150" spans="1:5" x14ac:dyDescent="0.25">
      <c r="A2150">
        <v>1</v>
      </c>
      <c r="B2150">
        <v>72</v>
      </c>
      <c r="C2150">
        <v>16.48</v>
      </c>
      <c r="D2150">
        <v>675</v>
      </c>
      <c r="E2150">
        <v>1</v>
      </c>
    </row>
    <row r="2151" spans="1:5" x14ac:dyDescent="0.25">
      <c r="A2151">
        <v>0</v>
      </c>
      <c r="B2151">
        <v>42</v>
      </c>
      <c r="C2151">
        <v>4.51</v>
      </c>
      <c r="D2151">
        <v>675</v>
      </c>
      <c r="E2151">
        <v>1</v>
      </c>
    </row>
    <row r="2152" spans="1:5" x14ac:dyDescent="0.25">
      <c r="A2152">
        <v>0</v>
      </c>
      <c r="B2152">
        <v>37</v>
      </c>
      <c r="C2152">
        <v>26.52</v>
      </c>
      <c r="D2152">
        <v>685</v>
      </c>
      <c r="E2152">
        <v>1</v>
      </c>
    </row>
    <row r="2153" spans="1:5" x14ac:dyDescent="0.25">
      <c r="A2153">
        <v>1</v>
      </c>
      <c r="B2153">
        <v>105</v>
      </c>
      <c r="C2153">
        <v>6.63</v>
      </c>
      <c r="D2153">
        <v>660</v>
      </c>
      <c r="E2153">
        <v>1</v>
      </c>
    </row>
    <row r="2154" spans="1:5" x14ac:dyDescent="0.25">
      <c r="A2154">
        <v>0</v>
      </c>
      <c r="B2154">
        <v>40</v>
      </c>
      <c r="C2154">
        <v>32.729999999999997</v>
      </c>
      <c r="D2154">
        <v>720</v>
      </c>
      <c r="E2154">
        <v>1</v>
      </c>
    </row>
    <row r="2155" spans="1:5" x14ac:dyDescent="0.25">
      <c r="A2155">
        <v>1</v>
      </c>
      <c r="B2155">
        <v>75</v>
      </c>
      <c r="C2155">
        <v>9.6300000000000008</v>
      </c>
      <c r="D2155">
        <v>695</v>
      </c>
      <c r="E2155">
        <v>1</v>
      </c>
    </row>
    <row r="2156" spans="1:5" x14ac:dyDescent="0.25">
      <c r="A2156">
        <v>1</v>
      </c>
      <c r="B2156">
        <v>100</v>
      </c>
      <c r="C2156">
        <v>19.190000000000001</v>
      </c>
      <c r="D2156">
        <v>685</v>
      </c>
      <c r="E2156">
        <v>1</v>
      </c>
    </row>
    <row r="2157" spans="1:5" x14ac:dyDescent="0.25">
      <c r="A2157">
        <v>0</v>
      </c>
      <c r="B2157">
        <v>62</v>
      </c>
      <c r="C2157">
        <v>15.87</v>
      </c>
      <c r="D2157">
        <v>675</v>
      </c>
      <c r="E2157">
        <v>1</v>
      </c>
    </row>
    <row r="2158" spans="1:5" x14ac:dyDescent="0.25">
      <c r="A2158">
        <v>0</v>
      </c>
      <c r="B2158">
        <v>29</v>
      </c>
      <c r="C2158">
        <v>27.81</v>
      </c>
      <c r="D2158">
        <v>670</v>
      </c>
      <c r="E2158">
        <v>1</v>
      </c>
    </row>
    <row r="2159" spans="1:5" x14ac:dyDescent="0.25">
      <c r="A2159">
        <v>1</v>
      </c>
      <c r="B2159">
        <v>115</v>
      </c>
      <c r="C2159">
        <v>16.16</v>
      </c>
      <c r="D2159">
        <v>710</v>
      </c>
      <c r="E2159">
        <v>1</v>
      </c>
    </row>
    <row r="2160" spans="1:5" x14ac:dyDescent="0.25">
      <c r="A2160">
        <v>0</v>
      </c>
      <c r="B2160">
        <v>57</v>
      </c>
      <c r="C2160">
        <v>30.23</v>
      </c>
      <c r="D2160">
        <v>690</v>
      </c>
      <c r="E2160">
        <v>1</v>
      </c>
    </row>
    <row r="2161" spans="1:5" x14ac:dyDescent="0.25">
      <c r="A2161">
        <v>0</v>
      </c>
      <c r="B2161">
        <v>95</v>
      </c>
      <c r="C2161">
        <v>14.51</v>
      </c>
      <c r="D2161">
        <v>720</v>
      </c>
      <c r="E2161">
        <v>1</v>
      </c>
    </row>
    <row r="2162" spans="1:5" x14ac:dyDescent="0.25">
      <c r="A2162">
        <v>0</v>
      </c>
      <c r="B2162">
        <v>73.8</v>
      </c>
      <c r="C2162">
        <v>10</v>
      </c>
      <c r="D2162">
        <v>660</v>
      </c>
      <c r="E2162">
        <v>1</v>
      </c>
    </row>
    <row r="2163" spans="1:5" x14ac:dyDescent="0.25">
      <c r="A2163">
        <v>1</v>
      </c>
      <c r="B2163">
        <v>84.4</v>
      </c>
      <c r="C2163">
        <v>24.87</v>
      </c>
      <c r="D2163">
        <v>725</v>
      </c>
      <c r="E2163">
        <v>1</v>
      </c>
    </row>
    <row r="2164" spans="1:5" x14ac:dyDescent="0.25">
      <c r="A2164">
        <v>1</v>
      </c>
      <c r="B2164">
        <v>110</v>
      </c>
      <c r="C2164">
        <v>11.99</v>
      </c>
      <c r="D2164">
        <v>715</v>
      </c>
      <c r="E2164">
        <v>1</v>
      </c>
    </row>
    <row r="2165" spans="1:5" x14ac:dyDescent="0.25">
      <c r="A2165">
        <v>1</v>
      </c>
      <c r="B2165">
        <v>55</v>
      </c>
      <c r="C2165">
        <v>29.74</v>
      </c>
      <c r="D2165">
        <v>690</v>
      </c>
      <c r="E2165">
        <v>1</v>
      </c>
    </row>
    <row r="2166" spans="1:5" x14ac:dyDescent="0.25">
      <c r="A2166">
        <v>1</v>
      </c>
      <c r="B2166">
        <v>130</v>
      </c>
      <c r="C2166">
        <v>18.07</v>
      </c>
      <c r="D2166">
        <v>685</v>
      </c>
      <c r="E2166">
        <v>1</v>
      </c>
    </row>
    <row r="2167" spans="1:5" x14ac:dyDescent="0.25">
      <c r="A2167">
        <v>0</v>
      </c>
      <c r="B2167">
        <v>77</v>
      </c>
      <c r="C2167">
        <v>23.08</v>
      </c>
      <c r="D2167">
        <v>695</v>
      </c>
      <c r="E2167">
        <v>1</v>
      </c>
    </row>
    <row r="2168" spans="1:5" x14ac:dyDescent="0.25">
      <c r="A2168">
        <v>0</v>
      </c>
      <c r="B2168">
        <v>80</v>
      </c>
      <c r="C2168">
        <v>15.89</v>
      </c>
      <c r="D2168">
        <v>665</v>
      </c>
      <c r="E2168">
        <v>1</v>
      </c>
    </row>
    <row r="2169" spans="1:5" x14ac:dyDescent="0.25">
      <c r="A2169">
        <v>0</v>
      </c>
      <c r="B2169">
        <v>225</v>
      </c>
      <c r="C2169">
        <v>7.66</v>
      </c>
      <c r="D2169">
        <v>660</v>
      </c>
      <c r="E2169">
        <v>1</v>
      </c>
    </row>
    <row r="2170" spans="1:5" x14ac:dyDescent="0.25">
      <c r="A2170">
        <v>0</v>
      </c>
      <c r="B2170">
        <v>25</v>
      </c>
      <c r="C2170">
        <v>9.1199999999999992</v>
      </c>
      <c r="D2170">
        <v>660</v>
      </c>
      <c r="E2170">
        <v>1</v>
      </c>
    </row>
    <row r="2171" spans="1:5" x14ac:dyDescent="0.25">
      <c r="A2171">
        <v>0</v>
      </c>
      <c r="B2171">
        <v>99.102000000000004</v>
      </c>
      <c r="C2171">
        <v>20.45</v>
      </c>
      <c r="D2171">
        <v>700</v>
      </c>
      <c r="E2171">
        <v>1</v>
      </c>
    </row>
    <row r="2172" spans="1:5" x14ac:dyDescent="0.25">
      <c r="A2172">
        <v>1</v>
      </c>
      <c r="B2172">
        <v>93</v>
      </c>
      <c r="C2172">
        <v>6</v>
      </c>
      <c r="D2172">
        <v>775</v>
      </c>
      <c r="E2172">
        <v>1</v>
      </c>
    </row>
    <row r="2173" spans="1:5" x14ac:dyDescent="0.25">
      <c r="A2173">
        <v>0</v>
      </c>
      <c r="B2173">
        <v>120</v>
      </c>
      <c r="C2173">
        <v>12.52</v>
      </c>
      <c r="D2173">
        <v>700</v>
      </c>
      <c r="E2173">
        <v>1</v>
      </c>
    </row>
    <row r="2174" spans="1:5" x14ac:dyDescent="0.25">
      <c r="A2174">
        <v>0</v>
      </c>
      <c r="B2174">
        <v>160</v>
      </c>
      <c r="C2174">
        <v>16.41</v>
      </c>
      <c r="D2174">
        <v>700</v>
      </c>
      <c r="E2174">
        <v>1</v>
      </c>
    </row>
    <row r="2175" spans="1:5" x14ac:dyDescent="0.25">
      <c r="A2175">
        <v>0</v>
      </c>
      <c r="B2175">
        <v>105</v>
      </c>
      <c r="C2175">
        <v>22.55</v>
      </c>
      <c r="D2175">
        <v>660</v>
      </c>
      <c r="E2175">
        <v>1</v>
      </c>
    </row>
    <row r="2176" spans="1:5" x14ac:dyDescent="0.25">
      <c r="A2176">
        <v>1</v>
      </c>
      <c r="B2176">
        <v>56</v>
      </c>
      <c r="C2176">
        <v>15.58</v>
      </c>
      <c r="D2176">
        <v>660</v>
      </c>
      <c r="E2176">
        <v>1</v>
      </c>
    </row>
    <row r="2177" spans="1:5" x14ac:dyDescent="0.25">
      <c r="A2177">
        <v>0</v>
      </c>
      <c r="B2177">
        <v>40</v>
      </c>
      <c r="C2177">
        <v>9.84</v>
      </c>
      <c r="D2177">
        <v>665</v>
      </c>
      <c r="E2177">
        <v>1</v>
      </c>
    </row>
    <row r="2178" spans="1:5" x14ac:dyDescent="0.25">
      <c r="A2178">
        <v>0</v>
      </c>
      <c r="B2178">
        <v>52</v>
      </c>
      <c r="C2178">
        <v>15.84</v>
      </c>
      <c r="D2178">
        <v>680</v>
      </c>
      <c r="E2178">
        <v>1</v>
      </c>
    </row>
    <row r="2179" spans="1:5" x14ac:dyDescent="0.25">
      <c r="A2179">
        <v>0</v>
      </c>
      <c r="B2179">
        <v>63.543999999999997</v>
      </c>
      <c r="C2179">
        <v>8.0299999999999994</v>
      </c>
      <c r="D2179">
        <v>665</v>
      </c>
      <c r="E2179">
        <v>1</v>
      </c>
    </row>
    <row r="2180" spans="1:5" x14ac:dyDescent="0.25">
      <c r="A2180">
        <v>0</v>
      </c>
      <c r="B2180">
        <v>64</v>
      </c>
      <c r="C2180">
        <v>13.22</v>
      </c>
      <c r="D2180">
        <v>670</v>
      </c>
      <c r="E2180">
        <v>1</v>
      </c>
    </row>
    <row r="2181" spans="1:5" x14ac:dyDescent="0.25">
      <c r="A2181">
        <v>1</v>
      </c>
      <c r="B2181">
        <v>46</v>
      </c>
      <c r="C2181">
        <v>28.15</v>
      </c>
      <c r="D2181">
        <v>685</v>
      </c>
      <c r="E2181">
        <v>1</v>
      </c>
    </row>
    <row r="2182" spans="1:5" x14ac:dyDescent="0.25">
      <c r="A2182">
        <v>0</v>
      </c>
      <c r="B2182">
        <v>65</v>
      </c>
      <c r="C2182">
        <v>17.690000000000001</v>
      </c>
      <c r="D2182">
        <v>685</v>
      </c>
      <c r="E2182">
        <v>1</v>
      </c>
    </row>
    <row r="2183" spans="1:5" x14ac:dyDescent="0.25">
      <c r="A2183">
        <v>1</v>
      </c>
      <c r="B2183">
        <v>45</v>
      </c>
      <c r="C2183">
        <v>3.04</v>
      </c>
      <c r="D2183">
        <v>690</v>
      </c>
      <c r="E2183">
        <v>1</v>
      </c>
    </row>
    <row r="2184" spans="1:5" x14ac:dyDescent="0.25">
      <c r="A2184">
        <v>1</v>
      </c>
      <c r="B2184">
        <v>33</v>
      </c>
      <c r="C2184">
        <v>15.56</v>
      </c>
      <c r="D2184">
        <v>720</v>
      </c>
      <c r="E2184">
        <v>1</v>
      </c>
    </row>
    <row r="2185" spans="1:5" x14ac:dyDescent="0.25">
      <c r="A2185">
        <v>1</v>
      </c>
      <c r="B2185">
        <v>50</v>
      </c>
      <c r="C2185">
        <v>23</v>
      </c>
      <c r="D2185">
        <v>700</v>
      </c>
      <c r="E2185">
        <v>1</v>
      </c>
    </row>
    <row r="2186" spans="1:5" x14ac:dyDescent="0.25">
      <c r="A2186">
        <v>1</v>
      </c>
      <c r="B2186">
        <v>115</v>
      </c>
      <c r="C2186">
        <v>21.61</v>
      </c>
      <c r="D2186">
        <v>695</v>
      </c>
      <c r="E2186">
        <v>1</v>
      </c>
    </row>
    <row r="2187" spans="1:5" x14ac:dyDescent="0.25">
      <c r="A2187">
        <v>1</v>
      </c>
      <c r="B2187">
        <v>90</v>
      </c>
      <c r="C2187">
        <v>15.88</v>
      </c>
      <c r="D2187">
        <v>685</v>
      </c>
      <c r="E2187">
        <v>1</v>
      </c>
    </row>
    <row r="2188" spans="1:5" x14ac:dyDescent="0.25">
      <c r="A2188">
        <v>1</v>
      </c>
      <c r="B2188">
        <v>50</v>
      </c>
      <c r="C2188">
        <v>22.9</v>
      </c>
      <c r="D2188">
        <v>670</v>
      </c>
      <c r="E2188">
        <v>1</v>
      </c>
    </row>
    <row r="2189" spans="1:5" x14ac:dyDescent="0.25">
      <c r="A2189">
        <v>0</v>
      </c>
      <c r="B2189">
        <v>100</v>
      </c>
      <c r="C2189">
        <v>13.75</v>
      </c>
      <c r="D2189">
        <v>665</v>
      </c>
      <c r="E2189">
        <v>1</v>
      </c>
    </row>
    <row r="2190" spans="1:5" x14ac:dyDescent="0.25">
      <c r="A2190">
        <v>1</v>
      </c>
      <c r="B2190">
        <v>112</v>
      </c>
      <c r="C2190">
        <v>11.93</v>
      </c>
      <c r="D2190">
        <v>685</v>
      </c>
      <c r="E2190">
        <v>1</v>
      </c>
    </row>
    <row r="2191" spans="1:5" x14ac:dyDescent="0.25">
      <c r="A2191">
        <v>0</v>
      </c>
      <c r="B2191">
        <v>130</v>
      </c>
      <c r="C2191">
        <v>19.79</v>
      </c>
      <c r="D2191">
        <v>815</v>
      </c>
      <c r="E2191">
        <v>1</v>
      </c>
    </row>
    <row r="2192" spans="1:5" x14ac:dyDescent="0.25">
      <c r="A2192">
        <v>0</v>
      </c>
      <c r="B2192">
        <v>80</v>
      </c>
      <c r="C2192">
        <v>8.76</v>
      </c>
      <c r="D2192">
        <v>670</v>
      </c>
      <c r="E2192">
        <v>1</v>
      </c>
    </row>
    <row r="2193" spans="1:5" x14ac:dyDescent="0.25">
      <c r="A2193">
        <v>1</v>
      </c>
      <c r="B2193">
        <v>49.8</v>
      </c>
      <c r="C2193">
        <v>21.81</v>
      </c>
      <c r="D2193">
        <v>690</v>
      </c>
      <c r="E2193">
        <v>1</v>
      </c>
    </row>
    <row r="2194" spans="1:5" x14ac:dyDescent="0.25">
      <c r="A2194">
        <v>1</v>
      </c>
      <c r="B2194">
        <v>95</v>
      </c>
      <c r="C2194">
        <v>17.52</v>
      </c>
      <c r="D2194">
        <v>720</v>
      </c>
      <c r="E2194">
        <v>1</v>
      </c>
    </row>
    <row r="2195" spans="1:5" x14ac:dyDescent="0.25">
      <c r="A2195">
        <v>1</v>
      </c>
      <c r="B2195">
        <v>140</v>
      </c>
      <c r="C2195">
        <v>10.84</v>
      </c>
      <c r="D2195">
        <v>705</v>
      </c>
      <c r="E2195">
        <v>1</v>
      </c>
    </row>
    <row r="2196" spans="1:5" x14ac:dyDescent="0.25">
      <c r="A2196">
        <v>1</v>
      </c>
      <c r="B2196">
        <v>450</v>
      </c>
      <c r="C2196">
        <v>9.8699999999999992</v>
      </c>
      <c r="D2196">
        <v>700</v>
      </c>
      <c r="E2196">
        <v>1</v>
      </c>
    </row>
    <row r="2197" spans="1:5" x14ac:dyDescent="0.25">
      <c r="A2197">
        <v>0</v>
      </c>
      <c r="B2197">
        <v>175</v>
      </c>
      <c r="C2197">
        <v>15.12</v>
      </c>
      <c r="D2197">
        <v>720</v>
      </c>
      <c r="E2197">
        <v>1</v>
      </c>
    </row>
    <row r="2198" spans="1:5" x14ac:dyDescent="0.25">
      <c r="A2198">
        <v>1</v>
      </c>
      <c r="B2198">
        <v>180</v>
      </c>
      <c r="C2198">
        <v>31.01</v>
      </c>
      <c r="D2198">
        <v>715</v>
      </c>
      <c r="E2198">
        <v>1</v>
      </c>
    </row>
    <row r="2199" spans="1:5" x14ac:dyDescent="0.25">
      <c r="A2199">
        <v>1</v>
      </c>
      <c r="B2199">
        <v>65</v>
      </c>
      <c r="C2199">
        <v>1.48</v>
      </c>
      <c r="D2199">
        <v>715</v>
      </c>
      <c r="E2199">
        <v>1</v>
      </c>
    </row>
    <row r="2200" spans="1:5" x14ac:dyDescent="0.25">
      <c r="A2200">
        <v>0</v>
      </c>
      <c r="B2200">
        <v>92</v>
      </c>
      <c r="C2200">
        <v>14.43</v>
      </c>
      <c r="D2200">
        <v>665</v>
      </c>
      <c r="E2200">
        <v>1</v>
      </c>
    </row>
    <row r="2201" spans="1:5" x14ac:dyDescent="0.25">
      <c r="A2201">
        <v>1</v>
      </c>
      <c r="B2201">
        <v>96</v>
      </c>
      <c r="C2201">
        <v>15.66</v>
      </c>
      <c r="D2201">
        <v>785</v>
      </c>
      <c r="E2201">
        <v>1</v>
      </c>
    </row>
    <row r="2202" spans="1:5" x14ac:dyDescent="0.25">
      <c r="A2202">
        <v>0</v>
      </c>
      <c r="B2202">
        <v>30</v>
      </c>
      <c r="C2202">
        <v>24.44</v>
      </c>
      <c r="D2202">
        <v>675</v>
      </c>
      <c r="E2202">
        <v>1</v>
      </c>
    </row>
    <row r="2203" spans="1:5" x14ac:dyDescent="0.25">
      <c r="A2203">
        <v>1</v>
      </c>
      <c r="B2203">
        <v>69</v>
      </c>
      <c r="C2203">
        <v>12.15</v>
      </c>
      <c r="D2203">
        <v>690</v>
      </c>
      <c r="E2203">
        <v>1</v>
      </c>
    </row>
    <row r="2204" spans="1:5" x14ac:dyDescent="0.25">
      <c r="A2204">
        <v>0</v>
      </c>
      <c r="B2204">
        <v>39</v>
      </c>
      <c r="C2204">
        <v>32.89</v>
      </c>
      <c r="D2204">
        <v>695</v>
      </c>
      <c r="E2204">
        <v>1</v>
      </c>
    </row>
    <row r="2205" spans="1:5" x14ac:dyDescent="0.25">
      <c r="A2205">
        <v>1</v>
      </c>
      <c r="B2205">
        <v>70</v>
      </c>
      <c r="C2205">
        <v>11.54</v>
      </c>
      <c r="D2205">
        <v>685</v>
      </c>
      <c r="E2205">
        <v>1</v>
      </c>
    </row>
    <row r="2206" spans="1:5" x14ac:dyDescent="0.25">
      <c r="A2206">
        <v>1</v>
      </c>
      <c r="B2206">
        <v>105</v>
      </c>
      <c r="C2206">
        <v>15.79</v>
      </c>
      <c r="D2206">
        <v>680</v>
      </c>
      <c r="E2206">
        <v>1</v>
      </c>
    </row>
    <row r="2207" spans="1:5" x14ac:dyDescent="0.25">
      <c r="A2207">
        <v>1</v>
      </c>
      <c r="B2207">
        <v>16.943999999999999</v>
      </c>
      <c r="C2207">
        <v>20.96</v>
      </c>
      <c r="D2207">
        <v>660</v>
      </c>
      <c r="E2207">
        <v>1</v>
      </c>
    </row>
    <row r="2208" spans="1:5" x14ac:dyDescent="0.25">
      <c r="A2208">
        <v>1</v>
      </c>
      <c r="B2208">
        <v>52</v>
      </c>
      <c r="C2208">
        <v>20.329999999999998</v>
      </c>
      <c r="D2208">
        <v>670</v>
      </c>
      <c r="E2208">
        <v>1</v>
      </c>
    </row>
    <row r="2209" spans="1:5" x14ac:dyDescent="0.25">
      <c r="A2209">
        <v>1</v>
      </c>
      <c r="B2209">
        <v>31.303999999999998</v>
      </c>
      <c r="C2209">
        <v>28.41</v>
      </c>
      <c r="D2209">
        <v>705</v>
      </c>
      <c r="E2209">
        <v>1</v>
      </c>
    </row>
    <row r="2210" spans="1:5" x14ac:dyDescent="0.25">
      <c r="A2210">
        <v>0</v>
      </c>
      <c r="B2210">
        <v>84.328999999999994</v>
      </c>
      <c r="C2210">
        <v>13.63</v>
      </c>
      <c r="D2210">
        <v>660</v>
      </c>
      <c r="E2210">
        <v>1</v>
      </c>
    </row>
    <row r="2211" spans="1:5" x14ac:dyDescent="0.25">
      <c r="A2211">
        <v>1</v>
      </c>
      <c r="B2211">
        <v>105</v>
      </c>
      <c r="C2211">
        <v>24.11</v>
      </c>
      <c r="D2211">
        <v>710</v>
      </c>
      <c r="E2211">
        <v>1</v>
      </c>
    </row>
    <row r="2212" spans="1:5" x14ac:dyDescent="0.25">
      <c r="A2212">
        <v>1</v>
      </c>
      <c r="B2212">
        <v>118.5</v>
      </c>
      <c r="C2212">
        <v>21.68</v>
      </c>
      <c r="D2212">
        <v>710</v>
      </c>
      <c r="E2212">
        <v>1</v>
      </c>
    </row>
    <row r="2213" spans="1:5" x14ac:dyDescent="0.25">
      <c r="A2213">
        <v>0</v>
      </c>
      <c r="B2213">
        <v>80.733999999999995</v>
      </c>
      <c r="C2213">
        <v>21.3</v>
      </c>
      <c r="D2213">
        <v>685</v>
      </c>
      <c r="E2213">
        <v>1</v>
      </c>
    </row>
    <row r="2214" spans="1:5" x14ac:dyDescent="0.25">
      <c r="A2214">
        <v>1</v>
      </c>
      <c r="B2214">
        <v>84</v>
      </c>
      <c r="C2214">
        <v>14.7</v>
      </c>
      <c r="D2214">
        <v>665</v>
      </c>
      <c r="E2214">
        <v>1</v>
      </c>
    </row>
    <row r="2215" spans="1:5" x14ac:dyDescent="0.25">
      <c r="A2215">
        <v>1</v>
      </c>
      <c r="B2215">
        <v>45</v>
      </c>
      <c r="C2215">
        <v>25.31</v>
      </c>
      <c r="D2215">
        <v>710</v>
      </c>
      <c r="E2215">
        <v>1</v>
      </c>
    </row>
    <row r="2216" spans="1:5" x14ac:dyDescent="0.25">
      <c r="A2216">
        <v>1</v>
      </c>
      <c r="B2216">
        <v>113.875</v>
      </c>
      <c r="C2216">
        <v>21.3</v>
      </c>
      <c r="D2216">
        <v>710</v>
      </c>
      <c r="E2216">
        <v>1</v>
      </c>
    </row>
    <row r="2217" spans="1:5" x14ac:dyDescent="0.25">
      <c r="A2217">
        <v>0</v>
      </c>
      <c r="B2217">
        <v>135</v>
      </c>
      <c r="C2217">
        <v>6.56</v>
      </c>
      <c r="D2217">
        <v>690</v>
      </c>
      <c r="E2217">
        <v>1</v>
      </c>
    </row>
    <row r="2218" spans="1:5" x14ac:dyDescent="0.25">
      <c r="A2218">
        <v>1</v>
      </c>
      <c r="B2218">
        <v>125</v>
      </c>
      <c r="C2218">
        <v>13.87</v>
      </c>
      <c r="D2218">
        <v>685</v>
      </c>
      <c r="E2218">
        <v>1</v>
      </c>
    </row>
    <row r="2219" spans="1:5" x14ac:dyDescent="0.25">
      <c r="A2219">
        <v>1</v>
      </c>
      <c r="B2219">
        <v>110</v>
      </c>
      <c r="C2219">
        <v>21.69</v>
      </c>
      <c r="D2219">
        <v>755</v>
      </c>
      <c r="E2219">
        <v>1</v>
      </c>
    </row>
    <row r="2220" spans="1:5" x14ac:dyDescent="0.25">
      <c r="A2220">
        <v>0</v>
      </c>
      <c r="B2220">
        <v>62</v>
      </c>
      <c r="C2220">
        <v>20.22</v>
      </c>
      <c r="D2220">
        <v>660</v>
      </c>
      <c r="E2220">
        <v>1</v>
      </c>
    </row>
    <row r="2221" spans="1:5" x14ac:dyDescent="0.25">
      <c r="A2221">
        <v>0</v>
      </c>
      <c r="B2221">
        <v>80</v>
      </c>
      <c r="C2221">
        <v>17.63</v>
      </c>
      <c r="D2221">
        <v>725</v>
      </c>
      <c r="E2221">
        <v>1</v>
      </c>
    </row>
    <row r="2222" spans="1:5" x14ac:dyDescent="0.25">
      <c r="A2222">
        <v>0</v>
      </c>
      <c r="B2222">
        <v>30</v>
      </c>
      <c r="C2222">
        <v>20.68</v>
      </c>
      <c r="D2222">
        <v>770</v>
      </c>
      <c r="E2222">
        <v>1</v>
      </c>
    </row>
    <row r="2223" spans="1:5" x14ac:dyDescent="0.25">
      <c r="A2223">
        <v>1</v>
      </c>
      <c r="B2223">
        <v>64.667000000000002</v>
      </c>
      <c r="C2223">
        <v>15</v>
      </c>
      <c r="D2223">
        <v>670</v>
      </c>
      <c r="E2223">
        <v>1</v>
      </c>
    </row>
    <row r="2224" spans="1:5" x14ac:dyDescent="0.25">
      <c r="A2224">
        <v>0</v>
      </c>
      <c r="B2224">
        <v>100</v>
      </c>
      <c r="C2224">
        <v>11.4</v>
      </c>
      <c r="D2224">
        <v>660</v>
      </c>
      <c r="E2224">
        <v>1</v>
      </c>
    </row>
    <row r="2225" spans="1:5" x14ac:dyDescent="0.25">
      <c r="A2225">
        <v>1</v>
      </c>
      <c r="B2225">
        <v>125</v>
      </c>
      <c r="C2225">
        <v>12.11</v>
      </c>
      <c r="D2225">
        <v>695</v>
      </c>
      <c r="E2225">
        <v>1</v>
      </c>
    </row>
    <row r="2226" spans="1:5" x14ac:dyDescent="0.25">
      <c r="A2226">
        <v>1</v>
      </c>
      <c r="B2226">
        <v>50</v>
      </c>
      <c r="C2226">
        <v>67.59</v>
      </c>
      <c r="D2226">
        <v>710</v>
      </c>
      <c r="E2226">
        <v>1</v>
      </c>
    </row>
    <row r="2227" spans="1:5" x14ac:dyDescent="0.25">
      <c r="A2227">
        <v>1</v>
      </c>
      <c r="B2227">
        <v>77</v>
      </c>
      <c r="C2227">
        <v>15.82</v>
      </c>
      <c r="D2227">
        <v>675</v>
      </c>
      <c r="E2227">
        <v>1</v>
      </c>
    </row>
    <row r="2228" spans="1:5" x14ac:dyDescent="0.25">
      <c r="A2228">
        <v>0</v>
      </c>
      <c r="B2228">
        <v>20</v>
      </c>
      <c r="C2228">
        <v>10.56</v>
      </c>
      <c r="D2228">
        <v>705</v>
      </c>
      <c r="E2228">
        <v>1</v>
      </c>
    </row>
    <row r="2229" spans="1:5" x14ac:dyDescent="0.25">
      <c r="A2229">
        <v>0</v>
      </c>
      <c r="B2229">
        <v>90</v>
      </c>
      <c r="C2229">
        <v>25.36</v>
      </c>
      <c r="D2229">
        <v>665</v>
      </c>
      <c r="E2229">
        <v>1</v>
      </c>
    </row>
    <row r="2230" spans="1:5" x14ac:dyDescent="0.25">
      <c r="A2230">
        <v>1</v>
      </c>
      <c r="B2230">
        <v>25</v>
      </c>
      <c r="C2230">
        <v>26.36</v>
      </c>
      <c r="D2230">
        <v>710</v>
      </c>
      <c r="E2230">
        <v>1</v>
      </c>
    </row>
    <row r="2231" spans="1:5" x14ac:dyDescent="0.25">
      <c r="A2231">
        <v>1</v>
      </c>
      <c r="B2231">
        <v>56</v>
      </c>
      <c r="C2231">
        <v>21.43</v>
      </c>
      <c r="D2231">
        <v>725</v>
      </c>
      <c r="E2231">
        <v>1</v>
      </c>
    </row>
    <row r="2232" spans="1:5" x14ac:dyDescent="0.25">
      <c r="A2232">
        <v>1</v>
      </c>
      <c r="B2232">
        <v>220</v>
      </c>
      <c r="C2232">
        <v>24.01</v>
      </c>
      <c r="D2232">
        <v>715</v>
      </c>
      <c r="E2232">
        <v>1</v>
      </c>
    </row>
    <row r="2233" spans="1:5" x14ac:dyDescent="0.25">
      <c r="A2233">
        <v>1</v>
      </c>
      <c r="B2233">
        <v>48</v>
      </c>
      <c r="C2233">
        <v>23.25</v>
      </c>
      <c r="D2233">
        <v>660</v>
      </c>
      <c r="E2233">
        <v>1</v>
      </c>
    </row>
    <row r="2234" spans="1:5" x14ac:dyDescent="0.25">
      <c r="A2234">
        <v>1</v>
      </c>
      <c r="B2234">
        <v>130</v>
      </c>
      <c r="C2234">
        <v>17.41</v>
      </c>
      <c r="D2234">
        <v>680</v>
      </c>
      <c r="E2234">
        <v>1</v>
      </c>
    </row>
    <row r="2235" spans="1:5" x14ac:dyDescent="0.25">
      <c r="A2235">
        <v>1</v>
      </c>
      <c r="B2235">
        <v>60</v>
      </c>
      <c r="C2235">
        <v>30.6</v>
      </c>
      <c r="D2235">
        <v>690</v>
      </c>
      <c r="E2235">
        <v>1</v>
      </c>
    </row>
    <row r="2236" spans="1:5" x14ac:dyDescent="0.25">
      <c r="A2236">
        <v>0</v>
      </c>
      <c r="B2236">
        <v>68</v>
      </c>
      <c r="C2236">
        <v>23.56</v>
      </c>
      <c r="D2236">
        <v>680</v>
      </c>
      <c r="E2236">
        <v>1</v>
      </c>
    </row>
    <row r="2237" spans="1:5" x14ac:dyDescent="0.25">
      <c r="A2237">
        <v>0</v>
      </c>
      <c r="B2237">
        <v>115</v>
      </c>
      <c r="C2237">
        <v>14.42</v>
      </c>
      <c r="D2237">
        <v>670</v>
      </c>
      <c r="E2237">
        <v>1</v>
      </c>
    </row>
    <row r="2238" spans="1:5" x14ac:dyDescent="0.25">
      <c r="A2238">
        <v>0</v>
      </c>
      <c r="B2238">
        <v>78</v>
      </c>
      <c r="C2238">
        <v>10.58</v>
      </c>
      <c r="D2238">
        <v>705</v>
      </c>
      <c r="E2238">
        <v>1</v>
      </c>
    </row>
    <row r="2239" spans="1:5" x14ac:dyDescent="0.25">
      <c r="A2239">
        <v>1</v>
      </c>
      <c r="B2239">
        <v>650</v>
      </c>
      <c r="C2239">
        <v>2.69</v>
      </c>
      <c r="D2239">
        <v>765</v>
      </c>
      <c r="E2239">
        <v>1</v>
      </c>
    </row>
    <row r="2240" spans="1:5" x14ac:dyDescent="0.25">
      <c r="A2240">
        <v>1</v>
      </c>
      <c r="B2240">
        <v>45</v>
      </c>
      <c r="C2240">
        <v>24.53</v>
      </c>
      <c r="D2240">
        <v>670</v>
      </c>
      <c r="E2240">
        <v>1</v>
      </c>
    </row>
    <row r="2241" spans="1:5" x14ac:dyDescent="0.25">
      <c r="A2241">
        <v>1</v>
      </c>
      <c r="B2241">
        <v>70</v>
      </c>
      <c r="C2241">
        <v>14.08</v>
      </c>
      <c r="D2241">
        <v>725</v>
      </c>
      <c r="E2241">
        <v>1</v>
      </c>
    </row>
    <row r="2242" spans="1:5" x14ac:dyDescent="0.25">
      <c r="A2242">
        <v>0</v>
      </c>
      <c r="B2242">
        <v>50</v>
      </c>
      <c r="C2242">
        <v>14.81</v>
      </c>
      <c r="D2242">
        <v>695</v>
      </c>
      <c r="E2242">
        <v>1</v>
      </c>
    </row>
    <row r="2243" spans="1:5" x14ac:dyDescent="0.25">
      <c r="A2243">
        <v>0</v>
      </c>
      <c r="B2243">
        <v>94</v>
      </c>
      <c r="C2243">
        <v>15.98</v>
      </c>
      <c r="D2243">
        <v>695</v>
      </c>
      <c r="E2243">
        <v>1</v>
      </c>
    </row>
    <row r="2244" spans="1:5" x14ac:dyDescent="0.25">
      <c r="A2244">
        <v>1</v>
      </c>
      <c r="B2244">
        <v>49.5</v>
      </c>
      <c r="C2244">
        <v>22.4</v>
      </c>
      <c r="D2244">
        <v>680</v>
      </c>
      <c r="E2244">
        <v>1</v>
      </c>
    </row>
    <row r="2245" spans="1:5" x14ac:dyDescent="0.25">
      <c r="A2245">
        <v>0</v>
      </c>
      <c r="B2245">
        <v>82</v>
      </c>
      <c r="C2245">
        <v>24.17</v>
      </c>
      <c r="D2245">
        <v>660</v>
      </c>
      <c r="E2245">
        <v>1</v>
      </c>
    </row>
    <row r="2246" spans="1:5" x14ac:dyDescent="0.25">
      <c r="A2246">
        <v>1</v>
      </c>
      <c r="B2246">
        <v>42.3</v>
      </c>
      <c r="C2246">
        <v>25.85</v>
      </c>
      <c r="D2246">
        <v>765</v>
      </c>
      <c r="E2246">
        <v>1</v>
      </c>
    </row>
    <row r="2247" spans="1:5" x14ac:dyDescent="0.25">
      <c r="A2247">
        <v>1</v>
      </c>
      <c r="B2247">
        <v>75</v>
      </c>
      <c r="C2247">
        <v>23.78</v>
      </c>
      <c r="D2247">
        <v>695</v>
      </c>
      <c r="E2247">
        <v>1</v>
      </c>
    </row>
    <row r="2248" spans="1:5" x14ac:dyDescent="0.25">
      <c r="A2248">
        <v>1</v>
      </c>
      <c r="B2248">
        <v>76</v>
      </c>
      <c r="C2248">
        <v>22.97</v>
      </c>
      <c r="D2248">
        <v>680</v>
      </c>
      <c r="E2248">
        <v>1</v>
      </c>
    </row>
    <row r="2249" spans="1:5" x14ac:dyDescent="0.25">
      <c r="A2249">
        <v>1</v>
      </c>
      <c r="B2249">
        <v>91</v>
      </c>
      <c r="C2249">
        <v>14.97</v>
      </c>
      <c r="D2249">
        <v>755</v>
      </c>
      <c r="E2249">
        <v>1</v>
      </c>
    </row>
    <row r="2250" spans="1:5" x14ac:dyDescent="0.25">
      <c r="A2250">
        <v>1</v>
      </c>
      <c r="B2250">
        <v>103</v>
      </c>
      <c r="C2250">
        <v>12.69</v>
      </c>
      <c r="D2250">
        <v>695</v>
      </c>
      <c r="E2250">
        <v>1</v>
      </c>
    </row>
    <row r="2251" spans="1:5" x14ac:dyDescent="0.25">
      <c r="A2251">
        <v>1</v>
      </c>
      <c r="B2251">
        <v>150</v>
      </c>
      <c r="C2251">
        <v>11.3</v>
      </c>
      <c r="D2251">
        <v>685</v>
      </c>
      <c r="E2251">
        <v>1</v>
      </c>
    </row>
    <row r="2252" spans="1:5" x14ac:dyDescent="0.25">
      <c r="A2252">
        <v>0</v>
      </c>
      <c r="B2252">
        <v>60</v>
      </c>
      <c r="C2252">
        <v>28.86</v>
      </c>
      <c r="D2252">
        <v>665</v>
      </c>
      <c r="E2252">
        <v>1</v>
      </c>
    </row>
    <row r="2253" spans="1:5" x14ac:dyDescent="0.25">
      <c r="A2253">
        <v>0</v>
      </c>
      <c r="B2253">
        <v>55</v>
      </c>
      <c r="C2253">
        <v>26.17</v>
      </c>
      <c r="D2253">
        <v>695</v>
      </c>
      <c r="E2253">
        <v>1</v>
      </c>
    </row>
    <row r="2254" spans="1:5" x14ac:dyDescent="0.25">
      <c r="A2254">
        <v>0</v>
      </c>
      <c r="B2254">
        <v>200</v>
      </c>
      <c r="C2254">
        <v>10.99</v>
      </c>
      <c r="D2254">
        <v>755</v>
      </c>
      <c r="E2254">
        <v>1</v>
      </c>
    </row>
    <row r="2255" spans="1:5" x14ac:dyDescent="0.25">
      <c r="A2255">
        <v>1</v>
      </c>
      <c r="B2255">
        <v>94</v>
      </c>
      <c r="C2255">
        <v>22.78</v>
      </c>
      <c r="D2255">
        <v>700</v>
      </c>
      <c r="E2255">
        <v>1</v>
      </c>
    </row>
    <row r="2256" spans="1:5" x14ac:dyDescent="0.25">
      <c r="A2256">
        <v>1</v>
      </c>
      <c r="B2256">
        <v>82</v>
      </c>
      <c r="C2256">
        <v>19.86</v>
      </c>
      <c r="D2256">
        <v>780</v>
      </c>
      <c r="E2256">
        <v>1</v>
      </c>
    </row>
    <row r="2257" spans="1:5" x14ac:dyDescent="0.25">
      <c r="A2257">
        <v>0</v>
      </c>
      <c r="B2257">
        <v>50</v>
      </c>
      <c r="C2257">
        <v>11.72</v>
      </c>
      <c r="D2257">
        <v>665</v>
      </c>
      <c r="E2257">
        <v>1</v>
      </c>
    </row>
    <row r="2258" spans="1:5" x14ac:dyDescent="0.25">
      <c r="A2258">
        <v>0</v>
      </c>
      <c r="B2258">
        <v>60</v>
      </c>
      <c r="C2258">
        <v>13.5</v>
      </c>
      <c r="D2258">
        <v>675</v>
      </c>
      <c r="E2258">
        <v>1</v>
      </c>
    </row>
    <row r="2259" spans="1:5" x14ac:dyDescent="0.25">
      <c r="A2259">
        <v>0</v>
      </c>
      <c r="B2259">
        <v>55</v>
      </c>
      <c r="C2259">
        <v>11.24</v>
      </c>
      <c r="D2259">
        <v>675</v>
      </c>
      <c r="E2259">
        <v>1</v>
      </c>
    </row>
    <row r="2260" spans="1:5" x14ac:dyDescent="0.25">
      <c r="A2260">
        <v>0</v>
      </c>
      <c r="B2260">
        <v>50</v>
      </c>
      <c r="C2260">
        <v>19.64</v>
      </c>
      <c r="D2260">
        <v>690</v>
      </c>
      <c r="E2260">
        <v>1</v>
      </c>
    </row>
    <row r="2261" spans="1:5" x14ac:dyDescent="0.25">
      <c r="A2261">
        <v>0</v>
      </c>
      <c r="B2261">
        <v>50</v>
      </c>
      <c r="C2261">
        <v>27.72</v>
      </c>
      <c r="D2261">
        <v>660</v>
      </c>
      <c r="E2261">
        <v>1</v>
      </c>
    </row>
    <row r="2262" spans="1:5" x14ac:dyDescent="0.25">
      <c r="A2262">
        <v>1</v>
      </c>
      <c r="B2262">
        <v>76.400000000000006</v>
      </c>
      <c r="C2262">
        <v>17.95</v>
      </c>
      <c r="D2262">
        <v>690</v>
      </c>
      <c r="E2262">
        <v>1</v>
      </c>
    </row>
    <row r="2263" spans="1:5" x14ac:dyDescent="0.25">
      <c r="A2263">
        <v>0</v>
      </c>
      <c r="B2263">
        <v>100</v>
      </c>
      <c r="C2263">
        <v>7.25</v>
      </c>
      <c r="D2263">
        <v>660</v>
      </c>
      <c r="E2263">
        <v>1</v>
      </c>
    </row>
    <row r="2264" spans="1:5" x14ac:dyDescent="0.25">
      <c r="A2264">
        <v>1</v>
      </c>
      <c r="B2264">
        <v>47</v>
      </c>
      <c r="C2264">
        <v>27.35</v>
      </c>
      <c r="D2264">
        <v>700</v>
      </c>
      <c r="E2264">
        <v>1</v>
      </c>
    </row>
    <row r="2265" spans="1:5" x14ac:dyDescent="0.25">
      <c r="A2265">
        <v>1</v>
      </c>
      <c r="B2265">
        <v>65</v>
      </c>
      <c r="C2265">
        <v>38.36</v>
      </c>
      <c r="D2265">
        <v>665</v>
      </c>
      <c r="E2265">
        <v>1</v>
      </c>
    </row>
    <row r="2266" spans="1:5" x14ac:dyDescent="0.25">
      <c r="A2266">
        <v>1</v>
      </c>
      <c r="B2266">
        <v>105</v>
      </c>
      <c r="C2266">
        <v>18.350000000000001</v>
      </c>
      <c r="D2266">
        <v>670</v>
      </c>
      <c r="E2266">
        <v>1</v>
      </c>
    </row>
    <row r="2267" spans="1:5" x14ac:dyDescent="0.25">
      <c r="A2267">
        <v>1</v>
      </c>
      <c r="B2267">
        <v>40</v>
      </c>
      <c r="C2267">
        <v>19.95</v>
      </c>
      <c r="D2267">
        <v>695</v>
      </c>
      <c r="E2267">
        <v>1</v>
      </c>
    </row>
    <row r="2268" spans="1:5" x14ac:dyDescent="0.25">
      <c r="A2268">
        <v>0</v>
      </c>
      <c r="B2268">
        <v>85</v>
      </c>
      <c r="C2268">
        <v>9.2100000000000009</v>
      </c>
      <c r="D2268">
        <v>685</v>
      </c>
      <c r="E2268">
        <v>1</v>
      </c>
    </row>
    <row r="2269" spans="1:5" x14ac:dyDescent="0.25">
      <c r="A2269">
        <v>1</v>
      </c>
      <c r="B2269">
        <v>175</v>
      </c>
      <c r="C2269">
        <v>25.68</v>
      </c>
      <c r="D2269">
        <v>690</v>
      </c>
      <c r="E2269">
        <v>1</v>
      </c>
    </row>
    <row r="2270" spans="1:5" x14ac:dyDescent="0.25">
      <c r="A2270">
        <v>1</v>
      </c>
      <c r="B2270">
        <v>84</v>
      </c>
      <c r="C2270">
        <v>21.01</v>
      </c>
      <c r="D2270">
        <v>680</v>
      </c>
      <c r="E2270">
        <v>1</v>
      </c>
    </row>
    <row r="2271" spans="1:5" x14ac:dyDescent="0.25">
      <c r="A2271">
        <v>1</v>
      </c>
      <c r="B2271">
        <v>62</v>
      </c>
      <c r="C2271">
        <v>20.309999999999999</v>
      </c>
      <c r="D2271">
        <v>695</v>
      </c>
      <c r="E2271">
        <v>1</v>
      </c>
    </row>
    <row r="2272" spans="1:5" x14ac:dyDescent="0.25">
      <c r="A2272">
        <v>1</v>
      </c>
      <c r="B2272">
        <v>86.518000000000001</v>
      </c>
      <c r="C2272">
        <v>27.97</v>
      </c>
      <c r="D2272">
        <v>705</v>
      </c>
      <c r="E2272">
        <v>1</v>
      </c>
    </row>
    <row r="2273" spans="1:5" x14ac:dyDescent="0.25">
      <c r="A2273">
        <v>0</v>
      </c>
      <c r="B2273">
        <v>325</v>
      </c>
      <c r="C2273">
        <v>12.01</v>
      </c>
      <c r="D2273">
        <v>660</v>
      </c>
      <c r="E2273">
        <v>1</v>
      </c>
    </row>
    <row r="2274" spans="1:5" x14ac:dyDescent="0.25">
      <c r="A2274">
        <v>1</v>
      </c>
      <c r="B2274">
        <v>138</v>
      </c>
      <c r="C2274">
        <v>23.3</v>
      </c>
      <c r="D2274">
        <v>705</v>
      </c>
      <c r="E2274">
        <v>1</v>
      </c>
    </row>
    <row r="2275" spans="1:5" x14ac:dyDescent="0.25">
      <c r="A2275">
        <v>0</v>
      </c>
      <c r="B2275">
        <v>55</v>
      </c>
      <c r="C2275">
        <v>34.21</v>
      </c>
      <c r="D2275">
        <v>710</v>
      </c>
      <c r="E2275">
        <v>1</v>
      </c>
    </row>
    <row r="2276" spans="1:5" x14ac:dyDescent="0.25">
      <c r="A2276">
        <v>1</v>
      </c>
      <c r="B2276">
        <v>49</v>
      </c>
      <c r="C2276">
        <v>29.39</v>
      </c>
      <c r="D2276">
        <v>685</v>
      </c>
      <c r="E2276">
        <v>1</v>
      </c>
    </row>
    <row r="2277" spans="1:5" x14ac:dyDescent="0.25">
      <c r="A2277">
        <v>1</v>
      </c>
      <c r="B2277">
        <v>83</v>
      </c>
      <c r="C2277">
        <v>14.42</v>
      </c>
      <c r="D2277">
        <v>715</v>
      </c>
      <c r="E2277">
        <v>1</v>
      </c>
    </row>
    <row r="2278" spans="1:5" x14ac:dyDescent="0.25">
      <c r="A2278">
        <v>0</v>
      </c>
      <c r="B2278">
        <v>43.2</v>
      </c>
      <c r="C2278">
        <v>18.329999999999998</v>
      </c>
      <c r="D2278">
        <v>680</v>
      </c>
      <c r="E2278">
        <v>1</v>
      </c>
    </row>
    <row r="2279" spans="1:5" x14ac:dyDescent="0.25">
      <c r="A2279">
        <v>1</v>
      </c>
      <c r="B2279">
        <v>47</v>
      </c>
      <c r="C2279">
        <v>28.48</v>
      </c>
      <c r="D2279">
        <v>730</v>
      </c>
      <c r="E2279">
        <v>1</v>
      </c>
    </row>
    <row r="2280" spans="1:5" x14ac:dyDescent="0.25">
      <c r="A2280">
        <v>1</v>
      </c>
      <c r="B2280">
        <v>100</v>
      </c>
      <c r="C2280">
        <v>18.579999999999998</v>
      </c>
      <c r="D2280">
        <v>770</v>
      </c>
      <c r="E2280">
        <v>1</v>
      </c>
    </row>
    <row r="2281" spans="1:5" x14ac:dyDescent="0.25">
      <c r="A2281">
        <v>0</v>
      </c>
      <c r="B2281">
        <v>75</v>
      </c>
      <c r="C2281">
        <v>8.44</v>
      </c>
      <c r="D2281">
        <v>660</v>
      </c>
      <c r="E2281">
        <v>1</v>
      </c>
    </row>
    <row r="2282" spans="1:5" x14ac:dyDescent="0.25">
      <c r="A2282">
        <v>1</v>
      </c>
      <c r="B2282">
        <v>60</v>
      </c>
      <c r="C2282">
        <v>13.33</v>
      </c>
      <c r="D2282">
        <v>670</v>
      </c>
      <c r="E2282">
        <v>1</v>
      </c>
    </row>
    <row r="2283" spans="1:5" x14ac:dyDescent="0.25">
      <c r="A2283">
        <v>0</v>
      </c>
      <c r="B2283">
        <v>50</v>
      </c>
      <c r="C2283">
        <v>10.32</v>
      </c>
      <c r="D2283">
        <v>680</v>
      </c>
      <c r="E2283">
        <v>1</v>
      </c>
    </row>
    <row r="2284" spans="1:5" x14ac:dyDescent="0.25">
      <c r="A2284">
        <v>0</v>
      </c>
      <c r="B2284">
        <v>75</v>
      </c>
      <c r="C2284">
        <v>17.579999999999998</v>
      </c>
      <c r="D2284">
        <v>715</v>
      </c>
      <c r="E2284">
        <v>1</v>
      </c>
    </row>
    <row r="2285" spans="1:5" x14ac:dyDescent="0.25">
      <c r="A2285">
        <v>0</v>
      </c>
      <c r="B2285">
        <v>400</v>
      </c>
      <c r="C2285">
        <v>10.92</v>
      </c>
      <c r="D2285">
        <v>680</v>
      </c>
      <c r="E2285">
        <v>1</v>
      </c>
    </row>
    <row r="2286" spans="1:5" x14ac:dyDescent="0.25">
      <c r="A2286">
        <v>1</v>
      </c>
      <c r="B2286">
        <v>40.432000000000002</v>
      </c>
      <c r="C2286">
        <v>12.85</v>
      </c>
      <c r="D2286">
        <v>695</v>
      </c>
      <c r="E2286">
        <v>1</v>
      </c>
    </row>
    <row r="2287" spans="1:5" x14ac:dyDescent="0.25">
      <c r="A2287">
        <v>1</v>
      </c>
      <c r="B2287">
        <v>84</v>
      </c>
      <c r="C2287">
        <v>8.64</v>
      </c>
      <c r="D2287">
        <v>720</v>
      </c>
      <c r="E2287">
        <v>1</v>
      </c>
    </row>
    <row r="2288" spans="1:5" x14ac:dyDescent="0.25">
      <c r="A2288">
        <v>1</v>
      </c>
      <c r="B2288">
        <v>50</v>
      </c>
      <c r="C2288">
        <v>24.84</v>
      </c>
      <c r="D2288">
        <v>730</v>
      </c>
      <c r="E2288">
        <v>1</v>
      </c>
    </row>
    <row r="2289" spans="1:5" x14ac:dyDescent="0.25">
      <c r="A2289">
        <v>1</v>
      </c>
      <c r="B2289">
        <v>98</v>
      </c>
      <c r="C2289">
        <v>25.4</v>
      </c>
      <c r="D2289">
        <v>715</v>
      </c>
      <c r="E2289">
        <v>1</v>
      </c>
    </row>
    <row r="2290" spans="1:5" x14ac:dyDescent="0.25">
      <c r="A2290">
        <v>1</v>
      </c>
      <c r="B2290">
        <v>70.594100000000012</v>
      </c>
      <c r="C2290">
        <v>31.03</v>
      </c>
      <c r="D2290">
        <v>670</v>
      </c>
      <c r="E2290">
        <v>1</v>
      </c>
    </row>
    <row r="2291" spans="1:5" x14ac:dyDescent="0.25">
      <c r="A2291">
        <v>1</v>
      </c>
      <c r="B2291">
        <v>220</v>
      </c>
      <c r="C2291">
        <v>24.1</v>
      </c>
      <c r="D2291">
        <v>730</v>
      </c>
      <c r="E2291">
        <v>1</v>
      </c>
    </row>
    <row r="2292" spans="1:5" x14ac:dyDescent="0.25">
      <c r="A2292">
        <v>1</v>
      </c>
      <c r="B2292">
        <v>120</v>
      </c>
      <c r="C2292">
        <v>8.74</v>
      </c>
      <c r="D2292">
        <v>690</v>
      </c>
      <c r="E2292">
        <v>1</v>
      </c>
    </row>
    <row r="2293" spans="1:5" x14ac:dyDescent="0.25">
      <c r="A2293">
        <v>0</v>
      </c>
      <c r="B2293">
        <v>79</v>
      </c>
      <c r="C2293">
        <v>16.88</v>
      </c>
      <c r="D2293">
        <v>665</v>
      </c>
      <c r="E2293">
        <v>1</v>
      </c>
    </row>
    <row r="2294" spans="1:5" x14ac:dyDescent="0.25">
      <c r="A2294">
        <v>1</v>
      </c>
      <c r="B2294">
        <v>70</v>
      </c>
      <c r="C2294">
        <v>11.43</v>
      </c>
      <c r="D2294">
        <v>775</v>
      </c>
      <c r="E2294">
        <v>1</v>
      </c>
    </row>
    <row r="2295" spans="1:5" x14ac:dyDescent="0.25">
      <c r="A2295">
        <v>0</v>
      </c>
      <c r="B2295">
        <v>80</v>
      </c>
      <c r="C2295">
        <v>23.21</v>
      </c>
      <c r="D2295">
        <v>700</v>
      </c>
      <c r="E2295">
        <v>1</v>
      </c>
    </row>
    <row r="2296" spans="1:5" x14ac:dyDescent="0.25">
      <c r="A2296">
        <v>0</v>
      </c>
      <c r="B2296">
        <v>126</v>
      </c>
      <c r="C2296">
        <v>16.72</v>
      </c>
      <c r="D2296">
        <v>675</v>
      </c>
      <c r="E2296">
        <v>1</v>
      </c>
    </row>
    <row r="2297" spans="1:5" x14ac:dyDescent="0.25">
      <c r="A2297">
        <v>0</v>
      </c>
      <c r="B2297">
        <v>40</v>
      </c>
      <c r="C2297">
        <v>28.29</v>
      </c>
      <c r="D2297">
        <v>685</v>
      </c>
      <c r="E2297">
        <v>1</v>
      </c>
    </row>
    <row r="2298" spans="1:5" x14ac:dyDescent="0.25">
      <c r="A2298">
        <v>0</v>
      </c>
      <c r="B2298">
        <v>55</v>
      </c>
      <c r="C2298">
        <v>31.84</v>
      </c>
      <c r="D2298">
        <v>660</v>
      </c>
      <c r="E2298">
        <v>1</v>
      </c>
    </row>
    <row r="2299" spans="1:5" x14ac:dyDescent="0.25">
      <c r="A2299">
        <v>1</v>
      </c>
      <c r="B2299">
        <v>70</v>
      </c>
      <c r="C2299">
        <v>15.07</v>
      </c>
      <c r="D2299">
        <v>675</v>
      </c>
      <c r="E2299">
        <v>1</v>
      </c>
    </row>
    <row r="2300" spans="1:5" x14ac:dyDescent="0.25">
      <c r="A2300">
        <v>0</v>
      </c>
      <c r="B2300">
        <v>48.984000000000002</v>
      </c>
      <c r="C2300">
        <v>18.86</v>
      </c>
      <c r="D2300">
        <v>665</v>
      </c>
      <c r="E2300">
        <v>1</v>
      </c>
    </row>
    <row r="2301" spans="1:5" x14ac:dyDescent="0.25">
      <c r="A2301">
        <v>1</v>
      </c>
      <c r="B2301">
        <v>50</v>
      </c>
      <c r="C2301">
        <v>17.690000000000001</v>
      </c>
      <c r="D2301">
        <v>705</v>
      </c>
      <c r="E2301">
        <v>1</v>
      </c>
    </row>
    <row r="2302" spans="1:5" x14ac:dyDescent="0.25">
      <c r="A2302">
        <v>0</v>
      </c>
      <c r="B2302">
        <v>32</v>
      </c>
      <c r="C2302">
        <v>21.76</v>
      </c>
      <c r="D2302">
        <v>685</v>
      </c>
      <c r="E2302">
        <v>1</v>
      </c>
    </row>
    <row r="2303" spans="1:5" x14ac:dyDescent="0.25">
      <c r="A2303">
        <v>1</v>
      </c>
      <c r="B2303">
        <v>52</v>
      </c>
      <c r="C2303">
        <v>3.51</v>
      </c>
      <c r="D2303">
        <v>675</v>
      </c>
      <c r="E2303">
        <v>1</v>
      </c>
    </row>
    <row r="2304" spans="1:5" x14ac:dyDescent="0.25">
      <c r="A2304">
        <v>1</v>
      </c>
      <c r="B2304">
        <v>120</v>
      </c>
      <c r="C2304">
        <v>20.190000000000001</v>
      </c>
      <c r="D2304">
        <v>715</v>
      </c>
      <c r="E2304">
        <v>1</v>
      </c>
    </row>
    <row r="2305" spans="1:5" x14ac:dyDescent="0.25">
      <c r="A2305">
        <v>0</v>
      </c>
      <c r="B2305">
        <v>58</v>
      </c>
      <c r="C2305">
        <v>31.22</v>
      </c>
      <c r="D2305">
        <v>660</v>
      </c>
      <c r="E2305">
        <v>1</v>
      </c>
    </row>
    <row r="2306" spans="1:5" x14ac:dyDescent="0.25">
      <c r="A2306">
        <v>0</v>
      </c>
      <c r="B2306">
        <v>45</v>
      </c>
      <c r="C2306">
        <v>18.05</v>
      </c>
      <c r="D2306">
        <v>665</v>
      </c>
      <c r="E2306">
        <v>1</v>
      </c>
    </row>
    <row r="2307" spans="1:5" x14ac:dyDescent="0.25">
      <c r="A2307">
        <v>0</v>
      </c>
      <c r="B2307">
        <v>190</v>
      </c>
      <c r="C2307">
        <v>12.82</v>
      </c>
      <c r="D2307">
        <v>700</v>
      </c>
      <c r="E2307">
        <v>1</v>
      </c>
    </row>
    <row r="2308" spans="1:5" x14ac:dyDescent="0.25">
      <c r="A2308">
        <v>0</v>
      </c>
      <c r="B2308">
        <v>36.584000000000003</v>
      </c>
      <c r="C2308">
        <v>25.52</v>
      </c>
      <c r="D2308">
        <v>660</v>
      </c>
      <c r="E2308">
        <v>1</v>
      </c>
    </row>
    <row r="2309" spans="1:5" x14ac:dyDescent="0.25">
      <c r="A2309">
        <v>1</v>
      </c>
      <c r="B2309">
        <v>56</v>
      </c>
      <c r="C2309">
        <v>36.61</v>
      </c>
      <c r="D2309">
        <v>670</v>
      </c>
      <c r="E2309">
        <v>1</v>
      </c>
    </row>
    <row r="2310" spans="1:5" x14ac:dyDescent="0.25">
      <c r="A2310">
        <v>1</v>
      </c>
      <c r="B2310">
        <v>82</v>
      </c>
      <c r="C2310">
        <v>14.12</v>
      </c>
      <c r="D2310">
        <v>675</v>
      </c>
      <c r="E2310">
        <v>1</v>
      </c>
    </row>
    <row r="2311" spans="1:5" x14ac:dyDescent="0.25">
      <c r="A2311">
        <v>0</v>
      </c>
      <c r="B2311">
        <v>82.5</v>
      </c>
      <c r="C2311">
        <v>10.25</v>
      </c>
      <c r="D2311">
        <v>660</v>
      </c>
      <c r="E2311">
        <v>1</v>
      </c>
    </row>
    <row r="2312" spans="1:5" x14ac:dyDescent="0.25">
      <c r="A2312">
        <v>1</v>
      </c>
      <c r="B2312">
        <v>72</v>
      </c>
      <c r="C2312">
        <v>17.61</v>
      </c>
      <c r="D2312">
        <v>720</v>
      </c>
      <c r="E2312">
        <v>1</v>
      </c>
    </row>
    <row r="2313" spans="1:5" x14ac:dyDescent="0.25">
      <c r="A2313">
        <v>1</v>
      </c>
      <c r="B2313">
        <v>100</v>
      </c>
      <c r="C2313">
        <v>11.39</v>
      </c>
      <c r="D2313">
        <v>705</v>
      </c>
      <c r="E2313">
        <v>1</v>
      </c>
    </row>
    <row r="2314" spans="1:5" x14ac:dyDescent="0.25">
      <c r="A2314">
        <v>0</v>
      </c>
      <c r="B2314">
        <v>60</v>
      </c>
      <c r="C2314">
        <v>9.2200000000000006</v>
      </c>
      <c r="D2314">
        <v>720</v>
      </c>
      <c r="E2314">
        <v>1</v>
      </c>
    </row>
    <row r="2315" spans="1:5" x14ac:dyDescent="0.25">
      <c r="A2315">
        <v>1</v>
      </c>
      <c r="B2315">
        <v>14</v>
      </c>
      <c r="C2315">
        <v>19.47</v>
      </c>
      <c r="D2315">
        <v>675</v>
      </c>
      <c r="E2315">
        <v>1</v>
      </c>
    </row>
    <row r="2316" spans="1:5" x14ac:dyDescent="0.25">
      <c r="A2316">
        <v>1</v>
      </c>
      <c r="B2316">
        <v>40</v>
      </c>
      <c r="C2316">
        <v>19.47</v>
      </c>
      <c r="D2316">
        <v>800</v>
      </c>
      <c r="E2316">
        <v>1</v>
      </c>
    </row>
    <row r="2317" spans="1:5" x14ac:dyDescent="0.25">
      <c r="A2317">
        <v>1</v>
      </c>
      <c r="B2317">
        <v>150</v>
      </c>
      <c r="C2317">
        <v>3.3</v>
      </c>
      <c r="D2317">
        <v>675</v>
      </c>
      <c r="E2317">
        <v>1</v>
      </c>
    </row>
    <row r="2318" spans="1:5" x14ac:dyDescent="0.25">
      <c r="A2318">
        <v>1</v>
      </c>
      <c r="B2318">
        <v>145</v>
      </c>
      <c r="C2318">
        <v>11.55</v>
      </c>
      <c r="D2318">
        <v>675</v>
      </c>
      <c r="E2318">
        <v>1</v>
      </c>
    </row>
    <row r="2319" spans="1:5" x14ac:dyDescent="0.25">
      <c r="A2319">
        <v>0</v>
      </c>
      <c r="B2319">
        <v>70</v>
      </c>
      <c r="C2319">
        <v>12.39</v>
      </c>
      <c r="D2319">
        <v>755</v>
      </c>
      <c r="E2319">
        <v>1</v>
      </c>
    </row>
    <row r="2320" spans="1:5" x14ac:dyDescent="0.25">
      <c r="A2320">
        <v>1</v>
      </c>
      <c r="B2320">
        <v>50</v>
      </c>
      <c r="C2320">
        <v>17.5</v>
      </c>
      <c r="D2320">
        <v>740</v>
      </c>
      <c r="E2320">
        <v>1</v>
      </c>
    </row>
    <row r="2321" spans="1:5" x14ac:dyDescent="0.25">
      <c r="A2321">
        <v>1</v>
      </c>
      <c r="B2321">
        <v>50</v>
      </c>
      <c r="C2321">
        <v>13.03</v>
      </c>
      <c r="D2321">
        <v>740</v>
      </c>
      <c r="E2321">
        <v>1</v>
      </c>
    </row>
    <row r="2322" spans="1:5" x14ac:dyDescent="0.25">
      <c r="A2322">
        <v>1</v>
      </c>
      <c r="B2322">
        <v>66</v>
      </c>
      <c r="C2322">
        <v>23.29</v>
      </c>
      <c r="D2322">
        <v>755</v>
      </c>
      <c r="E2322">
        <v>1</v>
      </c>
    </row>
    <row r="2323" spans="1:5" x14ac:dyDescent="0.25">
      <c r="A2323">
        <v>1</v>
      </c>
      <c r="B2323">
        <v>130</v>
      </c>
      <c r="C2323">
        <v>5.22</v>
      </c>
      <c r="D2323">
        <v>730</v>
      </c>
      <c r="E2323">
        <v>1</v>
      </c>
    </row>
    <row r="2324" spans="1:5" x14ac:dyDescent="0.25">
      <c r="A2324">
        <v>1</v>
      </c>
      <c r="B2324">
        <v>45</v>
      </c>
      <c r="C2324">
        <v>24.61</v>
      </c>
      <c r="D2324">
        <v>680</v>
      </c>
      <c r="E2324">
        <v>1</v>
      </c>
    </row>
    <row r="2325" spans="1:5" x14ac:dyDescent="0.25">
      <c r="A2325">
        <v>1</v>
      </c>
      <c r="B2325">
        <v>49</v>
      </c>
      <c r="C2325">
        <v>22.61</v>
      </c>
      <c r="D2325">
        <v>730</v>
      </c>
      <c r="E2325">
        <v>1</v>
      </c>
    </row>
    <row r="2326" spans="1:5" x14ac:dyDescent="0.25">
      <c r="A2326">
        <v>1</v>
      </c>
      <c r="B2326">
        <v>100</v>
      </c>
      <c r="C2326">
        <v>23.2</v>
      </c>
      <c r="D2326">
        <v>700</v>
      </c>
      <c r="E2326">
        <v>1</v>
      </c>
    </row>
    <row r="2327" spans="1:5" x14ac:dyDescent="0.25">
      <c r="A2327">
        <v>1</v>
      </c>
      <c r="B2327">
        <v>85</v>
      </c>
      <c r="C2327">
        <v>15.72</v>
      </c>
      <c r="D2327">
        <v>805</v>
      </c>
      <c r="E2327">
        <v>1</v>
      </c>
    </row>
    <row r="2328" spans="1:5" x14ac:dyDescent="0.25">
      <c r="A2328">
        <v>0</v>
      </c>
      <c r="B2328">
        <v>100</v>
      </c>
      <c r="C2328">
        <v>8.74</v>
      </c>
      <c r="D2328">
        <v>700</v>
      </c>
      <c r="E2328">
        <v>1</v>
      </c>
    </row>
    <row r="2329" spans="1:5" x14ac:dyDescent="0.25">
      <c r="A2329">
        <v>0</v>
      </c>
      <c r="B2329">
        <v>90</v>
      </c>
      <c r="C2329">
        <v>9.36</v>
      </c>
      <c r="D2329">
        <v>680</v>
      </c>
      <c r="E2329">
        <v>1</v>
      </c>
    </row>
    <row r="2330" spans="1:5" x14ac:dyDescent="0.25">
      <c r="A2330">
        <v>1</v>
      </c>
      <c r="B2330">
        <v>67</v>
      </c>
      <c r="C2330">
        <v>13.42</v>
      </c>
      <c r="D2330">
        <v>665</v>
      </c>
      <c r="E2330">
        <v>1</v>
      </c>
    </row>
    <row r="2331" spans="1:5" x14ac:dyDescent="0.25">
      <c r="A2331">
        <v>1</v>
      </c>
      <c r="B2331">
        <v>110</v>
      </c>
      <c r="C2331">
        <v>12.87</v>
      </c>
      <c r="D2331">
        <v>690</v>
      </c>
      <c r="E2331">
        <v>1</v>
      </c>
    </row>
    <row r="2332" spans="1:5" x14ac:dyDescent="0.25">
      <c r="A2332">
        <v>1</v>
      </c>
      <c r="B2332">
        <v>58.6</v>
      </c>
      <c r="C2332">
        <v>14.82</v>
      </c>
      <c r="D2332">
        <v>675</v>
      </c>
      <c r="E2332">
        <v>1</v>
      </c>
    </row>
    <row r="2333" spans="1:5" x14ac:dyDescent="0.25">
      <c r="A2333">
        <v>0</v>
      </c>
      <c r="B2333">
        <v>160</v>
      </c>
      <c r="C2333">
        <v>22.09</v>
      </c>
      <c r="D2333">
        <v>665</v>
      </c>
      <c r="E2333">
        <v>1</v>
      </c>
    </row>
    <row r="2334" spans="1:5" x14ac:dyDescent="0.25">
      <c r="A2334">
        <v>1</v>
      </c>
      <c r="B2334">
        <v>75</v>
      </c>
      <c r="C2334">
        <v>35.35</v>
      </c>
      <c r="D2334">
        <v>750</v>
      </c>
      <c r="E2334">
        <v>1</v>
      </c>
    </row>
    <row r="2335" spans="1:5" x14ac:dyDescent="0.25">
      <c r="A2335">
        <v>1</v>
      </c>
      <c r="B2335">
        <v>96</v>
      </c>
      <c r="C2335">
        <v>7.63</v>
      </c>
      <c r="D2335">
        <v>720</v>
      </c>
      <c r="E2335">
        <v>1</v>
      </c>
    </row>
    <row r="2336" spans="1:5" x14ac:dyDescent="0.25">
      <c r="A2336">
        <v>1</v>
      </c>
      <c r="B2336">
        <v>26</v>
      </c>
      <c r="C2336">
        <v>5.82</v>
      </c>
      <c r="D2336">
        <v>745</v>
      </c>
      <c r="E2336">
        <v>1</v>
      </c>
    </row>
    <row r="2337" spans="1:5" x14ac:dyDescent="0.25">
      <c r="A2337">
        <v>1</v>
      </c>
      <c r="B2337">
        <v>90</v>
      </c>
      <c r="C2337">
        <v>11.23</v>
      </c>
      <c r="D2337">
        <v>740</v>
      </c>
      <c r="E2337">
        <v>1</v>
      </c>
    </row>
    <row r="2338" spans="1:5" x14ac:dyDescent="0.25">
      <c r="A2338">
        <v>0</v>
      </c>
      <c r="B2338">
        <v>78</v>
      </c>
      <c r="C2338">
        <v>4.09</v>
      </c>
      <c r="D2338">
        <v>665</v>
      </c>
      <c r="E2338">
        <v>1</v>
      </c>
    </row>
    <row r="2339" spans="1:5" x14ac:dyDescent="0.25">
      <c r="A2339">
        <v>1</v>
      </c>
      <c r="B2339">
        <v>77</v>
      </c>
      <c r="C2339">
        <v>18.579999999999998</v>
      </c>
      <c r="D2339">
        <v>755</v>
      </c>
      <c r="E2339">
        <v>1</v>
      </c>
    </row>
    <row r="2340" spans="1:5" x14ac:dyDescent="0.25">
      <c r="A2340">
        <v>1</v>
      </c>
      <c r="B2340">
        <v>180</v>
      </c>
      <c r="C2340">
        <v>22.12</v>
      </c>
      <c r="D2340">
        <v>730</v>
      </c>
      <c r="E2340">
        <v>1</v>
      </c>
    </row>
    <row r="2341" spans="1:5" x14ac:dyDescent="0.25">
      <c r="A2341">
        <v>1</v>
      </c>
      <c r="B2341">
        <v>110</v>
      </c>
      <c r="C2341">
        <v>28.16</v>
      </c>
      <c r="D2341">
        <v>695</v>
      </c>
      <c r="E2341">
        <v>1</v>
      </c>
    </row>
    <row r="2342" spans="1:5" x14ac:dyDescent="0.25">
      <c r="A2342">
        <v>1</v>
      </c>
      <c r="B2342">
        <v>53</v>
      </c>
      <c r="C2342">
        <v>21.55</v>
      </c>
      <c r="D2342">
        <v>730</v>
      </c>
      <c r="E2342">
        <v>1</v>
      </c>
    </row>
    <row r="2343" spans="1:5" x14ac:dyDescent="0.25">
      <c r="A2343">
        <v>1</v>
      </c>
      <c r="B2343">
        <v>34</v>
      </c>
      <c r="C2343">
        <v>28.03</v>
      </c>
      <c r="D2343">
        <v>680</v>
      </c>
      <c r="E2343">
        <v>1</v>
      </c>
    </row>
    <row r="2344" spans="1:5" x14ac:dyDescent="0.25">
      <c r="A2344">
        <v>1</v>
      </c>
      <c r="B2344">
        <v>110</v>
      </c>
      <c r="C2344">
        <v>16.36</v>
      </c>
      <c r="D2344">
        <v>695</v>
      </c>
      <c r="E2344">
        <v>1</v>
      </c>
    </row>
    <row r="2345" spans="1:5" x14ac:dyDescent="0.25">
      <c r="A2345">
        <v>1</v>
      </c>
      <c r="B2345">
        <v>100.1</v>
      </c>
      <c r="C2345">
        <v>10.69</v>
      </c>
      <c r="D2345">
        <v>680</v>
      </c>
      <c r="E2345">
        <v>1</v>
      </c>
    </row>
    <row r="2346" spans="1:5" x14ac:dyDescent="0.25">
      <c r="A2346">
        <v>0</v>
      </c>
      <c r="B2346">
        <v>62.4</v>
      </c>
      <c r="C2346">
        <v>22.67</v>
      </c>
      <c r="D2346">
        <v>715</v>
      </c>
      <c r="E2346">
        <v>1</v>
      </c>
    </row>
    <row r="2347" spans="1:5" x14ac:dyDescent="0.25">
      <c r="A2347">
        <v>0</v>
      </c>
      <c r="B2347">
        <v>39</v>
      </c>
      <c r="C2347">
        <v>8.86</v>
      </c>
      <c r="D2347">
        <v>675</v>
      </c>
      <c r="E2347">
        <v>1</v>
      </c>
    </row>
    <row r="2348" spans="1:5" x14ac:dyDescent="0.25">
      <c r="A2348">
        <v>1</v>
      </c>
      <c r="B2348">
        <v>95</v>
      </c>
      <c r="C2348">
        <v>29.16</v>
      </c>
      <c r="D2348">
        <v>690</v>
      </c>
      <c r="E2348">
        <v>1</v>
      </c>
    </row>
    <row r="2349" spans="1:5" x14ac:dyDescent="0.25">
      <c r="A2349">
        <v>0</v>
      </c>
      <c r="B2349">
        <v>57.2</v>
      </c>
      <c r="C2349">
        <v>22.02</v>
      </c>
      <c r="D2349">
        <v>670</v>
      </c>
      <c r="E2349">
        <v>1</v>
      </c>
    </row>
    <row r="2350" spans="1:5" x14ac:dyDescent="0.25">
      <c r="A2350">
        <v>1</v>
      </c>
      <c r="B2350">
        <v>111</v>
      </c>
      <c r="C2350">
        <v>12.19</v>
      </c>
      <c r="D2350">
        <v>695</v>
      </c>
      <c r="E2350">
        <v>1</v>
      </c>
    </row>
    <row r="2351" spans="1:5" x14ac:dyDescent="0.25">
      <c r="A2351">
        <v>1</v>
      </c>
      <c r="B2351">
        <v>130</v>
      </c>
      <c r="C2351">
        <v>26.37</v>
      </c>
      <c r="D2351">
        <v>680</v>
      </c>
      <c r="E2351">
        <v>1</v>
      </c>
    </row>
    <row r="2352" spans="1:5" x14ac:dyDescent="0.25">
      <c r="A2352">
        <v>1</v>
      </c>
      <c r="B2352">
        <v>60</v>
      </c>
      <c r="C2352">
        <v>16.96</v>
      </c>
      <c r="D2352">
        <v>660</v>
      </c>
      <c r="E2352">
        <v>1</v>
      </c>
    </row>
    <row r="2353" spans="1:5" x14ac:dyDescent="0.25">
      <c r="A2353">
        <v>1</v>
      </c>
      <c r="B2353">
        <v>152.178</v>
      </c>
      <c r="C2353">
        <v>27.81</v>
      </c>
      <c r="D2353">
        <v>660</v>
      </c>
      <c r="E2353">
        <v>1</v>
      </c>
    </row>
    <row r="2354" spans="1:5" x14ac:dyDescent="0.25">
      <c r="A2354">
        <v>1</v>
      </c>
      <c r="B2354">
        <v>40</v>
      </c>
      <c r="C2354">
        <v>4.8</v>
      </c>
      <c r="D2354">
        <v>705</v>
      </c>
      <c r="E2354">
        <v>1</v>
      </c>
    </row>
    <row r="2355" spans="1:5" x14ac:dyDescent="0.25">
      <c r="A2355">
        <v>1</v>
      </c>
      <c r="B2355">
        <v>115</v>
      </c>
      <c r="C2355">
        <v>9.9</v>
      </c>
      <c r="D2355">
        <v>715</v>
      </c>
      <c r="E2355">
        <v>1</v>
      </c>
    </row>
    <row r="2356" spans="1:5" x14ac:dyDescent="0.25">
      <c r="A2356">
        <v>1</v>
      </c>
      <c r="B2356">
        <v>98</v>
      </c>
      <c r="C2356">
        <v>2.12</v>
      </c>
      <c r="D2356">
        <v>680</v>
      </c>
      <c r="E2356">
        <v>1</v>
      </c>
    </row>
    <row r="2357" spans="1:5" x14ac:dyDescent="0.25">
      <c r="A2357">
        <v>1</v>
      </c>
      <c r="B2357">
        <v>46.165999999999997</v>
      </c>
      <c r="C2357">
        <v>32.36</v>
      </c>
      <c r="D2357">
        <v>710</v>
      </c>
      <c r="E2357">
        <v>1</v>
      </c>
    </row>
    <row r="2358" spans="1:5" x14ac:dyDescent="0.25">
      <c r="A2358">
        <v>1</v>
      </c>
      <c r="B2358">
        <v>48.721919999999997</v>
      </c>
      <c r="C2358">
        <v>31.28</v>
      </c>
      <c r="D2358">
        <v>700</v>
      </c>
      <c r="E2358">
        <v>1</v>
      </c>
    </row>
    <row r="2359" spans="1:5" x14ac:dyDescent="0.25">
      <c r="A2359">
        <v>1</v>
      </c>
      <c r="B2359">
        <v>25</v>
      </c>
      <c r="C2359">
        <v>83.86</v>
      </c>
      <c r="D2359">
        <v>695</v>
      </c>
      <c r="E2359">
        <v>1</v>
      </c>
    </row>
    <row r="2360" spans="1:5" x14ac:dyDescent="0.25">
      <c r="A2360">
        <v>1</v>
      </c>
      <c r="B2360">
        <v>70</v>
      </c>
      <c r="C2360">
        <v>16.96</v>
      </c>
      <c r="D2360">
        <v>675</v>
      </c>
      <c r="E2360">
        <v>1</v>
      </c>
    </row>
    <row r="2361" spans="1:5" x14ac:dyDescent="0.25">
      <c r="A2361">
        <v>0</v>
      </c>
      <c r="B2361">
        <v>39.5</v>
      </c>
      <c r="C2361">
        <v>6.05</v>
      </c>
      <c r="D2361">
        <v>670</v>
      </c>
      <c r="E2361">
        <v>1</v>
      </c>
    </row>
    <row r="2362" spans="1:5" x14ac:dyDescent="0.25">
      <c r="A2362">
        <v>1</v>
      </c>
      <c r="B2362">
        <v>131</v>
      </c>
      <c r="C2362">
        <v>5.42</v>
      </c>
      <c r="D2362">
        <v>680</v>
      </c>
      <c r="E2362">
        <v>1</v>
      </c>
    </row>
    <row r="2363" spans="1:5" x14ac:dyDescent="0.25">
      <c r="A2363">
        <v>0</v>
      </c>
      <c r="B2363">
        <v>76.5</v>
      </c>
      <c r="C2363">
        <v>25.33</v>
      </c>
      <c r="D2363">
        <v>790</v>
      </c>
      <c r="E2363">
        <v>1</v>
      </c>
    </row>
    <row r="2364" spans="1:5" x14ac:dyDescent="0.25">
      <c r="A2364">
        <v>1</v>
      </c>
      <c r="B2364">
        <v>65</v>
      </c>
      <c r="C2364">
        <v>24.02</v>
      </c>
      <c r="D2364">
        <v>690</v>
      </c>
      <c r="E2364">
        <v>1</v>
      </c>
    </row>
    <row r="2365" spans="1:5" x14ac:dyDescent="0.25">
      <c r="A2365">
        <v>1</v>
      </c>
      <c r="B2365">
        <v>100</v>
      </c>
      <c r="C2365">
        <v>16.23</v>
      </c>
      <c r="D2365">
        <v>705</v>
      </c>
      <c r="E2365">
        <v>1</v>
      </c>
    </row>
    <row r="2366" spans="1:5" x14ac:dyDescent="0.25">
      <c r="A2366">
        <v>1</v>
      </c>
      <c r="B2366">
        <v>125</v>
      </c>
      <c r="C2366">
        <v>8.01</v>
      </c>
      <c r="D2366">
        <v>715</v>
      </c>
      <c r="E2366">
        <v>1</v>
      </c>
    </row>
    <row r="2367" spans="1:5" x14ac:dyDescent="0.25">
      <c r="A2367">
        <v>1</v>
      </c>
      <c r="B2367">
        <v>107</v>
      </c>
      <c r="C2367">
        <v>25.19</v>
      </c>
      <c r="D2367">
        <v>720</v>
      </c>
      <c r="E2367">
        <v>1</v>
      </c>
    </row>
    <row r="2368" spans="1:5" x14ac:dyDescent="0.25">
      <c r="A2368">
        <v>0</v>
      </c>
      <c r="B2368">
        <v>100</v>
      </c>
      <c r="C2368">
        <v>10.66</v>
      </c>
      <c r="D2368">
        <v>690</v>
      </c>
      <c r="E2368">
        <v>1</v>
      </c>
    </row>
    <row r="2369" spans="1:5" x14ac:dyDescent="0.25">
      <c r="A2369">
        <v>1</v>
      </c>
      <c r="B2369">
        <v>62</v>
      </c>
      <c r="C2369">
        <v>22.88</v>
      </c>
      <c r="D2369">
        <v>720</v>
      </c>
      <c r="E2369">
        <v>1</v>
      </c>
    </row>
    <row r="2370" spans="1:5" x14ac:dyDescent="0.25">
      <c r="A2370">
        <v>1</v>
      </c>
      <c r="B2370">
        <v>82</v>
      </c>
      <c r="C2370">
        <v>14.05</v>
      </c>
      <c r="D2370">
        <v>705</v>
      </c>
      <c r="E2370">
        <v>1</v>
      </c>
    </row>
    <row r="2371" spans="1:5" x14ac:dyDescent="0.25">
      <c r="A2371">
        <v>1</v>
      </c>
      <c r="B2371">
        <v>90</v>
      </c>
      <c r="C2371">
        <v>10.28</v>
      </c>
      <c r="D2371">
        <v>790</v>
      </c>
      <c r="E2371">
        <v>1</v>
      </c>
    </row>
    <row r="2372" spans="1:5" x14ac:dyDescent="0.25">
      <c r="A2372">
        <v>1</v>
      </c>
      <c r="B2372">
        <v>96</v>
      </c>
      <c r="C2372">
        <v>25.78</v>
      </c>
      <c r="D2372">
        <v>675</v>
      </c>
      <c r="E2372">
        <v>1</v>
      </c>
    </row>
    <row r="2373" spans="1:5" x14ac:dyDescent="0.25">
      <c r="A2373">
        <v>1</v>
      </c>
      <c r="B2373">
        <v>46</v>
      </c>
      <c r="C2373">
        <v>13.61</v>
      </c>
      <c r="D2373">
        <v>720</v>
      </c>
      <c r="E2373">
        <v>1</v>
      </c>
    </row>
    <row r="2374" spans="1:5" x14ac:dyDescent="0.25">
      <c r="A2374">
        <v>1</v>
      </c>
      <c r="B2374">
        <v>111</v>
      </c>
      <c r="C2374">
        <v>27.76</v>
      </c>
      <c r="D2374">
        <v>700</v>
      </c>
      <c r="E2374">
        <v>1</v>
      </c>
    </row>
    <row r="2375" spans="1:5" x14ac:dyDescent="0.25">
      <c r="A2375">
        <v>0</v>
      </c>
      <c r="B2375">
        <v>36</v>
      </c>
      <c r="C2375">
        <v>4.4000000000000004</v>
      </c>
      <c r="D2375">
        <v>660</v>
      </c>
      <c r="E2375">
        <v>1</v>
      </c>
    </row>
    <row r="2376" spans="1:5" x14ac:dyDescent="0.25">
      <c r="A2376">
        <v>0</v>
      </c>
      <c r="B2376">
        <v>32.968000000000004</v>
      </c>
      <c r="C2376">
        <v>19.329999999999998</v>
      </c>
      <c r="D2376">
        <v>705</v>
      </c>
      <c r="E2376">
        <v>1</v>
      </c>
    </row>
    <row r="2377" spans="1:5" x14ac:dyDescent="0.25">
      <c r="A2377">
        <v>1</v>
      </c>
      <c r="B2377">
        <v>45</v>
      </c>
      <c r="C2377">
        <v>13.64</v>
      </c>
      <c r="D2377">
        <v>685</v>
      </c>
      <c r="E2377">
        <v>1</v>
      </c>
    </row>
    <row r="2378" spans="1:5" x14ac:dyDescent="0.25">
      <c r="A2378">
        <v>1</v>
      </c>
      <c r="B2378">
        <v>43</v>
      </c>
      <c r="C2378">
        <v>2.85</v>
      </c>
      <c r="D2378">
        <v>715</v>
      </c>
      <c r="E2378">
        <v>1</v>
      </c>
    </row>
    <row r="2379" spans="1:5" x14ac:dyDescent="0.25">
      <c r="A2379">
        <v>1</v>
      </c>
      <c r="B2379">
        <v>49</v>
      </c>
      <c r="C2379">
        <v>18.579999999999998</v>
      </c>
      <c r="D2379">
        <v>720</v>
      </c>
      <c r="E2379">
        <v>1</v>
      </c>
    </row>
    <row r="2380" spans="1:5" x14ac:dyDescent="0.25">
      <c r="A2380">
        <v>0</v>
      </c>
      <c r="B2380">
        <v>50</v>
      </c>
      <c r="C2380">
        <v>15.24</v>
      </c>
      <c r="D2380">
        <v>710</v>
      </c>
      <c r="E2380">
        <v>1</v>
      </c>
    </row>
    <row r="2381" spans="1:5" x14ac:dyDescent="0.25">
      <c r="A2381">
        <v>1</v>
      </c>
      <c r="B2381">
        <v>100</v>
      </c>
      <c r="C2381">
        <v>5.8</v>
      </c>
      <c r="D2381">
        <v>660</v>
      </c>
      <c r="E2381">
        <v>1</v>
      </c>
    </row>
    <row r="2382" spans="1:5" x14ac:dyDescent="0.25">
      <c r="A2382">
        <v>0</v>
      </c>
      <c r="B2382">
        <v>52</v>
      </c>
      <c r="C2382">
        <v>31.34</v>
      </c>
      <c r="D2382">
        <v>675</v>
      </c>
      <c r="E2382">
        <v>1</v>
      </c>
    </row>
    <row r="2383" spans="1:5" x14ac:dyDescent="0.25">
      <c r="A2383">
        <v>1</v>
      </c>
      <c r="B2383">
        <v>48</v>
      </c>
      <c r="C2383">
        <v>40.83</v>
      </c>
      <c r="D2383">
        <v>710</v>
      </c>
      <c r="E2383">
        <v>1</v>
      </c>
    </row>
    <row r="2384" spans="1:5" x14ac:dyDescent="0.25">
      <c r="A2384">
        <v>1</v>
      </c>
      <c r="B2384">
        <v>68</v>
      </c>
      <c r="C2384">
        <v>32.44</v>
      </c>
      <c r="D2384">
        <v>700</v>
      </c>
      <c r="E2384">
        <v>1</v>
      </c>
    </row>
    <row r="2385" spans="1:5" x14ac:dyDescent="0.25">
      <c r="A2385">
        <v>1</v>
      </c>
      <c r="B2385">
        <v>30.1</v>
      </c>
      <c r="C2385">
        <v>13.96</v>
      </c>
      <c r="D2385">
        <v>705</v>
      </c>
      <c r="E2385">
        <v>1</v>
      </c>
    </row>
    <row r="2386" spans="1:5" x14ac:dyDescent="0.25">
      <c r="A2386">
        <v>1</v>
      </c>
      <c r="B2386">
        <v>55</v>
      </c>
      <c r="C2386">
        <v>25.27</v>
      </c>
      <c r="D2386">
        <v>715</v>
      </c>
      <c r="E2386">
        <v>1</v>
      </c>
    </row>
    <row r="2387" spans="1:5" x14ac:dyDescent="0.25">
      <c r="A2387">
        <v>0</v>
      </c>
      <c r="B2387">
        <v>50</v>
      </c>
      <c r="C2387">
        <v>13.03</v>
      </c>
      <c r="D2387">
        <v>665</v>
      </c>
      <c r="E2387">
        <v>1</v>
      </c>
    </row>
    <row r="2388" spans="1:5" x14ac:dyDescent="0.25">
      <c r="A2388">
        <v>1</v>
      </c>
      <c r="B2388">
        <v>96.5</v>
      </c>
      <c r="C2388">
        <v>21.09</v>
      </c>
      <c r="D2388">
        <v>705</v>
      </c>
      <c r="E2388">
        <v>1</v>
      </c>
    </row>
    <row r="2389" spans="1:5" x14ac:dyDescent="0.25">
      <c r="A2389">
        <v>0</v>
      </c>
      <c r="B2389">
        <v>20</v>
      </c>
      <c r="C2389">
        <v>10.35</v>
      </c>
      <c r="D2389">
        <v>660</v>
      </c>
      <c r="E2389">
        <v>1</v>
      </c>
    </row>
    <row r="2390" spans="1:5" x14ac:dyDescent="0.25">
      <c r="A2390">
        <v>0</v>
      </c>
      <c r="B2390">
        <v>50</v>
      </c>
      <c r="C2390">
        <v>31.81</v>
      </c>
      <c r="D2390">
        <v>665</v>
      </c>
      <c r="E2390">
        <v>1</v>
      </c>
    </row>
    <row r="2391" spans="1:5" x14ac:dyDescent="0.25">
      <c r="A2391">
        <v>1</v>
      </c>
      <c r="B2391">
        <v>60</v>
      </c>
      <c r="C2391">
        <v>9.98</v>
      </c>
      <c r="D2391">
        <v>665</v>
      </c>
      <c r="E2391">
        <v>1</v>
      </c>
    </row>
    <row r="2392" spans="1:5" x14ac:dyDescent="0.25">
      <c r="A2392">
        <v>1</v>
      </c>
      <c r="B2392">
        <v>75</v>
      </c>
      <c r="C2392">
        <v>23.47</v>
      </c>
      <c r="D2392">
        <v>660</v>
      </c>
      <c r="E2392">
        <v>1</v>
      </c>
    </row>
    <row r="2393" spans="1:5" x14ac:dyDescent="0.25">
      <c r="A2393">
        <v>0</v>
      </c>
      <c r="B2393">
        <v>55</v>
      </c>
      <c r="C2393">
        <v>21.6</v>
      </c>
      <c r="D2393">
        <v>680</v>
      </c>
      <c r="E2393">
        <v>1</v>
      </c>
    </row>
    <row r="2394" spans="1:5" x14ac:dyDescent="0.25">
      <c r="A2394">
        <v>1</v>
      </c>
      <c r="B2394">
        <v>85</v>
      </c>
      <c r="C2394">
        <v>26.12</v>
      </c>
      <c r="D2394">
        <v>720</v>
      </c>
      <c r="E2394">
        <v>1</v>
      </c>
    </row>
    <row r="2395" spans="1:5" x14ac:dyDescent="0.25">
      <c r="A2395">
        <v>0</v>
      </c>
      <c r="B2395">
        <v>44.88</v>
      </c>
      <c r="C2395">
        <v>16.23</v>
      </c>
      <c r="D2395">
        <v>695</v>
      </c>
      <c r="E2395">
        <v>1</v>
      </c>
    </row>
    <row r="2396" spans="1:5" x14ac:dyDescent="0.25">
      <c r="A2396">
        <v>1</v>
      </c>
      <c r="B2396">
        <v>48</v>
      </c>
      <c r="C2396">
        <v>7.05</v>
      </c>
      <c r="D2396">
        <v>685</v>
      </c>
      <c r="E2396">
        <v>1</v>
      </c>
    </row>
    <row r="2397" spans="1:5" x14ac:dyDescent="0.25">
      <c r="A2397">
        <v>1</v>
      </c>
      <c r="B2397">
        <v>120</v>
      </c>
      <c r="C2397">
        <v>24.12</v>
      </c>
      <c r="D2397">
        <v>695</v>
      </c>
      <c r="E2397">
        <v>1</v>
      </c>
    </row>
    <row r="2398" spans="1:5" x14ac:dyDescent="0.25">
      <c r="A2398">
        <v>1</v>
      </c>
      <c r="B2398">
        <v>150</v>
      </c>
      <c r="C2398">
        <v>29.07</v>
      </c>
      <c r="D2398">
        <v>685</v>
      </c>
      <c r="E2398">
        <v>1</v>
      </c>
    </row>
    <row r="2399" spans="1:5" x14ac:dyDescent="0.25">
      <c r="A2399">
        <v>1</v>
      </c>
      <c r="B2399">
        <v>42</v>
      </c>
      <c r="C2399">
        <v>32.29</v>
      </c>
      <c r="D2399">
        <v>665</v>
      </c>
      <c r="E2399">
        <v>1</v>
      </c>
    </row>
    <row r="2400" spans="1:5" x14ac:dyDescent="0.25">
      <c r="A2400">
        <v>1</v>
      </c>
      <c r="B2400">
        <v>21</v>
      </c>
      <c r="C2400">
        <v>7.26</v>
      </c>
      <c r="D2400">
        <v>660</v>
      </c>
      <c r="E2400">
        <v>1</v>
      </c>
    </row>
    <row r="2401" spans="1:5" x14ac:dyDescent="0.25">
      <c r="A2401">
        <v>1</v>
      </c>
      <c r="B2401">
        <v>165</v>
      </c>
      <c r="C2401">
        <v>6.86</v>
      </c>
      <c r="D2401">
        <v>725</v>
      </c>
      <c r="E2401">
        <v>1</v>
      </c>
    </row>
    <row r="2402" spans="1:5" x14ac:dyDescent="0.25">
      <c r="A2402">
        <v>1</v>
      </c>
      <c r="B2402">
        <v>90</v>
      </c>
      <c r="C2402">
        <v>10.11</v>
      </c>
      <c r="D2402">
        <v>680</v>
      </c>
      <c r="E2402">
        <v>1</v>
      </c>
    </row>
    <row r="2403" spans="1:5" x14ac:dyDescent="0.25">
      <c r="A2403">
        <v>1</v>
      </c>
      <c r="B2403">
        <v>188</v>
      </c>
      <c r="C2403">
        <v>15.06</v>
      </c>
      <c r="D2403">
        <v>705</v>
      </c>
      <c r="E2403">
        <v>1</v>
      </c>
    </row>
    <row r="2404" spans="1:5" x14ac:dyDescent="0.25">
      <c r="A2404">
        <v>1</v>
      </c>
      <c r="B2404">
        <v>55</v>
      </c>
      <c r="C2404">
        <v>7.4</v>
      </c>
      <c r="D2404">
        <v>735</v>
      </c>
      <c r="E2404">
        <v>1</v>
      </c>
    </row>
    <row r="2405" spans="1:5" x14ac:dyDescent="0.25">
      <c r="A2405">
        <v>1</v>
      </c>
      <c r="B2405">
        <v>80</v>
      </c>
      <c r="C2405">
        <v>20.27</v>
      </c>
      <c r="D2405">
        <v>690</v>
      </c>
      <c r="E2405">
        <v>1</v>
      </c>
    </row>
    <row r="2406" spans="1:5" x14ac:dyDescent="0.25">
      <c r="A2406">
        <v>0</v>
      </c>
      <c r="B2406">
        <v>60</v>
      </c>
      <c r="C2406">
        <v>14.96</v>
      </c>
      <c r="D2406">
        <v>660</v>
      </c>
      <c r="E2406">
        <v>1</v>
      </c>
    </row>
    <row r="2407" spans="1:5" x14ac:dyDescent="0.25">
      <c r="A2407">
        <v>1</v>
      </c>
      <c r="B2407">
        <v>70.400000000000006</v>
      </c>
      <c r="C2407">
        <v>9.33</v>
      </c>
      <c r="D2407">
        <v>725</v>
      </c>
      <c r="E2407">
        <v>1</v>
      </c>
    </row>
    <row r="2408" spans="1:5" x14ac:dyDescent="0.25">
      <c r="A2408">
        <v>0</v>
      </c>
      <c r="B2408">
        <v>34</v>
      </c>
      <c r="C2408">
        <v>12.57</v>
      </c>
      <c r="D2408">
        <v>670</v>
      </c>
      <c r="E2408">
        <v>1</v>
      </c>
    </row>
    <row r="2409" spans="1:5" x14ac:dyDescent="0.25">
      <c r="A2409">
        <v>0</v>
      </c>
      <c r="B2409">
        <v>66.8</v>
      </c>
      <c r="C2409">
        <v>18.809999999999999</v>
      </c>
      <c r="D2409">
        <v>695</v>
      </c>
      <c r="E2409">
        <v>1</v>
      </c>
    </row>
    <row r="2410" spans="1:5" x14ac:dyDescent="0.25">
      <c r="A2410">
        <v>1</v>
      </c>
      <c r="B2410">
        <v>62</v>
      </c>
      <c r="C2410">
        <v>26.46</v>
      </c>
      <c r="D2410">
        <v>685</v>
      </c>
      <c r="E2410">
        <v>1</v>
      </c>
    </row>
    <row r="2411" spans="1:5" x14ac:dyDescent="0.25">
      <c r="A2411">
        <v>0</v>
      </c>
      <c r="B2411">
        <v>85</v>
      </c>
      <c r="C2411">
        <v>10.47</v>
      </c>
      <c r="D2411">
        <v>680</v>
      </c>
      <c r="E2411">
        <v>1</v>
      </c>
    </row>
    <row r="2412" spans="1:5" x14ac:dyDescent="0.25">
      <c r="A2412">
        <v>1</v>
      </c>
      <c r="B2412">
        <v>81</v>
      </c>
      <c r="C2412">
        <v>2.52</v>
      </c>
      <c r="D2412">
        <v>730</v>
      </c>
      <c r="E2412">
        <v>1</v>
      </c>
    </row>
    <row r="2413" spans="1:5" x14ac:dyDescent="0.25">
      <c r="A2413">
        <v>0</v>
      </c>
      <c r="B2413">
        <v>85</v>
      </c>
      <c r="C2413">
        <v>14.32</v>
      </c>
      <c r="D2413">
        <v>670</v>
      </c>
      <c r="E2413">
        <v>1</v>
      </c>
    </row>
    <row r="2414" spans="1:5" x14ac:dyDescent="0.25">
      <c r="A2414">
        <v>1</v>
      </c>
      <c r="B2414">
        <v>130</v>
      </c>
      <c r="C2414">
        <v>5.58</v>
      </c>
      <c r="D2414">
        <v>695</v>
      </c>
      <c r="E2414">
        <v>1</v>
      </c>
    </row>
    <row r="2415" spans="1:5" x14ac:dyDescent="0.25">
      <c r="A2415">
        <v>1</v>
      </c>
      <c r="B2415">
        <v>75</v>
      </c>
      <c r="C2415">
        <v>21.85</v>
      </c>
      <c r="D2415">
        <v>695</v>
      </c>
      <c r="E2415">
        <v>1</v>
      </c>
    </row>
    <row r="2416" spans="1:5" x14ac:dyDescent="0.25">
      <c r="A2416">
        <v>1</v>
      </c>
      <c r="B2416">
        <v>30</v>
      </c>
      <c r="C2416">
        <v>34.840000000000003</v>
      </c>
      <c r="D2416">
        <v>700</v>
      </c>
      <c r="E2416">
        <v>1</v>
      </c>
    </row>
    <row r="2417" spans="1:5" x14ac:dyDescent="0.25">
      <c r="A2417">
        <v>0</v>
      </c>
      <c r="B2417">
        <v>106</v>
      </c>
      <c r="C2417">
        <v>23.71</v>
      </c>
      <c r="D2417">
        <v>695</v>
      </c>
      <c r="E2417">
        <v>1</v>
      </c>
    </row>
    <row r="2418" spans="1:5" x14ac:dyDescent="0.25">
      <c r="A2418">
        <v>1</v>
      </c>
      <c r="B2418">
        <v>90</v>
      </c>
      <c r="C2418">
        <v>25</v>
      </c>
      <c r="D2418">
        <v>770</v>
      </c>
      <c r="E2418">
        <v>1</v>
      </c>
    </row>
    <row r="2419" spans="1:5" x14ac:dyDescent="0.25">
      <c r="A2419">
        <v>0</v>
      </c>
      <c r="B2419">
        <v>116</v>
      </c>
      <c r="C2419">
        <v>28.17</v>
      </c>
      <c r="D2419">
        <v>690</v>
      </c>
      <c r="E2419">
        <v>1</v>
      </c>
    </row>
    <row r="2420" spans="1:5" x14ac:dyDescent="0.25">
      <c r="A2420">
        <v>0</v>
      </c>
      <c r="B2420">
        <v>35</v>
      </c>
      <c r="C2420">
        <v>21.71</v>
      </c>
      <c r="D2420">
        <v>710</v>
      </c>
      <c r="E2420">
        <v>1</v>
      </c>
    </row>
    <row r="2421" spans="1:5" x14ac:dyDescent="0.25">
      <c r="A2421">
        <v>1</v>
      </c>
      <c r="B2421">
        <v>65.033000000000001</v>
      </c>
      <c r="C2421">
        <v>22.46</v>
      </c>
      <c r="D2421">
        <v>670</v>
      </c>
      <c r="E2421">
        <v>1</v>
      </c>
    </row>
    <row r="2422" spans="1:5" x14ac:dyDescent="0.25">
      <c r="A2422">
        <v>0</v>
      </c>
      <c r="B2422">
        <v>28</v>
      </c>
      <c r="C2422">
        <v>18.47</v>
      </c>
      <c r="D2422">
        <v>660</v>
      </c>
      <c r="E2422">
        <v>1</v>
      </c>
    </row>
    <row r="2423" spans="1:5" x14ac:dyDescent="0.25">
      <c r="A2423">
        <v>0</v>
      </c>
      <c r="B2423">
        <v>45.76</v>
      </c>
      <c r="C2423">
        <v>13.22</v>
      </c>
      <c r="D2423">
        <v>705</v>
      </c>
      <c r="E2423">
        <v>1</v>
      </c>
    </row>
    <row r="2424" spans="1:5" x14ac:dyDescent="0.25">
      <c r="A2424">
        <v>1</v>
      </c>
      <c r="B2424">
        <v>50</v>
      </c>
      <c r="C2424">
        <v>13.94</v>
      </c>
      <c r="D2424">
        <v>800</v>
      </c>
      <c r="E2424">
        <v>1</v>
      </c>
    </row>
    <row r="2425" spans="1:5" x14ac:dyDescent="0.25">
      <c r="A2425">
        <v>1</v>
      </c>
      <c r="B2425">
        <v>20</v>
      </c>
      <c r="C2425">
        <v>24.67</v>
      </c>
      <c r="D2425">
        <v>680</v>
      </c>
      <c r="E2425">
        <v>1</v>
      </c>
    </row>
    <row r="2426" spans="1:5" x14ac:dyDescent="0.25">
      <c r="A2426">
        <v>1</v>
      </c>
      <c r="B2426">
        <v>36</v>
      </c>
      <c r="C2426">
        <v>26.03</v>
      </c>
      <c r="D2426">
        <v>795</v>
      </c>
      <c r="E2426">
        <v>1</v>
      </c>
    </row>
    <row r="2427" spans="1:5" x14ac:dyDescent="0.25">
      <c r="A2427">
        <v>1</v>
      </c>
      <c r="B2427">
        <v>62</v>
      </c>
      <c r="C2427">
        <v>23.15</v>
      </c>
      <c r="D2427">
        <v>700</v>
      </c>
      <c r="E2427">
        <v>1</v>
      </c>
    </row>
    <row r="2428" spans="1:5" x14ac:dyDescent="0.25">
      <c r="A2428">
        <v>0</v>
      </c>
      <c r="B2428">
        <v>37.5</v>
      </c>
      <c r="C2428">
        <v>17.5</v>
      </c>
      <c r="D2428">
        <v>720</v>
      </c>
      <c r="E2428">
        <v>1</v>
      </c>
    </row>
    <row r="2429" spans="1:5" x14ac:dyDescent="0.25">
      <c r="A2429">
        <v>1</v>
      </c>
      <c r="B2429">
        <v>95</v>
      </c>
      <c r="C2429">
        <v>26.64</v>
      </c>
      <c r="D2429">
        <v>685</v>
      </c>
      <c r="E2429">
        <v>1</v>
      </c>
    </row>
    <row r="2430" spans="1:5" x14ac:dyDescent="0.25">
      <c r="A2430">
        <v>1</v>
      </c>
      <c r="B2430">
        <v>180</v>
      </c>
      <c r="C2430">
        <v>7.47</v>
      </c>
      <c r="D2430">
        <v>765</v>
      </c>
      <c r="E2430">
        <v>1</v>
      </c>
    </row>
    <row r="2431" spans="1:5" x14ac:dyDescent="0.25">
      <c r="A2431">
        <v>0</v>
      </c>
      <c r="B2431">
        <v>58</v>
      </c>
      <c r="C2431">
        <v>30.62</v>
      </c>
      <c r="D2431">
        <v>660</v>
      </c>
      <c r="E2431">
        <v>1</v>
      </c>
    </row>
    <row r="2432" spans="1:5" x14ac:dyDescent="0.25">
      <c r="A2432">
        <v>0</v>
      </c>
      <c r="B2432">
        <v>40</v>
      </c>
      <c r="C2432">
        <v>9.33</v>
      </c>
      <c r="D2432">
        <v>690</v>
      </c>
      <c r="E2432">
        <v>1</v>
      </c>
    </row>
    <row r="2433" spans="1:5" x14ac:dyDescent="0.25">
      <c r="A2433">
        <v>0</v>
      </c>
      <c r="B2433">
        <v>32</v>
      </c>
      <c r="C2433">
        <v>22.54</v>
      </c>
      <c r="D2433">
        <v>675</v>
      </c>
      <c r="E2433">
        <v>1</v>
      </c>
    </row>
    <row r="2434" spans="1:5" x14ac:dyDescent="0.25">
      <c r="A2434">
        <v>1</v>
      </c>
      <c r="B2434">
        <v>40</v>
      </c>
      <c r="C2434">
        <v>22.44</v>
      </c>
      <c r="D2434">
        <v>685</v>
      </c>
      <c r="E2434">
        <v>1</v>
      </c>
    </row>
    <row r="2435" spans="1:5" x14ac:dyDescent="0.25">
      <c r="A2435">
        <v>1</v>
      </c>
      <c r="B2435">
        <v>95</v>
      </c>
      <c r="C2435">
        <v>21.45</v>
      </c>
      <c r="D2435">
        <v>665</v>
      </c>
      <c r="E2435">
        <v>1</v>
      </c>
    </row>
    <row r="2436" spans="1:5" x14ac:dyDescent="0.25">
      <c r="A2436">
        <v>0</v>
      </c>
      <c r="B2436">
        <v>52</v>
      </c>
      <c r="C2436">
        <v>31.06</v>
      </c>
      <c r="D2436">
        <v>680</v>
      </c>
      <c r="E2436">
        <v>1</v>
      </c>
    </row>
    <row r="2437" spans="1:5" x14ac:dyDescent="0.25">
      <c r="A2437">
        <v>1</v>
      </c>
      <c r="B2437">
        <v>82</v>
      </c>
      <c r="C2437">
        <v>24.78</v>
      </c>
      <c r="D2437">
        <v>665</v>
      </c>
      <c r="E2437">
        <v>1</v>
      </c>
    </row>
    <row r="2438" spans="1:5" x14ac:dyDescent="0.25">
      <c r="A2438">
        <v>1</v>
      </c>
      <c r="B2438">
        <v>58</v>
      </c>
      <c r="C2438">
        <v>24.58</v>
      </c>
      <c r="D2438">
        <v>660</v>
      </c>
      <c r="E2438">
        <v>1</v>
      </c>
    </row>
    <row r="2439" spans="1:5" x14ac:dyDescent="0.25">
      <c r="A2439">
        <v>1</v>
      </c>
      <c r="B2439">
        <v>42</v>
      </c>
      <c r="C2439">
        <v>22.03</v>
      </c>
      <c r="D2439">
        <v>695</v>
      </c>
      <c r="E2439">
        <v>1</v>
      </c>
    </row>
    <row r="2440" spans="1:5" x14ac:dyDescent="0.25">
      <c r="A2440">
        <v>0</v>
      </c>
      <c r="B2440">
        <v>75</v>
      </c>
      <c r="C2440">
        <v>11.11</v>
      </c>
      <c r="D2440">
        <v>695</v>
      </c>
      <c r="E2440">
        <v>1</v>
      </c>
    </row>
    <row r="2441" spans="1:5" x14ac:dyDescent="0.25">
      <c r="A2441">
        <v>1</v>
      </c>
      <c r="B2441">
        <v>70</v>
      </c>
      <c r="C2441">
        <v>37.22</v>
      </c>
      <c r="D2441">
        <v>720</v>
      </c>
      <c r="E2441">
        <v>1</v>
      </c>
    </row>
    <row r="2442" spans="1:5" x14ac:dyDescent="0.25">
      <c r="A2442">
        <v>0</v>
      </c>
      <c r="B2442">
        <v>70</v>
      </c>
      <c r="C2442">
        <v>21.09</v>
      </c>
      <c r="D2442">
        <v>715</v>
      </c>
      <c r="E2442">
        <v>1</v>
      </c>
    </row>
    <row r="2443" spans="1:5" x14ac:dyDescent="0.25">
      <c r="A2443">
        <v>1</v>
      </c>
      <c r="B2443">
        <v>40</v>
      </c>
      <c r="C2443">
        <v>2.04</v>
      </c>
      <c r="D2443">
        <v>690</v>
      </c>
      <c r="E2443">
        <v>1</v>
      </c>
    </row>
    <row r="2444" spans="1:5" x14ac:dyDescent="0.25">
      <c r="A2444">
        <v>0</v>
      </c>
      <c r="B2444">
        <v>53</v>
      </c>
      <c r="C2444">
        <v>6.84</v>
      </c>
      <c r="D2444">
        <v>660</v>
      </c>
      <c r="E2444">
        <v>1</v>
      </c>
    </row>
    <row r="2445" spans="1:5" x14ac:dyDescent="0.25">
      <c r="A2445">
        <v>1</v>
      </c>
      <c r="B2445">
        <v>44.2</v>
      </c>
      <c r="C2445">
        <v>19.100000000000001</v>
      </c>
      <c r="D2445">
        <v>715</v>
      </c>
      <c r="E2445">
        <v>1</v>
      </c>
    </row>
    <row r="2446" spans="1:5" x14ac:dyDescent="0.25">
      <c r="A2446">
        <v>1</v>
      </c>
      <c r="B2446">
        <v>94</v>
      </c>
      <c r="C2446">
        <v>7.09</v>
      </c>
      <c r="D2446">
        <v>690</v>
      </c>
      <c r="E2446">
        <v>1</v>
      </c>
    </row>
    <row r="2447" spans="1:5" x14ac:dyDescent="0.25">
      <c r="A2447">
        <v>0</v>
      </c>
      <c r="B2447">
        <v>86</v>
      </c>
      <c r="C2447">
        <v>33.46</v>
      </c>
      <c r="D2447">
        <v>715</v>
      </c>
      <c r="E2447">
        <v>1</v>
      </c>
    </row>
    <row r="2448" spans="1:5" x14ac:dyDescent="0.25">
      <c r="A2448">
        <v>1</v>
      </c>
      <c r="B2448">
        <v>60</v>
      </c>
      <c r="C2448">
        <v>7.98</v>
      </c>
      <c r="D2448">
        <v>705</v>
      </c>
      <c r="E2448">
        <v>1</v>
      </c>
    </row>
    <row r="2449" spans="1:5" x14ac:dyDescent="0.25">
      <c r="A2449">
        <v>1</v>
      </c>
      <c r="B2449">
        <v>107</v>
      </c>
      <c r="C2449">
        <v>34.43</v>
      </c>
      <c r="D2449">
        <v>685</v>
      </c>
      <c r="E2449">
        <v>1</v>
      </c>
    </row>
    <row r="2450" spans="1:5" x14ac:dyDescent="0.25">
      <c r="A2450">
        <v>1</v>
      </c>
      <c r="B2450">
        <v>73.954999999999998</v>
      </c>
      <c r="C2450">
        <v>24.88</v>
      </c>
      <c r="D2450">
        <v>705</v>
      </c>
      <c r="E2450">
        <v>1</v>
      </c>
    </row>
    <row r="2451" spans="1:5" x14ac:dyDescent="0.25">
      <c r="A2451">
        <v>1</v>
      </c>
      <c r="B2451">
        <v>120</v>
      </c>
      <c r="C2451">
        <v>21.99</v>
      </c>
      <c r="D2451">
        <v>715</v>
      </c>
      <c r="E2451">
        <v>1</v>
      </c>
    </row>
    <row r="2452" spans="1:5" x14ac:dyDescent="0.25">
      <c r="A2452">
        <v>0</v>
      </c>
      <c r="B2452">
        <v>30</v>
      </c>
      <c r="C2452">
        <v>9.1199999999999992</v>
      </c>
      <c r="D2452">
        <v>705</v>
      </c>
      <c r="E2452">
        <v>1</v>
      </c>
    </row>
    <row r="2453" spans="1:5" x14ac:dyDescent="0.25">
      <c r="A2453">
        <v>0</v>
      </c>
      <c r="B2453">
        <v>21</v>
      </c>
      <c r="C2453">
        <v>16.739999999999998</v>
      </c>
      <c r="D2453">
        <v>690</v>
      </c>
      <c r="E2453">
        <v>1</v>
      </c>
    </row>
    <row r="2454" spans="1:5" x14ac:dyDescent="0.25">
      <c r="A2454">
        <v>1</v>
      </c>
      <c r="B2454">
        <v>38.125999999999998</v>
      </c>
      <c r="C2454">
        <v>61.38</v>
      </c>
      <c r="D2454">
        <v>720</v>
      </c>
      <c r="E2454">
        <v>1</v>
      </c>
    </row>
    <row r="2455" spans="1:5" x14ac:dyDescent="0.25">
      <c r="A2455">
        <v>1</v>
      </c>
      <c r="B2455">
        <v>350</v>
      </c>
      <c r="C2455">
        <v>22.91</v>
      </c>
      <c r="D2455">
        <v>670</v>
      </c>
      <c r="E2455">
        <v>1</v>
      </c>
    </row>
    <row r="2456" spans="1:5" x14ac:dyDescent="0.25">
      <c r="A2456">
        <v>0</v>
      </c>
      <c r="B2456">
        <v>50</v>
      </c>
      <c r="C2456">
        <v>14.56</v>
      </c>
      <c r="D2456">
        <v>700</v>
      </c>
      <c r="E2456">
        <v>1</v>
      </c>
    </row>
    <row r="2457" spans="1:5" x14ac:dyDescent="0.25">
      <c r="A2457">
        <v>1</v>
      </c>
      <c r="B2457">
        <v>100</v>
      </c>
      <c r="C2457">
        <v>29.7</v>
      </c>
      <c r="D2457">
        <v>725</v>
      </c>
      <c r="E2457">
        <v>1</v>
      </c>
    </row>
    <row r="2458" spans="1:5" x14ac:dyDescent="0.25">
      <c r="A2458">
        <v>1</v>
      </c>
      <c r="B2458">
        <v>125</v>
      </c>
      <c r="C2458">
        <v>9.52</v>
      </c>
      <c r="D2458">
        <v>715</v>
      </c>
      <c r="E2458">
        <v>1</v>
      </c>
    </row>
    <row r="2459" spans="1:5" x14ac:dyDescent="0.25">
      <c r="A2459">
        <v>1</v>
      </c>
      <c r="B2459">
        <v>54</v>
      </c>
      <c r="C2459">
        <v>15.38</v>
      </c>
      <c r="D2459">
        <v>665</v>
      </c>
      <c r="E2459">
        <v>1</v>
      </c>
    </row>
    <row r="2460" spans="1:5" x14ac:dyDescent="0.25">
      <c r="A2460">
        <v>1</v>
      </c>
      <c r="B2460">
        <v>30</v>
      </c>
      <c r="C2460">
        <v>28.32</v>
      </c>
      <c r="D2460">
        <v>665</v>
      </c>
      <c r="E2460">
        <v>1</v>
      </c>
    </row>
    <row r="2461" spans="1:5" x14ac:dyDescent="0.25">
      <c r="A2461">
        <v>1</v>
      </c>
      <c r="B2461">
        <v>50</v>
      </c>
      <c r="C2461">
        <v>14.19</v>
      </c>
      <c r="D2461">
        <v>665</v>
      </c>
      <c r="E2461">
        <v>1</v>
      </c>
    </row>
    <row r="2462" spans="1:5" x14ac:dyDescent="0.25">
      <c r="A2462">
        <v>1</v>
      </c>
      <c r="B2462">
        <v>120</v>
      </c>
      <c r="C2462">
        <v>9.0500000000000007</v>
      </c>
      <c r="D2462">
        <v>690</v>
      </c>
      <c r="E2462">
        <v>1</v>
      </c>
    </row>
    <row r="2463" spans="1:5" x14ac:dyDescent="0.25">
      <c r="A2463">
        <v>0</v>
      </c>
      <c r="B2463">
        <v>38</v>
      </c>
      <c r="C2463">
        <v>31.78</v>
      </c>
      <c r="D2463">
        <v>690</v>
      </c>
      <c r="E2463">
        <v>1</v>
      </c>
    </row>
    <row r="2464" spans="1:5" x14ac:dyDescent="0.25">
      <c r="A2464">
        <v>1</v>
      </c>
      <c r="B2464">
        <v>86</v>
      </c>
      <c r="C2464">
        <v>21.23</v>
      </c>
      <c r="D2464">
        <v>705</v>
      </c>
      <c r="E2464">
        <v>1</v>
      </c>
    </row>
    <row r="2465" spans="1:5" x14ac:dyDescent="0.25">
      <c r="A2465">
        <v>1</v>
      </c>
      <c r="B2465">
        <v>108</v>
      </c>
      <c r="C2465">
        <v>6.91</v>
      </c>
      <c r="D2465">
        <v>660</v>
      </c>
      <c r="E2465">
        <v>1</v>
      </c>
    </row>
    <row r="2466" spans="1:5" x14ac:dyDescent="0.25">
      <c r="A2466">
        <v>1</v>
      </c>
      <c r="B2466">
        <v>90</v>
      </c>
      <c r="C2466">
        <v>14.71</v>
      </c>
      <c r="D2466">
        <v>660</v>
      </c>
      <c r="E2466">
        <v>1</v>
      </c>
    </row>
    <row r="2467" spans="1:5" x14ac:dyDescent="0.25">
      <c r="A2467">
        <v>0</v>
      </c>
      <c r="B2467">
        <v>155</v>
      </c>
      <c r="C2467">
        <v>9.5</v>
      </c>
      <c r="D2467">
        <v>710</v>
      </c>
      <c r="E2467">
        <v>1</v>
      </c>
    </row>
    <row r="2468" spans="1:5" x14ac:dyDescent="0.25">
      <c r="A2468">
        <v>1</v>
      </c>
      <c r="B2468">
        <v>41</v>
      </c>
      <c r="C2468">
        <v>17.420000000000002</v>
      </c>
      <c r="D2468">
        <v>705</v>
      </c>
      <c r="E2468">
        <v>1</v>
      </c>
    </row>
    <row r="2469" spans="1:5" x14ac:dyDescent="0.25">
      <c r="A2469">
        <v>1</v>
      </c>
      <c r="B2469">
        <v>30</v>
      </c>
      <c r="C2469">
        <v>2.08</v>
      </c>
      <c r="D2469">
        <v>845</v>
      </c>
      <c r="E2469">
        <v>1</v>
      </c>
    </row>
    <row r="2470" spans="1:5" x14ac:dyDescent="0.25">
      <c r="A2470">
        <v>0</v>
      </c>
      <c r="B2470">
        <v>80</v>
      </c>
      <c r="C2470">
        <v>6.47</v>
      </c>
      <c r="D2470">
        <v>685</v>
      </c>
      <c r="E2470">
        <v>1</v>
      </c>
    </row>
    <row r="2471" spans="1:5" x14ac:dyDescent="0.25">
      <c r="A2471">
        <v>1</v>
      </c>
      <c r="B2471">
        <v>104</v>
      </c>
      <c r="C2471">
        <v>10.34</v>
      </c>
      <c r="D2471">
        <v>775</v>
      </c>
      <c r="E2471">
        <v>1</v>
      </c>
    </row>
    <row r="2472" spans="1:5" x14ac:dyDescent="0.25">
      <c r="A2472">
        <v>1</v>
      </c>
      <c r="B2472">
        <v>70</v>
      </c>
      <c r="C2472">
        <v>15.36</v>
      </c>
      <c r="D2472">
        <v>720</v>
      </c>
      <c r="E2472">
        <v>1</v>
      </c>
    </row>
    <row r="2473" spans="1:5" x14ac:dyDescent="0.25">
      <c r="A2473">
        <v>1</v>
      </c>
      <c r="B2473">
        <v>115</v>
      </c>
      <c r="C2473">
        <v>13.23</v>
      </c>
      <c r="D2473">
        <v>775</v>
      </c>
      <c r="E2473">
        <v>1</v>
      </c>
    </row>
    <row r="2474" spans="1:5" x14ac:dyDescent="0.25">
      <c r="A2474">
        <v>1</v>
      </c>
      <c r="B2474">
        <v>99.6</v>
      </c>
      <c r="C2474">
        <v>2.2200000000000002</v>
      </c>
      <c r="D2474">
        <v>805</v>
      </c>
      <c r="E2474">
        <v>1</v>
      </c>
    </row>
    <row r="2475" spans="1:5" x14ac:dyDescent="0.25">
      <c r="A2475">
        <v>1</v>
      </c>
      <c r="B2475">
        <v>50</v>
      </c>
      <c r="C2475">
        <v>16.079999999999998</v>
      </c>
      <c r="D2475">
        <v>690</v>
      </c>
      <c r="E2475">
        <v>1</v>
      </c>
    </row>
    <row r="2476" spans="1:5" x14ac:dyDescent="0.25">
      <c r="A2476">
        <v>1</v>
      </c>
      <c r="B2476">
        <v>120</v>
      </c>
      <c r="C2476">
        <v>16.36</v>
      </c>
      <c r="D2476">
        <v>705</v>
      </c>
      <c r="E2476">
        <v>1</v>
      </c>
    </row>
    <row r="2477" spans="1:5" x14ac:dyDescent="0.25">
      <c r="A2477">
        <v>1</v>
      </c>
      <c r="B2477">
        <v>100</v>
      </c>
      <c r="C2477">
        <v>33.880000000000003</v>
      </c>
      <c r="D2477">
        <v>680</v>
      </c>
      <c r="E2477">
        <v>1</v>
      </c>
    </row>
    <row r="2478" spans="1:5" x14ac:dyDescent="0.25">
      <c r="A2478">
        <v>1</v>
      </c>
      <c r="B2478">
        <v>34</v>
      </c>
      <c r="C2478">
        <v>17.12</v>
      </c>
      <c r="D2478">
        <v>670</v>
      </c>
      <c r="E2478">
        <v>1</v>
      </c>
    </row>
    <row r="2479" spans="1:5" x14ac:dyDescent="0.25">
      <c r="A2479">
        <v>1</v>
      </c>
      <c r="B2479">
        <v>190</v>
      </c>
      <c r="C2479">
        <v>16.690000000000001</v>
      </c>
      <c r="D2479">
        <v>700</v>
      </c>
      <c r="E2479">
        <v>1</v>
      </c>
    </row>
    <row r="2480" spans="1:5" x14ac:dyDescent="0.25">
      <c r="A2480">
        <v>0</v>
      </c>
      <c r="B2480">
        <v>95</v>
      </c>
      <c r="C2480">
        <v>22.33</v>
      </c>
      <c r="D2480">
        <v>725</v>
      </c>
      <c r="E2480">
        <v>1</v>
      </c>
    </row>
    <row r="2481" spans="1:5" x14ac:dyDescent="0.25">
      <c r="A2481">
        <v>0</v>
      </c>
      <c r="B2481">
        <v>40.26</v>
      </c>
      <c r="C2481">
        <v>21.79</v>
      </c>
      <c r="D2481">
        <v>675</v>
      </c>
      <c r="E2481">
        <v>1</v>
      </c>
    </row>
    <row r="2482" spans="1:5" x14ac:dyDescent="0.25">
      <c r="A2482">
        <v>0</v>
      </c>
      <c r="B2482">
        <v>50</v>
      </c>
      <c r="C2482">
        <v>26.21</v>
      </c>
      <c r="D2482">
        <v>675</v>
      </c>
      <c r="E2482">
        <v>1</v>
      </c>
    </row>
    <row r="2483" spans="1:5" x14ac:dyDescent="0.25">
      <c r="A2483">
        <v>1</v>
      </c>
      <c r="B2483">
        <v>150</v>
      </c>
      <c r="C2483">
        <v>18.14</v>
      </c>
      <c r="D2483">
        <v>680</v>
      </c>
      <c r="E2483">
        <v>1</v>
      </c>
    </row>
    <row r="2484" spans="1:5" x14ac:dyDescent="0.25">
      <c r="A2484">
        <v>1</v>
      </c>
      <c r="B2484">
        <v>80</v>
      </c>
      <c r="C2484">
        <v>2.46</v>
      </c>
      <c r="D2484">
        <v>680</v>
      </c>
      <c r="E2484">
        <v>1</v>
      </c>
    </row>
    <row r="2485" spans="1:5" x14ac:dyDescent="0.25">
      <c r="A2485">
        <v>1</v>
      </c>
      <c r="B2485">
        <v>81</v>
      </c>
      <c r="C2485">
        <v>30.74</v>
      </c>
      <c r="D2485">
        <v>755</v>
      </c>
      <c r="E2485">
        <v>1</v>
      </c>
    </row>
    <row r="2486" spans="1:5" x14ac:dyDescent="0.25">
      <c r="A2486">
        <v>0</v>
      </c>
      <c r="B2486">
        <v>62</v>
      </c>
      <c r="C2486">
        <v>5.4</v>
      </c>
      <c r="D2486">
        <v>675</v>
      </c>
      <c r="E2486">
        <v>1</v>
      </c>
    </row>
    <row r="2487" spans="1:5" x14ac:dyDescent="0.25">
      <c r="A2487">
        <v>1</v>
      </c>
      <c r="B2487">
        <v>110</v>
      </c>
      <c r="C2487">
        <v>12.39</v>
      </c>
      <c r="D2487">
        <v>715</v>
      </c>
      <c r="E2487">
        <v>1</v>
      </c>
    </row>
    <row r="2488" spans="1:5" x14ac:dyDescent="0.25">
      <c r="A2488">
        <v>1</v>
      </c>
      <c r="B2488">
        <v>450</v>
      </c>
      <c r="C2488">
        <v>16.5</v>
      </c>
      <c r="D2488">
        <v>685</v>
      </c>
      <c r="E2488">
        <v>1</v>
      </c>
    </row>
    <row r="2489" spans="1:5" x14ac:dyDescent="0.25">
      <c r="A2489">
        <v>0</v>
      </c>
      <c r="B2489">
        <v>63</v>
      </c>
      <c r="C2489">
        <v>16.48</v>
      </c>
      <c r="D2489">
        <v>705</v>
      </c>
      <c r="E2489">
        <v>1</v>
      </c>
    </row>
    <row r="2490" spans="1:5" x14ac:dyDescent="0.25">
      <c r="A2490">
        <v>1</v>
      </c>
      <c r="B2490">
        <v>68</v>
      </c>
      <c r="C2490">
        <v>19.11</v>
      </c>
      <c r="D2490">
        <v>715</v>
      </c>
      <c r="E2490">
        <v>1</v>
      </c>
    </row>
    <row r="2491" spans="1:5" x14ac:dyDescent="0.25">
      <c r="A2491">
        <v>0</v>
      </c>
      <c r="B2491">
        <v>39</v>
      </c>
      <c r="C2491">
        <v>16.03</v>
      </c>
      <c r="D2491">
        <v>695</v>
      </c>
      <c r="E2491">
        <v>1</v>
      </c>
    </row>
    <row r="2492" spans="1:5" x14ac:dyDescent="0.25">
      <c r="A2492">
        <v>1</v>
      </c>
      <c r="B2492">
        <v>45</v>
      </c>
      <c r="C2492">
        <v>20.43</v>
      </c>
      <c r="D2492">
        <v>705</v>
      </c>
      <c r="E2492">
        <v>1</v>
      </c>
    </row>
    <row r="2493" spans="1:5" x14ac:dyDescent="0.25">
      <c r="A2493">
        <v>1</v>
      </c>
      <c r="B2493">
        <v>120</v>
      </c>
      <c r="C2493">
        <v>20.34</v>
      </c>
      <c r="D2493">
        <v>700</v>
      </c>
      <c r="E2493">
        <v>1</v>
      </c>
    </row>
    <row r="2494" spans="1:5" x14ac:dyDescent="0.25">
      <c r="A2494">
        <v>1</v>
      </c>
      <c r="B2494">
        <v>110</v>
      </c>
      <c r="C2494">
        <v>17.73</v>
      </c>
      <c r="D2494">
        <v>690</v>
      </c>
      <c r="E2494">
        <v>1</v>
      </c>
    </row>
    <row r="2495" spans="1:5" x14ac:dyDescent="0.25">
      <c r="A2495">
        <v>0</v>
      </c>
      <c r="B2495">
        <v>86.8</v>
      </c>
      <c r="C2495">
        <v>7.88</v>
      </c>
      <c r="D2495">
        <v>725</v>
      </c>
      <c r="E2495">
        <v>1</v>
      </c>
    </row>
    <row r="2496" spans="1:5" x14ac:dyDescent="0.25">
      <c r="A2496">
        <v>1</v>
      </c>
      <c r="B2496">
        <v>66.3</v>
      </c>
      <c r="C2496">
        <v>32.76</v>
      </c>
      <c r="D2496">
        <v>705</v>
      </c>
      <c r="E2496">
        <v>1</v>
      </c>
    </row>
    <row r="2497" spans="1:5" x14ac:dyDescent="0.25">
      <c r="A2497">
        <v>1</v>
      </c>
      <c r="B2497">
        <v>84</v>
      </c>
      <c r="C2497">
        <v>28.13</v>
      </c>
      <c r="D2497">
        <v>725</v>
      </c>
      <c r="E2497">
        <v>1</v>
      </c>
    </row>
    <row r="2498" spans="1:5" x14ac:dyDescent="0.25">
      <c r="A2498">
        <v>0</v>
      </c>
      <c r="B2498">
        <v>52.06</v>
      </c>
      <c r="C2498">
        <v>27.07</v>
      </c>
      <c r="D2498">
        <v>665</v>
      </c>
      <c r="E2498">
        <v>1</v>
      </c>
    </row>
    <row r="2499" spans="1:5" x14ac:dyDescent="0.25">
      <c r="A2499">
        <v>0</v>
      </c>
      <c r="B2499">
        <v>45</v>
      </c>
      <c r="C2499">
        <v>34.93</v>
      </c>
      <c r="D2499">
        <v>670</v>
      </c>
      <c r="E2499">
        <v>1</v>
      </c>
    </row>
    <row r="2500" spans="1:5" x14ac:dyDescent="0.25">
      <c r="A2500">
        <v>0</v>
      </c>
      <c r="B2500">
        <v>50</v>
      </c>
      <c r="C2500">
        <v>26.16</v>
      </c>
      <c r="D2500">
        <v>680</v>
      </c>
      <c r="E2500">
        <v>1</v>
      </c>
    </row>
    <row r="2501" spans="1:5" x14ac:dyDescent="0.25">
      <c r="A2501">
        <v>0</v>
      </c>
      <c r="B2501">
        <v>55.12</v>
      </c>
      <c r="C2501">
        <v>16.79</v>
      </c>
      <c r="D2501">
        <v>715</v>
      </c>
      <c r="E2501">
        <v>1</v>
      </c>
    </row>
    <row r="2502" spans="1:5" x14ac:dyDescent="0.25">
      <c r="A2502">
        <v>1</v>
      </c>
      <c r="B2502">
        <v>144</v>
      </c>
      <c r="C2502">
        <v>17.350000000000001</v>
      </c>
      <c r="D2502">
        <v>710</v>
      </c>
      <c r="E2502">
        <v>1</v>
      </c>
    </row>
    <row r="2503" spans="1:5" x14ac:dyDescent="0.25">
      <c r="A2503">
        <v>0</v>
      </c>
      <c r="B2503">
        <v>64.832999999999998</v>
      </c>
      <c r="C2503">
        <v>30.56</v>
      </c>
      <c r="D2503">
        <v>685</v>
      </c>
      <c r="E2503">
        <v>1</v>
      </c>
    </row>
    <row r="2504" spans="1:5" x14ac:dyDescent="0.25">
      <c r="A2504">
        <v>1</v>
      </c>
      <c r="B2504">
        <v>109</v>
      </c>
      <c r="C2504">
        <v>9.59</v>
      </c>
      <c r="D2504">
        <v>675</v>
      </c>
      <c r="E2504">
        <v>1</v>
      </c>
    </row>
    <row r="2505" spans="1:5" x14ac:dyDescent="0.25">
      <c r="A2505">
        <v>0</v>
      </c>
      <c r="B2505">
        <v>65.308999999999997</v>
      </c>
      <c r="C2505">
        <v>27.21</v>
      </c>
      <c r="D2505">
        <v>680</v>
      </c>
      <c r="E2505">
        <v>1</v>
      </c>
    </row>
    <row r="2506" spans="1:5" x14ac:dyDescent="0.25">
      <c r="A2506">
        <v>1</v>
      </c>
      <c r="B2506">
        <v>285</v>
      </c>
      <c r="C2506">
        <v>13.28</v>
      </c>
      <c r="D2506">
        <v>730</v>
      </c>
      <c r="E2506">
        <v>1</v>
      </c>
    </row>
    <row r="2507" spans="1:5" x14ac:dyDescent="0.25">
      <c r="A2507">
        <v>0</v>
      </c>
      <c r="B2507">
        <v>13</v>
      </c>
      <c r="C2507">
        <v>6</v>
      </c>
      <c r="D2507">
        <v>685</v>
      </c>
      <c r="E2507">
        <v>1</v>
      </c>
    </row>
    <row r="2508" spans="1:5" x14ac:dyDescent="0.25">
      <c r="A2508">
        <v>0</v>
      </c>
      <c r="B2508">
        <v>150</v>
      </c>
      <c r="C2508">
        <v>4.33</v>
      </c>
      <c r="D2508">
        <v>690</v>
      </c>
      <c r="E2508">
        <v>1</v>
      </c>
    </row>
    <row r="2509" spans="1:5" x14ac:dyDescent="0.25">
      <c r="A2509">
        <v>0</v>
      </c>
      <c r="B2509">
        <v>33</v>
      </c>
      <c r="C2509">
        <v>28.33</v>
      </c>
      <c r="D2509">
        <v>670</v>
      </c>
      <c r="E2509">
        <v>1</v>
      </c>
    </row>
    <row r="2510" spans="1:5" x14ac:dyDescent="0.25">
      <c r="A2510">
        <v>1</v>
      </c>
      <c r="B2510">
        <v>93.5</v>
      </c>
      <c r="C2510">
        <v>36.119999999999997</v>
      </c>
      <c r="D2510">
        <v>715</v>
      </c>
      <c r="E2510">
        <v>1</v>
      </c>
    </row>
    <row r="2511" spans="1:5" x14ac:dyDescent="0.25">
      <c r="A2511">
        <v>0</v>
      </c>
      <c r="B2511">
        <v>40</v>
      </c>
      <c r="C2511">
        <v>11.79</v>
      </c>
      <c r="D2511">
        <v>665</v>
      </c>
      <c r="E2511">
        <v>1</v>
      </c>
    </row>
    <row r="2512" spans="1:5" x14ac:dyDescent="0.25">
      <c r="A2512">
        <v>1</v>
      </c>
      <c r="B2512">
        <v>64</v>
      </c>
      <c r="C2512">
        <v>19.5</v>
      </c>
      <c r="D2512">
        <v>680</v>
      </c>
      <c r="E2512">
        <v>1</v>
      </c>
    </row>
    <row r="2513" spans="1:5" x14ac:dyDescent="0.25">
      <c r="A2513">
        <v>1</v>
      </c>
      <c r="B2513">
        <v>28</v>
      </c>
      <c r="C2513">
        <v>10.54</v>
      </c>
      <c r="D2513">
        <v>755</v>
      </c>
      <c r="E2513">
        <v>1</v>
      </c>
    </row>
    <row r="2514" spans="1:5" x14ac:dyDescent="0.25">
      <c r="A2514">
        <v>1</v>
      </c>
      <c r="B2514">
        <v>30</v>
      </c>
      <c r="C2514">
        <v>25.96</v>
      </c>
      <c r="D2514">
        <v>715</v>
      </c>
      <c r="E2514">
        <v>1</v>
      </c>
    </row>
    <row r="2515" spans="1:5" x14ac:dyDescent="0.25">
      <c r="A2515">
        <v>1</v>
      </c>
      <c r="B2515">
        <v>23</v>
      </c>
      <c r="C2515">
        <v>7.41</v>
      </c>
      <c r="D2515">
        <v>680</v>
      </c>
      <c r="E2515">
        <v>1</v>
      </c>
    </row>
    <row r="2516" spans="1:5" x14ac:dyDescent="0.25">
      <c r="A2516">
        <v>0</v>
      </c>
      <c r="B2516">
        <v>70</v>
      </c>
      <c r="C2516">
        <v>15.5</v>
      </c>
      <c r="D2516">
        <v>660</v>
      </c>
      <c r="E2516">
        <v>1</v>
      </c>
    </row>
    <row r="2517" spans="1:5" x14ac:dyDescent="0.25">
      <c r="A2517">
        <v>1</v>
      </c>
      <c r="B2517">
        <v>77.721000000000004</v>
      </c>
      <c r="C2517">
        <v>27.18</v>
      </c>
      <c r="D2517">
        <v>800</v>
      </c>
      <c r="E2517">
        <v>1</v>
      </c>
    </row>
    <row r="2518" spans="1:5" x14ac:dyDescent="0.25">
      <c r="A2518">
        <v>0</v>
      </c>
      <c r="B2518">
        <v>49</v>
      </c>
      <c r="C2518">
        <v>14.45</v>
      </c>
      <c r="D2518">
        <v>675</v>
      </c>
      <c r="E2518">
        <v>1</v>
      </c>
    </row>
    <row r="2519" spans="1:5" x14ac:dyDescent="0.25">
      <c r="A2519">
        <v>1</v>
      </c>
      <c r="B2519">
        <v>92.081000000000003</v>
      </c>
      <c r="C2519">
        <v>32.71</v>
      </c>
      <c r="D2519">
        <v>665</v>
      </c>
      <c r="E2519">
        <v>1</v>
      </c>
    </row>
    <row r="2520" spans="1:5" x14ac:dyDescent="0.25">
      <c r="A2520">
        <v>0</v>
      </c>
      <c r="B2520">
        <v>72</v>
      </c>
      <c r="C2520">
        <v>21.88</v>
      </c>
      <c r="D2520">
        <v>730</v>
      </c>
      <c r="E2520">
        <v>1</v>
      </c>
    </row>
    <row r="2521" spans="1:5" x14ac:dyDescent="0.25">
      <c r="A2521">
        <v>0</v>
      </c>
      <c r="B2521">
        <v>50</v>
      </c>
      <c r="C2521">
        <v>16.420000000000002</v>
      </c>
      <c r="D2521">
        <v>670</v>
      </c>
      <c r="E2521">
        <v>1</v>
      </c>
    </row>
    <row r="2522" spans="1:5" x14ac:dyDescent="0.25">
      <c r="A2522">
        <v>0</v>
      </c>
      <c r="B2522">
        <v>70</v>
      </c>
      <c r="C2522">
        <v>2.88</v>
      </c>
      <c r="D2522">
        <v>685</v>
      </c>
      <c r="E2522">
        <v>1</v>
      </c>
    </row>
    <row r="2523" spans="1:5" x14ac:dyDescent="0.25">
      <c r="A2523">
        <v>1</v>
      </c>
      <c r="B2523">
        <v>70</v>
      </c>
      <c r="C2523">
        <v>33.380000000000003</v>
      </c>
      <c r="D2523">
        <v>670</v>
      </c>
      <c r="E2523">
        <v>1</v>
      </c>
    </row>
    <row r="2524" spans="1:5" x14ac:dyDescent="0.25">
      <c r="A2524">
        <v>1</v>
      </c>
      <c r="B2524">
        <v>32.228000000000002</v>
      </c>
      <c r="C2524">
        <v>28.49</v>
      </c>
      <c r="D2524">
        <v>685</v>
      </c>
      <c r="E2524">
        <v>1</v>
      </c>
    </row>
    <row r="2525" spans="1:5" x14ac:dyDescent="0.25">
      <c r="A2525">
        <v>1</v>
      </c>
      <c r="B2525">
        <v>90</v>
      </c>
      <c r="C2525">
        <v>17.48</v>
      </c>
      <c r="D2525">
        <v>760</v>
      </c>
      <c r="E2525">
        <v>1</v>
      </c>
    </row>
    <row r="2526" spans="1:5" x14ac:dyDescent="0.25">
      <c r="A2526">
        <v>1</v>
      </c>
      <c r="B2526">
        <v>142</v>
      </c>
      <c r="C2526">
        <v>22.54</v>
      </c>
      <c r="D2526">
        <v>695</v>
      </c>
      <c r="E2526">
        <v>1</v>
      </c>
    </row>
    <row r="2527" spans="1:5" x14ac:dyDescent="0.25">
      <c r="A2527">
        <v>1</v>
      </c>
      <c r="B2527">
        <v>80</v>
      </c>
      <c r="C2527">
        <v>22.86</v>
      </c>
      <c r="D2527">
        <v>665</v>
      </c>
      <c r="E2527">
        <v>1</v>
      </c>
    </row>
    <row r="2528" spans="1:5" x14ac:dyDescent="0.25">
      <c r="A2528">
        <v>1</v>
      </c>
      <c r="B2528">
        <v>250</v>
      </c>
      <c r="C2528">
        <v>19.03</v>
      </c>
      <c r="D2528">
        <v>715</v>
      </c>
      <c r="E2528">
        <v>1</v>
      </c>
    </row>
    <row r="2529" spans="1:5" x14ac:dyDescent="0.25">
      <c r="A2529">
        <v>1</v>
      </c>
      <c r="B2529">
        <v>70</v>
      </c>
      <c r="C2529">
        <v>25.61</v>
      </c>
      <c r="D2529">
        <v>755</v>
      </c>
      <c r="E2529">
        <v>1</v>
      </c>
    </row>
    <row r="2530" spans="1:5" x14ac:dyDescent="0.25">
      <c r="A2530">
        <v>1</v>
      </c>
      <c r="B2530">
        <v>78</v>
      </c>
      <c r="C2530">
        <v>9.7200000000000006</v>
      </c>
      <c r="D2530">
        <v>705</v>
      </c>
      <c r="E2530">
        <v>1</v>
      </c>
    </row>
    <row r="2531" spans="1:5" x14ac:dyDescent="0.25">
      <c r="A2531">
        <v>1</v>
      </c>
      <c r="B2531">
        <v>165</v>
      </c>
      <c r="C2531">
        <v>17.47</v>
      </c>
      <c r="D2531">
        <v>730</v>
      </c>
      <c r="E2531">
        <v>1</v>
      </c>
    </row>
    <row r="2532" spans="1:5" x14ac:dyDescent="0.25">
      <c r="A2532">
        <v>1</v>
      </c>
      <c r="B2532">
        <v>80</v>
      </c>
      <c r="C2532">
        <v>23.01</v>
      </c>
      <c r="D2532">
        <v>685</v>
      </c>
      <c r="E2532">
        <v>1</v>
      </c>
    </row>
    <row r="2533" spans="1:5" x14ac:dyDescent="0.25">
      <c r="A2533">
        <v>0</v>
      </c>
      <c r="B2533">
        <v>57</v>
      </c>
      <c r="C2533">
        <v>24.19</v>
      </c>
      <c r="D2533">
        <v>705</v>
      </c>
      <c r="E2533">
        <v>1</v>
      </c>
    </row>
    <row r="2534" spans="1:5" x14ac:dyDescent="0.25">
      <c r="A2534">
        <v>1</v>
      </c>
      <c r="B2534">
        <v>49</v>
      </c>
      <c r="C2534">
        <v>11.89</v>
      </c>
      <c r="D2534">
        <v>665</v>
      </c>
      <c r="E2534">
        <v>1</v>
      </c>
    </row>
    <row r="2535" spans="1:5" x14ac:dyDescent="0.25">
      <c r="A2535">
        <v>1</v>
      </c>
      <c r="B2535">
        <v>80</v>
      </c>
      <c r="C2535">
        <v>14.04</v>
      </c>
      <c r="D2535">
        <v>685</v>
      </c>
      <c r="E2535">
        <v>1</v>
      </c>
    </row>
    <row r="2536" spans="1:5" x14ac:dyDescent="0.25">
      <c r="A2536">
        <v>1</v>
      </c>
      <c r="B2536">
        <v>90.68</v>
      </c>
      <c r="C2536">
        <v>29.1</v>
      </c>
      <c r="D2536">
        <v>660</v>
      </c>
      <c r="E2536">
        <v>1</v>
      </c>
    </row>
    <row r="2537" spans="1:5" x14ac:dyDescent="0.25">
      <c r="A2537">
        <v>1</v>
      </c>
      <c r="B2537">
        <v>72</v>
      </c>
      <c r="C2537">
        <v>23.12</v>
      </c>
      <c r="D2537">
        <v>715</v>
      </c>
      <c r="E2537">
        <v>1</v>
      </c>
    </row>
    <row r="2538" spans="1:5" x14ac:dyDescent="0.25">
      <c r="A2538">
        <v>1</v>
      </c>
      <c r="B2538">
        <v>43</v>
      </c>
      <c r="C2538">
        <v>11.13</v>
      </c>
      <c r="D2538">
        <v>745</v>
      </c>
      <c r="E2538">
        <v>1</v>
      </c>
    </row>
    <row r="2539" spans="1:5" x14ac:dyDescent="0.25">
      <c r="A2539">
        <v>1</v>
      </c>
      <c r="B2539">
        <v>90</v>
      </c>
      <c r="C2539">
        <v>14.77</v>
      </c>
      <c r="D2539">
        <v>765</v>
      </c>
      <c r="E2539">
        <v>1</v>
      </c>
    </row>
    <row r="2540" spans="1:5" x14ac:dyDescent="0.25">
      <c r="A2540">
        <v>1</v>
      </c>
      <c r="B2540">
        <v>64</v>
      </c>
      <c r="C2540">
        <v>19.63</v>
      </c>
      <c r="D2540">
        <v>685</v>
      </c>
      <c r="E2540">
        <v>1</v>
      </c>
    </row>
    <row r="2541" spans="1:5" x14ac:dyDescent="0.25">
      <c r="A2541">
        <v>1</v>
      </c>
      <c r="B2541">
        <v>72</v>
      </c>
      <c r="C2541">
        <v>35.799999999999997</v>
      </c>
      <c r="D2541">
        <v>675</v>
      </c>
      <c r="E2541">
        <v>1</v>
      </c>
    </row>
    <row r="2542" spans="1:5" x14ac:dyDescent="0.25">
      <c r="A2542">
        <v>0</v>
      </c>
      <c r="B2542">
        <v>61.1</v>
      </c>
      <c r="C2542">
        <v>23.51</v>
      </c>
      <c r="D2542">
        <v>665</v>
      </c>
      <c r="E2542">
        <v>1</v>
      </c>
    </row>
    <row r="2543" spans="1:5" x14ac:dyDescent="0.25">
      <c r="A2543">
        <v>0</v>
      </c>
      <c r="B2543">
        <v>88</v>
      </c>
      <c r="C2543">
        <v>12.45</v>
      </c>
      <c r="D2543">
        <v>665</v>
      </c>
      <c r="E2543">
        <v>1</v>
      </c>
    </row>
    <row r="2544" spans="1:5" x14ac:dyDescent="0.25">
      <c r="A2544">
        <v>0</v>
      </c>
      <c r="B2544">
        <v>105</v>
      </c>
      <c r="C2544">
        <v>27.6</v>
      </c>
      <c r="D2544">
        <v>720</v>
      </c>
      <c r="E2544">
        <v>1</v>
      </c>
    </row>
    <row r="2545" spans="1:5" x14ac:dyDescent="0.25">
      <c r="A2545">
        <v>1</v>
      </c>
      <c r="B2545">
        <v>30</v>
      </c>
      <c r="C2545">
        <v>28.76</v>
      </c>
      <c r="D2545">
        <v>685</v>
      </c>
      <c r="E2545">
        <v>1</v>
      </c>
    </row>
    <row r="2546" spans="1:5" x14ac:dyDescent="0.25">
      <c r="A2546">
        <v>1</v>
      </c>
      <c r="B2546">
        <v>50</v>
      </c>
      <c r="C2546">
        <v>16.54</v>
      </c>
      <c r="D2546">
        <v>685</v>
      </c>
      <c r="E2546">
        <v>1</v>
      </c>
    </row>
    <row r="2547" spans="1:5" x14ac:dyDescent="0.25">
      <c r="A2547">
        <v>0</v>
      </c>
      <c r="B2547">
        <v>140</v>
      </c>
      <c r="C2547">
        <v>18.79</v>
      </c>
      <c r="D2547">
        <v>710</v>
      </c>
      <c r="E2547">
        <v>1</v>
      </c>
    </row>
    <row r="2548" spans="1:5" x14ac:dyDescent="0.25">
      <c r="A2548">
        <v>1</v>
      </c>
      <c r="B2548">
        <v>90</v>
      </c>
      <c r="C2548">
        <v>34.54</v>
      </c>
      <c r="D2548">
        <v>690</v>
      </c>
      <c r="E2548">
        <v>1</v>
      </c>
    </row>
    <row r="2549" spans="1:5" x14ac:dyDescent="0.25">
      <c r="A2549">
        <v>1</v>
      </c>
      <c r="B2549">
        <v>18</v>
      </c>
      <c r="C2549">
        <v>20.47</v>
      </c>
      <c r="D2549">
        <v>675</v>
      </c>
      <c r="E2549">
        <v>1</v>
      </c>
    </row>
    <row r="2550" spans="1:5" x14ac:dyDescent="0.25">
      <c r="A2550">
        <v>1</v>
      </c>
      <c r="B2550">
        <v>27</v>
      </c>
      <c r="C2550">
        <v>26.89</v>
      </c>
      <c r="D2550">
        <v>740</v>
      </c>
      <c r="E2550">
        <v>1</v>
      </c>
    </row>
    <row r="2551" spans="1:5" x14ac:dyDescent="0.25">
      <c r="A2551">
        <v>1</v>
      </c>
      <c r="B2551">
        <v>80</v>
      </c>
      <c r="C2551">
        <v>26.7</v>
      </c>
      <c r="D2551">
        <v>705</v>
      </c>
      <c r="E2551">
        <v>1</v>
      </c>
    </row>
    <row r="2552" spans="1:5" x14ac:dyDescent="0.25">
      <c r="A2552">
        <v>0</v>
      </c>
      <c r="B2552">
        <v>65</v>
      </c>
      <c r="C2552">
        <v>14.75</v>
      </c>
      <c r="D2552">
        <v>725</v>
      </c>
      <c r="E2552">
        <v>1</v>
      </c>
    </row>
    <row r="2553" spans="1:5" x14ac:dyDescent="0.25">
      <c r="A2553">
        <v>1</v>
      </c>
      <c r="B2553">
        <v>54</v>
      </c>
      <c r="C2553">
        <v>20.56</v>
      </c>
      <c r="D2553">
        <v>665</v>
      </c>
      <c r="E2553">
        <v>1</v>
      </c>
    </row>
    <row r="2554" spans="1:5" x14ac:dyDescent="0.25">
      <c r="A2554">
        <v>0</v>
      </c>
      <c r="B2554">
        <v>52</v>
      </c>
      <c r="C2554">
        <v>7.2</v>
      </c>
      <c r="D2554">
        <v>705</v>
      </c>
      <c r="E2554">
        <v>1</v>
      </c>
    </row>
    <row r="2555" spans="1:5" x14ac:dyDescent="0.25">
      <c r="A2555">
        <v>0</v>
      </c>
      <c r="B2555">
        <v>34.950000000000003</v>
      </c>
      <c r="C2555">
        <v>14.87</v>
      </c>
      <c r="D2555">
        <v>660</v>
      </c>
      <c r="E2555">
        <v>1</v>
      </c>
    </row>
    <row r="2556" spans="1:5" x14ac:dyDescent="0.25">
      <c r="A2556">
        <v>1</v>
      </c>
      <c r="B2556">
        <v>70</v>
      </c>
      <c r="C2556">
        <v>11.49</v>
      </c>
      <c r="D2556">
        <v>690</v>
      </c>
      <c r="E2556">
        <v>1</v>
      </c>
    </row>
    <row r="2557" spans="1:5" x14ac:dyDescent="0.25">
      <c r="A2557">
        <v>1</v>
      </c>
      <c r="B2557">
        <v>71</v>
      </c>
      <c r="C2557">
        <v>16.21</v>
      </c>
      <c r="D2557">
        <v>670</v>
      </c>
      <c r="E2557">
        <v>1</v>
      </c>
    </row>
    <row r="2558" spans="1:5" x14ac:dyDescent="0.25">
      <c r="A2558">
        <v>0</v>
      </c>
      <c r="B2558">
        <v>96</v>
      </c>
      <c r="C2558">
        <v>30.41</v>
      </c>
      <c r="D2558">
        <v>675</v>
      </c>
      <c r="E2558">
        <v>1</v>
      </c>
    </row>
    <row r="2559" spans="1:5" x14ac:dyDescent="0.25">
      <c r="A2559">
        <v>1</v>
      </c>
      <c r="B2559">
        <v>94</v>
      </c>
      <c r="C2559">
        <v>29.35</v>
      </c>
      <c r="D2559">
        <v>705</v>
      </c>
      <c r="E2559">
        <v>1</v>
      </c>
    </row>
    <row r="2560" spans="1:5" x14ac:dyDescent="0.25">
      <c r="A2560">
        <v>1</v>
      </c>
      <c r="B2560">
        <v>91</v>
      </c>
      <c r="C2560">
        <v>11.67</v>
      </c>
      <c r="D2560">
        <v>720</v>
      </c>
      <c r="E2560">
        <v>1</v>
      </c>
    </row>
    <row r="2561" spans="1:5" x14ac:dyDescent="0.25">
      <c r="A2561">
        <v>1</v>
      </c>
      <c r="B2561">
        <v>68</v>
      </c>
      <c r="C2561">
        <v>9.9499999999999993</v>
      </c>
      <c r="D2561">
        <v>700</v>
      </c>
      <c r="E2561">
        <v>1</v>
      </c>
    </row>
    <row r="2562" spans="1:5" x14ac:dyDescent="0.25">
      <c r="A2562">
        <v>0</v>
      </c>
      <c r="B2562">
        <v>72.132000000000005</v>
      </c>
      <c r="C2562">
        <v>18.22</v>
      </c>
      <c r="D2562">
        <v>685</v>
      </c>
      <c r="E2562">
        <v>1</v>
      </c>
    </row>
    <row r="2563" spans="1:5" x14ac:dyDescent="0.25">
      <c r="A2563">
        <v>1</v>
      </c>
      <c r="B2563">
        <v>120</v>
      </c>
      <c r="C2563">
        <v>25.29</v>
      </c>
      <c r="D2563">
        <v>735</v>
      </c>
      <c r="E2563">
        <v>1</v>
      </c>
    </row>
    <row r="2564" spans="1:5" x14ac:dyDescent="0.25">
      <c r="A2564">
        <v>1</v>
      </c>
      <c r="B2564">
        <v>53</v>
      </c>
      <c r="C2564">
        <v>29.64</v>
      </c>
      <c r="D2564">
        <v>680</v>
      </c>
      <c r="E2564">
        <v>1</v>
      </c>
    </row>
    <row r="2565" spans="1:5" x14ac:dyDescent="0.25">
      <c r="A2565">
        <v>0</v>
      </c>
      <c r="B2565">
        <v>64</v>
      </c>
      <c r="C2565">
        <v>20.87</v>
      </c>
      <c r="D2565">
        <v>670</v>
      </c>
      <c r="E2565">
        <v>1</v>
      </c>
    </row>
    <row r="2566" spans="1:5" x14ac:dyDescent="0.25">
      <c r="A2566">
        <v>0</v>
      </c>
      <c r="B2566">
        <v>35</v>
      </c>
      <c r="C2566">
        <v>29.9</v>
      </c>
      <c r="D2566">
        <v>660</v>
      </c>
      <c r="E2566">
        <v>1</v>
      </c>
    </row>
    <row r="2567" spans="1:5" x14ac:dyDescent="0.25">
      <c r="A2567">
        <v>0</v>
      </c>
      <c r="B2567">
        <v>125</v>
      </c>
      <c r="C2567">
        <v>7.05</v>
      </c>
      <c r="D2567">
        <v>695</v>
      </c>
      <c r="E2567">
        <v>1</v>
      </c>
    </row>
    <row r="2568" spans="1:5" x14ac:dyDescent="0.25">
      <c r="A2568">
        <v>0</v>
      </c>
      <c r="B2568">
        <v>95</v>
      </c>
      <c r="C2568">
        <v>12.54</v>
      </c>
      <c r="D2568">
        <v>705</v>
      </c>
      <c r="E2568">
        <v>1</v>
      </c>
    </row>
    <row r="2569" spans="1:5" x14ac:dyDescent="0.25">
      <c r="A2569">
        <v>1</v>
      </c>
      <c r="B2569">
        <v>64</v>
      </c>
      <c r="C2569">
        <v>23.23</v>
      </c>
      <c r="D2569">
        <v>690</v>
      </c>
      <c r="E2569">
        <v>1</v>
      </c>
    </row>
    <row r="2570" spans="1:5" x14ac:dyDescent="0.25">
      <c r="A2570">
        <v>0</v>
      </c>
      <c r="B2570">
        <v>27.04</v>
      </c>
      <c r="C2570">
        <v>26.05</v>
      </c>
      <c r="D2570">
        <v>730</v>
      </c>
      <c r="E2570">
        <v>1</v>
      </c>
    </row>
    <row r="2571" spans="1:5" x14ac:dyDescent="0.25">
      <c r="A2571">
        <v>1</v>
      </c>
      <c r="B2571">
        <v>130</v>
      </c>
      <c r="C2571">
        <v>5.88</v>
      </c>
      <c r="D2571">
        <v>665</v>
      </c>
      <c r="E2571">
        <v>1</v>
      </c>
    </row>
    <row r="2572" spans="1:5" x14ac:dyDescent="0.25">
      <c r="A2572">
        <v>0</v>
      </c>
      <c r="B2572">
        <v>70</v>
      </c>
      <c r="C2572">
        <v>24.65</v>
      </c>
      <c r="D2572">
        <v>690</v>
      </c>
      <c r="E2572">
        <v>1</v>
      </c>
    </row>
    <row r="2573" spans="1:5" x14ac:dyDescent="0.25">
      <c r="A2573">
        <v>0</v>
      </c>
      <c r="B2573">
        <v>60</v>
      </c>
      <c r="C2573">
        <v>27.24</v>
      </c>
      <c r="D2573">
        <v>705</v>
      </c>
      <c r="E2573">
        <v>1</v>
      </c>
    </row>
    <row r="2574" spans="1:5" x14ac:dyDescent="0.25">
      <c r="A2574">
        <v>1</v>
      </c>
      <c r="B2574">
        <v>40</v>
      </c>
      <c r="C2574">
        <v>25.74</v>
      </c>
      <c r="D2574">
        <v>675</v>
      </c>
      <c r="E2574">
        <v>1</v>
      </c>
    </row>
    <row r="2575" spans="1:5" x14ac:dyDescent="0.25">
      <c r="A2575">
        <v>0</v>
      </c>
      <c r="B2575">
        <v>50</v>
      </c>
      <c r="C2575">
        <v>34.64</v>
      </c>
      <c r="D2575">
        <v>685</v>
      </c>
      <c r="E2575">
        <v>1</v>
      </c>
    </row>
    <row r="2576" spans="1:5" x14ac:dyDescent="0.25">
      <c r="A2576">
        <v>0</v>
      </c>
      <c r="B2576">
        <v>62</v>
      </c>
      <c r="C2576">
        <v>29.06</v>
      </c>
      <c r="D2576">
        <v>670</v>
      </c>
      <c r="E2576">
        <v>1</v>
      </c>
    </row>
    <row r="2577" spans="1:5" x14ac:dyDescent="0.25">
      <c r="A2577">
        <v>1</v>
      </c>
      <c r="B2577">
        <v>97</v>
      </c>
      <c r="C2577">
        <v>13.76</v>
      </c>
      <c r="D2577">
        <v>715</v>
      </c>
      <c r="E2577">
        <v>1</v>
      </c>
    </row>
    <row r="2578" spans="1:5" x14ac:dyDescent="0.25">
      <c r="A2578">
        <v>1</v>
      </c>
      <c r="B2578">
        <v>82</v>
      </c>
      <c r="C2578">
        <v>9.8699999999999992</v>
      </c>
      <c r="D2578">
        <v>705</v>
      </c>
      <c r="E2578">
        <v>1</v>
      </c>
    </row>
    <row r="2579" spans="1:5" x14ac:dyDescent="0.25">
      <c r="A2579">
        <v>0</v>
      </c>
      <c r="B2579">
        <v>80</v>
      </c>
      <c r="C2579">
        <v>9.26</v>
      </c>
      <c r="D2579">
        <v>695</v>
      </c>
      <c r="E2579">
        <v>1</v>
      </c>
    </row>
    <row r="2580" spans="1:5" x14ac:dyDescent="0.25">
      <c r="A2580">
        <v>0</v>
      </c>
      <c r="B2580">
        <v>65</v>
      </c>
      <c r="C2580">
        <v>20.9</v>
      </c>
      <c r="D2580">
        <v>750</v>
      </c>
      <c r="E2580">
        <v>1</v>
      </c>
    </row>
    <row r="2581" spans="1:5" x14ac:dyDescent="0.25">
      <c r="A2581">
        <v>1</v>
      </c>
      <c r="B2581">
        <v>200</v>
      </c>
      <c r="C2581">
        <v>15.32</v>
      </c>
      <c r="D2581">
        <v>685</v>
      </c>
      <c r="E2581">
        <v>1</v>
      </c>
    </row>
    <row r="2582" spans="1:5" x14ac:dyDescent="0.25">
      <c r="A2582">
        <v>0</v>
      </c>
      <c r="B2582">
        <v>28.751999999999999</v>
      </c>
      <c r="C2582">
        <v>33.97</v>
      </c>
      <c r="D2582">
        <v>790</v>
      </c>
      <c r="E2582">
        <v>1</v>
      </c>
    </row>
    <row r="2583" spans="1:5" x14ac:dyDescent="0.25">
      <c r="A2583">
        <v>0</v>
      </c>
      <c r="B2583">
        <v>24</v>
      </c>
      <c r="C2583">
        <v>13.05</v>
      </c>
      <c r="D2583">
        <v>680</v>
      </c>
      <c r="E2583">
        <v>1</v>
      </c>
    </row>
    <row r="2584" spans="1:5" x14ac:dyDescent="0.25">
      <c r="A2584">
        <v>0</v>
      </c>
      <c r="B2584">
        <v>40</v>
      </c>
      <c r="C2584">
        <v>10.11</v>
      </c>
      <c r="D2584">
        <v>705</v>
      </c>
      <c r="E2584">
        <v>1</v>
      </c>
    </row>
    <row r="2585" spans="1:5" x14ac:dyDescent="0.25">
      <c r="A2585">
        <v>1</v>
      </c>
      <c r="B2585">
        <v>76</v>
      </c>
      <c r="C2585">
        <v>24.16</v>
      </c>
      <c r="D2585">
        <v>725</v>
      </c>
      <c r="E2585">
        <v>1</v>
      </c>
    </row>
    <row r="2586" spans="1:5" x14ac:dyDescent="0.25">
      <c r="A2586">
        <v>1</v>
      </c>
      <c r="B2586">
        <v>120</v>
      </c>
      <c r="C2586">
        <v>32.409999999999997</v>
      </c>
      <c r="D2586">
        <v>660</v>
      </c>
      <c r="E2586">
        <v>1</v>
      </c>
    </row>
    <row r="2587" spans="1:5" x14ac:dyDescent="0.25">
      <c r="A2587">
        <v>1</v>
      </c>
      <c r="B2587">
        <v>38.246000000000002</v>
      </c>
      <c r="C2587">
        <v>15.63</v>
      </c>
      <c r="D2587">
        <v>770</v>
      </c>
      <c r="E2587">
        <v>1</v>
      </c>
    </row>
    <row r="2588" spans="1:5" x14ac:dyDescent="0.25">
      <c r="A2588">
        <v>0</v>
      </c>
      <c r="B2588">
        <v>65</v>
      </c>
      <c r="C2588">
        <v>15.92</v>
      </c>
      <c r="D2588">
        <v>765</v>
      </c>
      <c r="E2588">
        <v>1</v>
      </c>
    </row>
    <row r="2589" spans="1:5" x14ac:dyDescent="0.25">
      <c r="A2589">
        <v>1</v>
      </c>
      <c r="B2589">
        <v>53</v>
      </c>
      <c r="C2589">
        <v>18.25</v>
      </c>
      <c r="D2589">
        <v>725</v>
      </c>
      <c r="E2589">
        <v>1</v>
      </c>
    </row>
    <row r="2590" spans="1:5" x14ac:dyDescent="0.25">
      <c r="A2590">
        <v>0</v>
      </c>
      <c r="B2590">
        <v>225</v>
      </c>
      <c r="C2590">
        <v>10.24</v>
      </c>
      <c r="D2590">
        <v>675</v>
      </c>
      <c r="E2590">
        <v>1</v>
      </c>
    </row>
    <row r="2591" spans="1:5" x14ac:dyDescent="0.25">
      <c r="A2591">
        <v>0</v>
      </c>
      <c r="B2591">
        <v>150</v>
      </c>
      <c r="C2591">
        <v>13.5</v>
      </c>
      <c r="D2591">
        <v>660</v>
      </c>
      <c r="E2591">
        <v>1</v>
      </c>
    </row>
    <row r="2592" spans="1:5" x14ac:dyDescent="0.25">
      <c r="A2592">
        <v>0</v>
      </c>
      <c r="B2592">
        <v>28.8</v>
      </c>
      <c r="C2592">
        <v>6.85</v>
      </c>
      <c r="D2592">
        <v>760</v>
      </c>
      <c r="E2592">
        <v>1</v>
      </c>
    </row>
    <row r="2593" spans="1:5" x14ac:dyDescent="0.25">
      <c r="A2593">
        <v>1</v>
      </c>
      <c r="B2593">
        <v>41</v>
      </c>
      <c r="C2593">
        <v>19.260000000000002</v>
      </c>
      <c r="D2593">
        <v>665</v>
      </c>
      <c r="E2593">
        <v>1</v>
      </c>
    </row>
    <row r="2594" spans="1:5" x14ac:dyDescent="0.25">
      <c r="A2594">
        <v>0</v>
      </c>
      <c r="B2594">
        <v>45.9</v>
      </c>
      <c r="C2594">
        <v>26.01</v>
      </c>
      <c r="D2594">
        <v>680</v>
      </c>
      <c r="E2594">
        <v>1</v>
      </c>
    </row>
    <row r="2595" spans="1:5" x14ac:dyDescent="0.25">
      <c r="A2595">
        <v>1</v>
      </c>
      <c r="B2595">
        <v>46</v>
      </c>
      <c r="C2595">
        <v>16.43</v>
      </c>
      <c r="D2595">
        <v>695</v>
      </c>
      <c r="E2595">
        <v>1</v>
      </c>
    </row>
    <row r="2596" spans="1:5" x14ac:dyDescent="0.25">
      <c r="A2596">
        <v>1</v>
      </c>
      <c r="B2596">
        <v>70</v>
      </c>
      <c r="C2596">
        <v>7.56</v>
      </c>
      <c r="D2596">
        <v>700</v>
      </c>
      <c r="E2596">
        <v>1</v>
      </c>
    </row>
    <row r="2597" spans="1:5" x14ac:dyDescent="0.25">
      <c r="A2597">
        <v>1</v>
      </c>
      <c r="B2597">
        <v>94</v>
      </c>
      <c r="C2597">
        <v>19.899999999999999</v>
      </c>
      <c r="D2597">
        <v>735</v>
      </c>
      <c r="E2597">
        <v>1</v>
      </c>
    </row>
    <row r="2598" spans="1:5" x14ac:dyDescent="0.25">
      <c r="A2598">
        <v>0</v>
      </c>
      <c r="B2598">
        <v>41.9</v>
      </c>
      <c r="C2598">
        <v>17.5</v>
      </c>
      <c r="D2598">
        <v>690</v>
      </c>
      <c r="E2598">
        <v>1</v>
      </c>
    </row>
    <row r="2599" spans="1:5" x14ac:dyDescent="0.25">
      <c r="A2599">
        <v>0</v>
      </c>
      <c r="B2599">
        <v>30</v>
      </c>
      <c r="C2599">
        <v>30.52</v>
      </c>
      <c r="D2599">
        <v>690</v>
      </c>
      <c r="E2599">
        <v>1</v>
      </c>
    </row>
    <row r="2600" spans="1:5" x14ac:dyDescent="0.25">
      <c r="A2600">
        <v>0</v>
      </c>
      <c r="B2600">
        <v>195</v>
      </c>
      <c r="C2600">
        <v>9.18</v>
      </c>
      <c r="D2600">
        <v>675</v>
      </c>
      <c r="E2600">
        <v>1</v>
      </c>
    </row>
    <row r="2601" spans="1:5" x14ac:dyDescent="0.25">
      <c r="A2601">
        <v>0</v>
      </c>
      <c r="B2601">
        <v>150</v>
      </c>
      <c r="C2601">
        <v>10.66</v>
      </c>
      <c r="D2601">
        <v>690</v>
      </c>
      <c r="E2601">
        <v>1</v>
      </c>
    </row>
    <row r="2602" spans="1:5" x14ac:dyDescent="0.25">
      <c r="A2602">
        <v>1</v>
      </c>
      <c r="B2602">
        <v>70</v>
      </c>
      <c r="C2602">
        <v>25.74</v>
      </c>
      <c r="D2602">
        <v>750</v>
      </c>
      <c r="E2602">
        <v>1</v>
      </c>
    </row>
    <row r="2603" spans="1:5" x14ac:dyDescent="0.25">
      <c r="A2603">
        <v>1</v>
      </c>
      <c r="B2603">
        <v>45</v>
      </c>
      <c r="C2603">
        <v>18.03</v>
      </c>
      <c r="D2603">
        <v>745</v>
      </c>
      <c r="E2603">
        <v>1</v>
      </c>
    </row>
    <row r="2604" spans="1:5" x14ac:dyDescent="0.25">
      <c r="A2604">
        <v>1</v>
      </c>
      <c r="B2604">
        <v>150</v>
      </c>
      <c r="C2604">
        <v>15.33</v>
      </c>
      <c r="D2604">
        <v>725</v>
      </c>
      <c r="E2604">
        <v>1</v>
      </c>
    </row>
    <row r="2605" spans="1:5" x14ac:dyDescent="0.25">
      <c r="A2605">
        <v>1</v>
      </c>
      <c r="B2605">
        <v>58.177599999999998</v>
      </c>
      <c r="C2605">
        <v>14.07</v>
      </c>
      <c r="D2605">
        <v>670</v>
      </c>
      <c r="E2605">
        <v>1</v>
      </c>
    </row>
    <row r="2606" spans="1:5" x14ac:dyDescent="0.25">
      <c r="A2606">
        <v>1</v>
      </c>
      <c r="B2606">
        <v>74</v>
      </c>
      <c r="C2606">
        <v>13.88</v>
      </c>
      <c r="D2606">
        <v>660</v>
      </c>
      <c r="E2606">
        <v>1</v>
      </c>
    </row>
    <row r="2607" spans="1:5" x14ac:dyDescent="0.25">
      <c r="A2607">
        <v>0</v>
      </c>
      <c r="B2607">
        <v>21</v>
      </c>
      <c r="C2607">
        <v>60.23</v>
      </c>
      <c r="D2607">
        <v>675</v>
      </c>
      <c r="E2607">
        <v>1</v>
      </c>
    </row>
    <row r="2608" spans="1:5" x14ac:dyDescent="0.25">
      <c r="A2608">
        <v>0</v>
      </c>
      <c r="B2608">
        <v>45</v>
      </c>
      <c r="C2608">
        <v>6.21</v>
      </c>
      <c r="D2608">
        <v>675</v>
      </c>
      <c r="E2608">
        <v>1</v>
      </c>
    </row>
    <row r="2609" spans="1:5" x14ac:dyDescent="0.25">
      <c r="A2609">
        <v>0</v>
      </c>
      <c r="B2609">
        <v>39.700000000000003</v>
      </c>
      <c r="C2609">
        <v>16.84</v>
      </c>
      <c r="D2609">
        <v>660</v>
      </c>
      <c r="E2609">
        <v>1</v>
      </c>
    </row>
    <row r="2610" spans="1:5" x14ac:dyDescent="0.25">
      <c r="A2610">
        <v>0</v>
      </c>
      <c r="B2610">
        <v>40</v>
      </c>
      <c r="C2610">
        <v>22.08</v>
      </c>
      <c r="D2610">
        <v>695</v>
      </c>
      <c r="E2610">
        <v>1</v>
      </c>
    </row>
    <row r="2611" spans="1:5" x14ac:dyDescent="0.25">
      <c r="A2611">
        <v>0</v>
      </c>
      <c r="B2611">
        <v>26.88</v>
      </c>
      <c r="C2611">
        <v>20.45</v>
      </c>
      <c r="D2611">
        <v>705</v>
      </c>
      <c r="E2611">
        <v>1</v>
      </c>
    </row>
    <row r="2612" spans="1:5" x14ac:dyDescent="0.25">
      <c r="A2612">
        <v>0</v>
      </c>
      <c r="B2612">
        <v>55</v>
      </c>
      <c r="C2612">
        <v>27.79</v>
      </c>
      <c r="D2612">
        <v>660</v>
      </c>
      <c r="E2612">
        <v>1</v>
      </c>
    </row>
    <row r="2613" spans="1:5" x14ac:dyDescent="0.25">
      <c r="A2613">
        <v>1</v>
      </c>
      <c r="B2613">
        <v>120</v>
      </c>
      <c r="C2613">
        <v>16.079999999999998</v>
      </c>
      <c r="D2613">
        <v>710</v>
      </c>
      <c r="E2613">
        <v>1</v>
      </c>
    </row>
    <row r="2614" spans="1:5" x14ac:dyDescent="0.25">
      <c r="A2614">
        <v>1</v>
      </c>
      <c r="B2614">
        <v>155</v>
      </c>
      <c r="C2614">
        <v>17.3</v>
      </c>
      <c r="D2614">
        <v>685</v>
      </c>
      <c r="E2614">
        <v>1</v>
      </c>
    </row>
    <row r="2615" spans="1:5" x14ac:dyDescent="0.25">
      <c r="A2615">
        <v>0</v>
      </c>
      <c r="B2615">
        <v>34.610999999999997</v>
      </c>
      <c r="C2615">
        <v>14.7</v>
      </c>
      <c r="D2615">
        <v>685</v>
      </c>
      <c r="E2615">
        <v>1</v>
      </c>
    </row>
    <row r="2616" spans="1:5" x14ac:dyDescent="0.25">
      <c r="A2616">
        <v>0</v>
      </c>
      <c r="B2616">
        <v>80</v>
      </c>
      <c r="C2616">
        <v>16.82</v>
      </c>
      <c r="D2616">
        <v>735</v>
      </c>
      <c r="E2616">
        <v>1</v>
      </c>
    </row>
    <row r="2617" spans="1:5" x14ac:dyDescent="0.25">
      <c r="A2617">
        <v>1</v>
      </c>
      <c r="B2617">
        <v>240</v>
      </c>
      <c r="C2617">
        <v>11.55</v>
      </c>
      <c r="D2617">
        <v>705</v>
      </c>
      <c r="E2617">
        <v>1</v>
      </c>
    </row>
    <row r="2618" spans="1:5" x14ac:dyDescent="0.25">
      <c r="A2618">
        <v>1</v>
      </c>
      <c r="B2618">
        <v>42.8</v>
      </c>
      <c r="C2618">
        <v>17.61</v>
      </c>
      <c r="D2618">
        <v>670</v>
      </c>
      <c r="E2618">
        <v>1</v>
      </c>
    </row>
    <row r="2619" spans="1:5" x14ac:dyDescent="0.25">
      <c r="A2619">
        <v>0</v>
      </c>
      <c r="B2619">
        <v>52</v>
      </c>
      <c r="C2619">
        <v>18.559999999999999</v>
      </c>
      <c r="D2619">
        <v>660</v>
      </c>
      <c r="E2619">
        <v>1</v>
      </c>
    </row>
    <row r="2620" spans="1:5" x14ac:dyDescent="0.25">
      <c r="A2620">
        <v>1</v>
      </c>
      <c r="B2620">
        <v>92</v>
      </c>
      <c r="C2620">
        <v>13.63</v>
      </c>
      <c r="D2620">
        <v>690</v>
      </c>
      <c r="E2620">
        <v>1</v>
      </c>
    </row>
    <row r="2621" spans="1:5" x14ac:dyDescent="0.25">
      <c r="A2621">
        <v>1</v>
      </c>
      <c r="B2621">
        <v>143</v>
      </c>
      <c r="C2621">
        <v>12.19</v>
      </c>
      <c r="D2621">
        <v>765</v>
      </c>
      <c r="E2621">
        <v>1</v>
      </c>
    </row>
    <row r="2622" spans="1:5" x14ac:dyDescent="0.25">
      <c r="A2622">
        <v>1</v>
      </c>
      <c r="B2622">
        <v>42</v>
      </c>
      <c r="C2622">
        <v>26.57</v>
      </c>
      <c r="D2622">
        <v>680</v>
      </c>
      <c r="E2622">
        <v>1</v>
      </c>
    </row>
    <row r="2623" spans="1:5" x14ac:dyDescent="0.25">
      <c r="A2623">
        <v>1</v>
      </c>
      <c r="B2623">
        <v>44.29</v>
      </c>
      <c r="C2623">
        <v>24.36</v>
      </c>
      <c r="D2623">
        <v>670</v>
      </c>
      <c r="E2623">
        <v>1</v>
      </c>
    </row>
    <row r="2624" spans="1:5" x14ac:dyDescent="0.25">
      <c r="A2624">
        <v>1</v>
      </c>
      <c r="B2624">
        <v>102</v>
      </c>
      <c r="C2624">
        <v>7.74</v>
      </c>
      <c r="D2624">
        <v>695</v>
      </c>
      <c r="E2624">
        <v>1</v>
      </c>
    </row>
    <row r="2625" spans="1:5" x14ac:dyDescent="0.25">
      <c r="A2625">
        <v>1</v>
      </c>
      <c r="B2625">
        <v>162</v>
      </c>
      <c r="C2625">
        <v>14.71</v>
      </c>
      <c r="D2625">
        <v>665</v>
      </c>
      <c r="E2625">
        <v>1</v>
      </c>
    </row>
    <row r="2626" spans="1:5" x14ac:dyDescent="0.25">
      <c r="A2626">
        <v>1</v>
      </c>
      <c r="B2626">
        <v>40</v>
      </c>
      <c r="C2626">
        <v>18.54</v>
      </c>
      <c r="D2626">
        <v>670</v>
      </c>
      <c r="E2626">
        <v>1</v>
      </c>
    </row>
    <row r="2627" spans="1:5" x14ac:dyDescent="0.25">
      <c r="A2627">
        <v>1</v>
      </c>
      <c r="B2627">
        <v>64.400000000000006</v>
      </c>
      <c r="C2627">
        <v>11.58</v>
      </c>
      <c r="D2627">
        <v>670</v>
      </c>
      <c r="E2627">
        <v>1</v>
      </c>
    </row>
    <row r="2628" spans="1:5" x14ac:dyDescent="0.25">
      <c r="A2628">
        <v>0</v>
      </c>
      <c r="B2628">
        <v>130</v>
      </c>
      <c r="C2628">
        <v>12.36</v>
      </c>
      <c r="D2628">
        <v>705</v>
      </c>
      <c r="E2628">
        <v>1</v>
      </c>
    </row>
    <row r="2629" spans="1:5" x14ac:dyDescent="0.25">
      <c r="A2629">
        <v>0</v>
      </c>
      <c r="B2629">
        <v>98</v>
      </c>
      <c r="C2629">
        <v>21.28</v>
      </c>
      <c r="D2629">
        <v>685</v>
      </c>
      <c r="E2629">
        <v>1</v>
      </c>
    </row>
    <row r="2630" spans="1:5" x14ac:dyDescent="0.25">
      <c r="A2630">
        <v>0</v>
      </c>
      <c r="B2630">
        <v>47.9</v>
      </c>
      <c r="C2630">
        <v>13.78</v>
      </c>
      <c r="D2630">
        <v>660</v>
      </c>
      <c r="E2630">
        <v>1</v>
      </c>
    </row>
    <row r="2631" spans="1:5" x14ac:dyDescent="0.25">
      <c r="A2631">
        <v>1</v>
      </c>
      <c r="B2631">
        <v>15</v>
      </c>
      <c r="C2631">
        <v>20.88</v>
      </c>
      <c r="D2631">
        <v>680</v>
      </c>
      <c r="E2631">
        <v>1</v>
      </c>
    </row>
    <row r="2632" spans="1:5" x14ac:dyDescent="0.25">
      <c r="A2632">
        <v>1</v>
      </c>
      <c r="B2632">
        <v>110</v>
      </c>
      <c r="C2632">
        <v>9.4499999999999993</v>
      </c>
      <c r="D2632">
        <v>675</v>
      </c>
      <c r="E2632">
        <v>1</v>
      </c>
    </row>
    <row r="2633" spans="1:5" x14ac:dyDescent="0.25">
      <c r="A2633">
        <v>1</v>
      </c>
      <c r="B2633">
        <v>70</v>
      </c>
      <c r="C2633">
        <v>15.12</v>
      </c>
      <c r="D2633">
        <v>660</v>
      </c>
      <c r="E2633">
        <v>1</v>
      </c>
    </row>
    <row r="2634" spans="1:5" x14ac:dyDescent="0.25">
      <c r="A2634">
        <v>0</v>
      </c>
      <c r="B2634">
        <v>80</v>
      </c>
      <c r="C2634">
        <v>4.01</v>
      </c>
      <c r="D2634">
        <v>665</v>
      </c>
      <c r="E2634">
        <v>1</v>
      </c>
    </row>
    <row r="2635" spans="1:5" x14ac:dyDescent="0.25">
      <c r="A2635">
        <v>0</v>
      </c>
      <c r="B2635">
        <v>85</v>
      </c>
      <c r="C2635">
        <v>8.75</v>
      </c>
      <c r="D2635">
        <v>735</v>
      </c>
      <c r="E2635">
        <v>1</v>
      </c>
    </row>
    <row r="2636" spans="1:5" x14ac:dyDescent="0.25">
      <c r="A2636">
        <v>0</v>
      </c>
      <c r="B2636">
        <v>60</v>
      </c>
      <c r="C2636">
        <v>8.58</v>
      </c>
      <c r="D2636">
        <v>680</v>
      </c>
      <c r="E2636">
        <v>1</v>
      </c>
    </row>
    <row r="2637" spans="1:5" x14ac:dyDescent="0.25">
      <c r="A2637">
        <v>0</v>
      </c>
      <c r="B2637">
        <v>53</v>
      </c>
      <c r="C2637">
        <v>16.39</v>
      </c>
      <c r="D2637">
        <v>675</v>
      </c>
      <c r="E2637">
        <v>1</v>
      </c>
    </row>
    <row r="2638" spans="1:5" x14ac:dyDescent="0.25">
      <c r="A2638">
        <v>1</v>
      </c>
      <c r="B2638">
        <v>33</v>
      </c>
      <c r="C2638">
        <v>11.31</v>
      </c>
      <c r="D2638">
        <v>705</v>
      </c>
      <c r="E2638">
        <v>1</v>
      </c>
    </row>
    <row r="2639" spans="1:5" x14ac:dyDescent="0.25">
      <c r="A2639">
        <v>1</v>
      </c>
      <c r="B2639">
        <v>72</v>
      </c>
      <c r="C2639">
        <v>35.450000000000003</v>
      </c>
      <c r="D2639">
        <v>730</v>
      </c>
      <c r="E2639">
        <v>1</v>
      </c>
    </row>
    <row r="2640" spans="1:5" x14ac:dyDescent="0.25">
      <c r="A2640">
        <v>1</v>
      </c>
      <c r="B2640">
        <v>70</v>
      </c>
      <c r="C2640">
        <v>8.06</v>
      </c>
      <c r="D2640">
        <v>660</v>
      </c>
      <c r="E2640">
        <v>1</v>
      </c>
    </row>
    <row r="2641" spans="1:5" x14ac:dyDescent="0.25">
      <c r="A2641">
        <v>1</v>
      </c>
      <c r="B2641">
        <v>105</v>
      </c>
      <c r="C2641">
        <v>17.27</v>
      </c>
      <c r="D2641">
        <v>710</v>
      </c>
      <c r="E2641">
        <v>1</v>
      </c>
    </row>
    <row r="2642" spans="1:5" x14ac:dyDescent="0.25">
      <c r="A2642">
        <v>1</v>
      </c>
      <c r="B2642">
        <v>150</v>
      </c>
      <c r="C2642">
        <v>9.66</v>
      </c>
      <c r="D2642">
        <v>690</v>
      </c>
      <c r="E2642">
        <v>1</v>
      </c>
    </row>
    <row r="2643" spans="1:5" x14ac:dyDescent="0.25">
      <c r="A2643">
        <v>0</v>
      </c>
      <c r="B2643">
        <v>130.80000000000001</v>
      </c>
      <c r="C2643">
        <v>18.260000000000002</v>
      </c>
      <c r="D2643">
        <v>690</v>
      </c>
      <c r="E2643">
        <v>1</v>
      </c>
    </row>
    <row r="2644" spans="1:5" x14ac:dyDescent="0.25">
      <c r="A2644">
        <v>0</v>
      </c>
      <c r="B2644">
        <v>64.5</v>
      </c>
      <c r="C2644">
        <v>16.86</v>
      </c>
      <c r="D2644">
        <v>710</v>
      </c>
      <c r="E2644">
        <v>1</v>
      </c>
    </row>
    <row r="2645" spans="1:5" x14ac:dyDescent="0.25">
      <c r="A2645">
        <v>1</v>
      </c>
      <c r="B2645">
        <v>46</v>
      </c>
      <c r="C2645">
        <v>17.14</v>
      </c>
      <c r="D2645">
        <v>660</v>
      </c>
      <c r="E2645">
        <v>1</v>
      </c>
    </row>
    <row r="2646" spans="1:5" x14ac:dyDescent="0.25">
      <c r="A2646">
        <v>0</v>
      </c>
      <c r="B2646">
        <v>54</v>
      </c>
      <c r="C2646">
        <v>9.8000000000000007</v>
      </c>
      <c r="D2646">
        <v>665</v>
      </c>
      <c r="E2646">
        <v>1</v>
      </c>
    </row>
    <row r="2647" spans="1:5" x14ac:dyDescent="0.25">
      <c r="A2647">
        <v>0</v>
      </c>
      <c r="B2647">
        <v>50</v>
      </c>
      <c r="C2647">
        <v>23.28</v>
      </c>
      <c r="D2647">
        <v>740</v>
      </c>
      <c r="E2647">
        <v>1</v>
      </c>
    </row>
    <row r="2648" spans="1:5" x14ac:dyDescent="0.25">
      <c r="A2648">
        <v>1</v>
      </c>
      <c r="B2648">
        <v>65</v>
      </c>
      <c r="C2648">
        <v>5.28</v>
      </c>
      <c r="D2648">
        <v>715</v>
      </c>
      <c r="E2648">
        <v>1</v>
      </c>
    </row>
    <row r="2649" spans="1:5" x14ac:dyDescent="0.25">
      <c r="A2649">
        <v>1</v>
      </c>
      <c r="B2649">
        <v>75</v>
      </c>
      <c r="C2649">
        <v>15.6</v>
      </c>
      <c r="D2649">
        <v>720</v>
      </c>
      <c r="E2649">
        <v>1</v>
      </c>
    </row>
    <row r="2650" spans="1:5" x14ac:dyDescent="0.25">
      <c r="A2650">
        <v>0</v>
      </c>
      <c r="B2650">
        <v>31.241</v>
      </c>
      <c r="C2650">
        <v>5.92</v>
      </c>
      <c r="D2650">
        <v>670</v>
      </c>
      <c r="E2650">
        <v>1</v>
      </c>
    </row>
    <row r="2651" spans="1:5" x14ac:dyDescent="0.25">
      <c r="A2651">
        <v>1</v>
      </c>
      <c r="B2651">
        <v>79</v>
      </c>
      <c r="C2651">
        <v>27.92</v>
      </c>
      <c r="D2651">
        <v>720</v>
      </c>
      <c r="E2651">
        <v>1</v>
      </c>
    </row>
    <row r="2652" spans="1:5" x14ac:dyDescent="0.25">
      <c r="A2652">
        <v>1</v>
      </c>
      <c r="B2652">
        <v>194</v>
      </c>
      <c r="C2652">
        <v>7.58</v>
      </c>
      <c r="D2652">
        <v>660</v>
      </c>
      <c r="E2652">
        <v>1</v>
      </c>
    </row>
    <row r="2653" spans="1:5" x14ac:dyDescent="0.25">
      <c r="A2653">
        <v>1</v>
      </c>
      <c r="B2653">
        <v>121</v>
      </c>
      <c r="C2653">
        <v>19.760000000000002</v>
      </c>
      <c r="D2653">
        <v>685</v>
      </c>
      <c r="E2653">
        <v>1</v>
      </c>
    </row>
    <row r="2654" spans="1:5" x14ac:dyDescent="0.25">
      <c r="A2654">
        <v>1</v>
      </c>
      <c r="B2654">
        <v>180</v>
      </c>
      <c r="C2654">
        <v>14.52</v>
      </c>
      <c r="D2654">
        <v>670</v>
      </c>
      <c r="E2654">
        <v>1</v>
      </c>
    </row>
    <row r="2655" spans="1:5" x14ac:dyDescent="0.25">
      <c r="A2655">
        <v>0</v>
      </c>
      <c r="B2655">
        <v>60</v>
      </c>
      <c r="C2655">
        <v>23.18</v>
      </c>
      <c r="D2655">
        <v>730</v>
      </c>
      <c r="E2655">
        <v>1</v>
      </c>
    </row>
    <row r="2656" spans="1:5" x14ac:dyDescent="0.25">
      <c r="A2656">
        <v>1</v>
      </c>
      <c r="B2656">
        <v>35</v>
      </c>
      <c r="C2656">
        <v>17.7</v>
      </c>
      <c r="D2656">
        <v>690</v>
      </c>
      <c r="E2656">
        <v>1</v>
      </c>
    </row>
    <row r="2657" spans="1:5" x14ac:dyDescent="0.25">
      <c r="A2657">
        <v>0</v>
      </c>
      <c r="B2657">
        <v>110</v>
      </c>
      <c r="C2657">
        <v>10.48</v>
      </c>
      <c r="D2657">
        <v>660</v>
      </c>
      <c r="E2657">
        <v>1</v>
      </c>
    </row>
    <row r="2658" spans="1:5" x14ac:dyDescent="0.25">
      <c r="A2658">
        <v>1</v>
      </c>
      <c r="B2658">
        <v>47</v>
      </c>
      <c r="C2658">
        <v>27.99</v>
      </c>
      <c r="D2658">
        <v>660</v>
      </c>
      <c r="E2658">
        <v>1</v>
      </c>
    </row>
    <row r="2659" spans="1:5" x14ac:dyDescent="0.25">
      <c r="A2659">
        <v>1</v>
      </c>
      <c r="B2659">
        <v>60</v>
      </c>
      <c r="C2659">
        <v>18.11</v>
      </c>
      <c r="D2659">
        <v>700</v>
      </c>
      <c r="E2659">
        <v>1</v>
      </c>
    </row>
    <row r="2660" spans="1:5" x14ac:dyDescent="0.25">
      <c r="A2660">
        <v>1</v>
      </c>
      <c r="B2660">
        <v>95</v>
      </c>
      <c r="C2660">
        <v>8.2899999999999991</v>
      </c>
      <c r="D2660">
        <v>810</v>
      </c>
      <c r="E2660">
        <v>1</v>
      </c>
    </row>
    <row r="2661" spans="1:5" x14ac:dyDescent="0.25">
      <c r="A2661">
        <v>0</v>
      </c>
      <c r="B2661">
        <v>88</v>
      </c>
      <c r="C2661">
        <v>20.32</v>
      </c>
      <c r="D2661">
        <v>700</v>
      </c>
      <c r="E2661">
        <v>1</v>
      </c>
    </row>
    <row r="2662" spans="1:5" x14ac:dyDescent="0.25">
      <c r="A2662">
        <v>1</v>
      </c>
      <c r="B2662">
        <v>48</v>
      </c>
      <c r="C2662">
        <v>43.28</v>
      </c>
      <c r="D2662">
        <v>720</v>
      </c>
      <c r="E2662">
        <v>1</v>
      </c>
    </row>
    <row r="2663" spans="1:5" x14ac:dyDescent="0.25">
      <c r="A2663">
        <v>1</v>
      </c>
      <c r="B2663">
        <v>65</v>
      </c>
      <c r="C2663">
        <v>28.62</v>
      </c>
      <c r="D2663">
        <v>675</v>
      </c>
      <c r="E2663">
        <v>1</v>
      </c>
    </row>
    <row r="2664" spans="1:5" x14ac:dyDescent="0.25">
      <c r="A2664">
        <v>1</v>
      </c>
      <c r="B2664">
        <v>50</v>
      </c>
      <c r="C2664">
        <v>8.6</v>
      </c>
      <c r="D2664">
        <v>795</v>
      </c>
      <c r="E2664">
        <v>1</v>
      </c>
    </row>
    <row r="2665" spans="1:5" x14ac:dyDescent="0.25">
      <c r="A2665">
        <v>1</v>
      </c>
      <c r="B2665">
        <v>37.200000000000003</v>
      </c>
      <c r="C2665">
        <v>23.74</v>
      </c>
      <c r="D2665">
        <v>660</v>
      </c>
      <c r="E2665">
        <v>1</v>
      </c>
    </row>
    <row r="2666" spans="1:5" x14ac:dyDescent="0.25">
      <c r="A2666">
        <v>1</v>
      </c>
      <c r="B2666">
        <v>50</v>
      </c>
      <c r="C2666">
        <v>10.39</v>
      </c>
      <c r="D2666">
        <v>780</v>
      </c>
      <c r="E2666">
        <v>1</v>
      </c>
    </row>
    <row r="2667" spans="1:5" x14ac:dyDescent="0.25">
      <c r="A2667">
        <v>1</v>
      </c>
      <c r="B2667">
        <v>118</v>
      </c>
      <c r="C2667">
        <v>2.08</v>
      </c>
      <c r="D2667">
        <v>745</v>
      </c>
      <c r="E2667">
        <v>1</v>
      </c>
    </row>
    <row r="2668" spans="1:5" x14ac:dyDescent="0.25">
      <c r="A2668">
        <v>0</v>
      </c>
      <c r="B2668">
        <v>35</v>
      </c>
      <c r="C2668">
        <v>18.829999999999998</v>
      </c>
      <c r="D2668">
        <v>675</v>
      </c>
      <c r="E2668">
        <v>1</v>
      </c>
    </row>
    <row r="2669" spans="1:5" x14ac:dyDescent="0.25">
      <c r="A2669">
        <v>0</v>
      </c>
      <c r="B2669">
        <v>61.372999999999998</v>
      </c>
      <c r="C2669">
        <v>2.74</v>
      </c>
      <c r="D2669">
        <v>660</v>
      </c>
      <c r="E2669">
        <v>1</v>
      </c>
    </row>
    <row r="2670" spans="1:5" x14ac:dyDescent="0.25">
      <c r="A2670">
        <v>0</v>
      </c>
      <c r="B2670">
        <v>30</v>
      </c>
      <c r="C2670">
        <v>15.16</v>
      </c>
      <c r="D2670">
        <v>660</v>
      </c>
      <c r="E2670">
        <v>1</v>
      </c>
    </row>
    <row r="2671" spans="1:5" x14ac:dyDescent="0.25">
      <c r="A2671">
        <v>1</v>
      </c>
      <c r="B2671">
        <v>87</v>
      </c>
      <c r="C2671">
        <v>18.73</v>
      </c>
      <c r="D2671">
        <v>730</v>
      </c>
      <c r="E2671">
        <v>1</v>
      </c>
    </row>
    <row r="2672" spans="1:5" x14ac:dyDescent="0.25">
      <c r="A2672">
        <v>1</v>
      </c>
      <c r="B2672">
        <v>65</v>
      </c>
      <c r="C2672">
        <v>25.26</v>
      </c>
      <c r="D2672">
        <v>715</v>
      </c>
      <c r="E2672">
        <v>1</v>
      </c>
    </row>
    <row r="2673" spans="1:5" x14ac:dyDescent="0.25">
      <c r="A2673">
        <v>0</v>
      </c>
      <c r="B2673">
        <v>106.002</v>
      </c>
      <c r="C2673">
        <v>21.79</v>
      </c>
      <c r="D2673">
        <v>665</v>
      </c>
      <c r="E2673">
        <v>1</v>
      </c>
    </row>
    <row r="2674" spans="1:5" x14ac:dyDescent="0.25">
      <c r="A2674">
        <v>0</v>
      </c>
      <c r="B2674">
        <v>65</v>
      </c>
      <c r="C2674">
        <v>22.75</v>
      </c>
      <c r="D2674">
        <v>705</v>
      </c>
      <c r="E2674">
        <v>1</v>
      </c>
    </row>
    <row r="2675" spans="1:5" x14ac:dyDescent="0.25">
      <c r="A2675">
        <v>1</v>
      </c>
      <c r="B2675">
        <v>73</v>
      </c>
      <c r="C2675">
        <v>20.170000000000002</v>
      </c>
      <c r="D2675">
        <v>730</v>
      </c>
      <c r="E2675">
        <v>1</v>
      </c>
    </row>
    <row r="2676" spans="1:5" x14ac:dyDescent="0.25">
      <c r="A2676">
        <v>1</v>
      </c>
      <c r="B2676">
        <v>98</v>
      </c>
      <c r="C2676">
        <v>5.76</v>
      </c>
      <c r="D2676">
        <v>660</v>
      </c>
      <c r="E2676">
        <v>1</v>
      </c>
    </row>
    <row r="2677" spans="1:5" x14ac:dyDescent="0.25">
      <c r="A2677">
        <v>1</v>
      </c>
      <c r="B2677">
        <v>110</v>
      </c>
      <c r="C2677">
        <v>17.98</v>
      </c>
      <c r="D2677">
        <v>685</v>
      </c>
      <c r="E2677">
        <v>1</v>
      </c>
    </row>
    <row r="2678" spans="1:5" x14ac:dyDescent="0.25">
      <c r="A2678">
        <v>1</v>
      </c>
      <c r="B2678">
        <v>125</v>
      </c>
      <c r="C2678">
        <v>14.13</v>
      </c>
      <c r="D2678">
        <v>695</v>
      </c>
      <c r="E2678">
        <v>1</v>
      </c>
    </row>
    <row r="2679" spans="1:5" x14ac:dyDescent="0.25">
      <c r="A2679">
        <v>1</v>
      </c>
      <c r="B2679">
        <v>35</v>
      </c>
      <c r="C2679">
        <v>3.5</v>
      </c>
      <c r="D2679">
        <v>715</v>
      </c>
      <c r="E2679">
        <v>1</v>
      </c>
    </row>
    <row r="2680" spans="1:5" x14ac:dyDescent="0.25">
      <c r="A2680">
        <v>1</v>
      </c>
      <c r="B2680">
        <v>120</v>
      </c>
      <c r="C2680">
        <v>3.37</v>
      </c>
      <c r="D2680">
        <v>845</v>
      </c>
      <c r="E2680">
        <v>1</v>
      </c>
    </row>
    <row r="2681" spans="1:5" x14ac:dyDescent="0.25">
      <c r="A2681">
        <v>1</v>
      </c>
      <c r="B2681">
        <v>49</v>
      </c>
      <c r="C2681">
        <v>17.59</v>
      </c>
      <c r="D2681">
        <v>760</v>
      </c>
      <c r="E2681">
        <v>1</v>
      </c>
    </row>
    <row r="2682" spans="1:5" x14ac:dyDescent="0.25">
      <c r="A2682">
        <v>0</v>
      </c>
      <c r="B2682">
        <v>47.2</v>
      </c>
      <c r="C2682">
        <v>22.27</v>
      </c>
      <c r="D2682">
        <v>685</v>
      </c>
      <c r="E2682">
        <v>1</v>
      </c>
    </row>
    <row r="2683" spans="1:5" x14ac:dyDescent="0.25">
      <c r="A2683">
        <v>1</v>
      </c>
      <c r="B2683">
        <v>35</v>
      </c>
      <c r="C2683">
        <v>11.84</v>
      </c>
      <c r="D2683">
        <v>685</v>
      </c>
      <c r="E2683">
        <v>1</v>
      </c>
    </row>
    <row r="2684" spans="1:5" x14ac:dyDescent="0.25">
      <c r="A2684">
        <v>0</v>
      </c>
      <c r="B2684">
        <v>80</v>
      </c>
      <c r="C2684">
        <v>10.64</v>
      </c>
      <c r="D2684">
        <v>730</v>
      </c>
      <c r="E2684">
        <v>1</v>
      </c>
    </row>
    <row r="2685" spans="1:5" x14ac:dyDescent="0.25">
      <c r="A2685">
        <v>1</v>
      </c>
      <c r="B2685">
        <v>86</v>
      </c>
      <c r="C2685">
        <v>7.97</v>
      </c>
      <c r="D2685">
        <v>750</v>
      </c>
      <c r="E2685">
        <v>1</v>
      </c>
    </row>
    <row r="2686" spans="1:5" x14ac:dyDescent="0.25">
      <c r="A2686">
        <v>0</v>
      </c>
      <c r="B2686">
        <v>59</v>
      </c>
      <c r="C2686">
        <v>1.93</v>
      </c>
      <c r="D2686">
        <v>695</v>
      </c>
      <c r="E2686">
        <v>1</v>
      </c>
    </row>
    <row r="2687" spans="1:5" x14ac:dyDescent="0.25">
      <c r="A2687">
        <v>0</v>
      </c>
      <c r="B2687">
        <v>27</v>
      </c>
      <c r="C2687">
        <v>31.91</v>
      </c>
      <c r="D2687">
        <v>690</v>
      </c>
      <c r="E2687">
        <v>1</v>
      </c>
    </row>
    <row r="2688" spans="1:5" x14ac:dyDescent="0.25">
      <c r="A2688">
        <v>0</v>
      </c>
      <c r="B2688">
        <v>100</v>
      </c>
      <c r="C2688">
        <v>18.13</v>
      </c>
      <c r="D2688">
        <v>720</v>
      </c>
      <c r="E2688">
        <v>1</v>
      </c>
    </row>
    <row r="2689" spans="1:5" x14ac:dyDescent="0.25">
      <c r="A2689">
        <v>1</v>
      </c>
      <c r="B2689">
        <v>55</v>
      </c>
      <c r="C2689">
        <v>5.93</v>
      </c>
      <c r="D2689">
        <v>680</v>
      </c>
      <c r="E2689">
        <v>1</v>
      </c>
    </row>
    <row r="2690" spans="1:5" x14ac:dyDescent="0.25">
      <c r="A2690">
        <v>1</v>
      </c>
      <c r="B2690">
        <v>150</v>
      </c>
      <c r="C2690">
        <v>11.02</v>
      </c>
      <c r="D2690">
        <v>730</v>
      </c>
      <c r="E2690">
        <v>1</v>
      </c>
    </row>
    <row r="2691" spans="1:5" x14ac:dyDescent="0.25">
      <c r="A2691">
        <v>1</v>
      </c>
      <c r="B2691">
        <v>84</v>
      </c>
      <c r="C2691">
        <v>17.54</v>
      </c>
      <c r="D2691">
        <v>675</v>
      </c>
      <c r="E2691">
        <v>1</v>
      </c>
    </row>
    <row r="2692" spans="1:5" x14ac:dyDescent="0.25">
      <c r="A2692">
        <v>0</v>
      </c>
      <c r="B2692">
        <v>41</v>
      </c>
      <c r="C2692">
        <v>29.45</v>
      </c>
      <c r="D2692">
        <v>680</v>
      </c>
      <c r="E2692">
        <v>1</v>
      </c>
    </row>
    <row r="2693" spans="1:5" x14ac:dyDescent="0.25">
      <c r="A2693">
        <v>1</v>
      </c>
      <c r="B2693">
        <v>45</v>
      </c>
      <c r="C2693">
        <v>16.11</v>
      </c>
      <c r="D2693">
        <v>675</v>
      </c>
      <c r="E2693">
        <v>1</v>
      </c>
    </row>
    <row r="2694" spans="1:5" x14ac:dyDescent="0.25">
      <c r="A2694">
        <v>1</v>
      </c>
      <c r="B2694">
        <v>159</v>
      </c>
      <c r="C2694">
        <v>16.54</v>
      </c>
      <c r="D2694">
        <v>710</v>
      </c>
      <c r="E2694">
        <v>1</v>
      </c>
    </row>
    <row r="2695" spans="1:5" x14ac:dyDescent="0.25">
      <c r="A2695">
        <v>0</v>
      </c>
      <c r="B2695">
        <v>31.2</v>
      </c>
      <c r="C2695">
        <v>4.18</v>
      </c>
      <c r="D2695">
        <v>730</v>
      </c>
      <c r="E2695">
        <v>1</v>
      </c>
    </row>
    <row r="2696" spans="1:5" x14ac:dyDescent="0.25">
      <c r="A2696">
        <v>0</v>
      </c>
      <c r="B2696">
        <v>60</v>
      </c>
      <c r="C2696">
        <v>28.91</v>
      </c>
      <c r="D2696">
        <v>705</v>
      </c>
      <c r="E2696">
        <v>1</v>
      </c>
    </row>
    <row r="2697" spans="1:5" x14ac:dyDescent="0.25">
      <c r="A2697">
        <v>1</v>
      </c>
      <c r="B2697">
        <v>125</v>
      </c>
      <c r="C2697">
        <v>20.02</v>
      </c>
      <c r="D2697">
        <v>665</v>
      </c>
      <c r="E2697">
        <v>1</v>
      </c>
    </row>
    <row r="2698" spans="1:5" x14ac:dyDescent="0.25">
      <c r="A2698">
        <v>1</v>
      </c>
      <c r="B2698">
        <v>48</v>
      </c>
      <c r="C2698">
        <v>24.2</v>
      </c>
      <c r="D2698">
        <v>660</v>
      </c>
      <c r="E2698">
        <v>1</v>
      </c>
    </row>
    <row r="2699" spans="1:5" x14ac:dyDescent="0.25">
      <c r="A2699">
        <v>0</v>
      </c>
      <c r="B2699">
        <v>62.1</v>
      </c>
      <c r="C2699">
        <v>9.35</v>
      </c>
      <c r="D2699">
        <v>665</v>
      </c>
      <c r="E2699">
        <v>1</v>
      </c>
    </row>
    <row r="2700" spans="1:5" x14ac:dyDescent="0.25">
      <c r="A2700">
        <v>1</v>
      </c>
      <c r="B2700">
        <v>34</v>
      </c>
      <c r="C2700">
        <v>25.63</v>
      </c>
      <c r="D2700">
        <v>685</v>
      </c>
      <c r="E2700">
        <v>1</v>
      </c>
    </row>
    <row r="2701" spans="1:5" x14ac:dyDescent="0.25">
      <c r="A2701">
        <v>0</v>
      </c>
      <c r="B2701">
        <v>92</v>
      </c>
      <c r="C2701">
        <v>11.78</v>
      </c>
      <c r="D2701">
        <v>695</v>
      </c>
      <c r="E2701">
        <v>1</v>
      </c>
    </row>
    <row r="2702" spans="1:5" x14ac:dyDescent="0.25">
      <c r="A2702">
        <v>1</v>
      </c>
      <c r="B2702">
        <v>150</v>
      </c>
      <c r="C2702">
        <v>2.95</v>
      </c>
      <c r="D2702">
        <v>710</v>
      </c>
      <c r="E2702">
        <v>1</v>
      </c>
    </row>
    <row r="2703" spans="1:5" x14ac:dyDescent="0.25">
      <c r="A2703">
        <v>0</v>
      </c>
      <c r="B2703">
        <v>25</v>
      </c>
      <c r="C2703">
        <v>26.93</v>
      </c>
      <c r="D2703">
        <v>660</v>
      </c>
      <c r="E2703">
        <v>1</v>
      </c>
    </row>
    <row r="2704" spans="1:5" x14ac:dyDescent="0.25">
      <c r="A2704">
        <v>1</v>
      </c>
      <c r="B2704">
        <v>77</v>
      </c>
      <c r="C2704">
        <v>18.329999999999998</v>
      </c>
      <c r="D2704">
        <v>755</v>
      </c>
      <c r="E2704">
        <v>1</v>
      </c>
    </row>
    <row r="2705" spans="1:5" x14ac:dyDescent="0.25">
      <c r="A2705">
        <v>1</v>
      </c>
      <c r="B2705">
        <v>27</v>
      </c>
      <c r="C2705">
        <v>30.67</v>
      </c>
      <c r="D2705">
        <v>670</v>
      </c>
      <c r="E2705">
        <v>1</v>
      </c>
    </row>
    <row r="2706" spans="1:5" x14ac:dyDescent="0.25">
      <c r="A2706">
        <v>1</v>
      </c>
      <c r="B2706">
        <v>260</v>
      </c>
      <c r="C2706">
        <v>8.9600000000000009</v>
      </c>
      <c r="D2706">
        <v>680</v>
      </c>
      <c r="E2706">
        <v>1</v>
      </c>
    </row>
    <row r="2707" spans="1:5" x14ac:dyDescent="0.25">
      <c r="A2707">
        <v>1</v>
      </c>
      <c r="B2707">
        <v>56.125</v>
      </c>
      <c r="C2707">
        <v>38.32</v>
      </c>
      <c r="D2707">
        <v>690</v>
      </c>
      <c r="E2707">
        <v>1</v>
      </c>
    </row>
    <row r="2708" spans="1:5" x14ac:dyDescent="0.25">
      <c r="A2708">
        <v>0</v>
      </c>
      <c r="B2708">
        <v>54</v>
      </c>
      <c r="C2708">
        <v>7.42</v>
      </c>
      <c r="D2708">
        <v>705</v>
      </c>
      <c r="E2708">
        <v>1</v>
      </c>
    </row>
    <row r="2709" spans="1:5" x14ac:dyDescent="0.25">
      <c r="A2709">
        <v>0</v>
      </c>
      <c r="B2709">
        <v>20</v>
      </c>
      <c r="C2709">
        <v>14.53</v>
      </c>
      <c r="D2709">
        <v>660</v>
      </c>
      <c r="E2709">
        <v>1</v>
      </c>
    </row>
    <row r="2710" spans="1:5" x14ac:dyDescent="0.25">
      <c r="A2710">
        <v>1</v>
      </c>
      <c r="B2710">
        <v>70</v>
      </c>
      <c r="C2710">
        <v>32.11</v>
      </c>
      <c r="D2710">
        <v>680</v>
      </c>
      <c r="E2710">
        <v>1</v>
      </c>
    </row>
    <row r="2711" spans="1:5" x14ac:dyDescent="0.25">
      <c r="A2711">
        <v>0</v>
      </c>
      <c r="B2711">
        <v>115</v>
      </c>
      <c r="C2711">
        <v>18.850000000000001</v>
      </c>
      <c r="D2711">
        <v>745</v>
      </c>
      <c r="E2711">
        <v>1</v>
      </c>
    </row>
    <row r="2712" spans="1:5" x14ac:dyDescent="0.25">
      <c r="A2712">
        <v>1</v>
      </c>
      <c r="B2712">
        <v>100</v>
      </c>
      <c r="C2712">
        <v>27.83</v>
      </c>
      <c r="D2712">
        <v>705</v>
      </c>
      <c r="E2712">
        <v>1</v>
      </c>
    </row>
    <row r="2713" spans="1:5" x14ac:dyDescent="0.25">
      <c r="A2713">
        <v>1</v>
      </c>
      <c r="B2713">
        <v>80</v>
      </c>
      <c r="C2713">
        <v>23.23</v>
      </c>
      <c r="D2713">
        <v>665</v>
      </c>
      <c r="E2713">
        <v>1</v>
      </c>
    </row>
    <row r="2714" spans="1:5" x14ac:dyDescent="0.25">
      <c r="A2714">
        <v>1</v>
      </c>
      <c r="B2714">
        <v>90</v>
      </c>
      <c r="C2714">
        <v>30.85</v>
      </c>
      <c r="D2714">
        <v>710</v>
      </c>
      <c r="E2714">
        <v>1</v>
      </c>
    </row>
    <row r="2715" spans="1:5" x14ac:dyDescent="0.25">
      <c r="A2715">
        <v>1</v>
      </c>
      <c r="B2715">
        <v>75</v>
      </c>
      <c r="C2715">
        <v>22.53</v>
      </c>
      <c r="D2715">
        <v>675</v>
      </c>
      <c r="E2715">
        <v>1</v>
      </c>
    </row>
    <row r="2716" spans="1:5" x14ac:dyDescent="0.25">
      <c r="A2716">
        <v>1</v>
      </c>
      <c r="B2716">
        <v>35</v>
      </c>
      <c r="C2716">
        <v>32.17</v>
      </c>
      <c r="D2716">
        <v>745</v>
      </c>
      <c r="E2716">
        <v>1</v>
      </c>
    </row>
    <row r="2717" spans="1:5" x14ac:dyDescent="0.25">
      <c r="A2717">
        <v>0</v>
      </c>
      <c r="B2717">
        <v>51</v>
      </c>
      <c r="C2717">
        <v>13.27</v>
      </c>
      <c r="D2717">
        <v>690</v>
      </c>
      <c r="E2717">
        <v>1</v>
      </c>
    </row>
    <row r="2718" spans="1:5" x14ac:dyDescent="0.25">
      <c r="A2718">
        <v>1</v>
      </c>
      <c r="B2718">
        <v>80</v>
      </c>
      <c r="C2718">
        <v>5.57</v>
      </c>
      <c r="D2718">
        <v>740</v>
      </c>
      <c r="E2718">
        <v>1</v>
      </c>
    </row>
    <row r="2719" spans="1:5" x14ac:dyDescent="0.25">
      <c r="A2719">
        <v>0</v>
      </c>
      <c r="B2719">
        <v>35</v>
      </c>
      <c r="C2719">
        <v>5.21</v>
      </c>
      <c r="D2719">
        <v>670</v>
      </c>
      <c r="E2719">
        <v>1</v>
      </c>
    </row>
    <row r="2720" spans="1:5" x14ac:dyDescent="0.25">
      <c r="A2720">
        <v>0</v>
      </c>
      <c r="B2720">
        <v>11.868</v>
      </c>
      <c r="C2720">
        <v>26.79</v>
      </c>
      <c r="D2720">
        <v>750</v>
      </c>
      <c r="E2720">
        <v>1</v>
      </c>
    </row>
    <row r="2721" spans="1:5" x14ac:dyDescent="0.25">
      <c r="A2721">
        <v>1</v>
      </c>
      <c r="B2721">
        <v>86</v>
      </c>
      <c r="C2721">
        <v>13.59</v>
      </c>
      <c r="D2721">
        <v>745</v>
      </c>
      <c r="E2721">
        <v>1</v>
      </c>
    </row>
    <row r="2722" spans="1:5" x14ac:dyDescent="0.25">
      <c r="A2722">
        <v>1</v>
      </c>
      <c r="B2722">
        <v>80</v>
      </c>
      <c r="C2722">
        <v>17.670000000000002</v>
      </c>
      <c r="D2722">
        <v>670</v>
      </c>
      <c r="E2722">
        <v>1</v>
      </c>
    </row>
    <row r="2723" spans="1:5" x14ac:dyDescent="0.25">
      <c r="A2723">
        <v>1</v>
      </c>
      <c r="B2723">
        <v>165</v>
      </c>
      <c r="C2723">
        <v>14.52</v>
      </c>
      <c r="D2723">
        <v>725</v>
      </c>
      <c r="E2723">
        <v>1</v>
      </c>
    </row>
    <row r="2724" spans="1:5" x14ac:dyDescent="0.25">
      <c r="A2724">
        <v>0</v>
      </c>
      <c r="B2724">
        <v>38</v>
      </c>
      <c r="C2724">
        <v>14.97</v>
      </c>
      <c r="D2724">
        <v>680</v>
      </c>
      <c r="E2724">
        <v>1</v>
      </c>
    </row>
    <row r="2725" spans="1:5" x14ac:dyDescent="0.25">
      <c r="A2725">
        <v>1</v>
      </c>
      <c r="B2725">
        <v>30</v>
      </c>
      <c r="C2725">
        <v>14.16</v>
      </c>
      <c r="D2725">
        <v>680</v>
      </c>
      <c r="E2725">
        <v>1</v>
      </c>
    </row>
    <row r="2726" spans="1:5" x14ac:dyDescent="0.25">
      <c r="A2726">
        <v>1</v>
      </c>
      <c r="B2726">
        <v>89.6</v>
      </c>
      <c r="C2726">
        <v>26.44</v>
      </c>
      <c r="D2726">
        <v>715</v>
      </c>
      <c r="E2726">
        <v>1</v>
      </c>
    </row>
    <row r="2727" spans="1:5" x14ac:dyDescent="0.25">
      <c r="A2727">
        <v>0</v>
      </c>
      <c r="B2727">
        <v>36</v>
      </c>
      <c r="C2727">
        <v>27.73</v>
      </c>
      <c r="D2727">
        <v>715</v>
      </c>
      <c r="E2727">
        <v>1</v>
      </c>
    </row>
    <row r="2728" spans="1:5" x14ac:dyDescent="0.25">
      <c r="A2728">
        <v>1</v>
      </c>
      <c r="B2728">
        <v>106</v>
      </c>
      <c r="C2728">
        <v>21.58</v>
      </c>
      <c r="D2728">
        <v>720</v>
      </c>
      <c r="E2728">
        <v>1</v>
      </c>
    </row>
    <row r="2729" spans="1:5" x14ac:dyDescent="0.25">
      <c r="A2729">
        <v>1</v>
      </c>
      <c r="B2729">
        <v>105.96</v>
      </c>
      <c r="C2729">
        <v>16.04</v>
      </c>
      <c r="D2729">
        <v>710</v>
      </c>
      <c r="E2729">
        <v>1</v>
      </c>
    </row>
    <row r="2730" spans="1:5" x14ac:dyDescent="0.25">
      <c r="A2730">
        <v>0</v>
      </c>
      <c r="B2730">
        <v>45</v>
      </c>
      <c r="C2730">
        <v>10.050000000000001</v>
      </c>
      <c r="D2730">
        <v>680</v>
      </c>
      <c r="E2730">
        <v>1</v>
      </c>
    </row>
    <row r="2731" spans="1:5" x14ac:dyDescent="0.25">
      <c r="A2731">
        <v>1</v>
      </c>
      <c r="B2731">
        <v>76</v>
      </c>
      <c r="C2731">
        <v>23.13</v>
      </c>
      <c r="D2731">
        <v>660</v>
      </c>
      <c r="E2731">
        <v>1</v>
      </c>
    </row>
    <row r="2732" spans="1:5" x14ac:dyDescent="0.25">
      <c r="A2732">
        <v>1</v>
      </c>
      <c r="B2732">
        <v>85</v>
      </c>
      <c r="C2732">
        <v>20.420000000000002</v>
      </c>
      <c r="D2732">
        <v>680</v>
      </c>
      <c r="E2732">
        <v>1</v>
      </c>
    </row>
    <row r="2733" spans="1:5" x14ac:dyDescent="0.25">
      <c r="A2733">
        <v>0</v>
      </c>
      <c r="B2733">
        <v>39.927999999999997</v>
      </c>
      <c r="C2733">
        <v>12.23</v>
      </c>
      <c r="D2733">
        <v>660</v>
      </c>
      <c r="E2733">
        <v>1</v>
      </c>
    </row>
    <row r="2734" spans="1:5" x14ac:dyDescent="0.25">
      <c r="A2734">
        <v>1</v>
      </c>
      <c r="B2734">
        <v>100</v>
      </c>
      <c r="C2734">
        <v>25.73</v>
      </c>
      <c r="D2734">
        <v>725</v>
      </c>
      <c r="E2734">
        <v>1</v>
      </c>
    </row>
    <row r="2735" spans="1:5" x14ac:dyDescent="0.25">
      <c r="A2735">
        <v>1</v>
      </c>
      <c r="B2735">
        <v>65</v>
      </c>
      <c r="C2735">
        <v>14.33</v>
      </c>
      <c r="D2735">
        <v>680</v>
      </c>
      <c r="E2735">
        <v>1</v>
      </c>
    </row>
    <row r="2736" spans="1:5" x14ac:dyDescent="0.25">
      <c r="A2736">
        <v>0</v>
      </c>
      <c r="B2736">
        <v>65</v>
      </c>
      <c r="C2736">
        <v>6.21</v>
      </c>
      <c r="D2736">
        <v>680</v>
      </c>
      <c r="E2736">
        <v>1</v>
      </c>
    </row>
    <row r="2737" spans="1:5" x14ac:dyDescent="0.25">
      <c r="A2737">
        <v>0</v>
      </c>
      <c r="B2737">
        <v>59.772599999999997</v>
      </c>
      <c r="C2737">
        <v>19.010000000000002</v>
      </c>
      <c r="D2737">
        <v>665</v>
      </c>
      <c r="E2737">
        <v>1</v>
      </c>
    </row>
    <row r="2738" spans="1:5" x14ac:dyDescent="0.25">
      <c r="A2738">
        <v>0</v>
      </c>
      <c r="B2738">
        <v>105</v>
      </c>
      <c r="C2738">
        <v>26.43</v>
      </c>
      <c r="D2738">
        <v>690</v>
      </c>
      <c r="E2738">
        <v>1</v>
      </c>
    </row>
    <row r="2739" spans="1:5" x14ac:dyDescent="0.25">
      <c r="A2739">
        <v>1</v>
      </c>
      <c r="B2739">
        <v>45</v>
      </c>
      <c r="C2739">
        <v>16.75</v>
      </c>
      <c r="D2739">
        <v>690</v>
      </c>
      <c r="E2739">
        <v>1</v>
      </c>
    </row>
    <row r="2740" spans="1:5" x14ac:dyDescent="0.25">
      <c r="A2740">
        <v>1</v>
      </c>
      <c r="B2740">
        <v>150</v>
      </c>
      <c r="C2740">
        <v>11.39</v>
      </c>
      <c r="D2740">
        <v>720</v>
      </c>
      <c r="E2740">
        <v>1</v>
      </c>
    </row>
    <row r="2741" spans="1:5" x14ac:dyDescent="0.25">
      <c r="A2741">
        <v>0</v>
      </c>
      <c r="B2741">
        <v>128</v>
      </c>
      <c r="C2741">
        <v>8.65</v>
      </c>
      <c r="D2741">
        <v>680</v>
      </c>
      <c r="E2741">
        <v>1</v>
      </c>
    </row>
    <row r="2742" spans="1:5" x14ac:dyDescent="0.25">
      <c r="A2742">
        <v>1</v>
      </c>
      <c r="B2742">
        <v>30.27</v>
      </c>
      <c r="C2742">
        <v>19.43</v>
      </c>
      <c r="D2742">
        <v>670</v>
      </c>
      <c r="E2742">
        <v>1</v>
      </c>
    </row>
    <row r="2743" spans="1:5" x14ac:dyDescent="0.25">
      <c r="A2743">
        <v>0</v>
      </c>
      <c r="B2743">
        <v>122.8</v>
      </c>
      <c r="C2743">
        <v>20.36</v>
      </c>
      <c r="D2743">
        <v>670</v>
      </c>
      <c r="E2743">
        <v>1</v>
      </c>
    </row>
    <row r="2744" spans="1:5" x14ac:dyDescent="0.25">
      <c r="A2744">
        <v>0</v>
      </c>
      <c r="B2744">
        <v>20</v>
      </c>
      <c r="C2744">
        <v>31.99</v>
      </c>
      <c r="D2744">
        <v>675</v>
      </c>
      <c r="E2744">
        <v>1</v>
      </c>
    </row>
    <row r="2745" spans="1:5" x14ac:dyDescent="0.25">
      <c r="A2745">
        <v>0</v>
      </c>
      <c r="B2745">
        <v>13.432</v>
      </c>
      <c r="C2745">
        <v>17.61</v>
      </c>
      <c r="D2745">
        <v>695</v>
      </c>
      <c r="E2745">
        <v>1</v>
      </c>
    </row>
    <row r="2746" spans="1:5" x14ac:dyDescent="0.25">
      <c r="A2746">
        <v>0</v>
      </c>
      <c r="B2746">
        <v>70</v>
      </c>
      <c r="C2746">
        <v>23.76</v>
      </c>
      <c r="D2746">
        <v>660</v>
      </c>
      <c r="E2746">
        <v>1</v>
      </c>
    </row>
    <row r="2747" spans="1:5" x14ac:dyDescent="0.25">
      <c r="A2747">
        <v>0</v>
      </c>
      <c r="B2747">
        <v>200</v>
      </c>
      <c r="C2747">
        <v>10.24</v>
      </c>
      <c r="D2747">
        <v>680</v>
      </c>
      <c r="E2747">
        <v>1</v>
      </c>
    </row>
    <row r="2748" spans="1:5" x14ac:dyDescent="0.25">
      <c r="A2748">
        <v>0</v>
      </c>
      <c r="B2748">
        <v>67.825999999999993</v>
      </c>
      <c r="C2748">
        <v>15.78</v>
      </c>
      <c r="D2748">
        <v>690</v>
      </c>
      <c r="E2748">
        <v>1</v>
      </c>
    </row>
    <row r="2749" spans="1:5" x14ac:dyDescent="0.25">
      <c r="A2749">
        <v>0</v>
      </c>
      <c r="B2749">
        <v>30.5</v>
      </c>
      <c r="C2749">
        <v>15.31</v>
      </c>
      <c r="D2749">
        <v>665</v>
      </c>
      <c r="E2749">
        <v>1</v>
      </c>
    </row>
    <row r="2750" spans="1:5" x14ac:dyDescent="0.25">
      <c r="A2750">
        <v>1</v>
      </c>
      <c r="B2750">
        <v>120</v>
      </c>
      <c r="C2750">
        <v>28.26</v>
      </c>
      <c r="D2750">
        <v>690</v>
      </c>
      <c r="E2750">
        <v>1</v>
      </c>
    </row>
    <row r="2751" spans="1:5" x14ac:dyDescent="0.25">
      <c r="A2751">
        <v>1</v>
      </c>
      <c r="B2751">
        <v>54</v>
      </c>
      <c r="C2751">
        <v>16.34</v>
      </c>
      <c r="D2751">
        <v>700</v>
      </c>
      <c r="E2751">
        <v>1</v>
      </c>
    </row>
    <row r="2752" spans="1:5" x14ac:dyDescent="0.25">
      <c r="A2752">
        <v>1</v>
      </c>
      <c r="B2752">
        <v>85</v>
      </c>
      <c r="C2752">
        <v>10.35</v>
      </c>
      <c r="D2752">
        <v>665</v>
      </c>
      <c r="E2752">
        <v>1</v>
      </c>
    </row>
    <row r="2753" spans="1:5" x14ac:dyDescent="0.25">
      <c r="A2753">
        <v>0</v>
      </c>
      <c r="B2753">
        <v>28.6</v>
      </c>
      <c r="C2753">
        <v>39.28</v>
      </c>
      <c r="D2753">
        <v>680</v>
      </c>
      <c r="E2753">
        <v>1</v>
      </c>
    </row>
    <row r="2754" spans="1:5" x14ac:dyDescent="0.25">
      <c r="A2754">
        <v>1</v>
      </c>
      <c r="B2754">
        <v>65</v>
      </c>
      <c r="C2754">
        <v>5.83</v>
      </c>
      <c r="D2754">
        <v>685</v>
      </c>
      <c r="E2754">
        <v>1</v>
      </c>
    </row>
    <row r="2755" spans="1:5" x14ac:dyDescent="0.25">
      <c r="A2755">
        <v>1</v>
      </c>
      <c r="B2755">
        <v>60</v>
      </c>
      <c r="C2755">
        <v>13.82</v>
      </c>
      <c r="D2755">
        <v>710</v>
      </c>
      <c r="E2755">
        <v>1</v>
      </c>
    </row>
    <row r="2756" spans="1:5" x14ac:dyDescent="0.25">
      <c r="A2756">
        <v>1</v>
      </c>
      <c r="B2756">
        <v>65</v>
      </c>
      <c r="C2756">
        <v>12.09</v>
      </c>
      <c r="D2756">
        <v>685</v>
      </c>
      <c r="E2756">
        <v>1</v>
      </c>
    </row>
    <row r="2757" spans="1:5" x14ac:dyDescent="0.25">
      <c r="A2757">
        <v>0</v>
      </c>
      <c r="B2757">
        <v>55</v>
      </c>
      <c r="C2757">
        <v>23.08</v>
      </c>
      <c r="D2757">
        <v>660</v>
      </c>
      <c r="E2757">
        <v>1</v>
      </c>
    </row>
    <row r="2758" spans="1:5" x14ac:dyDescent="0.25">
      <c r="A2758">
        <v>0</v>
      </c>
      <c r="B2758">
        <v>45.052320000000002</v>
      </c>
      <c r="C2758">
        <v>34.15</v>
      </c>
      <c r="D2758">
        <v>665</v>
      </c>
      <c r="E2758">
        <v>1</v>
      </c>
    </row>
    <row r="2759" spans="1:5" x14ac:dyDescent="0.25">
      <c r="A2759">
        <v>1</v>
      </c>
      <c r="B2759">
        <v>170</v>
      </c>
      <c r="C2759">
        <v>8.85</v>
      </c>
      <c r="D2759">
        <v>735</v>
      </c>
      <c r="E2759">
        <v>1</v>
      </c>
    </row>
    <row r="2760" spans="1:5" x14ac:dyDescent="0.25">
      <c r="A2760">
        <v>0</v>
      </c>
      <c r="B2760">
        <v>102</v>
      </c>
      <c r="C2760">
        <v>6.44</v>
      </c>
      <c r="D2760">
        <v>665</v>
      </c>
      <c r="E2760">
        <v>1</v>
      </c>
    </row>
    <row r="2761" spans="1:5" x14ac:dyDescent="0.25">
      <c r="A2761">
        <v>1</v>
      </c>
      <c r="B2761">
        <v>90</v>
      </c>
      <c r="C2761">
        <v>12.96</v>
      </c>
      <c r="D2761">
        <v>665</v>
      </c>
      <c r="E2761">
        <v>1</v>
      </c>
    </row>
    <row r="2762" spans="1:5" x14ac:dyDescent="0.25">
      <c r="A2762">
        <v>0</v>
      </c>
      <c r="B2762">
        <v>52</v>
      </c>
      <c r="C2762">
        <v>14.12</v>
      </c>
      <c r="D2762">
        <v>670</v>
      </c>
      <c r="E2762">
        <v>1</v>
      </c>
    </row>
    <row r="2763" spans="1:5" x14ac:dyDescent="0.25">
      <c r="A2763">
        <v>0</v>
      </c>
      <c r="B2763">
        <v>100</v>
      </c>
      <c r="C2763">
        <v>7.26</v>
      </c>
      <c r="D2763">
        <v>665</v>
      </c>
      <c r="E2763">
        <v>1</v>
      </c>
    </row>
    <row r="2764" spans="1:5" x14ac:dyDescent="0.25">
      <c r="A2764">
        <v>0</v>
      </c>
      <c r="B2764">
        <v>75</v>
      </c>
      <c r="C2764">
        <v>12.45</v>
      </c>
      <c r="D2764">
        <v>680</v>
      </c>
      <c r="E2764">
        <v>1</v>
      </c>
    </row>
    <row r="2765" spans="1:5" x14ac:dyDescent="0.25">
      <c r="A2765">
        <v>0</v>
      </c>
      <c r="B2765">
        <v>16</v>
      </c>
      <c r="C2765">
        <v>32.26</v>
      </c>
      <c r="D2765">
        <v>695</v>
      </c>
      <c r="E2765">
        <v>1</v>
      </c>
    </row>
    <row r="2766" spans="1:5" x14ac:dyDescent="0.25">
      <c r="A2766">
        <v>0</v>
      </c>
      <c r="B2766">
        <v>60</v>
      </c>
      <c r="C2766">
        <v>25.1</v>
      </c>
      <c r="D2766">
        <v>675</v>
      </c>
      <c r="E2766">
        <v>1</v>
      </c>
    </row>
    <row r="2767" spans="1:5" x14ac:dyDescent="0.25">
      <c r="A2767">
        <v>0</v>
      </c>
      <c r="B2767">
        <v>75</v>
      </c>
      <c r="C2767">
        <v>21.15</v>
      </c>
      <c r="D2767">
        <v>665</v>
      </c>
      <c r="E2767">
        <v>1</v>
      </c>
    </row>
    <row r="2768" spans="1:5" x14ac:dyDescent="0.25">
      <c r="A2768">
        <v>0</v>
      </c>
      <c r="B2768">
        <v>55</v>
      </c>
      <c r="C2768">
        <v>1.94</v>
      </c>
      <c r="D2768">
        <v>720</v>
      </c>
      <c r="E2768">
        <v>1</v>
      </c>
    </row>
    <row r="2769" spans="1:5" x14ac:dyDescent="0.25">
      <c r="A2769">
        <v>1</v>
      </c>
      <c r="B2769">
        <v>116</v>
      </c>
      <c r="C2769">
        <v>20.23</v>
      </c>
      <c r="D2769">
        <v>735</v>
      </c>
      <c r="E2769">
        <v>1</v>
      </c>
    </row>
    <row r="2770" spans="1:5" x14ac:dyDescent="0.25">
      <c r="A2770">
        <v>1</v>
      </c>
      <c r="B2770">
        <v>49.420999999999999</v>
      </c>
      <c r="C2770">
        <v>16.760000000000002</v>
      </c>
      <c r="D2770">
        <v>690</v>
      </c>
      <c r="E2770">
        <v>1</v>
      </c>
    </row>
    <row r="2771" spans="1:5" x14ac:dyDescent="0.25">
      <c r="A2771">
        <v>1</v>
      </c>
      <c r="B2771">
        <v>105.8</v>
      </c>
      <c r="C2771">
        <v>33.29</v>
      </c>
      <c r="D2771">
        <v>675</v>
      </c>
      <c r="E2771">
        <v>1</v>
      </c>
    </row>
    <row r="2772" spans="1:5" x14ac:dyDescent="0.25">
      <c r="A2772">
        <v>0</v>
      </c>
      <c r="B2772">
        <v>69.599999999999994</v>
      </c>
      <c r="C2772">
        <v>10.17</v>
      </c>
      <c r="D2772">
        <v>680</v>
      </c>
      <c r="E2772">
        <v>1</v>
      </c>
    </row>
    <row r="2773" spans="1:5" x14ac:dyDescent="0.25">
      <c r="A2773">
        <v>0</v>
      </c>
      <c r="B2773">
        <v>135</v>
      </c>
      <c r="C2773">
        <v>21.44</v>
      </c>
      <c r="D2773">
        <v>680</v>
      </c>
      <c r="E2773">
        <v>1</v>
      </c>
    </row>
    <row r="2774" spans="1:5" x14ac:dyDescent="0.25">
      <c r="A2774">
        <v>1</v>
      </c>
      <c r="B2774">
        <v>125</v>
      </c>
      <c r="C2774">
        <v>8.6999999999999993</v>
      </c>
      <c r="D2774">
        <v>705</v>
      </c>
      <c r="E2774">
        <v>1</v>
      </c>
    </row>
    <row r="2775" spans="1:5" x14ac:dyDescent="0.25">
      <c r="A2775">
        <v>1</v>
      </c>
      <c r="B2775">
        <v>27.3</v>
      </c>
      <c r="C2775">
        <v>29.44</v>
      </c>
      <c r="D2775">
        <v>745</v>
      </c>
      <c r="E2775">
        <v>1</v>
      </c>
    </row>
    <row r="2776" spans="1:5" x14ac:dyDescent="0.25">
      <c r="A2776">
        <v>0</v>
      </c>
      <c r="B2776">
        <v>54</v>
      </c>
      <c r="C2776">
        <v>18</v>
      </c>
      <c r="D2776">
        <v>660</v>
      </c>
      <c r="E2776">
        <v>1</v>
      </c>
    </row>
    <row r="2777" spans="1:5" x14ac:dyDescent="0.25">
      <c r="A2777">
        <v>1</v>
      </c>
      <c r="B2777">
        <v>140</v>
      </c>
      <c r="C2777">
        <v>19.329999999999998</v>
      </c>
      <c r="D2777">
        <v>790</v>
      </c>
      <c r="E2777">
        <v>1</v>
      </c>
    </row>
    <row r="2778" spans="1:5" x14ac:dyDescent="0.25">
      <c r="A2778">
        <v>1</v>
      </c>
      <c r="B2778">
        <v>74</v>
      </c>
      <c r="C2778">
        <v>35.479999999999997</v>
      </c>
      <c r="D2778">
        <v>660</v>
      </c>
      <c r="E2778">
        <v>1</v>
      </c>
    </row>
    <row r="2779" spans="1:5" x14ac:dyDescent="0.25">
      <c r="A2779">
        <v>1</v>
      </c>
      <c r="B2779">
        <v>145</v>
      </c>
      <c r="C2779">
        <v>4.6100000000000003</v>
      </c>
      <c r="D2779">
        <v>670</v>
      </c>
      <c r="E2779">
        <v>1</v>
      </c>
    </row>
    <row r="2780" spans="1:5" x14ac:dyDescent="0.25">
      <c r="A2780">
        <v>1</v>
      </c>
      <c r="B2780">
        <v>140</v>
      </c>
      <c r="C2780">
        <v>18.54</v>
      </c>
      <c r="D2780">
        <v>710</v>
      </c>
      <c r="E2780">
        <v>1</v>
      </c>
    </row>
    <row r="2781" spans="1:5" x14ac:dyDescent="0.25">
      <c r="A2781">
        <v>1</v>
      </c>
      <c r="B2781">
        <v>130</v>
      </c>
      <c r="C2781">
        <v>13.25</v>
      </c>
      <c r="D2781">
        <v>720</v>
      </c>
      <c r="E2781">
        <v>1</v>
      </c>
    </row>
    <row r="2782" spans="1:5" x14ac:dyDescent="0.25">
      <c r="A2782">
        <v>1</v>
      </c>
      <c r="B2782">
        <v>131</v>
      </c>
      <c r="C2782">
        <v>8.77</v>
      </c>
      <c r="D2782">
        <v>695</v>
      </c>
      <c r="E2782">
        <v>1</v>
      </c>
    </row>
    <row r="2783" spans="1:5" x14ac:dyDescent="0.25">
      <c r="A2783">
        <v>1</v>
      </c>
      <c r="B2783">
        <v>140</v>
      </c>
      <c r="C2783">
        <v>20.82</v>
      </c>
      <c r="D2783">
        <v>720</v>
      </c>
      <c r="E2783">
        <v>1</v>
      </c>
    </row>
    <row r="2784" spans="1:5" x14ac:dyDescent="0.25">
      <c r="A2784">
        <v>1</v>
      </c>
      <c r="B2784">
        <v>42</v>
      </c>
      <c r="C2784">
        <v>44.89</v>
      </c>
      <c r="D2784">
        <v>825</v>
      </c>
      <c r="E2784">
        <v>1</v>
      </c>
    </row>
    <row r="2785" spans="1:5" x14ac:dyDescent="0.25">
      <c r="A2785">
        <v>1</v>
      </c>
      <c r="B2785">
        <v>85</v>
      </c>
      <c r="C2785">
        <v>9.35</v>
      </c>
      <c r="D2785">
        <v>690</v>
      </c>
      <c r="E2785">
        <v>1</v>
      </c>
    </row>
    <row r="2786" spans="1:5" x14ac:dyDescent="0.25">
      <c r="A2786">
        <v>1</v>
      </c>
      <c r="B2786">
        <v>100</v>
      </c>
      <c r="C2786">
        <v>12.54</v>
      </c>
      <c r="D2786">
        <v>755</v>
      </c>
      <c r="E2786">
        <v>1</v>
      </c>
    </row>
    <row r="2787" spans="1:5" x14ac:dyDescent="0.25">
      <c r="A2787">
        <v>1</v>
      </c>
      <c r="B2787">
        <v>38</v>
      </c>
      <c r="C2787">
        <v>6.7</v>
      </c>
      <c r="D2787">
        <v>675</v>
      </c>
      <c r="E2787">
        <v>1</v>
      </c>
    </row>
    <row r="2788" spans="1:5" x14ac:dyDescent="0.25">
      <c r="A2788">
        <v>1</v>
      </c>
      <c r="B2788">
        <v>48.9</v>
      </c>
      <c r="C2788">
        <v>11.95</v>
      </c>
      <c r="D2788">
        <v>685</v>
      </c>
      <c r="E2788">
        <v>1</v>
      </c>
    </row>
    <row r="2789" spans="1:5" x14ac:dyDescent="0.25">
      <c r="A2789">
        <v>1</v>
      </c>
      <c r="B2789">
        <v>80</v>
      </c>
      <c r="C2789">
        <v>10.08</v>
      </c>
      <c r="D2789">
        <v>680</v>
      </c>
      <c r="E2789">
        <v>1</v>
      </c>
    </row>
    <row r="2790" spans="1:5" x14ac:dyDescent="0.25">
      <c r="A2790">
        <v>0</v>
      </c>
      <c r="B2790">
        <v>52</v>
      </c>
      <c r="C2790">
        <v>14.56</v>
      </c>
      <c r="D2790">
        <v>675</v>
      </c>
      <c r="E2790">
        <v>1</v>
      </c>
    </row>
    <row r="2791" spans="1:5" x14ac:dyDescent="0.25">
      <c r="A2791">
        <v>1</v>
      </c>
      <c r="B2791">
        <v>72</v>
      </c>
      <c r="C2791">
        <v>14.68</v>
      </c>
      <c r="D2791">
        <v>725</v>
      </c>
      <c r="E2791">
        <v>1</v>
      </c>
    </row>
    <row r="2792" spans="1:5" x14ac:dyDescent="0.25">
      <c r="A2792">
        <v>1</v>
      </c>
      <c r="B2792">
        <v>60</v>
      </c>
      <c r="C2792">
        <v>7.9</v>
      </c>
      <c r="D2792">
        <v>680</v>
      </c>
      <c r="E2792">
        <v>1</v>
      </c>
    </row>
    <row r="2793" spans="1:5" x14ac:dyDescent="0.25">
      <c r="A2793">
        <v>1</v>
      </c>
      <c r="B2793">
        <v>70</v>
      </c>
      <c r="C2793">
        <v>26.47</v>
      </c>
      <c r="D2793">
        <v>715</v>
      </c>
      <c r="E2793">
        <v>1</v>
      </c>
    </row>
    <row r="2794" spans="1:5" x14ac:dyDescent="0.25">
      <c r="A2794">
        <v>1</v>
      </c>
      <c r="B2794">
        <v>119.533</v>
      </c>
      <c r="C2794">
        <v>16.11</v>
      </c>
      <c r="D2794">
        <v>660</v>
      </c>
      <c r="E2794">
        <v>1</v>
      </c>
    </row>
    <row r="2795" spans="1:5" x14ac:dyDescent="0.25">
      <c r="A2795">
        <v>1</v>
      </c>
      <c r="B2795">
        <v>80</v>
      </c>
      <c r="C2795">
        <v>22.34</v>
      </c>
      <c r="D2795">
        <v>660</v>
      </c>
      <c r="E2795">
        <v>1</v>
      </c>
    </row>
    <row r="2796" spans="1:5" x14ac:dyDescent="0.25">
      <c r="A2796">
        <v>1</v>
      </c>
      <c r="B2796">
        <v>47.5</v>
      </c>
      <c r="C2796">
        <v>14.6</v>
      </c>
      <c r="D2796">
        <v>660</v>
      </c>
      <c r="E2796">
        <v>1</v>
      </c>
    </row>
    <row r="2797" spans="1:5" x14ac:dyDescent="0.25">
      <c r="A2797">
        <v>0</v>
      </c>
      <c r="B2797">
        <v>28</v>
      </c>
      <c r="C2797">
        <v>26.82</v>
      </c>
      <c r="D2797">
        <v>675</v>
      </c>
      <c r="E2797">
        <v>1</v>
      </c>
    </row>
    <row r="2798" spans="1:5" x14ac:dyDescent="0.25">
      <c r="A2798">
        <v>1</v>
      </c>
      <c r="B2798">
        <v>120</v>
      </c>
      <c r="C2798">
        <v>10.23</v>
      </c>
      <c r="D2798">
        <v>660</v>
      </c>
      <c r="E2798">
        <v>1</v>
      </c>
    </row>
    <row r="2799" spans="1:5" x14ac:dyDescent="0.25">
      <c r="A2799">
        <v>1</v>
      </c>
      <c r="B2799">
        <v>85</v>
      </c>
      <c r="C2799">
        <v>17.079999999999998</v>
      </c>
      <c r="D2799">
        <v>710</v>
      </c>
      <c r="E2799">
        <v>1</v>
      </c>
    </row>
    <row r="2800" spans="1:5" x14ac:dyDescent="0.25">
      <c r="A2800">
        <v>0</v>
      </c>
      <c r="B2800">
        <v>79</v>
      </c>
      <c r="C2800">
        <v>25.93</v>
      </c>
      <c r="D2800">
        <v>695</v>
      </c>
      <c r="E2800">
        <v>1</v>
      </c>
    </row>
    <row r="2801" spans="1:5" x14ac:dyDescent="0.25">
      <c r="A2801">
        <v>1</v>
      </c>
      <c r="B2801">
        <v>160</v>
      </c>
      <c r="C2801">
        <v>8.01</v>
      </c>
      <c r="D2801">
        <v>720</v>
      </c>
      <c r="E2801">
        <v>1</v>
      </c>
    </row>
    <row r="2802" spans="1:5" x14ac:dyDescent="0.25">
      <c r="A2802">
        <v>1</v>
      </c>
      <c r="B2802">
        <v>82.4</v>
      </c>
      <c r="C2802">
        <v>28.71</v>
      </c>
      <c r="D2802">
        <v>730</v>
      </c>
      <c r="E2802">
        <v>1</v>
      </c>
    </row>
    <row r="2803" spans="1:5" x14ac:dyDescent="0.25">
      <c r="A2803">
        <v>0</v>
      </c>
      <c r="B2803">
        <v>86</v>
      </c>
      <c r="C2803">
        <v>16.05</v>
      </c>
      <c r="D2803">
        <v>675</v>
      </c>
      <c r="E2803">
        <v>1</v>
      </c>
    </row>
    <row r="2804" spans="1:5" x14ac:dyDescent="0.25">
      <c r="A2804">
        <v>1</v>
      </c>
      <c r="B2804">
        <v>55</v>
      </c>
      <c r="C2804">
        <v>12.7</v>
      </c>
      <c r="D2804">
        <v>670</v>
      </c>
      <c r="E2804">
        <v>1</v>
      </c>
    </row>
    <row r="2805" spans="1:5" x14ac:dyDescent="0.25">
      <c r="A2805">
        <v>0</v>
      </c>
      <c r="B2805">
        <v>90</v>
      </c>
      <c r="C2805">
        <v>8.91</v>
      </c>
      <c r="D2805">
        <v>725</v>
      </c>
      <c r="E2805">
        <v>1</v>
      </c>
    </row>
    <row r="2806" spans="1:5" x14ac:dyDescent="0.25">
      <c r="A2806">
        <v>0</v>
      </c>
      <c r="B2806">
        <v>90</v>
      </c>
      <c r="C2806">
        <v>15.97</v>
      </c>
      <c r="D2806">
        <v>685</v>
      </c>
      <c r="E2806">
        <v>1</v>
      </c>
    </row>
    <row r="2807" spans="1:5" x14ac:dyDescent="0.25">
      <c r="A2807">
        <v>1</v>
      </c>
      <c r="B2807">
        <v>68</v>
      </c>
      <c r="C2807">
        <v>11.86</v>
      </c>
      <c r="D2807">
        <v>680</v>
      </c>
      <c r="E2807">
        <v>1</v>
      </c>
    </row>
    <row r="2808" spans="1:5" x14ac:dyDescent="0.25">
      <c r="A2808">
        <v>0</v>
      </c>
      <c r="B2808">
        <v>50</v>
      </c>
      <c r="C2808">
        <v>20.62</v>
      </c>
      <c r="D2808">
        <v>700</v>
      </c>
      <c r="E2808">
        <v>1</v>
      </c>
    </row>
    <row r="2809" spans="1:5" x14ac:dyDescent="0.25">
      <c r="A2809">
        <v>1</v>
      </c>
      <c r="B2809">
        <v>215</v>
      </c>
      <c r="C2809">
        <v>22.61</v>
      </c>
      <c r="D2809">
        <v>755</v>
      </c>
      <c r="E2809">
        <v>1</v>
      </c>
    </row>
    <row r="2810" spans="1:5" x14ac:dyDescent="0.25">
      <c r="A2810">
        <v>1</v>
      </c>
      <c r="B2810">
        <v>155</v>
      </c>
      <c r="C2810">
        <v>10.81</v>
      </c>
      <c r="D2810">
        <v>710</v>
      </c>
      <c r="E2810">
        <v>1</v>
      </c>
    </row>
    <row r="2811" spans="1:5" x14ac:dyDescent="0.25">
      <c r="A2811">
        <v>0</v>
      </c>
      <c r="B2811">
        <v>35</v>
      </c>
      <c r="C2811">
        <v>26.17</v>
      </c>
      <c r="D2811">
        <v>660</v>
      </c>
      <c r="E2811">
        <v>1</v>
      </c>
    </row>
    <row r="2812" spans="1:5" x14ac:dyDescent="0.25">
      <c r="A2812">
        <v>1</v>
      </c>
      <c r="B2812">
        <v>120</v>
      </c>
      <c r="C2812">
        <v>17.47</v>
      </c>
      <c r="D2812">
        <v>780</v>
      </c>
      <c r="E2812">
        <v>1</v>
      </c>
    </row>
    <row r="2813" spans="1:5" x14ac:dyDescent="0.25">
      <c r="A2813">
        <v>1</v>
      </c>
      <c r="B2813">
        <v>75</v>
      </c>
      <c r="C2813">
        <v>4.59</v>
      </c>
      <c r="D2813">
        <v>715</v>
      </c>
      <c r="E2813">
        <v>1</v>
      </c>
    </row>
    <row r="2814" spans="1:5" x14ac:dyDescent="0.25">
      <c r="A2814">
        <v>0</v>
      </c>
      <c r="B2814">
        <v>75</v>
      </c>
      <c r="C2814">
        <v>31.48</v>
      </c>
      <c r="D2814">
        <v>695</v>
      </c>
      <c r="E2814">
        <v>1</v>
      </c>
    </row>
    <row r="2815" spans="1:5" x14ac:dyDescent="0.25">
      <c r="A2815">
        <v>0</v>
      </c>
      <c r="B2815">
        <v>30</v>
      </c>
      <c r="C2815">
        <v>24.44</v>
      </c>
      <c r="D2815">
        <v>685</v>
      </c>
      <c r="E2815">
        <v>1</v>
      </c>
    </row>
    <row r="2816" spans="1:5" x14ac:dyDescent="0.25">
      <c r="A2816">
        <v>1</v>
      </c>
      <c r="B2816">
        <v>67.2</v>
      </c>
      <c r="C2816">
        <v>22.3</v>
      </c>
      <c r="D2816">
        <v>670</v>
      </c>
      <c r="E2816">
        <v>1</v>
      </c>
    </row>
    <row r="2817" spans="1:5" x14ac:dyDescent="0.25">
      <c r="A2817">
        <v>0</v>
      </c>
      <c r="B2817">
        <v>120</v>
      </c>
      <c r="C2817">
        <v>8.1</v>
      </c>
      <c r="D2817">
        <v>660</v>
      </c>
      <c r="E2817">
        <v>1</v>
      </c>
    </row>
    <row r="2818" spans="1:5" x14ac:dyDescent="0.25">
      <c r="A2818">
        <v>0</v>
      </c>
      <c r="B2818">
        <v>100</v>
      </c>
      <c r="C2818">
        <v>8.66</v>
      </c>
      <c r="D2818">
        <v>735</v>
      </c>
      <c r="E2818">
        <v>1</v>
      </c>
    </row>
    <row r="2819" spans="1:5" x14ac:dyDescent="0.25">
      <c r="A2819">
        <v>1</v>
      </c>
      <c r="B2819">
        <v>120</v>
      </c>
      <c r="C2819">
        <v>13.06</v>
      </c>
      <c r="D2819">
        <v>700</v>
      </c>
      <c r="E2819">
        <v>1</v>
      </c>
    </row>
    <row r="2820" spans="1:5" x14ac:dyDescent="0.25">
      <c r="A2820">
        <v>0</v>
      </c>
      <c r="B2820">
        <v>60</v>
      </c>
      <c r="C2820">
        <v>27.3</v>
      </c>
      <c r="D2820">
        <v>665</v>
      </c>
      <c r="E2820">
        <v>1</v>
      </c>
    </row>
    <row r="2821" spans="1:5" x14ac:dyDescent="0.25">
      <c r="A2821">
        <v>0</v>
      </c>
      <c r="B2821">
        <v>88</v>
      </c>
      <c r="C2821">
        <v>4.1399999999999997</v>
      </c>
      <c r="D2821">
        <v>675</v>
      </c>
      <c r="E2821">
        <v>1</v>
      </c>
    </row>
    <row r="2822" spans="1:5" x14ac:dyDescent="0.25">
      <c r="A2822">
        <v>1</v>
      </c>
      <c r="B2822">
        <v>60</v>
      </c>
      <c r="C2822">
        <v>24.78</v>
      </c>
      <c r="D2822">
        <v>720</v>
      </c>
      <c r="E2822">
        <v>1</v>
      </c>
    </row>
    <row r="2823" spans="1:5" x14ac:dyDescent="0.25">
      <c r="A2823">
        <v>0</v>
      </c>
      <c r="B2823">
        <v>180</v>
      </c>
      <c r="C2823">
        <v>2.93</v>
      </c>
      <c r="D2823">
        <v>660</v>
      </c>
      <c r="E2823">
        <v>1</v>
      </c>
    </row>
    <row r="2824" spans="1:5" x14ac:dyDescent="0.25">
      <c r="A2824">
        <v>1</v>
      </c>
      <c r="B2824">
        <v>220</v>
      </c>
      <c r="C2824">
        <v>9.09</v>
      </c>
      <c r="D2824">
        <v>725</v>
      </c>
      <c r="E2824">
        <v>1</v>
      </c>
    </row>
    <row r="2825" spans="1:5" x14ac:dyDescent="0.25">
      <c r="A2825">
        <v>0</v>
      </c>
      <c r="B2825">
        <v>65</v>
      </c>
      <c r="C2825">
        <v>33.770000000000003</v>
      </c>
      <c r="D2825">
        <v>665</v>
      </c>
      <c r="E2825">
        <v>1</v>
      </c>
    </row>
    <row r="2826" spans="1:5" x14ac:dyDescent="0.25">
      <c r="A2826">
        <v>0</v>
      </c>
      <c r="B2826">
        <v>42</v>
      </c>
      <c r="C2826">
        <v>28</v>
      </c>
      <c r="D2826">
        <v>690</v>
      </c>
      <c r="E2826">
        <v>1</v>
      </c>
    </row>
    <row r="2827" spans="1:5" x14ac:dyDescent="0.25">
      <c r="A2827">
        <v>1</v>
      </c>
      <c r="B2827">
        <v>59</v>
      </c>
      <c r="C2827">
        <v>25.12</v>
      </c>
      <c r="D2827">
        <v>795</v>
      </c>
      <c r="E2827">
        <v>1</v>
      </c>
    </row>
    <row r="2828" spans="1:5" x14ac:dyDescent="0.25">
      <c r="A2828">
        <v>0</v>
      </c>
      <c r="B2828">
        <v>40</v>
      </c>
      <c r="C2828">
        <v>11.97</v>
      </c>
      <c r="D2828">
        <v>680</v>
      </c>
      <c r="E2828">
        <v>1</v>
      </c>
    </row>
    <row r="2829" spans="1:5" x14ac:dyDescent="0.25">
      <c r="A2829">
        <v>0</v>
      </c>
      <c r="B2829">
        <v>66</v>
      </c>
      <c r="C2829">
        <v>13.56</v>
      </c>
      <c r="D2829">
        <v>665</v>
      </c>
      <c r="E2829">
        <v>1</v>
      </c>
    </row>
    <row r="2830" spans="1:5" x14ac:dyDescent="0.25">
      <c r="A2830">
        <v>0</v>
      </c>
      <c r="B2830">
        <v>60</v>
      </c>
      <c r="C2830">
        <v>27.3</v>
      </c>
      <c r="D2830">
        <v>670</v>
      </c>
      <c r="E2830">
        <v>1</v>
      </c>
    </row>
    <row r="2831" spans="1:5" x14ac:dyDescent="0.25">
      <c r="A2831">
        <v>0</v>
      </c>
      <c r="B2831">
        <v>41.6</v>
      </c>
      <c r="C2831">
        <v>6.26</v>
      </c>
      <c r="D2831">
        <v>715</v>
      </c>
      <c r="E2831">
        <v>1</v>
      </c>
    </row>
    <row r="2832" spans="1:5" x14ac:dyDescent="0.25">
      <c r="A2832">
        <v>0</v>
      </c>
      <c r="B2832">
        <v>60</v>
      </c>
      <c r="C2832">
        <v>4.43</v>
      </c>
      <c r="D2832">
        <v>685</v>
      </c>
      <c r="E2832">
        <v>1</v>
      </c>
    </row>
    <row r="2833" spans="1:5" x14ac:dyDescent="0.25">
      <c r="A2833">
        <v>1</v>
      </c>
      <c r="B2833">
        <v>93</v>
      </c>
      <c r="C2833">
        <v>22.2</v>
      </c>
      <c r="D2833">
        <v>730</v>
      </c>
      <c r="E2833">
        <v>1</v>
      </c>
    </row>
    <row r="2834" spans="1:5" x14ac:dyDescent="0.25">
      <c r="A2834">
        <v>1</v>
      </c>
      <c r="B2834">
        <v>125</v>
      </c>
      <c r="C2834">
        <v>12.85</v>
      </c>
      <c r="D2834">
        <v>695</v>
      </c>
      <c r="E2834">
        <v>1</v>
      </c>
    </row>
    <row r="2835" spans="1:5" x14ac:dyDescent="0.25">
      <c r="A2835">
        <v>1</v>
      </c>
      <c r="B2835">
        <v>140</v>
      </c>
      <c r="C2835">
        <v>11.75</v>
      </c>
      <c r="D2835">
        <v>695</v>
      </c>
      <c r="E2835">
        <v>1</v>
      </c>
    </row>
    <row r="2836" spans="1:5" x14ac:dyDescent="0.25">
      <c r="A2836">
        <v>1</v>
      </c>
      <c r="B2836">
        <v>61</v>
      </c>
      <c r="C2836">
        <v>14.72</v>
      </c>
      <c r="D2836">
        <v>695</v>
      </c>
      <c r="E2836">
        <v>1</v>
      </c>
    </row>
    <row r="2837" spans="1:5" x14ac:dyDescent="0.25">
      <c r="A2837">
        <v>1</v>
      </c>
      <c r="B2837">
        <v>174</v>
      </c>
      <c r="C2837">
        <v>12.67</v>
      </c>
      <c r="D2837">
        <v>705</v>
      </c>
      <c r="E2837">
        <v>1</v>
      </c>
    </row>
    <row r="2838" spans="1:5" x14ac:dyDescent="0.25">
      <c r="A2838">
        <v>0</v>
      </c>
      <c r="B2838">
        <v>178</v>
      </c>
      <c r="C2838">
        <v>20.93</v>
      </c>
      <c r="D2838">
        <v>675</v>
      </c>
      <c r="E2838">
        <v>1</v>
      </c>
    </row>
    <row r="2839" spans="1:5" x14ac:dyDescent="0.25">
      <c r="A2839">
        <v>0</v>
      </c>
      <c r="B2839">
        <v>32</v>
      </c>
      <c r="C2839">
        <v>21.19</v>
      </c>
      <c r="D2839">
        <v>700</v>
      </c>
      <c r="E2839">
        <v>1</v>
      </c>
    </row>
    <row r="2840" spans="1:5" x14ac:dyDescent="0.25">
      <c r="A2840">
        <v>1</v>
      </c>
      <c r="B2840">
        <v>185</v>
      </c>
      <c r="C2840">
        <v>15.84</v>
      </c>
      <c r="D2840">
        <v>805</v>
      </c>
      <c r="E2840">
        <v>1</v>
      </c>
    </row>
    <row r="2841" spans="1:5" x14ac:dyDescent="0.25">
      <c r="A2841">
        <v>1</v>
      </c>
      <c r="B2841">
        <v>60</v>
      </c>
      <c r="C2841">
        <v>6.26</v>
      </c>
      <c r="D2841">
        <v>755</v>
      </c>
      <c r="E2841">
        <v>1</v>
      </c>
    </row>
    <row r="2842" spans="1:5" x14ac:dyDescent="0.25">
      <c r="A2842">
        <v>0</v>
      </c>
      <c r="B2842">
        <v>50</v>
      </c>
      <c r="C2842">
        <v>15.05</v>
      </c>
      <c r="D2842">
        <v>680</v>
      </c>
      <c r="E2842">
        <v>1</v>
      </c>
    </row>
    <row r="2843" spans="1:5" x14ac:dyDescent="0.25">
      <c r="A2843">
        <v>1</v>
      </c>
      <c r="B2843">
        <v>61.256</v>
      </c>
      <c r="C2843">
        <v>35.619999999999997</v>
      </c>
      <c r="D2843">
        <v>720</v>
      </c>
      <c r="E2843">
        <v>1</v>
      </c>
    </row>
    <row r="2844" spans="1:5" x14ac:dyDescent="0.25">
      <c r="A2844">
        <v>1</v>
      </c>
      <c r="B2844">
        <v>130</v>
      </c>
      <c r="C2844">
        <v>26.05</v>
      </c>
      <c r="D2844">
        <v>760</v>
      </c>
      <c r="E2844">
        <v>1</v>
      </c>
    </row>
    <row r="2845" spans="1:5" x14ac:dyDescent="0.25">
      <c r="A2845">
        <v>0</v>
      </c>
      <c r="B2845">
        <v>32.780800000000013</v>
      </c>
      <c r="C2845">
        <v>21.93</v>
      </c>
      <c r="D2845">
        <v>705</v>
      </c>
      <c r="E2845">
        <v>1</v>
      </c>
    </row>
    <row r="2846" spans="1:5" x14ac:dyDescent="0.25">
      <c r="A2846">
        <v>1</v>
      </c>
      <c r="B2846">
        <v>65</v>
      </c>
      <c r="C2846">
        <v>18.350000000000001</v>
      </c>
      <c r="D2846">
        <v>695</v>
      </c>
      <c r="E2846">
        <v>1</v>
      </c>
    </row>
    <row r="2847" spans="1:5" x14ac:dyDescent="0.25">
      <c r="A2847">
        <v>1</v>
      </c>
      <c r="B2847">
        <v>108</v>
      </c>
      <c r="C2847">
        <v>12.48</v>
      </c>
      <c r="D2847">
        <v>680</v>
      </c>
      <c r="E2847">
        <v>1</v>
      </c>
    </row>
    <row r="2848" spans="1:5" x14ac:dyDescent="0.25">
      <c r="A2848">
        <v>0</v>
      </c>
      <c r="B2848">
        <v>96</v>
      </c>
      <c r="C2848">
        <v>19.75</v>
      </c>
      <c r="D2848">
        <v>690</v>
      </c>
      <c r="E2848">
        <v>1</v>
      </c>
    </row>
    <row r="2849" spans="1:5" x14ac:dyDescent="0.25">
      <c r="A2849">
        <v>0</v>
      </c>
      <c r="B2849">
        <v>25</v>
      </c>
      <c r="C2849">
        <v>88.86</v>
      </c>
      <c r="D2849">
        <v>670</v>
      </c>
      <c r="E2849">
        <v>1</v>
      </c>
    </row>
    <row r="2850" spans="1:5" x14ac:dyDescent="0.25">
      <c r="A2850">
        <v>0</v>
      </c>
      <c r="B2850">
        <v>55</v>
      </c>
      <c r="C2850">
        <v>25.29</v>
      </c>
      <c r="D2850">
        <v>660</v>
      </c>
      <c r="E2850">
        <v>1</v>
      </c>
    </row>
    <row r="2851" spans="1:5" x14ac:dyDescent="0.25">
      <c r="A2851">
        <v>1</v>
      </c>
      <c r="B2851">
        <v>130</v>
      </c>
      <c r="C2851">
        <v>30.31</v>
      </c>
      <c r="D2851">
        <v>745</v>
      </c>
      <c r="E2851">
        <v>1</v>
      </c>
    </row>
    <row r="2852" spans="1:5" x14ac:dyDescent="0.25">
      <c r="A2852">
        <v>0</v>
      </c>
      <c r="B2852">
        <v>210</v>
      </c>
      <c r="C2852">
        <v>11.55</v>
      </c>
      <c r="D2852">
        <v>690</v>
      </c>
      <c r="E2852">
        <v>1</v>
      </c>
    </row>
    <row r="2853" spans="1:5" x14ac:dyDescent="0.25">
      <c r="A2853">
        <v>1</v>
      </c>
      <c r="B2853">
        <v>60</v>
      </c>
      <c r="C2853">
        <v>10.36</v>
      </c>
      <c r="D2853">
        <v>705</v>
      </c>
      <c r="E2853">
        <v>1</v>
      </c>
    </row>
    <row r="2854" spans="1:5" x14ac:dyDescent="0.25">
      <c r="A2854">
        <v>1</v>
      </c>
      <c r="B2854">
        <v>120</v>
      </c>
      <c r="C2854">
        <v>24.48</v>
      </c>
      <c r="D2854">
        <v>755</v>
      </c>
      <c r="E2854">
        <v>1</v>
      </c>
    </row>
    <row r="2855" spans="1:5" x14ac:dyDescent="0.25">
      <c r="A2855">
        <v>0</v>
      </c>
      <c r="B2855">
        <v>100</v>
      </c>
      <c r="C2855">
        <v>16.63</v>
      </c>
      <c r="D2855">
        <v>665</v>
      </c>
      <c r="E2855">
        <v>1</v>
      </c>
    </row>
    <row r="2856" spans="1:5" x14ac:dyDescent="0.25">
      <c r="A2856">
        <v>0</v>
      </c>
      <c r="B2856">
        <v>23</v>
      </c>
      <c r="C2856">
        <v>9.7100000000000009</v>
      </c>
      <c r="D2856">
        <v>680</v>
      </c>
      <c r="E2856">
        <v>1</v>
      </c>
    </row>
    <row r="2857" spans="1:5" x14ac:dyDescent="0.25">
      <c r="A2857">
        <v>0</v>
      </c>
      <c r="B2857">
        <v>150</v>
      </c>
      <c r="C2857">
        <v>6.66</v>
      </c>
      <c r="D2857">
        <v>705</v>
      </c>
      <c r="E2857">
        <v>1</v>
      </c>
    </row>
    <row r="2858" spans="1:5" x14ac:dyDescent="0.25">
      <c r="A2858">
        <v>0</v>
      </c>
      <c r="B2858">
        <v>40</v>
      </c>
      <c r="C2858">
        <v>20.55</v>
      </c>
      <c r="D2858">
        <v>710</v>
      </c>
      <c r="E2858">
        <v>1</v>
      </c>
    </row>
    <row r="2859" spans="1:5" x14ac:dyDescent="0.25">
      <c r="A2859">
        <v>1</v>
      </c>
      <c r="B2859">
        <v>91</v>
      </c>
      <c r="C2859">
        <v>11.57</v>
      </c>
      <c r="D2859">
        <v>660</v>
      </c>
      <c r="E2859">
        <v>1</v>
      </c>
    </row>
    <row r="2860" spans="1:5" x14ac:dyDescent="0.25">
      <c r="A2860">
        <v>1</v>
      </c>
      <c r="B2860">
        <v>56</v>
      </c>
      <c r="C2860">
        <v>18.43</v>
      </c>
      <c r="D2860">
        <v>730</v>
      </c>
      <c r="E2860">
        <v>1</v>
      </c>
    </row>
    <row r="2861" spans="1:5" x14ac:dyDescent="0.25">
      <c r="A2861">
        <v>1</v>
      </c>
      <c r="B2861">
        <v>70</v>
      </c>
      <c r="C2861">
        <v>15.72</v>
      </c>
      <c r="D2861">
        <v>765</v>
      </c>
      <c r="E2861">
        <v>1</v>
      </c>
    </row>
    <row r="2862" spans="1:5" x14ac:dyDescent="0.25">
      <c r="A2862">
        <v>0</v>
      </c>
      <c r="B2862">
        <v>70.72</v>
      </c>
      <c r="C2862">
        <v>20.93</v>
      </c>
      <c r="D2862">
        <v>675</v>
      </c>
      <c r="E2862">
        <v>1</v>
      </c>
    </row>
    <row r="2863" spans="1:5" x14ac:dyDescent="0.25">
      <c r="A2863">
        <v>1</v>
      </c>
      <c r="B2863">
        <v>38.4</v>
      </c>
      <c r="C2863">
        <v>14.75</v>
      </c>
      <c r="D2863">
        <v>665</v>
      </c>
      <c r="E2863">
        <v>1</v>
      </c>
    </row>
    <row r="2864" spans="1:5" x14ac:dyDescent="0.25">
      <c r="A2864">
        <v>0</v>
      </c>
      <c r="B2864">
        <v>48.5</v>
      </c>
      <c r="C2864">
        <v>9.8699999999999992</v>
      </c>
      <c r="D2864">
        <v>670</v>
      </c>
      <c r="E2864">
        <v>1</v>
      </c>
    </row>
    <row r="2865" spans="1:5" x14ac:dyDescent="0.25">
      <c r="A2865">
        <v>0</v>
      </c>
      <c r="B2865">
        <v>36</v>
      </c>
      <c r="C2865">
        <v>26.7</v>
      </c>
      <c r="D2865">
        <v>670</v>
      </c>
      <c r="E2865">
        <v>1</v>
      </c>
    </row>
    <row r="2866" spans="1:5" x14ac:dyDescent="0.25">
      <c r="A2866">
        <v>0</v>
      </c>
      <c r="B2866">
        <v>88</v>
      </c>
      <c r="C2866">
        <v>14.12</v>
      </c>
      <c r="D2866">
        <v>665</v>
      </c>
      <c r="E2866">
        <v>1</v>
      </c>
    </row>
    <row r="2867" spans="1:5" x14ac:dyDescent="0.25">
      <c r="A2867">
        <v>1</v>
      </c>
      <c r="B2867">
        <v>102</v>
      </c>
      <c r="C2867">
        <v>18.760000000000002</v>
      </c>
      <c r="D2867">
        <v>665</v>
      </c>
      <c r="E2867">
        <v>1</v>
      </c>
    </row>
    <row r="2868" spans="1:5" x14ac:dyDescent="0.25">
      <c r="A2868">
        <v>1</v>
      </c>
      <c r="B2868">
        <v>60</v>
      </c>
      <c r="C2868">
        <v>24.98</v>
      </c>
      <c r="D2868">
        <v>680</v>
      </c>
      <c r="E2868">
        <v>1</v>
      </c>
    </row>
    <row r="2869" spans="1:5" x14ac:dyDescent="0.25">
      <c r="A2869">
        <v>1</v>
      </c>
      <c r="B2869">
        <v>117</v>
      </c>
      <c r="C2869">
        <v>10.78</v>
      </c>
      <c r="D2869">
        <v>670</v>
      </c>
      <c r="E2869">
        <v>1</v>
      </c>
    </row>
    <row r="2870" spans="1:5" x14ac:dyDescent="0.25">
      <c r="A2870">
        <v>1</v>
      </c>
      <c r="B2870">
        <v>117</v>
      </c>
      <c r="C2870">
        <v>16.739999999999998</v>
      </c>
      <c r="D2870">
        <v>670</v>
      </c>
      <c r="E2870">
        <v>1</v>
      </c>
    </row>
    <row r="2871" spans="1:5" x14ac:dyDescent="0.25">
      <c r="A2871">
        <v>1</v>
      </c>
      <c r="B2871">
        <v>110</v>
      </c>
      <c r="C2871">
        <v>4.55</v>
      </c>
      <c r="D2871">
        <v>680</v>
      </c>
      <c r="E2871">
        <v>1</v>
      </c>
    </row>
    <row r="2872" spans="1:5" x14ac:dyDescent="0.25">
      <c r="A2872">
        <v>0</v>
      </c>
      <c r="B2872">
        <v>65</v>
      </c>
      <c r="C2872">
        <v>23.69</v>
      </c>
      <c r="D2872">
        <v>700</v>
      </c>
      <c r="E2872">
        <v>1</v>
      </c>
    </row>
    <row r="2873" spans="1:5" x14ac:dyDescent="0.25">
      <c r="A2873">
        <v>0</v>
      </c>
      <c r="B2873">
        <v>55</v>
      </c>
      <c r="C2873">
        <v>13.51</v>
      </c>
      <c r="D2873">
        <v>695</v>
      </c>
      <c r="E2873">
        <v>1</v>
      </c>
    </row>
    <row r="2874" spans="1:5" x14ac:dyDescent="0.25">
      <c r="A2874">
        <v>0</v>
      </c>
      <c r="B2874">
        <v>40</v>
      </c>
      <c r="C2874">
        <v>7.2</v>
      </c>
      <c r="D2874">
        <v>690</v>
      </c>
      <c r="E2874">
        <v>1</v>
      </c>
    </row>
    <row r="2875" spans="1:5" x14ac:dyDescent="0.25">
      <c r="A2875">
        <v>1</v>
      </c>
      <c r="B2875">
        <v>42</v>
      </c>
      <c r="C2875">
        <v>15.69</v>
      </c>
      <c r="D2875">
        <v>665</v>
      </c>
      <c r="E2875">
        <v>1</v>
      </c>
    </row>
    <row r="2876" spans="1:5" x14ac:dyDescent="0.25">
      <c r="A2876">
        <v>0</v>
      </c>
      <c r="B2876">
        <v>38</v>
      </c>
      <c r="C2876">
        <v>22.8</v>
      </c>
      <c r="D2876">
        <v>720</v>
      </c>
      <c r="E2876">
        <v>1</v>
      </c>
    </row>
    <row r="2877" spans="1:5" x14ac:dyDescent="0.25">
      <c r="A2877">
        <v>1</v>
      </c>
      <c r="B2877">
        <v>87</v>
      </c>
      <c r="C2877">
        <v>28.3</v>
      </c>
      <c r="D2877">
        <v>690</v>
      </c>
      <c r="E2877">
        <v>1</v>
      </c>
    </row>
    <row r="2878" spans="1:5" x14ac:dyDescent="0.25">
      <c r="A2878">
        <v>1</v>
      </c>
      <c r="B2878">
        <v>70</v>
      </c>
      <c r="C2878">
        <v>11.06</v>
      </c>
      <c r="D2878">
        <v>725</v>
      </c>
      <c r="E2878">
        <v>1</v>
      </c>
    </row>
    <row r="2879" spans="1:5" x14ac:dyDescent="0.25">
      <c r="A2879">
        <v>1</v>
      </c>
      <c r="B2879">
        <v>75.5</v>
      </c>
      <c r="C2879">
        <v>29.17</v>
      </c>
      <c r="D2879">
        <v>715</v>
      </c>
      <c r="E2879">
        <v>1</v>
      </c>
    </row>
    <row r="2880" spans="1:5" x14ac:dyDescent="0.25">
      <c r="A2880">
        <v>1</v>
      </c>
      <c r="B2880">
        <v>90</v>
      </c>
      <c r="C2880">
        <v>13.25</v>
      </c>
      <c r="D2880">
        <v>680</v>
      </c>
      <c r="E2880">
        <v>1</v>
      </c>
    </row>
    <row r="2881" spans="1:5" x14ac:dyDescent="0.25">
      <c r="A2881">
        <v>0</v>
      </c>
      <c r="B2881">
        <v>61</v>
      </c>
      <c r="C2881">
        <v>14.75</v>
      </c>
      <c r="D2881">
        <v>685</v>
      </c>
      <c r="E2881">
        <v>1</v>
      </c>
    </row>
    <row r="2882" spans="1:5" x14ac:dyDescent="0.25">
      <c r="A2882">
        <v>0</v>
      </c>
      <c r="B2882">
        <v>37.200000000000003</v>
      </c>
      <c r="C2882">
        <v>28.23</v>
      </c>
      <c r="D2882">
        <v>665</v>
      </c>
      <c r="E2882">
        <v>1</v>
      </c>
    </row>
    <row r="2883" spans="1:5" x14ac:dyDescent="0.25">
      <c r="A2883">
        <v>1</v>
      </c>
      <c r="B2883">
        <v>135.51306</v>
      </c>
      <c r="C2883">
        <v>13.74</v>
      </c>
      <c r="D2883">
        <v>680</v>
      </c>
      <c r="E2883">
        <v>1</v>
      </c>
    </row>
    <row r="2884" spans="1:5" x14ac:dyDescent="0.25">
      <c r="A2884">
        <v>1</v>
      </c>
      <c r="B2884">
        <v>150</v>
      </c>
      <c r="C2884">
        <v>3.84</v>
      </c>
      <c r="D2884">
        <v>670</v>
      </c>
      <c r="E2884">
        <v>1</v>
      </c>
    </row>
    <row r="2885" spans="1:5" x14ac:dyDescent="0.25">
      <c r="A2885">
        <v>1</v>
      </c>
      <c r="B2885">
        <v>75.885000000000005</v>
      </c>
      <c r="C2885">
        <v>32.119999999999997</v>
      </c>
      <c r="D2885">
        <v>660</v>
      </c>
      <c r="E2885">
        <v>1</v>
      </c>
    </row>
    <row r="2886" spans="1:5" x14ac:dyDescent="0.25">
      <c r="A2886">
        <v>0</v>
      </c>
      <c r="B2886">
        <v>60</v>
      </c>
      <c r="C2886">
        <v>9.24</v>
      </c>
      <c r="D2886">
        <v>695</v>
      </c>
      <c r="E2886">
        <v>1</v>
      </c>
    </row>
    <row r="2887" spans="1:5" x14ac:dyDescent="0.25">
      <c r="A2887">
        <v>0</v>
      </c>
      <c r="B2887">
        <v>92</v>
      </c>
      <c r="C2887">
        <v>33.57</v>
      </c>
      <c r="D2887">
        <v>685</v>
      </c>
      <c r="E2887">
        <v>1</v>
      </c>
    </row>
    <row r="2888" spans="1:5" x14ac:dyDescent="0.25">
      <c r="A2888">
        <v>1</v>
      </c>
      <c r="B2888">
        <v>55</v>
      </c>
      <c r="C2888">
        <v>30.92</v>
      </c>
      <c r="D2888">
        <v>695</v>
      </c>
      <c r="E2888">
        <v>1</v>
      </c>
    </row>
    <row r="2889" spans="1:5" x14ac:dyDescent="0.25">
      <c r="A2889">
        <v>1</v>
      </c>
      <c r="B2889">
        <v>50</v>
      </c>
      <c r="C2889">
        <v>5.23</v>
      </c>
      <c r="D2889">
        <v>675</v>
      </c>
      <c r="E2889">
        <v>1</v>
      </c>
    </row>
    <row r="2890" spans="1:5" x14ac:dyDescent="0.25">
      <c r="A2890">
        <v>0</v>
      </c>
      <c r="B2890">
        <v>210</v>
      </c>
      <c r="C2890">
        <v>4.53</v>
      </c>
      <c r="D2890">
        <v>720</v>
      </c>
      <c r="E2890">
        <v>1</v>
      </c>
    </row>
    <row r="2891" spans="1:5" x14ac:dyDescent="0.25">
      <c r="A2891">
        <v>0</v>
      </c>
      <c r="B2891">
        <v>34</v>
      </c>
      <c r="C2891">
        <v>20.190000000000001</v>
      </c>
      <c r="D2891">
        <v>690</v>
      </c>
      <c r="E2891">
        <v>1</v>
      </c>
    </row>
    <row r="2892" spans="1:5" x14ac:dyDescent="0.25">
      <c r="A2892">
        <v>0</v>
      </c>
      <c r="B2892">
        <v>50</v>
      </c>
      <c r="C2892">
        <v>33.89</v>
      </c>
      <c r="D2892">
        <v>665</v>
      </c>
      <c r="E2892">
        <v>1</v>
      </c>
    </row>
    <row r="2893" spans="1:5" x14ac:dyDescent="0.25">
      <c r="A2893">
        <v>1</v>
      </c>
      <c r="B2893">
        <v>45.7</v>
      </c>
      <c r="C2893">
        <v>8.2200000000000006</v>
      </c>
      <c r="D2893">
        <v>665</v>
      </c>
      <c r="E2893">
        <v>1</v>
      </c>
    </row>
    <row r="2894" spans="1:5" x14ac:dyDescent="0.25">
      <c r="A2894">
        <v>1</v>
      </c>
      <c r="B2894">
        <v>65</v>
      </c>
      <c r="C2894">
        <v>18.09</v>
      </c>
      <c r="D2894">
        <v>720</v>
      </c>
      <c r="E2894">
        <v>1</v>
      </c>
    </row>
    <row r="2895" spans="1:5" x14ac:dyDescent="0.25">
      <c r="A2895">
        <v>0</v>
      </c>
      <c r="B2895">
        <v>11</v>
      </c>
      <c r="C2895">
        <v>37.770000000000003</v>
      </c>
      <c r="D2895">
        <v>665</v>
      </c>
      <c r="E2895">
        <v>1</v>
      </c>
    </row>
    <row r="2896" spans="1:5" x14ac:dyDescent="0.25">
      <c r="A2896">
        <v>0</v>
      </c>
      <c r="B2896">
        <v>26</v>
      </c>
      <c r="C2896">
        <v>25.62</v>
      </c>
      <c r="D2896">
        <v>665</v>
      </c>
      <c r="E2896">
        <v>1</v>
      </c>
    </row>
    <row r="2897" spans="1:5" x14ac:dyDescent="0.25">
      <c r="A2897">
        <v>1</v>
      </c>
      <c r="B2897">
        <v>50</v>
      </c>
      <c r="C2897">
        <v>22.3</v>
      </c>
      <c r="D2897">
        <v>700</v>
      </c>
      <c r="E2897">
        <v>1</v>
      </c>
    </row>
    <row r="2898" spans="1:5" x14ac:dyDescent="0.25">
      <c r="A2898">
        <v>0</v>
      </c>
      <c r="B2898">
        <v>138</v>
      </c>
      <c r="C2898">
        <v>2.59</v>
      </c>
      <c r="D2898">
        <v>660</v>
      </c>
      <c r="E2898">
        <v>1</v>
      </c>
    </row>
    <row r="2899" spans="1:5" x14ac:dyDescent="0.25">
      <c r="A2899">
        <v>0</v>
      </c>
      <c r="B2899">
        <v>63</v>
      </c>
      <c r="C2899">
        <v>22.55</v>
      </c>
      <c r="D2899">
        <v>670</v>
      </c>
      <c r="E2899">
        <v>1</v>
      </c>
    </row>
    <row r="2900" spans="1:5" x14ac:dyDescent="0.25">
      <c r="A2900">
        <v>1</v>
      </c>
      <c r="B2900">
        <v>135</v>
      </c>
      <c r="C2900">
        <v>11.48</v>
      </c>
      <c r="D2900">
        <v>685</v>
      </c>
      <c r="E2900">
        <v>1</v>
      </c>
    </row>
    <row r="2901" spans="1:5" x14ac:dyDescent="0.25">
      <c r="A2901">
        <v>1</v>
      </c>
      <c r="B2901">
        <v>160.30000000000001</v>
      </c>
      <c r="C2901">
        <v>15.79</v>
      </c>
      <c r="D2901">
        <v>680</v>
      </c>
      <c r="E2901">
        <v>1</v>
      </c>
    </row>
    <row r="2902" spans="1:5" x14ac:dyDescent="0.25">
      <c r="A2902">
        <v>0</v>
      </c>
      <c r="B2902">
        <v>105</v>
      </c>
      <c r="C2902">
        <v>21.19</v>
      </c>
      <c r="D2902">
        <v>695</v>
      </c>
      <c r="E2902">
        <v>1</v>
      </c>
    </row>
    <row r="2903" spans="1:5" x14ac:dyDescent="0.25">
      <c r="A2903">
        <v>1</v>
      </c>
      <c r="B2903">
        <v>65</v>
      </c>
      <c r="C2903">
        <v>20.079999999999998</v>
      </c>
      <c r="D2903">
        <v>670</v>
      </c>
      <c r="E2903">
        <v>1</v>
      </c>
    </row>
    <row r="2904" spans="1:5" x14ac:dyDescent="0.25">
      <c r="A2904">
        <v>1</v>
      </c>
      <c r="B2904">
        <v>385</v>
      </c>
      <c r="C2904">
        <v>15.02</v>
      </c>
      <c r="D2904">
        <v>675</v>
      </c>
      <c r="E2904">
        <v>1</v>
      </c>
    </row>
    <row r="2905" spans="1:5" x14ac:dyDescent="0.25">
      <c r="A2905">
        <v>1</v>
      </c>
      <c r="B2905">
        <v>85</v>
      </c>
      <c r="C2905">
        <v>15.01</v>
      </c>
      <c r="D2905">
        <v>785</v>
      </c>
      <c r="E2905">
        <v>1</v>
      </c>
    </row>
    <row r="2906" spans="1:5" x14ac:dyDescent="0.25">
      <c r="A2906">
        <v>1</v>
      </c>
      <c r="B2906">
        <v>60</v>
      </c>
      <c r="C2906">
        <v>25.76</v>
      </c>
      <c r="D2906">
        <v>705</v>
      </c>
      <c r="E2906">
        <v>1</v>
      </c>
    </row>
    <row r="2907" spans="1:5" x14ac:dyDescent="0.25">
      <c r="A2907">
        <v>1</v>
      </c>
      <c r="B2907">
        <v>61.5</v>
      </c>
      <c r="C2907">
        <v>17.93</v>
      </c>
      <c r="D2907">
        <v>675</v>
      </c>
      <c r="E2907">
        <v>1</v>
      </c>
    </row>
    <row r="2908" spans="1:5" x14ac:dyDescent="0.25">
      <c r="A2908">
        <v>0</v>
      </c>
      <c r="B2908">
        <v>90</v>
      </c>
      <c r="C2908">
        <v>21.77</v>
      </c>
      <c r="D2908">
        <v>685</v>
      </c>
      <c r="E2908">
        <v>1</v>
      </c>
    </row>
    <row r="2909" spans="1:5" x14ac:dyDescent="0.25">
      <c r="A2909">
        <v>1</v>
      </c>
      <c r="B2909">
        <v>182</v>
      </c>
      <c r="C2909">
        <v>8.27</v>
      </c>
      <c r="D2909">
        <v>685</v>
      </c>
      <c r="E2909">
        <v>1</v>
      </c>
    </row>
    <row r="2910" spans="1:5" x14ac:dyDescent="0.25">
      <c r="A2910">
        <v>0</v>
      </c>
      <c r="B2910">
        <v>100</v>
      </c>
      <c r="C2910">
        <v>33.729999999999997</v>
      </c>
      <c r="D2910">
        <v>670</v>
      </c>
      <c r="E2910">
        <v>1</v>
      </c>
    </row>
    <row r="2911" spans="1:5" x14ac:dyDescent="0.25">
      <c r="A2911">
        <v>1</v>
      </c>
      <c r="B2911">
        <v>70.62</v>
      </c>
      <c r="C2911">
        <v>28.87</v>
      </c>
      <c r="D2911">
        <v>715</v>
      </c>
      <c r="E2911">
        <v>1</v>
      </c>
    </row>
    <row r="2912" spans="1:5" x14ac:dyDescent="0.25">
      <c r="A2912">
        <v>1</v>
      </c>
      <c r="B2912">
        <v>32</v>
      </c>
      <c r="C2912">
        <v>33.270000000000003</v>
      </c>
      <c r="D2912">
        <v>675</v>
      </c>
      <c r="E2912">
        <v>1</v>
      </c>
    </row>
    <row r="2913" spans="1:5" x14ac:dyDescent="0.25">
      <c r="A2913">
        <v>1</v>
      </c>
      <c r="B2913">
        <v>50</v>
      </c>
      <c r="C2913">
        <v>32.72</v>
      </c>
      <c r="D2913">
        <v>670</v>
      </c>
      <c r="E2913">
        <v>1</v>
      </c>
    </row>
    <row r="2914" spans="1:5" x14ac:dyDescent="0.25">
      <c r="A2914">
        <v>1</v>
      </c>
      <c r="B2914">
        <v>300</v>
      </c>
      <c r="C2914">
        <v>12.13</v>
      </c>
      <c r="D2914">
        <v>680</v>
      </c>
      <c r="E2914">
        <v>1</v>
      </c>
    </row>
    <row r="2915" spans="1:5" x14ac:dyDescent="0.25">
      <c r="A2915">
        <v>1</v>
      </c>
      <c r="B2915">
        <v>130</v>
      </c>
      <c r="C2915">
        <v>21.93</v>
      </c>
      <c r="D2915">
        <v>670</v>
      </c>
      <c r="E2915">
        <v>1</v>
      </c>
    </row>
    <row r="2916" spans="1:5" x14ac:dyDescent="0.25">
      <c r="A2916">
        <v>1</v>
      </c>
      <c r="B2916">
        <v>55</v>
      </c>
      <c r="C2916">
        <v>37.29</v>
      </c>
      <c r="D2916">
        <v>670</v>
      </c>
      <c r="E2916">
        <v>1</v>
      </c>
    </row>
    <row r="2917" spans="1:5" x14ac:dyDescent="0.25">
      <c r="A2917">
        <v>1</v>
      </c>
      <c r="B2917">
        <v>100</v>
      </c>
      <c r="C2917">
        <v>18.489999999999998</v>
      </c>
      <c r="D2917">
        <v>685</v>
      </c>
      <c r="E2917">
        <v>1</v>
      </c>
    </row>
    <row r="2918" spans="1:5" x14ac:dyDescent="0.25">
      <c r="A2918">
        <v>1</v>
      </c>
      <c r="B2918">
        <v>30</v>
      </c>
      <c r="C2918">
        <v>17</v>
      </c>
      <c r="D2918">
        <v>725</v>
      </c>
      <c r="E2918">
        <v>1</v>
      </c>
    </row>
    <row r="2919" spans="1:5" x14ac:dyDescent="0.25">
      <c r="A2919">
        <v>1</v>
      </c>
      <c r="B2919">
        <v>110</v>
      </c>
      <c r="C2919">
        <v>17.78</v>
      </c>
      <c r="D2919">
        <v>710</v>
      </c>
      <c r="E2919">
        <v>1</v>
      </c>
    </row>
    <row r="2920" spans="1:5" x14ac:dyDescent="0.25">
      <c r="A2920">
        <v>1</v>
      </c>
      <c r="B2920">
        <v>73</v>
      </c>
      <c r="C2920">
        <v>21.93</v>
      </c>
      <c r="D2920">
        <v>680</v>
      </c>
      <c r="E2920">
        <v>1</v>
      </c>
    </row>
    <row r="2921" spans="1:5" x14ac:dyDescent="0.25">
      <c r="A2921">
        <v>1</v>
      </c>
      <c r="B2921">
        <v>110</v>
      </c>
      <c r="C2921">
        <v>14.94</v>
      </c>
      <c r="D2921">
        <v>680</v>
      </c>
      <c r="E2921">
        <v>1</v>
      </c>
    </row>
    <row r="2922" spans="1:5" x14ac:dyDescent="0.25">
      <c r="A2922">
        <v>0</v>
      </c>
      <c r="B2922">
        <v>96</v>
      </c>
      <c r="C2922">
        <v>27.54</v>
      </c>
      <c r="D2922">
        <v>685</v>
      </c>
      <c r="E2922">
        <v>1</v>
      </c>
    </row>
    <row r="2923" spans="1:5" x14ac:dyDescent="0.25">
      <c r="A2923">
        <v>1</v>
      </c>
      <c r="B2923">
        <v>187.2</v>
      </c>
      <c r="C2923">
        <v>13.39</v>
      </c>
      <c r="D2923">
        <v>725</v>
      </c>
      <c r="E2923">
        <v>1</v>
      </c>
    </row>
    <row r="2924" spans="1:5" x14ac:dyDescent="0.25">
      <c r="A2924">
        <v>0</v>
      </c>
      <c r="B2924">
        <v>23</v>
      </c>
      <c r="C2924">
        <v>33.51</v>
      </c>
      <c r="D2924">
        <v>670</v>
      </c>
      <c r="E2924">
        <v>1</v>
      </c>
    </row>
    <row r="2925" spans="1:5" x14ac:dyDescent="0.25">
      <c r="A2925">
        <v>0</v>
      </c>
      <c r="B2925">
        <v>42</v>
      </c>
      <c r="C2925">
        <v>22.83</v>
      </c>
      <c r="D2925">
        <v>685</v>
      </c>
      <c r="E2925">
        <v>1</v>
      </c>
    </row>
    <row r="2926" spans="1:5" x14ac:dyDescent="0.25">
      <c r="A2926">
        <v>1</v>
      </c>
      <c r="B2926">
        <v>160</v>
      </c>
      <c r="C2926">
        <v>23.41</v>
      </c>
      <c r="D2926">
        <v>675</v>
      </c>
      <c r="E2926">
        <v>1</v>
      </c>
    </row>
    <row r="2927" spans="1:5" x14ac:dyDescent="0.25">
      <c r="A2927">
        <v>1</v>
      </c>
      <c r="B2927">
        <v>180</v>
      </c>
      <c r="C2927">
        <v>18.11</v>
      </c>
      <c r="D2927">
        <v>675</v>
      </c>
      <c r="E2927">
        <v>1</v>
      </c>
    </row>
    <row r="2928" spans="1:5" x14ac:dyDescent="0.25">
      <c r="A2928">
        <v>1</v>
      </c>
      <c r="B2928">
        <v>51</v>
      </c>
      <c r="C2928">
        <v>32.090000000000003</v>
      </c>
      <c r="D2928">
        <v>695</v>
      </c>
      <c r="E2928">
        <v>1</v>
      </c>
    </row>
    <row r="2929" spans="1:5" x14ac:dyDescent="0.25">
      <c r="A2929">
        <v>0</v>
      </c>
      <c r="B2929">
        <v>102.258</v>
      </c>
      <c r="C2929">
        <v>21.07</v>
      </c>
      <c r="D2929">
        <v>665</v>
      </c>
      <c r="E2929">
        <v>1</v>
      </c>
    </row>
    <row r="2930" spans="1:5" x14ac:dyDescent="0.25">
      <c r="A2930">
        <v>0</v>
      </c>
      <c r="B2930">
        <v>35</v>
      </c>
      <c r="C2930">
        <v>28.33</v>
      </c>
      <c r="D2930">
        <v>730</v>
      </c>
      <c r="E2930">
        <v>1</v>
      </c>
    </row>
    <row r="2931" spans="1:5" x14ac:dyDescent="0.25">
      <c r="A2931">
        <v>0</v>
      </c>
      <c r="B2931">
        <v>78</v>
      </c>
      <c r="C2931">
        <v>23.6</v>
      </c>
      <c r="D2931">
        <v>665</v>
      </c>
      <c r="E2931">
        <v>1</v>
      </c>
    </row>
    <row r="2932" spans="1:5" x14ac:dyDescent="0.25">
      <c r="A2932">
        <v>0</v>
      </c>
      <c r="B2932">
        <v>72.409100000000009</v>
      </c>
      <c r="C2932">
        <v>22.7</v>
      </c>
      <c r="D2932">
        <v>660</v>
      </c>
      <c r="E2932">
        <v>1</v>
      </c>
    </row>
    <row r="2933" spans="1:5" x14ac:dyDescent="0.25">
      <c r="A2933">
        <v>1</v>
      </c>
      <c r="B2933">
        <v>108</v>
      </c>
      <c r="C2933">
        <v>19.739999999999998</v>
      </c>
      <c r="D2933">
        <v>745</v>
      </c>
      <c r="E2933">
        <v>1</v>
      </c>
    </row>
    <row r="2934" spans="1:5" x14ac:dyDescent="0.25">
      <c r="A2934">
        <v>1</v>
      </c>
      <c r="B2934">
        <v>90</v>
      </c>
      <c r="C2934">
        <v>16.2</v>
      </c>
      <c r="D2934">
        <v>705</v>
      </c>
      <c r="E2934">
        <v>1</v>
      </c>
    </row>
    <row r="2935" spans="1:5" x14ac:dyDescent="0.25">
      <c r="A2935">
        <v>0</v>
      </c>
      <c r="B2935">
        <v>100</v>
      </c>
      <c r="C2935">
        <v>11.02</v>
      </c>
      <c r="D2935">
        <v>725</v>
      </c>
      <c r="E2935">
        <v>1</v>
      </c>
    </row>
    <row r="2936" spans="1:5" x14ac:dyDescent="0.25">
      <c r="A2936">
        <v>0</v>
      </c>
      <c r="B2936">
        <v>50</v>
      </c>
      <c r="C2936">
        <v>13.71</v>
      </c>
      <c r="D2936">
        <v>695</v>
      </c>
      <c r="E2936">
        <v>1</v>
      </c>
    </row>
    <row r="2937" spans="1:5" x14ac:dyDescent="0.25">
      <c r="A2937">
        <v>1</v>
      </c>
      <c r="B2937">
        <v>120</v>
      </c>
      <c r="C2937">
        <v>10.94</v>
      </c>
      <c r="D2937">
        <v>685</v>
      </c>
      <c r="E2937">
        <v>1</v>
      </c>
    </row>
    <row r="2938" spans="1:5" x14ac:dyDescent="0.25">
      <c r="A2938">
        <v>1</v>
      </c>
      <c r="B2938">
        <v>36.423999999999999</v>
      </c>
      <c r="C2938">
        <v>32.340000000000003</v>
      </c>
      <c r="D2938">
        <v>690</v>
      </c>
      <c r="E2938">
        <v>1</v>
      </c>
    </row>
    <row r="2939" spans="1:5" x14ac:dyDescent="0.25">
      <c r="A2939">
        <v>0</v>
      </c>
      <c r="B2939">
        <v>35</v>
      </c>
      <c r="C2939">
        <v>15.23</v>
      </c>
      <c r="D2939">
        <v>740</v>
      </c>
      <c r="E2939">
        <v>1</v>
      </c>
    </row>
    <row r="2940" spans="1:5" x14ac:dyDescent="0.25">
      <c r="A2940">
        <v>0</v>
      </c>
      <c r="B2940">
        <v>50.688000000000002</v>
      </c>
      <c r="C2940">
        <v>10.41</v>
      </c>
      <c r="D2940">
        <v>660</v>
      </c>
      <c r="E2940">
        <v>1</v>
      </c>
    </row>
    <row r="2941" spans="1:5" x14ac:dyDescent="0.25">
      <c r="A2941">
        <v>1</v>
      </c>
      <c r="B2941">
        <v>34.32</v>
      </c>
      <c r="C2941">
        <v>18.809999999999999</v>
      </c>
      <c r="D2941">
        <v>720</v>
      </c>
      <c r="E2941">
        <v>1</v>
      </c>
    </row>
    <row r="2942" spans="1:5" x14ac:dyDescent="0.25">
      <c r="A2942">
        <v>1</v>
      </c>
      <c r="B2942">
        <v>250</v>
      </c>
      <c r="C2942">
        <v>19.71</v>
      </c>
      <c r="D2942">
        <v>665</v>
      </c>
      <c r="E2942">
        <v>1</v>
      </c>
    </row>
    <row r="2943" spans="1:5" x14ac:dyDescent="0.25">
      <c r="A2943">
        <v>0</v>
      </c>
      <c r="B2943">
        <v>20</v>
      </c>
      <c r="C2943">
        <v>6.78</v>
      </c>
      <c r="D2943">
        <v>685</v>
      </c>
      <c r="E2943">
        <v>1</v>
      </c>
    </row>
    <row r="2944" spans="1:5" x14ac:dyDescent="0.25">
      <c r="A2944">
        <v>1</v>
      </c>
      <c r="B2944">
        <v>30</v>
      </c>
      <c r="C2944">
        <v>12.44</v>
      </c>
      <c r="D2944">
        <v>780</v>
      </c>
      <c r="E2944">
        <v>1</v>
      </c>
    </row>
    <row r="2945" spans="1:5" x14ac:dyDescent="0.25">
      <c r="A2945">
        <v>0</v>
      </c>
      <c r="B2945">
        <v>60</v>
      </c>
      <c r="C2945">
        <v>9.76</v>
      </c>
      <c r="D2945">
        <v>680</v>
      </c>
      <c r="E2945">
        <v>1</v>
      </c>
    </row>
    <row r="2946" spans="1:5" x14ac:dyDescent="0.25">
      <c r="A2946">
        <v>1</v>
      </c>
      <c r="B2946">
        <v>60</v>
      </c>
      <c r="C2946">
        <v>6.7</v>
      </c>
      <c r="D2946">
        <v>660</v>
      </c>
      <c r="E2946">
        <v>1</v>
      </c>
    </row>
    <row r="2947" spans="1:5" x14ac:dyDescent="0.25">
      <c r="A2947">
        <v>0</v>
      </c>
      <c r="B2947">
        <v>60</v>
      </c>
      <c r="C2947">
        <v>23.58</v>
      </c>
      <c r="D2947">
        <v>695</v>
      </c>
      <c r="E2947">
        <v>1</v>
      </c>
    </row>
    <row r="2948" spans="1:5" x14ac:dyDescent="0.25">
      <c r="A2948">
        <v>1</v>
      </c>
      <c r="B2948">
        <v>31</v>
      </c>
      <c r="C2948">
        <v>27.26</v>
      </c>
      <c r="D2948">
        <v>675</v>
      </c>
      <c r="E2948">
        <v>1</v>
      </c>
    </row>
    <row r="2949" spans="1:5" x14ac:dyDescent="0.25">
      <c r="A2949">
        <v>1</v>
      </c>
      <c r="B2949">
        <v>68</v>
      </c>
      <c r="C2949">
        <v>16.47</v>
      </c>
      <c r="D2949">
        <v>675</v>
      </c>
      <c r="E2949">
        <v>1</v>
      </c>
    </row>
    <row r="2950" spans="1:5" x14ac:dyDescent="0.25">
      <c r="A2950">
        <v>0</v>
      </c>
      <c r="B2950">
        <v>130</v>
      </c>
      <c r="C2950">
        <v>25.15</v>
      </c>
      <c r="D2950">
        <v>680</v>
      </c>
      <c r="E2950">
        <v>1</v>
      </c>
    </row>
    <row r="2951" spans="1:5" x14ac:dyDescent="0.25">
      <c r="A2951">
        <v>1</v>
      </c>
      <c r="B2951">
        <v>62</v>
      </c>
      <c r="C2951">
        <v>16.38</v>
      </c>
      <c r="D2951">
        <v>660</v>
      </c>
      <c r="E2951">
        <v>1</v>
      </c>
    </row>
    <row r="2952" spans="1:5" x14ac:dyDescent="0.25">
      <c r="A2952">
        <v>1</v>
      </c>
      <c r="B2952">
        <v>160</v>
      </c>
      <c r="C2952">
        <v>13.69</v>
      </c>
      <c r="D2952">
        <v>660</v>
      </c>
      <c r="E2952">
        <v>1</v>
      </c>
    </row>
    <row r="2953" spans="1:5" x14ac:dyDescent="0.25">
      <c r="A2953">
        <v>1</v>
      </c>
      <c r="B2953">
        <v>110</v>
      </c>
      <c r="C2953">
        <v>11.44</v>
      </c>
      <c r="D2953">
        <v>720</v>
      </c>
      <c r="E2953">
        <v>1</v>
      </c>
    </row>
    <row r="2954" spans="1:5" x14ac:dyDescent="0.25">
      <c r="A2954">
        <v>1</v>
      </c>
      <c r="B2954">
        <v>95</v>
      </c>
      <c r="C2954">
        <v>9.39</v>
      </c>
      <c r="D2954">
        <v>700</v>
      </c>
      <c r="E2954">
        <v>1</v>
      </c>
    </row>
    <row r="2955" spans="1:5" x14ac:dyDescent="0.25">
      <c r="A2955">
        <v>1</v>
      </c>
      <c r="B2955">
        <v>30</v>
      </c>
      <c r="C2955">
        <v>7.56</v>
      </c>
      <c r="D2955">
        <v>665</v>
      </c>
      <c r="E2955">
        <v>1</v>
      </c>
    </row>
    <row r="2956" spans="1:5" x14ac:dyDescent="0.25">
      <c r="A2956">
        <v>0</v>
      </c>
      <c r="B2956">
        <v>65</v>
      </c>
      <c r="C2956">
        <v>12.7</v>
      </c>
      <c r="D2956">
        <v>685</v>
      </c>
      <c r="E2956">
        <v>1</v>
      </c>
    </row>
    <row r="2957" spans="1:5" x14ac:dyDescent="0.25">
      <c r="A2957">
        <v>0</v>
      </c>
      <c r="B2957">
        <v>86</v>
      </c>
      <c r="C2957">
        <v>2.44</v>
      </c>
      <c r="D2957">
        <v>660</v>
      </c>
      <c r="E2957">
        <v>1</v>
      </c>
    </row>
    <row r="2958" spans="1:5" x14ac:dyDescent="0.25">
      <c r="A2958">
        <v>1</v>
      </c>
      <c r="B2958">
        <v>50</v>
      </c>
      <c r="C2958">
        <v>7.54</v>
      </c>
      <c r="D2958">
        <v>665</v>
      </c>
      <c r="E2958">
        <v>1</v>
      </c>
    </row>
    <row r="2959" spans="1:5" x14ac:dyDescent="0.25">
      <c r="A2959">
        <v>1</v>
      </c>
      <c r="B2959">
        <v>65</v>
      </c>
      <c r="C2959">
        <v>24.08</v>
      </c>
      <c r="D2959">
        <v>695</v>
      </c>
      <c r="E2959">
        <v>1</v>
      </c>
    </row>
    <row r="2960" spans="1:5" x14ac:dyDescent="0.25">
      <c r="A2960">
        <v>0</v>
      </c>
      <c r="B2960">
        <v>65</v>
      </c>
      <c r="C2960">
        <v>13.7</v>
      </c>
      <c r="D2960">
        <v>725</v>
      </c>
      <c r="E2960">
        <v>1</v>
      </c>
    </row>
    <row r="2961" spans="1:5" x14ac:dyDescent="0.25">
      <c r="A2961">
        <v>0</v>
      </c>
      <c r="B2961">
        <v>32</v>
      </c>
      <c r="C2961">
        <v>21.91</v>
      </c>
      <c r="D2961">
        <v>660</v>
      </c>
      <c r="E2961">
        <v>1</v>
      </c>
    </row>
    <row r="2962" spans="1:5" x14ac:dyDescent="0.25">
      <c r="A2962">
        <v>1</v>
      </c>
      <c r="B2962">
        <v>67</v>
      </c>
      <c r="C2962">
        <v>34.159999999999997</v>
      </c>
      <c r="D2962">
        <v>680</v>
      </c>
      <c r="E2962">
        <v>1</v>
      </c>
    </row>
    <row r="2963" spans="1:5" x14ac:dyDescent="0.25">
      <c r="A2963">
        <v>0</v>
      </c>
      <c r="B2963">
        <v>50</v>
      </c>
      <c r="C2963">
        <v>27.15</v>
      </c>
      <c r="D2963">
        <v>665</v>
      </c>
      <c r="E2963">
        <v>1</v>
      </c>
    </row>
    <row r="2964" spans="1:5" x14ac:dyDescent="0.25">
      <c r="A2964">
        <v>0</v>
      </c>
      <c r="B2964">
        <v>33</v>
      </c>
      <c r="C2964">
        <v>15.35</v>
      </c>
      <c r="D2964">
        <v>705</v>
      </c>
      <c r="E2964">
        <v>1</v>
      </c>
    </row>
    <row r="2965" spans="1:5" x14ac:dyDescent="0.25">
      <c r="A2965">
        <v>1</v>
      </c>
      <c r="B2965">
        <v>60</v>
      </c>
      <c r="C2965">
        <v>22.6</v>
      </c>
      <c r="D2965">
        <v>665</v>
      </c>
      <c r="E2965">
        <v>1</v>
      </c>
    </row>
    <row r="2966" spans="1:5" x14ac:dyDescent="0.25">
      <c r="A2966">
        <v>0</v>
      </c>
      <c r="B2966">
        <v>50</v>
      </c>
      <c r="C2966">
        <v>28.32</v>
      </c>
      <c r="D2966">
        <v>695</v>
      </c>
      <c r="E2966">
        <v>1</v>
      </c>
    </row>
    <row r="2967" spans="1:5" x14ac:dyDescent="0.25">
      <c r="A2967">
        <v>1</v>
      </c>
      <c r="B2967">
        <v>109.6</v>
      </c>
      <c r="C2967">
        <v>19.239999999999998</v>
      </c>
      <c r="D2967">
        <v>730</v>
      </c>
      <c r="E2967">
        <v>1</v>
      </c>
    </row>
    <row r="2968" spans="1:5" x14ac:dyDescent="0.25">
      <c r="A2968">
        <v>1</v>
      </c>
      <c r="B2968">
        <v>62</v>
      </c>
      <c r="C2968">
        <v>12.89</v>
      </c>
      <c r="D2968">
        <v>710</v>
      </c>
      <c r="E2968">
        <v>1</v>
      </c>
    </row>
    <row r="2969" spans="1:5" x14ac:dyDescent="0.25">
      <c r="A2969">
        <v>0</v>
      </c>
      <c r="B2969">
        <v>110</v>
      </c>
      <c r="C2969">
        <v>14.15</v>
      </c>
      <c r="D2969">
        <v>775</v>
      </c>
      <c r="E2969">
        <v>1</v>
      </c>
    </row>
    <row r="2970" spans="1:5" x14ac:dyDescent="0.25">
      <c r="A2970">
        <v>1</v>
      </c>
      <c r="B2970">
        <v>103</v>
      </c>
      <c r="C2970">
        <v>13.19</v>
      </c>
      <c r="D2970">
        <v>660</v>
      </c>
      <c r="E2970">
        <v>1</v>
      </c>
    </row>
    <row r="2971" spans="1:5" x14ac:dyDescent="0.25">
      <c r="A2971">
        <v>1</v>
      </c>
      <c r="B2971">
        <v>87</v>
      </c>
      <c r="C2971">
        <v>28.99</v>
      </c>
      <c r="D2971">
        <v>705</v>
      </c>
      <c r="E2971">
        <v>1</v>
      </c>
    </row>
    <row r="2972" spans="1:5" x14ac:dyDescent="0.25">
      <c r="A2972">
        <v>1</v>
      </c>
      <c r="B2972">
        <v>95</v>
      </c>
      <c r="C2972">
        <v>18.12</v>
      </c>
      <c r="D2972">
        <v>700</v>
      </c>
      <c r="E2972">
        <v>1</v>
      </c>
    </row>
    <row r="2973" spans="1:5" x14ac:dyDescent="0.25">
      <c r="A2973">
        <v>1</v>
      </c>
      <c r="B2973">
        <v>80</v>
      </c>
      <c r="C2973">
        <v>29.03</v>
      </c>
      <c r="D2973">
        <v>715</v>
      </c>
      <c r="E2973">
        <v>1</v>
      </c>
    </row>
    <row r="2974" spans="1:5" x14ac:dyDescent="0.25">
      <c r="A2974">
        <v>1</v>
      </c>
      <c r="B2974">
        <v>55.56</v>
      </c>
      <c r="C2974">
        <v>14.41</v>
      </c>
      <c r="D2974">
        <v>710</v>
      </c>
      <c r="E2974">
        <v>1</v>
      </c>
    </row>
    <row r="2975" spans="1:5" x14ac:dyDescent="0.25">
      <c r="A2975">
        <v>1</v>
      </c>
      <c r="B2975">
        <v>72.5</v>
      </c>
      <c r="C2975">
        <v>23.95</v>
      </c>
      <c r="D2975">
        <v>690</v>
      </c>
      <c r="E2975">
        <v>1</v>
      </c>
    </row>
    <row r="2976" spans="1:5" x14ac:dyDescent="0.25">
      <c r="A2976">
        <v>0</v>
      </c>
      <c r="B2976">
        <v>45</v>
      </c>
      <c r="C2976">
        <v>22.4</v>
      </c>
      <c r="D2976">
        <v>665</v>
      </c>
      <c r="E2976">
        <v>1</v>
      </c>
    </row>
    <row r="2977" spans="1:5" x14ac:dyDescent="0.25">
      <c r="A2977">
        <v>1</v>
      </c>
      <c r="B2977">
        <v>500</v>
      </c>
      <c r="C2977">
        <v>10.24</v>
      </c>
      <c r="D2977">
        <v>710</v>
      </c>
      <c r="E2977">
        <v>1</v>
      </c>
    </row>
    <row r="2978" spans="1:5" x14ac:dyDescent="0.25">
      <c r="A2978">
        <v>0</v>
      </c>
      <c r="B2978">
        <v>60</v>
      </c>
      <c r="C2978">
        <v>25.78</v>
      </c>
      <c r="D2978">
        <v>660</v>
      </c>
      <c r="E2978">
        <v>1</v>
      </c>
    </row>
    <row r="2979" spans="1:5" x14ac:dyDescent="0.25">
      <c r="A2979">
        <v>1</v>
      </c>
      <c r="B2979">
        <v>140</v>
      </c>
      <c r="C2979">
        <v>14.38</v>
      </c>
      <c r="D2979">
        <v>710</v>
      </c>
      <c r="E2979">
        <v>1</v>
      </c>
    </row>
    <row r="2980" spans="1:5" x14ac:dyDescent="0.25">
      <c r="A2980">
        <v>1</v>
      </c>
      <c r="B2980">
        <v>56</v>
      </c>
      <c r="C2980">
        <v>23.72</v>
      </c>
      <c r="D2980">
        <v>710</v>
      </c>
      <c r="E2980">
        <v>1</v>
      </c>
    </row>
    <row r="2981" spans="1:5" x14ac:dyDescent="0.25">
      <c r="A2981">
        <v>1</v>
      </c>
      <c r="B2981">
        <v>70</v>
      </c>
      <c r="C2981">
        <v>12.94</v>
      </c>
      <c r="D2981">
        <v>725</v>
      </c>
      <c r="E2981">
        <v>1</v>
      </c>
    </row>
    <row r="2982" spans="1:5" x14ac:dyDescent="0.25">
      <c r="A2982">
        <v>1</v>
      </c>
      <c r="B2982">
        <v>77</v>
      </c>
      <c r="C2982">
        <v>28.58</v>
      </c>
      <c r="D2982">
        <v>680</v>
      </c>
      <c r="E2982">
        <v>1</v>
      </c>
    </row>
    <row r="2983" spans="1:5" x14ac:dyDescent="0.25">
      <c r="A2983">
        <v>1</v>
      </c>
      <c r="B2983">
        <v>90</v>
      </c>
      <c r="C2983">
        <v>2.0299999999999998</v>
      </c>
      <c r="D2983">
        <v>795</v>
      </c>
      <c r="E2983">
        <v>1</v>
      </c>
    </row>
    <row r="2984" spans="1:5" x14ac:dyDescent="0.25">
      <c r="A2984">
        <v>1</v>
      </c>
      <c r="B2984">
        <v>77</v>
      </c>
      <c r="C2984">
        <v>10.85</v>
      </c>
      <c r="D2984">
        <v>750</v>
      </c>
      <c r="E2984">
        <v>1</v>
      </c>
    </row>
    <row r="2985" spans="1:5" x14ac:dyDescent="0.25">
      <c r="A2985">
        <v>0</v>
      </c>
      <c r="B2985">
        <v>80</v>
      </c>
      <c r="C2985">
        <v>8.24</v>
      </c>
      <c r="D2985">
        <v>705</v>
      </c>
      <c r="E2985">
        <v>1</v>
      </c>
    </row>
    <row r="2986" spans="1:5" x14ac:dyDescent="0.25">
      <c r="A2986">
        <v>1</v>
      </c>
      <c r="B2986">
        <v>180</v>
      </c>
      <c r="C2986">
        <v>5.09</v>
      </c>
      <c r="D2986">
        <v>660</v>
      </c>
      <c r="E2986">
        <v>1</v>
      </c>
    </row>
    <row r="2987" spans="1:5" x14ac:dyDescent="0.25">
      <c r="A2987">
        <v>1</v>
      </c>
      <c r="B2987">
        <v>96</v>
      </c>
      <c r="C2987">
        <v>11.3</v>
      </c>
      <c r="D2987">
        <v>690</v>
      </c>
      <c r="E2987">
        <v>1</v>
      </c>
    </row>
    <row r="2988" spans="1:5" x14ac:dyDescent="0.25">
      <c r="A2988">
        <v>0</v>
      </c>
      <c r="B2988">
        <v>45</v>
      </c>
      <c r="C2988">
        <v>12.24</v>
      </c>
      <c r="D2988">
        <v>730</v>
      </c>
      <c r="E2988">
        <v>1</v>
      </c>
    </row>
    <row r="2989" spans="1:5" x14ac:dyDescent="0.25">
      <c r="A2989">
        <v>0</v>
      </c>
      <c r="B2989">
        <v>65</v>
      </c>
      <c r="C2989">
        <v>14.62</v>
      </c>
      <c r="D2989">
        <v>705</v>
      </c>
      <c r="E2989">
        <v>1</v>
      </c>
    </row>
    <row r="2990" spans="1:5" x14ac:dyDescent="0.25">
      <c r="A2990">
        <v>1</v>
      </c>
      <c r="B2990">
        <v>65</v>
      </c>
      <c r="C2990">
        <v>24.45</v>
      </c>
      <c r="D2990">
        <v>660</v>
      </c>
      <c r="E2990">
        <v>1</v>
      </c>
    </row>
    <row r="2991" spans="1:5" x14ac:dyDescent="0.25">
      <c r="A2991">
        <v>0</v>
      </c>
      <c r="B2991">
        <v>32</v>
      </c>
      <c r="C2991">
        <v>26.67</v>
      </c>
      <c r="D2991">
        <v>700</v>
      </c>
      <c r="E2991">
        <v>1</v>
      </c>
    </row>
    <row r="2992" spans="1:5" x14ac:dyDescent="0.25">
      <c r="A2992">
        <v>0</v>
      </c>
      <c r="B2992">
        <v>30</v>
      </c>
      <c r="C2992">
        <v>7.68</v>
      </c>
      <c r="D2992">
        <v>675</v>
      </c>
      <c r="E2992">
        <v>1</v>
      </c>
    </row>
    <row r="2993" spans="1:5" x14ac:dyDescent="0.25">
      <c r="A2993">
        <v>1</v>
      </c>
      <c r="B2993">
        <v>35</v>
      </c>
      <c r="C2993">
        <v>27.26</v>
      </c>
      <c r="D2993">
        <v>780</v>
      </c>
      <c r="E2993">
        <v>1</v>
      </c>
    </row>
    <row r="2994" spans="1:5" x14ac:dyDescent="0.25">
      <c r="A2994">
        <v>1</v>
      </c>
      <c r="B2994">
        <v>104</v>
      </c>
      <c r="C2994">
        <v>11.69</v>
      </c>
      <c r="D2994">
        <v>670</v>
      </c>
      <c r="E2994">
        <v>1</v>
      </c>
    </row>
    <row r="2995" spans="1:5" x14ac:dyDescent="0.25">
      <c r="A2995">
        <v>1</v>
      </c>
      <c r="B2995">
        <v>115</v>
      </c>
      <c r="C2995">
        <v>24.6</v>
      </c>
      <c r="D2995">
        <v>705</v>
      </c>
      <c r="E2995">
        <v>1</v>
      </c>
    </row>
    <row r="2996" spans="1:5" x14ac:dyDescent="0.25">
      <c r="A2996">
        <v>1</v>
      </c>
      <c r="B2996">
        <v>100</v>
      </c>
      <c r="C2996">
        <v>23.45</v>
      </c>
      <c r="D2996">
        <v>735</v>
      </c>
      <c r="E2996">
        <v>1</v>
      </c>
    </row>
    <row r="2997" spans="1:5" x14ac:dyDescent="0.25">
      <c r="A2997">
        <v>1</v>
      </c>
      <c r="B2997">
        <v>55</v>
      </c>
      <c r="C2997">
        <v>26.05</v>
      </c>
      <c r="D2997">
        <v>660</v>
      </c>
      <c r="E2997">
        <v>1</v>
      </c>
    </row>
    <row r="2998" spans="1:5" x14ac:dyDescent="0.25">
      <c r="A2998">
        <v>1</v>
      </c>
      <c r="B2998">
        <v>60.72</v>
      </c>
      <c r="C2998">
        <v>26.28</v>
      </c>
      <c r="D2998">
        <v>680</v>
      </c>
      <c r="E2998">
        <v>1</v>
      </c>
    </row>
    <row r="2999" spans="1:5" x14ac:dyDescent="0.25">
      <c r="A2999">
        <v>1</v>
      </c>
      <c r="B2999">
        <v>126</v>
      </c>
      <c r="C2999">
        <v>25.32</v>
      </c>
      <c r="D2999">
        <v>720</v>
      </c>
      <c r="E2999">
        <v>1</v>
      </c>
    </row>
    <row r="3000" spans="1:5" x14ac:dyDescent="0.25">
      <c r="A3000">
        <v>0</v>
      </c>
      <c r="B3000">
        <v>56</v>
      </c>
      <c r="C3000">
        <v>10.67</v>
      </c>
      <c r="D3000">
        <v>685</v>
      </c>
      <c r="E3000">
        <v>1</v>
      </c>
    </row>
    <row r="3001" spans="1:5" x14ac:dyDescent="0.25">
      <c r="A3001">
        <v>1</v>
      </c>
      <c r="B3001">
        <v>50</v>
      </c>
      <c r="C3001">
        <v>13.13</v>
      </c>
      <c r="D3001">
        <v>720</v>
      </c>
      <c r="E3001">
        <v>1</v>
      </c>
    </row>
    <row r="3002" spans="1:5" x14ac:dyDescent="0.25">
      <c r="A3002">
        <v>0</v>
      </c>
      <c r="B3002">
        <v>94</v>
      </c>
      <c r="C3002">
        <v>0.74</v>
      </c>
      <c r="D3002">
        <v>680</v>
      </c>
      <c r="E3002">
        <v>1</v>
      </c>
    </row>
    <row r="3003" spans="1:5" x14ac:dyDescent="0.25">
      <c r="A3003">
        <v>1</v>
      </c>
      <c r="B3003">
        <v>115</v>
      </c>
      <c r="C3003">
        <v>22.43</v>
      </c>
      <c r="D3003">
        <v>685</v>
      </c>
      <c r="E3003">
        <v>1</v>
      </c>
    </row>
    <row r="3004" spans="1:5" x14ac:dyDescent="0.25">
      <c r="A3004">
        <v>0</v>
      </c>
      <c r="B3004">
        <v>40</v>
      </c>
      <c r="C3004">
        <v>17.73</v>
      </c>
      <c r="D3004">
        <v>665</v>
      </c>
      <c r="E3004">
        <v>1</v>
      </c>
    </row>
    <row r="3005" spans="1:5" x14ac:dyDescent="0.25">
      <c r="A3005">
        <v>0</v>
      </c>
      <c r="B3005">
        <v>45</v>
      </c>
      <c r="C3005">
        <v>21.63</v>
      </c>
      <c r="D3005">
        <v>670</v>
      </c>
      <c r="E3005">
        <v>1</v>
      </c>
    </row>
    <row r="3006" spans="1:5" x14ac:dyDescent="0.25">
      <c r="A3006">
        <v>1</v>
      </c>
      <c r="B3006">
        <v>53</v>
      </c>
      <c r="C3006">
        <v>26.13</v>
      </c>
      <c r="D3006">
        <v>735</v>
      </c>
      <c r="E3006">
        <v>1</v>
      </c>
    </row>
    <row r="3007" spans="1:5" x14ac:dyDescent="0.25">
      <c r="A3007">
        <v>0</v>
      </c>
      <c r="B3007">
        <v>40</v>
      </c>
      <c r="C3007">
        <v>20.79</v>
      </c>
      <c r="D3007">
        <v>680</v>
      </c>
      <c r="E3007">
        <v>1</v>
      </c>
    </row>
    <row r="3008" spans="1:5" x14ac:dyDescent="0.25">
      <c r="A3008">
        <v>0</v>
      </c>
      <c r="B3008">
        <v>31.2</v>
      </c>
      <c r="C3008">
        <v>13.08</v>
      </c>
      <c r="D3008">
        <v>670</v>
      </c>
      <c r="E3008">
        <v>1</v>
      </c>
    </row>
    <row r="3009" spans="1:5" x14ac:dyDescent="0.25">
      <c r="A3009">
        <v>1</v>
      </c>
      <c r="B3009">
        <v>55</v>
      </c>
      <c r="C3009">
        <v>13.9</v>
      </c>
      <c r="D3009">
        <v>660</v>
      </c>
      <c r="E3009">
        <v>1</v>
      </c>
    </row>
    <row r="3010" spans="1:5" x14ac:dyDescent="0.25">
      <c r="A3010">
        <v>1</v>
      </c>
      <c r="B3010">
        <v>106</v>
      </c>
      <c r="C3010">
        <v>13.15</v>
      </c>
      <c r="D3010">
        <v>685</v>
      </c>
      <c r="E3010">
        <v>1</v>
      </c>
    </row>
    <row r="3011" spans="1:5" x14ac:dyDescent="0.25">
      <c r="A3011">
        <v>1</v>
      </c>
      <c r="B3011">
        <v>47.731999999999999</v>
      </c>
      <c r="C3011">
        <v>16.8</v>
      </c>
      <c r="D3011">
        <v>685</v>
      </c>
      <c r="E3011">
        <v>1</v>
      </c>
    </row>
    <row r="3012" spans="1:5" x14ac:dyDescent="0.25">
      <c r="A3012">
        <v>0</v>
      </c>
      <c r="B3012">
        <v>89</v>
      </c>
      <c r="C3012">
        <v>26.54</v>
      </c>
      <c r="D3012">
        <v>670</v>
      </c>
      <c r="E3012">
        <v>1</v>
      </c>
    </row>
    <row r="3013" spans="1:5" x14ac:dyDescent="0.25">
      <c r="A3013">
        <v>1</v>
      </c>
      <c r="B3013">
        <v>115</v>
      </c>
      <c r="C3013">
        <v>24.31</v>
      </c>
      <c r="D3013">
        <v>730</v>
      </c>
      <c r="E3013">
        <v>1</v>
      </c>
    </row>
    <row r="3014" spans="1:5" x14ac:dyDescent="0.25">
      <c r="A3014">
        <v>1</v>
      </c>
      <c r="B3014">
        <v>120</v>
      </c>
      <c r="C3014">
        <v>15.33</v>
      </c>
      <c r="D3014">
        <v>715</v>
      </c>
      <c r="E3014">
        <v>1</v>
      </c>
    </row>
    <row r="3015" spans="1:5" x14ac:dyDescent="0.25">
      <c r="A3015">
        <v>1</v>
      </c>
      <c r="B3015">
        <v>95</v>
      </c>
      <c r="C3015">
        <v>29.75</v>
      </c>
      <c r="D3015">
        <v>725</v>
      </c>
      <c r="E3015">
        <v>1</v>
      </c>
    </row>
    <row r="3016" spans="1:5" x14ac:dyDescent="0.25">
      <c r="A3016">
        <v>1</v>
      </c>
      <c r="B3016">
        <v>28</v>
      </c>
      <c r="C3016">
        <v>16.09</v>
      </c>
      <c r="D3016">
        <v>685</v>
      </c>
      <c r="E3016">
        <v>1</v>
      </c>
    </row>
    <row r="3017" spans="1:5" x14ac:dyDescent="0.25">
      <c r="A3017">
        <v>1</v>
      </c>
      <c r="B3017">
        <v>110</v>
      </c>
      <c r="C3017">
        <v>10.29</v>
      </c>
      <c r="D3017">
        <v>665</v>
      </c>
      <c r="E3017">
        <v>1</v>
      </c>
    </row>
    <row r="3018" spans="1:5" x14ac:dyDescent="0.25">
      <c r="A3018">
        <v>1</v>
      </c>
      <c r="B3018">
        <v>120</v>
      </c>
      <c r="C3018">
        <v>16.64</v>
      </c>
      <c r="D3018">
        <v>690</v>
      </c>
      <c r="E3018">
        <v>1</v>
      </c>
    </row>
    <row r="3019" spans="1:5" x14ac:dyDescent="0.25">
      <c r="A3019">
        <v>0</v>
      </c>
      <c r="B3019">
        <v>120</v>
      </c>
      <c r="C3019">
        <v>12.54</v>
      </c>
      <c r="D3019">
        <v>665</v>
      </c>
      <c r="E3019">
        <v>1</v>
      </c>
    </row>
    <row r="3020" spans="1:5" x14ac:dyDescent="0.25">
      <c r="A3020">
        <v>1</v>
      </c>
      <c r="B3020">
        <v>190</v>
      </c>
      <c r="C3020">
        <v>9.35</v>
      </c>
      <c r="D3020">
        <v>720</v>
      </c>
      <c r="E3020">
        <v>1</v>
      </c>
    </row>
    <row r="3021" spans="1:5" x14ac:dyDescent="0.25">
      <c r="A3021">
        <v>0</v>
      </c>
      <c r="B3021">
        <v>36</v>
      </c>
      <c r="C3021">
        <v>10.43</v>
      </c>
      <c r="D3021">
        <v>660</v>
      </c>
      <c r="E3021">
        <v>1</v>
      </c>
    </row>
    <row r="3022" spans="1:5" x14ac:dyDescent="0.25">
      <c r="A3022">
        <v>0</v>
      </c>
      <c r="B3022">
        <v>50</v>
      </c>
      <c r="C3022">
        <v>24.34</v>
      </c>
      <c r="D3022">
        <v>685</v>
      </c>
      <c r="E3022">
        <v>1</v>
      </c>
    </row>
    <row r="3023" spans="1:5" x14ac:dyDescent="0.25">
      <c r="A3023">
        <v>1</v>
      </c>
      <c r="B3023">
        <v>116</v>
      </c>
      <c r="C3023">
        <v>12.9</v>
      </c>
      <c r="D3023">
        <v>695</v>
      </c>
      <c r="E3023">
        <v>1</v>
      </c>
    </row>
    <row r="3024" spans="1:5" x14ac:dyDescent="0.25">
      <c r="A3024">
        <v>0</v>
      </c>
      <c r="B3024">
        <v>32</v>
      </c>
      <c r="C3024">
        <v>23.11</v>
      </c>
      <c r="D3024">
        <v>660</v>
      </c>
      <c r="E3024">
        <v>1</v>
      </c>
    </row>
    <row r="3025" spans="1:5" x14ac:dyDescent="0.25">
      <c r="A3025">
        <v>1</v>
      </c>
      <c r="B3025">
        <v>95</v>
      </c>
      <c r="C3025">
        <v>11.58</v>
      </c>
      <c r="D3025">
        <v>680</v>
      </c>
      <c r="E3025">
        <v>1</v>
      </c>
    </row>
    <row r="3026" spans="1:5" x14ac:dyDescent="0.25">
      <c r="A3026">
        <v>1</v>
      </c>
      <c r="B3026">
        <v>112</v>
      </c>
      <c r="C3026">
        <v>20.329999999999998</v>
      </c>
      <c r="D3026">
        <v>710</v>
      </c>
      <c r="E3026">
        <v>1</v>
      </c>
    </row>
    <row r="3027" spans="1:5" x14ac:dyDescent="0.25">
      <c r="A3027">
        <v>0</v>
      </c>
      <c r="B3027">
        <v>43</v>
      </c>
      <c r="C3027">
        <v>29.65</v>
      </c>
      <c r="D3027">
        <v>685</v>
      </c>
      <c r="E3027">
        <v>1</v>
      </c>
    </row>
    <row r="3028" spans="1:5" x14ac:dyDescent="0.25">
      <c r="A3028">
        <v>1</v>
      </c>
      <c r="B3028">
        <v>70</v>
      </c>
      <c r="C3028">
        <v>27.16</v>
      </c>
      <c r="D3028">
        <v>715</v>
      </c>
      <c r="E3028">
        <v>1</v>
      </c>
    </row>
    <row r="3029" spans="1:5" x14ac:dyDescent="0.25">
      <c r="A3029">
        <v>0</v>
      </c>
      <c r="B3029">
        <v>65</v>
      </c>
      <c r="C3029">
        <v>16.190000000000001</v>
      </c>
      <c r="D3029">
        <v>705</v>
      </c>
      <c r="E3029">
        <v>1</v>
      </c>
    </row>
    <row r="3030" spans="1:5" x14ac:dyDescent="0.25">
      <c r="A3030">
        <v>1</v>
      </c>
      <c r="B3030">
        <v>65.344999999999999</v>
      </c>
      <c r="C3030">
        <v>14.05</v>
      </c>
      <c r="D3030">
        <v>680</v>
      </c>
      <c r="E3030">
        <v>1</v>
      </c>
    </row>
    <row r="3031" spans="1:5" x14ac:dyDescent="0.25">
      <c r="A3031">
        <v>1</v>
      </c>
      <c r="B3031">
        <v>180</v>
      </c>
      <c r="C3031">
        <v>18.059999999999999</v>
      </c>
      <c r="D3031">
        <v>750</v>
      </c>
      <c r="E3031">
        <v>1</v>
      </c>
    </row>
    <row r="3032" spans="1:5" x14ac:dyDescent="0.25">
      <c r="A3032">
        <v>1</v>
      </c>
      <c r="B3032">
        <v>65</v>
      </c>
      <c r="C3032">
        <v>18.16</v>
      </c>
      <c r="D3032">
        <v>675</v>
      </c>
      <c r="E3032">
        <v>1</v>
      </c>
    </row>
    <row r="3033" spans="1:5" x14ac:dyDescent="0.25">
      <c r="A3033">
        <v>0</v>
      </c>
      <c r="B3033">
        <v>52</v>
      </c>
      <c r="C3033">
        <v>6.62</v>
      </c>
      <c r="D3033">
        <v>660</v>
      </c>
      <c r="E3033">
        <v>1</v>
      </c>
    </row>
    <row r="3034" spans="1:5" x14ac:dyDescent="0.25">
      <c r="A3034">
        <v>0</v>
      </c>
      <c r="B3034">
        <v>87</v>
      </c>
      <c r="C3034">
        <v>26.97</v>
      </c>
      <c r="D3034">
        <v>660</v>
      </c>
      <c r="E3034">
        <v>1</v>
      </c>
    </row>
    <row r="3035" spans="1:5" x14ac:dyDescent="0.25">
      <c r="A3035">
        <v>1</v>
      </c>
      <c r="B3035">
        <v>44.1</v>
      </c>
      <c r="C3035">
        <v>18.72</v>
      </c>
      <c r="D3035">
        <v>660</v>
      </c>
      <c r="E3035">
        <v>1</v>
      </c>
    </row>
    <row r="3036" spans="1:5" x14ac:dyDescent="0.25">
      <c r="A3036">
        <v>0</v>
      </c>
      <c r="B3036">
        <v>106</v>
      </c>
      <c r="C3036">
        <v>11.59</v>
      </c>
      <c r="D3036">
        <v>660</v>
      </c>
      <c r="E3036">
        <v>1</v>
      </c>
    </row>
    <row r="3037" spans="1:5" x14ac:dyDescent="0.25">
      <c r="A3037">
        <v>0</v>
      </c>
      <c r="B3037">
        <v>86</v>
      </c>
      <c r="C3037">
        <v>13.15</v>
      </c>
      <c r="D3037">
        <v>660</v>
      </c>
      <c r="E3037">
        <v>1</v>
      </c>
    </row>
    <row r="3038" spans="1:5" x14ac:dyDescent="0.25">
      <c r="A3038">
        <v>1</v>
      </c>
      <c r="B3038">
        <v>33</v>
      </c>
      <c r="C3038">
        <v>26.19</v>
      </c>
      <c r="D3038">
        <v>670</v>
      </c>
      <c r="E3038">
        <v>1</v>
      </c>
    </row>
    <row r="3039" spans="1:5" x14ac:dyDescent="0.25">
      <c r="A3039">
        <v>1</v>
      </c>
      <c r="B3039">
        <v>35</v>
      </c>
      <c r="C3039">
        <v>13.41</v>
      </c>
      <c r="D3039">
        <v>685</v>
      </c>
      <c r="E3039">
        <v>1</v>
      </c>
    </row>
    <row r="3040" spans="1:5" x14ac:dyDescent="0.25">
      <c r="A3040">
        <v>0</v>
      </c>
      <c r="B3040">
        <v>28.8</v>
      </c>
      <c r="C3040">
        <v>12.33</v>
      </c>
      <c r="D3040">
        <v>705</v>
      </c>
      <c r="E3040">
        <v>1</v>
      </c>
    </row>
    <row r="3041" spans="1:5" x14ac:dyDescent="0.25">
      <c r="A3041">
        <v>1</v>
      </c>
      <c r="B3041">
        <v>55</v>
      </c>
      <c r="C3041">
        <v>21.38</v>
      </c>
      <c r="D3041">
        <v>695</v>
      </c>
      <c r="E3041">
        <v>1</v>
      </c>
    </row>
    <row r="3042" spans="1:5" x14ac:dyDescent="0.25">
      <c r="A3042">
        <v>1</v>
      </c>
      <c r="B3042">
        <v>50</v>
      </c>
      <c r="C3042">
        <v>29.6</v>
      </c>
      <c r="D3042">
        <v>660</v>
      </c>
      <c r="E3042">
        <v>1</v>
      </c>
    </row>
    <row r="3043" spans="1:5" x14ac:dyDescent="0.25">
      <c r="A3043">
        <v>1</v>
      </c>
      <c r="B3043">
        <v>41.5</v>
      </c>
      <c r="C3043">
        <v>28.8</v>
      </c>
      <c r="D3043">
        <v>720</v>
      </c>
      <c r="E3043">
        <v>1</v>
      </c>
    </row>
    <row r="3044" spans="1:5" x14ac:dyDescent="0.25">
      <c r="A3044">
        <v>0</v>
      </c>
      <c r="B3044">
        <v>77.736999999999995</v>
      </c>
      <c r="C3044">
        <v>29.31</v>
      </c>
      <c r="D3044">
        <v>700</v>
      </c>
      <c r="E3044">
        <v>1</v>
      </c>
    </row>
    <row r="3045" spans="1:5" x14ac:dyDescent="0.25">
      <c r="A3045">
        <v>1</v>
      </c>
      <c r="B3045">
        <v>80</v>
      </c>
      <c r="C3045">
        <v>20.82</v>
      </c>
      <c r="D3045">
        <v>745</v>
      </c>
      <c r="E3045">
        <v>1</v>
      </c>
    </row>
    <row r="3046" spans="1:5" x14ac:dyDescent="0.25">
      <c r="A3046">
        <v>1</v>
      </c>
      <c r="B3046">
        <v>60</v>
      </c>
      <c r="C3046">
        <v>33.700000000000003</v>
      </c>
      <c r="D3046">
        <v>675</v>
      </c>
      <c r="E3046">
        <v>1</v>
      </c>
    </row>
    <row r="3047" spans="1:5" x14ac:dyDescent="0.25">
      <c r="A3047">
        <v>0</v>
      </c>
      <c r="B3047">
        <v>55</v>
      </c>
      <c r="C3047">
        <v>9.34</v>
      </c>
      <c r="D3047">
        <v>675</v>
      </c>
      <c r="E3047">
        <v>1</v>
      </c>
    </row>
    <row r="3048" spans="1:5" x14ac:dyDescent="0.25">
      <c r="A3048">
        <v>1</v>
      </c>
      <c r="B3048">
        <v>33</v>
      </c>
      <c r="C3048">
        <v>32.840000000000003</v>
      </c>
      <c r="D3048">
        <v>700</v>
      </c>
      <c r="E3048">
        <v>1</v>
      </c>
    </row>
    <row r="3049" spans="1:5" x14ac:dyDescent="0.25">
      <c r="A3049">
        <v>1</v>
      </c>
      <c r="B3049">
        <v>58</v>
      </c>
      <c r="C3049">
        <v>14.69</v>
      </c>
      <c r="D3049">
        <v>660</v>
      </c>
      <c r="E3049">
        <v>1</v>
      </c>
    </row>
    <row r="3050" spans="1:5" x14ac:dyDescent="0.25">
      <c r="A3050">
        <v>0</v>
      </c>
      <c r="B3050">
        <v>32.64</v>
      </c>
      <c r="C3050">
        <v>19.45</v>
      </c>
      <c r="D3050">
        <v>765</v>
      </c>
      <c r="E3050">
        <v>1</v>
      </c>
    </row>
    <row r="3051" spans="1:5" x14ac:dyDescent="0.25">
      <c r="A3051">
        <v>1</v>
      </c>
      <c r="B3051">
        <v>55</v>
      </c>
      <c r="C3051">
        <v>18.96</v>
      </c>
      <c r="D3051">
        <v>670</v>
      </c>
      <c r="E3051">
        <v>1</v>
      </c>
    </row>
    <row r="3052" spans="1:5" x14ac:dyDescent="0.25">
      <c r="A3052">
        <v>1</v>
      </c>
      <c r="B3052">
        <v>95</v>
      </c>
      <c r="C3052">
        <v>21.69</v>
      </c>
      <c r="D3052">
        <v>710</v>
      </c>
      <c r="E3052">
        <v>1</v>
      </c>
    </row>
    <row r="3053" spans="1:5" x14ac:dyDescent="0.25">
      <c r="A3053">
        <v>1</v>
      </c>
      <c r="B3053">
        <v>60</v>
      </c>
      <c r="C3053">
        <v>15.04</v>
      </c>
      <c r="D3053">
        <v>675</v>
      </c>
      <c r="E3053">
        <v>1</v>
      </c>
    </row>
    <row r="3054" spans="1:5" x14ac:dyDescent="0.25">
      <c r="A3054">
        <v>0</v>
      </c>
      <c r="B3054">
        <v>70</v>
      </c>
      <c r="C3054">
        <v>11.85</v>
      </c>
      <c r="D3054">
        <v>690</v>
      </c>
      <c r="E3054">
        <v>1</v>
      </c>
    </row>
    <row r="3055" spans="1:5" x14ac:dyDescent="0.25">
      <c r="A3055">
        <v>1</v>
      </c>
      <c r="B3055">
        <v>56.688000000000002</v>
      </c>
      <c r="C3055">
        <v>18.899999999999999</v>
      </c>
      <c r="D3055">
        <v>665</v>
      </c>
      <c r="E3055">
        <v>1</v>
      </c>
    </row>
    <row r="3056" spans="1:5" x14ac:dyDescent="0.25">
      <c r="A3056">
        <v>1</v>
      </c>
      <c r="B3056">
        <v>75</v>
      </c>
      <c r="C3056">
        <v>35.14</v>
      </c>
      <c r="D3056">
        <v>740</v>
      </c>
      <c r="E3056">
        <v>1</v>
      </c>
    </row>
    <row r="3057" spans="1:5" x14ac:dyDescent="0.25">
      <c r="A3057">
        <v>1</v>
      </c>
      <c r="B3057">
        <v>75</v>
      </c>
      <c r="C3057">
        <v>24.46</v>
      </c>
      <c r="D3057">
        <v>700</v>
      </c>
      <c r="E3057">
        <v>1</v>
      </c>
    </row>
    <row r="3058" spans="1:5" x14ac:dyDescent="0.25">
      <c r="A3058">
        <v>0</v>
      </c>
      <c r="B3058">
        <v>108</v>
      </c>
      <c r="C3058">
        <v>20.71</v>
      </c>
      <c r="D3058">
        <v>705</v>
      </c>
      <c r="E3058">
        <v>1</v>
      </c>
    </row>
    <row r="3059" spans="1:5" x14ac:dyDescent="0.25">
      <c r="A3059">
        <v>0</v>
      </c>
      <c r="B3059">
        <v>45</v>
      </c>
      <c r="C3059">
        <v>23.44</v>
      </c>
      <c r="D3059">
        <v>700</v>
      </c>
      <c r="E3059">
        <v>1</v>
      </c>
    </row>
    <row r="3060" spans="1:5" x14ac:dyDescent="0.25">
      <c r="A3060">
        <v>0</v>
      </c>
      <c r="B3060">
        <v>72</v>
      </c>
      <c r="C3060">
        <v>23.55</v>
      </c>
      <c r="D3060">
        <v>695</v>
      </c>
      <c r="E3060">
        <v>1</v>
      </c>
    </row>
    <row r="3061" spans="1:5" x14ac:dyDescent="0.25">
      <c r="A3061">
        <v>1</v>
      </c>
      <c r="B3061">
        <v>55</v>
      </c>
      <c r="C3061">
        <v>18.87</v>
      </c>
      <c r="D3061">
        <v>720</v>
      </c>
      <c r="E3061">
        <v>1</v>
      </c>
    </row>
    <row r="3062" spans="1:5" x14ac:dyDescent="0.25">
      <c r="A3062">
        <v>1</v>
      </c>
      <c r="B3062">
        <v>153</v>
      </c>
      <c r="C3062">
        <v>24.85</v>
      </c>
      <c r="D3062">
        <v>765</v>
      </c>
      <c r="E3062">
        <v>1</v>
      </c>
    </row>
    <row r="3063" spans="1:5" x14ac:dyDescent="0.25">
      <c r="A3063">
        <v>0</v>
      </c>
      <c r="B3063">
        <v>48</v>
      </c>
      <c r="C3063">
        <v>10.029999999999999</v>
      </c>
      <c r="D3063">
        <v>660</v>
      </c>
      <c r="E3063">
        <v>1</v>
      </c>
    </row>
    <row r="3064" spans="1:5" x14ac:dyDescent="0.25">
      <c r="A3064">
        <v>1</v>
      </c>
      <c r="B3064">
        <v>130</v>
      </c>
      <c r="C3064">
        <v>12.87</v>
      </c>
      <c r="D3064">
        <v>670</v>
      </c>
      <c r="E3064">
        <v>1</v>
      </c>
    </row>
    <row r="3065" spans="1:5" x14ac:dyDescent="0.25">
      <c r="A3065">
        <v>0</v>
      </c>
      <c r="B3065">
        <v>43</v>
      </c>
      <c r="C3065">
        <v>23.86</v>
      </c>
      <c r="D3065">
        <v>710</v>
      </c>
      <c r="E3065">
        <v>1</v>
      </c>
    </row>
    <row r="3066" spans="1:5" x14ac:dyDescent="0.25">
      <c r="A3066">
        <v>1</v>
      </c>
      <c r="B3066">
        <v>18</v>
      </c>
      <c r="C3066">
        <v>8.1300000000000008</v>
      </c>
      <c r="D3066">
        <v>685</v>
      </c>
      <c r="E3066">
        <v>1</v>
      </c>
    </row>
    <row r="3067" spans="1:5" x14ac:dyDescent="0.25">
      <c r="A3067">
        <v>0</v>
      </c>
      <c r="B3067">
        <v>105</v>
      </c>
      <c r="C3067">
        <v>15.58</v>
      </c>
      <c r="D3067">
        <v>730</v>
      </c>
      <c r="E3067">
        <v>1</v>
      </c>
    </row>
    <row r="3068" spans="1:5" x14ac:dyDescent="0.25">
      <c r="A3068">
        <v>0</v>
      </c>
      <c r="B3068">
        <v>32</v>
      </c>
      <c r="C3068">
        <v>25.58</v>
      </c>
      <c r="D3068">
        <v>675</v>
      </c>
      <c r="E3068">
        <v>1</v>
      </c>
    </row>
    <row r="3069" spans="1:5" x14ac:dyDescent="0.25">
      <c r="A3069">
        <v>1</v>
      </c>
      <c r="B3069">
        <v>102.5</v>
      </c>
      <c r="C3069">
        <v>16.149999999999999</v>
      </c>
      <c r="D3069">
        <v>695</v>
      </c>
      <c r="E3069">
        <v>1</v>
      </c>
    </row>
    <row r="3070" spans="1:5" x14ac:dyDescent="0.25">
      <c r="A3070">
        <v>1</v>
      </c>
      <c r="B3070">
        <v>70</v>
      </c>
      <c r="C3070">
        <v>14.32</v>
      </c>
      <c r="D3070">
        <v>660</v>
      </c>
      <c r="E3070">
        <v>1</v>
      </c>
    </row>
    <row r="3071" spans="1:5" x14ac:dyDescent="0.25">
      <c r="A3071">
        <v>1</v>
      </c>
      <c r="B3071">
        <v>95</v>
      </c>
      <c r="C3071">
        <v>13.45</v>
      </c>
      <c r="D3071">
        <v>755</v>
      </c>
      <c r="E3071">
        <v>1</v>
      </c>
    </row>
    <row r="3072" spans="1:5" x14ac:dyDescent="0.25">
      <c r="A3072">
        <v>1</v>
      </c>
      <c r="B3072">
        <v>33</v>
      </c>
      <c r="C3072">
        <v>33.64</v>
      </c>
      <c r="D3072">
        <v>700</v>
      </c>
      <c r="E3072">
        <v>1</v>
      </c>
    </row>
    <row r="3073" spans="1:5" x14ac:dyDescent="0.25">
      <c r="A3073">
        <v>0</v>
      </c>
      <c r="B3073">
        <v>36</v>
      </c>
      <c r="C3073">
        <v>29.5</v>
      </c>
      <c r="D3073">
        <v>665</v>
      </c>
      <c r="E3073">
        <v>1</v>
      </c>
    </row>
    <row r="3074" spans="1:5" x14ac:dyDescent="0.25">
      <c r="A3074">
        <v>0</v>
      </c>
      <c r="B3074">
        <v>43</v>
      </c>
      <c r="C3074">
        <v>19.760000000000002</v>
      </c>
      <c r="D3074">
        <v>665</v>
      </c>
      <c r="E3074">
        <v>1</v>
      </c>
    </row>
    <row r="3075" spans="1:5" x14ac:dyDescent="0.25">
      <c r="A3075">
        <v>1</v>
      </c>
      <c r="B3075">
        <v>56</v>
      </c>
      <c r="C3075">
        <v>24.97</v>
      </c>
      <c r="D3075">
        <v>710</v>
      </c>
      <c r="E3075">
        <v>1</v>
      </c>
    </row>
    <row r="3076" spans="1:5" x14ac:dyDescent="0.25">
      <c r="A3076">
        <v>0</v>
      </c>
      <c r="B3076">
        <v>58</v>
      </c>
      <c r="C3076">
        <v>21.66</v>
      </c>
      <c r="D3076">
        <v>700</v>
      </c>
      <c r="E3076">
        <v>1</v>
      </c>
    </row>
    <row r="3077" spans="1:5" x14ac:dyDescent="0.25">
      <c r="A3077">
        <v>0</v>
      </c>
      <c r="B3077">
        <v>56.5</v>
      </c>
      <c r="C3077">
        <v>15.08</v>
      </c>
      <c r="D3077">
        <v>755</v>
      </c>
      <c r="E3077">
        <v>1</v>
      </c>
    </row>
    <row r="3078" spans="1:5" x14ac:dyDescent="0.25">
      <c r="A3078">
        <v>0</v>
      </c>
      <c r="B3078">
        <v>170</v>
      </c>
      <c r="C3078">
        <v>4.33</v>
      </c>
      <c r="D3078">
        <v>690</v>
      </c>
      <c r="E3078">
        <v>1</v>
      </c>
    </row>
    <row r="3079" spans="1:5" x14ac:dyDescent="0.25">
      <c r="A3079">
        <v>0</v>
      </c>
      <c r="B3079">
        <v>33</v>
      </c>
      <c r="C3079">
        <v>28.47</v>
      </c>
      <c r="D3079">
        <v>705</v>
      </c>
      <c r="E3079">
        <v>1</v>
      </c>
    </row>
    <row r="3080" spans="1:5" x14ac:dyDescent="0.25">
      <c r="A3080">
        <v>0</v>
      </c>
      <c r="B3080">
        <v>26</v>
      </c>
      <c r="C3080">
        <v>28.1</v>
      </c>
      <c r="D3080">
        <v>660</v>
      </c>
      <c r="E3080">
        <v>1</v>
      </c>
    </row>
    <row r="3081" spans="1:5" x14ac:dyDescent="0.25">
      <c r="A3081">
        <v>1</v>
      </c>
      <c r="B3081">
        <v>60</v>
      </c>
      <c r="C3081">
        <v>24.44</v>
      </c>
      <c r="D3081">
        <v>675</v>
      </c>
      <c r="E3081">
        <v>1</v>
      </c>
    </row>
    <row r="3082" spans="1:5" x14ac:dyDescent="0.25">
      <c r="A3082">
        <v>1</v>
      </c>
      <c r="B3082">
        <v>60</v>
      </c>
      <c r="C3082">
        <v>25.64</v>
      </c>
      <c r="D3082">
        <v>690</v>
      </c>
      <c r="E3082">
        <v>1</v>
      </c>
    </row>
    <row r="3083" spans="1:5" x14ac:dyDescent="0.25">
      <c r="A3083">
        <v>0</v>
      </c>
      <c r="B3083">
        <v>46.416310000000003</v>
      </c>
      <c r="C3083">
        <v>16.920000000000002</v>
      </c>
      <c r="D3083">
        <v>665</v>
      </c>
      <c r="E3083">
        <v>1</v>
      </c>
    </row>
    <row r="3084" spans="1:5" x14ac:dyDescent="0.25">
      <c r="A3084">
        <v>1</v>
      </c>
      <c r="B3084">
        <v>89</v>
      </c>
      <c r="C3084">
        <v>18.53</v>
      </c>
      <c r="D3084">
        <v>725</v>
      </c>
      <c r="E3084">
        <v>1</v>
      </c>
    </row>
    <row r="3085" spans="1:5" x14ac:dyDescent="0.25">
      <c r="A3085">
        <v>1</v>
      </c>
      <c r="B3085">
        <v>65</v>
      </c>
      <c r="C3085">
        <v>18.850000000000001</v>
      </c>
      <c r="D3085">
        <v>685</v>
      </c>
      <c r="E3085">
        <v>1</v>
      </c>
    </row>
    <row r="3086" spans="1:5" x14ac:dyDescent="0.25">
      <c r="A3086">
        <v>0</v>
      </c>
      <c r="B3086">
        <v>50</v>
      </c>
      <c r="C3086">
        <v>13.9</v>
      </c>
      <c r="D3086">
        <v>675</v>
      </c>
      <c r="E3086">
        <v>1</v>
      </c>
    </row>
    <row r="3087" spans="1:5" x14ac:dyDescent="0.25">
      <c r="A3087">
        <v>0</v>
      </c>
      <c r="B3087">
        <v>57</v>
      </c>
      <c r="C3087">
        <v>20.32</v>
      </c>
      <c r="D3087">
        <v>700</v>
      </c>
      <c r="E3087">
        <v>1</v>
      </c>
    </row>
    <row r="3088" spans="1:5" x14ac:dyDescent="0.25">
      <c r="A3088">
        <v>1</v>
      </c>
      <c r="B3088">
        <v>68.5</v>
      </c>
      <c r="C3088">
        <v>14.33</v>
      </c>
      <c r="D3088">
        <v>685</v>
      </c>
      <c r="E3088">
        <v>1</v>
      </c>
    </row>
    <row r="3089" spans="1:5" x14ac:dyDescent="0.25">
      <c r="A3089">
        <v>1</v>
      </c>
      <c r="B3089">
        <v>93</v>
      </c>
      <c r="C3089">
        <v>24.53</v>
      </c>
      <c r="D3089">
        <v>670</v>
      </c>
      <c r="E3089">
        <v>1</v>
      </c>
    </row>
    <row r="3090" spans="1:5" x14ac:dyDescent="0.25">
      <c r="A3090">
        <v>0</v>
      </c>
      <c r="B3090">
        <v>36</v>
      </c>
      <c r="C3090">
        <v>16</v>
      </c>
      <c r="D3090">
        <v>690</v>
      </c>
      <c r="E3090">
        <v>1</v>
      </c>
    </row>
    <row r="3091" spans="1:5" x14ac:dyDescent="0.25">
      <c r="A3091">
        <v>0</v>
      </c>
      <c r="B3091">
        <v>50</v>
      </c>
      <c r="C3091">
        <v>22.56</v>
      </c>
      <c r="D3091">
        <v>670</v>
      </c>
      <c r="E3091">
        <v>1</v>
      </c>
    </row>
    <row r="3092" spans="1:5" x14ac:dyDescent="0.25">
      <c r="A3092">
        <v>1</v>
      </c>
      <c r="B3092">
        <v>53</v>
      </c>
      <c r="C3092">
        <v>27.69</v>
      </c>
      <c r="D3092">
        <v>720</v>
      </c>
      <c r="E3092">
        <v>1</v>
      </c>
    </row>
    <row r="3093" spans="1:5" x14ac:dyDescent="0.25">
      <c r="A3093">
        <v>0</v>
      </c>
      <c r="B3093">
        <v>22</v>
      </c>
      <c r="C3093">
        <v>19.97</v>
      </c>
      <c r="D3093">
        <v>675</v>
      </c>
      <c r="E3093">
        <v>1</v>
      </c>
    </row>
    <row r="3094" spans="1:5" x14ac:dyDescent="0.25">
      <c r="A3094">
        <v>1</v>
      </c>
      <c r="B3094">
        <v>49</v>
      </c>
      <c r="C3094">
        <v>18.39</v>
      </c>
      <c r="D3094">
        <v>670</v>
      </c>
      <c r="E3094">
        <v>1</v>
      </c>
    </row>
    <row r="3095" spans="1:5" x14ac:dyDescent="0.25">
      <c r="A3095">
        <v>1</v>
      </c>
      <c r="B3095">
        <v>90</v>
      </c>
      <c r="C3095">
        <v>5.35</v>
      </c>
      <c r="D3095">
        <v>720</v>
      </c>
      <c r="E3095">
        <v>1</v>
      </c>
    </row>
    <row r="3096" spans="1:5" x14ac:dyDescent="0.25">
      <c r="A3096">
        <v>1</v>
      </c>
      <c r="B3096">
        <v>50</v>
      </c>
      <c r="C3096">
        <v>14.79</v>
      </c>
      <c r="D3096">
        <v>685</v>
      </c>
      <c r="E3096">
        <v>1</v>
      </c>
    </row>
    <row r="3097" spans="1:5" x14ac:dyDescent="0.25">
      <c r="A3097">
        <v>1</v>
      </c>
      <c r="B3097">
        <v>107</v>
      </c>
      <c r="C3097">
        <v>13.78</v>
      </c>
      <c r="D3097">
        <v>735</v>
      </c>
      <c r="E3097">
        <v>1</v>
      </c>
    </row>
    <row r="3098" spans="1:5" x14ac:dyDescent="0.25">
      <c r="A3098">
        <v>1</v>
      </c>
      <c r="B3098">
        <v>165</v>
      </c>
      <c r="C3098">
        <v>23.6</v>
      </c>
      <c r="D3098">
        <v>720</v>
      </c>
      <c r="E3098">
        <v>1</v>
      </c>
    </row>
    <row r="3099" spans="1:5" x14ac:dyDescent="0.25">
      <c r="A3099">
        <v>1</v>
      </c>
      <c r="B3099">
        <v>70</v>
      </c>
      <c r="C3099">
        <v>22.61</v>
      </c>
      <c r="D3099">
        <v>700</v>
      </c>
      <c r="E3099">
        <v>1</v>
      </c>
    </row>
    <row r="3100" spans="1:5" x14ac:dyDescent="0.25">
      <c r="A3100">
        <v>0</v>
      </c>
      <c r="B3100">
        <v>45</v>
      </c>
      <c r="C3100">
        <v>24.99</v>
      </c>
      <c r="D3100">
        <v>680</v>
      </c>
      <c r="E3100">
        <v>1</v>
      </c>
    </row>
    <row r="3101" spans="1:5" x14ac:dyDescent="0.25">
      <c r="A3101">
        <v>1</v>
      </c>
      <c r="B3101">
        <v>80</v>
      </c>
      <c r="C3101">
        <v>11.18</v>
      </c>
      <c r="D3101">
        <v>675</v>
      </c>
      <c r="E3101">
        <v>1</v>
      </c>
    </row>
    <row r="3102" spans="1:5" x14ac:dyDescent="0.25">
      <c r="A3102">
        <v>1</v>
      </c>
      <c r="B3102">
        <v>60</v>
      </c>
      <c r="C3102">
        <v>32.799999999999997</v>
      </c>
      <c r="D3102">
        <v>690</v>
      </c>
      <c r="E3102">
        <v>1</v>
      </c>
    </row>
    <row r="3103" spans="1:5" x14ac:dyDescent="0.25">
      <c r="A3103">
        <v>0</v>
      </c>
      <c r="B3103">
        <v>47.9</v>
      </c>
      <c r="C3103">
        <v>16.21</v>
      </c>
      <c r="D3103">
        <v>670</v>
      </c>
      <c r="E3103">
        <v>1</v>
      </c>
    </row>
    <row r="3104" spans="1:5" x14ac:dyDescent="0.25">
      <c r="A3104">
        <v>0</v>
      </c>
      <c r="B3104">
        <v>50</v>
      </c>
      <c r="C3104">
        <v>18.82</v>
      </c>
      <c r="D3104">
        <v>700</v>
      </c>
      <c r="E3104">
        <v>1</v>
      </c>
    </row>
    <row r="3105" spans="1:5" x14ac:dyDescent="0.25">
      <c r="A3105">
        <v>1</v>
      </c>
      <c r="B3105">
        <v>62</v>
      </c>
      <c r="C3105">
        <v>19.14</v>
      </c>
      <c r="D3105">
        <v>660</v>
      </c>
      <c r="E3105">
        <v>1</v>
      </c>
    </row>
    <row r="3106" spans="1:5" x14ac:dyDescent="0.25">
      <c r="A3106">
        <v>1</v>
      </c>
      <c r="B3106">
        <v>275</v>
      </c>
      <c r="C3106">
        <v>15.12</v>
      </c>
      <c r="D3106">
        <v>735</v>
      </c>
      <c r="E3106">
        <v>1</v>
      </c>
    </row>
    <row r="3107" spans="1:5" x14ac:dyDescent="0.25">
      <c r="A3107">
        <v>1</v>
      </c>
      <c r="B3107">
        <v>80</v>
      </c>
      <c r="C3107">
        <v>29.75</v>
      </c>
      <c r="D3107">
        <v>685</v>
      </c>
      <c r="E3107">
        <v>1</v>
      </c>
    </row>
    <row r="3108" spans="1:5" x14ac:dyDescent="0.25">
      <c r="A3108">
        <v>0</v>
      </c>
      <c r="B3108">
        <v>36</v>
      </c>
      <c r="C3108">
        <v>21.57</v>
      </c>
      <c r="D3108">
        <v>675</v>
      </c>
      <c r="E3108">
        <v>1</v>
      </c>
    </row>
    <row r="3109" spans="1:5" x14ac:dyDescent="0.25">
      <c r="A3109">
        <v>1</v>
      </c>
      <c r="B3109">
        <v>23.4</v>
      </c>
      <c r="C3109">
        <v>25.13</v>
      </c>
      <c r="D3109">
        <v>720</v>
      </c>
      <c r="E3109">
        <v>1</v>
      </c>
    </row>
    <row r="3110" spans="1:5" x14ac:dyDescent="0.25">
      <c r="A3110">
        <v>1</v>
      </c>
      <c r="B3110">
        <v>70</v>
      </c>
      <c r="C3110">
        <v>29.28</v>
      </c>
      <c r="D3110">
        <v>750</v>
      </c>
      <c r="E3110">
        <v>1</v>
      </c>
    </row>
    <row r="3111" spans="1:5" x14ac:dyDescent="0.25">
      <c r="A3111">
        <v>1</v>
      </c>
      <c r="B3111">
        <v>43</v>
      </c>
      <c r="C3111">
        <v>13.87</v>
      </c>
      <c r="D3111">
        <v>660</v>
      </c>
      <c r="E3111">
        <v>1</v>
      </c>
    </row>
    <row r="3112" spans="1:5" x14ac:dyDescent="0.25">
      <c r="A3112">
        <v>0</v>
      </c>
      <c r="B3112">
        <v>70</v>
      </c>
      <c r="C3112">
        <v>16.98</v>
      </c>
      <c r="D3112">
        <v>740</v>
      </c>
      <c r="E3112">
        <v>1</v>
      </c>
    </row>
    <row r="3113" spans="1:5" x14ac:dyDescent="0.25">
      <c r="A3113">
        <v>1</v>
      </c>
      <c r="B3113">
        <v>105</v>
      </c>
      <c r="C3113">
        <v>9.34</v>
      </c>
      <c r="D3113">
        <v>665</v>
      </c>
      <c r="E3113">
        <v>1</v>
      </c>
    </row>
    <row r="3114" spans="1:5" x14ac:dyDescent="0.25">
      <c r="A3114">
        <v>1</v>
      </c>
      <c r="B3114">
        <v>150</v>
      </c>
      <c r="C3114">
        <v>24.1</v>
      </c>
      <c r="D3114">
        <v>735</v>
      </c>
      <c r="E3114">
        <v>1</v>
      </c>
    </row>
    <row r="3115" spans="1:5" x14ac:dyDescent="0.25">
      <c r="A3115">
        <v>1</v>
      </c>
      <c r="B3115">
        <v>55</v>
      </c>
      <c r="C3115">
        <v>27.08</v>
      </c>
      <c r="D3115">
        <v>700</v>
      </c>
      <c r="E3115">
        <v>1</v>
      </c>
    </row>
    <row r="3116" spans="1:5" x14ac:dyDescent="0.25">
      <c r="A3116">
        <v>0</v>
      </c>
      <c r="B3116">
        <v>61.4</v>
      </c>
      <c r="C3116">
        <v>29.22</v>
      </c>
      <c r="D3116">
        <v>695</v>
      </c>
      <c r="E3116">
        <v>1</v>
      </c>
    </row>
    <row r="3117" spans="1:5" x14ac:dyDescent="0.25">
      <c r="A3117">
        <v>0</v>
      </c>
      <c r="B3117">
        <v>170</v>
      </c>
      <c r="C3117">
        <v>10.95</v>
      </c>
      <c r="D3117">
        <v>670</v>
      </c>
      <c r="E3117">
        <v>1</v>
      </c>
    </row>
    <row r="3118" spans="1:5" x14ac:dyDescent="0.25">
      <c r="A3118">
        <v>1</v>
      </c>
      <c r="B3118">
        <v>35.034999999999997</v>
      </c>
      <c r="C3118">
        <v>112.44</v>
      </c>
      <c r="D3118">
        <v>705</v>
      </c>
      <c r="E3118">
        <v>1</v>
      </c>
    </row>
    <row r="3119" spans="1:5" x14ac:dyDescent="0.25">
      <c r="A3119">
        <v>0</v>
      </c>
      <c r="B3119">
        <v>55</v>
      </c>
      <c r="C3119">
        <v>16.47</v>
      </c>
      <c r="D3119">
        <v>735</v>
      </c>
      <c r="E3119">
        <v>1</v>
      </c>
    </row>
    <row r="3120" spans="1:5" x14ac:dyDescent="0.25">
      <c r="A3120">
        <v>1</v>
      </c>
      <c r="B3120">
        <v>55</v>
      </c>
      <c r="C3120">
        <v>20.49</v>
      </c>
      <c r="D3120">
        <v>705</v>
      </c>
      <c r="E3120">
        <v>1</v>
      </c>
    </row>
    <row r="3121" spans="1:5" x14ac:dyDescent="0.25">
      <c r="A3121">
        <v>0</v>
      </c>
      <c r="B3121">
        <v>130</v>
      </c>
      <c r="C3121">
        <v>3.36</v>
      </c>
      <c r="D3121">
        <v>760</v>
      </c>
      <c r="E3121">
        <v>1</v>
      </c>
    </row>
    <row r="3122" spans="1:5" x14ac:dyDescent="0.25">
      <c r="A3122">
        <v>1</v>
      </c>
      <c r="B3122">
        <v>75</v>
      </c>
      <c r="C3122">
        <v>15.47</v>
      </c>
      <c r="D3122">
        <v>720</v>
      </c>
      <c r="E3122">
        <v>1</v>
      </c>
    </row>
    <row r="3123" spans="1:5" x14ac:dyDescent="0.25">
      <c r="A3123">
        <v>0</v>
      </c>
      <c r="B3123">
        <v>50.427</v>
      </c>
      <c r="C3123">
        <v>26.58</v>
      </c>
      <c r="D3123">
        <v>700</v>
      </c>
      <c r="E3123">
        <v>1</v>
      </c>
    </row>
    <row r="3124" spans="1:5" x14ac:dyDescent="0.25">
      <c r="A3124">
        <v>0</v>
      </c>
      <c r="B3124">
        <v>44</v>
      </c>
      <c r="C3124">
        <v>11.46</v>
      </c>
      <c r="D3124">
        <v>660</v>
      </c>
      <c r="E3124">
        <v>1</v>
      </c>
    </row>
    <row r="3125" spans="1:5" x14ac:dyDescent="0.25">
      <c r="A3125">
        <v>1</v>
      </c>
      <c r="B3125">
        <v>70</v>
      </c>
      <c r="C3125">
        <v>22.2</v>
      </c>
      <c r="D3125">
        <v>730</v>
      </c>
      <c r="E3125">
        <v>1</v>
      </c>
    </row>
    <row r="3126" spans="1:5" x14ac:dyDescent="0.25">
      <c r="A3126">
        <v>1</v>
      </c>
      <c r="B3126">
        <v>45</v>
      </c>
      <c r="C3126">
        <v>50.96</v>
      </c>
      <c r="D3126">
        <v>680</v>
      </c>
      <c r="E3126">
        <v>1</v>
      </c>
    </row>
    <row r="3127" spans="1:5" x14ac:dyDescent="0.25">
      <c r="A3127">
        <v>1</v>
      </c>
      <c r="B3127">
        <v>56</v>
      </c>
      <c r="C3127">
        <v>33.479999999999997</v>
      </c>
      <c r="D3127">
        <v>670</v>
      </c>
      <c r="E3127">
        <v>1</v>
      </c>
    </row>
    <row r="3128" spans="1:5" x14ac:dyDescent="0.25">
      <c r="A3128">
        <v>1</v>
      </c>
      <c r="B3128">
        <v>42</v>
      </c>
      <c r="C3128">
        <v>19.86</v>
      </c>
      <c r="D3128">
        <v>675</v>
      </c>
      <c r="E3128">
        <v>1</v>
      </c>
    </row>
    <row r="3129" spans="1:5" x14ac:dyDescent="0.25">
      <c r="A3129">
        <v>1</v>
      </c>
      <c r="B3129">
        <v>55</v>
      </c>
      <c r="C3129">
        <v>9.58</v>
      </c>
      <c r="D3129">
        <v>690</v>
      </c>
      <c r="E3129">
        <v>1</v>
      </c>
    </row>
    <row r="3130" spans="1:5" x14ac:dyDescent="0.25">
      <c r="A3130">
        <v>1</v>
      </c>
      <c r="B3130">
        <v>118</v>
      </c>
      <c r="C3130">
        <v>13.75</v>
      </c>
      <c r="D3130">
        <v>680</v>
      </c>
      <c r="E3130">
        <v>1</v>
      </c>
    </row>
    <row r="3131" spans="1:5" x14ac:dyDescent="0.25">
      <c r="A3131">
        <v>1</v>
      </c>
      <c r="B3131">
        <v>170.4</v>
      </c>
      <c r="C3131">
        <v>9.8000000000000007</v>
      </c>
      <c r="D3131">
        <v>715</v>
      </c>
      <c r="E3131">
        <v>1</v>
      </c>
    </row>
    <row r="3132" spans="1:5" x14ac:dyDescent="0.25">
      <c r="A3132">
        <v>1</v>
      </c>
      <c r="B3132">
        <v>65</v>
      </c>
      <c r="C3132">
        <v>21.79</v>
      </c>
      <c r="D3132">
        <v>730</v>
      </c>
      <c r="E3132">
        <v>1</v>
      </c>
    </row>
    <row r="3133" spans="1:5" x14ac:dyDescent="0.25">
      <c r="A3133">
        <v>0</v>
      </c>
      <c r="B3133">
        <v>35</v>
      </c>
      <c r="C3133">
        <v>21.57</v>
      </c>
      <c r="D3133">
        <v>710</v>
      </c>
      <c r="E3133">
        <v>1</v>
      </c>
    </row>
    <row r="3134" spans="1:5" x14ac:dyDescent="0.25">
      <c r="A3134">
        <v>1</v>
      </c>
      <c r="B3134">
        <v>86</v>
      </c>
      <c r="C3134">
        <v>16.059999999999999</v>
      </c>
      <c r="D3134">
        <v>670</v>
      </c>
      <c r="E3134">
        <v>1</v>
      </c>
    </row>
    <row r="3135" spans="1:5" x14ac:dyDescent="0.25">
      <c r="A3135">
        <v>0</v>
      </c>
      <c r="B3135">
        <v>30</v>
      </c>
      <c r="C3135">
        <v>18.100000000000001</v>
      </c>
      <c r="D3135">
        <v>695</v>
      </c>
      <c r="E3135">
        <v>1</v>
      </c>
    </row>
    <row r="3136" spans="1:5" x14ac:dyDescent="0.25">
      <c r="A3136">
        <v>1</v>
      </c>
      <c r="B3136">
        <v>75</v>
      </c>
      <c r="C3136">
        <v>15.14</v>
      </c>
      <c r="D3136">
        <v>700</v>
      </c>
      <c r="E3136">
        <v>1</v>
      </c>
    </row>
    <row r="3137" spans="1:5" x14ac:dyDescent="0.25">
      <c r="A3137">
        <v>1</v>
      </c>
      <c r="B3137">
        <v>76.155000000000001</v>
      </c>
      <c r="C3137">
        <v>28.68</v>
      </c>
      <c r="D3137">
        <v>715</v>
      </c>
      <c r="E3137">
        <v>1</v>
      </c>
    </row>
    <row r="3138" spans="1:5" x14ac:dyDescent="0.25">
      <c r="A3138">
        <v>0</v>
      </c>
      <c r="B3138">
        <v>115</v>
      </c>
      <c r="C3138">
        <v>15.6</v>
      </c>
      <c r="D3138">
        <v>670</v>
      </c>
      <c r="E3138">
        <v>1</v>
      </c>
    </row>
    <row r="3139" spans="1:5" x14ac:dyDescent="0.25">
      <c r="A3139">
        <v>1</v>
      </c>
      <c r="B3139">
        <v>153</v>
      </c>
      <c r="C3139">
        <v>27.97</v>
      </c>
      <c r="D3139">
        <v>680</v>
      </c>
      <c r="E3139">
        <v>1</v>
      </c>
    </row>
    <row r="3140" spans="1:5" x14ac:dyDescent="0.25">
      <c r="A3140">
        <v>1</v>
      </c>
      <c r="B3140">
        <v>98</v>
      </c>
      <c r="C3140">
        <v>12.5</v>
      </c>
      <c r="D3140">
        <v>680</v>
      </c>
      <c r="E3140">
        <v>1</v>
      </c>
    </row>
    <row r="3141" spans="1:5" x14ac:dyDescent="0.25">
      <c r="A3141">
        <v>0</v>
      </c>
      <c r="B3141">
        <v>62</v>
      </c>
      <c r="C3141">
        <v>22.35</v>
      </c>
      <c r="D3141">
        <v>705</v>
      </c>
      <c r="E3141">
        <v>1</v>
      </c>
    </row>
    <row r="3142" spans="1:5" x14ac:dyDescent="0.25">
      <c r="A3142">
        <v>0</v>
      </c>
      <c r="B3142">
        <v>39.748800000000003</v>
      </c>
      <c r="C3142">
        <v>16.12</v>
      </c>
      <c r="D3142">
        <v>735</v>
      </c>
      <c r="E3142">
        <v>1</v>
      </c>
    </row>
    <row r="3143" spans="1:5" x14ac:dyDescent="0.25">
      <c r="A3143">
        <v>1</v>
      </c>
      <c r="B3143">
        <v>102</v>
      </c>
      <c r="C3143">
        <v>7.05</v>
      </c>
      <c r="D3143">
        <v>735</v>
      </c>
      <c r="E3143">
        <v>1</v>
      </c>
    </row>
    <row r="3144" spans="1:5" x14ac:dyDescent="0.25">
      <c r="A3144">
        <v>0</v>
      </c>
      <c r="B3144">
        <v>116.17700000000001</v>
      </c>
      <c r="C3144">
        <v>17.48</v>
      </c>
      <c r="D3144">
        <v>700</v>
      </c>
      <c r="E3144">
        <v>1</v>
      </c>
    </row>
    <row r="3145" spans="1:5" x14ac:dyDescent="0.25">
      <c r="A3145">
        <v>1</v>
      </c>
      <c r="B3145">
        <v>62.4</v>
      </c>
      <c r="C3145">
        <v>19.71</v>
      </c>
      <c r="D3145">
        <v>670</v>
      </c>
      <c r="E3145">
        <v>1</v>
      </c>
    </row>
    <row r="3146" spans="1:5" x14ac:dyDescent="0.25">
      <c r="A3146">
        <v>1</v>
      </c>
      <c r="B3146">
        <v>55</v>
      </c>
      <c r="C3146">
        <v>16.5</v>
      </c>
      <c r="D3146">
        <v>770</v>
      </c>
      <c r="E3146">
        <v>1</v>
      </c>
    </row>
    <row r="3147" spans="1:5" x14ac:dyDescent="0.25">
      <c r="A3147">
        <v>1</v>
      </c>
      <c r="B3147">
        <v>75</v>
      </c>
      <c r="C3147">
        <v>28.29</v>
      </c>
      <c r="D3147">
        <v>685</v>
      </c>
      <c r="E3147">
        <v>1</v>
      </c>
    </row>
    <row r="3148" spans="1:5" x14ac:dyDescent="0.25">
      <c r="A3148">
        <v>1</v>
      </c>
      <c r="B3148">
        <v>70</v>
      </c>
      <c r="C3148">
        <v>2.66</v>
      </c>
      <c r="D3148">
        <v>675</v>
      </c>
      <c r="E3148">
        <v>1</v>
      </c>
    </row>
    <row r="3149" spans="1:5" x14ac:dyDescent="0.25">
      <c r="A3149">
        <v>0</v>
      </c>
      <c r="B3149">
        <v>25.908999999999999</v>
      </c>
      <c r="C3149">
        <v>25.43</v>
      </c>
      <c r="D3149">
        <v>660</v>
      </c>
      <c r="E3149">
        <v>1</v>
      </c>
    </row>
    <row r="3150" spans="1:5" x14ac:dyDescent="0.25">
      <c r="A3150">
        <v>0</v>
      </c>
      <c r="B3150">
        <v>70</v>
      </c>
      <c r="C3150">
        <v>11.73</v>
      </c>
      <c r="D3150">
        <v>725</v>
      </c>
      <c r="E3150">
        <v>1</v>
      </c>
    </row>
    <row r="3151" spans="1:5" x14ac:dyDescent="0.25">
      <c r="A3151">
        <v>1</v>
      </c>
      <c r="B3151">
        <v>49</v>
      </c>
      <c r="C3151">
        <v>20.25</v>
      </c>
      <c r="D3151">
        <v>695</v>
      </c>
      <c r="E3151">
        <v>1</v>
      </c>
    </row>
    <row r="3152" spans="1:5" x14ac:dyDescent="0.25">
      <c r="A3152">
        <v>1</v>
      </c>
      <c r="B3152">
        <v>35.211959999999998</v>
      </c>
      <c r="C3152">
        <v>9.9499999999999993</v>
      </c>
      <c r="D3152">
        <v>690</v>
      </c>
      <c r="E3152">
        <v>1</v>
      </c>
    </row>
    <row r="3153" spans="1:5" x14ac:dyDescent="0.25">
      <c r="A3153">
        <v>1</v>
      </c>
      <c r="B3153">
        <v>50</v>
      </c>
      <c r="C3153">
        <v>22.96</v>
      </c>
      <c r="D3153">
        <v>750</v>
      </c>
      <c r="E3153">
        <v>1</v>
      </c>
    </row>
    <row r="3154" spans="1:5" x14ac:dyDescent="0.25">
      <c r="A3154">
        <v>0</v>
      </c>
      <c r="B3154">
        <v>50</v>
      </c>
      <c r="C3154">
        <v>18.48</v>
      </c>
      <c r="D3154">
        <v>680</v>
      </c>
      <c r="E3154">
        <v>1</v>
      </c>
    </row>
    <row r="3155" spans="1:5" x14ac:dyDescent="0.25">
      <c r="A3155">
        <v>1</v>
      </c>
      <c r="B3155">
        <v>120</v>
      </c>
      <c r="C3155">
        <v>13.14</v>
      </c>
      <c r="D3155">
        <v>750</v>
      </c>
      <c r="E3155">
        <v>1</v>
      </c>
    </row>
    <row r="3156" spans="1:5" x14ac:dyDescent="0.25">
      <c r="A3156">
        <v>0</v>
      </c>
      <c r="B3156">
        <v>14.4</v>
      </c>
      <c r="C3156">
        <v>14</v>
      </c>
      <c r="D3156">
        <v>675</v>
      </c>
      <c r="E3156">
        <v>1</v>
      </c>
    </row>
    <row r="3157" spans="1:5" x14ac:dyDescent="0.25">
      <c r="A3157">
        <v>0</v>
      </c>
      <c r="B3157">
        <v>53</v>
      </c>
      <c r="C3157">
        <v>12.82</v>
      </c>
      <c r="D3157">
        <v>715</v>
      </c>
      <c r="E3157">
        <v>1</v>
      </c>
    </row>
    <row r="3158" spans="1:5" x14ac:dyDescent="0.25">
      <c r="A3158">
        <v>0</v>
      </c>
      <c r="B3158">
        <v>60</v>
      </c>
      <c r="C3158">
        <v>26.58</v>
      </c>
      <c r="D3158">
        <v>660</v>
      </c>
      <c r="E3158">
        <v>1</v>
      </c>
    </row>
    <row r="3159" spans="1:5" x14ac:dyDescent="0.25">
      <c r="A3159">
        <v>1</v>
      </c>
      <c r="B3159">
        <v>120</v>
      </c>
      <c r="C3159">
        <v>6.81</v>
      </c>
      <c r="D3159">
        <v>730</v>
      </c>
      <c r="E3159">
        <v>1</v>
      </c>
    </row>
    <row r="3160" spans="1:5" x14ac:dyDescent="0.25">
      <c r="A3160">
        <v>1</v>
      </c>
      <c r="B3160">
        <v>76</v>
      </c>
      <c r="C3160">
        <v>11.48</v>
      </c>
      <c r="D3160">
        <v>665</v>
      </c>
      <c r="E3160">
        <v>1</v>
      </c>
    </row>
    <row r="3161" spans="1:5" x14ac:dyDescent="0.25">
      <c r="A3161">
        <v>0</v>
      </c>
      <c r="B3161">
        <v>75</v>
      </c>
      <c r="C3161">
        <v>30.91</v>
      </c>
      <c r="D3161">
        <v>660</v>
      </c>
      <c r="E3161">
        <v>1</v>
      </c>
    </row>
    <row r="3162" spans="1:5" x14ac:dyDescent="0.25">
      <c r="A3162">
        <v>1</v>
      </c>
      <c r="B3162">
        <v>52</v>
      </c>
      <c r="C3162">
        <v>20.7</v>
      </c>
      <c r="D3162">
        <v>680</v>
      </c>
      <c r="E3162">
        <v>1</v>
      </c>
    </row>
    <row r="3163" spans="1:5" x14ac:dyDescent="0.25">
      <c r="A3163">
        <v>1</v>
      </c>
      <c r="B3163">
        <v>175</v>
      </c>
      <c r="C3163">
        <v>19.239999999999998</v>
      </c>
      <c r="D3163">
        <v>660</v>
      </c>
      <c r="E3163">
        <v>1</v>
      </c>
    </row>
    <row r="3164" spans="1:5" x14ac:dyDescent="0.25">
      <c r="A3164">
        <v>1</v>
      </c>
      <c r="B3164">
        <v>104.82</v>
      </c>
      <c r="C3164">
        <v>21.98</v>
      </c>
      <c r="D3164">
        <v>700</v>
      </c>
      <c r="E3164">
        <v>1</v>
      </c>
    </row>
    <row r="3165" spans="1:5" x14ac:dyDescent="0.25">
      <c r="A3165">
        <v>1</v>
      </c>
      <c r="B3165">
        <v>130</v>
      </c>
      <c r="C3165">
        <v>17.02</v>
      </c>
      <c r="D3165">
        <v>755</v>
      </c>
      <c r="E3165">
        <v>1</v>
      </c>
    </row>
    <row r="3166" spans="1:5" x14ac:dyDescent="0.25">
      <c r="A3166">
        <v>1</v>
      </c>
      <c r="B3166">
        <v>185</v>
      </c>
      <c r="C3166">
        <v>30.08</v>
      </c>
      <c r="D3166">
        <v>695</v>
      </c>
      <c r="E3166">
        <v>1</v>
      </c>
    </row>
    <row r="3167" spans="1:5" x14ac:dyDescent="0.25">
      <c r="A3167">
        <v>1</v>
      </c>
      <c r="B3167">
        <v>22.8</v>
      </c>
      <c r="C3167">
        <v>7.84</v>
      </c>
      <c r="D3167">
        <v>705</v>
      </c>
      <c r="E3167">
        <v>1</v>
      </c>
    </row>
    <row r="3168" spans="1:5" x14ac:dyDescent="0.25">
      <c r="A3168">
        <v>1</v>
      </c>
      <c r="B3168">
        <v>115.976</v>
      </c>
      <c r="C3168">
        <v>22.28</v>
      </c>
      <c r="D3168">
        <v>695</v>
      </c>
      <c r="E3168">
        <v>1</v>
      </c>
    </row>
    <row r="3169" spans="1:5" x14ac:dyDescent="0.25">
      <c r="A3169">
        <v>0</v>
      </c>
      <c r="B3169">
        <v>58</v>
      </c>
      <c r="C3169">
        <v>17.22</v>
      </c>
      <c r="D3169">
        <v>710</v>
      </c>
      <c r="E3169">
        <v>1</v>
      </c>
    </row>
    <row r="3170" spans="1:5" x14ac:dyDescent="0.25">
      <c r="A3170">
        <v>1</v>
      </c>
      <c r="B3170">
        <v>81</v>
      </c>
      <c r="C3170">
        <v>22.01</v>
      </c>
      <c r="D3170">
        <v>670</v>
      </c>
      <c r="E3170">
        <v>1</v>
      </c>
    </row>
    <row r="3171" spans="1:5" x14ac:dyDescent="0.25">
      <c r="A3171">
        <v>0</v>
      </c>
      <c r="B3171">
        <v>90</v>
      </c>
      <c r="C3171">
        <v>22.75</v>
      </c>
      <c r="D3171">
        <v>690</v>
      </c>
      <c r="E3171">
        <v>1</v>
      </c>
    </row>
    <row r="3172" spans="1:5" x14ac:dyDescent="0.25">
      <c r="A3172">
        <v>0</v>
      </c>
      <c r="B3172">
        <v>30</v>
      </c>
      <c r="C3172">
        <v>1.78</v>
      </c>
      <c r="D3172">
        <v>680</v>
      </c>
      <c r="E3172">
        <v>1</v>
      </c>
    </row>
    <row r="3173" spans="1:5" x14ac:dyDescent="0.25">
      <c r="A3173">
        <v>1</v>
      </c>
      <c r="B3173">
        <v>70.599999999999994</v>
      </c>
      <c r="C3173">
        <v>13.84</v>
      </c>
      <c r="D3173">
        <v>720</v>
      </c>
      <c r="E3173">
        <v>1</v>
      </c>
    </row>
    <row r="3174" spans="1:5" x14ac:dyDescent="0.25">
      <c r="A3174">
        <v>1</v>
      </c>
      <c r="B3174">
        <v>98</v>
      </c>
      <c r="C3174">
        <v>12.77</v>
      </c>
      <c r="D3174">
        <v>660</v>
      </c>
      <c r="E3174">
        <v>1</v>
      </c>
    </row>
    <row r="3175" spans="1:5" x14ac:dyDescent="0.25">
      <c r="A3175">
        <v>0</v>
      </c>
      <c r="B3175">
        <v>115</v>
      </c>
      <c r="C3175">
        <v>16.440000000000001</v>
      </c>
      <c r="D3175">
        <v>720</v>
      </c>
      <c r="E3175">
        <v>1</v>
      </c>
    </row>
    <row r="3176" spans="1:5" x14ac:dyDescent="0.25">
      <c r="A3176">
        <v>1</v>
      </c>
      <c r="B3176">
        <v>30</v>
      </c>
      <c r="C3176">
        <v>28.04</v>
      </c>
      <c r="D3176">
        <v>660</v>
      </c>
      <c r="E3176">
        <v>1</v>
      </c>
    </row>
    <row r="3177" spans="1:5" x14ac:dyDescent="0.25">
      <c r="A3177">
        <v>1</v>
      </c>
      <c r="B3177">
        <v>100</v>
      </c>
      <c r="C3177">
        <v>19.86</v>
      </c>
      <c r="D3177">
        <v>720</v>
      </c>
      <c r="E3177">
        <v>1</v>
      </c>
    </row>
    <row r="3178" spans="1:5" x14ac:dyDescent="0.25">
      <c r="A3178">
        <v>0</v>
      </c>
      <c r="B3178">
        <v>42</v>
      </c>
      <c r="C3178">
        <v>24.83</v>
      </c>
      <c r="D3178">
        <v>735</v>
      </c>
      <c r="E3178">
        <v>1</v>
      </c>
    </row>
    <row r="3179" spans="1:5" x14ac:dyDescent="0.25">
      <c r="A3179">
        <v>1</v>
      </c>
      <c r="B3179">
        <v>31.2</v>
      </c>
      <c r="C3179">
        <v>28.65</v>
      </c>
      <c r="D3179">
        <v>715</v>
      </c>
      <c r="E3179">
        <v>1</v>
      </c>
    </row>
    <row r="3180" spans="1:5" x14ac:dyDescent="0.25">
      <c r="A3180">
        <v>1</v>
      </c>
      <c r="B3180">
        <v>175</v>
      </c>
      <c r="C3180">
        <v>9.1199999999999992</v>
      </c>
      <c r="D3180">
        <v>705</v>
      </c>
      <c r="E3180">
        <v>1</v>
      </c>
    </row>
    <row r="3181" spans="1:5" x14ac:dyDescent="0.25">
      <c r="A3181">
        <v>1</v>
      </c>
      <c r="B3181">
        <v>38</v>
      </c>
      <c r="C3181">
        <v>18.670000000000002</v>
      </c>
      <c r="D3181">
        <v>665</v>
      </c>
      <c r="E3181">
        <v>1</v>
      </c>
    </row>
    <row r="3182" spans="1:5" x14ac:dyDescent="0.25">
      <c r="A3182">
        <v>1</v>
      </c>
      <c r="B3182">
        <v>105</v>
      </c>
      <c r="C3182">
        <v>16.63</v>
      </c>
      <c r="D3182">
        <v>670</v>
      </c>
      <c r="E3182">
        <v>1</v>
      </c>
    </row>
    <row r="3183" spans="1:5" x14ac:dyDescent="0.25">
      <c r="A3183">
        <v>1</v>
      </c>
      <c r="B3183">
        <v>150</v>
      </c>
      <c r="C3183">
        <v>15.85</v>
      </c>
      <c r="D3183">
        <v>695</v>
      </c>
      <c r="E3183">
        <v>1</v>
      </c>
    </row>
    <row r="3184" spans="1:5" x14ac:dyDescent="0.25">
      <c r="A3184">
        <v>1</v>
      </c>
      <c r="B3184">
        <v>108</v>
      </c>
      <c r="C3184">
        <v>0.33</v>
      </c>
      <c r="D3184">
        <v>775</v>
      </c>
      <c r="E3184">
        <v>1</v>
      </c>
    </row>
    <row r="3185" spans="1:5" x14ac:dyDescent="0.25">
      <c r="A3185">
        <v>1</v>
      </c>
      <c r="B3185">
        <v>78</v>
      </c>
      <c r="C3185">
        <v>9.32</v>
      </c>
      <c r="D3185">
        <v>675</v>
      </c>
      <c r="E3185">
        <v>1</v>
      </c>
    </row>
    <row r="3186" spans="1:5" x14ac:dyDescent="0.25">
      <c r="A3186">
        <v>1</v>
      </c>
      <c r="B3186">
        <v>35</v>
      </c>
      <c r="C3186">
        <v>24.79</v>
      </c>
      <c r="D3186">
        <v>705</v>
      </c>
      <c r="E3186">
        <v>1</v>
      </c>
    </row>
    <row r="3187" spans="1:5" x14ac:dyDescent="0.25">
      <c r="A3187">
        <v>0</v>
      </c>
      <c r="B3187">
        <v>37.200000000000003</v>
      </c>
      <c r="C3187">
        <v>24.77</v>
      </c>
      <c r="D3187">
        <v>680</v>
      </c>
      <c r="E3187">
        <v>1</v>
      </c>
    </row>
    <row r="3188" spans="1:5" x14ac:dyDescent="0.25">
      <c r="A3188">
        <v>0</v>
      </c>
      <c r="B3188">
        <v>55</v>
      </c>
      <c r="C3188">
        <v>12.92</v>
      </c>
      <c r="D3188">
        <v>660</v>
      </c>
      <c r="E3188">
        <v>1</v>
      </c>
    </row>
    <row r="3189" spans="1:5" x14ac:dyDescent="0.25">
      <c r="A3189">
        <v>1</v>
      </c>
      <c r="B3189">
        <v>46.8</v>
      </c>
      <c r="C3189">
        <v>24.46</v>
      </c>
      <c r="D3189">
        <v>670</v>
      </c>
      <c r="E3189">
        <v>1</v>
      </c>
    </row>
    <row r="3190" spans="1:5" x14ac:dyDescent="0.25">
      <c r="A3190">
        <v>1</v>
      </c>
      <c r="B3190">
        <v>70</v>
      </c>
      <c r="C3190">
        <v>17.18</v>
      </c>
      <c r="D3190">
        <v>680</v>
      </c>
      <c r="E3190">
        <v>1</v>
      </c>
    </row>
    <row r="3191" spans="1:5" x14ac:dyDescent="0.25">
      <c r="A3191">
        <v>1</v>
      </c>
      <c r="B3191">
        <v>132</v>
      </c>
      <c r="C3191">
        <v>12.27</v>
      </c>
      <c r="D3191">
        <v>800</v>
      </c>
      <c r="E3191">
        <v>1</v>
      </c>
    </row>
    <row r="3192" spans="1:5" x14ac:dyDescent="0.25">
      <c r="A3192">
        <v>1</v>
      </c>
      <c r="B3192">
        <v>81</v>
      </c>
      <c r="C3192">
        <v>8.89</v>
      </c>
      <c r="D3192">
        <v>675</v>
      </c>
      <c r="E3192">
        <v>1</v>
      </c>
    </row>
    <row r="3193" spans="1:5" x14ac:dyDescent="0.25">
      <c r="A3193">
        <v>1</v>
      </c>
      <c r="B3193">
        <v>89</v>
      </c>
      <c r="C3193">
        <v>18.02</v>
      </c>
      <c r="D3193">
        <v>685</v>
      </c>
      <c r="E3193">
        <v>1</v>
      </c>
    </row>
    <row r="3194" spans="1:5" x14ac:dyDescent="0.25">
      <c r="A3194">
        <v>1</v>
      </c>
      <c r="B3194">
        <v>46</v>
      </c>
      <c r="C3194">
        <v>11.35</v>
      </c>
      <c r="D3194">
        <v>680</v>
      </c>
      <c r="E3194">
        <v>1</v>
      </c>
    </row>
    <row r="3195" spans="1:5" x14ac:dyDescent="0.25">
      <c r="A3195">
        <v>0</v>
      </c>
      <c r="B3195">
        <v>70</v>
      </c>
      <c r="C3195">
        <v>20.53</v>
      </c>
      <c r="D3195">
        <v>660</v>
      </c>
      <c r="E3195">
        <v>1</v>
      </c>
    </row>
    <row r="3196" spans="1:5" x14ac:dyDescent="0.25">
      <c r="A3196">
        <v>0</v>
      </c>
      <c r="B3196">
        <v>129.56</v>
      </c>
      <c r="C3196">
        <v>11.87</v>
      </c>
      <c r="D3196">
        <v>740</v>
      </c>
      <c r="E3196">
        <v>1</v>
      </c>
    </row>
    <row r="3197" spans="1:5" x14ac:dyDescent="0.25">
      <c r="A3197">
        <v>1</v>
      </c>
      <c r="B3197">
        <v>37</v>
      </c>
      <c r="C3197">
        <v>17.350000000000001</v>
      </c>
      <c r="D3197">
        <v>670</v>
      </c>
      <c r="E3197">
        <v>1</v>
      </c>
    </row>
    <row r="3198" spans="1:5" x14ac:dyDescent="0.25">
      <c r="A3198">
        <v>1</v>
      </c>
      <c r="B3198">
        <v>140</v>
      </c>
      <c r="C3198">
        <v>18.97</v>
      </c>
      <c r="D3198">
        <v>680</v>
      </c>
      <c r="E3198">
        <v>1</v>
      </c>
    </row>
    <row r="3199" spans="1:5" x14ac:dyDescent="0.25">
      <c r="A3199">
        <v>0</v>
      </c>
      <c r="B3199">
        <v>70.608000000000004</v>
      </c>
      <c r="C3199">
        <v>23.1</v>
      </c>
      <c r="D3199">
        <v>680</v>
      </c>
      <c r="E3199">
        <v>1</v>
      </c>
    </row>
    <row r="3200" spans="1:5" x14ac:dyDescent="0.25">
      <c r="A3200">
        <v>0</v>
      </c>
      <c r="B3200">
        <v>60</v>
      </c>
      <c r="C3200">
        <v>10.46</v>
      </c>
      <c r="D3200">
        <v>685</v>
      </c>
      <c r="E3200">
        <v>1</v>
      </c>
    </row>
    <row r="3201" spans="1:5" x14ac:dyDescent="0.25">
      <c r="A3201">
        <v>1</v>
      </c>
      <c r="B3201">
        <v>74</v>
      </c>
      <c r="C3201">
        <v>19.16</v>
      </c>
      <c r="D3201">
        <v>670</v>
      </c>
      <c r="E3201">
        <v>1</v>
      </c>
    </row>
    <row r="3202" spans="1:5" x14ac:dyDescent="0.25">
      <c r="A3202">
        <v>0</v>
      </c>
      <c r="B3202">
        <v>90</v>
      </c>
      <c r="C3202">
        <v>23.59</v>
      </c>
      <c r="D3202">
        <v>685</v>
      </c>
      <c r="E3202">
        <v>1</v>
      </c>
    </row>
    <row r="3203" spans="1:5" x14ac:dyDescent="0.25">
      <c r="A3203">
        <v>1</v>
      </c>
      <c r="B3203">
        <v>41.103000000000002</v>
      </c>
      <c r="C3203">
        <v>23.42</v>
      </c>
      <c r="D3203">
        <v>680</v>
      </c>
      <c r="E3203">
        <v>1</v>
      </c>
    </row>
    <row r="3204" spans="1:5" x14ac:dyDescent="0.25">
      <c r="A3204">
        <v>1</v>
      </c>
      <c r="B3204">
        <v>75</v>
      </c>
      <c r="C3204">
        <v>3.98</v>
      </c>
      <c r="D3204">
        <v>665</v>
      </c>
      <c r="E3204">
        <v>1</v>
      </c>
    </row>
    <row r="3205" spans="1:5" x14ac:dyDescent="0.25">
      <c r="A3205">
        <v>1</v>
      </c>
      <c r="B3205">
        <v>48</v>
      </c>
      <c r="C3205">
        <v>28.28</v>
      </c>
      <c r="D3205">
        <v>705</v>
      </c>
      <c r="E3205">
        <v>1</v>
      </c>
    </row>
    <row r="3206" spans="1:5" x14ac:dyDescent="0.25">
      <c r="A3206">
        <v>1</v>
      </c>
      <c r="B3206">
        <v>85.78</v>
      </c>
      <c r="C3206">
        <v>28.95</v>
      </c>
      <c r="D3206">
        <v>685</v>
      </c>
      <c r="E3206">
        <v>1</v>
      </c>
    </row>
    <row r="3207" spans="1:5" x14ac:dyDescent="0.25">
      <c r="A3207">
        <v>1</v>
      </c>
      <c r="B3207">
        <v>54.45</v>
      </c>
      <c r="C3207">
        <v>11.28</v>
      </c>
      <c r="D3207">
        <v>665</v>
      </c>
      <c r="E3207">
        <v>1</v>
      </c>
    </row>
    <row r="3208" spans="1:5" x14ac:dyDescent="0.25">
      <c r="A3208">
        <v>1</v>
      </c>
      <c r="B3208">
        <v>165</v>
      </c>
      <c r="C3208">
        <v>17.89</v>
      </c>
      <c r="D3208">
        <v>810</v>
      </c>
      <c r="E3208">
        <v>1</v>
      </c>
    </row>
    <row r="3209" spans="1:5" x14ac:dyDescent="0.25">
      <c r="A3209">
        <v>1</v>
      </c>
      <c r="B3209">
        <v>130.76197999999999</v>
      </c>
      <c r="C3209">
        <v>24.13</v>
      </c>
      <c r="D3209">
        <v>710</v>
      </c>
      <c r="E3209">
        <v>1</v>
      </c>
    </row>
    <row r="3210" spans="1:5" x14ac:dyDescent="0.25">
      <c r="A3210">
        <v>1</v>
      </c>
      <c r="B3210">
        <v>33</v>
      </c>
      <c r="C3210">
        <v>16.02</v>
      </c>
      <c r="D3210">
        <v>695</v>
      </c>
      <c r="E3210">
        <v>1</v>
      </c>
    </row>
    <row r="3211" spans="1:5" x14ac:dyDescent="0.25">
      <c r="A3211">
        <v>1</v>
      </c>
      <c r="B3211">
        <v>65</v>
      </c>
      <c r="C3211">
        <v>8.8800000000000008</v>
      </c>
      <c r="D3211">
        <v>705</v>
      </c>
      <c r="E3211">
        <v>1</v>
      </c>
    </row>
    <row r="3212" spans="1:5" x14ac:dyDescent="0.25">
      <c r="A3212">
        <v>0</v>
      </c>
      <c r="B3212">
        <v>100</v>
      </c>
      <c r="C3212">
        <v>5.14</v>
      </c>
      <c r="D3212">
        <v>690</v>
      </c>
      <c r="E3212">
        <v>1</v>
      </c>
    </row>
    <row r="3213" spans="1:5" x14ac:dyDescent="0.25">
      <c r="A3213">
        <v>1</v>
      </c>
      <c r="B3213">
        <v>700</v>
      </c>
      <c r="C3213">
        <v>4.92</v>
      </c>
      <c r="D3213">
        <v>775</v>
      </c>
      <c r="E3213">
        <v>1</v>
      </c>
    </row>
    <row r="3214" spans="1:5" x14ac:dyDescent="0.25">
      <c r="A3214">
        <v>1</v>
      </c>
      <c r="B3214">
        <v>67.5</v>
      </c>
      <c r="C3214">
        <v>78.47</v>
      </c>
      <c r="D3214">
        <v>680</v>
      </c>
      <c r="E3214">
        <v>1</v>
      </c>
    </row>
    <row r="3215" spans="1:5" x14ac:dyDescent="0.25">
      <c r="A3215">
        <v>1</v>
      </c>
      <c r="B3215">
        <v>49.6</v>
      </c>
      <c r="C3215">
        <v>13.6</v>
      </c>
      <c r="D3215">
        <v>670</v>
      </c>
      <c r="E3215">
        <v>1</v>
      </c>
    </row>
    <row r="3216" spans="1:5" x14ac:dyDescent="0.25">
      <c r="A3216">
        <v>1</v>
      </c>
      <c r="B3216">
        <v>177</v>
      </c>
      <c r="C3216">
        <v>6.35</v>
      </c>
      <c r="D3216">
        <v>700</v>
      </c>
      <c r="E3216">
        <v>1</v>
      </c>
    </row>
    <row r="3217" spans="1:5" x14ac:dyDescent="0.25">
      <c r="A3217">
        <v>1</v>
      </c>
      <c r="B3217">
        <v>103</v>
      </c>
      <c r="C3217">
        <v>15.08</v>
      </c>
      <c r="D3217">
        <v>745</v>
      </c>
      <c r="E3217">
        <v>1</v>
      </c>
    </row>
    <row r="3218" spans="1:5" x14ac:dyDescent="0.25">
      <c r="A3218">
        <v>1</v>
      </c>
      <c r="B3218">
        <v>80.495999999999995</v>
      </c>
      <c r="C3218">
        <v>34.32</v>
      </c>
      <c r="D3218">
        <v>680</v>
      </c>
      <c r="E3218">
        <v>1</v>
      </c>
    </row>
    <row r="3219" spans="1:5" x14ac:dyDescent="0.25">
      <c r="A3219">
        <v>0</v>
      </c>
      <c r="B3219">
        <v>170</v>
      </c>
      <c r="C3219">
        <v>33.799999999999997</v>
      </c>
      <c r="D3219">
        <v>685</v>
      </c>
      <c r="E3219">
        <v>1</v>
      </c>
    </row>
    <row r="3220" spans="1:5" x14ac:dyDescent="0.25">
      <c r="A3220">
        <v>0</v>
      </c>
      <c r="B3220">
        <v>40</v>
      </c>
      <c r="C3220">
        <v>14.1</v>
      </c>
      <c r="D3220">
        <v>770</v>
      </c>
      <c r="E3220">
        <v>1</v>
      </c>
    </row>
    <row r="3221" spans="1:5" x14ac:dyDescent="0.25">
      <c r="A3221">
        <v>0</v>
      </c>
      <c r="B3221">
        <v>45</v>
      </c>
      <c r="C3221">
        <v>13.95</v>
      </c>
      <c r="D3221">
        <v>770</v>
      </c>
      <c r="E3221">
        <v>1</v>
      </c>
    </row>
    <row r="3222" spans="1:5" x14ac:dyDescent="0.25">
      <c r="A3222">
        <v>0</v>
      </c>
      <c r="B3222">
        <v>33.794649999999997</v>
      </c>
      <c r="C3222">
        <v>6.82</v>
      </c>
      <c r="D3222">
        <v>665</v>
      </c>
      <c r="E3222">
        <v>1</v>
      </c>
    </row>
    <row r="3223" spans="1:5" x14ac:dyDescent="0.25">
      <c r="A3223">
        <v>1</v>
      </c>
      <c r="B3223">
        <v>60</v>
      </c>
      <c r="C3223">
        <v>16.739999999999998</v>
      </c>
      <c r="D3223">
        <v>665</v>
      </c>
      <c r="E3223">
        <v>1</v>
      </c>
    </row>
    <row r="3224" spans="1:5" x14ac:dyDescent="0.25">
      <c r="A3224">
        <v>1</v>
      </c>
      <c r="B3224">
        <v>20</v>
      </c>
      <c r="C3224">
        <v>29.29</v>
      </c>
      <c r="D3224">
        <v>690</v>
      </c>
      <c r="E3224">
        <v>1</v>
      </c>
    </row>
    <row r="3225" spans="1:5" x14ac:dyDescent="0.25">
      <c r="A3225">
        <v>1</v>
      </c>
      <c r="B3225">
        <v>500</v>
      </c>
      <c r="C3225">
        <v>14.4</v>
      </c>
      <c r="D3225">
        <v>695</v>
      </c>
      <c r="E3225">
        <v>1</v>
      </c>
    </row>
    <row r="3226" spans="1:5" x14ac:dyDescent="0.25">
      <c r="A3226">
        <v>1</v>
      </c>
      <c r="B3226">
        <v>46.332000000000001</v>
      </c>
      <c r="C3226">
        <v>25.85</v>
      </c>
      <c r="D3226">
        <v>675</v>
      </c>
      <c r="E3226">
        <v>1</v>
      </c>
    </row>
    <row r="3227" spans="1:5" x14ac:dyDescent="0.25">
      <c r="A3227">
        <v>1</v>
      </c>
      <c r="B3227">
        <v>60</v>
      </c>
      <c r="C3227">
        <v>26.32</v>
      </c>
      <c r="D3227">
        <v>700</v>
      </c>
      <c r="E3227">
        <v>1</v>
      </c>
    </row>
    <row r="3228" spans="1:5" x14ac:dyDescent="0.25">
      <c r="A3228">
        <v>1</v>
      </c>
      <c r="B3228">
        <v>20</v>
      </c>
      <c r="C3228">
        <v>10.08</v>
      </c>
      <c r="D3228">
        <v>700</v>
      </c>
      <c r="E3228">
        <v>1</v>
      </c>
    </row>
    <row r="3229" spans="1:5" x14ac:dyDescent="0.25">
      <c r="A3229">
        <v>1</v>
      </c>
      <c r="B3229">
        <v>105</v>
      </c>
      <c r="C3229">
        <v>23.1</v>
      </c>
      <c r="D3229">
        <v>700</v>
      </c>
      <c r="E3229">
        <v>1</v>
      </c>
    </row>
    <row r="3230" spans="1:5" x14ac:dyDescent="0.25">
      <c r="A3230">
        <v>0</v>
      </c>
      <c r="B3230">
        <v>90</v>
      </c>
      <c r="C3230">
        <v>10.4</v>
      </c>
      <c r="D3230">
        <v>700</v>
      </c>
      <c r="E3230">
        <v>1</v>
      </c>
    </row>
    <row r="3231" spans="1:5" x14ac:dyDescent="0.25">
      <c r="A3231">
        <v>1</v>
      </c>
      <c r="B3231">
        <v>51</v>
      </c>
      <c r="C3231">
        <v>2.89</v>
      </c>
      <c r="D3231">
        <v>660</v>
      </c>
      <c r="E3231">
        <v>1</v>
      </c>
    </row>
    <row r="3232" spans="1:5" x14ac:dyDescent="0.25">
      <c r="A3232">
        <v>0</v>
      </c>
      <c r="B3232">
        <v>107</v>
      </c>
      <c r="C3232">
        <v>5</v>
      </c>
      <c r="D3232">
        <v>690</v>
      </c>
      <c r="E3232">
        <v>1</v>
      </c>
    </row>
    <row r="3233" spans="1:5" x14ac:dyDescent="0.25">
      <c r="A3233">
        <v>1</v>
      </c>
      <c r="B3233">
        <v>53.527000000000001</v>
      </c>
      <c r="C3233">
        <v>37.020000000000003</v>
      </c>
      <c r="D3233">
        <v>705</v>
      </c>
      <c r="E3233">
        <v>1</v>
      </c>
    </row>
    <row r="3234" spans="1:5" x14ac:dyDescent="0.25">
      <c r="A3234">
        <v>0</v>
      </c>
      <c r="B3234">
        <v>73</v>
      </c>
      <c r="C3234">
        <v>25.69</v>
      </c>
      <c r="D3234">
        <v>690</v>
      </c>
      <c r="E3234">
        <v>1</v>
      </c>
    </row>
    <row r="3235" spans="1:5" x14ac:dyDescent="0.25">
      <c r="A3235">
        <v>0</v>
      </c>
      <c r="B3235">
        <v>50</v>
      </c>
      <c r="C3235">
        <v>12.07</v>
      </c>
      <c r="D3235">
        <v>760</v>
      </c>
      <c r="E3235">
        <v>1</v>
      </c>
    </row>
    <row r="3236" spans="1:5" x14ac:dyDescent="0.25">
      <c r="A3236">
        <v>0</v>
      </c>
      <c r="B3236">
        <v>46</v>
      </c>
      <c r="C3236">
        <v>15.11</v>
      </c>
      <c r="D3236">
        <v>670</v>
      </c>
      <c r="E3236">
        <v>1</v>
      </c>
    </row>
    <row r="3237" spans="1:5" x14ac:dyDescent="0.25">
      <c r="A3237">
        <v>1</v>
      </c>
      <c r="B3237">
        <v>130</v>
      </c>
      <c r="C3237">
        <v>17.170000000000002</v>
      </c>
      <c r="D3237">
        <v>665</v>
      </c>
      <c r="E3237">
        <v>1</v>
      </c>
    </row>
    <row r="3238" spans="1:5" x14ac:dyDescent="0.25">
      <c r="A3238">
        <v>1</v>
      </c>
      <c r="B3238">
        <v>28.88973</v>
      </c>
      <c r="C3238">
        <v>17.2</v>
      </c>
      <c r="D3238">
        <v>695</v>
      </c>
      <c r="E3238">
        <v>1</v>
      </c>
    </row>
    <row r="3239" spans="1:5" x14ac:dyDescent="0.25">
      <c r="A3239">
        <v>1</v>
      </c>
      <c r="B3239">
        <v>75</v>
      </c>
      <c r="C3239">
        <v>23.17</v>
      </c>
      <c r="D3239">
        <v>680</v>
      </c>
      <c r="E3239">
        <v>1</v>
      </c>
    </row>
    <row r="3240" spans="1:5" x14ac:dyDescent="0.25">
      <c r="A3240">
        <v>1</v>
      </c>
      <c r="B3240">
        <v>205</v>
      </c>
      <c r="C3240">
        <v>20.52</v>
      </c>
      <c r="D3240">
        <v>660</v>
      </c>
      <c r="E3240">
        <v>1</v>
      </c>
    </row>
    <row r="3241" spans="1:5" x14ac:dyDescent="0.25">
      <c r="A3241">
        <v>1</v>
      </c>
      <c r="B3241">
        <v>250</v>
      </c>
      <c r="C3241">
        <v>8.75</v>
      </c>
      <c r="D3241">
        <v>660</v>
      </c>
      <c r="E3241">
        <v>1</v>
      </c>
    </row>
    <row r="3242" spans="1:5" x14ac:dyDescent="0.25">
      <c r="A3242">
        <v>1</v>
      </c>
      <c r="B3242">
        <v>68</v>
      </c>
      <c r="C3242">
        <v>40.61</v>
      </c>
      <c r="D3242">
        <v>745</v>
      </c>
      <c r="E3242">
        <v>1</v>
      </c>
    </row>
    <row r="3243" spans="1:5" x14ac:dyDescent="0.25">
      <c r="A3243">
        <v>1</v>
      </c>
      <c r="B3243">
        <v>80</v>
      </c>
      <c r="C3243">
        <v>19.420000000000002</v>
      </c>
      <c r="D3243">
        <v>675</v>
      </c>
      <c r="E3243">
        <v>1</v>
      </c>
    </row>
    <row r="3244" spans="1:5" x14ac:dyDescent="0.25">
      <c r="A3244">
        <v>1</v>
      </c>
      <c r="B3244">
        <v>106</v>
      </c>
      <c r="C3244">
        <v>3.44</v>
      </c>
      <c r="D3244">
        <v>820</v>
      </c>
      <c r="E3244">
        <v>1</v>
      </c>
    </row>
    <row r="3245" spans="1:5" x14ac:dyDescent="0.25">
      <c r="A3245">
        <v>0</v>
      </c>
      <c r="B3245">
        <v>72</v>
      </c>
      <c r="C3245">
        <v>20.51</v>
      </c>
      <c r="D3245">
        <v>685</v>
      </c>
      <c r="E3245">
        <v>1</v>
      </c>
    </row>
    <row r="3246" spans="1:5" x14ac:dyDescent="0.25">
      <c r="A3246">
        <v>0</v>
      </c>
      <c r="B3246">
        <v>42</v>
      </c>
      <c r="C3246">
        <v>35.29</v>
      </c>
      <c r="D3246">
        <v>665</v>
      </c>
      <c r="E3246">
        <v>1</v>
      </c>
    </row>
    <row r="3247" spans="1:5" x14ac:dyDescent="0.25">
      <c r="A3247">
        <v>1</v>
      </c>
      <c r="B3247">
        <v>48</v>
      </c>
      <c r="C3247">
        <v>16.329999999999998</v>
      </c>
      <c r="D3247">
        <v>745</v>
      </c>
      <c r="E3247">
        <v>1</v>
      </c>
    </row>
    <row r="3248" spans="1:5" x14ac:dyDescent="0.25">
      <c r="A3248">
        <v>0</v>
      </c>
      <c r="B3248">
        <v>49</v>
      </c>
      <c r="C3248">
        <v>2.11</v>
      </c>
      <c r="D3248">
        <v>660</v>
      </c>
      <c r="E3248">
        <v>1</v>
      </c>
    </row>
    <row r="3249" spans="1:5" x14ac:dyDescent="0.25">
      <c r="A3249">
        <v>1</v>
      </c>
      <c r="B3249">
        <v>70</v>
      </c>
      <c r="C3249">
        <v>8.26</v>
      </c>
      <c r="D3249">
        <v>670</v>
      </c>
      <c r="E3249">
        <v>1</v>
      </c>
    </row>
    <row r="3250" spans="1:5" x14ac:dyDescent="0.25">
      <c r="A3250">
        <v>1</v>
      </c>
      <c r="B3250">
        <v>95</v>
      </c>
      <c r="C3250">
        <v>8.76</v>
      </c>
      <c r="D3250">
        <v>685</v>
      </c>
      <c r="E3250">
        <v>1</v>
      </c>
    </row>
    <row r="3251" spans="1:5" x14ac:dyDescent="0.25">
      <c r="A3251">
        <v>1</v>
      </c>
      <c r="B3251">
        <v>380</v>
      </c>
      <c r="C3251">
        <v>7.23</v>
      </c>
      <c r="D3251">
        <v>745</v>
      </c>
      <c r="E3251">
        <v>1</v>
      </c>
    </row>
    <row r="3252" spans="1:5" x14ac:dyDescent="0.25">
      <c r="A3252">
        <v>0</v>
      </c>
      <c r="B3252">
        <v>50</v>
      </c>
      <c r="C3252">
        <v>15.91</v>
      </c>
      <c r="D3252">
        <v>700</v>
      </c>
      <c r="E3252">
        <v>1</v>
      </c>
    </row>
    <row r="3253" spans="1:5" x14ac:dyDescent="0.25">
      <c r="A3253">
        <v>1</v>
      </c>
      <c r="B3253">
        <v>75</v>
      </c>
      <c r="C3253">
        <v>15.01</v>
      </c>
      <c r="D3253">
        <v>680</v>
      </c>
      <c r="E3253">
        <v>1</v>
      </c>
    </row>
    <row r="3254" spans="1:5" x14ac:dyDescent="0.25">
      <c r="A3254">
        <v>1</v>
      </c>
      <c r="B3254">
        <v>70</v>
      </c>
      <c r="C3254">
        <v>4.5599999999999996</v>
      </c>
      <c r="D3254">
        <v>695</v>
      </c>
      <c r="E3254">
        <v>1</v>
      </c>
    </row>
    <row r="3255" spans="1:5" x14ac:dyDescent="0.25">
      <c r="A3255">
        <v>1</v>
      </c>
      <c r="B3255">
        <v>80</v>
      </c>
      <c r="C3255">
        <v>30.26</v>
      </c>
      <c r="D3255">
        <v>700</v>
      </c>
      <c r="E3255">
        <v>1</v>
      </c>
    </row>
    <row r="3256" spans="1:5" x14ac:dyDescent="0.25">
      <c r="A3256">
        <v>1</v>
      </c>
      <c r="B3256">
        <v>142</v>
      </c>
      <c r="C3256">
        <v>16.82</v>
      </c>
      <c r="D3256">
        <v>690</v>
      </c>
      <c r="E3256">
        <v>1</v>
      </c>
    </row>
    <row r="3257" spans="1:5" x14ac:dyDescent="0.25">
      <c r="A3257">
        <v>0</v>
      </c>
      <c r="B3257">
        <v>61</v>
      </c>
      <c r="C3257">
        <v>15.31</v>
      </c>
      <c r="D3257">
        <v>715</v>
      </c>
      <c r="E3257">
        <v>1</v>
      </c>
    </row>
    <row r="3258" spans="1:5" x14ac:dyDescent="0.25">
      <c r="A3258">
        <v>0</v>
      </c>
      <c r="B3258">
        <v>59</v>
      </c>
      <c r="C3258">
        <v>8.93</v>
      </c>
      <c r="D3258">
        <v>665</v>
      </c>
      <c r="E3258">
        <v>1</v>
      </c>
    </row>
    <row r="3259" spans="1:5" x14ac:dyDescent="0.25">
      <c r="A3259">
        <v>1</v>
      </c>
      <c r="B3259">
        <v>90</v>
      </c>
      <c r="C3259">
        <v>21.43</v>
      </c>
      <c r="D3259">
        <v>725</v>
      </c>
      <c r="E3259">
        <v>1</v>
      </c>
    </row>
    <row r="3260" spans="1:5" x14ac:dyDescent="0.25">
      <c r="A3260">
        <v>1</v>
      </c>
      <c r="B3260">
        <v>160</v>
      </c>
      <c r="C3260">
        <v>6.26</v>
      </c>
      <c r="D3260">
        <v>685</v>
      </c>
      <c r="E3260">
        <v>1</v>
      </c>
    </row>
    <row r="3261" spans="1:5" x14ac:dyDescent="0.25">
      <c r="A3261">
        <v>1</v>
      </c>
      <c r="B3261">
        <v>24</v>
      </c>
      <c r="C3261">
        <v>20.3</v>
      </c>
      <c r="D3261">
        <v>670</v>
      </c>
      <c r="E3261">
        <v>1</v>
      </c>
    </row>
    <row r="3262" spans="1:5" x14ac:dyDescent="0.25">
      <c r="A3262">
        <v>0</v>
      </c>
      <c r="B3262">
        <v>42</v>
      </c>
      <c r="C3262">
        <v>21.17</v>
      </c>
      <c r="D3262">
        <v>665</v>
      </c>
      <c r="E3262">
        <v>1</v>
      </c>
    </row>
    <row r="3263" spans="1:5" x14ac:dyDescent="0.25">
      <c r="A3263">
        <v>1</v>
      </c>
      <c r="B3263">
        <v>136</v>
      </c>
      <c r="C3263">
        <v>15.8</v>
      </c>
      <c r="D3263">
        <v>705</v>
      </c>
      <c r="E3263">
        <v>1</v>
      </c>
    </row>
    <row r="3264" spans="1:5" x14ac:dyDescent="0.25">
      <c r="A3264">
        <v>0</v>
      </c>
      <c r="B3264">
        <v>69</v>
      </c>
      <c r="C3264">
        <v>27.17</v>
      </c>
      <c r="D3264">
        <v>735</v>
      </c>
      <c r="E3264">
        <v>1</v>
      </c>
    </row>
    <row r="3265" spans="1:5" x14ac:dyDescent="0.25">
      <c r="A3265">
        <v>0</v>
      </c>
      <c r="B3265">
        <v>52.4</v>
      </c>
      <c r="C3265">
        <v>37.06</v>
      </c>
      <c r="D3265">
        <v>670</v>
      </c>
      <c r="E3265">
        <v>1</v>
      </c>
    </row>
    <row r="3266" spans="1:5" x14ac:dyDescent="0.25">
      <c r="A3266">
        <v>1</v>
      </c>
      <c r="B3266">
        <v>87.082920000000001</v>
      </c>
      <c r="C3266">
        <v>28.24</v>
      </c>
      <c r="D3266">
        <v>680</v>
      </c>
      <c r="E3266">
        <v>1</v>
      </c>
    </row>
    <row r="3267" spans="1:5" x14ac:dyDescent="0.25">
      <c r="A3267">
        <v>1</v>
      </c>
      <c r="B3267">
        <v>650</v>
      </c>
      <c r="C3267">
        <v>3.47</v>
      </c>
      <c r="D3267">
        <v>765</v>
      </c>
      <c r="E3267">
        <v>1</v>
      </c>
    </row>
    <row r="3268" spans="1:5" x14ac:dyDescent="0.25">
      <c r="A3268">
        <v>0</v>
      </c>
      <c r="B3268">
        <v>103</v>
      </c>
      <c r="C3268">
        <v>21.54</v>
      </c>
      <c r="D3268">
        <v>680</v>
      </c>
      <c r="E3268">
        <v>1</v>
      </c>
    </row>
    <row r="3269" spans="1:5" x14ac:dyDescent="0.25">
      <c r="A3269">
        <v>0</v>
      </c>
      <c r="B3269">
        <v>40</v>
      </c>
      <c r="C3269">
        <v>38.979999999999997</v>
      </c>
      <c r="D3269">
        <v>660</v>
      </c>
      <c r="E3269">
        <v>1</v>
      </c>
    </row>
    <row r="3270" spans="1:5" x14ac:dyDescent="0.25">
      <c r="A3270">
        <v>0</v>
      </c>
      <c r="B3270">
        <v>35</v>
      </c>
      <c r="C3270">
        <v>33.229999999999997</v>
      </c>
      <c r="D3270">
        <v>665</v>
      </c>
      <c r="E3270">
        <v>1</v>
      </c>
    </row>
    <row r="3271" spans="1:5" x14ac:dyDescent="0.25">
      <c r="A3271">
        <v>1</v>
      </c>
      <c r="B3271">
        <v>160</v>
      </c>
      <c r="C3271">
        <v>13.52</v>
      </c>
      <c r="D3271">
        <v>715</v>
      </c>
      <c r="E3271">
        <v>1</v>
      </c>
    </row>
    <row r="3272" spans="1:5" x14ac:dyDescent="0.25">
      <c r="A3272">
        <v>1</v>
      </c>
      <c r="B3272">
        <v>75</v>
      </c>
      <c r="C3272">
        <v>11.26</v>
      </c>
      <c r="D3272">
        <v>660</v>
      </c>
      <c r="E3272">
        <v>1</v>
      </c>
    </row>
    <row r="3273" spans="1:5" x14ac:dyDescent="0.25">
      <c r="A3273">
        <v>1</v>
      </c>
      <c r="B3273">
        <v>55</v>
      </c>
      <c r="C3273">
        <v>23.69</v>
      </c>
      <c r="D3273">
        <v>750</v>
      </c>
      <c r="E3273">
        <v>1</v>
      </c>
    </row>
    <row r="3274" spans="1:5" x14ac:dyDescent="0.25">
      <c r="A3274">
        <v>0</v>
      </c>
      <c r="B3274">
        <v>40</v>
      </c>
      <c r="C3274">
        <v>12.15</v>
      </c>
      <c r="D3274">
        <v>715</v>
      </c>
      <c r="E3274">
        <v>1</v>
      </c>
    </row>
    <row r="3275" spans="1:5" x14ac:dyDescent="0.25">
      <c r="A3275">
        <v>1</v>
      </c>
      <c r="B3275">
        <v>70</v>
      </c>
      <c r="C3275">
        <v>34.06</v>
      </c>
      <c r="D3275">
        <v>675</v>
      </c>
      <c r="E3275">
        <v>1</v>
      </c>
    </row>
    <row r="3276" spans="1:5" x14ac:dyDescent="0.25">
      <c r="A3276">
        <v>0</v>
      </c>
      <c r="B3276">
        <v>28</v>
      </c>
      <c r="C3276">
        <v>32.700000000000003</v>
      </c>
      <c r="D3276">
        <v>690</v>
      </c>
      <c r="E3276">
        <v>1</v>
      </c>
    </row>
    <row r="3277" spans="1:5" x14ac:dyDescent="0.25">
      <c r="A3277">
        <v>1</v>
      </c>
      <c r="B3277">
        <v>50</v>
      </c>
      <c r="C3277">
        <v>20.79</v>
      </c>
      <c r="D3277">
        <v>665</v>
      </c>
      <c r="E3277">
        <v>1</v>
      </c>
    </row>
    <row r="3278" spans="1:5" x14ac:dyDescent="0.25">
      <c r="A3278">
        <v>0</v>
      </c>
      <c r="B3278">
        <v>90</v>
      </c>
      <c r="C3278">
        <v>29.62</v>
      </c>
      <c r="D3278">
        <v>670</v>
      </c>
      <c r="E3278">
        <v>1</v>
      </c>
    </row>
    <row r="3279" spans="1:5" x14ac:dyDescent="0.25">
      <c r="A3279">
        <v>1</v>
      </c>
      <c r="B3279">
        <v>51.77872</v>
      </c>
      <c r="C3279">
        <v>30.2</v>
      </c>
      <c r="D3279">
        <v>660</v>
      </c>
      <c r="E3279">
        <v>1</v>
      </c>
    </row>
    <row r="3280" spans="1:5" x14ac:dyDescent="0.25">
      <c r="A3280">
        <v>1</v>
      </c>
      <c r="B3280">
        <v>96</v>
      </c>
      <c r="C3280">
        <v>14.86</v>
      </c>
      <c r="D3280">
        <v>690</v>
      </c>
      <c r="E3280">
        <v>1</v>
      </c>
    </row>
    <row r="3281" spans="1:5" x14ac:dyDescent="0.25">
      <c r="A3281">
        <v>1</v>
      </c>
      <c r="B3281">
        <v>82</v>
      </c>
      <c r="C3281">
        <v>17.55</v>
      </c>
      <c r="D3281">
        <v>670</v>
      </c>
      <c r="E3281">
        <v>1</v>
      </c>
    </row>
    <row r="3282" spans="1:5" x14ac:dyDescent="0.25">
      <c r="A3282">
        <v>1</v>
      </c>
      <c r="B3282">
        <v>54</v>
      </c>
      <c r="C3282">
        <v>13.78</v>
      </c>
      <c r="D3282">
        <v>685</v>
      </c>
      <c r="E3282">
        <v>1</v>
      </c>
    </row>
    <row r="3283" spans="1:5" x14ac:dyDescent="0.25">
      <c r="A3283">
        <v>1</v>
      </c>
      <c r="B3283">
        <v>76.849999999999994</v>
      </c>
      <c r="C3283">
        <v>1.05</v>
      </c>
      <c r="D3283">
        <v>740</v>
      </c>
      <c r="E3283">
        <v>1</v>
      </c>
    </row>
    <row r="3284" spans="1:5" x14ac:dyDescent="0.25">
      <c r="A3284">
        <v>1</v>
      </c>
      <c r="B3284">
        <v>64</v>
      </c>
      <c r="C3284">
        <v>23.2</v>
      </c>
      <c r="D3284">
        <v>695</v>
      </c>
      <c r="E3284">
        <v>1</v>
      </c>
    </row>
    <row r="3285" spans="1:5" x14ac:dyDescent="0.25">
      <c r="A3285">
        <v>1</v>
      </c>
      <c r="B3285">
        <v>84.5</v>
      </c>
      <c r="C3285">
        <v>3.49</v>
      </c>
      <c r="D3285">
        <v>810</v>
      </c>
      <c r="E3285">
        <v>1</v>
      </c>
    </row>
    <row r="3286" spans="1:5" x14ac:dyDescent="0.25">
      <c r="A3286">
        <v>1</v>
      </c>
      <c r="B3286">
        <v>65</v>
      </c>
      <c r="C3286">
        <v>22.47</v>
      </c>
      <c r="D3286">
        <v>705</v>
      </c>
      <c r="E3286">
        <v>1</v>
      </c>
    </row>
    <row r="3287" spans="1:5" x14ac:dyDescent="0.25">
      <c r="A3287">
        <v>1</v>
      </c>
      <c r="B3287">
        <v>79</v>
      </c>
      <c r="C3287">
        <v>8.08</v>
      </c>
      <c r="D3287">
        <v>695</v>
      </c>
      <c r="E3287">
        <v>1</v>
      </c>
    </row>
    <row r="3288" spans="1:5" x14ac:dyDescent="0.25">
      <c r="A3288">
        <v>0</v>
      </c>
      <c r="B3288">
        <v>55</v>
      </c>
      <c r="C3288">
        <v>4.63</v>
      </c>
      <c r="D3288">
        <v>720</v>
      </c>
      <c r="E3288">
        <v>1</v>
      </c>
    </row>
    <row r="3289" spans="1:5" x14ac:dyDescent="0.25">
      <c r="A3289">
        <v>1</v>
      </c>
      <c r="B3289">
        <v>34</v>
      </c>
      <c r="C3289">
        <v>15.46</v>
      </c>
      <c r="D3289">
        <v>660</v>
      </c>
      <c r="E3289">
        <v>1</v>
      </c>
    </row>
    <row r="3290" spans="1:5" x14ac:dyDescent="0.25">
      <c r="A3290">
        <v>0</v>
      </c>
      <c r="B3290">
        <v>58</v>
      </c>
      <c r="C3290">
        <v>18.89</v>
      </c>
      <c r="D3290">
        <v>670</v>
      </c>
      <c r="E3290">
        <v>1</v>
      </c>
    </row>
    <row r="3291" spans="1:5" x14ac:dyDescent="0.25">
      <c r="A3291">
        <v>1</v>
      </c>
      <c r="B3291">
        <v>40</v>
      </c>
      <c r="C3291">
        <v>14.91</v>
      </c>
      <c r="D3291">
        <v>680</v>
      </c>
      <c r="E3291">
        <v>1</v>
      </c>
    </row>
    <row r="3292" spans="1:5" x14ac:dyDescent="0.25">
      <c r="A3292">
        <v>0</v>
      </c>
      <c r="B3292">
        <v>125</v>
      </c>
      <c r="C3292">
        <v>27.67</v>
      </c>
      <c r="D3292">
        <v>735</v>
      </c>
      <c r="E3292">
        <v>1</v>
      </c>
    </row>
    <row r="3293" spans="1:5" x14ac:dyDescent="0.25">
      <c r="A3293">
        <v>0</v>
      </c>
      <c r="B3293">
        <v>40</v>
      </c>
      <c r="C3293">
        <v>17.28</v>
      </c>
      <c r="D3293">
        <v>670</v>
      </c>
      <c r="E3293">
        <v>1</v>
      </c>
    </row>
    <row r="3294" spans="1:5" x14ac:dyDescent="0.25">
      <c r="A3294">
        <v>1</v>
      </c>
      <c r="B3294">
        <v>39.366879999999988</v>
      </c>
      <c r="C3294">
        <v>14.97</v>
      </c>
      <c r="D3294">
        <v>675</v>
      </c>
      <c r="E3294">
        <v>1</v>
      </c>
    </row>
    <row r="3295" spans="1:5" x14ac:dyDescent="0.25">
      <c r="A3295">
        <v>1</v>
      </c>
      <c r="B3295">
        <v>35</v>
      </c>
      <c r="C3295">
        <v>50.07</v>
      </c>
      <c r="D3295">
        <v>710</v>
      </c>
      <c r="E3295">
        <v>1</v>
      </c>
    </row>
    <row r="3296" spans="1:5" x14ac:dyDescent="0.25">
      <c r="A3296">
        <v>0</v>
      </c>
      <c r="B3296">
        <v>80</v>
      </c>
      <c r="C3296">
        <v>22.72</v>
      </c>
      <c r="D3296">
        <v>685</v>
      </c>
      <c r="E3296">
        <v>1</v>
      </c>
    </row>
    <row r="3297" spans="1:5" x14ac:dyDescent="0.25">
      <c r="A3297">
        <v>0</v>
      </c>
      <c r="B3297">
        <v>84</v>
      </c>
      <c r="C3297">
        <v>16.54</v>
      </c>
      <c r="D3297">
        <v>730</v>
      </c>
      <c r="E3297">
        <v>1</v>
      </c>
    </row>
    <row r="3298" spans="1:5" x14ac:dyDescent="0.25">
      <c r="A3298">
        <v>1</v>
      </c>
      <c r="B3298">
        <v>39</v>
      </c>
      <c r="C3298">
        <v>21.29</v>
      </c>
      <c r="D3298">
        <v>670</v>
      </c>
      <c r="E3298">
        <v>1</v>
      </c>
    </row>
    <row r="3299" spans="1:5" x14ac:dyDescent="0.25">
      <c r="A3299">
        <v>1</v>
      </c>
      <c r="B3299">
        <v>70</v>
      </c>
      <c r="C3299">
        <v>19.510000000000002</v>
      </c>
      <c r="D3299">
        <v>680</v>
      </c>
      <c r="E3299">
        <v>1</v>
      </c>
    </row>
    <row r="3300" spans="1:5" x14ac:dyDescent="0.25">
      <c r="A3300">
        <v>1</v>
      </c>
      <c r="B3300">
        <v>107</v>
      </c>
      <c r="C3300">
        <v>9.41</v>
      </c>
      <c r="D3300">
        <v>725</v>
      </c>
      <c r="E3300">
        <v>1</v>
      </c>
    </row>
    <row r="3301" spans="1:5" x14ac:dyDescent="0.25">
      <c r="A3301">
        <v>1</v>
      </c>
      <c r="B3301">
        <v>90</v>
      </c>
      <c r="C3301">
        <v>16.690000000000001</v>
      </c>
      <c r="D3301">
        <v>660</v>
      </c>
      <c r="E3301">
        <v>1</v>
      </c>
    </row>
    <row r="3302" spans="1:5" x14ac:dyDescent="0.25">
      <c r="A3302">
        <v>0</v>
      </c>
      <c r="B3302">
        <v>110</v>
      </c>
      <c r="C3302">
        <v>24.05</v>
      </c>
      <c r="D3302">
        <v>715</v>
      </c>
      <c r="E3302">
        <v>1</v>
      </c>
    </row>
    <row r="3303" spans="1:5" x14ac:dyDescent="0.25">
      <c r="A3303">
        <v>0</v>
      </c>
      <c r="B3303">
        <v>35</v>
      </c>
      <c r="C3303">
        <v>1.71</v>
      </c>
      <c r="D3303">
        <v>685</v>
      </c>
      <c r="E3303">
        <v>1</v>
      </c>
    </row>
    <row r="3304" spans="1:5" x14ac:dyDescent="0.25">
      <c r="A3304">
        <v>1</v>
      </c>
      <c r="B3304">
        <v>38</v>
      </c>
      <c r="C3304">
        <v>8.43</v>
      </c>
      <c r="D3304">
        <v>775</v>
      </c>
      <c r="E3304">
        <v>1</v>
      </c>
    </row>
    <row r="3305" spans="1:5" x14ac:dyDescent="0.25">
      <c r="A3305">
        <v>1</v>
      </c>
      <c r="B3305">
        <v>45</v>
      </c>
      <c r="C3305">
        <v>28.32</v>
      </c>
      <c r="D3305">
        <v>670</v>
      </c>
      <c r="E3305">
        <v>1</v>
      </c>
    </row>
    <row r="3306" spans="1:5" x14ac:dyDescent="0.25">
      <c r="A3306">
        <v>0</v>
      </c>
      <c r="B3306">
        <v>27</v>
      </c>
      <c r="C3306">
        <v>24.09</v>
      </c>
      <c r="D3306">
        <v>660</v>
      </c>
      <c r="E3306">
        <v>1</v>
      </c>
    </row>
    <row r="3307" spans="1:5" x14ac:dyDescent="0.25">
      <c r="A3307">
        <v>0</v>
      </c>
      <c r="B3307">
        <v>65</v>
      </c>
      <c r="C3307">
        <v>8.8800000000000008</v>
      </c>
      <c r="D3307">
        <v>665</v>
      </c>
      <c r="E3307">
        <v>1</v>
      </c>
    </row>
    <row r="3308" spans="1:5" x14ac:dyDescent="0.25">
      <c r="A3308">
        <v>0</v>
      </c>
      <c r="B3308">
        <v>20</v>
      </c>
      <c r="C3308">
        <v>6.48</v>
      </c>
      <c r="D3308">
        <v>675</v>
      </c>
      <c r="E3308">
        <v>1</v>
      </c>
    </row>
    <row r="3309" spans="1:5" x14ac:dyDescent="0.25">
      <c r="A3309">
        <v>1</v>
      </c>
      <c r="B3309">
        <v>70</v>
      </c>
      <c r="C3309">
        <v>24.1</v>
      </c>
      <c r="D3309">
        <v>685</v>
      </c>
      <c r="E3309">
        <v>1</v>
      </c>
    </row>
    <row r="3310" spans="1:5" x14ac:dyDescent="0.25">
      <c r="A3310">
        <v>0</v>
      </c>
      <c r="B3310">
        <v>72</v>
      </c>
      <c r="C3310">
        <v>14.57</v>
      </c>
      <c r="D3310">
        <v>725</v>
      </c>
      <c r="E3310">
        <v>1</v>
      </c>
    </row>
    <row r="3311" spans="1:5" x14ac:dyDescent="0.25">
      <c r="A3311">
        <v>1</v>
      </c>
      <c r="B3311">
        <v>25.5</v>
      </c>
      <c r="C3311">
        <v>20</v>
      </c>
      <c r="D3311">
        <v>700</v>
      </c>
      <c r="E3311">
        <v>1</v>
      </c>
    </row>
    <row r="3312" spans="1:5" x14ac:dyDescent="0.25">
      <c r="A3312">
        <v>0</v>
      </c>
      <c r="B3312">
        <v>44.1</v>
      </c>
      <c r="C3312">
        <v>29.61</v>
      </c>
      <c r="D3312">
        <v>700</v>
      </c>
      <c r="E3312">
        <v>1</v>
      </c>
    </row>
    <row r="3313" spans="1:5" x14ac:dyDescent="0.25">
      <c r="A3313">
        <v>0</v>
      </c>
      <c r="B3313">
        <v>55</v>
      </c>
      <c r="C3313">
        <v>27.58</v>
      </c>
      <c r="D3313">
        <v>665</v>
      </c>
      <c r="E3313">
        <v>1</v>
      </c>
    </row>
    <row r="3314" spans="1:5" x14ac:dyDescent="0.25">
      <c r="A3314">
        <v>0</v>
      </c>
      <c r="B3314">
        <v>38</v>
      </c>
      <c r="C3314">
        <v>16.329999999999998</v>
      </c>
      <c r="D3314">
        <v>665</v>
      </c>
      <c r="E3314">
        <v>1</v>
      </c>
    </row>
    <row r="3315" spans="1:5" x14ac:dyDescent="0.25">
      <c r="A3315">
        <v>1</v>
      </c>
      <c r="B3315">
        <v>171</v>
      </c>
      <c r="C3315">
        <v>31.22</v>
      </c>
      <c r="D3315">
        <v>685</v>
      </c>
      <c r="E3315">
        <v>1</v>
      </c>
    </row>
    <row r="3316" spans="1:5" x14ac:dyDescent="0.25">
      <c r="A3316">
        <v>1</v>
      </c>
      <c r="B3316">
        <v>118</v>
      </c>
      <c r="C3316">
        <v>14.74</v>
      </c>
      <c r="D3316">
        <v>670</v>
      </c>
      <c r="E3316">
        <v>1</v>
      </c>
    </row>
    <row r="3317" spans="1:5" x14ac:dyDescent="0.25">
      <c r="A3317">
        <v>1</v>
      </c>
      <c r="B3317">
        <v>50</v>
      </c>
      <c r="C3317">
        <v>30.81</v>
      </c>
      <c r="D3317">
        <v>670</v>
      </c>
      <c r="E3317">
        <v>1</v>
      </c>
    </row>
    <row r="3318" spans="1:5" x14ac:dyDescent="0.25">
      <c r="A3318">
        <v>1</v>
      </c>
      <c r="B3318">
        <v>44</v>
      </c>
      <c r="C3318">
        <v>33.33</v>
      </c>
      <c r="D3318">
        <v>670</v>
      </c>
      <c r="E3318">
        <v>1</v>
      </c>
    </row>
    <row r="3319" spans="1:5" x14ac:dyDescent="0.25">
      <c r="A3319">
        <v>1</v>
      </c>
      <c r="B3319">
        <v>60</v>
      </c>
      <c r="C3319">
        <v>28.68</v>
      </c>
      <c r="D3319">
        <v>715</v>
      </c>
      <c r="E3319">
        <v>1</v>
      </c>
    </row>
    <row r="3320" spans="1:5" x14ac:dyDescent="0.25">
      <c r="A3320">
        <v>0</v>
      </c>
      <c r="B3320">
        <v>65</v>
      </c>
      <c r="C3320">
        <v>14.27</v>
      </c>
      <c r="D3320">
        <v>675</v>
      </c>
      <c r="E3320">
        <v>1</v>
      </c>
    </row>
    <row r="3321" spans="1:5" x14ac:dyDescent="0.25">
      <c r="A3321">
        <v>0</v>
      </c>
      <c r="B3321">
        <v>33</v>
      </c>
      <c r="C3321">
        <v>35.020000000000003</v>
      </c>
      <c r="D3321">
        <v>660</v>
      </c>
      <c r="E3321">
        <v>1</v>
      </c>
    </row>
    <row r="3322" spans="1:5" x14ac:dyDescent="0.25">
      <c r="A3322">
        <v>0</v>
      </c>
      <c r="B3322">
        <v>35</v>
      </c>
      <c r="C3322">
        <v>18.18</v>
      </c>
      <c r="D3322">
        <v>665</v>
      </c>
      <c r="E3322">
        <v>1</v>
      </c>
    </row>
    <row r="3323" spans="1:5" x14ac:dyDescent="0.25">
      <c r="A3323">
        <v>0</v>
      </c>
      <c r="B3323">
        <v>35</v>
      </c>
      <c r="C3323">
        <v>34.979999999999997</v>
      </c>
      <c r="D3323">
        <v>660</v>
      </c>
      <c r="E3323">
        <v>1</v>
      </c>
    </row>
    <row r="3324" spans="1:5" x14ac:dyDescent="0.25">
      <c r="A3324">
        <v>1</v>
      </c>
      <c r="B3324">
        <v>75</v>
      </c>
      <c r="C3324">
        <v>20.18</v>
      </c>
      <c r="D3324">
        <v>755</v>
      </c>
      <c r="E3324">
        <v>1</v>
      </c>
    </row>
    <row r="3325" spans="1:5" x14ac:dyDescent="0.25">
      <c r="A3325">
        <v>1</v>
      </c>
      <c r="B3325">
        <v>61</v>
      </c>
      <c r="C3325">
        <v>18.66</v>
      </c>
      <c r="D3325">
        <v>725</v>
      </c>
      <c r="E3325">
        <v>1</v>
      </c>
    </row>
    <row r="3326" spans="1:5" x14ac:dyDescent="0.25">
      <c r="A3326">
        <v>0</v>
      </c>
      <c r="B3326">
        <v>50</v>
      </c>
      <c r="C3326">
        <v>19.22</v>
      </c>
      <c r="D3326">
        <v>690</v>
      </c>
      <c r="E3326">
        <v>1</v>
      </c>
    </row>
    <row r="3327" spans="1:5" x14ac:dyDescent="0.25">
      <c r="A3327">
        <v>1</v>
      </c>
      <c r="B3327">
        <v>47.84</v>
      </c>
      <c r="C3327">
        <v>32.71</v>
      </c>
      <c r="D3327">
        <v>660</v>
      </c>
      <c r="E3327">
        <v>1</v>
      </c>
    </row>
    <row r="3328" spans="1:5" x14ac:dyDescent="0.25">
      <c r="A3328">
        <v>0</v>
      </c>
      <c r="B3328">
        <v>36</v>
      </c>
      <c r="C3328">
        <v>7.27</v>
      </c>
      <c r="D3328">
        <v>685</v>
      </c>
      <c r="E3328">
        <v>1</v>
      </c>
    </row>
    <row r="3329" spans="1:5" x14ac:dyDescent="0.25">
      <c r="A3329">
        <v>1</v>
      </c>
      <c r="B3329">
        <v>34</v>
      </c>
      <c r="C3329">
        <v>22.8</v>
      </c>
      <c r="D3329">
        <v>665</v>
      </c>
      <c r="E3329">
        <v>1</v>
      </c>
    </row>
    <row r="3330" spans="1:5" x14ac:dyDescent="0.25">
      <c r="A3330">
        <v>1</v>
      </c>
      <c r="B3330">
        <v>78</v>
      </c>
      <c r="C3330">
        <v>32.69</v>
      </c>
      <c r="D3330">
        <v>700</v>
      </c>
      <c r="E3330">
        <v>1</v>
      </c>
    </row>
    <row r="3331" spans="1:5" x14ac:dyDescent="0.25">
      <c r="A3331">
        <v>0</v>
      </c>
      <c r="B3331">
        <v>24.678000000000001</v>
      </c>
      <c r="C3331">
        <v>12.99</v>
      </c>
      <c r="D3331">
        <v>685</v>
      </c>
      <c r="E3331">
        <v>1</v>
      </c>
    </row>
    <row r="3332" spans="1:5" x14ac:dyDescent="0.25">
      <c r="A3332">
        <v>0</v>
      </c>
      <c r="B3332">
        <v>16</v>
      </c>
      <c r="C3332">
        <v>7.13</v>
      </c>
      <c r="D3332">
        <v>725</v>
      </c>
      <c r="E3332">
        <v>1</v>
      </c>
    </row>
    <row r="3333" spans="1:5" x14ac:dyDescent="0.25">
      <c r="A3333">
        <v>1</v>
      </c>
      <c r="B3333">
        <v>48</v>
      </c>
      <c r="C3333">
        <v>49.3</v>
      </c>
      <c r="D3333">
        <v>720</v>
      </c>
      <c r="E3333">
        <v>1</v>
      </c>
    </row>
    <row r="3334" spans="1:5" x14ac:dyDescent="0.25">
      <c r="A3334">
        <v>1</v>
      </c>
      <c r="B3334">
        <v>65</v>
      </c>
      <c r="C3334">
        <v>20.73</v>
      </c>
      <c r="D3334">
        <v>755</v>
      </c>
      <c r="E3334">
        <v>1</v>
      </c>
    </row>
    <row r="3335" spans="1:5" x14ac:dyDescent="0.25">
      <c r="A3335">
        <v>1</v>
      </c>
      <c r="B3335">
        <v>50</v>
      </c>
      <c r="C3335">
        <v>12.55</v>
      </c>
      <c r="D3335">
        <v>690</v>
      </c>
      <c r="E3335">
        <v>1</v>
      </c>
    </row>
    <row r="3336" spans="1:5" x14ac:dyDescent="0.25">
      <c r="A3336">
        <v>0</v>
      </c>
      <c r="B3336">
        <v>25</v>
      </c>
      <c r="C3336">
        <v>19.350000000000001</v>
      </c>
      <c r="D3336">
        <v>670</v>
      </c>
      <c r="E3336">
        <v>1</v>
      </c>
    </row>
    <row r="3337" spans="1:5" x14ac:dyDescent="0.25">
      <c r="A3337">
        <v>1</v>
      </c>
      <c r="B3337">
        <v>127.5</v>
      </c>
      <c r="C3337">
        <v>11.97</v>
      </c>
      <c r="D3337">
        <v>660</v>
      </c>
      <c r="E3337">
        <v>1</v>
      </c>
    </row>
    <row r="3338" spans="1:5" x14ac:dyDescent="0.25">
      <c r="A3338">
        <v>1</v>
      </c>
      <c r="B3338">
        <v>85</v>
      </c>
      <c r="C3338">
        <v>16</v>
      </c>
      <c r="D3338">
        <v>725</v>
      </c>
      <c r="E3338">
        <v>1</v>
      </c>
    </row>
    <row r="3339" spans="1:5" x14ac:dyDescent="0.25">
      <c r="A3339">
        <v>1</v>
      </c>
      <c r="B3339">
        <v>35</v>
      </c>
      <c r="C3339">
        <v>22.33</v>
      </c>
      <c r="D3339">
        <v>665</v>
      </c>
      <c r="E3339">
        <v>1</v>
      </c>
    </row>
    <row r="3340" spans="1:5" x14ac:dyDescent="0.25">
      <c r="A3340">
        <v>1</v>
      </c>
      <c r="B3340">
        <v>72.400000000000006</v>
      </c>
      <c r="C3340">
        <v>20.89</v>
      </c>
      <c r="D3340">
        <v>795</v>
      </c>
      <c r="E3340">
        <v>1</v>
      </c>
    </row>
    <row r="3341" spans="1:5" x14ac:dyDescent="0.25">
      <c r="A3341">
        <v>1</v>
      </c>
      <c r="B3341">
        <v>80</v>
      </c>
      <c r="C3341">
        <v>27.17</v>
      </c>
      <c r="D3341">
        <v>695</v>
      </c>
      <c r="E3341">
        <v>1</v>
      </c>
    </row>
    <row r="3342" spans="1:5" x14ac:dyDescent="0.25">
      <c r="A3342">
        <v>0</v>
      </c>
      <c r="B3342">
        <v>65</v>
      </c>
      <c r="C3342">
        <v>8.1999999999999993</v>
      </c>
      <c r="D3342">
        <v>665</v>
      </c>
      <c r="E3342">
        <v>1</v>
      </c>
    </row>
    <row r="3343" spans="1:5" x14ac:dyDescent="0.25">
      <c r="A3343">
        <v>1</v>
      </c>
      <c r="B3343">
        <v>40</v>
      </c>
      <c r="C3343">
        <v>24.69</v>
      </c>
      <c r="D3343">
        <v>665</v>
      </c>
      <c r="E3343">
        <v>1</v>
      </c>
    </row>
    <row r="3344" spans="1:5" x14ac:dyDescent="0.25">
      <c r="A3344">
        <v>1</v>
      </c>
      <c r="B3344">
        <v>48.88</v>
      </c>
      <c r="C3344">
        <v>20.16</v>
      </c>
      <c r="D3344">
        <v>670</v>
      </c>
      <c r="E3344">
        <v>1</v>
      </c>
    </row>
    <row r="3345" spans="1:5" x14ac:dyDescent="0.25">
      <c r="A3345">
        <v>1</v>
      </c>
      <c r="B3345">
        <v>98</v>
      </c>
      <c r="C3345">
        <v>20.48</v>
      </c>
      <c r="D3345">
        <v>695</v>
      </c>
      <c r="E3345">
        <v>1</v>
      </c>
    </row>
    <row r="3346" spans="1:5" x14ac:dyDescent="0.25">
      <c r="A3346">
        <v>0</v>
      </c>
      <c r="B3346">
        <v>110</v>
      </c>
      <c r="C3346">
        <v>15.99</v>
      </c>
      <c r="D3346">
        <v>685</v>
      </c>
      <c r="E3346">
        <v>1</v>
      </c>
    </row>
    <row r="3347" spans="1:5" x14ac:dyDescent="0.25">
      <c r="A3347">
        <v>1</v>
      </c>
      <c r="B3347">
        <v>85</v>
      </c>
      <c r="C3347">
        <v>29.31</v>
      </c>
      <c r="D3347">
        <v>660</v>
      </c>
      <c r="E3347">
        <v>1</v>
      </c>
    </row>
    <row r="3348" spans="1:5" x14ac:dyDescent="0.25">
      <c r="A3348">
        <v>1</v>
      </c>
      <c r="B3348">
        <v>37.5</v>
      </c>
      <c r="C3348">
        <v>21.09</v>
      </c>
      <c r="D3348">
        <v>660</v>
      </c>
      <c r="E3348">
        <v>1</v>
      </c>
    </row>
    <row r="3349" spans="1:5" x14ac:dyDescent="0.25">
      <c r="A3349">
        <v>1</v>
      </c>
      <c r="B3349">
        <v>37.96</v>
      </c>
      <c r="C3349">
        <v>8.1300000000000008</v>
      </c>
      <c r="D3349">
        <v>660</v>
      </c>
      <c r="E3349">
        <v>1</v>
      </c>
    </row>
    <row r="3350" spans="1:5" x14ac:dyDescent="0.25">
      <c r="A3350">
        <v>1</v>
      </c>
      <c r="B3350">
        <v>60</v>
      </c>
      <c r="C3350">
        <v>17.57</v>
      </c>
      <c r="D3350">
        <v>665</v>
      </c>
      <c r="E3350">
        <v>1</v>
      </c>
    </row>
    <row r="3351" spans="1:5" x14ac:dyDescent="0.25">
      <c r="A3351">
        <v>1</v>
      </c>
      <c r="B3351">
        <v>33</v>
      </c>
      <c r="C3351">
        <v>12.8</v>
      </c>
      <c r="D3351">
        <v>695</v>
      </c>
      <c r="E3351">
        <v>1</v>
      </c>
    </row>
    <row r="3352" spans="1:5" x14ac:dyDescent="0.25">
      <c r="A3352">
        <v>0</v>
      </c>
      <c r="B3352">
        <v>25</v>
      </c>
      <c r="C3352">
        <v>8.93</v>
      </c>
      <c r="D3352">
        <v>690</v>
      </c>
      <c r="E3352">
        <v>1</v>
      </c>
    </row>
    <row r="3353" spans="1:5" x14ac:dyDescent="0.25">
      <c r="A3353">
        <v>1</v>
      </c>
      <c r="B3353">
        <v>150</v>
      </c>
      <c r="C3353">
        <v>7.11</v>
      </c>
      <c r="D3353">
        <v>760</v>
      </c>
      <c r="E3353">
        <v>1</v>
      </c>
    </row>
    <row r="3354" spans="1:5" x14ac:dyDescent="0.25">
      <c r="A3354">
        <v>0</v>
      </c>
      <c r="B3354">
        <v>55</v>
      </c>
      <c r="C3354">
        <v>24.26</v>
      </c>
      <c r="D3354">
        <v>670</v>
      </c>
      <c r="E3354">
        <v>1</v>
      </c>
    </row>
    <row r="3355" spans="1:5" x14ac:dyDescent="0.25">
      <c r="A3355">
        <v>0</v>
      </c>
      <c r="B3355">
        <v>41</v>
      </c>
      <c r="C3355">
        <v>19.79</v>
      </c>
      <c r="D3355">
        <v>670</v>
      </c>
      <c r="E3355">
        <v>1</v>
      </c>
    </row>
    <row r="3356" spans="1:5" x14ac:dyDescent="0.25">
      <c r="A3356">
        <v>1</v>
      </c>
      <c r="B3356">
        <v>73</v>
      </c>
      <c r="C3356">
        <v>29.46</v>
      </c>
      <c r="D3356">
        <v>710</v>
      </c>
      <c r="E3356">
        <v>1</v>
      </c>
    </row>
    <row r="3357" spans="1:5" x14ac:dyDescent="0.25">
      <c r="A3357">
        <v>1</v>
      </c>
      <c r="B3357">
        <v>29</v>
      </c>
      <c r="C3357">
        <v>10.8</v>
      </c>
      <c r="D3357">
        <v>665</v>
      </c>
      <c r="E3357">
        <v>1</v>
      </c>
    </row>
    <row r="3358" spans="1:5" x14ac:dyDescent="0.25">
      <c r="A3358">
        <v>1</v>
      </c>
      <c r="B3358">
        <v>105</v>
      </c>
      <c r="C3358">
        <v>14.87</v>
      </c>
      <c r="D3358">
        <v>705</v>
      </c>
      <c r="E3358">
        <v>1</v>
      </c>
    </row>
    <row r="3359" spans="1:5" x14ac:dyDescent="0.25">
      <c r="A3359">
        <v>1</v>
      </c>
      <c r="B3359">
        <v>80</v>
      </c>
      <c r="C3359">
        <v>10.59</v>
      </c>
      <c r="D3359">
        <v>670</v>
      </c>
      <c r="E3359">
        <v>1</v>
      </c>
    </row>
    <row r="3360" spans="1:5" x14ac:dyDescent="0.25">
      <c r="A3360">
        <v>0</v>
      </c>
      <c r="B3360">
        <v>46</v>
      </c>
      <c r="C3360">
        <v>8.17</v>
      </c>
      <c r="D3360">
        <v>735</v>
      </c>
      <c r="E3360">
        <v>1</v>
      </c>
    </row>
    <row r="3361" spans="1:5" x14ac:dyDescent="0.25">
      <c r="A3361">
        <v>1</v>
      </c>
      <c r="B3361">
        <v>110</v>
      </c>
      <c r="C3361">
        <v>33.25</v>
      </c>
      <c r="D3361">
        <v>670</v>
      </c>
      <c r="E3361">
        <v>1</v>
      </c>
    </row>
    <row r="3362" spans="1:5" x14ac:dyDescent="0.25">
      <c r="A3362">
        <v>1</v>
      </c>
      <c r="B3362">
        <v>62</v>
      </c>
      <c r="C3362">
        <v>26.44</v>
      </c>
      <c r="D3362">
        <v>670</v>
      </c>
      <c r="E3362">
        <v>1</v>
      </c>
    </row>
    <row r="3363" spans="1:5" x14ac:dyDescent="0.25">
      <c r="A3363">
        <v>0</v>
      </c>
      <c r="B3363">
        <v>93</v>
      </c>
      <c r="C3363">
        <v>15.72</v>
      </c>
      <c r="D3363">
        <v>720</v>
      </c>
      <c r="E3363">
        <v>1</v>
      </c>
    </row>
    <row r="3364" spans="1:5" x14ac:dyDescent="0.25">
      <c r="A3364">
        <v>1</v>
      </c>
      <c r="B3364">
        <v>45</v>
      </c>
      <c r="C3364">
        <v>22.04</v>
      </c>
      <c r="D3364">
        <v>700</v>
      </c>
      <c r="E3364">
        <v>1</v>
      </c>
    </row>
    <row r="3365" spans="1:5" x14ac:dyDescent="0.25">
      <c r="A3365">
        <v>1</v>
      </c>
      <c r="B3365">
        <v>76</v>
      </c>
      <c r="C3365">
        <v>14.81</v>
      </c>
      <c r="D3365">
        <v>705</v>
      </c>
      <c r="E3365">
        <v>1</v>
      </c>
    </row>
    <row r="3366" spans="1:5" x14ac:dyDescent="0.25">
      <c r="A3366">
        <v>1</v>
      </c>
      <c r="B3366">
        <v>72</v>
      </c>
      <c r="C3366">
        <v>20.9</v>
      </c>
      <c r="D3366">
        <v>665</v>
      </c>
      <c r="E3366">
        <v>1</v>
      </c>
    </row>
    <row r="3367" spans="1:5" x14ac:dyDescent="0.25">
      <c r="A3367">
        <v>1</v>
      </c>
      <c r="B3367">
        <v>128</v>
      </c>
      <c r="C3367">
        <v>33.99</v>
      </c>
      <c r="D3367">
        <v>725</v>
      </c>
      <c r="E3367">
        <v>1</v>
      </c>
    </row>
    <row r="3368" spans="1:5" x14ac:dyDescent="0.25">
      <c r="A3368">
        <v>1</v>
      </c>
      <c r="B3368">
        <v>750</v>
      </c>
      <c r="C3368">
        <v>11.38</v>
      </c>
      <c r="D3368">
        <v>700</v>
      </c>
      <c r="E3368">
        <v>1</v>
      </c>
    </row>
    <row r="3369" spans="1:5" x14ac:dyDescent="0.25">
      <c r="A3369">
        <v>1</v>
      </c>
      <c r="B3369">
        <v>160</v>
      </c>
      <c r="C3369">
        <v>21.15</v>
      </c>
      <c r="D3369">
        <v>725</v>
      </c>
      <c r="E3369">
        <v>1</v>
      </c>
    </row>
    <row r="3370" spans="1:5" x14ac:dyDescent="0.25">
      <c r="A3370">
        <v>0</v>
      </c>
      <c r="B3370">
        <v>110</v>
      </c>
      <c r="C3370">
        <v>6.28</v>
      </c>
      <c r="D3370">
        <v>750</v>
      </c>
      <c r="E3370">
        <v>1</v>
      </c>
    </row>
    <row r="3371" spans="1:5" x14ac:dyDescent="0.25">
      <c r="A3371">
        <v>1</v>
      </c>
      <c r="B3371">
        <v>92</v>
      </c>
      <c r="C3371">
        <v>23.78</v>
      </c>
      <c r="D3371">
        <v>670</v>
      </c>
      <c r="E3371">
        <v>1</v>
      </c>
    </row>
    <row r="3372" spans="1:5" x14ac:dyDescent="0.25">
      <c r="A3372">
        <v>1</v>
      </c>
      <c r="B3372">
        <v>120</v>
      </c>
      <c r="C3372">
        <v>23.46</v>
      </c>
      <c r="D3372">
        <v>745</v>
      </c>
      <c r="E3372">
        <v>1</v>
      </c>
    </row>
    <row r="3373" spans="1:5" x14ac:dyDescent="0.25">
      <c r="A3373">
        <v>1</v>
      </c>
      <c r="B3373">
        <v>52</v>
      </c>
      <c r="C3373">
        <v>11.84</v>
      </c>
      <c r="D3373">
        <v>660</v>
      </c>
      <c r="E3373">
        <v>1</v>
      </c>
    </row>
    <row r="3374" spans="1:5" x14ac:dyDescent="0.25">
      <c r="A3374">
        <v>1</v>
      </c>
      <c r="B3374">
        <v>52</v>
      </c>
      <c r="C3374">
        <v>23.47</v>
      </c>
      <c r="D3374">
        <v>665</v>
      </c>
      <c r="E3374">
        <v>1</v>
      </c>
    </row>
    <row r="3375" spans="1:5" x14ac:dyDescent="0.25">
      <c r="A3375">
        <v>0</v>
      </c>
      <c r="B3375">
        <v>45</v>
      </c>
      <c r="C3375">
        <v>18.91</v>
      </c>
      <c r="D3375">
        <v>685</v>
      </c>
      <c r="E3375">
        <v>1</v>
      </c>
    </row>
    <row r="3376" spans="1:5" x14ac:dyDescent="0.25">
      <c r="A3376">
        <v>0</v>
      </c>
      <c r="B3376">
        <v>45.686</v>
      </c>
      <c r="C3376">
        <v>31.73</v>
      </c>
      <c r="D3376">
        <v>680</v>
      </c>
      <c r="E3376">
        <v>1</v>
      </c>
    </row>
    <row r="3377" spans="1:5" x14ac:dyDescent="0.25">
      <c r="A3377">
        <v>1</v>
      </c>
      <c r="B3377">
        <v>22</v>
      </c>
      <c r="C3377">
        <v>12.71</v>
      </c>
      <c r="D3377">
        <v>735</v>
      </c>
      <c r="E3377">
        <v>1</v>
      </c>
    </row>
    <row r="3378" spans="1:5" x14ac:dyDescent="0.25">
      <c r="A3378">
        <v>0</v>
      </c>
      <c r="B3378">
        <v>51</v>
      </c>
      <c r="C3378">
        <v>12.5</v>
      </c>
      <c r="D3378">
        <v>695</v>
      </c>
      <c r="E3378">
        <v>1</v>
      </c>
    </row>
    <row r="3379" spans="1:5" x14ac:dyDescent="0.25">
      <c r="A3379">
        <v>0</v>
      </c>
      <c r="B3379">
        <v>48</v>
      </c>
      <c r="C3379">
        <v>30.67</v>
      </c>
      <c r="D3379">
        <v>685</v>
      </c>
      <c r="E3379">
        <v>1</v>
      </c>
    </row>
    <row r="3380" spans="1:5" x14ac:dyDescent="0.25">
      <c r="A3380">
        <v>0</v>
      </c>
      <c r="B3380">
        <v>45</v>
      </c>
      <c r="C3380">
        <v>12.61</v>
      </c>
      <c r="D3380">
        <v>700</v>
      </c>
      <c r="E3380">
        <v>1</v>
      </c>
    </row>
    <row r="3381" spans="1:5" x14ac:dyDescent="0.25">
      <c r="A3381">
        <v>1</v>
      </c>
      <c r="B3381">
        <v>205</v>
      </c>
      <c r="C3381">
        <v>9.3000000000000007</v>
      </c>
      <c r="D3381">
        <v>705</v>
      </c>
      <c r="E3381">
        <v>1</v>
      </c>
    </row>
    <row r="3382" spans="1:5" x14ac:dyDescent="0.25">
      <c r="A3382">
        <v>1</v>
      </c>
      <c r="B3382">
        <v>60</v>
      </c>
      <c r="C3382">
        <v>27.54</v>
      </c>
      <c r="D3382">
        <v>680</v>
      </c>
      <c r="E3382">
        <v>1</v>
      </c>
    </row>
    <row r="3383" spans="1:5" x14ac:dyDescent="0.25">
      <c r="A3383">
        <v>1</v>
      </c>
      <c r="B3383">
        <v>96</v>
      </c>
      <c r="C3383">
        <v>27.88</v>
      </c>
      <c r="D3383">
        <v>700</v>
      </c>
      <c r="E3383">
        <v>1</v>
      </c>
    </row>
    <row r="3384" spans="1:5" x14ac:dyDescent="0.25">
      <c r="A3384">
        <v>0</v>
      </c>
      <c r="B3384">
        <v>105</v>
      </c>
      <c r="C3384">
        <v>3.33</v>
      </c>
      <c r="D3384">
        <v>725</v>
      </c>
      <c r="E3384">
        <v>1</v>
      </c>
    </row>
    <row r="3385" spans="1:5" x14ac:dyDescent="0.25">
      <c r="A3385">
        <v>0</v>
      </c>
      <c r="B3385">
        <v>76.197999999999993</v>
      </c>
      <c r="C3385">
        <v>20.76</v>
      </c>
      <c r="D3385">
        <v>725</v>
      </c>
      <c r="E3385">
        <v>1</v>
      </c>
    </row>
    <row r="3386" spans="1:5" x14ac:dyDescent="0.25">
      <c r="A3386">
        <v>0</v>
      </c>
      <c r="B3386">
        <v>40</v>
      </c>
      <c r="C3386">
        <v>24.12</v>
      </c>
      <c r="D3386">
        <v>690</v>
      </c>
      <c r="E3386">
        <v>1</v>
      </c>
    </row>
    <row r="3387" spans="1:5" x14ac:dyDescent="0.25">
      <c r="A3387">
        <v>1</v>
      </c>
      <c r="B3387">
        <v>45</v>
      </c>
      <c r="C3387">
        <v>16.21</v>
      </c>
      <c r="D3387">
        <v>710</v>
      </c>
      <c r="E3387">
        <v>1</v>
      </c>
    </row>
    <row r="3388" spans="1:5" x14ac:dyDescent="0.25">
      <c r="A3388">
        <v>1</v>
      </c>
      <c r="B3388">
        <v>107</v>
      </c>
      <c r="C3388">
        <v>23.04</v>
      </c>
      <c r="D3388">
        <v>735</v>
      </c>
      <c r="E3388">
        <v>1</v>
      </c>
    </row>
    <row r="3389" spans="1:5" x14ac:dyDescent="0.25">
      <c r="A3389">
        <v>1</v>
      </c>
      <c r="B3389">
        <v>65</v>
      </c>
      <c r="C3389">
        <v>32.57</v>
      </c>
      <c r="D3389">
        <v>695</v>
      </c>
      <c r="E3389">
        <v>1</v>
      </c>
    </row>
    <row r="3390" spans="1:5" x14ac:dyDescent="0.25">
      <c r="A3390">
        <v>0</v>
      </c>
      <c r="B3390">
        <v>110</v>
      </c>
      <c r="C3390">
        <v>7.27</v>
      </c>
      <c r="D3390">
        <v>700</v>
      </c>
      <c r="E3390">
        <v>1</v>
      </c>
    </row>
    <row r="3391" spans="1:5" x14ac:dyDescent="0.25">
      <c r="A3391">
        <v>0</v>
      </c>
      <c r="B3391">
        <v>48</v>
      </c>
      <c r="C3391">
        <v>16.75</v>
      </c>
      <c r="D3391">
        <v>665</v>
      </c>
      <c r="E3391">
        <v>1</v>
      </c>
    </row>
    <row r="3392" spans="1:5" x14ac:dyDescent="0.25">
      <c r="A3392">
        <v>0</v>
      </c>
      <c r="B3392">
        <v>110</v>
      </c>
      <c r="C3392">
        <v>21.46</v>
      </c>
      <c r="D3392">
        <v>670</v>
      </c>
      <c r="E3392">
        <v>1</v>
      </c>
    </row>
    <row r="3393" spans="1:5" x14ac:dyDescent="0.25">
      <c r="A3393">
        <v>0</v>
      </c>
      <c r="B3393">
        <v>42</v>
      </c>
      <c r="C3393">
        <v>15.97</v>
      </c>
      <c r="D3393">
        <v>660</v>
      </c>
      <c r="E3393">
        <v>1</v>
      </c>
    </row>
    <row r="3394" spans="1:5" x14ac:dyDescent="0.25">
      <c r="A3394">
        <v>1</v>
      </c>
      <c r="B3394">
        <v>100</v>
      </c>
      <c r="C3394">
        <v>4</v>
      </c>
      <c r="D3394">
        <v>660</v>
      </c>
      <c r="E3394">
        <v>1</v>
      </c>
    </row>
    <row r="3395" spans="1:5" x14ac:dyDescent="0.25">
      <c r="A3395">
        <v>1</v>
      </c>
      <c r="B3395">
        <v>300</v>
      </c>
      <c r="C3395">
        <v>13.86</v>
      </c>
      <c r="D3395">
        <v>725</v>
      </c>
      <c r="E3395">
        <v>1</v>
      </c>
    </row>
    <row r="3396" spans="1:5" x14ac:dyDescent="0.25">
      <c r="A3396">
        <v>0</v>
      </c>
      <c r="B3396">
        <v>43</v>
      </c>
      <c r="C3396">
        <v>8.15</v>
      </c>
      <c r="D3396">
        <v>685</v>
      </c>
      <c r="E3396">
        <v>1</v>
      </c>
    </row>
    <row r="3397" spans="1:5" x14ac:dyDescent="0.25">
      <c r="A3397">
        <v>1</v>
      </c>
      <c r="B3397">
        <v>365</v>
      </c>
      <c r="C3397">
        <v>5.46</v>
      </c>
      <c r="D3397">
        <v>660</v>
      </c>
      <c r="E3397">
        <v>1</v>
      </c>
    </row>
    <row r="3398" spans="1:5" x14ac:dyDescent="0.25">
      <c r="A3398">
        <v>0</v>
      </c>
      <c r="B3398">
        <v>75</v>
      </c>
      <c r="C3398">
        <v>21.87</v>
      </c>
      <c r="D3398">
        <v>770</v>
      </c>
      <c r="E3398">
        <v>1</v>
      </c>
    </row>
    <row r="3399" spans="1:5" x14ac:dyDescent="0.25">
      <c r="A3399">
        <v>1</v>
      </c>
      <c r="B3399">
        <v>80</v>
      </c>
      <c r="C3399">
        <v>12.18</v>
      </c>
      <c r="D3399">
        <v>705</v>
      </c>
      <c r="E3399">
        <v>1</v>
      </c>
    </row>
    <row r="3400" spans="1:5" x14ac:dyDescent="0.25">
      <c r="A3400">
        <v>1</v>
      </c>
      <c r="B3400">
        <v>54</v>
      </c>
      <c r="C3400">
        <v>17.670000000000002</v>
      </c>
      <c r="D3400">
        <v>725</v>
      </c>
      <c r="E3400">
        <v>1</v>
      </c>
    </row>
    <row r="3401" spans="1:5" x14ac:dyDescent="0.25">
      <c r="A3401">
        <v>0</v>
      </c>
      <c r="B3401">
        <v>65</v>
      </c>
      <c r="C3401">
        <v>24</v>
      </c>
      <c r="D3401">
        <v>680</v>
      </c>
      <c r="E3401">
        <v>1</v>
      </c>
    </row>
    <row r="3402" spans="1:5" x14ac:dyDescent="0.25">
      <c r="A3402">
        <v>0</v>
      </c>
      <c r="B3402">
        <v>60</v>
      </c>
      <c r="C3402">
        <v>19.739999999999998</v>
      </c>
      <c r="D3402">
        <v>705</v>
      </c>
      <c r="E3402">
        <v>1</v>
      </c>
    </row>
    <row r="3403" spans="1:5" x14ac:dyDescent="0.25">
      <c r="A3403">
        <v>1</v>
      </c>
      <c r="B3403">
        <v>135</v>
      </c>
      <c r="C3403">
        <v>24.93</v>
      </c>
      <c r="D3403">
        <v>725</v>
      </c>
      <c r="E3403">
        <v>1</v>
      </c>
    </row>
    <row r="3404" spans="1:5" x14ac:dyDescent="0.25">
      <c r="A3404">
        <v>0</v>
      </c>
      <c r="B3404">
        <v>72</v>
      </c>
      <c r="C3404">
        <v>15.95</v>
      </c>
      <c r="D3404">
        <v>740</v>
      </c>
      <c r="E3404">
        <v>1</v>
      </c>
    </row>
    <row r="3405" spans="1:5" x14ac:dyDescent="0.25">
      <c r="A3405">
        <v>0</v>
      </c>
      <c r="B3405">
        <v>65</v>
      </c>
      <c r="C3405">
        <v>26.88</v>
      </c>
      <c r="D3405">
        <v>720</v>
      </c>
      <c r="E3405">
        <v>1</v>
      </c>
    </row>
    <row r="3406" spans="1:5" x14ac:dyDescent="0.25">
      <c r="A3406">
        <v>0</v>
      </c>
      <c r="B3406">
        <v>57.941000000000003</v>
      </c>
      <c r="C3406">
        <v>29.33</v>
      </c>
      <c r="D3406">
        <v>665</v>
      </c>
      <c r="E3406">
        <v>1</v>
      </c>
    </row>
    <row r="3407" spans="1:5" x14ac:dyDescent="0.25">
      <c r="A3407">
        <v>0</v>
      </c>
      <c r="B3407">
        <v>28</v>
      </c>
      <c r="C3407">
        <v>16.329999999999998</v>
      </c>
      <c r="D3407">
        <v>780</v>
      </c>
      <c r="E3407">
        <v>1</v>
      </c>
    </row>
    <row r="3408" spans="1:5" x14ac:dyDescent="0.25">
      <c r="A3408">
        <v>0</v>
      </c>
      <c r="B3408">
        <v>70</v>
      </c>
      <c r="C3408">
        <v>4.97</v>
      </c>
      <c r="D3408">
        <v>675</v>
      </c>
      <c r="E3408">
        <v>1</v>
      </c>
    </row>
    <row r="3409" spans="1:5" x14ac:dyDescent="0.25">
      <c r="A3409">
        <v>0</v>
      </c>
      <c r="B3409">
        <v>31.849799999999998</v>
      </c>
      <c r="C3409">
        <v>33.630000000000003</v>
      </c>
      <c r="D3409">
        <v>690</v>
      </c>
      <c r="E3409">
        <v>1</v>
      </c>
    </row>
    <row r="3410" spans="1:5" x14ac:dyDescent="0.25">
      <c r="A3410">
        <v>1</v>
      </c>
      <c r="B3410">
        <v>128</v>
      </c>
      <c r="C3410">
        <v>20.02</v>
      </c>
      <c r="D3410">
        <v>665</v>
      </c>
      <c r="E3410">
        <v>1</v>
      </c>
    </row>
    <row r="3411" spans="1:5" x14ac:dyDescent="0.25">
      <c r="A3411">
        <v>1</v>
      </c>
      <c r="B3411">
        <v>70</v>
      </c>
      <c r="C3411">
        <v>16.079999999999998</v>
      </c>
      <c r="D3411">
        <v>665</v>
      </c>
      <c r="E3411">
        <v>1</v>
      </c>
    </row>
    <row r="3412" spans="1:5" x14ac:dyDescent="0.25">
      <c r="A3412">
        <v>0</v>
      </c>
      <c r="B3412">
        <v>62</v>
      </c>
      <c r="C3412">
        <v>12.35</v>
      </c>
      <c r="D3412">
        <v>675</v>
      </c>
      <c r="E3412">
        <v>1</v>
      </c>
    </row>
    <row r="3413" spans="1:5" x14ac:dyDescent="0.25">
      <c r="A3413">
        <v>1</v>
      </c>
      <c r="B3413">
        <v>65</v>
      </c>
      <c r="C3413">
        <v>24.41</v>
      </c>
      <c r="D3413">
        <v>760</v>
      </c>
      <c r="E3413">
        <v>1</v>
      </c>
    </row>
    <row r="3414" spans="1:5" x14ac:dyDescent="0.25">
      <c r="A3414">
        <v>1</v>
      </c>
      <c r="B3414">
        <v>110</v>
      </c>
      <c r="C3414">
        <v>31.05</v>
      </c>
      <c r="D3414">
        <v>685</v>
      </c>
      <c r="E3414">
        <v>1</v>
      </c>
    </row>
    <row r="3415" spans="1:5" x14ac:dyDescent="0.25">
      <c r="A3415">
        <v>1</v>
      </c>
      <c r="B3415">
        <v>91</v>
      </c>
      <c r="C3415">
        <v>14.51</v>
      </c>
      <c r="D3415">
        <v>670</v>
      </c>
      <c r="E3415">
        <v>1</v>
      </c>
    </row>
    <row r="3416" spans="1:5" x14ac:dyDescent="0.25">
      <c r="A3416">
        <v>1</v>
      </c>
      <c r="B3416">
        <v>45</v>
      </c>
      <c r="C3416">
        <v>37.47</v>
      </c>
      <c r="D3416">
        <v>660</v>
      </c>
      <c r="E3416">
        <v>1</v>
      </c>
    </row>
    <row r="3417" spans="1:5" x14ac:dyDescent="0.25">
      <c r="A3417">
        <v>1</v>
      </c>
      <c r="B3417">
        <v>75</v>
      </c>
      <c r="C3417">
        <v>26.58</v>
      </c>
      <c r="D3417">
        <v>690</v>
      </c>
      <c r="E3417">
        <v>1</v>
      </c>
    </row>
    <row r="3418" spans="1:5" x14ac:dyDescent="0.25">
      <c r="A3418">
        <v>1</v>
      </c>
      <c r="B3418">
        <v>79.900000000000006</v>
      </c>
      <c r="C3418">
        <v>21.78</v>
      </c>
      <c r="D3418">
        <v>735</v>
      </c>
      <c r="E3418">
        <v>1</v>
      </c>
    </row>
    <row r="3419" spans="1:5" x14ac:dyDescent="0.25">
      <c r="A3419">
        <v>1</v>
      </c>
      <c r="B3419">
        <v>50</v>
      </c>
      <c r="C3419">
        <v>13.83</v>
      </c>
      <c r="D3419">
        <v>690</v>
      </c>
      <c r="E3419">
        <v>1</v>
      </c>
    </row>
    <row r="3420" spans="1:5" x14ac:dyDescent="0.25">
      <c r="A3420">
        <v>0</v>
      </c>
      <c r="B3420">
        <v>36</v>
      </c>
      <c r="C3420">
        <v>45.77</v>
      </c>
      <c r="D3420">
        <v>670</v>
      </c>
      <c r="E3420">
        <v>1</v>
      </c>
    </row>
    <row r="3421" spans="1:5" x14ac:dyDescent="0.25">
      <c r="A3421">
        <v>1</v>
      </c>
      <c r="B3421">
        <v>58</v>
      </c>
      <c r="C3421">
        <v>16.079999999999998</v>
      </c>
      <c r="D3421">
        <v>675</v>
      </c>
      <c r="E3421">
        <v>1</v>
      </c>
    </row>
    <row r="3422" spans="1:5" x14ac:dyDescent="0.25">
      <c r="A3422">
        <v>1</v>
      </c>
      <c r="B3422">
        <v>85</v>
      </c>
      <c r="C3422">
        <v>15.42</v>
      </c>
      <c r="D3422">
        <v>700</v>
      </c>
      <c r="E3422">
        <v>1</v>
      </c>
    </row>
    <row r="3423" spans="1:5" x14ac:dyDescent="0.25">
      <c r="A3423">
        <v>1</v>
      </c>
      <c r="B3423">
        <v>105</v>
      </c>
      <c r="C3423">
        <v>16.21</v>
      </c>
      <c r="D3423">
        <v>675</v>
      </c>
      <c r="E3423">
        <v>1</v>
      </c>
    </row>
    <row r="3424" spans="1:5" x14ac:dyDescent="0.25">
      <c r="A3424">
        <v>1</v>
      </c>
      <c r="B3424">
        <v>37</v>
      </c>
      <c r="C3424">
        <v>10.28</v>
      </c>
      <c r="D3424">
        <v>670</v>
      </c>
      <c r="E3424">
        <v>1</v>
      </c>
    </row>
    <row r="3425" spans="1:5" x14ac:dyDescent="0.25">
      <c r="A3425">
        <v>0</v>
      </c>
      <c r="B3425">
        <v>37</v>
      </c>
      <c r="C3425">
        <v>26.53</v>
      </c>
      <c r="D3425">
        <v>670</v>
      </c>
      <c r="E3425">
        <v>1</v>
      </c>
    </row>
    <row r="3426" spans="1:5" x14ac:dyDescent="0.25">
      <c r="A3426">
        <v>0</v>
      </c>
      <c r="B3426">
        <v>114</v>
      </c>
      <c r="C3426">
        <v>23.29</v>
      </c>
      <c r="D3426">
        <v>720</v>
      </c>
      <c r="E3426">
        <v>1</v>
      </c>
    </row>
    <row r="3427" spans="1:5" x14ac:dyDescent="0.25">
      <c r="A3427">
        <v>0</v>
      </c>
      <c r="B3427">
        <v>97</v>
      </c>
      <c r="C3427">
        <v>21.29</v>
      </c>
      <c r="D3427">
        <v>670</v>
      </c>
      <c r="E3427">
        <v>1</v>
      </c>
    </row>
    <row r="3428" spans="1:5" x14ac:dyDescent="0.25">
      <c r="A3428">
        <v>0</v>
      </c>
      <c r="B3428">
        <v>45</v>
      </c>
      <c r="C3428">
        <v>27.81</v>
      </c>
      <c r="D3428">
        <v>705</v>
      </c>
      <c r="E3428">
        <v>1</v>
      </c>
    </row>
    <row r="3429" spans="1:5" x14ac:dyDescent="0.25">
      <c r="A3429">
        <v>1</v>
      </c>
      <c r="B3429">
        <v>19.027200000000001</v>
      </c>
      <c r="C3429">
        <v>41.58</v>
      </c>
      <c r="D3429">
        <v>695</v>
      </c>
      <c r="E3429">
        <v>1</v>
      </c>
    </row>
    <row r="3430" spans="1:5" x14ac:dyDescent="0.25">
      <c r="A3430">
        <v>1</v>
      </c>
      <c r="B3430">
        <v>125</v>
      </c>
      <c r="C3430">
        <v>29.57</v>
      </c>
      <c r="D3430">
        <v>730</v>
      </c>
      <c r="E3430">
        <v>1</v>
      </c>
    </row>
    <row r="3431" spans="1:5" x14ac:dyDescent="0.25">
      <c r="A3431">
        <v>1</v>
      </c>
      <c r="B3431">
        <v>65</v>
      </c>
      <c r="C3431">
        <v>17.12</v>
      </c>
      <c r="D3431">
        <v>670</v>
      </c>
      <c r="E3431">
        <v>1</v>
      </c>
    </row>
    <row r="3432" spans="1:5" x14ac:dyDescent="0.25">
      <c r="A3432">
        <v>1</v>
      </c>
      <c r="B3432">
        <v>180</v>
      </c>
      <c r="C3432">
        <v>6.04</v>
      </c>
      <c r="D3432">
        <v>690</v>
      </c>
      <c r="E3432">
        <v>1</v>
      </c>
    </row>
    <row r="3433" spans="1:5" x14ac:dyDescent="0.25">
      <c r="A3433">
        <v>1</v>
      </c>
      <c r="B3433">
        <v>58.7</v>
      </c>
      <c r="C3433">
        <v>23.53</v>
      </c>
      <c r="D3433">
        <v>760</v>
      </c>
      <c r="E3433">
        <v>1</v>
      </c>
    </row>
    <row r="3434" spans="1:5" x14ac:dyDescent="0.25">
      <c r="A3434">
        <v>1</v>
      </c>
      <c r="B3434">
        <v>28.8</v>
      </c>
      <c r="C3434">
        <v>28.13</v>
      </c>
      <c r="D3434">
        <v>660</v>
      </c>
      <c r="E3434">
        <v>1</v>
      </c>
    </row>
    <row r="3435" spans="1:5" x14ac:dyDescent="0.25">
      <c r="A3435">
        <v>1</v>
      </c>
      <c r="B3435">
        <v>38</v>
      </c>
      <c r="C3435">
        <v>12.92</v>
      </c>
      <c r="D3435">
        <v>775</v>
      </c>
      <c r="E3435">
        <v>1</v>
      </c>
    </row>
    <row r="3436" spans="1:5" x14ac:dyDescent="0.25">
      <c r="A3436">
        <v>1</v>
      </c>
      <c r="B3436">
        <v>112</v>
      </c>
      <c r="C3436">
        <v>18.850000000000001</v>
      </c>
      <c r="D3436">
        <v>660</v>
      </c>
      <c r="E3436">
        <v>1</v>
      </c>
    </row>
    <row r="3437" spans="1:5" x14ac:dyDescent="0.25">
      <c r="A3437">
        <v>0</v>
      </c>
      <c r="B3437">
        <v>106</v>
      </c>
      <c r="C3437">
        <v>18.82</v>
      </c>
      <c r="D3437">
        <v>685</v>
      </c>
      <c r="E3437">
        <v>1</v>
      </c>
    </row>
    <row r="3438" spans="1:5" x14ac:dyDescent="0.25">
      <c r="A3438">
        <v>0</v>
      </c>
      <c r="B3438">
        <v>52</v>
      </c>
      <c r="C3438">
        <v>19.96</v>
      </c>
      <c r="D3438">
        <v>680</v>
      </c>
      <c r="E3438">
        <v>1</v>
      </c>
    </row>
    <row r="3439" spans="1:5" x14ac:dyDescent="0.25">
      <c r="A3439">
        <v>0</v>
      </c>
      <c r="B3439">
        <v>140</v>
      </c>
      <c r="C3439">
        <v>23.31</v>
      </c>
      <c r="D3439">
        <v>680</v>
      </c>
      <c r="E3439">
        <v>1</v>
      </c>
    </row>
    <row r="3440" spans="1:5" x14ac:dyDescent="0.25">
      <c r="A3440">
        <v>1</v>
      </c>
      <c r="B3440">
        <v>100</v>
      </c>
      <c r="C3440">
        <v>17.11</v>
      </c>
      <c r="D3440">
        <v>720</v>
      </c>
      <c r="E3440">
        <v>1</v>
      </c>
    </row>
    <row r="3441" spans="1:5" x14ac:dyDescent="0.25">
      <c r="A3441">
        <v>1</v>
      </c>
      <c r="B3441">
        <v>40</v>
      </c>
      <c r="C3441">
        <v>11.58</v>
      </c>
      <c r="D3441">
        <v>675</v>
      </c>
      <c r="E3441">
        <v>1</v>
      </c>
    </row>
    <row r="3442" spans="1:5" x14ac:dyDescent="0.25">
      <c r="A3442">
        <v>1</v>
      </c>
      <c r="B3442">
        <v>71.78</v>
      </c>
      <c r="C3442">
        <v>29.99</v>
      </c>
      <c r="D3442">
        <v>755</v>
      </c>
      <c r="E3442">
        <v>1</v>
      </c>
    </row>
    <row r="3443" spans="1:5" x14ac:dyDescent="0.25">
      <c r="A3443">
        <v>1</v>
      </c>
      <c r="B3443">
        <v>40</v>
      </c>
      <c r="C3443">
        <v>13.83</v>
      </c>
      <c r="D3443">
        <v>675</v>
      </c>
      <c r="E3443">
        <v>1</v>
      </c>
    </row>
    <row r="3444" spans="1:5" x14ac:dyDescent="0.25">
      <c r="A3444">
        <v>1</v>
      </c>
      <c r="B3444">
        <v>35</v>
      </c>
      <c r="C3444">
        <v>30.69</v>
      </c>
      <c r="D3444">
        <v>685</v>
      </c>
      <c r="E3444">
        <v>1</v>
      </c>
    </row>
    <row r="3445" spans="1:5" x14ac:dyDescent="0.25">
      <c r="A3445">
        <v>1</v>
      </c>
      <c r="B3445">
        <v>150</v>
      </c>
      <c r="C3445">
        <v>17.8</v>
      </c>
      <c r="D3445">
        <v>665</v>
      </c>
      <c r="E3445">
        <v>1</v>
      </c>
    </row>
    <row r="3446" spans="1:5" x14ac:dyDescent="0.25">
      <c r="A3446">
        <v>1</v>
      </c>
      <c r="B3446">
        <v>54.2</v>
      </c>
      <c r="C3446">
        <v>11.78</v>
      </c>
      <c r="D3446">
        <v>700</v>
      </c>
      <c r="E3446">
        <v>1</v>
      </c>
    </row>
    <row r="3447" spans="1:5" x14ac:dyDescent="0.25">
      <c r="A3447">
        <v>1</v>
      </c>
      <c r="B3447">
        <v>106</v>
      </c>
      <c r="C3447">
        <v>21.32</v>
      </c>
      <c r="D3447">
        <v>710</v>
      </c>
      <c r="E3447">
        <v>1</v>
      </c>
    </row>
    <row r="3448" spans="1:5" x14ac:dyDescent="0.25">
      <c r="A3448">
        <v>0</v>
      </c>
      <c r="B3448">
        <v>31.72</v>
      </c>
      <c r="C3448">
        <v>20.7</v>
      </c>
      <c r="D3448">
        <v>660</v>
      </c>
      <c r="E3448">
        <v>1</v>
      </c>
    </row>
    <row r="3449" spans="1:5" x14ac:dyDescent="0.25">
      <c r="A3449">
        <v>1</v>
      </c>
      <c r="B3449">
        <v>80</v>
      </c>
      <c r="C3449">
        <v>24.4</v>
      </c>
      <c r="D3449">
        <v>665</v>
      </c>
      <c r="E3449">
        <v>1</v>
      </c>
    </row>
    <row r="3450" spans="1:5" x14ac:dyDescent="0.25">
      <c r="A3450">
        <v>0</v>
      </c>
      <c r="B3450">
        <v>103</v>
      </c>
      <c r="C3450">
        <v>25.17</v>
      </c>
      <c r="D3450">
        <v>660</v>
      </c>
      <c r="E3450">
        <v>1</v>
      </c>
    </row>
    <row r="3451" spans="1:5" x14ac:dyDescent="0.25">
      <c r="A3451">
        <v>0</v>
      </c>
      <c r="B3451">
        <v>50</v>
      </c>
      <c r="C3451">
        <v>13.3</v>
      </c>
      <c r="D3451">
        <v>685</v>
      </c>
      <c r="E3451">
        <v>1</v>
      </c>
    </row>
    <row r="3452" spans="1:5" x14ac:dyDescent="0.25">
      <c r="A3452">
        <v>0</v>
      </c>
      <c r="B3452">
        <v>100</v>
      </c>
      <c r="C3452">
        <v>37.130000000000003</v>
      </c>
      <c r="D3452">
        <v>720</v>
      </c>
      <c r="E3452">
        <v>1</v>
      </c>
    </row>
    <row r="3453" spans="1:5" x14ac:dyDescent="0.25">
      <c r="A3453">
        <v>0</v>
      </c>
      <c r="B3453">
        <v>100</v>
      </c>
      <c r="C3453">
        <v>18.55</v>
      </c>
      <c r="D3453">
        <v>690</v>
      </c>
      <c r="E3453">
        <v>1</v>
      </c>
    </row>
    <row r="3454" spans="1:5" x14ac:dyDescent="0.25">
      <c r="A3454">
        <v>1</v>
      </c>
      <c r="B3454">
        <v>41</v>
      </c>
      <c r="C3454">
        <v>14.26</v>
      </c>
      <c r="D3454">
        <v>680</v>
      </c>
      <c r="E3454">
        <v>1</v>
      </c>
    </row>
    <row r="3455" spans="1:5" x14ac:dyDescent="0.25">
      <c r="A3455">
        <v>0</v>
      </c>
      <c r="B3455">
        <v>44.146000000000001</v>
      </c>
      <c r="C3455">
        <v>4.84</v>
      </c>
      <c r="D3455">
        <v>680</v>
      </c>
      <c r="E3455">
        <v>1</v>
      </c>
    </row>
    <row r="3456" spans="1:5" x14ac:dyDescent="0.25">
      <c r="A3456">
        <v>0</v>
      </c>
      <c r="B3456">
        <v>30</v>
      </c>
      <c r="C3456">
        <v>23.2</v>
      </c>
      <c r="D3456">
        <v>660</v>
      </c>
      <c r="E3456">
        <v>1</v>
      </c>
    </row>
    <row r="3457" spans="1:5" x14ac:dyDescent="0.25">
      <c r="A3457">
        <v>0</v>
      </c>
      <c r="B3457">
        <v>72</v>
      </c>
      <c r="C3457">
        <v>12.38</v>
      </c>
      <c r="D3457">
        <v>680</v>
      </c>
      <c r="E3457">
        <v>1</v>
      </c>
    </row>
    <row r="3458" spans="1:5" x14ac:dyDescent="0.25">
      <c r="A3458">
        <v>0</v>
      </c>
      <c r="B3458">
        <v>35.36</v>
      </c>
      <c r="C3458">
        <v>26.75</v>
      </c>
      <c r="D3458">
        <v>670</v>
      </c>
      <c r="E3458">
        <v>1</v>
      </c>
    </row>
    <row r="3459" spans="1:5" x14ac:dyDescent="0.25">
      <c r="A3459">
        <v>1</v>
      </c>
      <c r="B3459">
        <v>140</v>
      </c>
      <c r="C3459">
        <v>23.44</v>
      </c>
      <c r="D3459">
        <v>695</v>
      </c>
      <c r="E3459">
        <v>1</v>
      </c>
    </row>
    <row r="3460" spans="1:5" x14ac:dyDescent="0.25">
      <c r="A3460">
        <v>0</v>
      </c>
      <c r="B3460">
        <v>150</v>
      </c>
      <c r="C3460">
        <v>15.31</v>
      </c>
      <c r="D3460">
        <v>695</v>
      </c>
      <c r="E3460">
        <v>1</v>
      </c>
    </row>
    <row r="3461" spans="1:5" x14ac:dyDescent="0.25">
      <c r="A3461">
        <v>1</v>
      </c>
      <c r="B3461">
        <v>64.3</v>
      </c>
      <c r="C3461">
        <v>16.46</v>
      </c>
      <c r="D3461">
        <v>665</v>
      </c>
      <c r="E3461">
        <v>1</v>
      </c>
    </row>
    <row r="3462" spans="1:5" x14ac:dyDescent="0.25">
      <c r="A3462">
        <v>1</v>
      </c>
      <c r="B3462">
        <v>85</v>
      </c>
      <c r="C3462">
        <v>6.88</v>
      </c>
      <c r="D3462">
        <v>710</v>
      </c>
      <c r="E3462">
        <v>1</v>
      </c>
    </row>
    <row r="3463" spans="1:5" x14ac:dyDescent="0.25">
      <c r="A3463">
        <v>0</v>
      </c>
      <c r="B3463">
        <v>69</v>
      </c>
      <c r="C3463">
        <v>10.16</v>
      </c>
      <c r="D3463">
        <v>660</v>
      </c>
      <c r="E3463">
        <v>1</v>
      </c>
    </row>
    <row r="3464" spans="1:5" x14ac:dyDescent="0.25">
      <c r="A3464">
        <v>0</v>
      </c>
      <c r="B3464">
        <v>55.5</v>
      </c>
      <c r="C3464">
        <v>16.059999999999999</v>
      </c>
      <c r="D3464">
        <v>685</v>
      </c>
      <c r="E3464">
        <v>1</v>
      </c>
    </row>
    <row r="3465" spans="1:5" x14ac:dyDescent="0.25">
      <c r="A3465">
        <v>1</v>
      </c>
      <c r="B3465">
        <v>105</v>
      </c>
      <c r="C3465">
        <v>31.31</v>
      </c>
      <c r="D3465">
        <v>700</v>
      </c>
      <c r="E3465">
        <v>1</v>
      </c>
    </row>
    <row r="3466" spans="1:5" x14ac:dyDescent="0.25">
      <c r="A3466">
        <v>0</v>
      </c>
      <c r="B3466">
        <v>24.5</v>
      </c>
      <c r="C3466">
        <v>16.02</v>
      </c>
      <c r="D3466">
        <v>680</v>
      </c>
      <c r="E3466">
        <v>1</v>
      </c>
    </row>
    <row r="3467" spans="1:5" x14ac:dyDescent="0.25">
      <c r="A3467">
        <v>1</v>
      </c>
      <c r="B3467">
        <v>16.577000000000002</v>
      </c>
      <c r="C3467">
        <v>8.5399999999999991</v>
      </c>
      <c r="D3467">
        <v>710</v>
      </c>
      <c r="E3467">
        <v>1</v>
      </c>
    </row>
    <row r="3468" spans="1:5" x14ac:dyDescent="0.25">
      <c r="A3468">
        <v>0</v>
      </c>
      <c r="B3468">
        <v>70.3</v>
      </c>
      <c r="C3468">
        <v>17.510000000000002</v>
      </c>
      <c r="D3468">
        <v>745</v>
      </c>
      <c r="E3468">
        <v>1</v>
      </c>
    </row>
    <row r="3469" spans="1:5" x14ac:dyDescent="0.25">
      <c r="A3469">
        <v>1</v>
      </c>
      <c r="B3469">
        <v>186</v>
      </c>
      <c r="C3469">
        <v>11.83</v>
      </c>
      <c r="D3469">
        <v>710</v>
      </c>
      <c r="E3469">
        <v>1</v>
      </c>
    </row>
    <row r="3470" spans="1:5" x14ac:dyDescent="0.25">
      <c r="A3470">
        <v>1</v>
      </c>
      <c r="B3470">
        <v>186</v>
      </c>
      <c r="C3470">
        <v>20.94</v>
      </c>
      <c r="D3470">
        <v>670</v>
      </c>
      <c r="E3470">
        <v>1</v>
      </c>
    </row>
    <row r="3471" spans="1:5" x14ac:dyDescent="0.25">
      <c r="A3471">
        <v>0</v>
      </c>
      <c r="B3471">
        <v>40</v>
      </c>
      <c r="C3471">
        <v>28.74</v>
      </c>
      <c r="D3471">
        <v>735</v>
      </c>
      <c r="E3471">
        <v>1</v>
      </c>
    </row>
    <row r="3472" spans="1:5" x14ac:dyDescent="0.25">
      <c r="A3472">
        <v>1</v>
      </c>
      <c r="B3472">
        <v>149</v>
      </c>
      <c r="C3472">
        <v>10.06</v>
      </c>
      <c r="D3472">
        <v>705</v>
      </c>
      <c r="E3472">
        <v>1</v>
      </c>
    </row>
    <row r="3473" spans="1:5" x14ac:dyDescent="0.25">
      <c r="A3473">
        <v>0</v>
      </c>
      <c r="B3473">
        <v>15</v>
      </c>
      <c r="C3473">
        <v>16.079999999999998</v>
      </c>
      <c r="D3473">
        <v>665</v>
      </c>
      <c r="E3473">
        <v>1</v>
      </c>
    </row>
    <row r="3474" spans="1:5" x14ac:dyDescent="0.25">
      <c r="A3474">
        <v>1</v>
      </c>
      <c r="B3474">
        <v>24.1</v>
      </c>
      <c r="C3474">
        <v>64.34</v>
      </c>
      <c r="D3474">
        <v>690</v>
      </c>
      <c r="E3474">
        <v>1</v>
      </c>
    </row>
    <row r="3475" spans="1:5" x14ac:dyDescent="0.25">
      <c r="A3475">
        <v>1</v>
      </c>
      <c r="B3475">
        <v>54</v>
      </c>
      <c r="C3475">
        <v>26.42</v>
      </c>
      <c r="D3475">
        <v>680</v>
      </c>
      <c r="E3475">
        <v>1</v>
      </c>
    </row>
    <row r="3476" spans="1:5" x14ac:dyDescent="0.25">
      <c r="A3476">
        <v>1</v>
      </c>
      <c r="B3476">
        <v>49</v>
      </c>
      <c r="C3476">
        <v>34.090000000000003</v>
      </c>
      <c r="D3476">
        <v>785</v>
      </c>
      <c r="E3476">
        <v>1</v>
      </c>
    </row>
    <row r="3477" spans="1:5" x14ac:dyDescent="0.25">
      <c r="A3477">
        <v>1</v>
      </c>
      <c r="B3477">
        <v>37</v>
      </c>
      <c r="C3477">
        <v>26.47</v>
      </c>
      <c r="D3477">
        <v>670</v>
      </c>
      <c r="E3477">
        <v>1</v>
      </c>
    </row>
    <row r="3478" spans="1:5" x14ac:dyDescent="0.25">
      <c r="A3478">
        <v>1</v>
      </c>
      <c r="B3478">
        <v>110</v>
      </c>
      <c r="C3478">
        <v>9.57</v>
      </c>
      <c r="D3478">
        <v>675</v>
      </c>
      <c r="E3478">
        <v>1</v>
      </c>
    </row>
    <row r="3479" spans="1:5" x14ac:dyDescent="0.25">
      <c r="A3479">
        <v>0</v>
      </c>
      <c r="B3479">
        <v>75</v>
      </c>
      <c r="C3479">
        <v>20.66</v>
      </c>
      <c r="D3479">
        <v>770</v>
      </c>
      <c r="E3479">
        <v>1</v>
      </c>
    </row>
    <row r="3480" spans="1:5" x14ac:dyDescent="0.25">
      <c r="A3480">
        <v>1</v>
      </c>
      <c r="B3480">
        <v>68.5</v>
      </c>
      <c r="C3480">
        <v>11.77</v>
      </c>
      <c r="D3480">
        <v>670</v>
      </c>
      <c r="E3480">
        <v>1</v>
      </c>
    </row>
    <row r="3481" spans="1:5" x14ac:dyDescent="0.25">
      <c r="A3481">
        <v>1</v>
      </c>
      <c r="B3481">
        <v>103.30800000000001</v>
      </c>
      <c r="C3481">
        <v>13.77</v>
      </c>
      <c r="D3481">
        <v>760</v>
      </c>
      <c r="E3481">
        <v>1</v>
      </c>
    </row>
    <row r="3482" spans="1:5" x14ac:dyDescent="0.25">
      <c r="A3482">
        <v>0</v>
      </c>
      <c r="B3482">
        <v>35</v>
      </c>
      <c r="C3482">
        <v>11.18</v>
      </c>
      <c r="D3482">
        <v>670</v>
      </c>
      <c r="E3482">
        <v>1</v>
      </c>
    </row>
    <row r="3483" spans="1:5" x14ac:dyDescent="0.25">
      <c r="A3483">
        <v>1</v>
      </c>
      <c r="B3483">
        <v>58</v>
      </c>
      <c r="C3483">
        <v>19.55</v>
      </c>
      <c r="D3483">
        <v>745</v>
      </c>
      <c r="E3483">
        <v>1</v>
      </c>
    </row>
    <row r="3484" spans="1:5" x14ac:dyDescent="0.25">
      <c r="A3484">
        <v>1</v>
      </c>
      <c r="B3484">
        <v>45</v>
      </c>
      <c r="C3484">
        <v>11.38</v>
      </c>
      <c r="D3484">
        <v>710</v>
      </c>
      <c r="E3484">
        <v>1</v>
      </c>
    </row>
    <row r="3485" spans="1:5" x14ac:dyDescent="0.25">
      <c r="A3485">
        <v>1</v>
      </c>
      <c r="B3485">
        <v>68.5</v>
      </c>
      <c r="C3485">
        <v>27.73</v>
      </c>
      <c r="D3485">
        <v>660</v>
      </c>
      <c r="E3485">
        <v>1</v>
      </c>
    </row>
    <row r="3486" spans="1:5" x14ac:dyDescent="0.25">
      <c r="A3486">
        <v>0</v>
      </c>
      <c r="B3486">
        <v>100</v>
      </c>
      <c r="C3486">
        <v>18.16</v>
      </c>
      <c r="D3486">
        <v>685</v>
      </c>
      <c r="E3486">
        <v>1</v>
      </c>
    </row>
    <row r="3487" spans="1:5" x14ac:dyDescent="0.25">
      <c r="A3487">
        <v>1</v>
      </c>
      <c r="B3487">
        <v>85</v>
      </c>
      <c r="C3487">
        <v>17.96</v>
      </c>
      <c r="D3487">
        <v>675</v>
      </c>
      <c r="E3487">
        <v>1</v>
      </c>
    </row>
    <row r="3488" spans="1:5" x14ac:dyDescent="0.25">
      <c r="A3488">
        <v>0</v>
      </c>
      <c r="B3488">
        <v>72</v>
      </c>
      <c r="C3488">
        <v>22.4</v>
      </c>
      <c r="D3488">
        <v>740</v>
      </c>
      <c r="E3488">
        <v>1</v>
      </c>
    </row>
    <row r="3489" spans="1:5" x14ac:dyDescent="0.25">
      <c r="A3489">
        <v>1</v>
      </c>
      <c r="B3489">
        <v>43</v>
      </c>
      <c r="C3489">
        <v>20.64</v>
      </c>
      <c r="D3489">
        <v>695</v>
      </c>
      <c r="E3489">
        <v>1</v>
      </c>
    </row>
    <row r="3490" spans="1:5" x14ac:dyDescent="0.25">
      <c r="A3490">
        <v>0</v>
      </c>
      <c r="B3490">
        <v>110</v>
      </c>
      <c r="C3490">
        <v>31.99</v>
      </c>
      <c r="D3490">
        <v>685</v>
      </c>
      <c r="E3490">
        <v>1</v>
      </c>
    </row>
    <row r="3491" spans="1:5" x14ac:dyDescent="0.25">
      <c r="A3491">
        <v>0</v>
      </c>
      <c r="B3491">
        <v>30.675000000000001</v>
      </c>
      <c r="C3491">
        <v>25.7</v>
      </c>
      <c r="D3491">
        <v>675</v>
      </c>
      <c r="E3491">
        <v>1</v>
      </c>
    </row>
    <row r="3492" spans="1:5" x14ac:dyDescent="0.25">
      <c r="A3492">
        <v>0</v>
      </c>
      <c r="B3492">
        <v>60</v>
      </c>
      <c r="C3492">
        <v>21.48</v>
      </c>
      <c r="D3492">
        <v>670</v>
      </c>
      <c r="E3492">
        <v>1</v>
      </c>
    </row>
    <row r="3493" spans="1:5" x14ac:dyDescent="0.25">
      <c r="A3493">
        <v>1</v>
      </c>
      <c r="B3493">
        <v>50</v>
      </c>
      <c r="C3493">
        <v>15.22</v>
      </c>
      <c r="D3493">
        <v>690</v>
      </c>
      <c r="E3493">
        <v>1</v>
      </c>
    </row>
    <row r="3494" spans="1:5" x14ac:dyDescent="0.25">
      <c r="A3494">
        <v>0</v>
      </c>
      <c r="B3494">
        <v>49</v>
      </c>
      <c r="C3494">
        <v>9.85</v>
      </c>
      <c r="D3494">
        <v>750</v>
      </c>
      <c r="E3494">
        <v>1</v>
      </c>
    </row>
    <row r="3495" spans="1:5" x14ac:dyDescent="0.25">
      <c r="A3495">
        <v>1</v>
      </c>
      <c r="B3495">
        <v>101</v>
      </c>
      <c r="C3495">
        <v>31.9</v>
      </c>
      <c r="D3495">
        <v>705</v>
      </c>
      <c r="E3495">
        <v>1</v>
      </c>
    </row>
    <row r="3496" spans="1:5" x14ac:dyDescent="0.25">
      <c r="A3496">
        <v>0</v>
      </c>
      <c r="B3496">
        <v>80</v>
      </c>
      <c r="C3496">
        <v>18.39</v>
      </c>
      <c r="D3496">
        <v>675</v>
      </c>
      <c r="E3496">
        <v>1</v>
      </c>
    </row>
    <row r="3497" spans="1:5" x14ac:dyDescent="0.25">
      <c r="A3497">
        <v>1</v>
      </c>
      <c r="B3497">
        <v>126</v>
      </c>
      <c r="C3497">
        <v>27.14</v>
      </c>
      <c r="D3497">
        <v>720</v>
      </c>
      <c r="E3497">
        <v>1</v>
      </c>
    </row>
    <row r="3498" spans="1:5" x14ac:dyDescent="0.25">
      <c r="A3498">
        <v>0</v>
      </c>
      <c r="B3498">
        <v>34</v>
      </c>
      <c r="C3498">
        <v>13.94</v>
      </c>
      <c r="D3498">
        <v>670</v>
      </c>
      <c r="E3498">
        <v>1</v>
      </c>
    </row>
    <row r="3499" spans="1:5" x14ac:dyDescent="0.25">
      <c r="A3499">
        <v>0</v>
      </c>
      <c r="B3499">
        <v>61</v>
      </c>
      <c r="C3499">
        <v>20.68</v>
      </c>
      <c r="D3499">
        <v>730</v>
      </c>
      <c r="E3499">
        <v>1</v>
      </c>
    </row>
    <row r="3500" spans="1:5" x14ac:dyDescent="0.25">
      <c r="A3500">
        <v>0</v>
      </c>
      <c r="B3500">
        <v>84</v>
      </c>
      <c r="C3500">
        <v>5.29</v>
      </c>
      <c r="D3500">
        <v>705</v>
      </c>
      <c r="E3500">
        <v>1</v>
      </c>
    </row>
    <row r="3501" spans="1:5" x14ac:dyDescent="0.25">
      <c r="A3501">
        <v>1</v>
      </c>
      <c r="B3501">
        <v>90</v>
      </c>
      <c r="C3501">
        <v>13.07</v>
      </c>
      <c r="D3501">
        <v>710</v>
      </c>
      <c r="E3501">
        <v>1</v>
      </c>
    </row>
    <row r="3502" spans="1:5" x14ac:dyDescent="0.25">
      <c r="A3502">
        <v>0</v>
      </c>
      <c r="B3502">
        <v>95</v>
      </c>
      <c r="C3502">
        <v>30.48</v>
      </c>
      <c r="D3502">
        <v>705</v>
      </c>
      <c r="E3502">
        <v>1</v>
      </c>
    </row>
    <row r="3503" spans="1:5" x14ac:dyDescent="0.25">
      <c r="A3503">
        <v>1</v>
      </c>
      <c r="B3503">
        <v>48.201000000000001</v>
      </c>
      <c r="C3503">
        <v>14.22</v>
      </c>
      <c r="D3503">
        <v>675</v>
      </c>
      <c r="E3503">
        <v>1</v>
      </c>
    </row>
    <row r="3504" spans="1:5" x14ac:dyDescent="0.25">
      <c r="A3504">
        <v>0</v>
      </c>
      <c r="B3504">
        <v>90</v>
      </c>
      <c r="C3504">
        <v>3.73</v>
      </c>
      <c r="D3504">
        <v>660</v>
      </c>
      <c r="E3504">
        <v>1</v>
      </c>
    </row>
    <row r="3505" spans="1:5" x14ac:dyDescent="0.25">
      <c r="A3505">
        <v>1</v>
      </c>
      <c r="B3505">
        <v>50</v>
      </c>
      <c r="C3505">
        <v>14.05</v>
      </c>
      <c r="D3505">
        <v>710</v>
      </c>
      <c r="E3505">
        <v>1</v>
      </c>
    </row>
    <row r="3506" spans="1:5" x14ac:dyDescent="0.25">
      <c r="A3506">
        <v>0</v>
      </c>
      <c r="B3506">
        <v>40.32</v>
      </c>
      <c r="C3506">
        <v>21.96</v>
      </c>
      <c r="D3506">
        <v>690</v>
      </c>
      <c r="E3506">
        <v>1</v>
      </c>
    </row>
    <row r="3507" spans="1:5" x14ac:dyDescent="0.25">
      <c r="A3507">
        <v>1</v>
      </c>
      <c r="B3507">
        <v>20.32</v>
      </c>
      <c r="C3507">
        <v>2.66</v>
      </c>
      <c r="D3507">
        <v>745</v>
      </c>
      <c r="E3507">
        <v>1</v>
      </c>
    </row>
    <row r="3508" spans="1:5" x14ac:dyDescent="0.25">
      <c r="A3508">
        <v>1</v>
      </c>
      <c r="B3508">
        <v>97</v>
      </c>
      <c r="C3508">
        <v>23.3</v>
      </c>
      <c r="D3508">
        <v>660</v>
      </c>
      <c r="E3508">
        <v>1</v>
      </c>
    </row>
    <row r="3509" spans="1:5" x14ac:dyDescent="0.25">
      <c r="A3509">
        <v>0</v>
      </c>
      <c r="B3509">
        <v>80</v>
      </c>
      <c r="C3509">
        <v>24.3</v>
      </c>
      <c r="D3509">
        <v>665</v>
      </c>
      <c r="E3509">
        <v>1</v>
      </c>
    </row>
    <row r="3510" spans="1:5" x14ac:dyDescent="0.25">
      <c r="A3510">
        <v>1</v>
      </c>
      <c r="B3510">
        <v>77</v>
      </c>
      <c r="C3510">
        <v>15.82</v>
      </c>
      <c r="D3510">
        <v>670</v>
      </c>
      <c r="E3510">
        <v>1</v>
      </c>
    </row>
    <row r="3511" spans="1:5" x14ac:dyDescent="0.25">
      <c r="A3511">
        <v>0</v>
      </c>
      <c r="B3511">
        <v>30</v>
      </c>
      <c r="C3511">
        <v>24.26</v>
      </c>
      <c r="D3511">
        <v>685</v>
      </c>
      <c r="E3511">
        <v>1</v>
      </c>
    </row>
    <row r="3512" spans="1:5" x14ac:dyDescent="0.25">
      <c r="A3512">
        <v>0</v>
      </c>
      <c r="B3512">
        <v>57</v>
      </c>
      <c r="C3512">
        <v>13.2</v>
      </c>
      <c r="D3512">
        <v>705</v>
      </c>
      <c r="E3512">
        <v>1</v>
      </c>
    </row>
    <row r="3513" spans="1:5" x14ac:dyDescent="0.25">
      <c r="A3513">
        <v>1</v>
      </c>
      <c r="B3513">
        <v>50</v>
      </c>
      <c r="C3513">
        <v>23.43</v>
      </c>
      <c r="D3513">
        <v>725</v>
      </c>
      <c r="E3513">
        <v>1</v>
      </c>
    </row>
    <row r="3514" spans="1:5" x14ac:dyDescent="0.25">
      <c r="A3514">
        <v>1</v>
      </c>
      <c r="B3514">
        <v>96</v>
      </c>
      <c r="C3514">
        <v>12.68</v>
      </c>
      <c r="D3514">
        <v>680</v>
      </c>
      <c r="E3514">
        <v>1</v>
      </c>
    </row>
    <row r="3515" spans="1:5" x14ac:dyDescent="0.25">
      <c r="A3515">
        <v>1</v>
      </c>
      <c r="B3515">
        <v>56</v>
      </c>
      <c r="C3515">
        <v>22.07</v>
      </c>
      <c r="D3515">
        <v>700</v>
      </c>
      <c r="E3515">
        <v>1</v>
      </c>
    </row>
    <row r="3516" spans="1:5" x14ac:dyDescent="0.25">
      <c r="A3516">
        <v>0</v>
      </c>
      <c r="B3516">
        <v>32</v>
      </c>
      <c r="C3516">
        <v>21.12</v>
      </c>
      <c r="D3516">
        <v>665</v>
      </c>
      <c r="E3516">
        <v>1</v>
      </c>
    </row>
    <row r="3517" spans="1:5" x14ac:dyDescent="0.25">
      <c r="A3517">
        <v>1</v>
      </c>
      <c r="B3517">
        <v>75</v>
      </c>
      <c r="C3517">
        <v>12.11</v>
      </c>
      <c r="D3517">
        <v>660</v>
      </c>
      <c r="E3517">
        <v>1</v>
      </c>
    </row>
    <row r="3518" spans="1:5" x14ac:dyDescent="0.25">
      <c r="A3518">
        <v>0</v>
      </c>
      <c r="B3518">
        <v>104.672</v>
      </c>
      <c r="C3518">
        <v>15.73</v>
      </c>
      <c r="D3518">
        <v>670</v>
      </c>
      <c r="E3518">
        <v>1</v>
      </c>
    </row>
    <row r="3519" spans="1:5" x14ac:dyDescent="0.25">
      <c r="A3519">
        <v>1</v>
      </c>
      <c r="B3519">
        <v>52</v>
      </c>
      <c r="C3519">
        <v>25.52</v>
      </c>
      <c r="D3519">
        <v>690</v>
      </c>
      <c r="E3519">
        <v>1</v>
      </c>
    </row>
    <row r="3520" spans="1:5" x14ac:dyDescent="0.25">
      <c r="A3520">
        <v>0</v>
      </c>
      <c r="B3520">
        <v>65</v>
      </c>
      <c r="C3520">
        <v>28.29</v>
      </c>
      <c r="D3520">
        <v>680</v>
      </c>
      <c r="E3520">
        <v>1</v>
      </c>
    </row>
    <row r="3521" spans="1:5" x14ac:dyDescent="0.25">
      <c r="A3521">
        <v>1</v>
      </c>
      <c r="B3521">
        <v>114</v>
      </c>
      <c r="C3521">
        <v>23.07</v>
      </c>
      <c r="D3521">
        <v>700</v>
      </c>
      <c r="E3521">
        <v>1</v>
      </c>
    </row>
    <row r="3522" spans="1:5" x14ac:dyDescent="0.25">
      <c r="A3522">
        <v>0</v>
      </c>
      <c r="B3522">
        <v>118</v>
      </c>
      <c r="C3522">
        <v>16.95</v>
      </c>
      <c r="D3522">
        <v>670</v>
      </c>
      <c r="E3522">
        <v>1</v>
      </c>
    </row>
    <row r="3523" spans="1:5" x14ac:dyDescent="0.25">
      <c r="A3523">
        <v>0</v>
      </c>
      <c r="B3523">
        <v>148</v>
      </c>
      <c r="C3523">
        <v>6.36</v>
      </c>
      <c r="D3523">
        <v>725</v>
      </c>
      <c r="E3523">
        <v>1</v>
      </c>
    </row>
    <row r="3524" spans="1:5" x14ac:dyDescent="0.25">
      <c r="A3524">
        <v>0</v>
      </c>
      <c r="B3524">
        <v>75</v>
      </c>
      <c r="C3524">
        <v>21.79</v>
      </c>
      <c r="D3524">
        <v>775</v>
      </c>
      <c r="E3524">
        <v>1</v>
      </c>
    </row>
    <row r="3525" spans="1:5" x14ac:dyDescent="0.25">
      <c r="A3525">
        <v>0</v>
      </c>
      <c r="B3525">
        <v>32.700000000000003</v>
      </c>
      <c r="C3525">
        <v>28.4</v>
      </c>
      <c r="D3525">
        <v>780</v>
      </c>
      <c r="E3525">
        <v>1</v>
      </c>
    </row>
    <row r="3526" spans="1:5" x14ac:dyDescent="0.25">
      <c r="A3526">
        <v>1</v>
      </c>
      <c r="B3526">
        <v>43</v>
      </c>
      <c r="C3526">
        <v>30.45</v>
      </c>
      <c r="D3526">
        <v>725</v>
      </c>
      <c r="E3526">
        <v>1</v>
      </c>
    </row>
    <row r="3527" spans="1:5" x14ac:dyDescent="0.25">
      <c r="A3527">
        <v>0</v>
      </c>
      <c r="B3527">
        <v>41.165999999999997</v>
      </c>
      <c r="C3527">
        <v>21.17</v>
      </c>
      <c r="D3527">
        <v>730</v>
      </c>
      <c r="E3527">
        <v>1</v>
      </c>
    </row>
    <row r="3528" spans="1:5" x14ac:dyDescent="0.25">
      <c r="A3528">
        <v>1</v>
      </c>
      <c r="B3528">
        <v>26</v>
      </c>
      <c r="C3528">
        <v>8.4499999999999993</v>
      </c>
      <c r="D3528">
        <v>670</v>
      </c>
      <c r="E3528">
        <v>1</v>
      </c>
    </row>
    <row r="3529" spans="1:5" x14ac:dyDescent="0.25">
      <c r="A3529">
        <v>0</v>
      </c>
      <c r="B3529">
        <v>36</v>
      </c>
      <c r="C3529">
        <v>29.37</v>
      </c>
      <c r="D3529">
        <v>705</v>
      </c>
      <c r="E3529">
        <v>1</v>
      </c>
    </row>
    <row r="3530" spans="1:5" x14ac:dyDescent="0.25">
      <c r="A3530">
        <v>1</v>
      </c>
      <c r="B3530">
        <v>30</v>
      </c>
      <c r="C3530">
        <v>10.44</v>
      </c>
      <c r="D3530">
        <v>665</v>
      </c>
      <c r="E3530">
        <v>1</v>
      </c>
    </row>
    <row r="3531" spans="1:5" x14ac:dyDescent="0.25">
      <c r="A3531">
        <v>0</v>
      </c>
      <c r="B3531">
        <v>84.174999999999997</v>
      </c>
      <c r="C3531">
        <v>33.799999999999997</v>
      </c>
      <c r="D3531">
        <v>725</v>
      </c>
      <c r="E3531">
        <v>1</v>
      </c>
    </row>
    <row r="3532" spans="1:5" x14ac:dyDescent="0.25">
      <c r="A3532">
        <v>1</v>
      </c>
      <c r="B3532">
        <v>30</v>
      </c>
      <c r="C3532">
        <v>27.2</v>
      </c>
      <c r="D3532">
        <v>665</v>
      </c>
      <c r="E3532">
        <v>1</v>
      </c>
    </row>
    <row r="3533" spans="1:5" x14ac:dyDescent="0.25">
      <c r="A3533">
        <v>1</v>
      </c>
      <c r="B3533">
        <v>48</v>
      </c>
      <c r="C3533">
        <v>37.93</v>
      </c>
      <c r="D3533">
        <v>695</v>
      </c>
      <c r="E3533">
        <v>1</v>
      </c>
    </row>
    <row r="3534" spans="1:5" x14ac:dyDescent="0.25">
      <c r="A3534">
        <v>1</v>
      </c>
      <c r="B3534">
        <v>64</v>
      </c>
      <c r="C3534">
        <v>23.4</v>
      </c>
      <c r="D3534">
        <v>710</v>
      </c>
      <c r="E3534">
        <v>1</v>
      </c>
    </row>
    <row r="3535" spans="1:5" x14ac:dyDescent="0.25">
      <c r="A3535">
        <v>1</v>
      </c>
      <c r="B3535">
        <v>104.712</v>
      </c>
      <c r="C3535">
        <v>29.68</v>
      </c>
      <c r="D3535">
        <v>700</v>
      </c>
      <c r="E3535">
        <v>1</v>
      </c>
    </row>
    <row r="3536" spans="1:5" x14ac:dyDescent="0.25">
      <c r="A3536">
        <v>1</v>
      </c>
      <c r="B3536">
        <v>45.8</v>
      </c>
      <c r="C3536">
        <v>30.4</v>
      </c>
      <c r="D3536">
        <v>680</v>
      </c>
      <c r="E3536">
        <v>1</v>
      </c>
    </row>
    <row r="3537" spans="1:5" x14ac:dyDescent="0.25">
      <c r="A3537">
        <v>1</v>
      </c>
      <c r="B3537">
        <v>80</v>
      </c>
      <c r="C3537">
        <v>29.61</v>
      </c>
      <c r="D3537">
        <v>710</v>
      </c>
      <c r="E3537">
        <v>1</v>
      </c>
    </row>
    <row r="3538" spans="1:5" x14ac:dyDescent="0.25">
      <c r="A3538">
        <v>1</v>
      </c>
      <c r="B3538">
        <v>78</v>
      </c>
      <c r="C3538">
        <v>12.14</v>
      </c>
      <c r="D3538">
        <v>710</v>
      </c>
      <c r="E3538">
        <v>1</v>
      </c>
    </row>
    <row r="3539" spans="1:5" x14ac:dyDescent="0.25">
      <c r="A3539">
        <v>0</v>
      </c>
      <c r="B3539">
        <v>45</v>
      </c>
      <c r="C3539">
        <v>23.68</v>
      </c>
      <c r="D3539">
        <v>760</v>
      </c>
      <c r="E3539">
        <v>1</v>
      </c>
    </row>
    <row r="3540" spans="1:5" x14ac:dyDescent="0.25">
      <c r="A3540">
        <v>1</v>
      </c>
      <c r="B3540">
        <v>97</v>
      </c>
      <c r="C3540">
        <v>16.5</v>
      </c>
      <c r="D3540">
        <v>725</v>
      </c>
      <c r="E3540">
        <v>1</v>
      </c>
    </row>
    <row r="3541" spans="1:5" x14ac:dyDescent="0.25">
      <c r="A3541">
        <v>0</v>
      </c>
      <c r="B3541">
        <v>34.1</v>
      </c>
      <c r="C3541">
        <v>22.81</v>
      </c>
      <c r="D3541">
        <v>665</v>
      </c>
      <c r="E3541">
        <v>1</v>
      </c>
    </row>
    <row r="3542" spans="1:5" x14ac:dyDescent="0.25">
      <c r="A3542">
        <v>1</v>
      </c>
      <c r="B3542">
        <v>34</v>
      </c>
      <c r="C3542">
        <v>16.100000000000001</v>
      </c>
      <c r="D3542">
        <v>675</v>
      </c>
      <c r="E3542">
        <v>1</v>
      </c>
    </row>
    <row r="3543" spans="1:5" x14ac:dyDescent="0.25">
      <c r="A3543">
        <v>1</v>
      </c>
      <c r="B3543">
        <v>72</v>
      </c>
      <c r="C3543">
        <v>20.93</v>
      </c>
      <c r="D3543">
        <v>660</v>
      </c>
      <c r="E3543">
        <v>1</v>
      </c>
    </row>
    <row r="3544" spans="1:5" x14ac:dyDescent="0.25">
      <c r="A3544">
        <v>1</v>
      </c>
      <c r="B3544">
        <v>125</v>
      </c>
      <c r="C3544">
        <v>10.33</v>
      </c>
      <c r="D3544">
        <v>700</v>
      </c>
      <c r="E3544">
        <v>1</v>
      </c>
    </row>
    <row r="3545" spans="1:5" x14ac:dyDescent="0.25">
      <c r="A3545">
        <v>1</v>
      </c>
      <c r="B3545">
        <v>70.2</v>
      </c>
      <c r="C3545">
        <v>9.64</v>
      </c>
      <c r="D3545">
        <v>725</v>
      </c>
      <c r="E3545">
        <v>1</v>
      </c>
    </row>
    <row r="3546" spans="1:5" x14ac:dyDescent="0.25">
      <c r="A3546">
        <v>1</v>
      </c>
      <c r="B3546">
        <v>88</v>
      </c>
      <c r="C3546">
        <v>13.87</v>
      </c>
      <c r="D3546">
        <v>690</v>
      </c>
      <c r="E3546">
        <v>1</v>
      </c>
    </row>
    <row r="3547" spans="1:5" x14ac:dyDescent="0.25">
      <c r="A3547">
        <v>1</v>
      </c>
      <c r="B3547">
        <v>145</v>
      </c>
      <c r="C3547">
        <v>29.79</v>
      </c>
      <c r="D3547">
        <v>700</v>
      </c>
      <c r="E3547">
        <v>1</v>
      </c>
    </row>
    <row r="3548" spans="1:5" x14ac:dyDescent="0.25">
      <c r="A3548">
        <v>1</v>
      </c>
      <c r="B3548">
        <v>50</v>
      </c>
      <c r="C3548">
        <v>19.850000000000001</v>
      </c>
      <c r="D3548">
        <v>720</v>
      </c>
      <c r="E3548">
        <v>1</v>
      </c>
    </row>
    <row r="3549" spans="1:5" x14ac:dyDescent="0.25">
      <c r="A3549">
        <v>1</v>
      </c>
      <c r="B3549">
        <v>210</v>
      </c>
      <c r="C3549">
        <v>13.3</v>
      </c>
      <c r="D3549">
        <v>710</v>
      </c>
      <c r="E3549">
        <v>1</v>
      </c>
    </row>
    <row r="3550" spans="1:5" x14ac:dyDescent="0.25">
      <c r="A3550">
        <v>1</v>
      </c>
      <c r="B3550">
        <v>60</v>
      </c>
      <c r="C3550">
        <v>12.46</v>
      </c>
      <c r="D3550">
        <v>715</v>
      </c>
      <c r="E3550">
        <v>1</v>
      </c>
    </row>
    <row r="3551" spans="1:5" x14ac:dyDescent="0.25">
      <c r="A3551">
        <v>1</v>
      </c>
      <c r="B3551">
        <v>80</v>
      </c>
      <c r="C3551">
        <v>11.99</v>
      </c>
      <c r="D3551">
        <v>665</v>
      </c>
      <c r="E3551">
        <v>1</v>
      </c>
    </row>
    <row r="3552" spans="1:5" x14ac:dyDescent="0.25">
      <c r="A3552">
        <v>1</v>
      </c>
      <c r="B3552">
        <v>90</v>
      </c>
      <c r="C3552">
        <v>14.06</v>
      </c>
      <c r="D3552">
        <v>750</v>
      </c>
      <c r="E3552">
        <v>1</v>
      </c>
    </row>
    <row r="3553" spans="1:5" x14ac:dyDescent="0.25">
      <c r="A3553">
        <v>1</v>
      </c>
      <c r="B3553">
        <v>180</v>
      </c>
      <c r="C3553">
        <v>13.09</v>
      </c>
      <c r="D3553">
        <v>745</v>
      </c>
      <c r="E3553">
        <v>1</v>
      </c>
    </row>
    <row r="3554" spans="1:5" x14ac:dyDescent="0.25">
      <c r="A3554">
        <v>1</v>
      </c>
      <c r="B3554">
        <v>45</v>
      </c>
      <c r="C3554">
        <v>11.15</v>
      </c>
      <c r="D3554">
        <v>675</v>
      </c>
      <c r="E3554">
        <v>1</v>
      </c>
    </row>
    <row r="3555" spans="1:5" x14ac:dyDescent="0.25">
      <c r="A3555">
        <v>0</v>
      </c>
      <c r="B3555">
        <v>80</v>
      </c>
      <c r="C3555">
        <v>16.43</v>
      </c>
      <c r="D3555">
        <v>700</v>
      </c>
      <c r="E3555">
        <v>1</v>
      </c>
    </row>
    <row r="3556" spans="1:5" x14ac:dyDescent="0.25">
      <c r="A3556">
        <v>1</v>
      </c>
      <c r="B3556">
        <v>48</v>
      </c>
      <c r="C3556">
        <v>22.4</v>
      </c>
      <c r="D3556">
        <v>745</v>
      </c>
      <c r="E3556">
        <v>1</v>
      </c>
    </row>
    <row r="3557" spans="1:5" x14ac:dyDescent="0.25">
      <c r="A3557">
        <v>0</v>
      </c>
      <c r="B3557">
        <v>70.534000000000006</v>
      </c>
      <c r="C3557">
        <v>4.7300000000000004</v>
      </c>
      <c r="D3557">
        <v>685</v>
      </c>
      <c r="E3557">
        <v>1</v>
      </c>
    </row>
    <row r="3558" spans="1:5" x14ac:dyDescent="0.25">
      <c r="A3558">
        <v>0</v>
      </c>
      <c r="B3558">
        <v>22</v>
      </c>
      <c r="C3558">
        <v>38.630000000000003</v>
      </c>
      <c r="D3558">
        <v>670</v>
      </c>
      <c r="E3558">
        <v>1</v>
      </c>
    </row>
    <row r="3559" spans="1:5" x14ac:dyDescent="0.25">
      <c r="A3559">
        <v>1</v>
      </c>
      <c r="B3559">
        <v>40</v>
      </c>
      <c r="C3559">
        <v>19.170000000000002</v>
      </c>
      <c r="D3559">
        <v>670</v>
      </c>
      <c r="E3559">
        <v>1</v>
      </c>
    </row>
    <row r="3560" spans="1:5" x14ac:dyDescent="0.25">
      <c r="A3560">
        <v>0</v>
      </c>
      <c r="B3560">
        <v>63.5</v>
      </c>
      <c r="C3560">
        <v>15.57</v>
      </c>
      <c r="D3560">
        <v>685</v>
      </c>
      <c r="E3560">
        <v>1</v>
      </c>
    </row>
    <row r="3561" spans="1:5" x14ac:dyDescent="0.25">
      <c r="A3561">
        <v>0</v>
      </c>
      <c r="B3561">
        <v>170</v>
      </c>
      <c r="C3561">
        <v>11.91</v>
      </c>
      <c r="D3561">
        <v>715</v>
      </c>
      <c r="E3561">
        <v>1</v>
      </c>
    </row>
    <row r="3562" spans="1:5" x14ac:dyDescent="0.25">
      <c r="A3562">
        <v>0</v>
      </c>
      <c r="B3562">
        <v>108</v>
      </c>
      <c r="C3562">
        <v>23.96</v>
      </c>
      <c r="D3562">
        <v>735</v>
      </c>
      <c r="E3562">
        <v>1</v>
      </c>
    </row>
    <row r="3563" spans="1:5" x14ac:dyDescent="0.25">
      <c r="A3563">
        <v>0</v>
      </c>
      <c r="B3563">
        <v>100</v>
      </c>
      <c r="C3563">
        <v>22.84</v>
      </c>
      <c r="D3563">
        <v>670</v>
      </c>
      <c r="E3563">
        <v>1</v>
      </c>
    </row>
    <row r="3564" spans="1:5" x14ac:dyDescent="0.25">
      <c r="A3564">
        <v>1</v>
      </c>
      <c r="B3564">
        <v>115</v>
      </c>
      <c r="C3564">
        <v>0.89</v>
      </c>
      <c r="D3564">
        <v>715</v>
      </c>
      <c r="E3564">
        <v>1</v>
      </c>
    </row>
    <row r="3565" spans="1:5" x14ac:dyDescent="0.25">
      <c r="A3565">
        <v>0</v>
      </c>
      <c r="B3565">
        <v>63</v>
      </c>
      <c r="C3565">
        <v>26.99</v>
      </c>
      <c r="D3565">
        <v>670</v>
      </c>
      <c r="E3565">
        <v>1</v>
      </c>
    </row>
    <row r="3566" spans="1:5" x14ac:dyDescent="0.25">
      <c r="A3566">
        <v>1</v>
      </c>
      <c r="B3566">
        <v>65</v>
      </c>
      <c r="C3566">
        <v>21.64</v>
      </c>
      <c r="D3566">
        <v>705</v>
      </c>
      <c r="E3566">
        <v>1</v>
      </c>
    </row>
    <row r="3567" spans="1:5" x14ac:dyDescent="0.25">
      <c r="A3567">
        <v>1</v>
      </c>
      <c r="B3567">
        <v>200</v>
      </c>
      <c r="C3567">
        <v>5.87</v>
      </c>
      <c r="D3567">
        <v>755</v>
      </c>
      <c r="E3567">
        <v>1</v>
      </c>
    </row>
    <row r="3568" spans="1:5" x14ac:dyDescent="0.25">
      <c r="A3568">
        <v>0</v>
      </c>
      <c r="B3568">
        <v>54.536999999999999</v>
      </c>
      <c r="C3568">
        <v>27.95</v>
      </c>
      <c r="D3568">
        <v>670</v>
      </c>
      <c r="E3568">
        <v>1</v>
      </c>
    </row>
    <row r="3569" spans="1:5" x14ac:dyDescent="0.25">
      <c r="A3569">
        <v>1</v>
      </c>
      <c r="B3569">
        <v>57</v>
      </c>
      <c r="C3569">
        <v>14.69</v>
      </c>
      <c r="D3569">
        <v>710</v>
      </c>
      <c r="E3569">
        <v>1</v>
      </c>
    </row>
    <row r="3570" spans="1:5" x14ac:dyDescent="0.25">
      <c r="A3570">
        <v>1</v>
      </c>
      <c r="B3570">
        <v>112</v>
      </c>
      <c r="C3570">
        <v>24.12</v>
      </c>
      <c r="D3570">
        <v>715</v>
      </c>
      <c r="E3570">
        <v>1</v>
      </c>
    </row>
    <row r="3571" spans="1:5" x14ac:dyDescent="0.25">
      <c r="A3571">
        <v>0</v>
      </c>
      <c r="B3571">
        <v>37</v>
      </c>
      <c r="C3571">
        <v>31.5</v>
      </c>
      <c r="D3571">
        <v>715</v>
      </c>
      <c r="E3571">
        <v>1</v>
      </c>
    </row>
    <row r="3572" spans="1:5" x14ac:dyDescent="0.25">
      <c r="A3572">
        <v>0</v>
      </c>
      <c r="B3572">
        <v>73</v>
      </c>
      <c r="C3572">
        <v>18.68</v>
      </c>
      <c r="D3572">
        <v>700</v>
      </c>
      <c r="E3572">
        <v>1</v>
      </c>
    </row>
    <row r="3573" spans="1:5" x14ac:dyDescent="0.25">
      <c r="A3573">
        <v>1</v>
      </c>
      <c r="B3573">
        <v>220</v>
      </c>
      <c r="C3573">
        <v>11.61</v>
      </c>
      <c r="D3573">
        <v>695</v>
      </c>
      <c r="E3573">
        <v>1</v>
      </c>
    </row>
    <row r="3574" spans="1:5" x14ac:dyDescent="0.25">
      <c r="A3574">
        <v>1</v>
      </c>
      <c r="B3574">
        <v>80</v>
      </c>
      <c r="C3574">
        <v>15.55</v>
      </c>
      <c r="D3574">
        <v>690</v>
      </c>
      <c r="E3574">
        <v>1</v>
      </c>
    </row>
    <row r="3575" spans="1:5" x14ac:dyDescent="0.25">
      <c r="A3575">
        <v>0</v>
      </c>
      <c r="B3575">
        <v>38</v>
      </c>
      <c r="C3575">
        <v>11.69</v>
      </c>
      <c r="D3575">
        <v>695</v>
      </c>
      <c r="E3575">
        <v>1</v>
      </c>
    </row>
    <row r="3576" spans="1:5" x14ac:dyDescent="0.25">
      <c r="A3576">
        <v>0</v>
      </c>
      <c r="B3576">
        <v>62</v>
      </c>
      <c r="C3576">
        <v>22.2</v>
      </c>
      <c r="D3576">
        <v>690</v>
      </c>
      <c r="E3576">
        <v>1</v>
      </c>
    </row>
    <row r="3577" spans="1:5" x14ac:dyDescent="0.25">
      <c r="A3577">
        <v>1</v>
      </c>
      <c r="B3577">
        <v>120</v>
      </c>
      <c r="C3577">
        <v>25.47</v>
      </c>
      <c r="D3577">
        <v>680</v>
      </c>
      <c r="E3577">
        <v>1</v>
      </c>
    </row>
    <row r="3578" spans="1:5" x14ac:dyDescent="0.25">
      <c r="A3578">
        <v>1</v>
      </c>
      <c r="B3578">
        <v>119.929</v>
      </c>
      <c r="C3578">
        <v>6.72</v>
      </c>
      <c r="D3578">
        <v>710</v>
      </c>
      <c r="E3578">
        <v>1</v>
      </c>
    </row>
    <row r="3579" spans="1:5" x14ac:dyDescent="0.25">
      <c r="A3579">
        <v>1</v>
      </c>
      <c r="B3579">
        <v>115</v>
      </c>
      <c r="C3579">
        <v>14.2</v>
      </c>
      <c r="D3579">
        <v>680</v>
      </c>
      <c r="E3579">
        <v>1</v>
      </c>
    </row>
    <row r="3580" spans="1:5" x14ac:dyDescent="0.25">
      <c r="A3580">
        <v>0</v>
      </c>
      <c r="B3580">
        <v>90</v>
      </c>
      <c r="C3580">
        <v>14.68</v>
      </c>
      <c r="D3580">
        <v>660</v>
      </c>
      <c r="E3580">
        <v>1</v>
      </c>
    </row>
    <row r="3581" spans="1:5" x14ac:dyDescent="0.25">
      <c r="A3581">
        <v>0</v>
      </c>
      <c r="B3581">
        <v>83.64</v>
      </c>
      <c r="C3581">
        <v>23.2</v>
      </c>
      <c r="D3581">
        <v>695</v>
      </c>
      <c r="E3581">
        <v>1</v>
      </c>
    </row>
    <row r="3582" spans="1:5" x14ac:dyDescent="0.25">
      <c r="A3582">
        <v>1</v>
      </c>
      <c r="B3582">
        <v>54</v>
      </c>
      <c r="C3582">
        <v>19.420000000000002</v>
      </c>
      <c r="D3582">
        <v>680</v>
      </c>
      <c r="E3582">
        <v>1</v>
      </c>
    </row>
    <row r="3583" spans="1:5" x14ac:dyDescent="0.25">
      <c r="A3583">
        <v>0</v>
      </c>
      <c r="B3583">
        <v>45</v>
      </c>
      <c r="C3583">
        <v>11.55</v>
      </c>
      <c r="D3583">
        <v>665</v>
      </c>
      <c r="E3583">
        <v>1</v>
      </c>
    </row>
    <row r="3584" spans="1:5" x14ac:dyDescent="0.25">
      <c r="A3584">
        <v>0</v>
      </c>
      <c r="B3584">
        <v>160</v>
      </c>
      <c r="C3584">
        <v>18.36</v>
      </c>
      <c r="D3584">
        <v>695</v>
      </c>
      <c r="E3584">
        <v>1</v>
      </c>
    </row>
    <row r="3585" spans="1:5" x14ac:dyDescent="0.25">
      <c r="A3585">
        <v>1</v>
      </c>
      <c r="B3585">
        <v>35</v>
      </c>
      <c r="C3585">
        <v>32.68</v>
      </c>
      <c r="D3585">
        <v>705</v>
      </c>
      <c r="E3585">
        <v>1</v>
      </c>
    </row>
    <row r="3586" spans="1:5" x14ac:dyDescent="0.25">
      <c r="A3586">
        <v>0</v>
      </c>
      <c r="B3586">
        <v>40</v>
      </c>
      <c r="C3586">
        <v>13.71</v>
      </c>
      <c r="D3586">
        <v>765</v>
      </c>
      <c r="E3586">
        <v>1</v>
      </c>
    </row>
    <row r="3587" spans="1:5" x14ac:dyDescent="0.25">
      <c r="A3587">
        <v>1</v>
      </c>
      <c r="B3587">
        <v>55</v>
      </c>
      <c r="C3587">
        <v>21.34</v>
      </c>
      <c r="D3587">
        <v>680</v>
      </c>
      <c r="E3587">
        <v>1</v>
      </c>
    </row>
    <row r="3588" spans="1:5" x14ac:dyDescent="0.25">
      <c r="A3588">
        <v>1</v>
      </c>
      <c r="B3588">
        <v>113</v>
      </c>
      <c r="C3588">
        <v>9.9499999999999993</v>
      </c>
      <c r="D3588">
        <v>700</v>
      </c>
      <c r="E3588">
        <v>1</v>
      </c>
    </row>
    <row r="3589" spans="1:5" x14ac:dyDescent="0.25">
      <c r="A3589">
        <v>0</v>
      </c>
      <c r="B3589">
        <v>25</v>
      </c>
      <c r="C3589">
        <v>26.69</v>
      </c>
      <c r="D3589">
        <v>665</v>
      </c>
      <c r="E3589">
        <v>1</v>
      </c>
    </row>
    <row r="3590" spans="1:5" x14ac:dyDescent="0.25">
      <c r="A3590">
        <v>0</v>
      </c>
      <c r="B3590">
        <v>57.3</v>
      </c>
      <c r="C3590">
        <v>26.89</v>
      </c>
      <c r="D3590">
        <v>685</v>
      </c>
      <c r="E3590">
        <v>1</v>
      </c>
    </row>
    <row r="3591" spans="1:5" x14ac:dyDescent="0.25">
      <c r="A3591">
        <v>0</v>
      </c>
      <c r="B3591">
        <v>42.5</v>
      </c>
      <c r="C3591">
        <v>28.42</v>
      </c>
      <c r="D3591">
        <v>730</v>
      </c>
      <c r="E3591">
        <v>1</v>
      </c>
    </row>
    <row r="3592" spans="1:5" x14ac:dyDescent="0.25">
      <c r="A3592">
        <v>0</v>
      </c>
      <c r="B3592">
        <v>58.655999999999999</v>
      </c>
      <c r="C3592">
        <v>18.41</v>
      </c>
      <c r="D3592">
        <v>675</v>
      </c>
      <c r="E3592">
        <v>1</v>
      </c>
    </row>
    <row r="3593" spans="1:5" x14ac:dyDescent="0.25">
      <c r="A3593">
        <v>1</v>
      </c>
      <c r="B3593">
        <v>92</v>
      </c>
      <c r="C3593">
        <v>2.52</v>
      </c>
      <c r="D3593">
        <v>660</v>
      </c>
      <c r="E3593">
        <v>1</v>
      </c>
    </row>
    <row r="3594" spans="1:5" x14ac:dyDescent="0.25">
      <c r="A3594">
        <v>0</v>
      </c>
      <c r="B3594">
        <v>115</v>
      </c>
      <c r="C3594">
        <v>18.649999999999999</v>
      </c>
      <c r="D3594">
        <v>695</v>
      </c>
      <c r="E3594">
        <v>1</v>
      </c>
    </row>
    <row r="3595" spans="1:5" x14ac:dyDescent="0.25">
      <c r="A3595">
        <v>1</v>
      </c>
      <c r="B3595">
        <v>75</v>
      </c>
      <c r="C3595">
        <v>24.29</v>
      </c>
      <c r="D3595">
        <v>695</v>
      </c>
      <c r="E3595">
        <v>1</v>
      </c>
    </row>
    <row r="3596" spans="1:5" x14ac:dyDescent="0.25">
      <c r="A3596">
        <v>0</v>
      </c>
      <c r="B3596">
        <v>142</v>
      </c>
      <c r="C3596">
        <v>20.43</v>
      </c>
      <c r="D3596">
        <v>710</v>
      </c>
      <c r="E3596">
        <v>1</v>
      </c>
    </row>
    <row r="3597" spans="1:5" x14ac:dyDescent="0.25">
      <c r="A3597">
        <v>1</v>
      </c>
      <c r="B3597">
        <v>61</v>
      </c>
      <c r="C3597">
        <v>34.340000000000003</v>
      </c>
      <c r="D3597">
        <v>670</v>
      </c>
      <c r="E3597">
        <v>1</v>
      </c>
    </row>
    <row r="3598" spans="1:5" x14ac:dyDescent="0.25">
      <c r="A3598">
        <v>1</v>
      </c>
      <c r="B3598">
        <v>69.284800000000004</v>
      </c>
      <c r="C3598">
        <v>32.83</v>
      </c>
      <c r="D3598">
        <v>705</v>
      </c>
      <c r="E3598">
        <v>1</v>
      </c>
    </row>
    <row r="3599" spans="1:5" x14ac:dyDescent="0.25">
      <c r="A3599">
        <v>0</v>
      </c>
      <c r="B3599">
        <v>55</v>
      </c>
      <c r="C3599">
        <v>20.23</v>
      </c>
      <c r="D3599">
        <v>660</v>
      </c>
      <c r="E3599">
        <v>1</v>
      </c>
    </row>
    <row r="3600" spans="1:5" x14ac:dyDescent="0.25">
      <c r="A3600">
        <v>1</v>
      </c>
      <c r="B3600">
        <v>60.32</v>
      </c>
      <c r="C3600">
        <v>9.85</v>
      </c>
      <c r="D3600">
        <v>700</v>
      </c>
      <c r="E3600">
        <v>1</v>
      </c>
    </row>
    <row r="3601" spans="1:5" x14ac:dyDescent="0.25">
      <c r="A3601">
        <v>0</v>
      </c>
      <c r="B3601">
        <v>75</v>
      </c>
      <c r="C3601">
        <v>10.59</v>
      </c>
      <c r="D3601">
        <v>715</v>
      </c>
      <c r="E3601">
        <v>1</v>
      </c>
    </row>
    <row r="3602" spans="1:5" x14ac:dyDescent="0.25">
      <c r="A3602">
        <v>0</v>
      </c>
      <c r="B3602">
        <v>45</v>
      </c>
      <c r="C3602">
        <v>30.56</v>
      </c>
      <c r="D3602">
        <v>685</v>
      </c>
      <c r="E3602">
        <v>1</v>
      </c>
    </row>
    <row r="3603" spans="1:5" x14ac:dyDescent="0.25">
      <c r="A3603">
        <v>1</v>
      </c>
      <c r="B3603">
        <v>68.227000000000004</v>
      </c>
      <c r="C3603">
        <v>28.74</v>
      </c>
      <c r="D3603">
        <v>675</v>
      </c>
      <c r="E3603">
        <v>1</v>
      </c>
    </row>
    <row r="3604" spans="1:5" x14ac:dyDescent="0.25">
      <c r="A3604">
        <v>1</v>
      </c>
      <c r="B3604">
        <v>120</v>
      </c>
      <c r="C3604">
        <v>10.97</v>
      </c>
      <c r="D3604">
        <v>675</v>
      </c>
      <c r="E3604">
        <v>1</v>
      </c>
    </row>
    <row r="3605" spans="1:5" x14ac:dyDescent="0.25">
      <c r="A3605">
        <v>1</v>
      </c>
      <c r="B3605">
        <v>36</v>
      </c>
      <c r="C3605">
        <v>47.17</v>
      </c>
      <c r="D3605">
        <v>660</v>
      </c>
      <c r="E3605">
        <v>1</v>
      </c>
    </row>
    <row r="3606" spans="1:5" x14ac:dyDescent="0.25">
      <c r="A3606">
        <v>1</v>
      </c>
      <c r="B3606">
        <v>96</v>
      </c>
      <c r="C3606">
        <v>23.4</v>
      </c>
      <c r="D3606">
        <v>710</v>
      </c>
      <c r="E3606">
        <v>1</v>
      </c>
    </row>
    <row r="3607" spans="1:5" x14ac:dyDescent="0.25">
      <c r="A3607">
        <v>0</v>
      </c>
      <c r="B3607">
        <v>71</v>
      </c>
      <c r="C3607">
        <v>11.44</v>
      </c>
      <c r="D3607">
        <v>670</v>
      </c>
      <c r="E3607">
        <v>1</v>
      </c>
    </row>
    <row r="3608" spans="1:5" x14ac:dyDescent="0.25">
      <c r="A3608">
        <v>1</v>
      </c>
      <c r="B3608">
        <v>60</v>
      </c>
      <c r="C3608">
        <v>25.54</v>
      </c>
      <c r="D3608">
        <v>695</v>
      </c>
      <c r="E3608">
        <v>1</v>
      </c>
    </row>
    <row r="3609" spans="1:5" x14ac:dyDescent="0.25">
      <c r="A3609">
        <v>0</v>
      </c>
      <c r="B3609">
        <v>48.5</v>
      </c>
      <c r="C3609">
        <v>27.19</v>
      </c>
      <c r="D3609">
        <v>665</v>
      </c>
      <c r="E3609">
        <v>1</v>
      </c>
    </row>
    <row r="3610" spans="1:5" x14ac:dyDescent="0.25">
      <c r="A3610">
        <v>1</v>
      </c>
      <c r="B3610">
        <v>90</v>
      </c>
      <c r="C3610">
        <v>19.260000000000002</v>
      </c>
      <c r="D3610">
        <v>680</v>
      </c>
      <c r="E3610">
        <v>1</v>
      </c>
    </row>
    <row r="3611" spans="1:5" x14ac:dyDescent="0.25">
      <c r="A3611">
        <v>1</v>
      </c>
      <c r="B3611">
        <v>75</v>
      </c>
      <c r="C3611">
        <v>20.100000000000001</v>
      </c>
      <c r="D3611">
        <v>705</v>
      </c>
      <c r="E3611">
        <v>1</v>
      </c>
    </row>
    <row r="3612" spans="1:5" x14ac:dyDescent="0.25">
      <c r="A3612">
        <v>1</v>
      </c>
      <c r="B3612">
        <v>44.329000000000001</v>
      </c>
      <c r="C3612">
        <v>32.08</v>
      </c>
      <c r="D3612">
        <v>665</v>
      </c>
      <c r="E3612">
        <v>1</v>
      </c>
    </row>
    <row r="3613" spans="1:5" x14ac:dyDescent="0.25">
      <c r="A3613">
        <v>1</v>
      </c>
      <c r="B3613">
        <v>92</v>
      </c>
      <c r="C3613">
        <v>26.81</v>
      </c>
      <c r="D3613">
        <v>730</v>
      </c>
      <c r="E3613">
        <v>1</v>
      </c>
    </row>
    <row r="3614" spans="1:5" x14ac:dyDescent="0.25">
      <c r="A3614">
        <v>1</v>
      </c>
      <c r="B3614">
        <v>74.260000000000005</v>
      </c>
      <c r="C3614">
        <v>27.41</v>
      </c>
      <c r="D3614">
        <v>670</v>
      </c>
      <c r="E3614">
        <v>1</v>
      </c>
    </row>
    <row r="3615" spans="1:5" x14ac:dyDescent="0.25">
      <c r="A3615">
        <v>1</v>
      </c>
      <c r="B3615">
        <v>15</v>
      </c>
      <c r="C3615">
        <v>21.92</v>
      </c>
      <c r="D3615">
        <v>700</v>
      </c>
      <c r="E3615">
        <v>1</v>
      </c>
    </row>
    <row r="3616" spans="1:5" x14ac:dyDescent="0.25">
      <c r="A3616">
        <v>1</v>
      </c>
      <c r="B3616">
        <v>64</v>
      </c>
      <c r="C3616">
        <v>28.33</v>
      </c>
      <c r="D3616">
        <v>805</v>
      </c>
      <c r="E3616">
        <v>1</v>
      </c>
    </row>
    <row r="3617" spans="1:5" x14ac:dyDescent="0.25">
      <c r="A3617">
        <v>1</v>
      </c>
      <c r="B3617">
        <v>42.5</v>
      </c>
      <c r="C3617">
        <v>51.23</v>
      </c>
      <c r="D3617">
        <v>755</v>
      </c>
      <c r="E3617">
        <v>1</v>
      </c>
    </row>
    <row r="3618" spans="1:5" x14ac:dyDescent="0.25">
      <c r="A3618">
        <v>0</v>
      </c>
      <c r="B3618">
        <v>48</v>
      </c>
      <c r="C3618">
        <v>22.53</v>
      </c>
      <c r="D3618">
        <v>735</v>
      </c>
      <c r="E3618">
        <v>1</v>
      </c>
    </row>
    <row r="3619" spans="1:5" x14ac:dyDescent="0.25">
      <c r="A3619">
        <v>0</v>
      </c>
      <c r="B3619">
        <v>54</v>
      </c>
      <c r="C3619">
        <v>26.27</v>
      </c>
      <c r="D3619">
        <v>710</v>
      </c>
      <c r="E3619">
        <v>1</v>
      </c>
    </row>
    <row r="3620" spans="1:5" x14ac:dyDescent="0.25">
      <c r="A3620">
        <v>0</v>
      </c>
      <c r="B3620">
        <v>43.9</v>
      </c>
      <c r="C3620">
        <v>19.420000000000002</v>
      </c>
      <c r="D3620">
        <v>695</v>
      </c>
      <c r="E3620">
        <v>1</v>
      </c>
    </row>
    <row r="3621" spans="1:5" x14ac:dyDescent="0.25">
      <c r="A3621">
        <v>1</v>
      </c>
      <c r="B3621">
        <v>79</v>
      </c>
      <c r="C3621">
        <v>12.64</v>
      </c>
      <c r="D3621">
        <v>660</v>
      </c>
      <c r="E3621">
        <v>1</v>
      </c>
    </row>
    <row r="3622" spans="1:5" x14ac:dyDescent="0.25">
      <c r="A3622">
        <v>1</v>
      </c>
      <c r="B3622">
        <v>80</v>
      </c>
      <c r="C3622">
        <v>10.32</v>
      </c>
      <c r="D3622">
        <v>740</v>
      </c>
      <c r="E3622">
        <v>1</v>
      </c>
    </row>
    <row r="3623" spans="1:5" x14ac:dyDescent="0.25">
      <c r="A3623">
        <v>1</v>
      </c>
      <c r="B3623">
        <v>80</v>
      </c>
      <c r="C3623">
        <v>14.3</v>
      </c>
      <c r="D3623">
        <v>720</v>
      </c>
      <c r="E3623">
        <v>1</v>
      </c>
    </row>
    <row r="3624" spans="1:5" x14ac:dyDescent="0.25">
      <c r="A3624">
        <v>1</v>
      </c>
      <c r="B3624">
        <v>80</v>
      </c>
      <c r="C3624">
        <v>27.36</v>
      </c>
      <c r="D3624">
        <v>720</v>
      </c>
      <c r="E3624">
        <v>1</v>
      </c>
    </row>
    <row r="3625" spans="1:5" x14ac:dyDescent="0.25">
      <c r="A3625">
        <v>1</v>
      </c>
      <c r="B3625">
        <v>95</v>
      </c>
      <c r="C3625">
        <v>26.69</v>
      </c>
      <c r="D3625">
        <v>690</v>
      </c>
      <c r="E3625">
        <v>1</v>
      </c>
    </row>
    <row r="3626" spans="1:5" x14ac:dyDescent="0.25">
      <c r="A3626">
        <v>1</v>
      </c>
      <c r="B3626">
        <v>127</v>
      </c>
      <c r="C3626">
        <v>13.85</v>
      </c>
      <c r="D3626">
        <v>700</v>
      </c>
      <c r="E3626">
        <v>1</v>
      </c>
    </row>
    <row r="3627" spans="1:5" x14ac:dyDescent="0.25">
      <c r="A3627">
        <v>1</v>
      </c>
      <c r="B3627">
        <v>65.8</v>
      </c>
      <c r="C3627">
        <v>8.91</v>
      </c>
      <c r="D3627">
        <v>670</v>
      </c>
      <c r="E3627">
        <v>1</v>
      </c>
    </row>
    <row r="3628" spans="1:5" x14ac:dyDescent="0.25">
      <c r="A3628">
        <v>1</v>
      </c>
      <c r="B3628">
        <v>62.4</v>
      </c>
      <c r="C3628">
        <v>16.649999999999999</v>
      </c>
      <c r="D3628">
        <v>700</v>
      </c>
      <c r="E3628">
        <v>1</v>
      </c>
    </row>
    <row r="3629" spans="1:5" x14ac:dyDescent="0.25">
      <c r="A3629">
        <v>1</v>
      </c>
      <c r="B3629">
        <v>84</v>
      </c>
      <c r="C3629">
        <v>21.83</v>
      </c>
      <c r="D3629">
        <v>740</v>
      </c>
      <c r="E3629">
        <v>1</v>
      </c>
    </row>
    <row r="3630" spans="1:5" x14ac:dyDescent="0.25">
      <c r="A3630">
        <v>0</v>
      </c>
      <c r="B3630">
        <v>48</v>
      </c>
      <c r="C3630">
        <v>22.88</v>
      </c>
      <c r="D3630">
        <v>685</v>
      </c>
      <c r="E3630">
        <v>1</v>
      </c>
    </row>
    <row r="3631" spans="1:5" x14ac:dyDescent="0.25">
      <c r="A3631">
        <v>1</v>
      </c>
      <c r="B3631">
        <v>42</v>
      </c>
      <c r="C3631">
        <v>40.51</v>
      </c>
      <c r="D3631">
        <v>685</v>
      </c>
      <c r="E3631">
        <v>1</v>
      </c>
    </row>
    <row r="3632" spans="1:5" x14ac:dyDescent="0.25">
      <c r="A3632">
        <v>0</v>
      </c>
      <c r="B3632">
        <v>60</v>
      </c>
      <c r="C3632">
        <v>8.16</v>
      </c>
      <c r="D3632">
        <v>685</v>
      </c>
      <c r="E3632">
        <v>1</v>
      </c>
    </row>
    <row r="3633" spans="1:5" x14ac:dyDescent="0.25">
      <c r="A3633">
        <v>1</v>
      </c>
      <c r="B3633">
        <v>9</v>
      </c>
      <c r="C3633">
        <v>12.13</v>
      </c>
      <c r="D3633">
        <v>735</v>
      </c>
      <c r="E3633">
        <v>1</v>
      </c>
    </row>
    <row r="3634" spans="1:5" x14ac:dyDescent="0.25">
      <c r="A3634">
        <v>0</v>
      </c>
      <c r="B3634">
        <v>51</v>
      </c>
      <c r="C3634">
        <v>21.18</v>
      </c>
      <c r="D3634">
        <v>730</v>
      </c>
      <c r="E3634">
        <v>1</v>
      </c>
    </row>
    <row r="3635" spans="1:5" x14ac:dyDescent="0.25">
      <c r="A3635">
        <v>0</v>
      </c>
      <c r="B3635">
        <v>83</v>
      </c>
      <c r="C3635">
        <v>12.52</v>
      </c>
      <c r="D3635">
        <v>660</v>
      </c>
      <c r="E3635">
        <v>1</v>
      </c>
    </row>
    <row r="3636" spans="1:5" x14ac:dyDescent="0.25">
      <c r="A3636">
        <v>0</v>
      </c>
      <c r="B3636">
        <v>70</v>
      </c>
      <c r="C3636">
        <v>3.24</v>
      </c>
      <c r="D3636">
        <v>690</v>
      </c>
      <c r="E3636">
        <v>1</v>
      </c>
    </row>
    <row r="3637" spans="1:5" x14ac:dyDescent="0.25">
      <c r="A3637">
        <v>0</v>
      </c>
      <c r="B3637">
        <v>86</v>
      </c>
      <c r="C3637">
        <v>22.45</v>
      </c>
      <c r="D3637">
        <v>675</v>
      </c>
      <c r="E3637">
        <v>1</v>
      </c>
    </row>
    <row r="3638" spans="1:5" x14ac:dyDescent="0.25">
      <c r="A3638">
        <v>0</v>
      </c>
      <c r="B3638">
        <v>8.7959999999999994</v>
      </c>
      <c r="C3638">
        <v>21.83</v>
      </c>
      <c r="D3638">
        <v>690</v>
      </c>
      <c r="E3638">
        <v>1</v>
      </c>
    </row>
    <row r="3639" spans="1:5" x14ac:dyDescent="0.25">
      <c r="A3639">
        <v>0</v>
      </c>
      <c r="B3639">
        <v>119</v>
      </c>
      <c r="C3639">
        <v>9.92</v>
      </c>
      <c r="D3639">
        <v>665</v>
      </c>
      <c r="E3639">
        <v>1</v>
      </c>
    </row>
    <row r="3640" spans="1:5" x14ac:dyDescent="0.25">
      <c r="A3640">
        <v>1</v>
      </c>
      <c r="B3640">
        <v>102</v>
      </c>
      <c r="C3640">
        <v>13.39</v>
      </c>
      <c r="D3640">
        <v>675</v>
      </c>
      <c r="E3640">
        <v>1</v>
      </c>
    </row>
    <row r="3641" spans="1:5" x14ac:dyDescent="0.25">
      <c r="A3641">
        <v>1</v>
      </c>
      <c r="B3641">
        <v>58.664000000000001</v>
      </c>
      <c r="C3641">
        <v>3.81</v>
      </c>
      <c r="D3641">
        <v>665</v>
      </c>
      <c r="E3641">
        <v>1</v>
      </c>
    </row>
    <row r="3642" spans="1:5" x14ac:dyDescent="0.25">
      <c r="A3642">
        <v>1</v>
      </c>
      <c r="B3642">
        <v>46</v>
      </c>
      <c r="C3642">
        <v>18.61</v>
      </c>
      <c r="D3642">
        <v>665</v>
      </c>
      <c r="E3642">
        <v>1</v>
      </c>
    </row>
    <row r="3643" spans="1:5" x14ac:dyDescent="0.25">
      <c r="A3643">
        <v>1</v>
      </c>
      <c r="B3643">
        <v>600</v>
      </c>
      <c r="C3643">
        <v>9.93</v>
      </c>
      <c r="D3643">
        <v>695</v>
      </c>
      <c r="E3643">
        <v>1</v>
      </c>
    </row>
    <row r="3644" spans="1:5" x14ac:dyDescent="0.25">
      <c r="A3644">
        <v>0</v>
      </c>
      <c r="B3644">
        <v>55</v>
      </c>
      <c r="C3644">
        <v>4.0999999999999996</v>
      </c>
      <c r="D3644">
        <v>725</v>
      </c>
      <c r="E3644">
        <v>1</v>
      </c>
    </row>
    <row r="3645" spans="1:5" x14ac:dyDescent="0.25">
      <c r="A3645">
        <v>0</v>
      </c>
      <c r="B3645">
        <v>34</v>
      </c>
      <c r="C3645">
        <v>31.24</v>
      </c>
      <c r="D3645">
        <v>715</v>
      </c>
      <c r="E3645">
        <v>1</v>
      </c>
    </row>
    <row r="3646" spans="1:5" x14ac:dyDescent="0.25">
      <c r="A3646">
        <v>0</v>
      </c>
      <c r="B3646">
        <v>150</v>
      </c>
      <c r="C3646">
        <v>12.14</v>
      </c>
      <c r="D3646">
        <v>675</v>
      </c>
      <c r="E3646">
        <v>1</v>
      </c>
    </row>
    <row r="3647" spans="1:5" x14ac:dyDescent="0.25">
      <c r="A3647">
        <v>1</v>
      </c>
      <c r="B3647">
        <v>118</v>
      </c>
      <c r="C3647">
        <v>20.2</v>
      </c>
      <c r="D3647">
        <v>705</v>
      </c>
      <c r="E3647">
        <v>1</v>
      </c>
    </row>
    <row r="3648" spans="1:5" x14ac:dyDescent="0.25">
      <c r="A3648">
        <v>1</v>
      </c>
      <c r="B3648">
        <v>190</v>
      </c>
      <c r="C3648">
        <v>25.05</v>
      </c>
      <c r="D3648">
        <v>690</v>
      </c>
      <c r="E3648">
        <v>1</v>
      </c>
    </row>
    <row r="3649" spans="1:5" x14ac:dyDescent="0.25">
      <c r="A3649">
        <v>1</v>
      </c>
      <c r="B3649">
        <v>67.5</v>
      </c>
      <c r="C3649">
        <v>59.54</v>
      </c>
      <c r="D3649">
        <v>685</v>
      </c>
      <c r="E3649">
        <v>1</v>
      </c>
    </row>
    <row r="3650" spans="1:5" x14ac:dyDescent="0.25">
      <c r="A3650">
        <v>1</v>
      </c>
      <c r="B3650">
        <v>50</v>
      </c>
      <c r="C3650">
        <v>14.26</v>
      </c>
      <c r="D3650">
        <v>665</v>
      </c>
      <c r="E3650">
        <v>1</v>
      </c>
    </row>
    <row r="3651" spans="1:5" x14ac:dyDescent="0.25">
      <c r="A3651">
        <v>1</v>
      </c>
      <c r="B3651">
        <v>43</v>
      </c>
      <c r="C3651">
        <v>5.67</v>
      </c>
      <c r="D3651">
        <v>705</v>
      </c>
      <c r="E3651">
        <v>1</v>
      </c>
    </row>
    <row r="3652" spans="1:5" x14ac:dyDescent="0.25">
      <c r="A3652">
        <v>0</v>
      </c>
      <c r="B3652">
        <v>52</v>
      </c>
      <c r="C3652">
        <v>13.18</v>
      </c>
      <c r="D3652">
        <v>660</v>
      </c>
      <c r="E3652">
        <v>1</v>
      </c>
    </row>
    <row r="3653" spans="1:5" x14ac:dyDescent="0.25">
      <c r="A3653">
        <v>0</v>
      </c>
      <c r="B3653">
        <v>42</v>
      </c>
      <c r="C3653">
        <v>23.31</v>
      </c>
      <c r="D3653">
        <v>685</v>
      </c>
      <c r="E3653">
        <v>1</v>
      </c>
    </row>
    <row r="3654" spans="1:5" x14ac:dyDescent="0.25">
      <c r="A3654">
        <v>1</v>
      </c>
      <c r="B3654">
        <v>76.5</v>
      </c>
      <c r="C3654">
        <v>23.48</v>
      </c>
      <c r="D3654">
        <v>670</v>
      </c>
      <c r="E3654">
        <v>1</v>
      </c>
    </row>
    <row r="3655" spans="1:5" x14ac:dyDescent="0.25">
      <c r="A3655">
        <v>1</v>
      </c>
      <c r="B3655">
        <v>115</v>
      </c>
      <c r="C3655">
        <v>28.61</v>
      </c>
      <c r="D3655">
        <v>695</v>
      </c>
      <c r="E3655">
        <v>1</v>
      </c>
    </row>
    <row r="3656" spans="1:5" x14ac:dyDescent="0.25">
      <c r="A3656">
        <v>0</v>
      </c>
      <c r="B3656">
        <v>28</v>
      </c>
      <c r="C3656">
        <v>14.66</v>
      </c>
      <c r="D3656">
        <v>670</v>
      </c>
      <c r="E3656">
        <v>1</v>
      </c>
    </row>
    <row r="3657" spans="1:5" x14ac:dyDescent="0.25">
      <c r="A3657">
        <v>0</v>
      </c>
      <c r="B3657">
        <v>43.5</v>
      </c>
      <c r="C3657">
        <v>18.12</v>
      </c>
      <c r="D3657">
        <v>800</v>
      </c>
      <c r="E3657">
        <v>1</v>
      </c>
    </row>
    <row r="3658" spans="1:5" x14ac:dyDescent="0.25">
      <c r="A3658">
        <v>1</v>
      </c>
      <c r="B3658">
        <v>196.14</v>
      </c>
      <c r="C3658">
        <v>30.35</v>
      </c>
      <c r="D3658">
        <v>775</v>
      </c>
      <c r="E3658">
        <v>1</v>
      </c>
    </row>
    <row r="3659" spans="1:5" x14ac:dyDescent="0.25">
      <c r="A3659">
        <v>0</v>
      </c>
      <c r="B3659">
        <v>37</v>
      </c>
      <c r="C3659">
        <v>12.43</v>
      </c>
      <c r="D3659">
        <v>695</v>
      </c>
      <c r="E3659">
        <v>1</v>
      </c>
    </row>
    <row r="3660" spans="1:5" x14ac:dyDescent="0.25">
      <c r="A3660">
        <v>1</v>
      </c>
      <c r="B3660">
        <v>59</v>
      </c>
      <c r="C3660">
        <v>12</v>
      </c>
      <c r="D3660">
        <v>700</v>
      </c>
      <c r="E3660">
        <v>1</v>
      </c>
    </row>
    <row r="3661" spans="1:5" x14ac:dyDescent="0.25">
      <c r="A3661">
        <v>1</v>
      </c>
      <c r="B3661">
        <v>85</v>
      </c>
      <c r="C3661">
        <v>28.04</v>
      </c>
      <c r="D3661">
        <v>705</v>
      </c>
      <c r="E3661">
        <v>1</v>
      </c>
    </row>
    <row r="3662" spans="1:5" x14ac:dyDescent="0.25">
      <c r="A3662">
        <v>0</v>
      </c>
      <c r="B3662">
        <v>22</v>
      </c>
      <c r="C3662">
        <v>14.51</v>
      </c>
      <c r="D3662">
        <v>745</v>
      </c>
      <c r="E3662">
        <v>1</v>
      </c>
    </row>
    <row r="3663" spans="1:5" x14ac:dyDescent="0.25">
      <c r="A3663">
        <v>1</v>
      </c>
      <c r="B3663">
        <v>35</v>
      </c>
      <c r="C3663">
        <v>34.979999999999997</v>
      </c>
      <c r="D3663">
        <v>685</v>
      </c>
      <c r="E3663">
        <v>1</v>
      </c>
    </row>
    <row r="3664" spans="1:5" x14ac:dyDescent="0.25">
      <c r="A3664">
        <v>1</v>
      </c>
      <c r="B3664">
        <v>72</v>
      </c>
      <c r="C3664">
        <v>32.64</v>
      </c>
      <c r="D3664">
        <v>730</v>
      </c>
      <c r="E3664">
        <v>1</v>
      </c>
    </row>
    <row r="3665" spans="1:5" x14ac:dyDescent="0.25">
      <c r="A3665">
        <v>0</v>
      </c>
      <c r="B3665">
        <v>45</v>
      </c>
      <c r="C3665">
        <v>22.75</v>
      </c>
      <c r="D3665">
        <v>675</v>
      </c>
      <c r="E3665">
        <v>1</v>
      </c>
    </row>
    <row r="3666" spans="1:5" x14ac:dyDescent="0.25">
      <c r="A3666">
        <v>1</v>
      </c>
      <c r="B3666">
        <v>102</v>
      </c>
      <c r="C3666">
        <v>16.149999999999999</v>
      </c>
      <c r="D3666">
        <v>665</v>
      </c>
      <c r="E3666">
        <v>1</v>
      </c>
    </row>
    <row r="3667" spans="1:5" x14ac:dyDescent="0.25">
      <c r="A3667">
        <v>0</v>
      </c>
      <c r="B3667">
        <v>50</v>
      </c>
      <c r="C3667">
        <v>15.34</v>
      </c>
      <c r="D3667">
        <v>665</v>
      </c>
      <c r="E3667">
        <v>1</v>
      </c>
    </row>
    <row r="3668" spans="1:5" x14ac:dyDescent="0.25">
      <c r="A3668">
        <v>1</v>
      </c>
      <c r="B3668">
        <v>110</v>
      </c>
      <c r="C3668">
        <v>6.08</v>
      </c>
      <c r="D3668">
        <v>755</v>
      </c>
      <c r="E3668">
        <v>1</v>
      </c>
    </row>
    <row r="3669" spans="1:5" x14ac:dyDescent="0.25">
      <c r="A3669">
        <v>1</v>
      </c>
      <c r="B3669">
        <v>47</v>
      </c>
      <c r="C3669">
        <v>27.71</v>
      </c>
      <c r="D3669">
        <v>670</v>
      </c>
      <c r="E3669">
        <v>1</v>
      </c>
    </row>
    <row r="3670" spans="1:5" x14ac:dyDescent="0.25">
      <c r="A3670">
        <v>0</v>
      </c>
      <c r="B3670">
        <v>38.408999999999999</v>
      </c>
      <c r="C3670">
        <v>25.22</v>
      </c>
      <c r="D3670">
        <v>690</v>
      </c>
      <c r="E3670">
        <v>1</v>
      </c>
    </row>
    <row r="3671" spans="1:5" x14ac:dyDescent="0.25">
      <c r="A3671">
        <v>1</v>
      </c>
      <c r="B3671">
        <v>43</v>
      </c>
      <c r="C3671">
        <v>20.85</v>
      </c>
      <c r="D3671">
        <v>710</v>
      </c>
      <c r="E3671">
        <v>1</v>
      </c>
    </row>
    <row r="3672" spans="1:5" x14ac:dyDescent="0.25">
      <c r="A3672">
        <v>1</v>
      </c>
      <c r="B3672">
        <v>75</v>
      </c>
      <c r="C3672">
        <v>17.43</v>
      </c>
      <c r="D3672">
        <v>670</v>
      </c>
      <c r="E3672">
        <v>1</v>
      </c>
    </row>
    <row r="3673" spans="1:5" x14ac:dyDescent="0.25">
      <c r="A3673">
        <v>0</v>
      </c>
      <c r="B3673">
        <v>122</v>
      </c>
      <c r="C3673">
        <v>28.71</v>
      </c>
      <c r="D3673">
        <v>670</v>
      </c>
      <c r="E3673">
        <v>1</v>
      </c>
    </row>
    <row r="3674" spans="1:5" x14ac:dyDescent="0.25">
      <c r="A3674">
        <v>1</v>
      </c>
      <c r="B3674">
        <v>85</v>
      </c>
      <c r="C3674">
        <v>6.17</v>
      </c>
      <c r="D3674">
        <v>720</v>
      </c>
      <c r="E3674">
        <v>1</v>
      </c>
    </row>
    <row r="3675" spans="1:5" x14ac:dyDescent="0.25">
      <c r="A3675">
        <v>1</v>
      </c>
      <c r="B3675">
        <v>69</v>
      </c>
      <c r="C3675">
        <v>18.16</v>
      </c>
      <c r="D3675">
        <v>680</v>
      </c>
      <c r="E3675">
        <v>1</v>
      </c>
    </row>
    <row r="3676" spans="1:5" x14ac:dyDescent="0.25">
      <c r="A3676">
        <v>0</v>
      </c>
      <c r="B3676">
        <v>30</v>
      </c>
      <c r="C3676">
        <v>11.64</v>
      </c>
      <c r="D3676">
        <v>695</v>
      </c>
      <c r="E3676">
        <v>1</v>
      </c>
    </row>
    <row r="3677" spans="1:5" x14ac:dyDescent="0.25">
      <c r="A3677">
        <v>1</v>
      </c>
      <c r="B3677">
        <v>92</v>
      </c>
      <c r="C3677">
        <v>17.05</v>
      </c>
      <c r="D3677">
        <v>735</v>
      </c>
      <c r="E3677">
        <v>1</v>
      </c>
    </row>
    <row r="3678" spans="1:5" x14ac:dyDescent="0.25">
      <c r="A3678">
        <v>0</v>
      </c>
      <c r="B3678">
        <v>63.6</v>
      </c>
      <c r="C3678">
        <v>24.98</v>
      </c>
      <c r="D3678">
        <v>670</v>
      </c>
      <c r="E3678">
        <v>1</v>
      </c>
    </row>
    <row r="3679" spans="1:5" x14ac:dyDescent="0.25">
      <c r="A3679">
        <v>1</v>
      </c>
      <c r="B3679">
        <v>65</v>
      </c>
      <c r="C3679">
        <v>19.920000000000002</v>
      </c>
      <c r="D3679">
        <v>690</v>
      </c>
      <c r="E3679">
        <v>1</v>
      </c>
    </row>
    <row r="3680" spans="1:5" x14ac:dyDescent="0.25">
      <c r="A3680">
        <v>0</v>
      </c>
      <c r="B3680">
        <v>50</v>
      </c>
      <c r="C3680">
        <v>13.23</v>
      </c>
      <c r="D3680">
        <v>660</v>
      </c>
      <c r="E3680">
        <v>1</v>
      </c>
    </row>
    <row r="3681" spans="1:5" x14ac:dyDescent="0.25">
      <c r="A3681">
        <v>1</v>
      </c>
      <c r="B3681">
        <v>185</v>
      </c>
      <c r="C3681">
        <v>11.03</v>
      </c>
      <c r="D3681">
        <v>700</v>
      </c>
      <c r="E3681">
        <v>1</v>
      </c>
    </row>
    <row r="3682" spans="1:5" x14ac:dyDescent="0.25">
      <c r="A3682">
        <v>1</v>
      </c>
      <c r="B3682">
        <v>24</v>
      </c>
      <c r="C3682">
        <v>20.2</v>
      </c>
      <c r="D3682">
        <v>690</v>
      </c>
      <c r="E3682">
        <v>1</v>
      </c>
    </row>
    <row r="3683" spans="1:5" x14ac:dyDescent="0.25">
      <c r="A3683">
        <v>0</v>
      </c>
      <c r="B3683">
        <v>97.5</v>
      </c>
      <c r="C3683">
        <v>12.55</v>
      </c>
      <c r="D3683">
        <v>685</v>
      </c>
      <c r="E3683">
        <v>1</v>
      </c>
    </row>
    <row r="3684" spans="1:5" x14ac:dyDescent="0.25">
      <c r="A3684">
        <v>1</v>
      </c>
      <c r="B3684">
        <v>54</v>
      </c>
      <c r="C3684">
        <v>18.48</v>
      </c>
      <c r="D3684">
        <v>715</v>
      </c>
      <c r="E3684">
        <v>1</v>
      </c>
    </row>
    <row r="3685" spans="1:5" x14ac:dyDescent="0.25">
      <c r="A3685">
        <v>1</v>
      </c>
      <c r="B3685">
        <v>68</v>
      </c>
      <c r="C3685">
        <v>20.170000000000002</v>
      </c>
      <c r="D3685">
        <v>720</v>
      </c>
      <c r="E3685">
        <v>1</v>
      </c>
    </row>
    <row r="3686" spans="1:5" x14ac:dyDescent="0.25">
      <c r="A3686">
        <v>1</v>
      </c>
      <c r="B3686">
        <v>38</v>
      </c>
      <c r="C3686">
        <v>21.86</v>
      </c>
      <c r="D3686">
        <v>725</v>
      </c>
      <c r="E3686">
        <v>1</v>
      </c>
    </row>
    <row r="3687" spans="1:5" x14ac:dyDescent="0.25">
      <c r="A3687">
        <v>1</v>
      </c>
      <c r="B3687">
        <v>90</v>
      </c>
      <c r="C3687">
        <v>11.97</v>
      </c>
      <c r="D3687">
        <v>685</v>
      </c>
      <c r="E3687">
        <v>1</v>
      </c>
    </row>
    <row r="3688" spans="1:5" x14ac:dyDescent="0.25">
      <c r="A3688">
        <v>0</v>
      </c>
      <c r="B3688">
        <v>90</v>
      </c>
      <c r="C3688">
        <v>16.23</v>
      </c>
      <c r="D3688">
        <v>705</v>
      </c>
      <c r="E3688">
        <v>1</v>
      </c>
    </row>
    <row r="3689" spans="1:5" x14ac:dyDescent="0.25">
      <c r="A3689">
        <v>0</v>
      </c>
      <c r="B3689">
        <v>50</v>
      </c>
      <c r="C3689">
        <v>15.58</v>
      </c>
      <c r="D3689">
        <v>775</v>
      </c>
      <c r="E3689">
        <v>1</v>
      </c>
    </row>
    <row r="3690" spans="1:5" x14ac:dyDescent="0.25">
      <c r="A3690">
        <v>1</v>
      </c>
      <c r="B3690">
        <v>70</v>
      </c>
      <c r="C3690">
        <v>16.850000000000001</v>
      </c>
      <c r="D3690">
        <v>805</v>
      </c>
      <c r="E3690">
        <v>1</v>
      </c>
    </row>
    <row r="3691" spans="1:5" x14ac:dyDescent="0.25">
      <c r="A3691">
        <v>1</v>
      </c>
      <c r="B3691">
        <v>46.04</v>
      </c>
      <c r="C3691">
        <v>13.92</v>
      </c>
      <c r="D3691">
        <v>750</v>
      </c>
      <c r="E3691">
        <v>1</v>
      </c>
    </row>
    <row r="3692" spans="1:5" x14ac:dyDescent="0.25">
      <c r="A3692">
        <v>1</v>
      </c>
      <c r="B3692">
        <v>78</v>
      </c>
      <c r="C3692">
        <v>12.11</v>
      </c>
      <c r="D3692">
        <v>670</v>
      </c>
      <c r="E3692">
        <v>1</v>
      </c>
    </row>
    <row r="3693" spans="1:5" x14ac:dyDescent="0.25">
      <c r="A3693">
        <v>0</v>
      </c>
      <c r="B3693">
        <v>52</v>
      </c>
      <c r="C3693">
        <v>31.77</v>
      </c>
      <c r="D3693">
        <v>660</v>
      </c>
      <c r="E3693">
        <v>1</v>
      </c>
    </row>
    <row r="3694" spans="1:5" x14ac:dyDescent="0.25">
      <c r="A3694">
        <v>0</v>
      </c>
      <c r="B3694">
        <v>22</v>
      </c>
      <c r="C3694">
        <v>13.86</v>
      </c>
      <c r="D3694">
        <v>725</v>
      </c>
      <c r="E3694">
        <v>1</v>
      </c>
    </row>
    <row r="3695" spans="1:5" x14ac:dyDescent="0.25">
      <c r="A3695">
        <v>0</v>
      </c>
      <c r="B3695">
        <v>42</v>
      </c>
      <c r="C3695">
        <v>12.46</v>
      </c>
      <c r="D3695">
        <v>675</v>
      </c>
      <c r="E3695">
        <v>1</v>
      </c>
    </row>
    <row r="3696" spans="1:5" x14ac:dyDescent="0.25">
      <c r="A3696">
        <v>1</v>
      </c>
      <c r="B3696">
        <v>75</v>
      </c>
      <c r="C3696">
        <v>21.68</v>
      </c>
      <c r="D3696">
        <v>660</v>
      </c>
      <c r="E3696">
        <v>1</v>
      </c>
    </row>
    <row r="3697" spans="1:5" x14ac:dyDescent="0.25">
      <c r="A3697">
        <v>1</v>
      </c>
      <c r="B3697">
        <v>180</v>
      </c>
      <c r="C3697">
        <v>26.84</v>
      </c>
      <c r="D3697">
        <v>685</v>
      </c>
      <c r="E3697">
        <v>1</v>
      </c>
    </row>
    <row r="3698" spans="1:5" x14ac:dyDescent="0.25">
      <c r="A3698">
        <v>0</v>
      </c>
      <c r="B3698">
        <v>100</v>
      </c>
      <c r="C3698">
        <v>20.6</v>
      </c>
      <c r="D3698">
        <v>710</v>
      </c>
      <c r="E3698">
        <v>1</v>
      </c>
    </row>
    <row r="3699" spans="1:5" x14ac:dyDescent="0.25">
      <c r="A3699">
        <v>1</v>
      </c>
      <c r="B3699">
        <v>40</v>
      </c>
      <c r="C3699">
        <v>25.35</v>
      </c>
      <c r="D3699">
        <v>710</v>
      </c>
      <c r="E3699">
        <v>1</v>
      </c>
    </row>
    <row r="3700" spans="1:5" x14ac:dyDescent="0.25">
      <c r="A3700">
        <v>1</v>
      </c>
      <c r="B3700">
        <v>180</v>
      </c>
      <c r="C3700">
        <v>7.21</v>
      </c>
      <c r="D3700">
        <v>720</v>
      </c>
      <c r="E3700">
        <v>1</v>
      </c>
    </row>
    <row r="3701" spans="1:5" x14ac:dyDescent="0.25">
      <c r="A3701">
        <v>1</v>
      </c>
      <c r="B3701">
        <v>60</v>
      </c>
      <c r="C3701">
        <v>20.92</v>
      </c>
      <c r="D3701">
        <v>675</v>
      </c>
      <c r="E3701">
        <v>1</v>
      </c>
    </row>
    <row r="3702" spans="1:5" x14ac:dyDescent="0.25">
      <c r="A3702">
        <v>1</v>
      </c>
      <c r="B3702">
        <v>160</v>
      </c>
      <c r="C3702">
        <v>16.190000000000001</v>
      </c>
      <c r="D3702">
        <v>680</v>
      </c>
      <c r="E3702">
        <v>1</v>
      </c>
    </row>
    <row r="3703" spans="1:5" x14ac:dyDescent="0.25">
      <c r="A3703">
        <v>1</v>
      </c>
      <c r="B3703">
        <v>40</v>
      </c>
      <c r="C3703">
        <v>22.5</v>
      </c>
      <c r="D3703">
        <v>755</v>
      </c>
      <c r="E3703">
        <v>1</v>
      </c>
    </row>
    <row r="3704" spans="1:5" x14ac:dyDescent="0.25">
      <c r="A3704">
        <v>1</v>
      </c>
      <c r="B3704">
        <v>52</v>
      </c>
      <c r="C3704">
        <v>13.87</v>
      </c>
      <c r="D3704">
        <v>670</v>
      </c>
      <c r="E3704">
        <v>1</v>
      </c>
    </row>
    <row r="3705" spans="1:5" x14ac:dyDescent="0.25">
      <c r="A3705">
        <v>1</v>
      </c>
      <c r="B3705">
        <v>72</v>
      </c>
      <c r="C3705">
        <v>29.13</v>
      </c>
      <c r="D3705">
        <v>760</v>
      </c>
      <c r="E3705">
        <v>1</v>
      </c>
    </row>
    <row r="3706" spans="1:5" x14ac:dyDescent="0.25">
      <c r="A3706">
        <v>1</v>
      </c>
      <c r="B3706">
        <v>90</v>
      </c>
      <c r="C3706">
        <v>13.71</v>
      </c>
      <c r="D3706">
        <v>670</v>
      </c>
      <c r="E3706">
        <v>1</v>
      </c>
    </row>
    <row r="3707" spans="1:5" x14ac:dyDescent="0.25">
      <c r="A3707">
        <v>0</v>
      </c>
      <c r="B3707">
        <v>82</v>
      </c>
      <c r="C3707">
        <v>18.86</v>
      </c>
      <c r="D3707">
        <v>800</v>
      </c>
      <c r="E3707">
        <v>1</v>
      </c>
    </row>
    <row r="3708" spans="1:5" x14ac:dyDescent="0.25">
      <c r="A3708">
        <v>1</v>
      </c>
      <c r="B3708">
        <v>118</v>
      </c>
      <c r="C3708">
        <v>23.91</v>
      </c>
      <c r="D3708">
        <v>715</v>
      </c>
      <c r="E3708">
        <v>1</v>
      </c>
    </row>
    <row r="3709" spans="1:5" x14ac:dyDescent="0.25">
      <c r="A3709">
        <v>1</v>
      </c>
      <c r="B3709">
        <v>79</v>
      </c>
      <c r="C3709">
        <v>11.12</v>
      </c>
      <c r="D3709">
        <v>690</v>
      </c>
      <c r="E3709">
        <v>1</v>
      </c>
    </row>
    <row r="3710" spans="1:5" x14ac:dyDescent="0.25">
      <c r="A3710">
        <v>0</v>
      </c>
      <c r="B3710">
        <v>22</v>
      </c>
      <c r="C3710">
        <v>23.02</v>
      </c>
      <c r="D3710">
        <v>665</v>
      </c>
      <c r="E3710">
        <v>1</v>
      </c>
    </row>
    <row r="3711" spans="1:5" x14ac:dyDescent="0.25">
      <c r="A3711">
        <v>1</v>
      </c>
      <c r="B3711">
        <v>72</v>
      </c>
      <c r="C3711">
        <v>14.82</v>
      </c>
      <c r="D3711">
        <v>700</v>
      </c>
      <c r="E3711">
        <v>1</v>
      </c>
    </row>
    <row r="3712" spans="1:5" x14ac:dyDescent="0.25">
      <c r="A3712">
        <v>0</v>
      </c>
      <c r="B3712">
        <v>80</v>
      </c>
      <c r="C3712">
        <v>28.67</v>
      </c>
      <c r="D3712">
        <v>690</v>
      </c>
      <c r="E3712">
        <v>1</v>
      </c>
    </row>
    <row r="3713" spans="1:5" x14ac:dyDescent="0.25">
      <c r="A3713">
        <v>1</v>
      </c>
      <c r="B3713">
        <v>70</v>
      </c>
      <c r="C3713">
        <v>20.18</v>
      </c>
      <c r="D3713">
        <v>670</v>
      </c>
      <c r="E3713">
        <v>1</v>
      </c>
    </row>
    <row r="3714" spans="1:5" x14ac:dyDescent="0.25">
      <c r="A3714">
        <v>1</v>
      </c>
      <c r="B3714">
        <v>168.6</v>
      </c>
      <c r="C3714">
        <v>15.78</v>
      </c>
      <c r="D3714">
        <v>690</v>
      </c>
      <c r="E3714">
        <v>1</v>
      </c>
    </row>
    <row r="3715" spans="1:5" x14ac:dyDescent="0.25">
      <c r="A3715">
        <v>1</v>
      </c>
      <c r="B3715">
        <v>65</v>
      </c>
      <c r="C3715">
        <v>34.35</v>
      </c>
      <c r="D3715">
        <v>700</v>
      </c>
      <c r="E3715">
        <v>1</v>
      </c>
    </row>
    <row r="3716" spans="1:5" x14ac:dyDescent="0.25">
      <c r="A3716">
        <v>1</v>
      </c>
      <c r="B3716">
        <v>185</v>
      </c>
      <c r="C3716">
        <v>12.5</v>
      </c>
      <c r="D3716">
        <v>665</v>
      </c>
      <c r="E3716">
        <v>1</v>
      </c>
    </row>
    <row r="3717" spans="1:5" x14ac:dyDescent="0.25">
      <c r="A3717">
        <v>0</v>
      </c>
      <c r="B3717">
        <v>135</v>
      </c>
      <c r="C3717">
        <v>7.09</v>
      </c>
      <c r="D3717">
        <v>685</v>
      </c>
      <c r="E3717">
        <v>1</v>
      </c>
    </row>
    <row r="3718" spans="1:5" x14ac:dyDescent="0.25">
      <c r="A3718">
        <v>1</v>
      </c>
      <c r="B3718">
        <v>57.592879999999987</v>
      </c>
      <c r="C3718">
        <v>28.13</v>
      </c>
      <c r="D3718">
        <v>705</v>
      </c>
      <c r="E3718">
        <v>1</v>
      </c>
    </row>
    <row r="3719" spans="1:5" x14ac:dyDescent="0.25">
      <c r="A3719">
        <v>0</v>
      </c>
      <c r="B3719">
        <v>48</v>
      </c>
      <c r="C3719">
        <v>21.65</v>
      </c>
      <c r="D3719">
        <v>685</v>
      </c>
      <c r="E3719">
        <v>1</v>
      </c>
    </row>
    <row r="3720" spans="1:5" x14ac:dyDescent="0.25">
      <c r="A3720">
        <v>1</v>
      </c>
      <c r="B3720">
        <v>325</v>
      </c>
      <c r="C3720">
        <v>12.03</v>
      </c>
      <c r="D3720">
        <v>700</v>
      </c>
      <c r="E3720">
        <v>1</v>
      </c>
    </row>
    <row r="3721" spans="1:5" x14ac:dyDescent="0.25">
      <c r="A3721">
        <v>0</v>
      </c>
      <c r="B3721">
        <v>51</v>
      </c>
      <c r="C3721">
        <v>8.64</v>
      </c>
      <c r="D3721">
        <v>680</v>
      </c>
      <c r="E3721">
        <v>1</v>
      </c>
    </row>
    <row r="3722" spans="1:5" x14ac:dyDescent="0.25">
      <c r="A3722">
        <v>0</v>
      </c>
      <c r="B3722">
        <v>55</v>
      </c>
      <c r="C3722">
        <v>23.91</v>
      </c>
      <c r="D3722">
        <v>700</v>
      </c>
      <c r="E3722">
        <v>1</v>
      </c>
    </row>
    <row r="3723" spans="1:5" x14ac:dyDescent="0.25">
      <c r="A3723">
        <v>0</v>
      </c>
      <c r="B3723">
        <v>19.2</v>
      </c>
      <c r="C3723">
        <v>23.69</v>
      </c>
      <c r="D3723">
        <v>745</v>
      </c>
      <c r="E3723">
        <v>1</v>
      </c>
    </row>
    <row r="3724" spans="1:5" x14ac:dyDescent="0.25">
      <c r="A3724">
        <v>1</v>
      </c>
      <c r="B3724">
        <v>120</v>
      </c>
      <c r="C3724">
        <v>5.96</v>
      </c>
      <c r="D3724">
        <v>690</v>
      </c>
      <c r="E3724">
        <v>1</v>
      </c>
    </row>
    <row r="3725" spans="1:5" x14ac:dyDescent="0.25">
      <c r="A3725">
        <v>1</v>
      </c>
      <c r="B3725">
        <v>45</v>
      </c>
      <c r="C3725">
        <v>22.88</v>
      </c>
      <c r="D3725">
        <v>715</v>
      </c>
      <c r="E3725">
        <v>1</v>
      </c>
    </row>
    <row r="3726" spans="1:5" x14ac:dyDescent="0.25">
      <c r="A3726">
        <v>1</v>
      </c>
      <c r="B3726">
        <v>45</v>
      </c>
      <c r="C3726">
        <v>17.440000000000001</v>
      </c>
      <c r="D3726">
        <v>665</v>
      </c>
      <c r="E3726">
        <v>1</v>
      </c>
    </row>
    <row r="3727" spans="1:5" x14ac:dyDescent="0.25">
      <c r="A3727">
        <v>0</v>
      </c>
      <c r="B3727">
        <v>55</v>
      </c>
      <c r="C3727">
        <v>12.52</v>
      </c>
      <c r="D3727">
        <v>720</v>
      </c>
      <c r="E3727">
        <v>1</v>
      </c>
    </row>
    <row r="3728" spans="1:5" x14ac:dyDescent="0.25">
      <c r="A3728">
        <v>1</v>
      </c>
      <c r="B3728">
        <v>43</v>
      </c>
      <c r="C3728">
        <v>22.52</v>
      </c>
      <c r="D3728">
        <v>685</v>
      </c>
      <c r="E3728">
        <v>1</v>
      </c>
    </row>
    <row r="3729" spans="1:5" x14ac:dyDescent="0.25">
      <c r="A3729">
        <v>1</v>
      </c>
      <c r="B3729">
        <v>85</v>
      </c>
      <c r="C3729">
        <v>18.329999999999998</v>
      </c>
      <c r="D3729">
        <v>725</v>
      </c>
      <c r="E3729">
        <v>1</v>
      </c>
    </row>
    <row r="3730" spans="1:5" x14ac:dyDescent="0.25">
      <c r="A3730">
        <v>1</v>
      </c>
      <c r="B3730">
        <v>41</v>
      </c>
      <c r="C3730">
        <v>5.42</v>
      </c>
      <c r="D3730">
        <v>690</v>
      </c>
      <c r="E3730">
        <v>1</v>
      </c>
    </row>
    <row r="3731" spans="1:5" x14ac:dyDescent="0.25">
      <c r="A3731">
        <v>0</v>
      </c>
      <c r="B3731">
        <v>70</v>
      </c>
      <c r="C3731">
        <v>13.89</v>
      </c>
      <c r="D3731">
        <v>740</v>
      </c>
      <c r="E3731">
        <v>1</v>
      </c>
    </row>
    <row r="3732" spans="1:5" x14ac:dyDescent="0.25">
      <c r="A3732">
        <v>1</v>
      </c>
      <c r="B3732">
        <v>72</v>
      </c>
      <c r="C3732">
        <v>19.98</v>
      </c>
      <c r="D3732">
        <v>720</v>
      </c>
      <c r="E3732">
        <v>1</v>
      </c>
    </row>
    <row r="3733" spans="1:5" x14ac:dyDescent="0.25">
      <c r="A3733">
        <v>0</v>
      </c>
      <c r="B3733">
        <v>64.5</v>
      </c>
      <c r="C3733">
        <v>2.33</v>
      </c>
      <c r="D3733">
        <v>710</v>
      </c>
      <c r="E3733">
        <v>1</v>
      </c>
    </row>
    <row r="3734" spans="1:5" x14ac:dyDescent="0.25">
      <c r="A3734">
        <v>1</v>
      </c>
      <c r="B3734">
        <v>44</v>
      </c>
      <c r="C3734">
        <v>4.5</v>
      </c>
      <c r="D3734">
        <v>665</v>
      </c>
      <c r="E3734">
        <v>1</v>
      </c>
    </row>
    <row r="3735" spans="1:5" x14ac:dyDescent="0.25">
      <c r="A3735">
        <v>1</v>
      </c>
      <c r="B3735">
        <v>22</v>
      </c>
      <c r="C3735">
        <v>35.729999999999997</v>
      </c>
      <c r="D3735">
        <v>740</v>
      </c>
      <c r="E3735">
        <v>1</v>
      </c>
    </row>
    <row r="3736" spans="1:5" x14ac:dyDescent="0.25">
      <c r="A3736">
        <v>1</v>
      </c>
      <c r="B3736">
        <v>67</v>
      </c>
      <c r="C3736">
        <v>18.2</v>
      </c>
      <c r="D3736">
        <v>695</v>
      </c>
      <c r="E3736">
        <v>1</v>
      </c>
    </row>
    <row r="3737" spans="1:5" x14ac:dyDescent="0.25">
      <c r="A3737">
        <v>0</v>
      </c>
      <c r="B3737">
        <v>28.25</v>
      </c>
      <c r="C3737">
        <v>28.59</v>
      </c>
      <c r="D3737">
        <v>690</v>
      </c>
      <c r="E3737">
        <v>1</v>
      </c>
    </row>
    <row r="3738" spans="1:5" x14ac:dyDescent="0.25">
      <c r="A3738">
        <v>0</v>
      </c>
      <c r="B3738">
        <v>165</v>
      </c>
      <c r="C3738">
        <v>14.17</v>
      </c>
      <c r="D3738">
        <v>660</v>
      </c>
      <c r="E3738">
        <v>1</v>
      </c>
    </row>
    <row r="3739" spans="1:5" x14ac:dyDescent="0.25">
      <c r="A3739">
        <v>1</v>
      </c>
      <c r="B3739">
        <v>54</v>
      </c>
      <c r="C3739">
        <v>38.96</v>
      </c>
      <c r="D3739">
        <v>725</v>
      </c>
      <c r="E3739">
        <v>1</v>
      </c>
    </row>
    <row r="3740" spans="1:5" x14ac:dyDescent="0.25">
      <c r="A3740">
        <v>1</v>
      </c>
      <c r="B3740">
        <v>107</v>
      </c>
      <c r="C3740">
        <v>22.66</v>
      </c>
      <c r="D3740">
        <v>660</v>
      </c>
      <c r="E3740">
        <v>1</v>
      </c>
    </row>
    <row r="3741" spans="1:5" x14ac:dyDescent="0.25">
      <c r="A3741">
        <v>1</v>
      </c>
      <c r="B3741">
        <v>57.6</v>
      </c>
      <c r="C3741">
        <v>34.58</v>
      </c>
      <c r="D3741">
        <v>720</v>
      </c>
      <c r="E3741">
        <v>1</v>
      </c>
    </row>
    <row r="3742" spans="1:5" x14ac:dyDescent="0.25">
      <c r="A3742">
        <v>0</v>
      </c>
      <c r="B3742">
        <v>65</v>
      </c>
      <c r="C3742">
        <v>31.72</v>
      </c>
      <c r="D3742">
        <v>705</v>
      </c>
      <c r="E3742">
        <v>1</v>
      </c>
    </row>
    <row r="3743" spans="1:5" x14ac:dyDescent="0.25">
      <c r="A3743">
        <v>0</v>
      </c>
      <c r="B3743">
        <v>65</v>
      </c>
      <c r="C3743">
        <v>10.58</v>
      </c>
      <c r="D3743">
        <v>685</v>
      </c>
      <c r="E3743">
        <v>1</v>
      </c>
    </row>
    <row r="3744" spans="1:5" x14ac:dyDescent="0.25">
      <c r="A3744">
        <v>0</v>
      </c>
      <c r="B3744">
        <v>185</v>
      </c>
      <c r="C3744">
        <v>25.38</v>
      </c>
      <c r="D3744">
        <v>685</v>
      </c>
      <c r="E3744">
        <v>1</v>
      </c>
    </row>
    <row r="3745" spans="1:5" x14ac:dyDescent="0.25">
      <c r="A3745">
        <v>1</v>
      </c>
      <c r="B3745">
        <v>115</v>
      </c>
      <c r="C3745">
        <v>22.99</v>
      </c>
      <c r="D3745">
        <v>715</v>
      </c>
      <c r="E3745">
        <v>1</v>
      </c>
    </row>
    <row r="3746" spans="1:5" x14ac:dyDescent="0.25">
      <c r="A3746">
        <v>0</v>
      </c>
      <c r="B3746">
        <v>58</v>
      </c>
      <c r="C3746">
        <v>13.57</v>
      </c>
      <c r="D3746">
        <v>700</v>
      </c>
      <c r="E3746">
        <v>1</v>
      </c>
    </row>
    <row r="3747" spans="1:5" x14ac:dyDescent="0.25">
      <c r="A3747">
        <v>0</v>
      </c>
      <c r="B3747">
        <v>41.881999999999998</v>
      </c>
      <c r="C3747">
        <v>9.31</v>
      </c>
      <c r="D3747">
        <v>665</v>
      </c>
      <c r="E3747">
        <v>1</v>
      </c>
    </row>
    <row r="3748" spans="1:5" x14ac:dyDescent="0.25">
      <c r="A3748">
        <v>0</v>
      </c>
      <c r="B3748">
        <v>42</v>
      </c>
      <c r="C3748">
        <v>5.26</v>
      </c>
      <c r="D3748">
        <v>680</v>
      </c>
      <c r="E3748">
        <v>1</v>
      </c>
    </row>
    <row r="3749" spans="1:5" x14ac:dyDescent="0.25">
      <c r="A3749">
        <v>1</v>
      </c>
      <c r="B3749">
        <v>62</v>
      </c>
      <c r="C3749">
        <v>15.28</v>
      </c>
      <c r="D3749">
        <v>665</v>
      </c>
      <c r="E3749">
        <v>1</v>
      </c>
    </row>
    <row r="3750" spans="1:5" x14ac:dyDescent="0.25">
      <c r="A3750">
        <v>1</v>
      </c>
      <c r="B3750">
        <v>45</v>
      </c>
      <c r="C3750">
        <v>24.99</v>
      </c>
      <c r="D3750">
        <v>685</v>
      </c>
      <c r="E3750">
        <v>1</v>
      </c>
    </row>
    <row r="3751" spans="1:5" x14ac:dyDescent="0.25">
      <c r="A3751">
        <v>1</v>
      </c>
      <c r="B3751">
        <v>72</v>
      </c>
      <c r="C3751">
        <v>25.38</v>
      </c>
      <c r="D3751">
        <v>705</v>
      </c>
      <c r="E3751">
        <v>1</v>
      </c>
    </row>
    <row r="3752" spans="1:5" x14ac:dyDescent="0.25">
      <c r="A3752">
        <v>1</v>
      </c>
      <c r="B3752">
        <v>60</v>
      </c>
      <c r="C3752">
        <v>16.68</v>
      </c>
      <c r="D3752">
        <v>710</v>
      </c>
      <c r="E3752">
        <v>1</v>
      </c>
    </row>
    <row r="3753" spans="1:5" x14ac:dyDescent="0.25">
      <c r="A3753">
        <v>0</v>
      </c>
      <c r="B3753">
        <v>52</v>
      </c>
      <c r="C3753">
        <v>30.74</v>
      </c>
      <c r="D3753">
        <v>725</v>
      </c>
      <c r="E3753">
        <v>1</v>
      </c>
    </row>
    <row r="3754" spans="1:5" x14ac:dyDescent="0.25">
      <c r="A3754">
        <v>1</v>
      </c>
      <c r="B3754">
        <v>33.152999999999999</v>
      </c>
      <c r="C3754">
        <v>22.92</v>
      </c>
      <c r="D3754">
        <v>685</v>
      </c>
      <c r="E3754">
        <v>1</v>
      </c>
    </row>
    <row r="3755" spans="1:5" x14ac:dyDescent="0.25">
      <c r="A3755">
        <v>1</v>
      </c>
      <c r="B3755">
        <v>130</v>
      </c>
      <c r="C3755">
        <v>13.56</v>
      </c>
      <c r="D3755">
        <v>665</v>
      </c>
      <c r="E3755">
        <v>1</v>
      </c>
    </row>
    <row r="3756" spans="1:5" x14ac:dyDescent="0.25">
      <c r="A3756">
        <v>1</v>
      </c>
      <c r="B3756">
        <v>56</v>
      </c>
      <c r="C3756">
        <v>18.559999999999999</v>
      </c>
      <c r="D3756">
        <v>670</v>
      </c>
      <c r="E3756">
        <v>1</v>
      </c>
    </row>
    <row r="3757" spans="1:5" x14ac:dyDescent="0.25">
      <c r="A3757">
        <v>0</v>
      </c>
      <c r="B3757">
        <v>80</v>
      </c>
      <c r="C3757">
        <v>11.66</v>
      </c>
      <c r="D3757">
        <v>675</v>
      </c>
      <c r="E3757">
        <v>1</v>
      </c>
    </row>
    <row r="3758" spans="1:5" x14ac:dyDescent="0.25">
      <c r="A3758">
        <v>1</v>
      </c>
      <c r="B3758">
        <v>56</v>
      </c>
      <c r="C3758">
        <v>16.350000000000001</v>
      </c>
      <c r="D3758">
        <v>790</v>
      </c>
      <c r="E3758">
        <v>1</v>
      </c>
    </row>
    <row r="3759" spans="1:5" x14ac:dyDescent="0.25">
      <c r="A3759">
        <v>1</v>
      </c>
      <c r="B3759">
        <v>130</v>
      </c>
      <c r="C3759">
        <v>14.15</v>
      </c>
      <c r="D3759">
        <v>690</v>
      </c>
      <c r="E3759">
        <v>1</v>
      </c>
    </row>
    <row r="3760" spans="1:5" x14ac:dyDescent="0.25">
      <c r="A3760">
        <v>1</v>
      </c>
      <c r="B3760">
        <v>48</v>
      </c>
      <c r="C3760">
        <v>18.88</v>
      </c>
      <c r="D3760">
        <v>675</v>
      </c>
      <c r="E3760">
        <v>1</v>
      </c>
    </row>
    <row r="3761" spans="1:5" x14ac:dyDescent="0.25">
      <c r="A3761">
        <v>1</v>
      </c>
      <c r="B3761">
        <v>35</v>
      </c>
      <c r="C3761">
        <v>2.06</v>
      </c>
      <c r="D3761">
        <v>665</v>
      </c>
      <c r="E3761">
        <v>1</v>
      </c>
    </row>
    <row r="3762" spans="1:5" x14ac:dyDescent="0.25">
      <c r="A3762">
        <v>0</v>
      </c>
      <c r="B3762">
        <v>73.497</v>
      </c>
      <c r="C3762">
        <v>14.65</v>
      </c>
      <c r="D3762">
        <v>680</v>
      </c>
      <c r="E3762">
        <v>1</v>
      </c>
    </row>
    <row r="3763" spans="1:5" x14ac:dyDescent="0.25">
      <c r="A3763">
        <v>0</v>
      </c>
      <c r="B3763">
        <v>49</v>
      </c>
      <c r="C3763">
        <v>15.04</v>
      </c>
      <c r="D3763">
        <v>665</v>
      </c>
      <c r="E3763">
        <v>1</v>
      </c>
    </row>
    <row r="3764" spans="1:5" x14ac:dyDescent="0.25">
      <c r="A3764">
        <v>1</v>
      </c>
      <c r="B3764">
        <v>87</v>
      </c>
      <c r="C3764">
        <v>14.43</v>
      </c>
      <c r="D3764">
        <v>750</v>
      </c>
      <c r="E3764">
        <v>1</v>
      </c>
    </row>
    <row r="3765" spans="1:5" x14ac:dyDescent="0.25">
      <c r="A3765">
        <v>1</v>
      </c>
      <c r="B3765">
        <v>29.292000000000002</v>
      </c>
      <c r="C3765">
        <v>42.24</v>
      </c>
      <c r="D3765">
        <v>740</v>
      </c>
      <c r="E3765">
        <v>1</v>
      </c>
    </row>
    <row r="3766" spans="1:5" x14ac:dyDescent="0.25">
      <c r="A3766">
        <v>1</v>
      </c>
      <c r="B3766">
        <v>79</v>
      </c>
      <c r="C3766">
        <v>34.39</v>
      </c>
      <c r="D3766">
        <v>660</v>
      </c>
      <c r="E3766">
        <v>1</v>
      </c>
    </row>
    <row r="3767" spans="1:5" x14ac:dyDescent="0.25">
      <c r="A3767">
        <v>1</v>
      </c>
      <c r="B3767">
        <v>48</v>
      </c>
      <c r="C3767">
        <v>11.88</v>
      </c>
      <c r="D3767">
        <v>670</v>
      </c>
      <c r="E3767">
        <v>1</v>
      </c>
    </row>
    <row r="3768" spans="1:5" x14ac:dyDescent="0.25">
      <c r="A3768">
        <v>1</v>
      </c>
      <c r="B3768">
        <v>82</v>
      </c>
      <c r="C3768">
        <v>22.35</v>
      </c>
      <c r="D3768">
        <v>695</v>
      </c>
      <c r="E3768">
        <v>1</v>
      </c>
    </row>
    <row r="3769" spans="1:5" x14ac:dyDescent="0.25">
      <c r="A3769">
        <v>0</v>
      </c>
      <c r="B3769">
        <v>51</v>
      </c>
      <c r="C3769">
        <v>20.02</v>
      </c>
      <c r="D3769">
        <v>665</v>
      </c>
      <c r="E3769">
        <v>1</v>
      </c>
    </row>
    <row r="3770" spans="1:5" x14ac:dyDescent="0.25">
      <c r="A3770">
        <v>0</v>
      </c>
      <c r="B3770">
        <v>50.034999999999997</v>
      </c>
      <c r="C3770">
        <v>25.21</v>
      </c>
      <c r="D3770">
        <v>710</v>
      </c>
      <c r="E3770">
        <v>1</v>
      </c>
    </row>
    <row r="3771" spans="1:5" x14ac:dyDescent="0.25">
      <c r="A3771">
        <v>1</v>
      </c>
      <c r="B3771">
        <v>60</v>
      </c>
      <c r="C3771">
        <v>14.22</v>
      </c>
      <c r="D3771">
        <v>710</v>
      </c>
      <c r="E3771">
        <v>1</v>
      </c>
    </row>
    <row r="3772" spans="1:5" x14ac:dyDescent="0.25">
      <c r="A3772">
        <v>1</v>
      </c>
      <c r="B3772">
        <v>37.44</v>
      </c>
      <c r="C3772">
        <v>38.94</v>
      </c>
      <c r="D3772">
        <v>725</v>
      </c>
      <c r="E3772">
        <v>1</v>
      </c>
    </row>
    <row r="3773" spans="1:5" x14ac:dyDescent="0.25">
      <c r="A3773">
        <v>0</v>
      </c>
      <c r="B3773">
        <v>38</v>
      </c>
      <c r="C3773">
        <v>25.81</v>
      </c>
      <c r="D3773">
        <v>690</v>
      </c>
      <c r="E3773">
        <v>1</v>
      </c>
    </row>
    <row r="3774" spans="1:5" x14ac:dyDescent="0.25">
      <c r="A3774">
        <v>1</v>
      </c>
      <c r="B3774">
        <v>113</v>
      </c>
      <c r="C3774">
        <v>20.76</v>
      </c>
      <c r="D3774">
        <v>700</v>
      </c>
      <c r="E3774">
        <v>1</v>
      </c>
    </row>
    <row r="3775" spans="1:5" x14ac:dyDescent="0.25">
      <c r="A3775">
        <v>0</v>
      </c>
      <c r="B3775">
        <v>70</v>
      </c>
      <c r="C3775">
        <v>6.15</v>
      </c>
      <c r="D3775">
        <v>710</v>
      </c>
      <c r="E3775">
        <v>1</v>
      </c>
    </row>
    <row r="3776" spans="1:5" x14ac:dyDescent="0.25">
      <c r="A3776">
        <v>0</v>
      </c>
      <c r="B3776">
        <v>45</v>
      </c>
      <c r="C3776">
        <v>12.51</v>
      </c>
      <c r="D3776">
        <v>670</v>
      </c>
      <c r="E3776">
        <v>1</v>
      </c>
    </row>
    <row r="3777" spans="1:5" x14ac:dyDescent="0.25">
      <c r="A3777">
        <v>1</v>
      </c>
      <c r="B3777">
        <v>79.289000000000001</v>
      </c>
      <c r="C3777">
        <v>29.74</v>
      </c>
      <c r="D3777">
        <v>665</v>
      </c>
      <c r="E3777">
        <v>1</v>
      </c>
    </row>
    <row r="3778" spans="1:5" x14ac:dyDescent="0.25">
      <c r="A3778">
        <v>1</v>
      </c>
      <c r="B3778">
        <v>65</v>
      </c>
      <c r="C3778">
        <v>26.68</v>
      </c>
      <c r="D3778">
        <v>675</v>
      </c>
      <c r="E3778">
        <v>1</v>
      </c>
    </row>
    <row r="3779" spans="1:5" x14ac:dyDescent="0.25">
      <c r="A3779">
        <v>1</v>
      </c>
      <c r="B3779">
        <v>60</v>
      </c>
      <c r="C3779">
        <v>9.24</v>
      </c>
      <c r="D3779">
        <v>720</v>
      </c>
      <c r="E3779">
        <v>1</v>
      </c>
    </row>
    <row r="3780" spans="1:5" x14ac:dyDescent="0.25">
      <c r="A3780">
        <v>1</v>
      </c>
      <c r="B3780">
        <v>100</v>
      </c>
      <c r="C3780">
        <v>14.78</v>
      </c>
      <c r="D3780">
        <v>805</v>
      </c>
      <c r="E3780">
        <v>1</v>
      </c>
    </row>
    <row r="3781" spans="1:5" x14ac:dyDescent="0.25">
      <c r="A3781">
        <v>1</v>
      </c>
      <c r="B3781">
        <v>209</v>
      </c>
      <c r="C3781">
        <v>19.64</v>
      </c>
      <c r="D3781">
        <v>685</v>
      </c>
      <c r="E3781">
        <v>1</v>
      </c>
    </row>
    <row r="3782" spans="1:5" x14ac:dyDescent="0.25">
      <c r="A3782">
        <v>1</v>
      </c>
      <c r="B3782">
        <v>90</v>
      </c>
      <c r="C3782">
        <v>18.829999999999998</v>
      </c>
      <c r="D3782">
        <v>695</v>
      </c>
      <c r="E3782">
        <v>1</v>
      </c>
    </row>
    <row r="3783" spans="1:5" x14ac:dyDescent="0.25">
      <c r="A3783">
        <v>1</v>
      </c>
      <c r="B3783">
        <v>42</v>
      </c>
      <c r="C3783">
        <v>17.170000000000002</v>
      </c>
      <c r="D3783">
        <v>810</v>
      </c>
      <c r="E3783">
        <v>1</v>
      </c>
    </row>
    <row r="3784" spans="1:5" x14ac:dyDescent="0.25">
      <c r="A3784">
        <v>1</v>
      </c>
      <c r="B3784">
        <v>50</v>
      </c>
      <c r="C3784">
        <v>0.84</v>
      </c>
      <c r="D3784">
        <v>710</v>
      </c>
      <c r="E3784">
        <v>1</v>
      </c>
    </row>
    <row r="3785" spans="1:5" x14ac:dyDescent="0.25">
      <c r="A3785">
        <v>1</v>
      </c>
      <c r="B3785">
        <v>97.126000000000005</v>
      </c>
      <c r="C3785">
        <v>7.92</v>
      </c>
      <c r="D3785">
        <v>660</v>
      </c>
      <c r="E3785">
        <v>1</v>
      </c>
    </row>
    <row r="3786" spans="1:5" x14ac:dyDescent="0.25">
      <c r="A3786">
        <v>1</v>
      </c>
      <c r="B3786">
        <v>120</v>
      </c>
      <c r="C3786">
        <v>17.55</v>
      </c>
      <c r="D3786">
        <v>670</v>
      </c>
      <c r="E3786">
        <v>1</v>
      </c>
    </row>
    <row r="3787" spans="1:5" x14ac:dyDescent="0.25">
      <c r="A3787">
        <v>0</v>
      </c>
      <c r="B3787">
        <v>46</v>
      </c>
      <c r="C3787">
        <v>5.97</v>
      </c>
      <c r="D3787">
        <v>710</v>
      </c>
      <c r="E3787">
        <v>1</v>
      </c>
    </row>
    <row r="3788" spans="1:5" x14ac:dyDescent="0.25">
      <c r="A3788">
        <v>1</v>
      </c>
      <c r="B3788">
        <v>60</v>
      </c>
      <c r="C3788">
        <v>4.3600000000000003</v>
      </c>
      <c r="D3788">
        <v>700</v>
      </c>
      <c r="E3788">
        <v>1</v>
      </c>
    </row>
    <row r="3789" spans="1:5" x14ac:dyDescent="0.25">
      <c r="A3789">
        <v>1</v>
      </c>
      <c r="B3789">
        <v>92</v>
      </c>
      <c r="C3789">
        <v>23.99</v>
      </c>
      <c r="D3789">
        <v>690</v>
      </c>
      <c r="E3789">
        <v>1</v>
      </c>
    </row>
    <row r="3790" spans="1:5" x14ac:dyDescent="0.25">
      <c r="A3790">
        <v>1</v>
      </c>
      <c r="B3790">
        <v>235</v>
      </c>
      <c r="C3790">
        <v>22.43</v>
      </c>
      <c r="D3790">
        <v>725</v>
      </c>
      <c r="E3790">
        <v>1</v>
      </c>
    </row>
    <row r="3791" spans="1:5" x14ac:dyDescent="0.25">
      <c r="A3791">
        <v>0</v>
      </c>
      <c r="B3791">
        <v>51</v>
      </c>
      <c r="C3791">
        <v>25.64</v>
      </c>
      <c r="D3791">
        <v>680</v>
      </c>
      <c r="E3791">
        <v>1</v>
      </c>
    </row>
    <row r="3792" spans="1:5" x14ac:dyDescent="0.25">
      <c r="A3792">
        <v>1</v>
      </c>
      <c r="B3792">
        <v>120</v>
      </c>
      <c r="C3792">
        <v>9.99</v>
      </c>
      <c r="D3792">
        <v>685</v>
      </c>
      <c r="E3792">
        <v>1</v>
      </c>
    </row>
    <row r="3793" spans="1:5" x14ac:dyDescent="0.25">
      <c r="A3793">
        <v>0</v>
      </c>
      <c r="B3793">
        <v>66</v>
      </c>
      <c r="C3793">
        <v>36.200000000000003</v>
      </c>
      <c r="D3793">
        <v>705</v>
      </c>
      <c r="E3793">
        <v>1</v>
      </c>
    </row>
    <row r="3794" spans="1:5" x14ac:dyDescent="0.25">
      <c r="A3794">
        <v>1</v>
      </c>
      <c r="B3794">
        <v>76</v>
      </c>
      <c r="C3794">
        <v>37.36</v>
      </c>
      <c r="D3794">
        <v>695</v>
      </c>
      <c r="E3794">
        <v>1</v>
      </c>
    </row>
    <row r="3795" spans="1:5" x14ac:dyDescent="0.25">
      <c r="A3795">
        <v>0</v>
      </c>
      <c r="B3795">
        <v>60</v>
      </c>
      <c r="C3795">
        <v>12.38</v>
      </c>
      <c r="D3795">
        <v>725</v>
      </c>
      <c r="E3795">
        <v>1</v>
      </c>
    </row>
    <row r="3796" spans="1:5" x14ac:dyDescent="0.25">
      <c r="A3796">
        <v>0</v>
      </c>
      <c r="B3796">
        <v>115</v>
      </c>
      <c r="C3796">
        <v>22.17</v>
      </c>
      <c r="D3796">
        <v>710</v>
      </c>
      <c r="E3796">
        <v>1</v>
      </c>
    </row>
    <row r="3797" spans="1:5" x14ac:dyDescent="0.25">
      <c r="A3797">
        <v>1</v>
      </c>
      <c r="B3797">
        <v>44</v>
      </c>
      <c r="C3797">
        <v>12.45</v>
      </c>
      <c r="D3797">
        <v>670</v>
      </c>
      <c r="E3797">
        <v>1</v>
      </c>
    </row>
    <row r="3798" spans="1:5" x14ac:dyDescent="0.25">
      <c r="A3798">
        <v>0</v>
      </c>
      <c r="B3798">
        <v>32</v>
      </c>
      <c r="C3798">
        <v>18.489999999999998</v>
      </c>
      <c r="D3798">
        <v>685</v>
      </c>
      <c r="E3798">
        <v>1</v>
      </c>
    </row>
    <row r="3799" spans="1:5" x14ac:dyDescent="0.25">
      <c r="A3799">
        <v>1</v>
      </c>
      <c r="B3799">
        <v>115</v>
      </c>
      <c r="C3799">
        <v>11.98</v>
      </c>
      <c r="D3799">
        <v>665</v>
      </c>
      <c r="E3799">
        <v>1</v>
      </c>
    </row>
    <row r="3800" spans="1:5" x14ac:dyDescent="0.25">
      <c r="A3800">
        <v>0</v>
      </c>
      <c r="B3800">
        <v>87.831999999999994</v>
      </c>
      <c r="C3800">
        <v>18.420000000000002</v>
      </c>
      <c r="D3800">
        <v>715</v>
      </c>
      <c r="E3800">
        <v>1</v>
      </c>
    </row>
    <row r="3801" spans="1:5" x14ac:dyDescent="0.25">
      <c r="A3801">
        <v>1</v>
      </c>
      <c r="B3801">
        <v>181</v>
      </c>
      <c r="C3801">
        <v>27.29</v>
      </c>
      <c r="D3801">
        <v>705</v>
      </c>
      <c r="E3801">
        <v>1</v>
      </c>
    </row>
    <row r="3802" spans="1:5" x14ac:dyDescent="0.25">
      <c r="A3802">
        <v>1</v>
      </c>
      <c r="B3802">
        <v>75</v>
      </c>
      <c r="C3802">
        <v>17.39</v>
      </c>
      <c r="D3802">
        <v>715</v>
      </c>
      <c r="E3802">
        <v>1</v>
      </c>
    </row>
    <row r="3803" spans="1:5" x14ac:dyDescent="0.25">
      <c r="A3803">
        <v>1</v>
      </c>
      <c r="B3803">
        <v>54</v>
      </c>
      <c r="C3803">
        <v>15</v>
      </c>
      <c r="D3803">
        <v>675</v>
      </c>
      <c r="E3803">
        <v>1</v>
      </c>
    </row>
    <row r="3804" spans="1:5" x14ac:dyDescent="0.25">
      <c r="A3804">
        <v>1</v>
      </c>
      <c r="B3804">
        <v>65</v>
      </c>
      <c r="C3804">
        <v>22.1</v>
      </c>
      <c r="D3804">
        <v>660</v>
      </c>
      <c r="E3804">
        <v>1</v>
      </c>
    </row>
    <row r="3805" spans="1:5" x14ac:dyDescent="0.25">
      <c r="A3805">
        <v>0</v>
      </c>
      <c r="B3805">
        <v>106</v>
      </c>
      <c r="C3805">
        <v>8.4499999999999993</v>
      </c>
      <c r="D3805">
        <v>675</v>
      </c>
      <c r="E3805">
        <v>1</v>
      </c>
    </row>
    <row r="3806" spans="1:5" x14ac:dyDescent="0.25">
      <c r="A3806">
        <v>0</v>
      </c>
      <c r="B3806">
        <v>55</v>
      </c>
      <c r="C3806">
        <v>22.63</v>
      </c>
      <c r="D3806">
        <v>675</v>
      </c>
      <c r="E3806">
        <v>1</v>
      </c>
    </row>
    <row r="3807" spans="1:5" x14ac:dyDescent="0.25">
      <c r="A3807">
        <v>1</v>
      </c>
      <c r="B3807">
        <v>35</v>
      </c>
      <c r="C3807">
        <v>7.13</v>
      </c>
      <c r="D3807">
        <v>690</v>
      </c>
      <c r="E3807">
        <v>1</v>
      </c>
    </row>
    <row r="3808" spans="1:5" x14ac:dyDescent="0.25">
      <c r="A3808">
        <v>1</v>
      </c>
      <c r="B3808">
        <v>20</v>
      </c>
      <c r="C3808">
        <v>15.55</v>
      </c>
      <c r="D3808">
        <v>670</v>
      </c>
      <c r="E3808">
        <v>1</v>
      </c>
    </row>
    <row r="3809" spans="1:5" x14ac:dyDescent="0.25">
      <c r="A3809">
        <v>0</v>
      </c>
      <c r="B3809">
        <v>14.5</v>
      </c>
      <c r="C3809">
        <v>23.1</v>
      </c>
      <c r="D3809">
        <v>730</v>
      </c>
      <c r="E3809">
        <v>1</v>
      </c>
    </row>
    <row r="3810" spans="1:5" x14ac:dyDescent="0.25">
      <c r="A3810">
        <v>0</v>
      </c>
      <c r="B3810">
        <v>51.406999999999996</v>
      </c>
      <c r="C3810">
        <v>12.93</v>
      </c>
      <c r="D3810">
        <v>685</v>
      </c>
      <c r="E3810">
        <v>1</v>
      </c>
    </row>
    <row r="3811" spans="1:5" x14ac:dyDescent="0.25">
      <c r="A3811">
        <v>1</v>
      </c>
      <c r="B3811">
        <v>30.468</v>
      </c>
      <c r="C3811">
        <v>13.58</v>
      </c>
      <c r="D3811">
        <v>660</v>
      </c>
      <c r="E3811">
        <v>1</v>
      </c>
    </row>
    <row r="3812" spans="1:5" x14ac:dyDescent="0.25">
      <c r="A3812">
        <v>0</v>
      </c>
      <c r="B3812">
        <v>45</v>
      </c>
      <c r="C3812">
        <v>18.670000000000002</v>
      </c>
      <c r="D3812">
        <v>665</v>
      </c>
      <c r="E3812">
        <v>1</v>
      </c>
    </row>
    <row r="3813" spans="1:5" x14ac:dyDescent="0.25">
      <c r="A3813">
        <v>1</v>
      </c>
      <c r="B3813">
        <v>116</v>
      </c>
      <c r="C3813">
        <v>34.29</v>
      </c>
      <c r="D3813">
        <v>705</v>
      </c>
      <c r="E3813">
        <v>1</v>
      </c>
    </row>
    <row r="3814" spans="1:5" x14ac:dyDescent="0.25">
      <c r="A3814">
        <v>0</v>
      </c>
      <c r="B3814">
        <v>40</v>
      </c>
      <c r="C3814">
        <v>18.420000000000002</v>
      </c>
      <c r="D3814">
        <v>785</v>
      </c>
      <c r="E3814">
        <v>1</v>
      </c>
    </row>
    <row r="3815" spans="1:5" x14ac:dyDescent="0.25">
      <c r="A3815">
        <v>0</v>
      </c>
      <c r="B3815">
        <v>61</v>
      </c>
      <c r="C3815">
        <v>14.16</v>
      </c>
      <c r="D3815">
        <v>670</v>
      </c>
      <c r="E3815">
        <v>1</v>
      </c>
    </row>
    <row r="3816" spans="1:5" x14ac:dyDescent="0.25">
      <c r="A3816">
        <v>1</v>
      </c>
      <c r="B3816">
        <v>58</v>
      </c>
      <c r="C3816">
        <v>21.48</v>
      </c>
      <c r="D3816">
        <v>680</v>
      </c>
      <c r="E3816">
        <v>1</v>
      </c>
    </row>
    <row r="3817" spans="1:5" x14ac:dyDescent="0.25">
      <c r="A3817">
        <v>0</v>
      </c>
      <c r="B3817">
        <v>95</v>
      </c>
      <c r="C3817">
        <v>6.88</v>
      </c>
      <c r="D3817">
        <v>720</v>
      </c>
      <c r="E3817">
        <v>1</v>
      </c>
    </row>
    <row r="3818" spans="1:5" x14ac:dyDescent="0.25">
      <c r="A3818">
        <v>1</v>
      </c>
      <c r="B3818">
        <v>45</v>
      </c>
      <c r="C3818">
        <v>15.23</v>
      </c>
      <c r="D3818">
        <v>675</v>
      </c>
      <c r="E3818">
        <v>1</v>
      </c>
    </row>
    <row r="3819" spans="1:5" x14ac:dyDescent="0.25">
      <c r="A3819">
        <v>1</v>
      </c>
      <c r="B3819">
        <v>63.5</v>
      </c>
      <c r="C3819">
        <v>32.58</v>
      </c>
      <c r="D3819">
        <v>660</v>
      </c>
      <c r="E3819">
        <v>1</v>
      </c>
    </row>
    <row r="3820" spans="1:5" x14ac:dyDescent="0.25">
      <c r="A3820">
        <v>1</v>
      </c>
      <c r="B3820">
        <v>50</v>
      </c>
      <c r="C3820">
        <v>23.81</v>
      </c>
      <c r="D3820">
        <v>730</v>
      </c>
      <c r="E3820">
        <v>1</v>
      </c>
    </row>
    <row r="3821" spans="1:5" x14ac:dyDescent="0.25">
      <c r="A3821">
        <v>0</v>
      </c>
      <c r="B3821">
        <v>79.2</v>
      </c>
      <c r="C3821">
        <v>29.36</v>
      </c>
      <c r="D3821">
        <v>685</v>
      </c>
      <c r="E3821">
        <v>1</v>
      </c>
    </row>
    <row r="3822" spans="1:5" x14ac:dyDescent="0.25">
      <c r="A3822">
        <v>0</v>
      </c>
      <c r="B3822">
        <v>63</v>
      </c>
      <c r="C3822">
        <v>10.68</v>
      </c>
      <c r="D3822">
        <v>675</v>
      </c>
      <c r="E3822">
        <v>1</v>
      </c>
    </row>
    <row r="3823" spans="1:5" x14ac:dyDescent="0.25">
      <c r="A3823">
        <v>1</v>
      </c>
      <c r="B3823">
        <v>120</v>
      </c>
      <c r="C3823">
        <v>20.34</v>
      </c>
      <c r="D3823">
        <v>695</v>
      </c>
      <c r="E3823">
        <v>1</v>
      </c>
    </row>
    <row r="3824" spans="1:5" x14ac:dyDescent="0.25">
      <c r="A3824">
        <v>1</v>
      </c>
      <c r="B3824">
        <v>36</v>
      </c>
      <c r="C3824">
        <v>29.43</v>
      </c>
      <c r="D3824">
        <v>680</v>
      </c>
      <c r="E3824">
        <v>1</v>
      </c>
    </row>
    <row r="3825" spans="1:5" x14ac:dyDescent="0.25">
      <c r="A3825">
        <v>0</v>
      </c>
      <c r="B3825">
        <v>26.856000000000002</v>
      </c>
      <c r="C3825">
        <v>20.64</v>
      </c>
      <c r="D3825">
        <v>670</v>
      </c>
      <c r="E3825">
        <v>1</v>
      </c>
    </row>
    <row r="3826" spans="1:5" x14ac:dyDescent="0.25">
      <c r="A3826">
        <v>1</v>
      </c>
      <c r="B3826">
        <v>128</v>
      </c>
      <c r="C3826">
        <v>9.19</v>
      </c>
      <c r="D3826">
        <v>685</v>
      </c>
      <c r="E3826">
        <v>1</v>
      </c>
    </row>
    <row r="3827" spans="1:5" x14ac:dyDescent="0.25">
      <c r="A3827">
        <v>1</v>
      </c>
      <c r="B3827">
        <v>65</v>
      </c>
      <c r="C3827">
        <v>18.559999999999999</v>
      </c>
      <c r="D3827">
        <v>735</v>
      </c>
      <c r="E3827">
        <v>1</v>
      </c>
    </row>
    <row r="3828" spans="1:5" x14ac:dyDescent="0.25">
      <c r="A3828">
        <v>1</v>
      </c>
      <c r="B3828">
        <v>58</v>
      </c>
      <c r="C3828">
        <v>14.42</v>
      </c>
      <c r="D3828">
        <v>660</v>
      </c>
      <c r="E3828">
        <v>1</v>
      </c>
    </row>
    <row r="3829" spans="1:5" x14ac:dyDescent="0.25">
      <c r="A3829">
        <v>1</v>
      </c>
      <c r="B3829">
        <v>60</v>
      </c>
      <c r="C3829">
        <v>2.82</v>
      </c>
      <c r="D3829">
        <v>695</v>
      </c>
      <c r="E3829">
        <v>1</v>
      </c>
    </row>
    <row r="3830" spans="1:5" x14ac:dyDescent="0.25">
      <c r="A3830">
        <v>0</v>
      </c>
      <c r="B3830">
        <v>38</v>
      </c>
      <c r="C3830">
        <v>36.61</v>
      </c>
      <c r="D3830">
        <v>700</v>
      </c>
      <c r="E3830">
        <v>1</v>
      </c>
    </row>
    <row r="3831" spans="1:5" x14ac:dyDescent="0.25">
      <c r="A3831">
        <v>1</v>
      </c>
      <c r="B3831">
        <v>25</v>
      </c>
      <c r="C3831">
        <v>10.75</v>
      </c>
      <c r="D3831">
        <v>815</v>
      </c>
      <c r="E3831">
        <v>1</v>
      </c>
    </row>
    <row r="3832" spans="1:5" x14ac:dyDescent="0.25">
      <c r="A3832">
        <v>1</v>
      </c>
      <c r="B3832">
        <v>44.12</v>
      </c>
      <c r="C3832">
        <v>18.579999999999998</v>
      </c>
      <c r="D3832">
        <v>690</v>
      </c>
      <c r="E3832">
        <v>1</v>
      </c>
    </row>
    <row r="3833" spans="1:5" x14ac:dyDescent="0.25">
      <c r="A3833">
        <v>1</v>
      </c>
      <c r="B3833">
        <v>74</v>
      </c>
      <c r="C3833">
        <v>7.27</v>
      </c>
      <c r="D3833">
        <v>690</v>
      </c>
      <c r="E3833">
        <v>1</v>
      </c>
    </row>
    <row r="3834" spans="1:5" x14ac:dyDescent="0.25">
      <c r="A3834">
        <v>1</v>
      </c>
      <c r="B3834">
        <v>30</v>
      </c>
      <c r="C3834">
        <v>23.88</v>
      </c>
      <c r="D3834">
        <v>770</v>
      </c>
      <c r="E3834">
        <v>1</v>
      </c>
    </row>
    <row r="3835" spans="1:5" x14ac:dyDescent="0.25">
      <c r="A3835">
        <v>1</v>
      </c>
      <c r="B3835">
        <v>77</v>
      </c>
      <c r="C3835">
        <v>20.72</v>
      </c>
      <c r="D3835">
        <v>720</v>
      </c>
      <c r="E3835">
        <v>1</v>
      </c>
    </row>
    <row r="3836" spans="1:5" x14ac:dyDescent="0.25">
      <c r="A3836">
        <v>1</v>
      </c>
      <c r="B3836">
        <v>91</v>
      </c>
      <c r="C3836">
        <v>11.43</v>
      </c>
      <c r="D3836">
        <v>680</v>
      </c>
      <c r="E3836">
        <v>1</v>
      </c>
    </row>
    <row r="3837" spans="1:5" x14ac:dyDescent="0.25">
      <c r="A3837">
        <v>0</v>
      </c>
      <c r="B3837">
        <v>70</v>
      </c>
      <c r="C3837">
        <v>19.190000000000001</v>
      </c>
      <c r="D3837">
        <v>750</v>
      </c>
      <c r="E3837">
        <v>1</v>
      </c>
    </row>
    <row r="3838" spans="1:5" x14ac:dyDescent="0.25">
      <c r="A3838">
        <v>1</v>
      </c>
      <c r="B3838">
        <v>123</v>
      </c>
      <c r="C3838">
        <v>13.1</v>
      </c>
      <c r="D3838">
        <v>690</v>
      </c>
      <c r="E3838">
        <v>1</v>
      </c>
    </row>
    <row r="3839" spans="1:5" x14ac:dyDescent="0.25">
      <c r="A3839">
        <v>0</v>
      </c>
      <c r="B3839">
        <v>50</v>
      </c>
      <c r="C3839">
        <v>10.57</v>
      </c>
      <c r="D3839">
        <v>720</v>
      </c>
      <c r="E3839">
        <v>1</v>
      </c>
    </row>
    <row r="3840" spans="1:5" x14ac:dyDescent="0.25">
      <c r="A3840">
        <v>1</v>
      </c>
      <c r="B3840">
        <v>52.7</v>
      </c>
      <c r="C3840">
        <v>22.34</v>
      </c>
      <c r="D3840">
        <v>775</v>
      </c>
      <c r="E3840">
        <v>1</v>
      </c>
    </row>
    <row r="3841" spans="1:5" x14ac:dyDescent="0.25">
      <c r="A3841">
        <v>1</v>
      </c>
      <c r="B3841">
        <v>65.259</v>
      </c>
      <c r="C3841">
        <v>30.64</v>
      </c>
      <c r="D3841">
        <v>660</v>
      </c>
      <c r="E3841">
        <v>1</v>
      </c>
    </row>
    <row r="3842" spans="1:5" x14ac:dyDescent="0.25">
      <c r="A3842">
        <v>0</v>
      </c>
      <c r="B3842">
        <v>70</v>
      </c>
      <c r="C3842">
        <v>13.58</v>
      </c>
      <c r="D3842">
        <v>715</v>
      </c>
      <c r="E3842">
        <v>1</v>
      </c>
    </row>
    <row r="3843" spans="1:5" x14ac:dyDescent="0.25">
      <c r="A3843">
        <v>0</v>
      </c>
      <c r="B3843">
        <v>214</v>
      </c>
      <c r="C3843">
        <v>23.73</v>
      </c>
      <c r="D3843">
        <v>705</v>
      </c>
      <c r="E3843">
        <v>1</v>
      </c>
    </row>
    <row r="3844" spans="1:5" x14ac:dyDescent="0.25">
      <c r="A3844">
        <v>1</v>
      </c>
      <c r="B3844">
        <v>80</v>
      </c>
      <c r="C3844">
        <v>23.29</v>
      </c>
      <c r="D3844">
        <v>690</v>
      </c>
      <c r="E3844">
        <v>1</v>
      </c>
    </row>
    <row r="3845" spans="1:5" x14ac:dyDescent="0.25">
      <c r="A3845">
        <v>0</v>
      </c>
      <c r="B3845">
        <v>41</v>
      </c>
      <c r="C3845">
        <v>25.18</v>
      </c>
      <c r="D3845">
        <v>660</v>
      </c>
      <c r="E3845">
        <v>1</v>
      </c>
    </row>
    <row r="3846" spans="1:5" x14ac:dyDescent="0.25">
      <c r="A3846">
        <v>1</v>
      </c>
      <c r="B3846">
        <v>51</v>
      </c>
      <c r="C3846">
        <v>25.08</v>
      </c>
      <c r="D3846">
        <v>745</v>
      </c>
      <c r="E3846">
        <v>1</v>
      </c>
    </row>
    <row r="3847" spans="1:5" x14ac:dyDescent="0.25">
      <c r="A3847">
        <v>0</v>
      </c>
      <c r="B3847">
        <v>125</v>
      </c>
      <c r="C3847">
        <v>12.36</v>
      </c>
      <c r="D3847">
        <v>680</v>
      </c>
      <c r="E3847">
        <v>1</v>
      </c>
    </row>
    <row r="3848" spans="1:5" x14ac:dyDescent="0.25">
      <c r="A3848">
        <v>0</v>
      </c>
      <c r="B3848">
        <v>82</v>
      </c>
      <c r="C3848">
        <v>13.82</v>
      </c>
      <c r="D3848">
        <v>725</v>
      </c>
      <c r="E3848">
        <v>1</v>
      </c>
    </row>
    <row r="3849" spans="1:5" x14ac:dyDescent="0.25">
      <c r="A3849">
        <v>1</v>
      </c>
      <c r="B3849">
        <v>114.5</v>
      </c>
      <c r="C3849">
        <v>8.56</v>
      </c>
      <c r="D3849">
        <v>685</v>
      </c>
      <c r="E3849">
        <v>1</v>
      </c>
    </row>
    <row r="3850" spans="1:5" x14ac:dyDescent="0.25">
      <c r="A3850">
        <v>1</v>
      </c>
      <c r="B3850">
        <v>50.862720000000003</v>
      </c>
      <c r="C3850">
        <v>25.04</v>
      </c>
      <c r="D3850">
        <v>765</v>
      </c>
      <c r="E3850">
        <v>1</v>
      </c>
    </row>
    <row r="3851" spans="1:5" x14ac:dyDescent="0.25">
      <c r="A3851">
        <v>1</v>
      </c>
      <c r="B3851">
        <v>90</v>
      </c>
      <c r="C3851">
        <v>13.33</v>
      </c>
      <c r="D3851">
        <v>675</v>
      </c>
      <c r="E3851">
        <v>1</v>
      </c>
    </row>
    <row r="3852" spans="1:5" x14ac:dyDescent="0.25">
      <c r="A3852">
        <v>1</v>
      </c>
      <c r="B3852">
        <v>120</v>
      </c>
      <c r="C3852">
        <v>7.13</v>
      </c>
      <c r="D3852">
        <v>805</v>
      </c>
      <c r="E3852">
        <v>1</v>
      </c>
    </row>
    <row r="3853" spans="1:5" x14ac:dyDescent="0.25">
      <c r="A3853">
        <v>0</v>
      </c>
      <c r="B3853">
        <v>66</v>
      </c>
      <c r="C3853">
        <v>11.79</v>
      </c>
      <c r="D3853">
        <v>660</v>
      </c>
      <c r="E3853">
        <v>1</v>
      </c>
    </row>
    <row r="3854" spans="1:5" x14ac:dyDescent="0.25">
      <c r="A3854">
        <v>1</v>
      </c>
      <c r="B3854">
        <v>35</v>
      </c>
      <c r="C3854">
        <v>14.09</v>
      </c>
      <c r="D3854">
        <v>675</v>
      </c>
      <c r="E3854">
        <v>1</v>
      </c>
    </row>
    <row r="3855" spans="1:5" x14ac:dyDescent="0.25">
      <c r="A3855">
        <v>1</v>
      </c>
      <c r="B3855">
        <v>72</v>
      </c>
      <c r="C3855">
        <v>8.83</v>
      </c>
      <c r="D3855">
        <v>665</v>
      </c>
      <c r="E3855">
        <v>1</v>
      </c>
    </row>
    <row r="3856" spans="1:5" x14ac:dyDescent="0.25">
      <c r="A3856">
        <v>0</v>
      </c>
      <c r="B3856">
        <v>121.2</v>
      </c>
      <c r="C3856">
        <v>28</v>
      </c>
      <c r="D3856">
        <v>730</v>
      </c>
      <c r="E3856">
        <v>1</v>
      </c>
    </row>
    <row r="3857" spans="1:5" x14ac:dyDescent="0.25">
      <c r="A3857">
        <v>1</v>
      </c>
      <c r="B3857">
        <v>62</v>
      </c>
      <c r="C3857">
        <v>14.77</v>
      </c>
      <c r="D3857">
        <v>660</v>
      </c>
      <c r="E3857">
        <v>1</v>
      </c>
    </row>
    <row r="3858" spans="1:5" x14ac:dyDescent="0.25">
      <c r="A3858">
        <v>0</v>
      </c>
      <c r="B3858">
        <v>92</v>
      </c>
      <c r="C3858">
        <v>3.91</v>
      </c>
      <c r="D3858">
        <v>660</v>
      </c>
      <c r="E3858">
        <v>1</v>
      </c>
    </row>
    <row r="3859" spans="1:5" x14ac:dyDescent="0.25">
      <c r="A3859">
        <v>0</v>
      </c>
      <c r="B3859">
        <v>67</v>
      </c>
      <c r="C3859">
        <v>8.83</v>
      </c>
      <c r="D3859">
        <v>660</v>
      </c>
      <c r="E3859">
        <v>1</v>
      </c>
    </row>
    <row r="3860" spans="1:5" x14ac:dyDescent="0.25">
      <c r="A3860">
        <v>1</v>
      </c>
      <c r="B3860">
        <v>100</v>
      </c>
      <c r="C3860">
        <v>13.36</v>
      </c>
      <c r="D3860">
        <v>745</v>
      </c>
      <c r="E3860">
        <v>1</v>
      </c>
    </row>
    <row r="3861" spans="1:5" x14ac:dyDescent="0.25">
      <c r="A3861">
        <v>1</v>
      </c>
      <c r="B3861">
        <v>40</v>
      </c>
      <c r="C3861">
        <v>32.97</v>
      </c>
      <c r="D3861">
        <v>740</v>
      </c>
      <c r="E3861">
        <v>1</v>
      </c>
    </row>
    <row r="3862" spans="1:5" x14ac:dyDescent="0.25">
      <c r="A3862">
        <v>1</v>
      </c>
      <c r="B3862">
        <v>161</v>
      </c>
      <c r="C3862">
        <v>21.56</v>
      </c>
      <c r="D3862">
        <v>685</v>
      </c>
      <c r="E3862">
        <v>1</v>
      </c>
    </row>
    <row r="3863" spans="1:5" x14ac:dyDescent="0.25">
      <c r="A3863">
        <v>0</v>
      </c>
      <c r="B3863">
        <v>35</v>
      </c>
      <c r="C3863">
        <v>27.29</v>
      </c>
      <c r="D3863">
        <v>705</v>
      </c>
      <c r="E3863">
        <v>1</v>
      </c>
    </row>
    <row r="3864" spans="1:5" x14ac:dyDescent="0.25">
      <c r="A3864">
        <v>1</v>
      </c>
      <c r="B3864">
        <v>72</v>
      </c>
      <c r="C3864">
        <v>32.28</v>
      </c>
      <c r="D3864">
        <v>720</v>
      </c>
      <c r="E3864">
        <v>1</v>
      </c>
    </row>
    <row r="3865" spans="1:5" x14ac:dyDescent="0.25">
      <c r="A3865">
        <v>0</v>
      </c>
      <c r="B3865">
        <v>96</v>
      </c>
      <c r="C3865">
        <v>13.94</v>
      </c>
      <c r="D3865">
        <v>700</v>
      </c>
      <c r="E3865">
        <v>1</v>
      </c>
    </row>
    <row r="3866" spans="1:5" x14ac:dyDescent="0.25">
      <c r="A3866">
        <v>1</v>
      </c>
      <c r="B3866">
        <v>25.645</v>
      </c>
      <c r="C3866">
        <v>11.46</v>
      </c>
      <c r="D3866">
        <v>715</v>
      </c>
      <c r="E3866">
        <v>1</v>
      </c>
    </row>
    <row r="3867" spans="1:5" x14ac:dyDescent="0.25">
      <c r="A3867">
        <v>0</v>
      </c>
      <c r="B3867">
        <v>45</v>
      </c>
      <c r="C3867">
        <v>26.35</v>
      </c>
      <c r="D3867">
        <v>730</v>
      </c>
      <c r="E3867">
        <v>1</v>
      </c>
    </row>
    <row r="3868" spans="1:5" x14ac:dyDescent="0.25">
      <c r="A3868">
        <v>0</v>
      </c>
      <c r="B3868">
        <v>45</v>
      </c>
      <c r="C3868">
        <v>21.52</v>
      </c>
      <c r="D3868">
        <v>665</v>
      </c>
      <c r="E3868">
        <v>1</v>
      </c>
    </row>
    <row r="3869" spans="1:5" x14ac:dyDescent="0.25">
      <c r="A3869">
        <v>1</v>
      </c>
      <c r="B3869">
        <v>110</v>
      </c>
      <c r="C3869">
        <v>15</v>
      </c>
      <c r="D3869">
        <v>685</v>
      </c>
      <c r="E3869">
        <v>1</v>
      </c>
    </row>
    <row r="3870" spans="1:5" x14ac:dyDescent="0.25">
      <c r="A3870">
        <v>1</v>
      </c>
      <c r="B3870">
        <v>145</v>
      </c>
      <c r="C3870">
        <v>33.83</v>
      </c>
      <c r="D3870">
        <v>665</v>
      </c>
      <c r="E3870">
        <v>1</v>
      </c>
    </row>
    <row r="3871" spans="1:5" x14ac:dyDescent="0.25">
      <c r="A3871">
        <v>1</v>
      </c>
      <c r="B3871">
        <v>75</v>
      </c>
      <c r="C3871">
        <v>19.77</v>
      </c>
      <c r="D3871">
        <v>720</v>
      </c>
      <c r="E3871">
        <v>1</v>
      </c>
    </row>
    <row r="3872" spans="1:5" x14ac:dyDescent="0.25">
      <c r="A3872">
        <v>1</v>
      </c>
      <c r="B3872">
        <v>18</v>
      </c>
      <c r="C3872">
        <v>57.33</v>
      </c>
      <c r="D3872">
        <v>710</v>
      </c>
      <c r="E3872">
        <v>1</v>
      </c>
    </row>
    <row r="3873" spans="1:5" x14ac:dyDescent="0.25">
      <c r="A3873">
        <v>1</v>
      </c>
      <c r="B3873">
        <v>290</v>
      </c>
      <c r="C3873">
        <v>33.29</v>
      </c>
      <c r="D3873">
        <v>685</v>
      </c>
      <c r="E3873">
        <v>1</v>
      </c>
    </row>
    <row r="3874" spans="1:5" x14ac:dyDescent="0.25">
      <c r="A3874">
        <v>1</v>
      </c>
      <c r="B3874">
        <v>78.495999999999995</v>
      </c>
      <c r="C3874">
        <v>28.62</v>
      </c>
      <c r="D3874">
        <v>710</v>
      </c>
      <c r="E3874">
        <v>1</v>
      </c>
    </row>
    <row r="3875" spans="1:5" x14ac:dyDescent="0.25">
      <c r="A3875">
        <v>1</v>
      </c>
      <c r="B3875">
        <v>980</v>
      </c>
      <c r="C3875">
        <v>8.93</v>
      </c>
      <c r="D3875">
        <v>670</v>
      </c>
      <c r="E3875">
        <v>1</v>
      </c>
    </row>
    <row r="3876" spans="1:5" x14ac:dyDescent="0.25">
      <c r="A3876">
        <v>0</v>
      </c>
      <c r="B3876">
        <v>65</v>
      </c>
      <c r="C3876">
        <v>21.18</v>
      </c>
      <c r="D3876">
        <v>670</v>
      </c>
      <c r="E3876">
        <v>1</v>
      </c>
    </row>
    <row r="3877" spans="1:5" x14ac:dyDescent="0.25">
      <c r="A3877">
        <v>0</v>
      </c>
      <c r="B3877">
        <v>25</v>
      </c>
      <c r="C3877">
        <v>32.21</v>
      </c>
      <c r="D3877">
        <v>660</v>
      </c>
      <c r="E3877">
        <v>1</v>
      </c>
    </row>
    <row r="3878" spans="1:5" x14ac:dyDescent="0.25">
      <c r="A3878">
        <v>0</v>
      </c>
      <c r="B3878">
        <v>180</v>
      </c>
      <c r="C3878">
        <v>20.93</v>
      </c>
      <c r="D3878">
        <v>700</v>
      </c>
      <c r="E3878">
        <v>1</v>
      </c>
    </row>
    <row r="3879" spans="1:5" x14ac:dyDescent="0.25">
      <c r="A3879">
        <v>1</v>
      </c>
      <c r="B3879">
        <v>165</v>
      </c>
      <c r="C3879">
        <v>22.48</v>
      </c>
      <c r="D3879">
        <v>660</v>
      </c>
      <c r="E3879">
        <v>1</v>
      </c>
    </row>
    <row r="3880" spans="1:5" x14ac:dyDescent="0.25">
      <c r="A3880">
        <v>1</v>
      </c>
      <c r="B3880">
        <v>95</v>
      </c>
      <c r="C3880">
        <v>11.87</v>
      </c>
      <c r="D3880">
        <v>710</v>
      </c>
      <c r="E3880">
        <v>1</v>
      </c>
    </row>
    <row r="3881" spans="1:5" x14ac:dyDescent="0.25">
      <c r="A3881">
        <v>1</v>
      </c>
      <c r="B3881">
        <v>140</v>
      </c>
      <c r="C3881">
        <v>30.76</v>
      </c>
      <c r="D3881">
        <v>670</v>
      </c>
      <c r="E3881">
        <v>1</v>
      </c>
    </row>
    <row r="3882" spans="1:5" x14ac:dyDescent="0.25">
      <c r="A3882">
        <v>1</v>
      </c>
      <c r="B3882">
        <v>40.307000000000002</v>
      </c>
      <c r="C3882">
        <v>11.14</v>
      </c>
      <c r="D3882">
        <v>660</v>
      </c>
      <c r="E3882">
        <v>1</v>
      </c>
    </row>
    <row r="3883" spans="1:5" x14ac:dyDescent="0.25">
      <c r="A3883">
        <v>0</v>
      </c>
      <c r="B3883">
        <v>95</v>
      </c>
      <c r="C3883">
        <v>12.18</v>
      </c>
      <c r="D3883">
        <v>675</v>
      </c>
      <c r="E3883">
        <v>1</v>
      </c>
    </row>
    <row r="3884" spans="1:5" x14ac:dyDescent="0.25">
      <c r="A3884">
        <v>1</v>
      </c>
      <c r="B3884">
        <v>68</v>
      </c>
      <c r="C3884">
        <v>16.809999999999999</v>
      </c>
      <c r="D3884">
        <v>670</v>
      </c>
      <c r="E3884">
        <v>1</v>
      </c>
    </row>
    <row r="3885" spans="1:5" x14ac:dyDescent="0.25">
      <c r="A3885">
        <v>1</v>
      </c>
      <c r="B3885">
        <v>95.55</v>
      </c>
      <c r="C3885">
        <v>4.0199999999999996</v>
      </c>
      <c r="D3885">
        <v>695</v>
      </c>
      <c r="E3885">
        <v>1</v>
      </c>
    </row>
    <row r="3886" spans="1:5" x14ac:dyDescent="0.25">
      <c r="A3886">
        <v>1</v>
      </c>
      <c r="B3886">
        <v>225</v>
      </c>
      <c r="C3886">
        <v>18.77</v>
      </c>
      <c r="D3886">
        <v>735</v>
      </c>
      <c r="E3886">
        <v>1</v>
      </c>
    </row>
    <row r="3887" spans="1:5" x14ac:dyDescent="0.25">
      <c r="A3887">
        <v>1</v>
      </c>
      <c r="B3887">
        <v>95</v>
      </c>
      <c r="C3887">
        <v>27.93</v>
      </c>
      <c r="D3887">
        <v>735</v>
      </c>
      <c r="E3887">
        <v>1</v>
      </c>
    </row>
    <row r="3888" spans="1:5" x14ac:dyDescent="0.25">
      <c r="A3888">
        <v>0</v>
      </c>
      <c r="B3888">
        <v>60</v>
      </c>
      <c r="C3888">
        <v>25.93</v>
      </c>
      <c r="D3888">
        <v>680</v>
      </c>
      <c r="E3888">
        <v>1</v>
      </c>
    </row>
    <row r="3889" spans="1:5" x14ac:dyDescent="0.25">
      <c r="A3889">
        <v>1</v>
      </c>
      <c r="B3889">
        <v>105</v>
      </c>
      <c r="C3889">
        <v>10.32</v>
      </c>
      <c r="D3889">
        <v>660</v>
      </c>
      <c r="E3889">
        <v>1</v>
      </c>
    </row>
    <row r="3890" spans="1:5" x14ac:dyDescent="0.25">
      <c r="A3890">
        <v>1</v>
      </c>
      <c r="B3890">
        <v>165</v>
      </c>
      <c r="C3890">
        <v>15.28</v>
      </c>
      <c r="D3890">
        <v>710</v>
      </c>
      <c r="E3890">
        <v>1</v>
      </c>
    </row>
    <row r="3891" spans="1:5" x14ac:dyDescent="0.25">
      <c r="A3891">
        <v>1</v>
      </c>
      <c r="B3891">
        <v>75</v>
      </c>
      <c r="C3891">
        <v>22.88</v>
      </c>
      <c r="D3891">
        <v>680</v>
      </c>
      <c r="E3891">
        <v>1</v>
      </c>
    </row>
    <row r="3892" spans="1:5" x14ac:dyDescent="0.25">
      <c r="A3892">
        <v>0</v>
      </c>
      <c r="B3892">
        <v>100</v>
      </c>
      <c r="C3892">
        <v>18.54</v>
      </c>
      <c r="D3892">
        <v>690</v>
      </c>
      <c r="E3892">
        <v>1</v>
      </c>
    </row>
    <row r="3893" spans="1:5" x14ac:dyDescent="0.25">
      <c r="A3893">
        <v>1</v>
      </c>
      <c r="B3893">
        <v>140</v>
      </c>
      <c r="C3893">
        <v>9.5399999999999991</v>
      </c>
      <c r="D3893">
        <v>680</v>
      </c>
      <c r="E3893">
        <v>1</v>
      </c>
    </row>
    <row r="3894" spans="1:5" x14ac:dyDescent="0.25">
      <c r="A3894">
        <v>0</v>
      </c>
      <c r="B3894">
        <v>50</v>
      </c>
      <c r="C3894">
        <v>22.28</v>
      </c>
      <c r="D3894">
        <v>710</v>
      </c>
      <c r="E3894">
        <v>1</v>
      </c>
    </row>
    <row r="3895" spans="1:5" x14ac:dyDescent="0.25">
      <c r="A3895">
        <v>1</v>
      </c>
      <c r="B3895">
        <v>40</v>
      </c>
      <c r="C3895">
        <v>16.649999999999999</v>
      </c>
      <c r="D3895">
        <v>665</v>
      </c>
      <c r="E3895">
        <v>1</v>
      </c>
    </row>
    <row r="3896" spans="1:5" x14ac:dyDescent="0.25">
      <c r="A3896">
        <v>1</v>
      </c>
      <c r="B3896">
        <v>88</v>
      </c>
      <c r="C3896">
        <v>23.16</v>
      </c>
      <c r="D3896">
        <v>660</v>
      </c>
      <c r="E3896">
        <v>1</v>
      </c>
    </row>
    <row r="3897" spans="1:5" x14ac:dyDescent="0.25">
      <c r="A3897">
        <v>1</v>
      </c>
      <c r="B3897">
        <v>44</v>
      </c>
      <c r="C3897">
        <v>12.36</v>
      </c>
      <c r="D3897">
        <v>720</v>
      </c>
      <c r="E3897">
        <v>1</v>
      </c>
    </row>
    <row r="3898" spans="1:5" x14ac:dyDescent="0.25">
      <c r="A3898">
        <v>1</v>
      </c>
      <c r="B3898">
        <v>152</v>
      </c>
      <c r="C3898">
        <v>20.32</v>
      </c>
      <c r="D3898">
        <v>705</v>
      </c>
      <c r="E3898">
        <v>1</v>
      </c>
    </row>
    <row r="3899" spans="1:5" x14ac:dyDescent="0.25">
      <c r="A3899">
        <v>1</v>
      </c>
      <c r="B3899">
        <v>75</v>
      </c>
      <c r="C3899">
        <v>34.56</v>
      </c>
      <c r="D3899">
        <v>720</v>
      </c>
      <c r="E3899">
        <v>1</v>
      </c>
    </row>
    <row r="3900" spans="1:5" x14ac:dyDescent="0.25">
      <c r="A3900">
        <v>1</v>
      </c>
      <c r="B3900">
        <v>26</v>
      </c>
      <c r="C3900">
        <v>23.27</v>
      </c>
      <c r="D3900">
        <v>775</v>
      </c>
      <c r="E3900">
        <v>1</v>
      </c>
    </row>
    <row r="3901" spans="1:5" x14ac:dyDescent="0.25">
      <c r="A3901">
        <v>0</v>
      </c>
      <c r="B3901">
        <v>70</v>
      </c>
      <c r="C3901">
        <v>21.96</v>
      </c>
      <c r="D3901">
        <v>720</v>
      </c>
      <c r="E3901">
        <v>1</v>
      </c>
    </row>
    <row r="3902" spans="1:5" x14ac:dyDescent="0.25">
      <c r="A3902">
        <v>0</v>
      </c>
      <c r="B3902">
        <v>50</v>
      </c>
      <c r="C3902">
        <v>10.87</v>
      </c>
      <c r="D3902">
        <v>670</v>
      </c>
      <c r="E3902">
        <v>1</v>
      </c>
    </row>
    <row r="3903" spans="1:5" x14ac:dyDescent="0.25">
      <c r="A3903">
        <v>1</v>
      </c>
      <c r="B3903">
        <v>180</v>
      </c>
      <c r="C3903">
        <v>17.91</v>
      </c>
      <c r="D3903">
        <v>695</v>
      </c>
      <c r="E3903">
        <v>1</v>
      </c>
    </row>
    <row r="3904" spans="1:5" x14ac:dyDescent="0.25">
      <c r="A3904">
        <v>1</v>
      </c>
      <c r="B3904">
        <v>163</v>
      </c>
      <c r="C3904">
        <v>17.940000000000001</v>
      </c>
      <c r="D3904">
        <v>730</v>
      </c>
      <c r="E3904">
        <v>1</v>
      </c>
    </row>
    <row r="3905" spans="1:5" x14ac:dyDescent="0.25">
      <c r="A3905">
        <v>1</v>
      </c>
      <c r="B3905">
        <v>140</v>
      </c>
      <c r="C3905">
        <v>15.21</v>
      </c>
      <c r="D3905">
        <v>720</v>
      </c>
      <c r="E3905">
        <v>1</v>
      </c>
    </row>
    <row r="3906" spans="1:5" x14ac:dyDescent="0.25">
      <c r="A3906">
        <v>1</v>
      </c>
      <c r="B3906">
        <v>95.173000000000002</v>
      </c>
      <c r="C3906">
        <v>15.95</v>
      </c>
      <c r="D3906">
        <v>675</v>
      </c>
      <c r="E3906">
        <v>1</v>
      </c>
    </row>
    <row r="3907" spans="1:5" x14ac:dyDescent="0.25">
      <c r="A3907">
        <v>1</v>
      </c>
      <c r="B3907">
        <v>95.367999999999995</v>
      </c>
      <c r="C3907">
        <v>6.9</v>
      </c>
      <c r="D3907">
        <v>720</v>
      </c>
      <c r="E3907">
        <v>1</v>
      </c>
    </row>
    <row r="3908" spans="1:5" x14ac:dyDescent="0.25">
      <c r="A3908">
        <v>1</v>
      </c>
      <c r="B3908">
        <v>56</v>
      </c>
      <c r="C3908">
        <v>29.71</v>
      </c>
      <c r="D3908">
        <v>695</v>
      </c>
      <c r="E3908">
        <v>1</v>
      </c>
    </row>
    <row r="3909" spans="1:5" x14ac:dyDescent="0.25">
      <c r="A3909">
        <v>1</v>
      </c>
      <c r="B3909">
        <v>80</v>
      </c>
      <c r="C3909">
        <v>24.92</v>
      </c>
      <c r="D3909">
        <v>675</v>
      </c>
      <c r="E3909">
        <v>1</v>
      </c>
    </row>
    <row r="3910" spans="1:5" x14ac:dyDescent="0.25">
      <c r="A3910">
        <v>0</v>
      </c>
      <c r="B3910">
        <v>55</v>
      </c>
      <c r="C3910">
        <v>12.52</v>
      </c>
      <c r="D3910">
        <v>690</v>
      </c>
      <c r="E3910">
        <v>1</v>
      </c>
    </row>
    <row r="3911" spans="1:5" x14ac:dyDescent="0.25">
      <c r="A3911">
        <v>1</v>
      </c>
      <c r="B3911">
        <v>128</v>
      </c>
      <c r="C3911">
        <v>18.579999999999998</v>
      </c>
      <c r="D3911">
        <v>750</v>
      </c>
      <c r="E3911">
        <v>1</v>
      </c>
    </row>
    <row r="3912" spans="1:5" x14ac:dyDescent="0.25">
      <c r="A3912">
        <v>1</v>
      </c>
      <c r="B3912">
        <v>125</v>
      </c>
      <c r="C3912">
        <v>20.82</v>
      </c>
      <c r="D3912">
        <v>700</v>
      </c>
      <c r="E3912">
        <v>1</v>
      </c>
    </row>
    <row r="3913" spans="1:5" x14ac:dyDescent="0.25">
      <c r="A3913">
        <v>0</v>
      </c>
      <c r="B3913">
        <v>100</v>
      </c>
      <c r="C3913">
        <v>22.76</v>
      </c>
      <c r="D3913">
        <v>710</v>
      </c>
      <c r="E3913">
        <v>1</v>
      </c>
    </row>
    <row r="3914" spans="1:5" x14ac:dyDescent="0.25">
      <c r="A3914">
        <v>0</v>
      </c>
      <c r="B3914">
        <v>55</v>
      </c>
      <c r="C3914">
        <v>29.89</v>
      </c>
      <c r="D3914">
        <v>680</v>
      </c>
      <c r="E3914">
        <v>1</v>
      </c>
    </row>
    <row r="3915" spans="1:5" x14ac:dyDescent="0.25">
      <c r="A3915">
        <v>1</v>
      </c>
      <c r="B3915">
        <v>100</v>
      </c>
      <c r="C3915">
        <v>5.72</v>
      </c>
      <c r="D3915">
        <v>805</v>
      </c>
      <c r="E3915">
        <v>1</v>
      </c>
    </row>
    <row r="3916" spans="1:5" x14ac:dyDescent="0.25">
      <c r="A3916">
        <v>0</v>
      </c>
      <c r="B3916">
        <v>53</v>
      </c>
      <c r="C3916">
        <v>18.34</v>
      </c>
      <c r="D3916">
        <v>665</v>
      </c>
      <c r="E3916">
        <v>1</v>
      </c>
    </row>
    <row r="3917" spans="1:5" x14ac:dyDescent="0.25">
      <c r="A3917">
        <v>1</v>
      </c>
      <c r="B3917">
        <v>235</v>
      </c>
      <c r="C3917">
        <v>6.46</v>
      </c>
      <c r="D3917">
        <v>795</v>
      </c>
      <c r="E3917">
        <v>1</v>
      </c>
    </row>
    <row r="3918" spans="1:5" x14ac:dyDescent="0.25">
      <c r="A3918">
        <v>1</v>
      </c>
      <c r="B3918">
        <v>96</v>
      </c>
      <c r="C3918">
        <v>15.21</v>
      </c>
      <c r="D3918">
        <v>680</v>
      </c>
      <c r="E3918">
        <v>1</v>
      </c>
    </row>
    <row r="3919" spans="1:5" x14ac:dyDescent="0.25">
      <c r="A3919">
        <v>1</v>
      </c>
      <c r="B3919">
        <v>175</v>
      </c>
      <c r="C3919">
        <v>4.7</v>
      </c>
      <c r="D3919">
        <v>760</v>
      </c>
      <c r="E3919">
        <v>1</v>
      </c>
    </row>
    <row r="3920" spans="1:5" x14ac:dyDescent="0.25">
      <c r="A3920">
        <v>1</v>
      </c>
      <c r="B3920">
        <v>114.24</v>
      </c>
      <c r="C3920">
        <v>19.149999999999999</v>
      </c>
      <c r="D3920">
        <v>665</v>
      </c>
      <c r="E3920">
        <v>1</v>
      </c>
    </row>
    <row r="3921" spans="1:5" x14ac:dyDescent="0.25">
      <c r="A3921">
        <v>1</v>
      </c>
      <c r="B3921">
        <v>121.1</v>
      </c>
      <c r="C3921">
        <v>20.95</v>
      </c>
      <c r="D3921">
        <v>705</v>
      </c>
      <c r="E3921">
        <v>1</v>
      </c>
    </row>
    <row r="3922" spans="1:5" x14ac:dyDescent="0.25">
      <c r="A3922">
        <v>1</v>
      </c>
      <c r="B3922">
        <v>200</v>
      </c>
      <c r="C3922">
        <v>16.38</v>
      </c>
      <c r="D3922">
        <v>675</v>
      </c>
      <c r="E3922">
        <v>1</v>
      </c>
    </row>
    <row r="3923" spans="1:5" x14ac:dyDescent="0.25">
      <c r="A3923">
        <v>0</v>
      </c>
      <c r="B3923">
        <v>42</v>
      </c>
      <c r="C3923">
        <v>10.29</v>
      </c>
      <c r="D3923">
        <v>690</v>
      </c>
      <c r="E3923">
        <v>1</v>
      </c>
    </row>
    <row r="3924" spans="1:5" x14ac:dyDescent="0.25">
      <c r="A3924">
        <v>0</v>
      </c>
      <c r="B3924">
        <v>153</v>
      </c>
      <c r="C3924">
        <v>18.440000000000001</v>
      </c>
      <c r="D3924">
        <v>670</v>
      </c>
      <c r="E3924">
        <v>1</v>
      </c>
    </row>
    <row r="3925" spans="1:5" x14ac:dyDescent="0.25">
      <c r="A3925">
        <v>1</v>
      </c>
      <c r="B3925">
        <v>59</v>
      </c>
      <c r="C3925">
        <v>14.32</v>
      </c>
      <c r="D3925">
        <v>700</v>
      </c>
      <c r="E3925">
        <v>1</v>
      </c>
    </row>
    <row r="3926" spans="1:5" x14ac:dyDescent="0.25">
      <c r="A3926">
        <v>1</v>
      </c>
      <c r="B3926">
        <v>42</v>
      </c>
      <c r="C3926">
        <v>27.06</v>
      </c>
      <c r="D3926">
        <v>680</v>
      </c>
      <c r="E3926">
        <v>1</v>
      </c>
    </row>
    <row r="3927" spans="1:5" x14ac:dyDescent="0.25">
      <c r="A3927">
        <v>0</v>
      </c>
      <c r="B3927">
        <v>21</v>
      </c>
      <c r="C3927">
        <v>17.43</v>
      </c>
      <c r="D3927">
        <v>680</v>
      </c>
      <c r="E3927">
        <v>1</v>
      </c>
    </row>
    <row r="3928" spans="1:5" x14ac:dyDescent="0.25">
      <c r="A3928">
        <v>0</v>
      </c>
      <c r="B3928">
        <v>47</v>
      </c>
      <c r="C3928">
        <v>17.670000000000002</v>
      </c>
      <c r="D3928">
        <v>695</v>
      </c>
      <c r="E3928">
        <v>1</v>
      </c>
    </row>
    <row r="3929" spans="1:5" x14ac:dyDescent="0.25">
      <c r="A3929">
        <v>0</v>
      </c>
      <c r="B3929">
        <v>214.5</v>
      </c>
      <c r="C3929">
        <v>7.5</v>
      </c>
      <c r="D3929">
        <v>700</v>
      </c>
      <c r="E3929">
        <v>1</v>
      </c>
    </row>
    <row r="3930" spans="1:5" x14ac:dyDescent="0.25">
      <c r="A3930">
        <v>1</v>
      </c>
      <c r="B3930">
        <v>106</v>
      </c>
      <c r="C3930">
        <v>8.33</v>
      </c>
      <c r="D3930">
        <v>700</v>
      </c>
      <c r="E3930">
        <v>1</v>
      </c>
    </row>
    <row r="3931" spans="1:5" x14ac:dyDescent="0.25">
      <c r="A3931">
        <v>1</v>
      </c>
      <c r="B3931">
        <v>100</v>
      </c>
      <c r="C3931">
        <v>11.15</v>
      </c>
      <c r="D3931">
        <v>825</v>
      </c>
      <c r="E3931">
        <v>1</v>
      </c>
    </row>
    <row r="3932" spans="1:5" x14ac:dyDescent="0.25">
      <c r="A3932">
        <v>1</v>
      </c>
      <c r="B3932">
        <v>65.455070000000006</v>
      </c>
      <c r="C3932">
        <v>17.579999999999998</v>
      </c>
      <c r="D3932">
        <v>690</v>
      </c>
      <c r="E3932">
        <v>1</v>
      </c>
    </row>
    <row r="3933" spans="1:5" x14ac:dyDescent="0.25">
      <c r="A3933">
        <v>0</v>
      </c>
      <c r="B3933">
        <v>43</v>
      </c>
      <c r="C3933">
        <v>10.5</v>
      </c>
      <c r="D3933">
        <v>780</v>
      </c>
      <c r="E3933">
        <v>1</v>
      </c>
    </row>
    <row r="3934" spans="1:5" x14ac:dyDescent="0.25">
      <c r="A3934">
        <v>1</v>
      </c>
      <c r="B3934">
        <v>80</v>
      </c>
      <c r="C3934">
        <v>12</v>
      </c>
      <c r="D3934">
        <v>745</v>
      </c>
      <c r="E3934">
        <v>1</v>
      </c>
    </row>
    <row r="3935" spans="1:5" x14ac:dyDescent="0.25">
      <c r="A3935">
        <v>1</v>
      </c>
      <c r="B3935">
        <v>55</v>
      </c>
      <c r="C3935">
        <v>19.510000000000002</v>
      </c>
      <c r="D3935">
        <v>665</v>
      </c>
      <c r="E3935">
        <v>1</v>
      </c>
    </row>
    <row r="3936" spans="1:5" x14ac:dyDescent="0.25">
      <c r="A3936">
        <v>0</v>
      </c>
      <c r="B3936">
        <v>92.78</v>
      </c>
      <c r="C3936">
        <v>12.88</v>
      </c>
      <c r="D3936">
        <v>670</v>
      </c>
      <c r="E3936">
        <v>1</v>
      </c>
    </row>
    <row r="3937" spans="1:5" x14ac:dyDescent="0.25">
      <c r="A3937">
        <v>1</v>
      </c>
      <c r="B3937">
        <v>38</v>
      </c>
      <c r="C3937">
        <v>17.78</v>
      </c>
      <c r="D3937">
        <v>670</v>
      </c>
      <c r="E3937">
        <v>1</v>
      </c>
    </row>
    <row r="3938" spans="1:5" x14ac:dyDescent="0.25">
      <c r="A3938">
        <v>1</v>
      </c>
      <c r="B3938">
        <v>25</v>
      </c>
      <c r="C3938">
        <v>24.05</v>
      </c>
      <c r="D3938">
        <v>660</v>
      </c>
      <c r="E3938">
        <v>1</v>
      </c>
    </row>
    <row r="3939" spans="1:5" x14ac:dyDescent="0.25">
      <c r="A3939">
        <v>1</v>
      </c>
      <c r="B3939">
        <v>80</v>
      </c>
      <c r="C3939">
        <v>30.06</v>
      </c>
      <c r="D3939">
        <v>690</v>
      </c>
      <c r="E3939">
        <v>1</v>
      </c>
    </row>
    <row r="3940" spans="1:5" x14ac:dyDescent="0.25">
      <c r="A3940">
        <v>1</v>
      </c>
      <c r="B3940">
        <v>40</v>
      </c>
      <c r="C3940">
        <v>12.36</v>
      </c>
      <c r="D3940">
        <v>725</v>
      </c>
      <c r="E3940">
        <v>1</v>
      </c>
    </row>
    <row r="3941" spans="1:5" x14ac:dyDescent="0.25">
      <c r="A3941">
        <v>1</v>
      </c>
      <c r="B3941">
        <v>75</v>
      </c>
      <c r="C3941">
        <v>33.92</v>
      </c>
      <c r="D3941">
        <v>680</v>
      </c>
      <c r="E3941">
        <v>1</v>
      </c>
    </row>
    <row r="3942" spans="1:5" x14ac:dyDescent="0.25">
      <c r="A3942">
        <v>0</v>
      </c>
      <c r="B3942">
        <v>100</v>
      </c>
      <c r="C3942">
        <v>15.01</v>
      </c>
      <c r="D3942">
        <v>790</v>
      </c>
      <c r="E3942">
        <v>1</v>
      </c>
    </row>
    <row r="3943" spans="1:5" x14ac:dyDescent="0.25">
      <c r="A3943">
        <v>0</v>
      </c>
      <c r="B3943">
        <v>45</v>
      </c>
      <c r="C3943">
        <v>25.81</v>
      </c>
      <c r="D3943">
        <v>670</v>
      </c>
      <c r="E3943">
        <v>1</v>
      </c>
    </row>
    <row r="3944" spans="1:5" x14ac:dyDescent="0.25">
      <c r="A3944">
        <v>0</v>
      </c>
      <c r="B3944">
        <v>108</v>
      </c>
      <c r="C3944">
        <v>13.72</v>
      </c>
      <c r="D3944">
        <v>700</v>
      </c>
      <c r="E3944">
        <v>1</v>
      </c>
    </row>
    <row r="3945" spans="1:5" x14ac:dyDescent="0.25">
      <c r="A3945">
        <v>0</v>
      </c>
      <c r="B3945">
        <v>50</v>
      </c>
      <c r="C3945">
        <v>27.39</v>
      </c>
      <c r="D3945">
        <v>685</v>
      </c>
      <c r="E3945">
        <v>1</v>
      </c>
    </row>
    <row r="3946" spans="1:5" x14ac:dyDescent="0.25">
      <c r="A3946">
        <v>0</v>
      </c>
      <c r="B3946">
        <v>35</v>
      </c>
      <c r="C3946">
        <v>19.48</v>
      </c>
      <c r="D3946">
        <v>750</v>
      </c>
      <c r="E3946">
        <v>1</v>
      </c>
    </row>
    <row r="3947" spans="1:5" x14ac:dyDescent="0.25">
      <c r="A3947">
        <v>1</v>
      </c>
      <c r="B3947">
        <v>43</v>
      </c>
      <c r="C3947">
        <v>17.809999999999999</v>
      </c>
      <c r="D3947">
        <v>660</v>
      </c>
      <c r="E3947">
        <v>1</v>
      </c>
    </row>
    <row r="3948" spans="1:5" x14ac:dyDescent="0.25">
      <c r="A3948">
        <v>0</v>
      </c>
      <c r="B3948">
        <v>78</v>
      </c>
      <c r="C3948">
        <v>18.87</v>
      </c>
      <c r="D3948">
        <v>665</v>
      </c>
      <c r="E3948">
        <v>1</v>
      </c>
    </row>
    <row r="3949" spans="1:5" x14ac:dyDescent="0.25">
      <c r="A3949">
        <v>0</v>
      </c>
      <c r="B3949">
        <v>24</v>
      </c>
      <c r="C3949">
        <v>6.3</v>
      </c>
      <c r="D3949">
        <v>685</v>
      </c>
      <c r="E3949">
        <v>1</v>
      </c>
    </row>
    <row r="3950" spans="1:5" x14ac:dyDescent="0.25">
      <c r="A3950">
        <v>0</v>
      </c>
      <c r="B3950">
        <v>20</v>
      </c>
      <c r="C3950">
        <v>3.1</v>
      </c>
      <c r="D3950">
        <v>755</v>
      </c>
      <c r="E3950">
        <v>1</v>
      </c>
    </row>
    <row r="3951" spans="1:5" x14ac:dyDescent="0.25">
      <c r="A3951">
        <v>0</v>
      </c>
      <c r="B3951">
        <v>25</v>
      </c>
      <c r="C3951">
        <v>33.89</v>
      </c>
      <c r="D3951">
        <v>725</v>
      </c>
      <c r="E3951">
        <v>1</v>
      </c>
    </row>
    <row r="3952" spans="1:5" x14ac:dyDescent="0.25">
      <c r="A3952">
        <v>1</v>
      </c>
      <c r="B3952">
        <v>115</v>
      </c>
      <c r="C3952">
        <v>24.97</v>
      </c>
      <c r="D3952">
        <v>690</v>
      </c>
      <c r="E3952">
        <v>1</v>
      </c>
    </row>
    <row r="3953" spans="1:5" x14ac:dyDescent="0.25">
      <c r="A3953">
        <v>0</v>
      </c>
      <c r="B3953">
        <v>50</v>
      </c>
      <c r="C3953">
        <v>24.92</v>
      </c>
      <c r="D3953">
        <v>670</v>
      </c>
      <c r="E3953">
        <v>1</v>
      </c>
    </row>
    <row r="3954" spans="1:5" x14ac:dyDescent="0.25">
      <c r="A3954">
        <v>0</v>
      </c>
      <c r="B3954">
        <v>120</v>
      </c>
      <c r="C3954">
        <v>15.56</v>
      </c>
      <c r="D3954">
        <v>665</v>
      </c>
      <c r="E3954">
        <v>1</v>
      </c>
    </row>
    <row r="3955" spans="1:5" x14ac:dyDescent="0.25">
      <c r="A3955">
        <v>1</v>
      </c>
      <c r="B3955">
        <v>130</v>
      </c>
      <c r="C3955">
        <v>18.36</v>
      </c>
      <c r="D3955">
        <v>715</v>
      </c>
      <c r="E3955">
        <v>1</v>
      </c>
    </row>
    <row r="3956" spans="1:5" x14ac:dyDescent="0.25">
      <c r="A3956">
        <v>1</v>
      </c>
      <c r="B3956">
        <v>56</v>
      </c>
      <c r="C3956">
        <v>2.21</v>
      </c>
      <c r="D3956">
        <v>740</v>
      </c>
      <c r="E3956">
        <v>1</v>
      </c>
    </row>
    <row r="3957" spans="1:5" x14ac:dyDescent="0.25">
      <c r="A3957">
        <v>1</v>
      </c>
      <c r="B3957">
        <v>50</v>
      </c>
      <c r="C3957">
        <v>11.64</v>
      </c>
      <c r="D3957">
        <v>815</v>
      </c>
      <c r="E3957">
        <v>1</v>
      </c>
    </row>
    <row r="3958" spans="1:5" x14ac:dyDescent="0.25">
      <c r="A3958">
        <v>1</v>
      </c>
      <c r="B3958">
        <v>200</v>
      </c>
      <c r="C3958">
        <v>11.15</v>
      </c>
      <c r="D3958">
        <v>665</v>
      </c>
      <c r="E3958">
        <v>1</v>
      </c>
    </row>
    <row r="3959" spans="1:5" x14ac:dyDescent="0.25">
      <c r="A3959">
        <v>1</v>
      </c>
      <c r="B3959">
        <v>115</v>
      </c>
      <c r="C3959">
        <v>15.34</v>
      </c>
      <c r="D3959">
        <v>680</v>
      </c>
      <c r="E3959">
        <v>1</v>
      </c>
    </row>
    <row r="3960" spans="1:5" x14ac:dyDescent="0.25">
      <c r="A3960">
        <v>0</v>
      </c>
      <c r="B3960">
        <v>105</v>
      </c>
      <c r="C3960">
        <v>28.19</v>
      </c>
      <c r="D3960">
        <v>710</v>
      </c>
      <c r="E3960">
        <v>1</v>
      </c>
    </row>
    <row r="3961" spans="1:5" x14ac:dyDescent="0.25">
      <c r="A3961">
        <v>0</v>
      </c>
      <c r="B3961">
        <v>65</v>
      </c>
      <c r="C3961">
        <v>19.809999999999999</v>
      </c>
      <c r="D3961">
        <v>665</v>
      </c>
      <c r="E3961">
        <v>1</v>
      </c>
    </row>
    <row r="3962" spans="1:5" x14ac:dyDescent="0.25">
      <c r="A3962">
        <v>1</v>
      </c>
      <c r="B3962">
        <v>80</v>
      </c>
      <c r="C3962">
        <v>24.8</v>
      </c>
      <c r="D3962">
        <v>710</v>
      </c>
      <c r="E3962">
        <v>1</v>
      </c>
    </row>
    <row r="3963" spans="1:5" x14ac:dyDescent="0.25">
      <c r="A3963">
        <v>1</v>
      </c>
      <c r="B3963">
        <v>77</v>
      </c>
      <c r="C3963">
        <v>13.72</v>
      </c>
      <c r="D3963">
        <v>680</v>
      </c>
      <c r="E3963">
        <v>1</v>
      </c>
    </row>
    <row r="3964" spans="1:5" x14ac:dyDescent="0.25">
      <c r="A3964">
        <v>0</v>
      </c>
      <c r="B3964">
        <v>27</v>
      </c>
      <c r="C3964">
        <v>21.25</v>
      </c>
      <c r="D3964">
        <v>715</v>
      </c>
      <c r="E3964">
        <v>1</v>
      </c>
    </row>
    <row r="3965" spans="1:5" x14ac:dyDescent="0.25">
      <c r="A3965">
        <v>1</v>
      </c>
      <c r="B3965">
        <v>54</v>
      </c>
      <c r="C3965">
        <v>26.51</v>
      </c>
      <c r="D3965">
        <v>735</v>
      </c>
      <c r="E3965">
        <v>1</v>
      </c>
    </row>
    <row r="3966" spans="1:5" x14ac:dyDescent="0.25">
      <c r="A3966">
        <v>1</v>
      </c>
      <c r="B3966">
        <v>52</v>
      </c>
      <c r="C3966">
        <v>52.97</v>
      </c>
      <c r="D3966">
        <v>735</v>
      </c>
      <c r="E3966">
        <v>1</v>
      </c>
    </row>
    <row r="3967" spans="1:5" x14ac:dyDescent="0.25">
      <c r="A3967">
        <v>1</v>
      </c>
      <c r="B3967">
        <v>70</v>
      </c>
      <c r="C3967">
        <v>21.17</v>
      </c>
      <c r="D3967">
        <v>705</v>
      </c>
      <c r="E3967">
        <v>1</v>
      </c>
    </row>
    <row r="3968" spans="1:5" x14ac:dyDescent="0.25">
      <c r="A3968">
        <v>1</v>
      </c>
      <c r="B3968">
        <v>95</v>
      </c>
      <c r="C3968">
        <v>32.729999999999997</v>
      </c>
      <c r="D3968">
        <v>775</v>
      </c>
      <c r="E3968">
        <v>1</v>
      </c>
    </row>
    <row r="3969" spans="1:5" x14ac:dyDescent="0.25">
      <c r="A3969">
        <v>1</v>
      </c>
      <c r="B3969">
        <v>250</v>
      </c>
      <c r="C3969">
        <v>9.69</v>
      </c>
      <c r="D3969">
        <v>735</v>
      </c>
      <c r="E3969">
        <v>1</v>
      </c>
    </row>
    <row r="3970" spans="1:5" x14ac:dyDescent="0.25">
      <c r="A3970">
        <v>0</v>
      </c>
      <c r="B3970">
        <v>80</v>
      </c>
      <c r="C3970">
        <v>39.049999999999997</v>
      </c>
      <c r="D3970">
        <v>695</v>
      </c>
      <c r="E3970">
        <v>1</v>
      </c>
    </row>
    <row r="3971" spans="1:5" x14ac:dyDescent="0.25">
      <c r="A3971">
        <v>1</v>
      </c>
      <c r="B3971">
        <v>73</v>
      </c>
      <c r="C3971">
        <v>11.26</v>
      </c>
      <c r="D3971">
        <v>780</v>
      </c>
      <c r="E3971">
        <v>1</v>
      </c>
    </row>
    <row r="3972" spans="1:5" x14ac:dyDescent="0.25">
      <c r="A3972">
        <v>0</v>
      </c>
      <c r="B3972">
        <v>89</v>
      </c>
      <c r="C3972">
        <v>13.26</v>
      </c>
      <c r="D3972">
        <v>665</v>
      </c>
      <c r="E3972">
        <v>1</v>
      </c>
    </row>
    <row r="3973" spans="1:5" x14ac:dyDescent="0.25">
      <c r="A3973">
        <v>0</v>
      </c>
      <c r="B3973">
        <v>61</v>
      </c>
      <c r="C3973">
        <v>26.95</v>
      </c>
      <c r="D3973">
        <v>680</v>
      </c>
      <c r="E3973">
        <v>1</v>
      </c>
    </row>
    <row r="3974" spans="1:5" x14ac:dyDescent="0.25">
      <c r="A3974">
        <v>1</v>
      </c>
      <c r="B3974">
        <v>75</v>
      </c>
      <c r="C3974">
        <v>22.34</v>
      </c>
      <c r="D3974">
        <v>665</v>
      </c>
      <c r="E3974">
        <v>1</v>
      </c>
    </row>
    <row r="3975" spans="1:5" x14ac:dyDescent="0.25">
      <c r="A3975">
        <v>0</v>
      </c>
      <c r="B3975">
        <v>30</v>
      </c>
      <c r="C3975">
        <v>14.04</v>
      </c>
      <c r="D3975">
        <v>675</v>
      </c>
      <c r="E3975">
        <v>1</v>
      </c>
    </row>
    <row r="3976" spans="1:5" x14ac:dyDescent="0.25">
      <c r="A3976">
        <v>1</v>
      </c>
      <c r="B3976">
        <v>127.4</v>
      </c>
      <c r="C3976">
        <v>6.71</v>
      </c>
      <c r="D3976">
        <v>690</v>
      </c>
      <c r="E3976">
        <v>1</v>
      </c>
    </row>
    <row r="3977" spans="1:5" x14ac:dyDescent="0.25">
      <c r="A3977">
        <v>0</v>
      </c>
      <c r="B3977">
        <v>48.1</v>
      </c>
      <c r="C3977">
        <v>7.69</v>
      </c>
      <c r="D3977">
        <v>740</v>
      </c>
      <c r="E3977">
        <v>1</v>
      </c>
    </row>
    <row r="3978" spans="1:5" x14ac:dyDescent="0.25">
      <c r="A3978">
        <v>0</v>
      </c>
      <c r="B3978">
        <v>70</v>
      </c>
      <c r="C3978">
        <v>7.61</v>
      </c>
      <c r="D3978">
        <v>765</v>
      </c>
      <c r="E3978">
        <v>1</v>
      </c>
    </row>
    <row r="3979" spans="1:5" x14ac:dyDescent="0.25">
      <c r="A3979">
        <v>1</v>
      </c>
      <c r="B3979">
        <v>52</v>
      </c>
      <c r="C3979">
        <v>28.89</v>
      </c>
      <c r="D3979">
        <v>710</v>
      </c>
      <c r="E3979">
        <v>1</v>
      </c>
    </row>
    <row r="3980" spans="1:5" x14ac:dyDescent="0.25">
      <c r="A3980">
        <v>0</v>
      </c>
      <c r="B3980">
        <v>15.6</v>
      </c>
      <c r="C3980">
        <v>24.23</v>
      </c>
      <c r="D3980">
        <v>725</v>
      </c>
      <c r="E3980">
        <v>1</v>
      </c>
    </row>
    <row r="3981" spans="1:5" x14ac:dyDescent="0.25">
      <c r="A3981">
        <v>1</v>
      </c>
      <c r="B3981">
        <v>55.04</v>
      </c>
      <c r="C3981">
        <v>21.82</v>
      </c>
      <c r="D3981">
        <v>690</v>
      </c>
      <c r="E3981">
        <v>1</v>
      </c>
    </row>
    <row r="3982" spans="1:5" x14ac:dyDescent="0.25">
      <c r="A3982">
        <v>1</v>
      </c>
      <c r="B3982">
        <v>109.76900000000001</v>
      </c>
      <c r="C3982">
        <v>21.33</v>
      </c>
      <c r="D3982">
        <v>735</v>
      </c>
      <c r="E3982">
        <v>1</v>
      </c>
    </row>
    <row r="3983" spans="1:5" x14ac:dyDescent="0.25">
      <c r="A3983">
        <v>1</v>
      </c>
      <c r="B3983">
        <v>171</v>
      </c>
      <c r="C3983">
        <v>5.94</v>
      </c>
      <c r="D3983">
        <v>665</v>
      </c>
      <c r="E3983">
        <v>1</v>
      </c>
    </row>
    <row r="3984" spans="1:5" x14ac:dyDescent="0.25">
      <c r="A3984">
        <v>0</v>
      </c>
      <c r="B3984">
        <v>60</v>
      </c>
      <c r="C3984">
        <v>26.4</v>
      </c>
      <c r="D3984">
        <v>670</v>
      </c>
      <c r="E3984">
        <v>1</v>
      </c>
    </row>
    <row r="3985" spans="1:5" x14ac:dyDescent="0.25">
      <c r="A3985">
        <v>0</v>
      </c>
      <c r="B3985">
        <v>52.768999999999998</v>
      </c>
      <c r="C3985">
        <v>22.11</v>
      </c>
      <c r="D3985">
        <v>680</v>
      </c>
      <c r="E3985">
        <v>1</v>
      </c>
    </row>
    <row r="3986" spans="1:5" x14ac:dyDescent="0.25">
      <c r="A3986">
        <v>1</v>
      </c>
      <c r="B3986">
        <v>130</v>
      </c>
      <c r="C3986">
        <v>21.57</v>
      </c>
      <c r="D3986">
        <v>700</v>
      </c>
      <c r="E3986">
        <v>1</v>
      </c>
    </row>
    <row r="3987" spans="1:5" x14ac:dyDescent="0.25">
      <c r="A3987">
        <v>1</v>
      </c>
      <c r="B3987">
        <v>120</v>
      </c>
      <c r="C3987">
        <v>17.55</v>
      </c>
      <c r="D3987">
        <v>670</v>
      </c>
      <c r="E3987">
        <v>1</v>
      </c>
    </row>
    <row r="3988" spans="1:5" x14ac:dyDescent="0.25">
      <c r="A3988">
        <v>1</v>
      </c>
      <c r="B3988">
        <v>65</v>
      </c>
      <c r="C3988">
        <v>12.19</v>
      </c>
      <c r="D3988">
        <v>660</v>
      </c>
      <c r="E3988">
        <v>1</v>
      </c>
    </row>
    <row r="3989" spans="1:5" x14ac:dyDescent="0.25">
      <c r="A3989">
        <v>1</v>
      </c>
      <c r="B3989">
        <v>113.62</v>
      </c>
      <c r="C3989">
        <v>15.75</v>
      </c>
      <c r="D3989">
        <v>720</v>
      </c>
      <c r="E3989">
        <v>1</v>
      </c>
    </row>
    <row r="3990" spans="1:5" x14ac:dyDescent="0.25">
      <c r="A3990">
        <v>0</v>
      </c>
      <c r="B3990">
        <v>68</v>
      </c>
      <c r="C3990">
        <v>8.26</v>
      </c>
      <c r="D3990">
        <v>675</v>
      </c>
      <c r="E3990">
        <v>1</v>
      </c>
    </row>
    <row r="3991" spans="1:5" x14ac:dyDescent="0.25">
      <c r="A3991">
        <v>1</v>
      </c>
      <c r="B3991">
        <v>100</v>
      </c>
      <c r="C3991">
        <v>15.11</v>
      </c>
      <c r="D3991">
        <v>730</v>
      </c>
      <c r="E3991">
        <v>1</v>
      </c>
    </row>
    <row r="3992" spans="1:5" x14ac:dyDescent="0.25">
      <c r="A3992">
        <v>1</v>
      </c>
      <c r="B3992">
        <v>60</v>
      </c>
      <c r="C3992">
        <v>18.8</v>
      </c>
      <c r="D3992">
        <v>720</v>
      </c>
      <c r="E3992">
        <v>1</v>
      </c>
    </row>
    <row r="3993" spans="1:5" x14ac:dyDescent="0.25">
      <c r="A3993">
        <v>1</v>
      </c>
      <c r="B3993">
        <v>85</v>
      </c>
      <c r="C3993">
        <v>27.71</v>
      </c>
      <c r="D3993">
        <v>660</v>
      </c>
      <c r="E3993">
        <v>1</v>
      </c>
    </row>
    <row r="3994" spans="1:5" x14ac:dyDescent="0.25">
      <c r="A3994">
        <v>0</v>
      </c>
      <c r="B3994">
        <v>52</v>
      </c>
      <c r="C3994">
        <v>11.68</v>
      </c>
      <c r="D3994">
        <v>675</v>
      </c>
      <c r="E3994">
        <v>1</v>
      </c>
    </row>
    <row r="3995" spans="1:5" x14ac:dyDescent="0.25">
      <c r="A3995">
        <v>1</v>
      </c>
      <c r="B3995">
        <v>100</v>
      </c>
      <c r="C3995">
        <v>6.25</v>
      </c>
      <c r="D3995">
        <v>680</v>
      </c>
      <c r="E3995">
        <v>1</v>
      </c>
    </row>
    <row r="3996" spans="1:5" x14ac:dyDescent="0.25">
      <c r="A3996">
        <v>1</v>
      </c>
      <c r="B3996">
        <v>100</v>
      </c>
      <c r="C3996">
        <v>28.17</v>
      </c>
      <c r="D3996">
        <v>685</v>
      </c>
      <c r="E3996">
        <v>1</v>
      </c>
    </row>
    <row r="3997" spans="1:5" x14ac:dyDescent="0.25">
      <c r="A3997">
        <v>1</v>
      </c>
      <c r="B3997">
        <v>175</v>
      </c>
      <c r="C3997">
        <v>5.83</v>
      </c>
      <c r="D3997">
        <v>665</v>
      </c>
      <c r="E3997">
        <v>1</v>
      </c>
    </row>
    <row r="3998" spans="1:5" x14ac:dyDescent="0.25">
      <c r="A3998">
        <v>1</v>
      </c>
      <c r="B3998">
        <v>60.5</v>
      </c>
      <c r="C3998">
        <v>5.26</v>
      </c>
      <c r="D3998">
        <v>665</v>
      </c>
      <c r="E3998">
        <v>1</v>
      </c>
    </row>
    <row r="3999" spans="1:5" x14ac:dyDescent="0.25">
      <c r="A3999">
        <v>1</v>
      </c>
      <c r="B3999">
        <v>150</v>
      </c>
      <c r="C3999">
        <v>36.659999999999997</v>
      </c>
      <c r="D3999">
        <v>690</v>
      </c>
      <c r="E3999">
        <v>1</v>
      </c>
    </row>
    <row r="4000" spans="1:5" x14ac:dyDescent="0.25">
      <c r="A4000">
        <v>1</v>
      </c>
      <c r="B4000">
        <v>121</v>
      </c>
      <c r="C4000">
        <v>18.53</v>
      </c>
      <c r="D4000">
        <v>690</v>
      </c>
      <c r="E4000">
        <v>1</v>
      </c>
    </row>
    <row r="4001" spans="1:5" x14ac:dyDescent="0.25">
      <c r="A4001">
        <v>1</v>
      </c>
      <c r="B4001">
        <v>78</v>
      </c>
      <c r="C4001">
        <v>21.91</v>
      </c>
      <c r="D4001">
        <v>660</v>
      </c>
      <c r="E4001">
        <v>1</v>
      </c>
    </row>
    <row r="4002" spans="1:5" x14ac:dyDescent="0.25">
      <c r="A4002">
        <v>1</v>
      </c>
      <c r="B4002">
        <v>400</v>
      </c>
      <c r="C4002">
        <v>9.1</v>
      </c>
      <c r="D4002">
        <v>725</v>
      </c>
      <c r="E4002">
        <v>1</v>
      </c>
    </row>
    <row r="4003" spans="1:5" x14ac:dyDescent="0.25">
      <c r="A4003">
        <v>1</v>
      </c>
      <c r="B4003">
        <v>27.8</v>
      </c>
      <c r="C4003">
        <v>6.99</v>
      </c>
      <c r="D4003">
        <v>660</v>
      </c>
      <c r="E4003">
        <v>1</v>
      </c>
    </row>
    <row r="4004" spans="1:5" x14ac:dyDescent="0.25">
      <c r="A4004">
        <v>1</v>
      </c>
      <c r="B4004">
        <v>72</v>
      </c>
      <c r="C4004">
        <v>25.97</v>
      </c>
      <c r="D4004">
        <v>690</v>
      </c>
      <c r="E4004">
        <v>1</v>
      </c>
    </row>
    <row r="4005" spans="1:5" x14ac:dyDescent="0.25">
      <c r="A4005">
        <v>1</v>
      </c>
      <c r="B4005">
        <v>72</v>
      </c>
      <c r="C4005">
        <v>10.63</v>
      </c>
      <c r="D4005">
        <v>770</v>
      </c>
      <c r="E4005">
        <v>1</v>
      </c>
    </row>
    <row r="4006" spans="1:5" x14ac:dyDescent="0.25">
      <c r="A4006">
        <v>1</v>
      </c>
      <c r="B4006">
        <v>72</v>
      </c>
      <c r="C4006">
        <v>38.18</v>
      </c>
      <c r="D4006">
        <v>690</v>
      </c>
      <c r="E4006">
        <v>1</v>
      </c>
    </row>
    <row r="4007" spans="1:5" x14ac:dyDescent="0.25">
      <c r="A4007">
        <v>1</v>
      </c>
      <c r="B4007">
        <v>102</v>
      </c>
      <c r="C4007">
        <v>35.14</v>
      </c>
      <c r="D4007">
        <v>735</v>
      </c>
      <c r="E4007">
        <v>1</v>
      </c>
    </row>
    <row r="4008" spans="1:5" x14ac:dyDescent="0.25">
      <c r="A4008">
        <v>0</v>
      </c>
      <c r="B4008">
        <v>113.254</v>
      </c>
      <c r="C4008">
        <v>12.74</v>
      </c>
      <c r="D4008">
        <v>660</v>
      </c>
      <c r="E4008">
        <v>1</v>
      </c>
    </row>
    <row r="4009" spans="1:5" x14ac:dyDescent="0.25">
      <c r="A4009">
        <v>1</v>
      </c>
      <c r="B4009">
        <v>32.207999999999998</v>
      </c>
      <c r="C4009">
        <v>20.16</v>
      </c>
      <c r="D4009">
        <v>670</v>
      </c>
      <c r="E4009">
        <v>1</v>
      </c>
    </row>
    <row r="4010" spans="1:5" x14ac:dyDescent="0.25">
      <c r="A4010">
        <v>1</v>
      </c>
      <c r="B4010">
        <v>36</v>
      </c>
      <c r="C4010">
        <v>21.89</v>
      </c>
      <c r="D4010">
        <v>740</v>
      </c>
      <c r="E4010">
        <v>1</v>
      </c>
    </row>
    <row r="4011" spans="1:5" x14ac:dyDescent="0.25">
      <c r="A4011">
        <v>0</v>
      </c>
      <c r="B4011">
        <v>32</v>
      </c>
      <c r="C4011">
        <v>1.61</v>
      </c>
      <c r="D4011">
        <v>670</v>
      </c>
      <c r="E4011">
        <v>1</v>
      </c>
    </row>
    <row r="4012" spans="1:5" x14ac:dyDescent="0.25">
      <c r="A4012">
        <v>1</v>
      </c>
      <c r="B4012">
        <v>47.5</v>
      </c>
      <c r="C4012">
        <v>30.44</v>
      </c>
      <c r="D4012">
        <v>675</v>
      </c>
      <c r="E4012">
        <v>1</v>
      </c>
    </row>
    <row r="4013" spans="1:5" x14ac:dyDescent="0.25">
      <c r="A4013">
        <v>1</v>
      </c>
      <c r="B4013">
        <v>110</v>
      </c>
      <c r="C4013">
        <v>29.3</v>
      </c>
      <c r="D4013">
        <v>690</v>
      </c>
      <c r="E4013">
        <v>1</v>
      </c>
    </row>
    <row r="4014" spans="1:5" x14ac:dyDescent="0.25">
      <c r="A4014">
        <v>1</v>
      </c>
      <c r="B4014">
        <v>45</v>
      </c>
      <c r="C4014">
        <v>25.09</v>
      </c>
      <c r="D4014">
        <v>715</v>
      </c>
      <c r="E4014">
        <v>1</v>
      </c>
    </row>
    <row r="4015" spans="1:5" x14ac:dyDescent="0.25">
      <c r="A4015">
        <v>1</v>
      </c>
      <c r="B4015">
        <v>82</v>
      </c>
      <c r="C4015">
        <v>8.99</v>
      </c>
      <c r="D4015">
        <v>670</v>
      </c>
      <c r="E4015">
        <v>1</v>
      </c>
    </row>
    <row r="4016" spans="1:5" x14ac:dyDescent="0.25">
      <c r="A4016">
        <v>0</v>
      </c>
      <c r="B4016">
        <v>26</v>
      </c>
      <c r="C4016">
        <v>14.96</v>
      </c>
      <c r="D4016">
        <v>700</v>
      </c>
      <c r="E4016">
        <v>1</v>
      </c>
    </row>
    <row r="4017" spans="1:5" x14ac:dyDescent="0.25">
      <c r="A4017">
        <v>0</v>
      </c>
      <c r="B4017">
        <v>50</v>
      </c>
      <c r="C4017">
        <v>27.96</v>
      </c>
      <c r="D4017">
        <v>670</v>
      </c>
      <c r="E4017">
        <v>1</v>
      </c>
    </row>
    <row r="4018" spans="1:5" x14ac:dyDescent="0.25">
      <c r="A4018">
        <v>1</v>
      </c>
      <c r="B4018">
        <v>54</v>
      </c>
      <c r="C4018">
        <v>25.09</v>
      </c>
      <c r="D4018">
        <v>700</v>
      </c>
      <c r="E4018">
        <v>1</v>
      </c>
    </row>
    <row r="4019" spans="1:5" x14ac:dyDescent="0.25">
      <c r="A4019">
        <v>1</v>
      </c>
      <c r="B4019">
        <v>79.5</v>
      </c>
      <c r="C4019">
        <v>9.4600000000000009</v>
      </c>
      <c r="D4019">
        <v>715</v>
      </c>
      <c r="E4019">
        <v>1</v>
      </c>
    </row>
    <row r="4020" spans="1:5" x14ac:dyDescent="0.25">
      <c r="A4020">
        <v>0</v>
      </c>
      <c r="B4020">
        <v>58</v>
      </c>
      <c r="C4020">
        <v>18.27</v>
      </c>
      <c r="D4020">
        <v>695</v>
      </c>
      <c r="E4020">
        <v>1</v>
      </c>
    </row>
    <row r="4021" spans="1:5" x14ac:dyDescent="0.25">
      <c r="A4021">
        <v>1</v>
      </c>
      <c r="B4021">
        <v>80</v>
      </c>
      <c r="C4021">
        <v>34.74</v>
      </c>
      <c r="D4021">
        <v>685</v>
      </c>
      <c r="E4021">
        <v>1</v>
      </c>
    </row>
    <row r="4022" spans="1:5" x14ac:dyDescent="0.25">
      <c r="A4022">
        <v>1</v>
      </c>
      <c r="B4022">
        <v>65</v>
      </c>
      <c r="C4022">
        <v>20.09</v>
      </c>
      <c r="D4022">
        <v>705</v>
      </c>
      <c r="E4022">
        <v>1</v>
      </c>
    </row>
    <row r="4023" spans="1:5" x14ac:dyDescent="0.25">
      <c r="A4023">
        <v>1</v>
      </c>
      <c r="B4023">
        <v>37.5</v>
      </c>
      <c r="C4023">
        <v>29.41</v>
      </c>
      <c r="D4023">
        <v>670</v>
      </c>
      <c r="E4023">
        <v>1</v>
      </c>
    </row>
    <row r="4024" spans="1:5" x14ac:dyDescent="0.25">
      <c r="A4024">
        <v>1</v>
      </c>
      <c r="B4024">
        <v>100</v>
      </c>
      <c r="C4024">
        <v>17.21</v>
      </c>
      <c r="D4024">
        <v>675</v>
      </c>
      <c r="E4024">
        <v>1</v>
      </c>
    </row>
    <row r="4025" spans="1:5" x14ac:dyDescent="0.25">
      <c r="A4025">
        <v>1</v>
      </c>
      <c r="B4025">
        <v>60</v>
      </c>
      <c r="C4025">
        <v>9.9600000000000009</v>
      </c>
      <c r="D4025">
        <v>730</v>
      </c>
      <c r="E4025">
        <v>1</v>
      </c>
    </row>
    <row r="4026" spans="1:5" x14ac:dyDescent="0.25">
      <c r="A4026">
        <v>0</v>
      </c>
      <c r="B4026">
        <v>96</v>
      </c>
      <c r="C4026">
        <v>14.21</v>
      </c>
      <c r="D4026">
        <v>680</v>
      </c>
      <c r="E4026">
        <v>1</v>
      </c>
    </row>
    <row r="4027" spans="1:5" x14ac:dyDescent="0.25">
      <c r="A4027">
        <v>1</v>
      </c>
      <c r="B4027">
        <v>95</v>
      </c>
      <c r="C4027">
        <v>27.43</v>
      </c>
      <c r="D4027">
        <v>670</v>
      </c>
      <c r="E4027">
        <v>1</v>
      </c>
    </row>
    <row r="4028" spans="1:5" x14ac:dyDescent="0.25">
      <c r="A4028">
        <v>0</v>
      </c>
      <c r="B4028">
        <v>22</v>
      </c>
      <c r="C4028">
        <v>26.95</v>
      </c>
      <c r="D4028">
        <v>665</v>
      </c>
      <c r="E4028">
        <v>1</v>
      </c>
    </row>
    <row r="4029" spans="1:5" x14ac:dyDescent="0.25">
      <c r="A4029">
        <v>1</v>
      </c>
      <c r="B4029">
        <v>45</v>
      </c>
      <c r="C4029">
        <v>18.03</v>
      </c>
      <c r="D4029">
        <v>685</v>
      </c>
      <c r="E4029">
        <v>1</v>
      </c>
    </row>
    <row r="4030" spans="1:5" x14ac:dyDescent="0.25">
      <c r="A4030">
        <v>1</v>
      </c>
      <c r="B4030">
        <v>155</v>
      </c>
      <c r="C4030">
        <v>7.66</v>
      </c>
      <c r="D4030">
        <v>660</v>
      </c>
      <c r="E4030">
        <v>1</v>
      </c>
    </row>
    <row r="4031" spans="1:5" x14ac:dyDescent="0.25">
      <c r="A4031">
        <v>0</v>
      </c>
      <c r="B4031">
        <v>47.8</v>
      </c>
      <c r="C4031">
        <v>12.1</v>
      </c>
      <c r="D4031">
        <v>700</v>
      </c>
      <c r="E4031">
        <v>1</v>
      </c>
    </row>
    <row r="4032" spans="1:5" x14ac:dyDescent="0.25">
      <c r="A4032">
        <v>0</v>
      </c>
      <c r="B4032">
        <v>90</v>
      </c>
      <c r="C4032">
        <v>15.69</v>
      </c>
      <c r="D4032">
        <v>720</v>
      </c>
      <c r="E4032">
        <v>1</v>
      </c>
    </row>
    <row r="4033" spans="1:5" x14ac:dyDescent="0.25">
      <c r="A4033">
        <v>0</v>
      </c>
      <c r="B4033">
        <v>40</v>
      </c>
      <c r="C4033">
        <v>11.25</v>
      </c>
      <c r="D4033">
        <v>700</v>
      </c>
      <c r="E4033">
        <v>1</v>
      </c>
    </row>
    <row r="4034" spans="1:5" x14ac:dyDescent="0.25">
      <c r="A4034">
        <v>1</v>
      </c>
      <c r="B4034">
        <v>130</v>
      </c>
      <c r="C4034">
        <v>15.03</v>
      </c>
      <c r="D4034">
        <v>660</v>
      </c>
      <c r="E4034">
        <v>1</v>
      </c>
    </row>
    <row r="4035" spans="1:5" x14ac:dyDescent="0.25">
      <c r="A4035">
        <v>0</v>
      </c>
      <c r="B4035">
        <v>50</v>
      </c>
      <c r="C4035">
        <v>17.88</v>
      </c>
      <c r="D4035">
        <v>670</v>
      </c>
      <c r="E4035">
        <v>1</v>
      </c>
    </row>
    <row r="4036" spans="1:5" x14ac:dyDescent="0.25">
      <c r="A4036">
        <v>0</v>
      </c>
      <c r="B4036">
        <v>101</v>
      </c>
      <c r="C4036">
        <v>7.78</v>
      </c>
      <c r="D4036">
        <v>665</v>
      </c>
      <c r="E4036">
        <v>1</v>
      </c>
    </row>
    <row r="4037" spans="1:5" x14ac:dyDescent="0.25">
      <c r="A4037">
        <v>1</v>
      </c>
      <c r="B4037">
        <v>115</v>
      </c>
      <c r="C4037">
        <v>9.58</v>
      </c>
      <c r="D4037">
        <v>705</v>
      </c>
      <c r="E4037">
        <v>1</v>
      </c>
    </row>
    <row r="4038" spans="1:5" x14ac:dyDescent="0.25">
      <c r="A4038">
        <v>1</v>
      </c>
      <c r="B4038">
        <v>55</v>
      </c>
      <c r="C4038">
        <v>12.37</v>
      </c>
      <c r="D4038">
        <v>670</v>
      </c>
      <c r="E4038">
        <v>1</v>
      </c>
    </row>
    <row r="4039" spans="1:5" x14ac:dyDescent="0.25">
      <c r="A4039">
        <v>1</v>
      </c>
      <c r="B4039">
        <v>45</v>
      </c>
      <c r="C4039">
        <v>18.399999999999999</v>
      </c>
      <c r="D4039">
        <v>680</v>
      </c>
      <c r="E4039">
        <v>1</v>
      </c>
    </row>
    <row r="4040" spans="1:5" x14ac:dyDescent="0.25">
      <c r="A4040">
        <v>1</v>
      </c>
      <c r="B4040">
        <v>123</v>
      </c>
      <c r="C4040">
        <v>15.39</v>
      </c>
      <c r="D4040">
        <v>690</v>
      </c>
      <c r="E4040">
        <v>1</v>
      </c>
    </row>
    <row r="4041" spans="1:5" x14ac:dyDescent="0.25">
      <c r="A4041">
        <v>0</v>
      </c>
      <c r="B4041">
        <v>45</v>
      </c>
      <c r="C4041">
        <v>19.39</v>
      </c>
      <c r="D4041">
        <v>725</v>
      </c>
      <c r="E4041">
        <v>1</v>
      </c>
    </row>
    <row r="4042" spans="1:5" x14ac:dyDescent="0.25">
      <c r="A4042">
        <v>1</v>
      </c>
      <c r="B4042">
        <v>89</v>
      </c>
      <c r="C4042">
        <v>13.97</v>
      </c>
      <c r="D4042">
        <v>705</v>
      </c>
      <c r="E4042">
        <v>1</v>
      </c>
    </row>
    <row r="4043" spans="1:5" x14ac:dyDescent="0.25">
      <c r="A4043">
        <v>1</v>
      </c>
      <c r="B4043">
        <v>50</v>
      </c>
      <c r="C4043">
        <v>11.93</v>
      </c>
      <c r="D4043">
        <v>660</v>
      </c>
      <c r="E4043">
        <v>1</v>
      </c>
    </row>
    <row r="4044" spans="1:5" x14ac:dyDescent="0.25">
      <c r="A4044">
        <v>1</v>
      </c>
      <c r="B4044">
        <v>51</v>
      </c>
      <c r="C4044">
        <v>31.78</v>
      </c>
      <c r="D4044">
        <v>730</v>
      </c>
      <c r="E4044">
        <v>1</v>
      </c>
    </row>
    <row r="4045" spans="1:5" x14ac:dyDescent="0.25">
      <c r="A4045">
        <v>1</v>
      </c>
      <c r="B4045">
        <v>68</v>
      </c>
      <c r="C4045">
        <v>1.48</v>
      </c>
      <c r="D4045">
        <v>665</v>
      </c>
      <c r="E4045">
        <v>1</v>
      </c>
    </row>
    <row r="4046" spans="1:5" x14ac:dyDescent="0.25">
      <c r="A4046">
        <v>1</v>
      </c>
      <c r="B4046">
        <v>42</v>
      </c>
      <c r="C4046">
        <v>19.86</v>
      </c>
      <c r="D4046">
        <v>700</v>
      </c>
      <c r="E4046">
        <v>1</v>
      </c>
    </row>
    <row r="4047" spans="1:5" x14ac:dyDescent="0.25">
      <c r="A4047">
        <v>1</v>
      </c>
      <c r="B4047">
        <v>63</v>
      </c>
      <c r="C4047">
        <v>41.05</v>
      </c>
      <c r="D4047">
        <v>715</v>
      </c>
      <c r="E4047">
        <v>1</v>
      </c>
    </row>
    <row r="4048" spans="1:5" x14ac:dyDescent="0.25">
      <c r="A4048">
        <v>1</v>
      </c>
      <c r="B4048">
        <v>45</v>
      </c>
      <c r="C4048">
        <v>14.08</v>
      </c>
      <c r="D4048">
        <v>665</v>
      </c>
      <c r="E4048">
        <v>1</v>
      </c>
    </row>
    <row r="4049" spans="1:5" x14ac:dyDescent="0.25">
      <c r="A4049">
        <v>0</v>
      </c>
      <c r="B4049">
        <v>14</v>
      </c>
      <c r="C4049">
        <v>16.41</v>
      </c>
      <c r="D4049">
        <v>660</v>
      </c>
      <c r="E4049">
        <v>1</v>
      </c>
    </row>
    <row r="4050" spans="1:5" x14ac:dyDescent="0.25">
      <c r="A4050">
        <v>0</v>
      </c>
      <c r="B4050">
        <v>27</v>
      </c>
      <c r="C4050">
        <v>17.89</v>
      </c>
      <c r="D4050">
        <v>660</v>
      </c>
      <c r="E4050">
        <v>1</v>
      </c>
    </row>
    <row r="4051" spans="1:5" x14ac:dyDescent="0.25">
      <c r="A4051">
        <v>1</v>
      </c>
      <c r="B4051">
        <v>150</v>
      </c>
      <c r="C4051">
        <v>1.1599999999999999</v>
      </c>
      <c r="D4051">
        <v>665</v>
      </c>
      <c r="E4051">
        <v>1</v>
      </c>
    </row>
    <row r="4052" spans="1:5" x14ac:dyDescent="0.25">
      <c r="A4052">
        <v>0</v>
      </c>
      <c r="B4052">
        <v>54</v>
      </c>
      <c r="C4052">
        <v>21.58</v>
      </c>
      <c r="D4052">
        <v>695</v>
      </c>
      <c r="E4052">
        <v>1</v>
      </c>
    </row>
    <row r="4053" spans="1:5" x14ac:dyDescent="0.25">
      <c r="A4053">
        <v>0</v>
      </c>
      <c r="B4053">
        <v>92.5</v>
      </c>
      <c r="C4053">
        <v>30.2</v>
      </c>
      <c r="D4053">
        <v>700</v>
      </c>
      <c r="E4053">
        <v>1</v>
      </c>
    </row>
    <row r="4054" spans="1:5" x14ac:dyDescent="0.25">
      <c r="A4054">
        <v>1</v>
      </c>
      <c r="B4054">
        <v>68</v>
      </c>
      <c r="C4054">
        <v>14.93</v>
      </c>
      <c r="D4054">
        <v>710</v>
      </c>
      <c r="E4054">
        <v>1</v>
      </c>
    </row>
    <row r="4055" spans="1:5" x14ac:dyDescent="0.25">
      <c r="A4055">
        <v>1</v>
      </c>
      <c r="B4055">
        <v>80</v>
      </c>
      <c r="C4055">
        <v>27.6</v>
      </c>
      <c r="D4055">
        <v>690</v>
      </c>
      <c r="E4055">
        <v>1</v>
      </c>
    </row>
    <row r="4056" spans="1:5" x14ac:dyDescent="0.25">
      <c r="A4056">
        <v>0</v>
      </c>
      <c r="B4056">
        <v>80</v>
      </c>
      <c r="C4056">
        <v>5.64</v>
      </c>
      <c r="D4056">
        <v>705</v>
      </c>
      <c r="E4056">
        <v>1</v>
      </c>
    </row>
    <row r="4057" spans="1:5" x14ac:dyDescent="0.25">
      <c r="A4057">
        <v>0</v>
      </c>
      <c r="B4057">
        <v>40</v>
      </c>
      <c r="C4057">
        <v>24.32</v>
      </c>
      <c r="D4057">
        <v>700</v>
      </c>
      <c r="E4057">
        <v>1</v>
      </c>
    </row>
    <row r="4058" spans="1:5" x14ac:dyDescent="0.25">
      <c r="A4058">
        <v>1</v>
      </c>
      <c r="B4058">
        <v>49</v>
      </c>
      <c r="C4058">
        <v>14.26</v>
      </c>
      <c r="D4058">
        <v>685</v>
      </c>
      <c r="E4058">
        <v>1</v>
      </c>
    </row>
    <row r="4059" spans="1:5" x14ac:dyDescent="0.25">
      <c r="A4059">
        <v>1</v>
      </c>
      <c r="B4059">
        <v>118</v>
      </c>
      <c r="C4059">
        <v>13.54</v>
      </c>
      <c r="D4059">
        <v>660</v>
      </c>
      <c r="E4059">
        <v>1</v>
      </c>
    </row>
    <row r="4060" spans="1:5" x14ac:dyDescent="0.25">
      <c r="A4060">
        <v>1</v>
      </c>
      <c r="B4060">
        <v>127</v>
      </c>
      <c r="C4060">
        <v>15.98</v>
      </c>
      <c r="D4060">
        <v>665</v>
      </c>
      <c r="E4060">
        <v>1</v>
      </c>
    </row>
    <row r="4061" spans="1:5" x14ac:dyDescent="0.25">
      <c r="A4061">
        <v>1</v>
      </c>
      <c r="B4061">
        <v>65</v>
      </c>
      <c r="C4061">
        <v>32.53</v>
      </c>
      <c r="D4061">
        <v>695</v>
      </c>
      <c r="E4061">
        <v>1</v>
      </c>
    </row>
    <row r="4062" spans="1:5" x14ac:dyDescent="0.25">
      <c r="A4062">
        <v>0</v>
      </c>
      <c r="B4062">
        <v>92</v>
      </c>
      <c r="C4062">
        <v>5.21</v>
      </c>
      <c r="D4062">
        <v>670</v>
      </c>
      <c r="E4062">
        <v>1</v>
      </c>
    </row>
    <row r="4063" spans="1:5" x14ac:dyDescent="0.25">
      <c r="A4063">
        <v>1</v>
      </c>
      <c r="B4063">
        <v>53</v>
      </c>
      <c r="C4063">
        <v>5.39</v>
      </c>
      <c r="D4063">
        <v>765</v>
      </c>
      <c r="E4063">
        <v>1</v>
      </c>
    </row>
    <row r="4064" spans="1:5" x14ac:dyDescent="0.25">
      <c r="A4064">
        <v>0</v>
      </c>
      <c r="B4064">
        <v>95</v>
      </c>
      <c r="C4064">
        <v>14.09</v>
      </c>
      <c r="D4064">
        <v>685</v>
      </c>
      <c r="E4064">
        <v>1</v>
      </c>
    </row>
    <row r="4065" spans="1:5" x14ac:dyDescent="0.25">
      <c r="A4065">
        <v>0</v>
      </c>
      <c r="B4065">
        <v>92</v>
      </c>
      <c r="C4065">
        <v>21.07</v>
      </c>
      <c r="D4065">
        <v>695</v>
      </c>
      <c r="E4065">
        <v>1</v>
      </c>
    </row>
    <row r="4066" spans="1:5" x14ac:dyDescent="0.25">
      <c r="A4066">
        <v>1</v>
      </c>
      <c r="B4066">
        <v>60</v>
      </c>
      <c r="C4066">
        <v>30.68</v>
      </c>
      <c r="D4066">
        <v>670</v>
      </c>
      <c r="E4066">
        <v>1</v>
      </c>
    </row>
    <row r="4067" spans="1:5" x14ac:dyDescent="0.25">
      <c r="A4067">
        <v>1</v>
      </c>
      <c r="B4067">
        <v>53</v>
      </c>
      <c r="C4067">
        <v>22.94</v>
      </c>
      <c r="D4067">
        <v>665</v>
      </c>
      <c r="E4067">
        <v>1</v>
      </c>
    </row>
    <row r="4068" spans="1:5" x14ac:dyDescent="0.25">
      <c r="A4068">
        <v>0</v>
      </c>
      <c r="B4068">
        <v>180</v>
      </c>
      <c r="C4068">
        <v>8.39</v>
      </c>
      <c r="D4068">
        <v>730</v>
      </c>
      <c r="E4068">
        <v>1</v>
      </c>
    </row>
    <row r="4069" spans="1:5" x14ac:dyDescent="0.25">
      <c r="A4069">
        <v>1</v>
      </c>
      <c r="B4069">
        <v>19.32</v>
      </c>
      <c r="C4069">
        <v>44.22</v>
      </c>
      <c r="D4069">
        <v>680</v>
      </c>
      <c r="E4069">
        <v>1</v>
      </c>
    </row>
    <row r="4070" spans="1:5" x14ac:dyDescent="0.25">
      <c r="A4070">
        <v>1</v>
      </c>
      <c r="B4070">
        <v>250</v>
      </c>
      <c r="C4070">
        <v>11</v>
      </c>
      <c r="D4070">
        <v>835</v>
      </c>
      <c r="E4070">
        <v>1</v>
      </c>
    </row>
    <row r="4071" spans="1:5" x14ac:dyDescent="0.25">
      <c r="A4071">
        <v>1</v>
      </c>
      <c r="B4071">
        <v>75</v>
      </c>
      <c r="C4071">
        <v>23.6</v>
      </c>
      <c r="D4071">
        <v>715</v>
      </c>
      <c r="E4071">
        <v>1</v>
      </c>
    </row>
    <row r="4072" spans="1:5" x14ac:dyDescent="0.25">
      <c r="A4072">
        <v>0</v>
      </c>
      <c r="B4072">
        <v>85</v>
      </c>
      <c r="C4072">
        <v>12.89</v>
      </c>
      <c r="D4072">
        <v>680</v>
      </c>
      <c r="E4072">
        <v>1</v>
      </c>
    </row>
    <row r="4073" spans="1:5" x14ac:dyDescent="0.25">
      <c r="A4073">
        <v>1</v>
      </c>
      <c r="B4073">
        <v>150</v>
      </c>
      <c r="C4073">
        <v>6.3</v>
      </c>
      <c r="D4073">
        <v>675</v>
      </c>
      <c r="E4073">
        <v>1</v>
      </c>
    </row>
    <row r="4074" spans="1:5" x14ac:dyDescent="0.25">
      <c r="A4074">
        <v>1</v>
      </c>
      <c r="B4074">
        <v>43</v>
      </c>
      <c r="C4074">
        <v>25.15</v>
      </c>
      <c r="D4074">
        <v>710</v>
      </c>
      <c r="E4074">
        <v>1</v>
      </c>
    </row>
    <row r="4075" spans="1:5" x14ac:dyDescent="0.25">
      <c r="A4075">
        <v>1</v>
      </c>
      <c r="B4075">
        <v>34</v>
      </c>
      <c r="C4075">
        <v>26.76</v>
      </c>
      <c r="D4075">
        <v>720</v>
      </c>
      <c r="E4075">
        <v>1</v>
      </c>
    </row>
    <row r="4076" spans="1:5" x14ac:dyDescent="0.25">
      <c r="A4076">
        <v>0</v>
      </c>
      <c r="B4076">
        <v>55</v>
      </c>
      <c r="C4076">
        <v>15.65</v>
      </c>
      <c r="D4076">
        <v>660</v>
      </c>
      <c r="E4076">
        <v>1</v>
      </c>
    </row>
    <row r="4077" spans="1:5" x14ac:dyDescent="0.25">
      <c r="A4077">
        <v>1</v>
      </c>
      <c r="B4077">
        <v>31</v>
      </c>
      <c r="C4077">
        <v>15.52</v>
      </c>
      <c r="D4077">
        <v>660</v>
      </c>
      <c r="E4077">
        <v>1</v>
      </c>
    </row>
    <row r="4078" spans="1:5" x14ac:dyDescent="0.25">
      <c r="A4078">
        <v>1</v>
      </c>
      <c r="B4078">
        <v>56.1</v>
      </c>
      <c r="C4078">
        <v>11.4</v>
      </c>
      <c r="D4078">
        <v>690</v>
      </c>
      <c r="E4078">
        <v>1</v>
      </c>
    </row>
    <row r="4079" spans="1:5" x14ac:dyDescent="0.25">
      <c r="A4079">
        <v>0</v>
      </c>
      <c r="B4079">
        <v>32</v>
      </c>
      <c r="C4079">
        <v>22.21</v>
      </c>
      <c r="D4079">
        <v>685</v>
      </c>
      <c r="E4079">
        <v>1</v>
      </c>
    </row>
    <row r="4080" spans="1:5" x14ac:dyDescent="0.25">
      <c r="A4080">
        <v>1</v>
      </c>
      <c r="B4080">
        <v>52</v>
      </c>
      <c r="C4080">
        <v>13.15</v>
      </c>
      <c r="D4080">
        <v>695</v>
      </c>
      <c r="E4080">
        <v>1</v>
      </c>
    </row>
    <row r="4081" spans="1:5" x14ac:dyDescent="0.25">
      <c r="A4081">
        <v>1</v>
      </c>
      <c r="B4081">
        <v>47</v>
      </c>
      <c r="C4081">
        <v>6</v>
      </c>
      <c r="D4081">
        <v>720</v>
      </c>
      <c r="E4081">
        <v>1</v>
      </c>
    </row>
    <row r="4082" spans="1:5" x14ac:dyDescent="0.25">
      <c r="A4082">
        <v>1</v>
      </c>
      <c r="B4082">
        <v>68</v>
      </c>
      <c r="C4082">
        <v>22.61</v>
      </c>
      <c r="D4082">
        <v>690</v>
      </c>
      <c r="E4082">
        <v>1</v>
      </c>
    </row>
    <row r="4083" spans="1:5" x14ac:dyDescent="0.25">
      <c r="A4083">
        <v>0</v>
      </c>
      <c r="B4083">
        <v>60</v>
      </c>
      <c r="C4083">
        <v>12.62</v>
      </c>
      <c r="D4083">
        <v>680</v>
      </c>
      <c r="E4083">
        <v>1</v>
      </c>
    </row>
    <row r="4084" spans="1:5" x14ac:dyDescent="0.25">
      <c r="A4084">
        <v>1</v>
      </c>
      <c r="B4084">
        <v>50</v>
      </c>
      <c r="C4084">
        <v>6.31</v>
      </c>
      <c r="D4084">
        <v>660</v>
      </c>
      <c r="E4084">
        <v>1</v>
      </c>
    </row>
    <row r="4085" spans="1:5" x14ac:dyDescent="0.25">
      <c r="A4085">
        <v>1</v>
      </c>
      <c r="B4085">
        <v>50</v>
      </c>
      <c r="C4085">
        <v>28.25</v>
      </c>
      <c r="D4085">
        <v>700</v>
      </c>
      <c r="E4085">
        <v>1</v>
      </c>
    </row>
    <row r="4086" spans="1:5" x14ac:dyDescent="0.25">
      <c r="A4086">
        <v>1</v>
      </c>
      <c r="B4086">
        <v>85</v>
      </c>
      <c r="C4086">
        <v>10.36</v>
      </c>
      <c r="D4086">
        <v>685</v>
      </c>
      <c r="E4086">
        <v>1</v>
      </c>
    </row>
    <row r="4087" spans="1:5" x14ac:dyDescent="0.25">
      <c r="A4087">
        <v>1</v>
      </c>
      <c r="B4087">
        <v>75</v>
      </c>
      <c r="C4087">
        <v>15.41</v>
      </c>
      <c r="D4087">
        <v>660</v>
      </c>
      <c r="E4087">
        <v>1</v>
      </c>
    </row>
    <row r="4088" spans="1:5" x14ac:dyDescent="0.25">
      <c r="A4088">
        <v>1</v>
      </c>
      <c r="B4088">
        <v>55</v>
      </c>
      <c r="C4088">
        <v>5.54</v>
      </c>
      <c r="D4088">
        <v>660</v>
      </c>
      <c r="E4088">
        <v>1</v>
      </c>
    </row>
    <row r="4089" spans="1:5" x14ac:dyDescent="0.25">
      <c r="A4089">
        <v>1</v>
      </c>
      <c r="B4089">
        <v>120</v>
      </c>
      <c r="C4089">
        <v>29.33</v>
      </c>
      <c r="D4089">
        <v>710</v>
      </c>
      <c r="E4089">
        <v>1</v>
      </c>
    </row>
    <row r="4090" spans="1:5" x14ac:dyDescent="0.25">
      <c r="A4090">
        <v>0</v>
      </c>
      <c r="B4090">
        <v>240</v>
      </c>
      <c r="C4090">
        <v>12.35</v>
      </c>
      <c r="D4090">
        <v>695</v>
      </c>
      <c r="E4090">
        <v>1</v>
      </c>
    </row>
    <row r="4091" spans="1:5" x14ac:dyDescent="0.25">
      <c r="A4091">
        <v>1</v>
      </c>
      <c r="B4091">
        <v>80</v>
      </c>
      <c r="C4091">
        <v>16.510000000000002</v>
      </c>
      <c r="D4091">
        <v>685</v>
      </c>
      <c r="E4091">
        <v>1</v>
      </c>
    </row>
    <row r="4092" spans="1:5" x14ac:dyDescent="0.25">
      <c r="A4092">
        <v>1</v>
      </c>
      <c r="B4092">
        <v>130</v>
      </c>
      <c r="C4092">
        <v>6.16</v>
      </c>
      <c r="D4092">
        <v>725</v>
      </c>
      <c r="E4092">
        <v>1</v>
      </c>
    </row>
    <row r="4093" spans="1:5" x14ac:dyDescent="0.25">
      <c r="A4093">
        <v>1</v>
      </c>
      <c r="B4093">
        <v>169</v>
      </c>
      <c r="C4093">
        <v>19.36</v>
      </c>
      <c r="D4093">
        <v>715</v>
      </c>
      <c r="E4093">
        <v>1</v>
      </c>
    </row>
    <row r="4094" spans="1:5" x14ac:dyDescent="0.25">
      <c r="A4094">
        <v>0</v>
      </c>
      <c r="B4094">
        <v>85</v>
      </c>
      <c r="C4094">
        <v>5.45</v>
      </c>
      <c r="D4094">
        <v>680</v>
      </c>
      <c r="E4094">
        <v>1</v>
      </c>
    </row>
    <row r="4095" spans="1:5" x14ac:dyDescent="0.25">
      <c r="A4095">
        <v>0</v>
      </c>
      <c r="B4095">
        <v>52</v>
      </c>
      <c r="C4095">
        <v>22.11</v>
      </c>
      <c r="D4095">
        <v>700</v>
      </c>
      <c r="E4095">
        <v>1</v>
      </c>
    </row>
    <row r="4096" spans="1:5" x14ac:dyDescent="0.25">
      <c r="A4096">
        <v>0</v>
      </c>
      <c r="B4096">
        <v>40</v>
      </c>
      <c r="C4096">
        <v>30</v>
      </c>
      <c r="D4096">
        <v>700</v>
      </c>
      <c r="E4096">
        <v>1</v>
      </c>
    </row>
    <row r="4097" spans="1:5" x14ac:dyDescent="0.25">
      <c r="A4097">
        <v>1</v>
      </c>
      <c r="B4097">
        <v>96</v>
      </c>
      <c r="C4097">
        <v>23.94</v>
      </c>
      <c r="D4097">
        <v>665</v>
      </c>
      <c r="E4097">
        <v>1</v>
      </c>
    </row>
    <row r="4098" spans="1:5" x14ac:dyDescent="0.25">
      <c r="A4098">
        <v>0</v>
      </c>
      <c r="B4098">
        <v>165</v>
      </c>
      <c r="C4098">
        <v>14.37</v>
      </c>
      <c r="D4098">
        <v>765</v>
      </c>
      <c r="E4098">
        <v>1</v>
      </c>
    </row>
    <row r="4099" spans="1:5" x14ac:dyDescent="0.25">
      <c r="A4099">
        <v>1</v>
      </c>
      <c r="B4099">
        <v>58.82</v>
      </c>
      <c r="C4099">
        <v>25.85</v>
      </c>
      <c r="D4099">
        <v>675</v>
      </c>
      <c r="E4099">
        <v>1</v>
      </c>
    </row>
    <row r="4100" spans="1:5" x14ac:dyDescent="0.25">
      <c r="A4100">
        <v>1</v>
      </c>
      <c r="B4100">
        <v>95</v>
      </c>
      <c r="C4100">
        <v>21.09</v>
      </c>
      <c r="D4100">
        <v>700</v>
      </c>
      <c r="E4100">
        <v>1</v>
      </c>
    </row>
    <row r="4101" spans="1:5" x14ac:dyDescent="0.25">
      <c r="A4101">
        <v>1</v>
      </c>
      <c r="B4101">
        <v>85</v>
      </c>
      <c r="C4101">
        <v>28.88</v>
      </c>
      <c r="D4101">
        <v>680</v>
      </c>
      <c r="E4101">
        <v>1</v>
      </c>
    </row>
    <row r="4102" spans="1:5" x14ac:dyDescent="0.25">
      <c r="A4102">
        <v>1</v>
      </c>
      <c r="B4102">
        <v>40</v>
      </c>
      <c r="C4102">
        <v>24.33</v>
      </c>
      <c r="D4102">
        <v>710</v>
      </c>
      <c r="E4102">
        <v>1</v>
      </c>
    </row>
    <row r="4103" spans="1:5" x14ac:dyDescent="0.25">
      <c r="A4103">
        <v>0</v>
      </c>
      <c r="B4103">
        <v>68.599999999999994</v>
      </c>
      <c r="C4103">
        <v>21.02</v>
      </c>
      <c r="D4103">
        <v>685</v>
      </c>
      <c r="E4103">
        <v>1</v>
      </c>
    </row>
    <row r="4104" spans="1:5" x14ac:dyDescent="0.25">
      <c r="A4104">
        <v>1</v>
      </c>
      <c r="B4104">
        <v>78.5</v>
      </c>
      <c r="C4104">
        <v>10.06</v>
      </c>
      <c r="D4104">
        <v>695</v>
      </c>
      <c r="E4104">
        <v>1</v>
      </c>
    </row>
    <row r="4105" spans="1:5" x14ac:dyDescent="0.25">
      <c r="A4105">
        <v>1</v>
      </c>
      <c r="B4105">
        <v>53.082999999999998</v>
      </c>
      <c r="C4105">
        <v>20.62</v>
      </c>
      <c r="D4105">
        <v>665</v>
      </c>
      <c r="E4105">
        <v>1</v>
      </c>
    </row>
    <row r="4106" spans="1:5" x14ac:dyDescent="0.25">
      <c r="A4106">
        <v>0</v>
      </c>
      <c r="B4106">
        <v>42</v>
      </c>
      <c r="C4106">
        <v>10.34</v>
      </c>
      <c r="D4106">
        <v>730</v>
      </c>
      <c r="E4106">
        <v>1</v>
      </c>
    </row>
    <row r="4107" spans="1:5" x14ac:dyDescent="0.25">
      <c r="A4107">
        <v>0</v>
      </c>
      <c r="B4107">
        <v>35</v>
      </c>
      <c r="C4107">
        <v>26.3</v>
      </c>
      <c r="D4107">
        <v>665</v>
      </c>
      <c r="E4107">
        <v>1</v>
      </c>
    </row>
    <row r="4108" spans="1:5" x14ac:dyDescent="0.25">
      <c r="A4108">
        <v>0</v>
      </c>
      <c r="B4108">
        <v>60</v>
      </c>
      <c r="C4108">
        <v>13.14</v>
      </c>
      <c r="D4108">
        <v>765</v>
      </c>
      <c r="E4108">
        <v>1</v>
      </c>
    </row>
    <row r="4109" spans="1:5" x14ac:dyDescent="0.25">
      <c r="A4109">
        <v>0</v>
      </c>
      <c r="B4109">
        <v>45</v>
      </c>
      <c r="C4109">
        <v>8.4</v>
      </c>
      <c r="D4109">
        <v>695</v>
      </c>
      <c r="E4109">
        <v>1</v>
      </c>
    </row>
    <row r="4110" spans="1:5" x14ac:dyDescent="0.25">
      <c r="A4110">
        <v>0</v>
      </c>
      <c r="B4110">
        <v>60</v>
      </c>
      <c r="C4110">
        <v>10.68</v>
      </c>
      <c r="D4110">
        <v>660</v>
      </c>
      <c r="E4110">
        <v>1</v>
      </c>
    </row>
    <row r="4111" spans="1:5" x14ac:dyDescent="0.25">
      <c r="A4111">
        <v>0</v>
      </c>
      <c r="B4111">
        <v>73.3</v>
      </c>
      <c r="C4111">
        <v>24.85</v>
      </c>
      <c r="D4111">
        <v>740</v>
      </c>
      <c r="E4111">
        <v>1</v>
      </c>
    </row>
    <row r="4112" spans="1:5" x14ac:dyDescent="0.25">
      <c r="A4112">
        <v>0</v>
      </c>
      <c r="B4112">
        <v>48</v>
      </c>
      <c r="C4112">
        <v>22.03</v>
      </c>
      <c r="D4112">
        <v>670</v>
      </c>
      <c r="E4112">
        <v>1</v>
      </c>
    </row>
    <row r="4113" spans="1:5" x14ac:dyDescent="0.25">
      <c r="A4113">
        <v>1</v>
      </c>
      <c r="B4113">
        <v>498</v>
      </c>
      <c r="C4113">
        <v>2.33</v>
      </c>
      <c r="D4113">
        <v>750</v>
      </c>
      <c r="E4113">
        <v>1</v>
      </c>
    </row>
    <row r="4114" spans="1:5" x14ac:dyDescent="0.25">
      <c r="A4114">
        <v>1</v>
      </c>
      <c r="B4114">
        <v>65</v>
      </c>
      <c r="C4114">
        <v>23.8</v>
      </c>
      <c r="D4114">
        <v>670</v>
      </c>
      <c r="E4114">
        <v>1</v>
      </c>
    </row>
    <row r="4115" spans="1:5" x14ac:dyDescent="0.25">
      <c r="A4115">
        <v>1</v>
      </c>
      <c r="B4115">
        <v>136</v>
      </c>
      <c r="C4115">
        <v>23.06</v>
      </c>
      <c r="D4115">
        <v>720</v>
      </c>
      <c r="E4115">
        <v>1</v>
      </c>
    </row>
    <row r="4116" spans="1:5" x14ac:dyDescent="0.25">
      <c r="A4116">
        <v>1</v>
      </c>
      <c r="B4116">
        <v>240</v>
      </c>
      <c r="C4116">
        <v>21.72</v>
      </c>
      <c r="D4116">
        <v>665</v>
      </c>
      <c r="E4116">
        <v>1</v>
      </c>
    </row>
    <row r="4117" spans="1:5" x14ac:dyDescent="0.25">
      <c r="A4117">
        <v>0</v>
      </c>
      <c r="B4117">
        <v>57</v>
      </c>
      <c r="C4117">
        <v>12.72</v>
      </c>
      <c r="D4117">
        <v>700</v>
      </c>
      <c r="E4117">
        <v>1</v>
      </c>
    </row>
    <row r="4118" spans="1:5" x14ac:dyDescent="0.25">
      <c r="A4118">
        <v>0</v>
      </c>
      <c r="B4118">
        <v>52</v>
      </c>
      <c r="C4118">
        <v>35.24</v>
      </c>
      <c r="D4118">
        <v>710</v>
      </c>
      <c r="E4118">
        <v>1</v>
      </c>
    </row>
    <row r="4119" spans="1:5" x14ac:dyDescent="0.25">
      <c r="A4119">
        <v>0</v>
      </c>
      <c r="B4119">
        <v>150</v>
      </c>
      <c r="C4119">
        <v>15.88</v>
      </c>
      <c r="D4119">
        <v>750</v>
      </c>
      <c r="E4119">
        <v>1</v>
      </c>
    </row>
    <row r="4120" spans="1:5" x14ac:dyDescent="0.25">
      <c r="A4120">
        <v>1</v>
      </c>
      <c r="B4120">
        <v>42</v>
      </c>
      <c r="C4120">
        <v>12.82</v>
      </c>
      <c r="D4120">
        <v>705</v>
      </c>
      <c r="E4120">
        <v>1</v>
      </c>
    </row>
    <row r="4121" spans="1:5" x14ac:dyDescent="0.25">
      <c r="A4121">
        <v>1</v>
      </c>
      <c r="B4121">
        <v>65.150000000000006</v>
      </c>
      <c r="C4121">
        <v>12.08</v>
      </c>
      <c r="D4121">
        <v>665</v>
      </c>
      <c r="E4121">
        <v>1</v>
      </c>
    </row>
    <row r="4122" spans="1:5" x14ac:dyDescent="0.25">
      <c r="A4122">
        <v>1</v>
      </c>
      <c r="B4122">
        <v>145</v>
      </c>
      <c r="C4122">
        <v>3.58</v>
      </c>
      <c r="D4122">
        <v>715</v>
      </c>
      <c r="E4122">
        <v>1</v>
      </c>
    </row>
    <row r="4123" spans="1:5" x14ac:dyDescent="0.25">
      <c r="A4123">
        <v>0</v>
      </c>
      <c r="B4123">
        <v>42</v>
      </c>
      <c r="C4123">
        <v>28.03</v>
      </c>
      <c r="D4123">
        <v>665</v>
      </c>
      <c r="E4123">
        <v>1</v>
      </c>
    </row>
    <row r="4124" spans="1:5" x14ac:dyDescent="0.25">
      <c r="A4124">
        <v>0</v>
      </c>
      <c r="B4124">
        <v>95</v>
      </c>
      <c r="C4124">
        <v>8.6300000000000008</v>
      </c>
      <c r="D4124">
        <v>690</v>
      </c>
      <c r="E4124">
        <v>1</v>
      </c>
    </row>
    <row r="4125" spans="1:5" x14ac:dyDescent="0.25">
      <c r="A4125">
        <v>1</v>
      </c>
      <c r="B4125">
        <v>177</v>
      </c>
      <c r="C4125">
        <v>14.28</v>
      </c>
      <c r="D4125">
        <v>705</v>
      </c>
      <c r="E4125">
        <v>1</v>
      </c>
    </row>
    <row r="4126" spans="1:5" x14ac:dyDescent="0.25">
      <c r="A4126">
        <v>0</v>
      </c>
      <c r="B4126">
        <v>37</v>
      </c>
      <c r="C4126">
        <v>27.73</v>
      </c>
      <c r="D4126">
        <v>695</v>
      </c>
      <c r="E4126">
        <v>1</v>
      </c>
    </row>
    <row r="4127" spans="1:5" x14ac:dyDescent="0.25">
      <c r="A4127">
        <v>1</v>
      </c>
      <c r="B4127">
        <v>40</v>
      </c>
      <c r="C4127">
        <v>19.32</v>
      </c>
      <c r="D4127">
        <v>680</v>
      </c>
      <c r="E4127">
        <v>1</v>
      </c>
    </row>
    <row r="4128" spans="1:5" x14ac:dyDescent="0.25">
      <c r="A4128">
        <v>1</v>
      </c>
      <c r="B4128">
        <v>40</v>
      </c>
      <c r="C4128">
        <v>7.02</v>
      </c>
      <c r="D4128">
        <v>665</v>
      </c>
      <c r="E4128">
        <v>1</v>
      </c>
    </row>
    <row r="4129" spans="1:5" x14ac:dyDescent="0.25">
      <c r="A4129">
        <v>0</v>
      </c>
      <c r="B4129">
        <v>86</v>
      </c>
      <c r="C4129">
        <v>24.52</v>
      </c>
      <c r="D4129">
        <v>690</v>
      </c>
      <c r="E4129">
        <v>1</v>
      </c>
    </row>
    <row r="4130" spans="1:5" x14ac:dyDescent="0.25">
      <c r="A4130">
        <v>1</v>
      </c>
      <c r="B4130">
        <v>120</v>
      </c>
      <c r="C4130">
        <v>25.03</v>
      </c>
      <c r="D4130">
        <v>665</v>
      </c>
      <c r="E4130">
        <v>1</v>
      </c>
    </row>
    <row r="4131" spans="1:5" x14ac:dyDescent="0.25">
      <c r="A4131">
        <v>0</v>
      </c>
      <c r="B4131">
        <v>69.171999999999997</v>
      </c>
      <c r="C4131">
        <v>21.58</v>
      </c>
      <c r="D4131">
        <v>685</v>
      </c>
      <c r="E4131">
        <v>1</v>
      </c>
    </row>
    <row r="4132" spans="1:5" x14ac:dyDescent="0.25">
      <c r="A4132">
        <v>0</v>
      </c>
      <c r="B4132">
        <v>85</v>
      </c>
      <c r="C4132">
        <v>3.12</v>
      </c>
      <c r="D4132">
        <v>720</v>
      </c>
      <c r="E4132">
        <v>1</v>
      </c>
    </row>
    <row r="4133" spans="1:5" x14ac:dyDescent="0.25">
      <c r="A4133">
        <v>1</v>
      </c>
      <c r="B4133">
        <v>75</v>
      </c>
      <c r="C4133">
        <v>15.44</v>
      </c>
      <c r="D4133">
        <v>670</v>
      </c>
      <c r="E4133">
        <v>1</v>
      </c>
    </row>
    <row r="4134" spans="1:5" x14ac:dyDescent="0.25">
      <c r="A4134">
        <v>1</v>
      </c>
      <c r="B4134">
        <v>145</v>
      </c>
      <c r="C4134">
        <v>17.940000000000001</v>
      </c>
      <c r="D4134">
        <v>695</v>
      </c>
      <c r="E4134">
        <v>1</v>
      </c>
    </row>
    <row r="4135" spans="1:5" x14ac:dyDescent="0.25">
      <c r="A4135">
        <v>1</v>
      </c>
      <c r="B4135">
        <v>58</v>
      </c>
      <c r="C4135">
        <v>9.23</v>
      </c>
      <c r="D4135">
        <v>690</v>
      </c>
      <c r="E4135">
        <v>1</v>
      </c>
    </row>
    <row r="4136" spans="1:5" x14ac:dyDescent="0.25">
      <c r="A4136">
        <v>1</v>
      </c>
      <c r="B4136">
        <v>40.142000000000003</v>
      </c>
      <c r="C4136">
        <v>14.29</v>
      </c>
      <c r="D4136">
        <v>680</v>
      </c>
      <c r="E4136">
        <v>1</v>
      </c>
    </row>
    <row r="4137" spans="1:5" x14ac:dyDescent="0.25">
      <c r="A4137">
        <v>0</v>
      </c>
      <c r="B4137">
        <v>186</v>
      </c>
      <c r="C4137">
        <v>6.25</v>
      </c>
      <c r="D4137">
        <v>750</v>
      </c>
      <c r="E4137">
        <v>1</v>
      </c>
    </row>
    <row r="4138" spans="1:5" x14ac:dyDescent="0.25">
      <c r="A4138">
        <v>1</v>
      </c>
      <c r="B4138">
        <v>70</v>
      </c>
      <c r="C4138">
        <v>29.88</v>
      </c>
      <c r="D4138">
        <v>695</v>
      </c>
      <c r="E4138">
        <v>1</v>
      </c>
    </row>
    <row r="4139" spans="1:5" x14ac:dyDescent="0.25">
      <c r="A4139">
        <v>1</v>
      </c>
      <c r="B4139">
        <v>60.033999999999999</v>
      </c>
      <c r="C4139">
        <v>25.91</v>
      </c>
      <c r="D4139">
        <v>700</v>
      </c>
      <c r="E4139">
        <v>1</v>
      </c>
    </row>
    <row r="4140" spans="1:5" x14ac:dyDescent="0.25">
      <c r="A4140">
        <v>0</v>
      </c>
      <c r="B4140">
        <v>132</v>
      </c>
      <c r="C4140">
        <v>19.2</v>
      </c>
      <c r="D4140">
        <v>660</v>
      </c>
      <c r="E4140">
        <v>1</v>
      </c>
    </row>
    <row r="4141" spans="1:5" x14ac:dyDescent="0.25">
      <c r="A4141">
        <v>1</v>
      </c>
      <c r="B4141">
        <v>135</v>
      </c>
      <c r="C4141">
        <v>17.510000000000002</v>
      </c>
      <c r="D4141">
        <v>750</v>
      </c>
      <c r="E4141">
        <v>1</v>
      </c>
    </row>
    <row r="4142" spans="1:5" x14ac:dyDescent="0.25">
      <c r="A4142">
        <v>1</v>
      </c>
      <c r="B4142">
        <v>120</v>
      </c>
      <c r="C4142">
        <v>18.09</v>
      </c>
      <c r="D4142">
        <v>715</v>
      </c>
      <c r="E4142">
        <v>1</v>
      </c>
    </row>
    <row r="4143" spans="1:5" x14ac:dyDescent="0.25">
      <c r="A4143">
        <v>1</v>
      </c>
      <c r="B4143">
        <v>120</v>
      </c>
      <c r="C4143">
        <v>5.29</v>
      </c>
      <c r="D4143">
        <v>660</v>
      </c>
      <c r="E4143">
        <v>1</v>
      </c>
    </row>
    <row r="4144" spans="1:5" x14ac:dyDescent="0.25">
      <c r="A4144">
        <v>0</v>
      </c>
      <c r="B4144">
        <v>60</v>
      </c>
      <c r="C4144">
        <v>17.23</v>
      </c>
      <c r="D4144">
        <v>660</v>
      </c>
      <c r="E4144">
        <v>1</v>
      </c>
    </row>
    <row r="4145" spans="1:5" x14ac:dyDescent="0.25">
      <c r="A4145">
        <v>1</v>
      </c>
      <c r="B4145">
        <v>205</v>
      </c>
      <c r="C4145">
        <v>12.11</v>
      </c>
      <c r="D4145">
        <v>795</v>
      </c>
      <c r="E4145">
        <v>1</v>
      </c>
    </row>
    <row r="4146" spans="1:5" x14ac:dyDescent="0.25">
      <c r="A4146">
        <v>0</v>
      </c>
      <c r="B4146">
        <v>80</v>
      </c>
      <c r="C4146">
        <v>25.79</v>
      </c>
      <c r="D4146">
        <v>705</v>
      </c>
      <c r="E4146">
        <v>1</v>
      </c>
    </row>
    <row r="4147" spans="1:5" x14ac:dyDescent="0.25">
      <c r="A4147">
        <v>1</v>
      </c>
      <c r="B4147">
        <v>80</v>
      </c>
      <c r="C4147">
        <v>9.86</v>
      </c>
      <c r="D4147">
        <v>720</v>
      </c>
      <c r="E4147">
        <v>1</v>
      </c>
    </row>
    <row r="4148" spans="1:5" x14ac:dyDescent="0.25">
      <c r="A4148">
        <v>1</v>
      </c>
      <c r="B4148">
        <v>110</v>
      </c>
      <c r="C4148">
        <v>19.93</v>
      </c>
      <c r="D4148">
        <v>665</v>
      </c>
      <c r="E4148">
        <v>1</v>
      </c>
    </row>
    <row r="4149" spans="1:5" x14ac:dyDescent="0.25">
      <c r="A4149">
        <v>1</v>
      </c>
      <c r="B4149">
        <v>140</v>
      </c>
      <c r="C4149">
        <v>9.68</v>
      </c>
      <c r="D4149">
        <v>705</v>
      </c>
      <c r="E4149">
        <v>1</v>
      </c>
    </row>
    <row r="4150" spans="1:5" x14ac:dyDescent="0.25">
      <c r="A4150">
        <v>1</v>
      </c>
      <c r="B4150">
        <v>115</v>
      </c>
      <c r="C4150">
        <v>10.89</v>
      </c>
      <c r="D4150">
        <v>735</v>
      </c>
      <c r="E4150">
        <v>1</v>
      </c>
    </row>
    <row r="4151" spans="1:5" x14ac:dyDescent="0.25">
      <c r="A4151">
        <v>0</v>
      </c>
      <c r="B4151">
        <v>41</v>
      </c>
      <c r="C4151">
        <v>27.85</v>
      </c>
      <c r="D4151">
        <v>670</v>
      </c>
      <c r="E4151">
        <v>1</v>
      </c>
    </row>
    <row r="4152" spans="1:5" x14ac:dyDescent="0.25">
      <c r="A4152">
        <v>0</v>
      </c>
      <c r="B4152">
        <v>55</v>
      </c>
      <c r="C4152">
        <v>14.55</v>
      </c>
      <c r="D4152">
        <v>715</v>
      </c>
      <c r="E4152">
        <v>1</v>
      </c>
    </row>
    <row r="4153" spans="1:5" x14ac:dyDescent="0.25">
      <c r="A4153">
        <v>0</v>
      </c>
      <c r="B4153">
        <v>25</v>
      </c>
      <c r="C4153">
        <v>13.73</v>
      </c>
      <c r="D4153">
        <v>660</v>
      </c>
      <c r="E4153">
        <v>1</v>
      </c>
    </row>
    <row r="4154" spans="1:5" x14ac:dyDescent="0.25">
      <c r="A4154">
        <v>0</v>
      </c>
      <c r="B4154">
        <v>98</v>
      </c>
      <c r="C4154">
        <v>1.73</v>
      </c>
      <c r="D4154">
        <v>670</v>
      </c>
      <c r="E4154">
        <v>1</v>
      </c>
    </row>
    <row r="4155" spans="1:5" x14ac:dyDescent="0.25">
      <c r="A4155">
        <v>0</v>
      </c>
      <c r="B4155">
        <v>110</v>
      </c>
      <c r="C4155">
        <v>7.47</v>
      </c>
      <c r="D4155">
        <v>720</v>
      </c>
      <c r="E4155">
        <v>1</v>
      </c>
    </row>
    <row r="4156" spans="1:5" x14ac:dyDescent="0.25">
      <c r="A4156">
        <v>0</v>
      </c>
      <c r="B4156">
        <v>80</v>
      </c>
      <c r="C4156">
        <v>12.57</v>
      </c>
      <c r="D4156">
        <v>700</v>
      </c>
      <c r="E4156">
        <v>1</v>
      </c>
    </row>
    <row r="4157" spans="1:5" x14ac:dyDescent="0.25">
      <c r="A4157">
        <v>0</v>
      </c>
      <c r="B4157">
        <v>24</v>
      </c>
      <c r="C4157">
        <v>35.9</v>
      </c>
      <c r="D4157">
        <v>660</v>
      </c>
      <c r="E4157">
        <v>1</v>
      </c>
    </row>
    <row r="4158" spans="1:5" x14ac:dyDescent="0.25">
      <c r="A4158">
        <v>1</v>
      </c>
      <c r="B4158">
        <v>62.85</v>
      </c>
      <c r="C4158">
        <v>26.64</v>
      </c>
      <c r="D4158">
        <v>700</v>
      </c>
      <c r="E4158">
        <v>1</v>
      </c>
    </row>
    <row r="4159" spans="1:5" x14ac:dyDescent="0.25">
      <c r="A4159">
        <v>1</v>
      </c>
      <c r="B4159">
        <v>132</v>
      </c>
      <c r="C4159">
        <v>18.78</v>
      </c>
      <c r="D4159">
        <v>705</v>
      </c>
      <c r="E4159">
        <v>1</v>
      </c>
    </row>
    <row r="4160" spans="1:5" x14ac:dyDescent="0.25">
      <c r="A4160">
        <v>1</v>
      </c>
      <c r="B4160">
        <v>72</v>
      </c>
      <c r="C4160">
        <v>23.48</v>
      </c>
      <c r="D4160">
        <v>680</v>
      </c>
      <c r="E4160">
        <v>1</v>
      </c>
    </row>
    <row r="4161" spans="1:5" x14ac:dyDescent="0.25">
      <c r="A4161">
        <v>1</v>
      </c>
      <c r="B4161">
        <v>55</v>
      </c>
      <c r="C4161">
        <v>32.4</v>
      </c>
      <c r="D4161">
        <v>710</v>
      </c>
      <c r="E4161">
        <v>1</v>
      </c>
    </row>
    <row r="4162" spans="1:5" x14ac:dyDescent="0.25">
      <c r="A4162">
        <v>1</v>
      </c>
      <c r="B4162">
        <v>94.992000000000004</v>
      </c>
      <c r="C4162">
        <v>9.74</v>
      </c>
      <c r="D4162">
        <v>720</v>
      </c>
      <c r="E4162">
        <v>1</v>
      </c>
    </row>
    <row r="4163" spans="1:5" x14ac:dyDescent="0.25">
      <c r="A4163">
        <v>0</v>
      </c>
      <c r="B4163">
        <v>80</v>
      </c>
      <c r="C4163">
        <v>20.07</v>
      </c>
      <c r="D4163">
        <v>705</v>
      </c>
      <c r="E4163">
        <v>1</v>
      </c>
    </row>
    <row r="4164" spans="1:5" x14ac:dyDescent="0.25">
      <c r="A4164">
        <v>0</v>
      </c>
      <c r="B4164">
        <v>42</v>
      </c>
      <c r="C4164">
        <v>19.03</v>
      </c>
      <c r="D4164">
        <v>660</v>
      </c>
      <c r="E4164">
        <v>1</v>
      </c>
    </row>
    <row r="4165" spans="1:5" x14ac:dyDescent="0.25">
      <c r="A4165">
        <v>1</v>
      </c>
      <c r="B4165">
        <v>40</v>
      </c>
      <c r="C4165">
        <v>12.39</v>
      </c>
      <c r="D4165">
        <v>680</v>
      </c>
      <c r="E4165">
        <v>1</v>
      </c>
    </row>
    <row r="4166" spans="1:5" x14ac:dyDescent="0.25">
      <c r="A4166">
        <v>1</v>
      </c>
      <c r="B4166">
        <v>30.5</v>
      </c>
      <c r="C4166">
        <v>13.56</v>
      </c>
      <c r="D4166">
        <v>720</v>
      </c>
      <c r="E4166">
        <v>1</v>
      </c>
    </row>
    <row r="4167" spans="1:5" x14ac:dyDescent="0.25">
      <c r="A4167">
        <v>1</v>
      </c>
      <c r="B4167">
        <v>130</v>
      </c>
      <c r="C4167">
        <v>9.9700000000000006</v>
      </c>
      <c r="D4167">
        <v>715</v>
      </c>
      <c r="E4167">
        <v>1</v>
      </c>
    </row>
    <row r="4168" spans="1:5" x14ac:dyDescent="0.25">
      <c r="A4168">
        <v>1</v>
      </c>
      <c r="B4168">
        <v>90.04</v>
      </c>
      <c r="C4168">
        <v>23.67</v>
      </c>
      <c r="D4168">
        <v>710</v>
      </c>
      <c r="E4168">
        <v>1</v>
      </c>
    </row>
    <row r="4169" spans="1:5" x14ac:dyDescent="0.25">
      <c r="A4169">
        <v>1</v>
      </c>
      <c r="B4169">
        <v>60</v>
      </c>
      <c r="C4169">
        <v>23.42</v>
      </c>
      <c r="D4169">
        <v>685</v>
      </c>
      <c r="E4169">
        <v>1</v>
      </c>
    </row>
    <row r="4170" spans="1:5" x14ac:dyDescent="0.25">
      <c r="A4170">
        <v>0</v>
      </c>
      <c r="B4170">
        <v>75</v>
      </c>
      <c r="C4170">
        <v>24.77</v>
      </c>
      <c r="D4170">
        <v>670</v>
      </c>
      <c r="E4170">
        <v>1</v>
      </c>
    </row>
    <row r="4171" spans="1:5" x14ac:dyDescent="0.25">
      <c r="A4171">
        <v>1</v>
      </c>
      <c r="B4171">
        <v>100</v>
      </c>
      <c r="C4171">
        <v>14.75</v>
      </c>
      <c r="D4171">
        <v>725</v>
      </c>
      <c r="E4171">
        <v>1</v>
      </c>
    </row>
    <row r="4172" spans="1:5" x14ac:dyDescent="0.25">
      <c r="A4172">
        <v>0</v>
      </c>
      <c r="B4172">
        <v>51</v>
      </c>
      <c r="C4172">
        <v>19.32</v>
      </c>
      <c r="D4172">
        <v>745</v>
      </c>
      <c r="E4172">
        <v>1</v>
      </c>
    </row>
    <row r="4173" spans="1:5" x14ac:dyDescent="0.25">
      <c r="A4173">
        <v>1</v>
      </c>
      <c r="B4173">
        <v>116</v>
      </c>
      <c r="C4173">
        <v>11.35</v>
      </c>
      <c r="D4173">
        <v>705</v>
      </c>
      <c r="E4173">
        <v>1</v>
      </c>
    </row>
    <row r="4174" spans="1:5" x14ac:dyDescent="0.25">
      <c r="A4174">
        <v>0</v>
      </c>
      <c r="B4174">
        <v>85</v>
      </c>
      <c r="C4174">
        <v>25.92</v>
      </c>
      <c r="D4174">
        <v>690</v>
      </c>
      <c r="E4174">
        <v>1</v>
      </c>
    </row>
    <row r="4175" spans="1:5" x14ac:dyDescent="0.25">
      <c r="A4175">
        <v>0</v>
      </c>
      <c r="B4175">
        <v>35</v>
      </c>
      <c r="C4175">
        <v>29.12</v>
      </c>
      <c r="D4175">
        <v>690</v>
      </c>
      <c r="E4175">
        <v>1</v>
      </c>
    </row>
    <row r="4176" spans="1:5" x14ac:dyDescent="0.25">
      <c r="A4176">
        <v>1</v>
      </c>
      <c r="B4176">
        <v>40</v>
      </c>
      <c r="C4176">
        <v>27.63</v>
      </c>
      <c r="D4176">
        <v>660</v>
      </c>
      <c r="E4176">
        <v>1</v>
      </c>
    </row>
    <row r="4177" spans="1:5" x14ac:dyDescent="0.25">
      <c r="A4177">
        <v>1</v>
      </c>
      <c r="B4177">
        <v>30</v>
      </c>
      <c r="C4177">
        <v>6.84</v>
      </c>
      <c r="D4177">
        <v>660</v>
      </c>
      <c r="E4177">
        <v>1</v>
      </c>
    </row>
    <row r="4178" spans="1:5" x14ac:dyDescent="0.25">
      <c r="A4178">
        <v>1</v>
      </c>
      <c r="B4178">
        <v>140</v>
      </c>
      <c r="C4178">
        <v>9.7899999999999991</v>
      </c>
      <c r="D4178">
        <v>670</v>
      </c>
      <c r="E4178">
        <v>1</v>
      </c>
    </row>
    <row r="4179" spans="1:5" x14ac:dyDescent="0.25">
      <c r="A4179">
        <v>1</v>
      </c>
      <c r="B4179">
        <v>100</v>
      </c>
      <c r="C4179">
        <v>31.8</v>
      </c>
      <c r="D4179">
        <v>695</v>
      </c>
      <c r="E4179">
        <v>1</v>
      </c>
    </row>
    <row r="4180" spans="1:5" x14ac:dyDescent="0.25">
      <c r="A4180">
        <v>1</v>
      </c>
      <c r="B4180">
        <v>19</v>
      </c>
      <c r="C4180">
        <v>22.17</v>
      </c>
      <c r="D4180">
        <v>685</v>
      </c>
      <c r="E4180">
        <v>1</v>
      </c>
    </row>
    <row r="4181" spans="1:5" x14ac:dyDescent="0.25">
      <c r="A4181">
        <v>1</v>
      </c>
      <c r="B4181">
        <v>62</v>
      </c>
      <c r="C4181">
        <v>8.48</v>
      </c>
      <c r="D4181">
        <v>660</v>
      </c>
      <c r="E4181">
        <v>1</v>
      </c>
    </row>
    <row r="4182" spans="1:5" x14ac:dyDescent="0.25">
      <c r="A4182">
        <v>0</v>
      </c>
      <c r="B4182">
        <v>42</v>
      </c>
      <c r="C4182">
        <v>17.57</v>
      </c>
      <c r="D4182">
        <v>670</v>
      </c>
      <c r="E4182">
        <v>1</v>
      </c>
    </row>
    <row r="4183" spans="1:5" x14ac:dyDescent="0.25">
      <c r="A4183">
        <v>0</v>
      </c>
      <c r="B4183">
        <v>36</v>
      </c>
      <c r="C4183">
        <v>14.33</v>
      </c>
      <c r="D4183">
        <v>665</v>
      </c>
      <c r="E4183">
        <v>1</v>
      </c>
    </row>
    <row r="4184" spans="1:5" x14ac:dyDescent="0.25">
      <c r="A4184">
        <v>1</v>
      </c>
      <c r="B4184">
        <v>207</v>
      </c>
      <c r="C4184">
        <v>21.11</v>
      </c>
      <c r="D4184">
        <v>690</v>
      </c>
      <c r="E4184">
        <v>1</v>
      </c>
    </row>
    <row r="4185" spans="1:5" x14ac:dyDescent="0.25">
      <c r="A4185">
        <v>1</v>
      </c>
      <c r="B4185">
        <v>113</v>
      </c>
      <c r="C4185">
        <v>22.7</v>
      </c>
      <c r="D4185">
        <v>745</v>
      </c>
      <c r="E4185">
        <v>1</v>
      </c>
    </row>
    <row r="4186" spans="1:5" x14ac:dyDescent="0.25">
      <c r="A4186">
        <v>1</v>
      </c>
      <c r="B4186">
        <v>100</v>
      </c>
      <c r="C4186">
        <v>9</v>
      </c>
      <c r="D4186">
        <v>775</v>
      </c>
      <c r="E4186">
        <v>1</v>
      </c>
    </row>
    <row r="4187" spans="1:5" x14ac:dyDescent="0.25">
      <c r="A4187">
        <v>1</v>
      </c>
      <c r="B4187">
        <v>55</v>
      </c>
      <c r="C4187">
        <v>10.15</v>
      </c>
      <c r="D4187">
        <v>665</v>
      </c>
      <c r="E4187">
        <v>1</v>
      </c>
    </row>
    <row r="4188" spans="1:5" x14ac:dyDescent="0.25">
      <c r="A4188">
        <v>1</v>
      </c>
      <c r="B4188">
        <v>84.5</v>
      </c>
      <c r="C4188">
        <v>34.9</v>
      </c>
      <c r="D4188">
        <v>665</v>
      </c>
      <c r="E4188">
        <v>1</v>
      </c>
    </row>
    <row r="4189" spans="1:5" x14ac:dyDescent="0.25">
      <c r="A4189">
        <v>1</v>
      </c>
      <c r="B4189">
        <v>110</v>
      </c>
      <c r="C4189">
        <v>5.94</v>
      </c>
      <c r="D4189">
        <v>700</v>
      </c>
      <c r="E4189">
        <v>1</v>
      </c>
    </row>
    <row r="4190" spans="1:5" x14ac:dyDescent="0.25">
      <c r="A4190">
        <v>1</v>
      </c>
      <c r="B4190">
        <v>53.45</v>
      </c>
      <c r="C4190">
        <v>34.42</v>
      </c>
      <c r="D4190">
        <v>680</v>
      </c>
      <c r="E4190">
        <v>1</v>
      </c>
    </row>
    <row r="4191" spans="1:5" x14ac:dyDescent="0.25">
      <c r="A4191">
        <v>1</v>
      </c>
      <c r="B4191">
        <v>76.355000000000004</v>
      </c>
      <c r="C4191">
        <v>12.39</v>
      </c>
      <c r="D4191">
        <v>695</v>
      </c>
      <c r="E4191">
        <v>1</v>
      </c>
    </row>
    <row r="4192" spans="1:5" x14ac:dyDescent="0.25">
      <c r="A4192">
        <v>0</v>
      </c>
      <c r="B4192">
        <v>62.201000000000001</v>
      </c>
      <c r="C4192">
        <v>20.59</v>
      </c>
      <c r="D4192">
        <v>705</v>
      </c>
      <c r="E4192">
        <v>1</v>
      </c>
    </row>
    <row r="4193" spans="1:5" x14ac:dyDescent="0.25">
      <c r="A4193">
        <v>1</v>
      </c>
      <c r="B4193">
        <v>60</v>
      </c>
      <c r="C4193">
        <v>5.48</v>
      </c>
      <c r="D4193">
        <v>735</v>
      </c>
      <c r="E4193">
        <v>1</v>
      </c>
    </row>
    <row r="4194" spans="1:5" x14ac:dyDescent="0.25">
      <c r="A4194">
        <v>1</v>
      </c>
      <c r="B4194">
        <v>100</v>
      </c>
      <c r="C4194">
        <v>6.67</v>
      </c>
      <c r="D4194">
        <v>680</v>
      </c>
      <c r="E4194">
        <v>1</v>
      </c>
    </row>
    <row r="4195" spans="1:5" x14ac:dyDescent="0.25">
      <c r="A4195">
        <v>1</v>
      </c>
      <c r="B4195">
        <v>100</v>
      </c>
      <c r="C4195">
        <v>9.9700000000000006</v>
      </c>
      <c r="D4195">
        <v>675</v>
      </c>
      <c r="E4195">
        <v>1</v>
      </c>
    </row>
    <row r="4196" spans="1:5" x14ac:dyDescent="0.25">
      <c r="A4196">
        <v>0</v>
      </c>
      <c r="B4196">
        <v>75</v>
      </c>
      <c r="C4196">
        <v>23.65</v>
      </c>
      <c r="D4196">
        <v>690</v>
      </c>
      <c r="E4196">
        <v>1</v>
      </c>
    </row>
    <row r="4197" spans="1:5" x14ac:dyDescent="0.25">
      <c r="A4197">
        <v>1</v>
      </c>
      <c r="B4197">
        <v>85</v>
      </c>
      <c r="C4197">
        <v>15.97</v>
      </c>
      <c r="D4197">
        <v>740</v>
      </c>
      <c r="E4197">
        <v>1</v>
      </c>
    </row>
    <row r="4198" spans="1:5" x14ac:dyDescent="0.25">
      <c r="A4198">
        <v>1</v>
      </c>
      <c r="B4198">
        <v>198</v>
      </c>
      <c r="C4198">
        <v>16.95</v>
      </c>
      <c r="D4198">
        <v>680</v>
      </c>
      <c r="E4198">
        <v>1</v>
      </c>
    </row>
    <row r="4199" spans="1:5" x14ac:dyDescent="0.25">
      <c r="A4199">
        <v>1</v>
      </c>
      <c r="B4199">
        <v>70</v>
      </c>
      <c r="C4199">
        <v>19.04</v>
      </c>
      <c r="D4199">
        <v>705</v>
      </c>
      <c r="E4199">
        <v>1</v>
      </c>
    </row>
    <row r="4200" spans="1:5" x14ac:dyDescent="0.25">
      <c r="A4200">
        <v>1</v>
      </c>
      <c r="B4200">
        <v>89</v>
      </c>
      <c r="C4200">
        <v>14.36</v>
      </c>
      <c r="D4200">
        <v>665</v>
      </c>
      <c r="E4200">
        <v>1</v>
      </c>
    </row>
    <row r="4201" spans="1:5" x14ac:dyDescent="0.25">
      <c r="A4201">
        <v>0</v>
      </c>
      <c r="B4201">
        <v>110.42100000000001</v>
      </c>
      <c r="C4201">
        <v>10.25</v>
      </c>
      <c r="D4201">
        <v>735</v>
      </c>
      <c r="E4201">
        <v>1</v>
      </c>
    </row>
    <row r="4202" spans="1:5" x14ac:dyDescent="0.25">
      <c r="A4202">
        <v>0</v>
      </c>
      <c r="B4202">
        <v>70.594999999999999</v>
      </c>
      <c r="C4202">
        <v>16.29</v>
      </c>
      <c r="D4202">
        <v>685</v>
      </c>
      <c r="E4202">
        <v>1</v>
      </c>
    </row>
    <row r="4203" spans="1:5" x14ac:dyDescent="0.25">
      <c r="A4203">
        <v>1</v>
      </c>
      <c r="B4203">
        <v>85</v>
      </c>
      <c r="C4203">
        <v>25.17</v>
      </c>
      <c r="D4203">
        <v>710</v>
      </c>
      <c r="E4203">
        <v>1</v>
      </c>
    </row>
    <row r="4204" spans="1:5" x14ac:dyDescent="0.25">
      <c r="A4204">
        <v>1</v>
      </c>
      <c r="B4204">
        <v>100</v>
      </c>
      <c r="C4204">
        <v>27.7</v>
      </c>
      <c r="D4204">
        <v>690</v>
      </c>
      <c r="E4204">
        <v>1</v>
      </c>
    </row>
    <row r="4205" spans="1:5" x14ac:dyDescent="0.25">
      <c r="A4205">
        <v>1</v>
      </c>
      <c r="B4205">
        <v>65</v>
      </c>
      <c r="C4205">
        <v>18.079999999999998</v>
      </c>
      <c r="D4205">
        <v>675</v>
      </c>
      <c r="E4205">
        <v>1</v>
      </c>
    </row>
    <row r="4206" spans="1:5" x14ac:dyDescent="0.25">
      <c r="A4206">
        <v>1</v>
      </c>
      <c r="B4206">
        <v>50</v>
      </c>
      <c r="C4206">
        <v>18.23</v>
      </c>
      <c r="D4206">
        <v>695</v>
      </c>
      <c r="E4206">
        <v>1</v>
      </c>
    </row>
    <row r="4207" spans="1:5" x14ac:dyDescent="0.25">
      <c r="A4207">
        <v>0</v>
      </c>
      <c r="B4207">
        <v>80</v>
      </c>
      <c r="C4207">
        <v>28.47</v>
      </c>
      <c r="D4207">
        <v>680</v>
      </c>
      <c r="E4207">
        <v>1</v>
      </c>
    </row>
    <row r="4208" spans="1:5" x14ac:dyDescent="0.25">
      <c r="A4208">
        <v>1</v>
      </c>
      <c r="B4208">
        <v>140</v>
      </c>
      <c r="C4208">
        <v>30.12</v>
      </c>
      <c r="D4208">
        <v>710</v>
      </c>
      <c r="E4208">
        <v>1</v>
      </c>
    </row>
    <row r="4209" spans="1:5" x14ac:dyDescent="0.25">
      <c r="A4209">
        <v>1</v>
      </c>
      <c r="B4209">
        <v>51</v>
      </c>
      <c r="C4209">
        <v>20.52</v>
      </c>
      <c r="D4209">
        <v>690</v>
      </c>
      <c r="E4209">
        <v>1</v>
      </c>
    </row>
    <row r="4210" spans="1:5" x14ac:dyDescent="0.25">
      <c r="A4210">
        <v>1</v>
      </c>
      <c r="B4210">
        <v>82</v>
      </c>
      <c r="C4210">
        <v>25.07</v>
      </c>
      <c r="D4210">
        <v>695</v>
      </c>
      <c r="E4210">
        <v>1</v>
      </c>
    </row>
    <row r="4211" spans="1:5" x14ac:dyDescent="0.25">
      <c r="A4211">
        <v>1</v>
      </c>
      <c r="B4211">
        <v>95</v>
      </c>
      <c r="C4211">
        <v>8.68</v>
      </c>
      <c r="D4211">
        <v>720</v>
      </c>
      <c r="E4211">
        <v>1</v>
      </c>
    </row>
    <row r="4212" spans="1:5" x14ac:dyDescent="0.25">
      <c r="A4212">
        <v>1</v>
      </c>
      <c r="B4212">
        <v>85</v>
      </c>
      <c r="C4212">
        <v>11.07</v>
      </c>
      <c r="D4212">
        <v>780</v>
      </c>
      <c r="E4212">
        <v>1</v>
      </c>
    </row>
    <row r="4213" spans="1:5" x14ac:dyDescent="0.25">
      <c r="A4213">
        <v>1</v>
      </c>
      <c r="B4213">
        <v>40</v>
      </c>
      <c r="C4213">
        <v>11.76</v>
      </c>
      <c r="D4213">
        <v>675</v>
      </c>
      <c r="E4213">
        <v>1</v>
      </c>
    </row>
    <row r="4214" spans="1:5" x14ac:dyDescent="0.25">
      <c r="A4214">
        <v>0</v>
      </c>
      <c r="B4214">
        <v>51.5</v>
      </c>
      <c r="C4214">
        <v>14.26</v>
      </c>
      <c r="D4214">
        <v>695</v>
      </c>
      <c r="E4214">
        <v>1</v>
      </c>
    </row>
    <row r="4215" spans="1:5" x14ac:dyDescent="0.25">
      <c r="A4215">
        <v>1</v>
      </c>
      <c r="B4215">
        <v>98</v>
      </c>
      <c r="C4215">
        <v>11.81</v>
      </c>
      <c r="D4215">
        <v>675</v>
      </c>
      <c r="E4215">
        <v>1</v>
      </c>
    </row>
    <row r="4216" spans="1:5" x14ac:dyDescent="0.25">
      <c r="A4216">
        <v>0</v>
      </c>
      <c r="B4216">
        <v>50</v>
      </c>
      <c r="C4216">
        <v>16.059999999999999</v>
      </c>
      <c r="D4216">
        <v>660</v>
      </c>
      <c r="E4216">
        <v>1</v>
      </c>
    </row>
    <row r="4217" spans="1:5" x14ac:dyDescent="0.25">
      <c r="A4217">
        <v>1</v>
      </c>
      <c r="B4217">
        <v>77.58</v>
      </c>
      <c r="C4217">
        <v>15.31</v>
      </c>
      <c r="D4217">
        <v>680</v>
      </c>
      <c r="E4217">
        <v>1</v>
      </c>
    </row>
    <row r="4218" spans="1:5" x14ac:dyDescent="0.25">
      <c r="A4218">
        <v>1</v>
      </c>
      <c r="B4218">
        <v>150</v>
      </c>
      <c r="C4218">
        <v>27.65</v>
      </c>
      <c r="D4218">
        <v>665</v>
      </c>
      <c r="E4218">
        <v>1</v>
      </c>
    </row>
    <row r="4219" spans="1:5" x14ac:dyDescent="0.25">
      <c r="A4219">
        <v>1</v>
      </c>
      <c r="B4219">
        <v>62</v>
      </c>
      <c r="C4219">
        <v>31.03</v>
      </c>
      <c r="D4219">
        <v>680</v>
      </c>
      <c r="E4219">
        <v>1</v>
      </c>
    </row>
    <row r="4220" spans="1:5" x14ac:dyDescent="0.25">
      <c r="A4220">
        <v>1</v>
      </c>
      <c r="B4220">
        <v>65</v>
      </c>
      <c r="C4220">
        <v>30.63</v>
      </c>
      <c r="D4220">
        <v>680</v>
      </c>
      <c r="E4220">
        <v>1</v>
      </c>
    </row>
    <row r="4221" spans="1:5" x14ac:dyDescent="0.25">
      <c r="A4221">
        <v>0</v>
      </c>
      <c r="B4221">
        <v>65</v>
      </c>
      <c r="C4221">
        <v>26.94</v>
      </c>
      <c r="D4221">
        <v>710</v>
      </c>
      <c r="E4221">
        <v>1</v>
      </c>
    </row>
    <row r="4222" spans="1:5" x14ac:dyDescent="0.25">
      <c r="A4222">
        <v>0</v>
      </c>
      <c r="B4222">
        <v>86</v>
      </c>
      <c r="C4222">
        <v>18.52</v>
      </c>
      <c r="D4222">
        <v>675</v>
      </c>
      <c r="E4222">
        <v>1</v>
      </c>
    </row>
    <row r="4223" spans="1:5" x14ac:dyDescent="0.25">
      <c r="A4223">
        <v>0</v>
      </c>
      <c r="B4223">
        <v>130</v>
      </c>
      <c r="C4223">
        <v>13.6</v>
      </c>
      <c r="D4223">
        <v>680</v>
      </c>
      <c r="E4223">
        <v>1</v>
      </c>
    </row>
    <row r="4224" spans="1:5" x14ac:dyDescent="0.25">
      <c r="A4224">
        <v>1</v>
      </c>
      <c r="B4224">
        <v>75</v>
      </c>
      <c r="C4224">
        <v>25.92</v>
      </c>
      <c r="D4224">
        <v>695</v>
      </c>
      <c r="E4224">
        <v>1</v>
      </c>
    </row>
    <row r="4225" spans="1:5" x14ac:dyDescent="0.25">
      <c r="A4225">
        <v>1</v>
      </c>
      <c r="B4225">
        <v>52</v>
      </c>
      <c r="C4225">
        <v>17.149999999999999</v>
      </c>
      <c r="D4225">
        <v>665</v>
      </c>
      <c r="E4225">
        <v>1</v>
      </c>
    </row>
    <row r="4226" spans="1:5" x14ac:dyDescent="0.25">
      <c r="A4226">
        <v>1</v>
      </c>
      <c r="B4226">
        <v>52</v>
      </c>
      <c r="C4226">
        <v>23.45</v>
      </c>
      <c r="D4226">
        <v>680</v>
      </c>
      <c r="E4226">
        <v>1</v>
      </c>
    </row>
    <row r="4227" spans="1:5" x14ac:dyDescent="0.25">
      <c r="A4227">
        <v>1</v>
      </c>
      <c r="B4227">
        <v>350</v>
      </c>
      <c r="C4227">
        <v>8.42</v>
      </c>
      <c r="D4227">
        <v>690</v>
      </c>
      <c r="E4227">
        <v>1</v>
      </c>
    </row>
    <row r="4228" spans="1:5" x14ac:dyDescent="0.25">
      <c r="A4228">
        <v>0</v>
      </c>
      <c r="B4228">
        <v>52.5</v>
      </c>
      <c r="C4228">
        <v>28.92</v>
      </c>
      <c r="D4228">
        <v>695</v>
      </c>
      <c r="E4228">
        <v>1</v>
      </c>
    </row>
    <row r="4229" spans="1:5" x14ac:dyDescent="0.25">
      <c r="A4229">
        <v>1</v>
      </c>
      <c r="B4229">
        <v>62.4</v>
      </c>
      <c r="C4229">
        <v>6.42</v>
      </c>
      <c r="D4229">
        <v>675</v>
      </c>
      <c r="E4229">
        <v>1</v>
      </c>
    </row>
    <row r="4230" spans="1:5" x14ac:dyDescent="0.25">
      <c r="A4230">
        <v>1</v>
      </c>
      <c r="B4230">
        <v>70</v>
      </c>
      <c r="C4230">
        <v>17.3</v>
      </c>
      <c r="D4230">
        <v>695</v>
      </c>
      <c r="E4230">
        <v>1</v>
      </c>
    </row>
    <row r="4231" spans="1:5" x14ac:dyDescent="0.25">
      <c r="A4231">
        <v>1</v>
      </c>
      <c r="B4231">
        <v>130</v>
      </c>
      <c r="C4231">
        <v>25.3</v>
      </c>
      <c r="D4231">
        <v>675</v>
      </c>
      <c r="E4231">
        <v>1</v>
      </c>
    </row>
    <row r="4232" spans="1:5" x14ac:dyDescent="0.25">
      <c r="A4232">
        <v>0</v>
      </c>
      <c r="B4232">
        <v>38</v>
      </c>
      <c r="C4232">
        <v>11.12</v>
      </c>
      <c r="D4232">
        <v>695</v>
      </c>
      <c r="E4232">
        <v>1</v>
      </c>
    </row>
    <row r="4233" spans="1:5" x14ac:dyDescent="0.25">
      <c r="A4233">
        <v>1</v>
      </c>
      <c r="B4233">
        <v>70</v>
      </c>
      <c r="C4233">
        <v>23.78</v>
      </c>
      <c r="D4233">
        <v>675</v>
      </c>
      <c r="E4233">
        <v>1</v>
      </c>
    </row>
    <row r="4234" spans="1:5" x14ac:dyDescent="0.25">
      <c r="A4234">
        <v>0</v>
      </c>
      <c r="B4234">
        <v>24</v>
      </c>
      <c r="C4234">
        <v>28.55</v>
      </c>
      <c r="D4234">
        <v>690</v>
      </c>
      <c r="E4234">
        <v>1</v>
      </c>
    </row>
    <row r="4235" spans="1:5" x14ac:dyDescent="0.25">
      <c r="A4235">
        <v>0</v>
      </c>
      <c r="B4235">
        <v>155</v>
      </c>
      <c r="C4235">
        <v>8.36</v>
      </c>
      <c r="D4235">
        <v>720</v>
      </c>
      <c r="E4235">
        <v>1</v>
      </c>
    </row>
    <row r="4236" spans="1:5" x14ac:dyDescent="0.25">
      <c r="A4236">
        <v>0</v>
      </c>
      <c r="B4236">
        <v>40</v>
      </c>
      <c r="C4236">
        <v>13.2</v>
      </c>
      <c r="D4236">
        <v>745</v>
      </c>
      <c r="E4236">
        <v>1</v>
      </c>
    </row>
    <row r="4237" spans="1:5" x14ac:dyDescent="0.25">
      <c r="A4237">
        <v>0</v>
      </c>
      <c r="B4237">
        <v>40</v>
      </c>
      <c r="C4237">
        <v>33.78</v>
      </c>
      <c r="D4237">
        <v>675</v>
      </c>
      <c r="E4237">
        <v>1</v>
      </c>
    </row>
    <row r="4238" spans="1:5" x14ac:dyDescent="0.25">
      <c r="A4238">
        <v>1</v>
      </c>
      <c r="B4238">
        <v>170</v>
      </c>
      <c r="C4238">
        <v>13.19</v>
      </c>
      <c r="D4238">
        <v>730</v>
      </c>
      <c r="E4238">
        <v>1</v>
      </c>
    </row>
    <row r="4239" spans="1:5" x14ac:dyDescent="0.25">
      <c r="A4239">
        <v>1</v>
      </c>
      <c r="B4239">
        <v>102</v>
      </c>
      <c r="C4239">
        <v>30.25</v>
      </c>
      <c r="D4239">
        <v>730</v>
      </c>
      <c r="E4239">
        <v>1</v>
      </c>
    </row>
    <row r="4240" spans="1:5" x14ac:dyDescent="0.25">
      <c r="A4240">
        <v>0</v>
      </c>
      <c r="B4240">
        <v>77</v>
      </c>
      <c r="C4240">
        <v>26.56</v>
      </c>
      <c r="D4240">
        <v>695</v>
      </c>
      <c r="E4240">
        <v>1</v>
      </c>
    </row>
    <row r="4241" spans="1:5" x14ac:dyDescent="0.25">
      <c r="A4241">
        <v>0</v>
      </c>
      <c r="B4241">
        <v>60</v>
      </c>
      <c r="C4241">
        <v>22.88</v>
      </c>
      <c r="D4241">
        <v>670</v>
      </c>
      <c r="E4241">
        <v>1</v>
      </c>
    </row>
    <row r="4242" spans="1:5" x14ac:dyDescent="0.25">
      <c r="A4242">
        <v>0</v>
      </c>
      <c r="B4242">
        <v>113</v>
      </c>
      <c r="C4242">
        <v>8.23</v>
      </c>
      <c r="D4242">
        <v>670</v>
      </c>
      <c r="E4242">
        <v>1</v>
      </c>
    </row>
    <row r="4243" spans="1:5" x14ac:dyDescent="0.25">
      <c r="A4243">
        <v>0</v>
      </c>
      <c r="B4243">
        <v>35</v>
      </c>
      <c r="C4243">
        <v>11.8</v>
      </c>
      <c r="D4243">
        <v>800</v>
      </c>
      <c r="E4243">
        <v>1</v>
      </c>
    </row>
    <row r="4244" spans="1:5" x14ac:dyDescent="0.25">
      <c r="A4244">
        <v>1</v>
      </c>
      <c r="B4244">
        <v>60</v>
      </c>
      <c r="C4244">
        <v>15.76</v>
      </c>
      <c r="D4244">
        <v>720</v>
      </c>
      <c r="E4244">
        <v>1</v>
      </c>
    </row>
    <row r="4245" spans="1:5" x14ac:dyDescent="0.25">
      <c r="A4245">
        <v>0</v>
      </c>
      <c r="B4245">
        <v>120</v>
      </c>
      <c r="C4245">
        <v>11.03</v>
      </c>
      <c r="D4245">
        <v>670</v>
      </c>
      <c r="E4245">
        <v>1</v>
      </c>
    </row>
    <row r="4246" spans="1:5" x14ac:dyDescent="0.25">
      <c r="A4246">
        <v>1</v>
      </c>
      <c r="B4246">
        <v>118</v>
      </c>
      <c r="C4246">
        <v>9.11</v>
      </c>
      <c r="D4246">
        <v>760</v>
      </c>
      <c r="E4246">
        <v>1</v>
      </c>
    </row>
    <row r="4247" spans="1:5" x14ac:dyDescent="0.25">
      <c r="A4247">
        <v>1</v>
      </c>
      <c r="B4247">
        <v>82</v>
      </c>
      <c r="C4247">
        <v>26.3</v>
      </c>
      <c r="D4247">
        <v>685</v>
      </c>
      <c r="E4247">
        <v>1</v>
      </c>
    </row>
    <row r="4248" spans="1:5" x14ac:dyDescent="0.25">
      <c r="A4248">
        <v>1</v>
      </c>
      <c r="B4248">
        <v>73</v>
      </c>
      <c r="C4248">
        <v>16.96</v>
      </c>
      <c r="D4248">
        <v>715</v>
      </c>
      <c r="E4248">
        <v>1</v>
      </c>
    </row>
    <row r="4249" spans="1:5" x14ac:dyDescent="0.25">
      <c r="A4249">
        <v>1</v>
      </c>
      <c r="B4249">
        <v>60</v>
      </c>
      <c r="C4249">
        <v>22.66</v>
      </c>
      <c r="D4249">
        <v>705</v>
      </c>
      <c r="E4249">
        <v>1</v>
      </c>
    </row>
    <row r="4250" spans="1:5" x14ac:dyDescent="0.25">
      <c r="A4250">
        <v>0</v>
      </c>
      <c r="B4250">
        <v>54</v>
      </c>
      <c r="C4250">
        <v>4.8</v>
      </c>
      <c r="D4250">
        <v>675</v>
      </c>
      <c r="E4250">
        <v>1</v>
      </c>
    </row>
    <row r="4251" spans="1:5" x14ac:dyDescent="0.25">
      <c r="A4251">
        <v>0</v>
      </c>
      <c r="B4251">
        <v>63</v>
      </c>
      <c r="C4251">
        <v>32.25</v>
      </c>
      <c r="D4251">
        <v>695</v>
      </c>
      <c r="E4251">
        <v>1</v>
      </c>
    </row>
    <row r="4252" spans="1:5" x14ac:dyDescent="0.25">
      <c r="A4252">
        <v>1</v>
      </c>
      <c r="B4252">
        <v>20</v>
      </c>
      <c r="C4252">
        <v>14.53</v>
      </c>
      <c r="D4252">
        <v>700</v>
      </c>
      <c r="E4252">
        <v>1</v>
      </c>
    </row>
    <row r="4253" spans="1:5" x14ac:dyDescent="0.25">
      <c r="A4253">
        <v>0</v>
      </c>
      <c r="B4253">
        <v>45</v>
      </c>
      <c r="C4253">
        <v>33.869999999999997</v>
      </c>
      <c r="D4253">
        <v>725</v>
      </c>
      <c r="E4253">
        <v>1</v>
      </c>
    </row>
    <row r="4254" spans="1:5" x14ac:dyDescent="0.25">
      <c r="A4254">
        <v>1</v>
      </c>
      <c r="B4254">
        <v>53</v>
      </c>
      <c r="C4254">
        <v>38.99</v>
      </c>
      <c r="D4254">
        <v>695</v>
      </c>
      <c r="E4254">
        <v>1</v>
      </c>
    </row>
    <row r="4255" spans="1:5" x14ac:dyDescent="0.25">
      <c r="A4255">
        <v>0</v>
      </c>
      <c r="B4255">
        <v>65</v>
      </c>
      <c r="C4255">
        <v>32.79</v>
      </c>
      <c r="D4255">
        <v>680</v>
      </c>
      <c r="E4255">
        <v>1</v>
      </c>
    </row>
    <row r="4256" spans="1:5" x14ac:dyDescent="0.25">
      <c r="A4256">
        <v>1</v>
      </c>
      <c r="B4256">
        <v>90</v>
      </c>
      <c r="C4256">
        <v>10.51</v>
      </c>
      <c r="D4256">
        <v>660</v>
      </c>
      <c r="E4256">
        <v>1</v>
      </c>
    </row>
    <row r="4257" spans="1:5" x14ac:dyDescent="0.25">
      <c r="A4257">
        <v>0</v>
      </c>
      <c r="B4257">
        <v>98</v>
      </c>
      <c r="C4257">
        <v>5.79</v>
      </c>
      <c r="D4257">
        <v>675</v>
      </c>
      <c r="E4257">
        <v>1</v>
      </c>
    </row>
    <row r="4258" spans="1:5" x14ac:dyDescent="0.25">
      <c r="A4258">
        <v>0</v>
      </c>
      <c r="B4258">
        <v>30</v>
      </c>
      <c r="C4258">
        <v>15.72</v>
      </c>
      <c r="D4258">
        <v>760</v>
      </c>
      <c r="E4258">
        <v>1</v>
      </c>
    </row>
    <row r="4259" spans="1:5" x14ac:dyDescent="0.25">
      <c r="A4259">
        <v>0</v>
      </c>
      <c r="B4259">
        <v>120</v>
      </c>
      <c r="C4259">
        <v>15.08</v>
      </c>
      <c r="D4259">
        <v>785</v>
      </c>
      <c r="E4259">
        <v>1</v>
      </c>
    </row>
    <row r="4260" spans="1:5" x14ac:dyDescent="0.25">
      <c r="A4260">
        <v>1</v>
      </c>
      <c r="B4260">
        <v>65</v>
      </c>
      <c r="C4260">
        <v>58.54</v>
      </c>
      <c r="D4260">
        <v>700</v>
      </c>
      <c r="E4260">
        <v>1</v>
      </c>
    </row>
    <row r="4261" spans="1:5" x14ac:dyDescent="0.25">
      <c r="A4261">
        <v>1</v>
      </c>
      <c r="B4261">
        <v>58</v>
      </c>
      <c r="C4261">
        <v>26.48</v>
      </c>
      <c r="D4261">
        <v>660</v>
      </c>
      <c r="E4261">
        <v>1</v>
      </c>
    </row>
    <row r="4262" spans="1:5" x14ac:dyDescent="0.25">
      <c r="A4262">
        <v>1</v>
      </c>
      <c r="B4262">
        <v>57.188000000000002</v>
      </c>
      <c r="C4262">
        <v>15.42</v>
      </c>
      <c r="D4262">
        <v>700</v>
      </c>
      <c r="E4262">
        <v>1</v>
      </c>
    </row>
    <row r="4263" spans="1:5" x14ac:dyDescent="0.25">
      <c r="A4263">
        <v>0</v>
      </c>
      <c r="B4263">
        <v>33</v>
      </c>
      <c r="C4263">
        <v>28.91</v>
      </c>
      <c r="D4263">
        <v>680</v>
      </c>
      <c r="E4263">
        <v>1</v>
      </c>
    </row>
    <row r="4264" spans="1:5" x14ac:dyDescent="0.25">
      <c r="A4264">
        <v>1</v>
      </c>
      <c r="B4264">
        <v>45</v>
      </c>
      <c r="C4264">
        <v>22.67</v>
      </c>
      <c r="D4264">
        <v>665</v>
      </c>
      <c r="E4264">
        <v>1</v>
      </c>
    </row>
    <row r="4265" spans="1:5" x14ac:dyDescent="0.25">
      <c r="A4265">
        <v>1</v>
      </c>
      <c r="B4265">
        <v>79</v>
      </c>
      <c r="C4265">
        <v>16.04</v>
      </c>
      <c r="D4265">
        <v>750</v>
      </c>
      <c r="E4265">
        <v>1</v>
      </c>
    </row>
    <row r="4266" spans="1:5" x14ac:dyDescent="0.25">
      <c r="A4266">
        <v>0</v>
      </c>
      <c r="B4266">
        <v>110</v>
      </c>
      <c r="C4266">
        <v>12.91</v>
      </c>
      <c r="D4266">
        <v>670</v>
      </c>
      <c r="E4266">
        <v>1</v>
      </c>
    </row>
    <row r="4267" spans="1:5" x14ac:dyDescent="0.25">
      <c r="A4267">
        <v>0</v>
      </c>
      <c r="B4267">
        <v>46</v>
      </c>
      <c r="C4267">
        <v>15.03</v>
      </c>
      <c r="D4267">
        <v>660</v>
      </c>
      <c r="E4267">
        <v>1</v>
      </c>
    </row>
    <row r="4268" spans="1:5" x14ac:dyDescent="0.25">
      <c r="A4268">
        <v>0</v>
      </c>
      <c r="B4268">
        <v>46.368000000000002</v>
      </c>
      <c r="C4268">
        <v>16.61</v>
      </c>
      <c r="D4268">
        <v>675</v>
      </c>
      <c r="E4268">
        <v>1</v>
      </c>
    </row>
    <row r="4269" spans="1:5" x14ac:dyDescent="0.25">
      <c r="A4269">
        <v>1</v>
      </c>
      <c r="B4269">
        <v>42</v>
      </c>
      <c r="C4269">
        <v>28.51</v>
      </c>
      <c r="D4269">
        <v>735</v>
      </c>
      <c r="E4269">
        <v>1</v>
      </c>
    </row>
    <row r="4270" spans="1:5" x14ac:dyDescent="0.25">
      <c r="A4270">
        <v>1</v>
      </c>
      <c r="B4270">
        <v>53</v>
      </c>
      <c r="C4270">
        <v>8.56</v>
      </c>
      <c r="D4270">
        <v>670</v>
      </c>
      <c r="E4270">
        <v>1</v>
      </c>
    </row>
    <row r="4271" spans="1:5" x14ac:dyDescent="0.25">
      <c r="A4271">
        <v>1</v>
      </c>
      <c r="B4271">
        <v>62</v>
      </c>
      <c r="C4271">
        <v>23.4</v>
      </c>
      <c r="D4271">
        <v>660</v>
      </c>
      <c r="E4271">
        <v>1</v>
      </c>
    </row>
    <row r="4272" spans="1:5" x14ac:dyDescent="0.25">
      <c r="A4272">
        <v>0</v>
      </c>
      <c r="B4272">
        <v>35</v>
      </c>
      <c r="C4272">
        <v>8.02</v>
      </c>
      <c r="D4272">
        <v>715</v>
      </c>
      <c r="E4272">
        <v>1</v>
      </c>
    </row>
    <row r="4273" spans="1:5" x14ac:dyDescent="0.25">
      <c r="A4273">
        <v>0</v>
      </c>
      <c r="B4273">
        <v>105</v>
      </c>
      <c r="C4273">
        <v>15.58</v>
      </c>
      <c r="D4273">
        <v>715</v>
      </c>
      <c r="E4273">
        <v>1</v>
      </c>
    </row>
    <row r="4274" spans="1:5" x14ac:dyDescent="0.25">
      <c r="A4274">
        <v>0</v>
      </c>
      <c r="B4274">
        <v>34</v>
      </c>
      <c r="C4274">
        <v>24.74</v>
      </c>
      <c r="D4274">
        <v>705</v>
      </c>
      <c r="E4274">
        <v>1</v>
      </c>
    </row>
    <row r="4275" spans="1:5" x14ac:dyDescent="0.25">
      <c r="A4275">
        <v>0</v>
      </c>
      <c r="B4275">
        <v>65</v>
      </c>
      <c r="C4275">
        <v>26.85</v>
      </c>
      <c r="D4275">
        <v>680</v>
      </c>
      <c r="E4275">
        <v>1</v>
      </c>
    </row>
    <row r="4276" spans="1:5" x14ac:dyDescent="0.25">
      <c r="A4276">
        <v>0</v>
      </c>
      <c r="B4276">
        <v>120</v>
      </c>
      <c r="C4276">
        <v>23.5</v>
      </c>
      <c r="D4276">
        <v>755</v>
      </c>
      <c r="E4276">
        <v>1</v>
      </c>
    </row>
    <row r="4277" spans="1:5" x14ac:dyDescent="0.25">
      <c r="A4277">
        <v>1</v>
      </c>
      <c r="B4277">
        <v>30</v>
      </c>
      <c r="C4277">
        <v>29.88</v>
      </c>
      <c r="D4277">
        <v>670</v>
      </c>
      <c r="E4277">
        <v>1</v>
      </c>
    </row>
    <row r="4278" spans="1:5" x14ac:dyDescent="0.25">
      <c r="A4278">
        <v>1</v>
      </c>
      <c r="B4278">
        <v>172</v>
      </c>
      <c r="C4278">
        <v>16.66</v>
      </c>
      <c r="D4278">
        <v>680</v>
      </c>
      <c r="E4278">
        <v>1</v>
      </c>
    </row>
    <row r="4279" spans="1:5" x14ac:dyDescent="0.25">
      <c r="A4279">
        <v>1</v>
      </c>
      <c r="B4279">
        <v>45</v>
      </c>
      <c r="C4279">
        <v>18</v>
      </c>
      <c r="D4279">
        <v>670</v>
      </c>
      <c r="E4279">
        <v>1</v>
      </c>
    </row>
    <row r="4280" spans="1:5" x14ac:dyDescent="0.25">
      <c r="A4280">
        <v>1</v>
      </c>
      <c r="B4280">
        <v>90</v>
      </c>
      <c r="C4280">
        <v>24.13</v>
      </c>
      <c r="D4280">
        <v>710</v>
      </c>
      <c r="E4280">
        <v>1</v>
      </c>
    </row>
    <row r="4281" spans="1:5" x14ac:dyDescent="0.25">
      <c r="A4281">
        <v>1</v>
      </c>
      <c r="B4281">
        <v>95</v>
      </c>
      <c r="C4281">
        <v>18.23</v>
      </c>
      <c r="D4281">
        <v>685</v>
      </c>
      <c r="E4281">
        <v>1</v>
      </c>
    </row>
    <row r="4282" spans="1:5" x14ac:dyDescent="0.25">
      <c r="A4282">
        <v>0</v>
      </c>
      <c r="B4282">
        <v>50</v>
      </c>
      <c r="C4282">
        <v>3.5</v>
      </c>
      <c r="D4282">
        <v>660</v>
      </c>
      <c r="E4282">
        <v>1</v>
      </c>
    </row>
    <row r="4283" spans="1:5" x14ac:dyDescent="0.25">
      <c r="A4283">
        <v>1</v>
      </c>
      <c r="B4283">
        <v>100</v>
      </c>
      <c r="C4283">
        <v>20.16</v>
      </c>
      <c r="D4283">
        <v>660</v>
      </c>
      <c r="E4283">
        <v>1</v>
      </c>
    </row>
    <row r="4284" spans="1:5" x14ac:dyDescent="0.25">
      <c r="A4284">
        <v>0</v>
      </c>
      <c r="B4284">
        <v>83</v>
      </c>
      <c r="C4284">
        <v>12.13</v>
      </c>
      <c r="D4284">
        <v>750</v>
      </c>
      <c r="E4284">
        <v>1</v>
      </c>
    </row>
    <row r="4285" spans="1:5" x14ac:dyDescent="0.25">
      <c r="A4285">
        <v>0</v>
      </c>
      <c r="B4285">
        <v>31.72</v>
      </c>
      <c r="C4285">
        <v>15.51</v>
      </c>
      <c r="D4285">
        <v>680</v>
      </c>
      <c r="E4285">
        <v>1</v>
      </c>
    </row>
    <row r="4286" spans="1:5" x14ac:dyDescent="0.25">
      <c r="A4286">
        <v>1</v>
      </c>
      <c r="B4286">
        <v>122.6</v>
      </c>
      <c r="C4286">
        <v>20.18</v>
      </c>
      <c r="D4286">
        <v>705</v>
      </c>
      <c r="E4286">
        <v>1</v>
      </c>
    </row>
    <row r="4287" spans="1:5" x14ac:dyDescent="0.25">
      <c r="A4287">
        <v>1</v>
      </c>
      <c r="B4287">
        <v>40</v>
      </c>
      <c r="C4287">
        <v>14.34</v>
      </c>
      <c r="D4287">
        <v>660</v>
      </c>
      <c r="E4287">
        <v>1</v>
      </c>
    </row>
    <row r="4288" spans="1:5" x14ac:dyDescent="0.25">
      <c r="A4288">
        <v>0</v>
      </c>
      <c r="B4288">
        <v>45</v>
      </c>
      <c r="C4288">
        <v>13.87</v>
      </c>
      <c r="D4288">
        <v>675</v>
      </c>
      <c r="E4288">
        <v>1</v>
      </c>
    </row>
    <row r="4289" spans="1:5" x14ac:dyDescent="0.25">
      <c r="A4289">
        <v>0</v>
      </c>
      <c r="B4289">
        <v>40.774000000000001</v>
      </c>
      <c r="C4289">
        <v>30.11</v>
      </c>
      <c r="D4289">
        <v>705</v>
      </c>
      <c r="E4289">
        <v>1</v>
      </c>
    </row>
    <row r="4290" spans="1:5" x14ac:dyDescent="0.25">
      <c r="A4290">
        <v>0</v>
      </c>
      <c r="B4290">
        <v>42.5</v>
      </c>
      <c r="C4290">
        <v>18.329999999999998</v>
      </c>
      <c r="D4290">
        <v>675</v>
      </c>
      <c r="E4290">
        <v>1</v>
      </c>
    </row>
    <row r="4291" spans="1:5" x14ac:dyDescent="0.25">
      <c r="A4291">
        <v>1</v>
      </c>
      <c r="B4291">
        <v>450</v>
      </c>
      <c r="C4291">
        <v>6.18</v>
      </c>
      <c r="D4291">
        <v>785</v>
      </c>
      <c r="E4291">
        <v>1</v>
      </c>
    </row>
    <row r="4292" spans="1:5" x14ac:dyDescent="0.25">
      <c r="A4292">
        <v>0</v>
      </c>
      <c r="B4292">
        <v>48</v>
      </c>
      <c r="C4292">
        <v>20.6</v>
      </c>
      <c r="D4292">
        <v>675</v>
      </c>
      <c r="E4292">
        <v>1</v>
      </c>
    </row>
    <row r="4293" spans="1:5" x14ac:dyDescent="0.25">
      <c r="A4293">
        <v>0</v>
      </c>
      <c r="B4293">
        <v>60</v>
      </c>
      <c r="C4293">
        <v>18.38</v>
      </c>
      <c r="D4293">
        <v>775</v>
      </c>
      <c r="E4293">
        <v>1</v>
      </c>
    </row>
    <row r="4294" spans="1:5" x14ac:dyDescent="0.25">
      <c r="A4294">
        <v>1</v>
      </c>
      <c r="B4294">
        <v>73</v>
      </c>
      <c r="C4294">
        <v>11.93</v>
      </c>
      <c r="D4294">
        <v>720</v>
      </c>
      <c r="E4294">
        <v>1</v>
      </c>
    </row>
    <row r="4295" spans="1:5" x14ac:dyDescent="0.25">
      <c r="A4295">
        <v>0</v>
      </c>
      <c r="B4295">
        <v>65</v>
      </c>
      <c r="C4295">
        <v>6.28</v>
      </c>
      <c r="D4295">
        <v>680</v>
      </c>
      <c r="E4295">
        <v>1</v>
      </c>
    </row>
    <row r="4296" spans="1:5" x14ac:dyDescent="0.25">
      <c r="A4296">
        <v>1</v>
      </c>
      <c r="B4296">
        <v>60</v>
      </c>
      <c r="C4296">
        <v>21.98</v>
      </c>
      <c r="D4296">
        <v>710</v>
      </c>
      <c r="E4296">
        <v>1</v>
      </c>
    </row>
    <row r="4297" spans="1:5" x14ac:dyDescent="0.25">
      <c r="A4297">
        <v>0</v>
      </c>
      <c r="B4297">
        <v>40</v>
      </c>
      <c r="C4297">
        <v>17.22</v>
      </c>
      <c r="D4297">
        <v>665</v>
      </c>
      <c r="E4297">
        <v>1</v>
      </c>
    </row>
    <row r="4298" spans="1:5" x14ac:dyDescent="0.25">
      <c r="A4298">
        <v>1</v>
      </c>
      <c r="B4298">
        <v>19</v>
      </c>
      <c r="C4298">
        <v>12.63</v>
      </c>
      <c r="D4298">
        <v>700</v>
      </c>
      <c r="E4298">
        <v>1</v>
      </c>
    </row>
    <row r="4299" spans="1:5" x14ac:dyDescent="0.25">
      <c r="A4299">
        <v>0</v>
      </c>
      <c r="B4299">
        <v>61</v>
      </c>
      <c r="C4299">
        <v>13.65</v>
      </c>
      <c r="D4299">
        <v>720</v>
      </c>
      <c r="E4299">
        <v>1</v>
      </c>
    </row>
    <row r="4300" spans="1:5" x14ac:dyDescent="0.25">
      <c r="A4300">
        <v>1</v>
      </c>
      <c r="B4300">
        <v>95</v>
      </c>
      <c r="C4300">
        <v>7.91</v>
      </c>
      <c r="D4300">
        <v>720</v>
      </c>
      <c r="E4300">
        <v>1</v>
      </c>
    </row>
    <row r="4301" spans="1:5" x14ac:dyDescent="0.25">
      <c r="A4301">
        <v>0</v>
      </c>
      <c r="B4301">
        <v>13.084</v>
      </c>
      <c r="C4301">
        <v>28.62</v>
      </c>
      <c r="D4301">
        <v>660</v>
      </c>
      <c r="E4301">
        <v>1</v>
      </c>
    </row>
    <row r="4302" spans="1:5" x14ac:dyDescent="0.25">
      <c r="A4302">
        <v>0</v>
      </c>
      <c r="B4302">
        <v>34</v>
      </c>
      <c r="C4302">
        <v>21.92</v>
      </c>
      <c r="D4302">
        <v>735</v>
      </c>
      <c r="E4302">
        <v>1</v>
      </c>
    </row>
    <row r="4303" spans="1:5" x14ac:dyDescent="0.25">
      <c r="A4303">
        <v>1</v>
      </c>
      <c r="B4303">
        <v>37</v>
      </c>
      <c r="C4303">
        <v>12.03</v>
      </c>
      <c r="D4303">
        <v>710</v>
      </c>
      <c r="E4303">
        <v>1</v>
      </c>
    </row>
    <row r="4304" spans="1:5" x14ac:dyDescent="0.25">
      <c r="A4304">
        <v>1</v>
      </c>
      <c r="B4304">
        <v>76.911000000000001</v>
      </c>
      <c r="C4304">
        <v>29.3</v>
      </c>
      <c r="D4304">
        <v>680</v>
      </c>
      <c r="E4304">
        <v>1</v>
      </c>
    </row>
    <row r="4305" spans="1:5" x14ac:dyDescent="0.25">
      <c r="A4305">
        <v>1</v>
      </c>
      <c r="B4305">
        <v>50</v>
      </c>
      <c r="C4305">
        <v>6.63</v>
      </c>
      <c r="D4305">
        <v>710</v>
      </c>
      <c r="E4305">
        <v>1</v>
      </c>
    </row>
    <row r="4306" spans="1:5" x14ac:dyDescent="0.25">
      <c r="A4306">
        <v>1</v>
      </c>
      <c r="B4306">
        <v>75</v>
      </c>
      <c r="C4306">
        <v>12.85</v>
      </c>
      <c r="D4306">
        <v>685</v>
      </c>
      <c r="E4306">
        <v>1</v>
      </c>
    </row>
    <row r="4307" spans="1:5" x14ac:dyDescent="0.25">
      <c r="A4307">
        <v>1</v>
      </c>
      <c r="B4307">
        <v>72</v>
      </c>
      <c r="C4307">
        <v>15.23</v>
      </c>
      <c r="D4307">
        <v>710</v>
      </c>
      <c r="E4307">
        <v>1</v>
      </c>
    </row>
    <row r="4308" spans="1:5" x14ac:dyDescent="0.25">
      <c r="A4308">
        <v>1</v>
      </c>
      <c r="B4308">
        <v>60</v>
      </c>
      <c r="C4308">
        <v>13.26</v>
      </c>
      <c r="D4308">
        <v>715</v>
      </c>
      <c r="E4308">
        <v>1</v>
      </c>
    </row>
    <row r="4309" spans="1:5" x14ac:dyDescent="0.25">
      <c r="A4309">
        <v>0</v>
      </c>
      <c r="B4309">
        <v>106.733</v>
      </c>
      <c r="C4309">
        <v>9.66</v>
      </c>
      <c r="D4309">
        <v>685</v>
      </c>
      <c r="E4309">
        <v>1</v>
      </c>
    </row>
    <row r="4310" spans="1:5" x14ac:dyDescent="0.25">
      <c r="A4310">
        <v>1</v>
      </c>
      <c r="B4310">
        <v>85</v>
      </c>
      <c r="C4310">
        <v>14.22</v>
      </c>
      <c r="D4310">
        <v>695</v>
      </c>
      <c r="E4310">
        <v>1</v>
      </c>
    </row>
    <row r="4311" spans="1:5" x14ac:dyDescent="0.25">
      <c r="A4311">
        <v>0</v>
      </c>
      <c r="B4311">
        <v>59.4</v>
      </c>
      <c r="C4311">
        <v>23.39</v>
      </c>
      <c r="D4311">
        <v>670</v>
      </c>
      <c r="E4311">
        <v>1</v>
      </c>
    </row>
    <row r="4312" spans="1:5" x14ac:dyDescent="0.25">
      <c r="A4312">
        <v>0</v>
      </c>
      <c r="B4312">
        <v>80</v>
      </c>
      <c r="C4312">
        <v>33.53</v>
      </c>
      <c r="D4312">
        <v>735</v>
      </c>
      <c r="E4312">
        <v>1</v>
      </c>
    </row>
    <row r="4313" spans="1:5" x14ac:dyDescent="0.25">
      <c r="A4313">
        <v>1</v>
      </c>
      <c r="B4313">
        <v>81</v>
      </c>
      <c r="C4313">
        <v>18.190000000000001</v>
      </c>
      <c r="D4313">
        <v>670</v>
      </c>
      <c r="E4313">
        <v>1</v>
      </c>
    </row>
    <row r="4314" spans="1:5" x14ac:dyDescent="0.25">
      <c r="A4314">
        <v>1</v>
      </c>
      <c r="B4314">
        <v>150</v>
      </c>
      <c r="C4314">
        <v>17.62</v>
      </c>
      <c r="D4314">
        <v>680</v>
      </c>
      <c r="E4314">
        <v>1</v>
      </c>
    </row>
    <row r="4315" spans="1:5" x14ac:dyDescent="0.25">
      <c r="A4315">
        <v>1</v>
      </c>
      <c r="B4315">
        <v>179</v>
      </c>
      <c r="C4315">
        <v>29</v>
      </c>
      <c r="D4315">
        <v>750</v>
      </c>
      <c r="E4315">
        <v>1</v>
      </c>
    </row>
    <row r="4316" spans="1:5" x14ac:dyDescent="0.25">
      <c r="A4316">
        <v>0</v>
      </c>
      <c r="B4316">
        <v>50</v>
      </c>
      <c r="C4316">
        <v>14.07</v>
      </c>
      <c r="D4316">
        <v>720</v>
      </c>
      <c r="E4316">
        <v>1</v>
      </c>
    </row>
    <row r="4317" spans="1:5" x14ac:dyDescent="0.25">
      <c r="A4317">
        <v>0</v>
      </c>
      <c r="B4317">
        <v>57</v>
      </c>
      <c r="C4317">
        <v>25.01</v>
      </c>
      <c r="D4317">
        <v>680</v>
      </c>
      <c r="E4317">
        <v>1</v>
      </c>
    </row>
    <row r="4318" spans="1:5" x14ac:dyDescent="0.25">
      <c r="A4318">
        <v>0</v>
      </c>
      <c r="B4318">
        <v>34.382399999999997</v>
      </c>
      <c r="C4318">
        <v>43.31</v>
      </c>
      <c r="D4318">
        <v>720</v>
      </c>
      <c r="E4318">
        <v>1</v>
      </c>
    </row>
    <row r="4319" spans="1:5" x14ac:dyDescent="0.25">
      <c r="A4319">
        <v>1</v>
      </c>
      <c r="B4319">
        <v>98</v>
      </c>
      <c r="C4319">
        <v>17.59</v>
      </c>
      <c r="D4319">
        <v>715</v>
      </c>
      <c r="E4319">
        <v>1</v>
      </c>
    </row>
    <row r="4320" spans="1:5" x14ac:dyDescent="0.25">
      <c r="A4320">
        <v>1</v>
      </c>
      <c r="B4320">
        <v>95</v>
      </c>
      <c r="C4320">
        <v>28.21</v>
      </c>
      <c r="D4320">
        <v>685</v>
      </c>
      <c r="E4320">
        <v>1</v>
      </c>
    </row>
    <row r="4321" spans="1:5" x14ac:dyDescent="0.25">
      <c r="A4321">
        <v>1</v>
      </c>
      <c r="B4321">
        <v>40</v>
      </c>
      <c r="C4321">
        <v>25.83</v>
      </c>
      <c r="D4321">
        <v>700</v>
      </c>
      <c r="E4321">
        <v>1</v>
      </c>
    </row>
    <row r="4322" spans="1:5" x14ac:dyDescent="0.25">
      <c r="A4322">
        <v>1</v>
      </c>
      <c r="B4322">
        <v>137</v>
      </c>
      <c r="C4322">
        <v>8.44</v>
      </c>
      <c r="D4322">
        <v>720</v>
      </c>
      <c r="E4322">
        <v>1</v>
      </c>
    </row>
    <row r="4323" spans="1:5" x14ac:dyDescent="0.25">
      <c r="A4323">
        <v>1</v>
      </c>
      <c r="B4323">
        <v>37.343000000000004</v>
      </c>
      <c r="C4323">
        <v>23.21</v>
      </c>
      <c r="D4323">
        <v>690</v>
      </c>
      <c r="E4323">
        <v>1</v>
      </c>
    </row>
    <row r="4324" spans="1:5" x14ac:dyDescent="0.25">
      <c r="A4324">
        <v>1</v>
      </c>
      <c r="B4324">
        <v>116.858</v>
      </c>
      <c r="C4324">
        <v>38.630000000000003</v>
      </c>
      <c r="D4324">
        <v>685</v>
      </c>
      <c r="E4324">
        <v>1</v>
      </c>
    </row>
    <row r="4325" spans="1:5" x14ac:dyDescent="0.25">
      <c r="A4325">
        <v>1</v>
      </c>
      <c r="B4325">
        <v>65</v>
      </c>
      <c r="C4325">
        <v>19.7</v>
      </c>
      <c r="D4325">
        <v>660</v>
      </c>
      <c r="E4325">
        <v>1</v>
      </c>
    </row>
    <row r="4326" spans="1:5" x14ac:dyDescent="0.25">
      <c r="A4326">
        <v>0</v>
      </c>
      <c r="B4326">
        <v>60</v>
      </c>
      <c r="C4326">
        <v>31.64</v>
      </c>
      <c r="D4326">
        <v>660</v>
      </c>
      <c r="E4326">
        <v>1</v>
      </c>
    </row>
    <row r="4327" spans="1:5" x14ac:dyDescent="0.25">
      <c r="A4327">
        <v>0</v>
      </c>
      <c r="B4327">
        <v>54</v>
      </c>
      <c r="C4327">
        <v>5.98</v>
      </c>
      <c r="D4327">
        <v>690</v>
      </c>
      <c r="E4327">
        <v>1</v>
      </c>
    </row>
    <row r="4328" spans="1:5" x14ac:dyDescent="0.25">
      <c r="A4328">
        <v>1</v>
      </c>
      <c r="B4328">
        <v>119.46599999999999</v>
      </c>
      <c r="C4328">
        <v>16.71</v>
      </c>
      <c r="D4328">
        <v>665</v>
      </c>
      <c r="E4328">
        <v>1</v>
      </c>
    </row>
    <row r="4329" spans="1:5" x14ac:dyDescent="0.25">
      <c r="A4329">
        <v>0</v>
      </c>
      <c r="B4329">
        <v>40</v>
      </c>
      <c r="C4329">
        <v>15.93</v>
      </c>
      <c r="D4329">
        <v>670</v>
      </c>
      <c r="E4329">
        <v>1</v>
      </c>
    </row>
    <row r="4330" spans="1:5" x14ac:dyDescent="0.25">
      <c r="A4330">
        <v>1</v>
      </c>
      <c r="B4330">
        <v>30</v>
      </c>
      <c r="C4330">
        <v>23.4</v>
      </c>
      <c r="D4330">
        <v>760</v>
      </c>
      <c r="E4330">
        <v>1</v>
      </c>
    </row>
    <row r="4331" spans="1:5" x14ac:dyDescent="0.25">
      <c r="A4331">
        <v>0</v>
      </c>
      <c r="B4331">
        <v>88</v>
      </c>
      <c r="C4331">
        <v>16.829999999999998</v>
      </c>
      <c r="D4331">
        <v>685</v>
      </c>
      <c r="E4331">
        <v>1</v>
      </c>
    </row>
    <row r="4332" spans="1:5" x14ac:dyDescent="0.25">
      <c r="A4332">
        <v>1</v>
      </c>
      <c r="B4332">
        <v>75</v>
      </c>
      <c r="C4332">
        <v>15.49</v>
      </c>
      <c r="D4332">
        <v>670</v>
      </c>
      <c r="E4332">
        <v>1</v>
      </c>
    </row>
    <row r="4333" spans="1:5" x14ac:dyDescent="0.25">
      <c r="A4333">
        <v>0</v>
      </c>
      <c r="B4333">
        <v>66</v>
      </c>
      <c r="C4333">
        <v>3.44</v>
      </c>
      <c r="D4333">
        <v>675</v>
      </c>
      <c r="E4333">
        <v>1</v>
      </c>
    </row>
    <row r="4334" spans="1:5" x14ac:dyDescent="0.25">
      <c r="A4334">
        <v>0</v>
      </c>
      <c r="B4334">
        <v>104</v>
      </c>
      <c r="C4334">
        <v>22.18</v>
      </c>
      <c r="D4334">
        <v>660</v>
      </c>
      <c r="E4334">
        <v>1</v>
      </c>
    </row>
    <row r="4335" spans="1:5" x14ac:dyDescent="0.25">
      <c r="A4335">
        <v>1</v>
      </c>
      <c r="B4335">
        <v>65</v>
      </c>
      <c r="C4335">
        <v>25.15</v>
      </c>
      <c r="D4335">
        <v>690</v>
      </c>
      <c r="E4335">
        <v>1</v>
      </c>
    </row>
    <row r="4336" spans="1:5" x14ac:dyDescent="0.25">
      <c r="A4336">
        <v>1</v>
      </c>
      <c r="B4336">
        <v>220</v>
      </c>
      <c r="C4336">
        <v>15.15</v>
      </c>
      <c r="D4336">
        <v>690</v>
      </c>
      <c r="E4336">
        <v>1</v>
      </c>
    </row>
    <row r="4337" spans="1:5" x14ac:dyDescent="0.25">
      <c r="A4337">
        <v>1</v>
      </c>
      <c r="B4337">
        <v>39</v>
      </c>
      <c r="C4337">
        <v>28.25</v>
      </c>
      <c r="D4337">
        <v>670</v>
      </c>
      <c r="E4337">
        <v>1</v>
      </c>
    </row>
    <row r="4338" spans="1:5" x14ac:dyDescent="0.25">
      <c r="A4338">
        <v>0</v>
      </c>
      <c r="B4338">
        <v>42</v>
      </c>
      <c r="C4338">
        <v>12.8</v>
      </c>
      <c r="D4338">
        <v>735</v>
      </c>
      <c r="E4338">
        <v>1</v>
      </c>
    </row>
    <row r="4339" spans="1:5" x14ac:dyDescent="0.25">
      <c r="A4339">
        <v>1</v>
      </c>
      <c r="B4339">
        <v>135</v>
      </c>
      <c r="C4339">
        <v>32.57</v>
      </c>
      <c r="D4339">
        <v>775</v>
      </c>
      <c r="E4339">
        <v>1</v>
      </c>
    </row>
    <row r="4340" spans="1:5" x14ac:dyDescent="0.25">
      <c r="A4340">
        <v>0</v>
      </c>
      <c r="B4340">
        <v>130</v>
      </c>
      <c r="C4340">
        <v>17.489999999999998</v>
      </c>
      <c r="D4340">
        <v>690</v>
      </c>
      <c r="E4340">
        <v>1</v>
      </c>
    </row>
    <row r="4341" spans="1:5" x14ac:dyDescent="0.25">
      <c r="A4341">
        <v>1</v>
      </c>
      <c r="B4341">
        <v>44</v>
      </c>
      <c r="C4341">
        <v>24.36</v>
      </c>
      <c r="D4341">
        <v>725</v>
      </c>
      <c r="E4341">
        <v>1</v>
      </c>
    </row>
    <row r="4342" spans="1:5" x14ac:dyDescent="0.25">
      <c r="A4342">
        <v>0</v>
      </c>
      <c r="B4342">
        <v>21</v>
      </c>
      <c r="C4342">
        <v>11.14</v>
      </c>
      <c r="D4342">
        <v>680</v>
      </c>
      <c r="E4342">
        <v>1</v>
      </c>
    </row>
    <row r="4343" spans="1:5" x14ac:dyDescent="0.25">
      <c r="A4343">
        <v>0</v>
      </c>
      <c r="B4343">
        <v>41.6</v>
      </c>
      <c r="C4343">
        <v>19.5</v>
      </c>
      <c r="D4343">
        <v>680</v>
      </c>
      <c r="E4343">
        <v>1</v>
      </c>
    </row>
    <row r="4344" spans="1:5" x14ac:dyDescent="0.25">
      <c r="A4344">
        <v>1</v>
      </c>
      <c r="B4344">
        <v>150</v>
      </c>
      <c r="C4344">
        <v>27.89</v>
      </c>
      <c r="D4344">
        <v>670</v>
      </c>
      <c r="E4344">
        <v>1</v>
      </c>
    </row>
    <row r="4345" spans="1:5" x14ac:dyDescent="0.25">
      <c r="A4345">
        <v>1</v>
      </c>
      <c r="B4345">
        <v>36</v>
      </c>
      <c r="C4345">
        <v>23.73</v>
      </c>
      <c r="D4345">
        <v>665</v>
      </c>
      <c r="E4345">
        <v>1</v>
      </c>
    </row>
    <row r="4346" spans="1:5" x14ac:dyDescent="0.25">
      <c r="A4346">
        <v>1</v>
      </c>
      <c r="B4346">
        <v>110</v>
      </c>
      <c r="C4346">
        <v>25.39</v>
      </c>
      <c r="D4346">
        <v>700</v>
      </c>
      <c r="E4346">
        <v>1</v>
      </c>
    </row>
    <row r="4347" spans="1:5" x14ac:dyDescent="0.25">
      <c r="A4347">
        <v>1</v>
      </c>
      <c r="B4347">
        <v>62</v>
      </c>
      <c r="C4347">
        <v>24.55</v>
      </c>
      <c r="D4347">
        <v>685</v>
      </c>
      <c r="E4347">
        <v>1</v>
      </c>
    </row>
    <row r="4348" spans="1:5" x14ac:dyDescent="0.25">
      <c r="A4348">
        <v>0</v>
      </c>
      <c r="B4348">
        <v>90</v>
      </c>
      <c r="C4348">
        <v>16.010000000000002</v>
      </c>
      <c r="D4348">
        <v>700</v>
      </c>
      <c r="E4348">
        <v>1</v>
      </c>
    </row>
    <row r="4349" spans="1:5" x14ac:dyDescent="0.25">
      <c r="A4349">
        <v>1</v>
      </c>
      <c r="B4349">
        <v>54</v>
      </c>
      <c r="C4349">
        <v>17.420000000000002</v>
      </c>
      <c r="D4349">
        <v>775</v>
      </c>
      <c r="E4349">
        <v>1</v>
      </c>
    </row>
    <row r="4350" spans="1:5" x14ac:dyDescent="0.25">
      <c r="A4350">
        <v>1</v>
      </c>
      <c r="B4350">
        <v>31.2</v>
      </c>
      <c r="C4350">
        <v>23.38</v>
      </c>
      <c r="D4350">
        <v>670</v>
      </c>
      <c r="E4350">
        <v>1</v>
      </c>
    </row>
    <row r="4351" spans="1:5" x14ac:dyDescent="0.25">
      <c r="A4351">
        <v>0</v>
      </c>
      <c r="B4351">
        <v>114</v>
      </c>
      <c r="C4351">
        <v>19.510000000000002</v>
      </c>
      <c r="D4351">
        <v>675</v>
      </c>
      <c r="E4351">
        <v>1</v>
      </c>
    </row>
    <row r="4352" spans="1:5" x14ac:dyDescent="0.25">
      <c r="A4352">
        <v>1</v>
      </c>
      <c r="B4352">
        <v>80</v>
      </c>
      <c r="C4352">
        <v>21.41</v>
      </c>
      <c r="D4352">
        <v>695</v>
      </c>
      <c r="E4352">
        <v>1</v>
      </c>
    </row>
    <row r="4353" spans="1:5" x14ac:dyDescent="0.25">
      <c r="A4353">
        <v>1</v>
      </c>
      <c r="B4353">
        <v>92</v>
      </c>
      <c r="C4353">
        <v>11.86</v>
      </c>
      <c r="D4353">
        <v>715</v>
      </c>
      <c r="E4353">
        <v>1</v>
      </c>
    </row>
    <row r="4354" spans="1:5" x14ac:dyDescent="0.25">
      <c r="A4354">
        <v>1</v>
      </c>
      <c r="B4354">
        <v>38.372</v>
      </c>
      <c r="C4354">
        <v>1.56</v>
      </c>
      <c r="D4354">
        <v>665</v>
      </c>
      <c r="E4354">
        <v>1</v>
      </c>
    </row>
    <row r="4355" spans="1:5" x14ac:dyDescent="0.25">
      <c r="A4355">
        <v>1</v>
      </c>
      <c r="B4355">
        <v>200</v>
      </c>
      <c r="C4355">
        <v>10.72</v>
      </c>
      <c r="D4355">
        <v>675</v>
      </c>
      <c r="E4355">
        <v>1</v>
      </c>
    </row>
    <row r="4356" spans="1:5" x14ac:dyDescent="0.25">
      <c r="A4356">
        <v>1</v>
      </c>
      <c r="B4356">
        <v>55</v>
      </c>
      <c r="C4356">
        <v>23.06</v>
      </c>
      <c r="D4356">
        <v>800</v>
      </c>
      <c r="E4356">
        <v>1</v>
      </c>
    </row>
    <row r="4357" spans="1:5" x14ac:dyDescent="0.25">
      <c r="A4357">
        <v>1</v>
      </c>
      <c r="B4357">
        <v>46</v>
      </c>
      <c r="C4357">
        <v>33.71</v>
      </c>
      <c r="D4357">
        <v>685</v>
      </c>
      <c r="E4357">
        <v>1</v>
      </c>
    </row>
    <row r="4358" spans="1:5" x14ac:dyDescent="0.25">
      <c r="A4358">
        <v>0</v>
      </c>
      <c r="B4358">
        <v>125</v>
      </c>
      <c r="C4358">
        <v>13.49</v>
      </c>
      <c r="D4358">
        <v>665</v>
      </c>
      <c r="E4358">
        <v>1</v>
      </c>
    </row>
    <row r="4359" spans="1:5" x14ac:dyDescent="0.25">
      <c r="A4359">
        <v>1</v>
      </c>
      <c r="B4359">
        <v>94</v>
      </c>
      <c r="C4359">
        <v>8.07</v>
      </c>
      <c r="D4359">
        <v>710</v>
      </c>
      <c r="E4359">
        <v>1</v>
      </c>
    </row>
    <row r="4360" spans="1:5" x14ac:dyDescent="0.25">
      <c r="A4360">
        <v>1</v>
      </c>
      <c r="B4360">
        <v>118</v>
      </c>
      <c r="C4360">
        <v>8.51</v>
      </c>
      <c r="D4360">
        <v>765</v>
      </c>
      <c r="E4360">
        <v>1</v>
      </c>
    </row>
    <row r="4361" spans="1:5" x14ac:dyDescent="0.25">
      <c r="A4361">
        <v>0</v>
      </c>
      <c r="B4361">
        <v>115</v>
      </c>
      <c r="C4361">
        <v>13.93</v>
      </c>
      <c r="D4361">
        <v>730</v>
      </c>
      <c r="E4361">
        <v>1</v>
      </c>
    </row>
    <row r="4362" spans="1:5" x14ac:dyDescent="0.25">
      <c r="A4362">
        <v>1</v>
      </c>
      <c r="B4362">
        <v>90</v>
      </c>
      <c r="C4362">
        <v>24.35</v>
      </c>
      <c r="D4362">
        <v>695</v>
      </c>
      <c r="E4362">
        <v>1</v>
      </c>
    </row>
    <row r="4363" spans="1:5" x14ac:dyDescent="0.25">
      <c r="A4363">
        <v>0</v>
      </c>
      <c r="B4363">
        <v>50</v>
      </c>
      <c r="C4363">
        <v>10.95</v>
      </c>
      <c r="D4363">
        <v>710</v>
      </c>
      <c r="E4363">
        <v>1</v>
      </c>
    </row>
    <row r="4364" spans="1:5" x14ac:dyDescent="0.25">
      <c r="A4364">
        <v>0</v>
      </c>
      <c r="B4364">
        <v>130</v>
      </c>
      <c r="C4364">
        <v>26.21</v>
      </c>
      <c r="D4364">
        <v>665</v>
      </c>
      <c r="E4364">
        <v>1</v>
      </c>
    </row>
    <row r="4365" spans="1:5" x14ac:dyDescent="0.25">
      <c r="A4365">
        <v>1</v>
      </c>
      <c r="B4365">
        <v>105</v>
      </c>
      <c r="C4365">
        <v>17.84</v>
      </c>
      <c r="D4365">
        <v>740</v>
      </c>
      <c r="E4365">
        <v>1</v>
      </c>
    </row>
    <row r="4366" spans="1:5" x14ac:dyDescent="0.25">
      <c r="A4366">
        <v>1</v>
      </c>
      <c r="B4366">
        <v>132</v>
      </c>
      <c r="C4366">
        <v>21.26</v>
      </c>
      <c r="D4366">
        <v>685</v>
      </c>
      <c r="E4366">
        <v>1</v>
      </c>
    </row>
    <row r="4367" spans="1:5" x14ac:dyDescent="0.25">
      <c r="A4367">
        <v>1</v>
      </c>
      <c r="B4367">
        <v>89</v>
      </c>
      <c r="C4367">
        <v>18.350000000000001</v>
      </c>
      <c r="D4367">
        <v>765</v>
      </c>
      <c r="E4367">
        <v>1</v>
      </c>
    </row>
    <row r="4368" spans="1:5" x14ac:dyDescent="0.25">
      <c r="A4368">
        <v>1</v>
      </c>
      <c r="B4368">
        <v>70</v>
      </c>
      <c r="C4368">
        <v>20.440000000000001</v>
      </c>
      <c r="D4368">
        <v>660</v>
      </c>
      <c r="E4368">
        <v>1</v>
      </c>
    </row>
    <row r="4369" spans="1:5" x14ac:dyDescent="0.25">
      <c r="A4369">
        <v>0</v>
      </c>
      <c r="B4369">
        <v>110</v>
      </c>
      <c r="C4369">
        <v>5.0199999999999996</v>
      </c>
      <c r="D4369">
        <v>690</v>
      </c>
      <c r="E4369">
        <v>1</v>
      </c>
    </row>
    <row r="4370" spans="1:5" x14ac:dyDescent="0.25">
      <c r="A4370">
        <v>1</v>
      </c>
      <c r="B4370">
        <v>72</v>
      </c>
      <c r="C4370">
        <v>12.93</v>
      </c>
      <c r="D4370">
        <v>710</v>
      </c>
      <c r="E4370">
        <v>1</v>
      </c>
    </row>
    <row r="4371" spans="1:5" x14ac:dyDescent="0.25">
      <c r="A4371">
        <v>1</v>
      </c>
      <c r="B4371">
        <v>78</v>
      </c>
      <c r="C4371">
        <v>20.22</v>
      </c>
      <c r="D4371">
        <v>700</v>
      </c>
      <c r="E4371">
        <v>1</v>
      </c>
    </row>
    <row r="4372" spans="1:5" x14ac:dyDescent="0.25">
      <c r="A4372">
        <v>1</v>
      </c>
      <c r="B4372">
        <v>210</v>
      </c>
      <c r="C4372">
        <v>14.3</v>
      </c>
      <c r="D4372">
        <v>695</v>
      </c>
      <c r="E4372">
        <v>1</v>
      </c>
    </row>
    <row r="4373" spans="1:5" x14ac:dyDescent="0.25">
      <c r="A4373">
        <v>1</v>
      </c>
      <c r="B4373">
        <v>54</v>
      </c>
      <c r="C4373">
        <v>25.67</v>
      </c>
      <c r="D4373">
        <v>705</v>
      </c>
      <c r="E4373">
        <v>1</v>
      </c>
    </row>
    <row r="4374" spans="1:5" x14ac:dyDescent="0.25">
      <c r="A4374">
        <v>1</v>
      </c>
      <c r="B4374">
        <v>49</v>
      </c>
      <c r="C4374">
        <v>23.44</v>
      </c>
      <c r="D4374">
        <v>670</v>
      </c>
      <c r="E4374">
        <v>1</v>
      </c>
    </row>
    <row r="4375" spans="1:5" x14ac:dyDescent="0.25">
      <c r="A4375">
        <v>0</v>
      </c>
      <c r="B4375">
        <v>70</v>
      </c>
      <c r="C4375">
        <v>4.24</v>
      </c>
      <c r="D4375">
        <v>670</v>
      </c>
      <c r="E4375">
        <v>1</v>
      </c>
    </row>
    <row r="4376" spans="1:5" x14ac:dyDescent="0.25">
      <c r="A4376">
        <v>1</v>
      </c>
      <c r="B4376">
        <v>35</v>
      </c>
      <c r="C4376">
        <v>21.36</v>
      </c>
      <c r="D4376">
        <v>675</v>
      </c>
      <c r="E4376">
        <v>1</v>
      </c>
    </row>
    <row r="4377" spans="1:5" x14ac:dyDescent="0.25">
      <c r="A4377">
        <v>1</v>
      </c>
      <c r="B4377">
        <v>265</v>
      </c>
      <c r="C4377">
        <v>6.54</v>
      </c>
      <c r="D4377">
        <v>805</v>
      </c>
      <c r="E4377">
        <v>1</v>
      </c>
    </row>
    <row r="4378" spans="1:5" x14ac:dyDescent="0.25">
      <c r="A4378">
        <v>0</v>
      </c>
      <c r="B4378">
        <v>38</v>
      </c>
      <c r="C4378">
        <v>20.28</v>
      </c>
      <c r="D4378">
        <v>705</v>
      </c>
      <c r="E4378">
        <v>1</v>
      </c>
    </row>
    <row r="4379" spans="1:5" x14ac:dyDescent="0.25">
      <c r="A4379">
        <v>1</v>
      </c>
      <c r="B4379">
        <v>98</v>
      </c>
      <c r="C4379">
        <v>24.86</v>
      </c>
      <c r="D4379">
        <v>720</v>
      </c>
      <c r="E4379">
        <v>1</v>
      </c>
    </row>
    <row r="4380" spans="1:5" x14ac:dyDescent="0.25">
      <c r="A4380">
        <v>1</v>
      </c>
      <c r="B4380">
        <v>71</v>
      </c>
      <c r="C4380">
        <v>19.03</v>
      </c>
      <c r="D4380">
        <v>710</v>
      </c>
      <c r="E4380">
        <v>1</v>
      </c>
    </row>
    <row r="4381" spans="1:5" x14ac:dyDescent="0.25">
      <c r="A4381">
        <v>0</v>
      </c>
      <c r="B4381">
        <v>65</v>
      </c>
      <c r="C4381">
        <v>5.63</v>
      </c>
      <c r="D4381">
        <v>665</v>
      </c>
      <c r="E4381">
        <v>1</v>
      </c>
    </row>
    <row r="4382" spans="1:5" x14ac:dyDescent="0.25">
      <c r="A4382">
        <v>1</v>
      </c>
      <c r="B4382">
        <v>168</v>
      </c>
      <c r="C4382">
        <v>17.09</v>
      </c>
      <c r="D4382">
        <v>690</v>
      </c>
      <c r="E4382">
        <v>1</v>
      </c>
    </row>
    <row r="4383" spans="1:5" x14ac:dyDescent="0.25">
      <c r="A4383">
        <v>1</v>
      </c>
      <c r="B4383">
        <v>35.200000000000003</v>
      </c>
      <c r="C4383">
        <v>30.07</v>
      </c>
      <c r="D4383">
        <v>670</v>
      </c>
      <c r="E4383">
        <v>1</v>
      </c>
    </row>
    <row r="4384" spans="1:5" x14ac:dyDescent="0.25">
      <c r="A4384">
        <v>1</v>
      </c>
      <c r="B4384">
        <v>31.257000000000001</v>
      </c>
      <c r="C4384">
        <v>16.239999999999998</v>
      </c>
      <c r="D4384">
        <v>660</v>
      </c>
      <c r="E4384">
        <v>1</v>
      </c>
    </row>
    <row r="4385" spans="1:5" x14ac:dyDescent="0.25">
      <c r="A4385">
        <v>1</v>
      </c>
      <c r="B4385">
        <v>72.8</v>
      </c>
      <c r="C4385">
        <v>9.2799999999999994</v>
      </c>
      <c r="D4385">
        <v>715</v>
      </c>
      <c r="E4385">
        <v>1</v>
      </c>
    </row>
    <row r="4386" spans="1:5" x14ac:dyDescent="0.25">
      <c r="A4386">
        <v>0</v>
      </c>
      <c r="B4386">
        <v>47</v>
      </c>
      <c r="C4386">
        <v>8.5299999999999994</v>
      </c>
      <c r="D4386">
        <v>705</v>
      </c>
      <c r="E4386">
        <v>1</v>
      </c>
    </row>
    <row r="4387" spans="1:5" x14ac:dyDescent="0.25">
      <c r="A4387">
        <v>1</v>
      </c>
      <c r="B4387">
        <v>62</v>
      </c>
      <c r="C4387">
        <v>7.18</v>
      </c>
      <c r="D4387">
        <v>700</v>
      </c>
      <c r="E4387">
        <v>1</v>
      </c>
    </row>
    <row r="4388" spans="1:5" x14ac:dyDescent="0.25">
      <c r="A4388">
        <v>1</v>
      </c>
      <c r="B4388">
        <v>48.341000000000001</v>
      </c>
      <c r="C4388">
        <v>20.48</v>
      </c>
      <c r="D4388">
        <v>715</v>
      </c>
      <c r="E4388">
        <v>1</v>
      </c>
    </row>
    <row r="4389" spans="1:5" x14ac:dyDescent="0.25">
      <c r="A4389">
        <v>1</v>
      </c>
      <c r="B4389">
        <v>50</v>
      </c>
      <c r="C4389">
        <v>33.270000000000003</v>
      </c>
      <c r="D4389">
        <v>670</v>
      </c>
      <c r="E4389">
        <v>1</v>
      </c>
    </row>
    <row r="4390" spans="1:5" x14ac:dyDescent="0.25">
      <c r="A4390">
        <v>1</v>
      </c>
      <c r="B4390">
        <v>36</v>
      </c>
      <c r="C4390">
        <v>24.8</v>
      </c>
      <c r="D4390">
        <v>810</v>
      </c>
      <c r="E4390">
        <v>1</v>
      </c>
    </row>
    <row r="4391" spans="1:5" x14ac:dyDescent="0.25">
      <c r="A4391">
        <v>0</v>
      </c>
      <c r="B4391">
        <v>75</v>
      </c>
      <c r="C4391">
        <v>23.95</v>
      </c>
      <c r="D4391">
        <v>665</v>
      </c>
      <c r="E4391">
        <v>1</v>
      </c>
    </row>
    <row r="4392" spans="1:5" x14ac:dyDescent="0.25">
      <c r="A4392">
        <v>1</v>
      </c>
      <c r="B4392">
        <v>50</v>
      </c>
      <c r="C4392">
        <v>22.54</v>
      </c>
      <c r="D4392">
        <v>725</v>
      </c>
      <c r="E4392">
        <v>1</v>
      </c>
    </row>
    <row r="4393" spans="1:5" x14ac:dyDescent="0.25">
      <c r="A4393">
        <v>1</v>
      </c>
      <c r="B4393">
        <v>85</v>
      </c>
      <c r="C4393">
        <v>16.28</v>
      </c>
      <c r="D4393">
        <v>685</v>
      </c>
      <c r="E4393">
        <v>1</v>
      </c>
    </row>
    <row r="4394" spans="1:5" x14ac:dyDescent="0.25">
      <c r="A4394">
        <v>1</v>
      </c>
      <c r="B4394">
        <v>9.6229999999999993</v>
      </c>
      <c r="C4394">
        <v>69.040000000000006</v>
      </c>
      <c r="D4394">
        <v>690</v>
      </c>
      <c r="E4394">
        <v>1</v>
      </c>
    </row>
    <row r="4395" spans="1:5" x14ac:dyDescent="0.25">
      <c r="A4395">
        <v>1</v>
      </c>
      <c r="B4395">
        <v>47</v>
      </c>
      <c r="C4395">
        <v>8.1</v>
      </c>
      <c r="D4395">
        <v>665</v>
      </c>
      <c r="E4395">
        <v>1</v>
      </c>
    </row>
    <row r="4396" spans="1:5" x14ac:dyDescent="0.25">
      <c r="A4396">
        <v>0</v>
      </c>
      <c r="B4396">
        <v>7</v>
      </c>
      <c r="C4396">
        <v>69.13</v>
      </c>
      <c r="D4396">
        <v>680</v>
      </c>
      <c r="E4396">
        <v>1</v>
      </c>
    </row>
    <row r="4397" spans="1:5" x14ac:dyDescent="0.25">
      <c r="A4397">
        <v>0</v>
      </c>
      <c r="B4397">
        <v>87</v>
      </c>
      <c r="C4397">
        <v>16.190000000000001</v>
      </c>
      <c r="D4397">
        <v>695</v>
      </c>
      <c r="E4397">
        <v>1</v>
      </c>
    </row>
    <row r="4398" spans="1:5" x14ac:dyDescent="0.25">
      <c r="A4398">
        <v>1</v>
      </c>
      <c r="B4398">
        <v>110</v>
      </c>
      <c r="C4398">
        <v>17.95</v>
      </c>
      <c r="D4398">
        <v>680</v>
      </c>
      <c r="E4398">
        <v>1</v>
      </c>
    </row>
    <row r="4399" spans="1:5" x14ac:dyDescent="0.25">
      <c r="A4399">
        <v>0</v>
      </c>
      <c r="B4399">
        <v>85</v>
      </c>
      <c r="C4399">
        <v>13.7</v>
      </c>
      <c r="D4399">
        <v>730</v>
      </c>
      <c r="E4399">
        <v>1</v>
      </c>
    </row>
    <row r="4400" spans="1:5" x14ac:dyDescent="0.25">
      <c r="A4400">
        <v>1</v>
      </c>
      <c r="B4400">
        <v>73</v>
      </c>
      <c r="C4400">
        <v>38.68</v>
      </c>
      <c r="D4400">
        <v>700</v>
      </c>
      <c r="E4400">
        <v>1</v>
      </c>
    </row>
    <row r="4401" spans="1:5" x14ac:dyDescent="0.25">
      <c r="A4401">
        <v>1</v>
      </c>
      <c r="B4401">
        <v>47</v>
      </c>
      <c r="C4401">
        <v>20.99</v>
      </c>
      <c r="D4401">
        <v>710</v>
      </c>
      <c r="E4401">
        <v>1</v>
      </c>
    </row>
    <row r="4402" spans="1:5" x14ac:dyDescent="0.25">
      <c r="A4402">
        <v>0</v>
      </c>
      <c r="B4402">
        <v>56.795999999999999</v>
      </c>
      <c r="C4402">
        <v>15.85</v>
      </c>
      <c r="D4402">
        <v>680</v>
      </c>
      <c r="E4402">
        <v>1</v>
      </c>
    </row>
    <row r="4403" spans="1:5" x14ac:dyDescent="0.25">
      <c r="A4403">
        <v>1</v>
      </c>
      <c r="B4403">
        <v>82</v>
      </c>
      <c r="C4403">
        <v>22.52</v>
      </c>
      <c r="D4403">
        <v>680</v>
      </c>
      <c r="E4403">
        <v>1</v>
      </c>
    </row>
    <row r="4404" spans="1:5" x14ac:dyDescent="0.25">
      <c r="A4404">
        <v>1</v>
      </c>
      <c r="B4404">
        <v>100</v>
      </c>
      <c r="C4404">
        <v>8.09</v>
      </c>
      <c r="D4404">
        <v>735</v>
      </c>
      <c r="E4404">
        <v>1</v>
      </c>
    </row>
    <row r="4405" spans="1:5" x14ac:dyDescent="0.25">
      <c r="A4405">
        <v>1</v>
      </c>
      <c r="B4405">
        <v>50</v>
      </c>
      <c r="C4405">
        <v>23.16</v>
      </c>
      <c r="D4405">
        <v>710</v>
      </c>
      <c r="E4405">
        <v>1</v>
      </c>
    </row>
    <row r="4406" spans="1:5" x14ac:dyDescent="0.25">
      <c r="A4406">
        <v>1</v>
      </c>
      <c r="B4406">
        <v>300</v>
      </c>
      <c r="C4406">
        <v>17.25</v>
      </c>
      <c r="D4406">
        <v>670</v>
      </c>
      <c r="E4406">
        <v>1</v>
      </c>
    </row>
    <row r="4407" spans="1:5" x14ac:dyDescent="0.25">
      <c r="A4407">
        <v>0</v>
      </c>
      <c r="B4407">
        <v>35</v>
      </c>
      <c r="C4407">
        <v>11.49</v>
      </c>
      <c r="D4407">
        <v>660</v>
      </c>
      <c r="E4407">
        <v>1</v>
      </c>
    </row>
    <row r="4408" spans="1:5" x14ac:dyDescent="0.25">
      <c r="A4408">
        <v>1</v>
      </c>
      <c r="B4408">
        <v>80</v>
      </c>
      <c r="C4408">
        <v>16.190000000000001</v>
      </c>
      <c r="D4408">
        <v>670</v>
      </c>
      <c r="E4408">
        <v>1</v>
      </c>
    </row>
    <row r="4409" spans="1:5" x14ac:dyDescent="0.25">
      <c r="A4409">
        <v>1</v>
      </c>
      <c r="B4409">
        <v>110</v>
      </c>
      <c r="C4409">
        <v>17.11</v>
      </c>
      <c r="D4409">
        <v>670</v>
      </c>
      <c r="E4409">
        <v>1</v>
      </c>
    </row>
    <row r="4410" spans="1:5" x14ac:dyDescent="0.25">
      <c r="A4410">
        <v>0</v>
      </c>
      <c r="B4410">
        <v>58.106000000000002</v>
      </c>
      <c r="C4410">
        <v>19.14</v>
      </c>
      <c r="D4410">
        <v>695</v>
      </c>
      <c r="E4410">
        <v>1</v>
      </c>
    </row>
    <row r="4411" spans="1:5" x14ac:dyDescent="0.25">
      <c r="A4411">
        <v>1</v>
      </c>
      <c r="B4411">
        <v>72.971999999999994</v>
      </c>
      <c r="C4411">
        <v>20.51</v>
      </c>
      <c r="D4411">
        <v>670</v>
      </c>
      <c r="E4411">
        <v>1</v>
      </c>
    </row>
    <row r="4412" spans="1:5" x14ac:dyDescent="0.25">
      <c r="A4412">
        <v>0</v>
      </c>
      <c r="B4412">
        <v>96</v>
      </c>
      <c r="C4412">
        <v>24.49</v>
      </c>
      <c r="D4412">
        <v>675</v>
      </c>
      <c r="E4412">
        <v>1</v>
      </c>
    </row>
    <row r="4413" spans="1:5" x14ac:dyDescent="0.25">
      <c r="A4413">
        <v>1</v>
      </c>
      <c r="B4413">
        <v>79.097999999999999</v>
      </c>
      <c r="C4413">
        <v>17.920000000000002</v>
      </c>
      <c r="D4413">
        <v>695</v>
      </c>
      <c r="E4413">
        <v>1</v>
      </c>
    </row>
    <row r="4414" spans="1:5" x14ac:dyDescent="0.25">
      <c r="A4414">
        <v>1</v>
      </c>
      <c r="B4414">
        <v>35</v>
      </c>
      <c r="C4414">
        <v>29.53</v>
      </c>
      <c r="D4414">
        <v>670</v>
      </c>
      <c r="E4414">
        <v>1</v>
      </c>
    </row>
    <row r="4415" spans="1:5" x14ac:dyDescent="0.25">
      <c r="A4415">
        <v>1</v>
      </c>
      <c r="B4415">
        <v>45</v>
      </c>
      <c r="C4415">
        <v>10.75</v>
      </c>
      <c r="D4415">
        <v>705</v>
      </c>
      <c r="E4415">
        <v>1</v>
      </c>
    </row>
    <row r="4416" spans="1:5" x14ac:dyDescent="0.25">
      <c r="A4416">
        <v>1</v>
      </c>
      <c r="B4416">
        <v>72</v>
      </c>
      <c r="C4416">
        <v>27.98</v>
      </c>
      <c r="D4416">
        <v>705</v>
      </c>
      <c r="E4416">
        <v>1</v>
      </c>
    </row>
    <row r="4417" spans="1:5" x14ac:dyDescent="0.25">
      <c r="A4417">
        <v>1</v>
      </c>
      <c r="B4417">
        <v>75</v>
      </c>
      <c r="C4417">
        <v>13.36</v>
      </c>
      <c r="D4417">
        <v>660</v>
      </c>
      <c r="E4417">
        <v>1</v>
      </c>
    </row>
    <row r="4418" spans="1:5" x14ac:dyDescent="0.25">
      <c r="A4418">
        <v>1</v>
      </c>
      <c r="B4418">
        <v>109</v>
      </c>
      <c r="C4418">
        <v>20.28</v>
      </c>
      <c r="D4418">
        <v>705</v>
      </c>
      <c r="E4418">
        <v>1</v>
      </c>
    </row>
    <row r="4419" spans="1:5" x14ac:dyDescent="0.25">
      <c r="A4419">
        <v>1</v>
      </c>
      <c r="B4419">
        <v>150</v>
      </c>
      <c r="C4419">
        <v>17.41</v>
      </c>
      <c r="D4419">
        <v>705</v>
      </c>
      <c r="E4419">
        <v>1</v>
      </c>
    </row>
    <row r="4420" spans="1:5" x14ac:dyDescent="0.25">
      <c r="A4420">
        <v>1</v>
      </c>
      <c r="B4420">
        <v>120</v>
      </c>
      <c r="C4420">
        <v>21.99</v>
      </c>
      <c r="D4420">
        <v>680</v>
      </c>
      <c r="E4420">
        <v>1</v>
      </c>
    </row>
    <row r="4421" spans="1:5" x14ac:dyDescent="0.25">
      <c r="A4421">
        <v>1</v>
      </c>
      <c r="B4421">
        <v>80</v>
      </c>
      <c r="C4421">
        <v>12.84</v>
      </c>
      <c r="D4421">
        <v>735</v>
      </c>
      <c r="E4421">
        <v>1</v>
      </c>
    </row>
    <row r="4422" spans="1:5" x14ac:dyDescent="0.25">
      <c r="A4422">
        <v>1</v>
      </c>
      <c r="B4422">
        <v>62</v>
      </c>
      <c r="C4422">
        <v>14.11</v>
      </c>
      <c r="D4422">
        <v>690</v>
      </c>
      <c r="E4422">
        <v>1</v>
      </c>
    </row>
    <row r="4423" spans="1:5" x14ac:dyDescent="0.25">
      <c r="A4423">
        <v>1</v>
      </c>
      <c r="B4423">
        <v>91.5</v>
      </c>
      <c r="C4423">
        <v>16.329999999999998</v>
      </c>
      <c r="D4423">
        <v>750</v>
      </c>
      <c r="E4423">
        <v>1</v>
      </c>
    </row>
    <row r="4424" spans="1:5" x14ac:dyDescent="0.25">
      <c r="A4424">
        <v>0</v>
      </c>
      <c r="B4424">
        <v>45</v>
      </c>
      <c r="C4424">
        <v>21.25</v>
      </c>
      <c r="D4424">
        <v>695</v>
      </c>
      <c r="E4424">
        <v>1</v>
      </c>
    </row>
    <row r="4425" spans="1:5" x14ac:dyDescent="0.25">
      <c r="A4425">
        <v>1</v>
      </c>
      <c r="B4425">
        <v>85</v>
      </c>
      <c r="C4425">
        <v>20.5</v>
      </c>
      <c r="D4425">
        <v>745</v>
      </c>
      <c r="E4425">
        <v>1</v>
      </c>
    </row>
    <row r="4426" spans="1:5" x14ac:dyDescent="0.25">
      <c r="A4426">
        <v>1</v>
      </c>
      <c r="B4426">
        <v>58</v>
      </c>
      <c r="C4426">
        <v>23.65</v>
      </c>
      <c r="D4426">
        <v>675</v>
      </c>
      <c r="E4426">
        <v>1</v>
      </c>
    </row>
    <row r="4427" spans="1:5" x14ac:dyDescent="0.25">
      <c r="A4427">
        <v>0</v>
      </c>
      <c r="B4427">
        <v>13.212</v>
      </c>
      <c r="C4427">
        <v>23.89</v>
      </c>
      <c r="D4427">
        <v>670</v>
      </c>
      <c r="E4427">
        <v>1</v>
      </c>
    </row>
    <row r="4428" spans="1:5" x14ac:dyDescent="0.25">
      <c r="A4428">
        <v>1</v>
      </c>
      <c r="B4428">
        <v>110</v>
      </c>
      <c r="C4428">
        <v>20.57</v>
      </c>
      <c r="D4428">
        <v>685</v>
      </c>
      <c r="E4428">
        <v>1</v>
      </c>
    </row>
    <row r="4429" spans="1:5" x14ac:dyDescent="0.25">
      <c r="A4429">
        <v>1</v>
      </c>
      <c r="B4429">
        <v>120</v>
      </c>
      <c r="C4429">
        <v>9.1999999999999993</v>
      </c>
      <c r="D4429">
        <v>665</v>
      </c>
      <c r="E4429">
        <v>1</v>
      </c>
    </row>
    <row r="4430" spans="1:5" x14ac:dyDescent="0.25">
      <c r="A4430">
        <v>1</v>
      </c>
      <c r="B4430">
        <v>58</v>
      </c>
      <c r="C4430">
        <v>15.81</v>
      </c>
      <c r="D4430">
        <v>670</v>
      </c>
      <c r="E4430">
        <v>1</v>
      </c>
    </row>
    <row r="4431" spans="1:5" x14ac:dyDescent="0.25">
      <c r="A4431">
        <v>0</v>
      </c>
      <c r="B4431">
        <v>50</v>
      </c>
      <c r="C4431">
        <v>22.85</v>
      </c>
      <c r="D4431">
        <v>680</v>
      </c>
      <c r="E4431">
        <v>1</v>
      </c>
    </row>
    <row r="4432" spans="1:5" x14ac:dyDescent="0.25">
      <c r="A4432">
        <v>1</v>
      </c>
      <c r="B4432">
        <v>200</v>
      </c>
      <c r="C4432">
        <v>9.7100000000000009</v>
      </c>
      <c r="D4432">
        <v>670</v>
      </c>
      <c r="E4432">
        <v>1</v>
      </c>
    </row>
    <row r="4433" spans="1:5" x14ac:dyDescent="0.25">
      <c r="A4433">
        <v>1</v>
      </c>
      <c r="B4433">
        <v>100</v>
      </c>
      <c r="C4433">
        <v>11.68</v>
      </c>
      <c r="D4433">
        <v>755</v>
      </c>
      <c r="E4433">
        <v>1</v>
      </c>
    </row>
    <row r="4434" spans="1:5" x14ac:dyDescent="0.25">
      <c r="A4434">
        <v>1</v>
      </c>
      <c r="B4434">
        <v>91</v>
      </c>
      <c r="C4434">
        <v>19.239999999999998</v>
      </c>
      <c r="D4434">
        <v>680</v>
      </c>
      <c r="E4434">
        <v>1</v>
      </c>
    </row>
    <row r="4435" spans="1:5" x14ac:dyDescent="0.25">
      <c r="A4435">
        <v>0</v>
      </c>
      <c r="B4435">
        <v>33</v>
      </c>
      <c r="C4435">
        <v>11.46</v>
      </c>
      <c r="D4435">
        <v>685</v>
      </c>
      <c r="E4435">
        <v>1</v>
      </c>
    </row>
    <row r="4436" spans="1:5" x14ac:dyDescent="0.25">
      <c r="A4436">
        <v>1</v>
      </c>
      <c r="B4436">
        <v>78.5</v>
      </c>
      <c r="C4436">
        <v>12.09</v>
      </c>
      <c r="D4436">
        <v>680</v>
      </c>
      <c r="E4436">
        <v>1</v>
      </c>
    </row>
    <row r="4437" spans="1:5" x14ac:dyDescent="0.25">
      <c r="A4437">
        <v>1</v>
      </c>
      <c r="B4437">
        <v>80</v>
      </c>
      <c r="C4437">
        <v>30.35</v>
      </c>
      <c r="D4437">
        <v>725</v>
      </c>
      <c r="E4437">
        <v>1</v>
      </c>
    </row>
    <row r="4438" spans="1:5" x14ac:dyDescent="0.25">
      <c r="A4438">
        <v>0</v>
      </c>
      <c r="B4438">
        <v>140</v>
      </c>
      <c r="C4438">
        <v>10.44</v>
      </c>
      <c r="D4438">
        <v>695</v>
      </c>
      <c r="E4438">
        <v>1</v>
      </c>
    </row>
    <row r="4439" spans="1:5" x14ac:dyDescent="0.25">
      <c r="A4439">
        <v>1</v>
      </c>
      <c r="B4439">
        <v>130</v>
      </c>
      <c r="C4439">
        <v>11.63</v>
      </c>
      <c r="D4439">
        <v>705</v>
      </c>
      <c r="E4439">
        <v>1</v>
      </c>
    </row>
    <row r="4440" spans="1:5" x14ac:dyDescent="0.25">
      <c r="A4440">
        <v>1</v>
      </c>
      <c r="B4440">
        <v>29.486999999999998</v>
      </c>
      <c r="C4440">
        <v>3.46</v>
      </c>
      <c r="D4440">
        <v>715</v>
      </c>
      <c r="E4440">
        <v>1</v>
      </c>
    </row>
    <row r="4441" spans="1:5" x14ac:dyDescent="0.25">
      <c r="A4441">
        <v>0</v>
      </c>
      <c r="B4441">
        <v>47</v>
      </c>
      <c r="C4441">
        <v>5.72</v>
      </c>
      <c r="D4441">
        <v>685</v>
      </c>
      <c r="E4441">
        <v>1</v>
      </c>
    </row>
    <row r="4442" spans="1:5" x14ac:dyDescent="0.25">
      <c r="A4442">
        <v>0</v>
      </c>
      <c r="B4442">
        <v>45</v>
      </c>
      <c r="C4442">
        <v>14.19</v>
      </c>
      <c r="D4442">
        <v>735</v>
      </c>
      <c r="E4442">
        <v>1</v>
      </c>
    </row>
    <row r="4443" spans="1:5" x14ac:dyDescent="0.25">
      <c r="A4443">
        <v>1</v>
      </c>
      <c r="B4443">
        <v>80</v>
      </c>
      <c r="C4443">
        <v>13.29</v>
      </c>
      <c r="D4443">
        <v>740</v>
      </c>
      <c r="E4443">
        <v>1</v>
      </c>
    </row>
    <row r="4444" spans="1:5" x14ac:dyDescent="0.25">
      <c r="A4444">
        <v>1</v>
      </c>
      <c r="B4444">
        <v>80.599999999999994</v>
      </c>
      <c r="C4444">
        <v>15.06</v>
      </c>
      <c r="D4444">
        <v>720</v>
      </c>
      <c r="E4444">
        <v>1</v>
      </c>
    </row>
    <row r="4445" spans="1:5" x14ac:dyDescent="0.25">
      <c r="A4445">
        <v>1</v>
      </c>
      <c r="B4445">
        <v>121</v>
      </c>
      <c r="C4445">
        <v>13.44</v>
      </c>
      <c r="D4445">
        <v>700</v>
      </c>
      <c r="E4445">
        <v>1</v>
      </c>
    </row>
    <row r="4446" spans="1:5" x14ac:dyDescent="0.25">
      <c r="A4446">
        <v>0</v>
      </c>
      <c r="B4446">
        <v>70</v>
      </c>
      <c r="C4446">
        <v>15.21</v>
      </c>
      <c r="D4446">
        <v>660</v>
      </c>
      <c r="E4446">
        <v>1</v>
      </c>
    </row>
    <row r="4447" spans="1:5" x14ac:dyDescent="0.25">
      <c r="A4447">
        <v>0</v>
      </c>
      <c r="B4447">
        <v>30</v>
      </c>
      <c r="C4447">
        <v>9.48</v>
      </c>
      <c r="D4447">
        <v>720</v>
      </c>
      <c r="E4447">
        <v>1</v>
      </c>
    </row>
    <row r="4448" spans="1:5" x14ac:dyDescent="0.25">
      <c r="A4448">
        <v>0</v>
      </c>
      <c r="B4448">
        <v>69.394999999999996</v>
      </c>
      <c r="C4448">
        <v>13.53</v>
      </c>
      <c r="D4448">
        <v>660</v>
      </c>
      <c r="E4448">
        <v>1</v>
      </c>
    </row>
    <row r="4449" spans="1:5" x14ac:dyDescent="0.25">
      <c r="A4449">
        <v>1</v>
      </c>
      <c r="B4449">
        <v>145</v>
      </c>
      <c r="C4449">
        <v>19.78</v>
      </c>
      <c r="D4449">
        <v>695</v>
      </c>
      <c r="E4449">
        <v>1</v>
      </c>
    </row>
    <row r="4450" spans="1:5" x14ac:dyDescent="0.25">
      <c r="A4450">
        <v>0</v>
      </c>
      <c r="B4450">
        <v>32</v>
      </c>
      <c r="C4450">
        <v>20.78</v>
      </c>
      <c r="D4450">
        <v>675</v>
      </c>
      <c r="E4450">
        <v>1</v>
      </c>
    </row>
    <row r="4451" spans="1:5" x14ac:dyDescent="0.25">
      <c r="A4451">
        <v>0</v>
      </c>
      <c r="B4451">
        <v>62.4</v>
      </c>
      <c r="C4451">
        <v>36.44</v>
      </c>
      <c r="D4451">
        <v>705</v>
      </c>
      <c r="E4451">
        <v>1</v>
      </c>
    </row>
    <row r="4452" spans="1:5" x14ac:dyDescent="0.25">
      <c r="A4452">
        <v>1</v>
      </c>
      <c r="B4452">
        <v>125</v>
      </c>
      <c r="C4452">
        <v>4.6500000000000004</v>
      </c>
      <c r="D4452">
        <v>670</v>
      </c>
      <c r="E4452">
        <v>1</v>
      </c>
    </row>
    <row r="4453" spans="1:5" x14ac:dyDescent="0.25">
      <c r="A4453">
        <v>1</v>
      </c>
      <c r="B4453">
        <v>85</v>
      </c>
      <c r="C4453">
        <v>16.22</v>
      </c>
      <c r="D4453">
        <v>685</v>
      </c>
      <c r="E4453">
        <v>1</v>
      </c>
    </row>
    <row r="4454" spans="1:5" x14ac:dyDescent="0.25">
      <c r="A4454">
        <v>0</v>
      </c>
      <c r="B4454">
        <v>68</v>
      </c>
      <c r="C4454">
        <v>5.14</v>
      </c>
      <c r="D4454">
        <v>670</v>
      </c>
      <c r="E4454">
        <v>1</v>
      </c>
    </row>
    <row r="4455" spans="1:5" x14ac:dyDescent="0.25">
      <c r="A4455">
        <v>1</v>
      </c>
      <c r="B4455">
        <v>90</v>
      </c>
      <c r="C4455">
        <v>28.93</v>
      </c>
      <c r="D4455">
        <v>775</v>
      </c>
      <c r="E4455">
        <v>1</v>
      </c>
    </row>
    <row r="4456" spans="1:5" x14ac:dyDescent="0.25">
      <c r="A4456">
        <v>1</v>
      </c>
      <c r="B4456">
        <v>48.5</v>
      </c>
      <c r="C4456">
        <v>33.880000000000003</v>
      </c>
      <c r="D4456">
        <v>685</v>
      </c>
      <c r="E4456">
        <v>1</v>
      </c>
    </row>
    <row r="4457" spans="1:5" x14ac:dyDescent="0.25">
      <c r="A4457">
        <v>1</v>
      </c>
      <c r="B4457">
        <v>76</v>
      </c>
      <c r="C4457">
        <v>17.989999999999998</v>
      </c>
      <c r="D4457">
        <v>725</v>
      </c>
      <c r="E4457">
        <v>1</v>
      </c>
    </row>
    <row r="4458" spans="1:5" x14ac:dyDescent="0.25">
      <c r="A4458">
        <v>0</v>
      </c>
      <c r="B4458">
        <v>25</v>
      </c>
      <c r="C4458">
        <v>19.059999999999999</v>
      </c>
      <c r="D4458">
        <v>700</v>
      </c>
      <c r="E4458">
        <v>1</v>
      </c>
    </row>
    <row r="4459" spans="1:5" x14ac:dyDescent="0.25">
      <c r="A4459">
        <v>0</v>
      </c>
      <c r="B4459">
        <v>21</v>
      </c>
      <c r="C4459">
        <v>1.71</v>
      </c>
      <c r="D4459">
        <v>670</v>
      </c>
      <c r="E4459">
        <v>1</v>
      </c>
    </row>
    <row r="4460" spans="1:5" x14ac:dyDescent="0.25">
      <c r="A4460">
        <v>1</v>
      </c>
      <c r="B4460">
        <v>150</v>
      </c>
      <c r="C4460">
        <v>10.06</v>
      </c>
      <c r="D4460">
        <v>785</v>
      </c>
      <c r="E4460">
        <v>1</v>
      </c>
    </row>
    <row r="4461" spans="1:5" x14ac:dyDescent="0.25">
      <c r="A4461">
        <v>1</v>
      </c>
      <c r="B4461">
        <v>41.6</v>
      </c>
      <c r="C4461">
        <v>24.18</v>
      </c>
      <c r="D4461">
        <v>715</v>
      </c>
      <c r="E4461">
        <v>1</v>
      </c>
    </row>
    <row r="4462" spans="1:5" x14ac:dyDescent="0.25">
      <c r="A4462">
        <v>1</v>
      </c>
      <c r="B4462">
        <v>110</v>
      </c>
      <c r="C4462">
        <v>10.63</v>
      </c>
      <c r="D4462">
        <v>660</v>
      </c>
      <c r="E4462">
        <v>1</v>
      </c>
    </row>
    <row r="4463" spans="1:5" x14ac:dyDescent="0.25">
      <c r="A4463">
        <v>1</v>
      </c>
      <c r="B4463">
        <v>83</v>
      </c>
      <c r="C4463">
        <v>18.34</v>
      </c>
      <c r="D4463">
        <v>705</v>
      </c>
      <c r="E4463">
        <v>1</v>
      </c>
    </row>
    <row r="4464" spans="1:5" x14ac:dyDescent="0.25">
      <c r="A4464">
        <v>1</v>
      </c>
      <c r="B4464">
        <v>110</v>
      </c>
      <c r="C4464">
        <v>15.64</v>
      </c>
      <c r="D4464">
        <v>730</v>
      </c>
      <c r="E4464">
        <v>1</v>
      </c>
    </row>
    <row r="4465" spans="1:5" x14ac:dyDescent="0.25">
      <c r="A4465">
        <v>1</v>
      </c>
      <c r="B4465">
        <v>61</v>
      </c>
      <c r="C4465">
        <v>14.42</v>
      </c>
      <c r="D4465">
        <v>660</v>
      </c>
      <c r="E4465">
        <v>1</v>
      </c>
    </row>
    <row r="4466" spans="1:5" x14ac:dyDescent="0.25">
      <c r="A4466">
        <v>1</v>
      </c>
      <c r="B4466">
        <v>75</v>
      </c>
      <c r="C4466">
        <v>30.6</v>
      </c>
      <c r="D4466">
        <v>675</v>
      </c>
      <c r="E4466">
        <v>1</v>
      </c>
    </row>
    <row r="4467" spans="1:5" x14ac:dyDescent="0.25">
      <c r="A4467">
        <v>1</v>
      </c>
      <c r="B4467">
        <v>93</v>
      </c>
      <c r="C4467">
        <v>6.02</v>
      </c>
      <c r="D4467">
        <v>675</v>
      </c>
      <c r="E4467">
        <v>1</v>
      </c>
    </row>
    <row r="4468" spans="1:5" x14ac:dyDescent="0.25">
      <c r="A4468">
        <v>0</v>
      </c>
      <c r="B4468">
        <v>93</v>
      </c>
      <c r="C4468">
        <v>5.87</v>
      </c>
      <c r="D4468">
        <v>740</v>
      </c>
      <c r="E4468">
        <v>1</v>
      </c>
    </row>
    <row r="4469" spans="1:5" x14ac:dyDescent="0.25">
      <c r="A4469">
        <v>0</v>
      </c>
      <c r="B4469">
        <v>55</v>
      </c>
      <c r="C4469">
        <v>5.65</v>
      </c>
      <c r="D4469">
        <v>670</v>
      </c>
      <c r="E4469">
        <v>1</v>
      </c>
    </row>
    <row r="4470" spans="1:5" x14ac:dyDescent="0.25">
      <c r="A4470">
        <v>0</v>
      </c>
      <c r="B4470">
        <v>60</v>
      </c>
      <c r="C4470">
        <v>30.8</v>
      </c>
      <c r="D4470">
        <v>700</v>
      </c>
      <c r="E4470">
        <v>1</v>
      </c>
    </row>
    <row r="4471" spans="1:5" x14ac:dyDescent="0.25">
      <c r="A4471">
        <v>0</v>
      </c>
      <c r="B4471">
        <v>30.7</v>
      </c>
      <c r="C4471">
        <v>18.14</v>
      </c>
      <c r="D4471">
        <v>690</v>
      </c>
      <c r="E4471">
        <v>1</v>
      </c>
    </row>
    <row r="4472" spans="1:5" x14ac:dyDescent="0.25">
      <c r="A4472">
        <v>1</v>
      </c>
      <c r="B4472">
        <v>84.7</v>
      </c>
      <c r="C4472">
        <v>26</v>
      </c>
      <c r="D4472">
        <v>670</v>
      </c>
      <c r="E4472">
        <v>1</v>
      </c>
    </row>
    <row r="4473" spans="1:5" x14ac:dyDescent="0.25">
      <c r="A4473">
        <v>1</v>
      </c>
      <c r="B4473">
        <v>95</v>
      </c>
      <c r="C4473">
        <v>17.940000000000001</v>
      </c>
      <c r="D4473">
        <v>695</v>
      </c>
      <c r="E4473">
        <v>1</v>
      </c>
    </row>
    <row r="4474" spans="1:5" x14ac:dyDescent="0.25">
      <c r="A4474">
        <v>1</v>
      </c>
      <c r="B4474">
        <v>29</v>
      </c>
      <c r="C4474">
        <v>31.75</v>
      </c>
      <c r="D4474">
        <v>665</v>
      </c>
      <c r="E4474">
        <v>1</v>
      </c>
    </row>
    <row r="4475" spans="1:5" x14ac:dyDescent="0.25">
      <c r="A4475">
        <v>1</v>
      </c>
      <c r="B4475">
        <v>125</v>
      </c>
      <c r="C4475">
        <v>11.19</v>
      </c>
      <c r="D4475">
        <v>680</v>
      </c>
      <c r="E4475">
        <v>1</v>
      </c>
    </row>
    <row r="4476" spans="1:5" x14ac:dyDescent="0.25">
      <c r="A4476">
        <v>0</v>
      </c>
      <c r="B4476">
        <v>50</v>
      </c>
      <c r="C4476">
        <v>1.72</v>
      </c>
      <c r="D4476">
        <v>675</v>
      </c>
      <c r="E4476">
        <v>1</v>
      </c>
    </row>
    <row r="4477" spans="1:5" x14ac:dyDescent="0.25">
      <c r="A4477">
        <v>1</v>
      </c>
      <c r="B4477">
        <v>70</v>
      </c>
      <c r="C4477">
        <v>18</v>
      </c>
      <c r="D4477">
        <v>715</v>
      </c>
      <c r="E4477">
        <v>1</v>
      </c>
    </row>
    <row r="4478" spans="1:5" x14ac:dyDescent="0.25">
      <c r="A4478">
        <v>1</v>
      </c>
      <c r="B4478">
        <v>240</v>
      </c>
      <c r="C4478">
        <v>11.62</v>
      </c>
      <c r="D4478">
        <v>685</v>
      </c>
      <c r="E4478">
        <v>1</v>
      </c>
    </row>
    <row r="4479" spans="1:5" x14ac:dyDescent="0.25">
      <c r="A4479">
        <v>1</v>
      </c>
      <c r="B4479">
        <v>75</v>
      </c>
      <c r="C4479">
        <v>2.54</v>
      </c>
      <c r="D4479">
        <v>730</v>
      </c>
      <c r="E4479">
        <v>1</v>
      </c>
    </row>
    <row r="4480" spans="1:5" x14ac:dyDescent="0.25">
      <c r="A4480">
        <v>1</v>
      </c>
      <c r="B4480">
        <v>19</v>
      </c>
      <c r="C4480">
        <v>29.06</v>
      </c>
      <c r="D4480">
        <v>660</v>
      </c>
      <c r="E4480">
        <v>1</v>
      </c>
    </row>
    <row r="4481" spans="1:5" x14ac:dyDescent="0.25">
      <c r="A4481">
        <v>1</v>
      </c>
      <c r="B4481">
        <v>55</v>
      </c>
      <c r="C4481">
        <v>13.94</v>
      </c>
      <c r="D4481">
        <v>730</v>
      </c>
      <c r="E4481">
        <v>1</v>
      </c>
    </row>
    <row r="4482" spans="1:5" x14ac:dyDescent="0.25">
      <c r="A4482">
        <v>1</v>
      </c>
      <c r="B4482">
        <v>56</v>
      </c>
      <c r="C4482">
        <v>35.58</v>
      </c>
      <c r="D4482">
        <v>660</v>
      </c>
      <c r="E4482">
        <v>1</v>
      </c>
    </row>
    <row r="4483" spans="1:5" x14ac:dyDescent="0.25">
      <c r="A4483">
        <v>0</v>
      </c>
      <c r="B4483">
        <v>65</v>
      </c>
      <c r="C4483">
        <v>3.69</v>
      </c>
      <c r="D4483">
        <v>675</v>
      </c>
      <c r="E4483">
        <v>1</v>
      </c>
    </row>
    <row r="4484" spans="1:5" x14ac:dyDescent="0.25">
      <c r="A4484">
        <v>0</v>
      </c>
      <c r="B4484">
        <v>58.95</v>
      </c>
      <c r="C4484">
        <v>16.350000000000001</v>
      </c>
      <c r="D4484">
        <v>675</v>
      </c>
      <c r="E4484">
        <v>1</v>
      </c>
    </row>
    <row r="4485" spans="1:5" x14ac:dyDescent="0.25">
      <c r="A4485">
        <v>0</v>
      </c>
      <c r="B4485">
        <v>28.8</v>
      </c>
      <c r="C4485">
        <v>17.75</v>
      </c>
      <c r="D4485">
        <v>740</v>
      </c>
      <c r="E4485">
        <v>1</v>
      </c>
    </row>
    <row r="4486" spans="1:5" x14ac:dyDescent="0.25">
      <c r="A4486">
        <v>1</v>
      </c>
      <c r="B4486">
        <v>26</v>
      </c>
      <c r="C4486">
        <v>5.96</v>
      </c>
      <c r="D4486">
        <v>715</v>
      </c>
      <c r="E4486">
        <v>1</v>
      </c>
    </row>
    <row r="4487" spans="1:5" x14ac:dyDescent="0.25">
      <c r="A4487">
        <v>1</v>
      </c>
      <c r="B4487">
        <v>35.487000000000002</v>
      </c>
      <c r="C4487">
        <v>18.940000000000001</v>
      </c>
      <c r="D4487">
        <v>705</v>
      </c>
      <c r="E4487">
        <v>1</v>
      </c>
    </row>
    <row r="4488" spans="1:5" x14ac:dyDescent="0.25">
      <c r="A4488">
        <v>0</v>
      </c>
      <c r="B4488">
        <v>47</v>
      </c>
      <c r="C4488">
        <v>28.65</v>
      </c>
      <c r="D4488">
        <v>675</v>
      </c>
      <c r="E4488">
        <v>1</v>
      </c>
    </row>
    <row r="4489" spans="1:5" x14ac:dyDescent="0.25">
      <c r="A4489">
        <v>1</v>
      </c>
      <c r="B4489">
        <v>50</v>
      </c>
      <c r="C4489">
        <v>14.98</v>
      </c>
      <c r="D4489">
        <v>660</v>
      </c>
      <c r="E4489">
        <v>1</v>
      </c>
    </row>
    <row r="4490" spans="1:5" x14ac:dyDescent="0.25">
      <c r="A4490">
        <v>1</v>
      </c>
      <c r="B4490">
        <v>127.992</v>
      </c>
      <c r="C4490">
        <v>22.42</v>
      </c>
      <c r="D4490">
        <v>695</v>
      </c>
      <c r="E4490">
        <v>1</v>
      </c>
    </row>
    <row r="4491" spans="1:5" x14ac:dyDescent="0.25">
      <c r="A4491">
        <v>0</v>
      </c>
      <c r="B4491">
        <v>77</v>
      </c>
      <c r="C4491">
        <v>12.06</v>
      </c>
      <c r="D4491">
        <v>685</v>
      </c>
      <c r="E4491">
        <v>1</v>
      </c>
    </row>
    <row r="4492" spans="1:5" x14ac:dyDescent="0.25">
      <c r="A4492">
        <v>1</v>
      </c>
      <c r="B4492">
        <v>75</v>
      </c>
      <c r="C4492">
        <v>18.14</v>
      </c>
      <c r="D4492">
        <v>670</v>
      </c>
      <c r="E4492">
        <v>1</v>
      </c>
    </row>
    <row r="4493" spans="1:5" x14ac:dyDescent="0.25">
      <c r="A4493">
        <v>1</v>
      </c>
      <c r="B4493">
        <v>83</v>
      </c>
      <c r="C4493">
        <v>16.829999999999998</v>
      </c>
      <c r="D4493">
        <v>695</v>
      </c>
      <c r="E4493">
        <v>1</v>
      </c>
    </row>
    <row r="4494" spans="1:5" x14ac:dyDescent="0.25">
      <c r="A4494">
        <v>1</v>
      </c>
      <c r="B4494">
        <v>112.5</v>
      </c>
      <c r="C4494">
        <v>18.21</v>
      </c>
      <c r="D4494">
        <v>730</v>
      </c>
      <c r="E4494">
        <v>1</v>
      </c>
    </row>
    <row r="4495" spans="1:5" x14ac:dyDescent="0.25">
      <c r="A4495">
        <v>0</v>
      </c>
      <c r="B4495">
        <v>91</v>
      </c>
      <c r="C4495">
        <v>24.11</v>
      </c>
      <c r="D4495">
        <v>685</v>
      </c>
      <c r="E4495">
        <v>1</v>
      </c>
    </row>
    <row r="4496" spans="1:5" x14ac:dyDescent="0.25">
      <c r="A4496">
        <v>1</v>
      </c>
      <c r="B4496">
        <v>73.8</v>
      </c>
      <c r="C4496">
        <v>32.24</v>
      </c>
      <c r="D4496">
        <v>710</v>
      </c>
      <c r="E4496">
        <v>1</v>
      </c>
    </row>
    <row r="4497" spans="1:5" x14ac:dyDescent="0.25">
      <c r="A4497">
        <v>1</v>
      </c>
      <c r="B4497">
        <v>72</v>
      </c>
      <c r="C4497">
        <v>12.57</v>
      </c>
      <c r="D4497">
        <v>680</v>
      </c>
      <c r="E4497">
        <v>1</v>
      </c>
    </row>
    <row r="4498" spans="1:5" x14ac:dyDescent="0.25">
      <c r="A4498">
        <v>0</v>
      </c>
      <c r="B4498">
        <v>56</v>
      </c>
      <c r="C4498">
        <v>9.43</v>
      </c>
      <c r="D4498">
        <v>675</v>
      </c>
      <c r="E4498">
        <v>1</v>
      </c>
    </row>
    <row r="4499" spans="1:5" x14ac:dyDescent="0.25">
      <c r="A4499">
        <v>0</v>
      </c>
      <c r="B4499">
        <v>55</v>
      </c>
      <c r="C4499">
        <v>12.49</v>
      </c>
      <c r="D4499">
        <v>685</v>
      </c>
      <c r="E4499">
        <v>1</v>
      </c>
    </row>
    <row r="4500" spans="1:5" x14ac:dyDescent="0.25">
      <c r="A4500">
        <v>1</v>
      </c>
      <c r="B4500">
        <v>80</v>
      </c>
      <c r="C4500">
        <v>4.07</v>
      </c>
      <c r="D4500">
        <v>665</v>
      </c>
      <c r="E4500">
        <v>1</v>
      </c>
    </row>
    <row r="4501" spans="1:5" x14ac:dyDescent="0.25">
      <c r="A4501">
        <v>1</v>
      </c>
      <c r="B4501">
        <v>80</v>
      </c>
      <c r="C4501">
        <v>7.92</v>
      </c>
      <c r="D4501">
        <v>660</v>
      </c>
      <c r="E4501">
        <v>1</v>
      </c>
    </row>
    <row r="4502" spans="1:5" x14ac:dyDescent="0.25">
      <c r="A4502">
        <v>0</v>
      </c>
      <c r="B4502">
        <v>55</v>
      </c>
      <c r="C4502">
        <v>1.27</v>
      </c>
      <c r="D4502">
        <v>730</v>
      </c>
      <c r="E4502">
        <v>1</v>
      </c>
    </row>
    <row r="4503" spans="1:5" x14ac:dyDescent="0.25">
      <c r="A4503">
        <v>0</v>
      </c>
      <c r="B4503">
        <v>26</v>
      </c>
      <c r="C4503">
        <v>12.19</v>
      </c>
      <c r="D4503">
        <v>670</v>
      </c>
      <c r="E4503">
        <v>1</v>
      </c>
    </row>
    <row r="4504" spans="1:5" x14ac:dyDescent="0.25">
      <c r="A4504">
        <v>1</v>
      </c>
      <c r="B4504">
        <v>50</v>
      </c>
      <c r="C4504">
        <v>25.18</v>
      </c>
      <c r="D4504">
        <v>695</v>
      </c>
      <c r="E4504">
        <v>1</v>
      </c>
    </row>
    <row r="4505" spans="1:5" x14ac:dyDescent="0.25">
      <c r="A4505">
        <v>0</v>
      </c>
      <c r="B4505">
        <v>12</v>
      </c>
      <c r="C4505">
        <v>22.9</v>
      </c>
      <c r="D4505">
        <v>680</v>
      </c>
      <c r="E4505">
        <v>1</v>
      </c>
    </row>
    <row r="4506" spans="1:5" x14ac:dyDescent="0.25">
      <c r="A4506">
        <v>0</v>
      </c>
      <c r="B4506">
        <v>75</v>
      </c>
      <c r="C4506">
        <v>17.84</v>
      </c>
      <c r="D4506">
        <v>665</v>
      </c>
      <c r="E4506">
        <v>1</v>
      </c>
    </row>
    <row r="4507" spans="1:5" x14ac:dyDescent="0.25">
      <c r="A4507">
        <v>0</v>
      </c>
      <c r="B4507">
        <v>90</v>
      </c>
      <c r="C4507">
        <v>19.41</v>
      </c>
      <c r="D4507">
        <v>660</v>
      </c>
      <c r="E4507">
        <v>1</v>
      </c>
    </row>
    <row r="4508" spans="1:5" x14ac:dyDescent="0.25">
      <c r="A4508">
        <v>1</v>
      </c>
      <c r="B4508">
        <v>100</v>
      </c>
      <c r="C4508">
        <v>13.96</v>
      </c>
      <c r="D4508">
        <v>695</v>
      </c>
      <c r="E4508">
        <v>1</v>
      </c>
    </row>
    <row r="4509" spans="1:5" x14ac:dyDescent="0.25">
      <c r="A4509">
        <v>1</v>
      </c>
      <c r="B4509">
        <v>96</v>
      </c>
      <c r="C4509">
        <v>16.16</v>
      </c>
      <c r="D4509">
        <v>755</v>
      </c>
      <c r="E4509">
        <v>1</v>
      </c>
    </row>
    <row r="4510" spans="1:5" x14ac:dyDescent="0.25">
      <c r="A4510">
        <v>1</v>
      </c>
      <c r="B4510">
        <v>90</v>
      </c>
      <c r="C4510">
        <v>23.43</v>
      </c>
      <c r="D4510">
        <v>660</v>
      </c>
      <c r="E4510">
        <v>1</v>
      </c>
    </row>
    <row r="4511" spans="1:5" x14ac:dyDescent="0.25">
      <c r="A4511">
        <v>1</v>
      </c>
      <c r="B4511">
        <v>95</v>
      </c>
      <c r="C4511">
        <v>27.97</v>
      </c>
      <c r="D4511">
        <v>685</v>
      </c>
      <c r="E4511">
        <v>1</v>
      </c>
    </row>
    <row r="4512" spans="1:5" x14ac:dyDescent="0.25">
      <c r="A4512">
        <v>0</v>
      </c>
      <c r="B4512">
        <v>30</v>
      </c>
      <c r="C4512">
        <v>29.4</v>
      </c>
      <c r="D4512">
        <v>730</v>
      </c>
      <c r="E4512">
        <v>1</v>
      </c>
    </row>
    <row r="4513" spans="1:5" x14ac:dyDescent="0.25">
      <c r="A4513">
        <v>1</v>
      </c>
      <c r="B4513">
        <v>175</v>
      </c>
      <c r="C4513">
        <v>6.8</v>
      </c>
      <c r="D4513">
        <v>705</v>
      </c>
      <c r="E4513">
        <v>1</v>
      </c>
    </row>
    <row r="4514" spans="1:5" x14ac:dyDescent="0.25">
      <c r="A4514">
        <v>0</v>
      </c>
      <c r="B4514">
        <v>90</v>
      </c>
      <c r="C4514">
        <v>21.65</v>
      </c>
      <c r="D4514">
        <v>690</v>
      </c>
      <c r="E4514">
        <v>1</v>
      </c>
    </row>
    <row r="4515" spans="1:5" x14ac:dyDescent="0.25">
      <c r="A4515">
        <v>1</v>
      </c>
      <c r="B4515">
        <v>25</v>
      </c>
      <c r="C4515">
        <v>38.6</v>
      </c>
      <c r="D4515">
        <v>680</v>
      </c>
      <c r="E4515">
        <v>1</v>
      </c>
    </row>
    <row r="4516" spans="1:5" x14ac:dyDescent="0.25">
      <c r="A4516">
        <v>1</v>
      </c>
      <c r="B4516">
        <v>60</v>
      </c>
      <c r="C4516">
        <v>8.1999999999999993</v>
      </c>
      <c r="D4516">
        <v>665</v>
      </c>
      <c r="E4516">
        <v>1</v>
      </c>
    </row>
    <row r="4517" spans="1:5" x14ac:dyDescent="0.25">
      <c r="A4517">
        <v>1</v>
      </c>
      <c r="B4517">
        <v>100</v>
      </c>
      <c r="C4517">
        <v>14.91</v>
      </c>
      <c r="D4517">
        <v>720</v>
      </c>
      <c r="E4517">
        <v>1</v>
      </c>
    </row>
    <row r="4518" spans="1:5" x14ac:dyDescent="0.25">
      <c r="A4518">
        <v>1</v>
      </c>
      <c r="B4518">
        <v>30</v>
      </c>
      <c r="C4518">
        <v>32.200000000000003</v>
      </c>
      <c r="D4518">
        <v>660</v>
      </c>
      <c r="E4518">
        <v>1</v>
      </c>
    </row>
    <row r="4519" spans="1:5" x14ac:dyDescent="0.25">
      <c r="A4519">
        <v>1</v>
      </c>
      <c r="B4519">
        <v>48</v>
      </c>
      <c r="C4519">
        <v>23.43</v>
      </c>
      <c r="D4519">
        <v>660</v>
      </c>
      <c r="E4519">
        <v>1</v>
      </c>
    </row>
    <row r="4520" spans="1:5" x14ac:dyDescent="0.25">
      <c r="A4520">
        <v>0</v>
      </c>
      <c r="B4520">
        <v>70</v>
      </c>
      <c r="C4520">
        <v>17.829999999999998</v>
      </c>
      <c r="D4520">
        <v>660</v>
      </c>
      <c r="E4520">
        <v>1</v>
      </c>
    </row>
    <row r="4521" spans="1:5" x14ac:dyDescent="0.25">
      <c r="A4521">
        <v>0</v>
      </c>
      <c r="B4521">
        <v>48</v>
      </c>
      <c r="C4521">
        <v>5.65</v>
      </c>
      <c r="D4521">
        <v>740</v>
      </c>
      <c r="E4521">
        <v>1</v>
      </c>
    </row>
    <row r="4522" spans="1:5" x14ac:dyDescent="0.25">
      <c r="A4522">
        <v>0</v>
      </c>
      <c r="B4522">
        <v>91</v>
      </c>
      <c r="C4522">
        <v>20.8</v>
      </c>
      <c r="D4522">
        <v>720</v>
      </c>
      <c r="E4522">
        <v>1</v>
      </c>
    </row>
    <row r="4523" spans="1:5" x14ac:dyDescent="0.25">
      <c r="A4523">
        <v>0</v>
      </c>
      <c r="B4523">
        <v>18</v>
      </c>
      <c r="C4523">
        <v>30.13</v>
      </c>
      <c r="D4523">
        <v>700</v>
      </c>
      <c r="E4523">
        <v>1</v>
      </c>
    </row>
    <row r="4524" spans="1:5" x14ac:dyDescent="0.25">
      <c r="A4524">
        <v>1</v>
      </c>
      <c r="B4524">
        <v>53</v>
      </c>
      <c r="C4524">
        <v>8.81</v>
      </c>
      <c r="D4524">
        <v>665</v>
      </c>
      <c r="E4524">
        <v>1</v>
      </c>
    </row>
    <row r="4525" spans="1:5" x14ac:dyDescent="0.25">
      <c r="A4525">
        <v>1</v>
      </c>
      <c r="B4525">
        <v>65</v>
      </c>
      <c r="C4525">
        <v>7.72</v>
      </c>
      <c r="D4525">
        <v>725</v>
      </c>
      <c r="E4525">
        <v>1</v>
      </c>
    </row>
    <row r="4526" spans="1:5" x14ac:dyDescent="0.25">
      <c r="A4526">
        <v>0</v>
      </c>
      <c r="B4526">
        <v>73</v>
      </c>
      <c r="C4526">
        <v>11.9</v>
      </c>
      <c r="D4526">
        <v>670</v>
      </c>
      <c r="E4526">
        <v>1</v>
      </c>
    </row>
    <row r="4527" spans="1:5" x14ac:dyDescent="0.25">
      <c r="A4527">
        <v>1</v>
      </c>
      <c r="B4527">
        <v>45</v>
      </c>
      <c r="C4527">
        <v>36.93</v>
      </c>
      <c r="D4527">
        <v>690</v>
      </c>
      <c r="E4527">
        <v>1</v>
      </c>
    </row>
    <row r="4528" spans="1:5" x14ac:dyDescent="0.25">
      <c r="A4528">
        <v>1</v>
      </c>
      <c r="B4528">
        <v>30</v>
      </c>
      <c r="C4528">
        <v>7.64</v>
      </c>
      <c r="D4528">
        <v>740</v>
      </c>
      <c r="E4528">
        <v>1</v>
      </c>
    </row>
    <row r="4529" spans="1:5" x14ac:dyDescent="0.25">
      <c r="A4529">
        <v>1</v>
      </c>
      <c r="B4529">
        <v>65</v>
      </c>
      <c r="C4529">
        <v>23.23</v>
      </c>
      <c r="D4529">
        <v>715</v>
      </c>
      <c r="E4529">
        <v>1</v>
      </c>
    </row>
    <row r="4530" spans="1:5" x14ac:dyDescent="0.25">
      <c r="A4530">
        <v>1</v>
      </c>
      <c r="B4530">
        <v>85</v>
      </c>
      <c r="C4530">
        <v>31.82</v>
      </c>
      <c r="D4530">
        <v>670</v>
      </c>
      <c r="E4530">
        <v>1</v>
      </c>
    </row>
    <row r="4531" spans="1:5" x14ac:dyDescent="0.25">
      <c r="A4531">
        <v>1</v>
      </c>
      <c r="B4531">
        <v>90</v>
      </c>
      <c r="C4531">
        <v>32.83</v>
      </c>
      <c r="D4531">
        <v>710</v>
      </c>
      <c r="E4531">
        <v>1</v>
      </c>
    </row>
    <row r="4532" spans="1:5" x14ac:dyDescent="0.25">
      <c r="A4532">
        <v>1</v>
      </c>
      <c r="B4532">
        <v>38</v>
      </c>
      <c r="C4532">
        <v>2.59</v>
      </c>
      <c r="D4532">
        <v>815</v>
      </c>
      <c r="E4532">
        <v>1</v>
      </c>
    </row>
    <row r="4533" spans="1:5" x14ac:dyDescent="0.25">
      <c r="A4533">
        <v>1</v>
      </c>
      <c r="B4533">
        <v>38</v>
      </c>
      <c r="C4533">
        <v>20.12</v>
      </c>
      <c r="D4533">
        <v>710</v>
      </c>
      <c r="E4533">
        <v>1</v>
      </c>
    </row>
    <row r="4534" spans="1:5" x14ac:dyDescent="0.25">
      <c r="A4534">
        <v>1</v>
      </c>
      <c r="B4534">
        <v>50</v>
      </c>
      <c r="C4534">
        <v>27.08</v>
      </c>
      <c r="D4534">
        <v>665</v>
      </c>
      <c r="E4534">
        <v>1</v>
      </c>
    </row>
    <row r="4535" spans="1:5" x14ac:dyDescent="0.25">
      <c r="A4535">
        <v>1</v>
      </c>
      <c r="B4535">
        <v>50</v>
      </c>
      <c r="C4535">
        <v>15.27</v>
      </c>
      <c r="D4535">
        <v>660</v>
      </c>
      <c r="E4535">
        <v>1</v>
      </c>
    </row>
    <row r="4536" spans="1:5" x14ac:dyDescent="0.25">
      <c r="A4536">
        <v>1</v>
      </c>
      <c r="B4536">
        <v>260</v>
      </c>
      <c r="C4536">
        <v>7.2</v>
      </c>
      <c r="D4536">
        <v>680</v>
      </c>
      <c r="E4536">
        <v>1</v>
      </c>
    </row>
    <row r="4537" spans="1:5" x14ac:dyDescent="0.25">
      <c r="A4537">
        <v>1</v>
      </c>
      <c r="B4537">
        <v>116</v>
      </c>
      <c r="C4537">
        <v>25.93</v>
      </c>
      <c r="D4537">
        <v>675</v>
      </c>
      <c r="E4537">
        <v>1</v>
      </c>
    </row>
    <row r="4538" spans="1:5" x14ac:dyDescent="0.25">
      <c r="A4538">
        <v>1</v>
      </c>
      <c r="B4538">
        <v>67</v>
      </c>
      <c r="C4538">
        <v>15.47</v>
      </c>
      <c r="D4538">
        <v>725</v>
      </c>
      <c r="E4538">
        <v>1</v>
      </c>
    </row>
    <row r="4539" spans="1:5" x14ac:dyDescent="0.25">
      <c r="A4539">
        <v>1</v>
      </c>
      <c r="B4539">
        <v>45</v>
      </c>
      <c r="C4539">
        <v>9.73</v>
      </c>
      <c r="D4539">
        <v>720</v>
      </c>
      <c r="E4539">
        <v>1</v>
      </c>
    </row>
    <row r="4540" spans="1:5" x14ac:dyDescent="0.25">
      <c r="A4540">
        <v>1</v>
      </c>
      <c r="B4540">
        <v>80</v>
      </c>
      <c r="C4540">
        <v>14.41</v>
      </c>
      <c r="D4540">
        <v>690</v>
      </c>
      <c r="E4540">
        <v>1</v>
      </c>
    </row>
    <row r="4541" spans="1:5" x14ac:dyDescent="0.25">
      <c r="A4541">
        <v>1</v>
      </c>
      <c r="B4541">
        <v>55</v>
      </c>
      <c r="C4541">
        <v>15.8</v>
      </c>
      <c r="D4541">
        <v>730</v>
      </c>
      <c r="E4541">
        <v>1</v>
      </c>
    </row>
    <row r="4542" spans="1:5" x14ac:dyDescent="0.25">
      <c r="A4542">
        <v>0</v>
      </c>
      <c r="B4542">
        <v>100</v>
      </c>
      <c r="C4542">
        <v>33.79</v>
      </c>
      <c r="D4542">
        <v>670</v>
      </c>
      <c r="E4542">
        <v>1</v>
      </c>
    </row>
    <row r="4543" spans="1:5" x14ac:dyDescent="0.25">
      <c r="A4543">
        <v>1</v>
      </c>
      <c r="B4543">
        <v>200</v>
      </c>
      <c r="C4543">
        <v>14</v>
      </c>
      <c r="D4543">
        <v>740</v>
      </c>
      <c r="E4543">
        <v>1</v>
      </c>
    </row>
    <row r="4544" spans="1:5" x14ac:dyDescent="0.25">
      <c r="A4544">
        <v>1</v>
      </c>
      <c r="B4544">
        <v>150</v>
      </c>
      <c r="C4544">
        <v>32.770000000000003</v>
      </c>
      <c r="D4544">
        <v>710</v>
      </c>
      <c r="E4544">
        <v>1</v>
      </c>
    </row>
    <row r="4545" spans="1:5" x14ac:dyDescent="0.25">
      <c r="A4545">
        <v>1</v>
      </c>
      <c r="B4545">
        <v>75</v>
      </c>
      <c r="C4545">
        <v>14.13</v>
      </c>
      <c r="D4545">
        <v>705</v>
      </c>
      <c r="E4545">
        <v>1</v>
      </c>
    </row>
    <row r="4546" spans="1:5" x14ac:dyDescent="0.25">
      <c r="A4546">
        <v>1</v>
      </c>
      <c r="B4546">
        <v>51</v>
      </c>
      <c r="C4546">
        <v>12.02</v>
      </c>
      <c r="D4546">
        <v>660</v>
      </c>
      <c r="E4546">
        <v>1</v>
      </c>
    </row>
    <row r="4547" spans="1:5" x14ac:dyDescent="0.25">
      <c r="A4547">
        <v>0</v>
      </c>
      <c r="B4547">
        <v>132</v>
      </c>
      <c r="C4547">
        <v>2.74</v>
      </c>
      <c r="D4547">
        <v>730</v>
      </c>
      <c r="E4547">
        <v>1</v>
      </c>
    </row>
    <row r="4548" spans="1:5" x14ac:dyDescent="0.25">
      <c r="A4548">
        <v>0</v>
      </c>
      <c r="B4548">
        <v>34</v>
      </c>
      <c r="C4548">
        <v>21.92</v>
      </c>
      <c r="D4548">
        <v>700</v>
      </c>
      <c r="E4548">
        <v>1</v>
      </c>
    </row>
    <row r="4549" spans="1:5" x14ac:dyDescent="0.25">
      <c r="A4549">
        <v>1</v>
      </c>
      <c r="B4549">
        <v>40</v>
      </c>
      <c r="C4549">
        <v>4.1100000000000003</v>
      </c>
      <c r="D4549">
        <v>730</v>
      </c>
      <c r="E4549">
        <v>1</v>
      </c>
    </row>
    <row r="4550" spans="1:5" x14ac:dyDescent="0.25">
      <c r="A4550">
        <v>0</v>
      </c>
      <c r="B4550">
        <v>60</v>
      </c>
      <c r="C4550">
        <v>19.2</v>
      </c>
      <c r="D4550">
        <v>660</v>
      </c>
      <c r="E4550">
        <v>1</v>
      </c>
    </row>
    <row r="4551" spans="1:5" x14ac:dyDescent="0.25">
      <c r="A4551">
        <v>1</v>
      </c>
      <c r="B4551">
        <v>155</v>
      </c>
      <c r="C4551">
        <v>12.82</v>
      </c>
      <c r="D4551">
        <v>710</v>
      </c>
      <c r="E4551">
        <v>1</v>
      </c>
    </row>
    <row r="4552" spans="1:5" x14ac:dyDescent="0.25">
      <c r="A4552">
        <v>0</v>
      </c>
      <c r="B4552">
        <v>102</v>
      </c>
      <c r="C4552">
        <v>16.27</v>
      </c>
      <c r="D4552">
        <v>680</v>
      </c>
      <c r="E4552">
        <v>1</v>
      </c>
    </row>
    <row r="4553" spans="1:5" x14ac:dyDescent="0.25">
      <c r="A4553">
        <v>0</v>
      </c>
      <c r="B4553">
        <v>80</v>
      </c>
      <c r="C4553">
        <v>16.13</v>
      </c>
      <c r="D4553">
        <v>685</v>
      </c>
      <c r="E4553">
        <v>1</v>
      </c>
    </row>
    <row r="4554" spans="1:5" x14ac:dyDescent="0.25">
      <c r="A4554">
        <v>1</v>
      </c>
      <c r="B4554">
        <v>132</v>
      </c>
      <c r="C4554">
        <v>6.17</v>
      </c>
      <c r="D4554">
        <v>735</v>
      </c>
      <c r="E4554">
        <v>1</v>
      </c>
    </row>
    <row r="4555" spans="1:5" x14ac:dyDescent="0.25">
      <c r="A4555">
        <v>0</v>
      </c>
      <c r="B4555">
        <v>47.7</v>
      </c>
      <c r="C4555">
        <v>11.75</v>
      </c>
      <c r="D4555">
        <v>670</v>
      </c>
      <c r="E4555">
        <v>1</v>
      </c>
    </row>
    <row r="4556" spans="1:5" x14ac:dyDescent="0.25">
      <c r="A4556">
        <v>1</v>
      </c>
      <c r="B4556">
        <v>75</v>
      </c>
      <c r="C4556">
        <v>19.36</v>
      </c>
      <c r="D4556">
        <v>700</v>
      </c>
      <c r="E4556">
        <v>1</v>
      </c>
    </row>
    <row r="4557" spans="1:5" x14ac:dyDescent="0.25">
      <c r="A4557">
        <v>1</v>
      </c>
      <c r="B4557">
        <v>73.076999999999998</v>
      </c>
      <c r="C4557">
        <v>25.08</v>
      </c>
      <c r="D4557">
        <v>670</v>
      </c>
      <c r="E4557">
        <v>1</v>
      </c>
    </row>
    <row r="4558" spans="1:5" x14ac:dyDescent="0.25">
      <c r="A4558">
        <v>1</v>
      </c>
      <c r="B4558">
        <v>107</v>
      </c>
      <c r="C4558">
        <v>22.93</v>
      </c>
      <c r="D4558">
        <v>665</v>
      </c>
      <c r="E4558">
        <v>1</v>
      </c>
    </row>
    <row r="4559" spans="1:5" x14ac:dyDescent="0.25">
      <c r="A4559">
        <v>1</v>
      </c>
      <c r="B4559">
        <v>142</v>
      </c>
      <c r="C4559">
        <v>24.75</v>
      </c>
      <c r="D4559">
        <v>675</v>
      </c>
      <c r="E4559">
        <v>1</v>
      </c>
    </row>
    <row r="4560" spans="1:5" x14ac:dyDescent="0.25">
      <c r="A4560">
        <v>0</v>
      </c>
      <c r="B4560">
        <v>38.5</v>
      </c>
      <c r="C4560">
        <v>20.260000000000002</v>
      </c>
      <c r="D4560">
        <v>695</v>
      </c>
      <c r="E4560">
        <v>1</v>
      </c>
    </row>
    <row r="4561" spans="1:5" x14ac:dyDescent="0.25">
      <c r="A4561">
        <v>1</v>
      </c>
      <c r="B4561">
        <v>51</v>
      </c>
      <c r="C4561">
        <v>32.99</v>
      </c>
      <c r="D4561">
        <v>670</v>
      </c>
      <c r="E4561">
        <v>1</v>
      </c>
    </row>
    <row r="4562" spans="1:5" x14ac:dyDescent="0.25">
      <c r="A4562">
        <v>1</v>
      </c>
      <c r="B4562">
        <v>40.716000000000001</v>
      </c>
      <c r="C4562">
        <v>36.68</v>
      </c>
      <c r="D4562">
        <v>740</v>
      </c>
      <c r="E4562">
        <v>1</v>
      </c>
    </row>
    <row r="4563" spans="1:5" x14ac:dyDescent="0.25">
      <c r="A4563">
        <v>0</v>
      </c>
      <c r="B4563">
        <v>72</v>
      </c>
      <c r="C4563">
        <v>4.33</v>
      </c>
      <c r="D4563">
        <v>665</v>
      </c>
      <c r="E4563">
        <v>1</v>
      </c>
    </row>
    <row r="4564" spans="1:5" x14ac:dyDescent="0.25">
      <c r="A4564">
        <v>1</v>
      </c>
      <c r="B4564">
        <v>35</v>
      </c>
      <c r="C4564">
        <v>31.51</v>
      </c>
      <c r="D4564">
        <v>670</v>
      </c>
      <c r="E4564">
        <v>1</v>
      </c>
    </row>
    <row r="4565" spans="1:5" x14ac:dyDescent="0.25">
      <c r="A4565">
        <v>1</v>
      </c>
      <c r="B4565">
        <v>35.1</v>
      </c>
      <c r="C4565">
        <v>23.35</v>
      </c>
      <c r="D4565">
        <v>690</v>
      </c>
      <c r="E4565">
        <v>1</v>
      </c>
    </row>
    <row r="4566" spans="1:5" x14ac:dyDescent="0.25">
      <c r="A4566">
        <v>1</v>
      </c>
      <c r="B4566">
        <v>30.934000000000001</v>
      </c>
      <c r="C4566">
        <v>32.21</v>
      </c>
      <c r="D4566">
        <v>680</v>
      </c>
      <c r="E4566">
        <v>1</v>
      </c>
    </row>
    <row r="4567" spans="1:5" x14ac:dyDescent="0.25">
      <c r="A4567">
        <v>1</v>
      </c>
      <c r="B4567">
        <v>110</v>
      </c>
      <c r="C4567">
        <v>13.21</v>
      </c>
      <c r="D4567">
        <v>685</v>
      </c>
      <c r="E4567">
        <v>1</v>
      </c>
    </row>
    <row r="4568" spans="1:5" x14ac:dyDescent="0.25">
      <c r="A4568">
        <v>1</v>
      </c>
      <c r="B4568">
        <v>27</v>
      </c>
      <c r="C4568">
        <v>30.44</v>
      </c>
      <c r="D4568">
        <v>685</v>
      </c>
      <c r="E4568">
        <v>1</v>
      </c>
    </row>
    <row r="4569" spans="1:5" x14ac:dyDescent="0.25">
      <c r="A4569">
        <v>1</v>
      </c>
      <c r="B4569">
        <v>60</v>
      </c>
      <c r="C4569">
        <v>4.9400000000000004</v>
      </c>
      <c r="D4569">
        <v>660</v>
      </c>
      <c r="E4569">
        <v>1</v>
      </c>
    </row>
    <row r="4570" spans="1:5" x14ac:dyDescent="0.25">
      <c r="A4570">
        <v>0</v>
      </c>
      <c r="B4570">
        <v>53</v>
      </c>
      <c r="C4570">
        <v>24.48</v>
      </c>
      <c r="D4570">
        <v>685</v>
      </c>
      <c r="E4570">
        <v>1</v>
      </c>
    </row>
    <row r="4571" spans="1:5" x14ac:dyDescent="0.25">
      <c r="A4571">
        <v>1</v>
      </c>
      <c r="B4571">
        <v>122.09699999999999</v>
      </c>
      <c r="C4571">
        <v>33.33</v>
      </c>
      <c r="D4571">
        <v>665</v>
      </c>
      <c r="E4571">
        <v>1</v>
      </c>
    </row>
    <row r="4572" spans="1:5" x14ac:dyDescent="0.25">
      <c r="A4572">
        <v>1</v>
      </c>
      <c r="B4572">
        <v>107</v>
      </c>
      <c r="C4572">
        <v>21.43</v>
      </c>
      <c r="D4572">
        <v>705</v>
      </c>
      <c r="E4572">
        <v>1</v>
      </c>
    </row>
    <row r="4573" spans="1:5" x14ac:dyDescent="0.25">
      <c r="A4573">
        <v>1</v>
      </c>
      <c r="B4573">
        <v>100</v>
      </c>
      <c r="C4573">
        <v>35.590000000000003</v>
      </c>
      <c r="D4573">
        <v>705</v>
      </c>
      <c r="E4573">
        <v>1</v>
      </c>
    </row>
    <row r="4574" spans="1:5" x14ac:dyDescent="0.25">
      <c r="A4574">
        <v>1</v>
      </c>
      <c r="B4574">
        <v>53</v>
      </c>
      <c r="C4574">
        <v>19.2</v>
      </c>
      <c r="D4574">
        <v>720</v>
      </c>
      <c r="E4574">
        <v>1</v>
      </c>
    </row>
    <row r="4575" spans="1:5" x14ac:dyDescent="0.25">
      <c r="A4575">
        <v>1</v>
      </c>
      <c r="B4575">
        <v>52</v>
      </c>
      <c r="C4575">
        <v>21.12</v>
      </c>
      <c r="D4575">
        <v>695</v>
      </c>
      <c r="E4575">
        <v>1</v>
      </c>
    </row>
    <row r="4576" spans="1:5" x14ac:dyDescent="0.25">
      <c r="A4576">
        <v>0</v>
      </c>
      <c r="B4576">
        <v>100</v>
      </c>
      <c r="C4576">
        <v>14.83</v>
      </c>
      <c r="D4576">
        <v>690</v>
      </c>
      <c r="E4576">
        <v>1</v>
      </c>
    </row>
    <row r="4577" spans="1:5" x14ac:dyDescent="0.25">
      <c r="A4577">
        <v>0</v>
      </c>
      <c r="B4577">
        <v>88.5</v>
      </c>
      <c r="C4577">
        <v>26.06</v>
      </c>
      <c r="D4577">
        <v>680</v>
      </c>
      <c r="E4577">
        <v>1</v>
      </c>
    </row>
    <row r="4578" spans="1:5" x14ac:dyDescent="0.25">
      <c r="A4578">
        <v>0</v>
      </c>
      <c r="B4578">
        <v>110</v>
      </c>
      <c r="C4578">
        <v>8.1199999999999992</v>
      </c>
      <c r="D4578">
        <v>680</v>
      </c>
      <c r="E4578">
        <v>1</v>
      </c>
    </row>
    <row r="4579" spans="1:5" x14ac:dyDescent="0.25">
      <c r="A4579">
        <v>0</v>
      </c>
      <c r="B4579">
        <v>206</v>
      </c>
      <c r="C4579">
        <v>9.64</v>
      </c>
      <c r="D4579">
        <v>660</v>
      </c>
      <c r="E4579">
        <v>1</v>
      </c>
    </row>
    <row r="4580" spans="1:5" x14ac:dyDescent="0.25">
      <c r="A4580">
        <v>0</v>
      </c>
      <c r="B4580">
        <v>40</v>
      </c>
      <c r="C4580">
        <v>29.28</v>
      </c>
      <c r="D4580">
        <v>670</v>
      </c>
      <c r="E4580">
        <v>1</v>
      </c>
    </row>
    <row r="4581" spans="1:5" x14ac:dyDescent="0.25">
      <c r="A4581">
        <v>0</v>
      </c>
      <c r="B4581">
        <v>120</v>
      </c>
      <c r="C4581">
        <v>10.31</v>
      </c>
      <c r="D4581">
        <v>700</v>
      </c>
      <c r="E4581">
        <v>1</v>
      </c>
    </row>
    <row r="4582" spans="1:5" x14ac:dyDescent="0.25">
      <c r="A4582">
        <v>0</v>
      </c>
      <c r="B4582">
        <v>92.7</v>
      </c>
      <c r="C4582">
        <v>14.58</v>
      </c>
      <c r="D4582">
        <v>675</v>
      </c>
      <c r="E4582">
        <v>1</v>
      </c>
    </row>
    <row r="4583" spans="1:5" x14ac:dyDescent="0.25">
      <c r="A4583">
        <v>1</v>
      </c>
      <c r="B4583">
        <v>70</v>
      </c>
      <c r="C4583">
        <v>25.17</v>
      </c>
      <c r="D4583">
        <v>660</v>
      </c>
      <c r="E4583">
        <v>1</v>
      </c>
    </row>
    <row r="4584" spans="1:5" x14ac:dyDescent="0.25">
      <c r="A4584">
        <v>0</v>
      </c>
      <c r="B4584">
        <v>64</v>
      </c>
      <c r="C4584">
        <v>23.36</v>
      </c>
      <c r="D4584">
        <v>700</v>
      </c>
      <c r="E4584">
        <v>1</v>
      </c>
    </row>
    <row r="4585" spans="1:5" x14ac:dyDescent="0.25">
      <c r="A4585">
        <v>0</v>
      </c>
      <c r="B4585">
        <v>50</v>
      </c>
      <c r="C4585">
        <v>17.96</v>
      </c>
      <c r="D4585">
        <v>700</v>
      </c>
      <c r="E4585">
        <v>1</v>
      </c>
    </row>
    <row r="4586" spans="1:5" x14ac:dyDescent="0.25">
      <c r="A4586">
        <v>0</v>
      </c>
      <c r="B4586">
        <v>67.92</v>
      </c>
      <c r="C4586">
        <v>9.81</v>
      </c>
      <c r="D4586">
        <v>675</v>
      </c>
      <c r="E4586">
        <v>1</v>
      </c>
    </row>
    <row r="4587" spans="1:5" x14ac:dyDescent="0.25">
      <c r="A4587">
        <v>0</v>
      </c>
      <c r="B4587">
        <v>62.5</v>
      </c>
      <c r="C4587">
        <v>12.41</v>
      </c>
      <c r="D4587">
        <v>725</v>
      </c>
      <c r="E4587">
        <v>1</v>
      </c>
    </row>
    <row r="4588" spans="1:5" x14ac:dyDescent="0.25">
      <c r="A4588">
        <v>1</v>
      </c>
      <c r="B4588">
        <v>40</v>
      </c>
      <c r="C4588">
        <v>27.49</v>
      </c>
      <c r="D4588">
        <v>670</v>
      </c>
      <c r="E4588">
        <v>1</v>
      </c>
    </row>
    <row r="4589" spans="1:5" x14ac:dyDescent="0.25">
      <c r="A4589">
        <v>1</v>
      </c>
      <c r="B4589">
        <v>133</v>
      </c>
      <c r="C4589">
        <v>21.88</v>
      </c>
      <c r="D4589">
        <v>705</v>
      </c>
      <c r="E4589">
        <v>1</v>
      </c>
    </row>
    <row r="4590" spans="1:5" x14ac:dyDescent="0.25">
      <c r="A4590">
        <v>1</v>
      </c>
      <c r="B4590">
        <v>70</v>
      </c>
      <c r="C4590">
        <v>15.16</v>
      </c>
      <c r="D4590">
        <v>720</v>
      </c>
      <c r="E4590">
        <v>1</v>
      </c>
    </row>
    <row r="4591" spans="1:5" x14ac:dyDescent="0.25">
      <c r="A4591">
        <v>0</v>
      </c>
      <c r="B4591">
        <v>36.9</v>
      </c>
      <c r="C4591">
        <v>27.97</v>
      </c>
      <c r="D4591">
        <v>660</v>
      </c>
      <c r="E4591">
        <v>1</v>
      </c>
    </row>
    <row r="4592" spans="1:5" x14ac:dyDescent="0.25">
      <c r="A4592">
        <v>0</v>
      </c>
      <c r="B4592">
        <v>80</v>
      </c>
      <c r="C4592">
        <v>21.42</v>
      </c>
      <c r="D4592">
        <v>695</v>
      </c>
      <c r="E4592">
        <v>1</v>
      </c>
    </row>
    <row r="4593" spans="1:5" x14ac:dyDescent="0.25">
      <c r="A4593">
        <v>1</v>
      </c>
      <c r="B4593">
        <v>155</v>
      </c>
      <c r="C4593">
        <v>21.4</v>
      </c>
      <c r="D4593">
        <v>705</v>
      </c>
      <c r="E4593">
        <v>1</v>
      </c>
    </row>
    <row r="4594" spans="1:5" x14ac:dyDescent="0.25">
      <c r="A4594">
        <v>0</v>
      </c>
      <c r="B4594">
        <v>90</v>
      </c>
      <c r="C4594">
        <v>36.96</v>
      </c>
      <c r="D4594">
        <v>695</v>
      </c>
      <c r="E4594">
        <v>1</v>
      </c>
    </row>
    <row r="4595" spans="1:5" x14ac:dyDescent="0.25">
      <c r="A4595">
        <v>1</v>
      </c>
      <c r="B4595">
        <v>72</v>
      </c>
      <c r="C4595">
        <v>13.6</v>
      </c>
      <c r="D4595">
        <v>700</v>
      </c>
      <c r="E4595">
        <v>1</v>
      </c>
    </row>
    <row r="4596" spans="1:5" x14ac:dyDescent="0.25">
      <c r="A4596">
        <v>1</v>
      </c>
      <c r="B4596">
        <v>50</v>
      </c>
      <c r="C4596">
        <v>22.06</v>
      </c>
      <c r="D4596">
        <v>705</v>
      </c>
      <c r="E4596">
        <v>1</v>
      </c>
    </row>
    <row r="4597" spans="1:5" x14ac:dyDescent="0.25">
      <c r="A4597">
        <v>0</v>
      </c>
      <c r="B4597">
        <v>59.999000000000002</v>
      </c>
      <c r="C4597">
        <v>24.02</v>
      </c>
      <c r="D4597">
        <v>665</v>
      </c>
      <c r="E4597">
        <v>1</v>
      </c>
    </row>
    <row r="4598" spans="1:5" x14ac:dyDescent="0.25">
      <c r="A4598">
        <v>1</v>
      </c>
      <c r="B4598">
        <v>50</v>
      </c>
      <c r="C4598">
        <v>22.37</v>
      </c>
      <c r="D4598">
        <v>670</v>
      </c>
      <c r="E4598">
        <v>1</v>
      </c>
    </row>
    <row r="4599" spans="1:5" x14ac:dyDescent="0.25">
      <c r="A4599">
        <v>1</v>
      </c>
      <c r="B4599">
        <v>63.668999999999997</v>
      </c>
      <c r="C4599">
        <v>11.37</v>
      </c>
      <c r="D4599">
        <v>675</v>
      </c>
      <c r="E4599">
        <v>1</v>
      </c>
    </row>
    <row r="4600" spans="1:5" x14ac:dyDescent="0.25">
      <c r="A4600">
        <v>1</v>
      </c>
      <c r="B4600">
        <v>35</v>
      </c>
      <c r="C4600">
        <v>33.81</v>
      </c>
      <c r="D4600">
        <v>690</v>
      </c>
      <c r="E4600">
        <v>1</v>
      </c>
    </row>
    <row r="4601" spans="1:5" x14ac:dyDescent="0.25">
      <c r="A4601">
        <v>0</v>
      </c>
      <c r="B4601">
        <v>42</v>
      </c>
      <c r="C4601">
        <v>22.69</v>
      </c>
      <c r="D4601">
        <v>695</v>
      </c>
      <c r="E4601">
        <v>1</v>
      </c>
    </row>
    <row r="4602" spans="1:5" x14ac:dyDescent="0.25">
      <c r="A4602">
        <v>0</v>
      </c>
      <c r="B4602">
        <v>30</v>
      </c>
      <c r="C4602">
        <v>15.92</v>
      </c>
      <c r="D4602">
        <v>710</v>
      </c>
      <c r="E4602">
        <v>1</v>
      </c>
    </row>
    <row r="4603" spans="1:5" x14ac:dyDescent="0.25">
      <c r="A4603">
        <v>0</v>
      </c>
      <c r="B4603">
        <v>44</v>
      </c>
      <c r="C4603">
        <v>29.76</v>
      </c>
      <c r="D4603">
        <v>665</v>
      </c>
      <c r="E4603">
        <v>1</v>
      </c>
    </row>
    <row r="4604" spans="1:5" x14ac:dyDescent="0.25">
      <c r="A4604">
        <v>1</v>
      </c>
      <c r="B4604">
        <v>68</v>
      </c>
      <c r="C4604">
        <v>23.6</v>
      </c>
      <c r="D4604">
        <v>705</v>
      </c>
      <c r="E4604">
        <v>1</v>
      </c>
    </row>
    <row r="4605" spans="1:5" x14ac:dyDescent="0.25">
      <c r="A4605">
        <v>1</v>
      </c>
      <c r="B4605">
        <v>65</v>
      </c>
      <c r="C4605">
        <v>14.03</v>
      </c>
      <c r="D4605">
        <v>700</v>
      </c>
      <c r="E4605">
        <v>1</v>
      </c>
    </row>
    <row r="4606" spans="1:5" x14ac:dyDescent="0.25">
      <c r="A4606">
        <v>1</v>
      </c>
      <c r="B4606">
        <v>75</v>
      </c>
      <c r="C4606">
        <v>16.739999999999998</v>
      </c>
      <c r="D4606">
        <v>670</v>
      </c>
      <c r="E4606">
        <v>1</v>
      </c>
    </row>
    <row r="4607" spans="1:5" x14ac:dyDescent="0.25">
      <c r="A4607">
        <v>1</v>
      </c>
      <c r="B4607">
        <v>70</v>
      </c>
      <c r="C4607">
        <v>12.36</v>
      </c>
      <c r="D4607">
        <v>675</v>
      </c>
      <c r="E4607">
        <v>1</v>
      </c>
    </row>
    <row r="4608" spans="1:5" x14ac:dyDescent="0.25">
      <c r="A4608">
        <v>1</v>
      </c>
      <c r="B4608">
        <v>150</v>
      </c>
      <c r="C4608">
        <v>20.81</v>
      </c>
      <c r="D4608">
        <v>720</v>
      </c>
      <c r="E4608">
        <v>1</v>
      </c>
    </row>
    <row r="4609" spans="1:5" x14ac:dyDescent="0.25">
      <c r="A4609">
        <v>1</v>
      </c>
      <c r="B4609">
        <v>87</v>
      </c>
      <c r="C4609">
        <v>10.74</v>
      </c>
      <c r="D4609">
        <v>695</v>
      </c>
      <c r="E4609">
        <v>1</v>
      </c>
    </row>
    <row r="4610" spans="1:5" x14ac:dyDescent="0.25">
      <c r="A4610">
        <v>1</v>
      </c>
      <c r="B4610">
        <v>100</v>
      </c>
      <c r="C4610">
        <v>2.21</v>
      </c>
      <c r="D4610">
        <v>660</v>
      </c>
      <c r="E4610">
        <v>1</v>
      </c>
    </row>
    <row r="4611" spans="1:5" x14ac:dyDescent="0.25">
      <c r="A4611">
        <v>0</v>
      </c>
      <c r="B4611">
        <v>62.5</v>
      </c>
      <c r="C4611">
        <v>16.57</v>
      </c>
      <c r="D4611">
        <v>680</v>
      </c>
      <c r="E4611">
        <v>1</v>
      </c>
    </row>
    <row r="4612" spans="1:5" x14ac:dyDescent="0.25">
      <c r="A4612">
        <v>0</v>
      </c>
      <c r="B4612">
        <v>54</v>
      </c>
      <c r="C4612">
        <v>19.38</v>
      </c>
      <c r="D4612">
        <v>670</v>
      </c>
      <c r="E4612">
        <v>1</v>
      </c>
    </row>
    <row r="4613" spans="1:5" x14ac:dyDescent="0.25">
      <c r="A4613">
        <v>0</v>
      </c>
      <c r="B4613">
        <v>45.2</v>
      </c>
      <c r="C4613">
        <v>17.39</v>
      </c>
      <c r="D4613">
        <v>680</v>
      </c>
      <c r="E4613">
        <v>1</v>
      </c>
    </row>
    <row r="4614" spans="1:5" x14ac:dyDescent="0.25">
      <c r="A4614">
        <v>1</v>
      </c>
      <c r="B4614">
        <v>62</v>
      </c>
      <c r="C4614">
        <v>14.67</v>
      </c>
      <c r="D4614">
        <v>710</v>
      </c>
      <c r="E4614">
        <v>1</v>
      </c>
    </row>
    <row r="4615" spans="1:5" x14ac:dyDescent="0.25">
      <c r="A4615">
        <v>1</v>
      </c>
      <c r="B4615">
        <v>78</v>
      </c>
      <c r="C4615">
        <v>10.220000000000001</v>
      </c>
      <c r="D4615">
        <v>665</v>
      </c>
      <c r="E4615">
        <v>1</v>
      </c>
    </row>
    <row r="4616" spans="1:5" x14ac:dyDescent="0.25">
      <c r="A4616">
        <v>1</v>
      </c>
      <c r="B4616">
        <v>71</v>
      </c>
      <c r="C4616">
        <v>36.880000000000003</v>
      </c>
      <c r="D4616">
        <v>715</v>
      </c>
      <c r="E4616">
        <v>1</v>
      </c>
    </row>
    <row r="4617" spans="1:5" x14ac:dyDescent="0.25">
      <c r="A4617">
        <v>0</v>
      </c>
      <c r="B4617">
        <v>100</v>
      </c>
      <c r="C4617">
        <v>19.579999999999998</v>
      </c>
      <c r="D4617">
        <v>695</v>
      </c>
      <c r="E4617">
        <v>1</v>
      </c>
    </row>
    <row r="4618" spans="1:5" x14ac:dyDescent="0.25">
      <c r="A4618">
        <v>0</v>
      </c>
      <c r="B4618">
        <v>55</v>
      </c>
      <c r="C4618">
        <v>14.82</v>
      </c>
      <c r="D4618">
        <v>675</v>
      </c>
      <c r="E4618">
        <v>1</v>
      </c>
    </row>
    <row r="4619" spans="1:5" x14ac:dyDescent="0.25">
      <c r="A4619">
        <v>1</v>
      </c>
      <c r="B4619">
        <v>545</v>
      </c>
      <c r="C4619">
        <v>3.88</v>
      </c>
      <c r="D4619">
        <v>680</v>
      </c>
      <c r="E4619">
        <v>1</v>
      </c>
    </row>
    <row r="4620" spans="1:5" x14ac:dyDescent="0.25">
      <c r="A4620">
        <v>1</v>
      </c>
      <c r="B4620">
        <v>190</v>
      </c>
      <c r="C4620">
        <v>16.22</v>
      </c>
      <c r="D4620">
        <v>660</v>
      </c>
      <c r="E4620">
        <v>1</v>
      </c>
    </row>
    <row r="4621" spans="1:5" x14ac:dyDescent="0.25">
      <c r="A4621">
        <v>1</v>
      </c>
      <c r="B4621">
        <v>75</v>
      </c>
      <c r="C4621">
        <v>27.86</v>
      </c>
      <c r="D4621">
        <v>690</v>
      </c>
      <c r="E4621">
        <v>1</v>
      </c>
    </row>
    <row r="4622" spans="1:5" x14ac:dyDescent="0.25">
      <c r="A4622">
        <v>0</v>
      </c>
      <c r="B4622">
        <v>43.1</v>
      </c>
      <c r="C4622">
        <v>5.93</v>
      </c>
      <c r="D4622">
        <v>745</v>
      </c>
      <c r="E4622">
        <v>1</v>
      </c>
    </row>
    <row r="4623" spans="1:5" x14ac:dyDescent="0.25">
      <c r="A4623">
        <v>1</v>
      </c>
      <c r="B4623">
        <v>32</v>
      </c>
      <c r="C4623">
        <v>30.68</v>
      </c>
      <c r="D4623">
        <v>705</v>
      </c>
      <c r="E4623">
        <v>1</v>
      </c>
    </row>
    <row r="4624" spans="1:5" x14ac:dyDescent="0.25">
      <c r="A4624">
        <v>0</v>
      </c>
      <c r="B4624">
        <v>58</v>
      </c>
      <c r="C4624">
        <v>16.88</v>
      </c>
      <c r="D4624">
        <v>720</v>
      </c>
      <c r="E4624">
        <v>1</v>
      </c>
    </row>
    <row r="4625" spans="1:5" x14ac:dyDescent="0.25">
      <c r="A4625">
        <v>1</v>
      </c>
      <c r="B4625">
        <v>53</v>
      </c>
      <c r="C4625">
        <v>16.079999999999998</v>
      </c>
      <c r="D4625">
        <v>665</v>
      </c>
      <c r="E4625">
        <v>1</v>
      </c>
    </row>
    <row r="4626" spans="1:5" x14ac:dyDescent="0.25">
      <c r="A4626">
        <v>0</v>
      </c>
      <c r="B4626">
        <v>52</v>
      </c>
      <c r="C4626">
        <v>15.21</v>
      </c>
      <c r="D4626">
        <v>675</v>
      </c>
      <c r="E4626">
        <v>1</v>
      </c>
    </row>
    <row r="4627" spans="1:5" x14ac:dyDescent="0.25">
      <c r="A4627">
        <v>1</v>
      </c>
      <c r="B4627">
        <v>58</v>
      </c>
      <c r="C4627">
        <v>5.86</v>
      </c>
      <c r="D4627">
        <v>690</v>
      </c>
      <c r="E4627">
        <v>1</v>
      </c>
    </row>
    <row r="4628" spans="1:5" x14ac:dyDescent="0.25">
      <c r="A4628">
        <v>0</v>
      </c>
      <c r="B4628">
        <v>89</v>
      </c>
      <c r="C4628">
        <v>19.32</v>
      </c>
      <c r="D4628">
        <v>670</v>
      </c>
      <c r="E4628">
        <v>1</v>
      </c>
    </row>
    <row r="4629" spans="1:5" x14ac:dyDescent="0.25">
      <c r="A4629">
        <v>1</v>
      </c>
      <c r="B4629">
        <v>63</v>
      </c>
      <c r="C4629">
        <v>30.84</v>
      </c>
      <c r="D4629">
        <v>705</v>
      </c>
      <c r="E4629">
        <v>1</v>
      </c>
    </row>
    <row r="4630" spans="1:5" x14ac:dyDescent="0.25">
      <c r="A4630">
        <v>0</v>
      </c>
      <c r="B4630">
        <v>72</v>
      </c>
      <c r="C4630">
        <v>30.93</v>
      </c>
      <c r="D4630">
        <v>680</v>
      </c>
      <c r="E4630">
        <v>1</v>
      </c>
    </row>
    <row r="4631" spans="1:5" x14ac:dyDescent="0.25">
      <c r="A4631">
        <v>1</v>
      </c>
      <c r="B4631">
        <v>55</v>
      </c>
      <c r="C4631">
        <v>30.24</v>
      </c>
      <c r="D4631">
        <v>720</v>
      </c>
      <c r="E4631">
        <v>1</v>
      </c>
    </row>
    <row r="4632" spans="1:5" x14ac:dyDescent="0.25">
      <c r="A4632">
        <v>0</v>
      </c>
      <c r="B4632">
        <v>122</v>
      </c>
      <c r="C4632">
        <v>26.87</v>
      </c>
      <c r="D4632">
        <v>695</v>
      </c>
      <c r="E4632">
        <v>1</v>
      </c>
    </row>
    <row r="4633" spans="1:5" x14ac:dyDescent="0.25">
      <c r="A4633">
        <v>1</v>
      </c>
      <c r="B4633">
        <v>100</v>
      </c>
      <c r="C4633">
        <v>17.05</v>
      </c>
      <c r="D4633">
        <v>660</v>
      </c>
      <c r="E4633">
        <v>1</v>
      </c>
    </row>
    <row r="4634" spans="1:5" x14ac:dyDescent="0.25">
      <c r="A4634">
        <v>0</v>
      </c>
      <c r="B4634">
        <v>78</v>
      </c>
      <c r="C4634">
        <v>10.119999999999999</v>
      </c>
      <c r="D4634">
        <v>700</v>
      </c>
      <c r="E4634">
        <v>1</v>
      </c>
    </row>
    <row r="4635" spans="1:5" x14ac:dyDescent="0.25">
      <c r="A4635">
        <v>1</v>
      </c>
      <c r="B4635">
        <v>200</v>
      </c>
      <c r="C4635">
        <v>15.11</v>
      </c>
      <c r="D4635">
        <v>755</v>
      </c>
      <c r="E4635">
        <v>1</v>
      </c>
    </row>
    <row r="4636" spans="1:5" x14ac:dyDescent="0.25">
      <c r="A4636">
        <v>0</v>
      </c>
      <c r="B4636">
        <v>62</v>
      </c>
      <c r="C4636">
        <v>32.369999999999997</v>
      </c>
      <c r="D4636">
        <v>675</v>
      </c>
      <c r="E4636">
        <v>1</v>
      </c>
    </row>
    <row r="4637" spans="1:5" x14ac:dyDescent="0.25">
      <c r="A4637">
        <v>1</v>
      </c>
      <c r="B4637">
        <v>60</v>
      </c>
      <c r="C4637">
        <v>20.350000000000001</v>
      </c>
      <c r="D4637">
        <v>665</v>
      </c>
      <c r="E4637">
        <v>1</v>
      </c>
    </row>
    <row r="4638" spans="1:5" x14ac:dyDescent="0.25">
      <c r="A4638">
        <v>1</v>
      </c>
      <c r="B4638">
        <v>83</v>
      </c>
      <c r="C4638">
        <v>25.56</v>
      </c>
      <c r="D4638">
        <v>745</v>
      </c>
      <c r="E4638">
        <v>1</v>
      </c>
    </row>
    <row r="4639" spans="1:5" x14ac:dyDescent="0.25">
      <c r="A4639">
        <v>1</v>
      </c>
      <c r="B4639">
        <v>110</v>
      </c>
      <c r="C4639">
        <v>25.8</v>
      </c>
      <c r="D4639">
        <v>710</v>
      </c>
      <c r="E4639">
        <v>1</v>
      </c>
    </row>
    <row r="4640" spans="1:5" x14ac:dyDescent="0.25">
      <c r="A4640">
        <v>0</v>
      </c>
      <c r="B4640">
        <v>32.5</v>
      </c>
      <c r="C4640">
        <v>13.68</v>
      </c>
      <c r="D4640">
        <v>660</v>
      </c>
      <c r="E4640">
        <v>1</v>
      </c>
    </row>
    <row r="4641" spans="1:5" x14ac:dyDescent="0.25">
      <c r="A4641">
        <v>1</v>
      </c>
      <c r="B4641">
        <v>165</v>
      </c>
      <c r="C4641">
        <v>20.09</v>
      </c>
      <c r="D4641">
        <v>690</v>
      </c>
      <c r="E4641">
        <v>1</v>
      </c>
    </row>
    <row r="4642" spans="1:5" x14ac:dyDescent="0.25">
      <c r="A4642">
        <v>0</v>
      </c>
      <c r="B4642">
        <v>54.62</v>
      </c>
      <c r="C4642">
        <v>13.69</v>
      </c>
      <c r="D4642">
        <v>670</v>
      </c>
      <c r="E4642">
        <v>1</v>
      </c>
    </row>
    <row r="4643" spans="1:5" x14ac:dyDescent="0.25">
      <c r="A4643">
        <v>1</v>
      </c>
      <c r="B4643">
        <v>160</v>
      </c>
      <c r="C4643">
        <v>21.55</v>
      </c>
      <c r="D4643">
        <v>715</v>
      </c>
      <c r="E4643">
        <v>1</v>
      </c>
    </row>
    <row r="4644" spans="1:5" x14ac:dyDescent="0.25">
      <c r="A4644">
        <v>0</v>
      </c>
      <c r="B4644">
        <v>60</v>
      </c>
      <c r="C4644">
        <v>21.9</v>
      </c>
      <c r="D4644">
        <v>750</v>
      </c>
      <c r="E4644">
        <v>1</v>
      </c>
    </row>
    <row r="4645" spans="1:5" x14ac:dyDescent="0.25">
      <c r="A4645">
        <v>1</v>
      </c>
      <c r="B4645">
        <v>98.585999999999999</v>
      </c>
      <c r="C4645">
        <v>11.04</v>
      </c>
      <c r="D4645">
        <v>665</v>
      </c>
      <c r="E4645">
        <v>1</v>
      </c>
    </row>
    <row r="4646" spans="1:5" x14ac:dyDescent="0.25">
      <c r="A4646">
        <v>1</v>
      </c>
      <c r="B4646">
        <v>36</v>
      </c>
      <c r="C4646">
        <v>24.33</v>
      </c>
      <c r="D4646">
        <v>730</v>
      </c>
      <c r="E4646">
        <v>1</v>
      </c>
    </row>
    <row r="4647" spans="1:5" x14ac:dyDescent="0.25">
      <c r="A4647">
        <v>1</v>
      </c>
      <c r="B4647">
        <v>100</v>
      </c>
      <c r="C4647">
        <v>14.97</v>
      </c>
      <c r="D4647">
        <v>735</v>
      </c>
      <c r="E4647">
        <v>1</v>
      </c>
    </row>
    <row r="4648" spans="1:5" x14ac:dyDescent="0.25">
      <c r="A4648">
        <v>1</v>
      </c>
      <c r="B4648">
        <v>47.649000000000001</v>
      </c>
      <c r="C4648">
        <v>13.15</v>
      </c>
      <c r="D4648">
        <v>680</v>
      </c>
      <c r="E4648">
        <v>1</v>
      </c>
    </row>
    <row r="4649" spans="1:5" x14ac:dyDescent="0.25">
      <c r="A4649">
        <v>0</v>
      </c>
      <c r="B4649">
        <v>90</v>
      </c>
      <c r="C4649">
        <v>17.190000000000001</v>
      </c>
      <c r="D4649">
        <v>680</v>
      </c>
      <c r="E4649">
        <v>1</v>
      </c>
    </row>
    <row r="4650" spans="1:5" x14ac:dyDescent="0.25">
      <c r="A4650">
        <v>1</v>
      </c>
      <c r="B4650">
        <v>80</v>
      </c>
      <c r="C4650">
        <v>20.9</v>
      </c>
      <c r="D4650">
        <v>700</v>
      </c>
      <c r="E4650">
        <v>1</v>
      </c>
    </row>
    <row r="4651" spans="1:5" x14ac:dyDescent="0.25">
      <c r="A4651">
        <v>0</v>
      </c>
      <c r="B4651">
        <v>40</v>
      </c>
      <c r="C4651">
        <v>24.42</v>
      </c>
      <c r="D4651">
        <v>715</v>
      </c>
      <c r="E4651">
        <v>1</v>
      </c>
    </row>
    <row r="4652" spans="1:5" x14ac:dyDescent="0.25">
      <c r="A4652">
        <v>1</v>
      </c>
      <c r="B4652">
        <v>110</v>
      </c>
      <c r="C4652">
        <v>25.88</v>
      </c>
      <c r="D4652">
        <v>665</v>
      </c>
      <c r="E4652">
        <v>1</v>
      </c>
    </row>
    <row r="4653" spans="1:5" x14ac:dyDescent="0.25">
      <c r="A4653">
        <v>1</v>
      </c>
      <c r="B4653">
        <v>92</v>
      </c>
      <c r="C4653">
        <v>15.45</v>
      </c>
      <c r="D4653">
        <v>695</v>
      </c>
      <c r="E4653">
        <v>1</v>
      </c>
    </row>
    <row r="4654" spans="1:5" x14ac:dyDescent="0.25">
      <c r="A4654">
        <v>1</v>
      </c>
      <c r="B4654">
        <v>25</v>
      </c>
      <c r="C4654">
        <v>19.64</v>
      </c>
      <c r="D4654">
        <v>710</v>
      </c>
      <c r="E4654">
        <v>1</v>
      </c>
    </row>
    <row r="4655" spans="1:5" x14ac:dyDescent="0.25">
      <c r="A4655">
        <v>1</v>
      </c>
      <c r="B4655">
        <v>30.885999999999999</v>
      </c>
      <c r="C4655">
        <v>47.42</v>
      </c>
      <c r="D4655">
        <v>720</v>
      </c>
      <c r="E4655">
        <v>1</v>
      </c>
    </row>
    <row r="4656" spans="1:5" x14ac:dyDescent="0.25">
      <c r="A4656">
        <v>0</v>
      </c>
      <c r="B4656">
        <v>55</v>
      </c>
      <c r="C4656">
        <v>11.5</v>
      </c>
      <c r="D4656">
        <v>755</v>
      </c>
      <c r="E4656">
        <v>1</v>
      </c>
    </row>
    <row r="4657" spans="1:5" x14ac:dyDescent="0.25">
      <c r="A4657">
        <v>1</v>
      </c>
      <c r="B4657">
        <v>59.5</v>
      </c>
      <c r="C4657">
        <v>15.87</v>
      </c>
      <c r="D4657">
        <v>690</v>
      </c>
      <c r="E4657">
        <v>1</v>
      </c>
    </row>
    <row r="4658" spans="1:5" x14ac:dyDescent="0.25">
      <c r="A4658">
        <v>0</v>
      </c>
      <c r="B4658">
        <v>23</v>
      </c>
      <c r="C4658">
        <v>12.79</v>
      </c>
      <c r="D4658">
        <v>685</v>
      </c>
      <c r="E4658">
        <v>1</v>
      </c>
    </row>
    <row r="4659" spans="1:5" x14ac:dyDescent="0.25">
      <c r="A4659">
        <v>0</v>
      </c>
      <c r="B4659">
        <v>41.76</v>
      </c>
      <c r="C4659">
        <v>23.68</v>
      </c>
      <c r="D4659">
        <v>665</v>
      </c>
      <c r="E4659">
        <v>1</v>
      </c>
    </row>
    <row r="4660" spans="1:5" x14ac:dyDescent="0.25">
      <c r="A4660">
        <v>0</v>
      </c>
      <c r="B4660">
        <v>180</v>
      </c>
      <c r="C4660">
        <v>16.82</v>
      </c>
      <c r="D4660">
        <v>675</v>
      </c>
      <c r="E4660">
        <v>1</v>
      </c>
    </row>
    <row r="4661" spans="1:5" x14ac:dyDescent="0.25">
      <c r="A4661">
        <v>0</v>
      </c>
      <c r="B4661">
        <v>40.32</v>
      </c>
      <c r="C4661">
        <v>9.49</v>
      </c>
      <c r="D4661">
        <v>695</v>
      </c>
      <c r="E4661">
        <v>1</v>
      </c>
    </row>
    <row r="4662" spans="1:5" x14ac:dyDescent="0.25">
      <c r="A4662">
        <v>1</v>
      </c>
      <c r="B4662">
        <v>46</v>
      </c>
      <c r="C4662">
        <v>28.23</v>
      </c>
      <c r="D4662">
        <v>675</v>
      </c>
      <c r="E4662">
        <v>1</v>
      </c>
    </row>
    <row r="4663" spans="1:5" x14ac:dyDescent="0.25">
      <c r="A4663">
        <v>0</v>
      </c>
      <c r="B4663">
        <v>77</v>
      </c>
      <c r="C4663">
        <v>16.91</v>
      </c>
      <c r="D4663">
        <v>660</v>
      </c>
      <c r="E4663">
        <v>1</v>
      </c>
    </row>
    <row r="4664" spans="1:5" x14ac:dyDescent="0.25">
      <c r="A4664">
        <v>1</v>
      </c>
      <c r="B4664">
        <v>28</v>
      </c>
      <c r="C4664">
        <v>21.05</v>
      </c>
      <c r="D4664">
        <v>685</v>
      </c>
      <c r="E4664">
        <v>1</v>
      </c>
    </row>
    <row r="4665" spans="1:5" x14ac:dyDescent="0.25">
      <c r="A4665">
        <v>0</v>
      </c>
      <c r="B4665">
        <v>38</v>
      </c>
      <c r="C4665">
        <v>5.46</v>
      </c>
      <c r="D4665">
        <v>735</v>
      </c>
      <c r="E4665">
        <v>1</v>
      </c>
    </row>
    <row r="4666" spans="1:5" x14ac:dyDescent="0.25">
      <c r="A4666">
        <v>0</v>
      </c>
      <c r="B4666">
        <v>65</v>
      </c>
      <c r="C4666">
        <v>34.58</v>
      </c>
      <c r="D4666">
        <v>690</v>
      </c>
      <c r="E4666">
        <v>1</v>
      </c>
    </row>
    <row r="4667" spans="1:5" x14ac:dyDescent="0.25">
      <c r="A4667">
        <v>0</v>
      </c>
      <c r="B4667">
        <v>70.2</v>
      </c>
      <c r="C4667">
        <v>25.12</v>
      </c>
      <c r="D4667">
        <v>675</v>
      </c>
      <c r="E4667">
        <v>1</v>
      </c>
    </row>
    <row r="4668" spans="1:5" x14ac:dyDescent="0.25">
      <c r="A4668">
        <v>1</v>
      </c>
      <c r="B4668">
        <v>80</v>
      </c>
      <c r="C4668">
        <v>23.87</v>
      </c>
      <c r="D4668">
        <v>710</v>
      </c>
      <c r="E4668">
        <v>1</v>
      </c>
    </row>
    <row r="4669" spans="1:5" x14ac:dyDescent="0.25">
      <c r="A4669">
        <v>0</v>
      </c>
      <c r="B4669">
        <v>82.5</v>
      </c>
      <c r="C4669">
        <v>18.170000000000002</v>
      </c>
      <c r="D4669">
        <v>725</v>
      </c>
      <c r="E4669">
        <v>1</v>
      </c>
    </row>
    <row r="4670" spans="1:5" x14ac:dyDescent="0.25">
      <c r="A4670">
        <v>1</v>
      </c>
      <c r="B4670">
        <v>196</v>
      </c>
      <c r="C4670">
        <v>17.28</v>
      </c>
      <c r="D4670">
        <v>690</v>
      </c>
      <c r="E4670">
        <v>1</v>
      </c>
    </row>
    <row r="4671" spans="1:5" x14ac:dyDescent="0.25">
      <c r="A4671">
        <v>1</v>
      </c>
      <c r="B4671">
        <v>75</v>
      </c>
      <c r="C4671">
        <v>7.12</v>
      </c>
      <c r="D4671">
        <v>680</v>
      </c>
      <c r="E4671">
        <v>1</v>
      </c>
    </row>
    <row r="4672" spans="1:5" x14ac:dyDescent="0.25">
      <c r="A4672">
        <v>0</v>
      </c>
      <c r="B4672">
        <v>18.995999999999999</v>
      </c>
      <c r="C4672">
        <v>25.33</v>
      </c>
      <c r="D4672">
        <v>745</v>
      </c>
      <c r="E4672">
        <v>1</v>
      </c>
    </row>
    <row r="4673" spans="1:5" x14ac:dyDescent="0.25">
      <c r="A4673">
        <v>1</v>
      </c>
      <c r="B4673">
        <v>186</v>
      </c>
      <c r="C4673">
        <v>23.29</v>
      </c>
      <c r="D4673">
        <v>665</v>
      </c>
      <c r="E4673">
        <v>1</v>
      </c>
    </row>
    <row r="4674" spans="1:5" x14ac:dyDescent="0.25">
      <c r="A4674">
        <v>0</v>
      </c>
      <c r="B4674">
        <v>50</v>
      </c>
      <c r="C4674">
        <v>8.8800000000000008</v>
      </c>
      <c r="D4674">
        <v>695</v>
      </c>
      <c r="E4674">
        <v>1</v>
      </c>
    </row>
    <row r="4675" spans="1:5" x14ac:dyDescent="0.25">
      <c r="A4675">
        <v>1</v>
      </c>
      <c r="B4675">
        <v>300</v>
      </c>
      <c r="C4675">
        <v>8.5500000000000007</v>
      </c>
      <c r="D4675">
        <v>795</v>
      </c>
      <c r="E4675">
        <v>1</v>
      </c>
    </row>
    <row r="4676" spans="1:5" x14ac:dyDescent="0.25">
      <c r="A4676">
        <v>1</v>
      </c>
      <c r="B4676">
        <v>90</v>
      </c>
      <c r="C4676">
        <v>32.97</v>
      </c>
      <c r="D4676">
        <v>705</v>
      </c>
      <c r="E4676">
        <v>1</v>
      </c>
    </row>
    <row r="4677" spans="1:5" x14ac:dyDescent="0.25">
      <c r="A4677">
        <v>1</v>
      </c>
      <c r="B4677">
        <v>40</v>
      </c>
      <c r="C4677">
        <v>24.24</v>
      </c>
      <c r="D4677">
        <v>660</v>
      </c>
      <c r="E4677">
        <v>1</v>
      </c>
    </row>
    <row r="4678" spans="1:5" x14ac:dyDescent="0.25">
      <c r="A4678">
        <v>0</v>
      </c>
      <c r="B4678">
        <v>75</v>
      </c>
      <c r="C4678">
        <v>31.47</v>
      </c>
      <c r="D4678">
        <v>680</v>
      </c>
      <c r="E4678">
        <v>1</v>
      </c>
    </row>
    <row r="4679" spans="1:5" x14ac:dyDescent="0.25">
      <c r="A4679">
        <v>1</v>
      </c>
      <c r="B4679">
        <v>120</v>
      </c>
      <c r="C4679">
        <v>9.82</v>
      </c>
      <c r="D4679">
        <v>720</v>
      </c>
      <c r="E4679">
        <v>1</v>
      </c>
    </row>
    <row r="4680" spans="1:5" x14ac:dyDescent="0.25">
      <c r="A4680">
        <v>1</v>
      </c>
      <c r="B4680">
        <v>186</v>
      </c>
      <c r="C4680">
        <v>13.24</v>
      </c>
      <c r="D4680">
        <v>725</v>
      </c>
      <c r="E4680">
        <v>1</v>
      </c>
    </row>
    <row r="4681" spans="1:5" x14ac:dyDescent="0.25">
      <c r="A4681">
        <v>0</v>
      </c>
      <c r="B4681">
        <v>100</v>
      </c>
      <c r="C4681">
        <v>24.01</v>
      </c>
      <c r="D4681">
        <v>660</v>
      </c>
      <c r="E4681">
        <v>1</v>
      </c>
    </row>
    <row r="4682" spans="1:5" x14ac:dyDescent="0.25">
      <c r="A4682">
        <v>1</v>
      </c>
      <c r="B4682">
        <v>100.075</v>
      </c>
      <c r="C4682">
        <v>15.13</v>
      </c>
      <c r="D4682">
        <v>705</v>
      </c>
      <c r="E4682">
        <v>1</v>
      </c>
    </row>
    <row r="4683" spans="1:5" x14ac:dyDescent="0.25">
      <c r="A4683">
        <v>1</v>
      </c>
      <c r="B4683">
        <v>116.102</v>
      </c>
      <c r="C4683">
        <v>20.65</v>
      </c>
      <c r="D4683">
        <v>660</v>
      </c>
      <c r="E4683">
        <v>1</v>
      </c>
    </row>
    <row r="4684" spans="1:5" x14ac:dyDescent="0.25">
      <c r="A4684">
        <v>0</v>
      </c>
      <c r="B4684">
        <v>150</v>
      </c>
      <c r="C4684">
        <v>9.0299999999999994</v>
      </c>
      <c r="D4684">
        <v>660</v>
      </c>
      <c r="E4684">
        <v>1</v>
      </c>
    </row>
    <row r="4685" spans="1:5" x14ac:dyDescent="0.25">
      <c r="A4685">
        <v>1</v>
      </c>
      <c r="B4685">
        <v>95</v>
      </c>
      <c r="C4685">
        <v>26.52</v>
      </c>
      <c r="D4685">
        <v>720</v>
      </c>
      <c r="E4685">
        <v>1</v>
      </c>
    </row>
    <row r="4686" spans="1:5" x14ac:dyDescent="0.25">
      <c r="A4686">
        <v>1</v>
      </c>
      <c r="B4686">
        <v>160</v>
      </c>
      <c r="C4686">
        <v>8.93</v>
      </c>
      <c r="D4686">
        <v>680</v>
      </c>
      <c r="E4686">
        <v>1</v>
      </c>
    </row>
    <row r="4687" spans="1:5" x14ac:dyDescent="0.25">
      <c r="A4687">
        <v>0</v>
      </c>
      <c r="B4687">
        <v>97.378</v>
      </c>
      <c r="C4687">
        <v>18.07</v>
      </c>
      <c r="D4687">
        <v>680</v>
      </c>
      <c r="E4687">
        <v>1</v>
      </c>
    </row>
    <row r="4688" spans="1:5" x14ac:dyDescent="0.25">
      <c r="A4688">
        <v>1</v>
      </c>
      <c r="B4688">
        <v>99</v>
      </c>
      <c r="C4688">
        <v>20.170000000000002</v>
      </c>
      <c r="D4688">
        <v>715</v>
      </c>
      <c r="E4688">
        <v>1</v>
      </c>
    </row>
    <row r="4689" spans="1:5" x14ac:dyDescent="0.25">
      <c r="A4689">
        <v>1</v>
      </c>
      <c r="B4689">
        <v>126</v>
      </c>
      <c r="C4689">
        <v>11.85</v>
      </c>
      <c r="D4689">
        <v>690</v>
      </c>
      <c r="E4689">
        <v>1</v>
      </c>
    </row>
    <row r="4690" spans="1:5" x14ac:dyDescent="0.25">
      <c r="A4690">
        <v>1</v>
      </c>
      <c r="B4690">
        <v>102.858</v>
      </c>
      <c r="C4690">
        <v>5.48</v>
      </c>
      <c r="D4690">
        <v>730</v>
      </c>
      <c r="E4690">
        <v>1</v>
      </c>
    </row>
    <row r="4691" spans="1:5" x14ac:dyDescent="0.25">
      <c r="A4691">
        <v>0</v>
      </c>
      <c r="B4691">
        <v>52</v>
      </c>
      <c r="C4691">
        <v>25.71</v>
      </c>
      <c r="D4691">
        <v>680</v>
      </c>
      <c r="E4691">
        <v>1</v>
      </c>
    </row>
    <row r="4692" spans="1:5" x14ac:dyDescent="0.25">
      <c r="A4692">
        <v>1</v>
      </c>
      <c r="B4692">
        <v>108</v>
      </c>
      <c r="C4692">
        <v>12.96</v>
      </c>
      <c r="D4692">
        <v>690</v>
      </c>
      <c r="E4692">
        <v>1</v>
      </c>
    </row>
    <row r="4693" spans="1:5" x14ac:dyDescent="0.25">
      <c r="A4693">
        <v>1</v>
      </c>
      <c r="B4693">
        <v>39</v>
      </c>
      <c r="C4693">
        <v>16.8</v>
      </c>
      <c r="D4693">
        <v>685</v>
      </c>
      <c r="E4693">
        <v>1</v>
      </c>
    </row>
    <row r="4694" spans="1:5" x14ac:dyDescent="0.25">
      <c r="A4694">
        <v>1</v>
      </c>
      <c r="B4694">
        <v>60</v>
      </c>
      <c r="C4694">
        <v>13.3</v>
      </c>
      <c r="D4694">
        <v>670</v>
      </c>
      <c r="E4694">
        <v>1</v>
      </c>
    </row>
    <row r="4695" spans="1:5" x14ac:dyDescent="0.25">
      <c r="A4695">
        <v>0</v>
      </c>
      <c r="B4695">
        <v>105</v>
      </c>
      <c r="C4695">
        <v>19.25</v>
      </c>
      <c r="D4695">
        <v>700</v>
      </c>
      <c r="E4695">
        <v>1</v>
      </c>
    </row>
    <row r="4696" spans="1:5" x14ac:dyDescent="0.25">
      <c r="A4696">
        <v>0</v>
      </c>
      <c r="B4696">
        <v>36.64</v>
      </c>
      <c r="C4696">
        <v>19.55</v>
      </c>
      <c r="D4696">
        <v>660</v>
      </c>
      <c r="E4696">
        <v>1</v>
      </c>
    </row>
    <row r="4697" spans="1:5" x14ac:dyDescent="0.25">
      <c r="A4697">
        <v>1</v>
      </c>
      <c r="B4697">
        <v>61.5</v>
      </c>
      <c r="C4697">
        <v>40.6</v>
      </c>
      <c r="D4697">
        <v>730</v>
      </c>
      <c r="E4697">
        <v>1</v>
      </c>
    </row>
    <row r="4698" spans="1:5" x14ac:dyDescent="0.25">
      <c r="A4698">
        <v>0</v>
      </c>
      <c r="B4698">
        <v>54.649000000000001</v>
      </c>
      <c r="C4698">
        <v>28.19</v>
      </c>
      <c r="D4698">
        <v>665</v>
      </c>
      <c r="E4698">
        <v>1</v>
      </c>
    </row>
    <row r="4699" spans="1:5" x14ac:dyDescent="0.25">
      <c r="A4699">
        <v>1</v>
      </c>
      <c r="B4699">
        <v>36</v>
      </c>
      <c r="C4699">
        <v>9.6300000000000008</v>
      </c>
      <c r="D4699">
        <v>700</v>
      </c>
      <c r="E4699">
        <v>1</v>
      </c>
    </row>
    <row r="4700" spans="1:5" x14ac:dyDescent="0.25">
      <c r="A4700">
        <v>0</v>
      </c>
      <c r="B4700">
        <v>40</v>
      </c>
      <c r="C4700">
        <v>21.03</v>
      </c>
      <c r="D4700">
        <v>670</v>
      </c>
      <c r="E4700">
        <v>1</v>
      </c>
    </row>
    <row r="4701" spans="1:5" x14ac:dyDescent="0.25">
      <c r="A4701">
        <v>0</v>
      </c>
      <c r="B4701">
        <v>46</v>
      </c>
      <c r="C4701">
        <v>13.91</v>
      </c>
      <c r="D4701">
        <v>695</v>
      </c>
      <c r="E4701">
        <v>1</v>
      </c>
    </row>
    <row r="4702" spans="1:5" x14ac:dyDescent="0.25">
      <c r="A4702">
        <v>1</v>
      </c>
      <c r="B4702">
        <v>55</v>
      </c>
      <c r="C4702">
        <v>12.42</v>
      </c>
      <c r="D4702">
        <v>690</v>
      </c>
      <c r="E4702">
        <v>1</v>
      </c>
    </row>
    <row r="4703" spans="1:5" x14ac:dyDescent="0.25">
      <c r="A4703">
        <v>1</v>
      </c>
      <c r="B4703">
        <v>120</v>
      </c>
      <c r="C4703">
        <v>38.07</v>
      </c>
      <c r="D4703">
        <v>675</v>
      </c>
      <c r="E4703">
        <v>1</v>
      </c>
    </row>
    <row r="4704" spans="1:5" x14ac:dyDescent="0.25">
      <c r="A4704">
        <v>0</v>
      </c>
      <c r="B4704">
        <v>78</v>
      </c>
      <c r="C4704">
        <v>15.46</v>
      </c>
      <c r="D4704">
        <v>720</v>
      </c>
      <c r="E4704">
        <v>1</v>
      </c>
    </row>
    <row r="4705" spans="1:5" x14ac:dyDescent="0.25">
      <c r="A4705">
        <v>1</v>
      </c>
      <c r="B4705">
        <v>16</v>
      </c>
      <c r="C4705">
        <v>1.58</v>
      </c>
      <c r="D4705">
        <v>770</v>
      </c>
      <c r="E4705">
        <v>1</v>
      </c>
    </row>
    <row r="4706" spans="1:5" x14ac:dyDescent="0.25">
      <c r="A4706">
        <v>0</v>
      </c>
      <c r="B4706">
        <v>100</v>
      </c>
      <c r="C4706">
        <v>28.45</v>
      </c>
      <c r="D4706">
        <v>745</v>
      </c>
      <c r="E4706">
        <v>1</v>
      </c>
    </row>
    <row r="4707" spans="1:5" x14ac:dyDescent="0.25">
      <c r="A4707">
        <v>0</v>
      </c>
      <c r="B4707">
        <v>85</v>
      </c>
      <c r="C4707">
        <v>13.39</v>
      </c>
      <c r="D4707">
        <v>660</v>
      </c>
      <c r="E4707">
        <v>1</v>
      </c>
    </row>
    <row r="4708" spans="1:5" x14ac:dyDescent="0.25">
      <c r="A4708">
        <v>1</v>
      </c>
      <c r="B4708">
        <v>90</v>
      </c>
      <c r="C4708">
        <v>13.31</v>
      </c>
      <c r="D4708">
        <v>665</v>
      </c>
      <c r="E4708">
        <v>1</v>
      </c>
    </row>
    <row r="4709" spans="1:5" x14ac:dyDescent="0.25">
      <c r="A4709">
        <v>0</v>
      </c>
      <c r="B4709">
        <v>100</v>
      </c>
      <c r="C4709">
        <v>18.34</v>
      </c>
      <c r="D4709">
        <v>660</v>
      </c>
      <c r="E4709">
        <v>1</v>
      </c>
    </row>
    <row r="4710" spans="1:5" x14ac:dyDescent="0.25">
      <c r="A4710">
        <v>1</v>
      </c>
      <c r="B4710">
        <v>95</v>
      </c>
      <c r="C4710">
        <v>8.3800000000000008</v>
      </c>
      <c r="D4710">
        <v>700</v>
      </c>
      <c r="E4710">
        <v>1</v>
      </c>
    </row>
    <row r="4711" spans="1:5" x14ac:dyDescent="0.25">
      <c r="A4711">
        <v>0</v>
      </c>
      <c r="B4711">
        <v>54</v>
      </c>
      <c r="C4711">
        <v>3.69</v>
      </c>
      <c r="D4711">
        <v>750</v>
      </c>
      <c r="E4711">
        <v>1</v>
      </c>
    </row>
    <row r="4712" spans="1:5" x14ac:dyDescent="0.25">
      <c r="A4712">
        <v>1</v>
      </c>
      <c r="B4712">
        <v>75</v>
      </c>
      <c r="C4712">
        <v>13.09</v>
      </c>
      <c r="D4712">
        <v>790</v>
      </c>
      <c r="E4712">
        <v>1</v>
      </c>
    </row>
    <row r="4713" spans="1:5" x14ac:dyDescent="0.25">
      <c r="A4713">
        <v>0</v>
      </c>
      <c r="B4713">
        <v>80</v>
      </c>
      <c r="C4713">
        <v>22.59</v>
      </c>
      <c r="D4713">
        <v>705</v>
      </c>
      <c r="E4713">
        <v>1</v>
      </c>
    </row>
    <row r="4714" spans="1:5" x14ac:dyDescent="0.25">
      <c r="A4714">
        <v>1</v>
      </c>
      <c r="B4714">
        <v>90</v>
      </c>
      <c r="C4714">
        <v>21.58</v>
      </c>
      <c r="D4714">
        <v>745</v>
      </c>
      <c r="E4714">
        <v>1</v>
      </c>
    </row>
    <row r="4715" spans="1:5" x14ac:dyDescent="0.25">
      <c r="A4715">
        <v>0</v>
      </c>
      <c r="B4715">
        <v>50</v>
      </c>
      <c r="C4715">
        <v>30.68</v>
      </c>
      <c r="D4715">
        <v>685</v>
      </c>
      <c r="E4715">
        <v>1</v>
      </c>
    </row>
    <row r="4716" spans="1:5" x14ac:dyDescent="0.25">
      <c r="A4716">
        <v>1</v>
      </c>
      <c r="B4716">
        <v>45.6</v>
      </c>
      <c r="C4716">
        <v>20.23</v>
      </c>
      <c r="D4716">
        <v>670</v>
      </c>
      <c r="E4716">
        <v>1</v>
      </c>
    </row>
    <row r="4717" spans="1:5" x14ac:dyDescent="0.25">
      <c r="A4717">
        <v>0</v>
      </c>
      <c r="B4717">
        <v>66</v>
      </c>
      <c r="C4717">
        <v>6.89</v>
      </c>
      <c r="D4717">
        <v>665</v>
      </c>
      <c r="E4717">
        <v>1</v>
      </c>
    </row>
    <row r="4718" spans="1:5" x14ac:dyDescent="0.25">
      <c r="A4718">
        <v>0</v>
      </c>
      <c r="B4718">
        <v>95</v>
      </c>
      <c r="C4718">
        <v>18.23</v>
      </c>
      <c r="D4718">
        <v>700</v>
      </c>
      <c r="E4718">
        <v>1</v>
      </c>
    </row>
    <row r="4719" spans="1:5" x14ac:dyDescent="0.25">
      <c r="A4719">
        <v>1</v>
      </c>
      <c r="B4719">
        <v>175</v>
      </c>
      <c r="C4719">
        <v>25.41</v>
      </c>
      <c r="D4719">
        <v>715</v>
      </c>
      <c r="E4719">
        <v>1</v>
      </c>
    </row>
    <row r="4720" spans="1:5" x14ac:dyDescent="0.25">
      <c r="A4720">
        <v>1</v>
      </c>
      <c r="B4720">
        <v>152</v>
      </c>
      <c r="C4720">
        <v>25.78</v>
      </c>
      <c r="D4720">
        <v>710</v>
      </c>
      <c r="E4720">
        <v>1</v>
      </c>
    </row>
    <row r="4721" spans="1:5" x14ac:dyDescent="0.25">
      <c r="A4721">
        <v>0</v>
      </c>
      <c r="B4721">
        <v>85</v>
      </c>
      <c r="C4721">
        <v>31.78</v>
      </c>
      <c r="D4721">
        <v>695</v>
      </c>
      <c r="E4721">
        <v>1</v>
      </c>
    </row>
    <row r="4722" spans="1:5" x14ac:dyDescent="0.25">
      <c r="A4722">
        <v>1</v>
      </c>
      <c r="B4722">
        <v>35.689</v>
      </c>
      <c r="C4722">
        <v>3.06</v>
      </c>
      <c r="D4722">
        <v>730</v>
      </c>
      <c r="E4722">
        <v>1</v>
      </c>
    </row>
    <row r="4723" spans="1:5" x14ac:dyDescent="0.25">
      <c r="A4723">
        <v>1</v>
      </c>
      <c r="B4723">
        <v>76</v>
      </c>
      <c r="C4723">
        <v>26.76</v>
      </c>
      <c r="D4723">
        <v>670</v>
      </c>
      <c r="E4723">
        <v>1</v>
      </c>
    </row>
    <row r="4724" spans="1:5" x14ac:dyDescent="0.25">
      <c r="A4724">
        <v>1</v>
      </c>
      <c r="B4724">
        <v>73</v>
      </c>
      <c r="C4724">
        <v>14.06</v>
      </c>
      <c r="D4724">
        <v>715</v>
      </c>
      <c r="E4724">
        <v>1</v>
      </c>
    </row>
    <row r="4725" spans="1:5" x14ac:dyDescent="0.25">
      <c r="A4725">
        <v>0</v>
      </c>
      <c r="B4725">
        <v>28</v>
      </c>
      <c r="C4725">
        <v>29.23</v>
      </c>
      <c r="D4725">
        <v>750</v>
      </c>
      <c r="E4725">
        <v>1</v>
      </c>
    </row>
    <row r="4726" spans="1:5" x14ac:dyDescent="0.25">
      <c r="A4726">
        <v>0</v>
      </c>
      <c r="B4726">
        <v>65</v>
      </c>
      <c r="C4726">
        <v>6.39</v>
      </c>
      <c r="D4726">
        <v>695</v>
      </c>
      <c r="E4726">
        <v>1</v>
      </c>
    </row>
    <row r="4727" spans="1:5" x14ac:dyDescent="0.25">
      <c r="A4727">
        <v>0</v>
      </c>
      <c r="B4727">
        <v>70</v>
      </c>
      <c r="C4727">
        <v>19.8</v>
      </c>
      <c r="D4727">
        <v>690</v>
      </c>
      <c r="E4727">
        <v>1</v>
      </c>
    </row>
    <row r="4728" spans="1:5" x14ac:dyDescent="0.25">
      <c r="A4728">
        <v>1</v>
      </c>
      <c r="B4728">
        <v>80.5</v>
      </c>
      <c r="C4728">
        <v>25.55</v>
      </c>
      <c r="D4728">
        <v>695</v>
      </c>
      <c r="E4728">
        <v>1</v>
      </c>
    </row>
    <row r="4729" spans="1:5" x14ac:dyDescent="0.25">
      <c r="A4729">
        <v>1</v>
      </c>
      <c r="B4729">
        <v>70</v>
      </c>
      <c r="C4729">
        <v>11.07</v>
      </c>
      <c r="D4729">
        <v>665</v>
      </c>
      <c r="E4729">
        <v>1</v>
      </c>
    </row>
    <row r="4730" spans="1:5" x14ac:dyDescent="0.25">
      <c r="A4730">
        <v>1</v>
      </c>
      <c r="B4730">
        <v>60.87</v>
      </c>
      <c r="C4730">
        <v>32.75</v>
      </c>
      <c r="D4730">
        <v>705</v>
      </c>
      <c r="E4730">
        <v>1</v>
      </c>
    </row>
    <row r="4731" spans="1:5" x14ac:dyDescent="0.25">
      <c r="A4731">
        <v>1</v>
      </c>
      <c r="B4731">
        <v>50</v>
      </c>
      <c r="C4731">
        <v>27.2</v>
      </c>
      <c r="D4731">
        <v>690</v>
      </c>
      <c r="E4731">
        <v>1</v>
      </c>
    </row>
    <row r="4732" spans="1:5" x14ac:dyDescent="0.25">
      <c r="A4732">
        <v>0</v>
      </c>
      <c r="B4732">
        <v>49</v>
      </c>
      <c r="C4732">
        <v>19.43</v>
      </c>
      <c r="D4732">
        <v>670</v>
      </c>
      <c r="E4732">
        <v>1</v>
      </c>
    </row>
    <row r="4733" spans="1:5" x14ac:dyDescent="0.25">
      <c r="A4733">
        <v>1</v>
      </c>
      <c r="B4733">
        <v>130</v>
      </c>
      <c r="C4733">
        <v>17.68</v>
      </c>
      <c r="D4733">
        <v>675</v>
      </c>
      <c r="E4733">
        <v>1</v>
      </c>
    </row>
    <row r="4734" spans="1:5" x14ac:dyDescent="0.25">
      <c r="A4734">
        <v>1</v>
      </c>
      <c r="B4734">
        <v>130</v>
      </c>
      <c r="C4734">
        <v>6.61</v>
      </c>
      <c r="D4734">
        <v>685</v>
      </c>
      <c r="E4734">
        <v>1</v>
      </c>
    </row>
    <row r="4735" spans="1:5" x14ac:dyDescent="0.25">
      <c r="A4735">
        <v>1</v>
      </c>
      <c r="B4735">
        <v>140</v>
      </c>
      <c r="C4735">
        <v>20.64</v>
      </c>
      <c r="D4735">
        <v>695</v>
      </c>
      <c r="E4735">
        <v>1</v>
      </c>
    </row>
    <row r="4736" spans="1:5" x14ac:dyDescent="0.25">
      <c r="A4736">
        <v>1</v>
      </c>
      <c r="B4736">
        <v>150</v>
      </c>
      <c r="C4736">
        <v>5.17</v>
      </c>
      <c r="D4736">
        <v>705</v>
      </c>
      <c r="E4736">
        <v>1</v>
      </c>
    </row>
    <row r="4737" spans="1:5" x14ac:dyDescent="0.25">
      <c r="A4737">
        <v>0</v>
      </c>
      <c r="B4737">
        <v>148.65</v>
      </c>
      <c r="C4737">
        <v>4.2699999999999996</v>
      </c>
      <c r="D4737">
        <v>710</v>
      </c>
      <c r="E4737">
        <v>1</v>
      </c>
    </row>
    <row r="4738" spans="1:5" x14ac:dyDescent="0.25">
      <c r="A4738">
        <v>1</v>
      </c>
      <c r="B4738">
        <v>100</v>
      </c>
      <c r="C4738">
        <v>23.87</v>
      </c>
      <c r="D4738">
        <v>660</v>
      </c>
      <c r="E4738">
        <v>1</v>
      </c>
    </row>
    <row r="4739" spans="1:5" x14ac:dyDescent="0.25">
      <c r="A4739">
        <v>1</v>
      </c>
      <c r="B4739">
        <v>57</v>
      </c>
      <c r="C4739">
        <v>14.59</v>
      </c>
      <c r="D4739">
        <v>685</v>
      </c>
      <c r="E4739">
        <v>1</v>
      </c>
    </row>
    <row r="4740" spans="1:5" x14ac:dyDescent="0.25">
      <c r="A4740">
        <v>1</v>
      </c>
      <c r="B4740">
        <v>176</v>
      </c>
      <c r="C4740">
        <v>18.75</v>
      </c>
      <c r="D4740">
        <v>750</v>
      </c>
      <c r="E4740">
        <v>1</v>
      </c>
    </row>
    <row r="4741" spans="1:5" x14ac:dyDescent="0.25">
      <c r="A4741">
        <v>1</v>
      </c>
      <c r="B4741">
        <v>54</v>
      </c>
      <c r="C4741">
        <v>9.8699999999999992</v>
      </c>
      <c r="D4741">
        <v>660</v>
      </c>
      <c r="E4741">
        <v>1</v>
      </c>
    </row>
    <row r="4742" spans="1:5" x14ac:dyDescent="0.25">
      <c r="A4742">
        <v>1</v>
      </c>
      <c r="B4742">
        <v>64.992000000000004</v>
      </c>
      <c r="C4742">
        <v>8.68</v>
      </c>
      <c r="D4742">
        <v>700</v>
      </c>
      <c r="E4742">
        <v>1</v>
      </c>
    </row>
    <row r="4743" spans="1:5" x14ac:dyDescent="0.25">
      <c r="A4743">
        <v>1</v>
      </c>
      <c r="B4743">
        <v>65</v>
      </c>
      <c r="C4743">
        <v>24.53</v>
      </c>
      <c r="D4743">
        <v>745</v>
      </c>
      <c r="E4743">
        <v>1</v>
      </c>
    </row>
    <row r="4744" spans="1:5" x14ac:dyDescent="0.25">
      <c r="A4744">
        <v>0</v>
      </c>
      <c r="B4744">
        <v>80</v>
      </c>
      <c r="C4744">
        <v>13.41</v>
      </c>
      <c r="D4744">
        <v>670</v>
      </c>
      <c r="E4744">
        <v>1</v>
      </c>
    </row>
    <row r="4745" spans="1:5" x14ac:dyDescent="0.25">
      <c r="A4745">
        <v>0</v>
      </c>
      <c r="B4745">
        <v>95</v>
      </c>
      <c r="C4745">
        <v>23.41</v>
      </c>
      <c r="D4745">
        <v>670</v>
      </c>
      <c r="E4745">
        <v>1</v>
      </c>
    </row>
    <row r="4746" spans="1:5" x14ac:dyDescent="0.25">
      <c r="A4746">
        <v>1</v>
      </c>
      <c r="B4746">
        <v>40</v>
      </c>
      <c r="C4746">
        <v>10.9</v>
      </c>
      <c r="D4746">
        <v>665</v>
      </c>
      <c r="E4746">
        <v>1</v>
      </c>
    </row>
    <row r="4747" spans="1:5" x14ac:dyDescent="0.25">
      <c r="A4747">
        <v>1</v>
      </c>
      <c r="B4747">
        <v>129</v>
      </c>
      <c r="C4747">
        <v>24.57</v>
      </c>
      <c r="D4747">
        <v>660</v>
      </c>
      <c r="E4747">
        <v>1</v>
      </c>
    </row>
    <row r="4748" spans="1:5" x14ac:dyDescent="0.25">
      <c r="A4748">
        <v>1</v>
      </c>
      <c r="B4748">
        <v>85</v>
      </c>
      <c r="C4748">
        <v>8.0299999999999994</v>
      </c>
      <c r="D4748">
        <v>660</v>
      </c>
      <c r="E4748">
        <v>1</v>
      </c>
    </row>
    <row r="4749" spans="1:5" x14ac:dyDescent="0.25">
      <c r="A4749">
        <v>1</v>
      </c>
      <c r="B4749">
        <v>83.96</v>
      </c>
      <c r="C4749">
        <v>25.19</v>
      </c>
      <c r="D4749">
        <v>675</v>
      </c>
      <c r="E4749">
        <v>1</v>
      </c>
    </row>
    <row r="4750" spans="1:5" x14ac:dyDescent="0.25">
      <c r="A4750">
        <v>1</v>
      </c>
      <c r="B4750">
        <v>56</v>
      </c>
      <c r="C4750">
        <v>26.77</v>
      </c>
      <c r="D4750">
        <v>700</v>
      </c>
      <c r="E4750">
        <v>1</v>
      </c>
    </row>
    <row r="4751" spans="1:5" x14ac:dyDescent="0.25">
      <c r="A4751">
        <v>0</v>
      </c>
      <c r="B4751">
        <v>60</v>
      </c>
      <c r="C4751">
        <v>10.74</v>
      </c>
      <c r="D4751">
        <v>700</v>
      </c>
      <c r="E4751">
        <v>1</v>
      </c>
    </row>
    <row r="4752" spans="1:5" x14ac:dyDescent="0.25">
      <c r="A4752">
        <v>1</v>
      </c>
      <c r="B4752">
        <v>57.863999999999997</v>
      </c>
      <c r="C4752">
        <v>22.23</v>
      </c>
      <c r="D4752">
        <v>720</v>
      </c>
      <c r="E4752">
        <v>1</v>
      </c>
    </row>
    <row r="4753" spans="1:5" x14ac:dyDescent="0.25">
      <c r="A4753">
        <v>0</v>
      </c>
      <c r="B4753">
        <v>34</v>
      </c>
      <c r="C4753">
        <v>15.18</v>
      </c>
      <c r="D4753">
        <v>660</v>
      </c>
      <c r="E4753">
        <v>1</v>
      </c>
    </row>
    <row r="4754" spans="1:5" x14ac:dyDescent="0.25">
      <c r="A4754">
        <v>0</v>
      </c>
      <c r="B4754">
        <v>50</v>
      </c>
      <c r="C4754">
        <v>11.35</v>
      </c>
      <c r="D4754">
        <v>695</v>
      </c>
      <c r="E4754">
        <v>1</v>
      </c>
    </row>
    <row r="4755" spans="1:5" x14ac:dyDescent="0.25">
      <c r="A4755">
        <v>1</v>
      </c>
      <c r="B4755">
        <v>55</v>
      </c>
      <c r="C4755">
        <v>11.37</v>
      </c>
      <c r="D4755">
        <v>700</v>
      </c>
      <c r="E4755">
        <v>1</v>
      </c>
    </row>
    <row r="4756" spans="1:5" x14ac:dyDescent="0.25">
      <c r="A4756">
        <v>1</v>
      </c>
      <c r="B4756">
        <v>129.5</v>
      </c>
      <c r="C4756">
        <v>24.13</v>
      </c>
      <c r="D4756">
        <v>735</v>
      </c>
      <c r="E4756">
        <v>1</v>
      </c>
    </row>
    <row r="4757" spans="1:5" x14ac:dyDescent="0.25">
      <c r="A4757">
        <v>1</v>
      </c>
      <c r="B4757">
        <v>140</v>
      </c>
      <c r="C4757">
        <v>15.82</v>
      </c>
      <c r="D4757">
        <v>720</v>
      </c>
      <c r="E4757">
        <v>1</v>
      </c>
    </row>
    <row r="4758" spans="1:5" x14ac:dyDescent="0.25">
      <c r="A4758">
        <v>1</v>
      </c>
      <c r="B4758">
        <v>140</v>
      </c>
      <c r="C4758">
        <v>7.03</v>
      </c>
      <c r="D4758">
        <v>710</v>
      </c>
      <c r="E4758">
        <v>1</v>
      </c>
    </row>
    <row r="4759" spans="1:5" x14ac:dyDescent="0.25">
      <c r="A4759">
        <v>0</v>
      </c>
      <c r="B4759">
        <v>120</v>
      </c>
      <c r="C4759">
        <v>7.18</v>
      </c>
      <c r="D4759">
        <v>685</v>
      </c>
      <c r="E4759">
        <v>1</v>
      </c>
    </row>
    <row r="4760" spans="1:5" x14ac:dyDescent="0.25">
      <c r="A4760">
        <v>0</v>
      </c>
      <c r="B4760">
        <v>48.5</v>
      </c>
      <c r="C4760">
        <v>25.88</v>
      </c>
      <c r="D4760">
        <v>675</v>
      </c>
      <c r="E4760">
        <v>1</v>
      </c>
    </row>
    <row r="4761" spans="1:5" x14ac:dyDescent="0.25">
      <c r="A4761">
        <v>0</v>
      </c>
      <c r="B4761">
        <v>75</v>
      </c>
      <c r="C4761">
        <v>20.93</v>
      </c>
      <c r="D4761">
        <v>670</v>
      </c>
      <c r="E4761">
        <v>1</v>
      </c>
    </row>
    <row r="4762" spans="1:5" x14ac:dyDescent="0.25">
      <c r="A4762">
        <v>1</v>
      </c>
      <c r="B4762">
        <v>48</v>
      </c>
      <c r="C4762">
        <v>18.899999999999999</v>
      </c>
      <c r="D4762">
        <v>715</v>
      </c>
      <c r="E4762">
        <v>1</v>
      </c>
    </row>
    <row r="4763" spans="1:5" x14ac:dyDescent="0.25">
      <c r="A4763">
        <v>1</v>
      </c>
      <c r="B4763">
        <v>72.5</v>
      </c>
      <c r="C4763">
        <v>24.32</v>
      </c>
      <c r="D4763">
        <v>695</v>
      </c>
      <c r="E4763">
        <v>1</v>
      </c>
    </row>
    <row r="4764" spans="1:5" x14ac:dyDescent="0.25">
      <c r="A4764">
        <v>1</v>
      </c>
      <c r="B4764">
        <v>42</v>
      </c>
      <c r="C4764">
        <v>17.11</v>
      </c>
      <c r="D4764">
        <v>720</v>
      </c>
      <c r="E4764">
        <v>1</v>
      </c>
    </row>
    <row r="4765" spans="1:5" x14ac:dyDescent="0.25">
      <c r="A4765">
        <v>1</v>
      </c>
      <c r="B4765">
        <v>52</v>
      </c>
      <c r="C4765">
        <v>24.79</v>
      </c>
      <c r="D4765">
        <v>755</v>
      </c>
      <c r="E4765">
        <v>1</v>
      </c>
    </row>
    <row r="4766" spans="1:5" x14ac:dyDescent="0.25">
      <c r="A4766">
        <v>1</v>
      </c>
      <c r="B4766">
        <v>60</v>
      </c>
      <c r="C4766">
        <v>2.56</v>
      </c>
      <c r="D4766">
        <v>675</v>
      </c>
      <c r="E4766">
        <v>1</v>
      </c>
    </row>
    <row r="4767" spans="1:5" x14ac:dyDescent="0.25">
      <c r="A4767">
        <v>0</v>
      </c>
      <c r="B4767">
        <v>48.771819999999998</v>
      </c>
      <c r="C4767">
        <v>8.34</v>
      </c>
      <c r="D4767">
        <v>715</v>
      </c>
      <c r="E4767">
        <v>1</v>
      </c>
    </row>
    <row r="4768" spans="1:5" x14ac:dyDescent="0.25">
      <c r="A4768">
        <v>1</v>
      </c>
      <c r="B4768">
        <v>60</v>
      </c>
      <c r="C4768">
        <v>39.22</v>
      </c>
      <c r="D4768">
        <v>780</v>
      </c>
      <c r="E4768">
        <v>1</v>
      </c>
    </row>
    <row r="4769" spans="1:5" x14ac:dyDescent="0.25">
      <c r="A4769">
        <v>0</v>
      </c>
      <c r="B4769">
        <v>95</v>
      </c>
      <c r="C4769">
        <v>25.67</v>
      </c>
      <c r="D4769">
        <v>700</v>
      </c>
      <c r="E4769">
        <v>1</v>
      </c>
    </row>
    <row r="4770" spans="1:5" x14ac:dyDescent="0.25">
      <c r="A4770">
        <v>1</v>
      </c>
      <c r="B4770">
        <v>66</v>
      </c>
      <c r="C4770">
        <v>28.65</v>
      </c>
      <c r="D4770">
        <v>665</v>
      </c>
      <c r="E4770">
        <v>1</v>
      </c>
    </row>
    <row r="4771" spans="1:5" x14ac:dyDescent="0.25">
      <c r="A4771">
        <v>1</v>
      </c>
      <c r="B4771">
        <v>58</v>
      </c>
      <c r="C4771">
        <v>10.86</v>
      </c>
      <c r="D4771">
        <v>755</v>
      </c>
      <c r="E4771">
        <v>1</v>
      </c>
    </row>
    <row r="4772" spans="1:5" x14ac:dyDescent="0.25">
      <c r="A4772">
        <v>0</v>
      </c>
      <c r="B4772">
        <v>68.180000000000007</v>
      </c>
      <c r="C4772">
        <v>7.46</v>
      </c>
      <c r="D4772">
        <v>690</v>
      </c>
      <c r="E4772">
        <v>1</v>
      </c>
    </row>
    <row r="4773" spans="1:5" x14ac:dyDescent="0.25">
      <c r="A4773">
        <v>1</v>
      </c>
      <c r="B4773">
        <v>121.36799999999999</v>
      </c>
      <c r="C4773">
        <v>6.49</v>
      </c>
      <c r="D4773">
        <v>660</v>
      </c>
      <c r="E4773">
        <v>1</v>
      </c>
    </row>
    <row r="4774" spans="1:5" x14ac:dyDescent="0.25">
      <c r="A4774">
        <v>1</v>
      </c>
      <c r="B4774">
        <v>50</v>
      </c>
      <c r="C4774">
        <v>33.89</v>
      </c>
      <c r="D4774">
        <v>660</v>
      </c>
      <c r="E4774">
        <v>1</v>
      </c>
    </row>
    <row r="4775" spans="1:5" x14ac:dyDescent="0.25">
      <c r="A4775">
        <v>1</v>
      </c>
      <c r="B4775">
        <v>95</v>
      </c>
      <c r="C4775">
        <v>20.74</v>
      </c>
      <c r="D4775">
        <v>710</v>
      </c>
      <c r="E4775">
        <v>1</v>
      </c>
    </row>
    <row r="4776" spans="1:5" x14ac:dyDescent="0.25">
      <c r="A4776">
        <v>0</v>
      </c>
      <c r="B4776">
        <v>35</v>
      </c>
      <c r="C4776">
        <v>24.62</v>
      </c>
      <c r="D4776">
        <v>775</v>
      </c>
      <c r="E4776">
        <v>1</v>
      </c>
    </row>
    <row r="4777" spans="1:5" x14ac:dyDescent="0.25">
      <c r="A4777">
        <v>1</v>
      </c>
      <c r="B4777">
        <v>91</v>
      </c>
      <c r="C4777">
        <v>11.49</v>
      </c>
      <c r="D4777">
        <v>690</v>
      </c>
      <c r="E4777">
        <v>1</v>
      </c>
    </row>
    <row r="4778" spans="1:5" x14ac:dyDescent="0.25">
      <c r="A4778">
        <v>0</v>
      </c>
      <c r="B4778">
        <v>75</v>
      </c>
      <c r="C4778">
        <v>28.53</v>
      </c>
      <c r="D4778">
        <v>745</v>
      </c>
      <c r="E4778">
        <v>1</v>
      </c>
    </row>
    <row r="4779" spans="1:5" x14ac:dyDescent="0.25">
      <c r="A4779">
        <v>0</v>
      </c>
      <c r="B4779">
        <v>100.446</v>
      </c>
      <c r="C4779">
        <v>8.11</v>
      </c>
      <c r="D4779">
        <v>725</v>
      </c>
      <c r="E4779">
        <v>1</v>
      </c>
    </row>
    <row r="4780" spans="1:5" x14ac:dyDescent="0.25">
      <c r="A4780">
        <v>0</v>
      </c>
      <c r="B4780">
        <v>54</v>
      </c>
      <c r="C4780">
        <v>24.22</v>
      </c>
      <c r="D4780">
        <v>680</v>
      </c>
      <c r="E4780">
        <v>1</v>
      </c>
    </row>
    <row r="4781" spans="1:5" x14ac:dyDescent="0.25">
      <c r="A4781">
        <v>1</v>
      </c>
      <c r="B4781">
        <v>110</v>
      </c>
      <c r="C4781">
        <v>15.33</v>
      </c>
      <c r="D4781">
        <v>725</v>
      </c>
      <c r="E4781">
        <v>1</v>
      </c>
    </row>
    <row r="4782" spans="1:5" x14ac:dyDescent="0.25">
      <c r="A4782">
        <v>0</v>
      </c>
      <c r="B4782">
        <v>28.8</v>
      </c>
      <c r="C4782">
        <v>38</v>
      </c>
      <c r="D4782">
        <v>660</v>
      </c>
      <c r="E4782">
        <v>1</v>
      </c>
    </row>
    <row r="4783" spans="1:5" x14ac:dyDescent="0.25">
      <c r="A4783">
        <v>0</v>
      </c>
      <c r="B4783">
        <v>60</v>
      </c>
      <c r="C4783">
        <v>5.4</v>
      </c>
      <c r="D4783">
        <v>690</v>
      </c>
      <c r="E4783">
        <v>1</v>
      </c>
    </row>
    <row r="4784" spans="1:5" x14ac:dyDescent="0.25">
      <c r="A4784">
        <v>1</v>
      </c>
      <c r="B4784">
        <v>150</v>
      </c>
      <c r="C4784">
        <v>24.36</v>
      </c>
      <c r="D4784">
        <v>685</v>
      </c>
      <c r="E4784">
        <v>1</v>
      </c>
    </row>
    <row r="4785" spans="1:5" x14ac:dyDescent="0.25">
      <c r="A4785">
        <v>1</v>
      </c>
      <c r="B4785">
        <v>99.995999999999995</v>
      </c>
      <c r="C4785">
        <v>9.82</v>
      </c>
      <c r="D4785">
        <v>685</v>
      </c>
      <c r="E4785">
        <v>1</v>
      </c>
    </row>
    <row r="4786" spans="1:5" x14ac:dyDescent="0.25">
      <c r="A4786">
        <v>0</v>
      </c>
      <c r="B4786">
        <v>50</v>
      </c>
      <c r="C4786">
        <v>20.260000000000002</v>
      </c>
      <c r="D4786">
        <v>715</v>
      </c>
      <c r="E4786">
        <v>1</v>
      </c>
    </row>
    <row r="4787" spans="1:5" x14ac:dyDescent="0.25">
      <c r="A4787">
        <v>0</v>
      </c>
      <c r="B4787">
        <v>110</v>
      </c>
      <c r="C4787">
        <v>15.31</v>
      </c>
      <c r="D4787">
        <v>745</v>
      </c>
      <c r="E4787">
        <v>1</v>
      </c>
    </row>
    <row r="4788" spans="1:5" x14ac:dyDescent="0.25">
      <c r="A4788">
        <v>0</v>
      </c>
      <c r="B4788">
        <v>50</v>
      </c>
      <c r="C4788">
        <v>7.66</v>
      </c>
      <c r="D4788">
        <v>660</v>
      </c>
      <c r="E4788">
        <v>1</v>
      </c>
    </row>
    <row r="4789" spans="1:5" x14ac:dyDescent="0.25">
      <c r="A4789">
        <v>1</v>
      </c>
      <c r="B4789">
        <v>150</v>
      </c>
      <c r="C4789">
        <v>14.82</v>
      </c>
      <c r="D4789">
        <v>710</v>
      </c>
      <c r="E4789">
        <v>1</v>
      </c>
    </row>
    <row r="4790" spans="1:5" x14ac:dyDescent="0.25">
      <c r="A4790">
        <v>1</v>
      </c>
      <c r="B4790">
        <v>68</v>
      </c>
      <c r="C4790">
        <v>9.6</v>
      </c>
      <c r="D4790">
        <v>680</v>
      </c>
      <c r="E4790">
        <v>1</v>
      </c>
    </row>
    <row r="4791" spans="1:5" x14ac:dyDescent="0.25">
      <c r="A4791">
        <v>1</v>
      </c>
      <c r="B4791">
        <v>130</v>
      </c>
      <c r="C4791">
        <v>14.88</v>
      </c>
      <c r="D4791">
        <v>695</v>
      </c>
      <c r="E4791">
        <v>1</v>
      </c>
    </row>
    <row r="4792" spans="1:5" x14ac:dyDescent="0.25">
      <c r="A4792">
        <v>1</v>
      </c>
      <c r="B4792">
        <v>99</v>
      </c>
      <c r="C4792">
        <v>28.76</v>
      </c>
      <c r="D4792">
        <v>710</v>
      </c>
      <c r="E4792">
        <v>1</v>
      </c>
    </row>
    <row r="4793" spans="1:5" x14ac:dyDescent="0.25">
      <c r="A4793">
        <v>0</v>
      </c>
      <c r="B4793">
        <v>48</v>
      </c>
      <c r="C4793">
        <v>19.329999999999998</v>
      </c>
      <c r="D4793">
        <v>660</v>
      </c>
      <c r="E4793">
        <v>1</v>
      </c>
    </row>
    <row r="4794" spans="1:5" x14ac:dyDescent="0.25">
      <c r="A4794">
        <v>0</v>
      </c>
      <c r="B4794">
        <v>65</v>
      </c>
      <c r="C4794">
        <v>11.26</v>
      </c>
      <c r="D4794">
        <v>680</v>
      </c>
      <c r="E4794">
        <v>1</v>
      </c>
    </row>
    <row r="4795" spans="1:5" x14ac:dyDescent="0.25">
      <c r="A4795">
        <v>0</v>
      </c>
      <c r="B4795">
        <v>35</v>
      </c>
      <c r="C4795">
        <v>33.74</v>
      </c>
      <c r="D4795">
        <v>665</v>
      </c>
      <c r="E4795">
        <v>1</v>
      </c>
    </row>
    <row r="4796" spans="1:5" x14ac:dyDescent="0.25">
      <c r="A4796">
        <v>0</v>
      </c>
      <c r="B4796">
        <v>70</v>
      </c>
      <c r="C4796">
        <v>8.19</v>
      </c>
      <c r="D4796">
        <v>700</v>
      </c>
      <c r="E4796">
        <v>1</v>
      </c>
    </row>
    <row r="4797" spans="1:5" x14ac:dyDescent="0.25">
      <c r="A4797">
        <v>0</v>
      </c>
      <c r="B4797">
        <v>100</v>
      </c>
      <c r="C4797">
        <v>9.7899999999999991</v>
      </c>
      <c r="D4797">
        <v>675</v>
      </c>
      <c r="E4797">
        <v>1</v>
      </c>
    </row>
    <row r="4798" spans="1:5" x14ac:dyDescent="0.25">
      <c r="A4798">
        <v>1</v>
      </c>
      <c r="B4798">
        <v>95</v>
      </c>
      <c r="C4798">
        <v>9.8800000000000008</v>
      </c>
      <c r="D4798">
        <v>705</v>
      </c>
      <c r="E4798">
        <v>1</v>
      </c>
    </row>
    <row r="4799" spans="1:5" x14ac:dyDescent="0.25">
      <c r="A4799">
        <v>1</v>
      </c>
      <c r="B4799">
        <v>80</v>
      </c>
      <c r="C4799">
        <v>4.2</v>
      </c>
      <c r="D4799">
        <v>680</v>
      </c>
      <c r="E4799">
        <v>1</v>
      </c>
    </row>
    <row r="4800" spans="1:5" x14ac:dyDescent="0.25">
      <c r="A4800">
        <v>1</v>
      </c>
      <c r="B4800">
        <v>41.805999999999997</v>
      </c>
      <c r="C4800">
        <v>2.27</v>
      </c>
      <c r="D4800">
        <v>795</v>
      </c>
      <c r="E4800">
        <v>1</v>
      </c>
    </row>
    <row r="4801" spans="1:5" x14ac:dyDescent="0.25">
      <c r="A4801">
        <v>1</v>
      </c>
      <c r="B4801">
        <v>127</v>
      </c>
      <c r="C4801">
        <v>16.34</v>
      </c>
      <c r="D4801">
        <v>680</v>
      </c>
      <c r="E4801">
        <v>1</v>
      </c>
    </row>
    <row r="4802" spans="1:5" x14ac:dyDescent="0.25">
      <c r="A4802">
        <v>1</v>
      </c>
      <c r="B4802">
        <v>145</v>
      </c>
      <c r="C4802">
        <v>13.27</v>
      </c>
      <c r="D4802">
        <v>700</v>
      </c>
      <c r="E4802">
        <v>1</v>
      </c>
    </row>
    <row r="4803" spans="1:5" x14ac:dyDescent="0.25">
      <c r="A4803">
        <v>1</v>
      </c>
      <c r="B4803">
        <v>64.457999999999998</v>
      </c>
      <c r="C4803">
        <v>25.75</v>
      </c>
      <c r="D4803">
        <v>690</v>
      </c>
      <c r="E4803">
        <v>1</v>
      </c>
    </row>
    <row r="4804" spans="1:5" x14ac:dyDescent="0.25">
      <c r="A4804">
        <v>0</v>
      </c>
      <c r="B4804">
        <v>53</v>
      </c>
      <c r="C4804">
        <v>3.69</v>
      </c>
      <c r="D4804">
        <v>675</v>
      </c>
      <c r="E4804">
        <v>1</v>
      </c>
    </row>
    <row r="4805" spans="1:5" x14ac:dyDescent="0.25">
      <c r="A4805">
        <v>1</v>
      </c>
      <c r="B4805">
        <v>74</v>
      </c>
      <c r="C4805">
        <v>23.97</v>
      </c>
      <c r="D4805">
        <v>780</v>
      </c>
      <c r="E4805">
        <v>1</v>
      </c>
    </row>
    <row r="4806" spans="1:5" x14ac:dyDescent="0.25">
      <c r="A4806">
        <v>1</v>
      </c>
      <c r="B4806">
        <v>65</v>
      </c>
      <c r="C4806">
        <v>22.01</v>
      </c>
      <c r="D4806">
        <v>670</v>
      </c>
      <c r="E4806">
        <v>1</v>
      </c>
    </row>
    <row r="4807" spans="1:5" x14ac:dyDescent="0.25">
      <c r="A4807">
        <v>1</v>
      </c>
      <c r="B4807">
        <v>50</v>
      </c>
      <c r="C4807">
        <v>9.65</v>
      </c>
      <c r="D4807">
        <v>710</v>
      </c>
      <c r="E4807">
        <v>1</v>
      </c>
    </row>
    <row r="4808" spans="1:5" x14ac:dyDescent="0.25">
      <c r="A4808">
        <v>0</v>
      </c>
      <c r="B4808">
        <v>65</v>
      </c>
      <c r="C4808">
        <v>9.82</v>
      </c>
      <c r="D4808">
        <v>705</v>
      </c>
      <c r="E4808">
        <v>1</v>
      </c>
    </row>
    <row r="4809" spans="1:5" x14ac:dyDescent="0.25">
      <c r="A4809">
        <v>1</v>
      </c>
      <c r="B4809">
        <v>80</v>
      </c>
      <c r="C4809">
        <v>26.13</v>
      </c>
      <c r="D4809">
        <v>695</v>
      </c>
      <c r="E4809">
        <v>1</v>
      </c>
    </row>
    <row r="4810" spans="1:5" x14ac:dyDescent="0.25">
      <c r="A4810">
        <v>1</v>
      </c>
      <c r="B4810">
        <v>106</v>
      </c>
      <c r="C4810">
        <v>12.79</v>
      </c>
      <c r="D4810">
        <v>725</v>
      </c>
      <c r="E4810">
        <v>1</v>
      </c>
    </row>
    <row r="4811" spans="1:5" x14ac:dyDescent="0.25">
      <c r="A4811">
        <v>1</v>
      </c>
      <c r="B4811">
        <v>60</v>
      </c>
      <c r="C4811">
        <v>13.5</v>
      </c>
      <c r="D4811">
        <v>690</v>
      </c>
      <c r="E4811">
        <v>1</v>
      </c>
    </row>
    <row r="4812" spans="1:5" x14ac:dyDescent="0.25">
      <c r="A4812">
        <v>1</v>
      </c>
      <c r="B4812">
        <v>60</v>
      </c>
      <c r="C4812">
        <v>10.08</v>
      </c>
      <c r="D4812">
        <v>710</v>
      </c>
      <c r="E4812">
        <v>1</v>
      </c>
    </row>
    <row r="4813" spans="1:5" x14ac:dyDescent="0.25">
      <c r="A4813">
        <v>1</v>
      </c>
      <c r="B4813">
        <v>80</v>
      </c>
      <c r="C4813">
        <v>6.81</v>
      </c>
      <c r="D4813">
        <v>775</v>
      </c>
      <c r="E4813">
        <v>1</v>
      </c>
    </row>
    <row r="4814" spans="1:5" x14ac:dyDescent="0.25">
      <c r="A4814">
        <v>1</v>
      </c>
      <c r="B4814">
        <v>58</v>
      </c>
      <c r="C4814">
        <v>26.05</v>
      </c>
      <c r="D4814">
        <v>670</v>
      </c>
      <c r="E4814">
        <v>1</v>
      </c>
    </row>
    <row r="4815" spans="1:5" x14ac:dyDescent="0.25">
      <c r="A4815">
        <v>1</v>
      </c>
      <c r="B4815">
        <v>67.3</v>
      </c>
      <c r="C4815">
        <v>12.84</v>
      </c>
      <c r="D4815">
        <v>665</v>
      </c>
      <c r="E4815">
        <v>1</v>
      </c>
    </row>
    <row r="4816" spans="1:5" x14ac:dyDescent="0.25">
      <c r="A4816">
        <v>1</v>
      </c>
      <c r="B4816">
        <v>96</v>
      </c>
      <c r="C4816">
        <v>25.44</v>
      </c>
      <c r="D4816">
        <v>680</v>
      </c>
      <c r="E4816">
        <v>1</v>
      </c>
    </row>
    <row r="4817" spans="1:5" x14ac:dyDescent="0.25">
      <c r="A4817">
        <v>0</v>
      </c>
      <c r="B4817">
        <v>37</v>
      </c>
      <c r="C4817">
        <v>21.38</v>
      </c>
      <c r="D4817">
        <v>675</v>
      </c>
      <c r="E4817">
        <v>1</v>
      </c>
    </row>
    <row r="4818" spans="1:5" x14ac:dyDescent="0.25">
      <c r="A4818">
        <v>1</v>
      </c>
      <c r="B4818">
        <v>60</v>
      </c>
      <c r="C4818">
        <v>11.3</v>
      </c>
      <c r="D4818">
        <v>665</v>
      </c>
      <c r="E4818">
        <v>1</v>
      </c>
    </row>
    <row r="4819" spans="1:5" x14ac:dyDescent="0.25">
      <c r="A4819">
        <v>1</v>
      </c>
      <c r="B4819">
        <v>100</v>
      </c>
      <c r="C4819">
        <v>14.48</v>
      </c>
      <c r="D4819">
        <v>670</v>
      </c>
      <c r="E4819">
        <v>1</v>
      </c>
    </row>
    <row r="4820" spans="1:5" x14ac:dyDescent="0.25">
      <c r="A4820">
        <v>0</v>
      </c>
      <c r="B4820">
        <v>120</v>
      </c>
      <c r="C4820">
        <v>14.34</v>
      </c>
      <c r="D4820">
        <v>730</v>
      </c>
      <c r="E4820">
        <v>1</v>
      </c>
    </row>
    <row r="4821" spans="1:5" x14ac:dyDescent="0.25">
      <c r="A4821">
        <v>1</v>
      </c>
      <c r="B4821">
        <v>55</v>
      </c>
      <c r="C4821">
        <v>2.79</v>
      </c>
      <c r="D4821">
        <v>670</v>
      </c>
      <c r="E4821">
        <v>1</v>
      </c>
    </row>
    <row r="4822" spans="1:5" x14ac:dyDescent="0.25">
      <c r="A4822">
        <v>0</v>
      </c>
      <c r="B4822">
        <v>75</v>
      </c>
      <c r="C4822">
        <v>22.02</v>
      </c>
      <c r="D4822">
        <v>665</v>
      </c>
      <c r="E4822">
        <v>1</v>
      </c>
    </row>
    <row r="4823" spans="1:5" x14ac:dyDescent="0.25">
      <c r="A4823">
        <v>0</v>
      </c>
      <c r="B4823">
        <v>110</v>
      </c>
      <c r="C4823">
        <v>15.56</v>
      </c>
      <c r="D4823">
        <v>735</v>
      </c>
      <c r="E4823">
        <v>1</v>
      </c>
    </row>
    <row r="4824" spans="1:5" x14ac:dyDescent="0.25">
      <c r="A4824">
        <v>0</v>
      </c>
      <c r="B4824">
        <v>20</v>
      </c>
      <c r="C4824">
        <v>21.31</v>
      </c>
      <c r="D4824">
        <v>690</v>
      </c>
      <c r="E4824">
        <v>1</v>
      </c>
    </row>
    <row r="4825" spans="1:5" x14ac:dyDescent="0.25">
      <c r="A4825">
        <v>1</v>
      </c>
      <c r="B4825">
        <v>100</v>
      </c>
      <c r="C4825">
        <v>21.16</v>
      </c>
      <c r="D4825">
        <v>670</v>
      </c>
      <c r="E4825">
        <v>1</v>
      </c>
    </row>
    <row r="4826" spans="1:5" x14ac:dyDescent="0.25">
      <c r="A4826">
        <v>0</v>
      </c>
      <c r="B4826">
        <v>58</v>
      </c>
      <c r="C4826">
        <v>3.06</v>
      </c>
      <c r="D4826">
        <v>685</v>
      </c>
      <c r="E4826">
        <v>1</v>
      </c>
    </row>
    <row r="4827" spans="1:5" x14ac:dyDescent="0.25">
      <c r="A4827">
        <v>1</v>
      </c>
      <c r="B4827">
        <v>62</v>
      </c>
      <c r="C4827">
        <v>22.57</v>
      </c>
      <c r="D4827">
        <v>685</v>
      </c>
      <c r="E4827">
        <v>1</v>
      </c>
    </row>
    <row r="4828" spans="1:5" x14ac:dyDescent="0.25">
      <c r="A4828">
        <v>1</v>
      </c>
      <c r="B4828">
        <v>51</v>
      </c>
      <c r="C4828">
        <v>22.62</v>
      </c>
      <c r="D4828">
        <v>690</v>
      </c>
      <c r="E4828">
        <v>1</v>
      </c>
    </row>
    <row r="4829" spans="1:5" x14ac:dyDescent="0.25">
      <c r="A4829">
        <v>1</v>
      </c>
      <c r="B4829">
        <v>185</v>
      </c>
      <c r="C4829">
        <v>9.4</v>
      </c>
      <c r="D4829">
        <v>675</v>
      </c>
      <c r="E4829">
        <v>1</v>
      </c>
    </row>
    <row r="4830" spans="1:5" x14ac:dyDescent="0.25">
      <c r="A4830">
        <v>0</v>
      </c>
      <c r="B4830">
        <v>45</v>
      </c>
      <c r="C4830">
        <v>18.48</v>
      </c>
      <c r="D4830">
        <v>660</v>
      </c>
      <c r="E4830">
        <v>1</v>
      </c>
    </row>
    <row r="4831" spans="1:5" x14ac:dyDescent="0.25">
      <c r="A4831">
        <v>0</v>
      </c>
      <c r="B4831">
        <v>83</v>
      </c>
      <c r="C4831">
        <v>9.25</v>
      </c>
      <c r="D4831">
        <v>680</v>
      </c>
      <c r="E4831">
        <v>1</v>
      </c>
    </row>
    <row r="4832" spans="1:5" x14ac:dyDescent="0.25">
      <c r="A4832">
        <v>1</v>
      </c>
      <c r="B4832">
        <v>68</v>
      </c>
      <c r="C4832">
        <v>17.170000000000002</v>
      </c>
      <c r="D4832">
        <v>685</v>
      </c>
      <c r="E4832">
        <v>1</v>
      </c>
    </row>
    <row r="4833" spans="1:5" x14ac:dyDescent="0.25">
      <c r="A4833">
        <v>0</v>
      </c>
      <c r="B4833">
        <v>45</v>
      </c>
      <c r="C4833">
        <v>8.27</v>
      </c>
      <c r="D4833">
        <v>665</v>
      </c>
      <c r="E4833">
        <v>1</v>
      </c>
    </row>
    <row r="4834" spans="1:5" x14ac:dyDescent="0.25">
      <c r="A4834">
        <v>0</v>
      </c>
      <c r="B4834">
        <v>38</v>
      </c>
      <c r="C4834">
        <v>28.27</v>
      </c>
      <c r="D4834">
        <v>695</v>
      </c>
      <c r="E4834">
        <v>1</v>
      </c>
    </row>
    <row r="4835" spans="1:5" x14ac:dyDescent="0.25">
      <c r="A4835">
        <v>1</v>
      </c>
      <c r="B4835">
        <v>110</v>
      </c>
      <c r="C4835">
        <v>10.91</v>
      </c>
      <c r="D4835">
        <v>715</v>
      </c>
      <c r="E4835">
        <v>1</v>
      </c>
    </row>
    <row r="4836" spans="1:5" x14ac:dyDescent="0.25">
      <c r="A4836">
        <v>0</v>
      </c>
      <c r="B4836">
        <v>55</v>
      </c>
      <c r="C4836">
        <v>21.27</v>
      </c>
      <c r="D4836">
        <v>820</v>
      </c>
      <c r="E4836">
        <v>1</v>
      </c>
    </row>
    <row r="4837" spans="1:5" x14ac:dyDescent="0.25">
      <c r="A4837">
        <v>0</v>
      </c>
      <c r="B4837">
        <v>125</v>
      </c>
      <c r="C4837">
        <v>29.56</v>
      </c>
      <c r="D4837">
        <v>680</v>
      </c>
      <c r="E4837">
        <v>1</v>
      </c>
    </row>
    <row r="4838" spans="1:5" x14ac:dyDescent="0.25">
      <c r="A4838">
        <v>1</v>
      </c>
      <c r="B4838">
        <v>115</v>
      </c>
      <c r="C4838">
        <v>11.64</v>
      </c>
      <c r="D4838">
        <v>670</v>
      </c>
      <c r="E4838">
        <v>1</v>
      </c>
    </row>
    <row r="4839" spans="1:5" x14ac:dyDescent="0.25">
      <c r="A4839">
        <v>1</v>
      </c>
      <c r="B4839">
        <v>52.5</v>
      </c>
      <c r="C4839">
        <v>13.26</v>
      </c>
      <c r="D4839">
        <v>665</v>
      </c>
      <c r="E4839">
        <v>1</v>
      </c>
    </row>
    <row r="4840" spans="1:5" x14ac:dyDescent="0.25">
      <c r="A4840">
        <v>1</v>
      </c>
      <c r="B4840">
        <v>38</v>
      </c>
      <c r="C4840">
        <v>15.45</v>
      </c>
      <c r="D4840">
        <v>665</v>
      </c>
      <c r="E4840">
        <v>1</v>
      </c>
    </row>
    <row r="4841" spans="1:5" x14ac:dyDescent="0.25">
      <c r="A4841">
        <v>1</v>
      </c>
      <c r="B4841">
        <v>60</v>
      </c>
      <c r="C4841">
        <v>24.44</v>
      </c>
      <c r="D4841">
        <v>715</v>
      </c>
      <c r="E4841">
        <v>1</v>
      </c>
    </row>
    <row r="4842" spans="1:5" x14ac:dyDescent="0.25">
      <c r="A4842">
        <v>1</v>
      </c>
      <c r="B4842">
        <v>60.442</v>
      </c>
      <c r="C4842">
        <v>31.31</v>
      </c>
      <c r="D4842">
        <v>830</v>
      </c>
      <c r="E4842">
        <v>1</v>
      </c>
    </row>
    <row r="4843" spans="1:5" x14ac:dyDescent="0.25">
      <c r="A4843">
        <v>0</v>
      </c>
      <c r="B4843">
        <v>95</v>
      </c>
      <c r="C4843">
        <v>24.64</v>
      </c>
      <c r="D4843">
        <v>700</v>
      </c>
      <c r="E4843">
        <v>1</v>
      </c>
    </row>
    <row r="4844" spans="1:5" x14ac:dyDescent="0.25">
      <c r="A4844">
        <v>1</v>
      </c>
      <c r="B4844">
        <v>102</v>
      </c>
      <c r="C4844">
        <v>19.670000000000002</v>
      </c>
      <c r="D4844">
        <v>665</v>
      </c>
      <c r="E4844">
        <v>1</v>
      </c>
    </row>
    <row r="4845" spans="1:5" x14ac:dyDescent="0.25">
      <c r="A4845">
        <v>1</v>
      </c>
      <c r="B4845">
        <v>59</v>
      </c>
      <c r="C4845">
        <v>26.2</v>
      </c>
      <c r="D4845">
        <v>670</v>
      </c>
      <c r="E4845">
        <v>1</v>
      </c>
    </row>
    <row r="4846" spans="1:5" x14ac:dyDescent="0.25">
      <c r="A4846">
        <v>1</v>
      </c>
      <c r="B4846">
        <v>18</v>
      </c>
      <c r="C4846">
        <v>3.33</v>
      </c>
      <c r="D4846">
        <v>775</v>
      </c>
      <c r="E4846">
        <v>1</v>
      </c>
    </row>
    <row r="4847" spans="1:5" x14ac:dyDescent="0.25">
      <c r="A4847">
        <v>1</v>
      </c>
      <c r="B4847">
        <v>186.75</v>
      </c>
      <c r="C4847">
        <v>13.86</v>
      </c>
      <c r="D4847">
        <v>675</v>
      </c>
      <c r="E4847">
        <v>1</v>
      </c>
    </row>
    <row r="4848" spans="1:5" x14ac:dyDescent="0.25">
      <c r="A4848">
        <v>0</v>
      </c>
      <c r="B4848">
        <v>61</v>
      </c>
      <c r="C4848">
        <v>18.96</v>
      </c>
      <c r="D4848">
        <v>670</v>
      </c>
      <c r="E4848">
        <v>1</v>
      </c>
    </row>
    <row r="4849" spans="1:5" x14ac:dyDescent="0.25">
      <c r="A4849">
        <v>0</v>
      </c>
      <c r="B4849">
        <v>54</v>
      </c>
      <c r="C4849">
        <v>13.82</v>
      </c>
      <c r="D4849">
        <v>715</v>
      </c>
      <c r="E4849">
        <v>1</v>
      </c>
    </row>
    <row r="4850" spans="1:5" x14ac:dyDescent="0.25">
      <c r="A4850">
        <v>0</v>
      </c>
      <c r="B4850">
        <v>35</v>
      </c>
      <c r="C4850">
        <v>7.24</v>
      </c>
      <c r="D4850">
        <v>725</v>
      </c>
      <c r="E4850">
        <v>1</v>
      </c>
    </row>
    <row r="4851" spans="1:5" x14ac:dyDescent="0.25">
      <c r="A4851">
        <v>0</v>
      </c>
      <c r="B4851">
        <v>120</v>
      </c>
      <c r="C4851">
        <v>6.14</v>
      </c>
      <c r="D4851">
        <v>710</v>
      </c>
      <c r="E4851">
        <v>1</v>
      </c>
    </row>
    <row r="4852" spans="1:5" x14ac:dyDescent="0.25">
      <c r="A4852">
        <v>1</v>
      </c>
      <c r="B4852">
        <v>118</v>
      </c>
      <c r="C4852">
        <v>11.3</v>
      </c>
      <c r="D4852">
        <v>705</v>
      </c>
      <c r="E4852">
        <v>1</v>
      </c>
    </row>
    <row r="4853" spans="1:5" x14ac:dyDescent="0.25">
      <c r="A4853">
        <v>0</v>
      </c>
      <c r="B4853">
        <v>52</v>
      </c>
      <c r="C4853">
        <v>13.59</v>
      </c>
      <c r="D4853">
        <v>680</v>
      </c>
      <c r="E4853">
        <v>1</v>
      </c>
    </row>
    <row r="4854" spans="1:5" x14ac:dyDescent="0.25">
      <c r="A4854">
        <v>1</v>
      </c>
      <c r="B4854">
        <v>139</v>
      </c>
      <c r="C4854">
        <v>9.92</v>
      </c>
      <c r="D4854">
        <v>670</v>
      </c>
      <c r="E4854">
        <v>1</v>
      </c>
    </row>
    <row r="4855" spans="1:5" x14ac:dyDescent="0.25">
      <c r="A4855">
        <v>0</v>
      </c>
      <c r="B4855">
        <v>157</v>
      </c>
      <c r="C4855">
        <v>14.03</v>
      </c>
      <c r="D4855">
        <v>685</v>
      </c>
      <c r="E4855">
        <v>1</v>
      </c>
    </row>
    <row r="4856" spans="1:5" x14ac:dyDescent="0.25">
      <c r="A4856">
        <v>1</v>
      </c>
      <c r="B4856">
        <v>99</v>
      </c>
      <c r="C4856">
        <v>6.29</v>
      </c>
      <c r="D4856">
        <v>670</v>
      </c>
      <c r="E4856">
        <v>1</v>
      </c>
    </row>
    <row r="4857" spans="1:5" x14ac:dyDescent="0.25">
      <c r="A4857">
        <v>1</v>
      </c>
      <c r="B4857">
        <v>200</v>
      </c>
      <c r="C4857">
        <v>14.22</v>
      </c>
      <c r="D4857">
        <v>710</v>
      </c>
      <c r="E4857">
        <v>1</v>
      </c>
    </row>
    <row r="4858" spans="1:5" x14ac:dyDescent="0.25">
      <c r="A4858">
        <v>1</v>
      </c>
      <c r="B4858">
        <v>130</v>
      </c>
      <c r="C4858">
        <v>16.649999999999999</v>
      </c>
      <c r="D4858">
        <v>660</v>
      </c>
      <c r="E4858">
        <v>1</v>
      </c>
    </row>
    <row r="4859" spans="1:5" x14ac:dyDescent="0.25">
      <c r="A4859">
        <v>0</v>
      </c>
      <c r="B4859">
        <v>76.265000000000001</v>
      </c>
      <c r="C4859">
        <v>13.82</v>
      </c>
      <c r="D4859">
        <v>685</v>
      </c>
      <c r="E4859">
        <v>1</v>
      </c>
    </row>
    <row r="4860" spans="1:5" x14ac:dyDescent="0.25">
      <c r="A4860">
        <v>1</v>
      </c>
      <c r="B4860">
        <v>55.192999999999998</v>
      </c>
      <c r="C4860">
        <v>16.87</v>
      </c>
      <c r="D4860">
        <v>700</v>
      </c>
      <c r="E4860">
        <v>1</v>
      </c>
    </row>
    <row r="4861" spans="1:5" x14ac:dyDescent="0.25">
      <c r="A4861">
        <v>1</v>
      </c>
      <c r="B4861">
        <v>127</v>
      </c>
      <c r="C4861">
        <v>13.74</v>
      </c>
      <c r="D4861">
        <v>660</v>
      </c>
      <c r="E4861">
        <v>1</v>
      </c>
    </row>
    <row r="4862" spans="1:5" x14ac:dyDescent="0.25">
      <c r="A4862">
        <v>0</v>
      </c>
      <c r="B4862">
        <v>55</v>
      </c>
      <c r="C4862">
        <v>3.53</v>
      </c>
      <c r="D4862">
        <v>660</v>
      </c>
      <c r="E4862">
        <v>1</v>
      </c>
    </row>
    <row r="4863" spans="1:5" x14ac:dyDescent="0.25">
      <c r="A4863">
        <v>1</v>
      </c>
      <c r="B4863">
        <v>93</v>
      </c>
      <c r="C4863">
        <v>18.32</v>
      </c>
      <c r="D4863">
        <v>725</v>
      </c>
      <c r="E4863">
        <v>1</v>
      </c>
    </row>
    <row r="4864" spans="1:5" x14ac:dyDescent="0.25">
      <c r="A4864">
        <v>0</v>
      </c>
      <c r="B4864">
        <v>110</v>
      </c>
      <c r="C4864">
        <v>12.13</v>
      </c>
      <c r="D4864">
        <v>670</v>
      </c>
      <c r="E4864">
        <v>1</v>
      </c>
    </row>
    <row r="4865" spans="1:5" x14ac:dyDescent="0.25">
      <c r="A4865">
        <v>1</v>
      </c>
      <c r="B4865">
        <v>80</v>
      </c>
      <c r="C4865">
        <v>8.7899999999999991</v>
      </c>
      <c r="D4865">
        <v>670</v>
      </c>
      <c r="E4865">
        <v>1</v>
      </c>
    </row>
    <row r="4866" spans="1:5" x14ac:dyDescent="0.25">
      <c r="A4866">
        <v>0</v>
      </c>
      <c r="B4866">
        <v>28.08</v>
      </c>
      <c r="C4866">
        <v>15.85</v>
      </c>
      <c r="D4866">
        <v>680</v>
      </c>
      <c r="E4866">
        <v>1</v>
      </c>
    </row>
    <row r="4867" spans="1:5" x14ac:dyDescent="0.25">
      <c r="A4867">
        <v>1</v>
      </c>
      <c r="B4867">
        <v>119.8</v>
      </c>
      <c r="C4867">
        <v>24.77</v>
      </c>
      <c r="D4867">
        <v>705</v>
      </c>
      <c r="E4867">
        <v>1</v>
      </c>
    </row>
    <row r="4868" spans="1:5" x14ac:dyDescent="0.25">
      <c r="A4868">
        <v>1</v>
      </c>
      <c r="B4868">
        <v>75</v>
      </c>
      <c r="C4868">
        <v>24.9</v>
      </c>
      <c r="D4868">
        <v>660</v>
      </c>
      <c r="E4868">
        <v>1</v>
      </c>
    </row>
    <row r="4869" spans="1:5" x14ac:dyDescent="0.25">
      <c r="A4869">
        <v>1</v>
      </c>
      <c r="B4869">
        <v>74</v>
      </c>
      <c r="C4869">
        <v>21.28</v>
      </c>
      <c r="D4869">
        <v>705</v>
      </c>
      <c r="E4869">
        <v>1</v>
      </c>
    </row>
    <row r="4870" spans="1:5" x14ac:dyDescent="0.25">
      <c r="A4870">
        <v>0</v>
      </c>
      <c r="B4870">
        <v>159</v>
      </c>
      <c r="C4870">
        <v>12.17</v>
      </c>
      <c r="D4870">
        <v>660</v>
      </c>
      <c r="E4870">
        <v>1</v>
      </c>
    </row>
    <row r="4871" spans="1:5" x14ac:dyDescent="0.25">
      <c r="A4871">
        <v>0</v>
      </c>
      <c r="B4871">
        <v>50</v>
      </c>
      <c r="C4871">
        <v>14.95</v>
      </c>
      <c r="D4871">
        <v>740</v>
      </c>
      <c r="E4871">
        <v>1</v>
      </c>
    </row>
    <row r="4872" spans="1:5" x14ac:dyDescent="0.25">
      <c r="A4872">
        <v>0</v>
      </c>
      <c r="B4872">
        <v>84.872</v>
      </c>
      <c r="C4872">
        <v>8.09</v>
      </c>
      <c r="D4872">
        <v>680</v>
      </c>
      <c r="E4872">
        <v>1</v>
      </c>
    </row>
    <row r="4873" spans="1:5" x14ac:dyDescent="0.25">
      <c r="A4873">
        <v>1</v>
      </c>
      <c r="B4873">
        <v>100</v>
      </c>
      <c r="C4873">
        <v>30.87</v>
      </c>
      <c r="D4873">
        <v>725</v>
      </c>
      <c r="E4873">
        <v>1</v>
      </c>
    </row>
    <row r="4874" spans="1:5" x14ac:dyDescent="0.25">
      <c r="A4874">
        <v>0</v>
      </c>
      <c r="B4874">
        <v>50</v>
      </c>
      <c r="C4874">
        <v>8.59</v>
      </c>
      <c r="D4874">
        <v>660</v>
      </c>
      <c r="E4874">
        <v>1</v>
      </c>
    </row>
    <row r="4875" spans="1:5" x14ac:dyDescent="0.25">
      <c r="A4875">
        <v>1</v>
      </c>
      <c r="B4875">
        <v>49</v>
      </c>
      <c r="C4875">
        <v>21.68</v>
      </c>
      <c r="D4875">
        <v>660</v>
      </c>
      <c r="E4875">
        <v>1</v>
      </c>
    </row>
    <row r="4876" spans="1:5" x14ac:dyDescent="0.25">
      <c r="A4876">
        <v>1</v>
      </c>
      <c r="B4876">
        <v>36</v>
      </c>
      <c r="C4876">
        <v>29.8</v>
      </c>
      <c r="D4876">
        <v>690</v>
      </c>
      <c r="E4876">
        <v>1</v>
      </c>
    </row>
    <row r="4877" spans="1:5" x14ac:dyDescent="0.25">
      <c r="A4877">
        <v>0</v>
      </c>
      <c r="B4877">
        <v>115</v>
      </c>
      <c r="C4877">
        <v>17.170000000000002</v>
      </c>
      <c r="D4877">
        <v>675</v>
      </c>
      <c r="E4877">
        <v>1</v>
      </c>
    </row>
    <row r="4878" spans="1:5" x14ac:dyDescent="0.25">
      <c r="A4878">
        <v>1</v>
      </c>
      <c r="B4878">
        <v>142.4</v>
      </c>
      <c r="C4878">
        <v>24.03</v>
      </c>
      <c r="D4878">
        <v>740</v>
      </c>
      <c r="E4878">
        <v>1</v>
      </c>
    </row>
    <row r="4879" spans="1:5" x14ac:dyDescent="0.25">
      <c r="A4879">
        <v>1</v>
      </c>
      <c r="B4879">
        <v>110.4</v>
      </c>
      <c r="C4879">
        <v>22.76</v>
      </c>
      <c r="D4879">
        <v>775</v>
      </c>
      <c r="E4879">
        <v>1</v>
      </c>
    </row>
    <row r="4880" spans="1:5" x14ac:dyDescent="0.25">
      <c r="A4880">
        <v>1</v>
      </c>
      <c r="B4880">
        <v>124</v>
      </c>
      <c r="C4880">
        <v>4.97</v>
      </c>
      <c r="D4880">
        <v>680</v>
      </c>
      <c r="E4880">
        <v>1</v>
      </c>
    </row>
    <row r="4881" spans="1:5" x14ac:dyDescent="0.25">
      <c r="A4881">
        <v>1</v>
      </c>
      <c r="B4881">
        <v>70</v>
      </c>
      <c r="C4881">
        <v>25.3</v>
      </c>
      <c r="D4881">
        <v>660</v>
      </c>
      <c r="E4881">
        <v>1</v>
      </c>
    </row>
    <row r="4882" spans="1:5" x14ac:dyDescent="0.25">
      <c r="A4882">
        <v>0</v>
      </c>
      <c r="B4882">
        <v>32</v>
      </c>
      <c r="C4882">
        <v>20.329999999999998</v>
      </c>
      <c r="D4882">
        <v>680</v>
      </c>
      <c r="E4882">
        <v>1</v>
      </c>
    </row>
    <row r="4883" spans="1:5" x14ac:dyDescent="0.25">
      <c r="A4883">
        <v>0</v>
      </c>
      <c r="B4883">
        <v>48</v>
      </c>
      <c r="C4883">
        <v>2.48</v>
      </c>
      <c r="D4883">
        <v>675</v>
      </c>
      <c r="E4883">
        <v>1</v>
      </c>
    </row>
    <row r="4884" spans="1:5" x14ac:dyDescent="0.25">
      <c r="A4884">
        <v>0</v>
      </c>
      <c r="B4884">
        <v>27</v>
      </c>
      <c r="C4884">
        <v>17.47</v>
      </c>
      <c r="D4884">
        <v>670</v>
      </c>
      <c r="E4884">
        <v>1</v>
      </c>
    </row>
    <row r="4885" spans="1:5" x14ac:dyDescent="0.25">
      <c r="A4885">
        <v>1</v>
      </c>
      <c r="B4885">
        <v>100</v>
      </c>
      <c r="C4885">
        <v>14.77</v>
      </c>
      <c r="D4885">
        <v>690</v>
      </c>
      <c r="E4885">
        <v>1</v>
      </c>
    </row>
    <row r="4886" spans="1:5" x14ac:dyDescent="0.25">
      <c r="A4886">
        <v>1</v>
      </c>
      <c r="B4886">
        <v>120</v>
      </c>
      <c r="C4886">
        <v>17.68</v>
      </c>
      <c r="D4886">
        <v>720</v>
      </c>
      <c r="E4886">
        <v>1</v>
      </c>
    </row>
    <row r="4887" spans="1:5" x14ac:dyDescent="0.25">
      <c r="A4887">
        <v>1</v>
      </c>
      <c r="B4887">
        <v>95</v>
      </c>
      <c r="C4887">
        <v>25.03</v>
      </c>
      <c r="D4887">
        <v>765</v>
      </c>
      <c r="E4887">
        <v>1</v>
      </c>
    </row>
    <row r="4888" spans="1:5" x14ac:dyDescent="0.25">
      <c r="A4888">
        <v>0</v>
      </c>
      <c r="B4888">
        <v>65</v>
      </c>
      <c r="C4888">
        <v>19.39</v>
      </c>
      <c r="D4888">
        <v>695</v>
      </c>
      <c r="E4888">
        <v>1</v>
      </c>
    </row>
    <row r="4889" spans="1:5" x14ac:dyDescent="0.25">
      <c r="A4889">
        <v>0</v>
      </c>
      <c r="B4889">
        <v>370</v>
      </c>
      <c r="C4889">
        <v>17.739999999999998</v>
      </c>
      <c r="D4889">
        <v>665</v>
      </c>
      <c r="E4889">
        <v>1</v>
      </c>
    </row>
    <row r="4890" spans="1:5" x14ac:dyDescent="0.25">
      <c r="A4890">
        <v>0</v>
      </c>
      <c r="B4890">
        <v>52</v>
      </c>
      <c r="C4890">
        <v>14.65</v>
      </c>
      <c r="D4890">
        <v>660</v>
      </c>
      <c r="E4890">
        <v>1</v>
      </c>
    </row>
    <row r="4891" spans="1:5" x14ac:dyDescent="0.25">
      <c r="A4891">
        <v>0</v>
      </c>
      <c r="B4891">
        <v>90</v>
      </c>
      <c r="C4891">
        <v>13.17</v>
      </c>
      <c r="D4891">
        <v>660</v>
      </c>
      <c r="E4891">
        <v>1</v>
      </c>
    </row>
    <row r="4892" spans="1:5" x14ac:dyDescent="0.25">
      <c r="A4892">
        <v>1</v>
      </c>
      <c r="B4892">
        <v>36</v>
      </c>
      <c r="C4892">
        <v>27.57</v>
      </c>
      <c r="D4892">
        <v>665</v>
      </c>
      <c r="E4892">
        <v>1</v>
      </c>
    </row>
    <row r="4893" spans="1:5" x14ac:dyDescent="0.25">
      <c r="A4893">
        <v>0</v>
      </c>
      <c r="B4893">
        <v>90</v>
      </c>
      <c r="C4893">
        <v>18.28</v>
      </c>
      <c r="D4893">
        <v>710</v>
      </c>
      <c r="E4893">
        <v>1</v>
      </c>
    </row>
    <row r="4894" spans="1:5" x14ac:dyDescent="0.25">
      <c r="A4894">
        <v>1</v>
      </c>
      <c r="B4894">
        <v>88</v>
      </c>
      <c r="C4894">
        <v>15.4</v>
      </c>
      <c r="D4894">
        <v>685</v>
      </c>
      <c r="E4894">
        <v>1</v>
      </c>
    </row>
    <row r="4895" spans="1:5" x14ac:dyDescent="0.25">
      <c r="A4895">
        <v>1</v>
      </c>
      <c r="B4895">
        <v>110</v>
      </c>
      <c r="C4895">
        <v>18.93</v>
      </c>
      <c r="D4895">
        <v>800</v>
      </c>
      <c r="E4895">
        <v>1</v>
      </c>
    </row>
    <row r="4896" spans="1:5" x14ac:dyDescent="0.25">
      <c r="A4896">
        <v>0</v>
      </c>
      <c r="B4896">
        <v>40</v>
      </c>
      <c r="C4896">
        <v>10.220000000000001</v>
      </c>
      <c r="D4896">
        <v>665</v>
      </c>
      <c r="E4896">
        <v>1</v>
      </c>
    </row>
    <row r="4897" spans="1:5" x14ac:dyDescent="0.25">
      <c r="A4897">
        <v>1</v>
      </c>
      <c r="B4897">
        <v>65</v>
      </c>
      <c r="C4897">
        <v>25.78</v>
      </c>
      <c r="D4897">
        <v>700</v>
      </c>
      <c r="E4897">
        <v>1</v>
      </c>
    </row>
    <row r="4898" spans="1:5" x14ac:dyDescent="0.25">
      <c r="A4898">
        <v>1</v>
      </c>
      <c r="B4898">
        <v>65</v>
      </c>
      <c r="C4898">
        <v>12.96</v>
      </c>
      <c r="D4898">
        <v>665</v>
      </c>
      <c r="E4898">
        <v>1</v>
      </c>
    </row>
    <row r="4899" spans="1:5" x14ac:dyDescent="0.25">
      <c r="A4899">
        <v>1</v>
      </c>
      <c r="B4899">
        <v>65</v>
      </c>
      <c r="C4899">
        <v>19.940000000000001</v>
      </c>
      <c r="D4899">
        <v>745</v>
      </c>
      <c r="E4899">
        <v>1</v>
      </c>
    </row>
    <row r="4900" spans="1:5" x14ac:dyDescent="0.25">
      <c r="A4900">
        <v>1</v>
      </c>
      <c r="B4900">
        <v>59</v>
      </c>
      <c r="C4900">
        <v>14.4</v>
      </c>
      <c r="D4900">
        <v>680</v>
      </c>
      <c r="E4900">
        <v>1</v>
      </c>
    </row>
    <row r="4901" spans="1:5" x14ac:dyDescent="0.25">
      <c r="A4901">
        <v>0</v>
      </c>
      <c r="B4901">
        <v>80</v>
      </c>
      <c r="C4901">
        <v>19.350000000000001</v>
      </c>
      <c r="D4901">
        <v>660</v>
      </c>
      <c r="E4901">
        <v>1</v>
      </c>
    </row>
    <row r="4902" spans="1:5" x14ac:dyDescent="0.25">
      <c r="A4902">
        <v>1</v>
      </c>
      <c r="B4902">
        <v>85</v>
      </c>
      <c r="C4902">
        <v>14.68</v>
      </c>
      <c r="D4902">
        <v>715</v>
      </c>
      <c r="E4902">
        <v>1</v>
      </c>
    </row>
    <row r="4903" spans="1:5" x14ac:dyDescent="0.25">
      <c r="A4903">
        <v>0</v>
      </c>
      <c r="B4903">
        <v>60</v>
      </c>
      <c r="C4903">
        <v>33.06</v>
      </c>
      <c r="D4903">
        <v>665</v>
      </c>
      <c r="E4903">
        <v>1</v>
      </c>
    </row>
    <row r="4904" spans="1:5" x14ac:dyDescent="0.25">
      <c r="A4904">
        <v>0</v>
      </c>
      <c r="B4904">
        <v>90</v>
      </c>
      <c r="C4904">
        <v>16.55</v>
      </c>
      <c r="D4904">
        <v>690</v>
      </c>
      <c r="E4904">
        <v>1</v>
      </c>
    </row>
    <row r="4905" spans="1:5" x14ac:dyDescent="0.25">
      <c r="A4905">
        <v>1</v>
      </c>
      <c r="B4905">
        <v>148</v>
      </c>
      <c r="C4905">
        <v>11.7</v>
      </c>
      <c r="D4905">
        <v>680</v>
      </c>
      <c r="E4905">
        <v>1</v>
      </c>
    </row>
    <row r="4906" spans="1:5" x14ac:dyDescent="0.25">
      <c r="A4906">
        <v>1</v>
      </c>
      <c r="B4906">
        <v>35</v>
      </c>
      <c r="C4906">
        <v>32.130000000000003</v>
      </c>
      <c r="D4906">
        <v>660</v>
      </c>
      <c r="E4906">
        <v>1</v>
      </c>
    </row>
    <row r="4907" spans="1:5" x14ac:dyDescent="0.25">
      <c r="A4907">
        <v>1</v>
      </c>
      <c r="B4907">
        <v>97</v>
      </c>
      <c r="C4907">
        <v>22.29</v>
      </c>
      <c r="D4907">
        <v>710</v>
      </c>
      <c r="E4907">
        <v>1</v>
      </c>
    </row>
    <row r="4908" spans="1:5" x14ac:dyDescent="0.25">
      <c r="A4908">
        <v>1</v>
      </c>
      <c r="B4908">
        <v>60</v>
      </c>
      <c r="C4908">
        <v>6.76</v>
      </c>
      <c r="D4908">
        <v>795</v>
      </c>
      <c r="E4908">
        <v>1</v>
      </c>
    </row>
    <row r="4909" spans="1:5" x14ac:dyDescent="0.25">
      <c r="A4909">
        <v>1</v>
      </c>
      <c r="B4909">
        <v>60</v>
      </c>
      <c r="C4909">
        <v>15.94</v>
      </c>
      <c r="D4909">
        <v>670</v>
      </c>
      <c r="E4909">
        <v>1</v>
      </c>
    </row>
    <row r="4910" spans="1:5" x14ac:dyDescent="0.25">
      <c r="A4910">
        <v>0</v>
      </c>
      <c r="B4910">
        <v>38</v>
      </c>
      <c r="C4910">
        <v>26.06</v>
      </c>
      <c r="D4910">
        <v>680</v>
      </c>
      <c r="E4910">
        <v>1</v>
      </c>
    </row>
    <row r="4911" spans="1:5" x14ac:dyDescent="0.25">
      <c r="A4911">
        <v>1</v>
      </c>
      <c r="B4911">
        <v>114</v>
      </c>
      <c r="C4911">
        <v>18.12</v>
      </c>
      <c r="D4911">
        <v>690</v>
      </c>
      <c r="E4911">
        <v>1</v>
      </c>
    </row>
    <row r="4912" spans="1:5" x14ac:dyDescent="0.25">
      <c r="A4912">
        <v>0</v>
      </c>
      <c r="B4912">
        <v>75</v>
      </c>
      <c r="C4912">
        <v>15.62</v>
      </c>
      <c r="D4912">
        <v>685</v>
      </c>
      <c r="E4912">
        <v>1</v>
      </c>
    </row>
    <row r="4913" spans="1:5" x14ac:dyDescent="0.25">
      <c r="A4913">
        <v>1</v>
      </c>
      <c r="B4913">
        <v>58</v>
      </c>
      <c r="C4913">
        <v>16.489999999999998</v>
      </c>
      <c r="D4913">
        <v>790</v>
      </c>
      <c r="E4913">
        <v>1</v>
      </c>
    </row>
    <row r="4914" spans="1:5" x14ac:dyDescent="0.25">
      <c r="A4914">
        <v>1</v>
      </c>
      <c r="B4914">
        <v>155</v>
      </c>
      <c r="C4914">
        <v>13.06</v>
      </c>
      <c r="D4914">
        <v>705</v>
      </c>
      <c r="E4914">
        <v>1</v>
      </c>
    </row>
    <row r="4915" spans="1:5" x14ac:dyDescent="0.25">
      <c r="A4915">
        <v>0</v>
      </c>
      <c r="B4915">
        <v>50.747999999999998</v>
      </c>
      <c r="C4915">
        <v>17.989999999999998</v>
      </c>
      <c r="D4915">
        <v>660</v>
      </c>
      <c r="E4915">
        <v>1</v>
      </c>
    </row>
    <row r="4916" spans="1:5" x14ac:dyDescent="0.25">
      <c r="A4916">
        <v>0</v>
      </c>
      <c r="B4916">
        <v>65</v>
      </c>
      <c r="C4916">
        <v>17.600000000000001</v>
      </c>
      <c r="D4916">
        <v>665</v>
      </c>
      <c r="E4916">
        <v>1</v>
      </c>
    </row>
    <row r="4917" spans="1:5" x14ac:dyDescent="0.25">
      <c r="A4917">
        <v>1</v>
      </c>
      <c r="B4917">
        <v>48</v>
      </c>
      <c r="C4917">
        <v>7.02</v>
      </c>
      <c r="D4917">
        <v>660</v>
      </c>
      <c r="E4917">
        <v>1</v>
      </c>
    </row>
    <row r="4918" spans="1:5" x14ac:dyDescent="0.25">
      <c r="A4918">
        <v>1</v>
      </c>
      <c r="B4918">
        <v>86.32</v>
      </c>
      <c r="C4918">
        <v>28.51</v>
      </c>
      <c r="D4918">
        <v>735</v>
      </c>
      <c r="E4918">
        <v>1</v>
      </c>
    </row>
    <row r="4919" spans="1:5" x14ac:dyDescent="0.25">
      <c r="A4919">
        <v>0</v>
      </c>
      <c r="B4919">
        <v>32</v>
      </c>
      <c r="C4919">
        <v>24.83</v>
      </c>
      <c r="D4919">
        <v>670</v>
      </c>
      <c r="E4919">
        <v>1</v>
      </c>
    </row>
    <row r="4920" spans="1:5" x14ac:dyDescent="0.25">
      <c r="A4920">
        <v>1</v>
      </c>
      <c r="B4920">
        <v>150</v>
      </c>
      <c r="C4920">
        <v>14.62</v>
      </c>
      <c r="D4920">
        <v>670</v>
      </c>
      <c r="E4920">
        <v>1</v>
      </c>
    </row>
    <row r="4921" spans="1:5" x14ac:dyDescent="0.25">
      <c r="A4921">
        <v>1</v>
      </c>
      <c r="B4921">
        <v>48</v>
      </c>
      <c r="C4921">
        <v>18.63</v>
      </c>
      <c r="D4921">
        <v>685</v>
      </c>
      <c r="E4921">
        <v>1</v>
      </c>
    </row>
    <row r="4922" spans="1:5" x14ac:dyDescent="0.25">
      <c r="A4922">
        <v>1</v>
      </c>
      <c r="B4922">
        <v>134</v>
      </c>
      <c r="C4922">
        <v>18.57</v>
      </c>
      <c r="D4922">
        <v>725</v>
      </c>
      <c r="E4922">
        <v>1</v>
      </c>
    </row>
    <row r="4923" spans="1:5" x14ac:dyDescent="0.25">
      <c r="A4923">
        <v>0</v>
      </c>
      <c r="B4923">
        <v>60</v>
      </c>
      <c r="C4923">
        <v>20.82</v>
      </c>
      <c r="D4923">
        <v>670</v>
      </c>
      <c r="E4923">
        <v>1</v>
      </c>
    </row>
    <row r="4924" spans="1:5" x14ac:dyDescent="0.25">
      <c r="A4924">
        <v>1</v>
      </c>
      <c r="B4924">
        <v>195</v>
      </c>
      <c r="C4924">
        <v>21.15</v>
      </c>
      <c r="D4924">
        <v>670</v>
      </c>
      <c r="E4924">
        <v>1</v>
      </c>
    </row>
    <row r="4925" spans="1:5" x14ac:dyDescent="0.25">
      <c r="A4925">
        <v>1</v>
      </c>
      <c r="B4925">
        <v>98.796000000000006</v>
      </c>
      <c r="C4925">
        <v>25.83</v>
      </c>
      <c r="D4925">
        <v>665</v>
      </c>
      <c r="E4925">
        <v>1</v>
      </c>
    </row>
    <row r="4926" spans="1:5" x14ac:dyDescent="0.25">
      <c r="A4926">
        <v>0</v>
      </c>
      <c r="B4926">
        <v>33</v>
      </c>
      <c r="C4926">
        <v>31.42</v>
      </c>
      <c r="D4926">
        <v>715</v>
      </c>
      <c r="E4926">
        <v>1</v>
      </c>
    </row>
    <row r="4927" spans="1:5" x14ac:dyDescent="0.25">
      <c r="A4927">
        <v>1</v>
      </c>
      <c r="B4927">
        <v>35</v>
      </c>
      <c r="C4927">
        <v>27.43</v>
      </c>
      <c r="D4927">
        <v>660</v>
      </c>
      <c r="E4927">
        <v>1</v>
      </c>
    </row>
    <row r="4928" spans="1:5" x14ac:dyDescent="0.25">
      <c r="A4928">
        <v>1</v>
      </c>
      <c r="B4928">
        <v>49.503999999999998</v>
      </c>
      <c r="C4928">
        <v>13.84</v>
      </c>
      <c r="D4928">
        <v>670</v>
      </c>
      <c r="E4928">
        <v>1</v>
      </c>
    </row>
    <row r="4929" spans="1:5" x14ac:dyDescent="0.25">
      <c r="A4929">
        <v>0</v>
      </c>
      <c r="B4929">
        <v>86</v>
      </c>
      <c r="C4929">
        <v>4.76</v>
      </c>
      <c r="D4929">
        <v>660</v>
      </c>
      <c r="E4929">
        <v>1</v>
      </c>
    </row>
    <row r="4930" spans="1:5" x14ac:dyDescent="0.25">
      <c r="A4930">
        <v>1</v>
      </c>
      <c r="B4930">
        <v>60</v>
      </c>
      <c r="C4930">
        <v>20.22</v>
      </c>
      <c r="D4930">
        <v>690</v>
      </c>
      <c r="E4930">
        <v>1</v>
      </c>
    </row>
    <row r="4931" spans="1:5" x14ac:dyDescent="0.25">
      <c r="A4931">
        <v>0</v>
      </c>
      <c r="B4931">
        <v>38</v>
      </c>
      <c r="C4931">
        <v>20.94</v>
      </c>
      <c r="D4931">
        <v>660</v>
      </c>
      <c r="E4931">
        <v>1</v>
      </c>
    </row>
    <row r="4932" spans="1:5" x14ac:dyDescent="0.25">
      <c r="A4932">
        <v>1</v>
      </c>
      <c r="B4932">
        <v>34.512</v>
      </c>
      <c r="C4932">
        <v>19.89</v>
      </c>
      <c r="D4932">
        <v>700</v>
      </c>
      <c r="E4932">
        <v>1</v>
      </c>
    </row>
    <row r="4933" spans="1:5" x14ac:dyDescent="0.25">
      <c r="A4933">
        <v>0</v>
      </c>
      <c r="B4933">
        <v>90</v>
      </c>
      <c r="C4933">
        <v>16.010000000000002</v>
      </c>
      <c r="D4933">
        <v>700</v>
      </c>
      <c r="E4933">
        <v>1</v>
      </c>
    </row>
    <row r="4934" spans="1:5" x14ac:dyDescent="0.25">
      <c r="A4934">
        <v>1</v>
      </c>
      <c r="B4934">
        <v>49</v>
      </c>
      <c r="C4934">
        <v>34.880000000000003</v>
      </c>
      <c r="D4934">
        <v>715</v>
      </c>
      <c r="E4934">
        <v>1</v>
      </c>
    </row>
    <row r="4935" spans="1:5" x14ac:dyDescent="0.25">
      <c r="A4935">
        <v>0</v>
      </c>
      <c r="B4935">
        <v>90</v>
      </c>
      <c r="C4935">
        <v>12.04</v>
      </c>
      <c r="D4935">
        <v>670</v>
      </c>
      <c r="E4935">
        <v>1</v>
      </c>
    </row>
    <row r="4936" spans="1:5" x14ac:dyDescent="0.25">
      <c r="A4936">
        <v>0</v>
      </c>
      <c r="B4936">
        <v>50</v>
      </c>
      <c r="C4936">
        <v>23.19</v>
      </c>
      <c r="D4936">
        <v>670</v>
      </c>
      <c r="E4936">
        <v>1</v>
      </c>
    </row>
    <row r="4937" spans="1:5" x14ac:dyDescent="0.25">
      <c r="A4937">
        <v>1</v>
      </c>
      <c r="B4937">
        <v>100</v>
      </c>
      <c r="C4937">
        <v>16.5</v>
      </c>
      <c r="D4937">
        <v>695</v>
      </c>
      <c r="E4937">
        <v>1</v>
      </c>
    </row>
    <row r="4938" spans="1:5" x14ac:dyDescent="0.25">
      <c r="A4938">
        <v>1</v>
      </c>
      <c r="B4938">
        <v>52</v>
      </c>
      <c r="C4938">
        <v>27.68</v>
      </c>
      <c r="D4938">
        <v>705</v>
      </c>
      <c r="E4938">
        <v>1</v>
      </c>
    </row>
    <row r="4939" spans="1:5" x14ac:dyDescent="0.25">
      <c r="A4939">
        <v>1</v>
      </c>
      <c r="B4939">
        <v>75</v>
      </c>
      <c r="C4939">
        <v>9.1999999999999993</v>
      </c>
      <c r="D4939">
        <v>660</v>
      </c>
      <c r="E4939">
        <v>1</v>
      </c>
    </row>
    <row r="4940" spans="1:5" x14ac:dyDescent="0.25">
      <c r="A4940">
        <v>1</v>
      </c>
      <c r="B4940">
        <v>500</v>
      </c>
      <c r="C4940">
        <v>5.57</v>
      </c>
      <c r="D4940">
        <v>660</v>
      </c>
      <c r="E4940">
        <v>1</v>
      </c>
    </row>
    <row r="4941" spans="1:5" x14ac:dyDescent="0.25">
      <c r="A4941">
        <v>0</v>
      </c>
      <c r="B4941">
        <v>36</v>
      </c>
      <c r="C4941">
        <v>15.87</v>
      </c>
      <c r="D4941">
        <v>695</v>
      </c>
      <c r="E4941">
        <v>1</v>
      </c>
    </row>
    <row r="4942" spans="1:5" x14ac:dyDescent="0.25">
      <c r="A4942">
        <v>1</v>
      </c>
      <c r="B4942">
        <v>42</v>
      </c>
      <c r="C4942">
        <v>26.34</v>
      </c>
      <c r="D4942">
        <v>825</v>
      </c>
      <c r="E4942">
        <v>1</v>
      </c>
    </row>
    <row r="4943" spans="1:5" x14ac:dyDescent="0.25">
      <c r="A4943">
        <v>1</v>
      </c>
      <c r="B4943">
        <v>35.4</v>
      </c>
      <c r="C4943">
        <v>25.76</v>
      </c>
      <c r="D4943">
        <v>690</v>
      </c>
      <c r="E4943">
        <v>1</v>
      </c>
    </row>
    <row r="4944" spans="1:5" x14ac:dyDescent="0.25">
      <c r="A4944">
        <v>0</v>
      </c>
      <c r="B4944">
        <v>47</v>
      </c>
      <c r="C4944">
        <v>25.94</v>
      </c>
      <c r="D4944">
        <v>660</v>
      </c>
      <c r="E4944">
        <v>1</v>
      </c>
    </row>
    <row r="4945" spans="1:5" x14ac:dyDescent="0.25">
      <c r="A4945">
        <v>1</v>
      </c>
      <c r="B4945">
        <v>36</v>
      </c>
      <c r="C4945">
        <v>31.97</v>
      </c>
      <c r="D4945">
        <v>685</v>
      </c>
      <c r="E4945">
        <v>1</v>
      </c>
    </row>
    <row r="4946" spans="1:5" x14ac:dyDescent="0.25">
      <c r="A4946">
        <v>0</v>
      </c>
      <c r="B4946">
        <v>49</v>
      </c>
      <c r="C4946">
        <v>29.15</v>
      </c>
      <c r="D4946">
        <v>660</v>
      </c>
      <c r="E4946">
        <v>1</v>
      </c>
    </row>
    <row r="4947" spans="1:5" x14ac:dyDescent="0.25">
      <c r="A4947">
        <v>0</v>
      </c>
      <c r="B4947">
        <v>150</v>
      </c>
      <c r="C4947">
        <v>8.25</v>
      </c>
      <c r="D4947">
        <v>785</v>
      </c>
      <c r="E4947">
        <v>1</v>
      </c>
    </row>
    <row r="4948" spans="1:5" x14ac:dyDescent="0.25">
      <c r="A4948">
        <v>1</v>
      </c>
      <c r="B4948">
        <v>102</v>
      </c>
      <c r="C4948">
        <v>21.47</v>
      </c>
      <c r="D4948">
        <v>695</v>
      </c>
      <c r="E4948">
        <v>1</v>
      </c>
    </row>
    <row r="4949" spans="1:5" x14ac:dyDescent="0.25">
      <c r="A4949">
        <v>0</v>
      </c>
      <c r="B4949">
        <v>90</v>
      </c>
      <c r="C4949">
        <v>23.25</v>
      </c>
      <c r="D4949">
        <v>660</v>
      </c>
      <c r="E4949">
        <v>1</v>
      </c>
    </row>
    <row r="4950" spans="1:5" x14ac:dyDescent="0.25">
      <c r="A4950">
        <v>1</v>
      </c>
      <c r="B4950">
        <v>150</v>
      </c>
      <c r="C4950">
        <v>20.68</v>
      </c>
      <c r="D4950">
        <v>665</v>
      </c>
      <c r="E4950">
        <v>1</v>
      </c>
    </row>
    <row r="4951" spans="1:5" x14ac:dyDescent="0.25">
      <c r="A4951">
        <v>0</v>
      </c>
      <c r="B4951">
        <v>150</v>
      </c>
      <c r="C4951">
        <v>23.39</v>
      </c>
      <c r="D4951">
        <v>680</v>
      </c>
      <c r="E4951">
        <v>1</v>
      </c>
    </row>
    <row r="4952" spans="1:5" x14ac:dyDescent="0.25">
      <c r="A4952">
        <v>0</v>
      </c>
      <c r="B4952">
        <v>83</v>
      </c>
      <c r="C4952">
        <v>28</v>
      </c>
      <c r="D4952">
        <v>675</v>
      </c>
      <c r="E4952">
        <v>1</v>
      </c>
    </row>
    <row r="4953" spans="1:5" x14ac:dyDescent="0.25">
      <c r="A4953">
        <v>1</v>
      </c>
      <c r="B4953">
        <v>124</v>
      </c>
      <c r="C4953">
        <v>11.77</v>
      </c>
      <c r="D4953">
        <v>705</v>
      </c>
      <c r="E4953">
        <v>1</v>
      </c>
    </row>
    <row r="4954" spans="1:5" x14ac:dyDescent="0.25">
      <c r="A4954">
        <v>1</v>
      </c>
      <c r="B4954">
        <v>110</v>
      </c>
      <c r="C4954">
        <v>24.32</v>
      </c>
      <c r="D4954">
        <v>810</v>
      </c>
      <c r="E4954">
        <v>1</v>
      </c>
    </row>
    <row r="4955" spans="1:5" x14ac:dyDescent="0.25">
      <c r="A4955">
        <v>1</v>
      </c>
      <c r="B4955">
        <v>144</v>
      </c>
      <c r="C4955">
        <v>26.84</v>
      </c>
      <c r="D4955">
        <v>695</v>
      </c>
      <c r="E4955">
        <v>1</v>
      </c>
    </row>
    <row r="4956" spans="1:5" x14ac:dyDescent="0.25">
      <c r="A4956">
        <v>0</v>
      </c>
      <c r="B4956">
        <v>80</v>
      </c>
      <c r="C4956">
        <v>11.67</v>
      </c>
      <c r="D4956">
        <v>690</v>
      </c>
      <c r="E4956">
        <v>1</v>
      </c>
    </row>
    <row r="4957" spans="1:5" x14ac:dyDescent="0.25">
      <c r="A4957">
        <v>0</v>
      </c>
      <c r="B4957">
        <v>25.5</v>
      </c>
      <c r="C4957">
        <v>39.06</v>
      </c>
      <c r="D4957">
        <v>670</v>
      </c>
      <c r="E4957">
        <v>1</v>
      </c>
    </row>
    <row r="4958" spans="1:5" x14ac:dyDescent="0.25">
      <c r="A4958">
        <v>1</v>
      </c>
      <c r="B4958">
        <v>60</v>
      </c>
      <c r="C4958">
        <v>11.24</v>
      </c>
      <c r="D4958">
        <v>690</v>
      </c>
      <c r="E4958">
        <v>1</v>
      </c>
    </row>
    <row r="4959" spans="1:5" x14ac:dyDescent="0.25">
      <c r="A4959">
        <v>1</v>
      </c>
      <c r="B4959">
        <v>33.6</v>
      </c>
      <c r="C4959">
        <v>10.76</v>
      </c>
      <c r="D4959">
        <v>665</v>
      </c>
      <c r="E4959">
        <v>1</v>
      </c>
    </row>
    <row r="4960" spans="1:5" x14ac:dyDescent="0.25">
      <c r="A4960">
        <v>1</v>
      </c>
      <c r="B4960">
        <v>40</v>
      </c>
      <c r="C4960">
        <v>2.73</v>
      </c>
      <c r="D4960">
        <v>680</v>
      </c>
      <c r="E4960">
        <v>1</v>
      </c>
    </row>
    <row r="4961" spans="1:5" x14ac:dyDescent="0.25">
      <c r="A4961">
        <v>1</v>
      </c>
      <c r="B4961">
        <v>75</v>
      </c>
      <c r="C4961">
        <v>31.22</v>
      </c>
      <c r="D4961">
        <v>690</v>
      </c>
      <c r="E4961">
        <v>1</v>
      </c>
    </row>
    <row r="4962" spans="1:5" x14ac:dyDescent="0.25">
      <c r="A4962">
        <v>0</v>
      </c>
      <c r="B4962">
        <v>81</v>
      </c>
      <c r="C4962">
        <v>21.44</v>
      </c>
      <c r="D4962">
        <v>690</v>
      </c>
      <c r="E4962">
        <v>1</v>
      </c>
    </row>
    <row r="4963" spans="1:5" x14ac:dyDescent="0.25">
      <c r="A4963">
        <v>1</v>
      </c>
      <c r="B4963">
        <v>62.5</v>
      </c>
      <c r="C4963">
        <v>26.65</v>
      </c>
      <c r="D4963">
        <v>715</v>
      </c>
      <c r="E4963">
        <v>1</v>
      </c>
    </row>
    <row r="4964" spans="1:5" x14ac:dyDescent="0.25">
      <c r="A4964">
        <v>1</v>
      </c>
      <c r="B4964">
        <v>135</v>
      </c>
      <c r="C4964">
        <v>9.8699999999999992</v>
      </c>
      <c r="D4964">
        <v>710</v>
      </c>
      <c r="E4964">
        <v>1</v>
      </c>
    </row>
    <row r="4965" spans="1:5" x14ac:dyDescent="0.25">
      <c r="A4965">
        <v>1</v>
      </c>
      <c r="B4965">
        <v>78</v>
      </c>
      <c r="C4965">
        <v>12.29</v>
      </c>
      <c r="D4965">
        <v>700</v>
      </c>
      <c r="E4965">
        <v>1</v>
      </c>
    </row>
    <row r="4966" spans="1:5" x14ac:dyDescent="0.25">
      <c r="A4966">
        <v>0</v>
      </c>
      <c r="B4966">
        <v>33</v>
      </c>
      <c r="C4966">
        <v>31.93</v>
      </c>
      <c r="D4966">
        <v>685</v>
      </c>
      <c r="E4966">
        <v>1</v>
      </c>
    </row>
    <row r="4967" spans="1:5" x14ac:dyDescent="0.25">
      <c r="A4967">
        <v>1</v>
      </c>
      <c r="B4967">
        <v>40</v>
      </c>
      <c r="C4967">
        <v>21.45</v>
      </c>
      <c r="D4967">
        <v>690</v>
      </c>
      <c r="E4967">
        <v>1</v>
      </c>
    </row>
    <row r="4968" spans="1:5" x14ac:dyDescent="0.25">
      <c r="A4968">
        <v>1</v>
      </c>
      <c r="B4968">
        <v>45</v>
      </c>
      <c r="C4968">
        <v>30.05</v>
      </c>
      <c r="D4968">
        <v>705</v>
      </c>
      <c r="E4968">
        <v>1</v>
      </c>
    </row>
    <row r="4969" spans="1:5" x14ac:dyDescent="0.25">
      <c r="A4969">
        <v>1</v>
      </c>
      <c r="B4969">
        <v>50</v>
      </c>
      <c r="C4969">
        <v>8.86</v>
      </c>
      <c r="D4969">
        <v>750</v>
      </c>
      <c r="E4969">
        <v>1</v>
      </c>
    </row>
    <row r="4970" spans="1:5" x14ac:dyDescent="0.25">
      <c r="A4970">
        <v>1</v>
      </c>
      <c r="B4970">
        <v>204</v>
      </c>
      <c r="C4970">
        <v>8.81</v>
      </c>
      <c r="D4970">
        <v>760</v>
      </c>
      <c r="E4970">
        <v>1</v>
      </c>
    </row>
    <row r="4971" spans="1:5" x14ac:dyDescent="0.25">
      <c r="A4971">
        <v>1</v>
      </c>
      <c r="B4971">
        <v>52</v>
      </c>
      <c r="C4971">
        <v>22.34</v>
      </c>
      <c r="D4971">
        <v>680</v>
      </c>
      <c r="E4971">
        <v>1</v>
      </c>
    </row>
    <row r="4972" spans="1:5" x14ac:dyDescent="0.25">
      <c r="A4972">
        <v>0</v>
      </c>
      <c r="B4972">
        <v>60</v>
      </c>
      <c r="C4972">
        <v>8.32</v>
      </c>
      <c r="D4972">
        <v>700</v>
      </c>
      <c r="E4972">
        <v>1</v>
      </c>
    </row>
    <row r="4973" spans="1:5" x14ac:dyDescent="0.25">
      <c r="A4973">
        <v>1</v>
      </c>
      <c r="B4973">
        <v>37</v>
      </c>
      <c r="C4973">
        <v>20.56</v>
      </c>
      <c r="D4973">
        <v>685</v>
      </c>
      <c r="E4973">
        <v>1</v>
      </c>
    </row>
    <row r="4974" spans="1:5" x14ac:dyDescent="0.25">
      <c r="A4974">
        <v>0</v>
      </c>
      <c r="B4974">
        <v>93</v>
      </c>
      <c r="C4974">
        <v>13.29</v>
      </c>
      <c r="D4974">
        <v>665</v>
      </c>
      <c r="E4974">
        <v>1</v>
      </c>
    </row>
    <row r="4975" spans="1:5" x14ac:dyDescent="0.25">
      <c r="A4975">
        <v>0</v>
      </c>
      <c r="B4975">
        <v>80</v>
      </c>
      <c r="C4975">
        <v>20.96</v>
      </c>
      <c r="D4975">
        <v>665</v>
      </c>
      <c r="E4975">
        <v>1</v>
      </c>
    </row>
    <row r="4976" spans="1:5" x14ac:dyDescent="0.25">
      <c r="A4976">
        <v>1</v>
      </c>
      <c r="B4976">
        <v>138</v>
      </c>
      <c r="C4976">
        <v>10.57</v>
      </c>
      <c r="D4976">
        <v>715</v>
      </c>
      <c r="E4976">
        <v>1</v>
      </c>
    </row>
    <row r="4977" spans="1:5" x14ac:dyDescent="0.25">
      <c r="A4977">
        <v>1</v>
      </c>
      <c r="B4977">
        <v>60</v>
      </c>
      <c r="C4977">
        <v>11.54</v>
      </c>
      <c r="D4977">
        <v>675</v>
      </c>
      <c r="E4977">
        <v>1</v>
      </c>
    </row>
    <row r="4978" spans="1:5" x14ac:dyDescent="0.25">
      <c r="A4978">
        <v>0</v>
      </c>
      <c r="B4978">
        <v>36</v>
      </c>
      <c r="C4978">
        <v>34.07</v>
      </c>
      <c r="D4978">
        <v>725</v>
      </c>
      <c r="E4978">
        <v>1</v>
      </c>
    </row>
    <row r="4979" spans="1:5" x14ac:dyDescent="0.25">
      <c r="A4979">
        <v>0</v>
      </c>
      <c r="B4979">
        <v>90</v>
      </c>
      <c r="C4979">
        <v>25.65</v>
      </c>
      <c r="D4979">
        <v>670</v>
      </c>
      <c r="E4979">
        <v>1</v>
      </c>
    </row>
    <row r="4980" spans="1:5" x14ac:dyDescent="0.25">
      <c r="A4980">
        <v>0</v>
      </c>
      <c r="B4980">
        <v>70</v>
      </c>
      <c r="C4980">
        <v>17.38</v>
      </c>
      <c r="D4980">
        <v>700</v>
      </c>
      <c r="E4980">
        <v>1</v>
      </c>
    </row>
    <row r="4981" spans="1:5" x14ac:dyDescent="0.25">
      <c r="A4981">
        <v>0</v>
      </c>
      <c r="B4981">
        <v>30</v>
      </c>
      <c r="C4981">
        <v>24.32</v>
      </c>
      <c r="D4981">
        <v>735</v>
      </c>
      <c r="E4981">
        <v>1</v>
      </c>
    </row>
    <row r="4982" spans="1:5" x14ac:dyDescent="0.25">
      <c r="A4982">
        <v>0</v>
      </c>
      <c r="B4982">
        <v>45</v>
      </c>
      <c r="C4982">
        <v>3.71</v>
      </c>
      <c r="D4982">
        <v>680</v>
      </c>
      <c r="E4982">
        <v>1</v>
      </c>
    </row>
    <row r="4983" spans="1:5" x14ac:dyDescent="0.25">
      <c r="A4983">
        <v>1</v>
      </c>
      <c r="B4983">
        <v>86</v>
      </c>
      <c r="C4983">
        <v>8.0500000000000007</v>
      </c>
      <c r="D4983">
        <v>730</v>
      </c>
      <c r="E4983">
        <v>1</v>
      </c>
    </row>
    <row r="4984" spans="1:5" x14ac:dyDescent="0.25">
      <c r="A4984">
        <v>1</v>
      </c>
      <c r="B4984">
        <v>77</v>
      </c>
      <c r="C4984">
        <v>18.079999999999998</v>
      </c>
      <c r="D4984">
        <v>715</v>
      </c>
      <c r="E4984">
        <v>1</v>
      </c>
    </row>
    <row r="4985" spans="1:5" x14ac:dyDescent="0.25">
      <c r="A4985">
        <v>0</v>
      </c>
      <c r="B4985">
        <v>52</v>
      </c>
      <c r="C4985">
        <v>27.56</v>
      </c>
      <c r="D4985">
        <v>670</v>
      </c>
      <c r="E4985">
        <v>1</v>
      </c>
    </row>
    <row r="4986" spans="1:5" x14ac:dyDescent="0.25">
      <c r="A4986">
        <v>0</v>
      </c>
      <c r="B4986">
        <v>80</v>
      </c>
      <c r="C4986">
        <v>18.48</v>
      </c>
      <c r="D4986">
        <v>685</v>
      </c>
      <c r="E4986">
        <v>1</v>
      </c>
    </row>
    <row r="4987" spans="1:5" x14ac:dyDescent="0.25">
      <c r="A4987">
        <v>0</v>
      </c>
      <c r="B4987">
        <v>50</v>
      </c>
      <c r="C4987">
        <v>21.7</v>
      </c>
      <c r="D4987">
        <v>750</v>
      </c>
      <c r="E4987">
        <v>1</v>
      </c>
    </row>
    <row r="4988" spans="1:5" x14ac:dyDescent="0.25">
      <c r="A4988">
        <v>0</v>
      </c>
      <c r="B4988">
        <v>48</v>
      </c>
      <c r="C4988">
        <v>19.57</v>
      </c>
      <c r="D4988">
        <v>700</v>
      </c>
      <c r="E4988">
        <v>1</v>
      </c>
    </row>
    <row r="4989" spans="1:5" x14ac:dyDescent="0.25">
      <c r="A4989">
        <v>1</v>
      </c>
      <c r="B4989">
        <v>43</v>
      </c>
      <c r="C4989">
        <v>34.94</v>
      </c>
      <c r="D4989">
        <v>660</v>
      </c>
      <c r="E4989">
        <v>1</v>
      </c>
    </row>
    <row r="4990" spans="1:5" x14ac:dyDescent="0.25">
      <c r="A4990">
        <v>1</v>
      </c>
      <c r="B4990">
        <v>175</v>
      </c>
      <c r="C4990">
        <v>4.76</v>
      </c>
      <c r="D4990">
        <v>730</v>
      </c>
      <c r="E4990">
        <v>1</v>
      </c>
    </row>
    <row r="4991" spans="1:5" x14ac:dyDescent="0.25">
      <c r="A4991">
        <v>0</v>
      </c>
      <c r="B4991">
        <v>30</v>
      </c>
      <c r="C4991">
        <v>9.0399999999999991</v>
      </c>
      <c r="D4991">
        <v>675</v>
      </c>
      <c r="E4991">
        <v>1</v>
      </c>
    </row>
    <row r="4992" spans="1:5" x14ac:dyDescent="0.25">
      <c r="A4992">
        <v>1</v>
      </c>
      <c r="B4992">
        <v>75</v>
      </c>
      <c r="C4992">
        <v>15.71</v>
      </c>
      <c r="D4992">
        <v>700</v>
      </c>
      <c r="E4992">
        <v>1</v>
      </c>
    </row>
    <row r="4993" spans="1:5" x14ac:dyDescent="0.25">
      <c r="A4993">
        <v>1</v>
      </c>
      <c r="B4993">
        <v>72</v>
      </c>
      <c r="C4993">
        <v>23.18</v>
      </c>
      <c r="D4993">
        <v>660</v>
      </c>
      <c r="E4993">
        <v>1</v>
      </c>
    </row>
    <row r="4994" spans="1:5" x14ac:dyDescent="0.25">
      <c r="A4994">
        <v>1</v>
      </c>
      <c r="B4994">
        <v>89.25</v>
      </c>
      <c r="C4994">
        <v>8.9600000000000009</v>
      </c>
      <c r="D4994">
        <v>695</v>
      </c>
      <c r="E4994">
        <v>1</v>
      </c>
    </row>
    <row r="4995" spans="1:5" x14ac:dyDescent="0.25">
      <c r="A4995">
        <v>0</v>
      </c>
      <c r="B4995">
        <v>86.585999999999999</v>
      </c>
      <c r="C4995">
        <v>25.99</v>
      </c>
      <c r="D4995">
        <v>700</v>
      </c>
      <c r="E4995">
        <v>1</v>
      </c>
    </row>
    <row r="4996" spans="1:5" x14ac:dyDescent="0.25">
      <c r="A4996">
        <v>1</v>
      </c>
      <c r="B4996">
        <v>32</v>
      </c>
      <c r="C4996">
        <v>20.67</v>
      </c>
      <c r="D4996">
        <v>665</v>
      </c>
      <c r="E4996">
        <v>1</v>
      </c>
    </row>
    <row r="4997" spans="1:5" x14ac:dyDescent="0.25">
      <c r="A4997">
        <v>1</v>
      </c>
      <c r="B4997">
        <v>103</v>
      </c>
      <c r="C4997">
        <v>13.67</v>
      </c>
      <c r="D4997">
        <v>745</v>
      </c>
      <c r="E4997">
        <v>1</v>
      </c>
    </row>
    <row r="4998" spans="1:5" x14ac:dyDescent="0.25">
      <c r="A4998">
        <v>1</v>
      </c>
      <c r="B4998">
        <v>75</v>
      </c>
      <c r="C4998">
        <v>30.51</v>
      </c>
      <c r="D4998">
        <v>710</v>
      </c>
      <c r="E4998">
        <v>1</v>
      </c>
    </row>
    <row r="4999" spans="1:5" x14ac:dyDescent="0.25">
      <c r="A4999">
        <v>1</v>
      </c>
      <c r="B4999">
        <v>105</v>
      </c>
      <c r="C4999">
        <v>17.91</v>
      </c>
      <c r="D4999">
        <v>710</v>
      </c>
      <c r="E4999">
        <v>1</v>
      </c>
    </row>
    <row r="5000" spans="1:5" x14ac:dyDescent="0.25">
      <c r="A5000">
        <v>1</v>
      </c>
      <c r="B5000">
        <v>122</v>
      </c>
      <c r="C5000">
        <v>9.24</v>
      </c>
      <c r="D5000">
        <v>695</v>
      </c>
      <c r="E5000">
        <v>1</v>
      </c>
    </row>
    <row r="5001" spans="1:5" x14ac:dyDescent="0.25">
      <c r="A5001">
        <v>0</v>
      </c>
      <c r="B5001">
        <v>205</v>
      </c>
      <c r="C5001">
        <v>15.15</v>
      </c>
      <c r="D5001">
        <v>665</v>
      </c>
      <c r="E5001">
        <v>1</v>
      </c>
    </row>
    <row r="5002" spans="1:5" x14ac:dyDescent="0.25">
      <c r="A5002">
        <v>1</v>
      </c>
      <c r="B5002">
        <v>52</v>
      </c>
      <c r="C5002">
        <v>11.45</v>
      </c>
      <c r="D5002">
        <v>680</v>
      </c>
      <c r="E5002">
        <v>1</v>
      </c>
    </row>
    <row r="5003" spans="1:5" x14ac:dyDescent="0.25">
      <c r="A5003">
        <v>0</v>
      </c>
      <c r="B5003">
        <v>67</v>
      </c>
      <c r="C5003">
        <v>5.73</v>
      </c>
      <c r="D5003">
        <v>665</v>
      </c>
      <c r="E5003">
        <v>1</v>
      </c>
    </row>
    <row r="5004" spans="1:5" x14ac:dyDescent="0.25">
      <c r="A5004">
        <v>1</v>
      </c>
      <c r="B5004">
        <v>82.884</v>
      </c>
      <c r="C5004">
        <v>13.99</v>
      </c>
      <c r="D5004">
        <v>695</v>
      </c>
      <c r="E5004">
        <v>1</v>
      </c>
    </row>
    <row r="5005" spans="1:5" x14ac:dyDescent="0.25">
      <c r="A5005">
        <v>1</v>
      </c>
      <c r="B5005">
        <v>90</v>
      </c>
      <c r="C5005">
        <v>11.67</v>
      </c>
      <c r="D5005">
        <v>715</v>
      </c>
      <c r="E5005">
        <v>1</v>
      </c>
    </row>
    <row r="5006" spans="1:5" x14ac:dyDescent="0.25">
      <c r="A5006">
        <v>1</v>
      </c>
      <c r="B5006">
        <v>65</v>
      </c>
      <c r="C5006">
        <v>37.590000000000003</v>
      </c>
      <c r="D5006">
        <v>710</v>
      </c>
      <c r="E5006">
        <v>1</v>
      </c>
    </row>
    <row r="5007" spans="1:5" x14ac:dyDescent="0.25">
      <c r="A5007">
        <v>1</v>
      </c>
      <c r="B5007">
        <v>70</v>
      </c>
      <c r="C5007">
        <v>33</v>
      </c>
      <c r="D5007">
        <v>720</v>
      </c>
      <c r="E5007">
        <v>1</v>
      </c>
    </row>
    <row r="5008" spans="1:5" x14ac:dyDescent="0.25">
      <c r="A5008">
        <v>0</v>
      </c>
      <c r="B5008">
        <v>67</v>
      </c>
      <c r="C5008">
        <v>19.489999999999998</v>
      </c>
      <c r="D5008">
        <v>795</v>
      </c>
      <c r="E5008">
        <v>1</v>
      </c>
    </row>
    <row r="5009" spans="1:5" x14ac:dyDescent="0.25">
      <c r="A5009">
        <v>1</v>
      </c>
      <c r="B5009">
        <v>110</v>
      </c>
      <c r="C5009">
        <v>28.1</v>
      </c>
      <c r="D5009">
        <v>715</v>
      </c>
      <c r="E5009">
        <v>1</v>
      </c>
    </row>
    <row r="5010" spans="1:5" x14ac:dyDescent="0.25">
      <c r="A5010">
        <v>1</v>
      </c>
      <c r="B5010">
        <v>45</v>
      </c>
      <c r="C5010">
        <v>38.42</v>
      </c>
      <c r="D5010">
        <v>730</v>
      </c>
      <c r="E5010">
        <v>1</v>
      </c>
    </row>
    <row r="5011" spans="1:5" x14ac:dyDescent="0.25">
      <c r="A5011">
        <v>0</v>
      </c>
      <c r="B5011">
        <v>90</v>
      </c>
      <c r="C5011">
        <v>8.3699999999999992</v>
      </c>
      <c r="D5011">
        <v>670</v>
      </c>
      <c r="E5011">
        <v>1</v>
      </c>
    </row>
    <row r="5012" spans="1:5" x14ac:dyDescent="0.25">
      <c r="A5012">
        <v>1</v>
      </c>
      <c r="B5012">
        <v>97.85</v>
      </c>
      <c r="C5012">
        <v>16.72</v>
      </c>
      <c r="D5012">
        <v>705</v>
      </c>
      <c r="E5012">
        <v>1</v>
      </c>
    </row>
    <row r="5013" spans="1:5" x14ac:dyDescent="0.25">
      <c r="A5013">
        <v>1</v>
      </c>
      <c r="B5013">
        <v>115</v>
      </c>
      <c r="C5013">
        <v>19.25</v>
      </c>
      <c r="D5013">
        <v>700</v>
      </c>
      <c r="E5013">
        <v>1</v>
      </c>
    </row>
    <row r="5014" spans="1:5" x14ac:dyDescent="0.25">
      <c r="A5014">
        <v>1</v>
      </c>
      <c r="B5014">
        <v>154</v>
      </c>
      <c r="C5014">
        <v>14.78</v>
      </c>
      <c r="D5014">
        <v>715</v>
      </c>
      <c r="E5014">
        <v>1</v>
      </c>
    </row>
    <row r="5015" spans="1:5" x14ac:dyDescent="0.25">
      <c r="A5015">
        <v>1</v>
      </c>
      <c r="B5015">
        <v>35.36</v>
      </c>
      <c r="C5015">
        <v>8.5500000000000007</v>
      </c>
      <c r="D5015">
        <v>720</v>
      </c>
      <c r="E5015">
        <v>1</v>
      </c>
    </row>
    <row r="5016" spans="1:5" x14ac:dyDescent="0.25">
      <c r="A5016">
        <v>0</v>
      </c>
      <c r="B5016">
        <v>40</v>
      </c>
      <c r="C5016">
        <v>2.85</v>
      </c>
      <c r="D5016">
        <v>700</v>
      </c>
      <c r="E5016">
        <v>1</v>
      </c>
    </row>
    <row r="5017" spans="1:5" x14ac:dyDescent="0.25">
      <c r="A5017">
        <v>1</v>
      </c>
      <c r="B5017">
        <v>71.183999999999997</v>
      </c>
      <c r="C5017">
        <v>19.02</v>
      </c>
      <c r="D5017">
        <v>665</v>
      </c>
      <c r="E5017">
        <v>1</v>
      </c>
    </row>
    <row r="5018" spans="1:5" x14ac:dyDescent="0.25">
      <c r="A5018">
        <v>1</v>
      </c>
      <c r="B5018">
        <v>120</v>
      </c>
      <c r="C5018">
        <v>15.42</v>
      </c>
      <c r="D5018">
        <v>700</v>
      </c>
      <c r="E5018">
        <v>1</v>
      </c>
    </row>
    <row r="5019" spans="1:5" x14ac:dyDescent="0.25">
      <c r="A5019">
        <v>0</v>
      </c>
      <c r="B5019">
        <v>40</v>
      </c>
      <c r="C5019">
        <v>23.04</v>
      </c>
      <c r="D5019">
        <v>725</v>
      </c>
      <c r="E5019">
        <v>1</v>
      </c>
    </row>
    <row r="5020" spans="1:5" x14ac:dyDescent="0.25">
      <c r="A5020">
        <v>1</v>
      </c>
      <c r="B5020">
        <v>60</v>
      </c>
      <c r="C5020">
        <v>4.2</v>
      </c>
      <c r="D5020">
        <v>685</v>
      </c>
      <c r="E5020">
        <v>1</v>
      </c>
    </row>
    <row r="5021" spans="1:5" x14ac:dyDescent="0.25">
      <c r="A5021">
        <v>1</v>
      </c>
      <c r="B5021">
        <v>90</v>
      </c>
      <c r="C5021">
        <v>15.39</v>
      </c>
      <c r="D5021">
        <v>685</v>
      </c>
      <c r="E5021">
        <v>1</v>
      </c>
    </row>
    <row r="5022" spans="1:5" x14ac:dyDescent="0.25">
      <c r="A5022">
        <v>0</v>
      </c>
      <c r="B5022">
        <v>36</v>
      </c>
      <c r="C5022">
        <v>24.2</v>
      </c>
      <c r="D5022">
        <v>685</v>
      </c>
      <c r="E5022">
        <v>1</v>
      </c>
    </row>
    <row r="5023" spans="1:5" x14ac:dyDescent="0.25">
      <c r="A5023">
        <v>1</v>
      </c>
      <c r="B5023">
        <v>120</v>
      </c>
      <c r="C5023">
        <v>13.64</v>
      </c>
      <c r="D5023">
        <v>690</v>
      </c>
      <c r="E5023">
        <v>1</v>
      </c>
    </row>
    <row r="5024" spans="1:5" x14ac:dyDescent="0.25">
      <c r="A5024">
        <v>0</v>
      </c>
      <c r="B5024">
        <v>74</v>
      </c>
      <c r="C5024">
        <v>13.07</v>
      </c>
      <c r="D5024">
        <v>680</v>
      </c>
      <c r="E5024">
        <v>1</v>
      </c>
    </row>
    <row r="5025" spans="1:5" x14ac:dyDescent="0.25">
      <c r="A5025">
        <v>0</v>
      </c>
      <c r="B5025">
        <v>72</v>
      </c>
      <c r="C5025">
        <v>23.15</v>
      </c>
      <c r="D5025">
        <v>705</v>
      </c>
      <c r="E5025">
        <v>1</v>
      </c>
    </row>
    <row r="5026" spans="1:5" x14ac:dyDescent="0.25">
      <c r="A5026">
        <v>1</v>
      </c>
      <c r="B5026">
        <v>48</v>
      </c>
      <c r="C5026">
        <v>27.25</v>
      </c>
      <c r="D5026">
        <v>725</v>
      </c>
      <c r="E5026">
        <v>1</v>
      </c>
    </row>
    <row r="5027" spans="1:5" x14ac:dyDescent="0.25">
      <c r="A5027">
        <v>0</v>
      </c>
      <c r="B5027">
        <v>52.792000000000002</v>
      </c>
      <c r="C5027">
        <v>32.83</v>
      </c>
      <c r="D5027">
        <v>670</v>
      </c>
      <c r="E5027">
        <v>1</v>
      </c>
    </row>
    <row r="5028" spans="1:5" x14ac:dyDescent="0.25">
      <c r="A5028">
        <v>0</v>
      </c>
      <c r="B5028">
        <v>65</v>
      </c>
      <c r="C5028">
        <v>13.61</v>
      </c>
      <c r="D5028">
        <v>675</v>
      </c>
      <c r="E5028">
        <v>1</v>
      </c>
    </row>
    <row r="5029" spans="1:5" x14ac:dyDescent="0.25">
      <c r="A5029">
        <v>0</v>
      </c>
      <c r="B5029">
        <v>17</v>
      </c>
      <c r="C5029">
        <v>10.73</v>
      </c>
      <c r="D5029">
        <v>700</v>
      </c>
      <c r="E5029">
        <v>1</v>
      </c>
    </row>
    <row r="5030" spans="1:5" x14ac:dyDescent="0.25">
      <c r="A5030">
        <v>0</v>
      </c>
      <c r="B5030">
        <v>140</v>
      </c>
      <c r="C5030">
        <v>6.03</v>
      </c>
      <c r="D5030">
        <v>665</v>
      </c>
      <c r="E5030">
        <v>1</v>
      </c>
    </row>
    <row r="5031" spans="1:5" x14ac:dyDescent="0.25">
      <c r="A5031">
        <v>1</v>
      </c>
      <c r="B5031">
        <v>42.164999999999999</v>
      </c>
      <c r="C5031">
        <v>18.22</v>
      </c>
      <c r="D5031">
        <v>730</v>
      </c>
      <c r="E5031">
        <v>1</v>
      </c>
    </row>
    <row r="5032" spans="1:5" x14ac:dyDescent="0.25">
      <c r="A5032">
        <v>1</v>
      </c>
      <c r="B5032">
        <v>58</v>
      </c>
      <c r="C5032">
        <v>29.24</v>
      </c>
      <c r="D5032">
        <v>710</v>
      </c>
      <c r="E5032">
        <v>1</v>
      </c>
    </row>
    <row r="5033" spans="1:5" x14ac:dyDescent="0.25">
      <c r="A5033">
        <v>0</v>
      </c>
      <c r="B5033">
        <v>125</v>
      </c>
      <c r="C5033">
        <v>26.77</v>
      </c>
      <c r="D5033">
        <v>700</v>
      </c>
      <c r="E5033">
        <v>1</v>
      </c>
    </row>
    <row r="5034" spans="1:5" x14ac:dyDescent="0.25">
      <c r="A5034">
        <v>0</v>
      </c>
      <c r="B5034">
        <v>10.932</v>
      </c>
      <c r="C5034">
        <v>16.47</v>
      </c>
      <c r="D5034">
        <v>680</v>
      </c>
      <c r="E5034">
        <v>1</v>
      </c>
    </row>
    <row r="5035" spans="1:5" x14ac:dyDescent="0.25">
      <c r="A5035">
        <v>0</v>
      </c>
      <c r="B5035">
        <v>66.3</v>
      </c>
      <c r="C5035">
        <v>9.9499999999999993</v>
      </c>
      <c r="D5035">
        <v>685</v>
      </c>
      <c r="E5035">
        <v>1</v>
      </c>
    </row>
    <row r="5036" spans="1:5" x14ac:dyDescent="0.25">
      <c r="A5036">
        <v>0</v>
      </c>
      <c r="B5036">
        <v>35</v>
      </c>
      <c r="C5036">
        <v>25.1</v>
      </c>
      <c r="D5036">
        <v>720</v>
      </c>
      <c r="E5036">
        <v>1</v>
      </c>
    </row>
    <row r="5037" spans="1:5" x14ac:dyDescent="0.25">
      <c r="A5037">
        <v>1</v>
      </c>
      <c r="B5037">
        <v>85</v>
      </c>
      <c r="C5037">
        <v>18.48</v>
      </c>
      <c r="D5037">
        <v>755</v>
      </c>
      <c r="E5037">
        <v>1</v>
      </c>
    </row>
    <row r="5038" spans="1:5" x14ac:dyDescent="0.25">
      <c r="A5038">
        <v>0</v>
      </c>
      <c r="B5038">
        <v>33</v>
      </c>
      <c r="C5038">
        <v>32.65</v>
      </c>
      <c r="D5038">
        <v>670</v>
      </c>
      <c r="E5038">
        <v>1</v>
      </c>
    </row>
    <row r="5039" spans="1:5" x14ac:dyDescent="0.25">
      <c r="A5039">
        <v>0</v>
      </c>
      <c r="B5039">
        <v>60</v>
      </c>
      <c r="C5039">
        <v>17.25</v>
      </c>
      <c r="D5039">
        <v>775</v>
      </c>
      <c r="E5039">
        <v>1</v>
      </c>
    </row>
    <row r="5040" spans="1:5" x14ac:dyDescent="0.25">
      <c r="A5040">
        <v>1</v>
      </c>
      <c r="B5040">
        <v>152</v>
      </c>
      <c r="C5040">
        <v>14.03</v>
      </c>
      <c r="D5040">
        <v>720</v>
      </c>
      <c r="E5040">
        <v>1</v>
      </c>
    </row>
    <row r="5041" spans="1:5" x14ac:dyDescent="0.25">
      <c r="A5041">
        <v>0</v>
      </c>
      <c r="B5041">
        <v>66.625</v>
      </c>
      <c r="C5041">
        <v>31.8</v>
      </c>
      <c r="D5041">
        <v>690</v>
      </c>
      <c r="E5041">
        <v>1</v>
      </c>
    </row>
    <row r="5042" spans="1:5" x14ac:dyDescent="0.25">
      <c r="A5042">
        <v>0</v>
      </c>
      <c r="B5042">
        <v>24</v>
      </c>
      <c r="C5042">
        <v>24</v>
      </c>
      <c r="D5042">
        <v>670</v>
      </c>
      <c r="E5042">
        <v>1</v>
      </c>
    </row>
    <row r="5043" spans="1:5" x14ac:dyDescent="0.25">
      <c r="A5043">
        <v>0</v>
      </c>
      <c r="B5043">
        <v>38</v>
      </c>
      <c r="C5043">
        <v>25.08</v>
      </c>
      <c r="D5043">
        <v>665</v>
      </c>
      <c r="E5043">
        <v>1</v>
      </c>
    </row>
    <row r="5044" spans="1:5" x14ac:dyDescent="0.25">
      <c r="A5044">
        <v>0</v>
      </c>
      <c r="B5044">
        <v>98</v>
      </c>
      <c r="C5044">
        <v>23.41</v>
      </c>
      <c r="D5044">
        <v>685</v>
      </c>
      <c r="E5044">
        <v>1</v>
      </c>
    </row>
    <row r="5045" spans="1:5" x14ac:dyDescent="0.25">
      <c r="A5045">
        <v>1</v>
      </c>
      <c r="B5045">
        <v>67</v>
      </c>
      <c r="C5045">
        <v>22.37</v>
      </c>
      <c r="D5045">
        <v>675</v>
      </c>
      <c r="E5045">
        <v>1</v>
      </c>
    </row>
    <row r="5046" spans="1:5" x14ac:dyDescent="0.25">
      <c r="A5046">
        <v>1</v>
      </c>
      <c r="B5046">
        <v>80</v>
      </c>
      <c r="C5046">
        <v>6.38</v>
      </c>
      <c r="D5046">
        <v>680</v>
      </c>
      <c r="E5046">
        <v>1</v>
      </c>
    </row>
    <row r="5047" spans="1:5" x14ac:dyDescent="0.25">
      <c r="A5047">
        <v>1</v>
      </c>
      <c r="B5047">
        <v>105</v>
      </c>
      <c r="C5047">
        <v>23.42</v>
      </c>
      <c r="D5047">
        <v>680</v>
      </c>
      <c r="E5047">
        <v>1</v>
      </c>
    </row>
    <row r="5048" spans="1:5" x14ac:dyDescent="0.25">
      <c r="A5048">
        <v>1</v>
      </c>
      <c r="B5048">
        <v>75</v>
      </c>
      <c r="C5048">
        <v>11.67</v>
      </c>
      <c r="D5048">
        <v>695</v>
      </c>
      <c r="E5048">
        <v>1</v>
      </c>
    </row>
    <row r="5049" spans="1:5" x14ac:dyDescent="0.25">
      <c r="A5049">
        <v>1</v>
      </c>
      <c r="B5049">
        <v>108</v>
      </c>
      <c r="C5049">
        <v>15.61</v>
      </c>
      <c r="D5049">
        <v>690</v>
      </c>
      <c r="E5049">
        <v>1</v>
      </c>
    </row>
    <row r="5050" spans="1:5" x14ac:dyDescent="0.25">
      <c r="A5050">
        <v>1</v>
      </c>
      <c r="B5050">
        <v>130</v>
      </c>
      <c r="C5050">
        <v>24.83</v>
      </c>
      <c r="D5050">
        <v>690</v>
      </c>
      <c r="E5050">
        <v>1</v>
      </c>
    </row>
    <row r="5051" spans="1:5" x14ac:dyDescent="0.25">
      <c r="A5051">
        <v>0</v>
      </c>
      <c r="B5051">
        <v>75</v>
      </c>
      <c r="C5051">
        <v>28.54</v>
      </c>
      <c r="D5051">
        <v>780</v>
      </c>
      <c r="E5051">
        <v>1</v>
      </c>
    </row>
    <row r="5052" spans="1:5" x14ac:dyDescent="0.25">
      <c r="A5052">
        <v>1</v>
      </c>
      <c r="B5052">
        <v>142</v>
      </c>
      <c r="C5052">
        <v>16.04</v>
      </c>
      <c r="D5052">
        <v>720</v>
      </c>
      <c r="E5052">
        <v>1</v>
      </c>
    </row>
    <row r="5053" spans="1:5" x14ac:dyDescent="0.25">
      <c r="A5053">
        <v>1</v>
      </c>
      <c r="B5053">
        <v>220</v>
      </c>
      <c r="C5053">
        <v>15.49</v>
      </c>
      <c r="D5053">
        <v>750</v>
      </c>
      <c r="E5053">
        <v>1</v>
      </c>
    </row>
    <row r="5054" spans="1:5" x14ac:dyDescent="0.25">
      <c r="A5054">
        <v>0</v>
      </c>
      <c r="B5054">
        <v>80</v>
      </c>
      <c r="C5054">
        <v>7.28</v>
      </c>
      <c r="D5054">
        <v>670</v>
      </c>
      <c r="E5054">
        <v>1</v>
      </c>
    </row>
    <row r="5055" spans="1:5" x14ac:dyDescent="0.25">
      <c r="A5055">
        <v>0</v>
      </c>
      <c r="B5055">
        <v>52</v>
      </c>
      <c r="C5055">
        <v>31.62</v>
      </c>
      <c r="D5055">
        <v>715</v>
      </c>
      <c r="E5055">
        <v>1</v>
      </c>
    </row>
    <row r="5056" spans="1:5" x14ac:dyDescent="0.25">
      <c r="A5056">
        <v>1</v>
      </c>
      <c r="B5056">
        <v>70</v>
      </c>
      <c r="C5056">
        <v>27.96</v>
      </c>
      <c r="D5056">
        <v>675</v>
      </c>
      <c r="E5056">
        <v>1</v>
      </c>
    </row>
    <row r="5057" spans="1:5" x14ac:dyDescent="0.25">
      <c r="A5057">
        <v>0</v>
      </c>
      <c r="B5057">
        <v>75</v>
      </c>
      <c r="C5057">
        <v>14.21</v>
      </c>
      <c r="D5057">
        <v>670</v>
      </c>
      <c r="E5057">
        <v>1</v>
      </c>
    </row>
    <row r="5058" spans="1:5" x14ac:dyDescent="0.25">
      <c r="A5058">
        <v>1</v>
      </c>
      <c r="B5058">
        <v>46</v>
      </c>
      <c r="C5058">
        <v>22.7</v>
      </c>
      <c r="D5058">
        <v>705</v>
      </c>
      <c r="E5058">
        <v>1</v>
      </c>
    </row>
    <row r="5059" spans="1:5" x14ac:dyDescent="0.25">
      <c r="A5059">
        <v>1</v>
      </c>
      <c r="B5059">
        <v>47.6</v>
      </c>
      <c r="C5059">
        <v>24.1</v>
      </c>
      <c r="D5059">
        <v>670</v>
      </c>
      <c r="E5059">
        <v>1</v>
      </c>
    </row>
    <row r="5060" spans="1:5" x14ac:dyDescent="0.25">
      <c r="A5060">
        <v>1</v>
      </c>
      <c r="B5060">
        <v>31</v>
      </c>
      <c r="C5060">
        <v>34.61</v>
      </c>
      <c r="D5060">
        <v>730</v>
      </c>
      <c r="E5060">
        <v>1</v>
      </c>
    </row>
    <row r="5061" spans="1:5" x14ac:dyDescent="0.25">
      <c r="A5061">
        <v>0</v>
      </c>
      <c r="B5061">
        <v>110</v>
      </c>
      <c r="C5061">
        <v>27.79</v>
      </c>
      <c r="D5061">
        <v>740</v>
      </c>
      <c r="E5061">
        <v>1</v>
      </c>
    </row>
    <row r="5062" spans="1:5" x14ac:dyDescent="0.25">
      <c r="A5062">
        <v>1</v>
      </c>
      <c r="B5062">
        <v>61.5</v>
      </c>
      <c r="C5062">
        <v>32.04</v>
      </c>
      <c r="D5062">
        <v>680</v>
      </c>
      <c r="E5062">
        <v>1</v>
      </c>
    </row>
    <row r="5063" spans="1:5" x14ac:dyDescent="0.25">
      <c r="A5063">
        <v>0</v>
      </c>
      <c r="B5063">
        <v>40</v>
      </c>
      <c r="C5063">
        <v>29.17</v>
      </c>
      <c r="D5063">
        <v>685</v>
      </c>
      <c r="E5063">
        <v>1</v>
      </c>
    </row>
    <row r="5064" spans="1:5" x14ac:dyDescent="0.25">
      <c r="A5064">
        <v>1</v>
      </c>
      <c r="B5064">
        <v>105</v>
      </c>
      <c r="C5064">
        <v>12.79</v>
      </c>
      <c r="D5064">
        <v>660</v>
      </c>
      <c r="E5064">
        <v>1</v>
      </c>
    </row>
    <row r="5065" spans="1:5" x14ac:dyDescent="0.25">
      <c r="A5065">
        <v>0</v>
      </c>
      <c r="B5065">
        <v>58.262999999999998</v>
      </c>
      <c r="C5065">
        <v>28.03</v>
      </c>
      <c r="D5065">
        <v>660</v>
      </c>
      <c r="E5065">
        <v>1</v>
      </c>
    </row>
    <row r="5066" spans="1:5" x14ac:dyDescent="0.25">
      <c r="A5066">
        <v>0</v>
      </c>
      <c r="B5066">
        <v>37.44</v>
      </c>
      <c r="C5066">
        <v>23.07</v>
      </c>
      <c r="D5066">
        <v>675</v>
      </c>
      <c r="E5066">
        <v>1</v>
      </c>
    </row>
    <row r="5067" spans="1:5" x14ac:dyDescent="0.25">
      <c r="A5067">
        <v>0</v>
      </c>
      <c r="B5067">
        <v>471</v>
      </c>
      <c r="C5067">
        <v>14.25</v>
      </c>
      <c r="D5067">
        <v>775</v>
      </c>
      <c r="E5067">
        <v>1</v>
      </c>
    </row>
    <row r="5068" spans="1:5" x14ac:dyDescent="0.25">
      <c r="A5068">
        <v>1</v>
      </c>
      <c r="B5068">
        <v>210</v>
      </c>
      <c r="C5068">
        <v>6.93</v>
      </c>
      <c r="D5068">
        <v>695</v>
      </c>
      <c r="E5068">
        <v>1</v>
      </c>
    </row>
    <row r="5069" spans="1:5" x14ac:dyDescent="0.25">
      <c r="A5069">
        <v>0</v>
      </c>
      <c r="B5069">
        <v>120</v>
      </c>
      <c r="C5069">
        <v>4.4000000000000004</v>
      </c>
      <c r="D5069">
        <v>765</v>
      </c>
      <c r="E5069">
        <v>1</v>
      </c>
    </row>
    <row r="5070" spans="1:5" x14ac:dyDescent="0.25">
      <c r="A5070">
        <v>1</v>
      </c>
      <c r="B5070">
        <v>40</v>
      </c>
      <c r="C5070">
        <v>24.15</v>
      </c>
      <c r="D5070">
        <v>675</v>
      </c>
      <c r="E5070">
        <v>1</v>
      </c>
    </row>
    <row r="5071" spans="1:5" x14ac:dyDescent="0.25">
      <c r="A5071">
        <v>1</v>
      </c>
      <c r="B5071">
        <v>105</v>
      </c>
      <c r="C5071">
        <v>6.98</v>
      </c>
      <c r="D5071">
        <v>720</v>
      </c>
      <c r="E5071">
        <v>1</v>
      </c>
    </row>
    <row r="5072" spans="1:5" x14ac:dyDescent="0.25">
      <c r="A5072">
        <v>0</v>
      </c>
      <c r="B5072">
        <v>95</v>
      </c>
      <c r="C5072">
        <v>19.11</v>
      </c>
      <c r="D5072">
        <v>690</v>
      </c>
      <c r="E5072">
        <v>1</v>
      </c>
    </row>
    <row r="5073" spans="1:5" x14ac:dyDescent="0.25">
      <c r="A5073">
        <v>1</v>
      </c>
      <c r="B5073">
        <v>46</v>
      </c>
      <c r="C5073">
        <v>24.65</v>
      </c>
      <c r="D5073">
        <v>765</v>
      </c>
      <c r="E5073">
        <v>1</v>
      </c>
    </row>
    <row r="5074" spans="1:5" x14ac:dyDescent="0.25">
      <c r="A5074">
        <v>1</v>
      </c>
      <c r="B5074">
        <v>62</v>
      </c>
      <c r="C5074">
        <v>27.64</v>
      </c>
      <c r="D5074">
        <v>675</v>
      </c>
      <c r="E5074">
        <v>1</v>
      </c>
    </row>
    <row r="5075" spans="1:5" x14ac:dyDescent="0.25">
      <c r="A5075">
        <v>0</v>
      </c>
      <c r="B5075">
        <v>45</v>
      </c>
      <c r="C5075">
        <v>29.33</v>
      </c>
      <c r="D5075">
        <v>660</v>
      </c>
      <c r="E5075">
        <v>1</v>
      </c>
    </row>
    <row r="5076" spans="1:5" x14ac:dyDescent="0.25">
      <c r="A5076">
        <v>1</v>
      </c>
      <c r="B5076">
        <v>95</v>
      </c>
      <c r="C5076">
        <v>14.55</v>
      </c>
      <c r="D5076">
        <v>730</v>
      </c>
      <c r="E5076">
        <v>1</v>
      </c>
    </row>
    <row r="5077" spans="1:5" x14ac:dyDescent="0.25">
      <c r="A5077">
        <v>1</v>
      </c>
      <c r="B5077">
        <v>50</v>
      </c>
      <c r="C5077">
        <v>33.17</v>
      </c>
      <c r="D5077">
        <v>675</v>
      </c>
      <c r="E5077">
        <v>1</v>
      </c>
    </row>
    <row r="5078" spans="1:5" x14ac:dyDescent="0.25">
      <c r="A5078">
        <v>1</v>
      </c>
      <c r="B5078">
        <v>106</v>
      </c>
      <c r="C5078">
        <v>18.43</v>
      </c>
      <c r="D5078">
        <v>695</v>
      </c>
      <c r="E5078">
        <v>1</v>
      </c>
    </row>
    <row r="5079" spans="1:5" x14ac:dyDescent="0.25">
      <c r="A5079">
        <v>0</v>
      </c>
      <c r="B5079">
        <v>110</v>
      </c>
      <c r="C5079">
        <v>12.84</v>
      </c>
      <c r="D5079">
        <v>675</v>
      </c>
      <c r="E5079">
        <v>1</v>
      </c>
    </row>
    <row r="5080" spans="1:5" x14ac:dyDescent="0.25">
      <c r="A5080">
        <v>1</v>
      </c>
      <c r="B5080">
        <v>59</v>
      </c>
      <c r="C5080">
        <v>24.22</v>
      </c>
      <c r="D5080">
        <v>725</v>
      </c>
      <c r="E5080">
        <v>1</v>
      </c>
    </row>
    <row r="5081" spans="1:5" x14ac:dyDescent="0.25">
      <c r="A5081">
        <v>0</v>
      </c>
      <c r="B5081">
        <v>40</v>
      </c>
      <c r="C5081">
        <v>13.56</v>
      </c>
      <c r="D5081">
        <v>690</v>
      </c>
      <c r="E5081">
        <v>1</v>
      </c>
    </row>
    <row r="5082" spans="1:5" x14ac:dyDescent="0.25">
      <c r="A5082">
        <v>1</v>
      </c>
      <c r="B5082">
        <v>91</v>
      </c>
      <c r="C5082">
        <v>33.979999999999997</v>
      </c>
      <c r="D5082">
        <v>710</v>
      </c>
      <c r="E5082">
        <v>1</v>
      </c>
    </row>
    <row r="5083" spans="1:5" x14ac:dyDescent="0.25">
      <c r="A5083">
        <v>1</v>
      </c>
      <c r="B5083">
        <v>110</v>
      </c>
      <c r="C5083">
        <v>20.51</v>
      </c>
      <c r="D5083">
        <v>660</v>
      </c>
      <c r="E5083">
        <v>1</v>
      </c>
    </row>
    <row r="5084" spans="1:5" x14ac:dyDescent="0.25">
      <c r="A5084">
        <v>1</v>
      </c>
      <c r="B5084">
        <v>80</v>
      </c>
      <c r="C5084">
        <v>16.170000000000002</v>
      </c>
      <c r="D5084">
        <v>710</v>
      </c>
      <c r="E5084">
        <v>1</v>
      </c>
    </row>
    <row r="5085" spans="1:5" x14ac:dyDescent="0.25">
      <c r="A5085">
        <v>1</v>
      </c>
      <c r="B5085">
        <v>85</v>
      </c>
      <c r="C5085">
        <v>15.02</v>
      </c>
      <c r="D5085">
        <v>715</v>
      </c>
      <c r="E5085">
        <v>1</v>
      </c>
    </row>
    <row r="5086" spans="1:5" x14ac:dyDescent="0.25">
      <c r="A5086">
        <v>1</v>
      </c>
      <c r="B5086">
        <v>35</v>
      </c>
      <c r="C5086">
        <v>18.28</v>
      </c>
      <c r="D5086">
        <v>680</v>
      </c>
      <c r="E5086">
        <v>1</v>
      </c>
    </row>
    <row r="5087" spans="1:5" x14ac:dyDescent="0.25">
      <c r="A5087">
        <v>1</v>
      </c>
      <c r="B5087">
        <v>90</v>
      </c>
      <c r="C5087">
        <v>9.08</v>
      </c>
      <c r="D5087">
        <v>685</v>
      </c>
      <c r="E5087">
        <v>1</v>
      </c>
    </row>
    <row r="5088" spans="1:5" x14ac:dyDescent="0.25">
      <c r="A5088">
        <v>0</v>
      </c>
      <c r="B5088">
        <v>62</v>
      </c>
      <c r="C5088">
        <v>34.44</v>
      </c>
      <c r="D5088">
        <v>665</v>
      </c>
      <c r="E5088">
        <v>1</v>
      </c>
    </row>
    <row r="5089" spans="1:5" x14ac:dyDescent="0.25">
      <c r="A5089">
        <v>1</v>
      </c>
      <c r="B5089">
        <v>42</v>
      </c>
      <c r="C5089">
        <v>16.829999999999998</v>
      </c>
      <c r="D5089">
        <v>660</v>
      </c>
      <c r="E5089">
        <v>1</v>
      </c>
    </row>
    <row r="5090" spans="1:5" x14ac:dyDescent="0.25">
      <c r="A5090">
        <v>0</v>
      </c>
      <c r="B5090">
        <v>47.04</v>
      </c>
      <c r="C5090">
        <v>23.9</v>
      </c>
      <c r="D5090">
        <v>660</v>
      </c>
      <c r="E5090">
        <v>1</v>
      </c>
    </row>
    <row r="5091" spans="1:5" x14ac:dyDescent="0.25">
      <c r="A5091">
        <v>0</v>
      </c>
      <c r="B5091">
        <v>40.103000000000002</v>
      </c>
      <c r="C5091">
        <v>16.04</v>
      </c>
      <c r="D5091">
        <v>665</v>
      </c>
      <c r="E5091">
        <v>1</v>
      </c>
    </row>
    <row r="5092" spans="1:5" x14ac:dyDescent="0.25">
      <c r="A5092">
        <v>1</v>
      </c>
      <c r="B5092">
        <v>110</v>
      </c>
      <c r="C5092">
        <v>19.309999999999999</v>
      </c>
      <c r="D5092">
        <v>685</v>
      </c>
      <c r="E5092">
        <v>1</v>
      </c>
    </row>
    <row r="5093" spans="1:5" x14ac:dyDescent="0.25">
      <c r="A5093">
        <v>0</v>
      </c>
      <c r="B5093">
        <v>160</v>
      </c>
      <c r="C5093">
        <v>20.77</v>
      </c>
      <c r="D5093">
        <v>680</v>
      </c>
      <c r="E5093">
        <v>1</v>
      </c>
    </row>
    <row r="5094" spans="1:5" x14ac:dyDescent="0.25">
      <c r="A5094">
        <v>1</v>
      </c>
      <c r="B5094">
        <v>101</v>
      </c>
      <c r="C5094">
        <v>24.83</v>
      </c>
      <c r="D5094">
        <v>670</v>
      </c>
      <c r="E5094">
        <v>1</v>
      </c>
    </row>
    <row r="5095" spans="1:5" x14ac:dyDescent="0.25">
      <c r="A5095">
        <v>0</v>
      </c>
      <c r="B5095">
        <v>43</v>
      </c>
      <c r="C5095">
        <v>14.35</v>
      </c>
      <c r="D5095">
        <v>685</v>
      </c>
      <c r="E5095">
        <v>1</v>
      </c>
    </row>
    <row r="5096" spans="1:5" x14ac:dyDescent="0.25">
      <c r="A5096">
        <v>1</v>
      </c>
      <c r="B5096">
        <v>70</v>
      </c>
      <c r="C5096">
        <v>20.2</v>
      </c>
      <c r="D5096">
        <v>705</v>
      </c>
      <c r="E5096">
        <v>1</v>
      </c>
    </row>
    <row r="5097" spans="1:5" x14ac:dyDescent="0.25">
      <c r="A5097">
        <v>1</v>
      </c>
      <c r="B5097">
        <v>130</v>
      </c>
      <c r="C5097">
        <v>29.48</v>
      </c>
      <c r="D5097">
        <v>765</v>
      </c>
      <c r="E5097">
        <v>1</v>
      </c>
    </row>
    <row r="5098" spans="1:5" x14ac:dyDescent="0.25">
      <c r="A5098">
        <v>1</v>
      </c>
      <c r="B5098">
        <v>140</v>
      </c>
      <c r="C5098">
        <v>24.69</v>
      </c>
      <c r="D5098">
        <v>695</v>
      </c>
      <c r="E5098">
        <v>1</v>
      </c>
    </row>
    <row r="5099" spans="1:5" x14ac:dyDescent="0.25">
      <c r="A5099">
        <v>0</v>
      </c>
      <c r="B5099">
        <v>45</v>
      </c>
      <c r="C5099">
        <v>18.52</v>
      </c>
      <c r="D5099">
        <v>715</v>
      </c>
      <c r="E5099">
        <v>1</v>
      </c>
    </row>
    <row r="5100" spans="1:5" x14ac:dyDescent="0.25">
      <c r="A5100">
        <v>1</v>
      </c>
      <c r="B5100">
        <v>160</v>
      </c>
      <c r="C5100">
        <v>5.84</v>
      </c>
      <c r="D5100">
        <v>675</v>
      </c>
      <c r="E5100">
        <v>1</v>
      </c>
    </row>
    <row r="5101" spans="1:5" x14ac:dyDescent="0.25">
      <c r="A5101">
        <v>1</v>
      </c>
      <c r="B5101">
        <v>133</v>
      </c>
      <c r="C5101">
        <v>33.74</v>
      </c>
      <c r="D5101">
        <v>695</v>
      </c>
      <c r="E5101">
        <v>1</v>
      </c>
    </row>
    <row r="5102" spans="1:5" x14ac:dyDescent="0.25">
      <c r="A5102">
        <v>0</v>
      </c>
      <c r="B5102">
        <v>140</v>
      </c>
      <c r="C5102">
        <v>9.99</v>
      </c>
      <c r="D5102">
        <v>660</v>
      </c>
      <c r="E5102">
        <v>1</v>
      </c>
    </row>
    <row r="5103" spans="1:5" x14ac:dyDescent="0.25">
      <c r="A5103">
        <v>0</v>
      </c>
      <c r="B5103">
        <v>30.16</v>
      </c>
      <c r="C5103">
        <v>34.46</v>
      </c>
      <c r="D5103">
        <v>660</v>
      </c>
      <c r="E5103">
        <v>1</v>
      </c>
    </row>
    <row r="5104" spans="1:5" x14ac:dyDescent="0.25">
      <c r="A5104">
        <v>1</v>
      </c>
      <c r="B5104">
        <v>70</v>
      </c>
      <c r="C5104">
        <v>5.45</v>
      </c>
      <c r="D5104">
        <v>675</v>
      </c>
      <c r="E5104">
        <v>1</v>
      </c>
    </row>
    <row r="5105" spans="1:5" x14ac:dyDescent="0.25">
      <c r="A5105">
        <v>1</v>
      </c>
      <c r="B5105">
        <v>50</v>
      </c>
      <c r="C5105">
        <v>8.26</v>
      </c>
      <c r="D5105">
        <v>670</v>
      </c>
      <c r="E5105">
        <v>1</v>
      </c>
    </row>
    <row r="5106" spans="1:5" x14ac:dyDescent="0.25">
      <c r="A5106">
        <v>1</v>
      </c>
      <c r="B5106">
        <v>125</v>
      </c>
      <c r="C5106">
        <v>9.5399999999999991</v>
      </c>
      <c r="D5106">
        <v>690</v>
      </c>
      <c r="E5106">
        <v>1</v>
      </c>
    </row>
    <row r="5107" spans="1:5" x14ac:dyDescent="0.25">
      <c r="A5107">
        <v>1</v>
      </c>
      <c r="B5107">
        <v>88.9</v>
      </c>
      <c r="C5107">
        <v>24.6</v>
      </c>
      <c r="D5107">
        <v>680</v>
      </c>
      <c r="E5107">
        <v>1</v>
      </c>
    </row>
    <row r="5108" spans="1:5" x14ac:dyDescent="0.25">
      <c r="A5108">
        <v>1</v>
      </c>
      <c r="B5108">
        <v>185</v>
      </c>
      <c r="C5108">
        <v>23.79</v>
      </c>
      <c r="D5108">
        <v>750</v>
      </c>
      <c r="E5108">
        <v>1</v>
      </c>
    </row>
    <row r="5109" spans="1:5" x14ac:dyDescent="0.25">
      <c r="A5109">
        <v>0</v>
      </c>
      <c r="B5109">
        <v>57.366</v>
      </c>
      <c r="C5109">
        <v>29.5</v>
      </c>
      <c r="D5109">
        <v>680</v>
      </c>
      <c r="E5109">
        <v>1</v>
      </c>
    </row>
    <row r="5110" spans="1:5" x14ac:dyDescent="0.25">
      <c r="A5110">
        <v>1</v>
      </c>
      <c r="B5110">
        <v>145</v>
      </c>
      <c r="C5110">
        <v>15.4</v>
      </c>
      <c r="D5110">
        <v>670</v>
      </c>
      <c r="E5110">
        <v>1</v>
      </c>
    </row>
    <row r="5111" spans="1:5" x14ac:dyDescent="0.25">
      <c r="A5111">
        <v>1</v>
      </c>
      <c r="B5111">
        <v>100</v>
      </c>
      <c r="C5111">
        <v>14.02</v>
      </c>
      <c r="D5111">
        <v>755</v>
      </c>
      <c r="E5111">
        <v>1</v>
      </c>
    </row>
    <row r="5112" spans="1:5" x14ac:dyDescent="0.25">
      <c r="A5112">
        <v>0</v>
      </c>
      <c r="B5112">
        <v>37</v>
      </c>
      <c r="C5112">
        <v>18.23</v>
      </c>
      <c r="D5112">
        <v>715</v>
      </c>
      <c r="E5112">
        <v>1</v>
      </c>
    </row>
    <row r="5113" spans="1:5" x14ac:dyDescent="0.25">
      <c r="A5113">
        <v>0</v>
      </c>
      <c r="B5113">
        <v>60</v>
      </c>
      <c r="C5113">
        <v>28.92</v>
      </c>
      <c r="D5113">
        <v>670</v>
      </c>
      <c r="E5113">
        <v>1</v>
      </c>
    </row>
    <row r="5114" spans="1:5" x14ac:dyDescent="0.25">
      <c r="A5114">
        <v>1</v>
      </c>
      <c r="B5114">
        <v>93.37</v>
      </c>
      <c r="C5114">
        <v>19.91</v>
      </c>
      <c r="D5114">
        <v>660</v>
      </c>
      <c r="E5114">
        <v>1</v>
      </c>
    </row>
    <row r="5115" spans="1:5" x14ac:dyDescent="0.25">
      <c r="A5115">
        <v>1</v>
      </c>
      <c r="B5115">
        <v>88.6</v>
      </c>
      <c r="C5115">
        <v>20.87</v>
      </c>
      <c r="D5115">
        <v>725</v>
      </c>
      <c r="E5115">
        <v>1</v>
      </c>
    </row>
    <row r="5116" spans="1:5" x14ac:dyDescent="0.25">
      <c r="A5116">
        <v>1</v>
      </c>
      <c r="B5116">
        <v>30</v>
      </c>
      <c r="C5116">
        <v>20.68</v>
      </c>
      <c r="D5116">
        <v>675</v>
      </c>
      <c r="E5116">
        <v>1</v>
      </c>
    </row>
    <row r="5117" spans="1:5" x14ac:dyDescent="0.25">
      <c r="A5117">
        <v>0</v>
      </c>
      <c r="B5117">
        <v>47</v>
      </c>
      <c r="C5117">
        <v>15.25</v>
      </c>
      <c r="D5117">
        <v>705</v>
      </c>
      <c r="E5117">
        <v>1</v>
      </c>
    </row>
    <row r="5118" spans="1:5" x14ac:dyDescent="0.25">
      <c r="A5118">
        <v>1</v>
      </c>
      <c r="B5118">
        <v>57</v>
      </c>
      <c r="C5118">
        <v>16.739999999999998</v>
      </c>
      <c r="D5118">
        <v>815</v>
      </c>
      <c r="E5118">
        <v>1</v>
      </c>
    </row>
    <row r="5119" spans="1:5" x14ac:dyDescent="0.25">
      <c r="A5119">
        <v>0</v>
      </c>
      <c r="B5119">
        <v>49</v>
      </c>
      <c r="C5119">
        <v>23.22</v>
      </c>
      <c r="D5119">
        <v>670</v>
      </c>
      <c r="E5119">
        <v>1</v>
      </c>
    </row>
    <row r="5120" spans="1:5" x14ac:dyDescent="0.25">
      <c r="A5120">
        <v>1</v>
      </c>
      <c r="B5120">
        <v>52</v>
      </c>
      <c r="C5120">
        <v>9.1199999999999992</v>
      </c>
      <c r="D5120">
        <v>675</v>
      </c>
      <c r="E5120">
        <v>1</v>
      </c>
    </row>
    <row r="5121" spans="1:5" x14ac:dyDescent="0.25">
      <c r="A5121">
        <v>1</v>
      </c>
      <c r="B5121">
        <v>44.274000000000001</v>
      </c>
      <c r="C5121">
        <v>17.43</v>
      </c>
      <c r="D5121">
        <v>695</v>
      </c>
      <c r="E5121">
        <v>1</v>
      </c>
    </row>
    <row r="5122" spans="1:5" x14ac:dyDescent="0.25">
      <c r="A5122">
        <v>0</v>
      </c>
      <c r="B5122">
        <v>32.1</v>
      </c>
      <c r="C5122">
        <v>21.94</v>
      </c>
      <c r="D5122">
        <v>675</v>
      </c>
      <c r="E5122">
        <v>1</v>
      </c>
    </row>
    <row r="5123" spans="1:5" x14ac:dyDescent="0.25">
      <c r="A5123">
        <v>1</v>
      </c>
      <c r="B5123">
        <v>70</v>
      </c>
      <c r="C5123">
        <v>23.88</v>
      </c>
      <c r="D5123">
        <v>700</v>
      </c>
      <c r="E5123">
        <v>1</v>
      </c>
    </row>
    <row r="5124" spans="1:5" x14ac:dyDescent="0.25">
      <c r="A5124">
        <v>1</v>
      </c>
      <c r="B5124">
        <v>35</v>
      </c>
      <c r="C5124">
        <v>21.19</v>
      </c>
      <c r="D5124">
        <v>670</v>
      </c>
      <c r="E5124">
        <v>1</v>
      </c>
    </row>
    <row r="5125" spans="1:5" x14ac:dyDescent="0.25">
      <c r="A5125">
        <v>0</v>
      </c>
      <c r="B5125">
        <v>36</v>
      </c>
      <c r="C5125">
        <v>14.6</v>
      </c>
      <c r="D5125">
        <v>685</v>
      </c>
      <c r="E5125">
        <v>1</v>
      </c>
    </row>
    <row r="5126" spans="1:5" x14ac:dyDescent="0.25">
      <c r="A5126">
        <v>0</v>
      </c>
      <c r="B5126">
        <v>37</v>
      </c>
      <c r="C5126">
        <v>34.71</v>
      </c>
      <c r="D5126">
        <v>665</v>
      </c>
      <c r="E5126">
        <v>1</v>
      </c>
    </row>
    <row r="5127" spans="1:5" x14ac:dyDescent="0.25">
      <c r="A5127">
        <v>0</v>
      </c>
      <c r="B5127">
        <v>57</v>
      </c>
      <c r="C5127">
        <v>38.130000000000003</v>
      </c>
      <c r="D5127">
        <v>670</v>
      </c>
      <c r="E5127">
        <v>1</v>
      </c>
    </row>
    <row r="5128" spans="1:5" x14ac:dyDescent="0.25">
      <c r="A5128">
        <v>1</v>
      </c>
      <c r="B5128">
        <v>76</v>
      </c>
      <c r="C5128">
        <v>5.83</v>
      </c>
      <c r="D5128">
        <v>685</v>
      </c>
      <c r="E5128">
        <v>1</v>
      </c>
    </row>
    <row r="5129" spans="1:5" x14ac:dyDescent="0.25">
      <c r="A5129">
        <v>1</v>
      </c>
      <c r="B5129">
        <v>70</v>
      </c>
      <c r="C5129">
        <v>23.44</v>
      </c>
      <c r="D5129">
        <v>660</v>
      </c>
      <c r="E5129">
        <v>1</v>
      </c>
    </row>
    <row r="5130" spans="1:5" x14ac:dyDescent="0.25">
      <c r="A5130">
        <v>1</v>
      </c>
      <c r="B5130">
        <v>45</v>
      </c>
      <c r="C5130">
        <v>14.08</v>
      </c>
      <c r="D5130">
        <v>700</v>
      </c>
      <c r="E5130">
        <v>1</v>
      </c>
    </row>
    <row r="5131" spans="1:5" x14ac:dyDescent="0.25">
      <c r="A5131">
        <v>1</v>
      </c>
      <c r="B5131">
        <v>46</v>
      </c>
      <c r="C5131">
        <v>27.71</v>
      </c>
      <c r="D5131">
        <v>780</v>
      </c>
      <c r="E5131">
        <v>1</v>
      </c>
    </row>
    <row r="5132" spans="1:5" x14ac:dyDescent="0.25">
      <c r="A5132">
        <v>1</v>
      </c>
      <c r="B5132">
        <v>100</v>
      </c>
      <c r="C5132">
        <v>25.3</v>
      </c>
      <c r="D5132">
        <v>760</v>
      </c>
      <c r="E5132">
        <v>1</v>
      </c>
    </row>
    <row r="5133" spans="1:5" x14ac:dyDescent="0.25">
      <c r="A5133">
        <v>0</v>
      </c>
      <c r="B5133">
        <v>19</v>
      </c>
      <c r="C5133">
        <v>47.76</v>
      </c>
      <c r="D5133">
        <v>660</v>
      </c>
      <c r="E5133">
        <v>1</v>
      </c>
    </row>
    <row r="5134" spans="1:5" x14ac:dyDescent="0.25">
      <c r="A5134">
        <v>1</v>
      </c>
      <c r="B5134">
        <v>92</v>
      </c>
      <c r="C5134">
        <v>21.08</v>
      </c>
      <c r="D5134">
        <v>735</v>
      </c>
      <c r="E5134">
        <v>1</v>
      </c>
    </row>
    <row r="5135" spans="1:5" x14ac:dyDescent="0.25">
      <c r="A5135">
        <v>0</v>
      </c>
      <c r="B5135">
        <v>45</v>
      </c>
      <c r="C5135">
        <v>12.16</v>
      </c>
      <c r="D5135">
        <v>700</v>
      </c>
      <c r="E5135">
        <v>1</v>
      </c>
    </row>
    <row r="5136" spans="1:5" x14ac:dyDescent="0.25">
      <c r="A5136">
        <v>1</v>
      </c>
      <c r="B5136">
        <v>45</v>
      </c>
      <c r="C5136">
        <v>8.85</v>
      </c>
      <c r="D5136">
        <v>715</v>
      </c>
      <c r="E5136">
        <v>1</v>
      </c>
    </row>
    <row r="5137" spans="1:5" x14ac:dyDescent="0.25">
      <c r="A5137">
        <v>1</v>
      </c>
      <c r="B5137">
        <v>55</v>
      </c>
      <c r="C5137">
        <v>12.31</v>
      </c>
      <c r="D5137">
        <v>740</v>
      </c>
      <c r="E5137">
        <v>1</v>
      </c>
    </row>
    <row r="5138" spans="1:5" x14ac:dyDescent="0.25">
      <c r="A5138">
        <v>0</v>
      </c>
      <c r="B5138">
        <v>193.6</v>
      </c>
      <c r="C5138">
        <v>10.69</v>
      </c>
      <c r="D5138">
        <v>770</v>
      </c>
      <c r="E5138">
        <v>1</v>
      </c>
    </row>
    <row r="5139" spans="1:5" x14ac:dyDescent="0.25">
      <c r="A5139">
        <v>0</v>
      </c>
      <c r="B5139">
        <v>60</v>
      </c>
      <c r="C5139">
        <v>13.5</v>
      </c>
      <c r="D5139">
        <v>675</v>
      </c>
      <c r="E5139">
        <v>1</v>
      </c>
    </row>
    <row r="5140" spans="1:5" x14ac:dyDescent="0.25">
      <c r="A5140">
        <v>1</v>
      </c>
      <c r="B5140">
        <v>48.8</v>
      </c>
      <c r="C5140">
        <v>29.84</v>
      </c>
      <c r="D5140">
        <v>725</v>
      </c>
      <c r="E5140">
        <v>1</v>
      </c>
    </row>
    <row r="5141" spans="1:5" x14ac:dyDescent="0.25">
      <c r="A5141">
        <v>0</v>
      </c>
      <c r="B5141">
        <v>71.399000000000001</v>
      </c>
      <c r="C5141">
        <v>14.81</v>
      </c>
      <c r="D5141">
        <v>720</v>
      </c>
      <c r="E5141">
        <v>1</v>
      </c>
    </row>
    <row r="5142" spans="1:5" x14ac:dyDescent="0.25">
      <c r="A5142">
        <v>0</v>
      </c>
      <c r="B5142">
        <v>35</v>
      </c>
      <c r="C5142">
        <v>24.07</v>
      </c>
      <c r="D5142">
        <v>705</v>
      </c>
      <c r="E5142">
        <v>1</v>
      </c>
    </row>
    <row r="5143" spans="1:5" x14ac:dyDescent="0.25">
      <c r="A5143">
        <v>1</v>
      </c>
      <c r="B5143">
        <v>76.766999999999996</v>
      </c>
      <c r="C5143">
        <v>31.22</v>
      </c>
      <c r="D5143">
        <v>720</v>
      </c>
      <c r="E5143">
        <v>1</v>
      </c>
    </row>
    <row r="5144" spans="1:5" x14ac:dyDescent="0.25">
      <c r="A5144">
        <v>1</v>
      </c>
      <c r="B5144">
        <v>100</v>
      </c>
      <c r="C5144">
        <v>24.32</v>
      </c>
      <c r="D5144">
        <v>670</v>
      </c>
      <c r="E5144">
        <v>1</v>
      </c>
    </row>
    <row r="5145" spans="1:5" x14ac:dyDescent="0.25">
      <c r="A5145">
        <v>1</v>
      </c>
      <c r="B5145">
        <v>261.072</v>
      </c>
      <c r="C5145">
        <v>8.3000000000000007</v>
      </c>
      <c r="D5145">
        <v>670</v>
      </c>
      <c r="E5145">
        <v>1</v>
      </c>
    </row>
    <row r="5146" spans="1:5" x14ac:dyDescent="0.25">
      <c r="A5146">
        <v>0</v>
      </c>
      <c r="B5146">
        <v>19.13</v>
      </c>
      <c r="C5146">
        <v>22.15</v>
      </c>
      <c r="D5146">
        <v>710</v>
      </c>
      <c r="E5146">
        <v>1</v>
      </c>
    </row>
    <row r="5147" spans="1:5" x14ac:dyDescent="0.25">
      <c r="A5147">
        <v>0</v>
      </c>
      <c r="B5147">
        <v>35</v>
      </c>
      <c r="C5147">
        <v>18.59</v>
      </c>
      <c r="D5147">
        <v>700</v>
      </c>
      <c r="E5147">
        <v>1</v>
      </c>
    </row>
    <row r="5148" spans="1:5" x14ac:dyDescent="0.25">
      <c r="A5148">
        <v>0</v>
      </c>
      <c r="B5148">
        <v>60</v>
      </c>
      <c r="C5148">
        <v>10.36</v>
      </c>
      <c r="D5148">
        <v>675</v>
      </c>
      <c r="E5148">
        <v>1</v>
      </c>
    </row>
    <row r="5149" spans="1:5" x14ac:dyDescent="0.25">
      <c r="A5149">
        <v>1</v>
      </c>
      <c r="B5149">
        <v>34</v>
      </c>
      <c r="C5149">
        <v>26.93</v>
      </c>
      <c r="D5149">
        <v>710</v>
      </c>
      <c r="E5149">
        <v>1</v>
      </c>
    </row>
    <row r="5150" spans="1:5" x14ac:dyDescent="0.25">
      <c r="A5150">
        <v>0</v>
      </c>
      <c r="B5150">
        <v>72</v>
      </c>
      <c r="C5150">
        <v>16.850000000000001</v>
      </c>
      <c r="D5150">
        <v>660</v>
      </c>
      <c r="E5150">
        <v>1</v>
      </c>
    </row>
    <row r="5151" spans="1:5" x14ac:dyDescent="0.25">
      <c r="A5151">
        <v>1</v>
      </c>
      <c r="B5151">
        <v>160</v>
      </c>
      <c r="C5151">
        <v>6.29</v>
      </c>
      <c r="D5151">
        <v>740</v>
      </c>
      <c r="E5151">
        <v>1</v>
      </c>
    </row>
    <row r="5152" spans="1:5" x14ac:dyDescent="0.25">
      <c r="A5152">
        <v>1</v>
      </c>
      <c r="B5152">
        <v>54</v>
      </c>
      <c r="C5152">
        <v>15.11</v>
      </c>
      <c r="D5152">
        <v>675</v>
      </c>
      <c r="E5152">
        <v>1</v>
      </c>
    </row>
    <row r="5153" spans="1:5" x14ac:dyDescent="0.25">
      <c r="A5153">
        <v>1</v>
      </c>
      <c r="B5153">
        <v>54.81</v>
      </c>
      <c r="C5153">
        <v>25.31</v>
      </c>
      <c r="D5153">
        <v>745</v>
      </c>
      <c r="E5153">
        <v>1</v>
      </c>
    </row>
    <row r="5154" spans="1:5" x14ac:dyDescent="0.25">
      <c r="A5154">
        <v>1</v>
      </c>
      <c r="B5154">
        <v>140</v>
      </c>
      <c r="C5154">
        <v>13.42</v>
      </c>
      <c r="D5154">
        <v>705</v>
      </c>
      <c r="E5154">
        <v>1</v>
      </c>
    </row>
    <row r="5155" spans="1:5" x14ac:dyDescent="0.25">
      <c r="A5155">
        <v>1</v>
      </c>
      <c r="B5155">
        <v>102</v>
      </c>
      <c r="C5155">
        <v>19.489999999999998</v>
      </c>
      <c r="D5155">
        <v>735</v>
      </c>
      <c r="E5155">
        <v>1</v>
      </c>
    </row>
    <row r="5156" spans="1:5" x14ac:dyDescent="0.25">
      <c r="A5156">
        <v>1</v>
      </c>
      <c r="B5156">
        <v>145</v>
      </c>
      <c r="C5156">
        <v>16.579999999999998</v>
      </c>
      <c r="D5156">
        <v>750</v>
      </c>
      <c r="E5156">
        <v>1</v>
      </c>
    </row>
    <row r="5157" spans="1:5" x14ac:dyDescent="0.25">
      <c r="A5157">
        <v>0</v>
      </c>
      <c r="B5157">
        <v>45</v>
      </c>
      <c r="C5157">
        <v>21.44</v>
      </c>
      <c r="D5157">
        <v>680</v>
      </c>
      <c r="E5157">
        <v>1</v>
      </c>
    </row>
    <row r="5158" spans="1:5" x14ac:dyDescent="0.25">
      <c r="A5158">
        <v>0</v>
      </c>
      <c r="B5158">
        <v>38.4</v>
      </c>
      <c r="C5158">
        <v>33.97</v>
      </c>
      <c r="D5158">
        <v>660</v>
      </c>
      <c r="E5158">
        <v>1</v>
      </c>
    </row>
    <row r="5159" spans="1:5" x14ac:dyDescent="0.25">
      <c r="A5159">
        <v>0</v>
      </c>
      <c r="B5159">
        <v>75</v>
      </c>
      <c r="C5159">
        <v>15.25</v>
      </c>
      <c r="D5159">
        <v>680</v>
      </c>
      <c r="E5159">
        <v>1</v>
      </c>
    </row>
    <row r="5160" spans="1:5" x14ac:dyDescent="0.25">
      <c r="A5160">
        <v>1</v>
      </c>
      <c r="B5160">
        <v>70</v>
      </c>
      <c r="C5160">
        <v>34.520000000000003</v>
      </c>
      <c r="D5160">
        <v>760</v>
      </c>
      <c r="E5160">
        <v>1</v>
      </c>
    </row>
    <row r="5161" spans="1:5" x14ac:dyDescent="0.25">
      <c r="A5161">
        <v>0</v>
      </c>
      <c r="B5161">
        <v>45.6</v>
      </c>
      <c r="C5161">
        <v>17.11</v>
      </c>
      <c r="D5161">
        <v>685</v>
      </c>
      <c r="E5161">
        <v>1</v>
      </c>
    </row>
    <row r="5162" spans="1:5" x14ac:dyDescent="0.25">
      <c r="A5162">
        <v>0</v>
      </c>
      <c r="B5162">
        <v>53</v>
      </c>
      <c r="C5162">
        <v>23.67</v>
      </c>
      <c r="D5162">
        <v>660</v>
      </c>
      <c r="E5162">
        <v>1</v>
      </c>
    </row>
    <row r="5163" spans="1:5" x14ac:dyDescent="0.25">
      <c r="A5163">
        <v>0</v>
      </c>
      <c r="B5163">
        <v>50</v>
      </c>
      <c r="C5163">
        <v>21.96</v>
      </c>
      <c r="D5163">
        <v>670</v>
      </c>
      <c r="E5163">
        <v>1</v>
      </c>
    </row>
    <row r="5164" spans="1:5" x14ac:dyDescent="0.25">
      <c r="A5164">
        <v>1</v>
      </c>
      <c r="B5164">
        <v>78</v>
      </c>
      <c r="C5164">
        <v>37.83</v>
      </c>
      <c r="D5164">
        <v>675</v>
      </c>
      <c r="E5164">
        <v>1</v>
      </c>
    </row>
    <row r="5165" spans="1:5" x14ac:dyDescent="0.25">
      <c r="A5165">
        <v>1</v>
      </c>
      <c r="B5165">
        <v>150</v>
      </c>
      <c r="C5165">
        <v>37.76</v>
      </c>
      <c r="D5165">
        <v>685</v>
      </c>
      <c r="E5165">
        <v>1</v>
      </c>
    </row>
    <row r="5166" spans="1:5" x14ac:dyDescent="0.25">
      <c r="A5166">
        <v>1</v>
      </c>
      <c r="B5166">
        <v>33.201000000000001</v>
      </c>
      <c r="C5166">
        <v>24.87</v>
      </c>
      <c r="D5166">
        <v>675</v>
      </c>
      <c r="E5166">
        <v>1</v>
      </c>
    </row>
    <row r="5167" spans="1:5" x14ac:dyDescent="0.25">
      <c r="A5167">
        <v>1</v>
      </c>
      <c r="B5167">
        <v>52.737000000000002</v>
      </c>
      <c r="C5167">
        <v>8.19</v>
      </c>
      <c r="D5167">
        <v>720</v>
      </c>
      <c r="E5167">
        <v>1</v>
      </c>
    </row>
    <row r="5168" spans="1:5" x14ac:dyDescent="0.25">
      <c r="A5168">
        <v>0</v>
      </c>
      <c r="B5168">
        <v>48</v>
      </c>
      <c r="C5168">
        <v>20.03</v>
      </c>
      <c r="D5168">
        <v>720</v>
      </c>
      <c r="E5168">
        <v>1</v>
      </c>
    </row>
    <row r="5169" spans="1:5" x14ac:dyDescent="0.25">
      <c r="A5169">
        <v>0</v>
      </c>
      <c r="B5169">
        <v>63</v>
      </c>
      <c r="C5169">
        <v>14.06</v>
      </c>
      <c r="D5169">
        <v>715</v>
      </c>
      <c r="E5169">
        <v>1</v>
      </c>
    </row>
    <row r="5170" spans="1:5" x14ac:dyDescent="0.25">
      <c r="A5170">
        <v>0</v>
      </c>
      <c r="B5170">
        <v>96</v>
      </c>
      <c r="C5170">
        <v>27.3</v>
      </c>
      <c r="D5170">
        <v>695</v>
      </c>
      <c r="E5170">
        <v>1</v>
      </c>
    </row>
    <row r="5171" spans="1:5" x14ac:dyDescent="0.25">
      <c r="A5171">
        <v>0</v>
      </c>
      <c r="B5171">
        <v>85</v>
      </c>
      <c r="C5171">
        <v>13.46</v>
      </c>
      <c r="D5171">
        <v>775</v>
      </c>
      <c r="E5171">
        <v>1</v>
      </c>
    </row>
    <row r="5172" spans="1:5" x14ac:dyDescent="0.25">
      <c r="A5172">
        <v>1</v>
      </c>
      <c r="B5172">
        <v>250</v>
      </c>
      <c r="C5172">
        <v>5.31</v>
      </c>
      <c r="D5172">
        <v>690</v>
      </c>
      <c r="E5172">
        <v>1</v>
      </c>
    </row>
    <row r="5173" spans="1:5" x14ac:dyDescent="0.25">
      <c r="A5173">
        <v>0</v>
      </c>
      <c r="B5173">
        <v>32.5</v>
      </c>
      <c r="C5173">
        <v>16.989999999999998</v>
      </c>
      <c r="D5173">
        <v>705</v>
      </c>
      <c r="E5173">
        <v>1</v>
      </c>
    </row>
    <row r="5174" spans="1:5" x14ac:dyDescent="0.25">
      <c r="A5174">
        <v>1</v>
      </c>
      <c r="B5174">
        <v>31.56</v>
      </c>
      <c r="C5174">
        <v>8.33</v>
      </c>
      <c r="D5174">
        <v>690</v>
      </c>
      <c r="E5174">
        <v>1</v>
      </c>
    </row>
    <row r="5175" spans="1:5" x14ac:dyDescent="0.25">
      <c r="A5175">
        <v>0</v>
      </c>
      <c r="B5175">
        <v>96.012</v>
      </c>
      <c r="C5175">
        <v>21</v>
      </c>
      <c r="D5175">
        <v>695</v>
      </c>
      <c r="E5175">
        <v>1</v>
      </c>
    </row>
    <row r="5176" spans="1:5" x14ac:dyDescent="0.25">
      <c r="A5176">
        <v>1</v>
      </c>
      <c r="B5176">
        <v>85</v>
      </c>
      <c r="C5176">
        <v>25.7</v>
      </c>
      <c r="D5176">
        <v>700</v>
      </c>
      <c r="E5176">
        <v>1</v>
      </c>
    </row>
    <row r="5177" spans="1:5" x14ac:dyDescent="0.25">
      <c r="A5177">
        <v>0</v>
      </c>
      <c r="B5177">
        <v>79.56</v>
      </c>
      <c r="C5177">
        <v>4.9800000000000004</v>
      </c>
      <c r="D5177">
        <v>715</v>
      </c>
      <c r="E5177">
        <v>1</v>
      </c>
    </row>
    <row r="5178" spans="1:5" x14ac:dyDescent="0.25">
      <c r="A5178">
        <v>0</v>
      </c>
      <c r="B5178">
        <v>200</v>
      </c>
      <c r="C5178">
        <v>20.8</v>
      </c>
      <c r="D5178">
        <v>705</v>
      </c>
      <c r="E5178">
        <v>1</v>
      </c>
    </row>
    <row r="5179" spans="1:5" x14ac:dyDescent="0.25">
      <c r="A5179">
        <v>0</v>
      </c>
      <c r="B5179">
        <v>25</v>
      </c>
      <c r="C5179">
        <v>7.41</v>
      </c>
      <c r="D5179">
        <v>730</v>
      </c>
      <c r="E5179">
        <v>1</v>
      </c>
    </row>
    <row r="5180" spans="1:5" x14ac:dyDescent="0.25">
      <c r="A5180">
        <v>1</v>
      </c>
      <c r="B5180">
        <v>175</v>
      </c>
      <c r="C5180">
        <v>9.0399999999999991</v>
      </c>
      <c r="D5180">
        <v>695</v>
      </c>
      <c r="E5180">
        <v>1</v>
      </c>
    </row>
    <row r="5181" spans="1:5" x14ac:dyDescent="0.25">
      <c r="A5181">
        <v>1</v>
      </c>
      <c r="B5181">
        <v>65</v>
      </c>
      <c r="C5181">
        <v>19.39</v>
      </c>
      <c r="D5181">
        <v>690</v>
      </c>
      <c r="E5181">
        <v>1</v>
      </c>
    </row>
    <row r="5182" spans="1:5" x14ac:dyDescent="0.25">
      <c r="A5182">
        <v>1</v>
      </c>
      <c r="B5182">
        <v>41.75</v>
      </c>
      <c r="C5182">
        <v>21.88</v>
      </c>
      <c r="D5182">
        <v>700</v>
      </c>
      <c r="E5182">
        <v>1</v>
      </c>
    </row>
    <row r="5183" spans="1:5" x14ac:dyDescent="0.25">
      <c r="A5183">
        <v>0</v>
      </c>
      <c r="B5183">
        <v>65</v>
      </c>
      <c r="C5183">
        <v>25.21</v>
      </c>
      <c r="D5183">
        <v>685</v>
      </c>
      <c r="E5183">
        <v>1</v>
      </c>
    </row>
    <row r="5184" spans="1:5" x14ac:dyDescent="0.25">
      <c r="A5184">
        <v>1</v>
      </c>
      <c r="B5184">
        <v>70</v>
      </c>
      <c r="C5184">
        <v>11.02</v>
      </c>
      <c r="D5184">
        <v>685</v>
      </c>
      <c r="E5184">
        <v>1</v>
      </c>
    </row>
    <row r="5185" spans="1:5" x14ac:dyDescent="0.25">
      <c r="A5185">
        <v>1</v>
      </c>
      <c r="B5185">
        <v>76.564800000000005</v>
      </c>
      <c r="C5185">
        <v>18.13</v>
      </c>
      <c r="D5185">
        <v>695</v>
      </c>
      <c r="E5185">
        <v>1</v>
      </c>
    </row>
    <row r="5186" spans="1:5" x14ac:dyDescent="0.25">
      <c r="A5186">
        <v>0</v>
      </c>
      <c r="B5186">
        <v>92</v>
      </c>
      <c r="C5186">
        <v>28.04</v>
      </c>
      <c r="D5186">
        <v>730</v>
      </c>
      <c r="E5186">
        <v>1</v>
      </c>
    </row>
    <row r="5187" spans="1:5" x14ac:dyDescent="0.25">
      <c r="A5187">
        <v>1</v>
      </c>
      <c r="B5187">
        <v>95</v>
      </c>
      <c r="C5187">
        <v>30.51</v>
      </c>
      <c r="D5187">
        <v>720</v>
      </c>
      <c r="E5187">
        <v>1</v>
      </c>
    </row>
    <row r="5188" spans="1:5" x14ac:dyDescent="0.25">
      <c r="A5188">
        <v>1</v>
      </c>
      <c r="B5188">
        <v>120</v>
      </c>
      <c r="C5188">
        <v>22.26</v>
      </c>
      <c r="D5188">
        <v>690</v>
      </c>
      <c r="E5188">
        <v>1</v>
      </c>
    </row>
    <row r="5189" spans="1:5" x14ac:dyDescent="0.25">
      <c r="A5189">
        <v>0</v>
      </c>
      <c r="B5189">
        <v>18</v>
      </c>
      <c r="C5189">
        <v>29.67</v>
      </c>
      <c r="D5189">
        <v>730</v>
      </c>
      <c r="E5189">
        <v>1</v>
      </c>
    </row>
    <row r="5190" spans="1:5" x14ac:dyDescent="0.25">
      <c r="A5190">
        <v>1</v>
      </c>
      <c r="B5190">
        <v>124</v>
      </c>
      <c r="C5190">
        <v>19.59</v>
      </c>
      <c r="D5190">
        <v>730</v>
      </c>
      <c r="E5190">
        <v>1</v>
      </c>
    </row>
    <row r="5191" spans="1:5" x14ac:dyDescent="0.25">
      <c r="A5191">
        <v>1</v>
      </c>
      <c r="B5191">
        <v>50</v>
      </c>
      <c r="C5191">
        <v>31.73</v>
      </c>
      <c r="D5191">
        <v>665</v>
      </c>
      <c r="E5191">
        <v>1</v>
      </c>
    </row>
    <row r="5192" spans="1:5" x14ac:dyDescent="0.25">
      <c r="A5192">
        <v>0</v>
      </c>
      <c r="B5192">
        <v>118</v>
      </c>
      <c r="C5192">
        <v>22.32</v>
      </c>
      <c r="D5192">
        <v>670</v>
      </c>
      <c r="E5192">
        <v>1</v>
      </c>
    </row>
    <row r="5193" spans="1:5" x14ac:dyDescent="0.25">
      <c r="A5193">
        <v>1</v>
      </c>
      <c r="B5193">
        <v>103.78834999999999</v>
      </c>
      <c r="C5193">
        <v>5.61</v>
      </c>
      <c r="D5193">
        <v>700</v>
      </c>
      <c r="E5193">
        <v>1</v>
      </c>
    </row>
    <row r="5194" spans="1:5" x14ac:dyDescent="0.25">
      <c r="A5194">
        <v>1</v>
      </c>
      <c r="B5194">
        <v>60</v>
      </c>
      <c r="C5194">
        <v>18.100000000000001</v>
      </c>
      <c r="D5194">
        <v>710</v>
      </c>
      <c r="E5194">
        <v>1</v>
      </c>
    </row>
    <row r="5195" spans="1:5" x14ac:dyDescent="0.25">
      <c r="A5195">
        <v>0</v>
      </c>
      <c r="B5195">
        <v>99.1</v>
      </c>
      <c r="C5195">
        <v>20.82</v>
      </c>
      <c r="D5195">
        <v>680</v>
      </c>
      <c r="E5195">
        <v>1</v>
      </c>
    </row>
    <row r="5196" spans="1:5" x14ac:dyDescent="0.25">
      <c r="A5196">
        <v>1</v>
      </c>
      <c r="B5196">
        <v>80</v>
      </c>
      <c r="C5196">
        <v>18.05</v>
      </c>
      <c r="D5196">
        <v>665</v>
      </c>
      <c r="E5196">
        <v>1</v>
      </c>
    </row>
    <row r="5197" spans="1:5" x14ac:dyDescent="0.25">
      <c r="A5197">
        <v>0</v>
      </c>
      <c r="B5197">
        <v>40</v>
      </c>
      <c r="C5197">
        <v>29.64</v>
      </c>
      <c r="D5197">
        <v>700</v>
      </c>
      <c r="E5197">
        <v>1</v>
      </c>
    </row>
    <row r="5198" spans="1:5" x14ac:dyDescent="0.25">
      <c r="A5198">
        <v>0</v>
      </c>
      <c r="B5198">
        <v>80</v>
      </c>
      <c r="C5198">
        <v>8.9</v>
      </c>
      <c r="D5198">
        <v>670</v>
      </c>
      <c r="E5198">
        <v>1</v>
      </c>
    </row>
    <row r="5199" spans="1:5" x14ac:dyDescent="0.25">
      <c r="A5199">
        <v>1</v>
      </c>
      <c r="B5199">
        <v>36</v>
      </c>
      <c r="C5199">
        <v>9.08</v>
      </c>
      <c r="D5199">
        <v>675</v>
      </c>
      <c r="E5199">
        <v>1</v>
      </c>
    </row>
    <row r="5200" spans="1:5" x14ac:dyDescent="0.25">
      <c r="A5200">
        <v>1</v>
      </c>
      <c r="B5200">
        <v>67</v>
      </c>
      <c r="C5200">
        <v>27.64</v>
      </c>
      <c r="D5200">
        <v>670</v>
      </c>
      <c r="E5200">
        <v>1</v>
      </c>
    </row>
    <row r="5201" spans="1:5" x14ac:dyDescent="0.25">
      <c r="A5201">
        <v>1</v>
      </c>
      <c r="B5201">
        <v>40</v>
      </c>
      <c r="C5201">
        <v>15.48</v>
      </c>
      <c r="D5201">
        <v>660</v>
      </c>
      <c r="E5201">
        <v>1</v>
      </c>
    </row>
    <row r="5202" spans="1:5" x14ac:dyDescent="0.25">
      <c r="A5202">
        <v>1</v>
      </c>
      <c r="B5202">
        <v>60</v>
      </c>
      <c r="C5202">
        <v>21.1</v>
      </c>
      <c r="D5202">
        <v>705</v>
      </c>
      <c r="E5202">
        <v>1</v>
      </c>
    </row>
    <row r="5203" spans="1:5" x14ac:dyDescent="0.25">
      <c r="A5203">
        <v>1</v>
      </c>
      <c r="B5203">
        <v>75</v>
      </c>
      <c r="C5203">
        <v>20.58</v>
      </c>
      <c r="D5203">
        <v>695</v>
      </c>
      <c r="E5203">
        <v>1</v>
      </c>
    </row>
    <row r="5204" spans="1:5" x14ac:dyDescent="0.25">
      <c r="A5204">
        <v>1</v>
      </c>
      <c r="B5204">
        <v>57.2</v>
      </c>
      <c r="C5204">
        <v>14.71</v>
      </c>
      <c r="D5204">
        <v>690</v>
      </c>
      <c r="E5204">
        <v>1</v>
      </c>
    </row>
    <row r="5205" spans="1:5" x14ac:dyDescent="0.25">
      <c r="A5205">
        <v>0</v>
      </c>
      <c r="B5205">
        <v>28</v>
      </c>
      <c r="C5205">
        <v>3</v>
      </c>
      <c r="D5205">
        <v>800</v>
      </c>
      <c r="E5205">
        <v>1</v>
      </c>
    </row>
    <row r="5206" spans="1:5" x14ac:dyDescent="0.25">
      <c r="A5206">
        <v>0</v>
      </c>
      <c r="B5206">
        <v>30</v>
      </c>
      <c r="C5206">
        <v>15</v>
      </c>
      <c r="D5206">
        <v>665</v>
      </c>
      <c r="E5206">
        <v>1</v>
      </c>
    </row>
    <row r="5207" spans="1:5" x14ac:dyDescent="0.25">
      <c r="A5207">
        <v>1</v>
      </c>
      <c r="B5207">
        <v>52</v>
      </c>
      <c r="C5207">
        <v>32.590000000000003</v>
      </c>
      <c r="D5207">
        <v>695</v>
      </c>
      <c r="E5207">
        <v>1</v>
      </c>
    </row>
    <row r="5208" spans="1:5" x14ac:dyDescent="0.25">
      <c r="A5208">
        <v>1</v>
      </c>
      <c r="B5208">
        <v>20</v>
      </c>
      <c r="C5208">
        <v>25.75</v>
      </c>
      <c r="D5208">
        <v>695</v>
      </c>
      <c r="E5208">
        <v>1</v>
      </c>
    </row>
    <row r="5209" spans="1:5" x14ac:dyDescent="0.25">
      <c r="A5209">
        <v>0</v>
      </c>
      <c r="B5209">
        <v>33.35</v>
      </c>
      <c r="C5209">
        <v>26.99</v>
      </c>
      <c r="D5209">
        <v>725</v>
      </c>
      <c r="E5209">
        <v>1</v>
      </c>
    </row>
    <row r="5210" spans="1:5" x14ac:dyDescent="0.25">
      <c r="A5210">
        <v>1</v>
      </c>
      <c r="B5210">
        <v>112</v>
      </c>
      <c r="C5210">
        <v>14.44</v>
      </c>
      <c r="D5210">
        <v>710</v>
      </c>
      <c r="E5210">
        <v>1</v>
      </c>
    </row>
    <row r="5211" spans="1:5" x14ac:dyDescent="0.25">
      <c r="A5211">
        <v>0</v>
      </c>
      <c r="B5211">
        <v>70</v>
      </c>
      <c r="C5211">
        <v>13.13</v>
      </c>
      <c r="D5211">
        <v>770</v>
      </c>
      <c r="E5211">
        <v>1</v>
      </c>
    </row>
    <row r="5212" spans="1:5" x14ac:dyDescent="0.25">
      <c r="A5212">
        <v>0</v>
      </c>
      <c r="B5212">
        <v>69.900000000000006</v>
      </c>
      <c r="C5212">
        <v>13.05</v>
      </c>
      <c r="D5212">
        <v>680</v>
      </c>
      <c r="E5212">
        <v>1</v>
      </c>
    </row>
    <row r="5213" spans="1:5" x14ac:dyDescent="0.25">
      <c r="A5213">
        <v>1</v>
      </c>
      <c r="B5213">
        <v>70</v>
      </c>
      <c r="C5213">
        <v>21.34</v>
      </c>
      <c r="D5213">
        <v>670</v>
      </c>
      <c r="E5213">
        <v>1</v>
      </c>
    </row>
    <row r="5214" spans="1:5" x14ac:dyDescent="0.25">
      <c r="A5214">
        <v>0</v>
      </c>
      <c r="B5214">
        <v>69.195999999999998</v>
      </c>
      <c r="C5214">
        <v>15.05</v>
      </c>
      <c r="D5214">
        <v>715</v>
      </c>
      <c r="E5214">
        <v>1</v>
      </c>
    </row>
    <row r="5215" spans="1:5" x14ac:dyDescent="0.25">
      <c r="A5215">
        <v>1</v>
      </c>
      <c r="B5215">
        <v>77.183000000000007</v>
      </c>
      <c r="C5215">
        <v>19.329999999999998</v>
      </c>
      <c r="D5215">
        <v>735</v>
      </c>
      <c r="E5215">
        <v>1</v>
      </c>
    </row>
    <row r="5216" spans="1:5" x14ac:dyDescent="0.25">
      <c r="A5216">
        <v>1</v>
      </c>
      <c r="B5216">
        <v>55</v>
      </c>
      <c r="C5216">
        <v>23.63</v>
      </c>
      <c r="D5216">
        <v>720</v>
      </c>
      <c r="E5216">
        <v>1</v>
      </c>
    </row>
    <row r="5217" spans="1:5" x14ac:dyDescent="0.25">
      <c r="A5217">
        <v>1</v>
      </c>
      <c r="B5217">
        <v>92</v>
      </c>
      <c r="C5217">
        <v>19.93</v>
      </c>
      <c r="D5217">
        <v>710</v>
      </c>
      <c r="E5217">
        <v>1</v>
      </c>
    </row>
    <row r="5218" spans="1:5" x14ac:dyDescent="0.25">
      <c r="A5218">
        <v>1</v>
      </c>
      <c r="B5218">
        <v>70</v>
      </c>
      <c r="C5218">
        <v>20.47</v>
      </c>
      <c r="D5218">
        <v>770</v>
      </c>
      <c r="E5218">
        <v>1</v>
      </c>
    </row>
    <row r="5219" spans="1:5" x14ac:dyDescent="0.25">
      <c r="A5219">
        <v>0</v>
      </c>
      <c r="B5219">
        <v>48</v>
      </c>
      <c r="C5219">
        <v>11.44</v>
      </c>
      <c r="D5219">
        <v>675</v>
      </c>
      <c r="E5219">
        <v>1</v>
      </c>
    </row>
    <row r="5220" spans="1:5" x14ac:dyDescent="0.25">
      <c r="A5220">
        <v>0</v>
      </c>
      <c r="B5220">
        <v>33.799999999999997</v>
      </c>
      <c r="C5220">
        <v>3.66</v>
      </c>
      <c r="D5220">
        <v>730</v>
      </c>
      <c r="E5220">
        <v>1</v>
      </c>
    </row>
    <row r="5221" spans="1:5" x14ac:dyDescent="0.25">
      <c r="A5221">
        <v>1</v>
      </c>
      <c r="B5221">
        <v>41</v>
      </c>
      <c r="C5221">
        <v>24.94</v>
      </c>
      <c r="D5221">
        <v>685</v>
      </c>
      <c r="E5221">
        <v>1</v>
      </c>
    </row>
    <row r="5222" spans="1:5" x14ac:dyDescent="0.25">
      <c r="A5222">
        <v>0</v>
      </c>
      <c r="B5222">
        <v>32</v>
      </c>
      <c r="C5222">
        <v>18.57</v>
      </c>
      <c r="D5222">
        <v>675</v>
      </c>
      <c r="E5222">
        <v>1</v>
      </c>
    </row>
    <row r="5223" spans="1:5" x14ac:dyDescent="0.25">
      <c r="A5223">
        <v>1</v>
      </c>
      <c r="B5223">
        <v>86</v>
      </c>
      <c r="C5223">
        <v>30.5</v>
      </c>
      <c r="D5223">
        <v>660</v>
      </c>
      <c r="E5223">
        <v>1</v>
      </c>
    </row>
    <row r="5224" spans="1:5" x14ac:dyDescent="0.25">
      <c r="A5224">
        <v>1</v>
      </c>
      <c r="B5224">
        <v>54</v>
      </c>
      <c r="C5224">
        <v>21.11</v>
      </c>
      <c r="D5224">
        <v>705</v>
      </c>
      <c r="E5224">
        <v>1</v>
      </c>
    </row>
    <row r="5225" spans="1:5" x14ac:dyDescent="0.25">
      <c r="A5225">
        <v>1</v>
      </c>
      <c r="B5225">
        <v>65</v>
      </c>
      <c r="C5225">
        <v>23.93</v>
      </c>
      <c r="D5225">
        <v>695</v>
      </c>
      <c r="E5225">
        <v>1</v>
      </c>
    </row>
    <row r="5226" spans="1:5" x14ac:dyDescent="0.25">
      <c r="A5226">
        <v>1</v>
      </c>
      <c r="B5226">
        <v>51</v>
      </c>
      <c r="C5226">
        <v>12.26</v>
      </c>
      <c r="D5226">
        <v>715</v>
      </c>
      <c r="E5226">
        <v>1</v>
      </c>
    </row>
    <row r="5227" spans="1:5" x14ac:dyDescent="0.25">
      <c r="A5227">
        <v>0</v>
      </c>
      <c r="B5227">
        <v>38</v>
      </c>
      <c r="C5227">
        <v>12.6</v>
      </c>
      <c r="D5227">
        <v>680</v>
      </c>
      <c r="E5227">
        <v>1</v>
      </c>
    </row>
    <row r="5228" spans="1:5" x14ac:dyDescent="0.25">
      <c r="A5228">
        <v>0</v>
      </c>
      <c r="B5228">
        <v>33</v>
      </c>
      <c r="C5228">
        <v>19.940000000000001</v>
      </c>
      <c r="D5228">
        <v>685</v>
      </c>
      <c r="E5228">
        <v>1</v>
      </c>
    </row>
    <row r="5229" spans="1:5" x14ac:dyDescent="0.25">
      <c r="A5229">
        <v>0</v>
      </c>
      <c r="B5229">
        <v>31.2</v>
      </c>
      <c r="C5229">
        <v>18.079999999999998</v>
      </c>
      <c r="D5229">
        <v>730</v>
      </c>
      <c r="E5229">
        <v>1</v>
      </c>
    </row>
    <row r="5230" spans="1:5" x14ac:dyDescent="0.25">
      <c r="A5230">
        <v>1</v>
      </c>
      <c r="B5230">
        <v>40</v>
      </c>
      <c r="C5230">
        <v>12.7</v>
      </c>
      <c r="D5230">
        <v>690</v>
      </c>
      <c r="E5230">
        <v>1</v>
      </c>
    </row>
    <row r="5231" spans="1:5" x14ac:dyDescent="0.25">
      <c r="A5231">
        <v>1</v>
      </c>
      <c r="B5231">
        <v>59</v>
      </c>
      <c r="C5231">
        <v>34.700000000000003</v>
      </c>
      <c r="D5231">
        <v>700</v>
      </c>
      <c r="E5231">
        <v>1</v>
      </c>
    </row>
    <row r="5232" spans="1:5" x14ac:dyDescent="0.25">
      <c r="A5232">
        <v>0</v>
      </c>
      <c r="B5232">
        <v>39</v>
      </c>
      <c r="C5232">
        <v>10.88</v>
      </c>
      <c r="D5232">
        <v>715</v>
      </c>
      <c r="E5232">
        <v>1</v>
      </c>
    </row>
    <row r="5233" spans="1:5" x14ac:dyDescent="0.25">
      <c r="A5233">
        <v>0</v>
      </c>
      <c r="B5233">
        <v>40</v>
      </c>
      <c r="C5233">
        <v>26.4</v>
      </c>
      <c r="D5233">
        <v>680</v>
      </c>
      <c r="E5233">
        <v>1</v>
      </c>
    </row>
    <row r="5234" spans="1:5" x14ac:dyDescent="0.25">
      <c r="A5234">
        <v>1</v>
      </c>
      <c r="B5234">
        <v>60</v>
      </c>
      <c r="C5234">
        <v>18</v>
      </c>
      <c r="D5234">
        <v>670</v>
      </c>
      <c r="E5234">
        <v>1</v>
      </c>
    </row>
    <row r="5235" spans="1:5" x14ac:dyDescent="0.25">
      <c r="A5235">
        <v>0</v>
      </c>
      <c r="B5235">
        <v>44.5</v>
      </c>
      <c r="C5235">
        <v>18.45</v>
      </c>
      <c r="D5235">
        <v>720</v>
      </c>
      <c r="E5235">
        <v>1</v>
      </c>
    </row>
    <row r="5236" spans="1:5" x14ac:dyDescent="0.25">
      <c r="A5236">
        <v>0</v>
      </c>
      <c r="B5236">
        <v>80</v>
      </c>
      <c r="C5236">
        <v>21.62</v>
      </c>
      <c r="D5236">
        <v>720</v>
      </c>
      <c r="E5236">
        <v>1</v>
      </c>
    </row>
    <row r="5237" spans="1:5" x14ac:dyDescent="0.25">
      <c r="A5237">
        <v>1</v>
      </c>
      <c r="B5237">
        <v>47</v>
      </c>
      <c r="C5237">
        <v>15.27</v>
      </c>
      <c r="D5237">
        <v>670</v>
      </c>
      <c r="E5237">
        <v>1</v>
      </c>
    </row>
    <row r="5238" spans="1:5" x14ac:dyDescent="0.25">
      <c r="A5238">
        <v>0</v>
      </c>
      <c r="B5238">
        <v>50</v>
      </c>
      <c r="C5238">
        <v>28.56</v>
      </c>
      <c r="D5238">
        <v>670</v>
      </c>
      <c r="E5238">
        <v>1</v>
      </c>
    </row>
    <row r="5239" spans="1:5" x14ac:dyDescent="0.25">
      <c r="A5239">
        <v>1</v>
      </c>
      <c r="B5239">
        <v>32</v>
      </c>
      <c r="C5239">
        <v>14.67</v>
      </c>
      <c r="D5239">
        <v>795</v>
      </c>
      <c r="E5239">
        <v>1</v>
      </c>
    </row>
    <row r="5240" spans="1:5" x14ac:dyDescent="0.25">
      <c r="A5240">
        <v>1</v>
      </c>
      <c r="B5240">
        <v>40</v>
      </c>
      <c r="C5240">
        <v>11.55</v>
      </c>
      <c r="D5240">
        <v>750</v>
      </c>
      <c r="E5240">
        <v>1</v>
      </c>
    </row>
    <row r="5241" spans="1:5" x14ac:dyDescent="0.25">
      <c r="A5241">
        <v>0</v>
      </c>
      <c r="B5241">
        <v>108.554</v>
      </c>
      <c r="C5241">
        <v>12.51</v>
      </c>
      <c r="D5241">
        <v>675</v>
      </c>
      <c r="E5241">
        <v>1</v>
      </c>
    </row>
    <row r="5242" spans="1:5" x14ac:dyDescent="0.25">
      <c r="A5242">
        <v>0</v>
      </c>
      <c r="B5242">
        <v>70</v>
      </c>
      <c r="C5242">
        <v>11.71</v>
      </c>
      <c r="D5242">
        <v>670</v>
      </c>
      <c r="E5242">
        <v>1</v>
      </c>
    </row>
    <row r="5243" spans="1:5" x14ac:dyDescent="0.25">
      <c r="A5243">
        <v>1</v>
      </c>
      <c r="B5243">
        <v>655</v>
      </c>
      <c r="C5243">
        <v>4.8600000000000003</v>
      </c>
      <c r="D5243">
        <v>720</v>
      </c>
      <c r="E5243">
        <v>1</v>
      </c>
    </row>
    <row r="5244" spans="1:5" x14ac:dyDescent="0.25">
      <c r="A5244">
        <v>1</v>
      </c>
      <c r="B5244">
        <v>70</v>
      </c>
      <c r="C5244">
        <v>16.82</v>
      </c>
      <c r="D5244">
        <v>825</v>
      </c>
      <c r="E5244">
        <v>1</v>
      </c>
    </row>
    <row r="5245" spans="1:5" x14ac:dyDescent="0.25">
      <c r="A5245">
        <v>0</v>
      </c>
      <c r="B5245">
        <v>45</v>
      </c>
      <c r="C5245">
        <v>8.61</v>
      </c>
      <c r="D5245">
        <v>685</v>
      </c>
      <c r="E5245">
        <v>1</v>
      </c>
    </row>
    <row r="5246" spans="1:5" x14ac:dyDescent="0.25">
      <c r="A5246">
        <v>1</v>
      </c>
      <c r="B5246">
        <v>53.5</v>
      </c>
      <c r="C5246">
        <v>8.73</v>
      </c>
      <c r="D5246">
        <v>705</v>
      </c>
      <c r="E5246">
        <v>1</v>
      </c>
    </row>
    <row r="5247" spans="1:5" x14ac:dyDescent="0.25">
      <c r="A5247">
        <v>1</v>
      </c>
      <c r="B5247">
        <v>44</v>
      </c>
      <c r="C5247">
        <v>16.78</v>
      </c>
      <c r="D5247">
        <v>705</v>
      </c>
      <c r="E5247">
        <v>1</v>
      </c>
    </row>
    <row r="5248" spans="1:5" x14ac:dyDescent="0.25">
      <c r="A5248">
        <v>1</v>
      </c>
      <c r="B5248">
        <v>76.632000000000005</v>
      </c>
      <c r="C5248">
        <v>26.01</v>
      </c>
      <c r="D5248">
        <v>670</v>
      </c>
      <c r="E5248">
        <v>1</v>
      </c>
    </row>
    <row r="5249" spans="1:5" x14ac:dyDescent="0.25">
      <c r="A5249">
        <v>0</v>
      </c>
      <c r="B5249">
        <v>40</v>
      </c>
      <c r="C5249">
        <v>27.67</v>
      </c>
      <c r="D5249">
        <v>660</v>
      </c>
      <c r="E5249">
        <v>1</v>
      </c>
    </row>
    <row r="5250" spans="1:5" x14ac:dyDescent="0.25">
      <c r="A5250">
        <v>0</v>
      </c>
      <c r="B5250">
        <v>30</v>
      </c>
      <c r="C5250">
        <v>12.84</v>
      </c>
      <c r="D5250">
        <v>675</v>
      </c>
      <c r="E5250">
        <v>1</v>
      </c>
    </row>
    <row r="5251" spans="1:5" x14ac:dyDescent="0.25">
      <c r="A5251">
        <v>1</v>
      </c>
      <c r="B5251">
        <v>50</v>
      </c>
      <c r="C5251">
        <v>16.25</v>
      </c>
      <c r="D5251">
        <v>665</v>
      </c>
      <c r="E5251">
        <v>1</v>
      </c>
    </row>
    <row r="5252" spans="1:5" x14ac:dyDescent="0.25">
      <c r="A5252">
        <v>1</v>
      </c>
      <c r="B5252">
        <v>32.927</v>
      </c>
      <c r="C5252">
        <v>28.22</v>
      </c>
      <c r="D5252">
        <v>695</v>
      </c>
      <c r="E5252">
        <v>1</v>
      </c>
    </row>
    <row r="5253" spans="1:5" x14ac:dyDescent="0.25">
      <c r="A5253">
        <v>0</v>
      </c>
      <c r="B5253">
        <v>48</v>
      </c>
      <c r="C5253">
        <v>21.23</v>
      </c>
      <c r="D5253">
        <v>665</v>
      </c>
      <c r="E5253">
        <v>1</v>
      </c>
    </row>
    <row r="5254" spans="1:5" x14ac:dyDescent="0.25">
      <c r="A5254">
        <v>1</v>
      </c>
      <c r="B5254">
        <v>64.843999999999994</v>
      </c>
      <c r="C5254">
        <v>27.32</v>
      </c>
      <c r="D5254">
        <v>745</v>
      </c>
      <c r="E5254">
        <v>1</v>
      </c>
    </row>
    <row r="5255" spans="1:5" x14ac:dyDescent="0.25">
      <c r="A5255">
        <v>0</v>
      </c>
      <c r="B5255">
        <v>70</v>
      </c>
      <c r="C5255">
        <v>3.84</v>
      </c>
      <c r="D5255">
        <v>690</v>
      </c>
      <c r="E5255">
        <v>1</v>
      </c>
    </row>
    <row r="5256" spans="1:5" x14ac:dyDescent="0.25">
      <c r="A5256">
        <v>1</v>
      </c>
      <c r="B5256">
        <v>27.626999999999999</v>
      </c>
      <c r="C5256">
        <v>37.049999999999997</v>
      </c>
      <c r="D5256">
        <v>660</v>
      </c>
      <c r="E5256">
        <v>1</v>
      </c>
    </row>
    <row r="5257" spans="1:5" x14ac:dyDescent="0.25">
      <c r="A5257">
        <v>1</v>
      </c>
      <c r="B5257">
        <v>180</v>
      </c>
      <c r="C5257">
        <v>19.190000000000001</v>
      </c>
      <c r="D5257">
        <v>690</v>
      </c>
      <c r="E5257">
        <v>1</v>
      </c>
    </row>
    <row r="5258" spans="1:5" x14ac:dyDescent="0.25">
      <c r="A5258">
        <v>1</v>
      </c>
      <c r="B5258">
        <v>55</v>
      </c>
      <c r="C5258">
        <v>24.2</v>
      </c>
      <c r="D5258">
        <v>665</v>
      </c>
      <c r="E5258">
        <v>1</v>
      </c>
    </row>
    <row r="5259" spans="1:5" x14ac:dyDescent="0.25">
      <c r="A5259">
        <v>0</v>
      </c>
      <c r="B5259">
        <v>28</v>
      </c>
      <c r="C5259">
        <v>24.68</v>
      </c>
      <c r="D5259">
        <v>710</v>
      </c>
      <c r="E5259">
        <v>1</v>
      </c>
    </row>
    <row r="5260" spans="1:5" x14ac:dyDescent="0.25">
      <c r="A5260">
        <v>1</v>
      </c>
      <c r="B5260">
        <v>92</v>
      </c>
      <c r="C5260">
        <v>19.18</v>
      </c>
      <c r="D5260">
        <v>730</v>
      </c>
      <c r="E5260">
        <v>1</v>
      </c>
    </row>
    <row r="5261" spans="1:5" x14ac:dyDescent="0.25">
      <c r="A5261">
        <v>1</v>
      </c>
      <c r="B5261">
        <v>124</v>
      </c>
      <c r="C5261">
        <v>15.31</v>
      </c>
      <c r="D5261">
        <v>665</v>
      </c>
      <c r="E5261">
        <v>1</v>
      </c>
    </row>
    <row r="5262" spans="1:5" x14ac:dyDescent="0.25">
      <c r="A5262">
        <v>1</v>
      </c>
      <c r="B5262">
        <v>35</v>
      </c>
      <c r="C5262">
        <v>32.1</v>
      </c>
      <c r="D5262">
        <v>730</v>
      </c>
      <c r="E5262">
        <v>1</v>
      </c>
    </row>
    <row r="5263" spans="1:5" x14ac:dyDescent="0.25">
      <c r="A5263">
        <v>1</v>
      </c>
      <c r="B5263">
        <v>37.835999999999999</v>
      </c>
      <c r="C5263">
        <v>19.190000000000001</v>
      </c>
      <c r="D5263">
        <v>670</v>
      </c>
      <c r="E5263">
        <v>1</v>
      </c>
    </row>
    <row r="5264" spans="1:5" x14ac:dyDescent="0.25">
      <c r="A5264">
        <v>0</v>
      </c>
      <c r="B5264">
        <v>75</v>
      </c>
      <c r="C5264">
        <v>11.2</v>
      </c>
      <c r="D5264">
        <v>700</v>
      </c>
      <c r="E5264">
        <v>1</v>
      </c>
    </row>
    <row r="5265" spans="1:5" x14ac:dyDescent="0.25">
      <c r="A5265">
        <v>0</v>
      </c>
      <c r="B5265">
        <v>70</v>
      </c>
      <c r="C5265">
        <v>22.7</v>
      </c>
      <c r="D5265">
        <v>740</v>
      </c>
      <c r="E5265">
        <v>1</v>
      </c>
    </row>
    <row r="5266" spans="1:5" x14ac:dyDescent="0.25">
      <c r="A5266">
        <v>0</v>
      </c>
      <c r="B5266">
        <v>35</v>
      </c>
      <c r="C5266">
        <v>25.1</v>
      </c>
      <c r="D5266">
        <v>710</v>
      </c>
      <c r="E5266">
        <v>1</v>
      </c>
    </row>
    <row r="5267" spans="1:5" x14ac:dyDescent="0.25">
      <c r="A5267">
        <v>1</v>
      </c>
      <c r="B5267">
        <v>40</v>
      </c>
      <c r="C5267">
        <v>23.76</v>
      </c>
      <c r="D5267">
        <v>675</v>
      </c>
      <c r="E5267">
        <v>1</v>
      </c>
    </row>
    <row r="5268" spans="1:5" x14ac:dyDescent="0.25">
      <c r="A5268">
        <v>1</v>
      </c>
      <c r="B5268">
        <v>180</v>
      </c>
      <c r="C5268">
        <v>17.489999999999998</v>
      </c>
      <c r="D5268">
        <v>670</v>
      </c>
      <c r="E5268">
        <v>1</v>
      </c>
    </row>
    <row r="5269" spans="1:5" x14ac:dyDescent="0.25">
      <c r="A5269">
        <v>1</v>
      </c>
      <c r="B5269">
        <v>55</v>
      </c>
      <c r="C5269">
        <v>19.22</v>
      </c>
      <c r="D5269">
        <v>770</v>
      </c>
      <c r="E5269">
        <v>1</v>
      </c>
    </row>
    <row r="5270" spans="1:5" x14ac:dyDescent="0.25">
      <c r="A5270">
        <v>1</v>
      </c>
      <c r="B5270">
        <v>45</v>
      </c>
      <c r="C5270">
        <v>3.71</v>
      </c>
      <c r="D5270">
        <v>760</v>
      </c>
      <c r="E5270">
        <v>1</v>
      </c>
    </row>
    <row r="5271" spans="1:5" x14ac:dyDescent="0.25">
      <c r="A5271">
        <v>1</v>
      </c>
      <c r="B5271">
        <v>115</v>
      </c>
      <c r="C5271">
        <v>29.31</v>
      </c>
      <c r="D5271">
        <v>710</v>
      </c>
      <c r="E5271">
        <v>1</v>
      </c>
    </row>
    <row r="5272" spans="1:5" x14ac:dyDescent="0.25">
      <c r="A5272">
        <v>1</v>
      </c>
      <c r="B5272">
        <v>180</v>
      </c>
      <c r="C5272">
        <v>16.29</v>
      </c>
      <c r="D5272">
        <v>685</v>
      </c>
      <c r="E5272">
        <v>1</v>
      </c>
    </row>
    <row r="5273" spans="1:5" x14ac:dyDescent="0.25">
      <c r="A5273">
        <v>0</v>
      </c>
      <c r="B5273">
        <v>165</v>
      </c>
      <c r="C5273">
        <v>9.94</v>
      </c>
      <c r="D5273">
        <v>735</v>
      </c>
      <c r="E5273">
        <v>1</v>
      </c>
    </row>
    <row r="5274" spans="1:5" x14ac:dyDescent="0.25">
      <c r="A5274">
        <v>0</v>
      </c>
      <c r="B5274">
        <v>38</v>
      </c>
      <c r="C5274">
        <v>12.57</v>
      </c>
      <c r="D5274">
        <v>720</v>
      </c>
      <c r="E5274">
        <v>1</v>
      </c>
    </row>
    <row r="5275" spans="1:5" x14ac:dyDescent="0.25">
      <c r="A5275">
        <v>0</v>
      </c>
      <c r="B5275">
        <v>50</v>
      </c>
      <c r="C5275">
        <v>13.39</v>
      </c>
      <c r="D5275">
        <v>695</v>
      </c>
      <c r="E5275">
        <v>1</v>
      </c>
    </row>
    <row r="5276" spans="1:5" x14ac:dyDescent="0.25">
      <c r="A5276">
        <v>1</v>
      </c>
      <c r="B5276">
        <v>56.17</v>
      </c>
      <c r="C5276">
        <v>11.75</v>
      </c>
      <c r="D5276">
        <v>660</v>
      </c>
      <c r="E5276">
        <v>1</v>
      </c>
    </row>
    <row r="5277" spans="1:5" x14ac:dyDescent="0.25">
      <c r="A5277">
        <v>0</v>
      </c>
      <c r="B5277">
        <v>43</v>
      </c>
      <c r="C5277">
        <v>15.77</v>
      </c>
      <c r="D5277">
        <v>735</v>
      </c>
      <c r="E5277">
        <v>1</v>
      </c>
    </row>
    <row r="5278" spans="1:5" x14ac:dyDescent="0.25">
      <c r="A5278">
        <v>1</v>
      </c>
      <c r="B5278">
        <v>34.481999999999999</v>
      </c>
      <c r="C5278">
        <v>30.87</v>
      </c>
      <c r="D5278">
        <v>675</v>
      </c>
      <c r="E5278">
        <v>1</v>
      </c>
    </row>
    <row r="5279" spans="1:5" x14ac:dyDescent="0.25">
      <c r="A5279">
        <v>1</v>
      </c>
      <c r="B5279">
        <v>123</v>
      </c>
      <c r="C5279">
        <v>24.21</v>
      </c>
      <c r="D5279">
        <v>675</v>
      </c>
      <c r="E5279">
        <v>1</v>
      </c>
    </row>
    <row r="5280" spans="1:5" x14ac:dyDescent="0.25">
      <c r="A5280">
        <v>0</v>
      </c>
      <c r="B5280">
        <v>72</v>
      </c>
      <c r="C5280">
        <v>31.63</v>
      </c>
      <c r="D5280">
        <v>695</v>
      </c>
      <c r="E5280">
        <v>1</v>
      </c>
    </row>
    <row r="5281" spans="1:5" x14ac:dyDescent="0.25">
      <c r="A5281">
        <v>0</v>
      </c>
      <c r="B5281">
        <v>100</v>
      </c>
      <c r="C5281">
        <v>30.78</v>
      </c>
      <c r="D5281">
        <v>660</v>
      </c>
      <c r="E5281">
        <v>1</v>
      </c>
    </row>
    <row r="5282" spans="1:5" x14ac:dyDescent="0.25">
      <c r="A5282">
        <v>0</v>
      </c>
      <c r="B5282">
        <v>31</v>
      </c>
      <c r="C5282">
        <v>26.56</v>
      </c>
      <c r="D5282">
        <v>690</v>
      </c>
      <c r="E5282">
        <v>1</v>
      </c>
    </row>
    <row r="5283" spans="1:5" x14ac:dyDescent="0.25">
      <c r="A5283">
        <v>1</v>
      </c>
      <c r="B5283">
        <v>44</v>
      </c>
      <c r="C5283">
        <v>20.68</v>
      </c>
      <c r="D5283">
        <v>710</v>
      </c>
      <c r="E5283">
        <v>1</v>
      </c>
    </row>
    <row r="5284" spans="1:5" x14ac:dyDescent="0.25">
      <c r="A5284">
        <v>0</v>
      </c>
      <c r="B5284">
        <v>40</v>
      </c>
      <c r="C5284">
        <v>23.82</v>
      </c>
      <c r="D5284">
        <v>660</v>
      </c>
      <c r="E5284">
        <v>1</v>
      </c>
    </row>
    <row r="5285" spans="1:5" x14ac:dyDescent="0.25">
      <c r="A5285">
        <v>1</v>
      </c>
      <c r="B5285">
        <v>80</v>
      </c>
      <c r="C5285">
        <v>36.18</v>
      </c>
      <c r="D5285">
        <v>665</v>
      </c>
      <c r="E5285">
        <v>1</v>
      </c>
    </row>
    <row r="5286" spans="1:5" x14ac:dyDescent="0.25">
      <c r="A5286">
        <v>1</v>
      </c>
      <c r="B5286">
        <v>88.75</v>
      </c>
      <c r="C5286">
        <v>18.66</v>
      </c>
      <c r="D5286">
        <v>680</v>
      </c>
      <c r="E5286">
        <v>1</v>
      </c>
    </row>
    <row r="5287" spans="1:5" x14ac:dyDescent="0.25">
      <c r="A5287">
        <v>1</v>
      </c>
      <c r="B5287">
        <v>30</v>
      </c>
      <c r="C5287">
        <v>21.12</v>
      </c>
      <c r="D5287">
        <v>675</v>
      </c>
      <c r="E5287">
        <v>1</v>
      </c>
    </row>
    <row r="5288" spans="1:5" x14ac:dyDescent="0.25">
      <c r="A5288">
        <v>1</v>
      </c>
      <c r="B5288">
        <v>59.0672</v>
      </c>
      <c r="C5288">
        <v>9.57</v>
      </c>
      <c r="D5288">
        <v>695</v>
      </c>
      <c r="E5288">
        <v>1</v>
      </c>
    </row>
    <row r="5289" spans="1:5" x14ac:dyDescent="0.25">
      <c r="A5289">
        <v>1</v>
      </c>
      <c r="B5289">
        <v>100</v>
      </c>
      <c r="C5289">
        <v>36.36</v>
      </c>
      <c r="D5289">
        <v>710</v>
      </c>
      <c r="E5289">
        <v>1</v>
      </c>
    </row>
    <row r="5290" spans="1:5" x14ac:dyDescent="0.25">
      <c r="A5290">
        <v>1</v>
      </c>
      <c r="B5290">
        <v>91</v>
      </c>
      <c r="C5290">
        <v>8.91</v>
      </c>
      <c r="D5290">
        <v>715</v>
      </c>
      <c r="E5290">
        <v>1</v>
      </c>
    </row>
    <row r="5291" spans="1:5" x14ac:dyDescent="0.25">
      <c r="A5291">
        <v>0</v>
      </c>
      <c r="B5291">
        <v>75</v>
      </c>
      <c r="C5291">
        <v>17.12</v>
      </c>
      <c r="D5291">
        <v>720</v>
      </c>
      <c r="E5291">
        <v>1</v>
      </c>
    </row>
    <row r="5292" spans="1:5" x14ac:dyDescent="0.25">
      <c r="A5292">
        <v>1</v>
      </c>
      <c r="B5292">
        <v>72</v>
      </c>
      <c r="C5292">
        <v>14.85</v>
      </c>
      <c r="D5292">
        <v>715</v>
      </c>
      <c r="E5292">
        <v>1</v>
      </c>
    </row>
    <row r="5293" spans="1:5" x14ac:dyDescent="0.25">
      <c r="A5293">
        <v>1</v>
      </c>
      <c r="B5293">
        <v>140</v>
      </c>
      <c r="C5293">
        <v>1.23</v>
      </c>
      <c r="D5293">
        <v>715</v>
      </c>
      <c r="E5293">
        <v>1</v>
      </c>
    </row>
    <row r="5294" spans="1:5" x14ac:dyDescent="0.25">
      <c r="A5294">
        <v>0</v>
      </c>
      <c r="B5294">
        <v>87</v>
      </c>
      <c r="C5294">
        <v>5.82</v>
      </c>
      <c r="D5294">
        <v>695</v>
      </c>
      <c r="E5294">
        <v>1</v>
      </c>
    </row>
    <row r="5295" spans="1:5" x14ac:dyDescent="0.25">
      <c r="A5295">
        <v>0</v>
      </c>
      <c r="B5295">
        <v>54</v>
      </c>
      <c r="C5295">
        <v>14.89</v>
      </c>
      <c r="D5295">
        <v>685</v>
      </c>
      <c r="E5295">
        <v>1</v>
      </c>
    </row>
    <row r="5296" spans="1:5" x14ac:dyDescent="0.25">
      <c r="A5296">
        <v>1</v>
      </c>
      <c r="B5296">
        <v>62.558999999999997</v>
      </c>
      <c r="C5296">
        <v>26.53</v>
      </c>
      <c r="D5296">
        <v>680</v>
      </c>
      <c r="E5296">
        <v>1</v>
      </c>
    </row>
    <row r="5297" spans="1:5" x14ac:dyDescent="0.25">
      <c r="A5297">
        <v>1</v>
      </c>
      <c r="B5297">
        <v>17</v>
      </c>
      <c r="C5297">
        <v>14.89</v>
      </c>
      <c r="D5297">
        <v>695</v>
      </c>
      <c r="E5297">
        <v>1</v>
      </c>
    </row>
    <row r="5298" spans="1:5" x14ac:dyDescent="0.25">
      <c r="A5298">
        <v>0</v>
      </c>
      <c r="B5298">
        <v>70</v>
      </c>
      <c r="C5298">
        <v>5.28</v>
      </c>
      <c r="D5298">
        <v>700</v>
      </c>
      <c r="E5298">
        <v>1</v>
      </c>
    </row>
    <row r="5299" spans="1:5" x14ac:dyDescent="0.25">
      <c r="A5299">
        <v>0</v>
      </c>
      <c r="B5299">
        <v>35</v>
      </c>
      <c r="C5299">
        <v>36.869999999999997</v>
      </c>
      <c r="D5299">
        <v>720</v>
      </c>
      <c r="E5299">
        <v>1</v>
      </c>
    </row>
    <row r="5300" spans="1:5" x14ac:dyDescent="0.25">
      <c r="A5300">
        <v>0</v>
      </c>
      <c r="B5300">
        <v>65</v>
      </c>
      <c r="C5300">
        <v>17.28</v>
      </c>
      <c r="D5300">
        <v>700</v>
      </c>
      <c r="E5300">
        <v>1</v>
      </c>
    </row>
    <row r="5301" spans="1:5" x14ac:dyDescent="0.25">
      <c r="A5301">
        <v>1</v>
      </c>
      <c r="B5301">
        <v>72</v>
      </c>
      <c r="C5301">
        <v>15.92</v>
      </c>
      <c r="D5301">
        <v>720</v>
      </c>
      <c r="E5301">
        <v>1</v>
      </c>
    </row>
    <row r="5302" spans="1:5" x14ac:dyDescent="0.25">
      <c r="A5302">
        <v>0</v>
      </c>
      <c r="B5302">
        <v>90.5</v>
      </c>
      <c r="C5302">
        <v>30.54</v>
      </c>
      <c r="D5302">
        <v>720</v>
      </c>
      <c r="E5302">
        <v>1</v>
      </c>
    </row>
    <row r="5303" spans="1:5" x14ac:dyDescent="0.25">
      <c r="A5303">
        <v>0</v>
      </c>
      <c r="B5303">
        <v>51</v>
      </c>
      <c r="C5303">
        <v>5.13</v>
      </c>
      <c r="D5303">
        <v>695</v>
      </c>
      <c r="E5303">
        <v>1</v>
      </c>
    </row>
    <row r="5304" spans="1:5" x14ac:dyDescent="0.25">
      <c r="A5304">
        <v>0</v>
      </c>
      <c r="B5304">
        <v>119</v>
      </c>
      <c r="C5304">
        <v>15.35</v>
      </c>
      <c r="D5304">
        <v>705</v>
      </c>
      <c r="E5304">
        <v>1</v>
      </c>
    </row>
    <row r="5305" spans="1:5" x14ac:dyDescent="0.25">
      <c r="A5305">
        <v>1</v>
      </c>
      <c r="B5305">
        <v>70</v>
      </c>
      <c r="C5305">
        <v>24.62</v>
      </c>
      <c r="D5305">
        <v>675</v>
      </c>
      <c r="E5305">
        <v>1</v>
      </c>
    </row>
    <row r="5306" spans="1:5" x14ac:dyDescent="0.25">
      <c r="A5306">
        <v>1</v>
      </c>
      <c r="B5306">
        <v>80</v>
      </c>
      <c r="C5306">
        <v>15.12</v>
      </c>
      <c r="D5306">
        <v>670</v>
      </c>
      <c r="E5306">
        <v>1</v>
      </c>
    </row>
    <row r="5307" spans="1:5" x14ac:dyDescent="0.25">
      <c r="A5307">
        <v>0</v>
      </c>
      <c r="B5307">
        <v>50</v>
      </c>
      <c r="C5307">
        <v>6.75</v>
      </c>
      <c r="D5307">
        <v>695</v>
      </c>
      <c r="E5307">
        <v>1</v>
      </c>
    </row>
    <row r="5308" spans="1:5" x14ac:dyDescent="0.25">
      <c r="A5308">
        <v>1</v>
      </c>
      <c r="B5308">
        <v>80</v>
      </c>
      <c r="C5308">
        <v>18.25</v>
      </c>
      <c r="D5308">
        <v>675</v>
      </c>
      <c r="E5308">
        <v>1</v>
      </c>
    </row>
    <row r="5309" spans="1:5" x14ac:dyDescent="0.25">
      <c r="A5309">
        <v>0</v>
      </c>
      <c r="B5309">
        <v>83</v>
      </c>
      <c r="C5309">
        <v>27.3</v>
      </c>
      <c r="D5309">
        <v>675</v>
      </c>
      <c r="E5309">
        <v>1</v>
      </c>
    </row>
    <row r="5310" spans="1:5" x14ac:dyDescent="0.25">
      <c r="A5310">
        <v>1</v>
      </c>
      <c r="B5310">
        <v>89</v>
      </c>
      <c r="C5310">
        <v>11.38</v>
      </c>
      <c r="D5310">
        <v>730</v>
      </c>
      <c r="E5310">
        <v>1</v>
      </c>
    </row>
    <row r="5311" spans="1:5" x14ac:dyDescent="0.25">
      <c r="A5311">
        <v>1</v>
      </c>
      <c r="B5311">
        <v>755.42585999999994</v>
      </c>
      <c r="C5311">
        <v>10.91</v>
      </c>
      <c r="D5311">
        <v>725</v>
      </c>
      <c r="E5311">
        <v>1</v>
      </c>
    </row>
    <row r="5312" spans="1:5" x14ac:dyDescent="0.25">
      <c r="A5312">
        <v>1</v>
      </c>
      <c r="B5312">
        <v>52</v>
      </c>
      <c r="C5312">
        <v>28.06</v>
      </c>
      <c r="D5312">
        <v>710</v>
      </c>
      <c r="E5312">
        <v>1</v>
      </c>
    </row>
    <row r="5313" spans="1:5" x14ac:dyDescent="0.25">
      <c r="A5313">
        <v>1</v>
      </c>
      <c r="B5313">
        <v>84</v>
      </c>
      <c r="C5313">
        <v>30.7</v>
      </c>
      <c r="D5313">
        <v>690</v>
      </c>
      <c r="E5313">
        <v>1</v>
      </c>
    </row>
    <row r="5314" spans="1:5" x14ac:dyDescent="0.25">
      <c r="A5314">
        <v>0</v>
      </c>
      <c r="B5314">
        <v>34</v>
      </c>
      <c r="C5314">
        <v>14.54</v>
      </c>
      <c r="D5314">
        <v>695</v>
      </c>
      <c r="E5314">
        <v>1</v>
      </c>
    </row>
    <row r="5315" spans="1:5" x14ac:dyDescent="0.25">
      <c r="A5315">
        <v>1</v>
      </c>
      <c r="B5315">
        <v>70</v>
      </c>
      <c r="C5315">
        <v>20.02</v>
      </c>
      <c r="D5315">
        <v>690</v>
      </c>
      <c r="E5315">
        <v>1</v>
      </c>
    </row>
    <row r="5316" spans="1:5" x14ac:dyDescent="0.25">
      <c r="A5316">
        <v>0</v>
      </c>
      <c r="B5316">
        <v>40</v>
      </c>
      <c r="C5316">
        <v>5.64</v>
      </c>
      <c r="D5316">
        <v>660</v>
      </c>
      <c r="E5316">
        <v>1</v>
      </c>
    </row>
    <row r="5317" spans="1:5" x14ac:dyDescent="0.25">
      <c r="A5317">
        <v>0</v>
      </c>
      <c r="B5317">
        <v>30</v>
      </c>
      <c r="C5317">
        <v>24.64</v>
      </c>
      <c r="D5317">
        <v>670</v>
      </c>
      <c r="E5317">
        <v>1</v>
      </c>
    </row>
    <row r="5318" spans="1:5" x14ac:dyDescent="0.25">
      <c r="A5318">
        <v>1</v>
      </c>
      <c r="B5318">
        <v>115</v>
      </c>
      <c r="C5318">
        <v>26.84</v>
      </c>
      <c r="D5318">
        <v>670</v>
      </c>
      <c r="E5318">
        <v>1</v>
      </c>
    </row>
    <row r="5319" spans="1:5" x14ac:dyDescent="0.25">
      <c r="A5319">
        <v>0</v>
      </c>
      <c r="B5319">
        <v>60</v>
      </c>
      <c r="C5319">
        <v>7.04</v>
      </c>
      <c r="D5319">
        <v>665</v>
      </c>
      <c r="E5319">
        <v>1</v>
      </c>
    </row>
    <row r="5320" spans="1:5" x14ac:dyDescent="0.25">
      <c r="A5320">
        <v>0</v>
      </c>
      <c r="B5320">
        <v>40</v>
      </c>
      <c r="C5320">
        <v>11.22</v>
      </c>
      <c r="D5320">
        <v>675</v>
      </c>
      <c r="E5320">
        <v>1</v>
      </c>
    </row>
    <row r="5321" spans="1:5" x14ac:dyDescent="0.25">
      <c r="A5321">
        <v>0</v>
      </c>
      <c r="B5321">
        <v>87</v>
      </c>
      <c r="C5321">
        <v>12.76</v>
      </c>
      <c r="D5321">
        <v>665</v>
      </c>
      <c r="E5321">
        <v>1</v>
      </c>
    </row>
    <row r="5322" spans="1:5" x14ac:dyDescent="0.25">
      <c r="A5322">
        <v>1</v>
      </c>
      <c r="B5322">
        <v>50</v>
      </c>
      <c r="C5322">
        <v>21.2</v>
      </c>
      <c r="D5322">
        <v>690</v>
      </c>
      <c r="E5322">
        <v>1</v>
      </c>
    </row>
    <row r="5323" spans="1:5" x14ac:dyDescent="0.25">
      <c r="A5323">
        <v>0</v>
      </c>
      <c r="B5323">
        <v>31</v>
      </c>
      <c r="C5323">
        <v>38.17</v>
      </c>
      <c r="D5323">
        <v>700</v>
      </c>
      <c r="E5323">
        <v>1</v>
      </c>
    </row>
    <row r="5324" spans="1:5" x14ac:dyDescent="0.25">
      <c r="A5324">
        <v>1</v>
      </c>
      <c r="B5324">
        <v>72</v>
      </c>
      <c r="C5324">
        <v>43.7</v>
      </c>
      <c r="D5324">
        <v>725</v>
      </c>
      <c r="E5324">
        <v>1</v>
      </c>
    </row>
    <row r="5325" spans="1:5" x14ac:dyDescent="0.25">
      <c r="A5325">
        <v>0</v>
      </c>
      <c r="B5325">
        <v>43.5</v>
      </c>
      <c r="C5325">
        <v>16.36</v>
      </c>
      <c r="D5325">
        <v>665</v>
      </c>
      <c r="E5325">
        <v>1</v>
      </c>
    </row>
    <row r="5326" spans="1:5" x14ac:dyDescent="0.25">
      <c r="A5326">
        <v>0</v>
      </c>
      <c r="B5326">
        <v>25.55</v>
      </c>
      <c r="C5326">
        <v>14.23</v>
      </c>
      <c r="D5326">
        <v>660</v>
      </c>
      <c r="E5326">
        <v>1</v>
      </c>
    </row>
    <row r="5327" spans="1:5" x14ac:dyDescent="0.25">
      <c r="A5327">
        <v>0</v>
      </c>
      <c r="B5327">
        <v>45</v>
      </c>
      <c r="C5327">
        <v>26.24</v>
      </c>
      <c r="D5327">
        <v>665</v>
      </c>
      <c r="E5327">
        <v>1</v>
      </c>
    </row>
    <row r="5328" spans="1:5" x14ac:dyDescent="0.25">
      <c r="A5328">
        <v>0</v>
      </c>
      <c r="B5328">
        <v>135</v>
      </c>
      <c r="C5328">
        <v>28.69</v>
      </c>
      <c r="D5328">
        <v>675</v>
      </c>
      <c r="E5328">
        <v>1</v>
      </c>
    </row>
    <row r="5329" spans="1:5" x14ac:dyDescent="0.25">
      <c r="A5329">
        <v>0</v>
      </c>
      <c r="B5329">
        <v>86</v>
      </c>
      <c r="C5329">
        <v>13.72</v>
      </c>
      <c r="D5329">
        <v>665</v>
      </c>
      <c r="E5329">
        <v>1</v>
      </c>
    </row>
    <row r="5330" spans="1:5" x14ac:dyDescent="0.25">
      <c r="A5330">
        <v>0</v>
      </c>
      <c r="B5330">
        <v>70</v>
      </c>
      <c r="C5330">
        <v>11.8</v>
      </c>
      <c r="D5330">
        <v>725</v>
      </c>
      <c r="E5330">
        <v>1</v>
      </c>
    </row>
    <row r="5331" spans="1:5" x14ac:dyDescent="0.25">
      <c r="A5331">
        <v>0</v>
      </c>
      <c r="B5331">
        <v>42</v>
      </c>
      <c r="C5331">
        <v>22.92</v>
      </c>
      <c r="D5331">
        <v>735</v>
      </c>
      <c r="E5331">
        <v>1</v>
      </c>
    </row>
    <row r="5332" spans="1:5" x14ac:dyDescent="0.25">
      <c r="A5332">
        <v>0</v>
      </c>
      <c r="B5332">
        <v>56.5</v>
      </c>
      <c r="C5332">
        <v>25.62</v>
      </c>
      <c r="D5332">
        <v>665</v>
      </c>
      <c r="E5332">
        <v>1</v>
      </c>
    </row>
    <row r="5333" spans="1:5" x14ac:dyDescent="0.25">
      <c r="A5333">
        <v>0</v>
      </c>
      <c r="B5333">
        <v>27.6</v>
      </c>
      <c r="C5333">
        <v>25.78</v>
      </c>
      <c r="D5333">
        <v>660</v>
      </c>
      <c r="E5333">
        <v>1</v>
      </c>
    </row>
    <row r="5334" spans="1:5" x14ac:dyDescent="0.25">
      <c r="A5334">
        <v>1</v>
      </c>
      <c r="B5334">
        <v>65</v>
      </c>
      <c r="C5334">
        <v>10.210000000000001</v>
      </c>
      <c r="D5334">
        <v>715</v>
      </c>
      <c r="E5334">
        <v>1</v>
      </c>
    </row>
    <row r="5335" spans="1:5" x14ac:dyDescent="0.25">
      <c r="A5335">
        <v>1</v>
      </c>
      <c r="B5335">
        <v>93.5</v>
      </c>
      <c r="C5335">
        <v>19.03</v>
      </c>
      <c r="D5335">
        <v>665</v>
      </c>
      <c r="E5335">
        <v>1</v>
      </c>
    </row>
    <row r="5336" spans="1:5" x14ac:dyDescent="0.25">
      <c r="A5336">
        <v>0</v>
      </c>
      <c r="B5336">
        <v>75</v>
      </c>
      <c r="C5336">
        <v>9.5500000000000007</v>
      </c>
      <c r="D5336">
        <v>675</v>
      </c>
      <c r="E5336">
        <v>1</v>
      </c>
    </row>
    <row r="5337" spans="1:5" x14ac:dyDescent="0.25">
      <c r="A5337">
        <v>0</v>
      </c>
      <c r="B5337">
        <v>145</v>
      </c>
      <c r="C5337">
        <v>22.53</v>
      </c>
      <c r="D5337">
        <v>735</v>
      </c>
      <c r="E5337">
        <v>1</v>
      </c>
    </row>
    <row r="5338" spans="1:5" x14ac:dyDescent="0.25">
      <c r="A5338">
        <v>0</v>
      </c>
      <c r="B5338">
        <v>104</v>
      </c>
      <c r="C5338">
        <v>9.15</v>
      </c>
      <c r="D5338">
        <v>705</v>
      </c>
      <c r="E5338">
        <v>1</v>
      </c>
    </row>
    <row r="5339" spans="1:5" x14ac:dyDescent="0.25">
      <c r="A5339">
        <v>1</v>
      </c>
      <c r="B5339">
        <v>130</v>
      </c>
      <c r="C5339">
        <v>17.52</v>
      </c>
      <c r="D5339">
        <v>675</v>
      </c>
      <c r="E5339">
        <v>1</v>
      </c>
    </row>
    <row r="5340" spans="1:5" x14ac:dyDescent="0.25">
      <c r="A5340">
        <v>1</v>
      </c>
      <c r="B5340">
        <v>96</v>
      </c>
      <c r="C5340">
        <v>9.6300000000000008</v>
      </c>
      <c r="D5340">
        <v>675</v>
      </c>
      <c r="E5340">
        <v>1</v>
      </c>
    </row>
    <row r="5341" spans="1:5" x14ac:dyDescent="0.25">
      <c r="A5341">
        <v>1</v>
      </c>
      <c r="B5341">
        <v>27.6</v>
      </c>
      <c r="C5341">
        <v>33.22</v>
      </c>
      <c r="D5341">
        <v>675</v>
      </c>
      <c r="E5341">
        <v>1</v>
      </c>
    </row>
    <row r="5342" spans="1:5" x14ac:dyDescent="0.25">
      <c r="A5342">
        <v>1</v>
      </c>
      <c r="B5342">
        <v>54</v>
      </c>
      <c r="C5342">
        <v>30.98</v>
      </c>
      <c r="D5342">
        <v>680</v>
      </c>
      <c r="E5342">
        <v>1</v>
      </c>
    </row>
    <row r="5343" spans="1:5" x14ac:dyDescent="0.25">
      <c r="A5343">
        <v>0</v>
      </c>
      <c r="B5343">
        <v>96</v>
      </c>
      <c r="C5343">
        <v>25.89</v>
      </c>
      <c r="D5343">
        <v>695</v>
      </c>
      <c r="E5343">
        <v>1</v>
      </c>
    </row>
    <row r="5344" spans="1:5" x14ac:dyDescent="0.25">
      <c r="A5344">
        <v>0</v>
      </c>
      <c r="B5344">
        <v>83.55</v>
      </c>
      <c r="C5344">
        <v>9.6</v>
      </c>
      <c r="D5344">
        <v>690</v>
      </c>
      <c r="E5344">
        <v>1</v>
      </c>
    </row>
    <row r="5345" spans="1:5" x14ac:dyDescent="0.25">
      <c r="A5345">
        <v>0</v>
      </c>
      <c r="B5345">
        <v>52</v>
      </c>
      <c r="C5345">
        <v>27.35</v>
      </c>
      <c r="D5345">
        <v>670</v>
      </c>
      <c r="E5345">
        <v>1</v>
      </c>
    </row>
    <row r="5346" spans="1:5" x14ac:dyDescent="0.25">
      <c r="A5346">
        <v>1</v>
      </c>
      <c r="B5346">
        <v>83.054000000000002</v>
      </c>
      <c r="C5346">
        <v>24.1</v>
      </c>
      <c r="D5346">
        <v>720</v>
      </c>
      <c r="E5346">
        <v>1</v>
      </c>
    </row>
    <row r="5347" spans="1:5" x14ac:dyDescent="0.25">
      <c r="A5347">
        <v>1</v>
      </c>
      <c r="B5347">
        <v>87.5</v>
      </c>
      <c r="C5347">
        <v>28.34</v>
      </c>
      <c r="D5347">
        <v>700</v>
      </c>
      <c r="E5347">
        <v>1</v>
      </c>
    </row>
    <row r="5348" spans="1:5" x14ac:dyDescent="0.25">
      <c r="A5348">
        <v>1</v>
      </c>
      <c r="B5348">
        <v>52</v>
      </c>
      <c r="C5348">
        <v>34.96</v>
      </c>
      <c r="D5348">
        <v>720</v>
      </c>
      <c r="E5348">
        <v>1</v>
      </c>
    </row>
    <row r="5349" spans="1:5" x14ac:dyDescent="0.25">
      <c r="A5349">
        <v>0</v>
      </c>
      <c r="B5349">
        <v>112.2</v>
      </c>
      <c r="C5349">
        <v>26.19</v>
      </c>
      <c r="D5349">
        <v>705</v>
      </c>
      <c r="E5349">
        <v>1</v>
      </c>
    </row>
    <row r="5350" spans="1:5" x14ac:dyDescent="0.25">
      <c r="A5350">
        <v>0</v>
      </c>
      <c r="B5350">
        <v>70</v>
      </c>
      <c r="C5350">
        <v>20.02</v>
      </c>
      <c r="D5350">
        <v>690</v>
      </c>
      <c r="E5350">
        <v>1</v>
      </c>
    </row>
    <row r="5351" spans="1:5" x14ac:dyDescent="0.25">
      <c r="A5351">
        <v>0</v>
      </c>
      <c r="B5351">
        <v>36</v>
      </c>
      <c r="C5351">
        <v>17.47</v>
      </c>
      <c r="D5351">
        <v>690</v>
      </c>
      <c r="E5351">
        <v>1</v>
      </c>
    </row>
    <row r="5352" spans="1:5" x14ac:dyDescent="0.25">
      <c r="A5352">
        <v>0</v>
      </c>
      <c r="B5352">
        <v>36</v>
      </c>
      <c r="C5352">
        <v>30.33</v>
      </c>
      <c r="D5352">
        <v>665</v>
      </c>
      <c r="E5352">
        <v>1</v>
      </c>
    </row>
    <row r="5353" spans="1:5" x14ac:dyDescent="0.25">
      <c r="A5353">
        <v>0</v>
      </c>
      <c r="B5353">
        <v>12.923999999999999</v>
      </c>
      <c r="C5353">
        <v>12.26</v>
      </c>
      <c r="D5353">
        <v>700</v>
      </c>
      <c r="E5353">
        <v>1</v>
      </c>
    </row>
    <row r="5354" spans="1:5" x14ac:dyDescent="0.25">
      <c r="A5354">
        <v>1</v>
      </c>
      <c r="B5354">
        <v>87</v>
      </c>
      <c r="C5354">
        <v>14.18</v>
      </c>
      <c r="D5354">
        <v>690</v>
      </c>
      <c r="E5354">
        <v>1</v>
      </c>
    </row>
    <row r="5355" spans="1:5" x14ac:dyDescent="0.25">
      <c r="A5355">
        <v>0</v>
      </c>
      <c r="B5355">
        <v>70.989999999999995</v>
      </c>
      <c r="C5355">
        <v>4.82</v>
      </c>
      <c r="D5355">
        <v>715</v>
      </c>
      <c r="E5355">
        <v>1</v>
      </c>
    </row>
    <row r="5356" spans="1:5" x14ac:dyDescent="0.25">
      <c r="A5356">
        <v>0</v>
      </c>
      <c r="B5356">
        <v>70</v>
      </c>
      <c r="C5356">
        <v>9.6999999999999993</v>
      </c>
      <c r="D5356">
        <v>670</v>
      </c>
      <c r="E5356">
        <v>1</v>
      </c>
    </row>
    <row r="5357" spans="1:5" x14ac:dyDescent="0.25">
      <c r="A5357">
        <v>0</v>
      </c>
      <c r="B5357">
        <v>112</v>
      </c>
      <c r="C5357">
        <v>18.59</v>
      </c>
      <c r="D5357">
        <v>690</v>
      </c>
      <c r="E5357">
        <v>1</v>
      </c>
    </row>
    <row r="5358" spans="1:5" x14ac:dyDescent="0.25">
      <c r="A5358">
        <v>0</v>
      </c>
      <c r="B5358">
        <v>43</v>
      </c>
      <c r="C5358">
        <v>14.37</v>
      </c>
      <c r="D5358">
        <v>680</v>
      </c>
      <c r="E5358">
        <v>1</v>
      </c>
    </row>
    <row r="5359" spans="1:5" x14ac:dyDescent="0.25">
      <c r="A5359">
        <v>1</v>
      </c>
      <c r="B5359">
        <v>55</v>
      </c>
      <c r="C5359">
        <v>11.7</v>
      </c>
      <c r="D5359">
        <v>660</v>
      </c>
      <c r="E5359">
        <v>1</v>
      </c>
    </row>
    <row r="5360" spans="1:5" x14ac:dyDescent="0.25">
      <c r="A5360">
        <v>1</v>
      </c>
      <c r="B5360">
        <v>40.152000000000001</v>
      </c>
      <c r="C5360">
        <v>57.02</v>
      </c>
      <c r="D5360">
        <v>715</v>
      </c>
      <c r="E5360">
        <v>1</v>
      </c>
    </row>
    <row r="5361" spans="1:5" x14ac:dyDescent="0.25">
      <c r="A5361">
        <v>1</v>
      </c>
      <c r="B5361">
        <v>35</v>
      </c>
      <c r="C5361">
        <v>26.61</v>
      </c>
      <c r="D5361">
        <v>670</v>
      </c>
      <c r="E5361">
        <v>1</v>
      </c>
    </row>
    <row r="5362" spans="1:5" x14ac:dyDescent="0.25">
      <c r="A5362">
        <v>0</v>
      </c>
      <c r="B5362">
        <v>32</v>
      </c>
      <c r="C5362">
        <v>19.690000000000001</v>
      </c>
      <c r="D5362">
        <v>680</v>
      </c>
      <c r="E5362">
        <v>1</v>
      </c>
    </row>
    <row r="5363" spans="1:5" x14ac:dyDescent="0.25">
      <c r="A5363">
        <v>1</v>
      </c>
      <c r="B5363">
        <v>51</v>
      </c>
      <c r="C5363">
        <v>24.75</v>
      </c>
      <c r="D5363">
        <v>665</v>
      </c>
      <c r="E5363">
        <v>1</v>
      </c>
    </row>
    <row r="5364" spans="1:5" x14ac:dyDescent="0.25">
      <c r="A5364">
        <v>1</v>
      </c>
      <c r="B5364">
        <v>90</v>
      </c>
      <c r="C5364">
        <v>12.77</v>
      </c>
      <c r="D5364">
        <v>680</v>
      </c>
      <c r="E5364">
        <v>1</v>
      </c>
    </row>
    <row r="5365" spans="1:5" x14ac:dyDescent="0.25">
      <c r="A5365">
        <v>1</v>
      </c>
      <c r="B5365">
        <v>67</v>
      </c>
      <c r="C5365">
        <v>5.75</v>
      </c>
      <c r="D5365">
        <v>710</v>
      </c>
      <c r="E5365">
        <v>1</v>
      </c>
    </row>
    <row r="5366" spans="1:5" x14ac:dyDescent="0.25">
      <c r="A5366">
        <v>1</v>
      </c>
      <c r="B5366">
        <v>156</v>
      </c>
      <c r="C5366">
        <v>29.47</v>
      </c>
      <c r="D5366">
        <v>685</v>
      </c>
      <c r="E5366">
        <v>1</v>
      </c>
    </row>
    <row r="5367" spans="1:5" x14ac:dyDescent="0.25">
      <c r="A5367">
        <v>0</v>
      </c>
      <c r="B5367">
        <v>94</v>
      </c>
      <c r="C5367">
        <v>22.29</v>
      </c>
      <c r="D5367">
        <v>700</v>
      </c>
      <c r="E5367">
        <v>1</v>
      </c>
    </row>
    <row r="5368" spans="1:5" x14ac:dyDescent="0.25">
      <c r="A5368">
        <v>0</v>
      </c>
      <c r="B5368">
        <v>55</v>
      </c>
      <c r="C5368">
        <v>12.37</v>
      </c>
      <c r="D5368">
        <v>715</v>
      </c>
      <c r="E5368">
        <v>1</v>
      </c>
    </row>
    <row r="5369" spans="1:5" x14ac:dyDescent="0.25">
      <c r="A5369">
        <v>1</v>
      </c>
      <c r="B5369">
        <v>93</v>
      </c>
      <c r="C5369">
        <v>18.260000000000002</v>
      </c>
      <c r="D5369">
        <v>795</v>
      </c>
      <c r="E5369">
        <v>1</v>
      </c>
    </row>
    <row r="5370" spans="1:5" x14ac:dyDescent="0.25">
      <c r="A5370">
        <v>1</v>
      </c>
      <c r="B5370">
        <v>54</v>
      </c>
      <c r="C5370">
        <v>33.15</v>
      </c>
      <c r="D5370">
        <v>685</v>
      </c>
      <c r="E5370">
        <v>1</v>
      </c>
    </row>
    <row r="5371" spans="1:5" x14ac:dyDescent="0.25">
      <c r="A5371">
        <v>1</v>
      </c>
      <c r="B5371">
        <v>128.80000000000001</v>
      </c>
      <c r="C5371">
        <v>12.62</v>
      </c>
      <c r="D5371">
        <v>685</v>
      </c>
      <c r="E5371">
        <v>1</v>
      </c>
    </row>
    <row r="5372" spans="1:5" x14ac:dyDescent="0.25">
      <c r="A5372">
        <v>1</v>
      </c>
      <c r="B5372">
        <v>75</v>
      </c>
      <c r="C5372">
        <v>39.06</v>
      </c>
      <c r="D5372">
        <v>680</v>
      </c>
      <c r="E5372">
        <v>1</v>
      </c>
    </row>
    <row r="5373" spans="1:5" x14ac:dyDescent="0.25">
      <c r="A5373">
        <v>1</v>
      </c>
      <c r="B5373">
        <v>45</v>
      </c>
      <c r="C5373">
        <v>8.61</v>
      </c>
      <c r="D5373">
        <v>700</v>
      </c>
      <c r="E5373">
        <v>1</v>
      </c>
    </row>
    <row r="5374" spans="1:5" x14ac:dyDescent="0.25">
      <c r="A5374">
        <v>1</v>
      </c>
      <c r="B5374">
        <v>85</v>
      </c>
      <c r="C5374">
        <v>21.74</v>
      </c>
      <c r="D5374">
        <v>695</v>
      </c>
      <c r="E5374">
        <v>1</v>
      </c>
    </row>
    <row r="5375" spans="1:5" x14ac:dyDescent="0.25">
      <c r="A5375">
        <v>1</v>
      </c>
      <c r="B5375">
        <v>60</v>
      </c>
      <c r="C5375">
        <v>22.14</v>
      </c>
      <c r="D5375">
        <v>710</v>
      </c>
      <c r="E5375">
        <v>1</v>
      </c>
    </row>
    <row r="5376" spans="1:5" x14ac:dyDescent="0.25">
      <c r="A5376">
        <v>1</v>
      </c>
      <c r="B5376">
        <v>60</v>
      </c>
      <c r="C5376">
        <v>15.84</v>
      </c>
      <c r="D5376">
        <v>675</v>
      </c>
      <c r="E5376">
        <v>1</v>
      </c>
    </row>
    <row r="5377" spans="1:5" x14ac:dyDescent="0.25">
      <c r="A5377">
        <v>1</v>
      </c>
      <c r="B5377">
        <v>150</v>
      </c>
      <c r="C5377">
        <v>5.51</v>
      </c>
      <c r="D5377">
        <v>720</v>
      </c>
      <c r="E5377">
        <v>1</v>
      </c>
    </row>
    <row r="5378" spans="1:5" x14ac:dyDescent="0.25">
      <c r="A5378">
        <v>0</v>
      </c>
      <c r="B5378">
        <v>70</v>
      </c>
      <c r="C5378">
        <v>13.15</v>
      </c>
      <c r="D5378">
        <v>665</v>
      </c>
      <c r="E5378">
        <v>1</v>
      </c>
    </row>
    <row r="5379" spans="1:5" x14ac:dyDescent="0.25">
      <c r="A5379">
        <v>1</v>
      </c>
      <c r="B5379">
        <v>125</v>
      </c>
      <c r="C5379">
        <v>10.69</v>
      </c>
      <c r="D5379">
        <v>660</v>
      </c>
      <c r="E5379">
        <v>1</v>
      </c>
    </row>
    <row r="5380" spans="1:5" x14ac:dyDescent="0.25">
      <c r="A5380">
        <v>1</v>
      </c>
      <c r="B5380">
        <v>85</v>
      </c>
      <c r="C5380">
        <v>10.45</v>
      </c>
      <c r="D5380">
        <v>700</v>
      </c>
      <c r="E5380">
        <v>1</v>
      </c>
    </row>
    <row r="5381" spans="1:5" x14ac:dyDescent="0.25">
      <c r="A5381">
        <v>1</v>
      </c>
      <c r="B5381">
        <v>75.8</v>
      </c>
      <c r="C5381">
        <v>24.56</v>
      </c>
      <c r="D5381">
        <v>685</v>
      </c>
      <c r="E5381">
        <v>1</v>
      </c>
    </row>
    <row r="5382" spans="1:5" x14ac:dyDescent="0.25">
      <c r="A5382">
        <v>0</v>
      </c>
      <c r="B5382">
        <v>55</v>
      </c>
      <c r="C5382">
        <v>17.43</v>
      </c>
      <c r="D5382">
        <v>755</v>
      </c>
      <c r="E5382">
        <v>1</v>
      </c>
    </row>
    <row r="5383" spans="1:5" x14ac:dyDescent="0.25">
      <c r="A5383">
        <v>1</v>
      </c>
      <c r="B5383">
        <v>120</v>
      </c>
      <c r="C5383">
        <v>26.02</v>
      </c>
      <c r="D5383">
        <v>730</v>
      </c>
      <c r="E5383">
        <v>1</v>
      </c>
    </row>
    <row r="5384" spans="1:5" x14ac:dyDescent="0.25">
      <c r="A5384">
        <v>0</v>
      </c>
      <c r="B5384">
        <v>102</v>
      </c>
      <c r="C5384">
        <v>13.89</v>
      </c>
      <c r="D5384">
        <v>660</v>
      </c>
      <c r="E5384">
        <v>1</v>
      </c>
    </row>
    <row r="5385" spans="1:5" x14ac:dyDescent="0.25">
      <c r="A5385">
        <v>1</v>
      </c>
      <c r="B5385">
        <v>300</v>
      </c>
      <c r="C5385">
        <v>11.75</v>
      </c>
      <c r="D5385">
        <v>705</v>
      </c>
      <c r="E5385">
        <v>1</v>
      </c>
    </row>
    <row r="5386" spans="1:5" x14ac:dyDescent="0.25">
      <c r="A5386">
        <v>1</v>
      </c>
      <c r="B5386">
        <v>65</v>
      </c>
      <c r="C5386">
        <v>36.72</v>
      </c>
      <c r="D5386">
        <v>720</v>
      </c>
      <c r="E5386">
        <v>1</v>
      </c>
    </row>
    <row r="5387" spans="1:5" x14ac:dyDescent="0.25">
      <c r="A5387">
        <v>1</v>
      </c>
      <c r="B5387">
        <v>80</v>
      </c>
      <c r="C5387">
        <v>15.38</v>
      </c>
      <c r="D5387">
        <v>670</v>
      </c>
      <c r="E5387">
        <v>1</v>
      </c>
    </row>
    <row r="5388" spans="1:5" x14ac:dyDescent="0.25">
      <c r="A5388">
        <v>0</v>
      </c>
      <c r="B5388">
        <v>45</v>
      </c>
      <c r="C5388">
        <v>14.83</v>
      </c>
      <c r="D5388">
        <v>675</v>
      </c>
      <c r="E5388">
        <v>1</v>
      </c>
    </row>
    <row r="5389" spans="1:5" x14ac:dyDescent="0.25">
      <c r="A5389">
        <v>0</v>
      </c>
      <c r="B5389">
        <v>105</v>
      </c>
      <c r="C5389">
        <v>7.2</v>
      </c>
      <c r="D5389">
        <v>665</v>
      </c>
      <c r="E5389">
        <v>1</v>
      </c>
    </row>
    <row r="5390" spans="1:5" x14ac:dyDescent="0.25">
      <c r="A5390">
        <v>1</v>
      </c>
      <c r="B5390">
        <v>31.4</v>
      </c>
      <c r="C5390">
        <v>19.53</v>
      </c>
      <c r="D5390">
        <v>690</v>
      </c>
      <c r="E5390">
        <v>1</v>
      </c>
    </row>
    <row r="5391" spans="1:5" x14ac:dyDescent="0.25">
      <c r="A5391">
        <v>0</v>
      </c>
      <c r="B5391">
        <v>90</v>
      </c>
      <c r="C5391">
        <v>9.09</v>
      </c>
      <c r="D5391">
        <v>735</v>
      </c>
      <c r="E5391">
        <v>1</v>
      </c>
    </row>
    <row r="5392" spans="1:5" x14ac:dyDescent="0.25">
      <c r="A5392">
        <v>1</v>
      </c>
      <c r="B5392">
        <v>38</v>
      </c>
      <c r="C5392">
        <v>29</v>
      </c>
      <c r="D5392">
        <v>675</v>
      </c>
      <c r="E5392">
        <v>1</v>
      </c>
    </row>
    <row r="5393" spans="1:5" x14ac:dyDescent="0.25">
      <c r="A5393">
        <v>1</v>
      </c>
      <c r="B5393">
        <v>36</v>
      </c>
      <c r="C5393">
        <v>40.83</v>
      </c>
      <c r="D5393">
        <v>670</v>
      </c>
      <c r="E5393">
        <v>1</v>
      </c>
    </row>
    <row r="5394" spans="1:5" x14ac:dyDescent="0.25">
      <c r="A5394">
        <v>1</v>
      </c>
      <c r="B5394">
        <v>30</v>
      </c>
      <c r="C5394">
        <v>14.68</v>
      </c>
      <c r="D5394">
        <v>665</v>
      </c>
      <c r="E5394">
        <v>1</v>
      </c>
    </row>
    <row r="5395" spans="1:5" x14ac:dyDescent="0.25">
      <c r="A5395">
        <v>1</v>
      </c>
      <c r="B5395">
        <v>80</v>
      </c>
      <c r="C5395">
        <v>16.73</v>
      </c>
      <c r="D5395">
        <v>705</v>
      </c>
      <c r="E5395">
        <v>1</v>
      </c>
    </row>
    <row r="5396" spans="1:5" x14ac:dyDescent="0.25">
      <c r="A5396">
        <v>0</v>
      </c>
      <c r="B5396">
        <v>55</v>
      </c>
      <c r="C5396">
        <v>33.36</v>
      </c>
      <c r="D5396">
        <v>705</v>
      </c>
      <c r="E5396">
        <v>1</v>
      </c>
    </row>
    <row r="5397" spans="1:5" x14ac:dyDescent="0.25">
      <c r="A5397">
        <v>0</v>
      </c>
      <c r="B5397">
        <v>100</v>
      </c>
      <c r="C5397">
        <v>18.61</v>
      </c>
      <c r="D5397">
        <v>690</v>
      </c>
      <c r="E5397">
        <v>1</v>
      </c>
    </row>
    <row r="5398" spans="1:5" x14ac:dyDescent="0.25">
      <c r="A5398">
        <v>1</v>
      </c>
      <c r="B5398">
        <v>73.8</v>
      </c>
      <c r="C5398">
        <v>34.99</v>
      </c>
      <c r="D5398">
        <v>670</v>
      </c>
      <c r="E5398">
        <v>1</v>
      </c>
    </row>
    <row r="5399" spans="1:5" x14ac:dyDescent="0.25">
      <c r="A5399">
        <v>1</v>
      </c>
      <c r="B5399">
        <v>85</v>
      </c>
      <c r="C5399">
        <v>6.78</v>
      </c>
      <c r="D5399">
        <v>670</v>
      </c>
      <c r="E5399">
        <v>1</v>
      </c>
    </row>
    <row r="5400" spans="1:5" x14ac:dyDescent="0.25">
      <c r="A5400">
        <v>1</v>
      </c>
      <c r="B5400">
        <v>92</v>
      </c>
      <c r="C5400">
        <v>12.64</v>
      </c>
      <c r="D5400">
        <v>720</v>
      </c>
      <c r="E5400">
        <v>1</v>
      </c>
    </row>
    <row r="5401" spans="1:5" x14ac:dyDescent="0.25">
      <c r="A5401">
        <v>1</v>
      </c>
      <c r="B5401">
        <v>110</v>
      </c>
      <c r="C5401">
        <v>18.03</v>
      </c>
      <c r="D5401">
        <v>660</v>
      </c>
      <c r="E5401">
        <v>1</v>
      </c>
    </row>
    <row r="5402" spans="1:5" x14ac:dyDescent="0.25">
      <c r="A5402">
        <v>1</v>
      </c>
      <c r="B5402">
        <v>69.2</v>
      </c>
      <c r="C5402">
        <v>29.36</v>
      </c>
      <c r="D5402">
        <v>735</v>
      </c>
      <c r="E5402">
        <v>1</v>
      </c>
    </row>
    <row r="5403" spans="1:5" x14ac:dyDescent="0.25">
      <c r="A5403">
        <v>1</v>
      </c>
      <c r="B5403">
        <v>40</v>
      </c>
      <c r="C5403">
        <v>39.39</v>
      </c>
      <c r="D5403">
        <v>695</v>
      </c>
      <c r="E5403">
        <v>1</v>
      </c>
    </row>
    <row r="5404" spans="1:5" x14ac:dyDescent="0.25">
      <c r="A5404">
        <v>1</v>
      </c>
      <c r="B5404">
        <v>125</v>
      </c>
      <c r="C5404">
        <v>11.42</v>
      </c>
      <c r="D5404">
        <v>710</v>
      </c>
      <c r="E5404">
        <v>1</v>
      </c>
    </row>
    <row r="5405" spans="1:5" x14ac:dyDescent="0.25">
      <c r="A5405">
        <v>1</v>
      </c>
      <c r="B5405">
        <v>119</v>
      </c>
      <c r="C5405">
        <v>19.510000000000002</v>
      </c>
      <c r="D5405">
        <v>675</v>
      </c>
      <c r="E5405">
        <v>1</v>
      </c>
    </row>
    <row r="5406" spans="1:5" x14ac:dyDescent="0.25">
      <c r="A5406">
        <v>0</v>
      </c>
      <c r="B5406">
        <v>310</v>
      </c>
      <c r="C5406">
        <v>7.99</v>
      </c>
      <c r="D5406">
        <v>695</v>
      </c>
      <c r="E5406">
        <v>1</v>
      </c>
    </row>
    <row r="5407" spans="1:5" x14ac:dyDescent="0.25">
      <c r="A5407">
        <v>0</v>
      </c>
      <c r="B5407">
        <v>50</v>
      </c>
      <c r="C5407">
        <v>17.760000000000002</v>
      </c>
      <c r="D5407">
        <v>670</v>
      </c>
      <c r="E5407">
        <v>1</v>
      </c>
    </row>
    <row r="5408" spans="1:5" x14ac:dyDescent="0.25">
      <c r="A5408">
        <v>1</v>
      </c>
      <c r="B5408">
        <v>80</v>
      </c>
      <c r="C5408">
        <v>24.15</v>
      </c>
      <c r="D5408">
        <v>745</v>
      </c>
      <c r="E5408">
        <v>1</v>
      </c>
    </row>
    <row r="5409" spans="1:5" x14ac:dyDescent="0.25">
      <c r="A5409">
        <v>1</v>
      </c>
      <c r="B5409">
        <v>129</v>
      </c>
      <c r="C5409">
        <v>24.64</v>
      </c>
      <c r="D5409">
        <v>700</v>
      </c>
      <c r="E5409">
        <v>1</v>
      </c>
    </row>
    <row r="5410" spans="1:5" x14ac:dyDescent="0.25">
      <c r="A5410">
        <v>1</v>
      </c>
      <c r="B5410">
        <v>165</v>
      </c>
      <c r="C5410">
        <v>16.05</v>
      </c>
      <c r="D5410">
        <v>710</v>
      </c>
      <c r="E5410">
        <v>1</v>
      </c>
    </row>
    <row r="5411" spans="1:5" x14ac:dyDescent="0.25">
      <c r="A5411">
        <v>0</v>
      </c>
      <c r="B5411">
        <v>31</v>
      </c>
      <c r="C5411">
        <v>7.55</v>
      </c>
      <c r="D5411">
        <v>660</v>
      </c>
      <c r="E5411">
        <v>1</v>
      </c>
    </row>
    <row r="5412" spans="1:5" x14ac:dyDescent="0.25">
      <c r="A5412">
        <v>1</v>
      </c>
      <c r="B5412">
        <v>120</v>
      </c>
      <c r="C5412">
        <v>3.96</v>
      </c>
      <c r="D5412">
        <v>710</v>
      </c>
      <c r="E5412">
        <v>1</v>
      </c>
    </row>
    <row r="5413" spans="1:5" x14ac:dyDescent="0.25">
      <c r="A5413">
        <v>1</v>
      </c>
      <c r="B5413">
        <v>72</v>
      </c>
      <c r="C5413">
        <v>22.37</v>
      </c>
      <c r="D5413">
        <v>660</v>
      </c>
      <c r="E5413">
        <v>1</v>
      </c>
    </row>
    <row r="5414" spans="1:5" x14ac:dyDescent="0.25">
      <c r="A5414">
        <v>1</v>
      </c>
      <c r="B5414">
        <v>30</v>
      </c>
      <c r="C5414">
        <v>63.24</v>
      </c>
      <c r="D5414">
        <v>675</v>
      </c>
      <c r="E5414">
        <v>1</v>
      </c>
    </row>
    <row r="5415" spans="1:5" x14ac:dyDescent="0.25">
      <c r="A5415">
        <v>1</v>
      </c>
      <c r="B5415">
        <v>40</v>
      </c>
      <c r="C5415">
        <v>19.32</v>
      </c>
      <c r="D5415">
        <v>680</v>
      </c>
      <c r="E5415">
        <v>1</v>
      </c>
    </row>
    <row r="5416" spans="1:5" x14ac:dyDescent="0.25">
      <c r="A5416">
        <v>1</v>
      </c>
      <c r="B5416">
        <v>60</v>
      </c>
      <c r="C5416">
        <v>25.61</v>
      </c>
      <c r="D5416">
        <v>680</v>
      </c>
      <c r="E5416">
        <v>1</v>
      </c>
    </row>
    <row r="5417" spans="1:5" x14ac:dyDescent="0.25">
      <c r="A5417">
        <v>1</v>
      </c>
      <c r="B5417">
        <v>53</v>
      </c>
      <c r="C5417">
        <v>19.43</v>
      </c>
      <c r="D5417">
        <v>670</v>
      </c>
      <c r="E5417">
        <v>1</v>
      </c>
    </row>
    <row r="5418" spans="1:5" x14ac:dyDescent="0.25">
      <c r="A5418">
        <v>1</v>
      </c>
      <c r="B5418">
        <v>88.632000000000005</v>
      </c>
      <c r="C5418">
        <v>5.21</v>
      </c>
      <c r="D5418">
        <v>680</v>
      </c>
      <c r="E5418">
        <v>1</v>
      </c>
    </row>
    <row r="5419" spans="1:5" x14ac:dyDescent="0.25">
      <c r="A5419">
        <v>1</v>
      </c>
      <c r="B5419">
        <v>49</v>
      </c>
      <c r="C5419">
        <v>21.45</v>
      </c>
      <c r="D5419">
        <v>660</v>
      </c>
      <c r="E5419">
        <v>1</v>
      </c>
    </row>
    <row r="5420" spans="1:5" x14ac:dyDescent="0.25">
      <c r="A5420">
        <v>0</v>
      </c>
      <c r="B5420">
        <v>40</v>
      </c>
      <c r="C5420">
        <v>13.7</v>
      </c>
      <c r="D5420">
        <v>665</v>
      </c>
      <c r="E5420">
        <v>1</v>
      </c>
    </row>
    <row r="5421" spans="1:5" x14ac:dyDescent="0.25">
      <c r="A5421">
        <v>0</v>
      </c>
      <c r="B5421">
        <v>45</v>
      </c>
      <c r="C5421">
        <v>33.92</v>
      </c>
      <c r="D5421">
        <v>740</v>
      </c>
      <c r="E5421">
        <v>1</v>
      </c>
    </row>
    <row r="5422" spans="1:5" x14ac:dyDescent="0.25">
      <c r="A5422">
        <v>1</v>
      </c>
      <c r="B5422">
        <v>80</v>
      </c>
      <c r="C5422">
        <v>29.27</v>
      </c>
      <c r="D5422">
        <v>695</v>
      </c>
      <c r="E5422">
        <v>1</v>
      </c>
    </row>
    <row r="5423" spans="1:5" x14ac:dyDescent="0.25">
      <c r="A5423">
        <v>0</v>
      </c>
      <c r="B5423">
        <v>60</v>
      </c>
      <c r="C5423">
        <v>36.799999999999997</v>
      </c>
      <c r="D5423">
        <v>745</v>
      </c>
      <c r="E5423">
        <v>1</v>
      </c>
    </row>
    <row r="5424" spans="1:5" x14ac:dyDescent="0.25">
      <c r="A5424">
        <v>1</v>
      </c>
      <c r="B5424">
        <v>130</v>
      </c>
      <c r="C5424">
        <v>18.53</v>
      </c>
      <c r="D5424">
        <v>710</v>
      </c>
      <c r="E5424">
        <v>1</v>
      </c>
    </row>
    <row r="5425" spans="1:5" x14ac:dyDescent="0.25">
      <c r="A5425">
        <v>1</v>
      </c>
      <c r="B5425">
        <v>80</v>
      </c>
      <c r="C5425">
        <v>27.99</v>
      </c>
      <c r="D5425">
        <v>695</v>
      </c>
      <c r="E5425">
        <v>1</v>
      </c>
    </row>
    <row r="5426" spans="1:5" x14ac:dyDescent="0.25">
      <c r="A5426">
        <v>1</v>
      </c>
      <c r="B5426">
        <v>127</v>
      </c>
      <c r="C5426">
        <v>16.12</v>
      </c>
      <c r="D5426">
        <v>685</v>
      </c>
      <c r="E5426">
        <v>1</v>
      </c>
    </row>
    <row r="5427" spans="1:5" x14ac:dyDescent="0.25">
      <c r="A5427">
        <v>1</v>
      </c>
      <c r="B5427">
        <v>50</v>
      </c>
      <c r="C5427">
        <v>17.489999999999998</v>
      </c>
      <c r="D5427">
        <v>690</v>
      </c>
      <c r="E5427">
        <v>1</v>
      </c>
    </row>
    <row r="5428" spans="1:5" x14ac:dyDescent="0.25">
      <c r="A5428">
        <v>0</v>
      </c>
      <c r="B5428">
        <v>73</v>
      </c>
      <c r="C5428">
        <v>25.4</v>
      </c>
      <c r="D5428">
        <v>680</v>
      </c>
      <c r="E5428">
        <v>1</v>
      </c>
    </row>
    <row r="5429" spans="1:5" x14ac:dyDescent="0.25">
      <c r="A5429">
        <v>1</v>
      </c>
      <c r="B5429">
        <v>34.667999999999999</v>
      </c>
      <c r="C5429">
        <v>29.11</v>
      </c>
      <c r="D5429">
        <v>680</v>
      </c>
      <c r="E5429">
        <v>1</v>
      </c>
    </row>
    <row r="5430" spans="1:5" x14ac:dyDescent="0.25">
      <c r="A5430">
        <v>1</v>
      </c>
      <c r="B5430">
        <v>132</v>
      </c>
      <c r="C5430">
        <v>21.07</v>
      </c>
      <c r="D5430">
        <v>685</v>
      </c>
      <c r="E5430">
        <v>1</v>
      </c>
    </row>
    <row r="5431" spans="1:5" x14ac:dyDescent="0.25">
      <c r="A5431">
        <v>0</v>
      </c>
      <c r="B5431">
        <v>46</v>
      </c>
      <c r="C5431">
        <v>33.68</v>
      </c>
      <c r="D5431">
        <v>700</v>
      </c>
      <c r="E5431">
        <v>1</v>
      </c>
    </row>
    <row r="5432" spans="1:5" x14ac:dyDescent="0.25">
      <c r="A5432">
        <v>1</v>
      </c>
      <c r="B5432">
        <v>75</v>
      </c>
      <c r="C5432">
        <v>18.899999999999999</v>
      </c>
      <c r="D5432">
        <v>710</v>
      </c>
      <c r="E5432">
        <v>1</v>
      </c>
    </row>
    <row r="5433" spans="1:5" x14ac:dyDescent="0.25">
      <c r="A5433">
        <v>1</v>
      </c>
      <c r="B5433">
        <v>65</v>
      </c>
      <c r="C5433">
        <v>18.3</v>
      </c>
      <c r="D5433">
        <v>710</v>
      </c>
      <c r="E5433">
        <v>1</v>
      </c>
    </row>
    <row r="5434" spans="1:5" x14ac:dyDescent="0.25">
      <c r="A5434">
        <v>1</v>
      </c>
      <c r="B5434">
        <v>185</v>
      </c>
      <c r="C5434">
        <v>5.52</v>
      </c>
      <c r="D5434">
        <v>705</v>
      </c>
      <c r="E5434">
        <v>1</v>
      </c>
    </row>
    <row r="5435" spans="1:5" x14ac:dyDescent="0.25">
      <c r="A5435">
        <v>1</v>
      </c>
      <c r="B5435">
        <v>65</v>
      </c>
      <c r="C5435">
        <v>36.229999999999997</v>
      </c>
      <c r="D5435">
        <v>660</v>
      </c>
      <c r="E5435">
        <v>1</v>
      </c>
    </row>
    <row r="5436" spans="1:5" x14ac:dyDescent="0.25">
      <c r="A5436">
        <v>1</v>
      </c>
      <c r="B5436">
        <v>75</v>
      </c>
      <c r="C5436">
        <v>18.43</v>
      </c>
      <c r="D5436">
        <v>710</v>
      </c>
      <c r="E5436">
        <v>1</v>
      </c>
    </row>
    <row r="5437" spans="1:5" x14ac:dyDescent="0.25">
      <c r="A5437">
        <v>1</v>
      </c>
      <c r="B5437">
        <v>75</v>
      </c>
      <c r="C5437">
        <v>21.44</v>
      </c>
      <c r="D5437">
        <v>680</v>
      </c>
      <c r="E5437">
        <v>1</v>
      </c>
    </row>
    <row r="5438" spans="1:5" x14ac:dyDescent="0.25">
      <c r="A5438">
        <v>1</v>
      </c>
      <c r="B5438">
        <v>120</v>
      </c>
      <c r="C5438">
        <v>14.71</v>
      </c>
      <c r="D5438">
        <v>690</v>
      </c>
      <c r="E5438">
        <v>1</v>
      </c>
    </row>
    <row r="5439" spans="1:5" x14ac:dyDescent="0.25">
      <c r="A5439">
        <v>1</v>
      </c>
      <c r="B5439">
        <v>40</v>
      </c>
      <c r="C5439">
        <v>16.89</v>
      </c>
      <c r="D5439">
        <v>670</v>
      </c>
      <c r="E5439">
        <v>1</v>
      </c>
    </row>
    <row r="5440" spans="1:5" x14ac:dyDescent="0.25">
      <c r="A5440">
        <v>1</v>
      </c>
      <c r="B5440">
        <v>53</v>
      </c>
      <c r="C5440">
        <v>21.26</v>
      </c>
      <c r="D5440">
        <v>670</v>
      </c>
      <c r="E5440">
        <v>1</v>
      </c>
    </row>
    <row r="5441" spans="1:5" x14ac:dyDescent="0.25">
      <c r="A5441">
        <v>0</v>
      </c>
      <c r="B5441">
        <v>55</v>
      </c>
      <c r="C5441">
        <v>23.27</v>
      </c>
      <c r="D5441">
        <v>660</v>
      </c>
      <c r="E5441">
        <v>1</v>
      </c>
    </row>
    <row r="5442" spans="1:5" x14ac:dyDescent="0.25">
      <c r="A5442">
        <v>0</v>
      </c>
      <c r="B5442">
        <v>28</v>
      </c>
      <c r="C5442">
        <v>35.19</v>
      </c>
      <c r="D5442">
        <v>700</v>
      </c>
      <c r="E5442">
        <v>1</v>
      </c>
    </row>
    <row r="5443" spans="1:5" x14ac:dyDescent="0.25">
      <c r="A5443">
        <v>1</v>
      </c>
      <c r="B5443">
        <v>75</v>
      </c>
      <c r="C5443">
        <v>8.98</v>
      </c>
      <c r="D5443">
        <v>765</v>
      </c>
      <c r="E5443">
        <v>1</v>
      </c>
    </row>
    <row r="5444" spans="1:5" x14ac:dyDescent="0.25">
      <c r="A5444">
        <v>0</v>
      </c>
      <c r="B5444">
        <v>33</v>
      </c>
      <c r="C5444">
        <v>21.53</v>
      </c>
      <c r="D5444">
        <v>660</v>
      </c>
      <c r="E5444">
        <v>1</v>
      </c>
    </row>
    <row r="5445" spans="1:5" x14ac:dyDescent="0.25">
      <c r="A5445">
        <v>1</v>
      </c>
      <c r="B5445">
        <v>12.7</v>
      </c>
      <c r="C5445">
        <v>33.36</v>
      </c>
      <c r="D5445">
        <v>670</v>
      </c>
      <c r="E5445">
        <v>1</v>
      </c>
    </row>
    <row r="5446" spans="1:5" x14ac:dyDescent="0.25">
      <c r="A5446">
        <v>0</v>
      </c>
      <c r="B5446">
        <v>58</v>
      </c>
      <c r="C5446">
        <v>34.72</v>
      </c>
      <c r="D5446">
        <v>710</v>
      </c>
      <c r="E5446">
        <v>1</v>
      </c>
    </row>
    <row r="5447" spans="1:5" x14ac:dyDescent="0.25">
      <c r="A5447">
        <v>0</v>
      </c>
      <c r="B5447">
        <v>45</v>
      </c>
      <c r="C5447">
        <v>31.49</v>
      </c>
      <c r="D5447">
        <v>670</v>
      </c>
      <c r="E5447">
        <v>1</v>
      </c>
    </row>
    <row r="5448" spans="1:5" x14ac:dyDescent="0.25">
      <c r="A5448">
        <v>1</v>
      </c>
      <c r="B5448">
        <v>85</v>
      </c>
      <c r="C5448">
        <v>12.59</v>
      </c>
      <c r="D5448">
        <v>700</v>
      </c>
      <c r="E5448">
        <v>1</v>
      </c>
    </row>
    <row r="5449" spans="1:5" x14ac:dyDescent="0.25">
      <c r="A5449">
        <v>1</v>
      </c>
      <c r="B5449">
        <v>65</v>
      </c>
      <c r="C5449">
        <v>3.66</v>
      </c>
      <c r="D5449">
        <v>800</v>
      </c>
      <c r="E5449">
        <v>1</v>
      </c>
    </row>
    <row r="5450" spans="1:5" x14ac:dyDescent="0.25">
      <c r="A5450">
        <v>1</v>
      </c>
      <c r="B5450">
        <v>86</v>
      </c>
      <c r="C5450">
        <v>21.77</v>
      </c>
      <c r="D5450">
        <v>660</v>
      </c>
      <c r="E5450">
        <v>1</v>
      </c>
    </row>
    <row r="5451" spans="1:5" x14ac:dyDescent="0.25">
      <c r="A5451">
        <v>1</v>
      </c>
      <c r="B5451">
        <v>125</v>
      </c>
      <c r="C5451">
        <v>21.07</v>
      </c>
      <c r="D5451">
        <v>730</v>
      </c>
      <c r="E5451">
        <v>1</v>
      </c>
    </row>
    <row r="5452" spans="1:5" x14ac:dyDescent="0.25">
      <c r="A5452">
        <v>0</v>
      </c>
      <c r="B5452">
        <v>80</v>
      </c>
      <c r="C5452">
        <v>34.1</v>
      </c>
      <c r="D5452">
        <v>695</v>
      </c>
      <c r="E5452">
        <v>1</v>
      </c>
    </row>
    <row r="5453" spans="1:5" x14ac:dyDescent="0.25">
      <c r="A5453">
        <v>0</v>
      </c>
      <c r="B5453">
        <v>108</v>
      </c>
      <c r="C5453">
        <v>12.86</v>
      </c>
      <c r="D5453">
        <v>730</v>
      </c>
      <c r="E5453">
        <v>1</v>
      </c>
    </row>
    <row r="5454" spans="1:5" x14ac:dyDescent="0.25">
      <c r="A5454">
        <v>1</v>
      </c>
      <c r="B5454">
        <v>100</v>
      </c>
      <c r="C5454">
        <v>6.31</v>
      </c>
      <c r="D5454">
        <v>740</v>
      </c>
      <c r="E5454">
        <v>1</v>
      </c>
    </row>
    <row r="5455" spans="1:5" x14ac:dyDescent="0.25">
      <c r="A5455">
        <v>1</v>
      </c>
      <c r="B5455">
        <v>85.5</v>
      </c>
      <c r="C5455">
        <v>8.6199999999999992</v>
      </c>
      <c r="D5455">
        <v>740</v>
      </c>
      <c r="E5455">
        <v>1</v>
      </c>
    </row>
    <row r="5456" spans="1:5" x14ac:dyDescent="0.25">
      <c r="A5456">
        <v>1</v>
      </c>
      <c r="B5456">
        <v>80</v>
      </c>
      <c r="C5456">
        <v>18.88</v>
      </c>
      <c r="D5456">
        <v>695</v>
      </c>
      <c r="E5456">
        <v>1</v>
      </c>
    </row>
    <row r="5457" spans="1:5" x14ac:dyDescent="0.25">
      <c r="A5457">
        <v>0</v>
      </c>
      <c r="B5457">
        <v>27</v>
      </c>
      <c r="C5457">
        <v>7.29</v>
      </c>
      <c r="D5457">
        <v>755</v>
      </c>
      <c r="E5457">
        <v>1</v>
      </c>
    </row>
    <row r="5458" spans="1:5" x14ac:dyDescent="0.25">
      <c r="A5458">
        <v>1</v>
      </c>
      <c r="B5458">
        <v>150</v>
      </c>
      <c r="C5458">
        <v>13.1</v>
      </c>
      <c r="D5458">
        <v>725</v>
      </c>
      <c r="E5458">
        <v>1</v>
      </c>
    </row>
    <row r="5459" spans="1:5" x14ac:dyDescent="0.25">
      <c r="A5459">
        <v>1</v>
      </c>
      <c r="B5459">
        <v>125.20099999999999</v>
      </c>
      <c r="C5459">
        <v>13.62</v>
      </c>
      <c r="D5459">
        <v>660</v>
      </c>
      <c r="E5459">
        <v>1</v>
      </c>
    </row>
    <row r="5460" spans="1:5" x14ac:dyDescent="0.25">
      <c r="A5460">
        <v>1</v>
      </c>
      <c r="B5460">
        <v>65</v>
      </c>
      <c r="C5460">
        <v>25.42</v>
      </c>
      <c r="D5460">
        <v>705</v>
      </c>
      <c r="E5460">
        <v>1</v>
      </c>
    </row>
    <row r="5461" spans="1:5" x14ac:dyDescent="0.25">
      <c r="A5461">
        <v>1</v>
      </c>
      <c r="B5461">
        <v>60</v>
      </c>
      <c r="C5461">
        <v>16.32</v>
      </c>
      <c r="D5461">
        <v>740</v>
      </c>
      <c r="E5461">
        <v>1</v>
      </c>
    </row>
    <row r="5462" spans="1:5" x14ac:dyDescent="0.25">
      <c r="A5462">
        <v>1</v>
      </c>
      <c r="B5462">
        <v>60</v>
      </c>
      <c r="C5462">
        <v>12.58</v>
      </c>
      <c r="D5462">
        <v>665</v>
      </c>
      <c r="E5462">
        <v>1</v>
      </c>
    </row>
    <row r="5463" spans="1:5" x14ac:dyDescent="0.25">
      <c r="A5463">
        <v>1</v>
      </c>
      <c r="B5463">
        <v>130</v>
      </c>
      <c r="C5463">
        <v>23.22</v>
      </c>
      <c r="D5463">
        <v>665</v>
      </c>
      <c r="E5463">
        <v>1</v>
      </c>
    </row>
    <row r="5464" spans="1:5" x14ac:dyDescent="0.25">
      <c r="A5464">
        <v>1</v>
      </c>
      <c r="B5464">
        <v>125</v>
      </c>
      <c r="C5464">
        <v>15</v>
      </c>
      <c r="D5464">
        <v>715</v>
      </c>
      <c r="E5464">
        <v>1</v>
      </c>
    </row>
    <row r="5465" spans="1:5" x14ac:dyDescent="0.25">
      <c r="A5465">
        <v>0</v>
      </c>
      <c r="B5465">
        <v>75</v>
      </c>
      <c r="C5465">
        <v>11.97</v>
      </c>
      <c r="D5465">
        <v>660</v>
      </c>
      <c r="E5465">
        <v>1</v>
      </c>
    </row>
    <row r="5466" spans="1:5" x14ac:dyDescent="0.25">
      <c r="A5466">
        <v>0</v>
      </c>
      <c r="B5466">
        <v>60</v>
      </c>
      <c r="C5466">
        <v>10.28</v>
      </c>
      <c r="D5466">
        <v>680</v>
      </c>
      <c r="E5466">
        <v>1</v>
      </c>
    </row>
    <row r="5467" spans="1:5" x14ac:dyDescent="0.25">
      <c r="A5467">
        <v>1</v>
      </c>
      <c r="B5467">
        <v>20.8</v>
      </c>
      <c r="C5467">
        <v>23.08</v>
      </c>
      <c r="D5467">
        <v>670</v>
      </c>
      <c r="E5467">
        <v>1</v>
      </c>
    </row>
    <row r="5468" spans="1:5" x14ac:dyDescent="0.25">
      <c r="A5468">
        <v>1</v>
      </c>
      <c r="B5468">
        <v>145</v>
      </c>
      <c r="C5468">
        <v>11.4</v>
      </c>
      <c r="D5468">
        <v>680</v>
      </c>
      <c r="E5468">
        <v>1</v>
      </c>
    </row>
    <row r="5469" spans="1:5" x14ac:dyDescent="0.25">
      <c r="A5469">
        <v>1</v>
      </c>
      <c r="B5469">
        <v>110</v>
      </c>
      <c r="C5469">
        <v>16.75</v>
      </c>
      <c r="D5469">
        <v>700</v>
      </c>
      <c r="E5469">
        <v>1</v>
      </c>
    </row>
    <row r="5470" spans="1:5" x14ac:dyDescent="0.25">
      <c r="A5470">
        <v>0</v>
      </c>
      <c r="B5470">
        <v>29</v>
      </c>
      <c r="C5470">
        <v>20.49</v>
      </c>
      <c r="D5470">
        <v>700</v>
      </c>
      <c r="E5470">
        <v>1</v>
      </c>
    </row>
    <row r="5471" spans="1:5" x14ac:dyDescent="0.25">
      <c r="A5471">
        <v>1</v>
      </c>
      <c r="B5471">
        <v>39</v>
      </c>
      <c r="C5471">
        <v>25.63</v>
      </c>
      <c r="D5471">
        <v>740</v>
      </c>
      <c r="E5471">
        <v>1</v>
      </c>
    </row>
    <row r="5472" spans="1:5" x14ac:dyDescent="0.25">
      <c r="A5472">
        <v>0</v>
      </c>
      <c r="B5472">
        <v>200</v>
      </c>
      <c r="C5472">
        <v>10.07</v>
      </c>
      <c r="D5472">
        <v>685</v>
      </c>
      <c r="E5472">
        <v>1</v>
      </c>
    </row>
    <row r="5473" spans="1:5" x14ac:dyDescent="0.25">
      <c r="A5473">
        <v>1</v>
      </c>
      <c r="B5473">
        <v>57</v>
      </c>
      <c r="C5473">
        <v>24.59</v>
      </c>
      <c r="D5473">
        <v>700</v>
      </c>
      <c r="E5473">
        <v>1</v>
      </c>
    </row>
    <row r="5474" spans="1:5" x14ac:dyDescent="0.25">
      <c r="A5474">
        <v>0</v>
      </c>
      <c r="B5474">
        <v>24.96</v>
      </c>
      <c r="C5474">
        <v>32.549999999999997</v>
      </c>
      <c r="D5474">
        <v>675</v>
      </c>
      <c r="E5474">
        <v>1</v>
      </c>
    </row>
    <row r="5475" spans="1:5" x14ac:dyDescent="0.25">
      <c r="A5475">
        <v>1</v>
      </c>
      <c r="B5475">
        <v>40</v>
      </c>
      <c r="C5475">
        <v>12.12</v>
      </c>
      <c r="D5475">
        <v>665</v>
      </c>
      <c r="E5475">
        <v>1</v>
      </c>
    </row>
    <row r="5476" spans="1:5" x14ac:dyDescent="0.25">
      <c r="A5476">
        <v>1</v>
      </c>
      <c r="B5476">
        <v>40</v>
      </c>
      <c r="C5476">
        <v>19.23</v>
      </c>
      <c r="D5476">
        <v>675</v>
      </c>
      <c r="E5476">
        <v>1</v>
      </c>
    </row>
    <row r="5477" spans="1:5" x14ac:dyDescent="0.25">
      <c r="A5477">
        <v>1</v>
      </c>
      <c r="B5477">
        <v>93</v>
      </c>
      <c r="C5477">
        <v>13.14</v>
      </c>
      <c r="D5477">
        <v>710</v>
      </c>
      <c r="E5477">
        <v>1</v>
      </c>
    </row>
    <row r="5478" spans="1:5" x14ac:dyDescent="0.25">
      <c r="A5478">
        <v>0</v>
      </c>
      <c r="B5478">
        <v>165</v>
      </c>
      <c r="C5478">
        <v>13.07</v>
      </c>
      <c r="D5478">
        <v>705</v>
      </c>
      <c r="E5478">
        <v>1</v>
      </c>
    </row>
    <row r="5479" spans="1:5" x14ac:dyDescent="0.25">
      <c r="A5479">
        <v>1</v>
      </c>
      <c r="B5479">
        <v>125</v>
      </c>
      <c r="C5479">
        <v>17.079999999999998</v>
      </c>
      <c r="D5479">
        <v>680</v>
      </c>
      <c r="E5479">
        <v>1</v>
      </c>
    </row>
    <row r="5480" spans="1:5" x14ac:dyDescent="0.25">
      <c r="A5480">
        <v>0</v>
      </c>
      <c r="B5480">
        <v>35</v>
      </c>
      <c r="C5480">
        <v>41.98</v>
      </c>
      <c r="D5480">
        <v>700</v>
      </c>
      <c r="E5480">
        <v>1</v>
      </c>
    </row>
    <row r="5481" spans="1:5" x14ac:dyDescent="0.25">
      <c r="A5481">
        <v>0</v>
      </c>
      <c r="B5481">
        <v>115</v>
      </c>
      <c r="C5481">
        <v>10.57</v>
      </c>
      <c r="D5481">
        <v>675</v>
      </c>
      <c r="E5481">
        <v>1</v>
      </c>
    </row>
    <row r="5482" spans="1:5" x14ac:dyDescent="0.25">
      <c r="A5482">
        <v>1</v>
      </c>
      <c r="B5482">
        <v>117</v>
      </c>
      <c r="C5482">
        <v>30.12</v>
      </c>
      <c r="D5482">
        <v>680</v>
      </c>
      <c r="E5482">
        <v>1</v>
      </c>
    </row>
    <row r="5483" spans="1:5" x14ac:dyDescent="0.25">
      <c r="A5483">
        <v>0</v>
      </c>
      <c r="B5483">
        <v>116.41540000000001</v>
      </c>
      <c r="C5483">
        <v>9.74</v>
      </c>
      <c r="D5483">
        <v>710</v>
      </c>
      <c r="E5483">
        <v>1</v>
      </c>
    </row>
    <row r="5484" spans="1:5" x14ac:dyDescent="0.25">
      <c r="A5484">
        <v>1</v>
      </c>
      <c r="B5484">
        <v>92</v>
      </c>
      <c r="C5484">
        <v>13.96</v>
      </c>
      <c r="D5484">
        <v>690</v>
      </c>
      <c r="E5484">
        <v>1</v>
      </c>
    </row>
    <row r="5485" spans="1:5" x14ac:dyDescent="0.25">
      <c r="A5485">
        <v>0</v>
      </c>
      <c r="B5485">
        <v>61</v>
      </c>
      <c r="C5485">
        <v>24.14</v>
      </c>
      <c r="D5485">
        <v>670</v>
      </c>
      <c r="E5485">
        <v>1</v>
      </c>
    </row>
    <row r="5486" spans="1:5" x14ac:dyDescent="0.25">
      <c r="A5486">
        <v>1</v>
      </c>
      <c r="B5486">
        <v>58</v>
      </c>
      <c r="C5486">
        <v>31.29</v>
      </c>
      <c r="D5486">
        <v>705</v>
      </c>
      <c r="E5486">
        <v>1</v>
      </c>
    </row>
    <row r="5487" spans="1:5" x14ac:dyDescent="0.25">
      <c r="A5487">
        <v>1</v>
      </c>
      <c r="B5487">
        <v>80</v>
      </c>
      <c r="C5487">
        <v>13.28</v>
      </c>
      <c r="D5487">
        <v>725</v>
      </c>
      <c r="E5487">
        <v>1</v>
      </c>
    </row>
    <row r="5488" spans="1:5" x14ac:dyDescent="0.25">
      <c r="A5488">
        <v>0</v>
      </c>
      <c r="B5488">
        <v>180</v>
      </c>
      <c r="C5488">
        <v>8.01</v>
      </c>
      <c r="D5488">
        <v>675</v>
      </c>
      <c r="E5488">
        <v>1</v>
      </c>
    </row>
    <row r="5489" spans="1:5" x14ac:dyDescent="0.25">
      <c r="A5489">
        <v>1</v>
      </c>
      <c r="B5489">
        <v>66</v>
      </c>
      <c r="C5489">
        <v>18.36</v>
      </c>
      <c r="D5489">
        <v>680</v>
      </c>
      <c r="E5489">
        <v>1</v>
      </c>
    </row>
    <row r="5490" spans="1:5" x14ac:dyDescent="0.25">
      <c r="A5490">
        <v>0</v>
      </c>
      <c r="B5490">
        <v>37</v>
      </c>
      <c r="C5490">
        <v>11.26</v>
      </c>
      <c r="D5490">
        <v>675</v>
      </c>
      <c r="E5490">
        <v>1</v>
      </c>
    </row>
    <row r="5491" spans="1:5" x14ac:dyDescent="0.25">
      <c r="A5491">
        <v>0</v>
      </c>
      <c r="B5491">
        <v>46</v>
      </c>
      <c r="C5491">
        <v>24.58</v>
      </c>
      <c r="D5491">
        <v>670</v>
      </c>
      <c r="E5491">
        <v>1</v>
      </c>
    </row>
    <row r="5492" spans="1:5" x14ac:dyDescent="0.25">
      <c r="A5492">
        <v>1</v>
      </c>
      <c r="B5492">
        <v>103</v>
      </c>
      <c r="C5492">
        <v>19.39</v>
      </c>
      <c r="D5492">
        <v>685</v>
      </c>
      <c r="E5492">
        <v>1</v>
      </c>
    </row>
    <row r="5493" spans="1:5" x14ac:dyDescent="0.25">
      <c r="A5493">
        <v>1</v>
      </c>
      <c r="B5493">
        <v>90</v>
      </c>
      <c r="C5493">
        <v>20.6</v>
      </c>
      <c r="D5493">
        <v>680</v>
      </c>
      <c r="E5493">
        <v>1</v>
      </c>
    </row>
    <row r="5494" spans="1:5" x14ac:dyDescent="0.25">
      <c r="A5494">
        <v>1</v>
      </c>
      <c r="B5494">
        <v>56</v>
      </c>
      <c r="C5494">
        <v>16.97</v>
      </c>
      <c r="D5494">
        <v>670</v>
      </c>
      <c r="E5494">
        <v>1</v>
      </c>
    </row>
    <row r="5495" spans="1:5" x14ac:dyDescent="0.25">
      <c r="A5495">
        <v>1</v>
      </c>
      <c r="B5495">
        <v>77.5</v>
      </c>
      <c r="C5495">
        <v>18.440000000000001</v>
      </c>
      <c r="D5495">
        <v>730</v>
      </c>
      <c r="E5495">
        <v>1</v>
      </c>
    </row>
    <row r="5496" spans="1:5" x14ac:dyDescent="0.25">
      <c r="A5496">
        <v>1</v>
      </c>
      <c r="B5496">
        <v>70</v>
      </c>
      <c r="C5496">
        <v>11.31</v>
      </c>
      <c r="D5496">
        <v>745</v>
      </c>
      <c r="E5496">
        <v>1</v>
      </c>
    </row>
    <row r="5497" spans="1:5" x14ac:dyDescent="0.25">
      <c r="A5497">
        <v>1</v>
      </c>
      <c r="B5497">
        <v>66.504000000000005</v>
      </c>
      <c r="C5497">
        <v>26.87</v>
      </c>
      <c r="D5497">
        <v>685</v>
      </c>
      <c r="E5497">
        <v>1</v>
      </c>
    </row>
    <row r="5498" spans="1:5" x14ac:dyDescent="0.25">
      <c r="A5498">
        <v>1</v>
      </c>
      <c r="B5498">
        <v>136.43199999999999</v>
      </c>
      <c r="C5498">
        <v>23.36</v>
      </c>
      <c r="D5498">
        <v>680</v>
      </c>
      <c r="E5498">
        <v>1</v>
      </c>
    </row>
    <row r="5499" spans="1:5" x14ac:dyDescent="0.25">
      <c r="A5499">
        <v>1</v>
      </c>
      <c r="B5499">
        <v>65</v>
      </c>
      <c r="C5499">
        <v>52.95</v>
      </c>
      <c r="D5499">
        <v>660</v>
      </c>
      <c r="E5499">
        <v>1</v>
      </c>
    </row>
    <row r="5500" spans="1:5" x14ac:dyDescent="0.25">
      <c r="A5500">
        <v>1</v>
      </c>
      <c r="B5500">
        <v>63</v>
      </c>
      <c r="C5500">
        <v>31.7</v>
      </c>
      <c r="D5500">
        <v>665</v>
      </c>
      <c r="E5500">
        <v>1</v>
      </c>
    </row>
    <row r="5501" spans="1:5" x14ac:dyDescent="0.25">
      <c r="A5501">
        <v>0</v>
      </c>
      <c r="B5501">
        <v>45</v>
      </c>
      <c r="C5501">
        <v>15.79</v>
      </c>
      <c r="D5501">
        <v>670</v>
      </c>
      <c r="E5501">
        <v>1</v>
      </c>
    </row>
    <row r="5502" spans="1:5" x14ac:dyDescent="0.25">
      <c r="A5502">
        <v>0</v>
      </c>
      <c r="B5502">
        <v>22.88</v>
      </c>
      <c r="C5502">
        <v>7.35</v>
      </c>
      <c r="D5502">
        <v>700</v>
      </c>
      <c r="E5502">
        <v>1</v>
      </c>
    </row>
    <row r="5503" spans="1:5" x14ac:dyDescent="0.25">
      <c r="A5503">
        <v>1</v>
      </c>
      <c r="B5503">
        <v>35</v>
      </c>
      <c r="C5503">
        <v>22.94</v>
      </c>
      <c r="D5503">
        <v>660</v>
      </c>
      <c r="E5503">
        <v>1</v>
      </c>
    </row>
    <row r="5504" spans="1:5" x14ac:dyDescent="0.25">
      <c r="A5504">
        <v>1</v>
      </c>
      <c r="B5504">
        <v>80</v>
      </c>
      <c r="C5504">
        <v>25.19</v>
      </c>
      <c r="D5504">
        <v>715</v>
      </c>
      <c r="E5504">
        <v>1</v>
      </c>
    </row>
    <row r="5505" spans="1:5" x14ac:dyDescent="0.25">
      <c r="A5505">
        <v>1</v>
      </c>
      <c r="B5505">
        <v>57</v>
      </c>
      <c r="C5505">
        <v>31.05</v>
      </c>
      <c r="D5505">
        <v>705</v>
      </c>
      <c r="E5505">
        <v>1</v>
      </c>
    </row>
    <row r="5506" spans="1:5" x14ac:dyDescent="0.25">
      <c r="A5506">
        <v>1</v>
      </c>
      <c r="B5506">
        <v>82.45</v>
      </c>
      <c r="C5506">
        <v>17.63</v>
      </c>
      <c r="D5506">
        <v>670</v>
      </c>
      <c r="E5506">
        <v>1</v>
      </c>
    </row>
    <row r="5507" spans="1:5" x14ac:dyDescent="0.25">
      <c r="A5507">
        <v>0</v>
      </c>
      <c r="B5507">
        <v>33</v>
      </c>
      <c r="C5507">
        <v>26.41</v>
      </c>
      <c r="D5507">
        <v>675</v>
      </c>
      <c r="E5507">
        <v>1</v>
      </c>
    </row>
    <row r="5508" spans="1:5" x14ac:dyDescent="0.25">
      <c r="A5508">
        <v>1</v>
      </c>
      <c r="B5508">
        <v>86</v>
      </c>
      <c r="C5508">
        <v>22.64</v>
      </c>
      <c r="D5508">
        <v>725</v>
      </c>
      <c r="E5508">
        <v>1</v>
      </c>
    </row>
    <row r="5509" spans="1:5" x14ac:dyDescent="0.25">
      <c r="A5509">
        <v>1</v>
      </c>
      <c r="B5509">
        <v>38.17</v>
      </c>
      <c r="C5509">
        <v>17.989999999999998</v>
      </c>
      <c r="D5509">
        <v>695</v>
      </c>
      <c r="E5509">
        <v>1</v>
      </c>
    </row>
    <row r="5510" spans="1:5" x14ac:dyDescent="0.25">
      <c r="A5510">
        <v>1</v>
      </c>
      <c r="B5510">
        <v>85</v>
      </c>
      <c r="C5510">
        <v>29.66</v>
      </c>
      <c r="D5510">
        <v>660</v>
      </c>
      <c r="E5510">
        <v>1</v>
      </c>
    </row>
    <row r="5511" spans="1:5" x14ac:dyDescent="0.25">
      <c r="A5511">
        <v>0</v>
      </c>
      <c r="B5511">
        <v>100</v>
      </c>
      <c r="C5511">
        <v>19.510000000000002</v>
      </c>
      <c r="D5511">
        <v>660</v>
      </c>
      <c r="E5511">
        <v>1</v>
      </c>
    </row>
    <row r="5512" spans="1:5" x14ac:dyDescent="0.25">
      <c r="A5512">
        <v>0</v>
      </c>
      <c r="B5512">
        <v>60</v>
      </c>
      <c r="C5512">
        <v>15.18</v>
      </c>
      <c r="D5512">
        <v>685</v>
      </c>
      <c r="E5512">
        <v>1</v>
      </c>
    </row>
    <row r="5513" spans="1:5" x14ac:dyDescent="0.25">
      <c r="A5513">
        <v>0</v>
      </c>
      <c r="B5513">
        <v>30</v>
      </c>
      <c r="C5513">
        <v>36.92</v>
      </c>
      <c r="D5513">
        <v>665</v>
      </c>
      <c r="E5513">
        <v>1</v>
      </c>
    </row>
    <row r="5514" spans="1:5" x14ac:dyDescent="0.25">
      <c r="A5514">
        <v>0</v>
      </c>
      <c r="B5514">
        <v>115</v>
      </c>
      <c r="C5514">
        <v>13.8</v>
      </c>
      <c r="D5514">
        <v>765</v>
      </c>
      <c r="E5514">
        <v>1</v>
      </c>
    </row>
    <row r="5515" spans="1:5" x14ac:dyDescent="0.25">
      <c r="A5515">
        <v>1</v>
      </c>
      <c r="B5515">
        <v>33</v>
      </c>
      <c r="C5515">
        <v>14.4</v>
      </c>
      <c r="D5515">
        <v>710</v>
      </c>
      <c r="E5515">
        <v>1</v>
      </c>
    </row>
    <row r="5516" spans="1:5" x14ac:dyDescent="0.25">
      <c r="A5516">
        <v>1</v>
      </c>
      <c r="B5516">
        <v>95</v>
      </c>
      <c r="C5516">
        <v>21.42</v>
      </c>
      <c r="D5516">
        <v>705</v>
      </c>
      <c r="E5516">
        <v>1</v>
      </c>
    </row>
    <row r="5517" spans="1:5" x14ac:dyDescent="0.25">
      <c r="A5517">
        <v>1</v>
      </c>
      <c r="B5517">
        <v>60.155999999999999</v>
      </c>
      <c r="C5517">
        <v>24.52</v>
      </c>
      <c r="D5517">
        <v>660</v>
      </c>
      <c r="E5517">
        <v>1</v>
      </c>
    </row>
    <row r="5518" spans="1:5" x14ac:dyDescent="0.25">
      <c r="A5518">
        <v>1</v>
      </c>
      <c r="B5518">
        <v>78</v>
      </c>
      <c r="C5518">
        <v>18.95</v>
      </c>
      <c r="D5518">
        <v>660</v>
      </c>
      <c r="E5518">
        <v>1</v>
      </c>
    </row>
    <row r="5519" spans="1:5" x14ac:dyDescent="0.25">
      <c r="A5519">
        <v>0</v>
      </c>
      <c r="B5519">
        <v>80</v>
      </c>
      <c r="C5519">
        <v>8.11</v>
      </c>
      <c r="D5519">
        <v>690</v>
      </c>
      <c r="E5519">
        <v>1</v>
      </c>
    </row>
    <row r="5520" spans="1:5" x14ac:dyDescent="0.25">
      <c r="A5520">
        <v>1</v>
      </c>
      <c r="B5520">
        <v>31.2</v>
      </c>
      <c r="C5520">
        <v>11.62</v>
      </c>
      <c r="D5520">
        <v>665</v>
      </c>
      <c r="E5520">
        <v>1</v>
      </c>
    </row>
    <row r="5521" spans="1:5" x14ac:dyDescent="0.25">
      <c r="A5521">
        <v>1</v>
      </c>
      <c r="B5521">
        <v>60</v>
      </c>
      <c r="C5521">
        <v>14.76</v>
      </c>
      <c r="D5521">
        <v>740</v>
      </c>
      <c r="E5521">
        <v>1</v>
      </c>
    </row>
    <row r="5522" spans="1:5" x14ac:dyDescent="0.25">
      <c r="A5522">
        <v>1</v>
      </c>
      <c r="B5522">
        <v>92</v>
      </c>
      <c r="C5522">
        <v>6.34</v>
      </c>
      <c r="D5522">
        <v>660</v>
      </c>
      <c r="E5522">
        <v>1</v>
      </c>
    </row>
    <row r="5523" spans="1:5" x14ac:dyDescent="0.25">
      <c r="A5523">
        <v>1</v>
      </c>
      <c r="B5523">
        <v>36</v>
      </c>
      <c r="C5523">
        <v>12.9</v>
      </c>
      <c r="D5523">
        <v>675</v>
      </c>
      <c r="E5523">
        <v>1</v>
      </c>
    </row>
    <row r="5524" spans="1:5" x14ac:dyDescent="0.25">
      <c r="A5524">
        <v>0</v>
      </c>
      <c r="B5524">
        <v>20</v>
      </c>
      <c r="C5524">
        <v>10.92</v>
      </c>
      <c r="D5524">
        <v>675</v>
      </c>
      <c r="E5524">
        <v>1</v>
      </c>
    </row>
    <row r="5525" spans="1:5" x14ac:dyDescent="0.25">
      <c r="A5525">
        <v>0</v>
      </c>
      <c r="B5525">
        <v>65.17</v>
      </c>
      <c r="C5525">
        <v>21.83</v>
      </c>
      <c r="D5525">
        <v>700</v>
      </c>
      <c r="E5525">
        <v>1</v>
      </c>
    </row>
    <row r="5526" spans="1:5" x14ac:dyDescent="0.25">
      <c r="A5526">
        <v>1</v>
      </c>
      <c r="B5526">
        <v>62</v>
      </c>
      <c r="C5526">
        <v>14.89</v>
      </c>
      <c r="D5526">
        <v>685</v>
      </c>
      <c r="E5526">
        <v>1</v>
      </c>
    </row>
    <row r="5527" spans="1:5" x14ac:dyDescent="0.25">
      <c r="A5527">
        <v>1</v>
      </c>
      <c r="B5527">
        <v>87</v>
      </c>
      <c r="C5527">
        <v>25.06</v>
      </c>
      <c r="D5527">
        <v>670</v>
      </c>
      <c r="E5527">
        <v>1</v>
      </c>
    </row>
    <row r="5528" spans="1:5" x14ac:dyDescent="0.25">
      <c r="A5528">
        <v>1</v>
      </c>
      <c r="B5528">
        <v>19</v>
      </c>
      <c r="C5528">
        <v>24.26</v>
      </c>
      <c r="D5528">
        <v>660</v>
      </c>
      <c r="E5528">
        <v>1</v>
      </c>
    </row>
    <row r="5529" spans="1:5" x14ac:dyDescent="0.25">
      <c r="A5529">
        <v>0</v>
      </c>
      <c r="B5529">
        <v>50</v>
      </c>
      <c r="C5529">
        <v>14.16</v>
      </c>
      <c r="D5529">
        <v>670</v>
      </c>
      <c r="E5529">
        <v>1</v>
      </c>
    </row>
    <row r="5530" spans="1:5" x14ac:dyDescent="0.25">
      <c r="A5530">
        <v>1</v>
      </c>
      <c r="B5530">
        <v>85</v>
      </c>
      <c r="C5530">
        <v>24.91</v>
      </c>
      <c r="D5530">
        <v>785</v>
      </c>
      <c r="E5530">
        <v>1</v>
      </c>
    </row>
    <row r="5531" spans="1:5" x14ac:dyDescent="0.25">
      <c r="A5531">
        <v>0</v>
      </c>
      <c r="B5531">
        <v>125</v>
      </c>
      <c r="C5531">
        <v>10.32</v>
      </c>
      <c r="D5531">
        <v>710</v>
      </c>
      <c r="E5531">
        <v>1</v>
      </c>
    </row>
    <row r="5532" spans="1:5" x14ac:dyDescent="0.25">
      <c r="A5532">
        <v>0</v>
      </c>
      <c r="B5532">
        <v>50</v>
      </c>
      <c r="C5532">
        <v>29.81</v>
      </c>
      <c r="D5532">
        <v>680</v>
      </c>
      <c r="E5532">
        <v>1</v>
      </c>
    </row>
    <row r="5533" spans="1:5" x14ac:dyDescent="0.25">
      <c r="A5533">
        <v>1</v>
      </c>
      <c r="B5533">
        <v>55</v>
      </c>
      <c r="C5533">
        <v>23.81</v>
      </c>
      <c r="D5533">
        <v>760</v>
      </c>
      <c r="E5533">
        <v>1</v>
      </c>
    </row>
    <row r="5534" spans="1:5" x14ac:dyDescent="0.25">
      <c r="A5534">
        <v>1</v>
      </c>
      <c r="B5534">
        <v>30</v>
      </c>
      <c r="C5534">
        <v>13.32</v>
      </c>
      <c r="D5534">
        <v>730</v>
      </c>
      <c r="E5534">
        <v>1</v>
      </c>
    </row>
    <row r="5535" spans="1:5" x14ac:dyDescent="0.25">
      <c r="A5535">
        <v>1</v>
      </c>
      <c r="B5535">
        <v>37</v>
      </c>
      <c r="C5535">
        <v>17.420000000000002</v>
      </c>
      <c r="D5535">
        <v>735</v>
      </c>
      <c r="E5535">
        <v>1</v>
      </c>
    </row>
    <row r="5536" spans="1:5" x14ac:dyDescent="0.25">
      <c r="A5536">
        <v>1</v>
      </c>
      <c r="B5536">
        <v>290</v>
      </c>
      <c r="C5536">
        <v>17.95</v>
      </c>
      <c r="D5536">
        <v>780</v>
      </c>
      <c r="E5536">
        <v>1</v>
      </c>
    </row>
    <row r="5537" spans="1:5" x14ac:dyDescent="0.25">
      <c r="A5537">
        <v>0</v>
      </c>
      <c r="B5537">
        <v>40</v>
      </c>
      <c r="C5537">
        <v>23.34</v>
      </c>
      <c r="D5537">
        <v>720</v>
      </c>
      <c r="E5537">
        <v>1</v>
      </c>
    </row>
    <row r="5538" spans="1:5" x14ac:dyDescent="0.25">
      <c r="A5538">
        <v>1</v>
      </c>
      <c r="B5538">
        <v>70</v>
      </c>
      <c r="C5538">
        <v>22.72</v>
      </c>
      <c r="D5538">
        <v>745</v>
      </c>
      <c r="E5538">
        <v>1</v>
      </c>
    </row>
    <row r="5539" spans="1:5" x14ac:dyDescent="0.25">
      <c r="A5539">
        <v>1</v>
      </c>
      <c r="B5539">
        <v>80</v>
      </c>
      <c r="C5539">
        <v>18.96</v>
      </c>
      <c r="D5539">
        <v>670</v>
      </c>
      <c r="E5539">
        <v>1</v>
      </c>
    </row>
    <row r="5540" spans="1:5" x14ac:dyDescent="0.25">
      <c r="A5540">
        <v>1</v>
      </c>
      <c r="B5540">
        <v>84</v>
      </c>
      <c r="C5540">
        <v>28.99</v>
      </c>
      <c r="D5540">
        <v>705</v>
      </c>
      <c r="E5540">
        <v>1</v>
      </c>
    </row>
    <row r="5541" spans="1:5" x14ac:dyDescent="0.25">
      <c r="A5541">
        <v>1</v>
      </c>
      <c r="B5541">
        <v>84</v>
      </c>
      <c r="C5541">
        <v>25.61</v>
      </c>
      <c r="D5541">
        <v>710</v>
      </c>
      <c r="E5541">
        <v>1</v>
      </c>
    </row>
    <row r="5542" spans="1:5" x14ac:dyDescent="0.25">
      <c r="A5542">
        <v>1</v>
      </c>
      <c r="B5542">
        <v>70</v>
      </c>
      <c r="C5542">
        <v>29.04</v>
      </c>
      <c r="D5542">
        <v>665</v>
      </c>
      <c r="E5542">
        <v>1</v>
      </c>
    </row>
    <row r="5543" spans="1:5" x14ac:dyDescent="0.25">
      <c r="A5543">
        <v>1</v>
      </c>
      <c r="B5543">
        <v>112</v>
      </c>
      <c r="C5543">
        <v>20.97</v>
      </c>
      <c r="D5543">
        <v>695</v>
      </c>
      <c r="E5543">
        <v>1</v>
      </c>
    </row>
    <row r="5544" spans="1:5" x14ac:dyDescent="0.25">
      <c r="A5544">
        <v>0</v>
      </c>
      <c r="B5544">
        <v>55</v>
      </c>
      <c r="C5544">
        <v>27.32</v>
      </c>
      <c r="D5544">
        <v>665</v>
      </c>
      <c r="E5544">
        <v>1</v>
      </c>
    </row>
    <row r="5545" spans="1:5" x14ac:dyDescent="0.25">
      <c r="A5545">
        <v>1</v>
      </c>
      <c r="B5545">
        <v>140</v>
      </c>
      <c r="C5545">
        <v>21.44</v>
      </c>
      <c r="D5545">
        <v>705</v>
      </c>
      <c r="E5545">
        <v>1</v>
      </c>
    </row>
    <row r="5546" spans="1:5" x14ac:dyDescent="0.25">
      <c r="A5546">
        <v>0</v>
      </c>
      <c r="B5546">
        <v>48</v>
      </c>
      <c r="C5546">
        <v>19.8</v>
      </c>
      <c r="D5546">
        <v>690</v>
      </c>
      <c r="E5546">
        <v>1</v>
      </c>
    </row>
    <row r="5547" spans="1:5" x14ac:dyDescent="0.25">
      <c r="A5547">
        <v>0</v>
      </c>
      <c r="B5547">
        <v>77.25</v>
      </c>
      <c r="C5547">
        <v>12.55</v>
      </c>
      <c r="D5547">
        <v>685</v>
      </c>
      <c r="E5547">
        <v>1</v>
      </c>
    </row>
    <row r="5548" spans="1:5" x14ac:dyDescent="0.25">
      <c r="A5548">
        <v>0</v>
      </c>
      <c r="B5548">
        <v>75</v>
      </c>
      <c r="C5548">
        <v>19.34</v>
      </c>
      <c r="D5548">
        <v>695</v>
      </c>
      <c r="E5548">
        <v>1</v>
      </c>
    </row>
    <row r="5549" spans="1:5" x14ac:dyDescent="0.25">
      <c r="A5549">
        <v>1</v>
      </c>
      <c r="B5549">
        <v>50</v>
      </c>
      <c r="C5549">
        <v>26.04</v>
      </c>
      <c r="D5549">
        <v>660</v>
      </c>
      <c r="E5549">
        <v>1</v>
      </c>
    </row>
    <row r="5550" spans="1:5" x14ac:dyDescent="0.25">
      <c r="A5550">
        <v>1</v>
      </c>
      <c r="B5550">
        <v>164</v>
      </c>
      <c r="C5550">
        <v>21.05</v>
      </c>
      <c r="D5550">
        <v>725</v>
      </c>
      <c r="E5550">
        <v>1</v>
      </c>
    </row>
    <row r="5551" spans="1:5" x14ac:dyDescent="0.25">
      <c r="A5551">
        <v>1</v>
      </c>
      <c r="B5551">
        <v>145</v>
      </c>
      <c r="C5551">
        <v>11.84</v>
      </c>
      <c r="D5551">
        <v>675</v>
      </c>
      <c r="E5551">
        <v>1</v>
      </c>
    </row>
    <row r="5552" spans="1:5" x14ac:dyDescent="0.25">
      <c r="A5552">
        <v>0</v>
      </c>
      <c r="B5552">
        <v>30</v>
      </c>
      <c r="C5552">
        <v>19.2</v>
      </c>
      <c r="D5552">
        <v>680</v>
      </c>
      <c r="E5552">
        <v>1</v>
      </c>
    </row>
    <row r="5553" spans="1:5" x14ac:dyDescent="0.25">
      <c r="A5553">
        <v>0</v>
      </c>
      <c r="B5553">
        <v>65</v>
      </c>
      <c r="C5553">
        <v>6.96</v>
      </c>
      <c r="D5553">
        <v>710</v>
      </c>
      <c r="E5553">
        <v>1</v>
      </c>
    </row>
    <row r="5554" spans="1:5" x14ac:dyDescent="0.25">
      <c r="A5554">
        <v>1</v>
      </c>
      <c r="B5554">
        <v>62</v>
      </c>
      <c r="C5554">
        <v>24.12</v>
      </c>
      <c r="D5554">
        <v>680</v>
      </c>
      <c r="E5554">
        <v>1</v>
      </c>
    </row>
    <row r="5555" spans="1:5" x14ac:dyDescent="0.25">
      <c r="A5555">
        <v>1</v>
      </c>
      <c r="B5555">
        <v>85</v>
      </c>
      <c r="C5555">
        <v>21.18</v>
      </c>
      <c r="D5555">
        <v>755</v>
      </c>
      <c r="E5555">
        <v>1</v>
      </c>
    </row>
    <row r="5556" spans="1:5" x14ac:dyDescent="0.25">
      <c r="A5556">
        <v>1</v>
      </c>
      <c r="B5556">
        <v>127</v>
      </c>
      <c r="C5556">
        <v>4.08</v>
      </c>
      <c r="D5556">
        <v>695</v>
      </c>
      <c r="E5556">
        <v>1</v>
      </c>
    </row>
    <row r="5557" spans="1:5" x14ac:dyDescent="0.25">
      <c r="A5557">
        <v>0</v>
      </c>
      <c r="B5557">
        <v>65</v>
      </c>
      <c r="C5557">
        <v>17.02</v>
      </c>
      <c r="D5557">
        <v>690</v>
      </c>
      <c r="E5557">
        <v>1</v>
      </c>
    </row>
    <row r="5558" spans="1:5" x14ac:dyDescent="0.25">
      <c r="A5558">
        <v>1</v>
      </c>
      <c r="B5558">
        <v>200</v>
      </c>
      <c r="C5558">
        <v>20.6</v>
      </c>
      <c r="D5558">
        <v>675</v>
      </c>
      <c r="E5558">
        <v>1</v>
      </c>
    </row>
    <row r="5559" spans="1:5" x14ac:dyDescent="0.25">
      <c r="A5559">
        <v>1</v>
      </c>
      <c r="B5559">
        <v>65</v>
      </c>
      <c r="C5559">
        <v>19.63</v>
      </c>
      <c r="D5559">
        <v>725</v>
      </c>
      <c r="E5559">
        <v>1</v>
      </c>
    </row>
    <row r="5560" spans="1:5" x14ac:dyDescent="0.25">
      <c r="A5560">
        <v>0</v>
      </c>
      <c r="B5560">
        <v>87</v>
      </c>
      <c r="C5560">
        <v>8.1199999999999992</v>
      </c>
      <c r="D5560">
        <v>700</v>
      </c>
      <c r="E5560">
        <v>1</v>
      </c>
    </row>
    <row r="5561" spans="1:5" x14ac:dyDescent="0.25">
      <c r="A5561">
        <v>0</v>
      </c>
      <c r="B5561">
        <v>27</v>
      </c>
      <c r="C5561">
        <v>22.66</v>
      </c>
      <c r="D5561">
        <v>695</v>
      </c>
      <c r="E5561">
        <v>1</v>
      </c>
    </row>
    <row r="5562" spans="1:5" x14ac:dyDescent="0.25">
      <c r="A5562">
        <v>1</v>
      </c>
      <c r="B5562">
        <v>140</v>
      </c>
      <c r="C5562">
        <v>8.42</v>
      </c>
      <c r="D5562">
        <v>695</v>
      </c>
      <c r="E5562">
        <v>1</v>
      </c>
    </row>
    <row r="5563" spans="1:5" x14ac:dyDescent="0.25">
      <c r="A5563">
        <v>1</v>
      </c>
      <c r="B5563">
        <v>90</v>
      </c>
      <c r="C5563">
        <v>15.32</v>
      </c>
      <c r="D5563">
        <v>675</v>
      </c>
      <c r="E5563">
        <v>1</v>
      </c>
    </row>
    <row r="5564" spans="1:5" x14ac:dyDescent="0.25">
      <c r="A5564">
        <v>1</v>
      </c>
      <c r="B5564">
        <v>130</v>
      </c>
      <c r="C5564">
        <v>12.09</v>
      </c>
      <c r="D5564">
        <v>660</v>
      </c>
      <c r="E5564">
        <v>1</v>
      </c>
    </row>
    <row r="5565" spans="1:5" x14ac:dyDescent="0.25">
      <c r="A5565">
        <v>0</v>
      </c>
      <c r="B5565">
        <v>26</v>
      </c>
      <c r="C5565">
        <v>14.77</v>
      </c>
      <c r="D5565">
        <v>680</v>
      </c>
      <c r="E5565">
        <v>1</v>
      </c>
    </row>
    <row r="5566" spans="1:5" x14ac:dyDescent="0.25">
      <c r="A5566">
        <v>1</v>
      </c>
      <c r="B5566">
        <v>30</v>
      </c>
      <c r="C5566">
        <v>42.3</v>
      </c>
      <c r="D5566">
        <v>685</v>
      </c>
      <c r="E5566">
        <v>1</v>
      </c>
    </row>
    <row r="5567" spans="1:5" x14ac:dyDescent="0.25">
      <c r="A5567">
        <v>1</v>
      </c>
      <c r="B5567">
        <v>43</v>
      </c>
      <c r="C5567">
        <v>16.89</v>
      </c>
      <c r="D5567">
        <v>665</v>
      </c>
      <c r="E5567">
        <v>1</v>
      </c>
    </row>
    <row r="5568" spans="1:5" x14ac:dyDescent="0.25">
      <c r="A5568">
        <v>0</v>
      </c>
      <c r="B5568">
        <v>35</v>
      </c>
      <c r="C5568">
        <v>28.98</v>
      </c>
      <c r="D5568">
        <v>665</v>
      </c>
      <c r="E5568">
        <v>1</v>
      </c>
    </row>
    <row r="5569" spans="1:5" x14ac:dyDescent="0.25">
      <c r="A5569">
        <v>1</v>
      </c>
      <c r="B5569">
        <v>82.6</v>
      </c>
      <c r="C5569">
        <v>15.85</v>
      </c>
      <c r="D5569">
        <v>700</v>
      </c>
      <c r="E5569">
        <v>1</v>
      </c>
    </row>
    <row r="5570" spans="1:5" x14ac:dyDescent="0.25">
      <c r="A5570">
        <v>0</v>
      </c>
      <c r="B5570">
        <v>75</v>
      </c>
      <c r="C5570">
        <v>6.16</v>
      </c>
      <c r="D5570">
        <v>665</v>
      </c>
      <c r="E5570">
        <v>1</v>
      </c>
    </row>
    <row r="5571" spans="1:5" x14ac:dyDescent="0.25">
      <c r="A5571">
        <v>1</v>
      </c>
      <c r="B5571">
        <v>53</v>
      </c>
      <c r="C5571">
        <v>19.809999999999999</v>
      </c>
      <c r="D5571">
        <v>665</v>
      </c>
      <c r="E5571">
        <v>1</v>
      </c>
    </row>
    <row r="5572" spans="1:5" x14ac:dyDescent="0.25">
      <c r="A5572">
        <v>1</v>
      </c>
      <c r="B5572">
        <v>44</v>
      </c>
      <c r="C5572">
        <v>19.829999999999998</v>
      </c>
      <c r="D5572">
        <v>665</v>
      </c>
      <c r="E5572">
        <v>1</v>
      </c>
    </row>
    <row r="5573" spans="1:5" x14ac:dyDescent="0.25">
      <c r="A5573">
        <v>0</v>
      </c>
      <c r="B5573">
        <v>15</v>
      </c>
      <c r="C5573">
        <v>16.98</v>
      </c>
      <c r="D5573">
        <v>730</v>
      </c>
      <c r="E5573">
        <v>1</v>
      </c>
    </row>
    <row r="5574" spans="1:5" x14ac:dyDescent="0.25">
      <c r="A5574">
        <v>1</v>
      </c>
      <c r="B5574">
        <v>117</v>
      </c>
      <c r="C5574">
        <v>23.76</v>
      </c>
      <c r="D5574">
        <v>705</v>
      </c>
      <c r="E5574">
        <v>1</v>
      </c>
    </row>
    <row r="5575" spans="1:5" x14ac:dyDescent="0.25">
      <c r="A5575">
        <v>1</v>
      </c>
      <c r="B5575">
        <v>44</v>
      </c>
      <c r="C5575">
        <v>19.690000000000001</v>
      </c>
      <c r="D5575">
        <v>685</v>
      </c>
      <c r="E5575">
        <v>1</v>
      </c>
    </row>
    <row r="5576" spans="1:5" x14ac:dyDescent="0.25">
      <c r="A5576">
        <v>1</v>
      </c>
      <c r="B5576">
        <v>38.502000000000002</v>
      </c>
      <c r="C5576">
        <v>14.15</v>
      </c>
      <c r="D5576">
        <v>700</v>
      </c>
      <c r="E5576">
        <v>1</v>
      </c>
    </row>
    <row r="5577" spans="1:5" x14ac:dyDescent="0.25">
      <c r="A5577">
        <v>1</v>
      </c>
      <c r="B5577">
        <v>68.638440000000003</v>
      </c>
      <c r="C5577">
        <v>32.28</v>
      </c>
      <c r="D5577">
        <v>685</v>
      </c>
      <c r="E5577">
        <v>1</v>
      </c>
    </row>
    <row r="5578" spans="1:5" x14ac:dyDescent="0.25">
      <c r="A5578">
        <v>0</v>
      </c>
      <c r="B5578">
        <v>35</v>
      </c>
      <c r="C5578">
        <v>27.3</v>
      </c>
      <c r="D5578">
        <v>710</v>
      </c>
      <c r="E5578">
        <v>1</v>
      </c>
    </row>
    <row r="5579" spans="1:5" x14ac:dyDescent="0.25">
      <c r="A5579">
        <v>1</v>
      </c>
      <c r="B5579">
        <v>35</v>
      </c>
      <c r="C5579">
        <v>15.74</v>
      </c>
      <c r="D5579">
        <v>680</v>
      </c>
      <c r="E5579">
        <v>1</v>
      </c>
    </row>
    <row r="5580" spans="1:5" x14ac:dyDescent="0.25">
      <c r="A5580">
        <v>1</v>
      </c>
      <c r="B5580">
        <v>125</v>
      </c>
      <c r="C5580">
        <v>21.7</v>
      </c>
      <c r="D5580">
        <v>705</v>
      </c>
      <c r="E5580">
        <v>1</v>
      </c>
    </row>
    <row r="5581" spans="1:5" x14ac:dyDescent="0.25">
      <c r="A5581">
        <v>1</v>
      </c>
      <c r="B5581">
        <v>63</v>
      </c>
      <c r="C5581">
        <v>24.93</v>
      </c>
      <c r="D5581">
        <v>680</v>
      </c>
      <c r="E5581">
        <v>1</v>
      </c>
    </row>
    <row r="5582" spans="1:5" x14ac:dyDescent="0.25">
      <c r="A5582">
        <v>0</v>
      </c>
      <c r="B5582">
        <v>65</v>
      </c>
      <c r="C5582">
        <v>20.68</v>
      </c>
      <c r="D5582">
        <v>705</v>
      </c>
      <c r="E5582">
        <v>1</v>
      </c>
    </row>
    <row r="5583" spans="1:5" x14ac:dyDescent="0.25">
      <c r="A5583">
        <v>1</v>
      </c>
      <c r="B5583">
        <v>85</v>
      </c>
      <c r="C5583">
        <v>12.45</v>
      </c>
      <c r="D5583">
        <v>715</v>
      </c>
      <c r="E5583">
        <v>1</v>
      </c>
    </row>
    <row r="5584" spans="1:5" x14ac:dyDescent="0.25">
      <c r="A5584">
        <v>0</v>
      </c>
      <c r="B5584">
        <v>24.864999999999998</v>
      </c>
      <c r="C5584">
        <v>29.68</v>
      </c>
      <c r="D5584">
        <v>740</v>
      </c>
      <c r="E5584">
        <v>1</v>
      </c>
    </row>
    <row r="5585" spans="1:5" x14ac:dyDescent="0.25">
      <c r="A5585">
        <v>1</v>
      </c>
      <c r="B5585">
        <v>49.95</v>
      </c>
      <c r="C5585">
        <v>30.39</v>
      </c>
      <c r="D5585">
        <v>695</v>
      </c>
      <c r="E5585">
        <v>1</v>
      </c>
    </row>
    <row r="5586" spans="1:5" x14ac:dyDescent="0.25">
      <c r="A5586">
        <v>0</v>
      </c>
      <c r="B5586">
        <v>45</v>
      </c>
      <c r="C5586">
        <v>35.68</v>
      </c>
      <c r="D5586">
        <v>685</v>
      </c>
      <c r="E5586">
        <v>1</v>
      </c>
    </row>
    <row r="5587" spans="1:5" x14ac:dyDescent="0.25">
      <c r="A5587">
        <v>1</v>
      </c>
      <c r="B5587">
        <v>77</v>
      </c>
      <c r="C5587">
        <v>19.86</v>
      </c>
      <c r="D5587">
        <v>660</v>
      </c>
      <c r="E5587">
        <v>1</v>
      </c>
    </row>
    <row r="5588" spans="1:5" x14ac:dyDescent="0.25">
      <c r="A5588">
        <v>1</v>
      </c>
      <c r="B5588">
        <v>136.5</v>
      </c>
      <c r="C5588">
        <v>14.87</v>
      </c>
      <c r="D5588">
        <v>660</v>
      </c>
      <c r="E5588">
        <v>1</v>
      </c>
    </row>
    <row r="5589" spans="1:5" x14ac:dyDescent="0.25">
      <c r="A5589">
        <v>0</v>
      </c>
      <c r="B5589">
        <v>45</v>
      </c>
      <c r="C5589">
        <v>18.670000000000002</v>
      </c>
      <c r="D5589">
        <v>695</v>
      </c>
      <c r="E5589">
        <v>1</v>
      </c>
    </row>
    <row r="5590" spans="1:5" x14ac:dyDescent="0.25">
      <c r="A5590">
        <v>0</v>
      </c>
      <c r="B5590">
        <v>61</v>
      </c>
      <c r="C5590">
        <v>13.87</v>
      </c>
      <c r="D5590">
        <v>685</v>
      </c>
      <c r="E5590">
        <v>1</v>
      </c>
    </row>
    <row r="5591" spans="1:5" x14ac:dyDescent="0.25">
      <c r="A5591">
        <v>1</v>
      </c>
      <c r="B5591">
        <v>18</v>
      </c>
      <c r="C5591">
        <v>58</v>
      </c>
      <c r="D5591">
        <v>680</v>
      </c>
      <c r="E5591">
        <v>1</v>
      </c>
    </row>
    <row r="5592" spans="1:5" x14ac:dyDescent="0.25">
      <c r="A5592">
        <v>1</v>
      </c>
      <c r="B5592">
        <v>30</v>
      </c>
      <c r="C5592">
        <v>20.51</v>
      </c>
      <c r="D5592">
        <v>715</v>
      </c>
      <c r="E5592">
        <v>1</v>
      </c>
    </row>
    <row r="5593" spans="1:5" x14ac:dyDescent="0.25">
      <c r="A5593">
        <v>0</v>
      </c>
      <c r="B5593">
        <v>41.953000000000003</v>
      </c>
      <c r="C5593">
        <v>29.63</v>
      </c>
      <c r="D5593">
        <v>705</v>
      </c>
      <c r="E5593">
        <v>1</v>
      </c>
    </row>
    <row r="5594" spans="1:5" x14ac:dyDescent="0.25">
      <c r="A5594">
        <v>1</v>
      </c>
      <c r="B5594">
        <v>98.975999999999999</v>
      </c>
      <c r="C5594">
        <v>15.18</v>
      </c>
      <c r="D5594">
        <v>685</v>
      </c>
      <c r="E5594">
        <v>1</v>
      </c>
    </row>
    <row r="5595" spans="1:5" x14ac:dyDescent="0.25">
      <c r="A5595">
        <v>1</v>
      </c>
      <c r="B5595">
        <v>55</v>
      </c>
      <c r="C5595">
        <v>6.81</v>
      </c>
      <c r="D5595">
        <v>680</v>
      </c>
      <c r="E5595">
        <v>1</v>
      </c>
    </row>
    <row r="5596" spans="1:5" x14ac:dyDescent="0.25">
      <c r="A5596">
        <v>0</v>
      </c>
      <c r="B5596">
        <v>29</v>
      </c>
      <c r="C5596">
        <v>23.84</v>
      </c>
      <c r="D5596">
        <v>710</v>
      </c>
      <c r="E5596">
        <v>1</v>
      </c>
    </row>
    <row r="5597" spans="1:5" x14ac:dyDescent="0.25">
      <c r="A5597">
        <v>1</v>
      </c>
      <c r="B5597">
        <v>28</v>
      </c>
      <c r="C5597">
        <v>9.6</v>
      </c>
      <c r="D5597">
        <v>680</v>
      </c>
      <c r="E5597">
        <v>1</v>
      </c>
    </row>
    <row r="5598" spans="1:5" x14ac:dyDescent="0.25">
      <c r="A5598">
        <v>0</v>
      </c>
      <c r="B5598">
        <v>63</v>
      </c>
      <c r="C5598">
        <v>15.96</v>
      </c>
      <c r="D5598">
        <v>695</v>
      </c>
      <c r="E5598">
        <v>1</v>
      </c>
    </row>
    <row r="5599" spans="1:5" x14ac:dyDescent="0.25">
      <c r="A5599">
        <v>1</v>
      </c>
      <c r="B5599">
        <v>122</v>
      </c>
      <c r="C5599">
        <v>19.579999999999998</v>
      </c>
      <c r="D5599">
        <v>730</v>
      </c>
      <c r="E5599">
        <v>1</v>
      </c>
    </row>
    <row r="5600" spans="1:5" x14ac:dyDescent="0.25">
      <c r="A5600">
        <v>0</v>
      </c>
      <c r="B5600">
        <v>48</v>
      </c>
      <c r="C5600">
        <v>8.85</v>
      </c>
      <c r="D5600">
        <v>665</v>
      </c>
      <c r="E5600">
        <v>1</v>
      </c>
    </row>
    <row r="5601" spans="1:5" x14ac:dyDescent="0.25">
      <c r="A5601">
        <v>1</v>
      </c>
      <c r="B5601">
        <v>31</v>
      </c>
      <c r="C5601">
        <v>31.56</v>
      </c>
      <c r="D5601">
        <v>685</v>
      </c>
      <c r="E5601">
        <v>1</v>
      </c>
    </row>
    <row r="5602" spans="1:5" x14ac:dyDescent="0.25">
      <c r="A5602">
        <v>0</v>
      </c>
      <c r="B5602">
        <v>36</v>
      </c>
      <c r="C5602">
        <v>14.63</v>
      </c>
      <c r="D5602">
        <v>690</v>
      </c>
      <c r="E5602">
        <v>1</v>
      </c>
    </row>
    <row r="5603" spans="1:5" x14ac:dyDescent="0.25">
      <c r="A5603">
        <v>0</v>
      </c>
      <c r="B5603">
        <v>28</v>
      </c>
      <c r="C5603">
        <v>20.23</v>
      </c>
      <c r="D5603">
        <v>660</v>
      </c>
      <c r="E5603">
        <v>1</v>
      </c>
    </row>
    <row r="5604" spans="1:5" x14ac:dyDescent="0.25">
      <c r="A5604">
        <v>1</v>
      </c>
      <c r="B5604">
        <v>100</v>
      </c>
      <c r="C5604">
        <v>23.56</v>
      </c>
      <c r="D5604">
        <v>695</v>
      </c>
      <c r="E5604">
        <v>1</v>
      </c>
    </row>
    <row r="5605" spans="1:5" x14ac:dyDescent="0.25">
      <c r="A5605">
        <v>0</v>
      </c>
      <c r="B5605">
        <v>24.5</v>
      </c>
      <c r="C5605">
        <v>21.36</v>
      </c>
      <c r="D5605">
        <v>690</v>
      </c>
      <c r="E5605">
        <v>1</v>
      </c>
    </row>
    <row r="5606" spans="1:5" x14ac:dyDescent="0.25">
      <c r="A5606">
        <v>1</v>
      </c>
      <c r="B5606">
        <v>92</v>
      </c>
      <c r="C5606">
        <v>22.8</v>
      </c>
      <c r="D5606">
        <v>675</v>
      </c>
      <c r="E5606">
        <v>1</v>
      </c>
    </row>
    <row r="5607" spans="1:5" x14ac:dyDescent="0.25">
      <c r="A5607">
        <v>1</v>
      </c>
      <c r="B5607">
        <v>66.006679999999989</v>
      </c>
      <c r="C5607">
        <v>34.51</v>
      </c>
      <c r="D5607">
        <v>790</v>
      </c>
      <c r="E5607">
        <v>1</v>
      </c>
    </row>
    <row r="5608" spans="1:5" x14ac:dyDescent="0.25">
      <c r="A5608">
        <v>1</v>
      </c>
      <c r="B5608">
        <v>90</v>
      </c>
      <c r="C5608">
        <v>28.59</v>
      </c>
      <c r="D5608">
        <v>720</v>
      </c>
      <c r="E5608">
        <v>1</v>
      </c>
    </row>
    <row r="5609" spans="1:5" x14ac:dyDescent="0.25">
      <c r="A5609">
        <v>1</v>
      </c>
      <c r="B5609">
        <v>92</v>
      </c>
      <c r="C5609">
        <v>22.2</v>
      </c>
      <c r="D5609">
        <v>670</v>
      </c>
      <c r="E5609">
        <v>1</v>
      </c>
    </row>
    <row r="5610" spans="1:5" x14ac:dyDescent="0.25">
      <c r="A5610">
        <v>1</v>
      </c>
      <c r="B5610">
        <v>80</v>
      </c>
      <c r="C5610">
        <v>17.27</v>
      </c>
      <c r="D5610">
        <v>695</v>
      </c>
      <c r="E5610">
        <v>1</v>
      </c>
    </row>
    <row r="5611" spans="1:5" x14ac:dyDescent="0.25">
      <c r="A5611">
        <v>0</v>
      </c>
      <c r="B5611">
        <v>190</v>
      </c>
      <c r="C5611">
        <v>23.93</v>
      </c>
      <c r="D5611">
        <v>745</v>
      </c>
      <c r="E5611">
        <v>1</v>
      </c>
    </row>
    <row r="5612" spans="1:5" x14ac:dyDescent="0.25">
      <c r="A5612">
        <v>1</v>
      </c>
      <c r="B5612">
        <v>101</v>
      </c>
      <c r="C5612">
        <v>18.47</v>
      </c>
      <c r="D5612">
        <v>760</v>
      </c>
      <c r="E5612">
        <v>1</v>
      </c>
    </row>
    <row r="5613" spans="1:5" x14ac:dyDescent="0.25">
      <c r="A5613">
        <v>0</v>
      </c>
      <c r="B5613">
        <v>43</v>
      </c>
      <c r="C5613">
        <v>27.66</v>
      </c>
      <c r="D5613">
        <v>695</v>
      </c>
      <c r="E5613">
        <v>1</v>
      </c>
    </row>
    <row r="5614" spans="1:5" x14ac:dyDescent="0.25">
      <c r="A5614">
        <v>0</v>
      </c>
      <c r="B5614">
        <v>32</v>
      </c>
      <c r="C5614">
        <v>39.83</v>
      </c>
      <c r="D5614">
        <v>700</v>
      </c>
      <c r="E5614">
        <v>1</v>
      </c>
    </row>
    <row r="5615" spans="1:5" x14ac:dyDescent="0.25">
      <c r="A5615">
        <v>0</v>
      </c>
      <c r="B5615">
        <v>150</v>
      </c>
      <c r="C5615">
        <v>21.76</v>
      </c>
      <c r="D5615">
        <v>705</v>
      </c>
      <c r="E5615">
        <v>1</v>
      </c>
    </row>
    <row r="5616" spans="1:5" x14ac:dyDescent="0.25">
      <c r="A5616">
        <v>0</v>
      </c>
      <c r="B5616">
        <v>40</v>
      </c>
      <c r="C5616">
        <v>31.59</v>
      </c>
      <c r="D5616">
        <v>685</v>
      </c>
      <c r="E5616">
        <v>1</v>
      </c>
    </row>
    <row r="5617" spans="1:5" x14ac:dyDescent="0.25">
      <c r="A5617">
        <v>1</v>
      </c>
      <c r="B5617">
        <v>56</v>
      </c>
      <c r="C5617">
        <v>30.52</v>
      </c>
      <c r="D5617">
        <v>725</v>
      </c>
      <c r="E5617">
        <v>1</v>
      </c>
    </row>
    <row r="5618" spans="1:5" x14ac:dyDescent="0.25">
      <c r="A5618">
        <v>1</v>
      </c>
      <c r="B5618">
        <v>55</v>
      </c>
      <c r="C5618">
        <v>34.96</v>
      </c>
      <c r="D5618">
        <v>695</v>
      </c>
      <c r="E5618">
        <v>1</v>
      </c>
    </row>
    <row r="5619" spans="1:5" x14ac:dyDescent="0.25">
      <c r="A5619">
        <v>1</v>
      </c>
      <c r="B5619">
        <v>58.991999999999997</v>
      </c>
      <c r="C5619">
        <v>15.22</v>
      </c>
      <c r="D5619">
        <v>695</v>
      </c>
      <c r="E5619">
        <v>1</v>
      </c>
    </row>
    <row r="5620" spans="1:5" x14ac:dyDescent="0.25">
      <c r="A5620">
        <v>0</v>
      </c>
      <c r="B5620">
        <v>110</v>
      </c>
      <c r="C5620">
        <v>36.07</v>
      </c>
      <c r="D5620">
        <v>675</v>
      </c>
      <c r="E5620">
        <v>1</v>
      </c>
    </row>
    <row r="5621" spans="1:5" x14ac:dyDescent="0.25">
      <c r="A5621">
        <v>0</v>
      </c>
      <c r="B5621">
        <v>42</v>
      </c>
      <c r="C5621">
        <v>8.51</v>
      </c>
      <c r="D5621">
        <v>680</v>
      </c>
      <c r="E5621">
        <v>1</v>
      </c>
    </row>
    <row r="5622" spans="1:5" x14ac:dyDescent="0.25">
      <c r="A5622">
        <v>1</v>
      </c>
      <c r="B5622">
        <v>111</v>
      </c>
      <c r="C5622">
        <v>15.78</v>
      </c>
      <c r="D5622">
        <v>705</v>
      </c>
      <c r="E5622">
        <v>1</v>
      </c>
    </row>
    <row r="5623" spans="1:5" x14ac:dyDescent="0.25">
      <c r="A5623">
        <v>1</v>
      </c>
      <c r="B5623">
        <v>89.9</v>
      </c>
      <c r="C5623">
        <v>21.08</v>
      </c>
      <c r="D5623">
        <v>715</v>
      </c>
      <c r="E5623">
        <v>1</v>
      </c>
    </row>
    <row r="5624" spans="1:5" x14ac:dyDescent="0.25">
      <c r="A5624">
        <v>1</v>
      </c>
      <c r="B5624">
        <v>70</v>
      </c>
      <c r="C5624">
        <v>18.12</v>
      </c>
      <c r="D5624">
        <v>680</v>
      </c>
      <c r="E5624">
        <v>1</v>
      </c>
    </row>
    <row r="5625" spans="1:5" x14ac:dyDescent="0.25">
      <c r="A5625">
        <v>1</v>
      </c>
      <c r="B5625">
        <v>72</v>
      </c>
      <c r="C5625">
        <v>27</v>
      </c>
      <c r="D5625">
        <v>665</v>
      </c>
      <c r="E5625">
        <v>1</v>
      </c>
    </row>
    <row r="5626" spans="1:5" x14ac:dyDescent="0.25">
      <c r="A5626">
        <v>1</v>
      </c>
      <c r="B5626">
        <v>85</v>
      </c>
      <c r="C5626">
        <v>26.8</v>
      </c>
      <c r="D5626">
        <v>680</v>
      </c>
      <c r="E5626">
        <v>1</v>
      </c>
    </row>
    <row r="5627" spans="1:5" x14ac:dyDescent="0.25">
      <c r="A5627">
        <v>0</v>
      </c>
      <c r="B5627">
        <v>40</v>
      </c>
      <c r="C5627">
        <v>23.64</v>
      </c>
      <c r="D5627">
        <v>750</v>
      </c>
      <c r="E5627">
        <v>1</v>
      </c>
    </row>
    <row r="5628" spans="1:5" x14ac:dyDescent="0.25">
      <c r="A5628">
        <v>0</v>
      </c>
      <c r="B5628">
        <v>52</v>
      </c>
      <c r="C5628">
        <v>4.5</v>
      </c>
      <c r="D5628">
        <v>660</v>
      </c>
      <c r="E5628">
        <v>1</v>
      </c>
    </row>
    <row r="5629" spans="1:5" x14ac:dyDescent="0.25">
      <c r="A5629">
        <v>1</v>
      </c>
      <c r="B5629">
        <v>125</v>
      </c>
      <c r="C5629">
        <v>5.76</v>
      </c>
      <c r="D5629">
        <v>685</v>
      </c>
      <c r="E5629">
        <v>1</v>
      </c>
    </row>
    <row r="5630" spans="1:5" x14ac:dyDescent="0.25">
      <c r="A5630">
        <v>1</v>
      </c>
      <c r="B5630">
        <v>90</v>
      </c>
      <c r="C5630">
        <v>20</v>
      </c>
      <c r="D5630">
        <v>685</v>
      </c>
      <c r="E5630">
        <v>1</v>
      </c>
    </row>
    <row r="5631" spans="1:5" x14ac:dyDescent="0.25">
      <c r="A5631">
        <v>1</v>
      </c>
      <c r="B5631">
        <v>47.5</v>
      </c>
      <c r="C5631">
        <v>22.79</v>
      </c>
      <c r="D5631">
        <v>680</v>
      </c>
      <c r="E5631">
        <v>1</v>
      </c>
    </row>
    <row r="5632" spans="1:5" x14ac:dyDescent="0.25">
      <c r="A5632">
        <v>1</v>
      </c>
      <c r="B5632">
        <v>81</v>
      </c>
      <c r="C5632">
        <v>21.1</v>
      </c>
      <c r="D5632">
        <v>690</v>
      </c>
      <c r="E5632">
        <v>1</v>
      </c>
    </row>
    <row r="5633" spans="1:5" x14ac:dyDescent="0.25">
      <c r="A5633">
        <v>0</v>
      </c>
      <c r="B5633">
        <v>50</v>
      </c>
      <c r="C5633">
        <v>4.7</v>
      </c>
      <c r="D5633">
        <v>680</v>
      </c>
      <c r="E5633">
        <v>1</v>
      </c>
    </row>
    <row r="5634" spans="1:5" x14ac:dyDescent="0.25">
      <c r="A5634">
        <v>0</v>
      </c>
      <c r="B5634">
        <v>40</v>
      </c>
      <c r="C5634">
        <v>20.52</v>
      </c>
      <c r="D5634">
        <v>690</v>
      </c>
      <c r="E5634">
        <v>1</v>
      </c>
    </row>
    <row r="5635" spans="1:5" x14ac:dyDescent="0.25">
      <c r="A5635">
        <v>0</v>
      </c>
      <c r="B5635">
        <v>45</v>
      </c>
      <c r="C5635">
        <v>28.53</v>
      </c>
      <c r="D5635">
        <v>700</v>
      </c>
      <c r="E5635">
        <v>1</v>
      </c>
    </row>
    <row r="5636" spans="1:5" x14ac:dyDescent="0.25">
      <c r="A5636">
        <v>1</v>
      </c>
      <c r="B5636">
        <v>53</v>
      </c>
      <c r="C5636">
        <v>5.91</v>
      </c>
      <c r="D5636">
        <v>805</v>
      </c>
      <c r="E5636">
        <v>1</v>
      </c>
    </row>
    <row r="5637" spans="1:5" x14ac:dyDescent="0.25">
      <c r="A5637">
        <v>1</v>
      </c>
      <c r="B5637">
        <v>34</v>
      </c>
      <c r="C5637">
        <v>25.31</v>
      </c>
      <c r="D5637">
        <v>660</v>
      </c>
      <c r="E5637">
        <v>1</v>
      </c>
    </row>
    <row r="5638" spans="1:5" x14ac:dyDescent="0.25">
      <c r="A5638">
        <v>0</v>
      </c>
      <c r="B5638">
        <v>140</v>
      </c>
      <c r="C5638">
        <v>15.6</v>
      </c>
      <c r="D5638">
        <v>685</v>
      </c>
      <c r="E5638">
        <v>1</v>
      </c>
    </row>
    <row r="5639" spans="1:5" x14ac:dyDescent="0.25">
      <c r="A5639">
        <v>1</v>
      </c>
      <c r="B5639">
        <v>52</v>
      </c>
      <c r="C5639">
        <v>22.48</v>
      </c>
      <c r="D5639">
        <v>660</v>
      </c>
      <c r="E5639">
        <v>1</v>
      </c>
    </row>
    <row r="5640" spans="1:5" x14ac:dyDescent="0.25">
      <c r="A5640">
        <v>0</v>
      </c>
      <c r="B5640">
        <v>62.5</v>
      </c>
      <c r="C5640">
        <v>30.76</v>
      </c>
      <c r="D5640">
        <v>710</v>
      </c>
      <c r="E5640">
        <v>1</v>
      </c>
    </row>
    <row r="5641" spans="1:5" x14ac:dyDescent="0.25">
      <c r="A5641">
        <v>1</v>
      </c>
      <c r="B5641">
        <v>69</v>
      </c>
      <c r="C5641">
        <v>29.06</v>
      </c>
      <c r="D5641">
        <v>720</v>
      </c>
      <c r="E5641">
        <v>1</v>
      </c>
    </row>
    <row r="5642" spans="1:5" x14ac:dyDescent="0.25">
      <c r="A5642">
        <v>1</v>
      </c>
      <c r="B5642">
        <v>34.152000000000001</v>
      </c>
      <c r="C5642">
        <v>50.88</v>
      </c>
      <c r="D5642">
        <v>665</v>
      </c>
      <c r="E5642">
        <v>1</v>
      </c>
    </row>
    <row r="5643" spans="1:5" x14ac:dyDescent="0.25">
      <c r="A5643">
        <v>1</v>
      </c>
      <c r="B5643">
        <v>80</v>
      </c>
      <c r="C5643">
        <v>7.68</v>
      </c>
      <c r="D5643">
        <v>730</v>
      </c>
      <c r="E5643">
        <v>1</v>
      </c>
    </row>
    <row r="5644" spans="1:5" x14ac:dyDescent="0.25">
      <c r="A5644">
        <v>1</v>
      </c>
      <c r="B5644">
        <v>41.66</v>
      </c>
      <c r="C5644">
        <v>29.04</v>
      </c>
      <c r="D5644">
        <v>665</v>
      </c>
      <c r="E5644">
        <v>1</v>
      </c>
    </row>
    <row r="5645" spans="1:5" x14ac:dyDescent="0.25">
      <c r="A5645">
        <v>1</v>
      </c>
      <c r="B5645">
        <v>199.99199999999999</v>
      </c>
      <c r="C5645">
        <v>23.14</v>
      </c>
      <c r="D5645">
        <v>675</v>
      </c>
      <c r="E5645">
        <v>1</v>
      </c>
    </row>
    <row r="5646" spans="1:5" x14ac:dyDescent="0.25">
      <c r="A5646">
        <v>0</v>
      </c>
      <c r="B5646">
        <v>48.5</v>
      </c>
      <c r="C5646">
        <v>18.21</v>
      </c>
      <c r="D5646">
        <v>720</v>
      </c>
      <c r="E5646">
        <v>1</v>
      </c>
    </row>
    <row r="5647" spans="1:5" x14ac:dyDescent="0.25">
      <c r="A5647">
        <v>1</v>
      </c>
      <c r="B5647">
        <v>40.799999999999997</v>
      </c>
      <c r="C5647">
        <v>5.41</v>
      </c>
      <c r="D5647">
        <v>695</v>
      </c>
      <c r="E5647">
        <v>1</v>
      </c>
    </row>
    <row r="5648" spans="1:5" x14ac:dyDescent="0.25">
      <c r="A5648">
        <v>0</v>
      </c>
      <c r="B5648">
        <v>60</v>
      </c>
      <c r="C5648">
        <v>13.06</v>
      </c>
      <c r="D5648">
        <v>675</v>
      </c>
      <c r="E5648">
        <v>1</v>
      </c>
    </row>
    <row r="5649" spans="1:5" x14ac:dyDescent="0.25">
      <c r="A5649">
        <v>1</v>
      </c>
      <c r="B5649">
        <v>25.667999999999999</v>
      </c>
      <c r="C5649">
        <v>4.87</v>
      </c>
      <c r="D5649">
        <v>675</v>
      </c>
      <c r="E5649">
        <v>1</v>
      </c>
    </row>
    <row r="5650" spans="1:5" x14ac:dyDescent="0.25">
      <c r="A5650">
        <v>1</v>
      </c>
      <c r="B5650">
        <v>75</v>
      </c>
      <c r="C5650">
        <v>14.03</v>
      </c>
      <c r="D5650">
        <v>670</v>
      </c>
      <c r="E5650">
        <v>1</v>
      </c>
    </row>
    <row r="5651" spans="1:5" x14ac:dyDescent="0.25">
      <c r="A5651">
        <v>1</v>
      </c>
      <c r="B5651">
        <v>108</v>
      </c>
      <c r="C5651">
        <v>34.19</v>
      </c>
      <c r="D5651">
        <v>765</v>
      </c>
      <c r="E5651">
        <v>1</v>
      </c>
    </row>
    <row r="5652" spans="1:5" x14ac:dyDescent="0.25">
      <c r="A5652">
        <v>1</v>
      </c>
      <c r="B5652">
        <v>82</v>
      </c>
      <c r="C5652">
        <v>21.82</v>
      </c>
      <c r="D5652">
        <v>700</v>
      </c>
      <c r="E5652">
        <v>1</v>
      </c>
    </row>
    <row r="5653" spans="1:5" x14ac:dyDescent="0.25">
      <c r="A5653">
        <v>0</v>
      </c>
      <c r="B5653">
        <v>69</v>
      </c>
      <c r="C5653">
        <v>12.17</v>
      </c>
      <c r="D5653">
        <v>695</v>
      </c>
      <c r="E5653">
        <v>1</v>
      </c>
    </row>
    <row r="5654" spans="1:5" x14ac:dyDescent="0.25">
      <c r="A5654">
        <v>1</v>
      </c>
      <c r="B5654">
        <v>22.776</v>
      </c>
      <c r="C5654">
        <v>48.84</v>
      </c>
      <c r="D5654">
        <v>660</v>
      </c>
      <c r="E5654">
        <v>1</v>
      </c>
    </row>
    <row r="5655" spans="1:5" x14ac:dyDescent="0.25">
      <c r="A5655">
        <v>1</v>
      </c>
      <c r="B5655">
        <v>55</v>
      </c>
      <c r="C5655">
        <v>16.690000000000001</v>
      </c>
      <c r="D5655">
        <v>685</v>
      </c>
      <c r="E5655">
        <v>1</v>
      </c>
    </row>
    <row r="5656" spans="1:5" x14ac:dyDescent="0.25">
      <c r="A5656">
        <v>0</v>
      </c>
      <c r="B5656">
        <v>33</v>
      </c>
      <c r="C5656">
        <v>12.12</v>
      </c>
      <c r="D5656">
        <v>690</v>
      </c>
      <c r="E5656">
        <v>1</v>
      </c>
    </row>
    <row r="5657" spans="1:5" x14ac:dyDescent="0.25">
      <c r="A5657">
        <v>0</v>
      </c>
      <c r="B5657">
        <v>70</v>
      </c>
      <c r="C5657">
        <v>8.19</v>
      </c>
      <c r="D5657">
        <v>675</v>
      </c>
      <c r="E5657">
        <v>1</v>
      </c>
    </row>
    <row r="5658" spans="1:5" x14ac:dyDescent="0.25">
      <c r="A5658">
        <v>0</v>
      </c>
      <c r="B5658">
        <v>34</v>
      </c>
      <c r="C5658">
        <v>21.78</v>
      </c>
      <c r="D5658">
        <v>670</v>
      </c>
      <c r="E5658">
        <v>1</v>
      </c>
    </row>
    <row r="5659" spans="1:5" x14ac:dyDescent="0.25">
      <c r="A5659">
        <v>1</v>
      </c>
      <c r="B5659">
        <v>110</v>
      </c>
      <c r="C5659">
        <v>13.19</v>
      </c>
      <c r="D5659">
        <v>725</v>
      </c>
      <c r="E5659">
        <v>1</v>
      </c>
    </row>
    <row r="5660" spans="1:5" x14ac:dyDescent="0.25">
      <c r="A5660">
        <v>1</v>
      </c>
      <c r="B5660">
        <v>58</v>
      </c>
      <c r="C5660">
        <v>29.13</v>
      </c>
      <c r="D5660">
        <v>740</v>
      </c>
      <c r="E5660">
        <v>1</v>
      </c>
    </row>
    <row r="5661" spans="1:5" x14ac:dyDescent="0.25">
      <c r="A5661">
        <v>1</v>
      </c>
      <c r="B5661">
        <v>58</v>
      </c>
      <c r="C5661">
        <v>20.170000000000002</v>
      </c>
      <c r="D5661">
        <v>660</v>
      </c>
      <c r="E5661">
        <v>1</v>
      </c>
    </row>
    <row r="5662" spans="1:5" x14ac:dyDescent="0.25">
      <c r="A5662">
        <v>1</v>
      </c>
      <c r="B5662">
        <v>85</v>
      </c>
      <c r="C5662">
        <v>5.15</v>
      </c>
      <c r="D5662">
        <v>780</v>
      </c>
      <c r="E5662">
        <v>1</v>
      </c>
    </row>
    <row r="5663" spans="1:5" x14ac:dyDescent="0.25">
      <c r="A5663">
        <v>1</v>
      </c>
      <c r="B5663">
        <v>110</v>
      </c>
      <c r="C5663">
        <v>23.05</v>
      </c>
      <c r="D5663">
        <v>700</v>
      </c>
      <c r="E5663">
        <v>1</v>
      </c>
    </row>
    <row r="5664" spans="1:5" x14ac:dyDescent="0.25">
      <c r="A5664">
        <v>1</v>
      </c>
      <c r="B5664">
        <v>52.055999999999997</v>
      </c>
      <c r="C5664">
        <v>17.91</v>
      </c>
      <c r="D5664">
        <v>700</v>
      </c>
      <c r="E5664">
        <v>1</v>
      </c>
    </row>
    <row r="5665" spans="1:5" x14ac:dyDescent="0.25">
      <c r="A5665">
        <v>0</v>
      </c>
      <c r="B5665">
        <v>50</v>
      </c>
      <c r="C5665">
        <v>6.84</v>
      </c>
      <c r="D5665">
        <v>705</v>
      </c>
      <c r="E5665">
        <v>1</v>
      </c>
    </row>
    <row r="5666" spans="1:5" x14ac:dyDescent="0.25">
      <c r="A5666">
        <v>0</v>
      </c>
      <c r="B5666">
        <v>82</v>
      </c>
      <c r="C5666">
        <v>11.33</v>
      </c>
      <c r="D5666">
        <v>665</v>
      </c>
      <c r="E5666">
        <v>1</v>
      </c>
    </row>
    <row r="5667" spans="1:5" x14ac:dyDescent="0.25">
      <c r="A5667">
        <v>1</v>
      </c>
      <c r="B5667">
        <v>70</v>
      </c>
      <c r="C5667">
        <v>19.22</v>
      </c>
      <c r="D5667">
        <v>755</v>
      </c>
      <c r="E5667">
        <v>1</v>
      </c>
    </row>
    <row r="5668" spans="1:5" x14ac:dyDescent="0.25">
      <c r="A5668">
        <v>0</v>
      </c>
      <c r="B5668">
        <v>175.9</v>
      </c>
      <c r="C5668">
        <v>16.18</v>
      </c>
      <c r="D5668">
        <v>695</v>
      </c>
      <c r="E5668">
        <v>1</v>
      </c>
    </row>
    <row r="5669" spans="1:5" x14ac:dyDescent="0.25">
      <c r="A5669">
        <v>0</v>
      </c>
      <c r="B5669">
        <v>60</v>
      </c>
      <c r="C5669">
        <v>19.71</v>
      </c>
      <c r="D5669">
        <v>800</v>
      </c>
      <c r="E5669">
        <v>1</v>
      </c>
    </row>
    <row r="5670" spans="1:5" x14ac:dyDescent="0.25">
      <c r="A5670">
        <v>1</v>
      </c>
      <c r="B5670">
        <v>54.5</v>
      </c>
      <c r="C5670">
        <v>32.130000000000003</v>
      </c>
      <c r="D5670">
        <v>670</v>
      </c>
      <c r="E5670">
        <v>1</v>
      </c>
    </row>
    <row r="5671" spans="1:5" x14ac:dyDescent="0.25">
      <c r="A5671">
        <v>1</v>
      </c>
      <c r="B5671">
        <v>150</v>
      </c>
      <c r="C5671">
        <v>16.11</v>
      </c>
      <c r="D5671">
        <v>710</v>
      </c>
      <c r="E5671">
        <v>1</v>
      </c>
    </row>
    <row r="5672" spans="1:5" x14ac:dyDescent="0.25">
      <c r="A5672">
        <v>1</v>
      </c>
      <c r="B5672">
        <v>62</v>
      </c>
      <c r="C5672">
        <v>14.17</v>
      </c>
      <c r="D5672">
        <v>660</v>
      </c>
      <c r="E5672">
        <v>1</v>
      </c>
    </row>
    <row r="5673" spans="1:5" x14ac:dyDescent="0.25">
      <c r="A5673">
        <v>0</v>
      </c>
      <c r="B5673">
        <v>42</v>
      </c>
      <c r="C5673">
        <v>13.66</v>
      </c>
      <c r="D5673">
        <v>660</v>
      </c>
      <c r="E5673">
        <v>1</v>
      </c>
    </row>
    <row r="5674" spans="1:5" x14ac:dyDescent="0.25">
      <c r="A5674">
        <v>1</v>
      </c>
      <c r="B5674">
        <v>40</v>
      </c>
      <c r="C5674">
        <v>22.71</v>
      </c>
      <c r="D5674">
        <v>660</v>
      </c>
      <c r="E5674">
        <v>1</v>
      </c>
    </row>
    <row r="5675" spans="1:5" x14ac:dyDescent="0.25">
      <c r="A5675">
        <v>1</v>
      </c>
      <c r="B5675">
        <v>60</v>
      </c>
      <c r="C5675">
        <v>31.06</v>
      </c>
      <c r="D5675">
        <v>745</v>
      </c>
      <c r="E5675">
        <v>1</v>
      </c>
    </row>
    <row r="5676" spans="1:5" x14ac:dyDescent="0.25">
      <c r="A5676">
        <v>0</v>
      </c>
      <c r="B5676">
        <v>52</v>
      </c>
      <c r="C5676">
        <v>21.28</v>
      </c>
      <c r="D5676">
        <v>665</v>
      </c>
      <c r="E5676">
        <v>1</v>
      </c>
    </row>
    <row r="5677" spans="1:5" x14ac:dyDescent="0.25">
      <c r="A5677">
        <v>1</v>
      </c>
      <c r="B5677">
        <v>48</v>
      </c>
      <c r="C5677">
        <v>17.43</v>
      </c>
      <c r="D5677">
        <v>730</v>
      </c>
      <c r="E5677">
        <v>1</v>
      </c>
    </row>
    <row r="5678" spans="1:5" x14ac:dyDescent="0.25">
      <c r="A5678">
        <v>1</v>
      </c>
      <c r="B5678">
        <v>44</v>
      </c>
      <c r="C5678">
        <v>32.9</v>
      </c>
      <c r="D5678">
        <v>705</v>
      </c>
      <c r="E5678">
        <v>1</v>
      </c>
    </row>
    <row r="5679" spans="1:5" x14ac:dyDescent="0.25">
      <c r="A5679">
        <v>0</v>
      </c>
      <c r="B5679">
        <v>56</v>
      </c>
      <c r="C5679">
        <v>3.96</v>
      </c>
      <c r="D5679">
        <v>660</v>
      </c>
      <c r="E5679">
        <v>1</v>
      </c>
    </row>
    <row r="5680" spans="1:5" x14ac:dyDescent="0.25">
      <c r="A5680">
        <v>0</v>
      </c>
      <c r="B5680">
        <v>65</v>
      </c>
      <c r="C5680">
        <v>18.09</v>
      </c>
      <c r="D5680">
        <v>660</v>
      </c>
      <c r="E5680">
        <v>1</v>
      </c>
    </row>
    <row r="5681" spans="1:5" x14ac:dyDescent="0.25">
      <c r="A5681">
        <v>0</v>
      </c>
      <c r="B5681">
        <v>41</v>
      </c>
      <c r="C5681">
        <v>14.05</v>
      </c>
      <c r="D5681">
        <v>740</v>
      </c>
      <c r="E5681">
        <v>1</v>
      </c>
    </row>
    <row r="5682" spans="1:5" x14ac:dyDescent="0.25">
      <c r="A5682">
        <v>1</v>
      </c>
      <c r="B5682">
        <v>210</v>
      </c>
      <c r="C5682">
        <v>5.53</v>
      </c>
      <c r="D5682">
        <v>665</v>
      </c>
      <c r="E5682">
        <v>1</v>
      </c>
    </row>
    <row r="5683" spans="1:5" x14ac:dyDescent="0.25">
      <c r="A5683">
        <v>1</v>
      </c>
      <c r="B5683">
        <v>125</v>
      </c>
      <c r="C5683">
        <v>16.23</v>
      </c>
      <c r="D5683">
        <v>675</v>
      </c>
      <c r="E5683">
        <v>1</v>
      </c>
    </row>
    <row r="5684" spans="1:5" x14ac:dyDescent="0.25">
      <c r="A5684">
        <v>0</v>
      </c>
      <c r="B5684">
        <v>66</v>
      </c>
      <c r="C5684">
        <v>7.89</v>
      </c>
      <c r="D5684">
        <v>700</v>
      </c>
      <c r="E5684">
        <v>1</v>
      </c>
    </row>
    <row r="5685" spans="1:5" x14ac:dyDescent="0.25">
      <c r="A5685">
        <v>1</v>
      </c>
      <c r="B5685">
        <v>48</v>
      </c>
      <c r="C5685">
        <v>22.8</v>
      </c>
      <c r="D5685">
        <v>705</v>
      </c>
      <c r="E5685">
        <v>1</v>
      </c>
    </row>
    <row r="5686" spans="1:5" x14ac:dyDescent="0.25">
      <c r="A5686">
        <v>0</v>
      </c>
      <c r="B5686">
        <v>63.5</v>
      </c>
      <c r="C5686">
        <v>11.13</v>
      </c>
      <c r="D5686">
        <v>665</v>
      </c>
      <c r="E5686">
        <v>1</v>
      </c>
    </row>
    <row r="5687" spans="1:5" x14ac:dyDescent="0.25">
      <c r="A5687">
        <v>0</v>
      </c>
      <c r="B5687">
        <v>85</v>
      </c>
      <c r="C5687">
        <v>8.1300000000000008</v>
      </c>
      <c r="D5687">
        <v>665</v>
      </c>
      <c r="E5687">
        <v>1</v>
      </c>
    </row>
    <row r="5688" spans="1:5" x14ac:dyDescent="0.25">
      <c r="A5688">
        <v>1</v>
      </c>
      <c r="B5688">
        <v>60</v>
      </c>
      <c r="C5688">
        <v>28.38</v>
      </c>
      <c r="D5688">
        <v>725</v>
      </c>
      <c r="E5688">
        <v>1</v>
      </c>
    </row>
    <row r="5689" spans="1:5" x14ac:dyDescent="0.25">
      <c r="A5689">
        <v>1</v>
      </c>
      <c r="B5689">
        <v>55</v>
      </c>
      <c r="C5689">
        <v>20.6</v>
      </c>
      <c r="D5689">
        <v>715</v>
      </c>
      <c r="E5689">
        <v>1</v>
      </c>
    </row>
    <row r="5690" spans="1:5" x14ac:dyDescent="0.25">
      <c r="A5690">
        <v>0</v>
      </c>
      <c r="B5690">
        <v>72</v>
      </c>
      <c r="C5690">
        <v>21.15</v>
      </c>
      <c r="D5690">
        <v>670</v>
      </c>
      <c r="E5690">
        <v>1</v>
      </c>
    </row>
    <row r="5691" spans="1:5" x14ac:dyDescent="0.25">
      <c r="A5691">
        <v>0</v>
      </c>
      <c r="B5691">
        <v>50</v>
      </c>
      <c r="C5691">
        <v>29.84</v>
      </c>
      <c r="D5691">
        <v>685</v>
      </c>
      <c r="E5691">
        <v>1</v>
      </c>
    </row>
    <row r="5692" spans="1:5" x14ac:dyDescent="0.25">
      <c r="A5692">
        <v>1</v>
      </c>
      <c r="B5692">
        <v>42</v>
      </c>
      <c r="C5692">
        <v>30</v>
      </c>
      <c r="D5692">
        <v>660</v>
      </c>
      <c r="E5692">
        <v>1</v>
      </c>
    </row>
    <row r="5693" spans="1:5" x14ac:dyDescent="0.25">
      <c r="A5693">
        <v>0</v>
      </c>
      <c r="B5693">
        <v>42</v>
      </c>
      <c r="C5693">
        <v>22.16</v>
      </c>
      <c r="D5693">
        <v>710</v>
      </c>
      <c r="E5693">
        <v>1</v>
      </c>
    </row>
    <row r="5694" spans="1:5" x14ac:dyDescent="0.25">
      <c r="A5694">
        <v>1</v>
      </c>
      <c r="B5694">
        <v>80</v>
      </c>
      <c r="C5694">
        <v>14.79</v>
      </c>
      <c r="D5694">
        <v>710</v>
      </c>
      <c r="E5694">
        <v>1</v>
      </c>
    </row>
    <row r="5695" spans="1:5" x14ac:dyDescent="0.25">
      <c r="A5695">
        <v>1</v>
      </c>
      <c r="B5695">
        <v>112.5</v>
      </c>
      <c r="C5695">
        <v>17.86</v>
      </c>
      <c r="D5695">
        <v>760</v>
      </c>
      <c r="E5695">
        <v>1</v>
      </c>
    </row>
    <row r="5696" spans="1:5" x14ac:dyDescent="0.25">
      <c r="A5696">
        <v>1</v>
      </c>
      <c r="B5696">
        <v>40</v>
      </c>
      <c r="C5696">
        <v>21.81</v>
      </c>
      <c r="D5696">
        <v>660</v>
      </c>
      <c r="E5696">
        <v>1</v>
      </c>
    </row>
    <row r="5697" spans="1:5" x14ac:dyDescent="0.25">
      <c r="A5697">
        <v>1</v>
      </c>
      <c r="B5697">
        <v>108</v>
      </c>
      <c r="C5697">
        <v>18.79</v>
      </c>
      <c r="D5697">
        <v>710</v>
      </c>
      <c r="E5697">
        <v>1</v>
      </c>
    </row>
    <row r="5698" spans="1:5" x14ac:dyDescent="0.25">
      <c r="A5698">
        <v>1</v>
      </c>
      <c r="B5698">
        <v>103</v>
      </c>
      <c r="C5698">
        <v>15.31</v>
      </c>
      <c r="D5698">
        <v>710</v>
      </c>
      <c r="E5698">
        <v>1</v>
      </c>
    </row>
    <row r="5699" spans="1:5" x14ac:dyDescent="0.25">
      <c r="A5699">
        <v>1</v>
      </c>
      <c r="B5699">
        <v>97</v>
      </c>
      <c r="C5699">
        <v>15.97</v>
      </c>
      <c r="D5699">
        <v>780</v>
      </c>
      <c r="E5699">
        <v>1</v>
      </c>
    </row>
    <row r="5700" spans="1:5" x14ac:dyDescent="0.25">
      <c r="A5700">
        <v>0</v>
      </c>
      <c r="B5700">
        <v>88.5</v>
      </c>
      <c r="C5700">
        <v>24.14</v>
      </c>
      <c r="D5700">
        <v>715</v>
      </c>
      <c r="E5700">
        <v>1</v>
      </c>
    </row>
    <row r="5701" spans="1:5" x14ac:dyDescent="0.25">
      <c r="A5701">
        <v>1</v>
      </c>
      <c r="B5701">
        <v>71</v>
      </c>
      <c r="C5701">
        <v>30.85</v>
      </c>
      <c r="D5701">
        <v>705</v>
      </c>
      <c r="E5701">
        <v>1</v>
      </c>
    </row>
    <row r="5702" spans="1:5" x14ac:dyDescent="0.25">
      <c r="A5702">
        <v>1</v>
      </c>
      <c r="B5702">
        <v>90</v>
      </c>
      <c r="C5702">
        <v>18.75</v>
      </c>
      <c r="D5702">
        <v>670</v>
      </c>
      <c r="E5702">
        <v>1</v>
      </c>
    </row>
    <row r="5703" spans="1:5" x14ac:dyDescent="0.25">
      <c r="A5703">
        <v>0</v>
      </c>
      <c r="B5703">
        <v>20</v>
      </c>
      <c r="C5703">
        <v>23.89</v>
      </c>
      <c r="D5703">
        <v>670</v>
      </c>
      <c r="E5703">
        <v>1</v>
      </c>
    </row>
    <row r="5704" spans="1:5" x14ac:dyDescent="0.25">
      <c r="A5704">
        <v>0</v>
      </c>
      <c r="B5704">
        <v>217</v>
      </c>
      <c r="C5704">
        <v>21.71</v>
      </c>
      <c r="D5704">
        <v>675</v>
      </c>
      <c r="E5704">
        <v>1</v>
      </c>
    </row>
    <row r="5705" spans="1:5" x14ac:dyDescent="0.25">
      <c r="A5705">
        <v>1</v>
      </c>
      <c r="B5705">
        <v>170</v>
      </c>
      <c r="C5705">
        <v>8.64</v>
      </c>
      <c r="D5705">
        <v>690</v>
      </c>
      <c r="E5705">
        <v>1</v>
      </c>
    </row>
    <row r="5706" spans="1:5" x14ac:dyDescent="0.25">
      <c r="A5706">
        <v>1</v>
      </c>
      <c r="B5706">
        <v>205</v>
      </c>
      <c r="C5706">
        <v>14.73</v>
      </c>
      <c r="D5706">
        <v>690</v>
      </c>
      <c r="E5706">
        <v>1</v>
      </c>
    </row>
    <row r="5707" spans="1:5" x14ac:dyDescent="0.25">
      <c r="A5707">
        <v>0</v>
      </c>
      <c r="B5707">
        <v>35</v>
      </c>
      <c r="C5707">
        <v>2.33</v>
      </c>
      <c r="D5707">
        <v>675</v>
      </c>
      <c r="E5707">
        <v>1</v>
      </c>
    </row>
    <row r="5708" spans="1:5" x14ac:dyDescent="0.25">
      <c r="A5708">
        <v>1</v>
      </c>
      <c r="B5708">
        <v>45</v>
      </c>
      <c r="C5708">
        <v>28.4</v>
      </c>
      <c r="D5708">
        <v>705</v>
      </c>
      <c r="E5708">
        <v>1</v>
      </c>
    </row>
    <row r="5709" spans="1:5" x14ac:dyDescent="0.25">
      <c r="A5709">
        <v>1</v>
      </c>
      <c r="B5709">
        <v>60</v>
      </c>
      <c r="C5709">
        <v>16.84</v>
      </c>
      <c r="D5709">
        <v>785</v>
      </c>
      <c r="E5709">
        <v>1</v>
      </c>
    </row>
    <row r="5710" spans="1:5" x14ac:dyDescent="0.25">
      <c r="A5710">
        <v>1</v>
      </c>
      <c r="B5710">
        <v>110</v>
      </c>
      <c r="C5710">
        <v>27.66</v>
      </c>
      <c r="D5710">
        <v>715</v>
      </c>
      <c r="E5710">
        <v>1</v>
      </c>
    </row>
    <row r="5711" spans="1:5" x14ac:dyDescent="0.25">
      <c r="A5711">
        <v>0</v>
      </c>
      <c r="B5711">
        <v>81</v>
      </c>
      <c r="C5711">
        <v>23.76</v>
      </c>
      <c r="D5711">
        <v>715</v>
      </c>
      <c r="E5711">
        <v>1</v>
      </c>
    </row>
    <row r="5712" spans="1:5" x14ac:dyDescent="0.25">
      <c r="A5712">
        <v>1</v>
      </c>
      <c r="B5712">
        <v>30</v>
      </c>
      <c r="C5712">
        <v>10.64</v>
      </c>
      <c r="D5712">
        <v>675</v>
      </c>
      <c r="E5712">
        <v>1</v>
      </c>
    </row>
    <row r="5713" spans="1:5" x14ac:dyDescent="0.25">
      <c r="A5713">
        <v>1</v>
      </c>
      <c r="B5713">
        <v>50</v>
      </c>
      <c r="C5713">
        <v>17.23</v>
      </c>
      <c r="D5713">
        <v>665</v>
      </c>
      <c r="E5713">
        <v>1</v>
      </c>
    </row>
    <row r="5714" spans="1:5" x14ac:dyDescent="0.25">
      <c r="A5714">
        <v>1</v>
      </c>
      <c r="B5714">
        <v>25</v>
      </c>
      <c r="C5714">
        <v>9.4600000000000009</v>
      </c>
      <c r="D5714">
        <v>675</v>
      </c>
      <c r="E5714">
        <v>1</v>
      </c>
    </row>
    <row r="5715" spans="1:5" x14ac:dyDescent="0.25">
      <c r="A5715">
        <v>1</v>
      </c>
      <c r="B5715">
        <v>86</v>
      </c>
      <c r="C5715">
        <v>24.44</v>
      </c>
      <c r="D5715">
        <v>670</v>
      </c>
      <c r="E5715">
        <v>1</v>
      </c>
    </row>
    <row r="5716" spans="1:5" x14ac:dyDescent="0.25">
      <c r="A5716">
        <v>1</v>
      </c>
      <c r="B5716">
        <v>86</v>
      </c>
      <c r="C5716">
        <v>30.24</v>
      </c>
      <c r="D5716">
        <v>685</v>
      </c>
      <c r="E5716">
        <v>1</v>
      </c>
    </row>
    <row r="5717" spans="1:5" x14ac:dyDescent="0.25">
      <c r="A5717">
        <v>1</v>
      </c>
      <c r="B5717">
        <v>111</v>
      </c>
      <c r="C5717">
        <v>15.9</v>
      </c>
      <c r="D5717">
        <v>675</v>
      </c>
      <c r="E5717">
        <v>1</v>
      </c>
    </row>
    <row r="5718" spans="1:5" x14ac:dyDescent="0.25">
      <c r="A5718">
        <v>0</v>
      </c>
      <c r="B5718">
        <v>240</v>
      </c>
      <c r="C5718">
        <v>16.850000000000001</v>
      </c>
      <c r="D5718">
        <v>690</v>
      </c>
      <c r="E5718">
        <v>1</v>
      </c>
    </row>
    <row r="5719" spans="1:5" x14ac:dyDescent="0.25">
      <c r="A5719">
        <v>0</v>
      </c>
      <c r="B5719">
        <v>40</v>
      </c>
      <c r="C5719">
        <v>12.87</v>
      </c>
      <c r="D5719">
        <v>685</v>
      </c>
      <c r="E5719">
        <v>1</v>
      </c>
    </row>
    <row r="5720" spans="1:5" x14ac:dyDescent="0.25">
      <c r="A5720">
        <v>0</v>
      </c>
      <c r="B5720">
        <v>60</v>
      </c>
      <c r="C5720">
        <v>14.63</v>
      </c>
      <c r="D5720">
        <v>660</v>
      </c>
      <c r="E5720">
        <v>1</v>
      </c>
    </row>
    <row r="5721" spans="1:5" x14ac:dyDescent="0.25">
      <c r="A5721">
        <v>0</v>
      </c>
      <c r="B5721">
        <v>50</v>
      </c>
      <c r="C5721">
        <v>24.3</v>
      </c>
      <c r="D5721">
        <v>725</v>
      </c>
      <c r="E5721">
        <v>1</v>
      </c>
    </row>
    <row r="5722" spans="1:5" x14ac:dyDescent="0.25">
      <c r="A5722">
        <v>0</v>
      </c>
      <c r="B5722">
        <v>38.935000000000002</v>
      </c>
      <c r="C5722">
        <v>14.09</v>
      </c>
      <c r="D5722">
        <v>695</v>
      </c>
      <c r="E5722">
        <v>1</v>
      </c>
    </row>
    <row r="5723" spans="1:5" x14ac:dyDescent="0.25">
      <c r="A5723">
        <v>0</v>
      </c>
      <c r="B5723">
        <v>78</v>
      </c>
      <c r="C5723">
        <v>19.399999999999999</v>
      </c>
      <c r="D5723">
        <v>670</v>
      </c>
      <c r="E5723">
        <v>1</v>
      </c>
    </row>
    <row r="5724" spans="1:5" x14ac:dyDescent="0.25">
      <c r="A5724">
        <v>1</v>
      </c>
      <c r="B5724">
        <v>64</v>
      </c>
      <c r="C5724">
        <v>18.34</v>
      </c>
      <c r="D5724">
        <v>780</v>
      </c>
      <c r="E5724">
        <v>1</v>
      </c>
    </row>
    <row r="5725" spans="1:5" x14ac:dyDescent="0.25">
      <c r="A5725">
        <v>0</v>
      </c>
      <c r="B5725">
        <v>58</v>
      </c>
      <c r="C5725">
        <v>19.059999999999999</v>
      </c>
      <c r="D5725">
        <v>700</v>
      </c>
      <c r="E5725">
        <v>1</v>
      </c>
    </row>
    <row r="5726" spans="1:5" x14ac:dyDescent="0.25">
      <c r="A5726">
        <v>0</v>
      </c>
      <c r="B5726">
        <v>27</v>
      </c>
      <c r="C5726">
        <v>13.24</v>
      </c>
      <c r="D5726">
        <v>695</v>
      </c>
      <c r="E5726">
        <v>1</v>
      </c>
    </row>
    <row r="5727" spans="1:5" x14ac:dyDescent="0.25">
      <c r="A5727">
        <v>1</v>
      </c>
      <c r="B5727">
        <v>39.5</v>
      </c>
      <c r="C5727">
        <v>18.47</v>
      </c>
      <c r="D5727">
        <v>660</v>
      </c>
      <c r="E5727">
        <v>1</v>
      </c>
    </row>
    <row r="5728" spans="1:5" x14ac:dyDescent="0.25">
      <c r="A5728">
        <v>0</v>
      </c>
      <c r="B5728">
        <v>102</v>
      </c>
      <c r="C5728">
        <v>32.49</v>
      </c>
      <c r="D5728">
        <v>735</v>
      </c>
      <c r="E5728">
        <v>1</v>
      </c>
    </row>
    <row r="5729" spans="1:5" x14ac:dyDescent="0.25">
      <c r="A5729">
        <v>1</v>
      </c>
      <c r="B5729">
        <v>700</v>
      </c>
      <c r="C5729">
        <v>4.34</v>
      </c>
      <c r="D5729">
        <v>700</v>
      </c>
      <c r="E5729">
        <v>1</v>
      </c>
    </row>
    <row r="5730" spans="1:5" x14ac:dyDescent="0.25">
      <c r="A5730">
        <v>1</v>
      </c>
      <c r="B5730">
        <v>45</v>
      </c>
      <c r="C5730">
        <v>27</v>
      </c>
      <c r="D5730">
        <v>720</v>
      </c>
      <c r="E5730">
        <v>1</v>
      </c>
    </row>
    <row r="5731" spans="1:5" x14ac:dyDescent="0.25">
      <c r="A5731">
        <v>0</v>
      </c>
      <c r="B5731">
        <v>80.2</v>
      </c>
      <c r="C5731">
        <v>11.81</v>
      </c>
      <c r="D5731">
        <v>745</v>
      </c>
      <c r="E5731">
        <v>1</v>
      </c>
    </row>
    <row r="5732" spans="1:5" x14ac:dyDescent="0.25">
      <c r="A5732">
        <v>1</v>
      </c>
      <c r="B5732">
        <v>96</v>
      </c>
      <c r="C5732">
        <v>29.79</v>
      </c>
      <c r="D5732">
        <v>680</v>
      </c>
      <c r="E5732">
        <v>1</v>
      </c>
    </row>
    <row r="5733" spans="1:5" x14ac:dyDescent="0.25">
      <c r="A5733">
        <v>0</v>
      </c>
      <c r="B5733">
        <v>86</v>
      </c>
      <c r="C5733">
        <v>26.96</v>
      </c>
      <c r="D5733">
        <v>695</v>
      </c>
      <c r="E5733">
        <v>1</v>
      </c>
    </row>
    <row r="5734" spans="1:5" x14ac:dyDescent="0.25">
      <c r="A5734">
        <v>1</v>
      </c>
      <c r="B5734">
        <v>45</v>
      </c>
      <c r="C5734">
        <v>17.84</v>
      </c>
      <c r="D5734">
        <v>715</v>
      </c>
      <c r="E5734">
        <v>1</v>
      </c>
    </row>
    <row r="5735" spans="1:5" x14ac:dyDescent="0.25">
      <c r="A5735">
        <v>1</v>
      </c>
      <c r="B5735">
        <v>74</v>
      </c>
      <c r="C5735">
        <v>14.04</v>
      </c>
      <c r="D5735">
        <v>665</v>
      </c>
      <c r="E5735">
        <v>1</v>
      </c>
    </row>
    <row r="5736" spans="1:5" x14ac:dyDescent="0.25">
      <c r="A5736">
        <v>1</v>
      </c>
      <c r="B5736">
        <v>58</v>
      </c>
      <c r="C5736">
        <v>11.65</v>
      </c>
      <c r="D5736">
        <v>675</v>
      </c>
      <c r="E5736">
        <v>1</v>
      </c>
    </row>
    <row r="5737" spans="1:5" x14ac:dyDescent="0.25">
      <c r="A5737">
        <v>1</v>
      </c>
      <c r="B5737">
        <v>76</v>
      </c>
      <c r="C5737">
        <v>23.07</v>
      </c>
      <c r="D5737">
        <v>695</v>
      </c>
      <c r="E5737">
        <v>1</v>
      </c>
    </row>
    <row r="5738" spans="1:5" x14ac:dyDescent="0.25">
      <c r="A5738">
        <v>0</v>
      </c>
      <c r="B5738">
        <v>70</v>
      </c>
      <c r="C5738">
        <v>12.88</v>
      </c>
      <c r="D5738">
        <v>710</v>
      </c>
      <c r="E5738">
        <v>1</v>
      </c>
    </row>
    <row r="5739" spans="1:5" x14ac:dyDescent="0.25">
      <c r="A5739">
        <v>1</v>
      </c>
      <c r="B5739">
        <v>40</v>
      </c>
      <c r="C5739">
        <v>27.03</v>
      </c>
      <c r="D5739">
        <v>675</v>
      </c>
      <c r="E5739">
        <v>1</v>
      </c>
    </row>
    <row r="5740" spans="1:5" x14ac:dyDescent="0.25">
      <c r="A5740">
        <v>0</v>
      </c>
      <c r="B5740">
        <v>86.5</v>
      </c>
      <c r="C5740">
        <v>20.010000000000002</v>
      </c>
      <c r="D5740">
        <v>670</v>
      </c>
      <c r="E5740">
        <v>1</v>
      </c>
    </row>
    <row r="5741" spans="1:5" x14ac:dyDescent="0.25">
      <c r="A5741">
        <v>1</v>
      </c>
      <c r="B5741">
        <v>90</v>
      </c>
      <c r="C5741">
        <v>9.09</v>
      </c>
      <c r="D5741">
        <v>680</v>
      </c>
      <c r="E5741">
        <v>1</v>
      </c>
    </row>
    <row r="5742" spans="1:5" x14ac:dyDescent="0.25">
      <c r="A5742">
        <v>1</v>
      </c>
      <c r="B5742">
        <v>81</v>
      </c>
      <c r="C5742">
        <v>31.97</v>
      </c>
      <c r="D5742">
        <v>660</v>
      </c>
      <c r="E5742">
        <v>1</v>
      </c>
    </row>
    <row r="5743" spans="1:5" x14ac:dyDescent="0.25">
      <c r="A5743">
        <v>1</v>
      </c>
      <c r="B5743">
        <v>69.275000000000006</v>
      </c>
      <c r="C5743">
        <v>19.75</v>
      </c>
      <c r="D5743">
        <v>730</v>
      </c>
      <c r="E5743">
        <v>1</v>
      </c>
    </row>
    <row r="5744" spans="1:5" x14ac:dyDescent="0.25">
      <c r="A5744">
        <v>0</v>
      </c>
      <c r="B5744">
        <v>42</v>
      </c>
      <c r="C5744">
        <v>11.34</v>
      </c>
      <c r="D5744">
        <v>680</v>
      </c>
      <c r="E5744">
        <v>1</v>
      </c>
    </row>
    <row r="5745" spans="1:5" x14ac:dyDescent="0.25">
      <c r="A5745">
        <v>0</v>
      </c>
      <c r="B5745">
        <v>150</v>
      </c>
      <c r="C5745">
        <v>31.72</v>
      </c>
      <c r="D5745">
        <v>730</v>
      </c>
      <c r="E5745">
        <v>1</v>
      </c>
    </row>
    <row r="5746" spans="1:5" x14ac:dyDescent="0.25">
      <c r="A5746">
        <v>1</v>
      </c>
      <c r="B5746">
        <v>33</v>
      </c>
      <c r="C5746">
        <v>9.67</v>
      </c>
      <c r="D5746">
        <v>680</v>
      </c>
      <c r="E5746">
        <v>1</v>
      </c>
    </row>
    <row r="5747" spans="1:5" x14ac:dyDescent="0.25">
      <c r="A5747">
        <v>1</v>
      </c>
      <c r="B5747">
        <v>45</v>
      </c>
      <c r="C5747">
        <v>25.31</v>
      </c>
      <c r="D5747">
        <v>675</v>
      </c>
      <c r="E5747">
        <v>1</v>
      </c>
    </row>
    <row r="5748" spans="1:5" x14ac:dyDescent="0.25">
      <c r="A5748">
        <v>1</v>
      </c>
      <c r="B5748">
        <v>100</v>
      </c>
      <c r="C5748">
        <v>23.81</v>
      </c>
      <c r="D5748">
        <v>695</v>
      </c>
      <c r="E5748">
        <v>1</v>
      </c>
    </row>
    <row r="5749" spans="1:5" x14ac:dyDescent="0.25">
      <c r="A5749">
        <v>0</v>
      </c>
      <c r="B5749">
        <v>350</v>
      </c>
      <c r="C5749">
        <v>10.15</v>
      </c>
      <c r="D5749">
        <v>675</v>
      </c>
      <c r="E5749">
        <v>1</v>
      </c>
    </row>
    <row r="5750" spans="1:5" x14ac:dyDescent="0.25">
      <c r="A5750">
        <v>1</v>
      </c>
      <c r="B5750">
        <v>68.942619999999991</v>
      </c>
      <c r="C5750">
        <v>27.19</v>
      </c>
      <c r="D5750">
        <v>705</v>
      </c>
      <c r="E5750">
        <v>1</v>
      </c>
    </row>
    <row r="5751" spans="1:5" x14ac:dyDescent="0.25">
      <c r="A5751">
        <v>1</v>
      </c>
      <c r="B5751">
        <v>75</v>
      </c>
      <c r="C5751">
        <v>9.07</v>
      </c>
      <c r="D5751">
        <v>815</v>
      </c>
      <c r="E5751">
        <v>1</v>
      </c>
    </row>
    <row r="5752" spans="1:5" x14ac:dyDescent="0.25">
      <c r="A5752">
        <v>1</v>
      </c>
      <c r="B5752">
        <v>80</v>
      </c>
      <c r="C5752">
        <v>11.51</v>
      </c>
      <c r="D5752">
        <v>660</v>
      </c>
      <c r="E5752">
        <v>1</v>
      </c>
    </row>
    <row r="5753" spans="1:5" x14ac:dyDescent="0.25">
      <c r="A5753">
        <v>0</v>
      </c>
      <c r="B5753">
        <v>56</v>
      </c>
      <c r="C5753">
        <v>12.19</v>
      </c>
      <c r="D5753">
        <v>675</v>
      </c>
      <c r="E5753">
        <v>1</v>
      </c>
    </row>
    <row r="5754" spans="1:5" x14ac:dyDescent="0.25">
      <c r="A5754">
        <v>0</v>
      </c>
      <c r="B5754">
        <v>20</v>
      </c>
      <c r="C5754">
        <v>52.82</v>
      </c>
      <c r="D5754">
        <v>700</v>
      </c>
      <c r="E5754">
        <v>1</v>
      </c>
    </row>
    <row r="5755" spans="1:5" x14ac:dyDescent="0.25">
      <c r="A5755">
        <v>1</v>
      </c>
      <c r="B5755">
        <v>125</v>
      </c>
      <c r="C5755">
        <v>17.2</v>
      </c>
      <c r="D5755">
        <v>660</v>
      </c>
      <c r="E5755">
        <v>1</v>
      </c>
    </row>
    <row r="5756" spans="1:5" x14ac:dyDescent="0.25">
      <c r="A5756">
        <v>1</v>
      </c>
      <c r="B5756">
        <v>65</v>
      </c>
      <c r="C5756">
        <v>28.16</v>
      </c>
      <c r="D5756">
        <v>670</v>
      </c>
      <c r="E5756">
        <v>1</v>
      </c>
    </row>
    <row r="5757" spans="1:5" x14ac:dyDescent="0.25">
      <c r="A5757">
        <v>0</v>
      </c>
      <c r="B5757">
        <v>70</v>
      </c>
      <c r="C5757">
        <v>32.32</v>
      </c>
      <c r="D5757">
        <v>710</v>
      </c>
      <c r="E5757">
        <v>1</v>
      </c>
    </row>
    <row r="5758" spans="1:5" x14ac:dyDescent="0.25">
      <c r="A5758">
        <v>1</v>
      </c>
      <c r="B5758">
        <v>42</v>
      </c>
      <c r="C5758">
        <v>34.6</v>
      </c>
      <c r="D5758">
        <v>700</v>
      </c>
      <c r="E5758">
        <v>1</v>
      </c>
    </row>
    <row r="5759" spans="1:5" x14ac:dyDescent="0.25">
      <c r="A5759">
        <v>0</v>
      </c>
      <c r="B5759">
        <v>34</v>
      </c>
      <c r="C5759">
        <v>21.28</v>
      </c>
      <c r="D5759">
        <v>665</v>
      </c>
      <c r="E5759">
        <v>1</v>
      </c>
    </row>
    <row r="5760" spans="1:5" x14ac:dyDescent="0.25">
      <c r="A5760">
        <v>0</v>
      </c>
      <c r="B5760">
        <v>32</v>
      </c>
      <c r="C5760">
        <v>13.69</v>
      </c>
      <c r="D5760">
        <v>700</v>
      </c>
      <c r="E5760">
        <v>1</v>
      </c>
    </row>
    <row r="5761" spans="1:5" x14ac:dyDescent="0.25">
      <c r="A5761">
        <v>0</v>
      </c>
      <c r="B5761">
        <v>75</v>
      </c>
      <c r="C5761">
        <v>15.7</v>
      </c>
      <c r="D5761">
        <v>670</v>
      </c>
      <c r="E5761">
        <v>1</v>
      </c>
    </row>
    <row r="5762" spans="1:5" x14ac:dyDescent="0.25">
      <c r="A5762">
        <v>0</v>
      </c>
      <c r="B5762">
        <v>74</v>
      </c>
      <c r="C5762">
        <v>26.74</v>
      </c>
      <c r="D5762">
        <v>715</v>
      </c>
      <c r="E5762">
        <v>1</v>
      </c>
    </row>
    <row r="5763" spans="1:5" x14ac:dyDescent="0.25">
      <c r="A5763">
        <v>0</v>
      </c>
      <c r="B5763">
        <v>140</v>
      </c>
      <c r="C5763">
        <v>12.4</v>
      </c>
      <c r="D5763">
        <v>670</v>
      </c>
      <c r="E5763">
        <v>1</v>
      </c>
    </row>
    <row r="5764" spans="1:5" x14ac:dyDescent="0.25">
      <c r="A5764">
        <v>0</v>
      </c>
      <c r="B5764">
        <v>42</v>
      </c>
      <c r="C5764">
        <v>25.4</v>
      </c>
      <c r="D5764">
        <v>725</v>
      </c>
      <c r="E5764">
        <v>1</v>
      </c>
    </row>
    <row r="5765" spans="1:5" x14ac:dyDescent="0.25">
      <c r="A5765">
        <v>0</v>
      </c>
      <c r="B5765">
        <v>45</v>
      </c>
      <c r="C5765">
        <v>13.15</v>
      </c>
      <c r="D5765">
        <v>665</v>
      </c>
      <c r="E5765">
        <v>1</v>
      </c>
    </row>
    <row r="5766" spans="1:5" x14ac:dyDescent="0.25">
      <c r="A5766">
        <v>1</v>
      </c>
      <c r="B5766">
        <v>55</v>
      </c>
      <c r="C5766">
        <v>5.67</v>
      </c>
      <c r="D5766">
        <v>665</v>
      </c>
      <c r="E5766">
        <v>1</v>
      </c>
    </row>
    <row r="5767" spans="1:5" x14ac:dyDescent="0.25">
      <c r="A5767">
        <v>1</v>
      </c>
      <c r="B5767">
        <v>68.5</v>
      </c>
      <c r="C5767">
        <v>25.89</v>
      </c>
      <c r="D5767">
        <v>700</v>
      </c>
      <c r="E5767">
        <v>1</v>
      </c>
    </row>
    <row r="5768" spans="1:5" x14ac:dyDescent="0.25">
      <c r="A5768">
        <v>1</v>
      </c>
      <c r="B5768">
        <v>75</v>
      </c>
      <c r="C5768">
        <v>18.510000000000002</v>
      </c>
      <c r="D5768">
        <v>730</v>
      </c>
      <c r="E5768">
        <v>1</v>
      </c>
    </row>
    <row r="5769" spans="1:5" x14ac:dyDescent="0.25">
      <c r="A5769">
        <v>0</v>
      </c>
      <c r="B5769">
        <v>23.614000000000001</v>
      </c>
      <c r="C5769">
        <v>33.4</v>
      </c>
      <c r="D5769">
        <v>670</v>
      </c>
      <c r="E5769">
        <v>1</v>
      </c>
    </row>
    <row r="5770" spans="1:5" x14ac:dyDescent="0.25">
      <c r="A5770">
        <v>1</v>
      </c>
      <c r="B5770">
        <v>88</v>
      </c>
      <c r="C5770">
        <v>15.89</v>
      </c>
      <c r="D5770">
        <v>730</v>
      </c>
      <c r="E5770">
        <v>1</v>
      </c>
    </row>
    <row r="5771" spans="1:5" x14ac:dyDescent="0.25">
      <c r="A5771">
        <v>0</v>
      </c>
      <c r="B5771">
        <v>117</v>
      </c>
      <c r="C5771">
        <v>10.64</v>
      </c>
      <c r="D5771">
        <v>665</v>
      </c>
      <c r="E5771">
        <v>1</v>
      </c>
    </row>
    <row r="5772" spans="1:5" x14ac:dyDescent="0.25">
      <c r="A5772">
        <v>1</v>
      </c>
      <c r="B5772">
        <v>55</v>
      </c>
      <c r="C5772">
        <v>24.96</v>
      </c>
      <c r="D5772">
        <v>765</v>
      </c>
      <c r="E5772">
        <v>1</v>
      </c>
    </row>
    <row r="5773" spans="1:5" x14ac:dyDescent="0.25">
      <c r="A5773">
        <v>1</v>
      </c>
      <c r="B5773">
        <v>95</v>
      </c>
      <c r="C5773">
        <v>17.72</v>
      </c>
      <c r="D5773">
        <v>660</v>
      </c>
      <c r="E5773">
        <v>1</v>
      </c>
    </row>
    <row r="5774" spans="1:5" x14ac:dyDescent="0.25">
      <c r="A5774">
        <v>0</v>
      </c>
      <c r="B5774">
        <v>100</v>
      </c>
      <c r="C5774">
        <v>15.23</v>
      </c>
      <c r="D5774">
        <v>730</v>
      </c>
      <c r="E5774">
        <v>1</v>
      </c>
    </row>
    <row r="5775" spans="1:5" x14ac:dyDescent="0.25">
      <c r="A5775">
        <v>0</v>
      </c>
      <c r="B5775">
        <v>28</v>
      </c>
      <c r="C5775">
        <v>3.21</v>
      </c>
      <c r="D5775">
        <v>745</v>
      </c>
      <c r="E5775">
        <v>1</v>
      </c>
    </row>
    <row r="5776" spans="1:5" x14ac:dyDescent="0.25">
      <c r="A5776">
        <v>0</v>
      </c>
      <c r="B5776">
        <v>26</v>
      </c>
      <c r="C5776">
        <v>5.68</v>
      </c>
      <c r="D5776">
        <v>735</v>
      </c>
      <c r="E5776">
        <v>1</v>
      </c>
    </row>
    <row r="5777" spans="1:5" x14ac:dyDescent="0.25">
      <c r="A5777">
        <v>0</v>
      </c>
      <c r="B5777">
        <v>50</v>
      </c>
      <c r="C5777">
        <v>38.89</v>
      </c>
      <c r="D5777">
        <v>720</v>
      </c>
      <c r="E5777">
        <v>1</v>
      </c>
    </row>
    <row r="5778" spans="1:5" x14ac:dyDescent="0.25">
      <c r="A5778">
        <v>1</v>
      </c>
      <c r="B5778">
        <v>135</v>
      </c>
      <c r="C5778">
        <v>13.64</v>
      </c>
      <c r="D5778">
        <v>675</v>
      </c>
      <c r="E5778">
        <v>1</v>
      </c>
    </row>
    <row r="5779" spans="1:5" x14ac:dyDescent="0.25">
      <c r="A5779">
        <v>1</v>
      </c>
      <c r="B5779">
        <v>80</v>
      </c>
      <c r="C5779">
        <v>8.6999999999999993</v>
      </c>
      <c r="D5779">
        <v>695</v>
      </c>
      <c r="E5779">
        <v>1</v>
      </c>
    </row>
    <row r="5780" spans="1:5" x14ac:dyDescent="0.25">
      <c r="A5780">
        <v>1</v>
      </c>
      <c r="B5780">
        <v>107</v>
      </c>
      <c r="C5780">
        <v>11.51</v>
      </c>
      <c r="D5780">
        <v>695</v>
      </c>
      <c r="E5780">
        <v>1</v>
      </c>
    </row>
    <row r="5781" spans="1:5" x14ac:dyDescent="0.25">
      <c r="A5781">
        <v>0</v>
      </c>
      <c r="B5781">
        <v>30</v>
      </c>
      <c r="C5781">
        <v>34.32</v>
      </c>
      <c r="D5781">
        <v>705</v>
      </c>
      <c r="E5781">
        <v>1</v>
      </c>
    </row>
    <row r="5782" spans="1:5" x14ac:dyDescent="0.25">
      <c r="A5782">
        <v>1</v>
      </c>
      <c r="B5782">
        <v>42</v>
      </c>
      <c r="C5782">
        <v>17.829999999999998</v>
      </c>
      <c r="D5782">
        <v>660</v>
      </c>
      <c r="E5782">
        <v>1</v>
      </c>
    </row>
    <row r="5783" spans="1:5" x14ac:dyDescent="0.25">
      <c r="A5783">
        <v>0</v>
      </c>
      <c r="B5783">
        <v>30</v>
      </c>
      <c r="C5783">
        <v>24.48</v>
      </c>
      <c r="D5783">
        <v>685</v>
      </c>
      <c r="E5783">
        <v>1</v>
      </c>
    </row>
    <row r="5784" spans="1:5" x14ac:dyDescent="0.25">
      <c r="A5784">
        <v>1</v>
      </c>
      <c r="B5784">
        <v>75</v>
      </c>
      <c r="C5784">
        <v>14.74</v>
      </c>
      <c r="D5784">
        <v>735</v>
      </c>
      <c r="E5784">
        <v>1</v>
      </c>
    </row>
    <row r="5785" spans="1:5" x14ac:dyDescent="0.25">
      <c r="A5785">
        <v>1</v>
      </c>
      <c r="B5785">
        <v>130</v>
      </c>
      <c r="C5785">
        <v>18.47</v>
      </c>
      <c r="D5785">
        <v>695</v>
      </c>
      <c r="E5785">
        <v>1</v>
      </c>
    </row>
    <row r="5786" spans="1:5" x14ac:dyDescent="0.25">
      <c r="A5786">
        <v>0</v>
      </c>
      <c r="B5786">
        <v>105</v>
      </c>
      <c r="C5786">
        <v>9.5399999999999991</v>
      </c>
      <c r="D5786">
        <v>695</v>
      </c>
      <c r="E5786">
        <v>1</v>
      </c>
    </row>
    <row r="5787" spans="1:5" x14ac:dyDescent="0.25">
      <c r="A5787">
        <v>1</v>
      </c>
      <c r="B5787">
        <v>100</v>
      </c>
      <c r="C5787">
        <v>17.32</v>
      </c>
      <c r="D5787">
        <v>665</v>
      </c>
      <c r="E5787">
        <v>1</v>
      </c>
    </row>
    <row r="5788" spans="1:5" x14ac:dyDescent="0.25">
      <c r="A5788">
        <v>0</v>
      </c>
      <c r="B5788">
        <v>50</v>
      </c>
      <c r="C5788">
        <v>36.92</v>
      </c>
      <c r="D5788">
        <v>685</v>
      </c>
      <c r="E5788">
        <v>1</v>
      </c>
    </row>
    <row r="5789" spans="1:5" x14ac:dyDescent="0.25">
      <c r="A5789">
        <v>1</v>
      </c>
      <c r="B5789">
        <v>65</v>
      </c>
      <c r="C5789">
        <v>25.18</v>
      </c>
      <c r="D5789">
        <v>700</v>
      </c>
      <c r="E5789">
        <v>1</v>
      </c>
    </row>
    <row r="5790" spans="1:5" x14ac:dyDescent="0.25">
      <c r="A5790">
        <v>1</v>
      </c>
      <c r="B5790">
        <v>165</v>
      </c>
      <c r="C5790">
        <v>1.88</v>
      </c>
      <c r="D5790">
        <v>665</v>
      </c>
      <c r="E5790">
        <v>1</v>
      </c>
    </row>
    <row r="5791" spans="1:5" x14ac:dyDescent="0.25">
      <c r="A5791">
        <v>0</v>
      </c>
      <c r="B5791">
        <v>168</v>
      </c>
      <c r="C5791">
        <v>10.73</v>
      </c>
      <c r="D5791">
        <v>660</v>
      </c>
      <c r="E5791">
        <v>1</v>
      </c>
    </row>
    <row r="5792" spans="1:5" x14ac:dyDescent="0.25">
      <c r="A5792">
        <v>1</v>
      </c>
      <c r="B5792">
        <v>76.811999999999998</v>
      </c>
      <c r="C5792">
        <v>39.43</v>
      </c>
      <c r="D5792">
        <v>730</v>
      </c>
      <c r="E5792">
        <v>1</v>
      </c>
    </row>
    <row r="5793" spans="1:5" x14ac:dyDescent="0.25">
      <c r="A5793">
        <v>0</v>
      </c>
      <c r="B5793">
        <v>48</v>
      </c>
      <c r="C5793">
        <v>20.6</v>
      </c>
      <c r="D5793">
        <v>665</v>
      </c>
      <c r="E5793">
        <v>1</v>
      </c>
    </row>
    <row r="5794" spans="1:5" x14ac:dyDescent="0.25">
      <c r="A5794">
        <v>1</v>
      </c>
      <c r="B5794">
        <v>240</v>
      </c>
      <c r="C5794">
        <v>20.49</v>
      </c>
      <c r="D5794">
        <v>725</v>
      </c>
      <c r="E5794">
        <v>1</v>
      </c>
    </row>
    <row r="5795" spans="1:5" x14ac:dyDescent="0.25">
      <c r="A5795">
        <v>1</v>
      </c>
      <c r="B5795">
        <v>162</v>
      </c>
      <c r="C5795">
        <v>9.4499999999999993</v>
      </c>
      <c r="D5795">
        <v>730</v>
      </c>
      <c r="E5795">
        <v>1</v>
      </c>
    </row>
    <row r="5796" spans="1:5" x14ac:dyDescent="0.25">
      <c r="A5796">
        <v>1</v>
      </c>
      <c r="B5796">
        <v>45</v>
      </c>
      <c r="C5796">
        <v>25.92</v>
      </c>
      <c r="D5796">
        <v>660</v>
      </c>
      <c r="E5796">
        <v>1</v>
      </c>
    </row>
    <row r="5797" spans="1:5" x14ac:dyDescent="0.25">
      <c r="A5797">
        <v>1</v>
      </c>
      <c r="B5797">
        <v>58</v>
      </c>
      <c r="C5797">
        <v>25.39</v>
      </c>
      <c r="D5797">
        <v>710</v>
      </c>
      <c r="E5797">
        <v>1</v>
      </c>
    </row>
    <row r="5798" spans="1:5" x14ac:dyDescent="0.25">
      <c r="A5798">
        <v>1</v>
      </c>
      <c r="B5798">
        <v>90</v>
      </c>
      <c r="C5798">
        <v>19.88</v>
      </c>
      <c r="D5798">
        <v>695</v>
      </c>
      <c r="E5798">
        <v>1</v>
      </c>
    </row>
    <row r="5799" spans="1:5" x14ac:dyDescent="0.25">
      <c r="A5799">
        <v>1</v>
      </c>
      <c r="B5799">
        <v>45</v>
      </c>
      <c r="C5799">
        <v>28.83</v>
      </c>
      <c r="D5799">
        <v>670</v>
      </c>
      <c r="E5799">
        <v>1</v>
      </c>
    </row>
    <row r="5800" spans="1:5" x14ac:dyDescent="0.25">
      <c r="A5800">
        <v>0</v>
      </c>
      <c r="B5800">
        <v>90</v>
      </c>
      <c r="C5800">
        <v>14.76</v>
      </c>
      <c r="D5800">
        <v>725</v>
      </c>
      <c r="E5800">
        <v>1</v>
      </c>
    </row>
    <row r="5801" spans="1:5" x14ac:dyDescent="0.25">
      <c r="A5801">
        <v>0</v>
      </c>
      <c r="B5801">
        <v>42.8688</v>
      </c>
      <c r="C5801">
        <v>27.83</v>
      </c>
      <c r="D5801">
        <v>700</v>
      </c>
      <c r="E5801">
        <v>1</v>
      </c>
    </row>
    <row r="5802" spans="1:5" x14ac:dyDescent="0.25">
      <c r="A5802">
        <v>1</v>
      </c>
      <c r="B5802">
        <v>86</v>
      </c>
      <c r="C5802">
        <v>9.6300000000000008</v>
      </c>
      <c r="D5802">
        <v>705</v>
      </c>
      <c r="E5802">
        <v>1</v>
      </c>
    </row>
    <row r="5803" spans="1:5" x14ac:dyDescent="0.25">
      <c r="A5803">
        <v>1</v>
      </c>
      <c r="B5803">
        <v>68</v>
      </c>
      <c r="C5803">
        <v>31.74</v>
      </c>
      <c r="D5803">
        <v>705</v>
      </c>
      <c r="E5803">
        <v>1</v>
      </c>
    </row>
    <row r="5804" spans="1:5" x14ac:dyDescent="0.25">
      <c r="A5804">
        <v>1</v>
      </c>
      <c r="B5804">
        <v>66</v>
      </c>
      <c r="C5804">
        <v>17.45</v>
      </c>
      <c r="D5804">
        <v>720</v>
      </c>
      <c r="E5804">
        <v>1</v>
      </c>
    </row>
    <row r="5805" spans="1:5" x14ac:dyDescent="0.25">
      <c r="A5805">
        <v>0</v>
      </c>
      <c r="B5805">
        <v>64.400000000000006</v>
      </c>
      <c r="C5805">
        <v>26.3</v>
      </c>
      <c r="D5805">
        <v>675</v>
      </c>
      <c r="E5805">
        <v>1</v>
      </c>
    </row>
    <row r="5806" spans="1:5" x14ac:dyDescent="0.25">
      <c r="A5806">
        <v>1</v>
      </c>
      <c r="B5806">
        <v>185</v>
      </c>
      <c r="C5806">
        <v>6.28</v>
      </c>
      <c r="D5806">
        <v>785</v>
      </c>
      <c r="E5806">
        <v>1</v>
      </c>
    </row>
    <row r="5807" spans="1:5" x14ac:dyDescent="0.25">
      <c r="A5807">
        <v>1</v>
      </c>
      <c r="B5807">
        <v>65</v>
      </c>
      <c r="C5807">
        <v>5.91</v>
      </c>
      <c r="D5807">
        <v>735</v>
      </c>
      <c r="E5807">
        <v>1</v>
      </c>
    </row>
    <row r="5808" spans="1:5" x14ac:dyDescent="0.25">
      <c r="A5808">
        <v>1</v>
      </c>
      <c r="B5808">
        <v>190</v>
      </c>
      <c r="C5808">
        <v>11.82</v>
      </c>
      <c r="D5808">
        <v>750</v>
      </c>
      <c r="E5808">
        <v>1</v>
      </c>
    </row>
    <row r="5809" spans="1:5" x14ac:dyDescent="0.25">
      <c r="A5809">
        <v>1</v>
      </c>
      <c r="B5809">
        <v>49.392000000000003</v>
      </c>
      <c r="C5809">
        <v>13.9</v>
      </c>
      <c r="D5809">
        <v>705</v>
      </c>
      <c r="E5809">
        <v>1</v>
      </c>
    </row>
    <row r="5810" spans="1:5" x14ac:dyDescent="0.25">
      <c r="A5810">
        <v>0</v>
      </c>
      <c r="B5810">
        <v>21.204000000000001</v>
      </c>
      <c r="C5810">
        <v>11.32</v>
      </c>
      <c r="D5810">
        <v>695</v>
      </c>
      <c r="E5810">
        <v>1</v>
      </c>
    </row>
    <row r="5811" spans="1:5" x14ac:dyDescent="0.25">
      <c r="A5811">
        <v>0</v>
      </c>
      <c r="B5811">
        <v>50</v>
      </c>
      <c r="C5811">
        <v>23.57</v>
      </c>
      <c r="D5811">
        <v>690</v>
      </c>
      <c r="E5811">
        <v>1</v>
      </c>
    </row>
    <row r="5812" spans="1:5" x14ac:dyDescent="0.25">
      <c r="A5812">
        <v>0</v>
      </c>
      <c r="B5812">
        <v>80</v>
      </c>
      <c r="C5812">
        <v>21.42</v>
      </c>
      <c r="D5812">
        <v>700</v>
      </c>
      <c r="E5812">
        <v>1</v>
      </c>
    </row>
    <row r="5813" spans="1:5" x14ac:dyDescent="0.25">
      <c r="A5813">
        <v>1</v>
      </c>
      <c r="B5813">
        <v>126.01900000000001</v>
      </c>
      <c r="C5813">
        <v>9.9</v>
      </c>
      <c r="D5813">
        <v>690</v>
      </c>
      <c r="E5813">
        <v>1</v>
      </c>
    </row>
    <row r="5814" spans="1:5" x14ac:dyDescent="0.25">
      <c r="A5814">
        <v>0</v>
      </c>
      <c r="B5814">
        <v>115</v>
      </c>
      <c r="C5814">
        <v>18.13</v>
      </c>
      <c r="D5814">
        <v>675</v>
      </c>
      <c r="E5814">
        <v>1</v>
      </c>
    </row>
    <row r="5815" spans="1:5" x14ac:dyDescent="0.25">
      <c r="A5815">
        <v>1</v>
      </c>
      <c r="B5815">
        <v>128</v>
      </c>
      <c r="C5815">
        <v>7.16</v>
      </c>
      <c r="D5815">
        <v>750</v>
      </c>
      <c r="E5815">
        <v>1</v>
      </c>
    </row>
    <row r="5816" spans="1:5" x14ac:dyDescent="0.25">
      <c r="A5816">
        <v>1</v>
      </c>
      <c r="B5816">
        <v>50</v>
      </c>
      <c r="C5816">
        <v>15.12</v>
      </c>
      <c r="D5816">
        <v>670</v>
      </c>
      <c r="E5816">
        <v>1</v>
      </c>
    </row>
    <row r="5817" spans="1:5" x14ac:dyDescent="0.25">
      <c r="A5817">
        <v>1</v>
      </c>
      <c r="B5817">
        <v>90</v>
      </c>
      <c r="C5817">
        <v>24.85</v>
      </c>
      <c r="D5817">
        <v>665</v>
      </c>
      <c r="E5817">
        <v>1</v>
      </c>
    </row>
    <row r="5818" spans="1:5" x14ac:dyDescent="0.25">
      <c r="A5818">
        <v>1</v>
      </c>
      <c r="B5818">
        <v>150.12280000000001</v>
      </c>
      <c r="C5818">
        <v>0.36</v>
      </c>
      <c r="D5818">
        <v>725</v>
      </c>
      <c r="E5818">
        <v>1</v>
      </c>
    </row>
    <row r="5819" spans="1:5" x14ac:dyDescent="0.25">
      <c r="A5819">
        <v>1</v>
      </c>
      <c r="B5819">
        <v>60</v>
      </c>
      <c r="C5819">
        <v>30.7</v>
      </c>
      <c r="D5819">
        <v>785</v>
      </c>
      <c r="E5819">
        <v>1</v>
      </c>
    </row>
    <row r="5820" spans="1:5" x14ac:dyDescent="0.25">
      <c r="A5820">
        <v>1</v>
      </c>
      <c r="B5820">
        <v>95</v>
      </c>
      <c r="C5820">
        <v>16.84</v>
      </c>
      <c r="D5820">
        <v>705</v>
      </c>
      <c r="E5820">
        <v>1</v>
      </c>
    </row>
    <row r="5821" spans="1:5" x14ac:dyDescent="0.25">
      <c r="A5821">
        <v>1</v>
      </c>
      <c r="B5821">
        <v>65</v>
      </c>
      <c r="C5821">
        <v>16.78</v>
      </c>
      <c r="D5821">
        <v>705</v>
      </c>
      <c r="E5821">
        <v>1</v>
      </c>
    </row>
    <row r="5822" spans="1:5" x14ac:dyDescent="0.25">
      <c r="A5822">
        <v>0</v>
      </c>
      <c r="B5822">
        <v>38.9</v>
      </c>
      <c r="C5822">
        <v>26.6</v>
      </c>
      <c r="D5822">
        <v>710</v>
      </c>
      <c r="E5822">
        <v>1</v>
      </c>
    </row>
    <row r="5823" spans="1:5" x14ac:dyDescent="0.25">
      <c r="A5823">
        <v>0</v>
      </c>
      <c r="B5823">
        <v>58</v>
      </c>
      <c r="C5823">
        <v>15.04</v>
      </c>
      <c r="D5823">
        <v>695</v>
      </c>
      <c r="E5823">
        <v>1</v>
      </c>
    </row>
    <row r="5824" spans="1:5" x14ac:dyDescent="0.25">
      <c r="A5824">
        <v>0</v>
      </c>
      <c r="B5824">
        <v>65</v>
      </c>
      <c r="C5824">
        <v>27.23</v>
      </c>
      <c r="D5824">
        <v>660</v>
      </c>
      <c r="E5824">
        <v>1</v>
      </c>
    </row>
    <row r="5825" spans="1:5" x14ac:dyDescent="0.25">
      <c r="A5825">
        <v>0</v>
      </c>
      <c r="B5825">
        <v>119</v>
      </c>
      <c r="C5825">
        <v>5.28</v>
      </c>
      <c r="D5825">
        <v>695</v>
      </c>
      <c r="E5825">
        <v>1</v>
      </c>
    </row>
    <row r="5826" spans="1:5" x14ac:dyDescent="0.25">
      <c r="A5826">
        <v>0</v>
      </c>
      <c r="B5826">
        <v>95</v>
      </c>
      <c r="C5826">
        <v>30.73</v>
      </c>
      <c r="D5826">
        <v>665</v>
      </c>
      <c r="E5826">
        <v>1</v>
      </c>
    </row>
    <row r="5827" spans="1:5" x14ac:dyDescent="0.25">
      <c r="A5827">
        <v>1</v>
      </c>
      <c r="B5827">
        <v>175</v>
      </c>
      <c r="C5827">
        <v>27.37</v>
      </c>
      <c r="D5827">
        <v>685</v>
      </c>
      <c r="E5827">
        <v>1</v>
      </c>
    </row>
    <row r="5828" spans="1:5" x14ac:dyDescent="0.25">
      <c r="A5828">
        <v>1</v>
      </c>
      <c r="B5828">
        <v>120</v>
      </c>
      <c r="C5828">
        <v>11.96</v>
      </c>
      <c r="D5828">
        <v>680</v>
      </c>
      <c r="E5828">
        <v>1</v>
      </c>
    </row>
    <row r="5829" spans="1:5" x14ac:dyDescent="0.25">
      <c r="A5829">
        <v>1</v>
      </c>
      <c r="B5829">
        <v>135</v>
      </c>
      <c r="C5829">
        <v>27.77</v>
      </c>
      <c r="D5829">
        <v>680</v>
      </c>
      <c r="E5829">
        <v>1</v>
      </c>
    </row>
    <row r="5830" spans="1:5" x14ac:dyDescent="0.25">
      <c r="A5830">
        <v>0</v>
      </c>
      <c r="B5830">
        <v>216</v>
      </c>
      <c r="C5830">
        <v>9.9499999999999993</v>
      </c>
      <c r="D5830">
        <v>735</v>
      </c>
      <c r="E5830">
        <v>1</v>
      </c>
    </row>
    <row r="5831" spans="1:5" x14ac:dyDescent="0.25">
      <c r="A5831">
        <v>1</v>
      </c>
      <c r="B5831">
        <v>40</v>
      </c>
      <c r="C5831">
        <v>30.09</v>
      </c>
      <c r="D5831">
        <v>715</v>
      </c>
      <c r="E5831">
        <v>1</v>
      </c>
    </row>
    <row r="5832" spans="1:5" x14ac:dyDescent="0.25">
      <c r="A5832">
        <v>1</v>
      </c>
      <c r="B5832">
        <v>121.68899999999999</v>
      </c>
      <c r="C5832">
        <v>22.72</v>
      </c>
      <c r="D5832">
        <v>690</v>
      </c>
      <c r="E5832">
        <v>1</v>
      </c>
    </row>
    <row r="5833" spans="1:5" x14ac:dyDescent="0.25">
      <c r="A5833">
        <v>1</v>
      </c>
      <c r="B5833">
        <v>950</v>
      </c>
      <c r="C5833">
        <v>6.26</v>
      </c>
      <c r="D5833">
        <v>665</v>
      </c>
      <c r="E5833">
        <v>1</v>
      </c>
    </row>
    <row r="5834" spans="1:5" x14ac:dyDescent="0.25">
      <c r="A5834">
        <v>0</v>
      </c>
      <c r="B5834">
        <v>44</v>
      </c>
      <c r="C5834">
        <v>9.6300000000000008</v>
      </c>
      <c r="D5834">
        <v>660</v>
      </c>
      <c r="E5834">
        <v>1</v>
      </c>
    </row>
    <row r="5835" spans="1:5" x14ac:dyDescent="0.25">
      <c r="A5835">
        <v>1</v>
      </c>
      <c r="B5835">
        <v>115</v>
      </c>
      <c r="C5835">
        <v>21.64</v>
      </c>
      <c r="D5835">
        <v>675</v>
      </c>
      <c r="E5835">
        <v>1</v>
      </c>
    </row>
    <row r="5836" spans="1:5" x14ac:dyDescent="0.25">
      <c r="A5836">
        <v>1</v>
      </c>
      <c r="B5836">
        <v>35</v>
      </c>
      <c r="C5836">
        <v>14.47</v>
      </c>
      <c r="D5836">
        <v>710</v>
      </c>
      <c r="E5836">
        <v>1</v>
      </c>
    </row>
    <row r="5837" spans="1:5" x14ac:dyDescent="0.25">
      <c r="A5837">
        <v>0</v>
      </c>
      <c r="B5837">
        <v>80</v>
      </c>
      <c r="C5837">
        <v>14.87</v>
      </c>
      <c r="D5837">
        <v>680</v>
      </c>
      <c r="E5837">
        <v>1</v>
      </c>
    </row>
    <row r="5838" spans="1:5" x14ac:dyDescent="0.25">
      <c r="A5838">
        <v>0</v>
      </c>
      <c r="B5838">
        <v>42</v>
      </c>
      <c r="C5838">
        <v>2.23</v>
      </c>
      <c r="D5838">
        <v>685</v>
      </c>
      <c r="E5838">
        <v>1</v>
      </c>
    </row>
    <row r="5839" spans="1:5" x14ac:dyDescent="0.25">
      <c r="A5839">
        <v>0</v>
      </c>
      <c r="B5839">
        <v>365</v>
      </c>
      <c r="C5839">
        <v>20.079999999999998</v>
      </c>
      <c r="D5839">
        <v>675</v>
      </c>
      <c r="E5839">
        <v>1</v>
      </c>
    </row>
    <row r="5840" spans="1:5" x14ac:dyDescent="0.25">
      <c r="A5840">
        <v>1</v>
      </c>
      <c r="B5840">
        <v>36</v>
      </c>
      <c r="C5840">
        <v>19.23</v>
      </c>
      <c r="D5840">
        <v>670</v>
      </c>
      <c r="E5840">
        <v>1</v>
      </c>
    </row>
    <row r="5841" spans="1:5" x14ac:dyDescent="0.25">
      <c r="A5841">
        <v>1</v>
      </c>
      <c r="B5841">
        <v>55</v>
      </c>
      <c r="C5841">
        <v>24.42</v>
      </c>
      <c r="D5841">
        <v>670</v>
      </c>
      <c r="E5841">
        <v>1</v>
      </c>
    </row>
    <row r="5842" spans="1:5" x14ac:dyDescent="0.25">
      <c r="A5842">
        <v>0</v>
      </c>
      <c r="B5842">
        <v>36</v>
      </c>
      <c r="C5842">
        <v>20.8</v>
      </c>
      <c r="D5842">
        <v>725</v>
      </c>
      <c r="E5842">
        <v>1</v>
      </c>
    </row>
    <row r="5843" spans="1:5" x14ac:dyDescent="0.25">
      <c r="A5843">
        <v>0</v>
      </c>
      <c r="B5843">
        <v>60</v>
      </c>
      <c r="C5843">
        <v>24.84</v>
      </c>
      <c r="D5843">
        <v>720</v>
      </c>
      <c r="E5843">
        <v>1</v>
      </c>
    </row>
    <row r="5844" spans="1:5" x14ac:dyDescent="0.25">
      <c r="A5844">
        <v>0</v>
      </c>
      <c r="B5844">
        <v>45</v>
      </c>
      <c r="C5844">
        <v>24.29</v>
      </c>
      <c r="D5844">
        <v>660</v>
      </c>
      <c r="E5844">
        <v>1</v>
      </c>
    </row>
    <row r="5845" spans="1:5" x14ac:dyDescent="0.25">
      <c r="A5845">
        <v>0</v>
      </c>
      <c r="B5845">
        <v>40</v>
      </c>
      <c r="C5845">
        <v>13.32</v>
      </c>
      <c r="D5845">
        <v>740</v>
      </c>
      <c r="E5845">
        <v>1</v>
      </c>
    </row>
    <row r="5846" spans="1:5" x14ac:dyDescent="0.25">
      <c r="A5846">
        <v>1</v>
      </c>
      <c r="B5846">
        <v>105</v>
      </c>
      <c r="C5846">
        <v>21.85</v>
      </c>
      <c r="D5846">
        <v>675</v>
      </c>
      <c r="E5846">
        <v>1</v>
      </c>
    </row>
    <row r="5847" spans="1:5" x14ac:dyDescent="0.25">
      <c r="A5847">
        <v>1</v>
      </c>
      <c r="B5847">
        <v>68.83</v>
      </c>
      <c r="C5847">
        <v>36.479999999999997</v>
      </c>
      <c r="D5847">
        <v>670</v>
      </c>
      <c r="E5847">
        <v>1</v>
      </c>
    </row>
    <row r="5848" spans="1:5" x14ac:dyDescent="0.25">
      <c r="A5848">
        <v>1</v>
      </c>
      <c r="B5848">
        <v>160</v>
      </c>
      <c r="C5848">
        <v>24.46</v>
      </c>
      <c r="D5848">
        <v>710</v>
      </c>
      <c r="E5848">
        <v>1</v>
      </c>
    </row>
    <row r="5849" spans="1:5" x14ac:dyDescent="0.25">
      <c r="A5849">
        <v>0</v>
      </c>
      <c r="B5849">
        <v>65</v>
      </c>
      <c r="C5849">
        <v>11.02</v>
      </c>
      <c r="D5849">
        <v>660</v>
      </c>
      <c r="E5849">
        <v>1</v>
      </c>
    </row>
    <row r="5850" spans="1:5" x14ac:dyDescent="0.25">
      <c r="A5850">
        <v>1</v>
      </c>
      <c r="B5850">
        <v>44</v>
      </c>
      <c r="C5850">
        <v>18.09</v>
      </c>
      <c r="D5850">
        <v>675</v>
      </c>
      <c r="E5850">
        <v>1</v>
      </c>
    </row>
    <row r="5851" spans="1:5" x14ac:dyDescent="0.25">
      <c r="A5851">
        <v>1</v>
      </c>
      <c r="B5851">
        <v>70</v>
      </c>
      <c r="C5851">
        <v>21.3</v>
      </c>
      <c r="D5851">
        <v>725</v>
      </c>
      <c r="E5851">
        <v>1</v>
      </c>
    </row>
    <row r="5852" spans="1:5" x14ac:dyDescent="0.25">
      <c r="A5852">
        <v>1</v>
      </c>
      <c r="B5852">
        <v>80</v>
      </c>
      <c r="C5852">
        <v>24.83</v>
      </c>
      <c r="D5852">
        <v>695</v>
      </c>
      <c r="E5852">
        <v>1</v>
      </c>
    </row>
    <row r="5853" spans="1:5" x14ac:dyDescent="0.25">
      <c r="A5853">
        <v>0</v>
      </c>
      <c r="B5853">
        <v>50</v>
      </c>
      <c r="C5853">
        <v>4.4400000000000004</v>
      </c>
      <c r="D5853">
        <v>730</v>
      </c>
      <c r="E5853">
        <v>1</v>
      </c>
    </row>
    <row r="5854" spans="1:5" x14ac:dyDescent="0.25">
      <c r="A5854">
        <v>0</v>
      </c>
      <c r="B5854">
        <v>71</v>
      </c>
      <c r="C5854">
        <v>27.81</v>
      </c>
      <c r="D5854">
        <v>670</v>
      </c>
      <c r="E5854">
        <v>1</v>
      </c>
    </row>
    <row r="5855" spans="1:5" x14ac:dyDescent="0.25">
      <c r="A5855">
        <v>0</v>
      </c>
      <c r="B5855">
        <v>72</v>
      </c>
      <c r="C5855">
        <v>25.77</v>
      </c>
      <c r="D5855">
        <v>680</v>
      </c>
      <c r="E5855">
        <v>1</v>
      </c>
    </row>
    <row r="5856" spans="1:5" x14ac:dyDescent="0.25">
      <c r="A5856">
        <v>1</v>
      </c>
      <c r="B5856">
        <v>85</v>
      </c>
      <c r="C5856">
        <v>11.46</v>
      </c>
      <c r="D5856">
        <v>695</v>
      </c>
      <c r="E5856">
        <v>1</v>
      </c>
    </row>
    <row r="5857" spans="1:5" x14ac:dyDescent="0.25">
      <c r="A5857">
        <v>1</v>
      </c>
      <c r="B5857">
        <v>44</v>
      </c>
      <c r="C5857">
        <v>39.99</v>
      </c>
      <c r="D5857">
        <v>705</v>
      </c>
      <c r="E5857">
        <v>1</v>
      </c>
    </row>
    <row r="5858" spans="1:5" x14ac:dyDescent="0.25">
      <c r="A5858">
        <v>1</v>
      </c>
      <c r="B5858">
        <v>54</v>
      </c>
      <c r="C5858">
        <v>31.11</v>
      </c>
      <c r="D5858">
        <v>725</v>
      </c>
      <c r="E5858">
        <v>1</v>
      </c>
    </row>
    <row r="5859" spans="1:5" x14ac:dyDescent="0.25">
      <c r="A5859">
        <v>1</v>
      </c>
      <c r="B5859">
        <v>78</v>
      </c>
      <c r="C5859">
        <v>2.91</v>
      </c>
      <c r="D5859">
        <v>675</v>
      </c>
      <c r="E5859">
        <v>1</v>
      </c>
    </row>
    <row r="5860" spans="1:5" x14ac:dyDescent="0.25">
      <c r="A5860">
        <v>0</v>
      </c>
      <c r="B5860">
        <v>50.850999999999999</v>
      </c>
      <c r="C5860">
        <v>24.47</v>
      </c>
      <c r="D5860">
        <v>675</v>
      </c>
      <c r="E5860">
        <v>1</v>
      </c>
    </row>
    <row r="5861" spans="1:5" x14ac:dyDescent="0.25">
      <c r="A5861">
        <v>0</v>
      </c>
      <c r="B5861">
        <v>40</v>
      </c>
      <c r="C5861">
        <v>19.32</v>
      </c>
      <c r="D5861">
        <v>675</v>
      </c>
      <c r="E5861">
        <v>1</v>
      </c>
    </row>
    <row r="5862" spans="1:5" x14ac:dyDescent="0.25">
      <c r="A5862">
        <v>1</v>
      </c>
      <c r="B5862">
        <v>45</v>
      </c>
      <c r="C5862">
        <v>17.52</v>
      </c>
      <c r="D5862">
        <v>745</v>
      </c>
      <c r="E5862">
        <v>1</v>
      </c>
    </row>
    <row r="5863" spans="1:5" x14ac:dyDescent="0.25">
      <c r="A5863">
        <v>0</v>
      </c>
      <c r="B5863">
        <v>100</v>
      </c>
      <c r="C5863">
        <v>10.98</v>
      </c>
      <c r="D5863">
        <v>680</v>
      </c>
      <c r="E5863">
        <v>1</v>
      </c>
    </row>
    <row r="5864" spans="1:5" x14ac:dyDescent="0.25">
      <c r="A5864">
        <v>1</v>
      </c>
      <c r="B5864">
        <v>43</v>
      </c>
      <c r="C5864">
        <v>7.76</v>
      </c>
      <c r="D5864">
        <v>700</v>
      </c>
      <c r="E5864">
        <v>1</v>
      </c>
    </row>
    <row r="5865" spans="1:5" x14ac:dyDescent="0.25">
      <c r="A5865">
        <v>1</v>
      </c>
      <c r="B5865">
        <v>75</v>
      </c>
      <c r="C5865">
        <v>12.54</v>
      </c>
      <c r="D5865">
        <v>665</v>
      </c>
      <c r="E5865">
        <v>1</v>
      </c>
    </row>
    <row r="5866" spans="1:5" x14ac:dyDescent="0.25">
      <c r="A5866">
        <v>1</v>
      </c>
      <c r="B5866">
        <v>64</v>
      </c>
      <c r="C5866">
        <v>14.42</v>
      </c>
      <c r="D5866">
        <v>675</v>
      </c>
      <c r="E5866">
        <v>1</v>
      </c>
    </row>
    <row r="5867" spans="1:5" x14ac:dyDescent="0.25">
      <c r="A5867">
        <v>1</v>
      </c>
      <c r="B5867">
        <v>77.52</v>
      </c>
      <c r="C5867">
        <v>30.59</v>
      </c>
      <c r="D5867">
        <v>680</v>
      </c>
      <c r="E5867">
        <v>1</v>
      </c>
    </row>
    <row r="5868" spans="1:5" x14ac:dyDescent="0.25">
      <c r="A5868">
        <v>0</v>
      </c>
      <c r="B5868">
        <v>56</v>
      </c>
      <c r="C5868">
        <v>18.559999999999999</v>
      </c>
      <c r="D5868">
        <v>705</v>
      </c>
      <c r="E5868">
        <v>1</v>
      </c>
    </row>
    <row r="5869" spans="1:5" x14ac:dyDescent="0.25">
      <c r="A5869">
        <v>1</v>
      </c>
      <c r="B5869">
        <v>46</v>
      </c>
      <c r="C5869">
        <v>12.12</v>
      </c>
      <c r="D5869">
        <v>730</v>
      </c>
      <c r="E5869">
        <v>1</v>
      </c>
    </row>
    <row r="5870" spans="1:5" x14ac:dyDescent="0.25">
      <c r="A5870">
        <v>1</v>
      </c>
      <c r="B5870">
        <v>70</v>
      </c>
      <c r="C5870">
        <v>19.489999999999998</v>
      </c>
      <c r="D5870">
        <v>705</v>
      </c>
      <c r="E5870">
        <v>1</v>
      </c>
    </row>
    <row r="5871" spans="1:5" x14ac:dyDescent="0.25">
      <c r="A5871">
        <v>0</v>
      </c>
      <c r="B5871">
        <v>35</v>
      </c>
      <c r="C5871">
        <v>17.25</v>
      </c>
      <c r="D5871">
        <v>685</v>
      </c>
      <c r="E5871">
        <v>1</v>
      </c>
    </row>
    <row r="5872" spans="1:5" x14ac:dyDescent="0.25">
      <c r="A5872">
        <v>0</v>
      </c>
      <c r="B5872">
        <v>55</v>
      </c>
      <c r="C5872">
        <v>9.99</v>
      </c>
      <c r="D5872">
        <v>690</v>
      </c>
      <c r="E5872">
        <v>1</v>
      </c>
    </row>
    <row r="5873" spans="1:5" x14ac:dyDescent="0.25">
      <c r="A5873">
        <v>0</v>
      </c>
      <c r="B5873">
        <v>48</v>
      </c>
      <c r="C5873">
        <v>19.18</v>
      </c>
      <c r="D5873">
        <v>660</v>
      </c>
      <c r="E5873">
        <v>1</v>
      </c>
    </row>
    <row r="5874" spans="1:5" x14ac:dyDescent="0.25">
      <c r="A5874">
        <v>0</v>
      </c>
      <c r="B5874">
        <v>50</v>
      </c>
      <c r="C5874">
        <v>19.059999999999999</v>
      </c>
      <c r="D5874">
        <v>750</v>
      </c>
      <c r="E5874">
        <v>1</v>
      </c>
    </row>
    <row r="5875" spans="1:5" x14ac:dyDescent="0.25">
      <c r="A5875">
        <v>0</v>
      </c>
      <c r="B5875">
        <v>70</v>
      </c>
      <c r="C5875">
        <v>3.05</v>
      </c>
      <c r="D5875">
        <v>660</v>
      </c>
      <c r="E5875">
        <v>1</v>
      </c>
    </row>
    <row r="5876" spans="1:5" x14ac:dyDescent="0.25">
      <c r="A5876">
        <v>0</v>
      </c>
      <c r="B5876">
        <v>81</v>
      </c>
      <c r="C5876">
        <v>17.39</v>
      </c>
      <c r="D5876">
        <v>705</v>
      </c>
      <c r="E5876">
        <v>1</v>
      </c>
    </row>
    <row r="5877" spans="1:5" x14ac:dyDescent="0.25">
      <c r="A5877">
        <v>0</v>
      </c>
      <c r="B5877">
        <v>160</v>
      </c>
      <c r="C5877">
        <v>10.95</v>
      </c>
      <c r="D5877">
        <v>690</v>
      </c>
      <c r="E5877">
        <v>1</v>
      </c>
    </row>
    <row r="5878" spans="1:5" x14ac:dyDescent="0.25">
      <c r="A5878">
        <v>0</v>
      </c>
      <c r="B5878">
        <v>43.68</v>
      </c>
      <c r="C5878">
        <v>24.73</v>
      </c>
      <c r="D5878">
        <v>715</v>
      </c>
      <c r="E5878">
        <v>1</v>
      </c>
    </row>
    <row r="5879" spans="1:5" x14ac:dyDescent="0.25">
      <c r="A5879">
        <v>0</v>
      </c>
      <c r="B5879">
        <v>62.4</v>
      </c>
      <c r="C5879">
        <v>11.98</v>
      </c>
      <c r="D5879">
        <v>660</v>
      </c>
      <c r="E5879">
        <v>1</v>
      </c>
    </row>
    <row r="5880" spans="1:5" x14ac:dyDescent="0.25">
      <c r="A5880">
        <v>1</v>
      </c>
      <c r="B5880">
        <v>240</v>
      </c>
      <c r="C5880">
        <v>20.38</v>
      </c>
      <c r="D5880">
        <v>665</v>
      </c>
      <c r="E5880">
        <v>1</v>
      </c>
    </row>
    <row r="5881" spans="1:5" x14ac:dyDescent="0.25">
      <c r="A5881">
        <v>1</v>
      </c>
      <c r="B5881">
        <v>44.8</v>
      </c>
      <c r="C5881">
        <v>24.89</v>
      </c>
      <c r="D5881">
        <v>665</v>
      </c>
      <c r="E5881">
        <v>1</v>
      </c>
    </row>
    <row r="5882" spans="1:5" x14ac:dyDescent="0.25">
      <c r="A5882">
        <v>0</v>
      </c>
      <c r="B5882">
        <v>77.5</v>
      </c>
      <c r="C5882">
        <v>27.38</v>
      </c>
      <c r="D5882">
        <v>670</v>
      </c>
      <c r="E5882">
        <v>1</v>
      </c>
    </row>
    <row r="5883" spans="1:5" x14ac:dyDescent="0.25">
      <c r="A5883">
        <v>1</v>
      </c>
      <c r="B5883">
        <v>70</v>
      </c>
      <c r="C5883">
        <v>39.36</v>
      </c>
      <c r="D5883">
        <v>700</v>
      </c>
      <c r="E5883">
        <v>1</v>
      </c>
    </row>
    <row r="5884" spans="1:5" x14ac:dyDescent="0.25">
      <c r="A5884">
        <v>1</v>
      </c>
      <c r="B5884">
        <v>95</v>
      </c>
      <c r="C5884">
        <v>15.54</v>
      </c>
      <c r="D5884">
        <v>665</v>
      </c>
      <c r="E5884">
        <v>1</v>
      </c>
    </row>
    <row r="5885" spans="1:5" x14ac:dyDescent="0.25">
      <c r="A5885">
        <v>1</v>
      </c>
      <c r="B5885">
        <v>75</v>
      </c>
      <c r="C5885">
        <v>8.1</v>
      </c>
      <c r="D5885">
        <v>705</v>
      </c>
      <c r="E5885">
        <v>1</v>
      </c>
    </row>
    <row r="5886" spans="1:5" x14ac:dyDescent="0.25">
      <c r="A5886">
        <v>0</v>
      </c>
      <c r="B5886">
        <v>78</v>
      </c>
      <c r="C5886">
        <v>5.82</v>
      </c>
      <c r="D5886">
        <v>680</v>
      </c>
      <c r="E5886">
        <v>1</v>
      </c>
    </row>
    <row r="5887" spans="1:5" x14ac:dyDescent="0.25">
      <c r="A5887">
        <v>0</v>
      </c>
      <c r="B5887">
        <v>33</v>
      </c>
      <c r="C5887">
        <v>3.82</v>
      </c>
      <c r="D5887">
        <v>665</v>
      </c>
      <c r="E5887">
        <v>1</v>
      </c>
    </row>
    <row r="5888" spans="1:5" x14ac:dyDescent="0.25">
      <c r="A5888">
        <v>1</v>
      </c>
      <c r="B5888">
        <v>57.17</v>
      </c>
      <c r="C5888">
        <v>8.65</v>
      </c>
      <c r="D5888">
        <v>745</v>
      </c>
      <c r="E5888">
        <v>1</v>
      </c>
    </row>
    <row r="5889" spans="1:5" x14ac:dyDescent="0.25">
      <c r="A5889">
        <v>0</v>
      </c>
      <c r="B5889">
        <v>68</v>
      </c>
      <c r="C5889">
        <v>13.13</v>
      </c>
      <c r="D5889">
        <v>770</v>
      </c>
      <c r="E5889">
        <v>1</v>
      </c>
    </row>
    <row r="5890" spans="1:5" x14ac:dyDescent="0.25">
      <c r="A5890">
        <v>0</v>
      </c>
      <c r="B5890">
        <v>57.856000000000002</v>
      </c>
      <c r="C5890">
        <v>19.68</v>
      </c>
      <c r="D5890">
        <v>685</v>
      </c>
      <c r="E5890">
        <v>1</v>
      </c>
    </row>
    <row r="5891" spans="1:5" x14ac:dyDescent="0.25">
      <c r="A5891">
        <v>1</v>
      </c>
      <c r="B5891">
        <v>63</v>
      </c>
      <c r="C5891">
        <v>23.16</v>
      </c>
      <c r="D5891">
        <v>680</v>
      </c>
      <c r="E5891">
        <v>1</v>
      </c>
    </row>
    <row r="5892" spans="1:5" x14ac:dyDescent="0.25">
      <c r="A5892">
        <v>1</v>
      </c>
      <c r="B5892">
        <v>75</v>
      </c>
      <c r="C5892">
        <v>18.309999999999999</v>
      </c>
      <c r="D5892">
        <v>710</v>
      </c>
      <c r="E5892">
        <v>1</v>
      </c>
    </row>
    <row r="5893" spans="1:5" x14ac:dyDescent="0.25">
      <c r="A5893">
        <v>1</v>
      </c>
      <c r="B5893">
        <v>55.478999999999999</v>
      </c>
      <c r="C5893">
        <v>8.7799999999999994</v>
      </c>
      <c r="D5893">
        <v>800</v>
      </c>
      <c r="E5893">
        <v>1</v>
      </c>
    </row>
    <row r="5894" spans="1:5" x14ac:dyDescent="0.25">
      <c r="A5894">
        <v>1</v>
      </c>
      <c r="B5894">
        <v>90</v>
      </c>
      <c r="C5894">
        <v>21.19</v>
      </c>
      <c r="D5894">
        <v>665</v>
      </c>
      <c r="E5894">
        <v>1</v>
      </c>
    </row>
    <row r="5895" spans="1:5" x14ac:dyDescent="0.25">
      <c r="A5895">
        <v>1</v>
      </c>
      <c r="B5895">
        <v>60</v>
      </c>
      <c r="C5895">
        <v>22</v>
      </c>
      <c r="D5895">
        <v>730</v>
      </c>
      <c r="E5895">
        <v>1</v>
      </c>
    </row>
    <row r="5896" spans="1:5" x14ac:dyDescent="0.25">
      <c r="A5896">
        <v>1</v>
      </c>
      <c r="B5896">
        <v>110</v>
      </c>
      <c r="C5896">
        <v>12.25</v>
      </c>
      <c r="D5896">
        <v>815</v>
      </c>
      <c r="E5896">
        <v>1</v>
      </c>
    </row>
    <row r="5897" spans="1:5" x14ac:dyDescent="0.25">
      <c r="A5897">
        <v>0</v>
      </c>
      <c r="B5897">
        <v>55</v>
      </c>
      <c r="C5897">
        <v>21.51</v>
      </c>
      <c r="D5897">
        <v>690</v>
      </c>
      <c r="E5897">
        <v>1</v>
      </c>
    </row>
    <row r="5898" spans="1:5" x14ac:dyDescent="0.25">
      <c r="A5898">
        <v>1</v>
      </c>
      <c r="B5898">
        <v>52</v>
      </c>
      <c r="C5898">
        <v>24.28</v>
      </c>
      <c r="D5898">
        <v>675</v>
      </c>
      <c r="E5898">
        <v>1</v>
      </c>
    </row>
    <row r="5899" spans="1:5" x14ac:dyDescent="0.25">
      <c r="A5899">
        <v>1</v>
      </c>
      <c r="B5899">
        <v>34.404000000000003</v>
      </c>
      <c r="C5899">
        <v>23.09</v>
      </c>
      <c r="D5899">
        <v>665</v>
      </c>
      <c r="E5899">
        <v>1</v>
      </c>
    </row>
    <row r="5900" spans="1:5" x14ac:dyDescent="0.25">
      <c r="A5900">
        <v>1</v>
      </c>
      <c r="B5900">
        <v>95</v>
      </c>
      <c r="C5900">
        <v>27.7</v>
      </c>
      <c r="D5900">
        <v>680</v>
      </c>
      <c r="E5900">
        <v>1</v>
      </c>
    </row>
    <row r="5901" spans="1:5" x14ac:dyDescent="0.25">
      <c r="A5901">
        <v>0</v>
      </c>
      <c r="B5901">
        <v>110</v>
      </c>
      <c r="C5901">
        <v>15.81</v>
      </c>
      <c r="D5901">
        <v>730</v>
      </c>
      <c r="E5901">
        <v>1</v>
      </c>
    </row>
    <row r="5902" spans="1:5" x14ac:dyDescent="0.25">
      <c r="A5902">
        <v>1</v>
      </c>
      <c r="B5902">
        <v>75</v>
      </c>
      <c r="C5902">
        <v>31.74</v>
      </c>
      <c r="D5902">
        <v>685</v>
      </c>
      <c r="E5902">
        <v>1</v>
      </c>
    </row>
    <row r="5903" spans="1:5" x14ac:dyDescent="0.25">
      <c r="A5903">
        <v>1</v>
      </c>
      <c r="B5903">
        <v>100</v>
      </c>
      <c r="C5903">
        <v>10.47</v>
      </c>
      <c r="D5903">
        <v>670</v>
      </c>
      <c r="E5903">
        <v>1</v>
      </c>
    </row>
    <row r="5904" spans="1:5" x14ac:dyDescent="0.25">
      <c r="A5904">
        <v>1</v>
      </c>
      <c r="B5904">
        <v>70</v>
      </c>
      <c r="C5904">
        <v>16.18</v>
      </c>
      <c r="D5904">
        <v>670</v>
      </c>
      <c r="E5904">
        <v>1</v>
      </c>
    </row>
    <row r="5905" spans="1:5" x14ac:dyDescent="0.25">
      <c r="A5905">
        <v>0</v>
      </c>
      <c r="B5905">
        <v>92.4</v>
      </c>
      <c r="C5905">
        <v>16.45</v>
      </c>
      <c r="D5905">
        <v>720</v>
      </c>
      <c r="E5905">
        <v>1</v>
      </c>
    </row>
    <row r="5906" spans="1:5" x14ac:dyDescent="0.25">
      <c r="A5906">
        <v>0</v>
      </c>
      <c r="B5906">
        <v>72</v>
      </c>
      <c r="C5906">
        <v>24.47</v>
      </c>
      <c r="D5906">
        <v>685</v>
      </c>
      <c r="E5906">
        <v>1</v>
      </c>
    </row>
    <row r="5907" spans="1:5" x14ac:dyDescent="0.25">
      <c r="A5907">
        <v>1</v>
      </c>
      <c r="B5907">
        <v>65.094999999999999</v>
      </c>
      <c r="C5907">
        <v>15.23</v>
      </c>
      <c r="D5907">
        <v>690</v>
      </c>
      <c r="E5907">
        <v>1</v>
      </c>
    </row>
    <row r="5908" spans="1:5" x14ac:dyDescent="0.25">
      <c r="A5908">
        <v>0</v>
      </c>
      <c r="B5908">
        <v>20</v>
      </c>
      <c r="C5908">
        <v>19.149999999999999</v>
      </c>
      <c r="D5908">
        <v>665</v>
      </c>
      <c r="E5908">
        <v>1</v>
      </c>
    </row>
    <row r="5909" spans="1:5" x14ac:dyDescent="0.25">
      <c r="A5909">
        <v>1</v>
      </c>
      <c r="B5909">
        <v>48</v>
      </c>
      <c r="C5909">
        <v>6.28</v>
      </c>
      <c r="D5909">
        <v>685</v>
      </c>
      <c r="E5909">
        <v>1</v>
      </c>
    </row>
    <row r="5910" spans="1:5" x14ac:dyDescent="0.25">
      <c r="A5910">
        <v>1</v>
      </c>
      <c r="B5910">
        <v>40</v>
      </c>
      <c r="C5910">
        <v>25.74</v>
      </c>
      <c r="D5910">
        <v>735</v>
      </c>
      <c r="E5910">
        <v>1</v>
      </c>
    </row>
    <row r="5911" spans="1:5" x14ac:dyDescent="0.25">
      <c r="A5911">
        <v>0</v>
      </c>
      <c r="B5911">
        <v>48</v>
      </c>
      <c r="C5911">
        <v>9.9499999999999993</v>
      </c>
      <c r="D5911">
        <v>665</v>
      </c>
      <c r="E5911">
        <v>1</v>
      </c>
    </row>
    <row r="5912" spans="1:5" x14ac:dyDescent="0.25">
      <c r="A5912">
        <v>0</v>
      </c>
      <c r="B5912">
        <v>50</v>
      </c>
      <c r="C5912">
        <v>34.06</v>
      </c>
      <c r="D5912">
        <v>715</v>
      </c>
      <c r="E5912">
        <v>1</v>
      </c>
    </row>
    <row r="5913" spans="1:5" x14ac:dyDescent="0.25">
      <c r="A5913">
        <v>1</v>
      </c>
      <c r="B5913">
        <v>125</v>
      </c>
      <c r="C5913">
        <v>23.3</v>
      </c>
      <c r="D5913">
        <v>665</v>
      </c>
      <c r="E5913">
        <v>1</v>
      </c>
    </row>
    <row r="5914" spans="1:5" x14ac:dyDescent="0.25">
      <c r="A5914">
        <v>0</v>
      </c>
      <c r="B5914">
        <v>41.44</v>
      </c>
      <c r="C5914">
        <v>18.27</v>
      </c>
      <c r="D5914">
        <v>660</v>
      </c>
      <c r="E5914">
        <v>1</v>
      </c>
    </row>
    <row r="5915" spans="1:5" x14ac:dyDescent="0.25">
      <c r="A5915">
        <v>1</v>
      </c>
      <c r="B5915">
        <v>25.126000000000001</v>
      </c>
      <c r="C5915">
        <v>1.72</v>
      </c>
      <c r="D5915">
        <v>660</v>
      </c>
      <c r="E5915">
        <v>1</v>
      </c>
    </row>
    <row r="5916" spans="1:5" x14ac:dyDescent="0.25">
      <c r="A5916">
        <v>1</v>
      </c>
      <c r="B5916">
        <v>90</v>
      </c>
      <c r="C5916">
        <v>28.24</v>
      </c>
      <c r="D5916">
        <v>690</v>
      </c>
      <c r="E5916">
        <v>1</v>
      </c>
    </row>
    <row r="5917" spans="1:5" x14ac:dyDescent="0.25">
      <c r="A5917">
        <v>0</v>
      </c>
      <c r="B5917">
        <v>185</v>
      </c>
      <c r="C5917">
        <v>16.309999999999999</v>
      </c>
      <c r="D5917">
        <v>665</v>
      </c>
      <c r="E5917">
        <v>1</v>
      </c>
    </row>
    <row r="5918" spans="1:5" x14ac:dyDescent="0.25">
      <c r="A5918">
        <v>0</v>
      </c>
      <c r="B5918">
        <v>185</v>
      </c>
      <c r="C5918">
        <v>11.13</v>
      </c>
      <c r="D5918">
        <v>715</v>
      </c>
      <c r="E5918">
        <v>1</v>
      </c>
    </row>
    <row r="5919" spans="1:5" x14ac:dyDescent="0.25">
      <c r="A5919">
        <v>1</v>
      </c>
      <c r="B5919">
        <v>52</v>
      </c>
      <c r="C5919">
        <v>26.43</v>
      </c>
      <c r="D5919">
        <v>690</v>
      </c>
      <c r="E5919">
        <v>1</v>
      </c>
    </row>
    <row r="5920" spans="1:5" x14ac:dyDescent="0.25">
      <c r="A5920">
        <v>0</v>
      </c>
      <c r="B5920">
        <v>95</v>
      </c>
      <c r="C5920">
        <v>22.74</v>
      </c>
      <c r="D5920">
        <v>685</v>
      </c>
      <c r="E5920">
        <v>1</v>
      </c>
    </row>
    <row r="5921" spans="1:5" x14ac:dyDescent="0.25">
      <c r="A5921">
        <v>1</v>
      </c>
      <c r="B5921">
        <v>180</v>
      </c>
      <c r="C5921">
        <v>22.93</v>
      </c>
      <c r="D5921">
        <v>665</v>
      </c>
      <c r="E5921">
        <v>1</v>
      </c>
    </row>
    <row r="5922" spans="1:5" x14ac:dyDescent="0.25">
      <c r="A5922">
        <v>1</v>
      </c>
      <c r="B5922">
        <v>22</v>
      </c>
      <c r="C5922">
        <v>22.97</v>
      </c>
      <c r="D5922">
        <v>730</v>
      </c>
      <c r="E5922">
        <v>1</v>
      </c>
    </row>
    <row r="5923" spans="1:5" x14ac:dyDescent="0.25">
      <c r="A5923">
        <v>1</v>
      </c>
      <c r="B5923">
        <v>65</v>
      </c>
      <c r="C5923">
        <v>24.39</v>
      </c>
      <c r="D5923">
        <v>690</v>
      </c>
      <c r="E5923">
        <v>1</v>
      </c>
    </row>
    <row r="5924" spans="1:5" x14ac:dyDescent="0.25">
      <c r="A5924">
        <v>0</v>
      </c>
      <c r="B5924">
        <v>57</v>
      </c>
      <c r="C5924">
        <v>16.93</v>
      </c>
      <c r="D5924">
        <v>685</v>
      </c>
      <c r="E5924">
        <v>1</v>
      </c>
    </row>
    <row r="5925" spans="1:5" x14ac:dyDescent="0.25">
      <c r="A5925">
        <v>1</v>
      </c>
      <c r="B5925">
        <v>83</v>
      </c>
      <c r="C5925">
        <v>14.62</v>
      </c>
      <c r="D5925">
        <v>695</v>
      </c>
      <c r="E5925">
        <v>1</v>
      </c>
    </row>
    <row r="5926" spans="1:5" x14ac:dyDescent="0.25">
      <c r="A5926">
        <v>1</v>
      </c>
      <c r="B5926">
        <v>75</v>
      </c>
      <c r="C5926">
        <v>4.38</v>
      </c>
      <c r="D5926">
        <v>665</v>
      </c>
      <c r="E5926">
        <v>1</v>
      </c>
    </row>
    <row r="5927" spans="1:5" x14ac:dyDescent="0.25">
      <c r="A5927">
        <v>1</v>
      </c>
      <c r="B5927">
        <v>84.662999999999997</v>
      </c>
      <c r="C5927">
        <v>29.19</v>
      </c>
      <c r="D5927">
        <v>695</v>
      </c>
      <c r="E5927">
        <v>1</v>
      </c>
    </row>
    <row r="5928" spans="1:5" x14ac:dyDescent="0.25">
      <c r="A5928">
        <v>1</v>
      </c>
      <c r="B5928">
        <v>140</v>
      </c>
      <c r="C5928">
        <v>18.97</v>
      </c>
      <c r="D5928">
        <v>675</v>
      </c>
      <c r="E5928">
        <v>1</v>
      </c>
    </row>
    <row r="5929" spans="1:5" x14ac:dyDescent="0.25">
      <c r="A5929">
        <v>1</v>
      </c>
      <c r="B5929">
        <v>36</v>
      </c>
      <c r="C5929">
        <v>33.43</v>
      </c>
      <c r="D5929">
        <v>685</v>
      </c>
      <c r="E5929">
        <v>1</v>
      </c>
    </row>
    <row r="5930" spans="1:5" x14ac:dyDescent="0.25">
      <c r="A5930">
        <v>0</v>
      </c>
      <c r="B5930">
        <v>144</v>
      </c>
      <c r="C5930">
        <v>14.33</v>
      </c>
      <c r="D5930">
        <v>660</v>
      </c>
      <c r="E5930">
        <v>1</v>
      </c>
    </row>
    <row r="5931" spans="1:5" x14ac:dyDescent="0.25">
      <c r="A5931">
        <v>0</v>
      </c>
      <c r="B5931">
        <v>22</v>
      </c>
      <c r="C5931">
        <v>33.32</v>
      </c>
      <c r="D5931">
        <v>665</v>
      </c>
      <c r="E5931">
        <v>1</v>
      </c>
    </row>
    <row r="5932" spans="1:5" x14ac:dyDescent="0.25">
      <c r="A5932">
        <v>1</v>
      </c>
      <c r="B5932">
        <v>45</v>
      </c>
      <c r="C5932">
        <v>16.03</v>
      </c>
      <c r="D5932">
        <v>675</v>
      </c>
      <c r="E5932">
        <v>1</v>
      </c>
    </row>
    <row r="5933" spans="1:5" x14ac:dyDescent="0.25">
      <c r="A5933">
        <v>0</v>
      </c>
      <c r="B5933">
        <v>25</v>
      </c>
      <c r="C5933">
        <v>15.22</v>
      </c>
      <c r="D5933">
        <v>745</v>
      </c>
      <c r="E5933">
        <v>1</v>
      </c>
    </row>
    <row r="5934" spans="1:5" x14ac:dyDescent="0.25">
      <c r="A5934">
        <v>1</v>
      </c>
      <c r="B5934">
        <v>60</v>
      </c>
      <c r="C5934">
        <v>34.74</v>
      </c>
      <c r="D5934">
        <v>660</v>
      </c>
      <c r="E5934">
        <v>1</v>
      </c>
    </row>
    <row r="5935" spans="1:5" x14ac:dyDescent="0.25">
      <c r="A5935">
        <v>1</v>
      </c>
      <c r="B5935">
        <v>240</v>
      </c>
      <c r="C5935">
        <v>5.65</v>
      </c>
      <c r="D5935">
        <v>670</v>
      </c>
      <c r="E5935">
        <v>1</v>
      </c>
    </row>
    <row r="5936" spans="1:5" x14ac:dyDescent="0.25">
      <c r="A5936">
        <v>1</v>
      </c>
      <c r="B5936">
        <v>93.1</v>
      </c>
      <c r="C5936">
        <v>28</v>
      </c>
      <c r="D5936">
        <v>775</v>
      </c>
      <c r="E5936">
        <v>1</v>
      </c>
    </row>
    <row r="5937" spans="1:5" x14ac:dyDescent="0.25">
      <c r="A5937">
        <v>0</v>
      </c>
      <c r="B5937">
        <v>95</v>
      </c>
      <c r="C5937">
        <v>29.74</v>
      </c>
      <c r="D5937">
        <v>685</v>
      </c>
      <c r="E5937">
        <v>1</v>
      </c>
    </row>
    <row r="5938" spans="1:5" x14ac:dyDescent="0.25">
      <c r="A5938">
        <v>0</v>
      </c>
      <c r="B5938">
        <v>41</v>
      </c>
      <c r="C5938">
        <v>33.85</v>
      </c>
      <c r="D5938">
        <v>675</v>
      </c>
      <c r="E5938">
        <v>1</v>
      </c>
    </row>
    <row r="5939" spans="1:5" x14ac:dyDescent="0.25">
      <c r="A5939">
        <v>0</v>
      </c>
      <c r="B5939">
        <v>63</v>
      </c>
      <c r="C5939">
        <v>13.56</v>
      </c>
      <c r="D5939">
        <v>675</v>
      </c>
      <c r="E5939">
        <v>1</v>
      </c>
    </row>
    <row r="5940" spans="1:5" x14ac:dyDescent="0.25">
      <c r="A5940">
        <v>0</v>
      </c>
      <c r="B5940">
        <v>90</v>
      </c>
      <c r="C5940">
        <v>16.52</v>
      </c>
      <c r="D5940">
        <v>660</v>
      </c>
      <c r="E5940">
        <v>1</v>
      </c>
    </row>
    <row r="5941" spans="1:5" x14ac:dyDescent="0.25">
      <c r="A5941">
        <v>1</v>
      </c>
      <c r="B5941">
        <v>25.8</v>
      </c>
      <c r="C5941">
        <v>25.3</v>
      </c>
      <c r="D5941">
        <v>710</v>
      </c>
      <c r="E5941">
        <v>1</v>
      </c>
    </row>
    <row r="5942" spans="1:5" x14ac:dyDescent="0.25">
      <c r="A5942">
        <v>1</v>
      </c>
      <c r="B5942">
        <v>54</v>
      </c>
      <c r="C5942">
        <v>25.27</v>
      </c>
      <c r="D5942">
        <v>675</v>
      </c>
      <c r="E5942">
        <v>1</v>
      </c>
    </row>
    <row r="5943" spans="1:5" x14ac:dyDescent="0.25">
      <c r="A5943">
        <v>1</v>
      </c>
      <c r="B5943">
        <v>160</v>
      </c>
      <c r="C5943">
        <v>16.88</v>
      </c>
      <c r="D5943">
        <v>715</v>
      </c>
      <c r="E5943">
        <v>1</v>
      </c>
    </row>
    <row r="5944" spans="1:5" x14ac:dyDescent="0.25">
      <c r="A5944">
        <v>0</v>
      </c>
      <c r="B5944">
        <v>77.2</v>
      </c>
      <c r="C5944">
        <v>35.770000000000003</v>
      </c>
      <c r="D5944">
        <v>695</v>
      </c>
      <c r="E5944">
        <v>1</v>
      </c>
    </row>
    <row r="5945" spans="1:5" x14ac:dyDescent="0.25">
      <c r="A5945">
        <v>1</v>
      </c>
      <c r="B5945">
        <v>150</v>
      </c>
      <c r="C5945">
        <v>26.23</v>
      </c>
      <c r="D5945">
        <v>715</v>
      </c>
      <c r="E5945">
        <v>1</v>
      </c>
    </row>
    <row r="5946" spans="1:5" x14ac:dyDescent="0.25">
      <c r="A5946">
        <v>0</v>
      </c>
      <c r="B5946">
        <v>65</v>
      </c>
      <c r="C5946">
        <v>13.55</v>
      </c>
      <c r="D5946">
        <v>675</v>
      </c>
      <c r="E5946">
        <v>1</v>
      </c>
    </row>
    <row r="5947" spans="1:5" x14ac:dyDescent="0.25">
      <c r="A5947">
        <v>0</v>
      </c>
      <c r="B5947">
        <v>58</v>
      </c>
      <c r="C5947">
        <v>18.7</v>
      </c>
      <c r="D5947">
        <v>670</v>
      </c>
      <c r="E5947">
        <v>1</v>
      </c>
    </row>
    <row r="5948" spans="1:5" x14ac:dyDescent="0.25">
      <c r="A5948">
        <v>0</v>
      </c>
      <c r="B5948">
        <v>58</v>
      </c>
      <c r="C5948">
        <v>11.9</v>
      </c>
      <c r="D5948">
        <v>660</v>
      </c>
      <c r="E5948">
        <v>1</v>
      </c>
    </row>
    <row r="5949" spans="1:5" x14ac:dyDescent="0.25">
      <c r="A5949">
        <v>0</v>
      </c>
      <c r="B5949">
        <v>40</v>
      </c>
      <c r="C5949">
        <v>25.71</v>
      </c>
      <c r="D5949">
        <v>700</v>
      </c>
      <c r="E5949">
        <v>1</v>
      </c>
    </row>
    <row r="5950" spans="1:5" x14ac:dyDescent="0.25">
      <c r="A5950">
        <v>1</v>
      </c>
      <c r="B5950">
        <v>105</v>
      </c>
      <c r="C5950">
        <v>14.74</v>
      </c>
      <c r="D5950">
        <v>705</v>
      </c>
      <c r="E5950">
        <v>1</v>
      </c>
    </row>
    <row r="5951" spans="1:5" x14ac:dyDescent="0.25">
      <c r="A5951">
        <v>1</v>
      </c>
      <c r="B5951">
        <v>65</v>
      </c>
      <c r="C5951">
        <v>17.059999999999999</v>
      </c>
      <c r="D5951">
        <v>690</v>
      </c>
      <c r="E5951">
        <v>1</v>
      </c>
    </row>
    <row r="5952" spans="1:5" x14ac:dyDescent="0.25">
      <c r="A5952">
        <v>1</v>
      </c>
      <c r="B5952">
        <v>50</v>
      </c>
      <c r="C5952">
        <v>4.25</v>
      </c>
      <c r="D5952">
        <v>675</v>
      </c>
      <c r="E5952">
        <v>1</v>
      </c>
    </row>
    <row r="5953" spans="1:5" x14ac:dyDescent="0.25">
      <c r="A5953">
        <v>1</v>
      </c>
      <c r="B5953">
        <v>58</v>
      </c>
      <c r="C5953">
        <v>3.37</v>
      </c>
      <c r="D5953">
        <v>705</v>
      </c>
      <c r="E5953">
        <v>1</v>
      </c>
    </row>
    <row r="5954" spans="1:5" x14ac:dyDescent="0.25">
      <c r="A5954">
        <v>1</v>
      </c>
      <c r="B5954">
        <v>104</v>
      </c>
      <c r="C5954">
        <v>11.19</v>
      </c>
      <c r="D5954">
        <v>675</v>
      </c>
      <c r="E5954">
        <v>1</v>
      </c>
    </row>
    <row r="5955" spans="1:5" x14ac:dyDescent="0.25">
      <c r="A5955">
        <v>1</v>
      </c>
      <c r="B5955">
        <v>183</v>
      </c>
      <c r="C5955">
        <v>20.58</v>
      </c>
      <c r="D5955">
        <v>675</v>
      </c>
      <c r="E5955">
        <v>1</v>
      </c>
    </row>
    <row r="5956" spans="1:5" x14ac:dyDescent="0.25">
      <c r="A5956">
        <v>0</v>
      </c>
      <c r="B5956">
        <v>70</v>
      </c>
      <c r="C5956">
        <v>12.6</v>
      </c>
      <c r="D5956">
        <v>660</v>
      </c>
      <c r="E5956">
        <v>1</v>
      </c>
    </row>
    <row r="5957" spans="1:5" x14ac:dyDescent="0.25">
      <c r="A5957">
        <v>0</v>
      </c>
      <c r="B5957">
        <v>60</v>
      </c>
      <c r="C5957">
        <v>29.63</v>
      </c>
      <c r="D5957">
        <v>690</v>
      </c>
      <c r="E5957">
        <v>1</v>
      </c>
    </row>
    <row r="5958" spans="1:5" x14ac:dyDescent="0.25">
      <c r="A5958">
        <v>0</v>
      </c>
      <c r="B5958">
        <v>28.8</v>
      </c>
      <c r="C5958">
        <v>28.88</v>
      </c>
      <c r="D5958">
        <v>725</v>
      </c>
      <c r="E5958">
        <v>1</v>
      </c>
    </row>
    <row r="5959" spans="1:5" x14ac:dyDescent="0.25">
      <c r="A5959">
        <v>1</v>
      </c>
      <c r="B5959">
        <v>96</v>
      </c>
      <c r="C5959">
        <v>19.2</v>
      </c>
      <c r="D5959">
        <v>805</v>
      </c>
      <c r="E5959">
        <v>1</v>
      </c>
    </row>
    <row r="5960" spans="1:5" x14ac:dyDescent="0.25">
      <c r="A5960">
        <v>0</v>
      </c>
      <c r="B5960">
        <v>73.2</v>
      </c>
      <c r="C5960">
        <v>30.28</v>
      </c>
      <c r="D5960">
        <v>670</v>
      </c>
      <c r="E5960">
        <v>1</v>
      </c>
    </row>
    <row r="5961" spans="1:5" x14ac:dyDescent="0.25">
      <c r="A5961">
        <v>1</v>
      </c>
      <c r="B5961">
        <v>54</v>
      </c>
      <c r="C5961">
        <v>16.39</v>
      </c>
      <c r="D5961">
        <v>690</v>
      </c>
      <c r="E5961">
        <v>1</v>
      </c>
    </row>
    <row r="5962" spans="1:5" x14ac:dyDescent="0.25">
      <c r="A5962">
        <v>0</v>
      </c>
      <c r="B5962">
        <v>61.2</v>
      </c>
      <c r="C5962">
        <v>29.73</v>
      </c>
      <c r="D5962">
        <v>695</v>
      </c>
      <c r="E5962">
        <v>1</v>
      </c>
    </row>
    <row r="5963" spans="1:5" x14ac:dyDescent="0.25">
      <c r="A5963">
        <v>0</v>
      </c>
      <c r="B5963">
        <v>62</v>
      </c>
      <c r="C5963">
        <v>17.23</v>
      </c>
      <c r="D5963">
        <v>745</v>
      </c>
      <c r="E5963">
        <v>1</v>
      </c>
    </row>
    <row r="5964" spans="1:5" x14ac:dyDescent="0.25">
      <c r="A5964">
        <v>0</v>
      </c>
      <c r="B5964">
        <v>48</v>
      </c>
      <c r="C5964">
        <v>27.18</v>
      </c>
      <c r="D5964">
        <v>660</v>
      </c>
      <c r="E5964">
        <v>1</v>
      </c>
    </row>
    <row r="5965" spans="1:5" x14ac:dyDescent="0.25">
      <c r="A5965">
        <v>0</v>
      </c>
      <c r="B5965">
        <v>58.843000000000004</v>
      </c>
      <c r="C5965">
        <v>8.67</v>
      </c>
      <c r="D5965">
        <v>720</v>
      </c>
      <c r="E5965">
        <v>1</v>
      </c>
    </row>
    <row r="5966" spans="1:5" x14ac:dyDescent="0.25">
      <c r="A5966">
        <v>1</v>
      </c>
      <c r="B5966">
        <v>110</v>
      </c>
      <c r="C5966">
        <v>12.47</v>
      </c>
      <c r="D5966">
        <v>760</v>
      </c>
      <c r="E5966">
        <v>1</v>
      </c>
    </row>
    <row r="5967" spans="1:5" x14ac:dyDescent="0.25">
      <c r="A5967">
        <v>0</v>
      </c>
      <c r="B5967">
        <v>27</v>
      </c>
      <c r="C5967">
        <v>22.13</v>
      </c>
      <c r="D5967">
        <v>685</v>
      </c>
      <c r="E5967">
        <v>1</v>
      </c>
    </row>
    <row r="5968" spans="1:5" x14ac:dyDescent="0.25">
      <c r="A5968">
        <v>0</v>
      </c>
      <c r="B5968">
        <v>50</v>
      </c>
      <c r="C5968">
        <v>9.0500000000000007</v>
      </c>
      <c r="D5968">
        <v>695</v>
      </c>
      <c r="E5968">
        <v>1</v>
      </c>
    </row>
    <row r="5969" spans="1:5" x14ac:dyDescent="0.25">
      <c r="A5969">
        <v>1</v>
      </c>
      <c r="B5969">
        <v>32</v>
      </c>
      <c r="C5969">
        <v>19.47</v>
      </c>
      <c r="D5969">
        <v>660</v>
      </c>
      <c r="E5969">
        <v>1</v>
      </c>
    </row>
    <row r="5970" spans="1:5" x14ac:dyDescent="0.25">
      <c r="A5970">
        <v>0</v>
      </c>
      <c r="B5970">
        <v>200</v>
      </c>
      <c r="C5970">
        <v>5.61</v>
      </c>
      <c r="D5970">
        <v>685</v>
      </c>
      <c r="E5970">
        <v>1</v>
      </c>
    </row>
    <row r="5971" spans="1:5" x14ac:dyDescent="0.25">
      <c r="A5971">
        <v>1</v>
      </c>
      <c r="B5971">
        <v>38</v>
      </c>
      <c r="C5971">
        <v>25.84</v>
      </c>
      <c r="D5971">
        <v>660</v>
      </c>
      <c r="E5971">
        <v>1</v>
      </c>
    </row>
    <row r="5972" spans="1:5" x14ac:dyDescent="0.25">
      <c r="A5972">
        <v>1</v>
      </c>
      <c r="B5972">
        <v>75</v>
      </c>
      <c r="C5972">
        <v>33.68</v>
      </c>
      <c r="D5972">
        <v>665</v>
      </c>
      <c r="E5972">
        <v>1</v>
      </c>
    </row>
    <row r="5973" spans="1:5" x14ac:dyDescent="0.25">
      <c r="A5973">
        <v>1</v>
      </c>
      <c r="B5973">
        <v>52</v>
      </c>
      <c r="C5973">
        <v>18.88</v>
      </c>
      <c r="D5973">
        <v>715</v>
      </c>
      <c r="E5973">
        <v>1</v>
      </c>
    </row>
    <row r="5974" spans="1:5" x14ac:dyDescent="0.25">
      <c r="A5974">
        <v>0</v>
      </c>
      <c r="B5974">
        <v>50</v>
      </c>
      <c r="C5974">
        <v>23.25</v>
      </c>
      <c r="D5974">
        <v>730</v>
      </c>
      <c r="E5974">
        <v>1</v>
      </c>
    </row>
    <row r="5975" spans="1:5" x14ac:dyDescent="0.25">
      <c r="A5975">
        <v>1</v>
      </c>
      <c r="B5975">
        <v>110</v>
      </c>
      <c r="C5975">
        <v>8.6199999999999992</v>
      </c>
      <c r="D5975">
        <v>695</v>
      </c>
      <c r="E5975">
        <v>1</v>
      </c>
    </row>
    <row r="5976" spans="1:5" x14ac:dyDescent="0.25">
      <c r="A5976">
        <v>0</v>
      </c>
      <c r="B5976">
        <v>50</v>
      </c>
      <c r="C5976">
        <v>21.96</v>
      </c>
      <c r="D5976">
        <v>695</v>
      </c>
      <c r="E5976">
        <v>1</v>
      </c>
    </row>
    <row r="5977" spans="1:5" x14ac:dyDescent="0.25">
      <c r="A5977">
        <v>0</v>
      </c>
      <c r="B5977">
        <v>50</v>
      </c>
      <c r="C5977">
        <v>25.11</v>
      </c>
      <c r="D5977">
        <v>700</v>
      </c>
      <c r="E5977">
        <v>1</v>
      </c>
    </row>
    <row r="5978" spans="1:5" x14ac:dyDescent="0.25">
      <c r="A5978">
        <v>0</v>
      </c>
      <c r="B5978">
        <v>46</v>
      </c>
      <c r="C5978">
        <v>13.11</v>
      </c>
      <c r="D5978">
        <v>665</v>
      </c>
      <c r="E5978">
        <v>1</v>
      </c>
    </row>
    <row r="5979" spans="1:5" x14ac:dyDescent="0.25">
      <c r="A5979">
        <v>0</v>
      </c>
      <c r="B5979">
        <v>124</v>
      </c>
      <c r="C5979">
        <v>8.3699999999999992</v>
      </c>
      <c r="D5979">
        <v>665</v>
      </c>
      <c r="E5979">
        <v>1</v>
      </c>
    </row>
    <row r="5980" spans="1:5" x14ac:dyDescent="0.25">
      <c r="A5980">
        <v>0</v>
      </c>
      <c r="B5980">
        <v>75</v>
      </c>
      <c r="C5980">
        <v>16.7</v>
      </c>
      <c r="D5980">
        <v>730</v>
      </c>
      <c r="E5980">
        <v>1</v>
      </c>
    </row>
    <row r="5981" spans="1:5" x14ac:dyDescent="0.25">
      <c r="A5981">
        <v>1</v>
      </c>
      <c r="B5981">
        <v>52</v>
      </c>
      <c r="C5981">
        <v>11.26</v>
      </c>
      <c r="D5981">
        <v>840</v>
      </c>
      <c r="E5981">
        <v>1</v>
      </c>
    </row>
    <row r="5982" spans="1:5" x14ac:dyDescent="0.25">
      <c r="A5982">
        <v>1</v>
      </c>
      <c r="B5982">
        <v>190</v>
      </c>
      <c r="C5982">
        <v>21.98</v>
      </c>
      <c r="D5982">
        <v>695</v>
      </c>
      <c r="E5982">
        <v>1</v>
      </c>
    </row>
    <row r="5983" spans="1:5" x14ac:dyDescent="0.25">
      <c r="A5983">
        <v>1</v>
      </c>
      <c r="B5983">
        <v>50</v>
      </c>
      <c r="C5983">
        <v>8.8800000000000008</v>
      </c>
      <c r="D5983">
        <v>825</v>
      </c>
      <c r="E5983">
        <v>1</v>
      </c>
    </row>
    <row r="5984" spans="1:5" x14ac:dyDescent="0.25">
      <c r="A5984">
        <v>1</v>
      </c>
      <c r="B5984">
        <v>50</v>
      </c>
      <c r="C5984">
        <v>25.63</v>
      </c>
      <c r="D5984">
        <v>710</v>
      </c>
      <c r="E5984">
        <v>1</v>
      </c>
    </row>
    <row r="5985" spans="1:5" x14ac:dyDescent="0.25">
      <c r="A5985">
        <v>0</v>
      </c>
      <c r="B5985">
        <v>85</v>
      </c>
      <c r="C5985">
        <v>16.36</v>
      </c>
      <c r="D5985">
        <v>720</v>
      </c>
      <c r="E5985">
        <v>1</v>
      </c>
    </row>
    <row r="5986" spans="1:5" x14ac:dyDescent="0.25">
      <c r="A5986">
        <v>1</v>
      </c>
      <c r="B5986">
        <v>45</v>
      </c>
      <c r="C5986">
        <v>14.35</v>
      </c>
      <c r="D5986">
        <v>675</v>
      </c>
      <c r="E5986">
        <v>1</v>
      </c>
    </row>
    <row r="5987" spans="1:5" x14ac:dyDescent="0.25">
      <c r="A5987">
        <v>0</v>
      </c>
      <c r="B5987">
        <v>34</v>
      </c>
      <c r="C5987">
        <v>15.3</v>
      </c>
      <c r="D5987">
        <v>665</v>
      </c>
      <c r="E5987">
        <v>1</v>
      </c>
    </row>
    <row r="5988" spans="1:5" x14ac:dyDescent="0.25">
      <c r="A5988">
        <v>1</v>
      </c>
      <c r="B5988">
        <v>120</v>
      </c>
      <c r="C5988">
        <v>14.35</v>
      </c>
      <c r="D5988">
        <v>685</v>
      </c>
      <c r="E5988">
        <v>1</v>
      </c>
    </row>
    <row r="5989" spans="1:5" x14ac:dyDescent="0.25">
      <c r="A5989">
        <v>0</v>
      </c>
      <c r="B5989">
        <v>50</v>
      </c>
      <c r="C5989">
        <v>2.0299999999999998</v>
      </c>
      <c r="D5989">
        <v>770</v>
      </c>
      <c r="E5989">
        <v>1</v>
      </c>
    </row>
    <row r="5990" spans="1:5" x14ac:dyDescent="0.25">
      <c r="A5990">
        <v>1</v>
      </c>
      <c r="B5990">
        <v>40</v>
      </c>
      <c r="C5990">
        <v>19.079999999999998</v>
      </c>
      <c r="D5990">
        <v>670</v>
      </c>
      <c r="E5990">
        <v>1</v>
      </c>
    </row>
    <row r="5991" spans="1:5" x14ac:dyDescent="0.25">
      <c r="A5991">
        <v>1</v>
      </c>
      <c r="B5991">
        <v>124</v>
      </c>
      <c r="C5991">
        <v>17.54</v>
      </c>
      <c r="D5991">
        <v>700</v>
      </c>
      <c r="E5991">
        <v>1</v>
      </c>
    </row>
    <row r="5992" spans="1:5" x14ac:dyDescent="0.25">
      <c r="A5992">
        <v>0</v>
      </c>
      <c r="B5992">
        <v>140</v>
      </c>
      <c r="C5992">
        <v>15.8</v>
      </c>
      <c r="D5992">
        <v>690</v>
      </c>
      <c r="E5992">
        <v>1</v>
      </c>
    </row>
    <row r="5993" spans="1:5" x14ac:dyDescent="0.25">
      <c r="A5993">
        <v>1</v>
      </c>
      <c r="B5993">
        <v>83</v>
      </c>
      <c r="C5993">
        <v>13.55</v>
      </c>
      <c r="D5993">
        <v>660</v>
      </c>
      <c r="E5993">
        <v>1</v>
      </c>
    </row>
    <row r="5994" spans="1:5" x14ac:dyDescent="0.25">
      <c r="A5994">
        <v>1</v>
      </c>
      <c r="B5994">
        <v>580</v>
      </c>
      <c r="C5994">
        <v>7.28</v>
      </c>
      <c r="D5994">
        <v>730</v>
      </c>
      <c r="E5994">
        <v>1</v>
      </c>
    </row>
    <row r="5995" spans="1:5" x14ac:dyDescent="0.25">
      <c r="A5995">
        <v>1</v>
      </c>
      <c r="B5995">
        <v>105</v>
      </c>
      <c r="C5995">
        <v>26.29</v>
      </c>
      <c r="D5995">
        <v>740</v>
      </c>
      <c r="E5995">
        <v>1</v>
      </c>
    </row>
    <row r="5996" spans="1:5" x14ac:dyDescent="0.25">
      <c r="A5996">
        <v>1</v>
      </c>
      <c r="B5996">
        <v>240</v>
      </c>
      <c r="C5996">
        <v>15.08</v>
      </c>
      <c r="D5996">
        <v>670</v>
      </c>
      <c r="E5996">
        <v>1</v>
      </c>
    </row>
    <row r="5997" spans="1:5" x14ac:dyDescent="0.25">
      <c r="A5997">
        <v>1</v>
      </c>
      <c r="B5997">
        <v>40.414000000000001</v>
      </c>
      <c r="C5997">
        <v>29.61</v>
      </c>
      <c r="D5997">
        <v>690</v>
      </c>
      <c r="E5997">
        <v>1</v>
      </c>
    </row>
    <row r="5998" spans="1:5" x14ac:dyDescent="0.25">
      <c r="A5998">
        <v>1</v>
      </c>
      <c r="B5998">
        <v>120</v>
      </c>
      <c r="C5998">
        <v>27.99</v>
      </c>
      <c r="D5998">
        <v>720</v>
      </c>
      <c r="E5998">
        <v>1</v>
      </c>
    </row>
    <row r="5999" spans="1:5" x14ac:dyDescent="0.25">
      <c r="A5999">
        <v>1</v>
      </c>
      <c r="B5999">
        <v>37</v>
      </c>
      <c r="C5999">
        <v>34.090000000000003</v>
      </c>
      <c r="D5999">
        <v>740</v>
      </c>
      <c r="E5999">
        <v>1</v>
      </c>
    </row>
    <row r="6000" spans="1:5" x14ac:dyDescent="0.25">
      <c r="A6000">
        <v>1</v>
      </c>
      <c r="B6000">
        <v>120</v>
      </c>
      <c r="C6000">
        <v>17.55</v>
      </c>
      <c r="D6000">
        <v>675</v>
      </c>
      <c r="E6000">
        <v>1</v>
      </c>
    </row>
    <row r="6001" spans="1:5" x14ac:dyDescent="0.25">
      <c r="A6001">
        <v>1</v>
      </c>
      <c r="B6001">
        <v>58</v>
      </c>
      <c r="C6001">
        <v>17.11</v>
      </c>
      <c r="D6001">
        <v>675</v>
      </c>
      <c r="E6001">
        <v>1</v>
      </c>
    </row>
    <row r="6002" spans="1:5" x14ac:dyDescent="0.25">
      <c r="A6002">
        <v>1</v>
      </c>
      <c r="B6002">
        <v>85</v>
      </c>
      <c r="C6002">
        <v>19.71</v>
      </c>
      <c r="D6002">
        <v>730</v>
      </c>
      <c r="E6002">
        <v>1</v>
      </c>
    </row>
    <row r="6003" spans="1:5" x14ac:dyDescent="0.25">
      <c r="A6003">
        <v>1</v>
      </c>
      <c r="B6003">
        <v>110</v>
      </c>
      <c r="C6003">
        <v>12.77</v>
      </c>
      <c r="D6003">
        <v>670</v>
      </c>
      <c r="E6003">
        <v>1</v>
      </c>
    </row>
    <row r="6004" spans="1:5" x14ac:dyDescent="0.25">
      <c r="A6004">
        <v>1</v>
      </c>
      <c r="B6004">
        <v>40</v>
      </c>
      <c r="C6004">
        <v>24</v>
      </c>
      <c r="D6004">
        <v>680</v>
      </c>
      <c r="E6004">
        <v>1</v>
      </c>
    </row>
    <row r="6005" spans="1:5" x14ac:dyDescent="0.25">
      <c r="A6005">
        <v>0</v>
      </c>
      <c r="B6005">
        <v>62.4</v>
      </c>
      <c r="C6005">
        <v>16.77</v>
      </c>
      <c r="D6005">
        <v>780</v>
      </c>
      <c r="E6005">
        <v>1</v>
      </c>
    </row>
    <row r="6006" spans="1:5" x14ac:dyDescent="0.25">
      <c r="A6006">
        <v>1</v>
      </c>
      <c r="B6006">
        <v>105.58</v>
      </c>
      <c r="C6006">
        <v>8.85</v>
      </c>
      <c r="D6006">
        <v>660</v>
      </c>
      <c r="E6006">
        <v>1</v>
      </c>
    </row>
    <row r="6007" spans="1:5" x14ac:dyDescent="0.25">
      <c r="A6007">
        <v>1</v>
      </c>
      <c r="B6007">
        <v>70.5</v>
      </c>
      <c r="C6007">
        <v>13.16</v>
      </c>
      <c r="D6007">
        <v>695</v>
      </c>
      <c r="E6007">
        <v>1</v>
      </c>
    </row>
    <row r="6008" spans="1:5" x14ac:dyDescent="0.25">
      <c r="A6008">
        <v>0</v>
      </c>
      <c r="B6008">
        <v>54</v>
      </c>
      <c r="C6008">
        <v>23</v>
      </c>
      <c r="D6008">
        <v>695</v>
      </c>
      <c r="E6008">
        <v>1</v>
      </c>
    </row>
    <row r="6009" spans="1:5" x14ac:dyDescent="0.25">
      <c r="A6009">
        <v>0</v>
      </c>
      <c r="B6009">
        <v>30</v>
      </c>
      <c r="C6009">
        <v>28.96</v>
      </c>
      <c r="D6009">
        <v>740</v>
      </c>
      <c r="E6009">
        <v>1</v>
      </c>
    </row>
    <row r="6010" spans="1:5" x14ac:dyDescent="0.25">
      <c r="A6010">
        <v>1</v>
      </c>
      <c r="B6010">
        <v>41</v>
      </c>
      <c r="C6010">
        <v>31.47</v>
      </c>
      <c r="D6010">
        <v>765</v>
      </c>
      <c r="E6010">
        <v>1</v>
      </c>
    </row>
    <row r="6011" spans="1:5" x14ac:dyDescent="0.25">
      <c r="A6011">
        <v>1</v>
      </c>
      <c r="B6011">
        <v>125</v>
      </c>
      <c r="C6011">
        <v>13.22</v>
      </c>
      <c r="D6011">
        <v>675</v>
      </c>
      <c r="E6011">
        <v>1</v>
      </c>
    </row>
    <row r="6012" spans="1:5" x14ac:dyDescent="0.25">
      <c r="A6012">
        <v>0</v>
      </c>
      <c r="B6012">
        <v>94</v>
      </c>
      <c r="C6012">
        <v>23.89</v>
      </c>
      <c r="D6012">
        <v>675</v>
      </c>
      <c r="E6012">
        <v>1</v>
      </c>
    </row>
    <row r="6013" spans="1:5" x14ac:dyDescent="0.25">
      <c r="A6013">
        <v>0</v>
      </c>
      <c r="B6013">
        <v>32</v>
      </c>
      <c r="C6013">
        <v>3.79</v>
      </c>
      <c r="D6013">
        <v>660</v>
      </c>
      <c r="E6013">
        <v>1</v>
      </c>
    </row>
    <row r="6014" spans="1:5" x14ac:dyDescent="0.25">
      <c r="A6014">
        <v>1</v>
      </c>
      <c r="B6014">
        <v>51</v>
      </c>
      <c r="C6014">
        <v>26.64</v>
      </c>
      <c r="D6014">
        <v>715</v>
      </c>
      <c r="E6014">
        <v>1</v>
      </c>
    </row>
    <row r="6015" spans="1:5" x14ac:dyDescent="0.25">
      <c r="A6015">
        <v>1</v>
      </c>
      <c r="B6015">
        <v>28</v>
      </c>
      <c r="C6015">
        <v>22.93</v>
      </c>
      <c r="D6015">
        <v>675</v>
      </c>
      <c r="E6015">
        <v>1</v>
      </c>
    </row>
    <row r="6016" spans="1:5" x14ac:dyDescent="0.25">
      <c r="A6016">
        <v>1</v>
      </c>
      <c r="B6016">
        <v>165</v>
      </c>
      <c r="C6016">
        <v>15.25</v>
      </c>
      <c r="D6016">
        <v>720</v>
      </c>
      <c r="E6016">
        <v>1</v>
      </c>
    </row>
    <row r="6017" spans="1:5" x14ac:dyDescent="0.25">
      <c r="A6017">
        <v>1</v>
      </c>
      <c r="B6017">
        <v>72</v>
      </c>
      <c r="C6017">
        <v>13.4</v>
      </c>
      <c r="D6017">
        <v>665</v>
      </c>
      <c r="E6017">
        <v>1</v>
      </c>
    </row>
    <row r="6018" spans="1:5" x14ac:dyDescent="0.25">
      <c r="A6018">
        <v>1</v>
      </c>
      <c r="B6018">
        <v>115</v>
      </c>
      <c r="C6018">
        <v>11.11</v>
      </c>
      <c r="D6018">
        <v>745</v>
      </c>
      <c r="E6018">
        <v>1</v>
      </c>
    </row>
    <row r="6019" spans="1:5" x14ac:dyDescent="0.25">
      <c r="A6019">
        <v>0</v>
      </c>
      <c r="B6019">
        <v>65</v>
      </c>
      <c r="C6019">
        <v>24.83</v>
      </c>
      <c r="D6019">
        <v>685</v>
      </c>
      <c r="E6019">
        <v>1</v>
      </c>
    </row>
    <row r="6020" spans="1:5" x14ac:dyDescent="0.25">
      <c r="A6020">
        <v>0</v>
      </c>
      <c r="B6020">
        <v>50</v>
      </c>
      <c r="C6020">
        <v>22.3</v>
      </c>
      <c r="D6020">
        <v>710</v>
      </c>
      <c r="E6020">
        <v>1</v>
      </c>
    </row>
    <row r="6021" spans="1:5" x14ac:dyDescent="0.25">
      <c r="A6021">
        <v>0</v>
      </c>
      <c r="B6021">
        <v>110</v>
      </c>
      <c r="C6021">
        <v>10.89</v>
      </c>
      <c r="D6021">
        <v>675</v>
      </c>
      <c r="E6021">
        <v>1</v>
      </c>
    </row>
    <row r="6022" spans="1:5" x14ac:dyDescent="0.25">
      <c r="A6022">
        <v>1</v>
      </c>
      <c r="B6022">
        <v>68</v>
      </c>
      <c r="C6022">
        <v>9.81</v>
      </c>
      <c r="D6022">
        <v>710</v>
      </c>
      <c r="E6022">
        <v>1</v>
      </c>
    </row>
    <row r="6023" spans="1:5" x14ac:dyDescent="0.25">
      <c r="A6023">
        <v>0</v>
      </c>
      <c r="B6023">
        <v>41</v>
      </c>
      <c r="C6023">
        <v>38</v>
      </c>
      <c r="D6023">
        <v>695</v>
      </c>
      <c r="E6023">
        <v>1</v>
      </c>
    </row>
    <row r="6024" spans="1:5" x14ac:dyDescent="0.25">
      <c r="A6024">
        <v>1</v>
      </c>
      <c r="B6024">
        <v>40</v>
      </c>
      <c r="C6024">
        <v>38.909999999999997</v>
      </c>
      <c r="D6024">
        <v>675</v>
      </c>
      <c r="E6024">
        <v>1</v>
      </c>
    </row>
    <row r="6025" spans="1:5" x14ac:dyDescent="0.25">
      <c r="A6025">
        <v>1</v>
      </c>
      <c r="B6025">
        <v>45</v>
      </c>
      <c r="C6025">
        <v>34</v>
      </c>
      <c r="D6025">
        <v>725</v>
      </c>
      <c r="E6025">
        <v>1</v>
      </c>
    </row>
    <row r="6026" spans="1:5" x14ac:dyDescent="0.25">
      <c r="A6026">
        <v>1</v>
      </c>
      <c r="B6026">
        <v>84</v>
      </c>
      <c r="C6026">
        <v>6.51</v>
      </c>
      <c r="D6026">
        <v>720</v>
      </c>
      <c r="E6026">
        <v>1</v>
      </c>
    </row>
    <row r="6027" spans="1:5" x14ac:dyDescent="0.25">
      <c r="A6027">
        <v>0</v>
      </c>
      <c r="B6027">
        <v>110</v>
      </c>
      <c r="C6027">
        <v>18.52</v>
      </c>
      <c r="D6027">
        <v>695</v>
      </c>
      <c r="E6027">
        <v>1</v>
      </c>
    </row>
    <row r="6028" spans="1:5" x14ac:dyDescent="0.25">
      <c r="A6028">
        <v>0</v>
      </c>
      <c r="B6028">
        <v>80</v>
      </c>
      <c r="C6028">
        <v>15.65</v>
      </c>
      <c r="D6028">
        <v>670</v>
      </c>
      <c r="E6028">
        <v>1</v>
      </c>
    </row>
    <row r="6029" spans="1:5" x14ac:dyDescent="0.25">
      <c r="A6029">
        <v>1</v>
      </c>
      <c r="B6029">
        <v>200</v>
      </c>
      <c r="C6029">
        <v>33.409999999999997</v>
      </c>
      <c r="D6029">
        <v>690</v>
      </c>
      <c r="E6029">
        <v>1</v>
      </c>
    </row>
    <row r="6030" spans="1:5" x14ac:dyDescent="0.25">
      <c r="A6030">
        <v>1</v>
      </c>
      <c r="B6030">
        <v>40</v>
      </c>
      <c r="C6030">
        <v>20.52</v>
      </c>
      <c r="D6030">
        <v>705</v>
      </c>
      <c r="E6030">
        <v>1</v>
      </c>
    </row>
    <row r="6031" spans="1:5" x14ac:dyDescent="0.25">
      <c r="A6031">
        <v>0</v>
      </c>
      <c r="B6031">
        <v>118</v>
      </c>
      <c r="C6031">
        <v>3.99</v>
      </c>
      <c r="D6031">
        <v>745</v>
      </c>
      <c r="E6031">
        <v>1</v>
      </c>
    </row>
    <row r="6032" spans="1:5" x14ac:dyDescent="0.25">
      <c r="A6032">
        <v>1</v>
      </c>
      <c r="B6032">
        <v>36</v>
      </c>
      <c r="C6032">
        <v>20.23</v>
      </c>
      <c r="D6032">
        <v>705</v>
      </c>
      <c r="E6032">
        <v>1</v>
      </c>
    </row>
    <row r="6033" spans="1:5" x14ac:dyDescent="0.25">
      <c r="A6033">
        <v>1</v>
      </c>
      <c r="B6033">
        <v>51</v>
      </c>
      <c r="C6033">
        <v>5.36</v>
      </c>
      <c r="D6033">
        <v>790</v>
      </c>
      <c r="E6033">
        <v>1</v>
      </c>
    </row>
    <row r="6034" spans="1:5" x14ac:dyDescent="0.25">
      <c r="A6034">
        <v>1</v>
      </c>
      <c r="B6034">
        <v>50</v>
      </c>
      <c r="C6034">
        <v>13.95</v>
      </c>
      <c r="D6034">
        <v>675</v>
      </c>
      <c r="E6034">
        <v>1</v>
      </c>
    </row>
    <row r="6035" spans="1:5" x14ac:dyDescent="0.25">
      <c r="A6035">
        <v>0</v>
      </c>
      <c r="B6035">
        <v>54</v>
      </c>
      <c r="C6035">
        <v>19.78</v>
      </c>
      <c r="D6035">
        <v>665</v>
      </c>
      <c r="E6035">
        <v>1</v>
      </c>
    </row>
    <row r="6036" spans="1:5" x14ac:dyDescent="0.25">
      <c r="A6036">
        <v>0</v>
      </c>
      <c r="B6036">
        <v>120</v>
      </c>
      <c r="C6036">
        <v>17.98</v>
      </c>
      <c r="D6036">
        <v>740</v>
      </c>
      <c r="E6036">
        <v>1</v>
      </c>
    </row>
    <row r="6037" spans="1:5" x14ac:dyDescent="0.25">
      <c r="A6037">
        <v>0</v>
      </c>
      <c r="B6037">
        <v>80</v>
      </c>
      <c r="C6037">
        <v>19.829999999999998</v>
      </c>
      <c r="D6037">
        <v>730</v>
      </c>
      <c r="E6037">
        <v>1</v>
      </c>
    </row>
    <row r="6038" spans="1:5" x14ac:dyDescent="0.25">
      <c r="A6038">
        <v>1</v>
      </c>
      <c r="B6038">
        <v>76</v>
      </c>
      <c r="C6038">
        <v>30.78</v>
      </c>
      <c r="D6038">
        <v>775</v>
      </c>
      <c r="E6038">
        <v>1</v>
      </c>
    </row>
    <row r="6039" spans="1:5" x14ac:dyDescent="0.25">
      <c r="A6039">
        <v>0</v>
      </c>
      <c r="B6039">
        <v>117</v>
      </c>
      <c r="C6039">
        <v>21.18</v>
      </c>
      <c r="D6039">
        <v>695</v>
      </c>
      <c r="E6039">
        <v>1</v>
      </c>
    </row>
    <row r="6040" spans="1:5" x14ac:dyDescent="0.25">
      <c r="A6040">
        <v>0</v>
      </c>
      <c r="B6040">
        <v>24</v>
      </c>
      <c r="C6040">
        <v>16.2</v>
      </c>
      <c r="D6040">
        <v>665</v>
      </c>
      <c r="E6040">
        <v>1</v>
      </c>
    </row>
    <row r="6041" spans="1:5" x14ac:dyDescent="0.25">
      <c r="A6041">
        <v>0</v>
      </c>
      <c r="B6041">
        <v>60</v>
      </c>
      <c r="C6041">
        <v>7.82</v>
      </c>
      <c r="D6041">
        <v>720</v>
      </c>
      <c r="E6041">
        <v>1</v>
      </c>
    </row>
    <row r="6042" spans="1:5" x14ac:dyDescent="0.25">
      <c r="A6042">
        <v>1</v>
      </c>
      <c r="B6042">
        <v>150</v>
      </c>
      <c r="C6042">
        <v>21.11</v>
      </c>
      <c r="D6042">
        <v>670</v>
      </c>
      <c r="E6042">
        <v>1</v>
      </c>
    </row>
    <row r="6043" spans="1:5" x14ac:dyDescent="0.25">
      <c r="A6043">
        <v>1</v>
      </c>
      <c r="B6043">
        <v>66</v>
      </c>
      <c r="C6043">
        <v>29.73</v>
      </c>
      <c r="D6043">
        <v>715</v>
      </c>
      <c r="E6043">
        <v>1</v>
      </c>
    </row>
    <row r="6044" spans="1:5" x14ac:dyDescent="0.25">
      <c r="A6044">
        <v>0</v>
      </c>
      <c r="B6044">
        <v>70</v>
      </c>
      <c r="C6044">
        <v>17.420000000000002</v>
      </c>
      <c r="D6044">
        <v>680</v>
      </c>
      <c r="E6044">
        <v>1</v>
      </c>
    </row>
    <row r="6045" spans="1:5" x14ac:dyDescent="0.25">
      <c r="A6045">
        <v>1</v>
      </c>
      <c r="B6045">
        <v>100</v>
      </c>
      <c r="C6045">
        <v>25.33</v>
      </c>
      <c r="D6045">
        <v>685</v>
      </c>
      <c r="E6045">
        <v>1</v>
      </c>
    </row>
    <row r="6046" spans="1:5" x14ac:dyDescent="0.25">
      <c r="A6046">
        <v>0</v>
      </c>
      <c r="B6046">
        <v>50</v>
      </c>
      <c r="C6046">
        <v>30.8</v>
      </c>
      <c r="D6046">
        <v>685</v>
      </c>
      <c r="E6046">
        <v>1</v>
      </c>
    </row>
    <row r="6047" spans="1:5" x14ac:dyDescent="0.25">
      <c r="A6047">
        <v>1</v>
      </c>
      <c r="B6047">
        <v>80</v>
      </c>
      <c r="C6047">
        <v>20.07</v>
      </c>
      <c r="D6047">
        <v>715</v>
      </c>
      <c r="E6047">
        <v>1</v>
      </c>
    </row>
    <row r="6048" spans="1:5" x14ac:dyDescent="0.25">
      <c r="A6048">
        <v>1</v>
      </c>
      <c r="B6048">
        <v>65</v>
      </c>
      <c r="C6048">
        <v>5.63</v>
      </c>
      <c r="D6048">
        <v>675</v>
      </c>
      <c r="E6048">
        <v>1</v>
      </c>
    </row>
    <row r="6049" spans="1:5" x14ac:dyDescent="0.25">
      <c r="A6049">
        <v>0</v>
      </c>
      <c r="B6049">
        <v>110</v>
      </c>
      <c r="C6049">
        <v>10.82</v>
      </c>
      <c r="D6049">
        <v>665</v>
      </c>
      <c r="E6049">
        <v>1</v>
      </c>
    </row>
    <row r="6050" spans="1:5" x14ac:dyDescent="0.25">
      <c r="A6050">
        <v>1</v>
      </c>
      <c r="B6050">
        <v>50</v>
      </c>
      <c r="C6050">
        <v>12.03</v>
      </c>
      <c r="D6050">
        <v>680</v>
      </c>
      <c r="E6050">
        <v>1</v>
      </c>
    </row>
    <row r="6051" spans="1:5" x14ac:dyDescent="0.25">
      <c r="A6051">
        <v>0</v>
      </c>
      <c r="B6051">
        <v>80</v>
      </c>
      <c r="C6051">
        <v>11.78</v>
      </c>
      <c r="D6051">
        <v>660</v>
      </c>
      <c r="E6051">
        <v>1</v>
      </c>
    </row>
    <row r="6052" spans="1:5" x14ac:dyDescent="0.25">
      <c r="A6052">
        <v>0</v>
      </c>
      <c r="B6052">
        <v>35</v>
      </c>
      <c r="C6052">
        <v>22.84</v>
      </c>
      <c r="D6052">
        <v>685</v>
      </c>
      <c r="E6052">
        <v>1</v>
      </c>
    </row>
    <row r="6053" spans="1:5" x14ac:dyDescent="0.25">
      <c r="A6053">
        <v>1</v>
      </c>
      <c r="B6053">
        <v>42</v>
      </c>
      <c r="C6053">
        <v>17.100000000000001</v>
      </c>
      <c r="D6053">
        <v>705</v>
      </c>
      <c r="E6053">
        <v>1</v>
      </c>
    </row>
    <row r="6054" spans="1:5" x14ac:dyDescent="0.25">
      <c r="A6054">
        <v>1</v>
      </c>
      <c r="B6054">
        <v>480</v>
      </c>
      <c r="C6054">
        <v>4.1500000000000004</v>
      </c>
      <c r="D6054">
        <v>770</v>
      </c>
      <c r="E6054">
        <v>1</v>
      </c>
    </row>
    <row r="6055" spans="1:5" x14ac:dyDescent="0.25">
      <c r="A6055">
        <v>0</v>
      </c>
      <c r="B6055">
        <v>50</v>
      </c>
      <c r="C6055">
        <v>21.34</v>
      </c>
      <c r="D6055">
        <v>680</v>
      </c>
      <c r="E6055">
        <v>1</v>
      </c>
    </row>
    <row r="6056" spans="1:5" x14ac:dyDescent="0.25">
      <c r="A6056">
        <v>1</v>
      </c>
      <c r="B6056">
        <v>86.11</v>
      </c>
      <c r="C6056">
        <v>19.920000000000002</v>
      </c>
      <c r="D6056">
        <v>690</v>
      </c>
      <c r="E6056">
        <v>1</v>
      </c>
    </row>
    <row r="6057" spans="1:5" x14ac:dyDescent="0.25">
      <c r="A6057">
        <v>1</v>
      </c>
      <c r="B6057">
        <v>39</v>
      </c>
      <c r="C6057">
        <v>24.62</v>
      </c>
      <c r="D6057">
        <v>710</v>
      </c>
      <c r="E6057">
        <v>1</v>
      </c>
    </row>
    <row r="6058" spans="1:5" x14ac:dyDescent="0.25">
      <c r="A6058">
        <v>1</v>
      </c>
      <c r="B6058">
        <v>65</v>
      </c>
      <c r="C6058">
        <v>34.799999999999997</v>
      </c>
      <c r="D6058">
        <v>690</v>
      </c>
      <c r="E6058">
        <v>1</v>
      </c>
    </row>
    <row r="6059" spans="1:5" x14ac:dyDescent="0.25">
      <c r="A6059">
        <v>1</v>
      </c>
      <c r="B6059">
        <v>67</v>
      </c>
      <c r="C6059">
        <v>17.34</v>
      </c>
      <c r="D6059">
        <v>715</v>
      </c>
      <c r="E6059">
        <v>1</v>
      </c>
    </row>
    <row r="6060" spans="1:5" x14ac:dyDescent="0.25">
      <c r="A6060">
        <v>1</v>
      </c>
      <c r="B6060">
        <v>29</v>
      </c>
      <c r="C6060">
        <v>13.45</v>
      </c>
      <c r="D6060">
        <v>685</v>
      </c>
      <c r="E6060">
        <v>1</v>
      </c>
    </row>
    <row r="6061" spans="1:5" x14ac:dyDescent="0.25">
      <c r="A6061">
        <v>1</v>
      </c>
      <c r="B6061">
        <v>65</v>
      </c>
      <c r="C6061">
        <v>24.15</v>
      </c>
      <c r="D6061">
        <v>670</v>
      </c>
      <c r="E6061">
        <v>1</v>
      </c>
    </row>
    <row r="6062" spans="1:5" x14ac:dyDescent="0.25">
      <c r="A6062">
        <v>1</v>
      </c>
      <c r="B6062">
        <v>100</v>
      </c>
      <c r="C6062">
        <v>12.35</v>
      </c>
      <c r="D6062">
        <v>730</v>
      </c>
      <c r="E6062">
        <v>1</v>
      </c>
    </row>
    <row r="6063" spans="1:5" x14ac:dyDescent="0.25">
      <c r="A6063">
        <v>1</v>
      </c>
      <c r="B6063">
        <v>90</v>
      </c>
      <c r="C6063">
        <v>26.84</v>
      </c>
      <c r="D6063">
        <v>700</v>
      </c>
      <c r="E6063">
        <v>1</v>
      </c>
    </row>
    <row r="6064" spans="1:5" x14ac:dyDescent="0.25">
      <c r="A6064">
        <v>1</v>
      </c>
      <c r="B6064">
        <v>60</v>
      </c>
      <c r="C6064">
        <v>31.23</v>
      </c>
      <c r="D6064">
        <v>675</v>
      </c>
      <c r="E6064">
        <v>1</v>
      </c>
    </row>
    <row r="6065" spans="1:5" x14ac:dyDescent="0.25">
      <c r="A6065">
        <v>1</v>
      </c>
      <c r="B6065">
        <v>75</v>
      </c>
      <c r="C6065">
        <v>10.82</v>
      </c>
      <c r="D6065">
        <v>700</v>
      </c>
      <c r="E6065">
        <v>1</v>
      </c>
    </row>
    <row r="6066" spans="1:5" x14ac:dyDescent="0.25">
      <c r="A6066">
        <v>1</v>
      </c>
      <c r="B6066">
        <v>61.2</v>
      </c>
      <c r="C6066">
        <v>20.18</v>
      </c>
      <c r="D6066">
        <v>725</v>
      </c>
      <c r="E6066">
        <v>1</v>
      </c>
    </row>
    <row r="6067" spans="1:5" x14ac:dyDescent="0.25">
      <c r="A6067">
        <v>0</v>
      </c>
      <c r="B6067">
        <v>45</v>
      </c>
      <c r="C6067">
        <v>10.96</v>
      </c>
      <c r="D6067">
        <v>695</v>
      </c>
      <c r="E6067">
        <v>1</v>
      </c>
    </row>
    <row r="6068" spans="1:5" x14ac:dyDescent="0.25">
      <c r="A6068">
        <v>0</v>
      </c>
      <c r="B6068">
        <v>80</v>
      </c>
      <c r="C6068">
        <v>20.100000000000001</v>
      </c>
      <c r="D6068">
        <v>675</v>
      </c>
      <c r="E6068">
        <v>1</v>
      </c>
    </row>
    <row r="6069" spans="1:5" x14ac:dyDescent="0.25">
      <c r="A6069">
        <v>0</v>
      </c>
      <c r="B6069">
        <v>54</v>
      </c>
      <c r="C6069">
        <v>14.98</v>
      </c>
      <c r="D6069">
        <v>665</v>
      </c>
      <c r="E6069">
        <v>1</v>
      </c>
    </row>
    <row r="6070" spans="1:5" x14ac:dyDescent="0.25">
      <c r="A6070">
        <v>1</v>
      </c>
      <c r="B6070">
        <v>160</v>
      </c>
      <c r="C6070">
        <v>7.71</v>
      </c>
      <c r="D6070">
        <v>750</v>
      </c>
      <c r="E6070">
        <v>1</v>
      </c>
    </row>
    <row r="6071" spans="1:5" x14ac:dyDescent="0.25">
      <c r="A6071">
        <v>0</v>
      </c>
      <c r="B6071">
        <v>105</v>
      </c>
      <c r="C6071">
        <v>11.34</v>
      </c>
      <c r="D6071">
        <v>700</v>
      </c>
      <c r="E6071">
        <v>1</v>
      </c>
    </row>
    <row r="6072" spans="1:5" x14ac:dyDescent="0.25">
      <c r="A6072">
        <v>1</v>
      </c>
      <c r="B6072">
        <v>77</v>
      </c>
      <c r="C6072">
        <v>17.690000000000001</v>
      </c>
      <c r="D6072">
        <v>680</v>
      </c>
      <c r="E6072">
        <v>1</v>
      </c>
    </row>
    <row r="6073" spans="1:5" x14ac:dyDescent="0.25">
      <c r="A6073">
        <v>1</v>
      </c>
      <c r="B6073">
        <v>85</v>
      </c>
      <c r="C6073">
        <v>21.97</v>
      </c>
      <c r="D6073">
        <v>660</v>
      </c>
      <c r="E6073">
        <v>1</v>
      </c>
    </row>
    <row r="6074" spans="1:5" x14ac:dyDescent="0.25">
      <c r="A6074">
        <v>1</v>
      </c>
      <c r="B6074">
        <v>100</v>
      </c>
      <c r="C6074">
        <v>8.15</v>
      </c>
      <c r="D6074">
        <v>715</v>
      </c>
      <c r="E6074">
        <v>1</v>
      </c>
    </row>
    <row r="6075" spans="1:5" x14ac:dyDescent="0.25">
      <c r="A6075">
        <v>1</v>
      </c>
      <c r="B6075">
        <v>76</v>
      </c>
      <c r="C6075">
        <v>28.23</v>
      </c>
      <c r="D6075">
        <v>670</v>
      </c>
      <c r="E6075">
        <v>1</v>
      </c>
    </row>
    <row r="6076" spans="1:5" x14ac:dyDescent="0.25">
      <c r="A6076">
        <v>0</v>
      </c>
      <c r="B6076">
        <v>40</v>
      </c>
      <c r="C6076">
        <v>29.11</v>
      </c>
      <c r="D6076">
        <v>765</v>
      </c>
      <c r="E6076">
        <v>1</v>
      </c>
    </row>
    <row r="6077" spans="1:5" x14ac:dyDescent="0.25">
      <c r="A6077">
        <v>0</v>
      </c>
      <c r="B6077">
        <v>90</v>
      </c>
      <c r="C6077">
        <v>17.77</v>
      </c>
      <c r="D6077">
        <v>670</v>
      </c>
      <c r="E6077">
        <v>1</v>
      </c>
    </row>
    <row r="6078" spans="1:5" x14ac:dyDescent="0.25">
      <c r="A6078">
        <v>1</v>
      </c>
      <c r="B6078">
        <v>110</v>
      </c>
      <c r="C6078">
        <v>14.14</v>
      </c>
      <c r="D6078">
        <v>675</v>
      </c>
      <c r="E6078">
        <v>1</v>
      </c>
    </row>
    <row r="6079" spans="1:5" x14ac:dyDescent="0.25">
      <c r="A6079">
        <v>0</v>
      </c>
      <c r="B6079">
        <v>50</v>
      </c>
      <c r="C6079">
        <v>18.63</v>
      </c>
      <c r="D6079">
        <v>670</v>
      </c>
      <c r="E6079">
        <v>1</v>
      </c>
    </row>
    <row r="6080" spans="1:5" x14ac:dyDescent="0.25">
      <c r="A6080">
        <v>1</v>
      </c>
      <c r="B6080">
        <v>68</v>
      </c>
      <c r="C6080">
        <v>35.43</v>
      </c>
      <c r="D6080">
        <v>675</v>
      </c>
      <c r="E6080">
        <v>1</v>
      </c>
    </row>
    <row r="6081" spans="1:5" x14ac:dyDescent="0.25">
      <c r="A6081">
        <v>0</v>
      </c>
      <c r="B6081">
        <v>100</v>
      </c>
      <c r="C6081">
        <v>10.43</v>
      </c>
      <c r="D6081">
        <v>700</v>
      </c>
      <c r="E6081">
        <v>1</v>
      </c>
    </row>
    <row r="6082" spans="1:5" x14ac:dyDescent="0.25">
      <c r="A6082">
        <v>0</v>
      </c>
      <c r="B6082">
        <v>75</v>
      </c>
      <c r="C6082">
        <v>4.46</v>
      </c>
      <c r="D6082">
        <v>695</v>
      </c>
      <c r="E6082">
        <v>1</v>
      </c>
    </row>
    <row r="6083" spans="1:5" x14ac:dyDescent="0.25">
      <c r="A6083">
        <v>1</v>
      </c>
      <c r="B6083">
        <v>35</v>
      </c>
      <c r="C6083">
        <v>12.76</v>
      </c>
      <c r="D6083">
        <v>670</v>
      </c>
      <c r="E6083">
        <v>1</v>
      </c>
    </row>
    <row r="6084" spans="1:5" x14ac:dyDescent="0.25">
      <c r="A6084">
        <v>0</v>
      </c>
      <c r="B6084">
        <v>35</v>
      </c>
      <c r="C6084">
        <v>18.18</v>
      </c>
      <c r="D6084">
        <v>685</v>
      </c>
      <c r="E6084">
        <v>1</v>
      </c>
    </row>
    <row r="6085" spans="1:5" x14ac:dyDescent="0.25">
      <c r="A6085">
        <v>1</v>
      </c>
      <c r="B6085">
        <v>260</v>
      </c>
      <c r="C6085">
        <v>17.27</v>
      </c>
      <c r="D6085">
        <v>745</v>
      </c>
      <c r="E6085">
        <v>1</v>
      </c>
    </row>
    <row r="6086" spans="1:5" x14ac:dyDescent="0.25">
      <c r="A6086">
        <v>1</v>
      </c>
      <c r="B6086">
        <v>100</v>
      </c>
      <c r="C6086">
        <v>18.55</v>
      </c>
      <c r="D6086">
        <v>780</v>
      </c>
      <c r="E6086">
        <v>1</v>
      </c>
    </row>
    <row r="6087" spans="1:5" x14ac:dyDescent="0.25">
      <c r="A6087">
        <v>1</v>
      </c>
      <c r="B6087">
        <v>40</v>
      </c>
      <c r="C6087">
        <v>22.93</v>
      </c>
      <c r="D6087">
        <v>685</v>
      </c>
      <c r="E6087">
        <v>1</v>
      </c>
    </row>
    <row r="6088" spans="1:5" x14ac:dyDescent="0.25">
      <c r="A6088">
        <v>1</v>
      </c>
      <c r="B6088">
        <v>70</v>
      </c>
      <c r="C6088">
        <v>17.16</v>
      </c>
      <c r="D6088">
        <v>705</v>
      </c>
      <c r="E6088">
        <v>1</v>
      </c>
    </row>
    <row r="6089" spans="1:5" x14ac:dyDescent="0.25">
      <c r="A6089">
        <v>0</v>
      </c>
      <c r="B6089">
        <v>41.457999999999998</v>
      </c>
      <c r="C6089">
        <v>13.23</v>
      </c>
      <c r="D6089">
        <v>660</v>
      </c>
      <c r="E6089">
        <v>1</v>
      </c>
    </row>
    <row r="6090" spans="1:5" x14ac:dyDescent="0.25">
      <c r="A6090">
        <v>0</v>
      </c>
      <c r="B6090">
        <v>120</v>
      </c>
      <c r="C6090">
        <v>10.119999999999999</v>
      </c>
      <c r="D6090">
        <v>670</v>
      </c>
      <c r="E6090">
        <v>1</v>
      </c>
    </row>
    <row r="6091" spans="1:5" x14ac:dyDescent="0.25">
      <c r="A6091">
        <v>0</v>
      </c>
      <c r="B6091">
        <v>36</v>
      </c>
      <c r="C6091">
        <v>5.17</v>
      </c>
      <c r="D6091">
        <v>660</v>
      </c>
      <c r="E6091">
        <v>1</v>
      </c>
    </row>
    <row r="6092" spans="1:5" x14ac:dyDescent="0.25">
      <c r="A6092">
        <v>1</v>
      </c>
      <c r="B6092">
        <v>92</v>
      </c>
      <c r="C6092">
        <v>31.91</v>
      </c>
      <c r="D6092">
        <v>705</v>
      </c>
      <c r="E6092">
        <v>1</v>
      </c>
    </row>
    <row r="6093" spans="1:5" x14ac:dyDescent="0.25">
      <c r="A6093">
        <v>1</v>
      </c>
      <c r="B6093">
        <v>70</v>
      </c>
      <c r="C6093">
        <v>21.58</v>
      </c>
      <c r="D6093">
        <v>735</v>
      </c>
      <c r="E6093">
        <v>1</v>
      </c>
    </row>
    <row r="6094" spans="1:5" x14ac:dyDescent="0.25">
      <c r="A6094">
        <v>0</v>
      </c>
      <c r="B6094">
        <v>77</v>
      </c>
      <c r="C6094">
        <v>3.05</v>
      </c>
      <c r="D6094">
        <v>675</v>
      </c>
      <c r="E6094">
        <v>1</v>
      </c>
    </row>
    <row r="6095" spans="1:5" x14ac:dyDescent="0.25">
      <c r="A6095">
        <v>0</v>
      </c>
      <c r="B6095">
        <v>85</v>
      </c>
      <c r="C6095">
        <v>22.31</v>
      </c>
      <c r="D6095">
        <v>680</v>
      </c>
      <c r="E6095">
        <v>1</v>
      </c>
    </row>
    <row r="6096" spans="1:5" x14ac:dyDescent="0.25">
      <c r="A6096">
        <v>1</v>
      </c>
      <c r="B6096">
        <v>60</v>
      </c>
      <c r="C6096">
        <v>31.24</v>
      </c>
      <c r="D6096">
        <v>705</v>
      </c>
      <c r="E6096">
        <v>1</v>
      </c>
    </row>
    <row r="6097" spans="1:5" x14ac:dyDescent="0.25">
      <c r="A6097">
        <v>1</v>
      </c>
      <c r="B6097">
        <v>125</v>
      </c>
      <c r="C6097">
        <v>11.17</v>
      </c>
      <c r="D6097">
        <v>735</v>
      </c>
      <c r="E6097">
        <v>1</v>
      </c>
    </row>
    <row r="6098" spans="1:5" x14ac:dyDescent="0.25">
      <c r="A6098">
        <v>0</v>
      </c>
      <c r="B6098">
        <v>45</v>
      </c>
      <c r="C6098">
        <v>14.91</v>
      </c>
      <c r="D6098">
        <v>715</v>
      </c>
      <c r="E6098">
        <v>1</v>
      </c>
    </row>
    <row r="6099" spans="1:5" x14ac:dyDescent="0.25">
      <c r="A6099">
        <v>0</v>
      </c>
      <c r="B6099">
        <v>80</v>
      </c>
      <c r="C6099">
        <v>13.7</v>
      </c>
      <c r="D6099">
        <v>680</v>
      </c>
      <c r="E6099">
        <v>1</v>
      </c>
    </row>
    <row r="6100" spans="1:5" x14ac:dyDescent="0.25">
      <c r="A6100">
        <v>0</v>
      </c>
      <c r="B6100">
        <v>77.974999999999994</v>
      </c>
      <c r="C6100">
        <v>11.91</v>
      </c>
      <c r="D6100">
        <v>725</v>
      </c>
      <c r="E6100">
        <v>1</v>
      </c>
    </row>
    <row r="6101" spans="1:5" x14ac:dyDescent="0.25">
      <c r="A6101">
        <v>1</v>
      </c>
      <c r="B6101">
        <v>23.495999999999999</v>
      </c>
      <c r="C6101">
        <v>20.94</v>
      </c>
      <c r="D6101">
        <v>665</v>
      </c>
      <c r="E6101">
        <v>1</v>
      </c>
    </row>
    <row r="6102" spans="1:5" x14ac:dyDescent="0.25">
      <c r="A6102">
        <v>0</v>
      </c>
      <c r="B6102">
        <v>66.5</v>
      </c>
      <c r="C6102">
        <v>23.12</v>
      </c>
      <c r="D6102">
        <v>700</v>
      </c>
      <c r="E6102">
        <v>1</v>
      </c>
    </row>
    <row r="6103" spans="1:5" x14ac:dyDescent="0.25">
      <c r="A6103">
        <v>0</v>
      </c>
      <c r="B6103">
        <v>45</v>
      </c>
      <c r="C6103">
        <v>5.89</v>
      </c>
      <c r="D6103">
        <v>670</v>
      </c>
      <c r="E6103">
        <v>1</v>
      </c>
    </row>
    <row r="6104" spans="1:5" x14ac:dyDescent="0.25">
      <c r="A6104">
        <v>1</v>
      </c>
      <c r="B6104">
        <v>88</v>
      </c>
      <c r="C6104">
        <v>26.13</v>
      </c>
      <c r="D6104">
        <v>730</v>
      </c>
      <c r="E6104">
        <v>1</v>
      </c>
    </row>
    <row r="6105" spans="1:5" x14ac:dyDescent="0.25">
      <c r="A6105">
        <v>1</v>
      </c>
      <c r="B6105">
        <v>96</v>
      </c>
      <c r="C6105">
        <v>8.23</v>
      </c>
      <c r="D6105">
        <v>805</v>
      </c>
      <c r="E6105">
        <v>1</v>
      </c>
    </row>
    <row r="6106" spans="1:5" x14ac:dyDescent="0.25">
      <c r="A6106">
        <v>1</v>
      </c>
      <c r="B6106">
        <v>69.8</v>
      </c>
      <c r="C6106">
        <v>7</v>
      </c>
      <c r="D6106">
        <v>675</v>
      </c>
      <c r="E6106">
        <v>1</v>
      </c>
    </row>
    <row r="6107" spans="1:5" x14ac:dyDescent="0.25">
      <c r="A6107">
        <v>1</v>
      </c>
      <c r="B6107">
        <v>48</v>
      </c>
      <c r="C6107">
        <v>7.9</v>
      </c>
      <c r="D6107">
        <v>695</v>
      </c>
      <c r="E6107">
        <v>1</v>
      </c>
    </row>
    <row r="6108" spans="1:5" x14ac:dyDescent="0.25">
      <c r="A6108">
        <v>1</v>
      </c>
      <c r="B6108">
        <v>134</v>
      </c>
      <c r="C6108">
        <v>11.64</v>
      </c>
      <c r="D6108">
        <v>755</v>
      </c>
      <c r="E6108">
        <v>1</v>
      </c>
    </row>
    <row r="6109" spans="1:5" x14ac:dyDescent="0.25">
      <c r="A6109">
        <v>0</v>
      </c>
      <c r="B6109">
        <v>43</v>
      </c>
      <c r="C6109">
        <v>4.8600000000000003</v>
      </c>
      <c r="D6109">
        <v>675</v>
      </c>
      <c r="E6109">
        <v>1</v>
      </c>
    </row>
    <row r="6110" spans="1:5" x14ac:dyDescent="0.25">
      <c r="A6110">
        <v>1</v>
      </c>
      <c r="B6110">
        <v>85</v>
      </c>
      <c r="C6110">
        <v>6.3</v>
      </c>
      <c r="D6110">
        <v>705</v>
      </c>
      <c r="E6110">
        <v>1</v>
      </c>
    </row>
    <row r="6111" spans="1:5" x14ac:dyDescent="0.25">
      <c r="A6111">
        <v>0</v>
      </c>
      <c r="B6111">
        <v>35</v>
      </c>
      <c r="C6111">
        <v>25.58</v>
      </c>
      <c r="D6111">
        <v>690</v>
      </c>
      <c r="E6111">
        <v>1</v>
      </c>
    </row>
    <row r="6112" spans="1:5" x14ac:dyDescent="0.25">
      <c r="A6112">
        <v>1</v>
      </c>
      <c r="B6112">
        <v>508</v>
      </c>
      <c r="C6112">
        <v>20.72</v>
      </c>
      <c r="D6112">
        <v>690</v>
      </c>
      <c r="E6112">
        <v>1</v>
      </c>
    </row>
    <row r="6113" spans="1:5" x14ac:dyDescent="0.25">
      <c r="A6113">
        <v>0</v>
      </c>
      <c r="B6113">
        <v>48.572000000000003</v>
      </c>
      <c r="C6113">
        <v>13.12</v>
      </c>
      <c r="D6113">
        <v>725</v>
      </c>
      <c r="E6113">
        <v>1</v>
      </c>
    </row>
    <row r="6114" spans="1:5" x14ac:dyDescent="0.25">
      <c r="A6114">
        <v>1</v>
      </c>
      <c r="B6114">
        <v>175</v>
      </c>
      <c r="C6114">
        <v>11.28</v>
      </c>
      <c r="D6114">
        <v>705</v>
      </c>
      <c r="E6114">
        <v>1</v>
      </c>
    </row>
    <row r="6115" spans="1:5" x14ac:dyDescent="0.25">
      <c r="A6115">
        <v>0</v>
      </c>
      <c r="B6115">
        <v>95</v>
      </c>
      <c r="C6115">
        <v>13.93</v>
      </c>
      <c r="D6115">
        <v>710</v>
      </c>
      <c r="E6115">
        <v>1</v>
      </c>
    </row>
    <row r="6116" spans="1:5" x14ac:dyDescent="0.25">
      <c r="A6116">
        <v>1</v>
      </c>
      <c r="B6116">
        <v>59</v>
      </c>
      <c r="C6116">
        <v>32.4</v>
      </c>
      <c r="D6116">
        <v>660</v>
      </c>
      <c r="E6116">
        <v>1</v>
      </c>
    </row>
    <row r="6117" spans="1:5" x14ac:dyDescent="0.25">
      <c r="A6117">
        <v>0</v>
      </c>
      <c r="B6117">
        <v>32.131</v>
      </c>
      <c r="C6117">
        <v>31.94</v>
      </c>
      <c r="D6117">
        <v>720</v>
      </c>
      <c r="E6117">
        <v>1</v>
      </c>
    </row>
    <row r="6118" spans="1:5" x14ac:dyDescent="0.25">
      <c r="A6118">
        <v>0</v>
      </c>
      <c r="B6118">
        <v>52</v>
      </c>
      <c r="C6118">
        <v>19.27</v>
      </c>
      <c r="D6118">
        <v>695</v>
      </c>
      <c r="E6118">
        <v>1</v>
      </c>
    </row>
    <row r="6119" spans="1:5" x14ac:dyDescent="0.25">
      <c r="A6119">
        <v>1</v>
      </c>
      <c r="B6119">
        <v>93.850999999999999</v>
      </c>
      <c r="C6119">
        <v>13.28</v>
      </c>
      <c r="D6119">
        <v>705</v>
      </c>
      <c r="E6119">
        <v>1</v>
      </c>
    </row>
    <row r="6120" spans="1:5" x14ac:dyDescent="0.25">
      <c r="A6120">
        <v>1</v>
      </c>
      <c r="B6120">
        <v>108.5</v>
      </c>
      <c r="C6120">
        <v>19.07</v>
      </c>
      <c r="D6120">
        <v>685</v>
      </c>
      <c r="E6120">
        <v>1</v>
      </c>
    </row>
    <row r="6121" spans="1:5" x14ac:dyDescent="0.25">
      <c r="A6121">
        <v>0</v>
      </c>
      <c r="B6121">
        <v>38.5</v>
      </c>
      <c r="C6121">
        <v>28.21</v>
      </c>
      <c r="D6121">
        <v>690</v>
      </c>
      <c r="E6121">
        <v>1</v>
      </c>
    </row>
    <row r="6122" spans="1:5" x14ac:dyDescent="0.25">
      <c r="A6122">
        <v>0</v>
      </c>
      <c r="B6122">
        <v>72</v>
      </c>
      <c r="C6122">
        <v>10.31</v>
      </c>
      <c r="D6122">
        <v>670</v>
      </c>
      <c r="E6122">
        <v>1</v>
      </c>
    </row>
    <row r="6123" spans="1:5" x14ac:dyDescent="0.25">
      <c r="A6123">
        <v>1</v>
      </c>
      <c r="B6123">
        <v>54</v>
      </c>
      <c r="C6123">
        <v>8.2200000000000006</v>
      </c>
      <c r="D6123">
        <v>680</v>
      </c>
      <c r="E6123">
        <v>1</v>
      </c>
    </row>
    <row r="6124" spans="1:5" x14ac:dyDescent="0.25">
      <c r="A6124">
        <v>1</v>
      </c>
      <c r="B6124">
        <v>65</v>
      </c>
      <c r="C6124">
        <v>28.87</v>
      </c>
      <c r="D6124">
        <v>700</v>
      </c>
      <c r="E6124">
        <v>1</v>
      </c>
    </row>
    <row r="6125" spans="1:5" x14ac:dyDescent="0.25">
      <c r="A6125">
        <v>1</v>
      </c>
      <c r="B6125">
        <v>100</v>
      </c>
      <c r="C6125">
        <v>10.199999999999999</v>
      </c>
      <c r="D6125">
        <v>710</v>
      </c>
      <c r="E6125">
        <v>1</v>
      </c>
    </row>
    <row r="6126" spans="1:5" x14ac:dyDescent="0.25">
      <c r="A6126">
        <v>0</v>
      </c>
      <c r="B6126">
        <v>83</v>
      </c>
      <c r="C6126">
        <v>29.22</v>
      </c>
      <c r="D6126">
        <v>680</v>
      </c>
      <c r="E6126">
        <v>1</v>
      </c>
    </row>
    <row r="6127" spans="1:5" x14ac:dyDescent="0.25">
      <c r="A6127">
        <v>0</v>
      </c>
      <c r="B6127">
        <v>47</v>
      </c>
      <c r="C6127">
        <v>20.25</v>
      </c>
      <c r="D6127">
        <v>725</v>
      </c>
      <c r="E6127">
        <v>1</v>
      </c>
    </row>
    <row r="6128" spans="1:5" x14ac:dyDescent="0.25">
      <c r="A6128">
        <v>0</v>
      </c>
      <c r="B6128">
        <v>60</v>
      </c>
      <c r="C6128">
        <v>13.53</v>
      </c>
      <c r="D6128">
        <v>685</v>
      </c>
      <c r="E6128">
        <v>1</v>
      </c>
    </row>
    <row r="6129" spans="1:5" x14ac:dyDescent="0.25">
      <c r="A6129">
        <v>1</v>
      </c>
      <c r="B6129">
        <v>140</v>
      </c>
      <c r="C6129">
        <v>10.65</v>
      </c>
      <c r="D6129">
        <v>695</v>
      </c>
      <c r="E6129">
        <v>1</v>
      </c>
    </row>
    <row r="6130" spans="1:5" x14ac:dyDescent="0.25">
      <c r="A6130">
        <v>0</v>
      </c>
      <c r="B6130">
        <v>36.896000000000001</v>
      </c>
      <c r="C6130">
        <v>24.56</v>
      </c>
      <c r="D6130">
        <v>680</v>
      </c>
      <c r="E6130">
        <v>1</v>
      </c>
    </row>
    <row r="6131" spans="1:5" x14ac:dyDescent="0.25">
      <c r="A6131">
        <v>0</v>
      </c>
      <c r="B6131">
        <v>60</v>
      </c>
      <c r="C6131">
        <v>21.92</v>
      </c>
      <c r="D6131">
        <v>755</v>
      </c>
      <c r="E6131">
        <v>1</v>
      </c>
    </row>
    <row r="6132" spans="1:5" x14ac:dyDescent="0.25">
      <c r="A6132">
        <v>0</v>
      </c>
      <c r="B6132">
        <v>45.76</v>
      </c>
      <c r="C6132">
        <v>19.850000000000001</v>
      </c>
      <c r="D6132">
        <v>705</v>
      </c>
      <c r="E6132">
        <v>1</v>
      </c>
    </row>
    <row r="6133" spans="1:5" x14ac:dyDescent="0.25">
      <c r="A6133">
        <v>1</v>
      </c>
      <c r="B6133">
        <v>60</v>
      </c>
      <c r="C6133">
        <v>11.52</v>
      </c>
      <c r="D6133">
        <v>665</v>
      </c>
      <c r="E6133">
        <v>1</v>
      </c>
    </row>
    <row r="6134" spans="1:5" x14ac:dyDescent="0.25">
      <c r="A6134">
        <v>1</v>
      </c>
      <c r="B6134">
        <v>107</v>
      </c>
      <c r="C6134">
        <v>23.36</v>
      </c>
      <c r="D6134">
        <v>700</v>
      </c>
      <c r="E6134">
        <v>1</v>
      </c>
    </row>
    <row r="6135" spans="1:5" x14ac:dyDescent="0.25">
      <c r="A6135">
        <v>0</v>
      </c>
      <c r="B6135">
        <v>38</v>
      </c>
      <c r="C6135">
        <v>16.11</v>
      </c>
      <c r="D6135">
        <v>720</v>
      </c>
      <c r="E6135">
        <v>1</v>
      </c>
    </row>
    <row r="6136" spans="1:5" x14ac:dyDescent="0.25">
      <c r="A6136">
        <v>1</v>
      </c>
      <c r="B6136">
        <v>48</v>
      </c>
      <c r="C6136">
        <v>1.43</v>
      </c>
      <c r="D6136">
        <v>720</v>
      </c>
      <c r="E6136">
        <v>1</v>
      </c>
    </row>
    <row r="6137" spans="1:5" x14ac:dyDescent="0.25">
      <c r="A6137">
        <v>1</v>
      </c>
      <c r="B6137">
        <v>96</v>
      </c>
      <c r="C6137">
        <v>10.029999999999999</v>
      </c>
      <c r="D6137">
        <v>665</v>
      </c>
      <c r="E6137">
        <v>1</v>
      </c>
    </row>
    <row r="6138" spans="1:5" x14ac:dyDescent="0.25">
      <c r="A6138">
        <v>0</v>
      </c>
      <c r="B6138">
        <v>120</v>
      </c>
      <c r="C6138">
        <v>15.94</v>
      </c>
      <c r="D6138">
        <v>755</v>
      </c>
      <c r="E6138">
        <v>1</v>
      </c>
    </row>
    <row r="6139" spans="1:5" x14ac:dyDescent="0.25">
      <c r="A6139">
        <v>1</v>
      </c>
      <c r="B6139">
        <v>110</v>
      </c>
      <c r="C6139">
        <v>12.98</v>
      </c>
      <c r="D6139">
        <v>715</v>
      </c>
      <c r="E6139">
        <v>1</v>
      </c>
    </row>
    <row r="6140" spans="1:5" x14ac:dyDescent="0.25">
      <c r="A6140">
        <v>1</v>
      </c>
      <c r="B6140">
        <v>145</v>
      </c>
      <c r="C6140">
        <v>18.72</v>
      </c>
      <c r="D6140">
        <v>720</v>
      </c>
      <c r="E6140">
        <v>1</v>
      </c>
    </row>
    <row r="6141" spans="1:5" x14ac:dyDescent="0.25">
      <c r="A6141">
        <v>0</v>
      </c>
      <c r="B6141">
        <v>63.5</v>
      </c>
      <c r="C6141">
        <v>17.47</v>
      </c>
      <c r="D6141">
        <v>660</v>
      </c>
      <c r="E6141">
        <v>1</v>
      </c>
    </row>
    <row r="6142" spans="1:5" x14ac:dyDescent="0.25">
      <c r="A6142">
        <v>1</v>
      </c>
      <c r="B6142">
        <v>85</v>
      </c>
      <c r="C6142">
        <v>18.920000000000002</v>
      </c>
      <c r="D6142">
        <v>665</v>
      </c>
      <c r="E6142">
        <v>1</v>
      </c>
    </row>
    <row r="6143" spans="1:5" x14ac:dyDescent="0.25">
      <c r="A6143">
        <v>0</v>
      </c>
      <c r="B6143">
        <v>75</v>
      </c>
      <c r="C6143">
        <v>1.74</v>
      </c>
      <c r="D6143">
        <v>730</v>
      </c>
      <c r="E6143">
        <v>1</v>
      </c>
    </row>
    <row r="6144" spans="1:5" x14ac:dyDescent="0.25">
      <c r="A6144">
        <v>1</v>
      </c>
      <c r="B6144">
        <v>60</v>
      </c>
      <c r="C6144">
        <v>21.76</v>
      </c>
      <c r="D6144">
        <v>680</v>
      </c>
      <c r="E6144">
        <v>1</v>
      </c>
    </row>
    <row r="6145" spans="1:5" x14ac:dyDescent="0.25">
      <c r="A6145">
        <v>1</v>
      </c>
      <c r="B6145">
        <v>80</v>
      </c>
      <c r="C6145">
        <v>12.11</v>
      </c>
      <c r="D6145">
        <v>725</v>
      </c>
      <c r="E6145">
        <v>1</v>
      </c>
    </row>
    <row r="6146" spans="1:5" x14ac:dyDescent="0.25">
      <c r="A6146">
        <v>0</v>
      </c>
      <c r="B6146">
        <v>47.5</v>
      </c>
      <c r="C6146">
        <v>11.42</v>
      </c>
      <c r="D6146">
        <v>670</v>
      </c>
      <c r="E6146">
        <v>1</v>
      </c>
    </row>
    <row r="6147" spans="1:5" x14ac:dyDescent="0.25">
      <c r="A6147">
        <v>0</v>
      </c>
      <c r="B6147">
        <v>49</v>
      </c>
      <c r="C6147">
        <v>9.3800000000000008</v>
      </c>
      <c r="D6147">
        <v>680</v>
      </c>
      <c r="E6147">
        <v>1</v>
      </c>
    </row>
    <row r="6148" spans="1:5" x14ac:dyDescent="0.25">
      <c r="A6148">
        <v>1</v>
      </c>
      <c r="B6148">
        <v>78</v>
      </c>
      <c r="C6148">
        <v>30.52</v>
      </c>
      <c r="D6148">
        <v>665</v>
      </c>
      <c r="E6148">
        <v>1</v>
      </c>
    </row>
    <row r="6149" spans="1:5" x14ac:dyDescent="0.25">
      <c r="A6149">
        <v>1</v>
      </c>
      <c r="B6149">
        <v>60</v>
      </c>
      <c r="C6149">
        <v>20.58</v>
      </c>
      <c r="D6149">
        <v>730</v>
      </c>
      <c r="E6149">
        <v>1</v>
      </c>
    </row>
    <row r="6150" spans="1:5" x14ac:dyDescent="0.25">
      <c r="A6150">
        <v>0</v>
      </c>
      <c r="B6150">
        <v>56.368000000000002</v>
      </c>
      <c r="C6150">
        <v>34.770000000000003</v>
      </c>
      <c r="D6150">
        <v>685</v>
      </c>
      <c r="E6150">
        <v>1</v>
      </c>
    </row>
    <row r="6151" spans="1:5" x14ac:dyDescent="0.25">
      <c r="A6151">
        <v>1</v>
      </c>
      <c r="B6151">
        <v>35</v>
      </c>
      <c r="C6151">
        <v>7.96</v>
      </c>
      <c r="D6151">
        <v>705</v>
      </c>
      <c r="E6151">
        <v>1</v>
      </c>
    </row>
    <row r="6152" spans="1:5" x14ac:dyDescent="0.25">
      <c r="A6152">
        <v>1</v>
      </c>
      <c r="B6152">
        <v>89</v>
      </c>
      <c r="C6152">
        <v>33.25</v>
      </c>
      <c r="D6152">
        <v>675</v>
      </c>
      <c r="E6152">
        <v>1</v>
      </c>
    </row>
    <row r="6153" spans="1:5" x14ac:dyDescent="0.25">
      <c r="A6153">
        <v>1</v>
      </c>
      <c r="B6153">
        <v>109</v>
      </c>
      <c r="C6153">
        <v>21.52</v>
      </c>
      <c r="D6153">
        <v>700</v>
      </c>
      <c r="E6153">
        <v>1</v>
      </c>
    </row>
    <row r="6154" spans="1:5" x14ac:dyDescent="0.25">
      <c r="A6154">
        <v>1</v>
      </c>
      <c r="B6154">
        <v>45</v>
      </c>
      <c r="C6154">
        <v>17.89</v>
      </c>
      <c r="D6154">
        <v>665</v>
      </c>
      <c r="E6154">
        <v>1</v>
      </c>
    </row>
    <row r="6155" spans="1:5" x14ac:dyDescent="0.25">
      <c r="A6155">
        <v>1</v>
      </c>
      <c r="B6155">
        <v>110</v>
      </c>
      <c r="C6155">
        <v>9.75</v>
      </c>
      <c r="D6155">
        <v>665</v>
      </c>
      <c r="E6155">
        <v>1</v>
      </c>
    </row>
    <row r="6156" spans="1:5" x14ac:dyDescent="0.25">
      <c r="A6156">
        <v>1</v>
      </c>
      <c r="B6156">
        <v>76</v>
      </c>
      <c r="C6156">
        <v>29.75</v>
      </c>
      <c r="D6156">
        <v>710</v>
      </c>
      <c r="E6156">
        <v>1</v>
      </c>
    </row>
    <row r="6157" spans="1:5" x14ac:dyDescent="0.25">
      <c r="A6157">
        <v>0</v>
      </c>
      <c r="B6157">
        <v>150</v>
      </c>
      <c r="C6157">
        <v>9.33</v>
      </c>
      <c r="D6157">
        <v>705</v>
      </c>
      <c r="E6157">
        <v>1</v>
      </c>
    </row>
    <row r="6158" spans="1:5" x14ac:dyDescent="0.25">
      <c r="A6158">
        <v>1</v>
      </c>
      <c r="B6158">
        <v>40</v>
      </c>
      <c r="C6158">
        <v>14.7</v>
      </c>
      <c r="D6158">
        <v>700</v>
      </c>
      <c r="E6158">
        <v>1</v>
      </c>
    </row>
    <row r="6159" spans="1:5" x14ac:dyDescent="0.25">
      <c r="A6159">
        <v>1</v>
      </c>
      <c r="B6159">
        <v>68</v>
      </c>
      <c r="C6159">
        <v>22.38</v>
      </c>
      <c r="D6159">
        <v>765</v>
      </c>
      <c r="E6159">
        <v>1</v>
      </c>
    </row>
    <row r="6160" spans="1:5" x14ac:dyDescent="0.25">
      <c r="A6160">
        <v>1</v>
      </c>
      <c r="B6160">
        <v>67.2</v>
      </c>
      <c r="C6160">
        <v>31.71</v>
      </c>
      <c r="D6160">
        <v>665</v>
      </c>
      <c r="E6160">
        <v>1</v>
      </c>
    </row>
    <row r="6161" spans="1:5" x14ac:dyDescent="0.25">
      <c r="A6161">
        <v>1</v>
      </c>
      <c r="B6161">
        <v>75</v>
      </c>
      <c r="C6161">
        <v>20.260000000000002</v>
      </c>
      <c r="D6161">
        <v>660</v>
      </c>
      <c r="E6161">
        <v>1</v>
      </c>
    </row>
    <row r="6162" spans="1:5" x14ac:dyDescent="0.25">
      <c r="A6162">
        <v>0</v>
      </c>
      <c r="B6162">
        <v>50</v>
      </c>
      <c r="C6162">
        <v>4.7300000000000004</v>
      </c>
      <c r="D6162">
        <v>680</v>
      </c>
      <c r="E6162">
        <v>1</v>
      </c>
    </row>
    <row r="6163" spans="1:5" x14ac:dyDescent="0.25">
      <c r="A6163">
        <v>0</v>
      </c>
      <c r="B6163">
        <v>50</v>
      </c>
      <c r="C6163">
        <v>25.32</v>
      </c>
      <c r="D6163">
        <v>680</v>
      </c>
      <c r="E6163">
        <v>1</v>
      </c>
    </row>
    <row r="6164" spans="1:5" x14ac:dyDescent="0.25">
      <c r="A6164">
        <v>1</v>
      </c>
      <c r="B6164">
        <v>104.761</v>
      </c>
      <c r="C6164">
        <v>8.2799999999999994</v>
      </c>
      <c r="D6164">
        <v>675</v>
      </c>
      <c r="E6164">
        <v>1</v>
      </c>
    </row>
    <row r="6165" spans="1:5" x14ac:dyDescent="0.25">
      <c r="A6165">
        <v>0</v>
      </c>
      <c r="B6165">
        <v>45</v>
      </c>
      <c r="C6165">
        <v>21.73</v>
      </c>
      <c r="D6165">
        <v>665</v>
      </c>
      <c r="E6165">
        <v>1</v>
      </c>
    </row>
    <row r="6166" spans="1:5" x14ac:dyDescent="0.25">
      <c r="A6166">
        <v>1</v>
      </c>
      <c r="B6166">
        <v>56</v>
      </c>
      <c r="C6166">
        <v>17.84</v>
      </c>
      <c r="D6166">
        <v>660</v>
      </c>
      <c r="E6166">
        <v>1</v>
      </c>
    </row>
    <row r="6167" spans="1:5" x14ac:dyDescent="0.25">
      <c r="A6167">
        <v>0</v>
      </c>
      <c r="B6167">
        <v>110</v>
      </c>
      <c r="C6167">
        <v>18.89</v>
      </c>
      <c r="D6167">
        <v>715</v>
      </c>
      <c r="E6167">
        <v>1</v>
      </c>
    </row>
    <row r="6168" spans="1:5" x14ac:dyDescent="0.25">
      <c r="A6168">
        <v>1</v>
      </c>
      <c r="B6168">
        <v>190</v>
      </c>
      <c r="C6168">
        <v>11.7</v>
      </c>
      <c r="D6168">
        <v>755</v>
      </c>
      <c r="E6168">
        <v>1</v>
      </c>
    </row>
    <row r="6169" spans="1:5" x14ac:dyDescent="0.25">
      <c r="A6169">
        <v>1</v>
      </c>
      <c r="B6169">
        <v>12</v>
      </c>
      <c r="C6169">
        <v>26.1</v>
      </c>
      <c r="D6169">
        <v>710</v>
      </c>
      <c r="E6169">
        <v>1</v>
      </c>
    </row>
    <row r="6170" spans="1:5" x14ac:dyDescent="0.25">
      <c r="A6170">
        <v>1</v>
      </c>
      <c r="B6170">
        <v>82</v>
      </c>
      <c r="C6170">
        <v>21.61</v>
      </c>
      <c r="D6170">
        <v>735</v>
      </c>
      <c r="E6170">
        <v>1</v>
      </c>
    </row>
    <row r="6171" spans="1:5" x14ac:dyDescent="0.25">
      <c r="A6171">
        <v>1</v>
      </c>
      <c r="B6171">
        <v>85</v>
      </c>
      <c r="C6171">
        <v>9.67</v>
      </c>
      <c r="D6171">
        <v>690</v>
      </c>
      <c r="E6171">
        <v>1</v>
      </c>
    </row>
    <row r="6172" spans="1:5" x14ac:dyDescent="0.25">
      <c r="A6172">
        <v>0</v>
      </c>
      <c r="B6172">
        <v>57.408000000000001</v>
      </c>
      <c r="C6172">
        <v>21.7</v>
      </c>
      <c r="D6172">
        <v>665</v>
      </c>
      <c r="E6172">
        <v>1</v>
      </c>
    </row>
    <row r="6173" spans="1:5" x14ac:dyDescent="0.25">
      <c r="A6173">
        <v>0</v>
      </c>
      <c r="B6173">
        <v>41.1</v>
      </c>
      <c r="C6173">
        <v>25.26</v>
      </c>
      <c r="D6173">
        <v>670</v>
      </c>
      <c r="E6173">
        <v>1</v>
      </c>
    </row>
    <row r="6174" spans="1:5" x14ac:dyDescent="0.25">
      <c r="A6174">
        <v>0</v>
      </c>
      <c r="B6174">
        <v>58</v>
      </c>
      <c r="C6174">
        <v>31.76</v>
      </c>
      <c r="D6174">
        <v>705</v>
      </c>
      <c r="E6174">
        <v>1</v>
      </c>
    </row>
    <row r="6175" spans="1:5" x14ac:dyDescent="0.25">
      <c r="A6175">
        <v>1</v>
      </c>
      <c r="B6175">
        <v>86</v>
      </c>
      <c r="C6175">
        <v>23.01</v>
      </c>
      <c r="D6175">
        <v>670</v>
      </c>
      <c r="E6175">
        <v>1</v>
      </c>
    </row>
    <row r="6176" spans="1:5" x14ac:dyDescent="0.25">
      <c r="A6176">
        <v>1</v>
      </c>
      <c r="B6176">
        <v>50</v>
      </c>
      <c r="C6176">
        <v>5.57</v>
      </c>
      <c r="D6176">
        <v>660</v>
      </c>
      <c r="E6176">
        <v>1</v>
      </c>
    </row>
    <row r="6177" spans="1:5" x14ac:dyDescent="0.25">
      <c r="A6177">
        <v>0</v>
      </c>
      <c r="B6177">
        <v>47</v>
      </c>
      <c r="C6177">
        <v>15.83</v>
      </c>
      <c r="D6177">
        <v>665</v>
      </c>
      <c r="E6177">
        <v>1</v>
      </c>
    </row>
    <row r="6178" spans="1:5" x14ac:dyDescent="0.25">
      <c r="A6178">
        <v>0</v>
      </c>
      <c r="B6178">
        <v>49.41</v>
      </c>
      <c r="C6178">
        <v>39.380000000000003</v>
      </c>
      <c r="D6178">
        <v>700</v>
      </c>
      <c r="E6178">
        <v>1</v>
      </c>
    </row>
    <row r="6179" spans="1:5" x14ac:dyDescent="0.25">
      <c r="A6179">
        <v>0</v>
      </c>
      <c r="B6179">
        <v>93.6</v>
      </c>
      <c r="C6179">
        <v>9.73</v>
      </c>
      <c r="D6179">
        <v>705</v>
      </c>
      <c r="E6179">
        <v>1</v>
      </c>
    </row>
    <row r="6180" spans="1:5" x14ac:dyDescent="0.25">
      <c r="A6180">
        <v>0</v>
      </c>
      <c r="B6180">
        <v>47</v>
      </c>
      <c r="C6180">
        <v>14.81</v>
      </c>
      <c r="D6180">
        <v>695</v>
      </c>
      <c r="E6180">
        <v>1</v>
      </c>
    </row>
    <row r="6181" spans="1:5" x14ac:dyDescent="0.25">
      <c r="A6181">
        <v>0</v>
      </c>
      <c r="B6181">
        <v>60</v>
      </c>
      <c r="C6181">
        <v>8.64</v>
      </c>
      <c r="D6181">
        <v>725</v>
      </c>
      <c r="E6181">
        <v>1</v>
      </c>
    </row>
    <row r="6182" spans="1:5" x14ac:dyDescent="0.25">
      <c r="A6182">
        <v>1</v>
      </c>
      <c r="B6182">
        <v>69</v>
      </c>
      <c r="C6182">
        <v>5.69</v>
      </c>
      <c r="D6182">
        <v>685</v>
      </c>
      <c r="E6182">
        <v>1</v>
      </c>
    </row>
    <row r="6183" spans="1:5" x14ac:dyDescent="0.25">
      <c r="A6183">
        <v>1</v>
      </c>
      <c r="B6183">
        <v>70</v>
      </c>
      <c r="C6183">
        <v>25.97</v>
      </c>
      <c r="D6183">
        <v>665</v>
      </c>
      <c r="E6183">
        <v>1</v>
      </c>
    </row>
    <row r="6184" spans="1:5" x14ac:dyDescent="0.25">
      <c r="A6184">
        <v>0</v>
      </c>
      <c r="B6184">
        <v>74.072999999999993</v>
      </c>
      <c r="C6184">
        <v>22.25</v>
      </c>
      <c r="D6184">
        <v>695</v>
      </c>
      <c r="E6184">
        <v>1</v>
      </c>
    </row>
    <row r="6185" spans="1:5" x14ac:dyDescent="0.25">
      <c r="A6185">
        <v>1</v>
      </c>
      <c r="B6185">
        <v>117</v>
      </c>
      <c r="C6185">
        <v>8.11</v>
      </c>
      <c r="D6185">
        <v>680</v>
      </c>
      <c r="E6185">
        <v>1</v>
      </c>
    </row>
    <row r="6186" spans="1:5" x14ac:dyDescent="0.25">
      <c r="A6186">
        <v>1</v>
      </c>
      <c r="B6186">
        <v>65</v>
      </c>
      <c r="C6186">
        <v>8.09</v>
      </c>
      <c r="D6186">
        <v>710</v>
      </c>
      <c r="E6186">
        <v>1</v>
      </c>
    </row>
    <row r="6187" spans="1:5" x14ac:dyDescent="0.25">
      <c r="A6187">
        <v>1</v>
      </c>
      <c r="B6187">
        <v>95</v>
      </c>
      <c r="C6187">
        <v>8.56</v>
      </c>
      <c r="D6187">
        <v>725</v>
      </c>
      <c r="E6187">
        <v>1</v>
      </c>
    </row>
    <row r="6188" spans="1:5" x14ac:dyDescent="0.25">
      <c r="A6188">
        <v>1</v>
      </c>
      <c r="B6188">
        <v>75</v>
      </c>
      <c r="C6188">
        <v>25.66</v>
      </c>
      <c r="D6188">
        <v>730</v>
      </c>
      <c r="E6188">
        <v>1</v>
      </c>
    </row>
    <row r="6189" spans="1:5" x14ac:dyDescent="0.25">
      <c r="A6189">
        <v>0</v>
      </c>
      <c r="B6189">
        <v>79</v>
      </c>
      <c r="C6189">
        <v>10.119999999999999</v>
      </c>
      <c r="D6189">
        <v>660</v>
      </c>
      <c r="E6189">
        <v>1</v>
      </c>
    </row>
    <row r="6190" spans="1:5" x14ac:dyDescent="0.25">
      <c r="A6190">
        <v>1</v>
      </c>
      <c r="B6190">
        <v>89</v>
      </c>
      <c r="C6190">
        <v>22.34</v>
      </c>
      <c r="D6190">
        <v>745</v>
      </c>
      <c r="E6190">
        <v>1</v>
      </c>
    </row>
    <row r="6191" spans="1:5" x14ac:dyDescent="0.25">
      <c r="A6191">
        <v>1</v>
      </c>
      <c r="B6191">
        <v>71</v>
      </c>
      <c r="C6191">
        <v>26.44</v>
      </c>
      <c r="D6191">
        <v>665</v>
      </c>
      <c r="E6191">
        <v>1</v>
      </c>
    </row>
    <row r="6192" spans="1:5" x14ac:dyDescent="0.25">
      <c r="A6192">
        <v>1</v>
      </c>
      <c r="B6192">
        <v>30</v>
      </c>
      <c r="C6192">
        <v>15.04</v>
      </c>
      <c r="D6192">
        <v>660</v>
      </c>
      <c r="E6192">
        <v>1</v>
      </c>
    </row>
    <row r="6193" spans="1:5" x14ac:dyDescent="0.25">
      <c r="A6193">
        <v>0</v>
      </c>
      <c r="B6193">
        <v>83</v>
      </c>
      <c r="C6193">
        <v>32.24</v>
      </c>
      <c r="D6193">
        <v>680</v>
      </c>
      <c r="E6193">
        <v>1</v>
      </c>
    </row>
    <row r="6194" spans="1:5" x14ac:dyDescent="0.25">
      <c r="A6194">
        <v>1</v>
      </c>
      <c r="B6194">
        <v>100</v>
      </c>
      <c r="C6194">
        <v>9.2899999999999991</v>
      </c>
      <c r="D6194">
        <v>660</v>
      </c>
      <c r="E6194">
        <v>1</v>
      </c>
    </row>
    <row r="6195" spans="1:5" x14ac:dyDescent="0.25">
      <c r="A6195">
        <v>1</v>
      </c>
      <c r="B6195">
        <v>105</v>
      </c>
      <c r="C6195">
        <v>15.57</v>
      </c>
      <c r="D6195">
        <v>755</v>
      </c>
      <c r="E6195">
        <v>1</v>
      </c>
    </row>
    <row r="6196" spans="1:5" x14ac:dyDescent="0.25">
      <c r="A6196">
        <v>1</v>
      </c>
      <c r="B6196">
        <v>85.899000000000001</v>
      </c>
      <c r="C6196">
        <v>1.73</v>
      </c>
      <c r="D6196">
        <v>665</v>
      </c>
      <c r="E6196">
        <v>1</v>
      </c>
    </row>
    <row r="6197" spans="1:5" x14ac:dyDescent="0.25">
      <c r="A6197">
        <v>0</v>
      </c>
      <c r="B6197">
        <v>35</v>
      </c>
      <c r="C6197">
        <v>34.049999999999997</v>
      </c>
      <c r="D6197">
        <v>685</v>
      </c>
      <c r="E6197">
        <v>1</v>
      </c>
    </row>
    <row r="6198" spans="1:5" x14ac:dyDescent="0.25">
      <c r="A6198">
        <v>0</v>
      </c>
      <c r="B6198">
        <v>110</v>
      </c>
      <c r="C6198">
        <v>21.73</v>
      </c>
      <c r="D6198">
        <v>690</v>
      </c>
      <c r="E6198">
        <v>1</v>
      </c>
    </row>
    <row r="6199" spans="1:5" x14ac:dyDescent="0.25">
      <c r="A6199">
        <v>0</v>
      </c>
      <c r="B6199">
        <v>40</v>
      </c>
      <c r="C6199">
        <v>16.2</v>
      </c>
      <c r="D6199">
        <v>705</v>
      </c>
      <c r="E6199">
        <v>1</v>
      </c>
    </row>
    <row r="6200" spans="1:5" x14ac:dyDescent="0.25">
      <c r="A6200">
        <v>0</v>
      </c>
      <c r="B6200">
        <v>95</v>
      </c>
      <c r="C6200">
        <v>11.13</v>
      </c>
      <c r="D6200">
        <v>675</v>
      </c>
      <c r="E6200">
        <v>1</v>
      </c>
    </row>
    <row r="6201" spans="1:5" x14ac:dyDescent="0.25">
      <c r="A6201">
        <v>1</v>
      </c>
      <c r="B6201">
        <v>136</v>
      </c>
      <c r="C6201">
        <v>22.16</v>
      </c>
      <c r="D6201">
        <v>700</v>
      </c>
      <c r="E6201">
        <v>1</v>
      </c>
    </row>
    <row r="6202" spans="1:5" x14ac:dyDescent="0.25">
      <c r="A6202">
        <v>0</v>
      </c>
      <c r="B6202">
        <v>45</v>
      </c>
      <c r="C6202">
        <v>9.57</v>
      </c>
      <c r="D6202">
        <v>710</v>
      </c>
      <c r="E6202">
        <v>1</v>
      </c>
    </row>
    <row r="6203" spans="1:5" x14ac:dyDescent="0.25">
      <c r="A6203">
        <v>1</v>
      </c>
      <c r="B6203">
        <v>70</v>
      </c>
      <c r="C6203">
        <v>22.32</v>
      </c>
      <c r="D6203">
        <v>665</v>
      </c>
      <c r="E6203">
        <v>1</v>
      </c>
    </row>
    <row r="6204" spans="1:5" x14ac:dyDescent="0.25">
      <c r="A6204">
        <v>0</v>
      </c>
      <c r="B6204">
        <v>50</v>
      </c>
      <c r="C6204">
        <v>18.87</v>
      </c>
      <c r="D6204">
        <v>680</v>
      </c>
      <c r="E6204">
        <v>1</v>
      </c>
    </row>
    <row r="6205" spans="1:5" x14ac:dyDescent="0.25">
      <c r="A6205">
        <v>1</v>
      </c>
      <c r="B6205">
        <v>66.3</v>
      </c>
      <c r="C6205">
        <v>23.84</v>
      </c>
      <c r="D6205">
        <v>720</v>
      </c>
      <c r="E6205">
        <v>1</v>
      </c>
    </row>
    <row r="6206" spans="1:5" x14ac:dyDescent="0.25">
      <c r="A6206">
        <v>1</v>
      </c>
      <c r="B6206">
        <v>125</v>
      </c>
      <c r="C6206">
        <v>26.6</v>
      </c>
      <c r="D6206">
        <v>675</v>
      </c>
      <c r="E6206">
        <v>1</v>
      </c>
    </row>
    <row r="6207" spans="1:5" x14ac:dyDescent="0.25">
      <c r="A6207">
        <v>1</v>
      </c>
      <c r="B6207">
        <v>75</v>
      </c>
      <c r="C6207">
        <v>19.440000000000001</v>
      </c>
      <c r="D6207">
        <v>685</v>
      </c>
      <c r="E6207">
        <v>1</v>
      </c>
    </row>
    <row r="6208" spans="1:5" x14ac:dyDescent="0.25">
      <c r="A6208">
        <v>0</v>
      </c>
      <c r="B6208">
        <v>57</v>
      </c>
      <c r="C6208">
        <v>14.55</v>
      </c>
      <c r="D6208">
        <v>660</v>
      </c>
      <c r="E6208">
        <v>1</v>
      </c>
    </row>
    <row r="6209" spans="1:5" x14ac:dyDescent="0.25">
      <c r="A6209">
        <v>1</v>
      </c>
      <c r="B6209">
        <v>43.3</v>
      </c>
      <c r="C6209">
        <v>23.67</v>
      </c>
      <c r="D6209">
        <v>670</v>
      </c>
      <c r="E6209">
        <v>1</v>
      </c>
    </row>
    <row r="6210" spans="1:5" x14ac:dyDescent="0.25">
      <c r="A6210">
        <v>0</v>
      </c>
      <c r="B6210">
        <v>175</v>
      </c>
      <c r="C6210">
        <v>19.329999999999998</v>
      </c>
      <c r="D6210">
        <v>670</v>
      </c>
      <c r="E6210">
        <v>1</v>
      </c>
    </row>
    <row r="6211" spans="1:5" x14ac:dyDescent="0.25">
      <c r="A6211">
        <v>0</v>
      </c>
      <c r="B6211">
        <v>28</v>
      </c>
      <c r="C6211">
        <v>31.8</v>
      </c>
      <c r="D6211">
        <v>675</v>
      </c>
      <c r="E6211">
        <v>1</v>
      </c>
    </row>
    <row r="6212" spans="1:5" x14ac:dyDescent="0.25">
      <c r="A6212">
        <v>1</v>
      </c>
      <c r="B6212">
        <v>53</v>
      </c>
      <c r="C6212">
        <v>23.71</v>
      </c>
      <c r="D6212">
        <v>675</v>
      </c>
      <c r="E6212">
        <v>1</v>
      </c>
    </row>
    <row r="6213" spans="1:5" x14ac:dyDescent="0.25">
      <c r="A6213">
        <v>0</v>
      </c>
      <c r="B6213">
        <v>35</v>
      </c>
      <c r="C6213">
        <v>28.81</v>
      </c>
      <c r="D6213">
        <v>725</v>
      </c>
      <c r="E6213">
        <v>1</v>
      </c>
    </row>
    <row r="6214" spans="1:5" x14ac:dyDescent="0.25">
      <c r="A6214">
        <v>0</v>
      </c>
      <c r="B6214">
        <v>46</v>
      </c>
      <c r="C6214">
        <v>4.07</v>
      </c>
      <c r="D6214">
        <v>690</v>
      </c>
      <c r="E6214">
        <v>1</v>
      </c>
    </row>
    <row r="6215" spans="1:5" x14ac:dyDescent="0.25">
      <c r="A6215">
        <v>0</v>
      </c>
      <c r="B6215">
        <v>80</v>
      </c>
      <c r="C6215">
        <v>11.07</v>
      </c>
      <c r="D6215">
        <v>665</v>
      </c>
      <c r="E6215">
        <v>1</v>
      </c>
    </row>
    <row r="6216" spans="1:5" x14ac:dyDescent="0.25">
      <c r="A6216">
        <v>1</v>
      </c>
      <c r="B6216">
        <v>90</v>
      </c>
      <c r="C6216">
        <v>27.11</v>
      </c>
      <c r="D6216">
        <v>675</v>
      </c>
      <c r="E6216">
        <v>1</v>
      </c>
    </row>
    <row r="6217" spans="1:5" x14ac:dyDescent="0.25">
      <c r="A6217">
        <v>0</v>
      </c>
      <c r="B6217">
        <v>70</v>
      </c>
      <c r="C6217">
        <v>17.37</v>
      </c>
      <c r="D6217">
        <v>685</v>
      </c>
      <c r="E6217">
        <v>1</v>
      </c>
    </row>
    <row r="6218" spans="1:5" x14ac:dyDescent="0.25">
      <c r="A6218">
        <v>1</v>
      </c>
      <c r="B6218">
        <v>104</v>
      </c>
      <c r="C6218">
        <v>12.7</v>
      </c>
      <c r="D6218">
        <v>770</v>
      </c>
      <c r="E6218">
        <v>1</v>
      </c>
    </row>
    <row r="6219" spans="1:5" x14ac:dyDescent="0.25">
      <c r="A6219">
        <v>0</v>
      </c>
      <c r="B6219">
        <v>30</v>
      </c>
      <c r="C6219">
        <v>22.84</v>
      </c>
      <c r="D6219">
        <v>665</v>
      </c>
      <c r="E6219">
        <v>1</v>
      </c>
    </row>
    <row r="6220" spans="1:5" x14ac:dyDescent="0.25">
      <c r="A6220">
        <v>1</v>
      </c>
      <c r="B6220">
        <v>95</v>
      </c>
      <c r="C6220">
        <v>31.61</v>
      </c>
      <c r="D6220">
        <v>755</v>
      </c>
      <c r="E6220">
        <v>1</v>
      </c>
    </row>
    <row r="6221" spans="1:5" x14ac:dyDescent="0.25">
      <c r="A6221">
        <v>0</v>
      </c>
      <c r="B6221">
        <v>50</v>
      </c>
      <c r="C6221">
        <v>30.63</v>
      </c>
      <c r="D6221">
        <v>675</v>
      </c>
      <c r="E6221">
        <v>1</v>
      </c>
    </row>
    <row r="6222" spans="1:5" x14ac:dyDescent="0.25">
      <c r="A6222">
        <v>1</v>
      </c>
      <c r="B6222">
        <v>130</v>
      </c>
      <c r="C6222">
        <v>17.04</v>
      </c>
      <c r="D6222">
        <v>660</v>
      </c>
      <c r="E6222">
        <v>1</v>
      </c>
    </row>
    <row r="6223" spans="1:5" x14ac:dyDescent="0.25">
      <c r="A6223">
        <v>0</v>
      </c>
      <c r="B6223">
        <v>95</v>
      </c>
      <c r="C6223">
        <v>23.58</v>
      </c>
      <c r="D6223">
        <v>670</v>
      </c>
      <c r="E6223">
        <v>1</v>
      </c>
    </row>
    <row r="6224" spans="1:5" x14ac:dyDescent="0.25">
      <c r="A6224">
        <v>1</v>
      </c>
      <c r="B6224">
        <v>160</v>
      </c>
      <c r="C6224">
        <v>17.329999999999998</v>
      </c>
      <c r="D6224">
        <v>670</v>
      </c>
      <c r="E6224">
        <v>1</v>
      </c>
    </row>
    <row r="6225" spans="1:5" x14ac:dyDescent="0.25">
      <c r="A6225">
        <v>1</v>
      </c>
      <c r="B6225">
        <v>385</v>
      </c>
      <c r="C6225">
        <v>7.18</v>
      </c>
      <c r="D6225">
        <v>700</v>
      </c>
      <c r="E6225">
        <v>1</v>
      </c>
    </row>
    <row r="6226" spans="1:5" x14ac:dyDescent="0.25">
      <c r="A6226">
        <v>0</v>
      </c>
      <c r="B6226">
        <v>141</v>
      </c>
      <c r="C6226">
        <v>7.82</v>
      </c>
      <c r="D6226">
        <v>770</v>
      </c>
      <c r="E6226">
        <v>1</v>
      </c>
    </row>
    <row r="6227" spans="1:5" x14ac:dyDescent="0.25">
      <c r="A6227">
        <v>1</v>
      </c>
      <c r="B6227">
        <v>200</v>
      </c>
      <c r="C6227">
        <v>10.42</v>
      </c>
      <c r="D6227">
        <v>725</v>
      </c>
      <c r="E6227">
        <v>1</v>
      </c>
    </row>
    <row r="6228" spans="1:5" x14ac:dyDescent="0.25">
      <c r="A6228">
        <v>1</v>
      </c>
      <c r="B6228">
        <v>93</v>
      </c>
      <c r="C6228">
        <v>21.64</v>
      </c>
      <c r="D6228">
        <v>700</v>
      </c>
      <c r="E6228">
        <v>1</v>
      </c>
    </row>
    <row r="6229" spans="1:5" x14ac:dyDescent="0.25">
      <c r="A6229">
        <v>1</v>
      </c>
      <c r="B6229">
        <v>105</v>
      </c>
      <c r="C6229">
        <v>15.87</v>
      </c>
      <c r="D6229">
        <v>685</v>
      </c>
      <c r="E6229">
        <v>1</v>
      </c>
    </row>
    <row r="6230" spans="1:5" x14ac:dyDescent="0.25">
      <c r="A6230">
        <v>1</v>
      </c>
      <c r="B6230">
        <v>64</v>
      </c>
      <c r="C6230">
        <v>34.369999999999997</v>
      </c>
      <c r="D6230">
        <v>730</v>
      </c>
      <c r="E6230">
        <v>1</v>
      </c>
    </row>
    <row r="6231" spans="1:5" x14ac:dyDescent="0.25">
      <c r="A6231">
        <v>1</v>
      </c>
      <c r="B6231">
        <v>76</v>
      </c>
      <c r="C6231">
        <v>33.99</v>
      </c>
      <c r="D6231">
        <v>720</v>
      </c>
      <c r="E6231">
        <v>1</v>
      </c>
    </row>
    <row r="6232" spans="1:5" x14ac:dyDescent="0.25">
      <c r="A6232">
        <v>1</v>
      </c>
      <c r="B6232">
        <v>65</v>
      </c>
      <c r="C6232">
        <v>23.87</v>
      </c>
      <c r="D6232">
        <v>670</v>
      </c>
      <c r="E6232">
        <v>1</v>
      </c>
    </row>
    <row r="6233" spans="1:5" x14ac:dyDescent="0.25">
      <c r="A6233">
        <v>1</v>
      </c>
      <c r="B6233">
        <v>84.474000000000004</v>
      </c>
      <c r="C6233">
        <v>33.64</v>
      </c>
      <c r="D6233">
        <v>690</v>
      </c>
      <c r="E6233">
        <v>1</v>
      </c>
    </row>
    <row r="6234" spans="1:5" x14ac:dyDescent="0.25">
      <c r="A6234">
        <v>1</v>
      </c>
      <c r="B6234">
        <v>79.680999999999997</v>
      </c>
      <c r="C6234">
        <v>21.73</v>
      </c>
      <c r="D6234">
        <v>740</v>
      </c>
      <c r="E6234">
        <v>1</v>
      </c>
    </row>
    <row r="6235" spans="1:5" x14ac:dyDescent="0.25">
      <c r="A6235">
        <v>1</v>
      </c>
      <c r="B6235">
        <v>55</v>
      </c>
      <c r="C6235">
        <v>6.74</v>
      </c>
      <c r="D6235">
        <v>685</v>
      </c>
      <c r="E6235">
        <v>1</v>
      </c>
    </row>
    <row r="6236" spans="1:5" x14ac:dyDescent="0.25">
      <c r="A6236">
        <v>0</v>
      </c>
      <c r="B6236">
        <v>60</v>
      </c>
      <c r="C6236">
        <v>7.4</v>
      </c>
      <c r="D6236">
        <v>665</v>
      </c>
      <c r="E6236">
        <v>1</v>
      </c>
    </row>
    <row r="6237" spans="1:5" x14ac:dyDescent="0.25">
      <c r="A6237">
        <v>0</v>
      </c>
      <c r="B6237">
        <v>48</v>
      </c>
      <c r="C6237">
        <v>19.03</v>
      </c>
      <c r="D6237">
        <v>695</v>
      </c>
      <c r="E6237">
        <v>1</v>
      </c>
    </row>
    <row r="6238" spans="1:5" x14ac:dyDescent="0.25">
      <c r="A6238">
        <v>1</v>
      </c>
      <c r="B6238">
        <v>126.8</v>
      </c>
      <c r="C6238">
        <v>18.12</v>
      </c>
      <c r="D6238">
        <v>665</v>
      </c>
      <c r="E6238">
        <v>1</v>
      </c>
    </row>
    <row r="6239" spans="1:5" x14ac:dyDescent="0.25">
      <c r="A6239">
        <v>0</v>
      </c>
      <c r="B6239">
        <v>57.637999999999998</v>
      </c>
      <c r="C6239">
        <v>26.44</v>
      </c>
      <c r="D6239">
        <v>695</v>
      </c>
      <c r="E6239">
        <v>1</v>
      </c>
    </row>
    <row r="6240" spans="1:5" x14ac:dyDescent="0.25">
      <c r="A6240">
        <v>1</v>
      </c>
      <c r="B6240">
        <v>38</v>
      </c>
      <c r="C6240">
        <v>15.48</v>
      </c>
      <c r="D6240">
        <v>675</v>
      </c>
      <c r="E6240">
        <v>1</v>
      </c>
    </row>
    <row r="6241" spans="1:5" x14ac:dyDescent="0.25">
      <c r="A6241">
        <v>1</v>
      </c>
      <c r="B6241">
        <v>55</v>
      </c>
      <c r="C6241">
        <v>5.78</v>
      </c>
      <c r="D6241">
        <v>675</v>
      </c>
      <c r="E6241">
        <v>1</v>
      </c>
    </row>
    <row r="6242" spans="1:5" x14ac:dyDescent="0.25">
      <c r="A6242">
        <v>0</v>
      </c>
      <c r="B6242">
        <v>80</v>
      </c>
      <c r="C6242">
        <v>16.510000000000002</v>
      </c>
      <c r="D6242">
        <v>670</v>
      </c>
      <c r="E6242">
        <v>1</v>
      </c>
    </row>
    <row r="6243" spans="1:5" x14ac:dyDescent="0.25">
      <c r="A6243">
        <v>1</v>
      </c>
      <c r="B6243">
        <v>52</v>
      </c>
      <c r="C6243">
        <v>26.18</v>
      </c>
      <c r="D6243">
        <v>670</v>
      </c>
      <c r="E6243">
        <v>1</v>
      </c>
    </row>
    <row r="6244" spans="1:5" x14ac:dyDescent="0.25">
      <c r="A6244">
        <v>1</v>
      </c>
      <c r="B6244">
        <v>75</v>
      </c>
      <c r="C6244">
        <v>20.3</v>
      </c>
      <c r="D6244">
        <v>685</v>
      </c>
      <c r="E6244">
        <v>1</v>
      </c>
    </row>
    <row r="6245" spans="1:5" x14ac:dyDescent="0.25">
      <c r="A6245">
        <v>1</v>
      </c>
      <c r="B6245">
        <v>55</v>
      </c>
      <c r="C6245">
        <v>2.71</v>
      </c>
      <c r="D6245">
        <v>690</v>
      </c>
      <c r="E6245">
        <v>1</v>
      </c>
    </row>
    <row r="6246" spans="1:5" x14ac:dyDescent="0.25">
      <c r="A6246">
        <v>1</v>
      </c>
      <c r="B6246">
        <v>38</v>
      </c>
      <c r="C6246">
        <v>32</v>
      </c>
      <c r="D6246">
        <v>660</v>
      </c>
      <c r="E6246">
        <v>1</v>
      </c>
    </row>
    <row r="6247" spans="1:5" x14ac:dyDescent="0.25">
      <c r="A6247">
        <v>0</v>
      </c>
      <c r="B6247">
        <v>31</v>
      </c>
      <c r="C6247">
        <v>18.04</v>
      </c>
      <c r="D6247">
        <v>705</v>
      </c>
      <c r="E6247">
        <v>1</v>
      </c>
    </row>
    <row r="6248" spans="1:5" x14ac:dyDescent="0.25">
      <c r="A6248">
        <v>0</v>
      </c>
      <c r="B6248">
        <v>96</v>
      </c>
      <c r="C6248">
        <v>15.43</v>
      </c>
      <c r="D6248">
        <v>680</v>
      </c>
      <c r="E6248">
        <v>1</v>
      </c>
    </row>
    <row r="6249" spans="1:5" x14ac:dyDescent="0.25">
      <c r="A6249">
        <v>0</v>
      </c>
      <c r="B6249">
        <v>21</v>
      </c>
      <c r="C6249">
        <v>16.399999999999999</v>
      </c>
      <c r="D6249">
        <v>710</v>
      </c>
      <c r="E6249">
        <v>1</v>
      </c>
    </row>
    <row r="6250" spans="1:5" x14ac:dyDescent="0.25">
      <c r="A6250">
        <v>1</v>
      </c>
      <c r="B6250">
        <v>65</v>
      </c>
      <c r="C6250">
        <v>21.54</v>
      </c>
      <c r="D6250">
        <v>690</v>
      </c>
      <c r="E6250">
        <v>1</v>
      </c>
    </row>
    <row r="6251" spans="1:5" x14ac:dyDescent="0.25">
      <c r="A6251">
        <v>1</v>
      </c>
      <c r="B6251">
        <v>66.826999999999998</v>
      </c>
      <c r="C6251">
        <v>17.28</v>
      </c>
      <c r="D6251">
        <v>675</v>
      </c>
      <c r="E6251">
        <v>1</v>
      </c>
    </row>
    <row r="6252" spans="1:5" x14ac:dyDescent="0.25">
      <c r="A6252">
        <v>0</v>
      </c>
      <c r="B6252">
        <v>60</v>
      </c>
      <c r="C6252">
        <v>25.84</v>
      </c>
      <c r="D6252">
        <v>700</v>
      </c>
      <c r="E6252">
        <v>1</v>
      </c>
    </row>
    <row r="6253" spans="1:5" x14ac:dyDescent="0.25">
      <c r="A6253">
        <v>1</v>
      </c>
      <c r="B6253">
        <v>65</v>
      </c>
      <c r="C6253">
        <v>25.74</v>
      </c>
      <c r="D6253">
        <v>685</v>
      </c>
      <c r="E6253">
        <v>1</v>
      </c>
    </row>
    <row r="6254" spans="1:5" x14ac:dyDescent="0.25">
      <c r="A6254">
        <v>0</v>
      </c>
      <c r="B6254">
        <v>105</v>
      </c>
      <c r="C6254">
        <v>15.81</v>
      </c>
      <c r="D6254">
        <v>745</v>
      </c>
      <c r="E6254">
        <v>1</v>
      </c>
    </row>
    <row r="6255" spans="1:5" x14ac:dyDescent="0.25">
      <c r="A6255">
        <v>1</v>
      </c>
      <c r="B6255">
        <v>88.5</v>
      </c>
      <c r="C6255">
        <v>17.850000000000001</v>
      </c>
      <c r="D6255">
        <v>725</v>
      </c>
      <c r="E6255">
        <v>1</v>
      </c>
    </row>
    <row r="6256" spans="1:5" x14ac:dyDescent="0.25">
      <c r="A6256">
        <v>0</v>
      </c>
      <c r="B6256">
        <v>25</v>
      </c>
      <c r="C6256">
        <v>30.82</v>
      </c>
      <c r="D6256">
        <v>735</v>
      </c>
      <c r="E6256">
        <v>1</v>
      </c>
    </row>
    <row r="6257" spans="1:5" x14ac:dyDescent="0.25">
      <c r="A6257">
        <v>0</v>
      </c>
      <c r="B6257">
        <v>92.245000000000005</v>
      </c>
      <c r="C6257">
        <v>10.5</v>
      </c>
      <c r="D6257">
        <v>680</v>
      </c>
      <c r="E6257">
        <v>1</v>
      </c>
    </row>
    <row r="6258" spans="1:5" x14ac:dyDescent="0.25">
      <c r="A6258">
        <v>0</v>
      </c>
      <c r="B6258">
        <v>38</v>
      </c>
      <c r="C6258">
        <v>8.69</v>
      </c>
      <c r="D6258">
        <v>670</v>
      </c>
      <c r="E6258">
        <v>1</v>
      </c>
    </row>
    <row r="6259" spans="1:5" x14ac:dyDescent="0.25">
      <c r="A6259">
        <v>1</v>
      </c>
      <c r="B6259">
        <v>125</v>
      </c>
      <c r="C6259">
        <v>9.44</v>
      </c>
      <c r="D6259">
        <v>660</v>
      </c>
      <c r="E6259">
        <v>1</v>
      </c>
    </row>
    <row r="6260" spans="1:5" x14ac:dyDescent="0.25">
      <c r="A6260">
        <v>1</v>
      </c>
      <c r="B6260">
        <v>83</v>
      </c>
      <c r="C6260">
        <v>27.14</v>
      </c>
      <c r="D6260">
        <v>720</v>
      </c>
      <c r="E6260">
        <v>1</v>
      </c>
    </row>
    <row r="6261" spans="1:5" x14ac:dyDescent="0.25">
      <c r="A6261">
        <v>1</v>
      </c>
      <c r="B6261">
        <v>42.238</v>
      </c>
      <c r="C6261">
        <v>14.04</v>
      </c>
      <c r="D6261">
        <v>700</v>
      </c>
      <c r="E6261">
        <v>1</v>
      </c>
    </row>
    <row r="6262" spans="1:5" x14ac:dyDescent="0.25">
      <c r="A6262">
        <v>1</v>
      </c>
      <c r="B6262">
        <v>165</v>
      </c>
      <c r="C6262">
        <v>16.68</v>
      </c>
      <c r="D6262">
        <v>695</v>
      </c>
      <c r="E6262">
        <v>1</v>
      </c>
    </row>
    <row r="6263" spans="1:5" x14ac:dyDescent="0.25">
      <c r="A6263">
        <v>0</v>
      </c>
      <c r="B6263">
        <v>52</v>
      </c>
      <c r="C6263">
        <v>27.71</v>
      </c>
      <c r="D6263">
        <v>695</v>
      </c>
      <c r="E6263">
        <v>1</v>
      </c>
    </row>
    <row r="6264" spans="1:5" x14ac:dyDescent="0.25">
      <c r="A6264">
        <v>1</v>
      </c>
      <c r="B6264">
        <v>64</v>
      </c>
      <c r="C6264">
        <v>21.66</v>
      </c>
      <c r="D6264">
        <v>730</v>
      </c>
      <c r="E6264">
        <v>1</v>
      </c>
    </row>
    <row r="6265" spans="1:5" x14ac:dyDescent="0.25">
      <c r="A6265">
        <v>1</v>
      </c>
      <c r="B6265">
        <v>69</v>
      </c>
      <c r="C6265">
        <v>25.48</v>
      </c>
      <c r="D6265">
        <v>690</v>
      </c>
      <c r="E6265">
        <v>1</v>
      </c>
    </row>
    <row r="6266" spans="1:5" x14ac:dyDescent="0.25">
      <c r="A6266">
        <v>1</v>
      </c>
      <c r="B6266">
        <v>75</v>
      </c>
      <c r="C6266">
        <v>20.89</v>
      </c>
      <c r="D6266">
        <v>710</v>
      </c>
      <c r="E6266">
        <v>1</v>
      </c>
    </row>
    <row r="6267" spans="1:5" x14ac:dyDescent="0.25">
      <c r="A6267">
        <v>1</v>
      </c>
      <c r="B6267">
        <v>46</v>
      </c>
      <c r="C6267">
        <v>17.48</v>
      </c>
      <c r="D6267">
        <v>680</v>
      </c>
      <c r="E6267">
        <v>1</v>
      </c>
    </row>
    <row r="6268" spans="1:5" x14ac:dyDescent="0.25">
      <c r="A6268">
        <v>1</v>
      </c>
      <c r="B6268">
        <v>85</v>
      </c>
      <c r="C6268">
        <v>24.03</v>
      </c>
      <c r="D6268">
        <v>665</v>
      </c>
      <c r="E6268">
        <v>1</v>
      </c>
    </row>
    <row r="6269" spans="1:5" x14ac:dyDescent="0.25">
      <c r="A6269">
        <v>1</v>
      </c>
      <c r="B6269">
        <v>65</v>
      </c>
      <c r="C6269">
        <v>9.8000000000000007</v>
      </c>
      <c r="D6269">
        <v>695</v>
      </c>
      <c r="E6269">
        <v>1</v>
      </c>
    </row>
    <row r="6270" spans="1:5" x14ac:dyDescent="0.25">
      <c r="A6270">
        <v>1</v>
      </c>
      <c r="B6270">
        <v>70</v>
      </c>
      <c r="C6270">
        <v>13.66</v>
      </c>
      <c r="D6270">
        <v>665</v>
      </c>
      <c r="E6270">
        <v>1</v>
      </c>
    </row>
    <row r="6271" spans="1:5" x14ac:dyDescent="0.25">
      <c r="A6271">
        <v>1</v>
      </c>
      <c r="B6271">
        <v>52</v>
      </c>
      <c r="C6271">
        <v>23.47</v>
      </c>
      <c r="D6271">
        <v>710</v>
      </c>
      <c r="E6271">
        <v>1</v>
      </c>
    </row>
    <row r="6272" spans="1:5" x14ac:dyDescent="0.25">
      <c r="A6272">
        <v>0</v>
      </c>
      <c r="B6272">
        <v>68</v>
      </c>
      <c r="C6272">
        <v>16.53</v>
      </c>
      <c r="D6272">
        <v>690</v>
      </c>
      <c r="E6272">
        <v>1</v>
      </c>
    </row>
    <row r="6273" spans="1:5" x14ac:dyDescent="0.25">
      <c r="A6273">
        <v>1</v>
      </c>
      <c r="B6273">
        <v>56</v>
      </c>
      <c r="C6273">
        <v>27.41</v>
      </c>
      <c r="D6273">
        <v>730</v>
      </c>
      <c r="E6273">
        <v>1</v>
      </c>
    </row>
    <row r="6274" spans="1:5" x14ac:dyDescent="0.25">
      <c r="A6274">
        <v>0</v>
      </c>
      <c r="B6274">
        <v>52</v>
      </c>
      <c r="C6274">
        <v>2.2799999999999998</v>
      </c>
      <c r="D6274">
        <v>715</v>
      </c>
      <c r="E6274">
        <v>1</v>
      </c>
    </row>
    <row r="6275" spans="1:5" x14ac:dyDescent="0.25">
      <c r="A6275">
        <v>1</v>
      </c>
      <c r="B6275">
        <v>86</v>
      </c>
      <c r="C6275">
        <v>25.91</v>
      </c>
      <c r="D6275">
        <v>665</v>
      </c>
      <c r="E6275">
        <v>1</v>
      </c>
    </row>
    <row r="6276" spans="1:5" x14ac:dyDescent="0.25">
      <c r="A6276">
        <v>1</v>
      </c>
      <c r="B6276">
        <v>50</v>
      </c>
      <c r="C6276">
        <v>31.26</v>
      </c>
      <c r="D6276">
        <v>705</v>
      </c>
      <c r="E6276">
        <v>1</v>
      </c>
    </row>
    <row r="6277" spans="1:5" x14ac:dyDescent="0.25">
      <c r="A6277">
        <v>0</v>
      </c>
      <c r="B6277">
        <v>27</v>
      </c>
      <c r="C6277">
        <v>23.87</v>
      </c>
      <c r="D6277">
        <v>690</v>
      </c>
      <c r="E6277">
        <v>1</v>
      </c>
    </row>
    <row r="6278" spans="1:5" x14ac:dyDescent="0.25">
      <c r="A6278">
        <v>1</v>
      </c>
      <c r="B6278">
        <v>15</v>
      </c>
      <c r="C6278">
        <v>47.28</v>
      </c>
      <c r="D6278">
        <v>720</v>
      </c>
      <c r="E6278">
        <v>1</v>
      </c>
    </row>
    <row r="6279" spans="1:5" x14ac:dyDescent="0.25">
      <c r="A6279">
        <v>0</v>
      </c>
      <c r="B6279">
        <v>60</v>
      </c>
      <c r="C6279">
        <v>28.82</v>
      </c>
      <c r="D6279">
        <v>715</v>
      </c>
      <c r="E6279">
        <v>1</v>
      </c>
    </row>
    <row r="6280" spans="1:5" x14ac:dyDescent="0.25">
      <c r="A6280">
        <v>1</v>
      </c>
      <c r="B6280">
        <v>110</v>
      </c>
      <c r="C6280">
        <v>11.72</v>
      </c>
      <c r="D6280">
        <v>790</v>
      </c>
      <c r="E6280">
        <v>1</v>
      </c>
    </row>
    <row r="6281" spans="1:5" x14ac:dyDescent="0.25">
      <c r="A6281">
        <v>1</v>
      </c>
      <c r="B6281">
        <v>55</v>
      </c>
      <c r="C6281">
        <v>18.25</v>
      </c>
      <c r="D6281">
        <v>665</v>
      </c>
      <c r="E6281">
        <v>1</v>
      </c>
    </row>
    <row r="6282" spans="1:5" x14ac:dyDescent="0.25">
      <c r="A6282">
        <v>1</v>
      </c>
      <c r="B6282">
        <v>168</v>
      </c>
      <c r="C6282">
        <v>18.98</v>
      </c>
      <c r="D6282">
        <v>665</v>
      </c>
      <c r="E6282">
        <v>1</v>
      </c>
    </row>
    <row r="6283" spans="1:5" x14ac:dyDescent="0.25">
      <c r="A6283">
        <v>1</v>
      </c>
      <c r="B6283">
        <v>74</v>
      </c>
      <c r="C6283">
        <v>9.6300000000000008</v>
      </c>
      <c r="D6283">
        <v>665</v>
      </c>
      <c r="E6283">
        <v>1</v>
      </c>
    </row>
    <row r="6284" spans="1:5" x14ac:dyDescent="0.25">
      <c r="A6284">
        <v>1</v>
      </c>
      <c r="B6284">
        <v>46</v>
      </c>
      <c r="C6284">
        <v>29.92</v>
      </c>
      <c r="D6284">
        <v>665</v>
      </c>
      <c r="E6284">
        <v>1</v>
      </c>
    </row>
    <row r="6285" spans="1:5" x14ac:dyDescent="0.25">
      <c r="A6285">
        <v>1</v>
      </c>
      <c r="B6285">
        <v>90</v>
      </c>
      <c r="C6285">
        <v>14.29</v>
      </c>
      <c r="D6285">
        <v>740</v>
      </c>
      <c r="E6285">
        <v>1</v>
      </c>
    </row>
    <row r="6286" spans="1:5" x14ac:dyDescent="0.25">
      <c r="A6286">
        <v>0</v>
      </c>
      <c r="B6286">
        <v>29</v>
      </c>
      <c r="C6286">
        <v>31.46</v>
      </c>
      <c r="D6286">
        <v>755</v>
      </c>
      <c r="E6286">
        <v>1</v>
      </c>
    </row>
    <row r="6287" spans="1:5" x14ac:dyDescent="0.25">
      <c r="A6287">
        <v>0</v>
      </c>
      <c r="B6287">
        <v>88.5</v>
      </c>
      <c r="C6287">
        <v>16.96</v>
      </c>
      <c r="D6287">
        <v>675</v>
      </c>
      <c r="E6287">
        <v>1</v>
      </c>
    </row>
    <row r="6288" spans="1:5" x14ac:dyDescent="0.25">
      <c r="A6288">
        <v>1</v>
      </c>
      <c r="B6288">
        <v>31.512</v>
      </c>
      <c r="C6288">
        <v>19.46</v>
      </c>
      <c r="D6288">
        <v>670</v>
      </c>
      <c r="E6288">
        <v>1</v>
      </c>
    </row>
    <row r="6289" spans="1:5" x14ac:dyDescent="0.25">
      <c r="A6289">
        <v>0</v>
      </c>
      <c r="B6289">
        <v>52</v>
      </c>
      <c r="C6289">
        <v>18.07</v>
      </c>
      <c r="D6289">
        <v>690</v>
      </c>
      <c r="E6289">
        <v>1</v>
      </c>
    </row>
    <row r="6290" spans="1:5" x14ac:dyDescent="0.25">
      <c r="A6290">
        <v>0</v>
      </c>
      <c r="B6290">
        <v>85</v>
      </c>
      <c r="C6290">
        <v>6.2</v>
      </c>
      <c r="D6290">
        <v>675</v>
      </c>
      <c r="E6290">
        <v>1</v>
      </c>
    </row>
    <row r="6291" spans="1:5" x14ac:dyDescent="0.25">
      <c r="A6291">
        <v>1</v>
      </c>
      <c r="B6291">
        <v>105</v>
      </c>
      <c r="C6291">
        <v>10.53</v>
      </c>
      <c r="D6291">
        <v>705</v>
      </c>
      <c r="E6291">
        <v>1</v>
      </c>
    </row>
    <row r="6292" spans="1:5" x14ac:dyDescent="0.25">
      <c r="A6292">
        <v>0</v>
      </c>
      <c r="B6292">
        <v>75</v>
      </c>
      <c r="C6292">
        <v>17.18</v>
      </c>
      <c r="D6292">
        <v>725</v>
      </c>
      <c r="E6292">
        <v>1</v>
      </c>
    </row>
    <row r="6293" spans="1:5" x14ac:dyDescent="0.25">
      <c r="A6293">
        <v>0</v>
      </c>
      <c r="B6293">
        <v>68</v>
      </c>
      <c r="C6293">
        <v>14.4</v>
      </c>
      <c r="D6293">
        <v>675</v>
      </c>
      <c r="E6293">
        <v>1</v>
      </c>
    </row>
    <row r="6294" spans="1:5" x14ac:dyDescent="0.25">
      <c r="A6294">
        <v>1</v>
      </c>
      <c r="B6294">
        <v>90</v>
      </c>
      <c r="C6294">
        <v>34.68</v>
      </c>
      <c r="D6294">
        <v>670</v>
      </c>
      <c r="E6294">
        <v>1</v>
      </c>
    </row>
    <row r="6295" spans="1:5" x14ac:dyDescent="0.25">
      <c r="A6295">
        <v>0</v>
      </c>
      <c r="B6295">
        <v>26</v>
      </c>
      <c r="C6295">
        <v>48.39</v>
      </c>
      <c r="D6295">
        <v>700</v>
      </c>
      <c r="E6295">
        <v>1</v>
      </c>
    </row>
    <row r="6296" spans="1:5" x14ac:dyDescent="0.25">
      <c r="A6296">
        <v>0</v>
      </c>
      <c r="B6296">
        <v>40</v>
      </c>
      <c r="C6296">
        <v>23.31</v>
      </c>
      <c r="D6296">
        <v>705</v>
      </c>
      <c r="E6296">
        <v>1</v>
      </c>
    </row>
    <row r="6297" spans="1:5" x14ac:dyDescent="0.25">
      <c r="A6297">
        <v>0</v>
      </c>
      <c r="B6297">
        <v>92</v>
      </c>
      <c r="C6297">
        <v>15.89</v>
      </c>
      <c r="D6297">
        <v>670</v>
      </c>
      <c r="E6297">
        <v>1</v>
      </c>
    </row>
    <row r="6298" spans="1:5" x14ac:dyDescent="0.25">
      <c r="A6298">
        <v>1</v>
      </c>
      <c r="B6298">
        <v>140</v>
      </c>
      <c r="C6298">
        <v>15.42</v>
      </c>
      <c r="D6298">
        <v>675</v>
      </c>
      <c r="E6298">
        <v>1</v>
      </c>
    </row>
    <row r="6299" spans="1:5" x14ac:dyDescent="0.25">
      <c r="A6299">
        <v>1</v>
      </c>
      <c r="B6299">
        <v>75.004000000000005</v>
      </c>
      <c r="C6299">
        <v>28.48</v>
      </c>
      <c r="D6299">
        <v>715</v>
      </c>
      <c r="E6299">
        <v>1</v>
      </c>
    </row>
    <row r="6300" spans="1:5" x14ac:dyDescent="0.25">
      <c r="A6300">
        <v>1</v>
      </c>
      <c r="B6300">
        <v>89</v>
      </c>
      <c r="C6300">
        <v>24.49</v>
      </c>
      <c r="D6300">
        <v>745</v>
      </c>
      <c r="E6300">
        <v>1</v>
      </c>
    </row>
    <row r="6301" spans="1:5" x14ac:dyDescent="0.25">
      <c r="A6301">
        <v>1</v>
      </c>
      <c r="B6301">
        <v>150</v>
      </c>
      <c r="C6301">
        <v>33.57</v>
      </c>
      <c r="D6301">
        <v>710</v>
      </c>
      <c r="E6301">
        <v>1</v>
      </c>
    </row>
    <row r="6302" spans="1:5" x14ac:dyDescent="0.25">
      <c r="A6302">
        <v>0</v>
      </c>
      <c r="B6302">
        <v>72.5</v>
      </c>
      <c r="C6302">
        <v>18.98</v>
      </c>
      <c r="D6302">
        <v>680</v>
      </c>
      <c r="E6302">
        <v>1</v>
      </c>
    </row>
    <row r="6303" spans="1:5" x14ac:dyDescent="0.25">
      <c r="A6303">
        <v>1</v>
      </c>
      <c r="B6303">
        <v>49</v>
      </c>
      <c r="C6303">
        <v>34.020000000000003</v>
      </c>
      <c r="D6303">
        <v>680</v>
      </c>
      <c r="E6303">
        <v>1</v>
      </c>
    </row>
    <row r="6304" spans="1:5" x14ac:dyDescent="0.25">
      <c r="A6304">
        <v>1</v>
      </c>
      <c r="B6304">
        <v>28.326000000000001</v>
      </c>
      <c r="C6304">
        <v>31.78</v>
      </c>
      <c r="D6304">
        <v>670</v>
      </c>
      <c r="E6304">
        <v>1</v>
      </c>
    </row>
    <row r="6305" spans="1:5" x14ac:dyDescent="0.25">
      <c r="A6305">
        <v>1</v>
      </c>
      <c r="B6305">
        <v>97</v>
      </c>
      <c r="C6305">
        <v>15.29</v>
      </c>
      <c r="D6305">
        <v>705</v>
      </c>
      <c r="E6305">
        <v>1</v>
      </c>
    </row>
    <row r="6306" spans="1:5" x14ac:dyDescent="0.25">
      <c r="A6306">
        <v>1</v>
      </c>
      <c r="B6306">
        <v>145</v>
      </c>
      <c r="C6306">
        <v>18.12</v>
      </c>
      <c r="D6306">
        <v>770</v>
      </c>
      <c r="E6306">
        <v>1</v>
      </c>
    </row>
    <row r="6307" spans="1:5" x14ac:dyDescent="0.25">
      <c r="A6307">
        <v>1</v>
      </c>
      <c r="B6307">
        <v>220</v>
      </c>
      <c r="C6307">
        <v>4.6100000000000003</v>
      </c>
      <c r="D6307">
        <v>815</v>
      </c>
      <c r="E6307">
        <v>1</v>
      </c>
    </row>
    <row r="6308" spans="1:5" x14ac:dyDescent="0.25">
      <c r="A6308">
        <v>0</v>
      </c>
      <c r="B6308">
        <v>54.08</v>
      </c>
      <c r="C6308">
        <v>21.7</v>
      </c>
      <c r="D6308">
        <v>720</v>
      </c>
      <c r="E6308">
        <v>1</v>
      </c>
    </row>
    <row r="6309" spans="1:5" x14ac:dyDescent="0.25">
      <c r="A6309">
        <v>1</v>
      </c>
      <c r="B6309">
        <v>72</v>
      </c>
      <c r="C6309">
        <v>20.149999999999999</v>
      </c>
      <c r="D6309">
        <v>685</v>
      </c>
      <c r="E6309">
        <v>1</v>
      </c>
    </row>
    <row r="6310" spans="1:5" x14ac:dyDescent="0.25">
      <c r="A6310">
        <v>1</v>
      </c>
      <c r="B6310">
        <v>70.5</v>
      </c>
      <c r="C6310">
        <v>26.54</v>
      </c>
      <c r="D6310">
        <v>690</v>
      </c>
      <c r="E6310">
        <v>1</v>
      </c>
    </row>
    <row r="6311" spans="1:5" x14ac:dyDescent="0.25">
      <c r="A6311">
        <v>1</v>
      </c>
      <c r="B6311">
        <v>65</v>
      </c>
      <c r="C6311">
        <v>12.87</v>
      </c>
      <c r="D6311">
        <v>710</v>
      </c>
      <c r="E6311">
        <v>1</v>
      </c>
    </row>
    <row r="6312" spans="1:5" x14ac:dyDescent="0.25">
      <c r="A6312">
        <v>0</v>
      </c>
      <c r="B6312">
        <v>29</v>
      </c>
      <c r="C6312">
        <v>19.66</v>
      </c>
      <c r="D6312">
        <v>665</v>
      </c>
      <c r="E6312">
        <v>1</v>
      </c>
    </row>
    <row r="6313" spans="1:5" x14ac:dyDescent="0.25">
      <c r="A6313">
        <v>1</v>
      </c>
      <c r="B6313">
        <v>35.209000000000003</v>
      </c>
      <c r="C6313">
        <v>17.93</v>
      </c>
      <c r="D6313">
        <v>685</v>
      </c>
      <c r="E6313">
        <v>1</v>
      </c>
    </row>
    <row r="6314" spans="1:5" x14ac:dyDescent="0.25">
      <c r="A6314">
        <v>1</v>
      </c>
      <c r="B6314">
        <v>64</v>
      </c>
      <c r="C6314">
        <v>31.5</v>
      </c>
      <c r="D6314">
        <v>695</v>
      </c>
      <c r="E6314">
        <v>1</v>
      </c>
    </row>
    <row r="6315" spans="1:5" x14ac:dyDescent="0.25">
      <c r="A6315">
        <v>1</v>
      </c>
      <c r="B6315">
        <v>95</v>
      </c>
      <c r="C6315">
        <v>31.68</v>
      </c>
      <c r="D6315">
        <v>720</v>
      </c>
      <c r="E6315">
        <v>1</v>
      </c>
    </row>
    <row r="6316" spans="1:5" x14ac:dyDescent="0.25">
      <c r="A6316">
        <v>1</v>
      </c>
      <c r="B6316">
        <v>65</v>
      </c>
      <c r="C6316">
        <v>10.93</v>
      </c>
      <c r="D6316">
        <v>685</v>
      </c>
      <c r="E6316">
        <v>1</v>
      </c>
    </row>
    <row r="6317" spans="1:5" x14ac:dyDescent="0.25">
      <c r="A6317">
        <v>1</v>
      </c>
      <c r="B6317">
        <v>65</v>
      </c>
      <c r="C6317">
        <v>23.58</v>
      </c>
      <c r="D6317">
        <v>735</v>
      </c>
      <c r="E6317">
        <v>1</v>
      </c>
    </row>
    <row r="6318" spans="1:5" x14ac:dyDescent="0.25">
      <c r="A6318">
        <v>1</v>
      </c>
      <c r="B6318">
        <v>70</v>
      </c>
      <c r="C6318">
        <v>28.5</v>
      </c>
      <c r="D6318">
        <v>680</v>
      </c>
      <c r="E6318">
        <v>1</v>
      </c>
    </row>
    <row r="6319" spans="1:5" x14ac:dyDescent="0.25">
      <c r="A6319">
        <v>1</v>
      </c>
      <c r="B6319">
        <v>71</v>
      </c>
      <c r="C6319">
        <v>13.95</v>
      </c>
      <c r="D6319">
        <v>670</v>
      </c>
      <c r="E6319">
        <v>1</v>
      </c>
    </row>
    <row r="6320" spans="1:5" x14ac:dyDescent="0.25">
      <c r="A6320">
        <v>1</v>
      </c>
      <c r="B6320">
        <v>40</v>
      </c>
      <c r="C6320">
        <v>30.27</v>
      </c>
      <c r="D6320">
        <v>665</v>
      </c>
      <c r="E6320">
        <v>1</v>
      </c>
    </row>
    <row r="6321" spans="1:5" x14ac:dyDescent="0.25">
      <c r="A6321">
        <v>0</v>
      </c>
      <c r="B6321">
        <v>44</v>
      </c>
      <c r="C6321">
        <v>21.66</v>
      </c>
      <c r="D6321">
        <v>675</v>
      </c>
      <c r="E6321">
        <v>1</v>
      </c>
    </row>
    <row r="6322" spans="1:5" x14ac:dyDescent="0.25">
      <c r="A6322">
        <v>0</v>
      </c>
      <c r="B6322">
        <v>90</v>
      </c>
      <c r="C6322">
        <v>11.79</v>
      </c>
      <c r="D6322">
        <v>660</v>
      </c>
      <c r="E6322">
        <v>1</v>
      </c>
    </row>
    <row r="6323" spans="1:5" x14ac:dyDescent="0.25">
      <c r="A6323">
        <v>1</v>
      </c>
      <c r="B6323">
        <v>106</v>
      </c>
      <c r="C6323">
        <v>19.48</v>
      </c>
      <c r="D6323">
        <v>660</v>
      </c>
      <c r="E6323">
        <v>1</v>
      </c>
    </row>
    <row r="6324" spans="1:5" x14ac:dyDescent="0.25">
      <c r="A6324">
        <v>1</v>
      </c>
      <c r="B6324">
        <v>90</v>
      </c>
      <c r="C6324">
        <v>21.16</v>
      </c>
      <c r="D6324">
        <v>745</v>
      </c>
      <c r="E6324">
        <v>1</v>
      </c>
    </row>
    <row r="6325" spans="1:5" x14ac:dyDescent="0.25">
      <c r="A6325">
        <v>1</v>
      </c>
      <c r="B6325">
        <v>93</v>
      </c>
      <c r="C6325">
        <v>20.7</v>
      </c>
      <c r="D6325">
        <v>670</v>
      </c>
      <c r="E6325">
        <v>1</v>
      </c>
    </row>
    <row r="6326" spans="1:5" x14ac:dyDescent="0.25">
      <c r="A6326">
        <v>1</v>
      </c>
      <c r="B6326">
        <v>35</v>
      </c>
      <c r="C6326">
        <v>22.19</v>
      </c>
      <c r="D6326">
        <v>665</v>
      </c>
      <c r="E6326">
        <v>1</v>
      </c>
    </row>
    <row r="6327" spans="1:5" x14ac:dyDescent="0.25">
      <c r="A6327">
        <v>1</v>
      </c>
      <c r="B6327">
        <v>35.76</v>
      </c>
      <c r="C6327">
        <v>19.8</v>
      </c>
      <c r="D6327">
        <v>660</v>
      </c>
      <c r="E6327">
        <v>1</v>
      </c>
    </row>
    <row r="6328" spans="1:5" x14ac:dyDescent="0.25">
      <c r="A6328">
        <v>1</v>
      </c>
      <c r="B6328">
        <v>100</v>
      </c>
      <c r="C6328">
        <v>26.03</v>
      </c>
      <c r="D6328">
        <v>710</v>
      </c>
      <c r="E6328">
        <v>1</v>
      </c>
    </row>
    <row r="6329" spans="1:5" x14ac:dyDescent="0.25">
      <c r="A6329">
        <v>0</v>
      </c>
      <c r="B6329">
        <v>40</v>
      </c>
      <c r="C6329">
        <v>31.62</v>
      </c>
      <c r="D6329">
        <v>680</v>
      </c>
      <c r="E6329">
        <v>1</v>
      </c>
    </row>
    <row r="6330" spans="1:5" x14ac:dyDescent="0.25">
      <c r="A6330">
        <v>1</v>
      </c>
      <c r="B6330">
        <v>250</v>
      </c>
      <c r="C6330">
        <v>28.04</v>
      </c>
      <c r="D6330">
        <v>690</v>
      </c>
      <c r="E6330">
        <v>1</v>
      </c>
    </row>
    <row r="6331" spans="1:5" x14ac:dyDescent="0.25">
      <c r="A6331">
        <v>0</v>
      </c>
      <c r="B6331">
        <v>52</v>
      </c>
      <c r="C6331">
        <v>25.11</v>
      </c>
      <c r="D6331">
        <v>735</v>
      </c>
      <c r="E6331">
        <v>1</v>
      </c>
    </row>
    <row r="6332" spans="1:5" x14ac:dyDescent="0.25">
      <c r="A6332">
        <v>1</v>
      </c>
      <c r="B6332">
        <v>113</v>
      </c>
      <c r="C6332">
        <v>20.37</v>
      </c>
      <c r="D6332">
        <v>730</v>
      </c>
      <c r="E6332">
        <v>1</v>
      </c>
    </row>
    <row r="6333" spans="1:5" x14ac:dyDescent="0.25">
      <c r="A6333">
        <v>0</v>
      </c>
      <c r="B6333">
        <v>45</v>
      </c>
      <c r="C6333">
        <v>22.85</v>
      </c>
      <c r="D6333">
        <v>695</v>
      </c>
      <c r="E6333">
        <v>1</v>
      </c>
    </row>
    <row r="6334" spans="1:5" x14ac:dyDescent="0.25">
      <c r="A6334">
        <v>0</v>
      </c>
      <c r="B6334">
        <v>60</v>
      </c>
      <c r="C6334">
        <v>22.43</v>
      </c>
      <c r="D6334">
        <v>670</v>
      </c>
      <c r="E6334">
        <v>1</v>
      </c>
    </row>
    <row r="6335" spans="1:5" x14ac:dyDescent="0.25">
      <c r="A6335">
        <v>0</v>
      </c>
      <c r="B6335">
        <v>43</v>
      </c>
      <c r="C6335">
        <v>14.04</v>
      </c>
      <c r="D6335">
        <v>695</v>
      </c>
      <c r="E6335">
        <v>1</v>
      </c>
    </row>
    <row r="6336" spans="1:5" x14ac:dyDescent="0.25">
      <c r="A6336">
        <v>1</v>
      </c>
      <c r="B6336">
        <v>78</v>
      </c>
      <c r="C6336">
        <v>13.6</v>
      </c>
      <c r="D6336">
        <v>705</v>
      </c>
      <c r="E6336">
        <v>1</v>
      </c>
    </row>
    <row r="6337" spans="1:5" x14ac:dyDescent="0.25">
      <c r="A6337">
        <v>0</v>
      </c>
      <c r="B6337">
        <v>47.5</v>
      </c>
      <c r="C6337">
        <v>3.13</v>
      </c>
      <c r="D6337">
        <v>690</v>
      </c>
      <c r="E6337">
        <v>1</v>
      </c>
    </row>
    <row r="6338" spans="1:5" x14ac:dyDescent="0.25">
      <c r="A6338">
        <v>0</v>
      </c>
      <c r="B6338">
        <v>30</v>
      </c>
      <c r="C6338">
        <v>25.28</v>
      </c>
      <c r="D6338">
        <v>685</v>
      </c>
      <c r="E6338">
        <v>1</v>
      </c>
    </row>
    <row r="6339" spans="1:5" x14ac:dyDescent="0.25">
      <c r="A6339">
        <v>1</v>
      </c>
      <c r="B6339">
        <v>110</v>
      </c>
      <c r="C6339">
        <v>21.19</v>
      </c>
      <c r="D6339">
        <v>730</v>
      </c>
      <c r="E6339">
        <v>1</v>
      </c>
    </row>
    <row r="6340" spans="1:5" x14ac:dyDescent="0.25">
      <c r="A6340">
        <v>1</v>
      </c>
      <c r="B6340">
        <v>70</v>
      </c>
      <c r="C6340">
        <v>30.28</v>
      </c>
      <c r="D6340">
        <v>680</v>
      </c>
      <c r="E6340">
        <v>1</v>
      </c>
    </row>
    <row r="6341" spans="1:5" x14ac:dyDescent="0.25">
      <c r="A6341">
        <v>1</v>
      </c>
      <c r="B6341">
        <v>125.313</v>
      </c>
      <c r="C6341">
        <v>25.23</v>
      </c>
      <c r="D6341">
        <v>715</v>
      </c>
      <c r="E6341">
        <v>1</v>
      </c>
    </row>
    <row r="6342" spans="1:5" x14ac:dyDescent="0.25">
      <c r="A6342">
        <v>0</v>
      </c>
      <c r="B6342">
        <v>55</v>
      </c>
      <c r="C6342">
        <v>9.23</v>
      </c>
      <c r="D6342">
        <v>695</v>
      </c>
      <c r="E6342">
        <v>1</v>
      </c>
    </row>
    <row r="6343" spans="1:5" x14ac:dyDescent="0.25">
      <c r="A6343">
        <v>0</v>
      </c>
      <c r="B6343">
        <v>300</v>
      </c>
      <c r="C6343">
        <v>6.91</v>
      </c>
      <c r="D6343">
        <v>755</v>
      </c>
      <c r="E6343">
        <v>1</v>
      </c>
    </row>
    <row r="6344" spans="1:5" x14ac:dyDescent="0.25">
      <c r="A6344">
        <v>1</v>
      </c>
      <c r="B6344">
        <v>100</v>
      </c>
      <c r="C6344">
        <v>8.77</v>
      </c>
      <c r="D6344">
        <v>800</v>
      </c>
      <c r="E6344">
        <v>1</v>
      </c>
    </row>
    <row r="6345" spans="1:5" x14ac:dyDescent="0.25">
      <c r="A6345">
        <v>1</v>
      </c>
      <c r="B6345">
        <v>92.5</v>
      </c>
      <c r="C6345">
        <v>14.17</v>
      </c>
      <c r="D6345">
        <v>690</v>
      </c>
      <c r="E6345">
        <v>1</v>
      </c>
    </row>
    <row r="6346" spans="1:5" x14ac:dyDescent="0.25">
      <c r="A6346">
        <v>0</v>
      </c>
      <c r="B6346">
        <v>250</v>
      </c>
      <c r="C6346">
        <v>11.48</v>
      </c>
      <c r="D6346">
        <v>660</v>
      </c>
      <c r="E6346">
        <v>1</v>
      </c>
    </row>
    <row r="6347" spans="1:5" x14ac:dyDescent="0.25">
      <c r="A6347">
        <v>0</v>
      </c>
      <c r="B6347">
        <v>65</v>
      </c>
      <c r="C6347">
        <v>12.89</v>
      </c>
      <c r="D6347">
        <v>710</v>
      </c>
      <c r="E6347">
        <v>1</v>
      </c>
    </row>
    <row r="6348" spans="1:5" x14ac:dyDescent="0.25">
      <c r="A6348">
        <v>0</v>
      </c>
      <c r="B6348">
        <v>50</v>
      </c>
      <c r="C6348">
        <v>34.520000000000003</v>
      </c>
      <c r="D6348">
        <v>660</v>
      </c>
      <c r="E6348">
        <v>1</v>
      </c>
    </row>
    <row r="6349" spans="1:5" x14ac:dyDescent="0.25">
      <c r="A6349">
        <v>0</v>
      </c>
      <c r="B6349">
        <v>72</v>
      </c>
      <c r="C6349">
        <v>25.45</v>
      </c>
      <c r="D6349">
        <v>790</v>
      </c>
      <c r="E6349">
        <v>1</v>
      </c>
    </row>
    <row r="6350" spans="1:5" x14ac:dyDescent="0.25">
      <c r="A6350">
        <v>0</v>
      </c>
      <c r="B6350">
        <v>35</v>
      </c>
      <c r="C6350">
        <v>26.71</v>
      </c>
      <c r="D6350">
        <v>675</v>
      </c>
      <c r="E6350">
        <v>1</v>
      </c>
    </row>
    <row r="6351" spans="1:5" x14ac:dyDescent="0.25">
      <c r="A6351">
        <v>1</v>
      </c>
      <c r="B6351">
        <v>250</v>
      </c>
      <c r="C6351">
        <v>11.28</v>
      </c>
      <c r="D6351">
        <v>680</v>
      </c>
      <c r="E6351">
        <v>1</v>
      </c>
    </row>
    <row r="6352" spans="1:5" x14ac:dyDescent="0.25">
      <c r="A6352">
        <v>0</v>
      </c>
      <c r="B6352">
        <v>210</v>
      </c>
      <c r="C6352">
        <v>10.54</v>
      </c>
      <c r="D6352">
        <v>685</v>
      </c>
      <c r="E6352">
        <v>1</v>
      </c>
    </row>
    <row r="6353" spans="1:5" x14ac:dyDescent="0.25">
      <c r="A6353">
        <v>1</v>
      </c>
      <c r="B6353">
        <v>192.4</v>
      </c>
      <c r="C6353">
        <v>15.28</v>
      </c>
      <c r="D6353">
        <v>695</v>
      </c>
      <c r="E6353">
        <v>1</v>
      </c>
    </row>
    <row r="6354" spans="1:5" x14ac:dyDescent="0.25">
      <c r="A6354">
        <v>0</v>
      </c>
      <c r="B6354">
        <v>120</v>
      </c>
      <c r="C6354">
        <v>15.09</v>
      </c>
      <c r="D6354">
        <v>710</v>
      </c>
      <c r="E6354">
        <v>1</v>
      </c>
    </row>
    <row r="6355" spans="1:5" x14ac:dyDescent="0.25">
      <c r="A6355">
        <v>1</v>
      </c>
      <c r="B6355">
        <v>56</v>
      </c>
      <c r="C6355">
        <v>22.25</v>
      </c>
      <c r="D6355">
        <v>710</v>
      </c>
      <c r="E6355">
        <v>1</v>
      </c>
    </row>
    <row r="6356" spans="1:5" x14ac:dyDescent="0.25">
      <c r="A6356">
        <v>1</v>
      </c>
      <c r="B6356">
        <v>65</v>
      </c>
      <c r="C6356">
        <v>33.64</v>
      </c>
      <c r="D6356">
        <v>715</v>
      </c>
      <c r="E6356">
        <v>1</v>
      </c>
    </row>
    <row r="6357" spans="1:5" x14ac:dyDescent="0.25">
      <c r="A6357">
        <v>0</v>
      </c>
      <c r="B6357">
        <v>115</v>
      </c>
      <c r="C6357">
        <v>14.22</v>
      </c>
      <c r="D6357">
        <v>730</v>
      </c>
      <c r="E6357">
        <v>1</v>
      </c>
    </row>
    <row r="6358" spans="1:5" x14ac:dyDescent="0.25">
      <c r="A6358">
        <v>0</v>
      </c>
      <c r="B6358">
        <v>34</v>
      </c>
      <c r="C6358">
        <v>15</v>
      </c>
      <c r="D6358">
        <v>675</v>
      </c>
      <c r="E6358">
        <v>1</v>
      </c>
    </row>
    <row r="6359" spans="1:5" x14ac:dyDescent="0.25">
      <c r="A6359">
        <v>1</v>
      </c>
      <c r="B6359">
        <v>47</v>
      </c>
      <c r="C6359">
        <v>8.81</v>
      </c>
      <c r="D6359">
        <v>710</v>
      </c>
      <c r="E6359">
        <v>1</v>
      </c>
    </row>
    <row r="6360" spans="1:5" x14ac:dyDescent="0.25">
      <c r="A6360">
        <v>0</v>
      </c>
      <c r="B6360">
        <v>58.1</v>
      </c>
      <c r="C6360">
        <v>32.64</v>
      </c>
      <c r="D6360">
        <v>740</v>
      </c>
      <c r="E6360">
        <v>1</v>
      </c>
    </row>
    <row r="6361" spans="1:5" x14ac:dyDescent="0.25">
      <c r="A6361">
        <v>1</v>
      </c>
      <c r="B6361">
        <v>30</v>
      </c>
      <c r="C6361">
        <v>17.760000000000002</v>
      </c>
      <c r="D6361">
        <v>710</v>
      </c>
      <c r="E6361">
        <v>1</v>
      </c>
    </row>
    <row r="6362" spans="1:5" x14ac:dyDescent="0.25">
      <c r="A6362">
        <v>1</v>
      </c>
      <c r="B6362">
        <v>55</v>
      </c>
      <c r="C6362">
        <v>14.18</v>
      </c>
      <c r="D6362">
        <v>720</v>
      </c>
      <c r="E6362">
        <v>1</v>
      </c>
    </row>
    <row r="6363" spans="1:5" x14ac:dyDescent="0.25">
      <c r="A6363">
        <v>1</v>
      </c>
      <c r="B6363">
        <v>82</v>
      </c>
      <c r="C6363">
        <v>14.12</v>
      </c>
      <c r="D6363">
        <v>660</v>
      </c>
      <c r="E6363">
        <v>1</v>
      </c>
    </row>
    <row r="6364" spans="1:5" x14ac:dyDescent="0.25">
      <c r="A6364">
        <v>1</v>
      </c>
      <c r="B6364">
        <v>30</v>
      </c>
      <c r="C6364">
        <v>20.52</v>
      </c>
      <c r="D6364">
        <v>660</v>
      </c>
      <c r="E6364">
        <v>1</v>
      </c>
    </row>
    <row r="6365" spans="1:5" x14ac:dyDescent="0.25">
      <c r="A6365">
        <v>1</v>
      </c>
      <c r="B6365">
        <v>66</v>
      </c>
      <c r="C6365">
        <v>28.84</v>
      </c>
      <c r="D6365">
        <v>720</v>
      </c>
      <c r="E6365">
        <v>1</v>
      </c>
    </row>
    <row r="6366" spans="1:5" x14ac:dyDescent="0.25">
      <c r="A6366">
        <v>0</v>
      </c>
      <c r="B6366">
        <v>36</v>
      </c>
      <c r="C6366">
        <v>20.100000000000001</v>
      </c>
      <c r="D6366">
        <v>700</v>
      </c>
      <c r="E6366">
        <v>1</v>
      </c>
    </row>
    <row r="6367" spans="1:5" x14ac:dyDescent="0.25">
      <c r="A6367">
        <v>1</v>
      </c>
      <c r="B6367">
        <v>130</v>
      </c>
      <c r="C6367">
        <v>10.06</v>
      </c>
      <c r="D6367">
        <v>675</v>
      </c>
      <c r="E6367">
        <v>1</v>
      </c>
    </row>
    <row r="6368" spans="1:5" x14ac:dyDescent="0.25">
      <c r="A6368">
        <v>1</v>
      </c>
      <c r="B6368">
        <v>90.754000000000005</v>
      </c>
      <c r="C6368">
        <v>15.32</v>
      </c>
      <c r="D6368">
        <v>765</v>
      </c>
      <c r="E6368">
        <v>1</v>
      </c>
    </row>
    <row r="6369" spans="1:5" x14ac:dyDescent="0.25">
      <c r="A6369">
        <v>1</v>
      </c>
      <c r="B6369">
        <v>143</v>
      </c>
      <c r="C6369">
        <v>13.55</v>
      </c>
      <c r="D6369">
        <v>680</v>
      </c>
      <c r="E6369">
        <v>1</v>
      </c>
    </row>
    <row r="6370" spans="1:5" x14ac:dyDescent="0.25">
      <c r="A6370">
        <v>1</v>
      </c>
      <c r="B6370">
        <v>135</v>
      </c>
      <c r="C6370">
        <v>10.95</v>
      </c>
      <c r="D6370">
        <v>710</v>
      </c>
      <c r="E6370">
        <v>1</v>
      </c>
    </row>
    <row r="6371" spans="1:5" x14ac:dyDescent="0.25">
      <c r="A6371">
        <v>1</v>
      </c>
      <c r="B6371">
        <v>59.246000000000002</v>
      </c>
      <c r="C6371">
        <v>11.36</v>
      </c>
      <c r="D6371">
        <v>690</v>
      </c>
      <c r="E6371">
        <v>1</v>
      </c>
    </row>
    <row r="6372" spans="1:5" x14ac:dyDescent="0.25">
      <c r="A6372">
        <v>1</v>
      </c>
      <c r="B6372">
        <v>150</v>
      </c>
      <c r="C6372">
        <v>25.38</v>
      </c>
      <c r="D6372">
        <v>735</v>
      </c>
      <c r="E6372">
        <v>1</v>
      </c>
    </row>
    <row r="6373" spans="1:5" x14ac:dyDescent="0.25">
      <c r="A6373">
        <v>0</v>
      </c>
      <c r="B6373">
        <v>61.215000000000003</v>
      </c>
      <c r="C6373">
        <v>26.11</v>
      </c>
      <c r="D6373">
        <v>690</v>
      </c>
      <c r="E6373">
        <v>1</v>
      </c>
    </row>
    <row r="6374" spans="1:5" x14ac:dyDescent="0.25">
      <c r="A6374">
        <v>0</v>
      </c>
      <c r="B6374">
        <v>27.6</v>
      </c>
      <c r="C6374">
        <v>26.78</v>
      </c>
      <c r="D6374">
        <v>680</v>
      </c>
      <c r="E6374">
        <v>1</v>
      </c>
    </row>
    <row r="6375" spans="1:5" x14ac:dyDescent="0.25">
      <c r="A6375">
        <v>1</v>
      </c>
      <c r="B6375">
        <v>110</v>
      </c>
      <c r="C6375">
        <v>26.76</v>
      </c>
      <c r="D6375">
        <v>730</v>
      </c>
      <c r="E6375">
        <v>1</v>
      </c>
    </row>
    <row r="6376" spans="1:5" x14ac:dyDescent="0.25">
      <c r="A6376">
        <v>1</v>
      </c>
      <c r="B6376">
        <v>71</v>
      </c>
      <c r="C6376">
        <v>16.16</v>
      </c>
      <c r="D6376">
        <v>810</v>
      </c>
      <c r="E6376">
        <v>1</v>
      </c>
    </row>
    <row r="6377" spans="1:5" x14ac:dyDescent="0.25">
      <c r="A6377">
        <v>1</v>
      </c>
      <c r="B6377">
        <v>68</v>
      </c>
      <c r="C6377">
        <v>10.78</v>
      </c>
      <c r="D6377">
        <v>745</v>
      </c>
      <c r="E6377">
        <v>1</v>
      </c>
    </row>
    <row r="6378" spans="1:5" x14ac:dyDescent="0.25">
      <c r="A6378">
        <v>1</v>
      </c>
      <c r="B6378">
        <v>135</v>
      </c>
      <c r="C6378">
        <v>13.78</v>
      </c>
      <c r="D6378">
        <v>660</v>
      </c>
      <c r="E6378">
        <v>1</v>
      </c>
    </row>
    <row r="6379" spans="1:5" x14ac:dyDescent="0.25">
      <c r="A6379">
        <v>0</v>
      </c>
      <c r="B6379">
        <v>75.429000000000002</v>
      </c>
      <c r="C6379">
        <v>29.31</v>
      </c>
      <c r="D6379">
        <v>670</v>
      </c>
      <c r="E6379">
        <v>1</v>
      </c>
    </row>
    <row r="6380" spans="1:5" x14ac:dyDescent="0.25">
      <c r="A6380">
        <v>1</v>
      </c>
      <c r="B6380">
        <v>93.186329999999998</v>
      </c>
      <c r="C6380">
        <v>18.54</v>
      </c>
      <c r="D6380">
        <v>680</v>
      </c>
      <c r="E6380">
        <v>1</v>
      </c>
    </row>
    <row r="6381" spans="1:5" x14ac:dyDescent="0.25">
      <c r="A6381">
        <v>1</v>
      </c>
      <c r="B6381">
        <v>120</v>
      </c>
      <c r="C6381">
        <v>15.06</v>
      </c>
      <c r="D6381">
        <v>735</v>
      </c>
      <c r="E6381">
        <v>1</v>
      </c>
    </row>
    <row r="6382" spans="1:5" x14ac:dyDescent="0.25">
      <c r="A6382">
        <v>1</v>
      </c>
      <c r="B6382">
        <v>100</v>
      </c>
      <c r="C6382">
        <v>13.23</v>
      </c>
      <c r="D6382">
        <v>765</v>
      </c>
      <c r="E6382">
        <v>1</v>
      </c>
    </row>
    <row r="6383" spans="1:5" x14ac:dyDescent="0.25">
      <c r="A6383">
        <v>1</v>
      </c>
      <c r="B6383">
        <v>109.242</v>
      </c>
      <c r="C6383">
        <v>12.16</v>
      </c>
      <c r="D6383">
        <v>660</v>
      </c>
      <c r="E6383">
        <v>1</v>
      </c>
    </row>
    <row r="6384" spans="1:5" x14ac:dyDescent="0.25">
      <c r="A6384">
        <v>0</v>
      </c>
      <c r="B6384">
        <v>75</v>
      </c>
      <c r="C6384">
        <v>19.739999999999998</v>
      </c>
      <c r="D6384">
        <v>740</v>
      </c>
      <c r="E6384">
        <v>1</v>
      </c>
    </row>
    <row r="6385" spans="1:5" x14ac:dyDescent="0.25">
      <c r="A6385">
        <v>1</v>
      </c>
      <c r="B6385">
        <v>35</v>
      </c>
      <c r="C6385">
        <v>27.91</v>
      </c>
      <c r="D6385">
        <v>710</v>
      </c>
      <c r="E6385">
        <v>1</v>
      </c>
    </row>
    <row r="6386" spans="1:5" x14ac:dyDescent="0.25">
      <c r="A6386">
        <v>1</v>
      </c>
      <c r="B6386">
        <v>102</v>
      </c>
      <c r="C6386">
        <v>16.399999999999999</v>
      </c>
      <c r="D6386">
        <v>680</v>
      </c>
      <c r="E6386">
        <v>1</v>
      </c>
    </row>
    <row r="6387" spans="1:5" x14ac:dyDescent="0.25">
      <c r="A6387">
        <v>1</v>
      </c>
      <c r="B6387">
        <v>135</v>
      </c>
      <c r="C6387">
        <v>13.86</v>
      </c>
      <c r="D6387">
        <v>690</v>
      </c>
      <c r="E6387">
        <v>1</v>
      </c>
    </row>
    <row r="6388" spans="1:5" x14ac:dyDescent="0.25">
      <c r="A6388">
        <v>1</v>
      </c>
      <c r="B6388">
        <v>157</v>
      </c>
      <c r="C6388">
        <v>5.62</v>
      </c>
      <c r="D6388">
        <v>700</v>
      </c>
      <c r="E6388">
        <v>1</v>
      </c>
    </row>
    <row r="6389" spans="1:5" x14ac:dyDescent="0.25">
      <c r="A6389">
        <v>0</v>
      </c>
      <c r="B6389">
        <v>30</v>
      </c>
      <c r="C6389">
        <v>23.4</v>
      </c>
      <c r="D6389">
        <v>695</v>
      </c>
      <c r="E6389">
        <v>1</v>
      </c>
    </row>
    <row r="6390" spans="1:5" x14ac:dyDescent="0.25">
      <c r="A6390">
        <v>1</v>
      </c>
      <c r="B6390">
        <v>30</v>
      </c>
      <c r="C6390">
        <v>16.72</v>
      </c>
      <c r="D6390">
        <v>670</v>
      </c>
      <c r="E6390">
        <v>1</v>
      </c>
    </row>
    <row r="6391" spans="1:5" x14ac:dyDescent="0.25">
      <c r="A6391">
        <v>0</v>
      </c>
      <c r="B6391">
        <v>35</v>
      </c>
      <c r="C6391">
        <v>20.16</v>
      </c>
      <c r="D6391">
        <v>725</v>
      </c>
      <c r="E6391">
        <v>1</v>
      </c>
    </row>
    <row r="6392" spans="1:5" x14ac:dyDescent="0.25">
      <c r="A6392">
        <v>0</v>
      </c>
      <c r="B6392">
        <v>22</v>
      </c>
      <c r="C6392">
        <v>7.53</v>
      </c>
      <c r="D6392">
        <v>670</v>
      </c>
      <c r="E6392">
        <v>1</v>
      </c>
    </row>
    <row r="6393" spans="1:5" x14ac:dyDescent="0.25">
      <c r="A6393">
        <v>1</v>
      </c>
      <c r="B6393">
        <v>15.18</v>
      </c>
      <c r="C6393">
        <v>2.29</v>
      </c>
      <c r="D6393">
        <v>790</v>
      </c>
      <c r="E6393">
        <v>1</v>
      </c>
    </row>
    <row r="6394" spans="1:5" x14ac:dyDescent="0.25">
      <c r="A6394">
        <v>0</v>
      </c>
      <c r="B6394">
        <v>69</v>
      </c>
      <c r="C6394">
        <v>26.91</v>
      </c>
      <c r="D6394">
        <v>690</v>
      </c>
      <c r="E6394">
        <v>1</v>
      </c>
    </row>
    <row r="6395" spans="1:5" x14ac:dyDescent="0.25">
      <c r="A6395">
        <v>0</v>
      </c>
      <c r="B6395">
        <v>36.228000000000002</v>
      </c>
      <c r="C6395">
        <v>8.2799999999999994</v>
      </c>
      <c r="D6395">
        <v>775</v>
      </c>
      <c r="E6395">
        <v>1</v>
      </c>
    </row>
    <row r="6396" spans="1:5" x14ac:dyDescent="0.25">
      <c r="A6396">
        <v>0</v>
      </c>
      <c r="B6396">
        <v>45</v>
      </c>
      <c r="C6396">
        <v>23.07</v>
      </c>
      <c r="D6396">
        <v>665</v>
      </c>
      <c r="E6396">
        <v>1</v>
      </c>
    </row>
    <row r="6397" spans="1:5" x14ac:dyDescent="0.25">
      <c r="A6397">
        <v>1</v>
      </c>
      <c r="B6397">
        <v>20.687999999999999</v>
      </c>
      <c r="C6397">
        <v>33.24</v>
      </c>
      <c r="D6397">
        <v>690</v>
      </c>
      <c r="E6397">
        <v>1</v>
      </c>
    </row>
    <row r="6398" spans="1:5" x14ac:dyDescent="0.25">
      <c r="A6398">
        <v>0</v>
      </c>
      <c r="B6398">
        <v>57</v>
      </c>
      <c r="C6398">
        <v>23.87</v>
      </c>
      <c r="D6398">
        <v>660</v>
      </c>
      <c r="E6398">
        <v>1</v>
      </c>
    </row>
    <row r="6399" spans="1:5" x14ac:dyDescent="0.25">
      <c r="A6399">
        <v>1</v>
      </c>
      <c r="B6399">
        <v>210</v>
      </c>
      <c r="C6399">
        <v>9.18</v>
      </c>
      <c r="D6399">
        <v>705</v>
      </c>
      <c r="E6399">
        <v>1</v>
      </c>
    </row>
    <row r="6400" spans="1:5" x14ac:dyDescent="0.25">
      <c r="A6400">
        <v>1</v>
      </c>
      <c r="B6400">
        <v>228.852</v>
      </c>
      <c r="C6400">
        <v>13.58</v>
      </c>
      <c r="D6400">
        <v>720</v>
      </c>
      <c r="E6400">
        <v>1</v>
      </c>
    </row>
    <row r="6401" spans="1:5" x14ac:dyDescent="0.25">
      <c r="A6401">
        <v>0</v>
      </c>
      <c r="B6401">
        <v>110</v>
      </c>
      <c r="C6401">
        <v>22.06</v>
      </c>
      <c r="D6401">
        <v>675</v>
      </c>
      <c r="E6401">
        <v>1</v>
      </c>
    </row>
    <row r="6402" spans="1:5" x14ac:dyDescent="0.25">
      <c r="A6402">
        <v>1</v>
      </c>
      <c r="B6402">
        <v>129</v>
      </c>
      <c r="C6402">
        <v>16.600000000000001</v>
      </c>
      <c r="D6402">
        <v>730</v>
      </c>
      <c r="E6402">
        <v>1</v>
      </c>
    </row>
    <row r="6403" spans="1:5" x14ac:dyDescent="0.25">
      <c r="A6403">
        <v>1</v>
      </c>
      <c r="B6403">
        <v>32</v>
      </c>
      <c r="C6403">
        <v>21.04</v>
      </c>
      <c r="D6403">
        <v>735</v>
      </c>
      <c r="E6403">
        <v>1</v>
      </c>
    </row>
    <row r="6404" spans="1:5" x14ac:dyDescent="0.25">
      <c r="A6404">
        <v>1</v>
      </c>
      <c r="B6404">
        <v>47</v>
      </c>
      <c r="C6404">
        <v>26.46</v>
      </c>
      <c r="D6404">
        <v>675</v>
      </c>
      <c r="E6404">
        <v>1</v>
      </c>
    </row>
    <row r="6405" spans="1:5" x14ac:dyDescent="0.25">
      <c r="A6405">
        <v>1</v>
      </c>
      <c r="B6405">
        <v>50</v>
      </c>
      <c r="C6405">
        <v>16.510000000000002</v>
      </c>
      <c r="D6405">
        <v>725</v>
      </c>
      <c r="E6405">
        <v>1</v>
      </c>
    </row>
    <row r="6406" spans="1:5" x14ac:dyDescent="0.25">
      <c r="A6406">
        <v>1</v>
      </c>
      <c r="B6406">
        <v>93.2</v>
      </c>
      <c r="C6406">
        <v>10.69</v>
      </c>
      <c r="D6406">
        <v>745</v>
      </c>
      <c r="E6406">
        <v>1</v>
      </c>
    </row>
    <row r="6407" spans="1:5" x14ac:dyDescent="0.25">
      <c r="A6407">
        <v>0</v>
      </c>
      <c r="B6407">
        <v>61</v>
      </c>
      <c r="C6407">
        <v>23.47</v>
      </c>
      <c r="D6407">
        <v>685</v>
      </c>
      <c r="E6407">
        <v>1</v>
      </c>
    </row>
    <row r="6408" spans="1:5" x14ac:dyDescent="0.25">
      <c r="A6408">
        <v>0</v>
      </c>
      <c r="B6408">
        <v>42</v>
      </c>
      <c r="C6408">
        <v>37.229999999999997</v>
      </c>
      <c r="D6408">
        <v>680</v>
      </c>
      <c r="E6408">
        <v>1</v>
      </c>
    </row>
    <row r="6409" spans="1:5" x14ac:dyDescent="0.25">
      <c r="A6409">
        <v>1</v>
      </c>
      <c r="B6409">
        <v>40</v>
      </c>
      <c r="C6409">
        <v>22.68</v>
      </c>
      <c r="D6409">
        <v>695</v>
      </c>
      <c r="E6409">
        <v>1</v>
      </c>
    </row>
    <row r="6410" spans="1:5" x14ac:dyDescent="0.25">
      <c r="A6410">
        <v>1</v>
      </c>
      <c r="B6410">
        <v>180</v>
      </c>
      <c r="C6410">
        <v>9.83</v>
      </c>
      <c r="D6410">
        <v>665</v>
      </c>
      <c r="E6410">
        <v>1</v>
      </c>
    </row>
    <row r="6411" spans="1:5" x14ac:dyDescent="0.25">
      <c r="A6411">
        <v>0</v>
      </c>
      <c r="B6411">
        <v>90</v>
      </c>
      <c r="C6411">
        <v>8.8800000000000008</v>
      </c>
      <c r="D6411">
        <v>725</v>
      </c>
      <c r="E6411">
        <v>1</v>
      </c>
    </row>
    <row r="6412" spans="1:5" x14ac:dyDescent="0.25">
      <c r="A6412">
        <v>1</v>
      </c>
      <c r="B6412">
        <v>117</v>
      </c>
      <c r="C6412">
        <v>14.64</v>
      </c>
      <c r="D6412">
        <v>775</v>
      </c>
      <c r="E6412">
        <v>1</v>
      </c>
    </row>
    <row r="6413" spans="1:5" x14ac:dyDescent="0.25">
      <c r="A6413">
        <v>1</v>
      </c>
      <c r="B6413">
        <v>100</v>
      </c>
      <c r="C6413">
        <v>11.36</v>
      </c>
      <c r="D6413">
        <v>670</v>
      </c>
      <c r="E6413">
        <v>1</v>
      </c>
    </row>
    <row r="6414" spans="1:5" x14ac:dyDescent="0.25">
      <c r="A6414">
        <v>1</v>
      </c>
      <c r="B6414">
        <v>140</v>
      </c>
      <c r="C6414">
        <v>20.97</v>
      </c>
      <c r="D6414">
        <v>700</v>
      </c>
      <c r="E6414">
        <v>1</v>
      </c>
    </row>
    <row r="6415" spans="1:5" x14ac:dyDescent="0.25">
      <c r="A6415">
        <v>1</v>
      </c>
      <c r="B6415">
        <v>74.400000000000006</v>
      </c>
      <c r="C6415">
        <v>12.63</v>
      </c>
      <c r="D6415">
        <v>780</v>
      </c>
      <c r="E6415">
        <v>1</v>
      </c>
    </row>
    <row r="6416" spans="1:5" x14ac:dyDescent="0.25">
      <c r="A6416">
        <v>1</v>
      </c>
      <c r="B6416">
        <v>107</v>
      </c>
      <c r="C6416">
        <v>20.76</v>
      </c>
      <c r="D6416">
        <v>710</v>
      </c>
      <c r="E6416">
        <v>1</v>
      </c>
    </row>
    <row r="6417" spans="1:5" x14ac:dyDescent="0.25">
      <c r="A6417">
        <v>1</v>
      </c>
      <c r="B6417">
        <v>20</v>
      </c>
      <c r="C6417">
        <v>31.57</v>
      </c>
      <c r="D6417">
        <v>660</v>
      </c>
      <c r="E6417">
        <v>1</v>
      </c>
    </row>
    <row r="6418" spans="1:5" x14ac:dyDescent="0.25">
      <c r="A6418">
        <v>1</v>
      </c>
      <c r="B6418">
        <v>70</v>
      </c>
      <c r="C6418">
        <v>18.600000000000001</v>
      </c>
      <c r="D6418">
        <v>680</v>
      </c>
      <c r="E6418">
        <v>1</v>
      </c>
    </row>
    <row r="6419" spans="1:5" x14ac:dyDescent="0.25">
      <c r="A6419">
        <v>1</v>
      </c>
      <c r="B6419">
        <v>87</v>
      </c>
      <c r="C6419">
        <v>19.57</v>
      </c>
      <c r="D6419">
        <v>705</v>
      </c>
      <c r="E6419">
        <v>1</v>
      </c>
    </row>
    <row r="6420" spans="1:5" x14ac:dyDescent="0.25">
      <c r="A6420">
        <v>1</v>
      </c>
      <c r="B6420">
        <v>82</v>
      </c>
      <c r="C6420">
        <v>33.619999999999997</v>
      </c>
      <c r="D6420">
        <v>670</v>
      </c>
      <c r="E6420">
        <v>1</v>
      </c>
    </row>
    <row r="6421" spans="1:5" x14ac:dyDescent="0.25">
      <c r="A6421">
        <v>1</v>
      </c>
      <c r="B6421">
        <v>120</v>
      </c>
      <c r="C6421">
        <v>23.85</v>
      </c>
      <c r="D6421">
        <v>720</v>
      </c>
      <c r="E6421">
        <v>1</v>
      </c>
    </row>
    <row r="6422" spans="1:5" x14ac:dyDescent="0.25">
      <c r="A6422">
        <v>0</v>
      </c>
      <c r="B6422">
        <v>94</v>
      </c>
      <c r="C6422">
        <v>23.22</v>
      </c>
      <c r="D6422">
        <v>665</v>
      </c>
      <c r="E6422">
        <v>1</v>
      </c>
    </row>
    <row r="6423" spans="1:5" x14ac:dyDescent="0.25">
      <c r="A6423">
        <v>0</v>
      </c>
      <c r="B6423">
        <v>56.133240000000001</v>
      </c>
      <c r="C6423">
        <v>10.8</v>
      </c>
      <c r="D6423">
        <v>685</v>
      </c>
      <c r="E6423">
        <v>1</v>
      </c>
    </row>
    <row r="6424" spans="1:5" x14ac:dyDescent="0.25">
      <c r="A6424">
        <v>0</v>
      </c>
      <c r="B6424">
        <v>53</v>
      </c>
      <c r="C6424">
        <v>25.23</v>
      </c>
      <c r="D6424">
        <v>660</v>
      </c>
      <c r="E6424">
        <v>1</v>
      </c>
    </row>
    <row r="6425" spans="1:5" x14ac:dyDescent="0.25">
      <c r="A6425">
        <v>0</v>
      </c>
      <c r="B6425">
        <v>110</v>
      </c>
      <c r="C6425">
        <v>11.84</v>
      </c>
      <c r="D6425">
        <v>690</v>
      </c>
      <c r="E6425">
        <v>1</v>
      </c>
    </row>
    <row r="6426" spans="1:5" x14ac:dyDescent="0.25">
      <c r="A6426">
        <v>1</v>
      </c>
      <c r="B6426">
        <v>68</v>
      </c>
      <c r="C6426">
        <v>28.86</v>
      </c>
      <c r="D6426">
        <v>725</v>
      </c>
      <c r="E6426">
        <v>1</v>
      </c>
    </row>
    <row r="6427" spans="1:5" x14ac:dyDescent="0.25">
      <c r="A6427">
        <v>1</v>
      </c>
      <c r="B6427">
        <v>52</v>
      </c>
      <c r="C6427">
        <v>5.75</v>
      </c>
      <c r="D6427">
        <v>685</v>
      </c>
      <c r="E6427">
        <v>1</v>
      </c>
    </row>
    <row r="6428" spans="1:5" x14ac:dyDescent="0.25">
      <c r="A6428">
        <v>0</v>
      </c>
      <c r="B6428">
        <v>72</v>
      </c>
      <c r="C6428">
        <v>33.26</v>
      </c>
      <c r="D6428">
        <v>820</v>
      </c>
      <c r="E6428">
        <v>1</v>
      </c>
    </row>
    <row r="6429" spans="1:5" x14ac:dyDescent="0.25">
      <c r="A6429">
        <v>1</v>
      </c>
      <c r="B6429">
        <v>78</v>
      </c>
      <c r="C6429">
        <v>25.82</v>
      </c>
      <c r="D6429">
        <v>680</v>
      </c>
      <c r="E6429">
        <v>1</v>
      </c>
    </row>
    <row r="6430" spans="1:5" x14ac:dyDescent="0.25">
      <c r="A6430">
        <v>1</v>
      </c>
      <c r="B6430">
        <v>78</v>
      </c>
      <c r="C6430">
        <v>16.72</v>
      </c>
      <c r="D6430">
        <v>680</v>
      </c>
      <c r="E6430">
        <v>1</v>
      </c>
    </row>
    <row r="6431" spans="1:5" x14ac:dyDescent="0.25">
      <c r="A6431">
        <v>1</v>
      </c>
      <c r="B6431">
        <v>256</v>
      </c>
      <c r="C6431">
        <v>9.9600000000000009</v>
      </c>
      <c r="D6431">
        <v>675</v>
      </c>
      <c r="E6431">
        <v>1</v>
      </c>
    </row>
    <row r="6432" spans="1:5" x14ac:dyDescent="0.25">
      <c r="A6432">
        <v>1</v>
      </c>
      <c r="B6432">
        <v>125</v>
      </c>
      <c r="C6432">
        <v>3.7</v>
      </c>
      <c r="D6432">
        <v>705</v>
      </c>
      <c r="E6432">
        <v>1</v>
      </c>
    </row>
    <row r="6433" spans="1:5" x14ac:dyDescent="0.25">
      <c r="A6433">
        <v>1</v>
      </c>
      <c r="B6433">
        <v>115</v>
      </c>
      <c r="C6433">
        <v>16.149999999999999</v>
      </c>
      <c r="D6433">
        <v>725</v>
      </c>
      <c r="E6433">
        <v>1</v>
      </c>
    </row>
    <row r="6434" spans="1:5" x14ac:dyDescent="0.25">
      <c r="A6434">
        <v>0</v>
      </c>
      <c r="B6434">
        <v>80</v>
      </c>
      <c r="C6434">
        <v>15.44</v>
      </c>
      <c r="D6434">
        <v>685</v>
      </c>
      <c r="E6434">
        <v>1</v>
      </c>
    </row>
    <row r="6435" spans="1:5" x14ac:dyDescent="0.25">
      <c r="A6435">
        <v>0</v>
      </c>
      <c r="B6435">
        <v>39.103999999999999</v>
      </c>
      <c r="C6435">
        <v>33.58</v>
      </c>
      <c r="D6435">
        <v>675</v>
      </c>
      <c r="E6435">
        <v>1</v>
      </c>
    </row>
    <row r="6436" spans="1:5" x14ac:dyDescent="0.25">
      <c r="A6436">
        <v>0</v>
      </c>
      <c r="B6436">
        <v>34</v>
      </c>
      <c r="C6436">
        <v>17.97</v>
      </c>
      <c r="D6436">
        <v>670</v>
      </c>
      <c r="E6436">
        <v>1</v>
      </c>
    </row>
    <row r="6437" spans="1:5" x14ac:dyDescent="0.25">
      <c r="A6437">
        <v>0</v>
      </c>
      <c r="B6437">
        <v>17.399999999999999</v>
      </c>
      <c r="C6437">
        <v>11.86</v>
      </c>
      <c r="D6437">
        <v>685</v>
      </c>
      <c r="E6437">
        <v>1</v>
      </c>
    </row>
    <row r="6438" spans="1:5" x14ac:dyDescent="0.25">
      <c r="A6438">
        <v>0</v>
      </c>
      <c r="B6438">
        <v>65</v>
      </c>
      <c r="C6438">
        <v>16.559999999999999</v>
      </c>
      <c r="D6438">
        <v>660</v>
      </c>
      <c r="E6438">
        <v>1</v>
      </c>
    </row>
    <row r="6439" spans="1:5" x14ac:dyDescent="0.25">
      <c r="A6439">
        <v>0</v>
      </c>
      <c r="B6439">
        <v>30.971</v>
      </c>
      <c r="C6439">
        <v>21.09</v>
      </c>
      <c r="D6439">
        <v>685</v>
      </c>
      <c r="E6439">
        <v>1</v>
      </c>
    </row>
    <row r="6440" spans="1:5" x14ac:dyDescent="0.25">
      <c r="A6440">
        <v>1</v>
      </c>
      <c r="B6440">
        <v>85.8</v>
      </c>
      <c r="C6440">
        <v>9.99</v>
      </c>
      <c r="D6440">
        <v>665</v>
      </c>
      <c r="E6440">
        <v>1</v>
      </c>
    </row>
    <row r="6441" spans="1:5" x14ac:dyDescent="0.25">
      <c r="A6441">
        <v>1</v>
      </c>
      <c r="B6441">
        <v>49</v>
      </c>
      <c r="C6441">
        <v>16.010000000000002</v>
      </c>
      <c r="D6441">
        <v>670</v>
      </c>
      <c r="E6441">
        <v>1</v>
      </c>
    </row>
    <row r="6442" spans="1:5" x14ac:dyDescent="0.25">
      <c r="A6442">
        <v>0</v>
      </c>
      <c r="B6442">
        <v>77</v>
      </c>
      <c r="C6442">
        <v>10.63</v>
      </c>
      <c r="D6442">
        <v>730</v>
      </c>
      <c r="E6442">
        <v>1</v>
      </c>
    </row>
    <row r="6443" spans="1:5" x14ac:dyDescent="0.25">
      <c r="A6443">
        <v>0</v>
      </c>
      <c r="B6443">
        <v>70</v>
      </c>
      <c r="C6443">
        <v>31.79</v>
      </c>
      <c r="D6443">
        <v>715</v>
      </c>
      <c r="E6443">
        <v>1</v>
      </c>
    </row>
    <row r="6444" spans="1:5" x14ac:dyDescent="0.25">
      <c r="A6444">
        <v>1</v>
      </c>
      <c r="B6444">
        <v>75</v>
      </c>
      <c r="C6444">
        <v>15.98</v>
      </c>
      <c r="D6444">
        <v>725</v>
      </c>
      <c r="E6444">
        <v>1</v>
      </c>
    </row>
    <row r="6445" spans="1:5" x14ac:dyDescent="0.25">
      <c r="A6445">
        <v>0</v>
      </c>
      <c r="B6445">
        <v>90</v>
      </c>
      <c r="C6445">
        <v>28.95</v>
      </c>
      <c r="D6445">
        <v>660</v>
      </c>
      <c r="E6445">
        <v>1</v>
      </c>
    </row>
    <row r="6446" spans="1:5" x14ac:dyDescent="0.25">
      <c r="A6446">
        <v>1</v>
      </c>
      <c r="B6446">
        <v>110</v>
      </c>
      <c r="C6446">
        <v>9.98</v>
      </c>
      <c r="D6446">
        <v>815</v>
      </c>
      <c r="E6446">
        <v>1</v>
      </c>
    </row>
    <row r="6447" spans="1:5" x14ac:dyDescent="0.25">
      <c r="A6447">
        <v>1</v>
      </c>
      <c r="B6447">
        <v>60</v>
      </c>
      <c r="C6447">
        <v>6.72</v>
      </c>
      <c r="D6447">
        <v>695</v>
      </c>
      <c r="E6447">
        <v>1</v>
      </c>
    </row>
    <row r="6448" spans="1:5" x14ac:dyDescent="0.25">
      <c r="A6448">
        <v>1</v>
      </c>
      <c r="B6448">
        <v>125</v>
      </c>
      <c r="C6448">
        <v>23.69</v>
      </c>
      <c r="D6448">
        <v>670</v>
      </c>
      <c r="E6448">
        <v>1</v>
      </c>
    </row>
    <row r="6449" spans="1:5" x14ac:dyDescent="0.25">
      <c r="A6449">
        <v>1</v>
      </c>
      <c r="B6449">
        <v>180</v>
      </c>
      <c r="C6449">
        <v>10.130000000000001</v>
      </c>
      <c r="D6449">
        <v>660</v>
      </c>
      <c r="E6449">
        <v>1</v>
      </c>
    </row>
    <row r="6450" spans="1:5" x14ac:dyDescent="0.25">
      <c r="A6450">
        <v>0</v>
      </c>
      <c r="B6450">
        <v>71</v>
      </c>
      <c r="C6450">
        <v>29.63</v>
      </c>
      <c r="D6450">
        <v>710</v>
      </c>
      <c r="E6450">
        <v>1</v>
      </c>
    </row>
    <row r="6451" spans="1:5" x14ac:dyDescent="0.25">
      <c r="A6451">
        <v>0</v>
      </c>
      <c r="B6451">
        <v>57</v>
      </c>
      <c r="C6451">
        <v>26.46</v>
      </c>
      <c r="D6451">
        <v>715</v>
      </c>
      <c r="E6451">
        <v>1</v>
      </c>
    </row>
    <row r="6452" spans="1:5" x14ac:dyDescent="0.25">
      <c r="A6452">
        <v>1</v>
      </c>
      <c r="B6452">
        <v>79</v>
      </c>
      <c r="C6452">
        <v>15.86</v>
      </c>
      <c r="D6452">
        <v>750</v>
      </c>
      <c r="E6452">
        <v>1</v>
      </c>
    </row>
    <row r="6453" spans="1:5" x14ac:dyDescent="0.25">
      <c r="A6453">
        <v>0</v>
      </c>
      <c r="B6453">
        <v>26</v>
      </c>
      <c r="C6453">
        <v>36.24</v>
      </c>
      <c r="D6453">
        <v>665</v>
      </c>
      <c r="E6453">
        <v>1</v>
      </c>
    </row>
    <row r="6454" spans="1:5" x14ac:dyDescent="0.25">
      <c r="A6454">
        <v>1</v>
      </c>
      <c r="B6454">
        <v>75</v>
      </c>
      <c r="C6454">
        <v>17.28</v>
      </c>
      <c r="D6454">
        <v>670</v>
      </c>
      <c r="E6454">
        <v>1</v>
      </c>
    </row>
    <row r="6455" spans="1:5" x14ac:dyDescent="0.25">
      <c r="A6455">
        <v>0</v>
      </c>
      <c r="B6455">
        <v>85</v>
      </c>
      <c r="C6455">
        <v>8.49</v>
      </c>
      <c r="D6455">
        <v>670</v>
      </c>
      <c r="E6455">
        <v>1</v>
      </c>
    </row>
    <row r="6456" spans="1:5" x14ac:dyDescent="0.25">
      <c r="A6456">
        <v>1</v>
      </c>
      <c r="B6456">
        <v>48</v>
      </c>
      <c r="C6456">
        <v>32.53</v>
      </c>
      <c r="D6456">
        <v>700</v>
      </c>
      <c r="E6456">
        <v>1</v>
      </c>
    </row>
    <row r="6457" spans="1:5" x14ac:dyDescent="0.25">
      <c r="A6457">
        <v>1</v>
      </c>
      <c r="B6457">
        <v>48.128999999999998</v>
      </c>
      <c r="C6457">
        <v>17.13</v>
      </c>
      <c r="D6457">
        <v>720</v>
      </c>
      <c r="E6457">
        <v>1</v>
      </c>
    </row>
    <row r="6458" spans="1:5" x14ac:dyDescent="0.25">
      <c r="A6458">
        <v>1</v>
      </c>
      <c r="B6458">
        <v>50</v>
      </c>
      <c r="C6458">
        <v>29.88</v>
      </c>
      <c r="D6458">
        <v>715</v>
      </c>
      <c r="E6458">
        <v>1</v>
      </c>
    </row>
    <row r="6459" spans="1:5" x14ac:dyDescent="0.25">
      <c r="A6459">
        <v>1</v>
      </c>
      <c r="B6459">
        <v>50</v>
      </c>
      <c r="C6459">
        <v>26.44</v>
      </c>
      <c r="D6459">
        <v>700</v>
      </c>
      <c r="E6459">
        <v>1</v>
      </c>
    </row>
    <row r="6460" spans="1:5" x14ac:dyDescent="0.25">
      <c r="A6460">
        <v>0</v>
      </c>
      <c r="B6460">
        <v>68</v>
      </c>
      <c r="C6460">
        <v>12.36</v>
      </c>
      <c r="D6460">
        <v>685</v>
      </c>
      <c r="E6460">
        <v>1</v>
      </c>
    </row>
    <row r="6461" spans="1:5" x14ac:dyDescent="0.25">
      <c r="A6461">
        <v>0</v>
      </c>
      <c r="B6461">
        <v>72</v>
      </c>
      <c r="C6461">
        <v>11.95</v>
      </c>
      <c r="D6461">
        <v>690</v>
      </c>
      <c r="E6461">
        <v>1</v>
      </c>
    </row>
    <row r="6462" spans="1:5" x14ac:dyDescent="0.25">
      <c r="A6462">
        <v>1</v>
      </c>
      <c r="B6462">
        <v>96</v>
      </c>
      <c r="C6462">
        <v>9.9600000000000009</v>
      </c>
      <c r="D6462">
        <v>680</v>
      </c>
      <c r="E6462">
        <v>1</v>
      </c>
    </row>
    <row r="6463" spans="1:5" x14ac:dyDescent="0.25">
      <c r="A6463">
        <v>0</v>
      </c>
      <c r="B6463">
        <v>32</v>
      </c>
      <c r="C6463">
        <v>16.170000000000002</v>
      </c>
      <c r="D6463">
        <v>670</v>
      </c>
      <c r="E6463">
        <v>1</v>
      </c>
    </row>
    <row r="6464" spans="1:5" x14ac:dyDescent="0.25">
      <c r="A6464">
        <v>0</v>
      </c>
      <c r="B6464">
        <v>82</v>
      </c>
      <c r="C6464">
        <v>11.84</v>
      </c>
      <c r="D6464">
        <v>695</v>
      </c>
      <c r="E6464">
        <v>1</v>
      </c>
    </row>
    <row r="6465" spans="1:5" x14ac:dyDescent="0.25">
      <c r="A6465">
        <v>0</v>
      </c>
      <c r="B6465">
        <v>52</v>
      </c>
      <c r="C6465">
        <v>20.89</v>
      </c>
      <c r="D6465">
        <v>685</v>
      </c>
      <c r="E6465">
        <v>1</v>
      </c>
    </row>
    <row r="6466" spans="1:5" x14ac:dyDescent="0.25">
      <c r="A6466">
        <v>1</v>
      </c>
      <c r="B6466">
        <v>87</v>
      </c>
      <c r="C6466">
        <v>24.59</v>
      </c>
      <c r="D6466">
        <v>710</v>
      </c>
      <c r="E6466">
        <v>1</v>
      </c>
    </row>
    <row r="6467" spans="1:5" x14ac:dyDescent="0.25">
      <c r="A6467">
        <v>0</v>
      </c>
      <c r="B6467">
        <v>64</v>
      </c>
      <c r="C6467">
        <v>5.09</v>
      </c>
      <c r="D6467">
        <v>700</v>
      </c>
      <c r="E6467">
        <v>1</v>
      </c>
    </row>
    <row r="6468" spans="1:5" x14ac:dyDescent="0.25">
      <c r="A6468">
        <v>1</v>
      </c>
      <c r="B6468">
        <v>150</v>
      </c>
      <c r="C6468">
        <v>7.66</v>
      </c>
      <c r="D6468">
        <v>705</v>
      </c>
      <c r="E6468">
        <v>1</v>
      </c>
    </row>
    <row r="6469" spans="1:5" x14ac:dyDescent="0.25">
      <c r="A6469">
        <v>0</v>
      </c>
      <c r="B6469">
        <v>80</v>
      </c>
      <c r="C6469">
        <v>17.57</v>
      </c>
      <c r="D6469">
        <v>665</v>
      </c>
      <c r="E6469">
        <v>1</v>
      </c>
    </row>
    <row r="6470" spans="1:5" x14ac:dyDescent="0.25">
      <c r="A6470">
        <v>1</v>
      </c>
      <c r="B6470">
        <v>40</v>
      </c>
      <c r="C6470">
        <v>10.77</v>
      </c>
      <c r="D6470">
        <v>660</v>
      </c>
      <c r="E6470">
        <v>1</v>
      </c>
    </row>
    <row r="6471" spans="1:5" x14ac:dyDescent="0.25">
      <c r="A6471">
        <v>0</v>
      </c>
      <c r="B6471">
        <v>145</v>
      </c>
      <c r="C6471">
        <v>15.76</v>
      </c>
      <c r="D6471">
        <v>725</v>
      </c>
      <c r="E6471">
        <v>1</v>
      </c>
    </row>
    <row r="6472" spans="1:5" x14ac:dyDescent="0.25">
      <c r="A6472">
        <v>0</v>
      </c>
      <c r="B6472">
        <v>42</v>
      </c>
      <c r="C6472">
        <v>18.690000000000001</v>
      </c>
      <c r="D6472">
        <v>660</v>
      </c>
      <c r="E6472">
        <v>1</v>
      </c>
    </row>
    <row r="6473" spans="1:5" x14ac:dyDescent="0.25">
      <c r="A6473">
        <v>0</v>
      </c>
      <c r="B6473">
        <v>53</v>
      </c>
      <c r="C6473">
        <v>9.2799999999999994</v>
      </c>
      <c r="D6473">
        <v>750</v>
      </c>
      <c r="E6473">
        <v>1</v>
      </c>
    </row>
    <row r="6474" spans="1:5" x14ac:dyDescent="0.25">
      <c r="A6474">
        <v>0</v>
      </c>
      <c r="B6474">
        <v>70</v>
      </c>
      <c r="C6474">
        <v>29.21</v>
      </c>
      <c r="D6474">
        <v>665</v>
      </c>
      <c r="E6474">
        <v>1</v>
      </c>
    </row>
    <row r="6475" spans="1:5" x14ac:dyDescent="0.25">
      <c r="A6475">
        <v>1</v>
      </c>
      <c r="B6475">
        <v>45</v>
      </c>
      <c r="C6475">
        <v>18.53</v>
      </c>
      <c r="D6475">
        <v>675</v>
      </c>
      <c r="E6475">
        <v>1</v>
      </c>
    </row>
    <row r="6476" spans="1:5" x14ac:dyDescent="0.25">
      <c r="A6476">
        <v>1</v>
      </c>
      <c r="B6476">
        <v>65</v>
      </c>
      <c r="C6476">
        <v>30.11</v>
      </c>
      <c r="D6476">
        <v>675</v>
      </c>
      <c r="E6476">
        <v>1</v>
      </c>
    </row>
    <row r="6477" spans="1:5" x14ac:dyDescent="0.25">
      <c r="A6477">
        <v>0</v>
      </c>
      <c r="B6477">
        <v>30</v>
      </c>
      <c r="C6477">
        <v>5.6</v>
      </c>
      <c r="D6477">
        <v>665</v>
      </c>
      <c r="E6477">
        <v>1</v>
      </c>
    </row>
    <row r="6478" spans="1:5" x14ac:dyDescent="0.25">
      <c r="A6478">
        <v>1</v>
      </c>
      <c r="B6478">
        <v>94</v>
      </c>
      <c r="C6478">
        <v>7.09</v>
      </c>
      <c r="D6478">
        <v>755</v>
      </c>
      <c r="E6478">
        <v>1</v>
      </c>
    </row>
    <row r="6479" spans="1:5" x14ac:dyDescent="0.25">
      <c r="A6479">
        <v>0</v>
      </c>
      <c r="B6479">
        <v>30</v>
      </c>
      <c r="C6479">
        <v>4</v>
      </c>
      <c r="D6479">
        <v>675</v>
      </c>
      <c r="E6479">
        <v>1</v>
      </c>
    </row>
    <row r="6480" spans="1:5" x14ac:dyDescent="0.25">
      <c r="A6480">
        <v>0</v>
      </c>
      <c r="B6480">
        <v>68</v>
      </c>
      <c r="C6480">
        <v>13.46</v>
      </c>
      <c r="D6480">
        <v>690</v>
      </c>
      <c r="E6480">
        <v>1</v>
      </c>
    </row>
    <row r="6481" spans="1:5" x14ac:dyDescent="0.25">
      <c r="A6481">
        <v>1</v>
      </c>
      <c r="B6481">
        <v>80.051000000000002</v>
      </c>
      <c r="C6481">
        <v>20.75</v>
      </c>
      <c r="D6481">
        <v>670</v>
      </c>
      <c r="E6481">
        <v>1</v>
      </c>
    </row>
    <row r="6482" spans="1:5" x14ac:dyDescent="0.25">
      <c r="A6482">
        <v>0</v>
      </c>
      <c r="B6482">
        <v>46</v>
      </c>
      <c r="C6482">
        <v>15.18</v>
      </c>
      <c r="D6482">
        <v>670</v>
      </c>
      <c r="E6482">
        <v>1</v>
      </c>
    </row>
    <row r="6483" spans="1:5" x14ac:dyDescent="0.25">
      <c r="A6483">
        <v>0</v>
      </c>
      <c r="B6483">
        <v>75</v>
      </c>
      <c r="C6483">
        <v>11.39</v>
      </c>
      <c r="D6483">
        <v>685</v>
      </c>
      <c r="E6483">
        <v>1</v>
      </c>
    </row>
    <row r="6484" spans="1:5" x14ac:dyDescent="0.25">
      <c r="A6484">
        <v>1</v>
      </c>
      <c r="B6484">
        <v>55</v>
      </c>
      <c r="C6484">
        <v>4.54</v>
      </c>
      <c r="D6484">
        <v>670</v>
      </c>
      <c r="E6484">
        <v>1</v>
      </c>
    </row>
    <row r="6485" spans="1:5" x14ac:dyDescent="0.25">
      <c r="A6485">
        <v>1</v>
      </c>
      <c r="B6485">
        <v>182</v>
      </c>
      <c r="C6485">
        <v>11.32</v>
      </c>
      <c r="D6485">
        <v>670</v>
      </c>
      <c r="E6485">
        <v>1</v>
      </c>
    </row>
    <row r="6486" spans="1:5" x14ac:dyDescent="0.25">
      <c r="A6486">
        <v>1</v>
      </c>
      <c r="B6486">
        <v>44</v>
      </c>
      <c r="C6486">
        <v>12.41</v>
      </c>
      <c r="D6486">
        <v>660</v>
      </c>
      <c r="E6486">
        <v>1</v>
      </c>
    </row>
    <row r="6487" spans="1:5" x14ac:dyDescent="0.25">
      <c r="A6487">
        <v>0</v>
      </c>
      <c r="B6487">
        <v>65</v>
      </c>
      <c r="C6487">
        <v>19.72</v>
      </c>
      <c r="D6487">
        <v>675</v>
      </c>
      <c r="E6487">
        <v>1</v>
      </c>
    </row>
    <row r="6488" spans="1:5" x14ac:dyDescent="0.25">
      <c r="A6488">
        <v>1</v>
      </c>
      <c r="B6488">
        <v>40</v>
      </c>
      <c r="C6488">
        <v>8.82</v>
      </c>
      <c r="D6488">
        <v>680</v>
      </c>
      <c r="E6488">
        <v>1</v>
      </c>
    </row>
    <row r="6489" spans="1:5" x14ac:dyDescent="0.25">
      <c r="A6489">
        <v>1</v>
      </c>
      <c r="B6489">
        <v>70</v>
      </c>
      <c r="C6489">
        <v>33.82</v>
      </c>
      <c r="D6489">
        <v>685</v>
      </c>
      <c r="E6489">
        <v>1</v>
      </c>
    </row>
    <row r="6490" spans="1:5" x14ac:dyDescent="0.25">
      <c r="A6490">
        <v>1</v>
      </c>
      <c r="B6490">
        <v>80</v>
      </c>
      <c r="C6490">
        <v>5.28</v>
      </c>
      <c r="D6490">
        <v>725</v>
      </c>
      <c r="E6490">
        <v>1</v>
      </c>
    </row>
    <row r="6491" spans="1:5" x14ac:dyDescent="0.25">
      <c r="A6491">
        <v>0</v>
      </c>
      <c r="B6491">
        <v>50</v>
      </c>
      <c r="C6491">
        <v>15.43</v>
      </c>
      <c r="D6491">
        <v>665</v>
      </c>
      <c r="E6491">
        <v>1</v>
      </c>
    </row>
    <row r="6492" spans="1:5" x14ac:dyDescent="0.25">
      <c r="A6492">
        <v>1</v>
      </c>
      <c r="B6492">
        <v>55</v>
      </c>
      <c r="C6492">
        <v>18.809999999999999</v>
      </c>
      <c r="D6492">
        <v>675</v>
      </c>
      <c r="E6492">
        <v>1</v>
      </c>
    </row>
    <row r="6493" spans="1:5" x14ac:dyDescent="0.25">
      <c r="A6493">
        <v>1</v>
      </c>
      <c r="B6493">
        <v>45</v>
      </c>
      <c r="C6493">
        <v>22.76</v>
      </c>
      <c r="D6493">
        <v>665</v>
      </c>
      <c r="E6493">
        <v>1</v>
      </c>
    </row>
    <row r="6494" spans="1:5" x14ac:dyDescent="0.25">
      <c r="A6494">
        <v>1</v>
      </c>
      <c r="B6494">
        <v>86</v>
      </c>
      <c r="C6494">
        <v>23.92</v>
      </c>
      <c r="D6494">
        <v>730</v>
      </c>
      <c r="E6494">
        <v>1</v>
      </c>
    </row>
    <row r="6495" spans="1:5" x14ac:dyDescent="0.25">
      <c r="A6495">
        <v>0</v>
      </c>
      <c r="B6495">
        <v>65</v>
      </c>
      <c r="C6495">
        <v>17.02</v>
      </c>
      <c r="D6495">
        <v>700</v>
      </c>
      <c r="E6495">
        <v>1</v>
      </c>
    </row>
    <row r="6496" spans="1:5" x14ac:dyDescent="0.25">
      <c r="A6496">
        <v>1</v>
      </c>
      <c r="B6496">
        <v>95</v>
      </c>
      <c r="C6496">
        <v>13.68</v>
      </c>
      <c r="D6496">
        <v>665</v>
      </c>
      <c r="E6496">
        <v>1</v>
      </c>
    </row>
    <row r="6497" spans="1:5" x14ac:dyDescent="0.25">
      <c r="A6497">
        <v>1</v>
      </c>
      <c r="B6497">
        <v>49.5</v>
      </c>
      <c r="C6497">
        <v>27.13</v>
      </c>
      <c r="D6497">
        <v>665</v>
      </c>
      <c r="E6497">
        <v>1</v>
      </c>
    </row>
    <row r="6498" spans="1:5" x14ac:dyDescent="0.25">
      <c r="A6498">
        <v>1</v>
      </c>
      <c r="B6498">
        <v>115</v>
      </c>
      <c r="C6498">
        <v>9.75</v>
      </c>
      <c r="D6498">
        <v>710</v>
      </c>
      <c r="E6498">
        <v>1</v>
      </c>
    </row>
    <row r="6499" spans="1:5" x14ac:dyDescent="0.25">
      <c r="A6499">
        <v>0</v>
      </c>
      <c r="B6499">
        <v>37</v>
      </c>
      <c r="C6499">
        <v>11.39</v>
      </c>
      <c r="D6499">
        <v>680</v>
      </c>
      <c r="E6499">
        <v>1</v>
      </c>
    </row>
    <row r="6500" spans="1:5" x14ac:dyDescent="0.25">
      <c r="A6500">
        <v>1</v>
      </c>
      <c r="B6500">
        <v>70</v>
      </c>
      <c r="C6500">
        <v>14.08</v>
      </c>
      <c r="D6500">
        <v>760</v>
      </c>
      <c r="E6500">
        <v>1</v>
      </c>
    </row>
    <row r="6501" spans="1:5" x14ac:dyDescent="0.25">
      <c r="A6501">
        <v>1</v>
      </c>
      <c r="B6501">
        <v>80</v>
      </c>
      <c r="C6501">
        <v>22.95</v>
      </c>
      <c r="D6501">
        <v>740</v>
      </c>
      <c r="E6501">
        <v>1</v>
      </c>
    </row>
    <row r="6502" spans="1:5" x14ac:dyDescent="0.25">
      <c r="A6502">
        <v>1</v>
      </c>
      <c r="B6502">
        <v>45</v>
      </c>
      <c r="C6502">
        <v>32.1</v>
      </c>
      <c r="D6502">
        <v>660</v>
      </c>
      <c r="E6502">
        <v>1</v>
      </c>
    </row>
    <row r="6503" spans="1:5" x14ac:dyDescent="0.25">
      <c r="A6503">
        <v>0</v>
      </c>
      <c r="B6503">
        <v>60</v>
      </c>
      <c r="C6503">
        <v>31.72</v>
      </c>
      <c r="D6503">
        <v>680</v>
      </c>
      <c r="E6503">
        <v>1</v>
      </c>
    </row>
    <row r="6504" spans="1:5" x14ac:dyDescent="0.25">
      <c r="A6504">
        <v>1</v>
      </c>
      <c r="B6504">
        <v>65</v>
      </c>
      <c r="C6504">
        <v>19.7</v>
      </c>
      <c r="D6504">
        <v>685</v>
      </c>
      <c r="E6504">
        <v>1</v>
      </c>
    </row>
    <row r="6505" spans="1:5" x14ac:dyDescent="0.25">
      <c r="A6505">
        <v>0</v>
      </c>
      <c r="B6505">
        <v>55</v>
      </c>
      <c r="C6505">
        <v>11.37</v>
      </c>
      <c r="D6505">
        <v>665</v>
      </c>
      <c r="E6505">
        <v>1</v>
      </c>
    </row>
    <row r="6506" spans="1:5" x14ac:dyDescent="0.25">
      <c r="A6506">
        <v>1</v>
      </c>
      <c r="B6506">
        <v>80</v>
      </c>
      <c r="C6506">
        <v>6.21</v>
      </c>
      <c r="D6506">
        <v>685</v>
      </c>
      <c r="E6506">
        <v>1</v>
      </c>
    </row>
    <row r="6507" spans="1:5" x14ac:dyDescent="0.25">
      <c r="A6507">
        <v>1</v>
      </c>
      <c r="B6507">
        <v>60</v>
      </c>
      <c r="C6507">
        <v>14.1</v>
      </c>
      <c r="D6507">
        <v>690</v>
      </c>
      <c r="E6507">
        <v>1</v>
      </c>
    </row>
    <row r="6508" spans="1:5" x14ac:dyDescent="0.25">
      <c r="A6508">
        <v>1</v>
      </c>
      <c r="B6508">
        <v>115</v>
      </c>
      <c r="C6508">
        <v>19.399999999999999</v>
      </c>
      <c r="D6508">
        <v>695</v>
      </c>
      <c r="E6508">
        <v>1</v>
      </c>
    </row>
    <row r="6509" spans="1:5" x14ac:dyDescent="0.25">
      <c r="A6509">
        <v>1</v>
      </c>
      <c r="B6509">
        <v>290</v>
      </c>
      <c r="C6509">
        <v>20.67</v>
      </c>
      <c r="D6509">
        <v>755</v>
      </c>
      <c r="E6509">
        <v>1</v>
      </c>
    </row>
    <row r="6510" spans="1:5" x14ac:dyDescent="0.25">
      <c r="A6510">
        <v>1</v>
      </c>
      <c r="B6510">
        <v>25</v>
      </c>
      <c r="C6510">
        <v>28.13</v>
      </c>
      <c r="D6510">
        <v>750</v>
      </c>
      <c r="E6510">
        <v>1</v>
      </c>
    </row>
    <row r="6511" spans="1:5" x14ac:dyDescent="0.25">
      <c r="A6511">
        <v>1</v>
      </c>
      <c r="B6511">
        <v>58</v>
      </c>
      <c r="C6511">
        <v>11.46</v>
      </c>
      <c r="D6511">
        <v>700</v>
      </c>
      <c r="E6511">
        <v>1</v>
      </c>
    </row>
    <row r="6512" spans="1:5" x14ac:dyDescent="0.25">
      <c r="A6512">
        <v>0</v>
      </c>
      <c r="B6512">
        <v>38.6</v>
      </c>
      <c r="C6512">
        <v>9.5500000000000007</v>
      </c>
      <c r="D6512">
        <v>695</v>
      </c>
      <c r="E6512">
        <v>1</v>
      </c>
    </row>
    <row r="6513" spans="1:5" x14ac:dyDescent="0.25">
      <c r="A6513">
        <v>0</v>
      </c>
      <c r="B6513">
        <v>50</v>
      </c>
      <c r="C6513">
        <v>33.17</v>
      </c>
      <c r="D6513">
        <v>660</v>
      </c>
      <c r="E6513">
        <v>1</v>
      </c>
    </row>
    <row r="6514" spans="1:5" x14ac:dyDescent="0.25">
      <c r="A6514">
        <v>1</v>
      </c>
      <c r="B6514">
        <v>60</v>
      </c>
      <c r="C6514">
        <v>8.7200000000000006</v>
      </c>
      <c r="D6514">
        <v>700</v>
      </c>
      <c r="E6514">
        <v>1</v>
      </c>
    </row>
    <row r="6515" spans="1:5" x14ac:dyDescent="0.25">
      <c r="A6515">
        <v>1</v>
      </c>
      <c r="B6515">
        <v>33.6</v>
      </c>
      <c r="C6515">
        <v>24.11</v>
      </c>
      <c r="D6515">
        <v>695</v>
      </c>
      <c r="E6515">
        <v>1</v>
      </c>
    </row>
    <row r="6516" spans="1:5" x14ac:dyDescent="0.25">
      <c r="A6516">
        <v>1</v>
      </c>
      <c r="B6516">
        <v>50</v>
      </c>
      <c r="C6516">
        <v>17.190000000000001</v>
      </c>
      <c r="D6516">
        <v>675</v>
      </c>
      <c r="E6516">
        <v>1</v>
      </c>
    </row>
    <row r="6517" spans="1:5" x14ac:dyDescent="0.25">
      <c r="A6517">
        <v>0</v>
      </c>
      <c r="B6517">
        <v>34</v>
      </c>
      <c r="C6517">
        <v>6.78</v>
      </c>
      <c r="D6517">
        <v>725</v>
      </c>
      <c r="E6517">
        <v>1</v>
      </c>
    </row>
    <row r="6518" spans="1:5" x14ac:dyDescent="0.25">
      <c r="A6518">
        <v>1</v>
      </c>
      <c r="B6518">
        <v>210</v>
      </c>
      <c r="C6518">
        <v>8.02</v>
      </c>
      <c r="D6518">
        <v>705</v>
      </c>
      <c r="E6518">
        <v>1</v>
      </c>
    </row>
    <row r="6519" spans="1:5" x14ac:dyDescent="0.25">
      <c r="A6519">
        <v>0</v>
      </c>
      <c r="B6519">
        <v>60</v>
      </c>
      <c r="C6519">
        <v>18.239999999999998</v>
      </c>
      <c r="D6519">
        <v>670</v>
      </c>
      <c r="E6519">
        <v>1</v>
      </c>
    </row>
    <row r="6520" spans="1:5" x14ac:dyDescent="0.25">
      <c r="A6520">
        <v>1</v>
      </c>
      <c r="B6520">
        <v>147</v>
      </c>
      <c r="C6520">
        <v>20.329999999999998</v>
      </c>
      <c r="D6520">
        <v>670</v>
      </c>
      <c r="E6520">
        <v>1</v>
      </c>
    </row>
    <row r="6521" spans="1:5" x14ac:dyDescent="0.25">
      <c r="A6521">
        <v>1</v>
      </c>
      <c r="B6521">
        <v>95</v>
      </c>
      <c r="C6521">
        <v>14.93</v>
      </c>
      <c r="D6521">
        <v>820</v>
      </c>
      <c r="E6521">
        <v>1</v>
      </c>
    </row>
    <row r="6522" spans="1:5" x14ac:dyDescent="0.25">
      <c r="A6522">
        <v>1</v>
      </c>
      <c r="B6522">
        <v>29</v>
      </c>
      <c r="C6522">
        <v>32.86</v>
      </c>
      <c r="D6522">
        <v>705</v>
      </c>
      <c r="E6522">
        <v>1</v>
      </c>
    </row>
    <row r="6523" spans="1:5" x14ac:dyDescent="0.25">
      <c r="A6523">
        <v>1</v>
      </c>
      <c r="B6523">
        <v>29</v>
      </c>
      <c r="C6523">
        <v>21.15</v>
      </c>
      <c r="D6523">
        <v>675</v>
      </c>
      <c r="E6523">
        <v>1</v>
      </c>
    </row>
    <row r="6524" spans="1:5" x14ac:dyDescent="0.25">
      <c r="A6524">
        <v>1</v>
      </c>
      <c r="B6524">
        <v>42.744</v>
      </c>
      <c r="C6524">
        <v>24.82</v>
      </c>
      <c r="D6524">
        <v>700</v>
      </c>
      <c r="E6524">
        <v>1</v>
      </c>
    </row>
    <row r="6525" spans="1:5" x14ac:dyDescent="0.25">
      <c r="A6525">
        <v>0</v>
      </c>
      <c r="B6525">
        <v>50</v>
      </c>
      <c r="C6525">
        <v>12.7</v>
      </c>
      <c r="D6525">
        <v>665</v>
      </c>
      <c r="E6525">
        <v>1</v>
      </c>
    </row>
    <row r="6526" spans="1:5" x14ac:dyDescent="0.25">
      <c r="A6526">
        <v>0</v>
      </c>
      <c r="B6526">
        <v>57.5</v>
      </c>
      <c r="C6526">
        <v>15.68</v>
      </c>
      <c r="D6526">
        <v>755</v>
      </c>
      <c r="E6526">
        <v>1</v>
      </c>
    </row>
    <row r="6527" spans="1:5" x14ac:dyDescent="0.25">
      <c r="A6527">
        <v>1</v>
      </c>
      <c r="B6527">
        <v>72</v>
      </c>
      <c r="C6527">
        <v>23.35</v>
      </c>
      <c r="D6527">
        <v>715</v>
      </c>
      <c r="E6527">
        <v>1</v>
      </c>
    </row>
    <row r="6528" spans="1:5" x14ac:dyDescent="0.25">
      <c r="A6528">
        <v>0</v>
      </c>
      <c r="B6528">
        <v>13</v>
      </c>
      <c r="C6528">
        <v>25.58</v>
      </c>
      <c r="D6528">
        <v>665</v>
      </c>
      <c r="E6528">
        <v>1</v>
      </c>
    </row>
    <row r="6529" spans="1:5" x14ac:dyDescent="0.25">
      <c r="A6529">
        <v>1</v>
      </c>
      <c r="B6529">
        <v>80</v>
      </c>
      <c r="C6529">
        <v>12.03</v>
      </c>
      <c r="D6529">
        <v>725</v>
      </c>
      <c r="E6529">
        <v>1</v>
      </c>
    </row>
    <row r="6530" spans="1:5" x14ac:dyDescent="0.25">
      <c r="A6530">
        <v>0</v>
      </c>
      <c r="B6530">
        <v>64.756619999999998</v>
      </c>
      <c r="C6530">
        <v>27.37</v>
      </c>
      <c r="D6530">
        <v>680</v>
      </c>
      <c r="E6530">
        <v>1</v>
      </c>
    </row>
    <row r="6531" spans="1:5" x14ac:dyDescent="0.25">
      <c r="A6531">
        <v>1</v>
      </c>
      <c r="B6531">
        <v>62.302999999999997</v>
      </c>
      <c r="C6531">
        <v>24.14</v>
      </c>
      <c r="D6531">
        <v>725</v>
      </c>
      <c r="E6531">
        <v>1</v>
      </c>
    </row>
    <row r="6532" spans="1:5" x14ac:dyDescent="0.25">
      <c r="A6532">
        <v>1</v>
      </c>
      <c r="B6532">
        <v>68.900000000000006</v>
      </c>
      <c r="C6532">
        <v>22.23</v>
      </c>
      <c r="D6532">
        <v>675</v>
      </c>
      <c r="E6532">
        <v>1</v>
      </c>
    </row>
    <row r="6533" spans="1:5" x14ac:dyDescent="0.25">
      <c r="A6533">
        <v>0</v>
      </c>
      <c r="B6533">
        <v>36</v>
      </c>
      <c r="C6533">
        <v>25.17</v>
      </c>
      <c r="D6533">
        <v>715</v>
      </c>
      <c r="E6533">
        <v>1</v>
      </c>
    </row>
    <row r="6534" spans="1:5" x14ac:dyDescent="0.25">
      <c r="A6534">
        <v>1</v>
      </c>
      <c r="B6534">
        <v>200</v>
      </c>
      <c r="C6534">
        <v>13.8</v>
      </c>
      <c r="D6534">
        <v>740</v>
      </c>
      <c r="E6534">
        <v>1</v>
      </c>
    </row>
    <row r="6535" spans="1:5" x14ac:dyDescent="0.25">
      <c r="A6535">
        <v>1</v>
      </c>
      <c r="B6535">
        <v>85.515000000000001</v>
      </c>
      <c r="C6535">
        <v>12.46</v>
      </c>
      <c r="D6535">
        <v>715</v>
      </c>
      <c r="E6535">
        <v>1</v>
      </c>
    </row>
    <row r="6536" spans="1:5" x14ac:dyDescent="0.25">
      <c r="A6536">
        <v>1</v>
      </c>
      <c r="B6536">
        <v>116</v>
      </c>
      <c r="C6536">
        <v>16.18</v>
      </c>
      <c r="D6536">
        <v>660</v>
      </c>
      <c r="E6536">
        <v>1</v>
      </c>
    </row>
    <row r="6537" spans="1:5" x14ac:dyDescent="0.25">
      <c r="A6537">
        <v>1</v>
      </c>
      <c r="B6537">
        <v>51</v>
      </c>
      <c r="C6537">
        <v>17.28</v>
      </c>
      <c r="D6537">
        <v>755</v>
      </c>
      <c r="E6537">
        <v>1</v>
      </c>
    </row>
    <row r="6538" spans="1:5" x14ac:dyDescent="0.25">
      <c r="A6538">
        <v>0</v>
      </c>
      <c r="B6538">
        <v>23.808</v>
      </c>
      <c r="C6538">
        <v>25.15</v>
      </c>
      <c r="D6538">
        <v>705</v>
      </c>
      <c r="E6538">
        <v>1</v>
      </c>
    </row>
    <row r="6539" spans="1:5" x14ac:dyDescent="0.25">
      <c r="A6539">
        <v>0</v>
      </c>
      <c r="B6539">
        <v>100</v>
      </c>
      <c r="C6539">
        <v>12.32</v>
      </c>
      <c r="D6539">
        <v>675</v>
      </c>
      <c r="E6539">
        <v>1</v>
      </c>
    </row>
    <row r="6540" spans="1:5" x14ac:dyDescent="0.25">
      <c r="A6540">
        <v>0</v>
      </c>
      <c r="B6540">
        <v>55</v>
      </c>
      <c r="C6540">
        <v>9.01</v>
      </c>
      <c r="D6540">
        <v>660</v>
      </c>
      <c r="E6540">
        <v>1</v>
      </c>
    </row>
    <row r="6541" spans="1:5" x14ac:dyDescent="0.25">
      <c r="A6541">
        <v>0</v>
      </c>
      <c r="B6541">
        <v>45</v>
      </c>
      <c r="C6541">
        <v>24.17</v>
      </c>
      <c r="D6541">
        <v>740</v>
      </c>
      <c r="E6541">
        <v>1</v>
      </c>
    </row>
    <row r="6542" spans="1:5" x14ac:dyDescent="0.25">
      <c r="A6542">
        <v>0</v>
      </c>
      <c r="B6542">
        <v>50</v>
      </c>
      <c r="C6542">
        <v>20.69</v>
      </c>
      <c r="D6542">
        <v>690</v>
      </c>
      <c r="E6542">
        <v>1</v>
      </c>
    </row>
    <row r="6543" spans="1:5" x14ac:dyDescent="0.25">
      <c r="A6543">
        <v>1</v>
      </c>
      <c r="B6543">
        <v>33.5</v>
      </c>
      <c r="C6543">
        <v>5.84</v>
      </c>
      <c r="D6543">
        <v>760</v>
      </c>
      <c r="E6543">
        <v>1</v>
      </c>
    </row>
    <row r="6544" spans="1:5" x14ac:dyDescent="0.25">
      <c r="A6544">
        <v>0</v>
      </c>
      <c r="B6544">
        <v>40.28</v>
      </c>
      <c r="C6544">
        <v>24.85</v>
      </c>
      <c r="D6544">
        <v>665</v>
      </c>
      <c r="E6544">
        <v>1</v>
      </c>
    </row>
    <row r="6545" spans="1:5" x14ac:dyDescent="0.25">
      <c r="A6545">
        <v>1</v>
      </c>
      <c r="B6545">
        <v>37.103999999999999</v>
      </c>
      <c r="C6545">
        <v>4.46</v>
      </c>
      <c r="D6545">
        <v>660</v>
      </c>
      <c r="E6545">
        <v>1</v>
      </c>
    </row>
    <row r="6546" spans="1:5" x14ac:dyDescent="0.25">
      <c r="A6546">
        <v>1</v>
      </c>
      <c r="B6546">
        <v>154</v>
      </c>
      <c r="C6546">
        <v>21.47</v>
      </c>
      <c r="D6546">
        <v>690</v>
      </c>
      <c r="E6546">
        <v>1</v>
      </c>
    </row>
    <row r="6547" spans="1:5" x14ac:dyDescent="0.25">
      <c r="A6547">
        <v>0</v>
      </c>
      <c r="B6547">
        <v>70</v>
      </c>
      <c r="C6547">
        <v>13.2</v>
      </c>
      <c r="D6547">
        <v>690</v>
      </c>
      <c r="E6547">
        <v>1</v>
      </c>
    </row>
    <row r="6548" spans="1:5" x14ac:dyDescent="0.25">
      <c r="A6548">
        <v>1</v>
      </c>
      <c r="B6548">
        <v>55.5</v>
      </c>
      <c r="C6548">
        <v>35.590000000000003</v>
      </c>
      <c r="D6548">
        <v>700</v>
      </c>
      <c r="E6548">
        <v>1</v>
      </c>
    </row>
    <row r="6549" spans="1:5" x14ac:dyDescent="0.25">
      <c r="A6549">
        <v>1</v>
      </c>
      <c r="B6549">
        <v>65</v>
      </c>
      <c r="C6549">
        <v>18.43</v>
      </c>
      <c r="D6549">
        <v>755</v>
      </c>
      <c r="E6549">
        <v>1</v>
      </c>
    </row>
    <row r="6550" spans="1:5" x14ac:dyDescent="0.25">
      <c r="A6550">
        <v>0</v>
      </c>
      <c r="B6550">
        <v>45</v>
      </c>
      <c r="C6550">
        <v>25.79</v>
      </c>
      <c r="D6550">
        <v>675</v>
      </c>
      <c r="E6550">
        <v>1</v>
      </c>
    </row>
    <row r="6551" spans="1:5" x14ac:dyDescent="0.25">
      <c r="A6551">
        <v>0</v>
      </c>
      <c r="B6551">
        <v>32.895000000000003</v>
      </c>
      <c r="C6551">
        <v>21.52</v>
      </c>
      <c r="D6551">
        <v>660</v>
      </c>
      <c r="E6551">
        <v>1</v>
      </c>
    </row>
    <row r="6552" spans="1:5" x14ac:dyDescent="0.25">
      <c r="A6552">
        <v>1</v>
      </c>
      <c r="B6552">
        <v>100</v>
      </c>
      <c r="C6552">
        <v>20.93</v>
      </c>
      <c r="D6552">
        <v>740</v>
      </c>
      <c r="E6552">
        <v>1</v>
      </c>
    </row>
    <row r="6553" spans="1:5" x14ac:dyDescent="0.25">
      <c r="A6553">
        <v>0</v>
      </c>
      <c r="B6553">
        <v>90</v>
      </c>
      <c r="C6553">
        <v>21</v>
      </c>
      <c r="D6553">
        <v>660</v>
      </c>
      <c r="E6553">
        <v>1</v>
      </c>
    </row>
    <row r="6554" spans="1:5" x14ac:dyDescent="0.25">
      <c r="A6554">
        <v>0</v>
      </c>
      <c r="B6554">
        <v>110</v>
      </c>
      <c r="C6554">
        <v>12.55</v>
      </c>
      <c r="D6554">
        <v>685</v>
      </c>
      <c r="E6554">
        <v>1</v>
      </c>
    </row>
    <row r="6555" spans="1:5" x14ac:dyDescent="0.25">
      <c r="A6555">
        <v>1</v>
      </c>
      <c r="B6555">
        <v>150</v>
      </c>
      <c r="C6555">
        <v>21.37</v>
      </c>
      <c r="D6555">
        <v>670</v>
      </c>
      <c r="E6555">
        <v>1</v>
      </c>
    </row>
    <row r="6556" spans="1:5" x14ac:dyDescent="0.25">
      <c r="A6556">
        <v>1</v>
      </c>
      <c r="B6556">
        <v>95</v>
      </c>
      <c r="C6556">
        <v>12.99</v>
      </c>
      <c r="D6556">
        <v>705</v>
      </c>
      <c r="E6556">
        <v>1</v>
      </c>
    </row>
    <row r="6557" spans="1:5" x14ac:dyDescent="0.25">
      <c r="A6557">
        <v>1</v>
      </c>
      <c r="B6557">
        <v>98</v>
      </c>
      <c r="C6557">
        <v>13.57</v>
      </c>
      <c r="D6557">
        <v>685</v>
      </c>
      <c r="E6557">
        <v>1</v>
      </c>
    </row>
    <row r="6558" spans="1:5" x14ac:dyDescent="0.25">
      <c r="A6558">
        <v>1</v>
      </c>
      <c r="B6558">
        <v>140</v>
      </c>
      <c r="C6558">
        <v>26.49</v>
      </c>
      <c r="D6558">
        <v>665</v>
      </c>
      <c r="E6558">
        <v>1</v>
      </c>
    </row>
    <row r="6559" spans="1:5" x14ac:dyDescent="0.25">
      <c r="A6559">
        <v>1</v>
      </c>
      <c r="B6559">
        <v>67.896000000000001</v>
      </c>
      <c r="C6559">
        <v>19.71</v>
      </c>
      <c r="D6559">
        <v>675</v>
      </c>
      <c r="E6559">
        <v>1</v>
      </c>
    </row>
    <row r="6560" spans="1:5" x14ac:dyDescent="0.25">
      <c r="A6560">
        <v>1</v>
      </c>
      <c r="B6560">
        <v>90</v>
      </c>
      <c r="C6560">
        <v>24.95</v>
      </c>
      <c r="D6560">
        <v>705</v>
      </c>
      <c r="E6560">
        <v>1</v>
      </c>
    </row>
    <row r="6561" spans="1:5" x14ac:dyDescent="0.25">
      <c r="A6561">
        <v>0</v>
      </c>
      <c r="B6561">
        <v>36</v>
      </c>
      <c r="C6561">
        <v>33.07</v>
      </c>
      <c r="D6561">
        <v>695</v>
      </c>
      <c r="E6561">
        <v>1</v>
      </c>
    </row>
    <row r="6562" spans="1:5" x14ac:dyDescent="0.25">
      <c r="A6562">
        <v>0</v>
      </c>
      <c r="B6562">
        <v>56.693190000000001</v>
      </c>
      <c r="C6562">
        <v>17.32</v>
      </c>
      <c r="D6562">
        <v>685</v>
      </c>
      <c r="E6562">
        <v>1</v>
      </c>
    </row>
    <row r="6563" spans="1:5" x14ac:dyDescent="0.25">
      <c r="A6563">
        <v>0</v>
      </c>
      <c r="B6563">
        <v>125</v>
      </c>
      <c r="C6563">
        <v>17.36</v>
      </c>
      <c r="D6563">
        <v>680</v>
      </c>
      <c r="E6563">
        <v>1</v>
      </c>
    </row>
    <row r="6564" spans="1:5" x14ac:dyDescent="0.25">
      <c r="A6564">
        <v>0</v>
      </c>
      <c r="B6564">
        <v>56</v>
      </c>
      <c r="C6564">
        <v>25.78</v>
      </c>
      <c r="D6564">
        <v>810</v>
      </c>
      <c r="E6564">
        <v>1</v>
      </c>
    </row>
    <row r="6565" spans="1:5" x14ac:dyDescent="0.25">
      <c r="A6565">
        <v>0</v>
      </c>
      <c r="B6565">
        <v>50</v>
      </c>
      <c r="C6565">
        <v>36.270000000000003</v>
      </c>
      <c r="D6565">
        <v>665</v>
      </c>
      <c r="E6565">
        <v>1</v>
      </c>
    </row>
    <row r="6566" spans="1:5" x14ac:dyDescent="0.25">
      <c r="A6566">
        <v>0</v>
      </c>
      <c r="B6566">
        <v>25</v>
      </c>
      <c r="C6566">
        <v>25.54</v>
      </c>
      <c r="D6566">
        <v>660</v>
      </c>
      <c r="E6566">
        <v>1</v>
      </c>
    </row>
    <row r="6567" spans="1:5" x14ac:dyDescent="0.25">
      <c r="A6567">
        <v>1</v>
      </c>
      <c r="B6567">
        <v>55</v>
      </c>
      <c r="C6567">
        <v>27.41</v>
      </c>
      <c r="D6567">
        <v>670</v>
      </c>
      <c r="E6567">
        <v>1</v>
      </c>
    </row>
    <row r="6568" spans="1:5" x14ac:dyDescent="0.25">
      <c r="A6568">
        <v>1</v>
      </c>
      <c r="B6568">
        <v>80.686999999999998</v>
      </c>
      <c r="C6568">
        <v>25.29</v>
      </c>
      <c r="D6568">
        <v>660</v>
      </c>
      <c r="E6568">
        <v>1</v>
      </c>
    </row>
    <row r="6569" spans="1:5" x14ac:dyDescent="0.25">
      <c r="A6569">
        <v>0</v>
      </c>
      <c r="B6569">
        <v>75</v>
      </c>
      <c r="C6569">
        <v>19.079999999999998</v>
      </c>
      <c r="D6569">
        <v>715</v>
      </c>
      <c r="E6569">
        <v>1</v>
      </c>
    </row>
    <row r="6570" spans="1:5" x14ac:dyDescent="0.25">
      <c r="A6570">
        <v>1</v>
      </c>
      <c r="B6570">
        <v>98</v>
      </c>
      <c r="C6570">
        <v>20.69</v>
      </c>
      <c r="D6570">
        <v>715</v>
      </c>
      <c r="E6570">
        <v>1</v>
      </c>
    </row>
    <row r="6571" spans="1:5" x14ac:dyDescent="0.25">
      <c r="A6571">
        <v>1</v>
      </c>
      <c r="B6571">
        <v>50</v>
      </c>
      <c r="C6571">
        <v>13.54</v>
      </c>
      <c r="D6571">
        <v>705</v>
      </c>
      <c r="E6571">
        <v>1</v>
      </c>
    </row>
    <row r="6572" spans="1:5" x14ac:dyDescent="0.25">
      <c r="A6572">
        <v>0</v>
      </c>
      <c r="B6572">
        <v>52.499000000000002</v>
      </c>
      <c r="C6572">
        <v>22.44</v>
      </c>
      <c r="D6572">
        <v>660</v>
      </c>
      <c r="E6572">
        <v>1</v>
      </c>
    </row>
    <row r="6573" spans="1:5" x14ac:dyDescent="0.25">
      <c r="A6573">
        <v>1</v>
      </c>
      <c r="B6573">
        <v>90.5</v>
      </c>
      <c r="C6573">
        <v>23.88</v>
      </c>
      <c r="D6573">
        <v>715</v>
      </c>
      <c r="E6573">
        <v>1</v>
      </c>
    </row>
    <row r="6574" spans="1:5" x14ac:dyDescent="0.25">
      <c r="A6574">
        <v>0</v>
      </c>
      <c r="B6574">
        <v>120</v>
      </c>
      <c r="C6574">
        <v>10.25</v>
      </c>
      <c r="D6574">
        <v>660</v>
      </c>
      <c r="E6574">
        <v>1</v>
      </c>
    </row>
    <row r="6575" spans="1:5" x14ac:dyDescent="0.25">
      <c r="A6575">
        <v>1</v>
      </c>
      <c r="B6575">
        <v>50</v>
      </c>
      <c r="C6575">
        <v>27.77</v>
      </c>
      <c r="D6575">
        <v>710</v>
      </c>
      <c r="E6575">
        <v>1</v>
      </c>
    </row>
    <row r="6576" spans="1:5" x14ac:dyDescent="0.25">
      <c r="A6576">
        <v>1</v>
      </c>
      <c r="B6576">
        <v>150</v>
      </c>
      <c r="C6576">
        <v>22.95</v>
      </c>
      <c r="D6576">
        <v>690</v>
      </c>
      <c r="E6576">
        <v>1</v>
      </c>
    </row>
    <row r="6577" spans="1:5" x14ac:dyDescent="0.25">
      <c r="A6577">
        <v>0</v>
      </c>
      <c r="B6577">
        <v>90</v>
      </c>
      <c r="C6577">
        <v>11.4</v>
      </c>
      <c r="D6577">
        <v>700</v>
      </c>
      <c r="E6577">
        <v>1</v>
      </c>
    </row>
    <row r="6578" spans="1:5" x14ac:dyDescent="0.25">
      <c r="A6578">
        <v>1</v>
      </c>
      <c r="B6578">
        <v>300</v>
      </c>
      <c r="C6578">
        <v>14.54</v>
      </c>
      <c r="D6578">
        <v>750</v>
      </c>
      <c r="E6578">
        <v>1</v>
      </c>
    </row>
    <row r="6579" spans="1:5" x14ac:dyDescent="0.25">
      <c r="A6579">
        <v>1</v>
      </c>
      <c r="B6579">
        <v>95.5</v>
      </c>
      <c r="C6579">
        <v>13.38</v>
      </c>
      <c r="D6579">
        <v>715</v>
      </c>
      <c r="E6579">
        <v>1</v>
      </c>
    </row>
    <row r="6580" spans="1:5" x14ac:dyDescent="0.25">
      <c r="A6580">
        <v>1</v>
      </c>
      <c r="B6580">
        <v>80</v>
      </c>
      <c r="C6580">
        <v>15.65</v>
      </c>
      <c r="D6580">
        <v>675</v>
      </c>
      <c r="E6580">
        <v>1</v>
      </c>
    </row>
    <row r="6581" spans="1:5" x14ac:dyDescent="0.25">
      <c r="A6581">
        <v>0</v>
      </c>
      <c r="B6581">
        <v>38</v>
      </c>
      <c r="C6581">
        <v>16.2</v>
      </c>
      <c r="D6581">
        <v>675</v>
      </c>
      <c r="E6581">
        <v>1</v>
      </c>
    </row>
    <row r="6582" spans="1:5" x14ac:dyDescent="0.25">
      <c r="A6582">
        <v>1</v>
      </c>
      <c r="B6582">
        <v>12.72</v>
      </c>
      <c r="C6582">
        <v>31.13</v>
      </c>
      <c r="D6582">
        <v>690</v>
      </c>
      <c r="E6582">
        <v>1</v>
      </c>
    </row>
    <row r="6583" spans="1:5" x14ac:dyDescent="0.25">
      <c r="A6583">
        <v>1</v>
      </c>
      <c r="B6583">
        <v>10</v>
      </c>
      <c r="C6583">
        <v>23.53</v>
      </c>
      <c r="D6583">
        <v>660</v>
      </c>
      <c r="E6583">
        <v>1</v>
      </c>
    </row>
    <row r="6584" spans="1:5" x14ac:dyDescent="0.25">
      <c r="A6584">
        <v>0</v>
      </c>
      <c r="B6584">
        <v>30</v>
      </c>
      <c r="C6584">
        <v>25.2</v>
      </c>
      <c r="D6584">
        <v>660</v>
      </c>
      <c r="E6584">
        <v>1</v>
      </c>
    </row>
    <row r="6585" spans="1:5" x14ac:dyDescent="0.25">
      <c r="A6585">
        <v>0</v>
      </c>
      <c r="B6585">
        <v>76.843000000000004</v>
      </c>
      <c r="C6585">
        <v>9.43</v>
      </c>
      <c r="D6585">
        <v>725</v>
      </c>
      <c r="E6585">
        <v>1</v>
      </c>
    </row>
    <row r="6586" spans="1:5" x14ac:dyDescent="0.25">
      <c r="A6586">
        <v>1</v>
      </c>
      <c r="B6586">
        <v>175</v>
      </c>
      <c r="C6586">
        <v>11.91</v>
      </c>
      <c r="D6586">
        <v>700</v>
      </c>
      <c r="E6586">
        <v>1</v>
      </c>
    </row>
    <row r="6587" spans="1:5" x14ac:dyDescent="0.25">
      <c r="A6587">
        <v>0</v>
      </c>
      <c r="B6587">
        <v>56</v>
      </c>
      <c r="C6587">
        <v>15.69</v>
      </c>
      <c r="D6587">
        <v>665</v>
      </c>
      <c r="E6587">
        <v>1</v>
      </c>
    </row>
    <row r="6588" spans="1:5" x14ac:dyDescent="0.25">
      <c r="A6588">
        <v>1</v>
      </c>
      <c r="B6588">
        <v>72.8</v>
      </c>
      <c r="C6588">
        <v>28.67</v>
      </c>
      <c r="D6588">
        <v>720</v>
      </c>
      <c r="E6588">
        <v>1</v>
      </c>
    </row>
    <row r="6589" spans="1:5" x14ac:dyDescent="0.25">
      <c r="A6589">
        <v>0</v>
      </c>
      <c r="B6589">
        <v>28</v>
      </c>
      <c r="C6589">
        <v>19.63</v>
      </c>
      <c r="D6589">
        <v>710</v>
      </c>
      <c r="E6589">
        <v>1</v>
      </c>
    </row>
    <row r="6590" spans="1:5" x14ac:dyDescent="0.25">
      <c r="A6590">
        <v>0</v>
      </c>
      <c r="B6590">
        <v>42.753999999999998</v>
      </c>
      <c r="C6590">
        <v>25.1</v>
      </c>
      <c r="D6590">
        <v>670</v>
      </c>
      <c r="E6590">
        <v>1</v>
      </c>
    </row>
    <row r="6591" spans="1:5" x14ac:dyDescent="0.25">
      <c r="A6591">
        <v>1</v>
      </c>
      <c r="B6591">
        <v>48</v>
      </c>
      <c r="C6591">
        <v>14.28</v>
      </c>
      <c r="D6591">
        <v>700</v>
      </c>
      <c r="E6591">
        <v>1</v>
      </c>
    </row>
    <row r="6592" spans="1:5" x14ac:dyDescent="0.25">
      <c r="A6592">
        <v>1</v>
      </c>
      <c r="B6592">
        <v>130</v>
      </c>
      <c r="C6592">
        <v>13.88</v>
      </c>
      <c r="D6592">
        <v>795</v>
      </c>
      <c r="E6592">
        <v>1</v>
      </c>
    </row>
    <row r="6593" spans="1:5" x14ac:dyDescent="0.25">
      <c r="A6593">
        <v>0</v>
      </c>
      <c r="B6593">
        <v>50</v>
      </c>
      <c r="C6593">
        <v>25.01</v>
      </c>
      <c r="D6593">
        <v>695</v>
      </c>
      <c r="E6593">
        <v>1</v>
      </c>
    </row>
    <row r="6594" spans="1:5" x14ac:dyDescent="0.25">
      <c r="A6594">
        <v>1</v>
      </c>
      <c r="B6594">
        <v>44</v>
      </c>
      <c r="C6594">
        <v>5.59</v>
      </c>
      <c r="D6594">
        <v>680</v>
      </c>
      <c r="E6594">
        <v>1</v>
      </c>
    </row>
    <row r="6595" spans="1:5" x14ac:dyDescent="0.25">
      <c r="A6595">
        <v>0</v>
      </c>
      <c r="B6595">
        <v>50</v>
      </c>
      <c r="C6595">
        <v>10.68</v>
      </c>
      <c r="D6595">
        <v>680</v>
      </c>
      <c r="E6595">
        <v>1</v>
      </c>
    </row>
    <row r="6596" spans="1:5" x14ac:dyDescent="0.25">
      <c r="A6596">
        <v>1</v>
      </c>
      <c r="B6596">
        <v>69</v>
      </c>
      <c r="C6596">
        <v>14.94</v>
      </c>
      <c r="D6596">
        <v>660</v>
      </c>
      <c r="E6596">
        <v>1</v>
      </c>
    </row>
    <row r="6597" spans="1:5" x14ac:dyDescent="0.25">
      <c r="A6597">
        <v>1</v>
      </c>
      <c r="B6597">
        <v>0.2</v>
      </c>
      <c r="C6597">
        <v>999</v>
      </c>
      <c r="D6597">
        <v>665</v>
      </c>
      <c r="E6597">
        <v>1</v>
      </c>
    </row>
    <row r="6598" spans="1:5" x14ac:dyDescent="0.25">
      <c r="A6598">
        <v>1</v>
      </c>
      <c r="B6598">
        <v>64</v>
      </c>
      <c r="C6598">
        <v>32.08</v>
      </c>
      <c r="D6598">
        <v>695</v>
      </c>
      <c r="E6598">
        <v>1</v>
      </c>
    </row>
    <row r="6599" spans="1:5" x14ac:dyDescent="0.25">
      <c r="A6599">
        <v>1</v>
      </c>
      <c r="B6599">
        <v>57.3</v>
      </c>
      <c r="C6599">
        <v>8.73</v>
      </c>
      <c r="D6599">
        <v>660</v>
      </c>
      <c r="E6599">
        <v>1</v>
      </c>
    </row>
    <row r="6600" spans="1:5" x14ac:dyDescent="0.25">
      <c r="A6600">
        <v>0</v>
      </c>
      <c r="B6600">
        <v>44.4</v>
      </c>
      <c r="C6600">
        <v>11.59</v>
      </c>
      <c r="D6600">
        <v>665</v>
      </c>
      <c r="E6600">
        <v>1</v>
      </c>
    </row>
    <row r="6601" spans="1:5" x14ac:dyDescent="0.25">
      <c r="A6601">
        <v>1</v>
      </c>
      <c r="B6601">
        <v>65</v>
      </c>
      <c r="C6601">
        <v>19.46</v>
      </c>
      <c r="D6601">
        <v>675</v>
      </c>
      <c r="E6601">
        <v>1</v>
      </c>
    </row>
    <row r="6602" spans="1:5" x14ac:dyDescent="0.25">
      <c r="A6602">
        <v>0</v>
      </c>
      <c r="B6602">
        <v>36</v>
      </c>
      <c r="C6602">
        <v>18.75</v>
      </c>
      <c r="D6602">
        <v>675</v>
      </c>
      <c r="E6602">
        <v>1</v>
      </c>
    </row>
    <row r="6603" spans="1:5" x14ac:dyDescent="0.25">
      <c r="A6603">
        <v>1</v>
      </c>
      <c r="B6603">
        <v>135</v>
      </c>
      <c r="C6603">
        <v>15.12</v>
      </c>
      <c r="D6603">
        <v>705</v>
      </c>
      <c r="E6603">
        <v>1</v>
      </c>
    </row>
    <row r="6604" spans="1:5" x14ac:dyDescent="0.25">
      <c r="A6604">
        <v>0</v>
      </c>
      <c r="B6604">
        <v>35</v>
      </c>
      <c r="C6604">
        <v>30.83</v>
      </c>
      <c r="D6604">
        <v>690</v>
      </c>
      <c r="E6604">
        <v>1</v>
      </c>
    </row>
    <row r="6605" spans="1:5" x14ac:dyDescent="0.25">
      <c r="A6605">
        <v>1</v>
      </c>
      <c r="B6605">
        <v>274.33100000000002</v>
      </c>
      <c r="C6605">
        <v>14.97</v>
      </c>
      <c r="D6605">
        <v>675</v>
      </c>
      <c r="E6605">
        <v>1</v>
      </c>
    </row>
    <row r="6606" spans="1:5" x14ac:dyDescent="0.25">
      <c r="A6606">
        <v>1</v>
      </c>
      <c r="B6606">
        <v>70.691999999999993</v>
      </c>
      <c r="C6606">
        <v>12.54</v>
      </c>
      <c r="D6606">
        <v>690</v>
      </c>
      <c r="E6606">
        <v>1</v>
      </c>
    </row>
    <row r="6607" spans="1:5" x14ac:dyDescent="0.25">
      <c r="A6607">
        <v>0</v>
      </c>
      <c r="B6607">
        <v>140</v>
      </c>
      <c r="C6607">
        <v>11.71</v>
      </c>
      <c r="D6607">
        <v>685</v>
      </c>
      <c r="E6607">
        <v>1</v>
      </c>
    </row>
    <row r="6608" spans="1:5" x14ac:dyDescent="0.25">
      <c r="A6608">
        <v>1</v>
      </c>
      <c r="B6608">
        <v>54.25</v>
      </c>
      <c r="C6608">
        <v>15.93</v>
      </c>
      <c r="D6608">
        <v>700</v>
      </c>
      <c r="E6608">
        <v>1</v>
      </c>
    </row>
    <row r="6609" spans="1:5" x14ac:dyDescent="0.25">
      <c r="A6609">
        <v>1</v>
      </c>
      <c r="B6609">
        <v>60</v>
      </c>
      <c r="C6609">
        <v>8.86</v>
      </c>
      <c r="D6609">
        <v>690</v>
      </c>
      <c r="E6609">
        <v>1</v>
      </c>
    </row>
    <row r="6610" spans="1:5" x14ac:dyDescent="0.25">
      <c r="A6610">
        <v>0</v>
      </c>
      <c r="B6610">
        <v>105</v>
      </c>
      <c r="C6610">
        <v>12.51</v>
      </c>
      <c r="D6610">
        <v>675</v>
      </c>
      <c r="E6610">
        <v>1</v>
      </c>
    </row>
    <row r="6611" spans="1:5" x14ac:dyDescent="0.25">
      <c r="A6611">
        <v>1</v>
      </c>
      <c r="B6611">
        <v>77</v>
      </c>
      <c r="C6611">
        <v>10.58</v>
      </c>
      <c r="D6611">
        <v>720</v>
      </c>
      <c r="E6611">
        <v>1</v>
      </c>
    </row>
    <row r="6612" spans="1:5" x14ac:dyDescent="0.25">
      <c r="A6612">
        <v>1</v>
      </c>
      <c r="B6612">
        <v>90</v>
      </c>
      <c r="C6612">
        <v>14.44</v>
      </c>
      <c r="D6612">
        <v>665</v>
      </c>
      <c r="E6612">
        <v>1</v>
      </c>
    </row>
    <row r="6613" spans="1:5" x14ac:dyDescent="0.25">
      <c r="A6613">
        <v>0</v>
      </c>
      <c r="B6613">
        <v>49</v>
      </c>
      <c r="C6613">
        <v>36.770000000000003</v>
      </c>
      <c r="D6613">
        <v>680</v>
      </c>
      <c r="E6613">
        <v>1</v>
      </c>
    </row>
    <row r="6614" spans="1:5" x14ac:dyDescent="0.25">
      <c r="A6614">
        <v>1</v>
      </c>
      <c r="B6614">
        <v>75</v>
      </c>
      <c r="C6614">
        <v>23.17</v>
      </c>
      <c r="D6614">
        <v>710</v>
      </c>
      <c r="E6614">
        <v>1</v>
      </c>
    </row>
    <row r="6615" spans="1:5" x14ac:dyDescent="0.25">
      <c r="A6615">
        <v>1</v>
      </c>
      <c r="B6615">
        <v>91.5</v>
      </c>
      <c r="C6615">
        <v>17.71</v>
      </c>
      <c r="D6615">
        <v>670</v>
      </c>
      <c r="E6615">
        <v>1</v>
      </c>
    </row>
    <row r="6616" spans="1:5" x14ac:dyDescent="0.25">
      <c r="A6616">
        <v>1</v>
      </c>
      <c r="B6616">
        <v>28</v>
      </c>
      <c r="C6616">
        <v>33.83</v>
      </c>
      <c r="D6616">
        <v>720</v>
      </c>
      <c r="E6616">
        <v>1</v>
      </c>
    </row>
    <row r="6617" spans="1:5" x14ac:dyDescent="0.25">
      <c r="A6617">
        <v>1</v>
      </c>
      <c r="B6617">
        <v>100</v>
      </c>
      <c r="C6617">
        <v>13</v>
      </c>
      <c r="D6617">
        <v>710</v>
      </c>
      <c r="E6617">
        <v>1</v>
      </c>
    </row>
    <row r="6618" spans="1:5" x14ac:dyDescent="0.25">
      <c r="A6618">
        <v>0</v>
      </c>
      <c r="B6618">
        <v>60</v>
      </c>
      <c r="C6618">
        <v>24.76</v>
      </c>
      <c r="D6618">
        <v>705</v>
      </c>
      <c r="E6618">
        <v>1</v>
      </c>
    </row>
    <row r="6619" spans="1:5" x14ac:dyDescent="0.25">
      <c r="A6619">
        <v>0</v>
      </c>
      <c r="B6619">
        <v>68</v>
      </c>
      <c r="C6619">
        <v>13.84</v>
      </c>
      <c r="D6619">
        <v>680</v>
      </c>
      <c r="E6619">
        <v>1</v>
      </c>
    </row>
    <row r="6620" spans="1:5" x14ac:dyDescent="0.25">
      <c r="A6620">
        <v>1</v>
      </c>
      <c r="B6620">
        <v>90</v>
      </c>
      <c r="C6620">
        <v>35.630000000000003</v>
      </c>
      <c r="D6620">
        <v>680</v>
      </c>
      <c r="E6620">
        <v>1</v>
      </c>
    </row>
    <row r="6621" spans="1:5" x14ac:dyDescent="0.25">
      <c r="A6621">
        <v>0</v>
      </c>
      <c r="B6621">
        <v>83</v>
      </c>
      <c r="C6621">
        <v>33.36</v>
      </c>
      <c r="D6621">
        <v>670</v>
      </c>
      <c r="E6621">
        <v>1</v>
      </c>
    </row>
    <row r="6622" spans="1:5" x14ac:dyDescent="0.25">
      <c r="A6622">
        <v>0</v>
      </c>
      <c r="B6622">
        <v>36</v>
      </c>
      <c r="C6622">
        <v>27.4</v>
      </c>
      <c r="D6622">
        <v>690</v>
      </c>
      <c r="E6622">
        <v>1</v>
      </c>
    </row>
    <row r="6623" spans="1:5" x14ac:dyDescent="0.25">
      <c r="A6623">
        <v>0</v>
      </c>
      <c r="B6623">
        <v>49</v>
      </c>
      <c r="C6623">
        <v>36.86</v>
      </c>
      <c r="D6623">
        <v>695</v>
      </c>
      <c r="E6623">
        <v>1</v>
      </c>
    </row>
    <row r="6624" spans="1:5" x14ac:dyDescent="0.25">
      <c r="A6624">
        <v>1</v>
      </c>
      <c r="B6624">
        <v>48</v>
      </c>
      <c r="C6624">
        <v>25.48</v>
      </c>
      <c r="D6624">
        <v>660</v>
      </c>
      <c r="E6624">
        <v>1</v>
      </c>
    </row>
    <row r="6625" spans="1:5" x14ac:dyDescent="0.25">
      <c r="A6625">
        <v>0</v>
      </c>
      <c r="B6625">
        <v>65</v>
      </c>
      <c r="C6625">
        <v>22.08</v>
      </c>
      <c r="D6625">
        <v>665</v>
      </c>
      <c r="E6625">
        <v>1</v>
      </c>
    </row>
    <row r="6626" spans="1:5" x14ac:dyDescent="0.25">
      <c r="A6626">
        <v>1</v>
      </c>
      <c r="B6626">
        <v>80</v>
      </c>
      <c r="C6626">
        <v>13.97</v>
      </c>
      <c r="D6626">
        <v>740</v>
      </c>
      <c r="E6626">
        <v>1</v>
      </c>
    </row>
    <row r="6627" spans="1:5" x14ac:dyDescent="0.25">
      <c r="A6627">
        <v>0</v>
      </c>
      <c r="B6627">
        <v>63</v>
      </c>
      <c r="C6627">
        <v>19.5</v>
      </c>
      <c r="D6627">
        <v>665</v>
      </c>
      <c r="E6627">
        <v>1</v>
      </c>
    </row>
    <row r="6628" spans="1:5" x14ac:dyDescent="0.25">
      <c r="A6628">
        <v>1</v>
      </c>
      <c r="B6628">
        <v>48.18</v>
      </c>
      <c r="C6628">
        <v>20.55</v>
      </c>
      <c r="D6628">
        <v>695</v>
      </c>
      <c r="E6628">
        <v>1</v>
      </c>
    </row>
    <row r="6629" spans="1:5" x14ac:dyDescent="0.25">
      <c r="A6629">
        <v>1</v>
      </c>
      <c r="B6629">
        <v>140</v>
      </c>
      <c r="C6629">
        <v>23.73</v>
      </c>
      <c r="D6629">
        <v>675</v>
      </c>
      <c r="E6629">
        <v>1</v>
      </c>
    </row>
    <row r="6630" spans="1:5" x14ac:dyDescent="0.25">
      <c r="A6630">
        <v>1</v>
      </c>
      <c r="B6630">
        <v>60</v>
      </c>
      <c r="C6630">
        <v>16.5</v>
      </c>
      <c r="D6630">
        <v>665</v>
      </c>
      <c r="E6630">
        <v>1</v>
      </c>
    </row>
    <row r="6631" spans="1:5" x14ac:dyDescent="0.25">
      <c r="A6631">
        <v>1</v>
      </c>
      <c r="B6631">
        <v>120.61499999999999</v>
      </c>
      <c r="C6631">
        <v>15.64</v>
      </c>
      <c r="D6631">
        <v>725</v>
      </c>
      <c r="E6631">
        <v>1</v>
      </c>
    </row>
    <row r="6632" spans="1:5" x14ac:dyDescent="0.25">
      <c r="A6632">
        <v>1</v>
      </c>
      <c r="B6632">
        <v>58</v>
      </c>
      <c r="C6632">
        <v>25.95</v>
      </c>
      <c r="D6632">
        <v>690</v>
      </c>
      <c r="E6632">
        <v>1</v>
      </c>
    </row>
    <row r="6633" spans="1:5" x14ac:dyDescent="0.25">
      <c r="A6633">
        <v>1</v>
      </c>
      <c r="B6633">
        <v>55</v>
      </c>
      <c r="C6633">
        <v>19.829999999999998</v>
      </c>
      <c r="D6633">
        <v>675</v>
      </c>
      <c r="E6633">
        <v>1</v>
      </c>
    </row>
    <row r="6634" spans="1:5" x14ac:dyDescent="0.25">
      <c r="A6634">
        <v>1</v>
      </c>
      <c r="B6634">
        <v>80</v>
      </c>
      <c r="C6634">
        <v>8.58</v>
      </c>
      <c r="D6634">
        <v>680</v>
      </c>
      <c r="E6634">
        <v>1</v>
      </c>
    </row>
    <row r="6635" spans="1:5" x14ac:dyDescent="0.25">
      <c r="A6635">
        <v>0</v>
      </c>
      <c r="B6635">
        <v>35</v>
      </c>
      <c r="C6635">
        <v>14.2</v>
      </c>
      <c r="D6635">
        <v>680</v>
      </c>
      <c r="E6635">
        <v>1</v>
      </c>
    </row>
    <row r="6636" spans="1:5" x14ac:dyDescent="0.25">
      <c r="A6636">
        <v>0</v>
      </c>
      <c r="B6636">
        <v>72</v>
      </c>
      <c r="C6636">
        <v>12.15</v>
      </c>
      <c r="D6636">
        <v>660</v>
      </c>
      <c r="E6636">
        <v>1</v>
      </c>
    </row>
    <row r="6637" spans="1:5" x14ac:dyDescent="0.25">
      <c r="A6637">
        <v>1</v>
      </c>
      <c r="B6637">
        <v>46.5</v>
      </c>
      <c r="C6637">
        <v>18.45</v>
      </c>
      <c r="D6637">
        <v>680</v>
      </c>
      <c r="E6637">
        <v>1</v>
      </c>
    </row>
    <row r="6638" spans="1:5" x14ac:dyDescent="0.25">
      <c r="A6638">
        <v>1</v>
      </c>
      <c r="B6638">
        <v>87</v>
      </c>
      <c r="C6638">
        <v>31.41</v>
      </c>
      <c r="D6638">
        <v>690</v>
      </c>
      <c r="E6638">
        <v>1</v>
      </c>
    </row>
    <row r="6639" spans="1:5" x14ac:dyDescent="0.25">
      <c r="A6639">
        <v>0</v>
      </c>
      <c r="B6639">
        <v>75</v>
      </c>
      <c r="C6639">
        <v>19.84</v>
      </c>
      <c r="D6639">
        <v>660</v>
      </c>
      <c r="E6639">
        <v>1</v>
      </c>
    </row>
    <row r="6640" spans="1:5" x14ac:dyDescent="0.25">
      <c r="A6640">
        <v>1</v>
      </c>
      <c r="B6640">
        <v>67.536000000000001</v>
      </c>
      <c r="C6640">
        <v>22.74</v>
      </c>
      <c r="D6640">
        <v>690</v>
      </c>
      <c r="E6640">
        <v>1</v>
      </c>
    </row>
    <row r="6641" spans="1:5" x14ac:dyDescent="0.25">
      <c r="A6641">
        <v>0</v>
      </c>
      <c r="B6641">
        <v>55.65</v>
      </c>
      <c r="C6641">
        <v>32.369999999999997</v>
      </c>
      <c r="D6641">
        <v>710</v>
      </c>
      <c r="E6641">
        <v>1</v>
      </c>
    </row>
    <row r="6642" spans="1:5" x14ac:dyDescent="0.25">
      <c r="A6642">
        <v>1</v>
      </c>
      <c r="B6642">
        <v>125</v>
      </c>
      <c r="C6642">
        <v>6.03</v>
      </c>
      <c r="D6642">
        <v>660</v>
      </c>
      <c r="E6642">
        <v>1</v>
      </c>
    </row>
    <row r="6643" spans="1:5" x14ac:dyDescent="0.25">
      <c r="A6643">
        <v>0</v>
      </c>
      <c r="B6643">
        <v>40</v>
      </c>
      <c r="C6643">
        <v>7.74</v>
      </c>
      <c r="D6643">
        <v>665</v>
      </c>
      <c r="E6643">
        <v>1</v>
      </c>
    </row>
    <row r="6644" spans="1:5" x14ac:dyDescent="0.25">
      <c r="A6644">
        <v>0</v>
      </c>
      <c r="B6644">
        <v>65</v>
      </c>
      <c r="C6644">
        <v>18.559999999999999</v>
      </c>
      <c r="D6644">
        <v>735</v>
      </c>
      <c r="E6644">
        <v>1</v>
      </c>
    </row>
    <row r="6645" spans="1:5" x14ac:dyDescent="0.25">
      <c r="A6645">
        <v>1</v>
      </c>
      <c r="B6645">
        <v>110</v>
      </c>
      <c r="C6645">
        <v>24.13</v>
      </c>
      <c r="D6645">
        <v>690</v>
      </c>
      <c r="E6645">
        <v>1</v>
      </c>
    </row>
    <row r="6646" spans="1:5" x14ac:dyDescent="0.25">
      <c r="A6646">
        <v>1</v>
      </c>
      <c r="B6646">
        <v>50.4</v>
      </c>
      <c r="C6646">
        <v>7.45</v>
      </c>
      <c r="D6646">
        <v>670</v>
      </c>
      <c r="E6646">
        <v>1</v>
      </c>
    </row>
    <row r="6647" spans="1:5" x14ac:dyDescent="0.25">
      <c r="A6647">
        <v>1</v>
      </c>
      <c r="B6647">
        <v>69</v>
      </c>
      <c r="C6647">
        <v>11.63</v>
      </c>
      <c r="D6647">
        <v>690</v>
      </c>
      <c r="E6647">
        <v>1</v>
      </c>
    </row>
    <row r="6648" spans="1:5" x14ac:dyDescent="0.25">
      <c r="A6648">
        <v>0</v>
      </c>
      <c r="B6648">
        <v>40</v>
      </c>
      <c r="C6648">
        <v>14.85</v>
      </c>
      <c r="D6648">
        <v>670</v>
      </c>
      <c r="E6648">
        <v>1</v>
      </c>
    </row>
    <row r="6649" spans="1:5" x14ac:dyDescent="0.25">
      <c r="A6649">
        <v>0</v>
      </c>
      <c r="B6649">
        <v>55</v>
      </c>
      <c r="C6649">
        <v>25.66</v>
      </c>
      <c r="D6649">
        <v>710</v>
      </c>
      <c r="E6649">
        <v>1</v>
      </c>
    </row>
    <row r="6650" spans="1:5" x14ac:dyDescent="0.25">
      <c r="A6650">
        <v>1</v>
      </c>
      <c r="B6650">
        <v>20</v>
      </c>
      <c r="C6650">
        <v>87.09</v>
      </c>
      <c r="D6650">
        <v>725</v>
      </c>
      <c r="E6650">
        <v>1</v>
      </c>
    </row>
    <row r="6651" spans="1:5" x14ac:dyDescent="0.25">
      <c r="A6651">
        <v>0</v>
      </c>
      <c r="B6651">
        <v>52</v>
      </c>
      <c r="C6651">
        <v>16.690000000000001</v>
      </c>
      <c r="D6651">
        <v>665</v>
      </c>
      <c r="E6651">
        <v>1</v>
      </c>
    </row>
    <row r="6652" spans="1:5" x14ac:dyDescent="0.25">
      <c r="A6652">
        <v>0</v>
      </c>
      <c r="B6652">
        <v>46</v>
      </c>
      <c r="C6652">
        <v>4.0199999999999996</v>
      </c>
      <c r="D6652">
        <v>755</v>
      </c>
      <c r="E6652">
        <v>1</v>
      </c>
    </row>
    <row r="6653" spans="1:5" x14ac:dyDescent="0.25">
      <c r="A6653">
        <v>0</v>
      </c>
      <c r="B6653">
        <v>28</v>
      </c>
      <c r="C6653">
        <v>23.92</v>
      </c>
      <c r="D6653">
        <v>710</v>
      </c>
      <c r="E6653">
        <v>1</v>
      </c>
    </row>
    <row r="6654" spans="1:5" x14ac:dyDescent="0.25">
      <c r="A6654">
        <v>0</v>
      </c>
      <c r="B6654">
        <v>50</v>
      </c>
      <c r="C6654">
        <v>23.42</v>
      </c>
      <c r="D6654">
        <v>720</v>
      </c>
      <c r="E6654">
        <v>1</v>
      </c>
    </row>
    <row r="6655" spans="1:5" x14ac:dyDescent="0.25">
      <c r="A6655">
        <v>0</v>
      </c>
      <c r="B6655">
        <v>80</v>
      </c>
      <c r="C6655">
        <v>27.01</v>
      </c>
      <c r="D6655">
        <v>720</v>
      </c>
      <c r="E6655">
        <v>1</v>
      </c>
    </row>
    <row r="6656" spans="1:5" x14ac:dyDescent="0.25">
      <c r="A6656">
        <v>1</v>
      </c>
      <c r="B6656">
        <v>37.44</v>
      </c>
      <c r="C6656">
        <v>28.53</v>
      </c>
      <c r="D6656">
        <v>755</v>
      </c>
      <c r="E6656">
        <v>1</v>
      </c>
    </row>
    <row r="6657" spans="1:5" x14ac:dyDescent="0.25">
      <c r="A6657">
        <v>0</v>
      </c>
      <c r="B6657">
        <v>42</v>
      </c>
      <c r="C6657">
        <v>23.49</v>
      </c>
      <c r="D6657">
        <v>665</v>
      </c>
      <c r="E6657">
        <v>1</v>
      </c>
    </row>
    <row r="6658" spans="1:5" x14ac:dyDescent="0.25">
      <c r="A6658">
        <v>0</v>
      </c>
      <c r="B6658">
        <v>58.134999999999998</v>
      </c>
      <c r="C6658">
        <v>31.12</v>
      </c>
      <c r="D6658">
        <v>735</v>
      </c>
      <c r="E6658">
        <v>1</v>
      </c>
    </row>
    <row r="6659" spans="1:5" x14ac:dyDescent="0.25">
      <c r="A6659">
        <v>1</v>
      </c>
      <c r="B6659">
        <v>175</v>
      </c>
      <c r="C6659">
        <v>13.1</v>
      </c>
      <c r="D6659">
        <v>680</v>
      </c>
      <c r="E6659">
        <v>1</v>
      </c>
    </row>
    <row r="6660" spans="1:5" x14ac:dyDescent="0.25">
      <c r="A6660">
        <v>1</v>
      </c>
      <c r="B6660">
        <v>33</v>
      </c>
      <c r="C6660">
        <v>8.9499999999999993</v>
      </c>
      <c r="D6660">
        <v>675</v>
      </c>
      <c r="E6660">
        <v>1</v>
      </c>
    </row>
    <row r="6661" spans="1:5" x14ac:dyDescent="0.25">
      <c r="A6661">
        <v>1</v>
      </c>
      <c r="B6661">
        <v>125</v>
      </c>
      <c r="C6661">
        <v>15.83</v>
      </c>
      <c r="D6661">
        <v>680</v>
      </c>
      <c r="E6661">
        <v>1</v>
      </c>
    </row>
    <row r="6662" spans="1:5" x14ac:dyDescent="0.25">
      <c r="A6662">
        <v>0</v>
      </c>
      <c r="B6662">
        <v>74</v>
      </c>
      <c r="C6662">
        <v>27.02</v>
      </c>
      <c r="D6662">
        <v>685</v>
      </c>
      <c r="E6662">
        <v>1</v>
      </c>
    </row>
    <row r="6663" spans="1:5" x14ac:dyDescent="0.25">
      <c r="A6663">
        <v>1</v>
      </c>
      <c r="B6663">
        <v>90</v>
      </c>
      <c r="C6663">
        <v>15.4</v>
      </c>
      <c r="D6663">
        <v>700</v>
      </c>
      <c r="E6663">
        <v>1</v>
      </c>
    </row>
    <row r="6664" spans="1:5" x14ac:dyDescent="0.25">
      <c r="A6664">
        <v>1</v>
      </c>
      <c r="B6664">
        <v>60</v>
      </c>
      <c r="C6664">
        <v>35.24</v>
      </c>
      <c r="D6664">
        <v>700</v>
      </c>
      <c r="E6664">
        <v>1</v>
      </c>
    </row>
    <row r="6665" spans="1:5" x14ac:dyDescent="0.25">
      <c r="A6665">
        <v>0</v>
      </c>
      <c r="B6665">
        <v>39</v>
      </c>
      <c r="C6665">
        <v>8.2200000000000006</v>
      </c>
      <c r="D6665">
        <v>710</v>
      </c>
      <c r="E6665">
        <v>1</v>
      </c>
    </row>
    <row r="6666" spans="1:5" x14ac:dyDescent="0.25">
      <c r="A6666">
        <v>1</v>
      </c>
      <c r="B6666">
        <v>52</v>
      </c>
      <c r="C6666">
        <v>16.5</v>
      </c>
      <c r="D6666">
        <v>705</v>
      </c>
      <c r="E6666">
        <v>1</v>
      </c>
    </row>
    <row r="6667" spans="1:5" x14ac:dyDescent="0.25">
      <c r="A6667">
        <v>1</v>
      </c>
      <c r="B6667">
        <v>78</v>
      </c>
      <c r="C6667">
        <v>24.2</v>
      </c>
      <c r="D6667">
        <v>750</v>
      </c>
      <c r="E6667">
        <v>1</v>
      </c>
    </row>
    <row r="6668" spans="1:5" x14ac:dyDescent="0.25">
      <c r="A6668">
        <v>0</v>
      </c>
      <c r="B6668">
        <v>70</v>
      </c>
      <c r="C6668">
        <v>12.05</v>
      </c>
      <c r="D6668">
        <v>710</v>
      </c>
      <c r="E6668">
        <v>1</v>
      </c>
    </row>
    <row r="6669" spans="1:5" x14ac:dyDescent="0.25">
      <c r="A6669">
        <v>1</v>
      </c>
      <c r="B6669">
        <v>240</v>
      </c>
      <c r="C6669">
        <v>8.3000000000000007</v>
      </c>
      <c r="D6669">
        <v>700</v>
      </c>
      <c r="E6669">
        <v>1</v>
      </c>
    </row>
    <row r="6670" spans="1:5" x14ac:dyDescent="0.25">
      <c r="A6670">
        <v>1</v>
      </c>
      <c r="B6670">
        <v>117</v>
      </c>
      <c r="C6670">
        <v>32.380000000000003</v>
      </c>
      <c r="D6670">
        <v>755</v>
      </c>
      <c r="E6670">
        <v>1</v>
      </c>
    </row>
    <row r="6671" spans="1:5" x14ac:dyDescent="0.25">
      <c r="A6671">
        <v>0</v>
      </c>
      <c r="B6671">
        <v>60</v>
      </c>
      <c r="C6671">
        <v>12.83</v>
      </c>
      <c r="D6671">
        <v>705</v>
      </c>
      <c r="E6671">
        <v>1</v>
      </c>
    </row>
    <row r="6672" spans="1:5" x14ac:dyDescent="0.25">
      <c r="A6672">
        <v>1</v>
      </c>
      <c r="B6672">
        <v>32.5</v>
      </c>
      <c r="C6672">
        <v>22.01</v>
      </c>
      <c r="D6672">
        <v>675</v>
      </c>
      <c r="E6672">
        <v>1</v>
      </c>
    </row>
    <row r="6673" spans="1:5" x14ac:dyDescent="0.25">
      <c r="A6673">
        <v>1</v>
      </c>
      <c r="B6673">
        <v>43</v>
      </c>
      <c r="C6673">
        <v>24.73</v>
      </c>
      <c r="D6673">
        <v>670</v>
      </c>
      <c r="E6673">
        <v>1</v>
      </c>
    </row>
    <row r="6674" spans="1:5" x14ac:dyDescent="0.25">
      <c r="A6674">
        <v>0</v>
      </c>
      <c r="B6674">
        <v>90.302999999999997</v>
      </c>
      <c r="C6674">
        <v>29.85</v>
      </c>
      <c r="D6674">
        <v>685</v>
      </c>
      <c r="E6674">
        <v>1</v>
      </c>
    </row>
    <row r="6675" spans="1:5" x14ac:dyDescent="0.25">
      <c r="A6675">
        <v>1</v>
      </c>
      <c r="B6675">
        <v>98</v>
      </c>
      <c r="C6675">
        <v>13.52</v>
      </c>
      <c r="D6675">
        <v>720</v>
      </c>
      <c r="E6675">
        <v>1</v>
      </c>
    </row>
    <row r="6676" spans="1:5" x14ac:dyDescent="0.25">
      <c r="A6676">
        <v>1</v>
      </c>
      <c r="B6676">
        <v>200</v>
      </c>
      <c r="C6676">
        <v>7.38</v>
      </c>
      <c r="D6676">
        <v>685</v>
      </c>
      <c r="E6676">
        <v>1</v>
      </c>
    </row>
    <row r="6677" spans="1:5" x14ac:dyDescent="0.25">
      <c r="A6677">
        <v>0</v>
      </c>
      <c r="B6677">
        <v>48</v>
      </c>
      <c r="C6677">
        <v>28.88</v>
      </c>
      <c r="D6677">
        <v>705</v>
      </c>
      <c r="E6677">
        <v>1</v>
      </c>
    </row>
    <row r="6678" spans="1:5" x14ac:dyDescent="0.25">
      <c r="A6678">
        <v>0</v>
      </c>
      <c r="B6678">
        <v>14.112</v>
      </c>
      <c r="C6678">
        <v>25.85</v>
      </c>
      <c r="D6678">
        <v>685</v>
      </c>
      <c r="E6678">
        <v>1</v>
      </c>
    </row>
    <row r="6679" spans="1:5" x14ac:dyDescent="0.25">
      <c r="A6679">
        <v>0</v>
      </c>
      <c r="B6679">
        <v>57</v>
      </c>
      <c r="C6679">
        <v>21.2</v>
      </c>
      <c r="D6679">
        <v>680</v>
      </c>
      <c r="E6679">
        <v>1</v>
      </c>
    </row>
    <row r="6680" spans="1:5" x14ac:dyDescent="0.25">
      <c r="A6680">
        <v>1</v>
      </c>
      <c r="B6680">
        <v>98</v>
      </c>
      <c r="C6680">
        <v>22.28</v>
      </c>
      <c r="D6680">
        <v>660</v>
      </c>
      <c r="E6680">
        <v>1</v>
      </c>
    </row>
    <row r="6681" spans="1:5" x14ac:dyDescent="0.25">
      <c r="A6681">
        <v>1</v>
      </c>
      <c r="B6681">
        <v>37.44</v>
      </c>
      <c r="C6681">
        <v>25.93</v>
      </c>
      <c r="D6681">
        <v>665</v>
      </c>
      <c r="E6681">
        <v>1</v>
      </c>
    </row>
    <row r="6682" spans="1:5" x14ac:dyDescent="0.25">
      <c r="A6682">
        <v>1</v>
      </c>
      <c r="B6682">
        <v>70</v>
      </c>
      <c r="C6682">
        <v>20.440000000000001</v>
      </c>
      <c r="D6682">
        <v>700</v>
      </c>
      <c r="E6682">
        <v>1</v>
      </c>
    </row>
    <row r="6683" spans="1:5" x14ac:dyDescent="0.25">
      <c r="A6683">
        <v>0</v>
      </c>
      <c r="B6683">
        <v>56</v>
      </c>
      <c r="C6683">
        <v>19.37</v>
      </c>
      <c r="D6683">
        <v>660</v>
      </c>
      <c r="E6683">
        <v>1</v>
      </c>
    </row>
    <row r="6684" spans="1:5" x14ac:dyDescent="0.25">
      <c r="A6684">
        <v>0</v>
      </c>
      <c r="B6684">
        <v>60</v>
      </c>
      <c r="C6684">
        <v>25.78</v>
      </c>
      <c r="D6684">
        <v>710</v>
      </c>
      <c r="E6684">
        <v>1</v>
      </c>
    </row>
    <row r="6685" spans="1:5" x14ac:dyDescent="0.25">
      <c r="A6685">
        <v>1</v>
      </c>
      <c r="B6685">
        <v>96.837000000000003</v>
      </c>
      <c r="C6685">
        <v>30.02</v>
      </c>
      <c r="D6685">
        <v>700</v>
      </c>
      <c r="E6685">
        <v>1</v>
      </c>
    </row>
    <row r="6686" spans="1:5" x14ac:dyDescent="0.25">
      <c r="A6686">
        <v>1</v>
      </c>
      <c r="B6686">
        <v>150</v>
      </c>
      <c r="C6686">
        <v>14.66</v>
      </c>
      <c r="D6686">
        <v>660</v>
      </c>
      <c r="E6686">
        <v>1</v>
      </c>
    </row>
    <row r="6687" spans="1:5" x14ac:dyDescent="0.25">
      <c r="A6687">
        <v>1</v>
      </c>
      <c r="B6687">
        <v>152.4</v>
      </c>
      <c r="C6687">
        <v>27.67</v>
      </c>
      <c r="D6687">
        <v>680</v>
      </c>
      <c r="E6687">
        <v>1</v>
      </c>
    </row>
    <row r="6688" spans="1:5" x14ac:dyDescent="0.25">
      <c r="A6688">
        <v>0</v>
      </c>
      <c r="B6688">
        <v>100</v>
      </c>
      <c r="C6688">
        <v>16.5</v>
      </c>
      <c r="D6688">
        <v>675</v>
      </c>
      <c r="E6688">
        <v>1</v>
      </c>
    </row>
    <row r="6689" spans="1:5" x14ac:dyDescent="0.25">
      <c r="A6689">
        <v>1</v>
      </c>
      <c r="B6689">
        <v>60</v>
      </c>
      <c r="C6689">
        <v>19.98</v>
      </c>
      <c r="D6689">
        <v>685</v>
      </c>
      <c r="E6689">
        <v>1</v>
      </c>
    </row>
    <row r="6690" spans="1:5" x14ac:dyDescent="0.25">
      <c r="A6690">
        <v>1</v>
      </c>
      <c r="B6690">
        <v>65</v>
      </c>
      <c r="C6690">
        <v>15.77</v>
      </c>
      <c r="D6690">
        <v>715</v>
      </c>
      <c r="E6690">
        <v>1</v>
      </c>
    </row>
    <row r="6691" spans="1:5" x14ac:dyDescent="0.25">
      <c r="A6691">
        <v>1</v>
      </c>
      <c r="B6691">
        <v>93.6</v>
      </c>
      <c r="C6691">
        <v>16.22</v>
      </c>
      <c r="D6691">
        <v>685</v>
      </c>
      <c r="E6691">
        <v>1</v>
      </c>
    </row>
    <row r="6692" spans="1:5" x14ac:dyDescent="0.25">
      <c r="A6692">
        <v>1</v>
      </c>
      <c r="B6692">
        <v>37</v>
      </c>
      <c r="C6692">
        <v>36.78</v>
      </c>
      <c r="D6692">
        <v>675</v>
      </c>
      <c r="E6692">
        <v>1</v>
      </c>
    </row>
    <row r="6693" spans="1:5" x14ac:dyDescent="0.25">
      <c r="A6693">
        <v>1</v>
      </c>
      <c r="B6693">
        <v>50</v>
      </c>
      <c r="C6693">
        <v>32.07</v>
      </c>
      <c r="D6693">
        <v>715</v>
      </c>
      <c r="E6693">
        <v>1</v>
      </c>
    </row>
    <row r="6694" spans="1:5" x14ac:dyDescent="0.25">
      <c r="A6694">
        <v>1</v>
      </c>
      <c r="B6694">
        <v>120</v>
      </c>
      <c r="C6694">
        <v>16.079999999999998</v>
      </c>
      <c r="D6694">
        <v>675</v>
      </c>
      <c r="E6694">
        <v>1</v>
      </c>
    </row>
    <row r="6695" spans="1:5" x14ac:dyDescent="0.25">
      <c r="A6695">
        <v>0</v>
      </c>
      <c r="B6695">
        <v>40</v>
      </c>
      <c r="C6695">
        <v>4.53</v>
      </c>
      <c r="D6695">
        <v>700</v>
      </c>
      <c r="E6695">
        <v>1</v>
      </c>
    </row>
    <row r="6696" spans="1:5" x14ac:dyDescent="0.25">
      <c r="A6696">
        <v>0</v>
      </c>
      <c r="B6696">
        <v>63</v>
      </c>
      <c r="C6696">
        <v>33.119999999999997</v>
      </c>
      <c r="D6696">
        <v>715</v>
      </c>
      <c r="E6696">
        <v>1</v>
      </c>
    </row>
    <row r="6697" spans="1:5" x14ac:dyDescent="0.25">
      <c r="A6697">
        <v>0</v>
      </c>
      <c r="B6697">
        <v>160</v>
      </c>
      <c r="C6697">
        <v>17.57</v>
      </c>
      <c r="D6697">
        <v>660</v>
      </c>
      <c r="E6697">
        <v>1</v>
      </c>
    </row>
    <row r="6698" spans="1:5" x14ac:dyDescent="0.25">
      <c r="A6698">
        <v>1</v>
      </c>
      <c r="B6698">
        <v>51</v>
      </c>
      <c r="C6698">
        <v>19.510000000000002</v>
      </c>
      <c r="D6698">
        <v>690</v>
      </c>
      <c r="E6698">
        <v>1</v>
      </c>
    </row>
    <row r="6699" spans="1:5" x14ac:dyDescent="0.25">
      <c r="A6699">
        <v>0</v>
      </c>
      <c r="B6699">
        <v>80</v>
      </c>
      <c r="C6699">
        <v>32.19</v>
      </c>
      <c r="D6699">
        <v>680</v>
      </c>
      <c r="E6699">
        <v>1</v>
      </c>
    </row>
    <row r="6700" spans="1:5" x14ac:dyDescent="0.25">
      <c r="A6700">
        <v>1</v>
      </c>
      <c r="B6700">
        <v>155</v>
      </c>
      <c r="C6700">
        <v>11.93</v>
      </c>
      <c r="D6700">
        <v>680</v>
      </c>
      <c r="E6700">
        <v>1</v>
      </c>
    </row>
    <row r="6701" spans="1:5" x14ac:dyDescent="0.25">
      <c r="A6701">
        <v>1</v>
      </c>
      <c r="B6701">
        <v>30</v>
      </c>
      <c r="C6701">
        <v>65.12</v>
      </c>
      <c r="D6701">
        <v>680</v>
      </c>
      <c r="E6701">
        <v>1</v>
      </c>
    </row>
    <row r="6702" spans="1:5" x14ac:dyDescent="0.25">
      <c r="A6702">
        <v>1</v>
      </c>
      <c r="B6702">
        <v>93</v>
      </c>
      <c r="C6702">
        <v>13.91</v>
      </c>
      <c r="D6702">
        <v>665</v>
      </c>
      <c r="E6702">
        <v>1</v>
      </c>
    </row>
    <row r="6703" spans="1:5" x14ac:dyDescent="0.25">
      <c r="A6703">
        <v>0</v>
      </c>
      <c r="B6703">
        <v>46</v>
      </c>
      <c r="C6703">
        <v>11.11</v>
      </c>
      <c r="D6703">
        <v>720</v>
      </c>
      <c r="E6703">
        <v>1</v>
      </c>
    </row>
    <row r="6704" spans="1:5" x14ac:dyDescent="0.25">
      <c r="A6704">
        <v>0</v>
      </c>
      <c r="B6704">
        <v>31</v>
      </c>
      <c r="C6704">
        <v>14.16</v>
      </c>
      <c r="D6704">
        <v>660</v>
      </c>
      <c r="E6704">
        <v>1</v>
      </c>
    </row>
    <row r="6705" spans="1:5" x14ac:dyDescent="0.25">
      <c r="A6705">
        <v>0</v>
      </c>
      <c r="B6705">
        <v>70</v>
      </c>
      <c r="C6705">
        <v>23.33</v>
      </c>
      <c r="D6705">
        <v>725</v>
      </c>
      <c r="E6705">
        <v>1</v>
      </c>
    </row>
    <row r="6706" spans="1:5" x14ac:dyDescent="0.25">
      <c r="A6706">
        <v>1</v>
      </c>
      <c r="B6706">
        <v>83</v>
      </c>
      <c r="C6706">
        <v>23.9</v>
      </c>
      <c r="D6706">
        <v>695</v>
      </c>
      <c r="E6706">
        <v>1</v>
      </c>
    </row>
    <row r="6707" spans="1:5" x14ac:dyDescent="0.25">
      <c r="A6707">
        <v>1</v>
      </c>
      <c r="B6707">
        <v>198</v>
      </c>
      <c r="C6707">
        <v>12.78</v>
      </c>
      <c r="D6707">
        <v>660</v>
      </c>
      <c r="E6707">
        <v>1</v>
      </c>
    </row>
    <row r="6708" spans="1:5" x14ac:dyDescent="0.25">
      <c r="A6708">
        <v>0</v>
      </c>
      <c r="B6708">
        <v>250</v>
      </c>
      <c r="C6708">
        <v>7.46</v>
      </c>
      <c r="D6708">
        <v>665</v>
      </c>
      <c r="E6708">
        <v>1</v>
      </c>
    </row>
    <row r="6709" spans="1:5" x14ac:dyDescent="0.25">
      <c r="A6709">
        <v>0</v>
      </c>
      <c r="B6709">
        <v>77.5</v>
      </c>
      <c r="C6709">
        <v>2.52</v>
      </c>
      <c r="D6709">
        <v>680</v>
      </c>
      <c r="E6709">
        <v>1</v>
      </c>
    </row>
    <row r="6710" spans="1:5" x14ac:dyDescent="0.25">
      <c r="A6710">
        <v>0</v>
      </c>
      <c r="B6710">
        <v>51.5</v>
      </c>
      <c r="C6710">
        <v>22.96</v>
      </c>
      <c r="D6710">
        <v>685</v>
      </c>
      <c r="E6710">
        <v>1</v>
      </c>
    </row>
    <row r="6711" spans="1:5" x14ac:dyDescent="0.25">
      <c r="A6711">
        <v>1</v>
      </c>
      <c r="B6711">
        <v>65</v>
      </c>
      <c r="C6711">
        <v>25.3</v>
      </c>
      <c r="D6711">
        <v>700</v>
      </c>
      <c r="E6711">
        <v>1</v>
      </c>
    </row>
    <row r="6712" spans="1:5" x14ac:dyDescent="0.25">
      <c r="A6712">
        <v>1</v>
      </c>
      <c r="B6712">
        <v>168.16800000000001</v>
      </c>
      <c r="C6712">
        <v>17.2</v>
      </c>
      <c r="D6712">
        <v>765</v>
      </c>
      <c r="E6712">
        <v>1</v>
      </c>
    </row>
    <row r="6713" spans="1:5" x14ac:dyDescent="0.25">
      <c r="A6713">
        <v>1</v>
      </c>
      <c r="B6713">
        <v>68</v>
      </c>
      <c r="C6713">
        <v>34.08</v>
      </c>
      <c r="D6713">
        <v>765</v>
      </c>
      <c r="E6713">
        <v>1</v>
      </c>
    </row>
    <row r="6714" spans="1:5" x14ac:dyDescent="0.25">
      <c r="A6714">
        <v>0</v>
      </c>
      <c r="B6714">
        <v>50</v>
      </c>
      <c r="C6714">
        <v>10.4</v>
      </c>
      <c r="D6714">
        <v>675</v>
      </c>
      <c r="E6714">
        <v>1</v>
      </c>
    </row>
    <row r="6715" spans="1:5" x14ac:dyDescent="0.25">
      <c r="A6715">
        <v>0</v>
      </c>
      <c r="B6715">
        <v>68.824749999999995</v>
      </c>
      <c r="C6715">
        <v>10.31</v>
      </c>
      <c r="D6715">
        <v>670</v>
      </c>
      <c r="E6715">
        <v>1</v>
      </c>
    </row>
    <row r="6716" spans="1:5" x14ac:dyDescent="0.25">
      <c r="A6716">
        <v>1</v>
      </c>
      <c r="B6716">
        <v>66.2</v>
      </c>
      <c r="C6716">
        <v>30.9</v>
      </c>
      <c r="D6716">
        <v>715</v>
      </c>
      <c r="E6716">
        <v>1</v>
      </c>
    </row>
    <row r="6717" spans="1:5" x14ac:dyDescent="0.25">
      <c r="A6717">
        <v>1</v>
      </c>
      <c r="B6717">
        <v>88.2</v>
      </c>
      <c r="C6717">
        <v>20.39</v>
      </c>
      <c r="D6717">
        <v>660</v>
      </c>
      <c r="E6717">
        <v>1</v>
      </c>
    </row>
    <row r="6718" spans="1:5" x14ac:dyDescent="0.25">
      <c r="A6718">
        <v>1</v>
      </c>
      <c r="B6718">
        <v>200</v>
      </c>
      <c r="C6718">
        <v>18.350000000000001</v>
      </c>
      <c r="D6718">
        <v>685</v>
      </c>
      <c r="E6718">
        <v>1</v>
      </c>
    </row>
    <row r="6719" spans="1:5" x14ac:dyDescent="0.25">
      <c r="A6719">
        <v>0</v>
      </c>
      <c r="B6719">
        <v>38</v>
      </c>
      <c r="C6719">
        <v>21.26</v>
      </c>
      <c r="D6719">
        <v>680</v>
      </c>
      <c r="E6719">
        <v>1</v>
      </c>
    </row>
    <row r="6720" spans="1:5" x14ac:dyDescent="0.25">
      <c r="A6720">
        <v>1</v>
      </c>
      <c r="B6720">
        <v>150</v>
      </c>
      <c r="C6720">
        <v>11.23</v>
      </c>
      <c r="D6720">
        <v>725</v>
      </c>
      <c r="E6720">
        <v>1</v>
      </c>
    </row>
    <row r="6721" spans="1:5" x14ac:dyDescent="0.25">
      <c r="A6721">
        <v>1</v>
      </c>
      <c r="B6721">
        <v>70</v>
      </c>
      <c r="C6721">
        <v>11.12</v>
      </c>
      <c r="D6721">
        <v>675</v>
      </c>
      <c r="E6721">
        <v>1</v>
      </c>
    </row>
    <row r="6722" spans="1:5" x14ac:dyDescent="0.25">
      <c r="A6722">
        <v>1</v>
      </c>
      <c r="B6722">
        <v>60</v>
      </c>
      <c r="C6722">
        <v>9.94</v>
      </c>
      <c r="D6722">
        <v>660</v>
      </c>
      <c r="E6722">
        <v>1</v>
      </c>
    </row>
    <row r="6723" spans="1:5" x14ac:dyDescent="0.25">
      <c r="A6723">
        <v>1</v>
      </c>
      <c r="B6723">
        <v>55</v>
      </c>
      <c r="C6723">
        <v>23.54</v>
      </c>
      <c r="D6723">
        <v>660</v>
      </c>
      <c r="E6723">
        <v>1</v>
      </c>
    </row>
    <row r="6724" spans="1:5" x14ac:dyDescent="0.25">
      <c r="A6724">
        <v>1</v>
      </c>
      <c r="B6724">
        <v>95</v>
      </c>
      <c r="C6724">
        <v>9.36</v>
      </c>
      <c r="D6724">
        <v>660</v>
      </c>
      <c r="E6724">
        <v>1</v>
      </c>
    </row>
    <row r="6725" spans="1:5" x14ac:dyDescent="0.25">
      <c r="A6725">
        <v>0</v>
      </c>
      <c r="B6725">
        <v>22</v>
      </c>
      <c r="C6725">
        <v>20.239999999999998</v>
      </c>
      <c r="D6725">
        <v>715</v>
      </c>
      <c r="E6725">
        <v>1</v>
      </c>
    </row>
    <row r="6726" spans="1:5" x14ac:dyDescent="0.25">
      <c r="A6726">
        <v>1</v>
      </c>
      <c r="B6726">
        <v>52.8</v>
      </c>
      <c r="C6726">
        <v>7.39</v>
      </c>
      <c r="D6726">
        <v>810</v>
      </c>
      <c r="E6726">
        <v>1</v>
      </c>
    </row>
    <row r="6727" spans="1:5" x14ac:dyDescent="0.25">
      <c r="A6727">
        <v>1</v>
      </c>
      <c r="B6727">
        <v>110</v>
      </c>
      <c r="C6727">
        <v>32.840000000000003</v>
      </c>
      <c r="D6727">
        <v>725</v>
      </c>
      <c r="E6727">
        <v>1</v>
      </c>
    </row>
    <row r="6728" spans="1:5" x14ac:dyDescent="0.25">
      <c r="A6728">
        <v>1</v>
      </c>
      <c r="B6728">
        <v>45</v>
      </c>
      <c r="C6728">
        <v>2.93</v>
      </c>
      <c r="D6728">
        <v>675</v>
      </c>
      <c r="E6728">
        <v>1</v>
      </c>
    </row>
    <row r="6729" spans="1:5" x14ac:dyDescent="0.25">
      <c r="A6729">
        <v>1</v>
      </c>
      <c r="B6729">
        <v>175</v>
      </c>
      <c r="C6729">
        <v>11.17</v>
      </c>
      <c r="D6729">
        <v>670</v>
      </c>
      <c r="E6729">
        <v>1</v>
      </c>
    </row>
    <row r="6730" spans="1:5" x14ac:dyDescent="0.25">
      <c r="A6730">
        <v>1</v>
      </c>
      <c r="B6730">
        <v>99</v>
      </c>
      <c r="C6730">
        <v>25.82</v>
      </c>
      <c r="D6730">
        <v>665</v>
      </c>
      <c r="E6730">
        <v>1</v>
      </c>
    </row>
    <row r="6731" spans="1:5" x14ac:dyDescent="0.25">
      <c r="A6731">
        <v>0</v>
      </c>
      <c r="B6731">
        <v>54</v>
      </c>
      <c r="C6731">
        <v>24.6</v>
      </c>
      <c r="D6731">
        <v>675</v>
      </c>
      <c r="E6731">
        <v>1</v>
      </c>
    </row>
    <row r="6732" spans="1:5" x14ac:dyDescent="0.25">
      <c r="A6732">
        <v>1</v>
      </c>
      <c r="B6732">
        <v>130</v>
      </c>
      <c r="C6732">
        <v>1.26</v>
      </c>
      <c r="D6732">
        <v>685</v>
      </c>
      <c r="E6732">
        <v>1</v>
      </c>
    </row>
    <row r="6733" spans="1:5" x14ac:dyDescent="0.25">
      <c r="A6733">
        <v>1</v>
      </c>
      <c r="B6733">
        <v>85</v>
      </c>
      <c r="C6733">
        <v>23.83</v>
      </c>
      <c r="D6733">
        <v>730</v>
      </c>
      <c r="E6733">
        <v>1</v>
      </c>
    </row>
    <row r="6734" spans="1:5" x14ac:dyDescent="0.25">
      <c r="A6734">
        <v>0</v>
      </c>
      <c r="B6734">
        <v>80</v>
      </c>
      <c r="C6734">
        <v>20.23</v>
      </c>
      <c r="D6734">
        <v>670</v>
      </c>
      <c r="E6734">
        <v>1</v>
      </c>
    </row>
    <row r="6735" spans="1:5" x14ac:dyDescent="0.25">
      <c r="A6735">
        <v>0</v>
      </c>
      <c r="B6735">
        <v>77.016000000000005</v>
      </c>
      <c r="C6735">
        <v>21.17</v>
      </c>
      <c r="D6735">
        <v>695</v>
      </c>
      <c r="E6735">
        <v>1</v>
      </c>
    </row>
    <row r="6736" spans="1:5" x14ac:dyDescent="0.25">
      <c r="A6736">
        <v>0</v>
      </c>
      <c r="B6736">
        <v>62.5</v>
      </c>
      <c r="C6736">
        <v>25.84</v>
      </c>
      <c r="D6736">
        <v>665</v>
      </c>
      <c r="E6736">
        <v>1</v>
      </c>
    </row>
    <row r="6737" spans="1:5" x14ac:dyDescent="0.25">
      <c r="A6737">
        <v>0</v>
      </c>
      <c r="B6737">
        <v>85</v>
      </c>
      <c r="C6737">
        <v>15.5</v>
      </c>
      <c r="D6737">
        <v>665</v>
      </c>
      <c r="E6737">
        <v>1</v>
      </c>
    </row>
    <row r="6738" spans="1:5" x14ac:dyDescent="0.25">
      <c r="A6738">
        <v>1</v>
      </c>
      <c r="B6738">
        <v>120</v>
      </c>
      <c r="C6738">
        <v>15.65</v>
      </c>
      <c r="D6738">
        <v>735</v>
      </c>
      <c r="E6738">
        <v>1</v>
      </c>
    </row>
    <row r="6739" spans="1:5" x14ac:dyDescent="0.25">
      <c r="A6739">
        <v>1</v>
      </c>
      <c r="B6739">
        <v>59</v>
      </c>
      <c r="C6739">
        <v>28.44</v>
      </c>
      <c r="D6739">
        <v>730</v>
      </c>
      <c r="E6739">
        <v>1</v>
      </c>
    </row>
    <row r="6740" spans="1:5" x14ac:dyDescent="0.25">
      <c r="A6740">
        <v>0</v>
      </c>
      <c r="B6740">
        <v>50</v>
      </c>
      <c r="C6740">
        <v>18.72</v>
      </c>
      <c r="D6740">
        <v>685</v>
      </c>
      <c r="E6740">
        <v>1</v>
      </c>
    </row>
    <row r="6741" spans="1:5" x14ac:dyDescent="0.25">
      <c r="A6741">
        <v>0</v>
      </c>
      <c r="B6741">
        <v>60</v>
      </c>
      <c r="C6741">
        <v>31.69</v>
      </c>
      <c r="D6741">
        <v>695</v>
      </c>
      <c r="E6741">
        <v>1</v>
      </c>
    </row>
    <row r="6742" spans="1:5" x14ac:dyDescent="0.25">
      <c r="A6742">
        <v>1</v>
      </c>
      <c r="B6742">
        <v>92</v>
      </c>
      <c r="C6742">
        <v>21.9</v>
      </c>
      <c r="D6742">
        <v>675</v>
      </c>
      <c r="E6742">
        <v>1</v>
      </c>
    </row>
    <row r="6743" spans="1:5" x14ac:dyDescent="0.25">
      <c r="A6743">
        <v>0</v>
      </c>
      <c r="B6743">
        <v>55</v>
      </c>
      <c r="C6743">
        <v>27.6</v>
      </c>
      <c r="D6743">
        <v>715</v>
      </c>
      <c r="E6743">
        <v>1</v>
      </c>
    </row>
    <row r="6744" spans="1:5" x14ac:dyDescent="0.25">
      <c r="A6744">
        <v>1</v>
      </c>
      <c r="B6744">
        <v>52</v>
      </c>
      <c r="C6744">
        <v>18.53</v>
      </c>
      <c r="D6744">
        <v>685</v>
      </c>
      <c r="E6744">
        <v>1</v>
      </c>
    </row>
    <row r="6745" spans="1:5" x14ac:dyDescent="0.25">
      <c r="A6745">
        <v>1</v>
      </c>
      <c r="B6745">
        <v>62.151000000000003</v>
      </c>
      <c r="C6745">
        <v>24.31</v>
      </c>
      <c r="D6745">
        <v>685</v>
      </c>
      <c r="E6745">
        <v>1</v>
      </c>
    </row>
    <row r="6746" spans="1:5" x14ac:dyDescent="0.25">
      <c r="A6746">
        <v>0</v>
      </c>
      <c r="B6746">
        <v>60</v>
      </c>
      <c r="C6746">
        <v>16.84</v>
      </c>
      <c r="D6746">
        <v>695</v>
      </c>
      <c r="E6746">
        <v>1</v>
      </c>
    </row>
    <row r="6747" spans="1:5" x14ac:dyDescent="0.25">
      <c r="A6747">
        <v>1</v>
      </c>
      <c r="B6747">
        <v>65</v>
      </c>
      <c r="C6747">
        <v>25.93</v>
      </c>
      <c r="D6747">
        <v>740</v>
      </c>
      <c r="E6747">
        <v>1</v>
      </c>
    </row>
    <row r="6748" spans="1:5" x14ac:dyDescent="0.25">
      <c r="A6748">
        <v>1</v>
      </c>
      <c r="B6748">
        <v>78</v>
      </c>
      <c r="C6748">
        <v>17.32</v>
      </c>
      <c r="D6748">
        <v>660</v>
      </c>
      <c r="E6748">
        <v>1</v>
      </c>
    </row>
    <row r="6749" spans="1:5" x14ac:dyDescent="0.25">
      <c r="A6749">
        <v>0</v>
      </c>
      <c r="B6749">
        <v>35</v>
      </c>
      <c r="C6749">
        <v>32.92</v>
      </c>
      <c r="D6749">
        <v>710</v>
      </c>
      <c r="E6749">
        <v>1</v>
      </c>
    </row>
    <row r="6750" spans="1:5" x14ac:dyDescent="0.25">
      <c r="A6750">
        <v>0</v>
      </c>
      <c r="B6750">
        <v>25.9</v>
      </c>
      <c r="C6750">
        <v>25.53</v>
      </c>
      <c r="D6750">
        <v>705</v>
      </c>
      <c r="E6750">
        <v>1</v>
      </c>
    </row>
    <row r="6751" spans="1:5" x14ac:dyDescent="0.25">
      <c r="A6751">
        <v>0</v>
      </c>
      <c r="B6751">
        <v>82.83</v>
      </c>
      <c r="C6751">
        <v>26.22</v>
      </c>
      <c r="D6751">
        <v>690</v>
      </c>
      <c r="E6751">
        <v>1</v>
      </c>
    </row>
    <row r="6752" spans="1:5" x14ac:dyDescent="0.25">
      <c r="A6752">
        <v>0</v>
      </c>
      <c r="B6752">
        <v>48</v>
      </c>
      <c r="C6752">
        <v>15.7</v>
      </c>
      <c r="D6752">
        <v>680</v>
      </c>
      <c r="E6752">
        <v>1</v>
      </c>
    </row>
    <row r="6753" spans="1:5" x14ac:dyDescent="0.25">
      <c r="A6753">
        <v>0</v>
      </c>
      <c r="B6753">
        <v>50</v>
      </c>
      <c r="C6753">
        <v>13.59</v>
      </c>
      <c r="D6753">
        <v>665</v>
      </c>
      <c r="E6753">
        <v>1</v>
      </c>
    </row>
    <row r="6754" spans="1:5" x14ac:dyDescent="0.25">
      <c r="A6754">
        <v>1</v>
      </c>
      <c r="B6754">
        <v>66.781000000000006</v>
      </c>
      <c r="C6754">
        <v>29.22</v>
      </c>
      <c r="D6754">
        <v>680</v>
      </c>
      <c r="E6754">
        <v>1</v>
      </c>
    </row>
    <row r="6755" spans="1:5" x14ac:dyDescent="0.25">
      <c r="A6755">
        <v>0</v>
      </c>
      <c r="B6755">
        <v>75</v>
      </c>
      <c r="C6755">
        <v>6.14</v>
      </c>
      <c r="D6755">
        <v>700</v>
      </c>
      <c r="E6755">
        <v>1</v>
      </c>
    </row>
    <row r="6756" spans="1:5" x14ac:dyDescent="0.25">
      <c r="A6756">
        <v>0</v>
      </c>
      <c r="B6756">
        <v>54</v>
      </c>
      <c r="C6756">
        <v>29.02</v>
      </c>
      <c r="D6756">
        <v>685</v>
      </c>
      <c r="E6756">
        <v>1</v>
      </c>
    </row>
    <row r="6757" spans="1:5" x14ac:dyDescent="0.25">
      <c r="A6757">
        <v>0</v>
      </c>
      <c r="B6757">
        <v>23.1</v>
      </c>
      <c r="C6757">
        <v>35.74</v>
      </c>
      <c r="D6757">
        <v>700</v>
      </c>
      <c r="E6757">
        <v>1</v>
      </c>
    </row>
    <row r="6758" spans="1:5" x14ac:dyDescent="0.25">
      <c r="A6758">
        <v>0</v>
      </c>
      <c r="B6758">
        <v>70</v>
      </c>
      <c r="C6758">
        <v>21.57</v>
      </c>
      <c r="D6758">
        <v>660</v>
      </c>
      <c r="E6758">
        <v>1</v>
      </c>
    </row>
    <row r="6759" spans="1:5" x14ac:dyDescent="0.25">
      <c r="A6759">
        <v>1</v>
      </c>
      <c r="B6759">
        <v>225</v>
      </c>
      <c r="C6759">
        <v>22.31</v>
      </c>
      <c r="D6759">
        <v>730</v>
      </c>
      <c r="E6759">
        <v>1</v>
      </c>
    </row>
    <row r="6760" spans="1:5" x14ac:dyDescent="0.25">
      <c r="A6760">
        <v>0</v>
      </c>
      <c r="B6760">
        <v>41</v>
      </c>
      <c r="C6760">
        <v>15.98</v>
      </c>
      <c r="D6760">
        <v>665</v>
      </c>
      <c r="E6760">
        <v>1</v>
      </c>
    </row>
    <row r="6761" spans="1:5" x14ac:dyDescent="0.25">
      <c r="A6761">
        <v>0</v>
      </c>
      <c r="B6761">
        <v>40</v>
      </c>
      <c r="C6761">
        <v>0</v>
      </c>
      <c r="D6761">
        <v>755</v>
      </c>
      <c r="E6761">
        <v>1</v>
      </c>
    </row>
    <row r="6762" spans="1:5" x14ac:dyDescent="0.25">
      <c r="A6762">
        <v>1</v>
      </c>
      <c r="B6762">
        <v>37</v>
      </c>
      <c r="C6762">
        <v>36.49</v>
      </c>
      <c r="D6762">
        <v>755</v>
      </c>
      <c r="E6762">
        <v>1</v>
      </c>
    </row>
    <row r="6763" spans="1:5" x14ac:dyDescent="0.25">
      <c r="A6763">
        <v>0</v>
      </c>
      <c r="B6763">
        <v>12</v>
      </c>
      <c r="C6763">
        <v>34.6</v>
      </c>
      <c r="D6763">
        <v>690</v>
      </c>
      <c r="E6763">
        <v>1</v>
      </c>
    </row>
    <row r="6764" spans="1:5" x14ac:dyDescent="0.25">
      <c r="A6764">
        <v>1</v>
      </c>
      <c r="B6764">
        <v>90</v>
      </c>
      <c r="C6764">
        <v>28.88</v>
      </c>
      <c r="D6764">
        <v>725</v>
      </c>
      <c r="E6764">
        <v>1</v>
      </c>
    </row>
    <row r="6765" spans="1:5" x14ac:dyDescent="0.25">
      <c r="A6765">
        <v>0</v>
      </c>
      <c r="B6765">
        <v>78</v>
      </c>
      <c r="C6765">
        <v>15.75</v>
      </c>
      <c r="D6765">
        <v>690</v>
      </c>
      <c r="E6765">
        <v>1</v>
      </c>
    </row>
    <row r="6766" spans="1:5" x14ac:dyDescent="0.25">
      <c r="A6766">
        <v>1</v>
      </c>
      <c r="B6766">
        <v>75</v>
      </c>
      <c r="C6766">
        <v>16.190000000000001</v>
      </c>
      <c r="D6766">
        <v>670</v>
      </c>
      <c r="E6766">
        <v>1</v>
      </c>
    </row>
    <row r="6767" spans="1:5" x14ac:dyDescent="0.25">
      <c r="A6767">
        <v>0</v>
      </c>
      <c r="B6767">
        <v>50</v>
      </c>
      <c r="C6767">
        <v>30.08</v>
      </c>
      <c r="D6767">
        <v>685</v>
      </c>
      <c r="E6767">
        <v>1</v>
      </c>
    </row>
    <row r="6768" spans="1:5" x14ac:dyDescent="0.25">
      <c r="A6768">
        <v>1</v>
      </c>
      <c r="B6768">
        <v>53</v>
      </c>
      <c r="C6768">
        <v>14.9</v>
      </c>
      <c r="D6768">
        <v>680</v>
      </c>
      <c r="E6768">
        <v>1</v>
      </c>
    </row>
    <row r="6769" spans="1:5" x14ac:dyDescent="0.25">
      <c r="A6769">
        <v>0</v>
      </c>
      <c r="B6769">
        <v>59</v>
      </c>
      <c r="C6769">
        <v>23.43</v>
      </c>
      <c r="D6769">
        <v>670</v>
      </c>
      <c r="E6769">
        <v>1</v>
      </c>
    </row>
    <row r="6770" spans="1:5" x14ac:dyDescent="0.25">
      <c r="A6770">
        <v>0</v>
      </c>
      <c r="B6770">
        <v>40</v>
      </c>
      <c r="C6770">
        <v>11.61</v>
      </c>
      <c r="D6770">
        <v>690</v>
      </c>
      <c r="E6770">
        <v>1</v>
      </c>
    </row>
    <row r="6771" spans="1:5" x14ac:dyDescent="0.25">
      <c r="A6771">
        <v>1</v>
      </c>
      <c r="B6771">
        <v>100</v>
      </c>
      <c r="C6771">
        <v>13.46</v>
      </c>
      <c r="D6771">
        <v>765</v>
      </c>
      <c r="E6771">
        <v>1</v>
      </c>
    </row>
    <row r="6772" spans="1:5" x14ac:dyDescent="0.25">
      <c r="A6772">
        <v>0</v>
      </c>
      <c r="B6772">
        <v>30</v>
      </c>
      <c r="C6772">
        <v>5.84</v>
      </c>
      <c r="D6772">
        <v>680</v>
      </c>
      <c r="E6772">
        <v>1</v>
      </c>
    </row>
    <row r="6773" spans="1:5" x14ac:dyDescent="0.25">
      <c r="A6773">
        <v>1</v>
      </c>
      <c r="B6773">
        <v>65</v>
      </c>
      <c r="C6773">
        <v>4.38</v>
      </c>
      <c r="D6773">
        <v>665</v>
      </c>
      <c r="E6773">
        <v>1</v>
      </c>
    </row>
    <row r="6774" spans="1:5" x14ac:dyDescent="0.25">
      <c r="A6774">
        <v>1</v>
      </c>
      <c r="B6774">
        <v>78</v>
      </c>
      <c r="C6774">
        <v>21.72</v>
      </c>
      <c r="D6774">
        <v>710</v>
      </c>
      <c r="E6774">
        <v>1</v>
      </c>
    </row>
    <row r="6775" spans="1:5" x14ac:dyDescent="0.25">
      <c r="A6775">
        <v>0</v>
      </c>
      <c r="B6775">
        <v>45</v>
      </c>
      <c r="C6775">
        <v>11.68</v>
      </c>
      <c r="D6775">
        <v>775</v>
      </c>
      <c r="E6775">
        <v>1</v>
      </c>
    </row>
    <row r="6776" spans="1:5" x14ac:dyDescent="0.25">
      <c r="A6776">
        <v>0</v>
      </c>
      <c r="B6776">
        <v>50</v>
      </c>
      <c r="C6776">
        <v>10.39</v>
      </c>
      <c r="D6776">
        <v>660</v>
      </c>
      <c r="E6776">
        <v>1</v>
      </c>
    </row>
    <row r="6777" spans="1:5" x14ac:dyDescent="0.25">
      <c r="A6777">
        <v>0</v>
      </c>
      <c r="B6777">
        <v>35</v>
      </c>
      <c r="C6777">
        <v>39.33</v>
      </c>
      <c r="D6777">
        <v>710</v>
      </c>
      <c r="E6777">
        <v>1</v>
      </c>
    </row>
    <row r="6778" spans="1:5" x14ac:dyDescent="0.25">
      <c r="A6778">
        <v>1</v>
      </c>
      <c r="B6778">
        <v>55</v>
      </c>
      <c r="C6778">
        <v>25.59</v>
      </c>
      <c r="D6778">
        <v>705</v>
      </c>
      <c r="E6778">
        <v>1</v>
      </c>
    </row>
    <row r="6779" spans="1:5" x14ac:dyDescent="0.25">
      <c r="A6779">
        <v>0</v>
      </c>
      <c r="B6779">
        <v>49</v>
      </c>
      <c r="C6779">
        <v>14.92</v>
      </c>
      <c r="D6779">
        <v>695</v>
      </c>
      <c r="E6779">
        <v>1</v>
      </c>
    </row>
    <row r="6780" spans="1:5" x14ac:dyDescent="0.25">
      <c r="A6780">
        <v>0</v>
      </c>
      <c r="B6780">
        <v>110</v>
      </c>
      <c r="C6780">
        <v>21.05</v>
      </c>
      <c r="D6780">
        <v>680</v>
      </c>
      <c r="E6780">
        <v>1</v>
      </c>
    </row>
    <row r="6781" spans="1:5" x14ac:dyDescent="0.25">
      <c r="A6781">
        <v>0</v>
      </c>
      <c r="B6781">
        <v>28.5</v>
      </c>
      <c r="C6781">
        <v>23.37</v>
      </c>
      <c r="D6781">
        <v>675</v>
      </c>
      <c r="E6781">
        <v>1</v>
      </c>
    </row>
    <row r="6782" spans="1:5" x14ac:dyDescent="0.25">
      <c r="A6782">
        <v>0</v>
      </c>
      <c r="B6782">
        <v>50</v>
      </c>
      <c r="C6782">
        <v>9.89</v>
      </c>
      <c r="D6782">
        <v>680</v>
      </c>
      <c r="E6782">
        <v>1</v>
      </c>
    </row>
    <row r="6783" spans="1:5" x14ac:dyDescent="0.25">
      <c r="A6783">
        <v>0</v>
      </c>
      <c r="B6783">
        <v>50</v>
      </c>
      <c r="C6783">
        <v>22.44</v>
      </c>
      <c r="D6783">
        <v>715</v>
      </c>
      <c r="E6783">
        <v>1</v>
      </c>
    </row>
    <row r="6784" spans="1:5" x14ac:dyDescent="0.25">
      <c r="A6784">
        <v>1</v>
      </c>
      <c r="B6784">
        <v>127.8</v>
      </c>
      <c r="C6784">
        <v>21</v>
      </c>
      <c r="D6784">
        <v>735</v>
      </c>
      <c r="E6784">
        <v>1</v>
      </c>
    </row>
    <row r="6785" spans="1:5" x14ac:dyDescent="0.25">
      <c r="A6785">
        <v>1</v>
      </c>
      <c r="B6785">
        <v>80</v>
      </c>
      <c r="C6785">
        <v>2.88</v>
      </c>
      <c r="D6785">
        <v>715</v>
      </c>
      <c r="E6785">
        <v>1</v>
      </c>
    </row>
    <row r="6786" spans="1:5" x14ac:dyDescent="0.25">
      <c r="A6786">
        <v>0</v>
      </c>
      <c r="B6786">
        <v>75</v>
      </c>
      <c r="C6786">
        <v>33.47</v>
      </c>
      <c r="D6786">
        <v>755</v>
      </c>
      <c r="E6786">
        <v>1</v>
      </c>
    </row>
    <row r="6787" spans="1:5" x14ac:dyDescent="0.25">
      <c r="A6787">
        <v>0</v>
      </c>
      <c r="B6787">
        <v>61</v>
      </c>
      <c r="C6787">
        <v>13.99</v>
      </c>
      <c r="D6787">
        <v>690</v>
      </c>
      <c r="E6787">
        <v>1</v>
      </c>
    </row>
    <row r="6788" spans="1:5" x14ac:dyDescent="0.25">
      <c r="A6788">
        <v>1</v>
      </c>
      <c r="B6788">
        <v>45.75</v>
      </c>
      <c r="C6788">
        <v>22.69</v>
      </c>
      <c r="D6788">
        <v>695</v>
      </c>
      <c r="E6788">
        <v>1</v>
      </c>
    </row>
    <row r="6789" spans="1:5" x14ac:dyDescent="0.25">
      <c r="A6789">
        <v>1</v>
      </c>
      <c r="B6789">
        <v>93</v>
      </c>
      <c r="C6789">
        <v>12.77</v>
      </c>
      <c r="D6789">
        <v>710</v>
      </c>
      <c r="E6789">
        <v>1</v>
      </c>
    </row>
    <row r="6790" spans="1:5" x14ac:dyDescent="0.25">
      <c r="A6790">
        <v>0</v>
      </c>
      <c r="B6790">
        <v>65</v>
      </c>
      <c r="C6790">
        <v>33.64</v>
      </c>
      <c r="D6790">
        <v>685</v>
      </c>
      <c r="E6790">
        <v>1</v>
      </c>
    </row>
    <row r="6791" spans="1:5" x14ac:dyDescent="0.25">
      <c r="A6791">
        <v>1</v>
      </c>
      <c r="B6791">
        <v>62</v>
      </c>
      <c r="C6791">
        <v>18.25</v>
      </c>
      <c r="D6791">
        <v>660</v>
      </c>
      <c r="E6791">
        <v>1</v>
      </c>
    </row>
    <row r="6792" spans="1:5" x14ac:dyDescent="0.25">
      <c r="A6792">
        <v>1</v>
      </c>
      <c r="B6792">
        <v>37</v>
      </c>
      <c r="C6792">
        <v>17.32</v>
      </c>
      <c r="D6792">
        <v>685</v>
      </c>
      <c r="E6792">
        <v>1</v>
      </c>
    </row>
    <row r="6793" spans="1:5" x14ac:dyDescent="0.25">
      <c r="A6793">
        <v>1</v>
      </c>
      <c r="B6793">
        <v>45</v>
      </c>
      <c r="C6793">
        <v>19.28</v>
      </c>
      <c r="D6793">
        <v>675</v>
      </c>
      <c r="E6793">
        <v>1</v>
      </c>
    </row>
    <row r="6794" spans="1:5" x14ac:dyDescent="0.25">
      <c r="A6794">
        <v>0</v>
      </c>
      <c r="B6794">
        <v>310</v>
      </c>
      <c r="C6794">
        <v>9.0500000000000007</v>
      </c>
      <c r="D6794">
        <v>670</v>
      </c>
      <c r="E6794">
        <v>1</v>
      </c>
    </row>
    <row r="6795" spans="1:5" x14ac:dyDescent="0.25">
      <c r="A6795">
        <v>1</v>
      </c>
      <c r="B6795">
        <v>41</v>
      </c>
      <c r="C6795">
        <v>11.18</v>
      </c>
      <c r="D6795">
        <v>680</v>
      </c>
      <c r="E6795">
        <v>1</v>
      </c>
    </row>
    <row r="6796" spans="1:5" x14ac:dyDescent="0.25">
      <c r="A6796">
        <v>0</v>
      </c>
      <c r="B6796">
        <v>40</v>
      </c>
      <c r="C6796">
        <v>11.58</v>
      </c>
      <c r="D6796">
        <v>675</v>
      </c>
      <c r="E6796">
        <v>1</v>
      </c>
    </row>
    <row r="6797" spans="1:5" x14ac:dyDescent="0.25">
      <c r="A6797">
        <v>1</v>
      </c>
      <c r="B6797">
        <v>57</v>
      </c>
      <c r="C6797">
        <v>3.09</v>
      </c>
      <c r="D6797">
        <v>660</v>
      </c>
      <c r="E6797">
        <v>1</v>
      </c>
    </row>
    <row r="6798" spans="1:5" x14ac:dyDescent="0.25">
      <c r="A6798">
        <v>1</v>
      </c>
      <c r="B6798">
        <v>109</v>
      </c>
      <c r="C6798">
        <v>11.38</v>
      </c>
      <c r="D6798">
        <v>670</v>
      </c>
      <c r="E6798">
        <v>1</v>
      </c>
    </row>
    <row r="6799" spans="1:5" x14ac:dyDescent="0.25">
      <c r="A6799">
        <v>1</v>
      </c>
      <c r="B6799">
        <v>60</v>
      </c>
      <c r="C6799">
        <v>5.92</v>
      </c>
      <c r="D6799">
        <v>745</v>
      </c>
      <c r="E6799">
        <v>1</v>
      </c>
    </row>
    <row r="6800" spans="1:5" x14ac:dyDescent="0.25">
      <c r="A6800">
        <v>1</v>
      </c>
      <c r="B6800">
        <v>116</v>
      </c>
      <c r="C6800">
        <v>7.16</v>
      </c>
      <c r="D6800">
        <v>690</v>
      </c>
      <c r="E6800">
        <v>1</v>
      </c>
    </row>
    <row r="6801" spans="1:5" x14ac:dyDescent="0.25">
      <c r="A6801">
        <v>0</v>
      </c>
      <c r="B6801">
        <v>58</v>
      </c>
      <c r="C6801">
        <v>33.85</v>
      </c>
      <c r="D6801">
        <v>675</v>
      </c>
      <c r="E6801">
        <v>1</v>
      </c>
    </row>
    <row r="6802" spans="1:5" x14ac:dyDescent="0.25">
      <c r="A6802">
        <v>0</v>
      </c>
      <c r="B6802">
        <v>46.3</v>
      </c>
      <c r="C6802">
        <v>15.63</v>
      </c>
      <c r="D6802">
        <v>730</v>
      </c>
      <c r="E6802">
        <v>1</v>
      </c>
    </row>
    <row r="6803" spans="1:5" x14ac:dyDescent="0.25">
      <c r="A6803">
        <v>0</v>
      </c>
      <c r="B6803">
        <v>56</v>
      </c>
      <c r="C6803">
        <v>19.52</v>
      </c>
      <c r="D6803">
        <v>695</v>
      </c>
      <c r="E6803">
        <v>1</v>
      </c>
    </row>
    <row r="6804" spans="1:5" x14ac:dyDescent="0.25">
      <c r="A6804">
        <v>1</v>
      </c>
      <c r="B6804">
        <v>135</v>
      </c>
      <c r="C6804">
        <v>13.43</v>
      </c>
      <c r="D6804">
        <v>705</v>
      </c>
      <c r="E6804">
        <v>1</v>
      </c>
    </row>
    <row r="6805" spans="1:5" x14ac:dyDescent="0.25">
      <c r="A6805">
        <v>1</v>
      </c>
      <c r="B6805">
        <v>150</v>
      </c>
      <c r="C6805">
        <v>17.940000000000001</v>
      </c>
      <c r="D6805">
        <v>700</v>
      </c>
      <c r="E6805">
        <v>1</v>
      </c>
    </row>
    <row r="6806" spans="1:5" x14ac:dyDescent="0.25">
      <c r="A6806">
        <v>0</v>
      </c>
      <c r="B6806">
        <v>18</v>
      </c>
      <c r="C6806">
        <v>21.73</v>
      </c>
      <c r="D6806">
        <v>705</v>
      </c>
      <c r="E6806">
        <v>1</v>
      </c>
    </row>
    <row r="6807" spans="1:5" x14ac:dyDescent="0.25">
      <c r="A6807">
        <v>0</v>
      </c>
      <c r="B6807">
        <v>35.136000000000003</v>
      </c>
      <c r="C6807">
        <v>26.13</v>
      </c>
      <c r="D6807">
        <v>670</v>
      </c>
      <c r="E6807">
        <v>1</v>
      </c>
    </row>
    <row r="6808" spans="1:5" x14ac:dyDescent="0.25">
      <c r="A6808">
        <v>0</v>
      </c>
      <c r="B6808">
        <v>75</v>
      </c>
      <c r="C6808">
        <v>19.63</v>
      </c>
      <c r="D6808">
        <v>730</v>
      </c>
      <c r="E6808">
        <v>1</v>
      </c>
    </row>
    <row r="6809" spans="1:5" x14ac:dyDescent="0.25">
      <c r="A6809">
        <v>1</v>
      </c>
      <c r="B6809">
        <v>42.5</v>
      </c>
      <c r="C6809">
        <v>1.47</v>
      </c>
      <c r="D6809">
        <v>705</v>
      </c>
      <c r="E6809">
        <v>1</v>
      </c>
    </row>
    <row r="6810" spans="1:5" x14ac:dyDescent="0.25">
      <c r="A6810">
        <v>0</v>
      </c>
      <c r="B6810">
        <v>41</v>
      </c>
      <c r="C6810">
        <v>28.55</v>
      </c>
      <c r="D6810">
        <v>680</v>
      </c>
      <c r="E6810">
        <v>1</v>
      </c>
    </row>
    <row r="6811" spans="1:5" x14ac:dyDescent="0.25">
      <c r="A6811">
        <v>1</v>
      </c>
      <c r="B6811">
        <v>43.304000000000002</v>
      </c>
      <c r="C6811">
        <v>37.67</v>
      </c>
      <c r="D6811">
        <v>695</v>
      </c>
      <c r="E6811">
        <v>1</v>
      </c>
    </row>
    <row r="6812" spans="1:5" x14ac:dyDescent="0.25">
      <c r="A6812">
        <v>0</v>
      </c>
      <c r="B6812">
        <v>47</v>
      </c>
      <c r="C6812">
        <v>13.25</v>
      </c>
      <c r="D6812">
        <v>675</v>
      </c>
      <c r="E6812">
        <v>1</v>
      </c>
    </row>
    <row r="6813" spans="1:5" x14ac:dyDescent="0.25">
      <c r="A6813">
        <v>1</v>
      </c>
      <c r="B6813">
        <v>53</v>
      </c>
      <c r="C6813">
        <v>35.869999999999997</v>
      </c>
      <c r="D6813">
        <v>750</v>
      </c>
      <c r="E6813">
        <v>1</v>
      </c>
    </row>
    <row r="6814" spans="1:5" x14ac:dyDescent="0.25">
      <c r="A6814">
        <v>0</v>
      </c>
      <c r="B6814">
        <v>17</v>
      </c>
      <c r="C6814">
        <v>10.1</v>
      </c>
      <c r="D6814">
        <v>695</v>
      </c>
      <c r="E6814">
        <v>1</v>
      </c>
    </row>
    <row r="6815" spans="1:5" x14ac:dyDescent="0.25">
      <c r="A6815">
        <v>0</v>
      </c>
      <c r="B6815">
        <v>75</v>
      </c>
      <c r="C6815">
        <v>23.89</v>
      </c>
      <c r="D6815">
        <v>730</v>
      </c>
      <c r="E6815">
        <v>1</v>
      </c>
    </row>
    <row r="6816" spans="1:5" x14ac:dyDescent="0.25">
      <c r="A6816">
        <v>0</v>
      </c>
      <c r="B6816">
        <v>38</v>
      </c>
      <c r="C6816">
        <v>28.68</v>
      </c>
      <c r="D6816">
        <v>700</v>
      </c>
      <c r="E6816">
        <v>1</v>
      </c>
    </row>
    <row r="6817" spans="1:5" x14ac:dyDescent="0.25">
      <c r="A6817">
        <v>0</v>
      </c>
      <c r="B6817">
        <v>68.777000000000001</v>
      </c>
      <c r="C6817">
        <v>27.3</v>
      </c>
      <c r="D6817">
        <v>685</v>
      </c>
      <c r="E6817">
        <v>1</v>
      </c>
    </row>
    <row r="6818" spans="1:5" x14ac:dyDescent="0.25">
      <c r="A6818">
        <v>1</v>
      </c>
      <c r="B6818">
        <v>85</v>
      </c>
      <c r="C6818">
        <v>17.82</v>
      </c>
      <c r="D6818">
        <v>700</v>
      </c>
      <c r="E6818">
        <v>1</v>
      </c>
    </row>
    <row r="6819" spans="1:5" x14ac:dyDescent="0.25">
      <c r="A6819">
        <v>1</v>
      </c>
      <c r="B6819">
        <v>130</v>
      </c>
      <c r="C6819">
        <v>16.010000000000002</v>
      </c>
      <c r="D6819">
        <v>715</v>
      </c>
      <c r="E6819">
        <v>1</v>
      </c>
    </row>
    <row r="6820" spans="1:5" x14ac:dyDescent="0.25">
      <c r="A6820">
        <v>1</v>
      </c>
      <c r="B6820">
        <v>70</v>
      </c>
      <c r="C6820">
        <v>8</v>
      </c>
      <c r="D6820">
        <v>670</v>
      </c>
      <c r="E6820">
        <v>1</v>
      </c>
    </row>
    <row r="6821" spans="1:5" x14ac:dyDescent="0.25">
      <c r="A6821">
        <v>1</v>
      </c>
      <c r="B6821">
        <v>15.6</v>
      </c>
      <c r="C6821">
        <v>73.540000000000006</v>
      </c>
      <c r="D6821">
        <v>715</v>
      </c>
      <c r="E6821">
        <v>1</v>
      </c>
    </row>
    <row r="6822" spans="1:5" x14ac:dyDescent="0.25">
      <c r="A6822">
        <v>0</v>
      </c>
      <c r="B6822">
        <v>45</v>
      </c>
      <c r="C6822">
        <v>22.93</v>
      </c>
      <c r="D6822">
        <v>660</v>
      </c>
      <c r="E6822">
        <v>1</v>
      </c>
    </row>
    <row r="6823" spans="1:5" x14ac:dyDescent="0.25">
      <c r="A6823">
        <v>1</v>
      </c>
      <c r="B6823">
        <v>93</v>
      </c>
      <c r="C6823">
        <v>23.47</v>
      </c>
      <c r="D6823">
        <v>700</v>
      </c>
      <c r="E6823">
        <v>1</v>
      </c>
    </row>
    <row r="6824" spans="1:5" x14ac:dyDescent="0.25">
      <c r="A6824">
        <v>1</v>
      </c>
      <c r="B6824">
        <v>50</v>
      </c>
      <c r="C6824">
        <v>24.87</v>
      </c>
      <c r="D6824">
        <v>670</v>
      </c>
      <c r="E6824">
        <v>1</v>
      </c>
    </row>
    <row r="6825" spans="1:5" x14ac:dyDescent="0.25">
      <c r="A6825">
        <v>0</v>
      </c>
      <c r="B6825">
        <v>32</v>
      </c>
      <c r="C6825">
        <v>28.49</v>
      </c>
      <c r="D6825">
        <v>715</v>
      </c>
      <c r="E6825">
        <v>1</v>
      </c>
    </row>
    <row r="6826" spans="1:5" x14ac:dyDescent="0.25">
      <c r="A6826">
        <v>0</v>
      </c>
      <c r="B6826">
        <v>81</v>
      </c>
      <c r="C6826">
        <v>15.88</v>
      </c>
      <c r="D6826">
        <v>665</v>
      </c>
      <c r="E6826">
        <v>1</v>
      </c>
    </row>
    <row r="6827" spans="1:5" x14ac:dyDescent="0.25">
      <c r="A6827">
        <v>1</v>
      </c>
      <c r="B6827">
        <v>52</v>
      </c>
      <c r="C6827">
        <v>16.649999999999999</v>
      </c>
      <c r="D6827">
        <v>665</v>
      </c>
      <c r="E6827">
        <v>1</v>
      </c>
    </row>
    <row r="6828" spans="1:5" x14ac:dyDescent="0.25">
      <c r="A6828">
        <v>1</v>
      </c>
      <c r="B6828">
        <v>95</v>
      </c>
      <c r="C6828">
        <v>16.91</v>
      </c>
      <c r="D6828">
        <v>765</v>
      </c>
      <c r="E6828">
        <v>1</v>
      </c>
    </row>
    <row r="6829" spans="1:5" x14ac:dyDescent="0.25">
      <c r="A6829">
        <v>1</v>
      </c>
      <c r="B6829">
        <v>50</v>
      </c>
      <c r="C6829">
        <v>14.35</v>
      </c>
      <c r="D6829">
        <v>710</v>
      </c>
      <c r="E6829">
        <v>1</v>
      </c>
    </row>
    <row r="6830" spans="1:5" x14ac:dyDescent="0.25">
      <c r="A6830">
        <v>1</v>
      </c>
      <c r="B6830">
        <v>45</v>
      </c>
      <c r="C6830">
        <v>10.53</v>
      </c>
      <c r="D6830">
        <v>705</v>
      </c>
      <c r="E6830">
        <v>1</v>
      </c>
    </row>
    <row r="6831" spans="1:5" x14ac:dyDescent="0.25">
      <c r="A6831">
        <v>0</v>
      </c>
      <c r="B6831">
        <v>150</v>
      </c>
      <c r="C6831">
        <v>27.3</v>
      </c>
      <c r="D6831">
        <v>705</v>
      </c>
      <c r="E6831">
        <v>1</v>
      </c>
    </row>
    <row r="6832" spans="1:5" x14ac:dyDescent="0.25">
      <c r="A6832">
        <v>1</v>
      </c>
      <c r="B6832">
        <v>85</v>
      </c>
      <c r="C6832">
        <v>9.98</v>
      </c>
      <c r="D6832">
        <v>670</v>
      </c>
      <c r="E6832">
        <v>1</v>
      </c>
    </row>
    <row r="6833" spans="1:5" x14ac:dyDescent="0.25">
      <c r="A6833">
        <v>0</v>
      </c>
      <c r="B6833">
        <v>51</v>
      </c>
      <c r="C6833">
        <v>13.91</v>
      </c>
      <c r="D6833">
        <v>680</v>
      </c>
      <c r="E6833">
        <v>1</v>
      </c>
    </row>
    <row r="6834" spans="1:5" x14ac:dyDescent="0.25">
      <c r="A6834">
        <v>1</v>
      </c>
      <c r="B6834">
        <v>45</v>
      </c>
      <c r="C6834">
        <v>29.31</v>
      </c>
      <c r="D6834">
        <v>690</v>
      </c>
      <c r="E6834">
        <v>1</v>
      </c>
    </row>
    <row r="6835" spans="1:5" x14ac:dyDescent="0.25">
      <c r="A6835">
        <v>0</v>
      </c>
      <c r="B6835">
        <v>60</v>
      </c>
      <c r="C6835">
        <v>13.24</v>
      </c>
      <c r="D6835">
        <v>700</v>
      </c>
      <c r="E6835">
        <v>1</v>
      </c>
    </row>
    <row r="6836" spans="1:5" x14ac:dyDescent="0.25">
      <c r="A6836">
        <v>1</v>
      </c>
      <c r="B6836">
        <v>95</v>
      </c>
      <c r="C6836">
        <v>18.46</v>
      </c>
      <c r="D6836">
        <v>705</v>
      </c>
      <c r="E6836">
        <v>1</v>
      </c>
    </row>
    <row r="6837" spans="1:5" x14ac:dyDescent="0.25">
      <c r="A6837">
        <v>1</v>
      </c>
      <c r="B6837">
        <v>14.185</v>
      </c>
      <c r="C6837">
        <v>19.29</v>
      </c>
      <c r="D6837">
        <v>775</v>
      </c>
      <c r="E6837">
        <v>1</v>
      </c>
    </row>
    <row r="6838" spans="1:5" x14ac:dyDescent="0.25">
      <c r="A6838">
        <v>1</v>
      </c>
      <c r="B6838">
        <v>71.599999999999994</v>
      </c>
      <c r="C6838">
        <v>24.91</v>
      </c>
      <c r="D6838">
        <v>720</v>
      </c>
      <c r="E6838">
        <v>1</v>
      </c>
    </row>
    <row r="6839" spans="1:5" x14ac:dyDescent="0.25">
      <c r="A6839">
        <v>1</v>
      </c>
      <c r="B6839">
        <v>62</v>
      </c>
      <c r="C6839">
        <v>36.450000000000003</v>
      </c>
      <c r="D6839">
        <v>690</v>
      </c>
      <c r="E6839">
        <v>1</v>
      </c>
    </row>
    <row r="6840" spans="1:5" x14ac:dyDescent="0.25">
      <c r="A6840">
        <v>0</v>
      </c>
      <c r="B6840">
        <v>110</v>
      </c>
      <c r="C6840">
        <v>18.12</v>
      </c>
      <c r="D6840">
        <v>725</v>
      </c>
      <c r="E6840">
        <v>1</v>
      </c>
    </row>
    <row r="6841" spans="1:5" x14ac:dyDescent="0.25">
      <c r="A6841">
        <v>1</v>
      </c>
      <c r="B6841">
        <v>84</v>
      </c>
      <c r="C6841">
        <v>23.42</v>
      </c>
      <c r="D6841">
        <v>690</v>
      </c>
      <c r="E6841">
        <v>1</v>
      </c>
    </row>
    <row r="6842" spans="1:5" x14ac:dyDescent="0.25">
      <c r="A6842">
        <v>1</v>
      </c>
      <c r="B6842">
        <v>65</v>
      </c>
      <c r="C6842">
        <v>29.84</v>
      </c>
      <c r="D6842">
        <v>735</v>
      </c>
      <c r="E6842">
        <v>1</v>
      </c>
    </row>
    <row r="6843" spans="1:5" x14ac:dyDescent="0.25">
      <c r="A6843">
        <v>0</v>
      </c>
      <c r="B6843">
        <v>55</v>
      </c>
      <c r="C6843">
        <v>15.84</v>
      </c>
      <c r="D6843">
        <v>725</v>
      </c>
      <c r="E6843">
        <v>1</v>
      </c>
    </row>
    <row r="6844" spans="1:5" x14ac:dyDescent="0.25">
      <c r="A6844">
        <v>1</v>
      </c>
      <c r="B6844">
        <v>30</v>
      </c>
      <c r="C6844">
        <v>17.28</v>
      </c>
      <c r="D6844">
        <v>665</v>
      </c>
      <c r="E6844">
        <v>1</v>
      </c>
    </row>
    <row r="6845" spans="1:5" x14ac:dyDescent="0.25">
      <c r="A6845">
        <v>0</v>
      </c>
      <c r="B6845">
        <v>125</v>
      </c>
      <c r="C6845">
        <v>20.51</v>
      </c>
      <c r="D6845">
        <v>670</v>
      </c>
      <c r="E6845">
        <v>1</v>
      </c>
    </row>
    <row r="6846" spans="1:5" x14ac:dyDescent="0.25">
      <c r="A6846">
        <v>0</v>
      </c>
      <c r="B6846">
        <v>60</v>
      </c>
      <c r="C6846">
        <v>11.4</v>
      </c>
      <c r="D6846">
        <v>680</v>
      </c>
      <c r="E6846">
        <v>1</v>
      </c>
    </row>
    <row r="6847" spans="1:5" x14ac:dyDescent="0.25">
      <c r="A6847">
        <v>1</v>
      </c>
      <c r="B6847">
        <v>63.4</v>
      </c>
      <c r="C6847">
        <v>5.74</v>
      </c>
      <c r="D6847">
        <v>670</v>
      </c>
      <c r="E6847">
        <v>1</v>
      </c>
    </row>
    <row r="6848" spans="1:5" x14ac:dyDescent="0.25">
      <c r="A6848">
        <v>0</v>
      </c>
      <c r="B6848">
        <v>84</v>
      </c>
      <c r="C6848">
        <v>32.369999999999997</v>
      </c>
      <c r="D6848">
        <v>665</v>
      </c>
      <c r="E6848">
        <v>1</v>
      </c>
    </row>
    <row r="6849" spans="1:5" x14ac:dyDescent="0.25">
      <c r="A6849">
        <v>0</v>
      </c>
      <c r="B6849">
        <v>150</v>
      </c>
      <c r="C6849">
        <v>24.34</v>
      </c>
      <c r="D6849">
        <v>680</v>
      </c>
      <c r="E6849">
        <v>1</v>
      </c>
    </row>
    <row r="6850" spans="1:5" x14ac:dyDescent="0.25">
      <c r="A6850">
        <v>1</v>
      </c>
      <c r="B6850">
        <v>110</v>
      </c>
      <c r="C6850">
        <v>8.5399999999999991</v>
      </c>
      <c r="D6850">
        <v>695</v>
      </c>
      <c r="E6850">
        <v>1</v>
      </c>
    </row>
    <row r="6851" spans="1:5" x14ac:dyDescent="0.25">
      <c r="A6851">
        <v>1</v>
      </c>
      <c r="B6851">
        <v>100</v>
      </c>
      <c r="C6851">
        <v>30.17</v>
      </c>
      <c r="D6851">
        <v>665</v>
      </c>
      <c r="E6851">
        <v>1</v>
      </c>
    </row>
    <row r="6852" spans="1:5" x14ac:dyDescent="0.25">
      <c r="A6852">
        <v>1</v>
      </c>
      <c r="B6852">
        <v>100</v>
      </c>
      <c r="C6852">
        <v>19.78</v>
      </c>
      <c r="D6852">
        <v>720</v>
      </c>
      <c r="E6852">
        <v>1</v>
      </c>
    </row>
    <row r="6853" spans="1:5" x14ac:dyDescent="0.25">
      <c r="A6853">
        <v>0</v>
      </c>
      <c r="B6853">
        <v>50</v>
      </c>
      <c r="C6853">
        <v>20.04</v>
      </c>
      <c r="D6853">
        <v>695</v>
      </c>
      <c r="E6853">
        <v>1</v>
      </c>
    </row>
    <row r="6854" spans="1:5" x14ac:dyDescent="0.25">
      <c r="A6854">
        <v>0</v>
      </c>
      <c r="B6854">
        <v>50</v>
      </c>
      <c r="C6854">
        <v>10.83</v>
      </c>
      <c r="D6854">
        <v>670</v>
      </c>
      <c r="E6854">
        <v>1</v>
      </c>
    </row>
    <row r="6855" spans="1:5" x14ac:dyDescent="0.25">
      <c r="A6855">
        <v>0</v>
      </c>
      <c r="B6855">
        <v>59.28</v>
      </c>
      <c r="C6855">
        <v>17.350000000000001</v>
      </c>
      <c r="D6855">
        <v>755</v>
      </c>
      <c r="E6855">
        <v>1</v>
      </c>
    </row>
    <row r="6856" spans="1:5" x14ac:dyDescent="0.25">
      <c r="A6856">
        <v>1</v>
      </c>
      <c r="B6856">
        <v>60</v>
      </c>
      <c r="C6856">
        <v>20.47</v>
      </c>
      <c r="D6856">
        <v>695</v>
      </c>
      <c r="E6856">
        <v>1</v>
      </c>
    </row>
    <row r="6857" spans="1:5" x14ac:dyDescent="0.25">
      <c r="A6857">
        <v>1</v>
      </c>
      <c r="B6857">
        <v>57</v>
      </c>
      <c r="C6857">
        <v>21.05</v>
      </c>
      <c r="D6857">
        <v>725</v>
      </c>
      <c r="E6857">
        <v>1</v>
      </c>
    </row>
    <row r="6858" spans="1:5" x14ac:dyDescent="0.25">
      <c r="A6858">
        <v>1</v>
      </c>
      <c r="B6858">
        <v>99.5</v>
      </c>
      <c r="C6858">
        <v>20.34</v>
      </c>
      <c r="D6858">
        <v>715</v>
      </c>
      <c r="E6858">
        <v>1</v>
      </c>
    </row>
    <row r="6859" spans="1:5" x14ac:dyDescent="0.25">
      <c r="A6859">
        <v>1</v>
      </c>
      <c r="B6859">
        <v>75</v>
      </c>
      <c r="C6859">
        <v>28.86</v>
      </c>
      <c r="D6859">
        <v>685</v>
      </c>
      <c r="E6859">
        <v>1</v>
      </c>
    </row>
    <row r="6860" spans="1:5" x14ac:dyDescent="0.25">
      <c r="A6860">
        <v>1</v>
      </c>
      <c r="B6860">
        <v>42</v>
      </c>
      <c r="C6860">
        <v>14.46</v>
      </c>
      <c r="D6860">
        <v>760</v>
      </c>
      <c r="E6860">
        <v>1</v>
      </c>
    </row>
    <row r="6861" spans="1:5" x14ac:dyDescent="0.25">
      <c r="A6861">
        <v>0</v>
      </c>
      <c r="B6861">
        <v>95</v>
      </c>
      <c r="C6861">
        <v>10.84</v>
      </c>
      <c r="D6861">
        <v>665</v>
      </c>
      <c r="E6861">
        <v>1</v>
      </c>
    </row>
    <row r="6862" spans="1:5" x14ac:dyDescent="0.25">
      <c r="A6862">
        <v>1</v>
      </c>
      <c r="B6862">
        <v>57</v>
      </c>
      <c r="C6862">
        <v>12.93</v>
      </c>
      <c r="D6862">
        <v>685</v>
      </c>
      <c r="E6862">
        <v>1</v>
      </c>
    </row>
    <row r="6863" spans="1:5" x14ac:dyDescent="0.25">
      <c r="A6863">
        <v>1</v>
      </c>
      <c r="B6863">
        <v>60</v>
      </c>
      <c r="C6863">
        <v>26.54</v>
      </c>
      <c r="D6863">
        <v>710</v>
      </c>
      <c r="E6863">
        <v>1</v>
      </c>
    </row>
    <row r="6864" spans="1:5" x14ac:dyDescent="0.25">
      <c r="A6864">
        <v>1</v>
      </c>
      <c r="B6864">
        <v>90</v>
      </c>
      <c r="C6864">
        <v>4.4400000000000004</v>
      </c>
      <c r="D6864">
        <v>670</v>
      </c>
      <c r="E6864">
        <v>1</v>
      </c>
    </row>
    <row r="6865" spans="1:5" x14ac:dyDescent="0.25">
      <c r="A6865">
        <v>0</v>
      </c>
      <c r="B6865">
        <v>65</v>
      </c>
      <c r="C6865">
        <v>35.89</v>
      </c>
      <c r="D6865">
        <v>660</v>
      </c>
      <c r="E6865">
        <v>1</v>
      </c>
    </row>
    <row r="6866" spans="1:5" x14ac:dyDescent="0.25">
      <c r="A6866">
        <v>0</v>
      </c>
      <c r="B6866">
        <v>70</v>
      </c>
      <c r="C6866">
        <v>29.44</v>
      </c>
      <c r="D6866">
        <v>705</v>
      </c>
      <c r="E6866">
        <v>1</v>
      </c>
    </row>
    <row r="6867" spans="1:5" x14ac:dyDescent="0.25">
      <c r="A6867">
        <v>0</v>
      </c>
      <c r="B6867">
        <v>39</v>
      </c>
      <c r="C6867">
        <v>21.72</v>
      </c>
      <c r="D6867">
        <v>665</v>
      </c>
      <c r="E6867">
        <v>1</v>
      </c>
    </row>
    <row r="6868" spans="1:5" x14ac:dyDescent="0.25">
      <c r="A6868">
        <v>1</v>
      </c>
      <c r="B6868">
        <v>60.866999999999997</v>
      </c>
      <c r="C6868">
        <v>59.56</v>
      </c>
      <c r="D6868">
        <v>735</v>
      </c>
      <c r="E6868">
        <v>1</v>
      </c>
    </row>
    <row r="6869" spans="1:5" x14ac:dyDescent="0.25">
      <c r="A6869">
        <v>1</v>
      </c>
      <c r="B6869">
        <v>115</v>
      </c>
      <c r="C6869">
        <v>15.25</v>
      </c>
      <c r="D6869">
        <v>680</v>
      </c>
      <c r="E6869">
        <v>1</v>
      </c>
    </row>
    <row r="6870" spans="1:5" x14ac:dyDescent="0.25">
      <c r="A6870">
        <v>1</v>
      </c>
      <c r="B6870">
        <v>63</v>
      </c>
      <c r="C6870">
        <v>30.07</v>
      </c>
      <c r="D6870">
        <v>665</v>
      </c>
      <c r="E6870">
        <v>1</v>
      </c>
    </row>
    <row r="6871" spans="1:5" x14ac:dyDescent="0.25">
      <c r="A6871">
        <v>1</v>
      </c>
      <c r="B6871">
        <v>48</v>
      </c>
      <c r="C6871">
        <v>47.1</v>
      </c>
      <c r="D6871">
        <v>775</v>
      </c>
      <c r="E6871">
        <v>1</v>
      </c>
    </row>
    <row r="6872" spans="1:5" x14ac:dyDescent="0.25">
      <c r="A6872">
        <v>1</v>
      </c>
      <c r="B6872">
        <v>32</v>
      </c>
      <c r="C6872">
        <v>14.44</v>
      </c>
      <c r="D6872">
        <v>675</v>
      </c>
      <c r="E6872">
        <v>1</v>
      </c>
    </row>
    <row r="6873" spans="1:5" x14ac:dyDescent="0.25">
      <c r="A6873">
        <v>1</v>
      </c>
      <c r="B6873">
        <v>35</v>
      </c>
      <c r="C6873">
        <v>10.94</v>
      </c>
      <c r="D6873">
        <v>745</v>
      </c>
      <c r="E6873">
        <v>1</v>
      </c>
    </row>
    <row r="6874" spans="1:5" x14ac:dyDescent="0.25">
      <c r="A6874">
        <v>0</v>
      </c>
      <c r="B6874">
        <v>42.5</v>
      </c>
      <c r="C6874">
        <v>22.76</v>
      </c>
      <c r="D6874">
        <v>660</v>
      </c>
      <c r="E6874">
        <v>1</v>
      </c>
    </row>
    <row r="6875" spans="1:5" x14ac:dyDescent="0.25">
      <c r="A6875">
        <v>1</v>
      </c>
      <c r="B6875">
        <v>275</v>
      </c>
      <c r="C6875">
        <v>18.09</v>
      </c>
      <c r="D6875">
        <v>685</v>
      </c>
      <c r="E6875">
        <v>1</v>
      </c>
    </row>
    <row r="6876" spans="1:5" x14ac:dyDescent="0.25">
      <c r="A6876">
        <v>1</v>
      </c>
      <c r="B6876">
        <v>55</v>
      </c>
      <c r="C6876">
        <v>20.49</v>
      </c>
      <c r="D6876">
        <v>665</v>
      </c>
      <c r="E6876">
        <v>1</v>
      </c>
    </row>
    <row r="6877" spans="1:5" x14ac:dyDescent="0.25">
      <c r="A6877">
        <v>1</v>
      </c>
      <c r="B6877">
        <v>40.523000000000003</v>
      </c>
      <c r="C6877">
        <v>30.86</v>
      </c>
      <c r="D6877">
        <v>670</v>
      </c>
      <c r="E6877">
        <v>1</v>
      </c>
    </row>
    <row r="6878" spans="1:5" x14ac:dyDescent="0.25">
      <c r="A6878">
        <v>0</v>
      </c>
      <c r="B6878">
        <v>80</v>
      </c>
      <c r="C6878">
        <v>13.34</v>
      </c>
      <c r="D6878">
        <v>700</v>
      </c>
      <c r="E6878">
        <v>1</v>
      </c>
    </row>
    <row r="6879" spans="1:5" x14ac:dyDescent="0.25">
      <c r="A6879">
        <v>0</v>
      </c>
      <c r="B6879">
        <v>44</v>
      </c>
      <c r="C6879">
        <v>10.91</v>
      </c>
      <c r="D6879">
        <v>665</v>
      </c>
      <c r="E6879">
        <v>1</v>
      </c>
    </row>
    <row r="6880" spans="1:5" x14ac:dyDescent="0.25">
      <c r="A6880">
        <v>1</v>
      </c>
      <c r="B6880">
        <v>120</v>
      </c>
      <c r="C6880">
        <v>10.25</v>
      </c>
      <c r="D6880">
        <v>725</v>
      </c>
      <c r="E6880">
        <v>1</v>
      </c>
    </row>
    <row r="6881" spans="1:5" x14ac:dyDescent="0.25">
      <c r="A6881">
        <v>1</v>
      </c>
      <c r="B6881">
        <v>75</v>
      </c>
      <c r="C6881">
        <v>14.75</v>
      </c>
      <c r="D6881">
        <v>665</v>
      </c>
      <c r="E6881">
        <v>1</v>
      </c>
    </row>
    <row r="6882" spans="1:5" x14ac:dyDescent="0.25">
      <c r="A6882">
        <v>1</v>
      </c>
      <c r="B6882">
        <v>140</v>
      </c>
      <c r="C6882">
        <v>19.63</v>
      </c>
      <c r="D6882">
        <v>670</v>
      </c>
      <c r="E6882">
        <v>1</v>
      </c>
    </row>
    <row r="6883" spans="1:5" x14ac:dyDescent="0.25">
      <c r="A6883">
        <v>1</v>
      </c>
      <c r="B6883">
        <v>97.3</v>
      </c>
      <c r="C6883">
        <v>33.81</v>
      </c>
      <c r="D6883">
        <v>690</v>
      </c>
      <c r="E6883">
        <v>1</v>
      </c>
    </row>
    <row r="6884" spans="1:5" x14ac:dyDescent="0.25">
      <c r="A6884">
        <v>0</v>
      </c>
      <c r="B6884">
        <v>22.8</v>
      </c>
      <c r="C6884">
        <v>23.63</v>
      </c>
      <c r="D6884">
        <v>675</v>
      </c>
      <c r="E6884">
        <v>1</v>
      </c>
    </row>
    <row r="6885" spans="1:5" x14ac:dyDescent="0.25">
      <c r="A6885">
        <v>1</v>
      </c>
      <c r="B6885">
        <v>45</v>
      </c>
      <c r="C6885">
        <v>15.32</v>
      </c>
      <c r="D6885">
        <v>715</v>
      </c>
      <c r="E6885">
        <v>1</v>
      </c>
    </row>
    <row r="6886" spans="1:5" x14ac:dyDescent="0.25">
      <c r="A6886">
        <v>1</v>
      </c>
      <c r="B6886">
        <v>100</v>
      </c>
      <c r="C6886">
        <v>20.14</v>
      </c>
      <c r="D6886">
        <v>680</v>
      </c>
      <c r="E6886">
        <v>1</v>
      </c>
    </row>
    <row r="6887" spans="1:5" x14ac:dyDescent="0.25">
      <c r="A6887">
        <v>1</v>
      </c>
      <c r="B6887">
        <v>102</v>
      </c>
      <c r="C6887">
        <v>21.28</v>
      </c>
      <c r="D6887">
        <v>680</v>
      </c>
      <c r="E6887">
        <v>1</v>
      </c>
    </row>
    <row r="6888" spans="1:5" x14ac:dyDescent="0.25">
      <c r="A6888">
        <v>1</v>
      </c>
      <c r="B6888">
        <v>23</v>
      </c>
      <c r="C6888">
        <v>9.5500000000000007</v>
      </c>
      <c r="D6888">
        <v>700</v>
      </c>
      <c r="E6888">
        <v>1</v>
      </c>
    </row>
    <row r="6889" spans="1:5" x14ac:dyDescent="0.25">
      <c r="A6889">
        <v>1</v>
      </c>
      <c r="B6889">
        <v>100</v>
      </c>
      <c r="C6889">
        <v>15.92</v>
      </c>
      <c r="D6889">
        <v>815</v>
      </c>
      <c r="E6889">
        <v>1</v>
      </c>
    </row>
    <row r="6890" spans="1:5" x14ac:dyDescent="0.25">
      <c r="A6890">
        <v>1</v>
      </c>
      <c r="B6890">
        <v>190</v>
      </c>
      <c r="C6890">
        <v>11.01</v>
      </c>
      <c r="D6890">
        <v>745</v>
      </c>
      <c r="E6890">
        <v>1</v>
      </c>
    </row>
    <row r="6891" spans="1:5" x14ac:dyDescent="0.25">
      <c r="A6891">
        <v>0</v>
      </c>
      <c r="B6891">
        <v>280</v>
      </c>
      <c r="C6891">
        <v>1.63</v>
      </c>
      <c r="D6891">
        <v>730</v>
      </c>
      <c r="E6891">
        <v>1</v>
      </c>
    </row>
    <row r="6892" spans="1:5" x14ac:dyDescent="0.25">
      <c r="A6892">
        <v>1</v>
      </c>
      <c r="B6892">
        <v>165</v>
      </c>
      <c r="C6892">
        <v>16.22</v>
      </c>
      <c r="D6892">
        <v>670</v>
      </c>
      <c r="E6892">
        <v>1</v>
      </c>
    </row>
    <row r="6893" spans="1:5" x14ac:dyDescent="0.25">
      <c r="A6893">
        <v>1</v>
      </c>
      <c r="B6893">
        <v>80</v>
      </c>
      <c r="C6893">
        <v>7.52</v>
      </c>
      <c r="D6893">
        <v>785</v>
      </c>
      <c r="E6893">
        <v>1</v>
      </c>
    </row>
    <row r="6894" spans="1:5" x14ac:dyDescent="0.25">
      <c r="A6894">
        <v>1</v>
      </c>
      <c r="B6894">
        <v>50</v>
      </c>
      <c r="C6894">
        <v>28.88</v>
      </c>
      <c r="D6894">
        <v>680</v>
      </c>
      <c r="E6894">
        <v>1</v>
      </c>
    </row>
    <row r="6895" spans="1:5" x14ac:dyDescent="0.25">
      <c r="A6895">
        <v>0</v>
      </c>
      <c r="B6895">
        <v>60</v>
      </c>
      <c r="C6895">
        <v>10.4</v>
      </c>
      <c r="D6895">
        <v>660</v>
      </c>
      <c r="E6895">
        <v>1</v>
      </c>
    </row>
    <row r="6896" spans="1:5" x14ac:dyDescent="0.25">
      <c r="A6896">
        <v>1</v>
      </c>
      <c r="B6896">
        <v>115</v>
      </c>
      <c r="C6896">
        <v>19.05</v>
      </c>
      <c r="D6896">
        <v>670</v>
      </c>
      <c r="E6896">
        <v>1</v>
      </c>
    </row>
    <row r="6897" spans="1:5" x14ac:dyDescent="0.25">
      <c r="A6897">
        <v>0</v>
      </c>
      <c r="B6897">
        <v>52</v>
      </c>
      <c r="C6897">
        <v>3.21</v>
      </c>
      <c r="D6897">
        <v>695</v>
      </c>
      <c r="E6897">
        <v>1</v>
      </c>
    </row>
    <row r="6898" spans="1:5" x14ac:dyDescent="0.25">
      <c r="A6898">
        <v>1</v>
      </c>
      <c r="B6898">
        <v>21.48</v>
      </c>
      <c r="C6898">
        <v>9.7799999999999994</v>
      </c>
      <c r="D6898">
        <v>735</v>
      </c>
      <c r="E6898">
        <v>1</v>
      </c>
    </row>
    <row r="6899" spans="1:5" x14ac:dyDescent="0.25">
      <c r="A6899">
        <v>0</v>
      </c>
      <c r="B6899">
        <v>70</v>
      </c>
      <c r="C6899">
        <v>16.2</v>
      </c>
      <c r="D6899">
        <v>660</v>
      </c>
      <c r="E6899">
        <v>1</v>
      </c>
    </row>
    <row r="6900" spans="1:5" x14ac:dyDescent="0.25">
      <c r="A6900">
        <v>0</v>
      </c>
      <c r="B6900">
        <v>54</v>
      </c>
      <c r="C6900">
        <v>24.64</v>
      </c>
      <c r="D6900">
        <v>675</v>
      </c>
      <c r="E6900">
        <v>1</v>
      </c>
    </row>
    <row r="6901" spans="1:5" x14ac:dyDescent="0.25">
      <c r="A6901">
        <v>0</v>
      </c>
      <c r="B6901">
        <v>33.274999999999999</v>
      </c>
      <c r="C6901">
        <v>9.6</v>
      </c>
      <c r="D6901">
        <v>720</v>
      </c>
      <c r="E6901">
        <v>1</v>
      </c>
    </row>
    <row r="6902" spans="1:5" x14ac:dyDescent="0.25">
      <c r="A6902">
        <v>1</v>
      </c>
      <c r="B6902">
        <v>74</v>
      </c>
      <c r="C6902">
        <v>6.88</v>
      </c>
      <c r="D6902">
        <v>660</v>
      </c>
      <c r="E6902">
        <v>1</v>
      </c>
    </row>
    <row r="6903" spans="1:5" x14ac:dyDescent="0.25">
      <c r="A6903">
        <v>0</v>
      </c>
      <c r="B6903">
        <v>35</v>
      </c>
      <c r="C6903">
        <v>27.84</v>
      </c>
      <c r="D6903">
        <v>660</v>
      </c>
      <c r="E6903">
        <v>1</v>
      </c>
    </row>
    <row r="6904" spans="1:5" x14ac:dyDescent="0.25">
      <c r="A6904">
        <v>1</v>
      </c>
      <c r="B6904">
        <v>35</v>
      </c>
      <c r="C6904">
        <v>19.34</v>
      </c>
      <c r="D6904">
        <v>690</v>
      </c>
      <c r="E6904">
        <v>1</v>
      </c>
    </row>
    <row r="6905" spans="1:5" x14ac:dyDescent="0.25">
      <c r="A6905">
        <v>0</v>
      </c>
      <c r="B6905">
        <v>77</v>
      </c>
      <c r="C6905">
        <v>20.399999999999999</v>
      </c>
      <c r="D6905">
        <v>790</v>
      </c>
      <c r="E6905">
        <v>1</v>
      </c>
    </row>
    <row r="6906" spans="1:5" x14ac:dyDescent="0.25">
      <c r="A6906">
        <v>0</v>
      </c>
      <c r="B6906">
        <v>50</v>
      </c>
      <c r="C6906">
        <v>11.81</v>
      </c>
      <c r="D6906">
        <v>760</v>
      </c>
      <c r="E6906">
        <v>1</v>
      </c>
    </row>
    <row r="6907" spans="1:5" x14ac:dyDescent="0.25">
      <c r="A6907">
        <v>1</v>
      </c>
      <c r="B6907">
        <v>37</v>
      </c>
      <c r="C6907">
        <v>13.36</v>
      </c>
      <c r="D6907">
        <v>695</v>
      </c>
      <c r="E6907">
        <v>1</v>
      </c>
    </row>
    <row r="6908" spans="1:5" x14ac:dyDescent="0.25">
      <c r="A6908">
        <v>1</v>
      </c>
      <c r="B6908">
        <v>56</v>
      </c>
      <c r="C6908">
        <v>6.32</v>
      </c>
      <c r="D6908">
        <v>700</v>
      </c>
      <c r="E6908">
        <v>1</v>
      </c>
    </row>
    <row r="6909" spans="1:5" x14ac:dyDescent="0.25">
      <c r="A6909">
        <v>1</v>
      </c>
      <c r="B6909">
        <v>157.124</v>
      </c>
      <c r="C6909">
        <v>27.77</v>
      </c>
      <c r="D6909">
        <v>670</v>
      </c>
      <c r="E6909">
        <v>1</v>
      </c>
    </row>
    <row r="6910" spans="1:5" x14ac:dyDescent="0.25">
      <c r="A6910">
        <v>0</v>
      </c>
      <c r="B6910">
        <v>60</v>
      </c>
      <c r="C6910">
        <v>30.2</v>
      </c>
      <c r="D6910">
        <v>735</v>
      </c>
      <c r="E6910">
        <v>1</v>
      </c>
    </row>
    <row r="6911" spans="1:5" x14ac:dyDescent="0.25">
      <c r="A6911">
        <v>1</v>
      </c>
      <c r="B6911">
        <v>76</v>
      </c>
      <c r="C6911">
        <v>16.989999999999998</v>
      </c>
      <c r="D6911">
        <v>695</v>
      </c>
      <c r="E6911">
        <v>1</v>
      </c>
    </row>
    <row r="6912" spans="1:5" x14ac:dyDescent="0.25">
      <c r="A6912">
        <v>0</v>
      </c>
      <c r="B6912">
        <v>27</v>
      </c>
      <c r="C6912">
        <v>18.309999999999999</v>
      </c>
      <c r="D6912">
        <v>690</v>
      </c>
      <c r="E6912">
        <v>1</v>
      </c>
    </row>
    <row r="6913" spans="1:5" x14ac:dyDescent="0.25">
      <c r="A6913">
        <v>1</v>
      </c>
      <c r="B6913">
        <v>100</v>
      </c>
      <c r="C6913">
        <v>5.87</v>
      </c>
      <c r="D6913">
        <v>695</v>
      </c>
      <c r="E6913">
        <v>1</v>
      </c>
    </row>
    <row r="6914" spans="1:5" x14ac:dyDescent="0.25">
      <c r="A6914">
        <v>0</v>
      </c>
      <c r="B6914">
        <v>31.86</v>
      </c>
      <c r="C6914">
        <v>26.74</v>
      </c>
      <c r="D6914">
        <v>720</v>
      </c>
      <c r="E6914">
        <v>1</v>
      </c>
    </row>
    <row r="6915" spans="1:5" x14ac:dyDescent="0.25">
      <c r="A6915">
        <v>0</v>
      </c>
      <c r="B6915">
        <v>167</v>
      </c>
      <c r="C6915">
        <v>13.5</v>
      </c>
      <c r="D6915">
        <v>695</v>
      </c>
      <c r="E6915">
        <v>1</v>
      </c>
    </row>
    <row r="6916" spans="1:5" x14ac:dyDescent="0.25">
      <c r="A6916">
        <v>0</v>
      </c>
      <c r="B6916">
        <v>286</v>
      </c>
      <c r="C6916">
        <v>11.64</v>
      </c>
      <c r="D6916">
        <v>680</v>
      </c>
      <c r="E6916">
        <v>1</v>
      </c>
    </row>
    <row r="6917" spans="1:5" x14ac:dyDescent="0.25">
      <c r="A6917">
        <v>1</v>
      </c>
      <c r="B6917">
        <v>130</v>
      </c>
      <c r="C6917">
        <v>9.8699999999999992</v>
      </c>
      <c r="D6917">
        <v>695</v>
      </c>
      <c r="E6917">
        <v>1</v>
      </c>
    </row>
    <row r="6918" spans="1:5" x14ac:dyDescent="0.25">
      <c r="A6918">
        <v>1</v>
      </c>
      <c r="B6918">
        <v>142</v>
      </c>
      <c r="C6918">
        <v>16.79</v>
      </c>
      <c r="D6918">
        <v>735</v>
      </c>
      <c r="E6918">
        <v>1</v>
      </c>
    </row>
    <row r="6919" spans="1:5" x14ac:dyDescent="0.25">
      <c r="A6919">
        <v>1</v>
      </c>
      <c r="B6919">
        <v>50</v>
      </c>
      <c r="C6919">
        <v>31.28</v>
      </c>
      <c r="D6919">
        <v>660</v>
      </c>
      <c r="E6919">
        <v>1</v>
      </c>
    </row>
    <row r="6920" spans="1:5" x14ac:dyDescent="0.25">
      <c r="A6920">
        <v>1</v>
      </c>
      <c r="B6920">
        <v>83</v>
      </c>
      <c r="C6920">
        <v>20.16</v>
      </c>
      <c r="D6920">
        <v>680</v>
      </c>
      <c r="E6920">
        <v>1</v>
      </c>
    </row>
    <row r="6921" spans="1:5" x14ac:dyDescent="0.25">
      <c r="A6921">
        <v>1</v>
      </c>
      <c r="B6921">
        <v>105.932</v>
      </c>
      <c r="C6921">
        <v>29.26</v>
      </c>
      <c r="D6921">
        <v>715</v>
      </c>
      <c r="E6921">
        <v>1</v>
      </c>
    </row>
    <row r="6922" spans="1:5" x14ac:dyDescent="0.25">
      <c r="A6922">
        <v>0</v>
      </c>
      <c r="B6922">
        <v>44</v>
      </c>
      <c r="C6922">
        <v>12.96</v>
      </c>
      <c r="D6922">
        <v>675</v>
      </c>
      <c r="E6922">
        <v>1</v>
      </c>
    </row>
    <row r="6923" spans="1:5" x14ac:dyDescent="0.25">
      <c r="A6923">
        <v>1</v>
      </c>
      <c r="B6923">
        <v>162.5</v>
      </c>
      <c r="C6923">
        <v>21.26</v>
      </c>
      <c r="D6923">
        <v>735</v>
      </c>
      <c r="E6923">
        <v>1</v>
      </c>
    </row>
    <row r="6924" spans="1:5" x14ac:dyDescent="0.25">
      <c r="A6924">
        <v>0</v>
      </c>
      <c r="B6924">
        <v>60</v>
      </c>
      <c r="C6924">
        <v>18.579999999999998</v>
      </c>
      <c r="D6924">
        <v>720</v>
      </c>
      <c r="E6924">
        <v>1</v>
      </c>
    </row>
    <row r="6925" spans="1:5" x14ac:dyDescent="0.25">
      <c r="A6925">
        <v>0</v>
      </c>
      <c r="B6925">
        <v>39</v>
      </c>
      <c r="C6925">
        <v>17.350000000000001</v>
      </c>
      <c r="D6925">
        <v>660</v>
      </c>
      <c r="E6925">
        <v>1</v>
      </c>
    </row>
    <row r="6926" spans="1:5" x14ac:dyDescent="0.25">
      <c r="A6926">
        <v>1</v>
      </c>
      <c r="B6926">
        <v>80</v>
      </c>
      <c r="C6926">
        <v>10.8</v>
      </c>
      <c r="D6926">
        <v>680</v>
      </c>
      <c r="E6926">
        <v>1</v>
      </c>
    </row>
    <row r="6927" spans="1:5" x14ac:dyDescent="0.25">
      <c r="A6927">
        <v>0</v>
      </c>
      <c r="B6927">
        <v>67</v>
      </c>
      <c r="C6927">
        <v>25.45</v>
      </c>
      <c r="D6927">
        <v>660</v>
      </c>
      <c r="E6927">
        <v>1</v>
      </c>
    </row>
    <row r="6928" spans="1:5" x14ac:dyDescent="0.25">
      <c r="A6928">
        <v>0</v>
      </c>
      <c r="B6928">
        <v>38</v>
      </c>
      <c r="C6928">
        <v>15.16</v>
      </c>
      <c r="D6928">
        <v>675</v>
      </c>
      <c r="E6928">
        <v>1</v>
      </c>
    </row>
    <row r="6929" spans="1:5" x14ac:dyDescent="0.25">
      <c r="A6929">
        <v>1</v>
      </c>
      <c r="B6929">
        <v>130</v>
      </c>
      <c r="C6929">
        <v>17.010000000000002</v>
      </c>
      <c r="D6929">
        <v>735</v>
      </c>
      <c r="E6929">
        <v>1</v>
      </c>
    </row>
    <row r="6930" spans="1:5" x14ac:dyDescent="0.25">
      <c r="A6930">
        <v>1</v>
      </c>
      <c r="B6930">
        <v>24</v>
      </c>
      <c r="C6930">
        <v>1.25</v>
      </c>
      <c r="D6930">
        <v>800</v>
      </c>
      <c r="E6930">
        <v>1</v>
      </c>
    </row>
    <row r="6931" spans="1:5" x14ac:dyDescent="0.25">
      <c r="A6931">
        <v>1</v>
      </c>
      <c r="B6931">
        <v>125</v>
      </c>
      <c r="C6931">
        <v>30.49</v>
      </c>
      <c r="D6931">
        <v>660</v>
      </c>
      <c r="E6931">
        <v>1</v>
      </c>
    </row>
    <row r="6932" spans="1:5" x14ac:dyDescent="0.25">
      <c r="A6932">
        <v>0</v>
      </c>
      <c r="B6932">
        <v>49.5</v>
      </c>
      <c r="C6932">
        <v>11.3</v>
      </c>
      <c r="D6932">
        <v>660</v>
      </c>
      <c r="E6932">
        <v>1</v>
      </c>
    </row>
    <row r="6933" spans="1:5" x14ac:dyDescent="0.25">
      <c r="A6933">
        <v>1</v>
      </c>
      <c r="B6933">
        <v>93.6</v>
      </c>
      <c r="C6933">
        <v>14.61</v>
      </c>
      <c r="D6933">
        <v>675</v>
      </c>
      <c r="E6933">
        <v>1</v>
      </c>
    </row>
    <row r="6934" spans="1:5" x14ac:dyDescent="0.25">
      <c r="A6934">
        <v>1</v>
      </c>
      <c r="B6934">
        <v>142</v>
      </c>
      <c r="C6934">
        <v>15.42</v>
      </c>
      <c r="D6934">
        <v>680</v>
      </c>
      <c r="E6934">
        <v>1</v>
      </c>
    </row>
    <row r="6935" spans="1:5" x14ac:dyDescent="0.25">
      <c r="A6935">
        <v>0</v>
      </c>
      <c r="B6935">
        <v>33</v>
      </c>
      <c r="C6935">
        <v>14.73</v>
      </c>
      <c r="D6935">
        <v>725</v>
      </c>
      <c r="E6935">
        <v>1</v>
      </c>
    </row>
    <row r="6936" spans="1:5" x14ac:dyDescent="0.25">
      <c r="A6936">
        <v>1</v>
      </c>
      <c r="B6936">
        <v>65</v>
      </c>
      <c r="C6936">
        <v>15.12</v>
      </c>
      <c r="D6936">
        <v>735</v>
      </c>
      <c r="E6936">
        <v>1</v>
      </c>
    </row>
    <row r="6937" spans="1:5" x14ac:dyDescent="0.25">
      <c r="A6937">
        <v>1</v>
      </c>
      <c r="B6937">
        <v>30</v>
      </c>
      <c r="C6937">
        <v>12.74</v>
      </c>
      <c r="D6937">
        <v>665</v>
      </c>
      <c r="E6937">
        <v>1</v>
      </c>
    </row>
    <row r="6938" spans="1:5" x14ac:dyDescent="0.25">
      <c r="A6938">
        <v>0</v>
      </c>
      <c r="B6938">
        <v>125</v>
      </c>
      <c r="C6938">
        <v>14.52</v>
      </c>
      <c r="D6938">
        <v>685</v>
      </c>
      <c r="E6938">
        <v>1</v>
      </c>
    </row>
    <row r="6939" spans="1:5" x14ac:dyDescent="0.25">
      <c r="A6939">
        <v>0</v>
      </c>
      <c r="B6939">
        <v>24</v>
      </c>
      <c r="C6939">
        <v>15.75</v>
      </c>
      <c r="D6939">
        <v>660</v>
      </c>
      <c r="E6939">
        <v>1</v>
      </c>
    </row>
    <row r="6940" spans="1:5" x14ac:dyDescent="0.25">
      <c r="A6940">
        <v>0</v>
      </c>
      <c r="B6940">
        <v>16</v>
      </c>
      <c r="C6940">
        <v>21.76</v>
      </c>
      <c r="D6940">
        <v>665</v>
      </c>
      <c r="E6940">
        <v>1</v>
      </c>
    </row>
    <row r="6941" spans="1:5" x14ac:dyDescent="0.25">
      <c r="A6941">
        <v>1</v>
      </c>
      <c r="B6941">
        <v>48</v>
      </c>
      <c r="C6941">
        <v>13.63</v>
      </c>
      <c r="D6941">
        <v>660</v>
      </c>
      <c r="E6941">
        <v>1</v>
      </c>
    </row>
    <row r="6942" spans="1:5" x14ac:dyDescent="0.25">
      <c r="A6942">
        <v>1</v>
      </c>
      <c r="B6942">
        <v>42</v>
      </c>
      <c r="C6942">
        <v>30.57</v>
      </c>
      <c r="D6942">
        <v>700</v>
      </c>
      <c r="E6942">
        <v>1</v>
      </c>
    </row>
    <row r="6943" spans="1:5" x14ac:dyDescent="0.25">
      <c r="A6943">
        <v>1</v>
      </c>
      <c r="B6943">
        <v>82.4</v>
      </c>
      <c r="C6943">
        <v>13.89</v>
      </c>
      <c r="D6943">
        <v>670</v>
      </c>
      <c r="E6943">
        <v>1</v>
      </c>
    </row>
    <row r="6944" spans="1:5" x14ac:dyDescent="0.25">
      <c r="A6944">
        <v>0</v>
      </c>
      <c r="B6944">
        <v>35</v>
      </c>
      <c r="C6944">
        <v>1.85</v>
      </c>
      <c r="D6944">
        <v>660</v>
      </c>
      <c r="E6944">
        <v>1</v>
      </c>
    </row>
    <row r="6945" spans="1:5" x14ac:dyDescent="0.25">
      <c r="A6945">
        <v>1</v>
      </c>
      <c r="B6945">
        <v>92</v>
      </c>
      <c r="C6945">
        <v>15.55</v>
      </c>
      <c r="D6945">
        <v>660</v>
      </c>
      <c r="E6945">
        <v>1</v>
      </c>
    </row>
    <row r="6946" spans="1:5" x14ac:dyDescent="0.25">
      <c r="A6946">
        <v>0</v>
      </c>
      <c r="B6946">
        <v>90</v>
      </c>
      <c r="C6946">
        <v>21</v>
      </c>
      <c r="D6946">
        <v>665</v>
      </c>
      <c r="E6946">
        <v>1</v>
      </c>
    </row>
    <row r="6947" spans="1:5" x14ac:dyDescent="0.25">
      <c r="A6947">
        <v>1</v>
      </c>
      <c r="B6947">
        <v>75</v>
      </c>
      <c r="C6947">
        <v>11.28</v>
      </c>
      <c r="D6947">
        <v>700</v>
      </c>
      <c r="E6947">
        <v>1</v>
      </c>
    </row>
    <row r="6948" spans="1:5" x14ac:dyDescent="0.25">
      <c r="A6948">
        <v>1</v>
      </c>
      <c r="B6948">
        <v>330</v>
      </c>
      <c r="C6948">
        <v>5.72</v>
      </c>
      <c r="D6948">
        <v>680</v>
      </c>
      <c r="E6948">
        <v>1</v>
      </c>
    </row>
    <row r="6949" spans="1:5" x14ac:dyDescent="0.25">
      <c r="A6949">
        <v>1</v>
      </c>
      <c r="B6949">
        <v>74.3</v>
      </c>
      <c r="C6949">
        <v>19.079999999999998</v>
      </c>
      <c r="D6949">
        <v>705</v>
      </c>
      <c r="E6949">
        <v>1</v>
      </c>
    </row>
    <row r="6950" spans="1:5" x14ac:dyDescent="0.25">
      <c r="A6950">
        <v>1</v>
      </c>
      <c r="B6950">
        <v>83.656320000000008</v>
      </c>
      <c r="C6950">
        <v>7.92</v>
      </c>
      <c r="D6950">
        <v>690</v>
      </c>
      <c r="E6950">
        <v>1</v>
      </c>
    </row>
    <row r="6951" spans="1:5" x14ac:dyDescent="0.25">
      <c r="A6951">
        <v>1</v>
      </c>
      <c r="B6951">
        <v>130</v>
      </c>
      <c r="C6951">
        <v>13.81</v>
      </c>
      <c r="D6951">
        <v>695</v>
      </c>
      <c r="E6951">
        <v>1</v>
      </c>
    </row>
    <row r="6952" spans="1:5" x14ac:dyDescent="0.25">
      <c r="A6952">
        <v>0</v>
      </c>
      <c r="B6952">
        <v>26</v>
      </c>
      <c r="C6952">
        <v>24.47</v>
      </c>
      <c r="D6952">
        <v>680</v>
      </c>
      <c r="E6952">
        <v>1</v>
      </c>
    </row>
    <row r="6953" spans="1:5" x14ac:dyDescent="0.25">
      <c r="A6953">
        <v>0</v>
      </c>
      <c r="B6953">
        <v>70</v>
      </c>
      <c r="C6953">
        <v>3.09</v>
      </c>
      <c r="D6953">
        <v>660</v>
      </c>
      <c r="E6953">
        <v>1</v>
      </c>
    </row>
    <row r="6954" spans="1:5" x14ac:dyDescent="0.25">
      <c r="A6954">
        <v>0</v>
      </c>
      <c r="B6954">
        <v>62</v>
      </c>
      <c r="C6954">
        <v>26.73</v>
      </c>
      <c r="D6954">
        <v>695</v>
      </c>
      <c r="E6954">
        <v>1</v>
      </c>
    </row>
    <row r="6955" spans="1:5" x14ac:dyDescent="0.25">
      <c r="A6955">
        <v>1</v>
      </c>
      <c r="B6955">
        <v>131</v>
      </c>
      <c r="C6955">
        <v>14.75</v>
      </c>
      <c r="D6955">
        <v>815</v>
      </c>
      <c r="E6955">
        <v>1</v>
      </c>
    </row>
    <row r="6956" spans="1:5" x14ac:dyDescent="0.25">
      <c r="A6956">
        <v>0</v>
      </c>
      <c r="B6956">
        <v>110</v>
      </c>
      <c r="C6956">
        <v>9.7799999999999994</v>
      </c>
      <c r="D6956">
        <v>715</v>
      </c>
      <c r="E6956">
        <v>1</v>
      </c>
    </row>
    <row r="6957" spans="1:5" x14ac:dyDescent="0.25">
      <c r="A6957">
        <v>0</v>
      </c>
      <c r="B6957">
        <v>105</v>
      </c>
      <c r="C6957">
        <v>14.02</v>
      </c>
      <c r="D6957">
        <v>725</v>
      </c>
      <c r="E6957">
        <v>1</v>
      </c>
    </row>
    <row r="6958" spans="1:5" x14ac:dyDescent="0.25">
      <c r="A6958">
        <v>0</v>
      </c>
      <c r="B6958">
        <v>57</v>
      </c>
      <c r="C6958">
        <v>30.55</v>
      </c>
      <c r="D6958">
        <v>670</v>
      </c>
      <c r="E6958">
        <v>1</v>
      </c>
    </row>
    <row r="6959" spans="1:5" x14ac:dyDescent="0.25">
      <c r="A6959">
        <v>1</v>
      </c>
      <c r="B6959">
        <v>85</v>
      </c>
      <c r="C6959">
        <v>25.05</v>
      </c>
      <c r="D6959">
        <v>670</v>
      </c>
      <c r="E6959">
        <v>1</v>
      </c>
    </row>
    <row r="6960" spans="1:5" x14ac:dyDescent="0.25">
      <c r="A6960">
        <v>1</v>
      </c>
      <c r="B6960">
        <v>50</v>
      </c>
      <c r="C6960">
        <v>24.27</v>
      </c>
      <c r="D6960">
        <v>705</v>
      </c>
      <c r="E6960">
        <v>1</v>
      </c>
    </row>
    <row r="6961" spans="1:5" x14ac:dyDescent="0.25">
      <c r="A6961">
        <v>0</v>
      </c>
      <c r="B6961">
        <v>120</v>
      </c>
      <c r="C6961">
        <v>14.17</v>
      </c>
      <c r="D6961">
        <v>725</v>
      </c>
      <c r="E6961">
        <v>1</v>
      </c>
    </row>
    <row r="6962" spans="1:5" x14ac:dyDescent="0.25">
      <c r="A6962">
        <v>0</v>
      </c>
      <c r="B6962">
        <v>39</v>
      </c>
      <c r="C6962">
        <v>13.78</v>
      </c>
      <c r="D6962">
        <v>680</v>
      </c>
      <c r="E6962">
        <v>1</v>
      </c>
    </row>
    <row r="6963" spans="1:5" x14ac:dyDescent="0.25">
      <c r="A6963">
        <v>1</v>
      </c>
      <c r="B6963">
        <v>72</v>
      </c>
      <c r="C6963">
        <v>23.85</v>
      </c>
      <c r="D6963">
        <v>675</v>
      </c>
      <c r="E6963">
        <v>1</v>
      </c>
    </row>
    <row r="6964" spans="1:5" x14ac:dyDescent="0.25">
      <c r="A6964">
        <v>1</v>
      </c>
      <c r="B6964">
        <v>145</v>
      </c>
      <c r="C6964">
        <v>14.79</v>
      </c>
      <c r="D6964">
        <v>700</v>
      </c>
      <c r="E6964">
        <v>1</v>
      </c>
    </row>
    <row r="6965" spans="1:5" x14ac:dyDescent="0.25">
      <c r="A6965">
        <v>0</v>
      </c>
      <c r="B6965">
        <v>45</v>
      </c>
      <c r="C6965">
        <v>20.88</v>
      </c>
      <c r="D6965">
        <v>755</v>
      </c>
      <c r="E6965">
        <v>1</v>
      </c>
    </row>
    <row r="6966" spans="1:5" x14ac:dyDescent="0.25">
      <c r="A6966">
        <v>1</v>
      </c>
      <c r="B6966">
        <v>50</v>
      </c>
      <c r="C6966">
        <v>12.07</v>
      </c>
      <c r="D6966">
        <v>660</v>
      </c>
      <c r="E6966">
        <v>1</v>
      </c>
    </row>
    <row r="6967" spans="1:5" x14ac:dyDescent="0.25">
      <c r="A6967">
        <v>1</v>
      </c>
      <c r="B6967">
        <v>98.5</v>
      </c>
      <c r="C6967">
        <v>20</v>
      </c>
      <c r="D6967">
        <v>690</v>
      </c>
      <c r="E6967">
        <v>1</v>
      </c>
    </row>
    <row r="6968" spans="1:5" x14ac:dyDescent="0.25">
      <c r="A6968">
        <v>0</v>
      </c>
      <c r="B6968">
        <v>47</v>
      </c>
      <c r="C6968">
        <v>23.98</v>
      </c>
      <c r="D6968">
        <v>680</v>
      </c>
      <c r="E6968">
        <v>1</v>
      </c>
    </row>
    <row r="6969" spans="1:5" x14ac:dyDescent="0.25">
      <c r="A6969">
        <v>1</v>
      </c>
      <c r="B6969">
        <v>128.5</v>
      </c>
      <c r="C6969">
        <v>18.899999999999999</v>
      </c>
      <c r="D6969">
        <v>665</v>
      </c>
      <c r="E6969">
        <v>1</v>
      </c>
    </row>
    <row r="6970" spans="1:5" x14ac:dyDescent="0.25">
      <c r="A6970">
        <v>1</v>
      </c>
      <c r="B6970">
        <v>36</v>
      </c>
      <c r="C6970">
        <v>19.2</v>
      </c>
      <c r="D6970">
        <v>670</v>
      </c>
      <c r="E6970">
        <v>1</v>
      </c>
    </row>
    <row r="6971" spans="1:5" x14ac:dyDescent="0.25">
      <c r="A6971">
        <v>1</v>
      </c>
      <c r="B6971">
        <v>50.1</v>
      </c>
      <c r="C6971">
        <v>22.66</v>
      </c>
      <c r="D6971">
        <v>710</v>
      </c>
      <c r="E6971">
        <v>1</v>
      </c>
    </row>
    <row r="6972" spans="1:5" x14ac:dyDescent="0.25">
      <c r="A6972">
        <v>1</v>
      </c>
      <c r="B6972">
        <v>60</v>
      </c>
      <c r="C6972">
        <v>17.28</v>
      </c>
      <c r="D6972">
        <v>790</v>
      </c>
      <c r="E6972">
        <v>1</v>
      </c>
    </row>
    <row r="6973" spans="1:5" x14ac:dyDescent="0.25">
      <c r="A6973">
        <v>1</v>
      </c>
      <c r="B6973">
        <v>188</v>
      </c>
      <c r="C6973">
        <v>8.93</v>
      </c>
      <c r="D6973">
        <v>790</v>
      </c>
      <c r="E6973">
        <v>1</v>
      </c>
    </row>
    <row r="6974" spans="1:5" x14ac:dyDescent="0.25">
      <c r="A6974">
        <v>1</v>
      </c>
      <c r="B6974">
        <v>114</v>
      </c>
      <c r="C6974">
        <v>24.89</v>
      </c>
      <c r="D6974">
        <v>670</v>
      </c>
      <c r="E6974">
        <v>1</v>
      </c>
    </row>
    <row r="6975" spans="1:5" x14ac:dyDescent="0.25">
      <c r="A6975">
        <v>1</v>
      </c>
      <c r="B6975">
        <v>189.6</v>
      </c>
      <c r="C6975">
        <v>10.41</v>
      </c>
      <c r="D6975">
        <v>800</v>
      </c>
      <c r="E6975">
        <v>1</v>
      </c>
    </row>
    <row r="6976" spans="1:5" x14ac:dyDescent="0.25">
      <c r="A6976">
        <v>0</v>
      </c>
      <c r="B6976">
        <v>55</v>
      </c>
      <c r="C6976">
        <v>21.41</v>
      </c>
      <c r="D6976">
        <v>660</v>
      </c>
      <c r="E6976">
        <v>1</v>
      </c>
    </row>
    <row r="6977" spans="1:5" x14ac:dyDescent="0.25">
      <c r="A6977">
        <v>1</v>
      </c>
      <c r="B6977">
        <v>70</v>
      </c>
      <c r="C6977">
        <v>1.01</v>
      </c>
      <c r="D6977">
        <v>725</v>
      </c>
      <c r="E6977">
        <v>1</v>
      </c>
    </row>
    <row r="6978" spans="1:5" x14ac:dyDescent="0.25">
      <c r="A6978">
        <v>1</v>
      </c>
      <c r="B6978">
        <v>68</v>
      </c>
      <c r="C6978">
        <v>20.56</v>
      </c>
      <c r="D6978">
        <v>755</v>
      </c>
      <c r="E6978">
        <v>1</v>
      </c>
    </row>
    <row r="6979" spans="1:5" x14ac:dyDescent="0.25">
      <c r="A6979">
        <v>0</v>
      </c>
      <c r="B6979">
        <v>48</v>
      </c>
      <c r="C6979">
        <v>20.03</v>
      </c>
      <c r="D6979">
        <v>705</v>
      </c>
      <c r="E6979">
        <v>1</v>
      </c>
    </row>
    <row r="6980" spans="1:5" x14ac:dyDescent="0.25">
      <c r="A6980">
        <v>1</v>
      </c>
      <c r="B6980">
        <v>134</v>
      </c>
      <c r="C6980">
        <v>20.99</v>
      </c>
      <c r="D6980">
        <v>675</v>
      </c>
      <c r="E6980">
        <v>1</v>
      </c>
    </row>
    <row r="6981" spans="1:5" x14ac:dyDescent="0.25">
      <c r="A6981">
        <v>1</v>
      </c>
      <c r="B6981">
        <v>64</v>
      </c>
      <c r="C6981">
        <v>21.71</v>
      </c>
      <c r="D6981">
        <v>695</v>
      </c>
      <c r="E6981">
        <v>1</v>
      </c>
    </row>
    <row r="6982" spans="1:5" x14ac:dyDescent="0.25">
      <c r="A6982">
        <v>1</v>
      </c>
      <c r="B6982">
        <v>29</v>
      </c>
      <c r="C6982">
        <v>23.84</v>
      </c>
      <c r="D6982">
        <v>665</v>
      </c>
      <c r="E6982">
        <v>1</v>
      </c>
    </row>
    <row r="6983" spans="1:5" x14ac:dyDescent="0.25">
      <c r="A6983">
        <v>0</v>
      </c>
      <c r="B6983">
        <v>63.119</v>
      </c>
      <c r="C6983">
        <v>11.69</v>
      </c>
      <c r="D6983">
        <v>770</v>
      </c>
      <c r="E6983">
        <v>1</v>
      </c>
    </row>
    <row r="6984" spans="1:5" x14ac:dyDescent="0.25">
      <c r="A6984">
        <v>1</v>
      </c>
      <c r="B6984">
        <v>110</v>
      </c>
      <c r="C6984">
        <v>14.15</v>
      </c>
      <c r="D6984">
        <v>680</v>
      </c>
      <c r="E6984">
        <v>1</v>
      </c>
    </row>
    <row r="6985" spans="1:5" x14ac:dyDescent="0.25">
      <c r="A6985">
        <v>1</v>
      </c>
      <c r="B6985">
        <v>120</v>
      </c>
      <c r="C6985">
        <v>18.86</v>
      </c>
      <c r="D6985">
        <v>660</v>
      </c>
      <c r="E6985">
        <v>1</v>
      </c>
    </row>
    <row r="6986" spans="1:5" x14ac:dyDescent="0.25">
      <c r="A6986">
        <v>0</v>
      </c>
      <c r="B6986">
        <v>94</v>
      </c>
      <c r="C6986">
        <v>25.76</v>
      </c>
      <c r="D6986">
        <v>695</v>
      </c>
      <c r="E6986">
        <v>1</v>
      </c>
    </row>
    <row r="6987" spans="1:5" x14ac:dyDescent="0.25">
      <c r="A6987">
        <v>0</v>
      </c>
      <c r="B6987">
        <v>90</v>
      </c>
      <c r="C6987">
        <v>12.31</v>
      </c>
      <c r="D6987">
        <v>670</v>
      </c>
      <c r="E6987">
        <v>1</v>
      </c>
    </row>
    <row r="6988" spans="1:5" x14ac:dyDescent="0.25">
      <c r="A6988">
        <v>1</v>
      </c>
      <c r="B6988">
        <v>137.61199999999999</v>
      </c>
      <c r="C6988">
        <v>10.6</v>
      </c>
      <c r="D6988">
        <v>710</v>
      </c>
      <c r="E6988">
        <v>1</v>
      </c>
    </row>
    <row r="6989" spans="1:5" x14ac:dyDescent="0.25">
      <c r="A6989">
        <v>1</v>
      </c>
      <c r="B6989">
        <v>46</v>
      </c>
      <c r="C6989">
        <v>22.49</v>
      </c>
      <c r="D6989">
        <v>780</v>
      </c>
      <c r="E6989">
        <v>1</v>
      </c>
    </row>
    <row r="6990" spans="1:5" x14ac:dyDescent="0.25">
      <c r="A6990">
        <v>1</v>
      </c>
      <c r="B6990">
        <v>76.674000000000007</v>
      </c>
      <c r="C6990">
        <v>39.130000000000003</v>
      </c>
      <c r="D6990">
        <v>720</v>
      </c>
      <c r="E6990">
        <v>1</v>
      </c>
    </row>
    <row r="6991" spans="1:5" x14ac:dyDescent="0.25">
      <c r="A6991">
        <v>1</v>
      </c>
      <c r="B6991">
        <v>110</v>
      </c>
      <c r="C6991">
        <v>12.4</v>
      </c>
      <c r="D6991">
        <v>720</v>
      </c>
      <c r="E6991">
        <v>1</v>
      </c>
    </row>
    <row r="6992" spans="1:5" x14ac:dyDescent="0.25">
      <c r="A6992">
        <v>1</v>
      </c>
      <c r="B6992">
        <v>35</v>
      </c>
      <c r="C6992">
        <v>29.94</v>
      </c>
      <c r="D6992">
        <v>690</v>
      </c>
      <c r="E6992">
        <v>1</v>
      </c>
    </row>
    <row r="6993" spans="1:5" x14ac:dyDescent="0.25">
      <c r="A6993">
        <v>0</v>
      </c>
      <c r="B6993">
        <v>25</v>
      </c>
      <c r="C6993">
        <v>24.44</v>
      </c>
      <c r="D6993">
        <v>745</v>
      </c>
      <c r="E6993">
        <v>1</v>
      </c>
    </row>
    <row r="6994" spans="1:5" x14ac:dyDescent="0.25">
      <c r="A6994">
        <v>1</v>
      </c>
      <c r="B6994">
        <v>58.673000000000002</v>
      </c>
      <c r="C6994">
        <v>19.43</v>
      </c>
      <c r="D6994">
        <v>675</v>
      </c>
      <c r="E6994">
        <v>1</v>
      </c>
    </row>
    <row r="6995" spans="1:5" x14ac:dyDescent="0.25">
      <c r="A6995">
        <v>0</v>
      </c>
      <c r="B6995">
        <v>47.5</v>
      </c>
      <c r="C6995">
        <v>21.04</v>
      </c>
      <c r="D6995">
        <v>710</v>
      </c>
      <c r="E6995">
        <v>1</v>
      </c>
    </row>
    <row r="6996" spans="1:5" x14ac:dyDescent="0.25">
      <c r="A6996">
        <v>0</v>
      </c>
      <c r="B6996">
        <v>80</v>
      </c>
      <c r="C6996">
        <v>13.26</v>
      </c>
      <c r="D6996">
        <v>795</v>
      </c>
      <c r="E6996">
        <v>1</v>
      </c>
    </row>
    <row r="6997" spans="1:5" x14ac:dyDescent="0.25">
      <c r="A6997">
        <v>1</v>
      </c>
      <c r="B6997">
        <v>185</v>
      </c>
      <c r="C6997">
        <v>14.62</v>
      </c>
      <c r="D6997">
        <v>685</v>
      </c>
      <c r="E6997">
        <v>1</v>
      </c>
    </row>
    <row r="6998" spans="1:5" x14ac:dyDescent="0.25">
      <c r="A6998">
        <v>1</v>
      </c>
      <c r="B6998">
        <v>74</v>
      </c>
      <c r="C6998">
        <v>29.5</v>
      </c>
      <c r="D6998">
        <v>675</v>
      </c>
      <c r="E6998">
        <v>1</v>
      </c>
    </row>
    <row r="6999" spans="1:5" x14ac:dyDescent="0.25">
      <c r="A6999">
        <v>1</v>
      </c>
      <c r="B6999">
        <v>150</v>
      </c>
      <c r="C6999">
        <v>1.45</v>
      </c>
      <c r="D6999">
        <v>660</v>
      </c>
      <c r="E6999">
        <v>1</v>
      </c>
    </row>
    <row r="7000" spans="1:5" x14ac:dyDescent="0.25">
      <c r="A7000">
        <v>1</v>
      </c>
      <c r="B7000">
        <v>173</v>
      </c>
      <c r="C7000">
        <v>18.260000000000002</v>
      </c>
      <c r="D7000">
        <v>685</v>
      </c>
      <c r="E7000">
        <v>1</v>
      </c>
    </row>
    <row r="7001" spans="1:5" x14ac:dyDescent="0.25">
      <c r="A7001">
        <v>0</v>
      </c>
      <c r="B7001">
        <v>35.700000000000003</v>
      </c>
      <c r="C7001">
        <v>31.16</v>
      </c>
      <c r="D7001">
        <v>735</v>
      </c>
      <c r="E7001">
        <v>1</v>
      </c>
    </row>
    <row r="7002" spans="1:5" x14ac:dyDescent="0.25">
      <c r="A7002">
        <v>1</v>
      </c>
      <c r="B7002">
        <v>62</v>
      </c>
      <c r="C7002">
        <v>12.12</v>
      </c>
      <c r="D7002">
        <v>720</v>
      </c>
      <c r="E7002">
        <v>1</v>
      </c>
    </row>
    <row r="7003" spans="1:5" x14ac:dyDescent="0.25">
      <c r="A7003">
        <v>0</v>
      </c>
      <c r="B7003">
        <v>130</v>
      </c>
      <c r="C7003">
        <v>18.239999999999998</v>
      </c>
      <c r="D7003">
        <v>665</v>
      </c>
      <c r="E7003">
        <v>1</v>
      </c>
    </row>
    <row r="7004" spans="1:5" x14ac:dyDescent="0.25">
      <c r="A7004">
        <v>1</v>
      </c>
      <c r="B7004">
        <v>125</v>
      </c>
      <c r="C7004">
        <v>7.7</v>
      </c>
      <c r="D7004">
        <v>695</v>
      </c>
      <c r="E7004">
        <v>1</v>
      </c>
    </row>
    <row r="7005" spans="1:5" x14ac:dyDescent="0.25">
      <c r="A7005">
        <v>0</v>
      </c>
      <c r="B7005">
        <v>67</v>
      </c>
      <c r="C7005">
        <v>9.7799999999999994</v>
      </c>
      <c r="D7005">
        <v>705</v>
      </c>
      <c r="E7005">
        <v>1</v>
      </c>
    </row>
    <row r="7006" spans="1:5" x14ac:dyDescent="0.25">
      <c r="A7006">
        <v>1</v>
      </c>
      <c r="B7006">
        <v>65</v>
      </c>
      <c r="C7006">
        <v>14.42</v>
      </c>
      <c r="D7006">
        <v>660</v>
      </c>
      <c r="E7006">
        <v>1</v>
      </c>
    </row>
    <row r="7007" spans="1:5" x14ac:dyDescent="0.25">
      <c r="A7007">
        <v>0</v>
      </c>
      <c r="B7007">
        <v>100</v>
      </c>
      <c r="C7007">
        <v>6.6</v>
      </c>
      <c r="D7007">
        <v>770</v>
      </c>
      <c r="E7007">
        <v>1</v>
      </c>
    </row>
    <row r="7008" spans="1:5" x14ac:dyDescent="0.25">
      <c r="A7008">
        <v>1</v>
      </c>
      <c r="B7008">
        <v>37</v>
      </c>
      <c r="C7008">
        <v>18.36</v>
      </c>
      <c r="D7008">
        <v>795</v>
      </c>
      <c r="E7008">
        <v>1</v>
      </c>
    </row>
    <row r="7009" spans="1:5" x14ac:dyDescent="0.25">
      <c r="A7009">
        <v>1</v>
      </c>
      <c r="B7009">
        <v>145</v>
      </c>
      <c r="C7009">
        <v>14.38</v>
      </c>
      <c r="D7009">
        <v>705</v>
      </c>
      <c r="E7009">
        <v>1</v>
      </c>
    </row>
    <row r="7010" spans="1:5" x14ac:dyDescent="0.25">
      <c r="A7010">
        <v>1</v>
      </c>
      <c r="B7010">
        <v>91</v>
      </c>
      <c r="C7010">
        <v>19.350000000000001</v>
      </c>
      <c r="D7010">
        <v>715</v>
      </c>
      <c r="E7010">
        <v>1</v>
      </c>
    </row>
    <row r="7011" spans="1:5" x14ac:dyDescent="0.25">
      <c r="A7011">
        <v>0</v>
      </c>
      <c r="B7011">
        <v>63.5</v>
      </c>
      <c r="C7011">
        <v>23.83</v>
      </c>
      <c r="D7011">
        <v>660</v>
      </c>
      <c r="E7011">
        <v>1</v>
      </c>
    </row>
    <row r="7012" spans="1:5" x14ac:dyDescent="0.25">
      <c r="A7012">
        <v>1</v>
      </c>
      <c r="B7012">
        <v>52</v>
      </c>
      <c r="C7012">
        <v>21.1</v>
      </c>
      <c r="D7012">
        <v>685</v>
      </c>
      <c r="E7012">
        <v>1</v>
      </c>
    </row>
    <row r="7013" spans="1:5" x14ac:dyDescent="0.25">
      <c r="A7013">
        <v>0</v>
      </c>
      <c r="B7013">
        <v>125</v>
      </c>
      <c r="C7013">
        <v>1.87</v>
      </c>
      <c r="D7013">
        <v>700</v>
      </c>
      <c r="E7013">
        <v>1</v>
      </c>
    </row>
    <row r="7014" spans="1:5" x14ac:dyDescent="0.25">
      <c r="A7014">
        <v>1</v>
      </c>
      <c r="B7014">
        <v>58.1</v>
      </c>
      <c r="C7014">
        <v>11.44</v>
      </c>
      <c r="D7014">
        <v>710</v>
      </c>
      <c r="E7014">
        <v>1</v>
      </c>
    </row>
    <row r="7015" spans="1:5" x14ac:dyDescent="0.25">
      <c r="A7015">
        <v>1</v>
      </c>
      <c r="B7015">
        <v>70</v>
      </c>
      <c r="C7015">
        <v>16.12</v>
      </c>
      <c r="D7015">
        <v>695</v>
      </c>
      <c r="E7015">
        <v>1</v>
      </c>
    </row>
    <row r="7016" spans="1:5" x14ac:dyDescent="0.25">
      <c r="A7016">
        <v>0</v>
      </c>
      <c r="B7016">
        <v>45</v>
      </c>
      <c r="C7016">
        <v>19.87</v>
      </c>
      <c r="D7016">
        <v>665</v>
      </c>
      <c r="E7016">
        <v>1</v>
      </c>
    </row>
    <row r="7017" spans="1:5" x14ac:dyDescent="0.25">
      <c r="A7017">
        <v>1</v>
      </c>
      <c r="B7017">
        <v>90</v>
      </c>
      <c r="C7017">
        <v>19.309999999999999</v>
      </c>
      <c r="D7017">
        <v>665</v>
      </c>
      <c r="E7017">
        <v>1</v>
      </c>
    </row>
    <row r="7018" spans="1:5" x14ac:dyDescent="0.25">
      <c r="A7018">
        <v>1</v>
      </c>
      <c r="B7018">
        <v>80</v>
      </c>
      <c r="C7018">
        <v>28.79</v>
      </c>
      <c r="D7018">
        <v>710</v>
      </c>
      <c r="E7018">
        <v>1</v>
      </c>
    </row>
    <row r="7019" spans="1:5" x14ac:dyDescent="0.25">
      <c r="A7019">
        <v>0</v>
      </c>
      <c r="B7019">
        <v>70</v>
      </c>
      <c r="C7019">
        <v>16.72</v>
      </c>
      <c r="D7019">
        <v>755</v>
      </c>
      <c r="E7019">
        <v>1</v>
      </c>
    </row>
    <row r="7020" spans="1:5" x14ac:dyDescent="0.25">
      <c r="A7020">
        <v>1</v>
      </c>
      <c r="B7020">
        <v>60</v>
      </c>
      <c r="C7020">
        <v>14.69</v>
      </c>
      <c r="D7020">
        <v>730</v>
      </c>
      <c r="E7020">
        <v>1</v>
      </c>
    </row>
    <row r="7021" spans="1:5" x14ac:dyDescent="0.25">
      <c r="A7021">
        <v>1</v>
      </c>
      <c r="B7021">
        <v>96.677999999999997</v>
      </c>
      <c r="C7021">
        <v>18.52</v>
      </c>
      <c r="D7021">
        <v>700</v>
      </c>
      <c r="E7021">
        <v>1</v>
      </c>
    </row>
    <row r="7022" spans="1:5" x14ac:dyDescent="0.25">
      <c r="A7022">
        <v>0</v>
      </c>
      <c r="B7022">
        <v>60</v>
      </c>
      <c r="C7022">
        <v>11.16</v>
      </c>
      <c r="D7022">
        <v>685</v>
      </c>
      <c r="E7022">
        <v>1</v>
      </c>
    </row>
    <row r="7023" spans="1:5" x14ac:dyDescent="0.25">
      <c r="A7023">
        <v>0</v>
      </c>
      <c r="B7023">
        <v>44</v>
      </c>
      <c r="C7023">
        <v>32.619999999999997</v>
      </c>
      <c r="D7023">
        <v>680</v>
      </c>
      <c r="E7023">
        <v>1</v>
      </c>
    </row>
    <row r="7024" spans="1:5" x14ac:dyDescent="0.25">
      <c r="A7024">
        <v>1</v>
      </c>
      <c r="B7024">
        <v>65</v>
      </c>
      <c r="C7024">
        <v>9.77</v>
      </c>
      <c r="D7024">
        <v>665</v>
      </c>
      <c r="E7024">
        <v>1</v>
      </c>
    </row>
    <row r="7025" spans="1:5" x14ac:dyDescent="0.25">
      <c r="A7025">
        <v>0</v>
      </c>
      <c r="B7025">
        <v>140</v>
      </c>
      <c r="C7025">
        <v>10.37</v>
      </c>
      <c r="D7025">
        <v>690</v>
      </c>
      <c r="E7025">
        <v>1</v>
      </c>
    </row>
    <row r="7026" spans="1:5" x14ac:dyDescent="0.25">
      <c r="A7026">
        <v>1</v>
      </c>
      <c r="B7026">
        <v>190</v>
      </c>
      <c r="C7026">
        <v>16.690000000000001</v>
      </c>
      <c r="D7026">
        <v>775</v>
      </c>
      <c r="E7026">
        <v>1</v>
      </c>
    </row>
    <row r="7027" spans="1:5" x14ac:dyDescent="0.25">
      <c r="A7027">
        <v>1</v>
      </c>
      <c r="B7027">
        <v>58.5</v>
      </c>
      <c r="C7027">
        <v>30.81</v>
      </c>
      <c r="D7027">
        <v>670</v>
      </c>
      <c r="E7027">
        <v>1</v>
      </c>
    </row>
    <row r="7028" spans="1:5" x14ac:dyDescent="0.25">
      <c r="A7028">
        <v>0</v>
      </c>
      <c r="B7028">
        <v>100</v>
      </c>
      <c r="C7028">
        <v>23.41</v>
      </c>
      <c r="D7028">
        <v>665</v>
      </c>
      <c r="E7028">
        <v>1</v>
      </c>
    </row>
    <row r="7029" spans="1:5" x14ac:dyDescent="0.25">
      <c r="A7029">
        <v>1</v>
      </c>
      <c r="B7029">
        <v>48.65</v>
      </c>
      <c r="C7029">
        <v>15.07</v>
      </c>
      <c r="D7029">
        <v>710</v>
      </c>
      <c r="E7029">
        <v>1</v>
      </c>
    </row>
    <row r="7030" spans="1:5" x14ac:dyDescent="0.25">
      <c r="A7030">
        <v>1</v>
      </c>
      <c r="B7030">
        <v>50</v>
      </c>
      <c r="C7030">
        <v>21.2</v>
      </c>
      <c r="D7030">
        <v>760</v>
      </c>
      <c r="E7030">
        <v>1</v>
      </c>
    </row>
    <row r="7031" spans="1:5" x14ac:dyDescent="0.25">
      <c r="A7031">
        <v>1</v>
      </c>
      <c r="B7031">
        <v>79</v>
      </c>
      <c r="C7031">
        <v>19.28</v>
      </c>
      <c r="D7031">
        <v>765</v>
      </c>
      <c r="E7031">
        <v>1</v>
      </c>
    </row>
    <row r="7032" spans="1:5" x14ac:dyDescent="0.25">
      <c r="A7032">
        <v>0</v>
      </c>
      <c r="B7032">
        <v>60</v>
      </c>
      <c r="C7032">
        <v>33.76</v>
      </c>
      <c r="D7032">
        <v>675</v>
      </c>
      <c r="E7032">
        <v>1</v>
      </c>
    </row>
    <row r="7033" spans="1:5" x14ac:dyDescent="0.25">
      <c r="A7033">
        <v>1</v>
      </c>
      <c r="B7033">
        <v>58</v>
      </c>
      <c r="C7033">
        <v>13.55</v>
      </c>
      <c r="D7033">
        <v>690</v>
      </c>
      <c r="E7033">
        <v>1</v>
      </c>
    </row>
    <row r="7034" spans="1:5" x14ac:dyDescent="0.25">
      <c r="A7034">
        <v>0</v>
      </c>
      <c r="B7034">
        <v>85</v>
      </c>
      <c r="C7034">
        <v>14.49</v>
      </c>
      <c r="D7034">
        <v>675</v>
      </c>
      <c r="E7034">
        <v>1</v>
      </c>
    </row>
    <row r="7035" spans="1:5" x14ac:dyDescent="0.25">
      <c r="A7035">
        <v>1</v>
      </c>
      <c r="B7035">
        <v>60</v>
      </c>
      <c r="C7035">
        <v>26.19</v>
      </c>
      <c r="D7035">
        <v>685</v>
      </c>
      <c r="E7035">
        <v>1</v>
      </c>
    </row>
    <row r="7036" spans="1:5" x14ac:dyDescent="0.25">
      <c r="A7036">
        <v>1</v>
      </c>
      <c r="B7036">
        <v>23.603999999999999</v>
      </c>
      <c r="C7036">
        <v>47.69</v>
      </c>
      <c r="D7036">
        <v>700</v>
      </c>
      <c r="E7036">
        <v>1</v>
      </c>
    </row>
    <row r="7037" spans="1:5" x14ac:dyDescent="0.25">
      <c r="A7037">
        <v>0</v>
      </c>
      <c r="B7037">
        <v>34</v>
      </c>
      <c r="C7037">
        <v>27.96</v>
      </c>
      <c r="D7037">
        <v>685</v>
      </c>
      <c r="E7037">
        <v>1</v>
      </c>
    </row>
    <row r="7038" spans="1:5" x14ac:dyDescent="0.25">
      <c r="A7038">
        <v>1</v>
      </c>
      <c r="B7038">
        <v>153</v>
      </c>
      <c r="C7038">
        <v>16.09</v>
      </c>
      <c r="D7038">
        <v>730</v>
      </c>
      <c r="E7038">
        <v>1</v>
      </c>
    </row>
    <row r="7039" spans="1:5" x14ac:dyDescent="0.25">
      <c r="A7039">
        <v>0</v>
      </c>
      <c r="B7039">
        <v>34.65</v>
      </c>
      <c r="C7039">
        <v>26.22</v>
      </c>
      <c r="D7039">
        <v>670</v>
      </c>
      <c r="E7039">
        <v>1</v>
      </c>
    </row>
    <row r="7040" spans="1:5" x14ac:dyDescent="0.25">
      <c r="A7040">
        <v>0</v>
      </c>
      <c r="B7040">
        <v>55</v>
      </c>
      <c r="C7040">
        <v>23.57</v>
      </c>
      <c r="D7040">
        <v>670</v>
      </c>
      <c r="E7040">
        <v>1</v>
      </c>
    </row>
    <row r="7041" spans="1:5" x14ac:dyDescent="0.25">
      <c r="A7041">
        <v>1</v>
      </c>
      <c r="B7041">
        <v>68</v>
      </c>
      <c r="C7041">
        <v>14.93</v>
      </c>
      <c r="D7041">
        <v>695</v>
      </c>
      <c r="E7041">
        <v>1</v>
      </c>
    </row>
    <row r="7042" spans="1:5" x14ac:dyDescent="0.25">
      <c r="A7042">
        <v>0</v>
      </c>
      <c r="B7042">
        <v>60</v>
      </c>
      <c r="C7042">
        <v>28.16</v>
      </c>
      <c r="D7042">
        <v>690</v>
      </c>
      <c r="E7042">
        <v>1</v>
      </c>
    </row>
    <row r="7043" spans="1:5" x14ac:dyDescent="0.25">
      <c r="A7043">
        <v>1</v>
      </c>
      <c r="B7043">
        <v>24</v>
      </c>
      <c r="C7043">
        <v>24.25</v>
      </c>
      <c r="D7043">
        <v>675</v>
      </c>
      <c r="E7043">
        <v>1</v>
      </c>
    </row>
    <row r="7044" spans="1:5" x14ac:dyDescent="0.25">
      <c r="A7044">
        <v>1</v>
      </c>
      <c r="B7044">
        <v>75</v>
      </c>
      <c r="C7044">
        <v>10.66</v>
      </c>
      <c r="D7044">
        <v>660</v>
      </c>
      <c r="E7044">
        <v>1</v>
      </c>
    </row>
    <row r="7045" spans="1:5" x14ac:dyDescent="0.25">
      <c r="A7045">
        <v>1</v>
      </c>
      <c r="B7045">
        <v>48</v>
      </c>
      <c r="C7045">
        <v>8.6300000000000008</v>
      </c>
      <c r="D7045">
        <v>740</v>
      </c>
      <c r="E7045">
        <v>1</v>
      </c>
    </row>
    <row r="7046" spans="1:5" x14ac:dyDescent="0.25">
      <c r="A7046">
        <v>1</v>
      </c>
      <c r="B7046">
        <v>64</v>
      </c>
      <c r="C7046">
        <v>14.7</v>
      </c>
      <c r="D7046">
        <v>710</v>
      </c>
      <c r="E7046">
        <v>1</v>
      </c>
    </row>
    <row r="7047" spans="1:5" x14ac:dyDescent="0.25">
      <c r="A7047">
        <v>0</v>
      </c>
      <c r="B7047">
        <v>95</v>
      </c>
      <c r="C7047">
        <v>29.21</v>
      </c>
      <c r="D7047">
        <v>675</v>
      </c>
      <c r="E7047">
        <v>1</v>
      </c>
    </row>
    <row r="7048" spans="1:5" x14ac:dyDescent="0.25">
      <c r="A7048">
        <v>0</v>
      </c>
      <c r="B7048">
        <v>65</v>
      </c>
      <c r="C7048">
        <v>18.940000000000001</v>
      </c>
      <c r="D7048">
        <v>680</v>
      </c>
      <c r="E7048">
        <v>1</v>
      </c>
    </row>
    <row r="7049" spans="1:5" x14ac:dyDescent="0.25">
      <c r="A7049">
        <v>1</v>
      </c>
      <c r="B7049">
        <v>60</v>
      </c>
      <c r="C7049">
        <v>23.8</v>
      </c>
      <c r="D7049">
        <v>700</v>
      </c>
      <c r="E7049">
        <v>1</v>
      </c>
    </row>
    <row r="7050" spans="1:5" x14ac:dyDescent="0.25">
      <c r="A7050">
        <v>0</v>
      </c>
      <c r="B7050">
        <v>39</v>
      </c>
      <c r="C7050">
        <v>13.91</v>
      </c>
      <c r="D7050">
        <v>690</v>
      </c>
      <c r="E7050">
        <v>1</v>
      </c>
    </row>
    <row r="7051" spans="1:5" x14ac:dyDescent="0.25">
      <c r="A7051">
        <v>1</v>
      </c>
      <c r="B7051">
        <v>58</v>
      </c>
      <c r="C7051">
        <v>26</v>
      </c>
      <c r="D7051">
        <v>705</v>
      </c>
      <c r="E7051">
        <v>1</v>
      </c>
    </row>
    <row r="7052" spans="1:5" x14ac:dyDescent="0.25">
      <c r="A7052">
        <v>1</v>
      </c>
      <c r="B7052">
        <v>250</v>
      </c>
      <c r="C7052">
        <v>11.31</v>
      </c>
      <c r="D7052">
        <v>705</v>
      </c>
      <c r="E7052">
        <v>1</v>
      </c>
    </row>
    <row r="7053" spans="1:5" x14ac:dyDescent="0.25">
      <c r="A7053">
        <v>1</v>
      </c>
      <c r="B7053">
        <v>40</v>
      </c>
      <c r="C7053">
        <v>17.22</v>
      </c>
      <c r="D7053">
        <v>685</v>
      </c>
      <c r="E7053">
        <v>1</v>
      </c>
    </row>
    <row r="7054" spans="1:5" x14ac:dyDescent="0.25">
      <c r="A7054">
        <v>0</v>
      </c>
      <c r="B7054">
        <v>46.38</v>
      </c>
      <c r="C7054">
        <v>20.52</v>
      </c>
      <c r="D7054">
        <v>680</v>
      </c>
      <c r="E7054">
        <v>1</v>
      </c>
    </row>
    <row r="7055" spans="1:5" x14ac:dyDescent="0.25">
      <c r="A7055">
        <v>1</v>
      </c>
      <c r="B7055">
        <v>51</v>
      </c>
      <c r="C7055">
        <v>19.93</v>
      </c>
      <c r="D7055">
        <v>700</v>
      </c>
      <c r="E7055">
        <v>1</v>
      </c>
    </row>
    <row r="7056" spans="1:5" x14ac:dyDescent="0.25">
      <c r="A7056">
        <v>0</v>
      </c>
      <c r="B7056">
        <v>28</v>
      </c>
      <c r="C7056">
        <v>33.99</v>
      </c>
      <c r="D7056">
        <v>685</v>
      </c>
      <c r="E7056">
        <v>1</v>
      </c>
    </row>
    <row r="7057" spans="1:5" x14ac:dyDescent="0.25">
      <c r="A7057">
        <v>1</v>
      </c>
      <c r="B7057">
        <v>69.5</v>
      </c>
      <c r="C7057">
        <v>17.940000000000001</v>
      </c>
      <c r="D7057">
        <v>730</v>
      </c>
      <c r="E7057">
        <v>1</v>
      </c>
    </row>
    <row r="7058" spans="1:5" x14ac:dyDescent="0.25">
      <c r="A7058">
        <v>1</v>
      </c>
      <c r="B7058">
        <v>46.612000000000002</v>
      </c>
      <c r="C7058">
        <v>9.65</v>
      </c>
      <c r="D7058">
        <v>715</v>
      </c>
      <c r="E7058">
        <v>1</v>
      </c>
    </row>
    <row r="7059" spans="1:5" x14ac:dyDescent="0.25">
      <c r="A7059">
        <v>0</v>
      </c>
      <c r="B7059">
        <v>50.122999999999998</v>
      </c>
      <c r="C7059">
        <v>19.73</v>
      </c>
      <c r="D7059">
        <v>705</v>
      </c>
      <c r="E7059">
        <v>1</v>
      </c>
    </row>
    <row r="7060" spans="1:5" x14ac:dyDescent="0.25">
      <c r="A7060">
        <v>0</v>
      </c>
      <c r="B7060">
        <v>36</v>
      </c>
      <c r="C7060">
        <v>1.67</v>
      </c>
      <c r="D7060">
        <v>680</v>
      </c>
      <c r="E7060">
        <v>1</v>
      </c>
    </row>
    <row r="7061" spans="1:5" x14ac:dyDescent="0.25">
      <c r="A7061">
        <v>1</v>
      </c>
      <c r="B7061">
        <v>100</v>
      </c>
      <c r="C7061">
        <v>17.28</v>
      </c>
      <c r="D7061">
        <v>705</v>
      </c>
      <c r="E7061">
        <v>1</v>
      </c>
    </row>
    <row r="7062" spans="1:5" x14ac:dyDescent="0.25">
      <c r="A7062">
        <v>0</v>
      </c>
      <c r="B7062">
        <v>38.5</v>
      </c>
      <c r="C7062">
        <v>33.04</v>
      </c>
      <c r="D7062">
        <v>720</v>
      </c>
      <c r="E7062">
        <v>1</v>
      </c>
    </row>
    <row r="7063" spans="1:5" x14ac:dyDescent="0.25">
      <c r="A7063">
        <v>0</v>
      </c>
      <c r="B7063">
        <v>30</v>
      </c>
      <c r="C7063">
        <v>26.04</v>
      </c>
      <c r="D7063">
        <v>680</v>
      </c>
      <c r="E7063">
        <v>1</v>
      </c>
    </row>
    <row r="7064" spans="1:5" x14ac:dyDescent="0.25">
      <c r="A7064">
        <v>0</v>
      </c>
      <c r="B7064">
        <v>57</v>
      </c>
      <c r="C7064">
        <v>5.35</v>
      </c>
      <c r="D7064">
        <v>700</v>
      </c>
      <c r="E7064">
        <v>1</v>
      </c>
    </row>
    <row r="7065" spans="1:5" x14ac:dyDescent="0.25">
      <c r="A7065">
        <v>1</v>
      </c>
      <c r="B7065">
        <v>127.2</v>
      </c>
      <c r="C7065">
        <v>23.66</v>
      </c>
      <c r="D7065">
        <v>695</v>
      </c>
      <c r="E7065">
        <v>1</v>
      </c>
    </row>
    <row r="7066" spans="1:5" x14ac:dyDescent="0.25">
      <c r="A7066">
        <v>1</v>
      </c>
      <c r="B7066">
        <v>96</v>
      </c>
      <c r="C7066">
        <v>23.62</v>
      </c>
      <c r="D7066">
        <v>660</v>
      </c>
      <c r="E7066">
        <v>1</v>
      </c>
    </row>
    <row r="7067" spans="1:5" x14ac:dyDescent="0.25">
      <c r="A7067">
        <v>0</v>
      </c>
      <c r="B7067">
        <v>27</v>
      </c>
      <c r="C7067">
        <v>33.33</v>
      </c>
      <c r="D7067">
        <v>670</v>
      </c>
      <c r="E7067">
        <v>1</v>
      </c>
    </row>
    <row r="7068" spans="1:5" x14ac:dyDescent="0.25">
      <c r="A7068">
        <v>1</v>
      </c>
      <c r="B7068">
        <v>74</v>
      </c>
      <c r="C7068">
        <v>31.53</v>
      </c>
      <c r="D7068">
        <v>775</v>
      </c>
      <c r="E7068">
        <v>1</v>
      </c>
    </row>
    <row r="7069" spans="1:5" x14ac:dyDescent="0.25">
      <c r="A7069">
        <v>0</v>
      </c>
      <c r="B7069">
        <v>77</v>
      </c>
      <c r="C7069">
        <v>24.92</v>
      </c>
      <c r="D7069">
        <v>715</v>
      </c>
      <c r="E7069">
        <v>1</v>
      </c>
    </row>
    <row r="7070" spans="1:5" x14ac:dyDescent="0.25">
      <c r="A7070">
        <v>0</v>
      </c>
      <c r="B7070">
        <v>59</v>
      </c>
      <c r="C7070">
        <v>12</v>
      </c>
      <c r="D7070">
        <v>690</v>
      </c>
      <c r="E7070">
        <v>1</v>
      </c>
    </row>
    <row r="7071" spans="1:5" x14ac:dyDescent="0.25">
      <c r="A7071">
        <v>1</v>
      </c>
      <c r="B7071">
        <v>72</v>
      </c>
      <c r="C7071">
        <v>28.57</v>
      </c>
      <c r="D7071">
        <v>760</v>
      </c>
      <c r="E7071">
        <v>1</v>
      </c>
    </row>
    <row r="7072" spans="1:5" x14ac:dyDescent="0.25">
      <c r="A7072">
        <v>1</v>
      </c>
      <c r="B7072">
        <v>80</v>
      </c>
      <c r="C7072">
        <v>15.84</v>
      </c>
      <c r="D7072">
        <v>710</v>
      </c>
      <c r="E7072">
        <v>1</v>
      </c>
    </row>
    <row r="7073" spans="1:5" x14ac:dyDescent="0.25">
      <c r="A7073">
        <v>0</v>
      </c>
      <c r="B7073">
        <v>65</v>
      </c>
      <c r="C7073">
        <v>18.39</v>
      </c>
      <c r="D7073">
        <v>685</v>
      </c>
      <c r="E7073">
        <v>1</v>
      </c>
    </row>
    <row r="7074" spans="1:5" x14ac:dyDescent="0.25">
      <c r="A7074">
        <v>0</v>
      </c>
      <c r="B7074">
        <v>59</v>
      </c>
      <c r="C7074">
        <v>22.72</v>
      </c>
      <c r="D7074">
        <v>685</v>
      </c>
      <c r="E7074">
        <v>1</v>
      </c>
    </row>
    <row r="7075" spans="1:5" x14ac:dyDescent="0.25">
      <c r="A7075">
        <v>0</v>
      </c>
      <c r="B7075">
        <v>132</v>
      </c>
      <c r="C7075">
        <v>14.02</v>
      </c>
      <c r="D7075">
        <v>790</v>
      </c>
      <c r="E7075">
        <v>1</v>
      </c>
    </row>
    <row r="7076" spans="1:5" x14ac:dyDescent="0.25">
      <c r="A7076">
        <v>1</v>
      </c>
      <c r="B7076">
        <v>72</v>
      </c>
      <c r="C7076">
        <v>10.53</v>
      </c>
      <c r="D7076">
        <v>700</v>
      </c>
      <c r="E7076">
        <v>1</v>
      </c>
    </row>
    <row r="7077" spans="1:5" x14ac:dyDescent="0.25">
      <c r="A7077">
        <v>0</v>
      </c>
      <c r="B7077">
        <v>120</v>
      </c>
      <c r="C7077">
        <v>12.26</v>
      </c>
      <c r="D7077">
        <v>795</v>
      </c>
      <c r="E7077">
        <v>1</v>
      </c>
    </row>
    <row r="7078" spans="1:5" x14ac:dyDescent="0.25">
      <c r="A7078">
        <v>1</v>
      </c>
      <c r="B7078">
        <v>90</v>
      </c>
      <c r="C7078">
        <v>23.59</v>
      </c>
      <c r="D7078">
        <v>700</v>
      </c>
      <c r="E7078">
        <v>1</v>
      </c>
    </row>
    <row r="7079" spans="1:5" x14ac:dyDescent="0.25">
      <c r="A7079">
        <v>0</v>
      </c>
      <c r="B7079">
        <v>80</v>
      </c>
      <c r="C7079">
        <v>19.7</v>
      </c>
      <c r="D7079">
        <v>660</v>
      </c>
      <c r="E7079">
        <v>1</v>
      </c>
    </row>
    <row r="7080" spans="1:5" x14ac:dyDescent="0.25">
      <c r="A7080">
        <v>1</v>
      </c>
      <c r="B7080">
        <v>87</v>
      </c>
      <c r="C7080">
        <v>8.32</v>
      </c>
      <c r="D7080">
        <v>690</v>
      </c>
      <c r="E7080">
        <v>1</v>
      </c>
    </row>
    <row r="7081" spans="1:5" x14ac:dyDescent="0.25">
      <c r="A7081">
        <v>1</v>
      </c>
      <c r="B7081">
        <v>60</v>
      </c>
      <c r="C7081">
        <v>27.52</v>
      </c>
      <c r="D7081">
        <v>695</v>
      </c>
      <c r="E7081">
        <v>1</v>
      </c>
    </row>
    <row r="7082" spans="1:5" x14ac:dyDescent="0.25">
      <c r="A7082">
        <v>1</v>
      </c>
      <c r="B7082">
        <v>59</v>
      </c>
      <c r="C7082">
        <v>24.1</v>
      </c>
      <c r="D7082">
        <v>665</v>
      </c>
      <c r="E7082">
        <v>1</v>
      </c>
    </row>
    <row r="7083" spans="1:5" x14ac:dyDescent="0.25">
      <c r="A7083">
        <v>1</v>
      </c>
      <c r="B7083">
        <v>97</v>
      </c>
      <c r="C7083">
        <v>12.06</v>
      </c>
      <c r="D7083">
        <v>710</v>
      </c>
      <c r="E7083">
        <v>1</v>
      </c>
    </row>
    <row r="7084" spans="1:5" x14ac:dyDescent="0.25">
      <c r="A7084">
        <v>1</v>
      </c>
      <c r="B7084">
        <v>35</v>
      </c>
      <c r="C7084">
        <v>26.83</v>
      </c>
      <c r="D7084">
        <v>720</v>
      </c>
      <c r="E7084">
        <v>1</v>
      </c>
    </row>
    <row r="7085" spans="1:5" x14ac:dyDescent="0.25">
      <c r="A7085">
        <v>0</v>
      </c>
      <c r="B7085">
        <v>28</v>
      </c>
      <c r="C7085">
        <v>24.69</v>
      </c>
      <c r="D7085">
        <v>665</v>
      </c>
      <c r="E7085">
        <v>1</v>
      </c>
    </row>
    <row r="7086" spans="1:5" x14ac:dyDescent="0.25">
      <c r="A7086">
        <v>0</v>
      </c>
      <c r="B7086">
        <v>61</v>
      </c>
      <c r="C7086">
        <v>32.15</v>
      </c>
      <c r="D7086">
        <v>670</v>
      </c>
      <c r="E7086">
        <v>1</v>
      </c>
    </row>
    <row r="7087" spans="1:5" x14ac:dyDescent="0.25">
      <c r="A7087">
        <v>1</v>
      </c>
      <c r="B7087">
        <v>29.12</v>
      </c>
      <c r="C7087">
        <v>16.98</v>
      </c>
      <c r="D7087">
        <v>660</v>
      </c>
      <c r="E7087">
        <v>1</v>
      </c>
    </row>
    <row r="7088" spans="1:5" x14ac:dyDescent="0.25">
      <c r="A7088">
        <v>0</v>
      </c>
      <c r="B7088">
        <v>25</v>
      </c>
      <c r="C7088">
        <v>17.14</v>
      </c>
      <c r="D7088">
        <v>665</v>
      </c>
      <c r="E7088">
        <v>1</v>
      </c>
    </row>
    <row r="7089" spans="1:5" x14ac:dyDescent="0.25">
      <c r="A7089">
        <v>1</v>
      </c>
      <c r="B7089">
        <v>47</v>
      </c>
      <c r="C7089">
        <v>15.35</v>
      </c>
      <c r="D7089">
        <v>715</v>
      </c>
      <c r="E7089">
        <v>1</v>
      </c>
    </row>
    <row r="7090" spans="1:5" x14ac:dyDescent="0.25">
      <c r="A7090">
        <v>0</v>
      </c>
      <c r="B7090">
        <v>49.92</v>
      </c>
      <c r="C7090">
        <v>14.83</v>
      </c>
      <c r="D7090">
        <v>665</v>
      </c>
      <c r="E7090">
        <v>1</v>
      </c>
    </row>
    <row r="7091" spans="1:5" x14ac:dyDescent="0.25">
      <c r="A7091">
        <v>1</v>
      </c>
      <c r="B7091">
        <v>38.504589999999993</v>
      </c>
      <c r="C7091">
        <v>12.28</v>
      </c>
      <c r="D7091">
        <v>710</v>
      </c>
      <c r="E7091">
        <v>1</v>
      </c>
    </row>
    <row r="7092" spans="1:5" x14ac:dyDescent="0.25">
      <c r="A7092">
        <v>0</v>
      </c>
      <c r="B7092">
        <v>90</v>
      </c>
      <c r="C7092">
        <v>12.81</v>
      </c>
      <c r="D7092">
        <v>730</v>
      </c>
      <c r="E7092">
        <v>1</v>
      </c>
    </row>
    <row r="7093" spans="1:5" x14ac:dyDescent="0.25">
      <c r="A7093">
        <v>1</v>
      </c>
      <c r="B7093">
        <v>54</v>
      </c>
      <c r="C7093">
        <v>19.16</v>
      </c>
      <c r="D7093">
        <v>690</v>
      </c>
      <c r="E7093">
        <v>1</v>
      </c>
    </row>
    <row r="7094" spans="1:5" x14ac:dyDescent="0.25">
      <c r="A7094">
        <v>1</v>
      </c>
      <c r="B7094">
        <v>72</v>
      </c>
      <c r="C7094">
        <v>27.63</v>
      </c>
      <c r="D7094">
        <v>680</v>
      </c>
      <c r="E7094">
        <v>1</v>
      </c>
    </row>
    <row r="7095" spans="1:5" x14ac:dyDescent="0.25">
      <c r="A7095">
        <v>0</v>
      </c>
      <c r="B7095">
        <v>120</v>
      </c>
      <c r="C7095">
        <v>14.15</v>
      </c>
      <c r="D7095">
        <v>675</v>
      </c>
      <c r="E7095">
        <v>1</v>
      </c>
    </row>
    <row r="7096" spans="1:5" x14ac:dyDescent="0.25">
      <c r="A7096">
        <v>0</v>
      </c>
      <c r="B7096">
        <v>15</v>
      </c>
      <c r="C7096">
        <v>73.84</v>
      </c>
      <c r="D7096">
        <v>680</v>
      </c>
      <c r="E7096">
        <v>1</v>
      </c>
    </row>
    <row r="7097" spans="1:5" x14ac:dyDescent="0.25">
      <c r="A7097">
        <v>1</v>
      </c>
      <c r="B7097">
        <v>130</v>
      </c>
      <c r="C7097">
        <v>8.02</v>
      </c>
      <c r="D7097">
        <v>670</v>
      </c>
      <c r="E7097">
        <v>1</v>
      </c>
    </row>
    <row r="7098" spans="1:5" x14ac:dyDescent="0.25">
      <c r="A7098">
        <v>1</v>
      </c>
      <c r="B7098">
        <v>65</v>
      </c>
      <c r="C7098">
        <v>12.94</v>
      </c>
      <c r="D7098">
        <v>675</v>
      </c>
      <c r="E7098">
        <v>1</v>
      </c>
    </row>
    <row r="7099" spans="1:5" x14ac:dyDescent="0.25">
      <c r="A7099">
        <v>1</v>
      </c>
      <c r="B7099">
        <v>62</v>
      </c>
      <c r="C7099">
        <v>20.79</v>
      </c>
      <c r="D7099">
        <v>675</v>
      </c>
      <c r="E7099">
        <v>1</v>
      </c>
    </row>
    <row r="7100" spans="1:5" x14ac:dyDescent="0.25">
      <c r="A7100">
        <v>0</v>
      </c>
      <c r="B7100">
        <v>58.9</v>
      </c>
      <c r="C7100">
        <v>7.6</v>
      </c>
      <c r="D7100">
        <v>685</v>
      </c>
      <c r="E7100">
        <v>1</v>
      </c>
    </row>
    <row r="7101" spans="1:5" x14ac:dyDescent="0.25">
      <c r="A7101">
        <v>1</v>
      </c>
      <c r="B7101">
        <v>118</v>
      </c>
      <c r="C7101">
        <v>23.7</v>
      </c>
      <c r="D7101">
        <v>705</v>
      </c>
      <c r="E7101">
        <v>1</v>
      </c>
    </row>
    <row r="7102" spans="1:5" x14ac:dyDescent="0.25">
      <c r="A7102">
        <v>0</v>
      </c>
      <c r="B7102">
        <v>85</v>
      </c>
      <c r="C7102">
        <v>13.86</v>
      </c>
      <c r="D7102">
        <v>680</v>
      </c>
      <c r="E7102">
        <v>1</v>
      </c>
    </row>
    <row r="7103" spans="1:5" x14ac:dyDescent="0.25">
      <c r="A7103">
        <v>0</v>
      </c>
      <c r="B7103">
        <v>50</v>
      </c>
      <c r="C7103">
        <v>13.08</v>
      </c>
      <c r="D7103">
        <v>705</v>
      </c>
      <c r="E7103">
        <v>1</v>
      </c>
    </row>
    <row r="7104" spans="1:5" x14ac:dyDescent="0.25">
      <c r="A7104">
        <v>1</v>
      </c>
      <c r="B7104">
        <v>130</v>
      </c>
      <c r="C7104">
        <v>19.600000000000001</v>
      </c>
      <c r="D7104">
        <v>700</v>
      </c>
      <c r="E7104">
        <v>1</v>
      </c>
    </row>
    <row r="7105" spans="1:5" x14ac:dyDescent="0.25">
      <c r="A7105">
        <v>1</v>
      </c>
      <c r="B7105">
        <v>70</v>
      </c>
      <c r="C7105">
        <v>33.68</v>
      </c>
      <c r="D7105">
        <v>675</v>
      </c>
      <c r="E7105">
        <v>1</v>
      </c>
    </row>
    <row r="7106" spans="1:5" x14ac:dyDescent="0.25">
      <c r="A7106">
        <v>1</v>
      </c>
      <c r="B7106">
        <v>95</v>
      </c>
      <c r="C7106">
        <v>10.24</v>
      </c>
      <c r="D7106">
        <v>705</v>
      </c>
      <c r="E7106">
        <v>1</v>
      </c>
    </row>
    <row r="7107" spans="1:5" x14ac:dyDescent="0.25">
      <c r="A7107">
        <v>1</v>
      </c>
      <c r="B7107">
        <v>78.34</v>
      </c>
      <c r="C7107">
        <v>32</v>
      </c>
      <c r="D7107">
        <v>725</v>
      </c>
      <c r="E7107">
        <v>1</v>
      </c>
    </row>
    <row r="7108" spans="1:5" x14ac:dyDescent="0.25">
      <c r="A7108">
        <v>0</v>
      </c>
      <c r="B7108">
        <v>40</v>
      </c>
      <c r="C7108">
        <v>28.69</v>
      </c>
      <c r="D7108">
        <v>765</v>
      </c>
      <c r="E7108">
        <v>1</v>
      </c>
    </row>
    <row r="7109" spans="1:5" x14ac:dyDescent="0.25">
      <c r="A7109">
        <v>0</v>
      </c>
      <c r="B7109">
        <v>85</v>
      </c>
      <c r="C7109">
        <v>25.25</v>
      </c>
      <c r="D7109">
        <v>715</v>
      </c>
      <c r="E7109">
        <v>1</v>
      </c>
    </row>
    <row r="7110" spans="1:5" x14ac:dyDescent="0.25">
      <c r="A7110">
        <v>0</v>
      </c>
      <c r="B7110">
        <v>35</v>
      </c>
      <c r="C7110">
        <v>10.91</v>
      </c>
      <c r="D7110">
        <v>680</v>
      </c>
      <c r="E7110">
        <v>1</v>
      </c>
    </row>
    <row r="7111" spans="1:5" x14ac:dyDescent="0.25">
      <c r="A7111">
        <v>0</v>
      </c>
      <c r="B7111">
        <v>45</v>
      </c>
      <c r="C7111">
        <v>20.59</v>
      </c>
      <c r="D7111">
        <v>710</v>
      </c>
      <c r="E7111">
        <v>1</v>
      </c>
    </row>
    <row r="7112" spans="1:5" x14ac:dyDescent="0.25">
      <c r="A7112">
        <v>1</v>
      </c>
      <c r="B7112">
        <v>17</v>
      </c>
      <c r="C7112">
        <v>31.64</v>
      </c>
      <c r="D7112">
        <v>670</v>
      </c>
      <c r="E7112">
        <v>1</v>
      </c>
    </row>
    <row r="7113" spans="1:5" x14ac:dyDescent="0.25">
      <c r="A7113">
        <v>1</v>
      </c>
      <c r="B7113">
        <v>35.175960000000003</v>
      </c>
      <c r="C7113">
        <v>19.28</v>
      </c>
      <c r="D7113">
        <v>685</v>
      </c>
      <c r="E7113">
        <v>1</v>
      </c>
    </row>
    <row r="7114" spans="1:5" x14ac:dyDescent="0.25">
      <c r="A7114">
        <v>1</v>
      </c>
      <c r="B7114">
        <v>68</v>
      </c>
      <c r="C7114">
        <v>10.45</v>
      </c>
      <c r="D7114">
        <v>710</v>
      </c>
      <c r="E7114">
        <v>1</v>
      </c>
    </row>
    <row r="7115" spans="1:5" x14ac:dyDescent="0.25">
      <c r="A7115">
        <v>1</v>
      </c>
      <c r="B7115">
        <v>85.28</v>
      </c>
      <c r="C7115">
        <v>9.61</v>
      </c>
      <c r="D7115">
        <v>665</v>
      </c>
      <c r="E7115">
        <v>1</v>
      </c>
    </row>
    <row r="7116" spans="1:5" x14ac:dyDescent="0.25">
      <c r="A7116">
        <v>1</v>
      </c>
      <c r="B7116">
        <v>75</v>
      </c>
      <c r="C7116">
        <v>27.92</v>
      </c>
      <c r="D7116">
        <v>660</v>
      </c>
      <c r="E7116">
        <v>1</v>
      </c>
    </row>
    <row r="7117" spans="1:5" x14ac:dyDescent="0.25">
      <c r="A7117">
        <v>0</v>
      </c>
      <c r="B7117">
        <v>178</v>
      </c>
      <c r="C7117">
        <v>23.71</v>
      </c>
      <c r="D7117">
        <v>665</v>
      </c>
      <c r="E7117">
        <v>1</v>
      </c>
    </row>
    <row r="7118" spans="1:5" x14ac:dyDescent="0.25">
      <c r="A7118">
        <v>0</v>
      </c>
      <c r="B7118">
        <v>55</v>
      </c>
      <c r="C7118">
        <v>30.29</v>
      </c>
      <c r="D7118">
        <v>700</v>
      </c>
      <c r="E7118">
        <v>1</v>
      </c>
    </row>
    <row r="7119" spans="1:5" x14ac:dyDescent="0.25">
      <c r="A7119">
        <v>1</v>
      </c>
      <c r="B7119">
        <v>90</v>
      </c>
      <c r="C7119">
        <v>21.57</v>
      </c>
      <c r="D7119">
        <v>715</v>
      </c>
      <c r="E7119">
        <v>1</v>
      </c>
    </row>
    <row r="7120" spans="1:5" x14ac:dyDescent="0.25">
      <c r="A7120">
        <v>1</v>
      </c>
      <c r="B7120">
        <v>120</v>
      </c>
      <c r="C7120">
        <v>13.09</v>
      </c>
      <c r="D7120">
        <v>735</v>
      </c>
      <c r="E7120">
        <v>1</v>
      </c>
    </row>
    <row r="7121" spans="1:5" x14ac:dyDescent="0.25">
      <c r="A7121">
        <v>1</v>
      </c>
      <c r="B7121">
        <v>75</v>
      </c>
      <c r="C7121">
        <v>21.23</v>
      </c>
      <c r="D7121">
        <v>665</v>
      </c>
      <c r="E7121">
        <v>1</v>
      </c>
    </row>
    <row r="7122" spans="1:5" x14ac:dyDescent="0.25">
      <c r="A7122">
        <v>0</v>
      </c>
      <c r="B7122">
        <v>250</v>
      </c>
      <c r="C7122">
        <v>15.78</v>
      </c>
      <c r="D7122">
        <v>780</v>
      </c>
      <c r="E7122">
        <v>1</v>
      </c>
    </row>
    <row r="7123" spans="1:5" x14ac:dyDescent="0.25">
      <c r="A7123">
        <v>1</v>
      </c>
      <c r="B7123">
        <v>100</v>
      </c>
      <c r="C7123">
        <v>12.67</v>
      </c>
      <c r="D7123">
        <v>695</v>
      </c>
      <c r="E7123">
        <v>1</v>
      </c>
    </row>
    <row r="7124" spans="1:5" x14ac:dyDescent="0.25">
      <c r="A7124">
        <v>1</v>
      </c>
      <c r="B7124">
        <v>37.6</v>
      </c>
      <c r="C7124">
        <v>13.6</v>
      </c>
      <c r="D7124">
        <v>705</v>
      </c>
      <c r="E7124">
        <v>1</v>
      </c>
    </row>
    <row r="7125" spans="1:5" x14ac:dyDescent="0.25">
      <c r="A7125">
        <v>0</v>
      </c>
      <c r="B7125">
        <v>82</v>
      </c>
      <c r="C7125">
        <v>27.35</v>
      </c>
      <c r="D7125">
        <v>665</v>
      </c>
      <c r="E7125">
        <v>1</v>
      </c>
    </row>
    <row r="7126" spans="1:5" x14ac:dyDescent="0.25">
      <c r="A7126">
        <v>0</v>
      </c>
      <c r="B7126">
        <v>42</v>
      </c>
      <c r="C7126">
        <v>14.71</v>
      </c>
      <c r="D7126">
        <v>670</v>
      </c>
      <c r="E7126">
        <v>1</v>
      </c>
    </row>
    <row r="7127" spans="1:5" x14ac:dyDescent="0.25">
      <c r="A7127">
        <v>1</v>
      </c>
      <c r="B7127">
        <v>100</v>
      </c>
      <c r="C7127">
        <v>17.66</v>
      </c>
      <c r="D7127">
        <v>660</v>
      </c>
      <c r="E7127">
        <v>1</v>
      </c>
    </row>
    <row r="7128" spans="1:5" x14ac:dyDescent="0.25">
      <c r="A7128">
        <v>1</v>
      </c>
      <c r="B7128">
        <v>140</v>
      </c>
      <c r="C7128">
        <v>12.19</v>
      </c>
      <c r="D7128">
        <v>665</v>
      </c>
      <c r="E7128">
        <v>1</v>
      </c>
    </row>
    <row r="7129" spans="1:5" x14ac:dyDescent="0.25">
      <c r="A7129">
        <v>0</v>
      </c>
      <c r="B7129">
        <v>16.899999999999999</v>
      </c>
      <c r="C7129">
        <v>39.700000000000003</v>
      </c>
      <c r="D7129">
        <v>670</v>
      </c>
      <c r="E7129">
        <v>1</v>
      </c>
    </row>
    <row r="7130" spans="1:5" x14ac:dyDescent="0.25">
      <c r="A7130">
        <v>1</v>
      </c>
      <c r="B7130">
        <v>85</v>
      </c>
      <c r="C7130">
        <v>21.9</v>
      </c>
      <c r="D7130">
        <v>690</v>
      </c>
      <c r="E7130">
        <v>1</v>
      </c>
    </row>
    <row r="7131" spans="1:5" x14ac:dyDescent="0.25">
      <c r="A7131">
        <v>0</v>
      </c>
      <c r="B7131">
        <v>70</v>
      </c>
      <c r="C7131">
        <v>27.86</v>
      </c>
      <c r="D7131">
        <v>665</v>
      </c>
      <c r="E7131">
        <v>1</v>
      </c>
    </row>
    <row r="7132" spans="1:5" x14ac:dyDescent="0.25">
      <c r="A7132">
        <v>1</v>
      </c>
      <c r="B7132">
        <v>68</v>
      </c>
      <c r="C7132">
        <v>22.77</v>
      </c>
      <c r="D7132">
        <v>690</v>
      </c>
      <c r="E7132">
        <v>1</v>
      </c>
    </row>
    <row r="7133" spans="1:5" x14ac:dyDescent="0.25">
      <c r="A7133">
        <v>1</v>
      </c>
      <c r="B7133">
        <v>8.8949999999999996</v>
      </c>
      <c r="C7133">
        <v>70.58</v>
      </c>
      <c r="D7133">
        <v>730</v>
      </c>
      <c r="E7133">
        <v>1</v>
      </c>
    </row>
    <row r="7134" spans="1:5" x14ac:dyDescent="0.25">
      <c r="A7134">
        <v>0</v>
      </c>
      <c r="B7134">
        <v>110</v>
      </c>
      <c r="C7134">
        <v>25.55</v>
      </c>
      <c r="D7134">
        <v>660</v>
      </c>
      <c r="E7134">
        <v>1</v>
      </c>
    </row>
    <row r="7135" spans="1:5" x14ac:dyDescent="0.25">
      <c r="A7135">
        <v>1</v>
      </c>
      <c r="B7135">
        <v>35</v>
      </c>
      <c r="C7135">
        <v>28.84</v>
      </c>
      <c r="D7135">
        <v>660</v>
      </c>
      <c r="E7135">
        <v>1</v>
      </c>
    </row>
    <row r="7136" spans="1:5" x14ac:dyDescent="0.25">
      <c r="A7136">
        <v>1</v>
      </c>
      <c r="B7136">
        <v>277</v>
      </c>
      <c r="C7136">
        <v>15.46</v>
      </c>
      <c r="D7136">
        <v>705</v>
      </c>
      <c r="E7136">
        <v>1</v>
      </c>
    </row>
    <row r="7137" spans="1:5" x14ac:dyDescent="0.25">
      <c r="A7137">
        <v>1</v>
      </c>
      <c r="B7137">
        <v>130</v>
      </c>
      <c r="C7137">
        <v>23.47</v>
      </c>
      <c r="D7137">
        <v>660</v>
      </c>
      <c r="E7137">
        <v>1</v>
      </c>
    </row>
    <row r="7138" spans="1:5" x14ac:dyDescent="0.25">
      <c r="A7138">
        <v>0</v>
      </c>
      <c r="B7138">
        <v>85</v>
      </c>
      <c r="C7138">
        <v>14.44</v>
      </c>
      <c r="D7138">
        <v>675</v>
      </c>
      <c r="E7138">
        <v>1</v>
      </c>
    </row>
    <row r="7139" spans="1:5" x14ac:dyDescent="0.25">
      <c r="A7139">
        <v>0</v>
      </c>
      <c r="B7139">
        <v>58</v>
      </c>
      <c r="C7139">
        <v>16.739999999999998</v>
      </c>
      <c r="D7139">
        <v>690</v>
      </c>
      <c r="E7139">
        <v>1</v>
      </c>
    </row>
    <row r="7140" spans="1:5" x14ac:dyDescent="0.25">
      <c r="A7140">
        <v>0</v>
      </c>
      <c r="B7140">
        <v>85</v>
      </c>
      <c r="C7140">
        <v>16.97</v>
      </c>
      <c r="D7140">
        <v>760</v>
      </c>
      <c r="E7140">
        <v>1</v>
      </c>
    </row>
    <row r="7141" spans="1:5" x14ac:dyDescent="0.25">
      <c r="A7141">
        <v>1</v>
      </c>
      <c r="B7141">
        <v>200</v>
      </c>
      <c r="C7141">
        <v>31.18</v>
      </c>
      <c r="D7141">
        <v>715</v>
      </c>
      <c r="E7141">
        <v>1</v>
      </c>
    </row>
    <row r="7142" spans="1:5" x14ac:dyDescent="0.25">
      <c r="A7142">
        <v>1</v>
      </c>
      <c r="B7142">
        <v>58</v>
      </c>
      <c r="C7142">
        <v>9.89</v>
      </c>
      <c r="D7142">
        <v>660</v>
      </c>
      <c r="E7142">
        <v>1</v>
      </c>
    </row>
    <row r="7143" spans="1:5" x14ac:dyDescent="0.25">
      <c r="A7143">
        <v>0</v>
      </c>
      <c r="B7143">
        <v>155</v>
      </c>
      <c r="C7143">
        <v>6.29</v>
      </c>
      <c r="D7143">
        <v>690</v>
      </c>
      <c r="E7143">
        <v>1</v>
      </c>
    </row>
    <row r="7144" spans="1:5" x14ac:dyDescent="0.25">
      <c r="A7144">
        <v>1</v>
      </c>
      <c r="B7144">
        <v>60</v>
      </c>
      <c r="C7144">
        <v>46.86</v>
      </c>
      <c r="D7144">
        <v>710</v>
      </c>
      <c r="E7144">
        <v>1</v>
      </c>
    </row>
    <row r="7145" spans="1:5" x14ac:dyDescent="0.25">
      <c r="A7145">
        <v>1</v>
      </c>
      <c r="B7145">
        <v>75</v>
      </c>
      <c r="C7145">
        <v>13.96</v>
      </c>
      <c r="D7145">
        <v>700</v>
      </c>
      <c r="E7145">
        <v>1</v>
      </c>
    </row>
    <row r="7146" spans="1:5" x14ac:dyDescent="0.25">
      <c r="A7146">
        <v>1</v>
      </c>
      <c r="B7146">
        <v>69</v>
      </c>
      <c r="C7146">
        <v>13.06</v>
      </c>
      <c r="D7146">
        <v>675</v>
      </c>
      <c r="E7146">
        <v>1</v>
      </c>
    </row>
    <row r="7147" spans="1:5" x14ac:dyDescent="0.25">
      <c r="A7147">
        <v>1</v>
      </c>
      <c r="B7147">
        <v>36</v>
      </c>
      <c r="C7147">
        <v>19.13</v>
      </c>
      <c r="D7147">
        <v>670</v>
      </c>
      <c r="E7147">
        <v>1</v>
      </c>
    </row>
    <row r="7148" spans="1:5" x14ac:dyDescent="0.25">
      <c r="A7148">
        <v>1</v>
      </c>
      <c r="B7148">
        <v>52</v>
      </c>
      <c r="C7148">
        <v>19.940000000000001</v>
      </c>
      <c r="D7148">
        <v>680</v>
      </c>
      <c r="E7148">
        <v>1</v>
      </c>
    </row>
    <row r="7149" spans="1:5" x14ac:dyDescent="0.25">
      <c r="A7149">
        <v>1</v>
      </c>
      <c r="B7149">
        <v>31</v>
      </c>
      <c r="C7149">
        <v>27.64</v>
      </c>
      <c r="D7149">
        <v>705</v>
      </c>
      <c r="E7149">
        <v>1</v>
      </c>
    </row>
    <row r="7150" spans="1:5" x14ac:dyDescent="0.25">
      <c r="A7150">
        <v>1</v>
      </c>
      <c r="B7150">
        <v>90</v>
      </c>
      <c r="C7150">
        <v>19.43</v>
      </c>
      <c r="D7150">
        <v>660</v>
      </c>
      <c r="E7150">
        <v>1</v>
      </c>
    </row>
    <row r="7151" spans="1:5" x14ac:dyDescent="0.25">
      <c r="A7151">
        <v>1</v>
      </c>
      <c r="B7151">
        <v>79.992000000000004</v>
      </c>
      <c r="C7151">
        <v>1.76</v>
      </c>
      <c r="D7151">
        <v>675</v>
      </c>
      <c r="E7151">
        <v>1</v>
      </c>
    </row>
    <row r="7152" spans="1:5" x14ac:dyDescent="0.25">
      <c r="A7152">
        <v>0</v>
      </c>
      <c r="B7152">
        <v>208</v>
      </c>
      <c r="C7152">
        <v>8.89</v>
      </c>
      <c r="D7152">
        <v>720</v>
      </c>
      <c r="E7152">
        <v>1</v>
      </c>
    </row>
    <row r="7153" spans="1:5" x14ac:dyDescent="0.25">
      <c r="A7153">
        <v>0</v>
      </c>
      <c r="B7153">
        <v>53</v>
      </c>
      <c r="C7153">
        <v>16.690000000000001</v>
      </c>
      <c r="D7153">
        <v>730</v>
      </c>
      <c r="E7153">
        <v>1</v>
      </c>
    </row>
    <row r="7154" spans="1:5" x14ac:dyDescent="0.25">
      <c r="A7154">
        <v>1</v>
      </c>
      <c r="B7154">
        <v>250</v>
      </c>
      <c r="C7154">
        <v>5.83</v>
      </c>
      <c r="D7154">
        <v>775</v>
      </c>
      <c r="E7154">
        <v>1</v>
      </c>
    </row>
    <row r="7155" spans="1:5" x14ac:dyDescent="0.25">
      <c r="A7155">
        <v>1</v>
      </c>
      <c r="B7155">
        <v>198</v>
      </c>
      <c r="C7155">
        <v>13.96</v>
      </c>
      <c r="D7155">
        <v>730</v>
      </c>
      <c r="E7155">
        <v>1</v>
      </c>
    </row>
    <row r="7156" spans="1:5" x14ac:dyDescent="0.25">
      <c r="A7156">
        <v>0</v>
      </c>
      <c r="B7156">
        <v>84</v>
      </c>
      <c r="C7156">
        <v>15.17</v>
      </c>
      <c r="D7156">
        <v>675</v>
      </c>
      <c r="E7156">
        <v>1</v>
      </c>
    </row>
    <row r="7157" spans="1:5" x14ac:dyDescent="0.25">
      <c r="A7157">
        <v>0</v>
      </c>
      <c r="B7157">
        <v>103</v>
      </c>
      <c r="C7157">
        <v>14.87</v>
      </c>
      <c r="D7157">
        <v>715</v>
      </c>
      <c r="E7157">
        <v>1</v>
      </c>
    </row>
    <row r="7158" spans="1:5" x14ac:dyDescent="0.25">
      <c r="A7158">
        <v>0</v>
      </c>
      <c r="B7158">
        <v>50</v>
      </c>
      <c r="C7158">
        <v>14.34</v>
      </c>
      <c r="D7158">
        <v>720</v>
      </c>
      <c r="E7158">
        <v>1</v>
      </c>
    </row>
    <row r="7159" spans="1:5" x14ac:dyDescent="0.25">
      <c r="A7159">
        <v>0</v>
      </c>
      <c r="B7159">
        <v>44.5</v>
      </c>
      <c r="C7159">
        <v>17.61</v>
      </c>
      <c r="D7159">
        <v>660</v>
      </c>
      <c r="E7159">
        <v>1</v>
      </c>
    </row>
    <row r="7160" spans="1:5" x14ac:dyDescent="0.25">
      <c r="A7160">
        <v>0</v>
      </c>
      <c r="B7160">
        <v>64.5</v>
      </c>
      <c r="C7160">
        <v>5.19</v>
      </c>
      <c r="D7160">
        <v>660</v>
      </c>
      <c r="E7160">
        <v>1</v>
      </c>
    </row>
    <row r="7161" spans="1:5" x14ac:dyDescent="0.25">
      <c r="A7161">
        <v>0</v>
      </c>
      <c r="B7161">
        <v>20</v>
      </c>
      <c r="C7161">
        <v>3.47</v>
      </c>
      <c r="D7161">
        <v>675</v>
      </c>
      <c r="E7161">
        <v>1</v>
      </c>
    </row>
    <row r="7162" spans="1:5" x14ac:dyDescent="0.25">
      <c r="A7162">
        <v>1</v>
      </c>
      <c r="B7162">
        <v>80</v>
      </c>
      <c r="C7162">
        <v>31.88</v>
      </c>
      <c r="D7162">
        <v>685</v>
      </c>
      <c r="E7162">
        <v>1</v>
      </c>
    </row>
    <row r="7163" spans="1:5" x14ac:dyDescent="0.25">
      <c r="A7163">
        <v>0</v>
      </c>
      <c r="B7163">
        <v>150</v>
      </c>
      <c r="C7163">
        <v>10.210000000000001</v>
      </c>
      <c r="D7163">
        <v>700</v>
      </c>
      <c r="E7163">
        <v>1</v>
      </c>
    </row>
    <row r="7164" spans="1:5" x14ac:dyDescent="0.25">
      <c r="A7164">
        <v>1</v>
      </c>
      <c r="B7164">
        <v>53.665999999999997</v>
      </c>
      <c r="C7164">
        <v>15.7</v>
      </c>
      <c r="D7164">
        <v>735</v>
      </c>
      <c r="E7164">
        <v>1</v>
      </c>
    </row>
    <row r="7165" spans="1:5" x14ac:dyDescent="0.25">
      <c r="A7165">
        <v>0</v>
      </c>
      <c r="B7165">
        <v>31.271999999999998</v>
      </c>
      <c r="C7165">
        <v>23.48</v>
      </c>
      <c r="D7165">
        <v>670</v>
      </c>
      <c r="E7165">
        <v>1</v>
      </c>
    </row>
    <row r="7166" spans="1:5" x14ac:dyDescent="0.25">
      <c r="A7166">
        <v>0</v>
      </c>
      <c r="B7166">
        <v>36.6</v>
      </c>
      <c r="C7166">
        <v>20.57</v>
      </c>
      <c r="D7166">
        <v>660</v>
      </c>
      <c r="E7166">
        <v>1</v>
      </c>
    </row>
    <row r="7167" spans="1:5" x14ac:dyDescent="0.25">
      <c r="A7167">
        <v>0</v>
      </c>
      <c r="B7167">
        <v>150</v>
      </c>
      <c r="C7167">
        <v>11.45</v>
      </c>
      <c r="D7167">
        <v>700</v>
      </c>
      <c r="E7167">
        <v>1</v>
      </c>
    </row>
    <row r="7168" spans="1:5" x14ac:dyDescent="0.25">
      <c r="A7168">
        <v>1</v>
      </c>
      <c r="B7168">
        <v>38</v>
      </c>
      <c r="C7168">
        <v>21.29</v>
      </c>
      <c r="D7168">
        <v>660</v>
      </c>
      <c r="E7168">
        <v>1</v>
      </c>
    </row>
    <row r="7169" spans="1:5" x14ac:dyDescent="0.25">
      <c r="A7169">
        <v>0</v>
      </c>
      <c r="B7169">
        <v>75</v>
      </c>
      <c r="C7169">
        <v>4.91</v>
      </c>
      <c r="D7169">
        <v>700</v>
      </c>
      <c r="E7169">
        <v>1</v>
      </c>
    </row>
    <row r="7170" spans="1:5" x14ac:dyDescent="0.25">
      <c r="A7170">
        <v>1</v>
      </c>
      <c r="B7170">
        <v>87</v>
      </c>
      <c r="C7170">
        <v>8</v>
      </c>
      <c r="D7170">
        <v>670</v>
      </c>
      <c r="E7170">
        <v>1</v>
      </c>
    </row>
    <row r="7171" spans="1:5" x14ac:dyDescent="0.25">
      <c r="A7171">
        <v>1</v>
      </c>
      <c r="B7171">
        <v>58</v>
      </c>
      <c r="C7171">
        <v>23.86</v>
      </c>
      <c r="D7171">
        <v>680</v>
      </c>
      <c r="E7171">
        <v>1</v>
      </c>
    </row>
    <row r="7172" spans="1:5" x14ac:dyDescent="0.25">
      <c r="A7172">
        <v>1</v>
      </c>
      <c r="B7172">
        <v>90</v>
      </c>
      <c r="C7172">
        <v>38.08</v>
      </c>
      <c r="D7172">
        <v>705</v>
      </c>
      <c r="E7172">
        <v>1</v>
      </c>
    </row>
    <row r="7173" spans="1:5" x14ac:dyDescent="0.25">
      <c r="A7173">
        <v>0</v>
      </c>
      <c r="B7173">
        <v>130</v>
      </c>
      <c r="C7173">
        <v>12.09</v>
      </c>
      <c r="D7173">
        <v>760</v>
      </c>
      <c r="E7173">
        <v>1</v>
      </c>
    </row>
    <row r="7174" spans="1:5" x14ac:dyDescent="0.25">
      <c r="A7174">
        <v>1</v>
      </c>
      <c r="B7174">
        <v>77</v>
      </c>
      <c r="C7174">
        <v>11.83</v>
      </c>
      <c r="D7174">
        <v>715</v>
      </c>
      <c r="E7174">
        <v>1</v>
      </c>
    </row>
    <row r="7175" spans="1:5" x14ac:dyDescent="0.25">
      <c r="A7175">
        <v>0</v>
      </c>
      <c r="B7175">
        <v>75</v>
      </c>
      <c r="C7175">
        <v>13.97</v>
      </c>
      <c r="D7175">
        <v>685</v>
      </c>
      <c r="E7175">
        <v>1</v>
      </c>
    </row>
    <row r="7176" spans="1:5" x14ac:dyDescent="0.25">
      <c r="A7176">
        <v>0</v>
      </c>
      <c r="B7176">
        <v>70</v>
      </c>
      <c r="C7176">
        <v>25.8</v>
      </c>
      <c r="D7176">
        <v>670</v>
      </c>
      <c r="E7176">
        <v>1</v>
      </c>
    </row>
    <row r="7177" spans="1:5" x14ac:dyDescent="0.25">
      <c r="A7177">
        <v>1</v>
      </c>
      <c r="B7177">
        <v>72.5</v>
      </c>
      <c r="C7177">
        <v>19.149999999999999</v>
      </c>
      <c r="D7177">
        <v>690</v>
      </c>
      <c r="E7177">
        <v>1</v>
      </c>
    </row>
    <row r="7178" spans="1:5" x14ac:dyDescent="0.25">
      <c r="A7178">
        <v>0</v>
      </c>
      <c r="B7178">
        <v>60</v>
      </c>
      <c r="C7178">
        <v>26.68</v>
      </c>
      <c r="D7178">
        <v>675</v>
      </c>
      <c r="E7178">
        <v>1</v>
      </c>
    </row>
    <row r="7179" spans="1:5" x14ac:dyDescent="0.25">
      <c r="A7179">
        <v>0</v>
      </c>
      <c r="B7179">
        <v>63</v>
      </c>
      <c r="C7179">
        <v>29.14</v>
      </c>
      <c r="D7179">
        <v>710</v>
      </c>
      <c r="E7179">
        <v>1</v>
      </c>
    </row>
    <row r="7180" spans="1:5" x14ac:dyDescent="0.25">
      <c r="A7180">
        <v>0</v>
      </c>
      <c r="B7180">
        <v>83.450999999999993</v>
      </c>
      <c r="C7180">
        <v>15.11</v>
      </c>
      <c r="D7180">
        <v>660</v>
      </c>
      <c r="E7180">
        <v>1</v>
      </c>
    </row>
    <row r="7181" spans="1:5" x14ac:dyDescent="0.25">
      <c r="A7181">
        <v>0</v>
      </c>
      <c r="B7181">
        <v>90</v>
      </c>
      <c r="C7181">
        <v>13.51</v>
      </c>
      <c r="D7181">
        <v>685</v>
      </c>
      <c r="E7181">
        <v>1</v>
      </c>
    </row>
    <row r="7182" spans="1:5" x14ac:dyDescent="0.25">
      <c r="A7182">
        <v>0</v>
      </c>
      <c r="B7182">
        <v>34.728000000000002</v>
      </c>
      <c r="C7182">
        <v>34.17</v>
      </c>
      <c r="D7182">
        <v>665</v>
      </c>
      <c r="E7182">
        <v>1</v>
      </c>
    </row>
    <row r="7183" spans="1:5" x14ac:dyDescent="0.25">
      <c r="A7183">
        <v>1</v>
      </c>
      <c r="B7183">
        <v>110</v>
      </c>
      <c r="C7183">
        <v>20.59</v>
      </c>
      <c r="D7183">
        <v>660</v>
      </c>
      <c r="E7183">
        <v>1</v>
      </c>
    </row>
    <row r="7184" spans="1:5" x14ac:dyDescent="0.25">
      <c r="A7184">
        <v>1</v>
      </c>
      <c r="B7184">
        <v>85</v>
      </c>
      <c r="C7184">
        <v>11.42</v>
      </c>
      <c r="D7184">
        <v>685</v>
      </c>
      <c r="E7184">
        <v>1</v>
      </c>
    </row>
    <row r="7185" spans="1:5" x14ac:dyDescent="0.25">
      <c r="A7185">
        <v>1</v>
      </c>
      <c r="B7185">
        <v>105</v>
      </c>
      <c r="C7185">
        <v>22.97</v>
      </c>
      <c r="D7185">
        <v>705</v>
      </c>
      <c r="E7185">
        <v>1</v>
      </c>
    </row>
    <row r="7186" spans="1:5" x14ac:dyDescent="0.25">
      <c r="A7186">
        <v>1</v>
      </c>
      <c r="B7186">
        <v>35</v>
      </c>
      <c r="C7186">
        <v>11.97</v>
      </c>
      <c r="D7186">
        <v>740</v>
      </c>
      <c r="E7186">
        <v>1</v>
      </c>
    </row>
    <row r="7187" spans="1:5" x14ac:dyDescent="0.25">
      <c r="A7187">
        <v>1</v>
      </c>
      <c r="B7187">
        <v>83</v>
      </c>
      <c r="C7187">
        <v>17.11</v>
      </c>
      <c r="D7187">
        <v>670</v>
      </c>
      <c r="E7187">
        <v>1</v>
      </c>
    </row>
    <row r="7188" spans="1:5" x14ac:dyDescent="0.25">
      <c r="A7188">
        <v>1</v>
      </c>
      <c r="B7188">
        <v>120</v>
      </c>
      <c r="C7188">
        <v>26.63</v>
      </c>
      <c r="D7188">
        <v>715</v>
      </c>
      <c r="E7188">
        <v>1</v>
      </c>
    </row>
    <row r="7189" spans="1:5" x14ac:dyDescent="0.25">
      <c r="A7189">
        <v>1</v>
      </c>
      <c r="B7189">
        <v>250</v>
      </c>
      <c r="C7189">
        <v>5.22</v>
      </c>
      <c r="D7189">
        <v>665</v>
      </c>
      <c r="E7189">
        <v>1</v>
      </c>
    </row>
    <row r="7190" spans="1:5" x14ac:dyDescent="0.25">
      <c r="A7190">
        <v>0</v>
      </c>
      <c r="B7190">
        <v>20</v>
      </c>
      <c r="C7190">
        <v>13.36</v>
      </c>
      <c r="D7190">
        <v>670</v>
      </c>
      <c r="E7190">
        <v>1</v>
      </c>
    </row>
    <row r="7191" spans="1:5" x14ac:dyDescent="0.25">
      <c r="A7191">
        <v>1</v>
      </c>
      <c r="B7191">
        <v>80</v>
      </c>
      <c r="C7191">
        <v>24.93</v>
      </c>
      <c r="D7191">
        <v>685</v>
      </c>
      <c r="E7191">
        <v>1</v>
      </c>
    </row>
    <row r="7192" spans="1:5" x14ac:dyDescent="0.25">
      <c r="A7192">
        <v>1</v>
      </c>
      <c r="B7192">
        <v>78</v>
      </c>
      <c r="C7192">
        <v>14.14</v>
      </c>
      <c r="D7192">
        <v>705</v>
      </c>
      <c r="E7192">
        <v>1</v>
      </c>
    </row>
    <row r="7193" spans="1:5" x14ac:dyDescent="0.25">
      <c r="A7193">
        <v>0</v>
      </c>
      <c r="B7193">
        <v>34.5</v>
      </c>
      <c r="C7193">
        <v>8.56</v>
      </c>
      <c r="D7193">
        <v>700</v>
      </c>
      <c r="E7193">
        <v>1</v>
      </c>
    </row>
    <row r="7194" spans="1:5" x14ac:dyDescent="0.25">
      <c r="A7194">
        <v>1</v>
      </c>
      <c r="B7194">
        <v>85</v>
      </c>
      <c r="C7194">
        <v>16.5</v>
      </c>
      <c r="D7194">
        <v>665</v>
      </c>
      <c r="E7194">
        <v>1</v>
      </c>
    </row>
    <row r="7195" spans="1:5" x14ac:dyDescent="0.25">
      <c r="A7195">
        <v>1</v>
      </c>
      <c r="B7195">
        <v>64</v>
      </c>
      <c r="C7195">
        <v>17.16</v>
      </c>
      <c r="D7195">
        <v>675</v>
      </c>
      <c r="E7195">
        <v>1</v>
      </c>
    </row>
    <row r="7196" spans="1:5" x14ac:dyDescent="0.25">
      <c r="A7196">
        <v>1</v>
      </c>
      <c r="B7196">
        <v>16</v>
      </c>
      <c r="C7196">
        <v>24.53</v>
      </c>
      <c r="D7196">
        <v>685</v>
      </c>
      <c r="E7196">
        <v>1</v>
      </c>
    </row>
    <row r="7197" spans="1:5" x14ac:dyDescent="0.25">
      <c r="A7197">
        <v>1</v>
      </c>
      <c r="B7197">
        <v>100</v>
      </c>
      <c r="C7197">
        <v>20.079999999999998</v>
      </c>
      <c r="D7197">
        <v>680</v>
      </c>
      <c r="E7197">
        <v>1</v>
      </c>
    </row>
    <row r="7198" spans="1:5" x14ac:dyDescent="0.25">
      <c r="A7198">
        <v>1</v>
      </c>
      <c r="B7198">
        <v>74</v>
      </c>
      <c r="C7198">
        <v>13.66</v>
      </c>
      <c r="D7198">
        <v>665</v>
      </c>
      <c r="E7198">
        <v>1</v>
      </c>
    </row>
    <row r="7199" spans="1:5" x14ac:dyDescent="0.25">
      <c r="A7199">
        <v>0</v>
      </c>
      <c r="B7199">
        <v>45</v>
      </c>
      <c r="C7199">
        <v>15.09</v>
      </c>
      <c r="D7199">
        <v>680</v>
      </c>
      <c r="E7199">
        <v>1</v>
      </c>
    </row>
    <row r="7200" spans="1:5" x14ac:dyDescent="0.25">
      <c r="A7200">
        <v>1</v>
      </c>
      <c r="B7200">
        <v>148.55607000000001</v>
      </c>
      <c r="C7200">
        <v>23.06</v>
      </c>
      <c r="D7200">
        <v>660</v>
      </c>
      <c r="E7200">
        <v>1</v>
      </c>
    </row>
    <row r="7201" spans="1:5" x14ac:dyDescent="0.25">
      <c r="A7201">
        <v>1</v>
      </c>
      <c r="B7201">
        <v>54</v>
      </c>
      <c r="C7201">
        <v>31.4</v>
      </c>
      <c r="D7201">
        <v>730</v>
      </c>
      <c r="E7201">
        <v>1</v>
      </c>
    </row>
    <row r="7202" spans="1:5" x14ac:dyDescent="0.25">
      <c r="A7202">
        <v>1</v>
      </c>
      <c r="B7202">
        <v>60</v>
      </c>
      <c r="C7202">
        <v>27.92</v>
      </c>
      <c r="D7202">
        <v>705</v>
      </c>
      <c r="E7202">
        <v>1</v>
      </c>
    </row>
    <row r="7203" spans="1:5" x14ac:dyDescent="0.25">
      <c r="A7203">
        <v>0</v>
      </c>
      <c r="B7203">
        <v>60</v>
      </c>
      <c r="C7203">
        <v>22.38</v>
      </c>
      <c r="D7203">
        <v>680</v>
      </c>
      <c r="E7203">
        <v>1</v>
      </c>
    </row>
    <row r="7204" spans="1:5" x14ac:dyDescent="0.25">
      <c r="A7204">
        <v>0</v>
      </c>
      <c r="B7204">
        <v>28</v>
      </c>
      <c r="C7204">
        <v>30.35</v>
      </c>
      <c r="D7204">
        <v>705</v>
      </c>
      <c r="E7204">
        <v>1</v>
      </c>
    </row>
    <row r="7205" spans="1:5" x14ac:dyDescent="0.25">
      <c r="A7205">
        <v>0</v>
      </c>
      <c r="B7205">
        <v>50</v>
      </c>
      <c r="C7205">
        <v>11.59</v>
      </c>
      <c r="D7205">
        <v>675</v>
      </c>
      <c r="E7205">
        <v>1</v>
      </c>
    </row>
    <row r="7206" spans="1:5" x14ac:dyDescent="0.25">
      <c r="A7206">
        <v>0</v>
      </c>
      <c r="B7206">
        <v>70</v>
      </c>
      <c r="C7206">
        <v>18.27</v>
      </c>
      <c r="D7206">
        <v>665</v>
      </c>
      <c r="E7206">
        <v>1</v>
      </c>
    </row>
    <row r="7207" spans="1:5" x14ac:dyDescent="0.25">
      <c r="A7207">
        <v>0</v>
      </c>
      <c r="B7207">
        <v>83</v>
      </c>
      <c r="C7207">
        <v>16.510000000000002</v>
      </c>
      <c r="D7207">
        <v>715</v>
      </c>
      <c r="E7207">
        <v>1</v>
      </c>
    </row>
    <row r="7208" spans="1:5" x14ac:dyDescent="0.25">
      <c r="A7208">
        <v>1</v>
      </c>
      <c r="B7208">
        <v>96</v>
      </c>
      <c r="C7208">
        <v>25.45</v>
      </c>
      <c r="D7208">
        <v>680</v>
      </c>
      <c r="E7208">
        <v>1</v>
      </c>
    </row>
    <row r="7209" spans="1:5" x14ac:dyDescent="0.25">
      <c r="A7209">
        <v>1</v>
      </c>
      <c r="B7209">
        <v>80</v>
      </c>
      <c r="C7209">
        <v>5.25</v>
      </c>
      <c r="D7209">
        <v>730</v>
      </c>
      <c r="E7209">
        <v>1</v>
      </c>
    </row>
    <row r="7210" spans="1:5" x14ac:dyDescent="0.25">
      <c r="A7210">
        <v>1</v>
      </c>
      <c r="B7210">
        <v>60</v>
      </c>
      <c r="C7210">
        <v>8.56</v>
      </c>
      <c r="D7210">
        <v>660</v>
      </c>
      <c r="E7210">
        <v>1</v>
      </c>
    </row>
    <row r="7211" spans="1:5" x14ac:dyDescent="0.25">
      <c r="A7211">
        <v>1</v>
      </c>
      <c r="B7211">
        <v>62</v>
      </c>
      <c r="C7211">
        <v>25.42</v>
      </c>
      <c r="D7211">
        <v>675</v>
      </c>
      <c r="E7211">
        <v>1</v>
      </c>
    </row>
    <row r="7212" spans="1:5" x14ac:dyDescent="0.25">
      <c r="A7212">
        <v>1</v>
      </c>
      <c r="B7212">
        <v>52</v>
      </c>
      <c r="C7212">
        <v>37.92</v>
      </c>
      <c r="D7212">
        <v>685</v>
      </c>
      <c r="E7212">
        <v>1</v>
      </c>
    </row>
    <row r="7213" spans="1:5" x14ac:dyDescent="0.25">
      <c r="A7213">
        <v>0</v>
      </c>
      <c r="B7213">
        <v>25</v>
      </c>
      <c r="C7213">
        <v>26.5</v>
      </c>
      <c r="D7213">
        <v>730</v>
      </c>
      <c r="E7213">
        <v>1</v>
      </c>
    </row>
    <row r="7214" spans="1:5" x14ac:dyDescent="0.25">
      <c r="A7214">
        <v>1</v>
      </c>
      <c r="B7214">
        <v>90</v>
      </c>
      <c r="C7214">
        <v>9.7100000000000009</v>
      </c>
      <c r="D7214">
        <v>715</v>
      </c>
      <c r="E7214">
        <v>1</v>
      </c>
    </row>
    <row r="7215" spans="1:5" x14ac:dyDescent="0.25">
      <c r="A7215">
        <v>1</v>
      </c>
      <c r="B7215">
        <v>86</v>
      </c>
      <c r="C7215">
        <v>26.51</v>
      </c>
      <c r="D7215">
        <v>670</v>
      </c>
      <c r="E7215">
        <v>1</v>
      </c>
    </row>
    <row r="7216" spans="1:5" x14ac:dyDescent="0.25">
      <c r="A7216">
        <v>0</v>
      </c>
      <c r="B7216">
        <v>85</v>
      </c>
      <c r="C7216">
        <v>20.84</v>
      </c>
      <c r="D7216">
        <v>740</v>
      </c>
      <c r="E7216">
        <v>1</v>
      </c>
    </row>
    <row r="7217" spans="1:5" x14ac:dyDescent="0.25">
      <c r="A7217">
        <v>1</v>
      </c>
      <c r="B7217">
        <v>110</v>
      </c>
      <c r="C7217">
        <v>13.12</v>
      </c>
      <c r="D7217">
        <v>730</v>
      </c>
      <c r="E7217">
        <v>1</v>
      </c>
    </row>
    <row r="7218" spans="1:5" x14ac:dyDescent="0.25">
      <c r="A7218">
        <v>0</v>
      </c>
      <c r="B7218">
        <v>48</v>
      </c>
      <c r="C7218">
        <v>14.68</v>
      </c>
      <c r="D7218">
        <v>700</v>
      </c>
      <c r="E7218">
        <v>1</v>
      </c>
    </row>
    <row r="7219" spans="1:5" x14ac:dyDescent="0.25">
      <c r="A7219">
        <v>1</v>
      </c>
      <c r="B7219">
        <v>90</v>
      </c>
      <c r="C7219">
        <v>17.32</v>
      </c>
      <c r="D7219">
        <v>690</v>
      </c>
      <c r="E7219">
        <v>1</v>
      </c>
    </row>
    <row r="7220" spans="1:5" x14ac:dyDescent="0.25">
      <c r="A7220">
        <v>1</v>
      </c>
      <c r="B7220">
        <v>112</v>
      </c>
      <c r="C7220">
        <v>31.03</v>
      </c>
      <c r="D7220">
        <v>720</v>
      </c>
      <c r="E7220">
        <v>1</v>
      </c>
    </row>
    <row r="7221" spans="1:5" x14ac:dyDescent="0.25">
      <c r="A7221">
        <v>1</v>
      </c>
      <c r="B7221">
        <v>140</v>
      </c>
      <c r="C7221">
        <v>20.88</v>
      </c>
      <c r="D7221">
        <v>680</v>
      </c>
      <c r="E7221">
        <v>1</v>
      </c>
    </row>
    <row r="7222" spans="1:5" x14ac:dyDescent="0.25">
      <c r="A7222">
        <v>0</v>
      </c>
      <c r="B7222">
        <v>95</v>
      </c>
      <c r="C7222">
        <v>27.73</v>
      </c>
      <c r="D7222">
        <v>680</v>
      </c>
      <c r="E7222">
        <v>1</v>
      </c>
    </row>
    <row r="7223" spans="1:5" x14ac:dyDescent="0.25">
      <c r="A7223">
        <v>0</v>
      </c>
      <c r="B7223">
        <v>45</v>
      </c>
      <c r="C7223">
        <v>21.04</v>
      </c>
      <c r="D7223">
        <v>680</v>
      </c>
      <c r="E7223">
        <v>1</v>
      </c>
    </row>
    <row r="7224" spans="1:5" x14ac:dyDescent="0.25">
      <c r="A7224">
        <v>0</v>
      </c>
      <c r="B7224">
        <v>204</v>
      </c>
      <c r="C7224">
        <v>6.79</v>
      </c>
      <c r="D7224">
        <v>670</v>
      </c>
      <c r="E7224">
        <v>1</v>
      </c>
    </row>
    <row r="7225" spans="1:5" x14ac:dyDescent="0.25">
      <c r="A7225">
        <v>0</v>
      </c>
      <c r="B7225">
        <v>47.164000000000001</v>
      </c>
      <c r="C7225">
        <v>4.43</v>
      </c>
      <c r="D7225">
        <v>665</v>
      </c>
      <c r="E7225">
        <v>1</v>
      </c>
    </row>
    <row r="7226" spans="1:5" x14ac:dyDescent="0.25">
      <c r="A7226">
        <v>0</v>
      </c>
      <c r="B7226">
        <v>50</v>
      </c>
      <c r="C7226">
        <v>18.77</v>
      </c>
      <c r="D7226">
        <v>665</v>
      </c>
      <c r="E7226">
        <v>1</v>
      </c>
    </row>
    <row r="7227" spans="1:5" x14ac:dyDescent="0.25">
      <c r="A7227">
        <v>0</v>
      </c>
      <c r="B7227">
        <v>46.9</v>
      </c>
      <c r="C7227">
        <v>18.829999999999998</v>
      </c>
      <c r="D7227">
        <v>670</v>
      </c>
      <c r="E7227">
        <v>1</v>
      </c>
    </row>
    <row r="7228" spans="1:5" x14ac:dyDescent="0.25">
      <c r="A7228">
        <v>1</v>
      </c>
      <c r="B7228">
        <v>84</v>
      </c>
      <c r="C7228">
        <v>3.07</v>
      </c>
      <c r="D7228">
        <v>700</v>
      </c>
      <c r="E7228">
        <v>1</v>
      </c>
    </row>
    <row r="7229" spans="1:5" x14ac:dyDescent="0.25">
      <c r="A7229">
        <v>1</v>
      </c>
      <c r="B7229">
        <v>75</v>
      </c>
      <c r="C7229">
        <v>20.94</v>
      </c>
      <c r="D7229">
        <v>755</v>
      </c>
      <c r="E7229">
        <v>1</v>
      </c>
    </row>
    <row r="7230" spans="1:5" x14ac:dyDescent="0.25">
      <c r="A7230">
        <v>0</v>
      </c>
      <c r="B7230">
        <v>36</v>
      </c>
      <c r="C7230">
        <v>34.5</v>
      </c>
      <c r="D7230">
        <v>695</v>
      </c>
      <c r="E7230">
        <v>1</v>
      </c>
    </row>
    <row r="7231" spans="1:5" x14ac:dyDescent="0.25">
      <c r="A7231">
        <v>1</v>
      </c>
      <c r="B7231">
        <v>90</v>
      </c>
      <c r="C7231">
        <v>24.37</v>
      </c>
      <c r="D7231">
        <v>705</v>
      </c>
      <c r="E7231">
        <v>1</v>
      </c>
    </row>
    <row r="7232" spans="1:5" x14ac:dyDescent="0.25">
      <c r="A7232">
        <v>1</v>
      </c>
      <c r="B7232">
        <v>60</v>
      </c>
      <c r="C7232">
        <v>33.299999999999997</v>
      </c>
      <c r="D7232">
        <v>715</v>
      </c>
      <c r="E7232">
        <v>1</v>
      </c>
    </row>
    <row r="7233" spans="1:5" x14ac:dyDescent="0.25">
      <c r="A7233">
        <v>1</v>
      </c>
      <c r="B7233">
        <v>107</v>
      </c>
      <c r="C7233">
        <v>15.78</v>
      </c>
      <c r="D7233">
        <v>705</v>
      </c>
      <c r="E7233">
        <v>1</v>
      </c>
    </row>
    <row r="7234" spans="1:5" x14ac:dyDescent="0.25">
      <c r="A7234">
        <v>0</v>
      </c>
      <c r="B7234">
        <v>22</v>
      </c>
      <c r="C7234">
        <v>31.48</v>
      </c>
      <c r="D7234">
        <v>665</v>
      </c>
      <c r="E7234">
        <v>1</v>
      </c>
    </row>
    <row r="7235" spans="1:5" x14ac:dyDescent="0.25">
      <c r="A7235">
        <v>1</v>
      </c>
      <c r="B7235">
        <v>90</v>
      </c>
      <c r="C7235">
        <v>24.43</v>
      </c>
      <c r="D7235">
        <v>695</v>
      </c>
      <c r="E7235">
        <v>1</v>
      </c>
    </row>
    <row r="7236" spans="1:5" x14ac:dyDescent="0.25">
      <c r="A7236">
        <v>1</v>
      </c>
      <c r="B7236">
        <v>60</v>
      </c>
      <c r="C7236">
        <v>21.8</v>
      </c>
      <c r="D7236">
        <v>705</v>
      </c>
      <c r="E7236">
        <v>1</v>
      </c>
    </row>
    <row r="7237" spans="1:5" x14ac:dyDescent="0.25">
      <c r="A7237">
        <v>0</v>
      </c>
      <c r="B7237">
        <v>55</v>
      </c>
      <c r="C7237">
        <v>34.799999999999997</v>
      </c>
      <c r="D7237">
        <v>675</v>
      </c>
      <c r="E7237">
        <v>1</v>
      </c>
    </row>
    <row r="7238" spans="1:5" x14ac:dyDescent="0.25">
      <c r="A7238">
        <v>0</v>
      </c>
      <c r="B7238">
        <v>150</v>
      </c>
      <c r="C7238">
        <v>8.75</v>
      </c>
      <c r="D7238">
        <v>680</v>
      </c>
      <c r="E7238">
        <v>1</v>
      </c>
    </row>
    <row r="7239" spans="1:5" x14ac:dyDescent="0.25">
      <c r="A7239">
        <v>0</v>
      </c>
      <c r="B7239">
        <v>50</v>
      </c>
      <c r="C7239">
        <v>8.43</v>
      </c>
      <c r="D7239">
        <v>660</v>
      </c>
      <c r="E7239">
        <v>1</v>
      </c>
    </row>
    <row r="7240" spans="1:5" x14ac:dyDescent="0.25">
      <c r="A7240">
        <v>1</v>
      </c>
      <c r="B7240">
        <v>35</v>
      </c>
      <c r="C7240">
        <v>23.7</v>
      </c>
      <c r="D7240">
        <v>665</v>
      </c>
      <c r="E7240">
        <v>1</v>
      </c>
    </row>
    <row r="7241" spans="1:5" x14ac:dyDescent="0.25">
      <c r="A7241">
        <v>1</v>
      </c>
      <c r="B7241">
        <v>50</v>
      </c>
      <c r="C7241">
        <v>35.520000000000003</v>
      </c>
      <c r="D7241">
        <v>715</v>
      </c>
      <c r="E7241">
        <v>1</v>
      </c>
    </row>
    <row r="7242" spans="1:5" x14ac:dyDescent="0.25">
      <c r="A7242">
        <v>1</v>
      </c>
      <c r="B7242">
        <v>31</v>
      </c>
      <c r="C7242">
        <v>11.85</v>
      </c>
      <c r="D7242">
        <v>665</v>
      </c>
      <c r="E7242">
        <v>1</v>
      </c>
    </row>
    <row r="7243" spans="1:5" x14ac:dyDescent="0.25">
      <c r="A7243">
        <v>0</v>
      </c>
      <c r="B7243">
        <v>71</v>
      </c>
      <c r="C7243">
        <v>16.53</v>
      </c>
      <c r="D7243">
        <v>710</v>
      </c>
      <c r="E7243">
        <v>1</v>
      </c>
    </row>
    <row r="7244" spans="1:5" x14ac:dyDescent="0.25">
      <c r="A7244">
        <v>0</v>
      </c>
      <c r="B7244">
        <v>130</v>
      </c>
      <c r="C7244">
        <v>21.79</v>
      </c>
      <c r="D7244">
        <v>670</v>
      </c>
      <c r="E7244">
        <v>1</v>
      </c>
    </row>
    <row r="7245" spans="1:5" x14ac:dyDescent="0.25">
      <c r="A7245">
        <v>0</v>
      </c>
      <c r="B7245">
        <v>60</v>
      </c>
      <c r="C7245">
        <v>23.36</v>
      </c>
      <c r="D7245">
        <v>670</v>
      </c>
      <c r="E7245">
        <v>1</v>
      </c>
    </row>
    <row r="7246" spans="1:5" x14ac:dyDescent="0.25">
      <c r="A7246">
        <v>0</v>
      </c>
      <c r="B7246">
        <v>35</v>
      </c>
      <c r="C7246">
        <v>17.7</v>
      </c>
      <c r="D7246">
        <v>730</v>
      </c>
      <c r="E7246">
        <v>1</v>
      </c>
    </row>
    <row r="7247" spans="1:5" x14ac:dyDescent="0.25">
      <c r="A7247">
        <v>0</v>
      </c>
      <c r="B7247">
        <v>25</v>
      </c>
      <c r="C7247">
        <v>17.52</v>
      </c>
      <c r="D7247">
        <v>700</v>
      </c>
      <c r="E7247">
        <v>1</v>
      </c>
    </row>
    <row r="7248" spans="1:5" x14ac:dyDescent="0.25">
      <c r="A7248">
        <v>0</v>
      </c>
      <c r="B7248">
        <v>25</v>
      </c>
      <c r="C7248">
        <v>22.42</v>
      </c>
      <c r="D7248">
        <v>750</v>
      </c>
      <c r="E7248">
        <v>1</v>
      </c>
    </row>
    <row r="7249" spans="1:5" x14ac:dyDescent="0.25">
      <c r="A7249">
        <v>0</v>
      </c>
      <c r="B7249">
        <v>62</v>
      </c>
      <c r="C7249">
        <v>10.09</v>
      </c>
      <c r="D7249">
        <v>705</v>
      </c>
      <c r="E7249">
        <v>1</v>
      </c>
    </row>
    <row r="7250" spans="1:5" x14ac:dyDescent="0.25">
      <c r="A7250">
        <v>0</v>
      </c>
      <c r="B7250">
        <v>85</v>
      </c>
      <c r="C7250">
        <v>27.7</v>
      </c>
      <c r="D7250">
        <v>670</v>
      </c>
      <c r="E7250">
        <v>1</v>
      </c>
    </row>
    <row r="7251" spans="1:5" x14ac:dyDescent="0.25">
      <c r="A7251">
        <v>1</v>
      </c>
      <c r="B7251">
        <v>170</v>
      </c>
      <c r="C7251">
        <v>13.72</v>
      </c>
      <c r="D7251">
        <v>705</v>
      </c>
      <c r="E7251">
        <v>1</v>
      </c>
    </row>
    <row r="7252" spans="1:5" x14ac:dyDescent="0.25">
      <c r="A7252">
        <v>1</v>
      </c>
      <c r="B7252">
        <v>70</v>
      </c>
      <c r="C7252">
        <v>13.26</v>
      </c>
      <c r="D7252">
        <v>720</v>
      </c>
      <c r="E7252">
        <v>1</v>
      </c>
    </row>
    <row r="7253" spans="1:5" x14ac:dyDescent="0.25">
      <c r="A7253">
        <v>0</v>
      </c>
      <c r="B7253">
        <v>51.77</v>
      </c>
      <c r="C7253">
        <v>25.43</v>
      </c>
      <c r="D7253">
        <v>690</v>
      </c>
      <c r="E7253">
        <v>1</v>
      </c>
    </row>
    <row r="7254" spans="1:5" x14ac:dyDescent="0.25">
      <c r="A7254">
        <v>1</v>
      </c>
      <c r="B7254">
        <v>69.588999999999999</v>
      </c>
      <c r="C7254">
        <v>25.45</v>
      </c>
      <c r="D7254">
        <v>710</v>
      </c>
      <c r="E7254">
        <v>1</v>
      </c>
    </row>
    <row r="7255" spans="1:5" x14ac:dyDescent="0.25">
      <c r="A7255">
        <v>1</v>
      </c>
      <c r="B7255">
        <v>53</v>
      </c>
      <c r="C7255">
        <v>32.17</v>
      </c>
      <c r="D7255">
        <v>730</v>
      </c>
      <c r="E7255">
        <v>1</v>
      </c>
    </row>
    <row r="7256" spans="1:5" x14ac:dyDescent="0.25">
      <c r="A7256">
        <v>0</v>
      </c>
      <c r="B7256">
        <v>80.087999999999994</v>
      </c>
      <c r="C7256">
        <v>16.62</v>
      </c>
      <c r="D7256">
        <v>665</v>
      </c>
      <c r="E7256">
        <v>1</v>
      </c>
    </row>
    <row r="7257" spans="1:5" x14ac:dyDescent="0.25">
      <c r="A7257">
        <v>1</v>
      </c>
      <c r="B7257">
        <v>165</v>
      </c>
      <c r="C7257">
        <v>10.35</v>
      </c>
      <c r="D7257">
        <v>680</v>
      </c>
      <c r="E7257">
        <v>1</v>
      </c>
    </row>
    <row r="7258" spans="1:5" x14ac:dyDescent="0.25">
      <c r="A7258">
        <v>0</v>
      </c>
      <c r="B7258">
        <v>35</v>
      </c>
      <c r="C7258">
        <v>18.14</v>
      </c>
      <c r="D7258">
        <v>670</v>
      </c>
      <c r="E7258">
        <v>1</v>
      </c>
    </row>
    <row r="7259" spans="1:5" x14ac:dyDescent="0.25">
      <c r="A7259">
        <v>1</v>
      </c>
      <c r="B7259">
        <v>47.5</v>
      </c>
      <c r="C7259">
        <v>23.95</v>
      </c>
      <c r="D7259">
        <v>705</v>
      </c>
      <c r="E7259">
        <v>1</v>
      </c>
    </row>
    <row r="7260" spans="1:5" x14ac:dyDescent="0.25">
      <c r="A7260">
        <v>0</v>
      </c>
      <c r="B7260">
        <v>50</v>
      </c>
      <c r="C7260">
        <v>18.89</v>
      </c>
      <c r="D7260">
        <v>660</v>
      </c>
      <c r="E7260">
        <v>1</v>
      </c>
    </row>
    <row r="7261" spans="1:5" x14ac:dyDescent="0.25">
      <c r="A7261">
        <v>1</v>
      </c>
      <c r="B7261">
        <v>50</v>
      </c>
      <c r="C7261">
        <v>24.84</v>
      </c>
      <c r="D7261">
        <v>670</v>
      </c>
      <c r="E7261">
        <v>1</v>
      </c>
    </row>
    <row r="7262" spans="1:5" x14ac:dyDescent="0.25">
      <c r="A7262">
        <v>1</v>
      </c>
      <c r="B7262">
        <v>125</v>
      </c>
      <c r="C7262">
        <v>9.43</v>
      </c>
      <c r="D7262">
        <v>745</v>
      </c>
      <c r="E7262">
        <v>1</v>
      </c>
    </row>
    <row r="7263" spans="1:5" x14ac:dyDescent="0.25">
      <c r="A7263">
        <v>1</v>
      </c>
      <c r="B7263">
        <v>110</v>
      </c>
      <c r="C7263">
        <v>12.92</v>
      </c>
      <c r="D7263">
        <v>680</v>
      </c>
      <c r="E7263">
        <v>1</v>
      </c>
    </row>
    <row r="7264" spans="1:5" x14ac:dyDescent="0.25">
      <c r="A7264">
        <v>0</v>
      </c>
      <c r="B7264">
        <v>165</v>
      </c>
      <c r="C7264">
        <v>4.32</v>
      </c>
      <c r="D7264">
        <v>690</v>
      </c>
      <c r="E7264">
        <v>1</v>
      </c>
    </row>
    <row r="7265" spans="1:5" x14ac:dyDescent="0.25">
      <c r="A7265">
        <v>1</v>
      </c>
      <c r="B7265">
        <v>154.5</v>
      </c>
      <c r="C7265">
        <v>15.26</v>
      </c>
      <c r="D7265">
        <v>730</v>
      </c>
      <c r="E7265">
        <v>1</v>
      </c>
    </row>
    <row r="7266" spans="1:5" x14ac:dyDescent="0.25">
      <c r="A7266">
        <v>1</v>
      </c>
      <c r="B7266">
        <v>100</v>
      </c>
      <c r="C7266">
        <v>12.06</v>
      </c>
      <c r="D7266">
        <v>670</v>
      </c>
      <c r="E7266">
        <v>1</v>
      </c>
    </row>
    <row r="7267" spans="1:5" x14ac:dyDescent="0.25">
      <c r="A7267">
        <v>0</v>
      </c>
      <c r="B7267">
        <v>132</v>
      </c>
      <c r="C7267">
        <v>14.07</v>
      </c>
      <c r="D7267">
        <v>665</v>
      </c>
      <c r="E7267">
        <v>1</v>
      </c>
    </row>
    <row r="7268" spans="1:5" x14ac:dyDescent="0.25">
      <c r="A7268">
        <v>1</v>
      </c>
      <c r="B7268">
        <v>110</v>
      </c>
      <c r="C7268">
        <v>21.26</v>
      </c>
      <c r="D7268">
        <v>700</v>
      </c>
      <c r="E7268">
        <v>1</v>
      </c>
    </row>
    <row r="7269" spans="1:5" x14ac:dyDescent="0.25">
      <c r="A7269">
        <v>1</v>
      </c>
      <c r="B7269">
        <v>47</v>
      </c>
      <c r="C7269">
        <v>18.46</v>
      </c>
      <c r="D7269">
        <v>730</v>
      </c>
      <c r="E7269">
        <v>1</v>
      </c>
    </row>
    <row r="7270" spans="1:5" x14ac:dyDescent="0.25">
      <c r="A7270">
        <v>1</v>
      </c>
      <c r="B7270">
        <v>90</v>
      </c>
      <c r="C7270">
        <v>27.97</v>
      </c>
      <c r="D7270">
        <v>690</v>
      </c>
      <c r="E7270">
        <v>1</v>
      </c>
    </row>
    <row r="7271" spans="1:5" x14ac:dyDescent="0.25">
      <c r="A7271">
        <v>1</v>
      </c>
      <c r="B7271">
        <v>68.5</v>
      </c>
      <c r="C7271">
        <v>28.5</v>
      </c>
      <c r="D7271">
        <v>685</v>
      </c>
      <c r="E7271">
        <v>1</v>
      </c>
    </row>
    <row r="7272" spans="1:5" x14ac:dyDescent="0.25">
      <c r="A7272">
        <v>1</v>
      </c>
      <c r="B7272">
        <v>65</v>
      </c>
      <c r="C7272">
        <v>9.4499999999999993</v>
      </c>
      <c r="D7272">
        <v>680</v>
      </c>
      <c r="E7272">
        <v>1</v>
      </c>
    </row>
    <row r="7273" spans="1:5" x14ac:dyDescent="0.25">
      <c r="A7273">
        <v>1</v>
      </c>
      <c r="B7273">
        <v>72</v>
      </c>
      <c r="C7273">
        <v>23.5</v>
      </c>
      <c r="D7273">
        <v>675</v>
      </c>
      <c r="E7273">
        <v>1</v>
      </c>
    </row>
    <row r="7274" spans="1:5" x14ac:dyDescent="0.25">
      <c r="A7274">
        <v>1</v>
      </c>
      <c r="B7274">
        <v>46</v>
      </c>
      <c r="C7274">
        <v>8.19</v>
      </c>
      <c r="D7274">
        <v>670</v>
      </c>
      <c r="E7274">
        <v>1</v>
      </c>
    </row>
    <row r="7275" spans="1:5" x14ac:dyDescent="0.25">
      <c r="A7275">
        <v>0</v>
      </c>
      <c r="B7275">
        <v>60</v>
      </c>
      <c r="C7275">
        <v>23.99</v>
      </c>
      <c r="D7275">
        <v>665</v>
      </c>
      <c r="E7275">
        <v>1</v>
      </c>
    </row>
    <row r="7276" spans="1:5" x14ac:dyDescent="0.25">
      <c r="A7276">
        <v>1</v>
      </c>
      <c r="B7276">
        <v>230</v>
      </c>
      <c r="C7276">
        <v>17.5</v>
      </c>
      <c r="D7276">
        <v>685</v>
      </c>
      <c r="E7276">
        <v>1</v>
      </c>
    </row>
    <row r="7277" spans="1:5" x14ac:dyDescent="0.25">
      <c r="A7277">
        <v>1</v>
      </c>
      <c r="B7277">
        <v>95</v>
      </c>
      <c r="C7277">
        <v>21.65</v>
      </c>
      <c r="D7277">
        <v>700</v>
      </c>
      <c r="E7277">
        <v>1</v>
      </c>
    </row>
    <row r="7278" spans="1:5" x14ac:dyDescent="0.25">
      <c r="A7278">
        <v>1</v>
      </c>
      <c r="B7278">
        <v>70</v>
      </c>
      <c r="C7278">
        <v>13.8</v>
      </c>
      <c r="D7278">
        <v>660</v>
      </c>
      <c r="E7278">
        <v>1</v>
      </c>
    </row>
    <row r="7279" spans="1:5" x14ac:dyDescent="0.25">
      <c r="A7279">
        <v>1</v>
      </c>
      <c r="B7279">
        <v>30</v>
      </c>
      <c r="C7279">
        <v>13.88</v>
      </c>
      <c r="D7279">
        <v>705</v>
      </c>
      <c r="E7279">
        <v>1</v>
      </c>
    </row>
    <row r="7280" spans="1:5" x14ac:dyDescent="0.25">
      <c r="A7280">
        <v>1</v>
      </c>
      <c r="B7280">
        <v>60</v>
      </c>
      <c r="C7280">
        <v>12.9</v>
      </c>
      <c r="D7280">
        <v>660</v>
      </c>
      <c r="E7280">
        <v>1</v>
      </c>
    </row>
    <row r="7281" spans="1:5" x14ac:dyDescent="0.25">
      <c r="A7281">
        <v>0</v>
      </c>
      <c r="B7281">
        <v>28.885400000000001</v>
      </c>
      <c r="C7281">
        <v>38.85</v>
      </c>
      <c r="D7281">
        <v>665</v>
      </c>
      <c r="E7281">
        <v>1</v>
      </c>
    </row>
    <row r="7282" spans="1:5" x14ac:dyDescent="0.25">
      <c r="A7282">
        <v>1</v>
      </c>
      <c r="B7282">
        <v>320</v>
      </c>
      <c r="C7282">
        <v>6.74</v>
      </c>
      <c r="D7282">
        <v>765</v>
      </c>
      <c r="E7282">
        <v>1</v>
      </c>
    </row>
    <row r="7283" spans="1:5" x14ac:dyDescent="0.25">
      <c r="A7283">
        <v>0</v>
      </c>
      <c r="B7283">
        <v>76</v>
      </c>
      <c r="C7283">
        <v>17.07</v>
      </c>
      <c r="D7283">
        <v>660</v>
      </c>
      <c r="E7283">
        <v>1</v>
      </c>
    </row>
    <row r="7284" spans="1:5" x14ac:dyDescent="0.25">
      <c r="A7284">
        <v>0</v>
      </c>
      <c r="B7284">
        <v>12</v>
      </c>
      <c r="C7284">
        <v>14.6</v>
      </c>
      <c r="D7284">
        <v>665</v>
      </c>
      <c r="E7284">
        <v>1</v>
      </c>
    </row>
    <row r="7285" spans="1:5" x14ac:dyDescent="0.25">
      <c r="A7285">
        <v>0</v>
      </c>
      <c r="B7285">
        <v>120</v>
      </c>
      <c r="C7285">
        <v>8.74</v>
      </c>
      <c r="D7285">
        <v>675</v>
      </c>
      <c r="E7285">
        <v>1</v>
      </c>
    </row>
    <row r="7286" spans="1:5" x14ac:dyDescent="0.25">
      <c r="A7286">
        <v>0</v>
      </c>
      <c r="B7286">
        <v>69</v>
      </c>
      <c r="C7286">
        <v>11.89</v>
      </c>
      <c r="D7286">
        <v>660</v>
      </c>
      <c r="E7286">
        <v>1</v>
      </c>
    </row>
    <row r="7287" spans="1:5" x14ac:dyDescent="0.25">
      <c r="A7287">
        <v>0</v>
      </c>
      <c r="B7287">
        <v>180</v>
      </c>
      <c r="C7287">
        <v>16.45</v>
      </c>
      <c r="D7287">
        <v>680</v>
      </c>
      <c r="E7287">
        <v>1</v>
      </c>
    </row>
    <row r="7288" spans="1:5" x14ac:dyDescent="0.25">
      <c r="A7288">
        <v>1</v>
      </c>
      <c r="B7288">
        <v>110</v>
      </c>
      <c r="C7288">
        <v>8.44</v>
      </c>
      <c r="D7288">
        <v>670</v>
      </c>
      <c r="E7288">
        <v>1</v>
      </c>
    </row>
    <row r="7289" spans="1:5" x14ac:dyDescent="0.25">
      <c r="A7289">
        <v>1</v>
      </c>
      <c r="B7289">
        <v>32</v>
      </c>
      <c r="C7289">
        <v>31.21</v>
      </c>
      <c r="D7289">
        <v>660</v>
      </c>
      <c r="E7289">
        <v>1</v>
      </c>
    </row>
    <row r="7290" spans="1:5" x14ac:dyDescent="0.25">
      <c r="A7290">
        <v>1</v>
      </c>
      <c r="B7290">
        <v>150</v>
      </c>
      <c r="C7290">
        <v>18.16</v>
      </c>
      <c r="D7290">
        <v>725</v>
      </c>
      <c r="E7290">
        <v>1</v>
      </c>
    </row>
    <row r="7291" spans="1:5" x14ac:dyDescent="0.25">
      <c r="A7291">
        <v>0</v>
      </c>
      <c r="B7291">
        <v>215</v>
      </c>
      <c r="C7291">
        <v>6.18</v>
      </c>
      <c r="D7291">
        <v>685</v>
      </c>
      <c r="E7291">
        <v>1</v>
      </c>
    </row>
    <row r="7292" spans="1:5" x14ac:dyDescent="0.25">
      <c r="A7292">
        <v>1</v>
      </c>
      <c r="B7292">
        <v>82</v>
      </c>
      <c r="C7292">
        <v>25.48</v>
      </c>
      <c r="D7292">
        <v>670</v>
      </c>
      <c r="E7292">
        <v>1</v>
      </c>
    </row>
    <row r="7293" spans="1:5" x14ac:dyDescent="0.25">
      <c r="A7293">
        <v>0</v>
      </c>
      <c r="B7293">
        <v>180</v>
      </c>
      <c r="C7293">
        <v>5.73</v>
      </c>
      <c r="D7293">
        <v>705</v>
      </c>
      <c r="E7293">
        <v>1</v>
      </c>
    </row>
    <row r="7294" spans="1:5" x14ac:dyDescent="0.25">
      <c r="A7294">
        <v>1</v>
      </c>
      <c r="B7294">
        <v>81</v>
      </c>
      <c r="C7294">
        <v>19.39</v>
      </c>
      <c r="D7294">
        <v>675</v>
      </c>
      <c r="E7294">
        <v>1</v>
      </c>
    </row>
    <row r="7295" spans="1:5" x14ac:dyDescent="0.25">
      <c r="A7295">
        <v>0</v>
      </c>
      <c r="B7295">
        <v>70</v>
      </c>
      <c r="C7295">
        <v>18.690000000000001</v>
      </c>
      <c r="D7295">
        <v>735</v>
      </c>
      <c r="E7295">
        <v>1</v>
      </c>
    </row>
    <row r="7296" spans="1:5" x14ac:dyDescent="0.25">
      <c r="A7296">
        <v>1</v>
      </c>
      <c r="B7296">
        <v>135</v>
      </c>
      <c r="C7296">
        <v>18.579999999999998</v>
      </c>
      <c r="D7296">
        <v>675</v>
      </c>
      <c r="E7296">
        <v>1</v>
      </c>
    </row>
    <row r="7297" spans="1:5" x14ac:dyDescent="0.25">
      <c r="A7297">
        <v>1</v>
      </c>
      <c r="B7297">
        <v>64.8</v>
      </c>
      <c r="C7297">
        <v>8.57</v>
      </c>
      <c r="D7297">
        <v>685</v>
      </c>
      <c r="E7297">
        <v>1</v>
      </c>
    </row>
    <row r="7298" spans="1:5" x14ac:dyDescent="0.25">
      <c r="A7298">
        <v>0</v>
      </c>
      <c r="B7298">
        <v>53</v>
      </c>
      <c r="C7298">
        <v>16.87</v>
      </c>
      <c r="D7298">
        <v>670</v>
      </c>
      <c r="E7298">
        <v>1</v>
      </c>
    </row>
    <row r="7299" spans="1:5" x14ac:dyDescent="0.25">
      <c r="A7299">
        <v>0</v>
      </c>
      <c r="B7299">
        <v>85</v>
      </c>
      <c r="C7299">
        <v>24.78</v>
      </c>
      <c r="D7299">
        <v>680</v>
      </c>
      <c r="E7299">
        <v>1</v>
      </c>
    </row>
    <row r="7300" spans="1:5" x14ac:dyDescent="0.25">
      <c r="A7300">
        <v>1</v>
      </c>
      <c r="B7300">
        <v>44.5</v>
      </c>
      <c r="C7300">
        <v>30.04</v>
      </c>
      <c r="D7300">
        <v>695</v>
      </c>
      <c r="E7300">
        <v>1</v>
      </c>
    </row>
    <row r="7301" spans="1:5" x14ac:dyDescent="0.25">
      <c r="A7301">
        <v>1</v>
      </c>
      <c r="B7301">
        <v>99</v>
      </c>
      <c r="C7301">
        <v>27.07</v>
      </c>
      <c r="D7301">
        <v>700</v>
      </c>
      <c r="E7301">
        <v>1</v>
      </c>
    </row>
    <row r="7302" spans="1:5" x14ac:dyDescent="0.25">
      <c r="A7302">
        <v>1</v>
      </c>
      <c r="B7302">
        <v>75</v>
      </c>
      <c r="C7302">
        <v>15.39</v>
      </c>
      <c r="D7302">
        <v>695</v>
      </c>
      <c r="E7302">
        <v>1</v>
      </c>
    </row>
    <row r="7303" spans="1:5" x14ac:dyDescent="0.25">
      <c r="A7303">
        <v>1</v>
      </c>
      <c r="B7303">
        <v>62</v>
      </c>
      <c r="C7303">
        <v>16.07</v>
      </c>
      <c r="D7303">
        <v>660</v>
      </c>
      <c r="E7303">
        <v>1</v>
      </c>
    </row>
    <row r="7304" spans="1:5" x14ac:dyDescent="0.25">
      <c r="A7304">
        <v>1</v>
      </c>
      <c r="B7304">
        <v>45</v>
      </c>
      <c r="C7304">
        <v>25.63</v>
      </c>
      <c r="D7304">
        <v>675</v>
      </c>
      <c r="E7304">
        <v>1</v>
      </c>
    </row>
    <row r="7305" spans="1:5" x14ac:dyDescent="0.25">
      <c r="A7305">
        <v>0</v>
      </c>
      <c r="B7305">
        <v>21</v>
      </c>
      <c r="C7305">
        <v>25.37</v>
      </c>
      <c r="D7305">
        <v>680</v>
      </c>
      <c r="E7305">
        <v>1</v>
      </c>
    </row>
    <row r="7306" spans="1:5" x14ac:dyDescent="0.25">
      <c r="A7306">
        <v>1</v>
      </c>
      <c r="B7306">
        <v>403</v>
      </c>
      <c r="C7306">
        <v>21.23</v>
      </c>
      <c r="D7306">
        <v>685</v>
      </c>
      <c r="E7306">
        <v>1</v>
      </c>
    </row>
    <row r="7307" spans="1:5" x14ac:dyDescent="0.25">
      <c r="A7307">
        <v>0</v>
      </c>
      <c r="B7307">
        <v>220</v>
      </c>
      <c r="C7307">
        <v>15.73</v>
      </c>
      <c r="D7307">
        <v>680</v>
      </c>
      <c r="E7307">
        <v>1</v>
      </c>
    </row>
    <row r="7308" spans="1:5" x14ac:dyDescent="0.25">
      <c r="A7308">
        <v>1</v>
      </c>
      <c r="B7308">
        <v>160</v>
      </c>
      <c r="C7308">
        <v>11.43</v>
      </c>
      <c r="D7308">
        <v>690</v>
      </c>
      <c r="E7308">
        <v>1</v>
      </c>
    </row>
    <row r="7309" spans="1:5" x14ac:dyDescent="0.25">
      <c r="A7309">
        <v>1</v>
      </c>
      <c r="B7309">
        <v>52</v>
      </c>
      <c r="C7309">
        <v>15.45</v>
      </c>
      <c r="D7309">
        <v>665</v>
      </c>
      <c r="E7309">
        <v>1</v>
      </c>
    </row>
    <row r="7310" spans="1:5" x14ac:dyDescent="0.25">
      <c r="A7310">
        <v>1</v>
      </c>
      <c r="B7310">
        <v>86.5</v>
      </c>
      <c r="C7310">
        <v>28.58</v>
      </c>
      <c r="D7310">
        <v>680</v>
      </c>
      <c r="E7310">
        <v>1</v>
      </c>
    </row>
    <row r="7311" spans="1:5" x14ac:dyDescent="0.25">
      <c r="A7311">
        <v>1</v>
      </c>
      <c r="B7311">
        <v>59.8</v>
      </c>
      <c r="C7311">
        <v>17.3</v>
      </c>
      <c r="D7311">
        <v>665</v>
      </c>
      <c r="E7311">
        <v>1</v>
      </c>
    </row>
    <row r="7312" spans="1:5" x14ac:dyDescent="0.25">
      <c r="A7312">
        <v>1</v>
      </c>
      <c r="B7312">
        <v>55</v>
      </c>
      <c r="C7312">
        <v>24.22</v>
      </c>
      <c r="D7312">
        <v>705</v>
      </c>
      <c r="E7312">
        <v>1</v>
      </c>
    </row>
    <row r="7313" spans="1:5" x14ac:dyDescent="0.25">
      <c r="A7313">
        <v>1</v>
      </c>
      <c r="B7313">
        <v>165</v>
      </c>
      <c r="C7313">
        <v>16.46</v>
      </c>
      <c r="D7313">
        <v>715</v>
      </c>
      <c r="E7313">
        <v>1</v>
      </c>
    </row>
    <row r="7314" spans="1:5" x14ac:dyDescent="0.25">
      <c r="A7314">
        <v>1</v>
      </c>
      <c r="B7314">
        <v>78</v>
      </c>
      <c r="C7314">
        <v>22.25</v>
      </c>
      <c r="D7314">
        <v>705</v>
      </c>
      <c r="E7314">
        <v>1</v>
      </c>
    </row>
    <row r="7315" spans="1:5" x14ac:dyDescent="0.25">
      <c r="A7315">
        <v>0</v>
      </c>
      <c r="B7315">
        <v>50</v>
      </c>
      <c r="C7315">
        <v>11.91</v>
      </c>
      <c r="D7315">
        <v>675</v>
      </c>
      <c r="E7315">
        <v>1</v>
      </c>
    </row>
    <row r="7316" spans="1:5" x14ac:dyDescent="0.25">
      <c r="A7316">
        <v>1</v>
      </c>
      <c r="B7316">
        <v>143</v>
      </c>
      <c r="C7316">
        <v>23.78</v>
      </c>
      <c r="D7316">
        <v>715</v>
      </c>
      <c r="E7316">
        <v>1</v>
      </c>
    </row>
    <row r="7317" spans="1:5" x14ac:dyDescent="0.25">
      <c r="A7317">
        <v>1</v>
      </c>
      <c r="B7317">
        <v>140</v>
      </c>
      <c r="C7317">
        <v>11.46</v>
      </c>
      <c r="D7317">
        <v>660</v>
      </c>
      <c r="E7317">
        <v>1</v>
      </c>
    </row>
    <row r="7318" spans="1:5" x14ac:dyDescent="0.25">
      <c r="A7318">
        <v>0</v>
      </c>
      <c r="B7318">
        <v>30</v>
      </c>
      <c r="C7318">
        <v>21.44</v>
      </c>
      <c r="D7318">
        <v>695</v>
      </c>
      <c r="E7318">
        <v>1</v>
      </c>
    </row>
    <row r="7319" spans="1:5" x14ac:dyDescent="0.25">
      <c r="A7319">
        <v>0</v>
      </c>
      <c r="B7319">
        <v>60</v>
      </c>
      <c r="C7319">
        <v>19.899999999999999</v>
      </c>
      <c r="D7319">
        <v>680</v>
      </c>
      <c r="E7319">
        <v>1</v>
      </c>
    </row>
    <row r="7320" spans="1:5" x14ac:dyDescent="0.25">
      <c r="A7320">
        <v>1</v>
      </c>
      <c r="B7320">
        <v>85</v>
      </c>
      <c r="C7320">
        <v>17.22</v>
      </c>
      <c r="D7320">
        <v>690</v>
      </c>
      <c r="E7320">
        <v>1</v>
      </c>
    </row>
    <row r="7321" spans="1:5" x14ac:dyDescent="0.25">
      <c r="A7321">
        <v>0</v>
      </c>
      <c r="B7321">
        <v>72</v>
      </c>
      <c r="C7321">
        <v>28.93</v>
      </c>
      <c r="D7321">
        <v>670</v>
      </c>
      <c r="E7321">
        <v>1</v>
      </c>
    </row>
    <row r="7322" spans="1:5" x14ac:dyDescent="0.25">
      <c r="A7322">
        <v>1</v>
      </c>
      <c r="B7322">
        <v>142</v>
      </c>
      <c r="C7322">
        <v>9.25</v>
      </c>
      <c r="D7322">
        <v>695</v>
      </c>
      <c r="E7322">
        <v>1</v>
      </c>
    </row>
    <row r="7323" spans="1:5" x14ac:dyDescent="0.25">
      <c r="A7323">
        <v>1</v>
      </c>
      <c r="B7323">
        <v>96.5</v>
      </c>
      <c r="C7323">
        <v>18.239999999999998</v>
      </c>
      <c r="D7323">
        <v>705</v>
      </c>
      <c r="E7323">
        <v>1</v>
      </c>
    </row>
    <row r="7324" spans="1:5" x14ac:dyDescent="0.25">
      <c r="A7324">
        <v>1</v>
      </c>
      <c r="B7324">
        <v>85</v>
      </c>
      <c r="C7324">
        <v>8.09</v>
      </c>
      <c r="D7324">
        <v>755</v>
      </c>
      <c r="E7324">
        <v>1</v>
      </c>
    </row>
    <row r="7325" spans="1:5" x14ac:dyDescent="0.25">
      <c r="A7325">
        <v>1</v>
      </c>
      <c r="B7325">
        <v>12</v>
      </c>
      <c r="C7325">
        <v>79.2</v>
      </c>
      <c r="D7325">
        <v>680</v>
      </c>
      <c r="E7325">
        <v>1</v>
      </c>
    </row>
    <row r="7326" spans="1:5" x14ac:dyDescent="0.25">
      <c r="A7326">
        <v>1</v>
      </c>
      <c r="B7326">
        <v>68</v>
      </c>
      <c r="C7326">
        <v>15.39</v>
      </c>
      <c r="D7326">
        <v>700</v>
      </c>
      <c r="E7326">
        <v>1</v>
      </c>
    </row>
    <row r="7327" spans="1:5" x14ac:dyDescent="0.25">
      <c r="A7327">
        <v>0</v>
      </c>
      <c r="B7327">
        <v>85</v>
      </c>
      <c r="C7327">
        <v>26.08</v>
      </c>
      <c r="D7327">
        <v>705</v>
      </c>
      <c r="E7327">
        <v>1</v>
      </c>
    </row>
    <row r="7328" spans="1:5" x14ac:dyDescent="0.25">
      <c r="A7328">
        <v>0</v>
      </c>
      <c r="B7328">
        <v>50</v>
      </c>
      <c r="C7328">
        <v>22.71</v>
      </c>
      <c r="D7328">
        <v>670</v>
      </c>
      <c r="E7328">
        <v>1</v>
      </c>
    </row>
    <row r="7329" spans="1:5" x14ac:dyDescent="0.25">
      <c r="A7329">
        <v>0</v>
      </c>
      <c r="B7329">
        <v>130</v>
      </c>
      <c r="C7329">
        <v>16.75</v>
      </c>
      <c r="D7329">
        <v>690</v>
      </c>
      <c r="E7329">
        <v>1</v>
      </c>
    </row>
    <row r="7330" spans="1:5" x14ac:dyDescent="0.25">
      <c r="A7330">
        <v>0</v>
      </c>
      <c r="B7330">
        <v>63</v>
      </c>
      <c r="C7330">
        <v>21.56</v>
      </c>
      <c r="D7330">
        <v>680</v>
      </c>
      <c r="E7330">
        <v>1</v>
      </c>
    </row>
    <row r="7331" spans="1:5" x14ac:dyDescent="0.25">
      <c r="A7331">
        <v>1</v>
      </c>
      <c r="B7331">
        <v>62</v>
      </c>
      <c r="C7331">
        <v>15.37</v>
      </c>
      <c r="D7331">
        <v>675</v>
      </c>
      <c r="E7331">
        <v>1</v>
      </c>
    </row>
    <row r="7332" spans="1:5" x14ac:dyDescent="0.25">
      <c r="A7332">
        <v>0</v>
      </c>
      <c r="B7332">
        <v>60</v>
      </c>
      <c r="C7332">
        <v>26.96</v>
      </c>
      <c r="D7332">
        <v>660</v>
      </c>
      <c r="E7332">
        <v>1</v>
      </c>
    </row>
    <row r="7333" spans="1:5" x14ac:dyDescent="0.25">
      <c r="A7333">
        <v>1</v>
      </c>
      <c r="B7333">
        <v>38</v>
      </c>
      <c r="C7333">
        <v>27.92</v>
      </c>
      <c r="D7333">
        <v>700</v>
      </c>
      <c r="E7333">
        <v>1</v>
      </c>
    </row>
    <row r="7334" spans="1:5" x14ac:dyDescent="0.25">
      <c r="A7334">
        <v>1</v>
      </c>
      <c r="B7334">
        <v>70</v>
      </c>
      <c r="C7334">
        <v>12.3</v>
      </c>
      <c r="D7334">
        <v>735</v>
      </c>
      <c r="E7334">
        <v>1</v>
      </c>
    </row>
    <row r="7335" spans="1:5" x14ac:dyDescent="0.25">
      <c r="A7335">
        <v>1</v>
      </c>
      <c r="B7335">
        <v>50.06</v>
      </c>
      <c r="C7335">
        <v>20.5</v>
      </c>
      <c r="D7335">
        <v>710</v>
      </c>
      <c r="E7335">
        <v>1</v>
      </c>
    </row>
    <row r="7336" spans="1:5" x14ac:dyDescent="0.25">
      <c r="A7336">
        <v>1</v>
      </c>
      <c r="B7336">
        <v>67.5</v>
      </c>
      <c r="C7336">
        <v>8.5500000000000007</v>
      </c>
      <c r="D7336">
        <v>695</v>
      </c>
      <c r="E7336">
        <v>1</v>
      </c>
    </row>
    <row r="7337" spans="1:5" x14ac:dyDescent="0.25">
      <c r="A7337">
        <v>0</v>
      </c>
      <c r="B7337">
        <v>59.2</v>
      </c>
      <c r="C7337">
        <v>20.58</v>
      </c>
      <c r="D7337">
        <v>735</v>
      </c>
      <c r="E7337">
        <v>1</v>
      </c>
    </row>
    <row r="7338" spans="1:5" x14ac:dyDescent="0.25">
      <c r="A7338">
        <v>1</v>
      </c>
      <c r="B7338">
        <v>130</v>
      </c>
      <c r="C7338">
        <v>12.6</v>
      </c>
      <c r="D7338">
        <v>685</v>
      </c>
      <c r="E7338">
        <v>1</v>
      </c>
    </row>
    <row r="7339" spans="1:5" x14ac:dyDescent="0.25">
      <c r="A7339">
        <v>0</v>
      </c>
      <c r="B7339">
        <v>1.37</v>
      </c>
      <c r="C7339">
        <v>379.82</v>
      </c>
      <c r="D7339">
        <v>675</v>
      </c>
      <c r="E7339">
        <v>1</v>
      </c>
    </row>
    <row r="7340" spans="1:5" x14ac:dyDescent="0.25">
      <c r="A7340">
        <v>0</v>
      </c>
      <c r="B7340">
        <v>95</v>
      </c>
      <c r="C7340">
        <v>7.18</v>
      </c>
      <c r="D7340">
        <v>675</v>
      </c>
      <c r="E7340">
        <v>1</v>
      </c>
    </row>
    <row r="7341" spans="1:5" x14ac:dyDescent="0.25">
      <c r="A7341">
        <v>1</v>
      </c>
      <c r="B7341">
        <v>150</v>
      </c>
      <c r="C7341">
        <v>20.95</v>
      </c>
      <c r="D7341">
        <v>775</v>
      </c>
      <c r="E7341">
        <v>1</v>
      </c>
    </row>
    <row r="7342" spans="1:5" x14ac:dyDescent="0.25">
      <c r="A7342">
        <v>1</v>
      </c>
      <c r="B7342">
        <v>78</v>
      </c>
      <c r="C7342">
        <v>23.95</v>
      </c>
      <c r="D7342">
        <v>670</v>
      </c>
      <c r="E7342">
        <v>1</v>
      </c>
    </row>
    <row r="7343" spans="1:5" x14ac:dyDescent="0.25">
      <c r="A7343">
        <v>0</v>
      </c>
      <c r="B7343">
        <v>205</v>
      </c>
      <c r="C7343">
        <v>4.75</v>
      </c>
      <c r="D7343">
        <v>665</v>
      </c>
      <c r="E7343">
        <v>1</v>
      </c>
    </row>
    <row r="7344" spans="1:5" x14ac:dyDescent="0.25">
      <c r="A7344">
        <v>0</v>
      </c>
      <c r="B7344">
        <v>80</v>
      </c>
      <c r="C7344">
        <v>14.4</v>
      </c>
      <c r="D7344">
        <v>670</v>
      </c>
      <c r="E7344">
        <v>1</v>
      </c>
    </row>
    <row r="7345" spans="1:5" x14ac:dyDescent="0.25">
      <c r="A7345">
        <v>1</v>
      </c>
      <c r="B7345">
        <v>100</v>
      </c>
      <c r="C7345">
        <v>14.14</v>
      </c>
      <c r="D7345">
        <v>660</v>
      </c>
      <c r="E7345">
        <v>1</v>
      </c>
    </row>
    <row r="7346" spans="1:5" x14ac:dyDescent="0.25">
      <c r="A7346">
        <v>0</v>
      </c>
      <c r="B7346">
        <v>60</v>
      </c>
      <c r="C7346">
        <v>10.02</v>
      </c>
      <c r="D7346">
        <v>785</v>
      </c>
      <c r="E7346">
        <v>1</v>
      </c>
    </row>
    <row r="7347" spans="1:5" x14ac:dyDescent="0.25">
      <c r="A7347">
        <v>1</v>
      </c>
      <c r="B7347">
        <v>33.75996</v>
      </c>
      <c r="C7347">
        <v>20.39</v>
      </c>
      <c r="D7347">
        <v>665</v>
      </c>
      <c r="E7347">
        <v>1</v>
      </c>
    </row>
    <row r="7348" spans="1:5" x14ac:dyDescent="0.25">
      <c r="A7348">
        <v>0</v>
      </c>
      <c r="B7348">
        <v>31</v>
      </c>
      <c r="C7348">
        <v>27.87</v>
      </c>
      <c r="D7348">
        <v>685</v>
      </c>
      <c r="E7348">
        <v>1</v>
      </c>
    </row>
    <row r="7349" spans="1:5" x14ac:dyDescent="0.25">
      <c r="A7349">
        <v>0</v>
      </c>
      <c r="B7349">
        <v>45</v>
      </c>
      <c r="C7349">
        <v>25.92</v>
      </c>
      <c r="D7349">
        <v>670</v>
      </c>
      <c r="E7349">
        <v>1</v>
      </c>
    </row>
    <row r="7350" spans="1:5" x14ac:dyDescent="0.25">
      <c r="A7350">
        <v>1</v>
      </c>
      <c r="B7350">
        <v>80</v>
      </c>
      <c r="C7350">
        <v>25.18</v>
      </c>
      <c r="D7350">
        <v>770</v>
      </c>
      <c r="E7350">
        <v>1</v>
      </c>
    </row>
    <row r="7351" spans="1:5" x14ac:dyDescent="0.25">
      <c r="A7351">
        <v>1</v>
      </c>
      <c r="B7351">
        <v>32</v>
      </c>
      <c r="C7351">
        <v>22.32</v>
      </c>
      <c r="D7351">
        <v>725</v>
      </c>
      <c r="E7351">
        <v>1</v>
      </c>
    </row>
    <row r="7352" spans="1:5" x14ac:dyDescent="0.25">
      <c r="A7352">
        <v>0</v>
      </c>
      <c r="B7352">
        <v>475</v>
      </c>
      <c r="C7352">
        <v>5.37</v>
      </c>
      <c r="D7352">
        <v>710</v>
      </c>
      <c r="E7352">
        <v>1</v>
      </c>
    </row>
    <row r="7353" spans="1:5" x14ac:dyDescent="0.25">
      <c r="A7353">
        <v>0</v>
      </c>
      <c r="B7353">
        <v>45</v>
      </c>
      <c r="C7353">
        <v>13.33</v>
      </c>
      <c r="D7353">
        <v>685</v>
      </c>
      <c r="E7353">
        <v>1</v>
      </c>
    </row>
    <row r="7354" spans="1:5" x14ac:dyDescent="0.25">
      <c r="A7354">
        <v>1</v>
      </c>
      <c r="B7354">
        <v>93</v>
      </c>
      <c r="C7354">
        <v>29.85</v>
      </c>
      <c r="D7354">
        <v>710</v>
      </c>
      <c r="E7354">
        <v>1</v>
      </c>
    </row>
    <row r="7355" spans="1:5" x14ac:dyDescent="0.25">
      <c r="A7355">
        <v>1</v>
      </c>
      <c r="B7355">
        <v>36</v>
      </c>
      <c r="C7355">
        <v>7.93</v>
      </c>
      <c r="D7355">
        <v>695</v>
      </c>
      <c r="E7355">
        <v>1</v>
      </c>
    </row>
    <row r="7356" spans="1:5" x14ac:dyDescent="0.25">
      <c r="A7356">
        <v>1</v>
      </c>
      <c r="B7356">
        <v>26.5</v>
      </c>
      <c r="C7356">
        <v>23.51</v>
      </c>
      <c r="D7356">
        <v>680</v>
      </c>
      <c r="E7356">
        <v>1</v>
      </c>
    </row>
    <row r="7357" spans="1:5" x14ac:dyDescent="0.25">
      <c r="A7357">
        <v>1</v>
      </c>
      <c r="B7357">
        <v>75</v>
      </c>
      <c r="C7357">
        <v>37.549999999999997</v>
      </c>
      <c r="D7357">
        <v>705</v>
      </c>
      <c r="E7357">
        <v>1</v>
      </c>
    </row>
    <row r="7358" spans="1:5" x14ac:dyDescent="0.25">
      <c r="A7358">
        <v>1</v>
      </c>
      <c r="B7358">
        <v>52</v>
      </c>
      <c r="C7358">
        <v>22.66</v>
      </c>
      <c r="D7358">
        <v>790</v>
      </c>
      <c r="E7358">
        <v>1</v>
      </c>
    </row>
    <row r="7359" spans="1:5" x14ac:dyDescent="0.25">
      <c r="A7359">
        <v>1</v>
      </c>
      <c r="B7359">
        <v>84</v>
      </c>
      <c r="C7359">
        <v>29.84</v>
      </c>
      <c r="D7359">
        <v>710</v>
      </c>
      <c r="E7359">
        <v>1</v>
      </c>
    </row>
    <row r="7360" spans="1:5" x14ac:dyDescent="0.25">
      <c r="A7360">
        <v>1</v>
      </c>
      <c r="B7360">
        <v>58</v>
      </c>
      <c r="C7360">
        <v>10.57</v>
      </c>
      <c r="D7360">
        <v>735</v>
      </c>
      <c r="E7360">
        <v>1</v>
      </c>
    </row>
    <row r="7361" spans="1:5" x14ac:dyDescent="0.25">
      <c r="A7361">
        <v>0</v>
      </c>
      <c r="B7361">
        <v>115</v>
      </c>
      <c r="C7361">
        <v>19.079999999999998</v>
      </c>
      <c r="D7361">
        <v>740</v>
      </c>
      <c r="E7361">
        <v>1</v>
      </c>
    </row>
    <row r="7362" spans="1:5" x14ac:dyDescent="0.25">
      <c r="A7362">
        <v>1</v>
      </c>
      <c r="B7362">
        <v>62</v>
      </c>
      <c r="C7362">
        <v>6.91</v>
      </c>
      <c r="D7362">
        <v>670</v>
      </c>
      <c r="E7362">
        <v>1</v>
      </c>
    </row>
    <row r="7363" spans="1:5" x14ac:dyDescent="0.25">
      <c r="A7363">
        <v>0</v>
      </c>
      <c r="B7363">
        <v>60</v>
      </c>
      <c r="C7363">
        <v>11.74</v>
      </c>
      <c r="D7363">
        <v>670</v>
      </c>
      <c r="E7363">
        <v>1</v>
      </c>
    </row>
    <row r="7364" spans="1:5" x14ac:dyDescent="0.25">
      <c r="A7364">
        <v>0</v>
      </c>
      <c r="B7364">
        <v>66.430000000000007</v>
      </c>
      <c r="C7364">
        <v>14.22</v>
      </c>
      <c r="D7364">
        <v>660</v>
      </c>
      <c r="E7364">
        <v>1</v>
      </c>
    </row>
    <row r="7365" spans="1:5" x14ac:dyDescent="0.25">
      <c r="A7365">
        <v>0</v>
      </c>
      <c r="B7365">
        <v>65</v>
      </c>
      <c r="C7365">
        <v>17.82</v>
      </c>
      <c r="D7365">
        <v>695</v>
      </c>
      <c r="E7365">
        <v>1</v>
      </c>
    </row>
    <row r="7366" spans="1:5" x14ac:dyDescent="0.25">
      <c r="A7366">
        <v>1</v>
      </c>
      <c r="B7366">
        <v>95</v>
      </c>
      <c r="C7366">
        <v>11.06</v>
      </c>
      <c r="D7366">
        <v>745</v>
      </c>
      <c r="E7366">
        <v>1</v>
      </c>
    </row>
    <row r="7367" spans="1:5" x14ac:dyDescent="0.25">
      <c r="A7367">
        <v>1</v>
      </c>
      <c r="B7367">
        <v>63</v>
      </c>
      <c r="C7367">
        <v>13.22</v>
      </c>
      <c r="D7367">
        <v>660</v>
      </c>
      <c r="E7367">
        <v>1</v>
      </c>
    </row>
    <row r="7368" spans="1:5" x14ac:dyDescent="0.25">
      <c r="A7368">
        <v>1</v>
      </c>
      <c r="B7368">
        <v>70</v>
      </c>
      <c r="C7368">
        <v>9.7200000000000006</v>
      </c>
      <c r="D7368">
        <v>715</v>
      </c>
      <c r="E7368">
        <v>1</v>
      </c>
    </row>
    <row r="7369" spans="1:5" x14ac:dyDescent="0.25">
      <c r="A7369">
        <v>1</v>
      </c>
      <c r="B7369">
        <v>40</v>
      </c>
      <c r="C7369">
        <v>29.55</v>
      </c>
      <c r="D7369">
        <v>715</v>
      </c>
      <c r="E7369">
        <v>1</v>
      </c>
    </row>
    <row r="7370" spans="1:5" x14ac:dyDescent="0.25">
      <c r="A7370">
        <v>1</v>
      </c>
      <c r="B7370">
        <v>70</v>
      </c>
      <c r="C7370">
        <v>18.190000000000001</v>
      </c>
      <c r="D7370">
        <v>715</v>
      </c>
      <c r="E7370">
        <v>1</v>
      </c>
    </row>
    <row r="7371" spans="1:5" x14ac:dyDescent="0.25">
      <c r="A7371">
        <v>0</v>
      </c>
      <c r="B7371">
        <v>65</v>
      </c>
      <c r="C7371">
        <v>13.48</v>
      </c>
      <c r="D7371">
        <v>680</v>
      </c>
      <c r="E7371">
        <v>1</v>
      </c>
    </row>
    <row r="7372" spans="1:5" x14ac:dyDescent="0.25">
      <c r="A7372">
        <v>1</v>
      </c>
      <c r="B7372">
        <v>55</v>
      </c>
      <c r="C7372">
        <v>23.59</v>
      </c>
      <c r="D7372">
        <v>715</v>
      </c>
      <c r="E7372">
        <v>1</v>
      </c>
    </row>
    <row r="7373" spans="1:5" x14ac:dyDescent="0.25">
      <c r="A7373">
        <v>1</v>
      </c>
      <c r="B7373">
        <v>80</v>
      </c>
      <c r="C7373">
        <v>20.87</v>
      </c>
      <c r="D7373">
        <v>725</v>
      </c>
      <c r="E7373">
        <v>1</v>
      </c>
    </row>
    <row r="7374" spans="1:5" x14ac:dyDescent="0.25">
      <c r="A7374">
        <v>1</v>
      </c>
      <c r="B7374">
        <v>110</v>
      </c>
      <c r="C7374">
        <v>23.16</v>
      </c>
      <c r="D7374">
        <v>710</v>
      </c>
      <c r="E7374">
        <v>1</v>
      </c>
    </row>
    <row r="7375" spans="1:5" x14ac:dyDescent="0.25">
      <c r="A7375">
        <v>1</v>
      </c>
      <c r="B7375">
        <v>88</v>
      </c>
      <c r="C7375">
        <v>23.58</v>
      </c>
      <c r="D7375">
        <v>705</v>
      </c>
      <c r="E7375">
        <v>1</v>
      </c>
    </row>
    <row r="7376" spans="1:5" x14ac:dyDescent="0.25">
      <c r="A7376">
        <v>0</v>
      </c>
      <c r="B7376">
        <v>49</v>
      </c>
      <c r="C7376">
        <v>34.19</v>
      </c>
      <c r="D7376">
        <v>665</v>
      </c>
      <c r="E7376">
        <v>1</v>
      </c>
    </row>
    <row r="7377" spans="1:5" x14ac:dyDescent="0.25">
      <c r="A7377">
        <v>1</v>
      </c>
      <c r="B7377">
        <v>81.831999999999994</v>
      </c>
      <c r="C7377">
        <v>27.8</v>
      </c>
      <c r="D7377">
        <v>700</v>
      </c>
      <c r="E7377">
        <v>1</v>
      </c>
    </row>
    <row r="7378" spans="1:5" x14ac:dyDescent="0.25">
      <c r="A7378">
        <v>0</v>
      </c>
      <c r="B7378">
        <v>61</v>
      </c>
      <c r="C7378">
        <v>18.239999999999998</v>
      </c>
      <c r="D7378">
        <v>750</v>
      </c>
      <c r="E7378">
        <v>1</v>
      </c>
    </row>
    <row r="7379" spans="1:5" x14ac:dyDescent="0.25">
      <c r="A7379">
        <v>1</v>
      </c>
      <c r="B7379">
        <v>150</v>
      </c>
      <c r="C7379">
        <v>26.71</v>
      </c>
      <c r="D7379">
        <v>670</v>
      </c>
      <c r="E7379">
        <v>1</v>
      </c>
    </row>
    <row r="7380" spans="1:5" x14ac:dyDescent="0.25">
      <c r="A7380">
        <v>0</v>
      </c>
      <c r="B7380">
        <v>26</v>
      </c>
      <c r="C7380">
        <v>31.58</v>
      </c>
      <c r="D7380">
        <v>670</v>
      </c>
      <c r="E7380">
        <v>1</v>
      </c>
    </row>
    <row r="7381" spans="1:5" x14ac:dyDescent="0.25">
      <c r="A7381">
        <v>0</v>
      </c>
      <c r="B7381">
        <v>20.395</v>
      </c>
      <c r="C7381">
        <v>28.78</v>
      </c>
      <c r="D7381">
        <v>670</v>
      </c>
      <c r="E7381">
        <v>1</v>
      </c>
    </row>
    <row r="7382" spans="1:5" x14ac:dyDescent="0.25">
      <c r="A7382">
        <v>0</v>
      </c>
      <c r="B7382">
        <v>60</v>
      </c>
      <c r="C7382">
        <v>12.21</v>
      </c>
      <c r="D7382">
        <v>720</v>
      </c>
      <c r="E7382">
        <v>1</v>
      </c>
    </row>
    <row r="7383" spans="1:5" x14ac:dyDescent="0.25">
      <c r="A7383">
        <v>1</v>
      </c>
      <c r="B7383">
        <v>99</v>
      </c>
      <c r="C7383">
        <v>32.49</v>
      </c>
      <c r="D7383">
        <v>715</v>
      </c>
      <c r="E7383">
        <v>1</v>
      </c>
    </row>
    <row r="7384" spans="1:5" x14ac:dyDescent="0.25">
      <c r="A7384">
        <v>1</v>
      </c>
      <c r="B7384">
        <v>56</v>
      </c>
      <c r="C7384">
        <v>19.55</v>
      </c>
      <c r="D7384">
        <v>685</v>
      </c>
      <c r="E7384">
        <v>1</v>
      </c>
    </row>
    <row r="7385" spans="1:5" x14ac:dyDescent="0.25">
      <c r="A7385">
        <v>1</v>
      </c>
      <c r="B7385">
        <v>125</v>
      </c>
      <c r="C7385">
        <v>13.19</v>
      </c>
      <c r="D7385">
        <v>690</v>
      </c>
      <c r="E7385">
        <v>1</v>
      </c>
    </row>
    <row r="7386" spans="1:5" x14ac:dyDescent="0.25">
      <c r="A7386">
        <v>1</v>
      </c>
      <c r="B7386">
        <v>150</v>
      </c>
      <c r="C7386">
        <v>4.58</v>
      </c>
      <c r="D7386">
        <v>685</v>
      </c>
      <c r="E7386">
        <v>1</v>
      </c>
    </row>
    <row r="7387" spans="1:5" x14ac:dyDescent="0.25">
      <c r="A7387">
        <v>1</v>
      </c>
      <c r="B7387">
        <v>132</v>
      </c>
      <c r="C7387">
        <v>21.16</v>
      </c>
      <c r="D7387">
        <v>675</v>
      </c>
      <c r="E7387">
        <v>1</v>
      </c>
    </row>
    <row r="7388" spans="1:5" x14ac:dyDescent="0.25">
      <c r="A7388">
        <v>1</v>
      </c>
      <c r="B7388">
        <v>52</v>
      </c>
      <c r="C7388">
        <v>23.47</v>
      </c>
      <c r="D7388">
        <v>670</v>
      </c>
      <c r="E7388">
        <v>1</v>
      </c>
    </row>
    <row r="7389" spans="1:5" x14ac:dyDescent="0.25">
      <c r="A7389">
        <v>0</v>
      </c>
      <c r="B7389">
        <v>75.3</v>
      </c>
      <c r="C7389">
        <v>26.61</v>
      </c>
      <c r="D7389">
        <v>665</v>
      </c>
      <c r="E7389">
        <v>1</v>
      </c>
    </row>
    <row r="7390" spans="1:5" x14ac:dyDescent="0.25">
      <c r="A7390">
        <v>0</v>
      </c>
      <c r="B7390">
        <v>80</v>
      </c>
      <c r="C7390">
        <v>18.87</v>
      </c>
      <c r="D7390">
        <v>695</v>
      </c>
      <c r="E7390">
        <v>1</v>
      </c>
    </row>
    <row r="7391" spans="1:5" x14ac:dyDescent="0.25">
      <c r="A7391">
        <v>0</v>
      </c>
      <c r="B7391">
        <v>48</v>
      </c>
      <c r="C7391">
        <v>26.18</v>
      </c>
      <c r="D7391">
        <v>715</v>
      </c>
      <c r="E7391">
        <v>1</v>
      </c>
    </row>
    <row r="7392" spans="1:5" x14ac:dyDescent="0.25">
      <c r="A7392">
        <v>1</v>
      </c>
      <c r="B7392">
        <v>57</v>
      </c>
      <c r="C7392">
        <v>30.4</v>
      </c>
      <c r="D7392">
        <v>660</v>
      </c>
      <c r="E7392">
        <v>1</v>
      </c>
    </row>
    <row r="7393" spans="1:5" x14ac:dyDescent="0.25">
      <c r="A7393">
        <v>1</v>
      </c>
      <c r="B7393">
        <v>42.7</v>
      </c>
      <c r="C7393">
        <v>34.93</v>
      </c>
      <c r="D7393">
        <v>690</v>
      </c>
      <c r="E7393">
        <v>1</v>
      </c>
    </row>
    <row r="7394" spans="1:5" x14ac:dyDescent="0.25">
      <c r="A7394">
        <v>1</v>
      </c>
      <c r="B7394">
        <v>49.4</v>
      </c>
      <c r="C7394">
        <v>27.62</v>
      </c>
      <c r="D7394">
        <v>775</v>
      </c>
      <c r="E7394">
        <v>1</v>
      </c>
    </row>
    <row r="7395" spans="1:5" x14ac:dyDescent="0.25">
      <c r="A7395">
        <v>1</v>
      </c>
      <c r="B7395">
        <v>16.896000000000001</v>
      </c>
      <c r="C7395">
        <v>35.090000000000003</v>
      </c>
      <c r="D7395">
        <v>675</v>
      </c>
      <c r="E7395">
        <v>1</v>
      </c>
    </row>
    <row r="7396" spans="1:5" x14ac:dyDescent="0.25">
      <c r="A7396">
        <v>0</v>
      </c>
      <c r="B7396">
        <v>48</v>
      </c>
      <c r="C7396">
        <v>34.479999999999997</v>
      </c>
      <c r="D7396">
        <v>665</v>
      </c>
      <c r="E7396">
        <v>1</v>
      </c>
    </row>
    <row r="7397" spans="1:5" x14ac:dyDescent="0.25">
      <c r="A7397">
        <v>1</v>
      </c>
      <c r="B7397">
        <v>70</v>
      </c>
      <c r="C7397">
        <v>14.44</v>
      </c>
      <c r="D7397">
        <v>675</v>
      </c>
      <c r="E7397">
        <v>1</v>
      </c>
    </row>
    <row r="7398" spans="1:5" x14ac:dyDescent="0.25">
      <c r="A7398">
        <v>1</v>
      </c>
      <c r="B7398">
        <v>115</v>
      </c>
      <c r="C7398">
        <v>24.82</v>
      </c>
      <c r="D7398">
        <v>765</v>
      </c>
      <c r="E7398">
        <v>1</v>
      </c>
    </row>
    <row r="7399" spans="1:5" x14ac:dyDescent="0.25">
      <c r="A7399">
        <v>1</v>
      </c>
      <c r="B7399">
        <v>67</v>
      </c>
      <c r="C7399">
        <v>8.4499999999999993</v>
      </c>
      <c r="D7399">
        <v>800</v>
      </c>
      <c r="E7399">
        <v>1</v>
      </c>
    </row>
    <row r="7400" spans="1:5" x14ac:dyDescent="0.25">
      <c r="A7400">
        <v>1</v>
      </c>
      <c r="B7400">
        <v>49</v>
      </c>
      <c r="C7400">
        <v>16.34</v>
      </c>
      <c r="D7400">
        <v>675</v>
      </c>
      <c r="E7400">
        <v>1</v>
      </c>
    </row>
    <row r="7401" spans="1:5" x14ac:dyDescent="0.25">
      <c r="A7401">
        <v>1</v>
      </c>
      <c r="B7401">
        <v>140</v>
      </c>
      <c r="C7401">
        <v>19.079999999999998</v>
      </c>
      <c r="D7401">
        <v>720</v>
      </c>
      <c r="E7401">
        <v>1</v>
      </c>
    </row>
    <row r="7402" spans="1:5" x14ac:dyDescent="0.25">
      <c r="A7402">
        <v>1</v>
      </c>
      <c r="B7402">
        <v>31</v>
      </c>
      <c r="C7402">
        <v>6.19</v>
      </c>
      <c r="D7402">
        <v>660</v>
      </c>
      <c r="E7402">
        <v>1</v>
      </c>
    </row>
    <row r="7403" spans="1:5" x14ac:dyDescent="0.25">
      <c r="A7403">
        <v>1</v>
      </c>
      <c r="B7403">
        <v>80</v>
      </c>
      <c r="C7403">
        <v>25.14</v>
      </c>
      <c r="D7403">
        <v>700</v>
      </c>
      <c r="E7403">
        <v>1</v>
      </c>
    </row>
    <row r="7404" spans="1:5" x14ac:dyDescent="0.25">
      <c r="A7404">
        <v>0</v>
      </c>
      <c r="B7404">
        <v>30</v>
      </c>
      <c r="C7404">
        <v>24.85</v>
      </c>
      <c r="D7404">
        <v>695</v>
      </c>
      <c r="E7404">
        <v>1</v>
      </c>
    </row>
    <row r="7405" spans="1:5" x14ac:dyDescent="0.25">
      <c r="A7405">
        <v>0</v>
      </c>
      <c r="B7405">
        <v>45</v>
      </c>
      <c r="C7405">
        <v>28.16</v>
      </c>
      <c r="D7405">
        <v>685</v>
      </c>
      <c r="E7405">
        <v>1</v>
      </c>
    </row>
    <row r="7406" spans="1:5" x14ac:dyDescent="0.25">
      <c r="A7406">
        <v>0</v>
      </c>
      <c r="B7406">
        <v>100</v>
      </c>
      <c r="C7406">
        <v>7.03</v>
      </c>
      <c r="D7406">
        <v>675</v>
      </c>
      <c r="E7406">
        <v>1</v>
      </c>
    </row>
    <row r="7407" spans="1:5" x14ac:dyDescent="0.25">
      <c r="A7407">
        <v>1</v>
      </c>
      <c r="B7407">
        <v>59</v>
      </c>
      <c r="C7407">
        <v>18.37</v>
      </c>
      <c r="D7407">
        <v>690</v>
      </c>
      <c r="E7407">
        <v>1</v>
      </c>
    </row>
    <row r="7408" spans="1:5" x14ac:dyDescent="0.25">
      <c r="A7408">
        <v>1</v>
      </c>
      <c r="B7408">
        <v>58</v>
      </c>
      <c r="C7408">
        <v>18.39</v>
      </c>
      <c r="D7408">
        <v>690</v>
      </c>
      <c r="E7408">
        <v>1</v>
      </c>
    </row>
    <row r="7409" spans="1:5" x14ac:dyDescent="0.25">
      <c r="A7409">
        <v>1</v>
      </c>
      <c r="B7409">
        <v>96</v>
      </c>
      <c r="C7409">
        <v>25.38</v>
      </c>
      <c r="D7409">
        <v>675</v>
      </c>
      <c r="E7409">
        <v>1</v>
      </c>
    </row>
    <row r="7410" spans="1:5" x14ac:dyDescent="0.25">
      <c r="A7410">
        <v>1</v>
      </c>
      <c r="B7410">
        <v>120</v>
      </c>
      <c r="C7410">
        <v>23.83</v>
      </c>
      <c r="D7410">
        <v>720</v>
      </c>
      <c r="E7410">
        <v>1</v>
      </c>
    </row>
    <row r="7411" spans="1:5" x14ac:dyDescent="0.25">
      <c r="A7411">
        <v>1</v>
      </c>
      <c r="B7411">
        <v>96</v>
      </c>
      <c r="C7411">
        <v>15.85</v>
      </c>
      <c r="D7411">
        <v>690</v>
      </c>
      <c r="E7411">
        <v>1</v>
      </c>
    </row>
    <row r="7412" spans="1:5" x14ac:dyDescent="0.25">
      <c r="A7412">
        <v>0</v>
      </c>
      <c r="B7412">
        <v>30</v>
      </c>
      <c r="C7412">
        <v>31.84</v>
      </c>
      <c r="D7412">
        <v>665</v>
      </c>
      <c r="E7412">
        <v>1</v>
      </c>
    </row>
    <row r="7413" spans="1:5" x14ac:dyDescent="0.25">
      <c r="A7413">
        <v>1</v>
      </c>
      <c r="B7413">
        <v>99.215000000000003</v>
      </c>
      <c r="C7413">
        <v>22.55</v>
      </c>
      <c r="D7413">
        <v>690</v>
      </c>
      <c r="E7413">
        <v>1</v>
      </c>
    </row>
    <row r="7414" spans="1:5" x14ac:dyDescent="0.25">
      <c r="A7414">
        <v>0</v>
      </c>
      <c r="B7414">
        <v>73</v>
      </c>
      <c r="C7414">
        <v>31.37</v>
      </c>
      <c r="D7414">
        <v>695</v>
      </c>
      <c r="E7414">
        <v>1</v>
      </c>
    </row>
    <row r="7415" spans="1:5" x14ac:dyDescent="0.25">
      <c r="A7415">
        <v>0</v>
      </c>
      <c r="B7415">
        <v>52</v>
      </c>
      <c r="C7415">
        <v>4.9800000000000004</v>
      </c>
      <c r="D7415">
        <v>730</v>
      </c>
      <c r="E7415">
        <v>1</v>
      </c>
    </row>
    <row r="7416" spans="1:5" x14ac:dyDescent="0.25">
      <c r="A7416">
        <v>1</v>
      </c>
      <c r="B7416">
        <v>59</v>
      </c>
      <c r="C7416">
        <v>37.200000000000003</v>
      </c>
      <c r="D7416">
        <v>660</v>
      </c>
      <c r="E7416">
        <v>1</v>
      </c>
    </row>
    <row r="7417" spans="1:5" x14ac:dyDescent="0.25">
      <c r="A7417">
        <v>1</v>
      </c>
      <c r="B7417">
        <v>40.783999999999999</v>
      </c>
      <c r="C7417">
        <v>22.9</v>
      </c>
      <c r="D7417">
        <v>720</v>
      </c>
      <c r="E7417">
        <v>1</v>
      </c>
    </row>
    <row r="7418" spans="1:5" x14ac:dyDescent="0.25">
      <c r="A7418">
        <v>0</v>
      </c>
      <c r="B7418">
        <v>35</v>
      </c>
      <c r="C7418">
        <v>19.89</v>
      </c>
      <c r="D7418">
        <v>710</v>
      </c>
      <c r="E7418">
        <v>1</v>
      </c>
    </row>
    <row r="7419" spans="1:5" x14ac:dyDescent="0.25">
      <c r="A7419">
        <v>0</v>
      </c>
      <c r="B7419">
        <v>60</v>
      </c>
      <c r="C7419">
        <v>20.49</v>
      </c>
      <c r="D7419">
        <v>690</v>
      </c>
      <c r="E7419">
        <v>1</v>
      </c>
    </row>
    <row r="7420" spans="1:5" x14ac:dyDescent="0.25">
      <c r="A7420">
        <v>1</v>
      </c>
      <c r="B7420">
        <v>59.735999999999997</v>
      </c>
      <c r="C7420">
        <v>18.079999999999998</v>
      </c>
      <c r="D7420">
        <v>700</v>
      </c>
      <c r="E7420">
        <v>1</v>
      </c>
    </row>
    <row r="7421" spans="1:5" x14ac:dyDescent="0.25">
      <c r="A7421">
        <v>1</v>
      </c>
      <c r="B7421">
        <v>75</v>
      </c>
      <c r="C7421">
        <v>23.71</v>
      </c>
      <c r="D7421">
        <v>715</v>
      </c>
      <c r="E7421">
        <v>1</v>
      </c>
    </row>
    <row r="7422" spans="1:5" x14ac:dyDescent="0.25">
      <c r="A7422">
        <v>1</v>
      </c>
      <c r="B7422">
        <v>70</v>
      </c>
      <c r="C7422">
        <v>11.67</v>
      </c>
      <c r="D7422">
        <v>680</v>
      </c>
      <c r="E7422">
        <v>1</v>
      </c>
    </row>
    <row r="7423" spans="1:5" x14ac:dyDescent="0.25">
      <c r="A7423">
        <v>0</v>
      </c>
      <c r="B7423">
        <v>60</v>
      </c>
      <c r="C7423">
        <v>14.08</v>
      </c>
      <c r="D7423">
        <v>675</v>
      </c>
      <c r="E7423">
        <v>1</v>
      </c>
    </row>
    <row r="7424" spans="1:5" x14ac:dyDescent="0.25">
      <c r="A7424">
        <v>0</v>
      </c>
      <c r="B7424">
        <v>38.950000000000003</v>
      </c>
      <c r="C7424">
        <v>20.85</v>
      </c>
      <c r="D7424">
        <v>665</v>
      </c>
      <c r="E7424">
        <v>1</v>
      </c>
    </row>
    <row r="7425" spans="1:5" x14ac:dyDescent="0.25">
      <c r="A7425">
        <v>0</v>
      </c>
      <c r="B7425">
        <v>70</v>
      </c>
      <c r="C7425">
        <v>2.76</v>
      </c>
      <c r="D7425">
        <v>670</v>
      </c>
      <c r="E7425">
        <v>1</v>
      </c>
    </row>
    <row r="7426" spans="1:5" x14ac:dyDescent="0.25">
      <c r="A7426">
        <v>1</v>
      </c>
      <c r="B7426">
        <v>105</v>
      </c>
      <c r="C7426">
        <v>12.41</v>
      </c>
      <c r="D7426">
        <v>705</v>
      </c>
      <c r="E7426">
        <v>1</v>
      </c>
    </row>
    <row r="7427" spans="1:5" x14ac:dyDescent="0.25">
      <c r="A7427">
        <v>0</v>
      </c>
      <c r="B7427">
        <v>72</v>
      </c>
      <c r="C7427">
        <v>13.77</v>
      </c>
      <c r="D7427">
        <v>680</v>
      </c>
      <c r="E7427">
        <v>1</v>
      </c>
    </row>
    <row r="7428" spans="1:5" x14ac:dyDescent="0.25">
      <c r="A7428">
        <v>1</v>
      </c>
      <c r="B7428">
        <v>23</v>
      </c>
      <c r="C7428">
        <v>18.579999999999998</v>
      </c>
      <c r="D7428">
        <v>670</v>
      </c>
      <c r="E7428">
        <v>1</v>
      </c>
    </row>
    <row r="7429" spans="1:5" x14ac:dyDescent="0.25">
      <c r="A7429">
        <v>1</v>
      </c>
      <c r="B7429">
        <v>50</v>
      </c>
      <c r="C7429">
        <v>21.84</v>
      </c>
      <c r="D7429">
        <v>670</v>
      </c>
      <c r="E7429">
        <v>1</v>
      </c>
    </row>
    <row r="7430" spans="1:5" x14ac:dyDescent="0.25">
      <c r="A7430">
        <v>1</v>
      </c>
      <c r="B7430">
        <v>260</v>
      </c>
      <c r="C7430">
        <v>6.67</v>
      </c>
      <c r="D7430">
        <v>805</v>
      </c>
      <c r="E7430">
        <v>1</v>
      </c>
    </row>
    <row r="7431" spans="1:5" x14ac:dyDescent="0.25">
      <c r="A7431">
        <v>1</v>
      </c>
      <c r="B7431">
        <v>12</v>
      </c>
      <c r="C7431">
        <v>11.1</v>
      </c>
      <c r="D7431">
        <v>665</v>
      </c>
      <c r="E7431">
        <v>1</v>
      </c>
    </row>
    <row r="7432" spans="1:5" x14ac:dyDescent="0.25">
      <c r="A7432">
        <v>1</v>
      </c>
      <c r="B7432">
        <v>80</v>
      </c>
      <c r="C7432">
        <v>18.47</v>
      </c>
      <c r="D7432">
        <v>695</v>
      </c>
      <c r="E7432">
        <v>1</v>
      </c>
    </row>
    <row r="7433" spans="1:5" x14ac:dyDescent="0.25">
      <c r="A7433">
        <v>0</v>
      </c>
      <c r="B7433">
        <v>89</v>
      </c>
      <c r="C7433">
        <v>22.09</v>
      </c>
      <c r="D7433">
        <v>665</v>
      </c>
      <c r="E7433">
        <v>1</v>
      </c>
    </row>
    <row r="7434" spans="1:5" x14ac:dyDescent="0.25">
      <c r="A7434">
        <v>0</v>
      </c>
      <c r="B7434">
        <v>30</v>
      </c>
      <c r="C7434">
        <v>23.22</v>
      </c>
      <c r="D7434">
        <v>700</v>
      </c>
      <c r="E7434">
        <v>1</v>
      </c>
    </row>
    <row r="7435" spans="1:5" x14ac:dyDescent="0.25">
      <c r="A7435">
        <v>1</v>
      </c>
      <c r="B7435">
        <v>50</v>
      </c>
      <c r="C7435">
        <v>11.26</v>
      </c>
      <c r="D7435">
        <v>705</v>
      </c>
      <c r="E7435">
        <v>1</v>
      </c>
    </row>
    <row r="7436" spans="1:5" x14ac:dyDescent="0.25">
      <c r="A7436">
        <v>1</v>
      </c>
      <c r="B7436">
        <v>140</v>
      </c>
      <c r="C7436">
        <v>26.86</v>
      </c>
      <c r="D7436">
        <v>680</v>
      </c>
      <c r="E7436">
        <v>1</v>
      </c>
    </row>
    <row r="7437" spans="1:5" x14ac:dyDescent="0.25">
      <c r="A7437">
        <v>1</v>
      </c>
      <c r="B7437">
        <v>100</v>
      </c>
      <c r="C7437">
        <v>2.94</v>
      </c>
      <c r="D7437">
        <v>700</v>
      </c>
      <c r="E7437">
        <v>1</v>
      </c>
    </row>
    <row r="7438" spans="1:5" x14ac:dyDescent="0.25">
      <c r="A7438">
        <v>0</v>
      </c>
      <c r="B7438">
        <v>40</v>
      </c>
      <c r="C7438">
        <v>26.62</v>
      </c>
      <c r="D7438">
        <v>700</v>
      </c>
      <c r="E7438">
        <v>1</v>
      </c>
    </row>
    <row r="7439" spans="1:5" x14ac:dyDescent="0.25">
      <c r="A7439">
        <v>1</v>
      </c>
      <c r="B7439">
        <v>74</v>
      </c>
      <c r="C7439">
        <v>27.52</v>
      </c>
      <c r="D7439">
        <v>710</v>
      </c>
      <c r="E7439">
        <v>1</v>
      </c>
    </row>
    <row r="7440" spans="1:5" x14ac:dyDescent="0.25">
      <c r="A7440">
        <v>0</v>
      </c>
      <c r="B7440">
        <v>70</v>
      </c>
      <c r="C7440">
        <v>17.010000000000002</v>
      </c>
      <c r="D7440">
        <v>700</v>
      </c>
      <c r="E7440">
        <v>1</v>
      </c>
    </row>
    <row r="7441" spans="1:5" x14ac:dyDescent="0.25">
      <c r="A7441">
        <v>1</v>
      </c>
      <c r="B7441">
        <v>139.80000000000001</v>
      </c>
      <c r="C7441">
        <v>36.950000000000003</v>
      </c>
      <c r="D7441">
        <v>720</v>
      </c>
      <c r="E7441">
        <v>1</v>
      </c>
    </row>
    <row r="7442" spans="1:5" x14ac:dyDescent="0.25">
      <c r="A7442">
        <v>0</v>
      </c>
      <c r="B7442">
        <v>42</v>
      </c>
      <c r="C7442">
        <v>31.8</v>
      </c>
      <c r="D7442">
        <v>660</v>
      </c>
      <c r="E7442">
        <v>1</v>
      </c>
    </row>
    <row r="7443" spans="1:5" x14ac:dyDescent="0.25">
      <c r="A7443">
        <v>0</v>
      </c>
      <c r="B7443">
        <v>35</v>
      </c>
      <c r="C7443">
        <v>19.100000000000001</v>
      </c>
      <c r="D7443">
        <v>675</v>
      </c>
      <c r="E7443">
        <v>1</v>
      </c>
    </row>
    <row r="7444" spans="1:5" x14ac:dyDescent="0.25">
      <c r="A7444">
        <v>1</v>
      </c>
      <c r="B7444">
        <v>74</v>
      </c>
      <c r="C7444">
        <v>11.9</v>
      </c>
      <c r="D7444">
        <v>695</v>
      </c>
      <c r="E7444">
        <v>1</v>
      </c>
    </row>
    <row r="7445" spans="1:5" x14ac:dyDescent="0.25">
      <c r="A7445">
        <v>1</v>
      </c>
      <c r="B7445">
        <v>123.6</v>
      </c>
      <c r="C7445">
        <v>17.52</v>
      </c>
      <c r="D7445">
        <v>695</v>
      </c>
      <c r="E7445">
        <v>1</v>
      </c>
    </row>
    <row r="7446" spans="1:5" x14ac:dyDescent="0.25">
      <c r="A7446">
        <v>1</v>
      </c>
      <c r="B7446">
        <v>70</v>
      </c>
      <c r="C7446">
        <v>30.1</v>
      </c>
      <c r="D7446">
        <v>690</v>
      </c>
      <c r="E7446">
        <v>1</v>
      </c>
    </row>
    <row r="7447" spans="1:5" x14ac:dyDescent="0.25">
      <c r="A7447">
        <v>1</v>
      </c>
      <c r="B7447">
        <v>65</v>
      </c>
      <c r="C7447">
        <v>31.55</v>
      </c>
      <c r="D7447">
        <v>700</v>
      </c>
      <c r="E7447">
        <v>1</v>
      </c>
    </row>
    <row r="7448" spans="1:5" x14ac:dyDescent="0.25">
      <c r="A7448">
        <v>1</v>
      </c>
      <c r="B7448">
        <v>78.429400000000001</v>
      </c>
      <c r="C7448">
        <v>30.9</v>
      </c>
      <c r="D7448">
        <v>690</v>
      </c>
      <c r="E7448">
        <v>1</v>
      </c>
    </row>
    <row r="7449" spans="1:5" x14ac:dyDescent="0.25">
      <c r="A7449">
        <v>1</v>
      </c>
      <c r="B7449">
        <v>46.944000000000003</v>
      </c>
      <c r="C7449">
        <v>13.88</v>
      </c>
      <c r="D7449">
        <v>750</v>
      </c>
      <c r="E7449">
        <v>1</v>
      </c>
    </row>
    <row r="7450" spans="1:5" x14ac:dyDescent="0.25">
      <c r="A7450">
        <v>1</v>
      </c>
      <c r="B7450">
        <v>45</v>
      </c>
      <c r="C7450">
        <v>22.21</v>
      </c>
      <c r="D7450">
        <v>660</v>
      </c>
      <c r="E7450">
        <v>1</v>
      </c>
    </row>
    <row r="7451" spans="1:5" x14ac:dyDescent="0.25">
      <c r="A7451">
        <v>1</v>
      </c>
      <c r="B7451">
        <v>79</v>
      </c>
      <c r="C7451">
        <v>25.49</v>
      </c>
      <c r="D7451">
        <v>695</v>
      </c>
      <c r="E7451">
        <v>1</v>
      </c>
    </row>
    <row r="7452" spans="1:5" x14ac:dyDescent="0.25">
      <c r="A7452">
        <v>1</v>
      </c>
      <c r="B7452">
        <v>64</v>
      </c>
      <c r="C7452">
        <v>20.93</v>
      </c>
      <c r="D7452">
        <v>690</v>
      </c>
      <c r="E7452">
        <v>1</v>
      </c>
    </row>
    <row r="7453" spans="1:5" x14ac:dyDescent="0.25">
      <c r="A7453">
        <v>1</v>
      </c>
      <c r="B7453">
        <v>75.492000000000004</v>
      </c>
      <c r="C7453">
        <v>5.49</v>
      </c>
      <c r="D7453">
        <v>705</v>
      </c>
      <c r="E7453">
        <v>1</v>
      </c>
    </row>
    <row r="7454" spans="1:5" x14ac:dyDescent="0.25">
      <c r="A7454">
        <v>1</v>
      </c>
      <c r="B7454">
        <v>500</v>
      </c>
      <c r="C7454">
        <v>9.01</v>
      </c>
      <c r="D7454">
        <v>695</v>
      </c>
      <c r="E7454">
        <v>1</v>
      </c>
    </row>
    <row r="7455" spans="1:5" x14ac:dyDescent="0.25">
      <c r="A7455">
        <v>1</v>
      </c>
      <c r="B7455">
        <v>30</v>
      </c>
      <c r="C7455">
        <v>25.88</v>
      </c>
      <c r="D7455">
        <v>660</v>
      </c>
      <c r="E7455">
        <v>1</v>
      </c>
    </row>
    <row r="7456" spans="1:5" x14ac:dyDescent="0.25">
      <c r="A7456">
        <v>1</v>
      </c>
      <c r="B7456">
        <v>104</v>
      </c>
      <c r="C7456">
        <v>10.11</v>
      </c>
      <c r="D7456">
        <v>715</v>
      </c>
      <c r="E7456">
        <v>1</v>
      </c>
    </row>
    <row r="7457" spans="1:5" x14ac:dyDescent="0.25">
      <c r="A7457">
        <v>0</v>
      </c>
      <c r="B7457">
        <v>45.5</v>
      </c>
      <c r="C7457">
        <v>31.34</v>
      </c>
      <c r="D7457">
        <v>660</v>
      </c>
      <c r="E7457">
        <v>1</v>
      </c>
    </row>
    <row r="7458" spans="1:5" x14ac:dyDescent="0.25">
      <c r="A7458">
        <v>1</v>
      </c>
      <c r="B7458">
        <v>60</v>
      </c>
      <c r="C7458">
        <v>20.61</v>
      </c>
      <c r="D7458">
        <v>700</v>
      </c>
      <c r="E7458">
        <v>1</v>
      </c>
    </row>
    <row r="7459" spans="1:5" x14ac:dyDescent="0.25">
      <c r="A7459">
        <v>1</v>
      </c>
      <c r="B7459">
        <v>39.216999999999999</v>
      </c>
      <c r="C7459">
        <v>15.77</v>
      </c>
      <c r="D7459">
        <v>695</v>
      </c>
      <c r="E7459">
        <v>1</v>
      </c>
    </row>
    <row r="7460" spans="1:5" x14ac:dyDescent="0.25">
      <c r="A7460">
        <v>1</v>
      </c>
      <c r="B7460">
        <v>89</v>
      </c>
      <c r="C7460">
        <v>9.9499999999999993</v>
      </c>
      <c r="D7460">
        <v>660</v>
      </c>
      <c r="E7460">
        <v>1</v>
      </c>
    </row>
    <row r="7461" spans="1:5" x14ac:dyDescent="0.25">
      <c r="A7461">
        <v>0</v>
      </c>
      <c r="B7461">
        <v>60</v>
      </c>
      <c r="C7461">
        <v>13.68</v>
      </c>
      <c r="D7461">
        <v>685</v>
      </c>
      <c r="E7461">
        <v>1</v>
      </c>
    </row>
    <row r="7462" spans="1:5" x14ac:dyDescent="0.25">
      <c r="A7462">
        <v>0</v>
      </c>
      <c r="B7462">
        <v>62</v>
      </c>
      <c r="C7462">
        <v>19.59</v>
      </c>
      <c r="D7462">
        <v>680</v>
      </c>
      <c r="E7462">
        <v>1</v>
      </c>
    </row>
    <row r="7463" spans="1:5" x14ac:dyDescent="0.25">
      <c r="A7463">
        <v>0</v>
      </c>
      <c r="B7463">
        <v>115</v>
      </c>
      <c r="C7463">
        <v>20.010000000000002</v>
      </c>
      <c r="D7463">
        <v>765</v>
      </c>
      <c r="E7463">
        <v>1</v>
      </c>
    </row>
    <row r="7464" spans="1:5" x14ac:dyDescent="0.25">
      <c r="A7464">
        <v>0</v>
      </c>
      <c r="B7464">
        <v>40</v>
      </c>
      <c r="C7464">
        <v>22.26</v>
      </c>
      <c r="D7464">
        <v>755</v>
      </c>
      <c r="E7464">
        <v>1</v>
      </c>
    </row>
    <row r="7465" spans="1:5" x14ac:dyDescent="0.25">
      <c r="A7465">
        <v>0</v>
      </c>
      <c r="B7465">
        <v>75</v>
      </c>
      <c r="C7465">
        <v>27.23</v>
      </c>
      <c r="D7465">
        <v>715</v>
      </c>
      <c r="E7465">
        <v>1</v>
      </c>
    </row>
    <row r="7466" spans="1:5" x14ac:dyDescent="0.25">
      <c r="A7466">
        <v>1</v>
      </c>
      <c r="B7466">
        <v>65</v>
      </c>
      <c r="C7466">
        <v>20.02</v>
      </c>
      <c r="D7466">
        <v>680</v>
      </c>
      <c r="E7466">
        <v>1</v>
      </c>
    </row>
    <row r="7467" spans="1:5" x14ac:dyDescent="0.25">
      <c r="A7467">
        <v>1</v>
      </c>
      <c r="B7467">
        <v>67</v>
      </c>
      <c r="C7467">
        <v>11.75</v>
      </c>
      <c r="D7467">
        <v>795</v>
      </c>
      <c r="E7467">
        <v>1</v>
      </c>
    </row>
    <row r="7468" spans="1:5" x14ac:dyDescent="0.25">
      <c r="A7468">
        <v>0</v>
      </c>
      <c r="B7468">
        <v>128</v>
      </c>
      <c r="C7468">
        <v>27.01</v>
      </c>
      <c r="D7468">
        <v>705</v>
      </c>
      <c r="E7468">
        <v>1</v>
      </c>
    </row>
    <row r="7469" spans="1:5" x14ac:dyDescent="0.25">
      <c r="A7469">
        <v>1</v>
      </c>
      <c r="B7469">
        <v>145</v>
      </c>
      <c r="C7469">
        <v>2.57</v>
      </c>
      <c r="D7469">
        <v>675</v>
      </c>
      <c r="E7469">
        <v>1</v>
      </c>
    </row>
    <row r="7470" spans="1:5" x14ac:dyDescent="0.25">
      <c r="A7470">
        <v>0</v>
      </c>
      <c r="B7470">
        <v>60</v>
      </c>
      <c r="C7470">
        <v>26.58</v>
      </c>
      <c r="D7470">
        <v>755</v>
      </c>
      <c r="E7470">
        <v>1</v>
      </c>
    </row>
    <row r="7471" spans="1:5" x14ac:dyDescent="0.25">
      <c r="A7471">
        <v>0</v>
      </c>
      <c r="B7471">
        <v>65</v>
      </c>
      <c r="C7471">
        <v>22.27</v>
      </c>
      <c r="D7471">
        <v>690</v>
      </c>
      <c r="E7471">
        <v>1</v>
      </c>
    </row>
    <row r="7472" spans="1:5" x14ac:dyDescent="0.25">
      <c r="A7472">
        <v>0</v>
      </c>
      <c r="B7472">
        <v>53</v>
      </c>
      <c r="C7472">
        <v>17.170000000000002</v>
      </c>
      <c r="D7472">
        <v>665</v>
      </c>
      <c r="E7472">
        <v>1</v>
      </c>
    </row>
    <row r="7473" spans="1:5" x14ac:dyDescent="0.25">
      <c r="A7473">
        <v>0</v>
      </c>
      <c r="B7473">
        <v>50</v>
      </c>
      <c r="C7473">
        <v>23.84</v>
      </c>
      <c r="D7473">
        <v>695</v>
      </c>
      <c r="E7473">
        <v>1</v>
      </c>
    </row>
    <row r="7474" spans="1:5" x14ac:dyDescent="0.25">
      <c r="A7474">
        <v>0</v>
      </c>
      <c r="B7474">
        <v>45</v>
      </c>
      <c r="C7474">
        <v>18.88</v>
      </c>
      <c r="D7474">
        <v>675</v>
      </c>
      <c r="E7474">
        <v>1</v>
      </c>
    </row>
    <row r="7475" spans="1:5" x14ac:dyDescent="0.25">
      <c r="A7475">
        <v>1</v>
      </c>
      <c r="B7475">
        <v>100</v>
      </c>
      <c r="C7475">
        <v>22.64</v>
      </c>
      <c r="D7475">
        <v>705</v>
      </c>
      <c r="E7475">
        <v>1</v>
      </c>
    </row>
    <row r="7476" spans="1:5" x14ac:dyDescent="0.25">
      <c r="A7476">
        <v>1</v>
      </c>
      <c r="B7476">
        <v>48</v>
      </c>
      <c r="C7476">
        <v>39.130000000000003</v>
      </c>
      <c r="D7476">
        <v>710</v>
      </c>
      <c r="E7476">
        <v>1</v>
      </c>
    </row>
    <row r="7477" spans="1:5" x14ac:dyDescent="0.25">
      <c r="A7477">
        <v>1</v>
      </c>
      <c r="B7477">
        <v>155</v>
      </c>
      <c r="C7477">
        <v>5.44</v>
      </c>
      <c r="D7477">
        <v>700</v>
      </c>
      <c r="E7477">
        <v>1</v>
      </c>
    </row>
    <row r="7478" spans="1:5" x14ac:dyDescent="0.25">
      <c r="A7478">
        <v>1</v>
      </c>
      <c r="B7478">
        <v>114.4</v>
      </c>
      <c r="C7478">
        <v>10.210000000000001</v>
      </c>
      <c r="D7478">
        <v>730</v>
      </c>
      <c r="E7478">
        <v>1</v>
      </c>
    </row>
    <row r="7479" spans="1:5" x14ac:dyDescent="0.25">
      <c r="A7479">
        <v>1</v>
      </c>
      <c r="B7479">
        <v>40</v>
      </c>
      <c r="C7479">
        <v>16.38</v>
      </c>
      <c r="D7479">
        <v>675</v>
      </c>
      <c r="E7479">
        <v>1</v>
      </c>
    </row>
    <row r="7480" spans="1:5" x14ac:dyDescent="0.25">
      <c r="A7480">
        <v>0</v>
      </c>
      <c r="B7480">
        <v>85</v>
      </c>
      <c r="C7480">
        <v>13.41</v>
      </c>
      <c r="D7480">
        <v>685</v>
      </c>
      <c r="E7480">
        <v>1</v>
      </c>
    </row>
    <row r="7481" spans="1:5" x14ac:dyDescent="0.25">
      <c r="A7481">
        <v>0</v>
      </c>
      <c r="B7481">
        <v>80</v>
      </c>
      <c r="C7481">
        <v>19.25</v>
      </c>
      <c r="D7481">
        <v>680</v>
      </c>
      <c r="E7481">
        <v>1</v>
      </c>
    </row>
    <row r="7482" spans="1:5" x14ac:dyDescent="0.25">
      <c r="A7482">
        <v>1</v>
      </c>
      <c r="B7482">
        <v>23.6</v>
      </c>
      <c r="C7482">
        <v>38.950000000000003</v>
      </c>
      <c r="D7482">
        <v>660</v>
      </c>
      <c r="E7482">
        <v>1</v>
      </c>
    </row>
    <row r="7483" spans="1:5" x14ac:dyDescent="0.25">
      <c r="A7483">
        <v>0</v>
      </c>
      <c r="B7483">
        <v>46</v>
      </c>
      <c r="C7483">
        <v>10.119999999999999</v>
      </c>
      <c r="D7483">
        <v>755</v>
      </c>
      <c r="E7483">
        <v>1</v>
      </c>
    </row>
    <row r="7484" spans="1:5" x14ac:dyDescent="0.25">
      <c r="A7484">
        <v>1</v>
      </c>
      <c r="B7484">
        <v>75</v>
      </c>
      <c r="C7484">
        <v>19.7</v>
      </c>
      <c r="D7484">
        <v>685</v>
      </c>
      <c r="E7484">
        <v>1</v>
      </c>
    </row>
    <row r="7485" spans="1:5" x14ac:dyDescent="0.25">
      <c r="A7485">
        <v>1</v>
      </c>
      <c r="B7485">
        <v>55</v>
      </c>
      <c r="C7485">
        <v>14.6</v>
      </c>
      <c r="D7485">
        <v>680</v>
      </c>
      <c r="E7485">
        <v>1</v>
      </c>
    </row>
    <row r="7486" spans="1:5" x14ac:dyDescent="0.25">
      <c r="A7486">
        <v>1</v>
      </c>
      <c r="B7486">
        <v>53</v>
      </c>
      <c r="C7486">
        <v>26.04</v>
      </c>
      <c r="D7486">
        <v>705</v>
      </c>
      <c r="E7486">
        <v>1</v>
      </c>
    </row>
    <row r="7487" spans="1:5" x14ac:dyDescent="0.25">
      <c r="A7487">
        <v>1</v>
      </c>
      <c r="B7487">
        <v>105</v>
      </c>
      <c r="C7487">
        <v>21.01</v>
      </c>
      <c r="D7487">
        <v>705</v>
      </c>
      <c r="E7487">
        <v>1</v>
      </c>
    </row>
    <row r="7488" spans="1:5" x14ac:dyDescent="0.25">
      <c r="A7488">
        <v>1</v>
      </c>
      <c r="B7488">
        <v>34.56</v>
      </c>
      <c r="C7488">
        <v>7.26</v>
      </c>
      <c r="D7488">
        <v>715</v>
      </c>
      <c r="E7488">
        <v>1</v>
      </c>
    </row>
    <row r="7489" spans="1:5" x14ac:dyDescent="0.25">
      <c r="A7489">
        <v>0</v>
      </c>
      <c r="B7489">
        <v>67</v>
      </c>
      <c r="C7489">
        <v>17.329999999999998</v>
      </c>
      <c r="D7489">
        <v>695</v>
      </c>
      <c r="E7489">
        <v>1</v>
      </c>
    </row>
    <row r="7490" spans="1:5" x14ac:dyDescent="0.25">
      <c r="A7490">
        <v>1</v>
      </c>
      <c r="B7490">
        <v>73</v>
      </c>
      <c r="C7490">
        <v>22.65</v>
      </c>
      <c r="D7490">
        <v>705</v>
      </c>
      <c r="E7490">
        <v>1</v>
      </c>
    </row>
    <row r="7491" spans="1:5" x14ac:dyDescent="0.25">
      <c r="A7491">
        <v>0</v>
      </c>
      <c r="B7491">
        <v>3</v>
      </c>
      <c r="C7491">
        <v>822</v>
      </c>
      <c r="D7491">
        <v>665</v>
      </c>
      <c r="E7491">
        <v>1</v>
      </c>
    </row>
    <row r="7492" spans="1:5" x14ac:dyDescent="0.25">
      <c r="A7492">
        <v>1</v>
      </c>
      <c r="B7492">
        <v>60</v>
      </c>
      <c r="C7492">
        <v>27.1</v>
      </c>
      <c r="D7492">
        <v>710</v>
      </c>
      <c r="E7492">
        <v>1</v>
      </c>
    </row>
    <row r="7493" spans="1:5" x14ac:dyDescent="0.25">
      <c r="A7493">
        <v>1</v>
      </c>
      <c r="B7493">
        <v>38</v>
      </c>
      <c r="C7493">
        <v>7.42</v>
      </c>
      <c r="D7493">
        <v>760</v>
      </c>
      <c r="E7493">
        <v>1</v>
      </c>
    </row>
    <row r="7494" spans="1:5" x14ac:dyDescent="0.25">
      <c r="A7494">
        <v>0</v>
      </c>
      <c r="B7494">
        <v>50</v>
      </c>
      <c r="C7494">
        <v>38.909999999999997</v>
      </c>
      <c r="D7494">
        <v>665</v>
      </c>
      <c r="E7494">
        <v>1</v>
      </c>
    </row>
    <row r="7495" spans="1:5" x14ac:dyDescent="0.25">
      <c r="A7495">
        <v>1</v>
      </c>
      <c r="B7495">
        <v>187</v>
      </c>
      <c r="C7495">
        <v>5.59</v>
      </c>
      <c r="D7495">
        <v>700</v>
      </c>
      <c r="E7495">
        <v>1</v>
      </c>
    </row>
    <row r="7496" spans="1:5" x14ac:dyDescent="0.25">
      <c r="A7496">
        <v>1</v>
      </c>
      <c r="B7496">
        <v>76</v>
      </c>
      <c r="C7496">
        <v>19.260000000000002</v>
      </c>
      <c r="D7496">
        <v>690</v>
      </c>
      <c r="E7496">
        <v>1</v>
      </c>
    </row>
    <row r="7497" spans="1:5" x14ac:dyDescent="0.25">
      <c r="A7497">
        <v>1</v>
      </c>
      <c r="B7497">
        <v>100</v>
      </c>
      <c r="C7497">
        <v>14.1</v>
      </c>
      <c r="D7497">
        <v>710</v>
      </c>
      <c r="E7497">
        <v>1</v>
      </c>
    </row>
    <row r="7498" spans="1:5" x14ac:dyDescent="0.25">
      <c r="A7498">
        <v>0</v>
      </c>
      <c r="B7498">
        <v>32.24</v>
      </c>
      <c r="C7498">
        <v>23.42</v>
      </c>
      <c r="D7498">
        <v>670</v>
      </c>
      <c r="E7498">
        <v>1</v>
      </c>
    </row>
    <row r="7499" spans="1:5" x14ac:dyDescent="0.25">
      <c r="A7499">
        <v>0</v>
      </c>
      <c r="B7499">
        <v>50</v>
      </c>
      <c r="C7499">
        <v>17.5</v>
      </c>
      <c r="D7499">
        <v>770</v>
      </c>
      <c r="E7499">
        <v>1</v>
      </c>
    </row>
    <row r="7500" spans="1:5" x14ac:dyDescent="0.25">
      <c r="A7500">
        <v>0</v>
      </c>
      <c r="B7500">
        <v>43</v>
      </c>
      <c r="C7500">
        <v>22.94</v>
      </c>
      <c r="D7500">
        <v>710</v>
      </c>
      <c r="E7500">
        <v>1</v>
      </c>
    </row>
    <row r="7501" spans="1:5" x14ac:dyDescent="0.25">
      <c r="A7501">
        <v>1</v>
      </c>
      <c r="B7501">
        <v>25</v>
      </c>
      <c r="C7501">
        <v>34.659999999999997</v>
      </c>
      <c r="D7501">
        <v>695</v>
      </c>
      <c r="E7501">
        <v>1</v>
      </c>
    </row>
    <row r="7502" spans="1:5" x14ac:dyDescent="0.25">
      <c r="A7502">
        <v>1</v>
      </c>
      <c r="B7502">
        <v>230</v>
      </c>
      <c r="C7502">
        <v>24.23</v>
      </c>
      <c r="D7502">
        <v>705</v>
      </c>
      <c r="E7502">
        <v>1</v>
      </c>
    </row>
    <row r="7503" spans="1:5" x14ac:dyDescent="0.25">
      <c r="A7503">
        <v>0</v>
      </c>
      <c r="B7503">
        <v>35</v>
      </c>
      <c r="C7503">
        <v>14.09</v>
      </c>
      <c r="D7503">
        <v>750</v>
      </c>
      <c r="E7503">
        <v>1</v>
      </c>
    </row>
    <row r="7504" spans="1:5" x14ac:dyDescent="0.25">
      <c r="A7504">
        <v>1</v>
      </c>
      <c r="B7504">
        <v>75</v>
      </c>
      <c r="C7504">
        <v>22.3</v>
      </c>
      <c r="D7504">
        <v>770</v>
      </c>
      <c r="E7504">
        <v>1</v>
      </c>
    </row>
    <row r="7505" spans="1:5" x14ac:dyDescent="0.25">
      <c r="A7505">
        <v>0</v>
      </c>
      <c r="B7505">
        <v>50</v>
      </c>
      <c r="C7505">
        <v>25.18</v>
      </c>
      <c r="D7505">
        <v>660</v>
      </c>
      <c r="E7505">
        <v>1</v>
      </c>
    </row>
    <row r="7506" spans="1:5" x14ac:dyDescent="0.25">
      <c r="A7506">
        <v>1</v>
      </c>
      <c r="B7506">
        <v>47</v>
      </c>
      <c r="C7506">
        <v>30.36</v>
      </c>
      <c r="D7506">
        <v>700</v>
      </c>
      <c r="E7506">
        <v>1</v>
      </c>
    </row>
    <row r="7507" spans="1:5" x14ac:dyDescent="0.25">
      <c r="A7507">
        <v>1</v>
      </c>
      <c r="B7507">
        <v>77.25</v>
      </c>
      <c r="C7507">
        <v>18.66</v>
      </c>
      <c r="D7507">
        <v>665</v>
      </c>
      <c r="E7507">
        <v>1</v>
      </c>
    </row>
    <row r="7508" spans="1:5" x14ac:dyDescent="0.25">
      <c r="A7508">
        <v>1</v>
      </c>
      <c r="B7508">
        <v>88</v>
      </c>
      <c r="C7508">
        <v>12.38</v>
      </c>
      <c r="D7508">
        <v>690</v>
      </c>
      <c r="E7508">
        <v>1</v>
      </c>
    </row>
    <row r="7509" spans="1:5" x14ac:dyDescent="0.25">
      <c r="A7509">
        <v>1</v>
      </c>
      <c r="B7509">
        <v>120</v>
      </c>
      <c r="C7509">
        <v>2.16</v>
      </c>
      <c r="D7509">
        <v>675</v>
      </c>
      <c r="E7509">
        <v>1</v>
      </c>
    </row>
    <row r="7510" spans="1:5" x14ac:dyDescent="0.25">
      <c r="A7510">
        <v>1</v>
      </c>
      <c r="B7510">
        <v>650</v>
      </c>
      <c r="C7510">
        <v>8.4499999999999993</v>
      </c>
      <c r="D7510">
        <v>775</v>
      </c>
      <c r="E7510">
        <v>1</v>
      </c>
    </row>
    <row r="7511" spans="1:5" x14ac:dyDescent="0.25">
      <c r="A7511">
        <v>1</v>
      </c>
      <c r="B7511">
        <v>120</v>
      </c>
      <c r="C7511">
        <v>16.059999999999999</v>
      </c>
      <c r="D7511">
        <v>735</v>
      </c>
      <c r="E7511">
        <v>1</v>
      </c>
    </row>
    <row r="7512" spans="1:5" x14ac:dyDescent="0.25">
      <c r="A7512">
        <v>1</v>
      </c>
      <c r="B7512">
        <v>145</v>
      </c>
      <c r="C7512">
        <v>5.14</v>
      </c>
      <c r="D7512">
        <v>665</v>
      </c>
      <c r="E7512">
        <v>1</v>
      </c>
    </row>
    <row r="7513" spans="1:5" x14ac:dyDescent="0.25">
      <c r="A7513">
        <v>0</v>
      </c>
      <c r="B7513">
        <v>48</v>
      </c>
      <c r="C7513">
        <v>35.299999999999997</v>
      </c>
      <c r="D7513">
        <v>695</v>
      </c>
      <c r="E7513">
        <v>1</v>
      </c>
    </row>
    <row r="7514" spans="1:5" x14ac:dyDescent="0.25">
      <c r="A7514">
        <v>1</v>
      </c>
      <c r="B7514">
        <v>40</v>
      </c>
      <c r="C7514">
        <v>23.07</v>
      </c>
      <c r="D7514">
        <v>670</v>
      </c>
      <c r="E7514">
        <v>1</v>
      </c>
    </row>
    <row r="7515" spans="1:5" x14ac:dyDescent="0.25">
      <c r="A7515">
        <v>1</v>
      </c>
      <c r="B7515">
        <v>134.5</v>
      </c>
      <c r="C7515">
        <v>17.89</v>
      </c>
      <c r="D7515">
        <v>765</v>
      </c>
      <c r="E7515">
        <v>1</v>
      </c>
    </row>
    <row r="7516" spans="1:5" x14ac:dyDescent="0.25">
      <c r="A7516">
        <v>1</v>
      </c>
      <c r="B7516">
        <v>75</v>
      </c>
      <c r="C7516">
        <v>19.78</v>
      </c>
      <c r="D7516">
        <v>690</v>
      </c>
      <c r="E7516">
        <v>1</v>
      </c>
    </row>
    <row r="7517" spans="1:5" x14ac:dyDescent="0.25">
      <c r="A7517">
        <v>0</v>
      </c>
      <c r="B7517">
        <v>65</v>
      </c>
      <c r="C7517">
        <v>9.7100000000000009</v>
      </c>
      <c r="D7517">
        <v>740</v>
      </c>
      <c r="E7517">
        <v>1</v>
      </c>
    </row>
    <row r="7518" spans="1:5" x14ac:dyDescent="0.25">
      <c r="A7518">
        <v>1</v>
      </c>
      <c r="B7518">
        <v>115</v>
      </c>
      <c r="C7518">
        <v>19.68</v>
      </c>
      <c r="D7518">
        <v>665</v>
      </c>
      <c r="E7518">
        <v>1</v>
      </c>
    </row>
    <row r="7519" spans="1:5" x14ac:dyDescent="0.25">
      <c r="A7519">
        <v>0</v>
      </c>
      <c r="B7519">
        <v>40</v>
      </c>
      <c r="C7519">
        <v>21.96</v>
      </c>
      <c r="D7519">
        <v>675</v>
      </c>
      <c r="E7519">
        <v>1</v>
      </c>
    </row>
    <row r="7520" spans="1:5" x14ac:dyDescent="0.25">
      <c r="A7520">
        <v>1</v>
      </c>
      <c r="B7520">
        <v>45.5</v>
      </c>
      <c r="C7520">
        <v>20.76</v>
      </c>
      <c r="D7520">
        <v>690</v>
      </c>
      <c r="E7520">
        <v>1</v>
      </c>
    </row>
    <row r="7521" spans="1:5" x14ac:dyDescent="0.25">
      <c r="A7521">
        <v>1</v>
      </c>
      <c r="B7521">
        <v>165</v>
      </c>
      <c r="C7521">
        <v>23.21</v>
      </c>
      <c r="D7521">
        <v>680</v>
      </c>
      <c r="E7521">
        <v>1</v>
      </c>
    </row>
    <row r="7522" spans="1:5" x14ac:dyDescent="0.25">
      <c r="A7522">
        <v>0</v>
      </c>
      <c r="B7522">
        <v>52</v>
      </c>
      <c r="C7522">
        <v>22.69</v>
      </c>
      <c r="D7522">
        <v>695</v>
      </c>
      <c r="E7522">
        <v>1</v>
      </c>
    </row>
    <row r="7523" spans="1:5" x14ac:dyDescent="0.25">
      <c r="A7523">
        <v>1</v>
      </c>
      <c r="B7523">
        <v>100</v>
      </c>
      <c r="C7523">
        <v>26.3</v>
      </c>
      <c r="D7523">
        <v>725</v>
      </c>
      <c r="E7523">
        <v>1</v>
      </c>
    </row>
    <row r="7524" spans="1:5" x14ac:dyDescent="0.25">
      <c r="A7524">
        <v>0</v>
      </c>
      <c r="B7524">
        <v>63</v>
      </c>
      <c r="C7524">
        <v>10.08</v>
      </c>
      <c r="D7524">
        <v>705</v>
      </c>
      <c r="E7524">
        <v>1</v>
      </c>
    </row>
    <row r="7525" spans="1:5" x14ac:dyDescent="0.25">
      <c r="A7525">
        <v>0</v>
      </c>
      <c r="B7525">
        <v>25</v>
      </c>
      <c r="C7525">
        <v>17.23</v>
      </c>
      <c r="D7525">
        <v>735</v>
      </c>
      <c r="E7525">
        <v>1</v>
      </c>
    </row>
    <row r="7526" spans="1:5" x14ac:dyDescent="0.25">
      <c r="A7526">
        <v>1</v>
      </c>
      <c r="B7526">
        <v>100</v>
      </c>
      <c r="C7526">
        <v>15.41</v>
      </c>
      <c r="D7526">
        <v>660</v>
      </c>
      <c r="E7526">
        <v>1</v>
      </c>
    </row>
    <row r="7527" spans="1:5" x14ac:dyDescent="0.25">
      <c r="A7527">
        <v>1</v>
      </c>
      <c r="B7527">
        <v>52</v>
      </c>
      <c r="C7527">
        <v>17.75</v>
      </c>
      <c r="D7527">
        <v>675</v>
      </c>
      <c r="E7527">
        <v>1</v>
      </c>
    </row>
    <row r="7528" spans="1:5" x14ac:dyDescent="0.25">
      <c r="A7528">
        <v>0</v>
      </c>
      <c r="B7528">
        <v>38.4</v>
      </c>
      <c r="C7528">
        <v>14.31</v>
      </c>
      <c r="D7528">
        <v>670</v>
      </c>
      <c r="E7528">
        <v>1</v>
      </c>
    </row>
    <row r="7529" spans="1:5" x14ac:dyDescent="0.25">
      <c r="A7529">
        <v>1</v>
      </c>
      <c r="B7529">
        <v>90</v>
      </c>
      <c r="C7529">
        <v>23.48</v>
      </c>
      <c r="D7529">
        <v>690</v>
      </c>
      <c r="E7529">
        <v>1</v>
      </c>
    </row>
    <row r="7530" spans="1:5" x14ac:dyDescent="0.25">
      <c r="A7530">
        <v>0</v>
      </c>
      <c r="B7530">
        <v>50</v>
      </c>
      <c r="C7530">
        <v>16.32</v>
      </c>
      <c r="D7530">
        <v>675</v>
      </c>
      <c r="E7530">
        <v>1</v>
      </c>
    </row>
    <row r="7531" spans="1:5" x14ac:dyDescent="0.25">
      <c r="A7531">
        <v>1</v>
      </c>
      <c r="B7531">
        <v>19.134</v>
      </c>
      <c r="C7531">
        <v>28.04</v>
      </c>
      <c r="D7531">
        <v>700</v>
      </c>
      <c r="E7531">
        <v>1</v>
      </c>
    </row>
    <row r="7532" spans="1:5" x14ac:dyDescent="0.25">
      <c r="A7532">
        <v>1</v>
      </c>
      <c r="B7532">
        <v>57.5</v>
      </c>
      <c r="C7532">
        <v>14.97</v>
      </c>
      <c r="D7532">
        <v>675</v>
      </c>
      <c r="E7532">
        <v>1</v>
      </c>
    </row>
    <row r="7533" spans="1:5" x14ac:dyDescent="0.25">
      <c r="A7533">
        <v>0</v>
      </c>
      <c r="B7533">
        <v>40.183999999999997</v>
      </c>
      <c r="C7533">
        <v>14.37</v>
      </c>
      <c r="D7533">
        <v>670</v>
      </c>
      <c r="E7533">
        <v>1</v>
      </c>
    </row>
    <row r="7534" spans="1:5" x14ac:dyDescent="0.25">
      <c r="A7534">
        <v>1</v>
      </c>
      <c r="B7534">
        <v>93</v>
      </c>
      <c r="C7534">
        <v>12.61</v>
      </c>
      <c r="D7534">
        <v>665</v>
      </c>
      <c r="E7534">
        <v>1</v>
      </c>
    </row>
    <row r="7535" spans="1:5" x14ac:dyDescent="0.25">
      <c r="A7535">
        <v>1</v>
      </c>
      <c r="B7535">
        <v>95</v>
      </c>
      <c r="C7535">
        <v>29.85</v>
      </c>
      <c r="D7535">
        <v>680</v>
      </c>
      <c r="E7535">
        <v>1</v>
      </c>
    </row>
    <row r="7536" spans="1:5" x14ac:dyDescent="0.25">
      <c r="A7536">
        <v>0</v>
      </c>
      <c r="B7536">
        <v>85</v>
      </c>
      <c r="C7536">
        <v>6.92</v>
      </c>
      <c r="D7536">
        <v>710</v>
      </c>
      <c r="E7536">
        <v>1</v>
      </c>
    </row>
    <row r="7537" spans="1:5" x14ac:dyDescent="0.25">
      <c r="A7537">
        <v>0</v>
      </c>
      <c r="B7537">
        <v>127</v>
      </c>
      <c r="C7537">
        <v>11.56</v>
      </c>
      <c r="D7537">
        <v>730</v>
      </c>
      <c r="E7537">
        <v>1</v>
      </c>
    </row>
    <row r="7538" spans="1:5" x14ac:dyDescent="0.25">
      <c r="A7538">
        <v>0</v>
      </c>
      <c r="B7538">
        <v>50</v>
      </c>
      <c r="C7538">
        <v>12.05</v>
      </c>
      <c r="D7538">
        <v>690</v>
      </c>
      <c r="E7538">
        <v>1</v>
      </c>
    </row>
    <row r="7539" spans="1:5" x14ac:dyDescent="0.25">
      <c r="A7539">
        <v>0</v>
      </c>
      <c r="B7539">
        <v>47</v>
      </c>
      <c r="C7539">
        <v>26.02</v>
      </c>
      <c r="D7539">
        <v>690</v>
      </c>
      <c r="E7539">
        <v>1</v>
      </c>
    </row>
    <row r="7540" spans="1:5" x14ac:dyDescent="0.25">
      <c r="A7540">
        <v>1</v>
      </c>
      <c r="B7540">
        <v>65</v>
      </c>
      <c r="C7540">
        <v>14.07</v>
      </c>
      <c r="D7540">
        <v>670</v>
      </c>
      <c r="E7540">
        <v>1</v>
      </c>
    </row>
    <row r="7541" spans="1:5" x14ac:dyDescent="0.25">
      <c r="A7541">
        <v>1</v>
      </c>
      <c r="B7541">
        <v>89</v>
      </c>
      <c r="C7541">
        <v>12.18</v>
      </c>
      <c r="D7541">
        <v>690</v>
      </c>
      <c r="E7541">
        <v>1</v>
      </c>
    </row>
    <row r="7542" spans="1:5" x14ac:dyDescent="0.25">
      <c r="A7542">
        <v>1</v>
      </c>
      <c r="B7542">
        <v>60</v>
      </c>
      <c r="C7542">
        <v>17.5</v>
      </c>
      <c r="D7542">
        <v>665</v>
      </c>
      <c r="E7542">
        <v>1</v>
      </c>
    </row>
    <row r="7543" spans="1:5" x14ac:dyDescent="0.25">
      <c r="A7543">
        <v>1</v>
      </c>
      <c r="B7543">
        <v>23</v>
      </c>
      <c r="C7543">
        <v>14.61</v>
      </c>
      <c r="D7543">
        <v>735</v>
      </c>
      <c r="E7543">
        <v>1</v>
      </c>
    </row>
    <row r="7544" spans="1:5" x14ac:dyDescent="0.25">
      <c r="A7544">
        <v>0</v>
      </c>
      <c r="B7544">
        <v>62.4</v>
      </c>
      <c r="C7544">
        <v>17.420000000000002</v>
      </c>
      <c r="D7544">
        <v>660</v>
      </c>
      <c r="E7544">
        <v>1</v>
      </c>
    </row>
    <row r="7545" spans="1:5" x14ac:dyDescent="0.25">
      <c r="A7545">
        <v>0</v>
      </c>
      <c r="B7545">
        <v>43</v>
      </c>
      <c r="C7545">
        <v>5.55</v>
      </c>
      <c r="D7545">
        <v>685</v>
      </c>
      <c r="E7545">
        <v>1</v>
      </c>
    </row>
    <row r="7546" spans="1:5" x14ac:dyDescent="0.25">
      <c r="A7546">
        <v>1</v>
      </c>
      <c r="B7546">
        <v>222.435</v>
      </c>
      <c r="C7546">
        <v>23.52</v>
      </c>
      <c r="D7546">
        <v>690</v>
      </c>
      <c r="E7546">
        <v>1</v>
      </c>
    </row>
    <row r="7547" spans="1:5" x14ac:dyDescent="0.25">
      <c r="A7547">
        <v>0</v>
      </c>
      <c r="B7547">
        <v>54</v>
      </c>
      <c r="C7547">
        <v>21.29</v>
      </c>
      <c r="D7547">
        <v>725</v>
      </c>
      <c r="E7547">
        <v>1</v>
      </c>
    </row>
    <row r="7548" spans="1:5" x14ac:dyDescent="0.25">
      <c r="A7548">
        <v>1</v>
      </c>
      <c r="B7548">
        <v>76</v>
      </c>
      <c r="C7548">
        <v>13.95</v>
      </c>
      <c r="D7548">
        <v>660</v>
      </c>
      <c r="E7548">
        <v>1</v>
      </c>
    </row>
    <row r="7549" spans="1:5" x14ac:dyDescent="0.25">
      <c r="A7549">
        <v>1</v>
      </c>
      <c r="B7549">
        <v>53</v>
      </c>
      <c r="C7549">
        <v>3.22</v>
      </c>
      <c r="D7549">
        <v>675</v>
      </c>
      <c r="E7549">
        <v>1</v>
      </c>
    </row>
    <row r="7550" spans="1:5" x14ac:dyDescent="0.25">
      <c r="A7550">
        <v>1</v>
      </c>
      <c r="B7550">
        <v>131.4</v>
      </c>
      <c r="C7550">
        <v>21.2</v>
      </c>
      <c r="D7550">
        <v>660</v>
      </c>
      <c r="E7550">
        <v>1</v>
      </c>
    </row>
    <row r="7551" spans="1:5" x14ac:dyDescent="0.25">
      <c r="A7551">
        <v>0</v>
      </c>
      <c r="B7551">
        <v>75</v>
      </c>
      <c r="C7551">
        <v>17.34</v>
      </c>
      <c r="D7551">
        <v>670</v>
      </c>
      <c r="E7551">
        <v>1</v>
      </c>
    </row>
    <row r="7552" spans="1:5" x14ac:dyDescent="0.25">
      <c r="A7552">
        <v>1</v>
      </c>
      <c r="B7552">
        <v>40</v>
      </c>
      <c r="C7552">
        <v>17.309999999999999</v>
      </c>
      <c r="D7552">
        <v>685</v>
      </c>
      <c r="E7552">
        <v>1</v>
      </c>
    </row>
    <row r="7553" spans="1:5" x14ac:dyDescent="0.25">
      <c r="A7553">
        <v>0</v>
      </c>
      <c r="B7553">
        <v>50</v>
      </c>
      <c r="C7553">
        <v>34.93</v>
      </c>
      <c r="D7553">
        <v>740</v>
      </c>
      <c r="E7553">
        <v>1</v>
      </c>
    </row>
    <row r="7554" spans="1:5" x14ac:dyDescent="0.25">
      <c r="A7554">
        <v>1</v>
      </c>
      <c r="B7554">
        <v>52</v>
      </c>
      <c r="C7554">
        <v>33.44</v>
      </c>
      <c r="D7554">
        <v>690</v>
      </c>
      <c r="E7554">
        <v>1</v>
      </c>
    </row>
    <row r="7555" spans="1:5" x14ac:dyDescent="0.25">
      <c r="A7555">
        <v>1</v>
      </c>
      <c r="B7555">
        <v>175</v>
      </c>
      <c r="C7555">
        <v>22.97</v>
      </c>
      <c r="D7555">
        <v>710</v>
      </c>
      <c r="E7555">
        <v>1</v>
      </c>
    </row>
    <row r="7556" spans="1:5" x14ac:dyDescent="0.25">
      <c r="A7556">
        <v>1</v>
      </c>
      <c r="B7556">
        <v>79</v>
      </c>
      <c r="C7556">
        <v>10.06</v>
      </c>
      <c r="D7556">
        <v>715</v>
      </c>
      <c r="E7556">
        <v>1</v>
      </c>
    </row>
    <row r="7557" spans="1:5" x14ac:dyDescent="0.25">
      <c r="A7557">
        <v>0</v>
      </c>
      <c r="B7557">
        <v>41</v>
      </c>
      <c r="C7557">
        <v>23.86</v>
      </c>
      <c r="D7557">
        <v>665</v>
      </c>
      <c r="E7557">
        <v>1</v>
      </c>
    </row>
    <row r="7558" spans="1:5" x14ac:dyDescent="0.25">
      <c r="A7558">
        <v>1</v>
      </c>
      <c r="B7558">
        <v>94</v>
      </c>
      <c r="C7558">
        <v>32.869999999999997</v>
      </c>
      <c r="D7558">
        <v>740</v>
      </c>
      <c r="E7558">
        <v>1</v>
      </c>
    </row>
    <row r="7559" spans="1:5" x14ac:dyDescent="0.25">
      <c r="A7559">
        <v>0</v>
      </c>
      <c r="B7559">
        <v>78</v>
      </c>
      <c r="C7559">
        <v>8.49</v>
      </c>
      <c r="D7559">
        <v>720</v>
      </c>
      <c r="E7559">
        <v>1</v>
      </c>
    </row>
    <row r="7560" spans="1:5" x14ac:dyDescent="0.25">
      <c r="A7560">
        <v>1</v>
      </c>
      <c r="B7560">
        <v>215</v>
      </c>
      <c r="C7560">
        <v>7.71</v>
      </c>
      <c r="D7560">
        <v>680</v>
      </c>
      <c r="E7560">
        <v>1</v>
      </c>
    </row>
    <row r="7561" spans="1:5" x14ac:dyDescent="0.25">
      <c r="A7561">
        <v>1</v>
      </c>
      <c r="B7561">
        <v>57.2</v>
      </c>
      <c r="C7561">
        <v>24.82</v>
      </c>
      <c r="D7561">
        <v>730</v>
      </c>
      <c r="E7561">
        <v>1</v>
      </c>
    </row>
    <row r="7562" spans="1:5" x14ac:dyDescent="0.25">
      <c r="A7562">
        <v>0</v>
      </c>
      <c r="B7562">
        <v>200</v>
      </c>
      <c r="C7562">
        <v>14.58</v>
      </c>
      <c r="D7562">
        <v>670</v>
      </c>
      <c r="E7562">
        <v>1</v>
      </c>
    </row>
    <row r="7563" spans="1:5" x14ac:dyDescent="0.25">
      <c r="A7563">
        <v>1</v>
      </c>
      <c r="B7563">
        <v>80</v>
      </c>
      <c r="C7563">
        <v>24.96</v>
      </c>
      <c r="D7563">
        <v>750</v>
      </c>
      <c r="E7563">
        <v>1</v>
      </c>
    </row>
    <row r="7564" spans="1:5" x14ac:dyDescent="0.25">
      <c r="A7564">
        <v>1</v>
      </c>
      <c r="B7564">
        <v>85.5</v>
      </c>
      <c r="C7564">
        <v>31.41</v>
      </c>
      <c r="D7564">
        <v>725</v>
      </c>
      <c r="E7564">
        <v>1</v>
      </c>
    </row>
    <row r="7565" spans="1:5" x14ac:dyDescent="0.25">
      <c r="A7565">
        <v>0</v>
      </c>
      <c r="B7565">
        <v>10</v>
      </c>
      <c r="C7565">
        <v>17.649999999999999</v>
      </c>
      <c r="D7565">
        <v>705</v>
      </c>
      <c r="E7565">
        <v>1</v>
      </c>
    </row>
    <row r="7566" spans="1:5" x14ac:dyDescent="0.25">
      <c r="A7566">
        <v>1</v>
      </c>
      <c r="B7566">
        <v>60</v>
      </c>
      <c r="C7566">
        <v>11.22</v>
      </c>
      <c r="D7566">
        <v>680</v>
      </c>
      <c r="E7566">
        <v>1</v>
      </c>
    </row>
    <row r="7567" spans="1:5" x14ac:dyDescent="0.25">
      <c r="A7567">
        <v>0</v>
      </c>
      <c r="B7567">
        <v>44</v>
      </c>
      <c r="C7567">
        <v>30.88</v>
      </c>
      <c r="D7567">
        <v>735</v>
      </c>
      <c r="E7567">
        <v>1</v>
      </c>
    </row>
    <row r="7568" spans="1:5" x14ac:dyDescent="0.25">
      <c r="A7568">
        <v>1</v>
      </c>
      <c r="B7568">
        <v>95</v>
      </c>
      <c r="C7568">
        <v>2.0499999999999998</v>
      </c>
      <c r="D7568">
        <v>705</v>
      </c>
      <c r="E7568">
        <v>1</v>
      </c>
    </row>
    <row r="7569" spans="1:5" x14ac:dyDescent="0.25">
      <c r="A7569">
        <v>0</v>
      </c>
      <c r="B7569">
        <v>24</v>
      </c>
      <c r="C7569">
        <v>16.100000000000001</v>
      </c>
      <c r="D7569">
        <v>660</v>
      </c>
      <c r="E7569">
        <v>1</v>
      </c>
    </row>
    <row r="7570" spans="1:5" x14ac:dyDescent="0.25">
      <c r="A7570">
        <v>0</v>
      </c>
      <c r="B7570">
        <v>96</v>
      </c>
      <c r="C7570">
        <v>31.66</v>
      </c>
      <c r="D7570">
        <v>680</v>
      </c>
      <c r="E7570">
        <v>1</v>
      </c>
    </row>
    <row r="7571" spans="1:5" x14ac:dyDescent="0.25">
      <c r="A7571">
        <v>1</v>
      </c>
      <c r="B7571">
        <v>52</v>
      </c>
      <c r="C7571">
        <v>23.69</v>
      </c>
      <c r="D7571">
        <v>700</v>
      </c>
      <c r="E7571">
        <v>1</v>
      </c>
    </row>
    <row r="7572" spans="1:5" x14ac:dyDescent="0.25">
      <c r="A7572">
        <v>0</v>
      </c>
      <c r="B7572">
        <v>25.832999999999998</v>
      </c>
      <c r="C7572">
        <v>9.2899999999999991</v>
      </c>
      <c r="D7572">
        <v>690</v>
      </c>
      <c r="E7572">
        <v>1</v>
      </c>
    </row>
    <row r="7573" spans="1:5" x14ac:dyDescent="0.25">
      <c r="A7573">
        <v>0</v>
      </c>
      <c r="B7573">
        <v>35</v>
      </c>
      <c r="C7573">
        <v>33.01</v>
      </c>
      <c r="D7573">
        <v>670</v>
      </c>
      <c r="E7573">
        <v>1</v>
      </c>
    </row>
    <row r="7574" spans="1:5" x14ac:dyDescent="0.25">
      <c r="A7574">
        <v>0</v>
      </c>
      <c r="B7574">
        <v>100</v>
      </c>
      <c r="C7574">
        <v>25.71</v>
      </c>
      <c r="D7574">
        <v>690</v>
      </c>
      <c r="E7574">
        <v>1</v>
      </c>
    </row>
    <row r="7575" spans="1:5" x14ac:dyDescent="0.25">
      <c r="A7575">
        <v>0</v>
      </c>
      <c r="B7575">
        <v>72</v>
      </c>
      <c r="C7575">
        <v>20.12</v>
      </c>
      <c r="D7575">
        <v>670</v>
      </c>
      <c r="E7575">
        <v>1</v>
      </c>
    </row>
    <row r="7576" spans="1:5" x14ac:dyDescent="0.25">
      <c r="A7576">
        <v>0</v>
      </c>
      <c r="B7576">
        <v>59</v>
      </c>
      <c r="C7576">
        <v>28.28</v>
      </c>
      <c r="D7576">
        <v>670</v>
      </c>
      <c r="E7576">
        <v>1</v>
      </c>
    </row>
    <row r="7577" spans="1:5" x14ac:dyDescent="0.25">
      <c r="A7577">
        <v>0</v>
      </c>
      <c r="B7577">
        <v>31.2</v>
      </c>
      <c r="C7577">
        <v>7.23</v>
      </c>
      <c r="D7577">
        <v>720</v>
      </c>
      <c r="E7577">
        <v>1</v>
      </c>
    </row>
    <row r="7578" spans="1:5" x14ac:dyDescent="0.25">
      <c r="A7578">
        <v>1</v>
      </c>
      <c r="B7578">
        <v>60</v>
      </c>
      <c r="C7578">
        <v>22.96</v>
      </c>
      <c r="D7578">
        <v>670</v>
      </c>
      <c r="E7578">
        <v>1</v>
      </c>
    </row>
    <row r="7579" spans="1:5" x14ac:dyDescent="0.25">
      <c r="A7579">
        <v>1</v>
      </c>
      <c r="B7579">
        <v>125</v>
      </c>
      <c r="C7579">
        <v>10.6</v>
      </c>
      <c r="D7579">
        <v>685</v>
      </c>
      <c r="E7579">
        <v>1</v>
      </c>
    </row>
    <row r="7580" spans="1:5" x14ac:dyDescent="0.25">
      <c r="A7580">
        <v>1</v>
      </c>
      <c r="B7580">
        <v>50</v>
      </c>
      <c r="C7580">
        <v>5.63</v>
      </c>
      <c r="D7580">
        <v>700</v>
      </c>
      <c r="E7580">
        <v>1</v>
      </c>
    </row>
    <row r="7581" spans="1:5" x14ac:dyDescent="0.25">
      <c r="A7581">
        <v>1</v>
      </c>
      <c r="B7581">
        <v>70</v>
      </c>
      <c r="C7581">
        <v>23.38</v>
      </c>
      <c r="D7581">
        <v>700</v>
      </c>
      <c r="E7581">
        <v>1</v>
      </c>
    </row>
    <row r="7582" spans="1:5" x14ac:dyDescent="0.25">
      <c r="A7582">
        <v>1</v>
      </c>
      <c r="B7582">
        <v>100</v>
      </c>
      <c r="C7582">
        <v>28.17</v>
      </c>
      <c r="D7582">
        <v>680</v>
      </c>
      <c r="E7582">
        <v>1</v>
      </c>
    </row>
    <row r="7583" spans="1:5" x14ac:dyDescent="0.25">
      <c r="A7583">
        <v>1</v>
      </c>
      <c r="B7583">
        <v>53</v>
      </c>
      <c r="C7583">
        <v>32.270000000000003</v>
      </c>
      <c r="D7583">
        <v>665</v>
      </c>
      <c r="E7583">
        <v>1</v>
      </c>
    </row>
    <row r="7584" spans="1:5" x14ac:dyDescent="0.25">
      <c r="A7584">
        <v>1</v>
      </c>
      <c r="B7584">
        <v>87</v>
      </c>
      <c r="C7584">
        <v>24.04</v>
      </c>
      <c r="D7584">
        <v>705</v>
      </c>
      <c r="E7584">
        <v>1</v>
      </c>
    </row>
    <row r="7585" spans="1:5" x14ac:dyDescent="0.25">
      <c r="A7585">
        <v>0</v>
      </c>
      <c r="B7585">
        <v>43</v>
      </c>
      <c r="C7585">
        <v>30.28</v>
      </c>
      <c r="D7585">
        <v>705</v>
      </c>
      <c r="E7585">
        <v>1</v>
      </c>
    </row>
    <row r="7586" spans="1:5" x14ac:dyDescent="0.25">
      <c r="A7586">
        <v>1</v>
      </c>
      <c r="B7586">
        <v>90.141999999999996</v>
      </c>
      <c r="C7586">
        <v>16.32</v>
      </c>
      <c r="D7586">
        <v>705</v>
      </c>
      <c r="E7586">
        <v>1</v>
      </c>
    </row>
    <row r="7587" spans="1:5" x14ac:dyDescent="0.25">
      <c r="A7587">
        <v>0</v>
      </c>
      <c r="B7587">
        <v>67</v>
      </c>
      <c r="C7587">
        <v>19.22</v>
      </c>
      <c r="D7587">
        <v>680</v>
      </c>
      <c r="E7587">
        <v>1</v>
      </c>
    </row>
    <row r="7588" spans="1:5" x14ac:dyDescent="0.25">
      <c r="A7588">
        <v>0</v>
      </c>
      <c r="B7588">
        <v>60</v>
      </c>
      <c r="C7588">
        <v>10.86</v>
      </c>
      <c r="D7588">
        <v>715</v>
      </c>
      <c r="E7588">
        <v>1</v>
      </c>
    </row>
    <row r="7589" spans="1:5" x14ac:dyDescent="0.25">
      <c r="A7589">
        <v>0</v>
      </c>
      <c r="B7589">
        <v>79</v>
      </c>
      <c r="C7589">
        <v>29.29</v>
      </c>
      <c r="D7589">
        <v>710</v>
      </c>
      <c r="E7589">
        <v>1</v>
      </c>
    </row>
    <row r="7590" spans="1:5" x14ac:dyDescent="0.25">
      <c r="A7590">
        <v>0</v>
      </c>
      <c r="B7590">
        <v>103</v>
      </c>
      <c r="C7590">
        <v>23.23</v>
      </c>
      <c r="D7590">
        <v>660</v>
      </c>
      <c r="E7590">
        <v>1</v>
      </c>
    </row>
    <row r="7591" spans="1:5" x14ac:dyDescent="0.25">
      <c r="A7591">
        <v>1</v>
      </c>
      <c r="B7591">
        <v>115</v>
      </c>
      <c r="C7591">
        <v>15.15</v>
      </c>
      <c r="D7591">
        <v>685</v>
      </c>
      <c r="E7591">
        <v>1</v>
      </c>
    </row>
    <row r="7592" spans="1:5" x14ac:dyDescent="0.25">
      <c r="A7592">
        <v>0</v>
      </c>
      <c r="B7592">
        <v>79.900000000000006</v>
      </c>
      <c r="C7592">
        <v>29.5</v>
      </c>
      <c r="D7592">
        <v>665</v>
      </c>
      <c r="E7592">
        <v>1</v>
      </c>
    </row>
    <row r="7593" spans="1:5" x14ac:dyDescent="0.25">
      <c r="A7593">
        <v>1</v>
      </c>
      <c r="B7593">
        <v>51</v>
      </c>
      <c r="C7593">
        <v>33.65</v>
      </c>
      <c r="D7593">
        <v>715</v>
      </c>
      <c r="E7593">
        <v>1</v>
      </c>
    </row>
    <row r="7594" spans="1:5" x14ac:dyDescent="0.25">
      <c r="A7594">
        <v>0</v>
      </c>
      <c r="B7594">
        <v>100</v>
      </c>
      <c r="C7594">
        <v>16.22</v>
      </c>
      <c r="D7594">
        <v>660</v>
      </c>
      <c r="E7594">
        <v>1</v>
      </c>
    </row>
    <row r="7595" spans="1:5" x14ac:dyDescent="0.25">
      <c r="A7595">
        <v>0</v>
      </c>
      <c r="B7595">
        <v>72</v>
      </c>
      <c r="C7595">
        <v>14.65</v>
      </c>
      <c r="D7595">
        <v>680</v>
      </c>
      <c r="E7595">
        <v>1</v>
      </c>
    </row>
    <row r="7596" spans="1:5" x14ac:dyDescent="0.25">
      <c r="A7596">
        <v>1</v>
      </c>
      <c r="B7596">
        <v>70</v>
      </c>
      <c r="C7596">
        <v>23.4</v>
      </c>
      <c r="D7596">
        <v>690</v>
      </c>
      <c r="E7596">
        <v>1</v>
      </c>
    </row>
    <row r="7597" spans="1:5" x14ac:dyDescent="0.25">
      <c r="A7597">
        <v>1</v>
      </c>
      <c r="B7597">
        <v>41.2</v>
      </c>
      <c r="C7597">
        <v>14.39</v>
      </c>
      <c r="D7597">
        <v>660</v>
      </c>
      <c r="E7597">
        <v>1</v>
      </c>
    </row>
    <row r="7598" spans="1:5" x14ac:dyDescent="0.25">
      <c r="A7598">
        <v>1</v>
      </c>
      <c r="B7598">
        <v>262</v>
      </c>
      <c r="C7598">
        <v>7.71</v>
      </c>
      <c r="D7598">
        <v>685</v>
      </c>
      <c r="E7598">
        <v>1</v>
      </c>
    </row>
    <row r="7599" spans="1:5" x14ac:dyDescent="0.25">
      <c r="A7599">
        <v>1</v>
      </c>
      <c r="B7599">
        <v>50</v>
      </c>
      <c r="C7599">
        <v>23.62</v>
      </c>
      <c r="D7599">
        <v>710</v>
      </c>
      <c r="E7599">
        <v>1</v>
      </c>
    </row>
    <row r="7600" spans="1:5" x14ac:dyDescent="0.25">
      <c r="A7600">
        <v>1</v>
      </c>
      <c r="B7600">
        <v>50</v>
      </c>
      <c r="C7600">
        <v>30.65</v>
      </c>
      <c r="D7600">
        <v>695</v>
      </c>
      <c r="E7600">
        <v>1</v>
      </c>
    </row>
    <row r="7601" spans="1:5" x14ac:dyDescent="0.25">
      <c r="A7601">
        <v>0</v>
      </c>
      <c r="B7601">
        <v>46.418999999999997</v>
      </c>
      <c r="C7601">
        <v>19.79</v>
      </c>
      <c r="D7601">
        <v>680</v>
      </c>
      <c r="E7601">
        <v>1</v>
      </c>
    </row>
    <row r="7602" spans="1:5" x14ac:dyDescent="0.25">
      <c r="A7602">
        <v>1</v>
      </c>
      <c r="B7602">
        <v>68</v>
      </c>
      <c r="C7602">
        <v>11.05</v>
      </c>
      <c r="D7602">
        <v>660</v>
      </c>
      <c r="E7602">
        <v>1</v>
      </c>
    </row>
    <row r="7603" spans="1:5" x14ac:dyDescent="0.25">
      <c r="A7603">
        <v>1</v>
      </c>
      <c r="B7603">
        <v>81</v>
      </c>
      <c r="C7603">
        <v>23.29</v>
      </c>
      <c r="D7603">
        <v>705</v>
      </c>
      <c r="E7603">
        <v>1</v>
      </c>
    </row>
    <row r="7604" spans="1:5" x14ac:dyDescent="0.25">
      <c r="A7604">
        <v>1</v>
      </c>
      <c r="B7604">
        <v>43</v>
      </c>
      <c r="C7604">
        <v>23.58</v>
      </c>
      <c r="D7604">
        <v>755</v>
      </c>
      <c r="E7604">
        <v>1</v>
      </c>
    </row>
    <row r="7605" spans="1:5" x14ac:dyDescent="0.25">
      <c r="A7605">
        <v>1</v>
      </c>
      <c r="B7605">
        <v>72</v>
      </c>
      <c r="C7605">
        <v>38.24</v>
      </c>
      <c r="D7605">
        <v>690</v>
      </c>
      <c r="E7605">
        <v>1</v>
      </c>
    </row>
    <row r="7606" spans="1:5" x14ac:dyDescent="0.25">
      <c r="A7606">
        <v>0</v>
      </c>
      <c r="B7606">
        <v>25</v>
      </c>
      <c r="C7606">
        <v>38.69</v>
      </c>
      <c r="D7606">
        <v>675</v>
      </c>
      <c r="E7606">
        <v>1</v>
      </c>
    </row>
    <row r="7607" spans="1:5" x14ac:dyDescent="0.25">
      <c r="A7607">
        <v>1</v>
      </c>
      <c r="B7607">
        <v>52</v>
      </c>
      <c r="C7607">
        <v>16.21</v>
      </c>
      <c r="D7607">
        <v>740</v>
      </c>
      <c r="E7607">
        <v>1</v>
      </c>
    </row>
    <row r="7608" spans="1:5" x14ac:dyDescent="0.25">
      <c r="A7608">
        <v>0</v>
      </c>
      <c r="B7608">
        <v>45</v>
      </c>
      <c r="C7608">
        <v>21.44</v>
      </c>
      <c r="D7608">
        <v>675</v>
      </c>
      <c r="E7608">
        <v>1</v>
      </c>
    </row>
    <row r="7609" spans="1:5" x14ac:dyDescent="0.25">
      <c r="A7609">
        <v>1</v>
      </c>
      <c r="B7609">
        <v>72</v>
      </c>
      <c r="C7609">
        <v>28.48</v>
      </c>
      <c r="D7609">
        <v>670</v>
      </c>
      <c r="E7609">
        <v>1</v>
      </c>
    </row>
    <row r="7610" spans="1:5" x14ac:dyDescent="0.25">
      <c r="A7610">
        <v>1</v>
      </c>
      <c r="B7610">
        <v>88</v>
      </c>
      <c r="C7610">
        <v>7.69</v>
      </c>
      <c r="D7610">
        <v>740</v>
      </c>
      <c r="E7610">
        <v>1</v>
      </c>
    </row>
    <row r="7611" spans="1:5" x14ac:dyDescent="0.25">
      <c r="A7611">
        <v>1</v>
      </c>
      <c r="B7611">
        <v>59</v>
      </c>
      <c r="C7611">
        <v>11.09</v>
      </c>
      <c r="D7611">
        <v>670</v>
      </c>
      <c r="E7611">
        <v>1</v>
      </c>
    </row>
    <row r="7612" spans="1:5" x14ac:dyDescent="0.25">
      <c r="A7612">
        <v>1</v>
      </c>
      <c r="B7612">
        <v>45</v>
      </c>
      <c r="C7612">
        <v>12.83</v>
      </c>
      <c r="D7612">
        <v>675</v>
      </c>
      <c r="E7612">
        <v>1</v>
      </c>
    </row>
    <row r="7613" spans="1:5" x14ac:dyDescent="0.25">
      <c r="A7613">
        <v>0</v>
      </c>
      <c r="B7613">
        <v>85</v>
      </c>
      <c r="C7613">
        <v>9.07</v>
      </c>
      <c r="D7613">
        <v>715</v>
      </c>
      <c r="E7613">
        <v>1</v>
      </c>
    </row>
    <row r="7614" spans="1:5" x14ac:dyDescent="0.25">
      <c r="A7614">
        <v>1</v>
      </c>
      <c r="B7614">
        <v>54</v>
      </c>
      <c r="C7614">
        <v>10.07</v>
      </c>
      <c r="D7614">
        <v>770</v>
      </c>
      <c r="E7614">
        <v>1</v>
      </c>
    </row>
    <row r="7615" spans="1:5" x14ac:dyDescent="0.25">
      <c r="A7615">
        <v>1</v>
      </c>
      <c r="B7615">
        <v>120</v>
      </c>
      <c r="C7615">
        <v>12.63</v>
      </c>
      <c r="D7615">
        <v>675</v>
      </c>
      <c r="E7615">
        <v>1</v>
      </c>
    </row>
    <row r="7616" spans="1:5" x14ac:dyDescent="0.25">
      <c r="A7616">
        <v>1</v>
      </c>
      <c r="B7616">
        <v>78</v>
      </c>
      <c r="C7616">
        <v>8.14</v>
      </c>
      <c r="D7616">
        <v>665</v>
      </c>
      <c r="E7616">
        <v>1</v>
      </c>
    </row>
    <row r="7617" spans="1:5" x14ac:dyDescent="0.25">
      <c r="A7617">
        <v>1</v>
      </c>
      <c r="B7617">
        <v>49.726999999999997</v>
      </c>
      <c r="C7617">
        <v>13.74</v>
      </c>
      <c r="D7617">
        <v>815</v>
      </c>
      <c r="E7617">
        <v>1</v>
      </c>
    </row>
    <row r="7618" spans="1:5" x14ac:dyDescent="0.25">
      <c r="A7618">
        <v>1</v>
      </c>
      <c r="B7618">
        <v>57</v>
      </c>
      <c r="C7618">
        <v>32.979999999999997</v>
      </c>
      <c r="D7618">
        <v>675</v>
      </c>
      <c r="E7618">
        <v>1</v>
      </c>
    </row>
    <row r="7619" spans="1:5" x14ac:dyDescent="0.25">
      <c r="A7619">
        <v>1</v>
      </c>
      <c r="B7619">
        <v>130</v>
      </c>
      <c r="C7619">
        <v>16.29</v>
      </c>
      <c r="D7619">
        <v>675</v>
      </c>
      <c r="E7619">
        <v>1</v>
      </c>
    </row>
    <row r="7620" spans="1:5" x14ac:dyDescent="0.25">
      <c r="A7620">
        <v>0</v>
      </c>
      <c r="B7620">
        <v>80</v>
      </c>
      <c r="C7620">
        <v>0.68</v>
      </c>
      <c r="D7620">
        <v>705</v>
      </c>
      <c r="E7620">
        <v>1</v>
      </c>
    </row>
    <row r="7621" spans="1:5" x14ac:dyDescent="0.25">
      <c r="A7621">
        <v>1</v>
      </c>
      <c r="B7621">
        <v>46</v>
      </c>
      <c r="C7621">
        <v>21.81</v>
      </c>
      <c r="D7621">
        <v>660</v>
      </c>
      <c r="E7621">
        <v>1</v>
      </c>
    </row>
    <row r="7622" spans="1:5" x14ac:dyDescent="0.25">
      <c r="A7622">
        <v>0</v>
      </c>
      <c r="B7622">
        <v>12.7</v>
      </c>
      <c r="C7622">
        <v>21.27</v>
      </c>
      <c r="D7622">
        <v>700</v>
      </c>
      <c r="E7622">
        <v>1</v>
      </c>
    </row>
    <row r="7623" spans="1:5" x14ac:dyDescent="0.25">
      <c r="A7623">
        <v>0</v>
      </c>
      <c r="B7623">
        <v>120</v>
      </c>
      <c r="C7623">
        <v>2.67</v>
      </c>
      <c r="D7623">
        <v>730</v>
      </c>
      <c r="E7623">
        <v>1</v>
      </c>
    </row>
    <row r="7624" spans="1:5" x14ac:dyDescent="0.25">
      <c r="A7624">
        <v>1</v>
      </c>
      <c r="B7624">
        <v>160</v>
      </c>
      <c r="C7624">
        <v>10.039999999999999</v>
      </c>
      <c r="D7624">
        <v>775</v>
      </c>
      <c r="E7624">
        <v>1</v>
      </c>
    </row>
    <row r="7625" spans="1:5" x14ac:dyDescent="0.25">
      <c r="A7625">
        <v>0</v>
      </c>
      <c r="B7625">
        <v>55</v>
      </c>
      <c r="C7625">
        <v>15.3</v>
      </c>
      <c r="D7625">
        <v>670</v>
      </c>
      <c r="E7625">
        <v>1</v>
      </c>
    </row>
    <row r="7626" spans="1:5" x14ac:dyDescent="0.25">
      <c r="A7626">
        <v>1</v>
      </c>
      <c r="B7626">
        <v>75</v>
      </c>
      <c r="C7626">
        <v>33.31</v>
      </c>
      <c r="D7626">
        <v>735</v>
      </c>
      <c r="E7626">
        <v>1</v>
      </c>
    </row>
    <row r="7627" spans="1:5" x14ac:dyDescent="0.25">
      <c r="A7627">
        <v>0</v>
      </c>
      <c r="B7627">
        <v>24</v>
      </c>
      <c r="C7627">
        <v>20.85</v>
      </c>
      <c r="D7627">
        <v>715</v>
      </c>
      <c r="E7627">
        <v>1</v>
      </c>
    </row>
    <row r="7628" spans="1:5" x14ac:dyDescent="0.25">
      <c r="A7628">
        <v>1</v>
      </c>
      <c r="B7628">
        <v>18.527000000000001</v>
      </c>
      <c r="C7628">
        <v>16.53</v>
      </c>
      <c r="D7628">
        <v>700</v>
      </c>
      <c r="E7628">
        <v>1</v>
      </c>
    </row>
    <row r="7629" spans="1:5" x14ac:dyDescent="0.25">
      <c r="A7629">
        <v>0</v>
      </c>
      <c r="B7629">
        <v>46</v>
      </c>
      <c r="C7629">
        <v>27.86</v>
      </c>
      <c r="D7629">
        <v>680</v>
      </c>
      <c r="E7629">
        <v>1</v>
      </c>
    </row>
    <row r="7630" spans="1:5" x14ac:dyDescent="0.25">
      <c r="A7630">
        <v>0</v>
      </c>
      <c r="B7630">
        <v>30</v>
      </c>
      <c r="C7630">
        <v>39.76</v>
      </c>
      <c r="D7630">
        <v>665</v>
      </c>
      <c r="E7630">
        <v>1</v>
      </c>
    </row>
    <row r="7631" spans="1:5" x14ac:dyDescent="0.25">
      <c r="A7631">
        <v>0</v>
      </c>
      <c r="B7631">
        <v>74</v>
      </c>
      <c r="C7631">
        <v>18.5</v>
      </c>
      <c r="D7631">
        <v>665</v>
      </c>
      <c r="E7631">
        <v>1</v>
      </c>
    </row>
    <row r="7632" spans="1:5" x14ac:dyDescent="0.25">
      <c r="A7632">
        <v>1</v>
      </c>
      <c r="B7632">
        <v>106</v>
      </c>
      <c r="C7632">
        <v>29.05</v>
      </c>
      <c r="D7632">
        <v>690</v>
      </c>
      <c r="E7632">
        <v>1</v>
      </c>
    </row>
    <row r="7633" spans="1:5" x14ac:dyDescent="0.25">
      <c r="A7633">
        <v>0</v>
      </c>
      <c r="B7633">
        <v>19.068000000000001</v>
      </c>
      <c r="C7633">
        <v>23.98</v>
      </c>
      <c r="D7633">
        <v>675</v>
      </c>
      <c r="E7633">
        <v>1</v>
      </c>
    </row>
    <row r="7634" spans="1:5" x14ac:dyDescent="0.25">
      <c r="A7634">
        <v>1</v>
      </c>
      <c r="B7634">
        <v>104</v>
      </c>
      <c r="C7634">
        <v>23.4</v>
      </c>
      <c r="D7634">
        <v>660</v>
      </c>
      <c r="E7634">
        <v>1</v>
      </c>
    </row>
    <row r="7635" spans="1:5" x14ac:dyDescent="0.25">
      <c r="A7635">
        <v>0</v>
      </c>
      <c r="B7635">
        <v>60</v>
      </c>
      <c r="C7635">
        <v>19.16</v>
      </c>
      <c r="D7635">
        <v>665</v>
      </c>
      <c r="E7635">
        <v>1</v>
      </c>
    </row>
    <row r="7636" spans="1:5" x14ac:dyDescent="0.25">
      <c r="A7636">
        <v>1</v>
      </c>
      <c r="B7636">
        <v>145</v>
      </c>
      <c r="C7636">
        <v>18.45</v>
      </c>
      <c r="D7636">
        <v>675</v>
      </c>
      <c r="E7636">
        <v>1</v>
      </c>
    </row>
    <row r="7637" spans="1:5" x14ac:dyDescent="0.25">
      <c r="A7637">
        <v>0</v>
      </c>
      <c r="B7637">
        <v>45</v>
      </c>
      <c r="C7637">
        <v>32.99</v>
      </c>
      <c r="D7637">
        <v>685</v>
      </c>
      <c r="E7637">
        <v>1</v>
      </c>
    </row>
    <row r="7638" spans="1:5" x14ac:dyDescent="0.25">
      <c r="A7638">
        <v>0</v>
      </c>
      <c r="B7638">
        <v>115</v>
      </c>
      <c r="C7638">
        <v>9.6999999999999993</v>
      </c>
      <c r="D7638">
        <v>720</v>
      </c>
      <c r="E7638">
        <v>1</v>
      </c>
    </row>
    <row r="7639" spans="1:5" x14ac:dyDescent="0.25">
      <c r="A7639">
        <v>0</v>
      </c>
      <c r="B7639">
        <v>60</v>
      </c>
      <c r="C7639">
        <v>21</v>
      </c>
      <c r="D7639">
        <v>730</v>
      </c>
      <c r="E7639">
        <v>1</v>
      </c>
    </row>
    <row r="7640" spans="1:5" x14ac:dyDescent="0.25">
      <c r="A7640">
        <v>0</v>
      </c>
      <c r="B7640">
        <v>13</v>
      </c>
      <c r="C7640">
        <v>10.71</v>
      </c>
      <c r="D7640">
        <v>690</v>
      </c>
      <c r="E7640">
        <v>1</v>
      </c>
    </row>
    <row r="7641" spans="1:5" x14ac:dyDescent="0.25">
      <c r="A7641">
        <v>0</v>
      </c>
      <c r="B7641">
        <v>155</v>
      </c>
      <c r="C7641">
        <v>8.4499999999999993</v>
      </c>
      <c r="D7641">
        <v>715</v>
      </c>
      <c r="E7641">
        <v>1</v>
      </c>
    </row>
    <row r="7642" spans="1:5" x14ac:dyDescent="0.25">
      <c r="A7642">
        <v>0</v>
      </c>
      <c r="B7642">
        <v>148</v>
      </c>
      <c r="C7642">
        <v>9.0399999999999991</v>
      </c>
      <c r="D7642">
        <v>710</v>
      </c>
      <c r="E7642">
        <v>1</v>
      </c>
    </row>
    <row r="7643" spans="1:5" x14ac:dyDescent="0.25">
      <c r="A7643">
        <v>1</v>
      </c>
      <c r="B7643">
        <v>22</v>
      </c>
      <c r="C7643">
        <v>20.73</v>
      </c>
      <c r="D7643">
        <v>755</v>
      </c>
      <c r="E7643">
        <v>1</v>
      </c>
    </row>
    <row r="7644" spans="1:5" x14ac:dyDescent="0.25">
      <c r="A7644">
        <v>1</v>
      </c>
      <c r="B7644">
        <v>113</v>
      </c>
      <c r="C7644">
        <v>26.29</v>
      </c>
      <c r="D7644">
        <v>660</v>
      </c>
      <c r="E7644">
        <v>1</v>
      </c>
    </row>
    <row r="7645" spans="1:5" x14ac:dyDescent="0.25">
      <c r="A7645">
        <v>1</v>
      </c>
      <c r="B7645">
        <v>92</v>
      </c>
      <c r="C7645">
        <v>8.7100000000000009</v>
      </c>
      <c r="D7645">
        <v>680</v>
      </c>
      <c r="E7645">
        <v>1</v>
      </c>
    </row>
    <row r="7646" spans="1:5" x14ac:dyDescent="0.25">
      <c r="A7646">
        <v>0</v>
      </c>
      <c r="B7646">
        <v>38</v>
      </c>
      <c r="C7646">
        <v>31.08</v>
      </c>
      <c r="D7646">
        <v>685</v>
      </c>
      <c r="E7646">
        <v>1</v>
      </c>
    </row>
    <row r="7647" spans="1:5" x14ac:dyDescent="0.25">
      <c r="A7647">
        <v>1</v>
      </c>
      <c r="B7647">
        <v>160</v>
      </c>
      <c r="C7647">
        <v>24.75</v>
      </c>
      <c r="D7647">
        <v>705</v>
      </c>
      <c r="E7647">
        <v>1</v>
      </c>
    </row>
    <row r="7648" spans="1:5" x14ac:dyDescent="0.25">
      <c r="A7648">
        <v>1</v>
      </c>
      <c r="B7648">
        <v>65</v>
      </c>
      <c r="C7648">
        <v>21.65</v>
      </c>
      <c r="D7648">
        <v>675</v>
      </c>
      <c r="E7648">
        <v>1</v>
      </c>
    </row>
    <row r="7649" spans="1:5" x14ac:dyDescent="0.25">
      <c r="A7649">
        <v>1</v>
      </c>
      <c r="B7649">
        <v>106</v>
      </c>
      <c r="C7649">
        <v>24.4</v>
      </c>
      <c r="D7649">
        <v>675</v>
      </c>
      <c r="E7649">
        <v>1</v>
      </c>
    </row>
    <row r="7650" spans="1:5" x14ac:dyDescent="0.25">
      <c r="A7650">
        <v>1</v>
      </c>
      <c r="B7650">
        <v>70</v>
      </c>
      <c r="C7650">
        <v>17.95</v>
      </c>
      <c r="D7650">
        <v>685</v>
      </c>
      <c r="E7650">
        <v>1</v>
      </c>
    </row>
    <row r="7651" spans="1:5" x14ac:dyDescent="0.25">
      <c r="A7651">
        <v>0</v>
      </c>
      <c r="B7651">
        <v>70</v>
      </c>
      <c r="C7651">
        <v>13.48</v>
      </c>
      <c r="D7651">
        <v>680</v>
      </c>
      <c r="E7651">
        <v>1</v>
      </c>
    </row>
    <row r="7652" spans="1:5" x14ac:dyDescent="0.25">
      <c r="A7652">
        <v>0</v>
      </c>
      <c r="B7652">
        <v>42.616</v>
      </c>
      <c r="C7652">
        <v>20.7</v>
      </c>
      <c r="D7652">
        <v>675</v>
      </c>
      <c r="E7652">
        <v>1</v>
      </c>
    </row>
    <row r="7653" spans="1:5" x14ac:dyDescent="0.25">
      <c r="A7653">
        <v>0</v>
      </c>
      <c r="B7653">
        <v>40</v>
      </c>
      <c r="C7653">
        <v>22.14</v>
      </c>
      <c r="D7653">
        <v>680</v>
      </c>
      <c r="E7653">
        <v>1</v>
      </c>
    </row>
    <row r="7654" spans="1:5" x14ac:dyDescent="0.25">
      <c r="A7654">
        <v>1</v>
      </c>
      <c r="B7654">
        <v>85</v>
      </c>
      <c r="C7654">
        <v>13.26</v>
      </c>
      <c r="D7654">
        <v>665</v>
      </c>
      <c r="E7654">
        <v>1</v>
      </c>
    </row>
    <row r="7655" spans="1:5" x14ac:dyDescent="0.25">
      <c r="A7655">
        <v>1</v>
      </c>
      <c r="B7655">
        <v>20</v>
      </c>
      <c r="C7655">
        <v>9.2799999999999994</v>
      </c>
      <c r="D7655">
        <v>710</v>
      </c>
      <c r="E7655">
        <v>1</v>
      </c>
    </row>
    <row r="7656" spans="1:5" x14ac:dyDescent="0.25">
      <c r="A7656">
        <v>1</v>
      </c>
      <c r="B7656">
        <v>49</v>
      </c>
      <c r="C7656">
        <v>28.95</v>
      </c>
      <c r="D7656">
        <v>680</v>
      </c>
      <c r="E7656">
        <v>1</v>
      </c>
    </row>
    <row r="7657" spans="1:5" x14ac:dyDescent="0.25">
      <c r="A7657">
        <v>1</v>
      </c>
      <c r="B7657">
        <v>100</v>
      </c>
      <c r="C7657">
        <v>14.16</v>
      </c>
      <c r="D7657">
        <v>690</v>
      </c>
      <c r="E7657">
        <v>1</v>
      </c>
    </row>
    <row r="7658" spans="1:5" x14ac:dyDescent="0.25">
      <c r="A7658">
        <v>1</v>
      </c>
      <c r="B7658">
        <v>87.5</v>
      </c>
      <c r="C7658">
        <v>19.53</v>
      </c>
      <c r="D7658">
        <v>675</v>
      </c>
      <c r="E7658">
        <v>1</v>
      </c>
    </row>
    <row r="7659" spans="1:5" x14ac:dyDescent="0.25">
      <c r="A7659">
        <v>1</v>
      </c>
      <c r="B7659">
        <v>52</v>
      </c>
      <c r="C7659">
        <v>14.86</v>
      </c>
      <c r="D7659">
        <v>695</v>
      </c>
      <c r="E7659">
        <v>1</v>
      </c>
    </row>
    <row r="7660" spans="1:5" x14ac:dyDescent="0.25">
      <c r="A7660">
        <v>0</v>
      </c>
      <c r="B7660">
        <v>43</v>
      </c>
      <c r="C7660">
        <v>36.06</v>
      </c>
      <c r="D7660">
        <v>685</v>
      </c>
      <c r="E7660">
        <v>1</v>
      </c>
    </row>
    <row r="7661" spans="1:5" x14ac:dyDescent="0.25">
      <c r="A7661">
        <v>1</v>
      </c>
      <c r="B7661">
        <v>57</v>
      </c>
      <c r="C7661">
        <v>17.87</v>
      </c>
      <c r="D7661">
        <v>740</v>
      </c>
      <c r="E7661">
        <v>1</v>
      </c>
    </row>
    <row r="7662" spans="1:5" x14ac:dyDescent="0.25">
      <c r="A7662">
        <v>0</v>
      </c>
      <c r="B7662">
        <v>60</v>
      </c>
      <c r="C7662">
        <v>16.920000000000002</v>
      </c>
      <c r="D7662">
        <v>675</v>
      </c>
      <c r="E7662">
        <v>1</v>
      </c>
    </row>
    <row r="7663" spans="1:5" x14ac:dyDescent="0.25">
      <c r="A7663">
        <v>1</v>
      </c>
      <c r="B7663">
        <v>45</v>
      </c>
      <c r="C7663">
        <v>30</v>
      </c>
      <c r="D7663">
        <v>685</v>
      </c>
      <c r="E7663">
        <v>1</v>
      </c>
    </row>
    <row r="7664" spans="1:5" x14ac:dyDescent="0.25">
      <c r="A7664">
        <v>1</v>
      </c>
      <c r="B7664">
        <v>72</v>
      </c>
      <c r="C7664">
        <v>26.08</v>
      </c>
      <c r="D7664">
        <v>700</v>
      </c>
      <c r="E7664">
        <v>1</v>
      </c>
    </row>
    <row r="7665" spans="1:5" x14ac:dyDescent="0.25">
      <c r="A7665">
        <v>1</v>
      </c>
      <c r="B7665">
        <v>40.4</v>
      </c>
      <c r="C7665">
        <v>8.23</v>
      </c>
      <c r="D7665">
        <v>755</v>
      </c>
      <c r="E7665">
        <v>1</v>
      </c>
    </row>
    <row r="7666" spans="1:5" x14ac:dyDescent="0.25">
      <c r="A7666">
        <v>1</v>
      </c>
      <c r="B7666">
        <v>56</v>
      </c>
      <c r="C7666">
        <v>12.54</v>
      </c>
      <c r="D7666">
        <v>705</v>
      </c>
      <c r="E7666">
        <v>1</v>
      </c>
    </row>
    <row r="7667" spans="1:5" x14ac:dyDescent="0.25">
      <c r="A7667">
        <v>1</v>
      </c>
      <c r="B7667">
        <v>150</v>
      </c>
      <c r="C7667">
        <v>9.14</v>
      </c>
      <c r="D7667">
        <v>670</v>
      </c>
      <c r="E7667">
        <v>1</v>
      </c>
    </row>
    <row r="7668" spans="1:5" x14ac:dyDescent="0.25">
      <c r="A7668">
        <v>1</v>
      </c>
      <c r="B7668">
        <v>92</v>
      </c>
      <c r="C7668">
        <v>16.489999999999998</v>
      </c>
      <c r="D7668">
        <v>715</v>
      </c>
      <c r="E7668">
        <v>1</v>
      </c>
    </row>
    <row r="7669" spans="1:5" x14ac:dyDescent="0.25">
      <c r="A7669">
        <v>1</v>
      </c>
      <c r="B7669">
        <v>60</v>
      </c>
      <c r="C7669">
        <v>15.78</v>
      </c>
      <c r="D7669">
        <v>685</v>
      </c>
      <c r="E7669">
        <v>1</v>
      </c>
    </row>
    <row r="7670" spans="1:5" x14ac:dyDescent="0.25">
      <c r="A7670">
        <v>1</v>
      </c>
      <c r="B7670">
        <v>87.756</v>
      </c>
      <c r="C7670">
        <v>20.72</v>
      </c>
      <c r="D7670">
        <v>720</v>
      </c>
      <c r="E7670">
        <v>1</v>
      </c>
    </row>
    <row r="7671" spans="1:5" x14ac:dyDescent="0.25">
      <c r="A7671">
        <v>1</v>
      </c>
      <c r="B7671">
        <v>84.372</v>
      </c>
      <c r="C7671">
        <v>36.979999999999997</v>
      </c>
      <c r="D7671">
        <v>660</v>
      </c>
      <c r="E7671">
        <v>1</v>
      </c>
    </row>
    <row r="7672" spans="1:5" x14ac:dyDescent="0.25">
      <c r="A7672">
        <v>1</v>
      </c>
      <c r="B7672">
        <v>97.5</v>
      </c>
      <c r="C7672">
        <v>7.74</v>
      </c>
      <c r="D7672">
        <v>720</v>
      </c>
      <c r="E7672">
        <v>1</v>
      </c>
    </row>
    <row r="7673" spans="1:5" x14ac:dyDescent="0.25">
      <c r="A7673">
        <v>0</v>
      </c>
      <c r="B7673">
        <v>49</v>
      </c>
      <c r="C7673">
        <v>21.6</v>
      </c>
      <c r="D7673">
        <v>660</v>
      </c>
      <c r="E7673">
        <v>1</v>
      </c>
    </row>
    <row r="7674" spans="1:5" x14ac:dyDescent="0.25">
      <c r="A7674">
        <v>1</v>
      </c>
      <c r="B7674">
        <v>74.400000000000006</v>
      </c>
      <c r="C7674">
        <v>30.5</v>
      </c>
      <c r="D7674">
        <v>710</v>
      </c>
      <c r="E7674">
        <v>1</v>
      </c>
    </row>
    <row r="7675" spans="1:5" x14ac:dyDescent="0.25">
      <c r="A7675">
        <v>0</v>
      </c>
      <c r="B7675">
        <v>50</v>
      </c>
      <c r="C7675">
        <v>9.5500000000000007</v>
      </c>
      <c r="D7675">
        <v>715</v>
      </c>
      <c r="E7675">
        <v>1</v>
      </c>
    </row>
    <row r="7676" spans="1:5" x14ac:dyDescent="0.25">
      <c r="A7676">
        <v>1</v>
      </c>
      <c r="B7676">
        <v>81</v>
      </c>
      <c r="C7676">
        <v>11.59</v>
      </c>
      <c r="D7676">
        <v>670</v>
      </c>
      <c r="E7676">
        <v>1</v>
      </c>
    </row>
    <row r="7677" spans="1:5" x14ac:dyDescent="0.25">
      <c r="A7677">
        <v>0</v>
      </c>
      <c r="B7677">
        <v>55</v>
      </c>
      <c r="C7677">
        <v>21.21</v>
      </c>
      <c r="D7677">
        <v>670</v>
      </c>
      <c r="E7677">
        <v>1</v>
      </c>
    </row>
    <row r="7678" spans="1:5" x14ac:dyDescent="0.25">
      <c r="A7678">
        <v>1</v>
      </c>
      <c r="B7678">
        <v>66</v>
      </c>
      <c r="C7678">
        <v>21.92</v>
      </c>
      <c r="D7678">
        <v>680</v>
      </c>
      <c r="E7678">
        <v>1</v>
      </c>
    </row>
    <row r="7679" spans="1:5" x14ac:dyDescent="0.25">
      <c r="A7679">
        <v>1</v>
      </c>
      <c r="B7679">
        <v>54</v>
      </c>
      <c r="C7679">
        <v>8.07</v>
      </c>
      <c r="D7679">
        <v>670</v>
      </c>
      <c r="E7679">
        <v>1</v>
      </c>
    </row>
    <row r="7680" spans="1:5" x14ac:dyDescent="0.25">
      <c r="A7680">
        <v>0</v>
      </c>
      <c r="B7680">
        <v>60</v>
      </c>
      <c r="C7680">
        <v>3.68</v>
      </c>
      <c r="D7680">
        <v>700</v>
      </c>
      <c r="E7680">
        <v>1</v>
      </c>
    </row>
    <row r="7681" spans="1:5" x14ac:dyDescent="0.25">
      <c r="A7681">
        <v>0</v>
      </c>
      <c r="B7681">
        <v>140</v>
      </c>
      <c r="C7681">
        <v>13.28</v>
      </c>
      <c r="D7681">
        <v>700</v>
      </c>
      <c r="E7681">
        <v>1</v>
      </c>
    </row>
    <row r="7682" spans="1:5" x14ac:dyDescent="0.25">
      <c r="A7682">
        <v>1</v>
      </c>
      <c r="B7682">
        <v>96</v>
      </c>
      <c r="C7682">
        <v>17.28</v>
      </c>
      <c r="D7682">
        <v>685</v>
      </c>
      <c r="E7682">
        <v>1</v>
      </c>
    </row>
    <row r="7683" spans="1:5" x14ac:dyDescent="0.25">
      <c r="A7683">
        <v>1</v>
      </c>
      <c r="B7683">
        <v>88</v>
      </c>
      <c r="C7683">
        <v>14.78</v>
      </c>
      <c r="D7683">
        <v>695</v>
      </c>
      <c r="E7683">
        <v>1</v>
      </c>
    </row>
    <row r="7684" spans="1:5" x14ac:dyDescent="0.25">
      <c r="A7684">
        <v>0</v>
      </c>
      <c r="B7684">
        <v>29.12</v>
      </c>
      <c r="C7684">
        <v>11.87</v>
      </c>
      <c r="D7684">
        <v>690</v>
      </c>
      <c r="E7684">
        <v>1</v>
      </c>
    </row>
    <row r="7685" spans="1:5" x14ac:dyDescent="0.25">
      <c r="A7685">
        <v>1</v>
      </c>
      <c r="B7685">
        <v>133</v>
      </c>
      <c r="C7685">
        <v>12.17</v>
      </c>
      <c r="D7685">
        <v>700</v>
      </c>
      <c r="E7685">
        <v>1</v>
      </c>
    </row>
    <row r="7686" spans="1:5" x14ac:dyDescent="0.25">
      <c r="A7686">
        <v>1</v>
      </c>
      <c r="B7686">
        <v>134.167</v>
      </c>
      <c r="C7686">
        <v>9.57</v>
      </c>
      <c r="D7686">
        <v>675</v>
      </c>
      <c r="E7686">
        <v>1</v>
      </c>
    </row>
    <row r="7687" spans="1:5" x14ac:dyDescent="0.25">
      <c r="A7687">
        <v>1</v>
      </c>
      <c r="B7687">
        <v>130</v>
      </c>
      <c r="C7687">
        <v>12.34</v>
      </c>
      <c r="D7687">
        <v>730</v>
      </c>
      <c r="E7687">
        <v>1</v>
      </c>
    </row>
    <row r="7688" spans="1:5" x14ac:dyDescent="0.25">
      <c r="A7688">
        <v>0</v>
      </c>
      <c r="B7688">
        <v>53</v>
      </c>
      <c r="C7688">
        <v>15.24</v>
      </c>
      <c r="D7688">
        <v>750</v>
      </c>
      <c r="E7688">
        <v>1</v>
      </c>
    </row>
    <row r="7689" spans="1:5" x14ac:dyDescent="0.25">
      <c r="A7689">
        <v>1</v>
      </c>
      <c r="B7689">
        <v>120</v>
      </c>
      <c r="C7689">
        <v>16.97</v>
      </c>
      <c r="D7689">
        <v>790</v>
      </c>
      <c r="E7689">
        <v>1</v>
      </c>
    </row>
    <row r="7690" spans="1:5" x14ac:dyDescent="0.25">
      <c r="A7690">
        <v>1</v>
      </c>
      <c r="B7690">
        <v>50</v>
      </c>
      <c r="C7690">
        <v>29.88</v>
      </c>
      <c r="D7690">
        <v>705</v>
      </c>
      <c r="E7690">
        <v>1</v>
      </c>
    </row>
    <row r="7691" spans="1:5" x14ac:dyDescent="0.25">
      <c r="A7691">
        <v>1</v>
      </c>
      <c r="B7691">
        <v>35.04</v>
      </c>
      <c r="C7691">
        <v>11.85</v>
      </c>
      <c r="D7691">
        <v>685</v>
      </c>
      <c r="E7691">
        <v>1</v>
      </c>
    </row>
    <row r="7692" spans="1:5" x14ac:dyDescent="0.25">
      <c r="A7692">
        <v>1</v>
      </c>
      <c r="B7692">
        <v>82</v>
      </c>
      <c r="C7692">
        <v>19.739999999999998</v>
      </c>
      <c r="D7692">
        <v>660</v>
      </c>
      <c r="E7692">
        <v>1</v>
      </c>
    </row>
    <row r="7693" spans="1:5" x14ac:dyDescent="0.25">
      <c r="A7693">
        <v>1</v>
      </c>
      <c r="B7693">
        <v>75</v>
      </c>
      <c r="C7693">
        <v>18.77</v>
      </c>
      <c r="D7693">
        <v>660</v>
      </c>
      <c r="E7693">
        <v>1</v>
      </c>
    </row>
    <row r="7694" spans="1:5" x14ac:dyDescent="0.25">
      <c r="A7694">
        <v>1</v>
      </c>
      <c r="B7694">
        <v>124</v>
      </c>
      <c r="C7694">
        <v>7.07</v>
      </c>
      <c r="D7694">
        <v>740</v>
      </c>
      <c r="E7694">
        <v>1</v>
      </c>
    </row>
    <row r="7695" spans="1:5" x14ac:dyDescent="0.25">
      <c r="A7695">
        <v>1</v>
      </c>
      <c r="B7695">
        <v>56</v>
      </c>
      <c r="C7695">
        <v>20.420000000000002</v>
      </c>
      <c r="D7695">
        <v>675</v>
      </c>
      <c r="E7695">
        <v>1</v>
      </c>
    </row>
    <row r="7696" spans="1:5" x14ac:dyDescent="0.25">
      <c r="A7696">
        <v>0</v>
      </c>
      <c r="B7696">
        <v>98</v>
      </c>
      <c r="C7696">
        <v>22.3</v>
      </c>
      <c r="D7696">
        <v>705</v>
      </c>
      <c r="E7696">
        <v>1</v>
      </c>
    </row>
    <row r="7697" spans="1:5" x14ac:dyDescent="0.25">
      <c r="A7697">
        <v>1</v>
      </c>
      <c r="B7697">
        <v>60</v>
      </c>
      <c r="C7697">
        <v>32.840000000000003</v>
      </c>
      <c r="D7697">
        <v>695</v>
      </c>
      <c r="E7697">
        <v>1</v>
      </c>
    </row>
    <row r="7698" spans="1:5" x14ac:dyDescent="0.25">
      <c r="A7698">
        <v>1</v>
      </c>
      <c r="B7698">
        <v>54.744</v>
      </c>
      <c r="C7698">
        <v>25.6</v>
      </c>
      <c r="D7698">
        <v>660</v>
      </c>
      <c r="E7698">
        <v>1</v>
      </c>
    </row>
    <row r="7699" spans="1:5" x14ac:dyDescent="0.25">
      <c r="A7699">
        <v>1</v>
      </c>
      <c r="B7699">
        <v>16.8</v>
      </c>
      <c r="C7699">
        <v>25.43</v>
      </c>
      <c r="D7699">
        <v>685</v>
      </c>
      <c r="E7699">
        <v>1</v>
      </c>
    </row>
    <row r="7700" spans="1:5" x14ac:dyDescent="0.25">
      <c r="A7700">
        <v>0</v>
      </c>
      <c r="B7700">
        <v>63</v>
      </c>
      <c r="C7700">
        <v>13.64</v>
      </c>
      <c r="D7700">
        <v>725</v>
      </c>
      <c r="E7700">
        <v>1</v>
      </c>
    </row>
    <row r="7701" spans="1:5" x14ac:dyDescent="0.25">
      <c r="A7701">
        <v>0</v>
      </c>
      <c r="B7701">
        <v>62.5</v>
      </c>
      <c r="C7701">
        <v>19.62</v>
      </c>
      <c r="D7701">
        <v>670</v>
      </c>
      <c r="E7701">
        <v>1</v>
      </c>
    </row>
    <row r="7702" spans="1:5" x14ac:dyDescent="0.25">
      <c r="A7702">
        <v>1</v>
      </c>
      <c r="B7702">
        <v>141.5</v>
      </c>
      <c r="C7702">
        <v>20.420000000000002</v>
      </c>
      <c r="D7702">
        <v>670</v>
      </c>
      <c r="E7702">
        <v>1</v>
      </c>
    </row>
    <row r="7703" spans="1:5" x14ac:dyDescent="0.25">
      <c r="A7703">
        <v>1</v>
      </c>
      <c r="B7703">
        <v>80</v>
      </c>
      <c r="C7703">
        <v>27</v>
      </c>
      <c r="D7703">
        <v>760</v>
      </c>
      <c r="E7703">
        <v>1</v>
      </c>
    </row>
    <row r="7704" spans="1:5" x14ac:dyDescent="0.25">
      <c r="A7704">
        <v>0</v>
      </c>
      <c r="B7704">
        <v>95</v>
      </c>
      <c r="C7704">
        <v>7.6</v>
      </c>
      <c r="D7704">
        <v>695</v>
      </c>
      <c r="E7704">
        <v>1</v>
      </c>
    </row>
    <row r="7705" spans="1:5" x14ac:dyDescent="0.25">
      <c r="A7705">
        <v>1</v>
      </c>
      <c r="B7705">
        <v>78</v>
      </c>
      <c r="C7705">
        <v>10.35</v>
      </c>
      <c r="D7705">
        <v>660</v>
      </c>
      <c r="E7705">
        <v>1</v>
      </c>
    </row>
    <row r="7706" spans="1:5" x14ac:dyDescent="0.25">
      <c r="A7706">
        <v>1</v>
      </c>
      <c r="B7706">
        <v>84</v>
      </c>
      <c r="C7706">
        <v>22.5</v>
      </c>
      <c r="D7706">
        <v>720</v>
      </c>
      <c r="E7706">
        <v>1</v>
      </c>
    </row>
    <row r="7707" spans="1:5" x14ac:dyDescent="0.25">
      <c r="A7707">
        <v>1</v>
      </c>
      <c r="B7707">
        <v>60</v>
      </c>
      <c r="C7707">
        <v>20.38</v>
      </c>
      <c r="D7707">
        <v>695</v>
      </c>
      <c r="E7707">
        <v>1</v>
      </c>
    </row>
    <row r="7708" spans="1:5" x14ac:dyDescent="0.25">
      <c r="A7708">
        <v>0</v>
      </c>
      <c r="B7708">
        <v>47</v>
      </c>
      <c r="C7708">
        <v>16.73</v>
      </c>
      <c r="D7708">
        <v>675</v>
      </c>
      <c r="E7708">
        <v>1</v>
      </c>
    </row>
    <row r="7709" spans="1:5" x14ac:dyDescent="0.25">
      <c r="A7709">
        <v>1</v>
      </c>
      <c r="B7709">
        <v>130</v>
      </c>
      <c r="C7709">
        <v>18.170000000000002</v>
      </c>
      <c r="D7709">
        <v>720</v>
      </c>
      <c r="E7709">
        <v>1</v>
      </c>
    </row>
    <row r="7710" spans="1:5" x14ac:dyDescent="0.25">
      <c r="A7710">
        <v>1</v>
      </c>
      <c r="B7710">
        <v>55</v>
      </c>
      <c r="C7710">
        <v>32.4</v>
      </c>
      <c r="D7710">
        <v>685</v>
      </c>
      <c r="E7710">
        <v>1</v>
      </c>
    </row>
    <row r="7711" spans="1:5" x14ac:dyDescent="0.25">
      <c r="A7711">
        <v>1</v>
      </c>
      <c r="B7711">
        <v>42</v>
      </c>
      <c r="C7711">
        <v>31.6</v>
      </c>
      <c r="D7711">
        <v>700</v>
      </c>
      <c r="E7711">
        <v>1</v>
      </c>
    </row>
    <row r="7712" spans="1:5" x14ac:dyDescent="0.25">
      <c r="A7712">
        <v>1</v>
      </c>
      <c r="B7712">
        <v>195</v>
      </c>
      <c r="C7712">
        <v>16.260000000000002</v>
      </c>
      <c r="D7712">
        <v>720</v>
      </c>
      <c r="E7712">
        <v>1</v>
      </c>
    </row>
    <row r="7713" spans="1:5" x14ac:dyDescent="0.25">
      <c r="A7713">
        <v>1</v>
      </c>
      <c r="B7713">
        <v>50</v>
      </c>
      <c r="C7713">
        <v>27.48</v>
      </c>
      <c r="D7713">
        <v>660</v>
      </c>
      <c r="E7713">
        <v>1</v>
      </c>
    </row>
    <row r="7714" spans="1:5" x14ac:dyDescent="0.25">
      <c r="A7714">
        <v>1</v>
      </c>
      <c r="B7714">
        <v>69</v>
      </c>
      <c r="C7714">
        <v>25.58</v>
      </c>
      <c r="D7714">
        <v>660</v>
      </c>
      <c r="E7714">
        <v>1</v>
      </c>
    </row>
    <row r="7715" spans="1:5" x14ac:dyDescent="0.25">
      <c r="A7715">
        <v>0</v>
      </c>
      <c r="B7715">
        <v>37</v>
      </c>
      <c r="C7715">
        <v>18.52</v>
      </c>
      <c r="D7715">
        <v>660</v>
      </c>
      <c r="E7715">
        <v>1</v>
      </c>
    </row>
    <row r="7716" spans="1:5" x14ac:dyDescent="0.25">
      <c r="A7716">
        <v>0</v>
      </c>
      <c r="B7716">
        <v>47</v>
      </c>
      <c r="C7716">
        <v>11.72</v>
      </c>
      <c r="D7716">
        <v>670</v>
      </c>
      <c r="E7716">
        <v>1</v>
      </c>
    </row>
    <row r="7717" spans="1:5" x14ac:dyDescent="0.25">
      <c r="A7717">
        <v>0</v>
      </c>
      <c r="B7717">
        <v>57</v>
      </c>
      <c r="C7717">
        <v>21.83</v>
      </c>
      <c r="D7717">
        <v>750</v>
      </c>
      <c r="E7717">
        <v>1</v>
      </c>
    </row>
    <row r="7718" spans="1:5" x14ac:dyDescent="0.25">
      <c r="A7718">
        <v>1</v>
      </c>
      <c r="B7718">
        <v>60</v>
      </c>
      <c r="C7718">
        <v>20.079999999999998</v>
      </c>
      <c r="D7718">
        <v>785</v>
      </c>
      <c r="E7718">
        <v>1</v>
      </c>
    </row>
    <row r="7719" spans="1:5" x14ac:dyDescent="0.25">
      <c r="A7719">
        <v>0</v>
      </c>
      <c r="B7719">
        <v>90</v>
      </c>
      <c r="C7719">
        <v>34.270000000000003</v>
      </c>
      <c r="D7719">
        <v>720</v>
      </c>
      <c r="E7719">
        <v>1</v>
      </c>
    </row>
    <row r="7720" spans="1:5" x14ac:dyDescent="0.25">
      <c r="A7720">
        <v>1</v>
      </c>
      <c r="B7720">
        <v>65</v>
      </c>
      <c r="C7720">
        <v>22.89</v>
      </c>
      <c r="D7720">
        <v>685</v>
      </c>
      <c r="E7720">
        <v>1</v>
      </c>
    </row>
    <row r="7721" spans="1:5" x14ac:dyDescent="0.25">
      <c r="A7721">
        <v>1</v>
      </c>
      <c r="B7721">
        <v>172</v>
      </c>
      <c r="C7721">
        <v>1.23</v>
      </c>
      <c r="D7721">
        <v>680</v>
      </c>
      <c r="E7721">
        <v>1</v>
      </c>
    </row>
    <row r="7722" spans="1:5" x14ac:dyDescent="0.25">
      <c r="A7722">
        <v>1</v>
      </c>
      <c r="B7722">
        <v>100</v>
      </c>
      <c r="C7722">
        <v>32.549999999999997</v>
      </c>
      <c r="D7722">
        <v>705</v>
      </c>
      <c r="E7722">
        <v>1</v>
      </c>
    </row>
    <row r="7723" spans="1:5" x14ac:dyDescent="0.25">
      <c r="A7723">
        <v>0</v>
      </c>
      <c r="B7723">
        <v>65</v>
      </c>
      <c r="C7723">
        <v>14.92</v>
      </c>
      <c r="D7723">
        <v>760</v>
      </c>
      <c r="E7723">
        <v>1</v>
      </c>
    </row>
    <row r="7724" spans="1:5" x14ac:dyDescent="0.25">
      <c r="A7724">
        <v>1</v>
      </c>
      <c r="B7724">
        <v>77</v>
      </c>
      <c r="C7724">
        <v>34.65</v>
      </c>
      <c r="D7724">
        <v>665</v>
      </c>
      <c r="E7724">
        <v>1</v>
      </c>
    </row>
    <row r="7725" spans="1:5" x14ac:dyDescent="0.25">
      <c r="A7725">
        <v>0</v>
      </c>
      <c r="B7725">
        <v>68</v>
      </c>
      <c r="C7725">
        <v>21.73</v>
      </c>
      <c r="D7725">
        <v>695</v>
      </c>
      <c r="E7725">
        <v>1</v>
      </c>
    </row>
    <row r="7726" spans="1:5" x14ac:dyDescent="0.25">
      <c r="A7726">
        <v>1</v>
      </c>
      <c r="B7726">
        <v>55</v>
      </c>
      <c r="C7726">
        <v>29.98</v>
      </c>
      <c r="D7726">
        <v>735</v>
      </c>
      <c r="E7726">
        <v>1</v>
      </c>
    </row>
    <row r="7727" spans="1:5" x14ac:dyDescent="0.25">
      <c r="A7727">
        <v>0</v>
      </c>
      <c r="B7727">
        <v>110</v>
      </c>
      <c r="C7727">
        <v>10.63</v>
      </c>
      <c r="D7727">
        <v>820</v>
      </c>
      <c r="E7727">
        <v>1</v>
      </c>
    </row>
    <row r="7728" spans="1:5" x14ac:dyDescent="0.25">
      <c r="A7728">
        <v>1</v>
      </c>
      <c r="B7728">
        <v>225</v>
      </c>
      <c r="C7728">
        <v>27.66</v>
      </c>
      <c r="D7728">
        <v>730</v>
      </c>
      <c r="E7728">
        <v>1</v>
      </c>
    </row>
    <row r="7729" spans="1:5" x14ac:dyDescent="0.25">
      <c r="A7729">
        <v>1</v>
      </c>
      <c r="B7729">
        <v>120</v>
      </c>
      <c r="C7729">
        <v>18.95</v>
      </c>
      <c r="D7729">
        <v>690</v>
      </c>
      <c r="E7729">
        <v>1</v>
      </c>
    </row>
    <row r="7730" spans="1:5" x14ac:dyDescent="0.25">
      <c r="A7730">
        <v>0</v>
      </c>
      <c r="B7730">
        <v>98</v>
      </c>
      <c r="C7730">
        <v>20.5</v>
      </c>
      <c r="D7730">
        <v>665</v>
      </c>
      <c r="E7730">
        <v>1</v>
      </c>
    </row>
    <row r="7731" spans="1:5" x14ac:dyDescent="0.25">
      <c r="A7731">
        <v>1</v>
      </c>
      <c r="B7731">
        <v>70</v>
      </c>
      <c r="C7731">
        <v>21.83</v>
      </c>
      <c r="D7731">
        <v>680</v>
      </c>
      <c r="E7731">
        <v>1</v>
      </c>
    </row>
    <row r="7732" spans="1:5" x14ac:dyDescent="0.25">
      <c r="A7732">
        <v>1</v>
      </c>
      <c r="B7732">
        <v>55</v>
      </c>
      <c r="C7732">
        <v>34.78</v>
      </c>
      <c r="D7732">
        <v>680</v>
      </c>
      <c r="E7732">
        <v>1</v>
      </c>
    </row>
    <row r="7733" spans="1:5" x14ac:dyDescent="0.25">
      <c r="A7733">
        <v>0</v>
      </c>
      <c r="B7733">
        <v>47</v>
      </c>
      <c r="C7733">
        <v>17.079999999999998</v>
      </c>
      <c r="D7733">
        <v>685</v>
      </c>
      <c r="E7733">
        <v>1</v>
      </c>
    </row>
    <row r="7734" spans="1:5" x14ac:dyDescent="0.25">
      <c r="A7734">
        <v>1</v>
      </c>
      <c r="B7734">
        <v>46.38</v>
      </c>
      <c r="C7734">
        <v>36.69</v>
      </c>
      <c r="D7734">
        <v>705</v>
      </c>
      <c r="E7734">
        <v>1</v>
      </c>
    </row>
    <row r="7735" spans="1:5" x14ac:dyDescent="0.25">
      <c r="A7735">
        <v>0</v>
      </c>
      <c r="B7735">
        <v>38</v>
      </c>
      <c r="C7735">
        <v>28.68</v>
      </c>
      <c r="D7735">
        <v>695</v>
      </c>
      <c r="E7735">
        <v>1</v>
      </c>
    </row>
    <row r="7736" spans="1:5" x14ac:dyDescent="0.25">
      <c r="A7736">
        <v>1</v>
      </c>
      <c r="B7736">
        <v>91</v>
      </c>
      <c r="C7736">
        <v>5.93</v>
      </c>
      <c r="D7736">
        <v>680</v>
      </c>
      <c r="E7736">
        <v>1</v>
      </c>
    </row>
    <row r="7737" spans="1:5" x14ac:dyDescent="0.25">
      <c r="A7737">
        <v>1</v>
      </c>
      <c r="B7737">
        <v>62</v>
      </c>
      <c r="C7737">
        <v>34.51</v>
      </c>
      <c r="D7737">
        <v>735</v>
      </c>
      <c r="E7737">
        <v>1</v>
      </c>
    </row>
    <row r="7738" spans="1:5" x14ac:dyDescent="0.25">
      <c r="A7738">
        <v>1</v>
      </c>
      <c r="B7738">
        <v>22.774000000000001</v>
      </c>
      <c r="C7738">
        <v>4.71</v>
      </c>
      <c r="D7738">
        <v>760</v>
      </c>
      <c r="E7738">
        <v>1</v>
      </c>
    </row>
    <row r="7739" spans="1:5" x14ac:dyDescent="0.25">
      <c r="A7739">
        <v>0</v>
      </c>
      <c r="B7739">
        <v>41</v>
      </c>
      <c r="C7739">
        <v>32.85</v>
      </c>
      <c r="D7739">
        <v>660</v>
      </c>
      <c r="E7739">
        <v>1</v>
      </c>
    </row>
    <row r="7740" spans="1:5" x14ac:dyDescent="0.25">
      <c r="A7740">
        <v>1</v>
      </c>
      <c r="B7740">
        <v>62.5</v>
      </c>
      <c r="C7740">
        <v>28.55</v>
      </c>
      <c r="D7740">
        <v>685</v>
      </c>
      <c r="E7740">
        <v>1</v>
      </c>
    </row>
    <row r="7741" spans="1:5" x14ac:dyDescent="0.25">
      <c r="A7741">
        <v>1</v>
      </c>
      <c r="B7741">
        <v>48</v>
      </c>
      <c r="C7741">
        <v>39.630000000000003</v>
      </c>
      <c r="D7741">
        <v>685</v>
      </c>
      <c r="E7741">
        <v>1</v>
      </c>
    </row>
    <row r="7742" spans="1:5" x14ac:dyDescent="0.25">
      <c r="A7742">
        <v>1</v>
      </c>
      <c r="B7742">
        <v>95</v>
      </c>
      <c r="C7742">
        <v>17.43</v>
      </c>
      <c r="D7742">
        <v>735</v>
      </c>
      <c r="E7742">
        <v>1</v>
      </c>
    </row>
    <row r="7743" spans="1:5" x14ac:dyDescent="0.25">
      <c r="A7743">
        <v>1</v>
      </c>
      <c r="B7743">
        <v>121.8</v>
      </c>
      <c r="C7743">
        <v>24.69</v>
      </c>
      <c r="D7743">
        <v>725</v>
      </c>
      <c r="E7743">
        <v>1</v>
      </c>
    </row>
    <row r="7744" spans="1:5" x14ac:dyDescent="0.25">
      <c r="A7744">
        <v>1</v>
      </c>
      <c r="B7744">
        <v>75</v>
      </c>
      <c r="C7744">
        <v>7.16</v>
      </c>
      <c r="D7744">
        <v>725</v>
      </c>
      <c r="E7744">
        <v>1</v>
      </c>
    </row>
    <row r="7745" spans="1:5" x14ac:dyDescent="0.25">
      <c r="A7745">
        <v>0</v>
      </c>
      <c r="B7745">
        <v>70</v>
      </c>
      <c r="C7745">
        <v>20.54</v>
      </c>
      <c r="D7745">
        <v>685</v>
      </c>
      <c r="E7745">
        <v>1</v>
      </c>
    </row>
    <row r="7746" spans="1:5" x14ac:dyDescent="0.25">
      <c r="A7746">
        <v>0</v>
      </c>
      <c r="B7746">
        <v>25</v>
      </c>
      <c r="C7746">
        <v>25.49</v>
      </c>
      <c r="D7746">
        <v>705</v>
      </c>
      <c r="E7746">
        <v>1</v>
      </c>
    </row>
    <row r="7747" spans="1:5" x14ac:dyDescent="0.25">
      <c r="A7747">
        <v>1</v>
      </c>
      <c r="B7747">
        <v>136</v>
      </c>
      <c r="C7747">
        <v>16.739999999999998</v>
      </c>
      <c r="D7747">
        <v>680</v>
      </c>
      <c r="E7747">
        <v>1</v>
      </c>
    </row>
    <row r="7748" spans="1:5" x14ac:dyDescent="0.25">
      <c r="A7748">
        <v>1</v>
      </c>
      <c r="B7748">
        <v>67.5</v>
      </c>
      <c r="C7748">
        <v>15.48</v>
      </c>
      <c r="D7748">
        <v>680</v>
      </c>
      <c r="E7748">
        <v>1</v>
      </c>
    </row>
    <row r="7749" spans="1:5" x14ac:dyDescent="0.25">
      <c r="A7749">
        <v>0</v>
      </c>
      <c r="B7749">
        <v>135</v>
      </c>
      <c r="C7749">
        <v>11.85</v>
      </c>
      <c r="D7749">
        <v>720</v>
      </c>
      <c r="E7749">
        <v>1</v>
      </c>
    </row>
    <row r="7750" spans="1:5" x14ac:dyDescent="0.25">
      <c r="A7750">
        <v>1</v>
      </c>
      <c r="B7750">
        <v>157</v>
      </c>
      <c r="C7750">
        <v>8.2899999999999991</v>
      </c>
      <c r="D7750">
        <v>675</v>
      </c>
      <c r="E7750">
        <v>1</v>
      </c>
    </row>
    <row r="7751" spans="1:5" x14ac:dyDescent="0.25">
      <c r="A7751">
        <v>1</v>
      </c>
      <c r="B7751">
        <v>250</v>
      </c>
      <c r="C7751">
        <v>4.46</v>
      </c>
      <c r="D7751">
        <v>710</v>
      </c>
      <c r="E7751">
        <v>1</v>
      </c>
    </row>
    <row r="7752" spans="1:5" x14ac:dyDescent="0.25">
      <c r="A7752">
        <v>1</v>
      </c>
      <c r="B7752">
        <v>47.927</v>
      </c>
      <c r="C7752">
        <v>18.73</v>
      </c>
      <c r="D7752">
        <v>665</v>
      </c>
      <c r="E7752">
        <v>1</v>
      </c>
    </row>
    <row r="7753" spans="1:5" x14ac:dyDescent="0.25">
      <c r="A7753">
        <v>1</v>
      </c>
      <c r="B7753">
        <v>80</v>
      </c>
      <c r="C7753">
        <v>3.74</v>
      </c>
      <c r="D7753">
        <v>670</v>
      </c>
      <c r="E7753">
        <v>1</v>
      </c>
    </row>
    <row r="7754" spans="1:5" x14ac:dyDescent="0.25">
      <c r="A7754">
        <v>1</v>
      </c>
      <c r="B7754">
        <v>48</v>
      </c>
      <c r="C7754">
        <v>23.13</v>
      </c>
      <c r="D7754">
        <v>675</v>
      </c>
      <c r="E7754">
        <v>1</v>
      </c>
    </row>
    <row r="7755" spans="1:5" x14ac:dyDescent="0.25">
      <c r="A7755">
        <v>1</v>
      </c>
      <c r="B7755">
        <v>175</v>
      </c>
      <c r="C7755">
        <v>28.14</v>
      </c>
      <c r="D7755">
        <v>720</v>
      </c>
      <c r="E7755">
        <v>1</v>
      </c>
    </row>
    <row r="7756" spans="1:5" x14ac:dyDescent="0.25">
      <c r="A7756">
        <v>0</v>
      </c>
      <c r="B7756">
        <v>49.5</v>
      </c>
      <c r="C7756">
        <v>25.89</v>
      </c>
      <c r="D7756">
        <v>710</v>
      </c>
      <c r="E7756">
        <v>1</v>
      </c>
    </row>
    <row r="7757" spans="1:5" x14ac:dyDescent="0.25">
      <c r="A7757">
        <v>1</v>
      </c>
      <c r="B7757">
        <v>140</v>
      </c>
      <c r="C7757">
        <v>20.170000000000002</v>
      </c>
      <c r="D7757">
        <v>690</v>
      </c>
      <c r="E7757">
        <v>1</v>
      </c>
    </row>
    <row r="7758" spans="1:5" x14ac:dyDescent="0.25">
      <c r="A7758">
        <v>0</v>
      </c>
      <c r="B7758">
        <v>30</v>
      </c>
      <c r="C7758">
        <v>20.38</v>
      </c>
      <c r="D7758">
        <v>775</v>
      </c>
      <c r="E7758">
        <v>1</v>
      </c>
    </row>
    <row r="7759" spans="1:5" x14ac:dyDescent="0.25">
      <c r="A7759">
        <v>1</v>
      </c>
      <c r="B7759">
        <v>60</v>
      </c>
      <c r="C7759">
        <v>7.28</v>
      </c>
      <c r="D7759">
        <v>665</v>
      </c>
      <c r="E7759">
        <v>1</v>
      </c>
    </row>
    <row r="7760" spans="1:5" x14ac:dyDescent="0.25">
      <c r="A7760">
        <v>1</v>
      </c>
      <c r="B7760">
        <v>50</v>
      </c>
      <c r="C7760">
        <v>23.12</v>
      </c>
      <c r="D7760">
        <v>700</v>
      </c>
      <c r="E7760">
        <v>1</v>
      </c>
    </row>
    <row r="7761" spans="1:5" x14ac:dyDescent="0.25">
      <c r="A7761">
        <v>1</v>
      </c>
      <c r="B7761">
        <v>240</v>
      </c>
      <c r="C7761">
        <v>24.98</v>
      </c>
      <c r="D7761">
        <v>695</v>
      </c>
      <c r="E7761">
        <v>1</v>
      </c>
    </row>
    <row r="7762" spans="1:5" x14ac:dyDescent="0.25">
      <c r="A7762">
        <v>0</v>
      </c>
      <c r="B7762">
        <v>50</v>
      </c>
      <c r="C7762">
        <v>9.08</v>
      </c>
      <c r="D7762">
        <v>670</v>
      </c>
      <c r="E7762">
        <v>1</v>
      </c>
    </row>
    <row r="7763" spans="1:5" x14ac:dyDescent="0.25">
      <c r="A7763">
        <v>1</v>
      </c>
      <c r="B7763">
        <v>75</v>
      </c>
      <c r="C7763">
        <v>21.76</v>
      </c>
      <c r="D7763">
        <v>685</v>
      </c>
      <c r="E7763">
        <v>1</v>
      </c>
    </row>
    <row r="7764" spans="1:5" x14ac:dyDescent="0.25">
      <c r="A7764">
        <v>0</v>
      </c>
      <c r="B7764">
        <v>40</v>
      </c>
      <c r="C7764">
        <v>16.920000000000002</v>
      </c>
      <c r="D7764">
        <v>665</v>
      </c>
      <c r="E7764">
        <v>1</v>
      </c>
    </row>
    <row r="7765" spans="1:5" x14ac:dyDescent="0.25">
      <c r="A7765">
        <v>1</v>
      </c>
      <c r="B7765">
        <v>65</v>
      </c>
      <c r="C7765">
        <v>14.68</v>
      </c>
      <c r="D7765">
        <v>695</v>
      </c>
      <c r="E7765">
        <v>1</v>
      </c>
    </row>
    <row r="7766" spans="1:5" x14ac:dyDescent="0.25">
      <c r="A7766">
        <v>0</v>
      </c>
      <c r="B7766">
        <v>120</v>
      </c>
      <c r="C7766">
        <v>9.7799999999999994</v>
      </c>
      <c r="D7766">
        <v>795</v>
      </c>
      <c r="E7766">
        <v>1</v>
      </c>
    </row>
    <row r="7767" spans="1:5" x14ac:dyDescent="0.25">
      <c r="A7767">
        <v>0</v>
      </c>
      <c r="B7767">
        <v>15.1</v>
      </c>
      <c r="C7767">
        <v>35.61</v>
      </c>
      <c r="D7767">
        <v>660</v>
      </c>
      <c r="E7767">
        <v>1</v>
      </c>
    </row>
    <row r="7768" spans="1:5" x14ac:dyDescent="0.25">
      <c r="A7768">
        <v>1</v>
      </c>
      <c r="B7768">
        <v>105</v>
      </c>
      <c r="C7768">
        <v>28.78</v>
      </c>
      <c r="D7768">
        <v>670</v>
      </c>
      <c r="E7768">
        <v>1</v>
      </c>
    </row>
    <row r="7769" spans="1:5" x14ac:dyDescent="0.25">
      <c r="A7769">
        <v>1</v>
      </c>
      <c r="B7769">
        <v>34.5</v>
      </c>
      <c r="C7769">
        <v>7.48</v>
      </c>
      <c r="D7769">
        <v>710</v>
      </c>
      <c r="E7769">
        <v>1</v>
      </c>
    </row>
    <row r="7770" spans="1:5" x14ac:dyDescent="0.25">
      <c r="A7770">
        <v>0</v>
      </c>
      <c r="B7770">
        <v>190</v>
      </c>
      <c r="C7770">
        <v>16.760000000000002</v>
      </c>
      <c r="D7770">
        <v>675</v>
      </c>
      <c r="E7770">
        <v>1</v>
      </c>
    </row>
    <row r="7771" spans="1:5" x14ac:dyDescent="0.25">
      <c r="A7771">
        <v>1</v>
      </c>
      <c r="B7771">
        <v>140</v>
      </c>
      <c r="C7771">
        <v>31.61</v>
      </c>
      <c r="D7771">
        <v>715</v>
      </c>
      <c r="E7771">
        <v>1</v>
      </c>
    </row>
    <row r="7772" spans="1:5" x14ac:dyDescent="0.25">
      <c r="A7772">
        <v>1</v>
      </c>
      <c r="B7772">
        <v>52</v>
      </c>
      <c r="C7772">
        <v>29.89</v>
      </c>
      <c r="D7772">
        <v>670</v>
      </c>
      <c r="E7772">
        <v>1</v>
      </c>
    </row>
    <row r="7773" spans="1:5" x14ac:dyDescent="0.25">
      <c r="A7773">
        <v>0</v>
      </c>
      <c r="B7773">
        <v>68.876999999999995</v>
      </c>
      <c r="C7773">
        <v>18.91</v>
      </c>
      <c r="D7773">
        <v>680</v>
      </c>
      <c r="E7773">
        <v>1</v>
      </c>
    </row>
    <row r="7774" spans="1:5" x14ac:dyDescent="0.25">
      <c r="A7774">
        <v>0</v>
      </c>
      <c r="B7774">
        <v>85</v>
      </c>
      <c r="C7774">
        <v>2.29</v>
      </c>
      <c r="D7774">
        <v>670</v>
      </c>
      <c r="E7774">
        <v>1</v>
      </c>
    </row>
    <row r="7775" spans="1:5" x14ac:dyDescent="0.25">
      <c r="A7775">
        <v>0</v>
      </c>
      <c r="B7775">
        <v>36</v>
      </c>
      <c r="C7775">
        <v>23.93</v>
      </c>
      <c r="D7775">
        <v>740</v>
      </c>
      <c r="E7775">
        <v>1</v>
      </c>
    </row>
    <row r="7776" spans="1:5" x14ac:dyDescent="0.25">
      <c r="A7776">
        <v>1</v>
      </c>
      <c r="B7776">
        <v>63</v>
      </c>
      <c r="C7776">
        <v>11</v>
      </c>
      <c r="D7776">
        <v>660</v>
      </c>
      <c r="E7776">
        <v>1</v>
      </c>
    </row>
    <row r="7777" spans="1:5" x14ac:dyDescent="0.25">
      <c r="A7777">
        <v>0</v>
      </c>
      <c r="B7777">
        <v>140</v>
      </c>
      <c r="C7777">
        <v>11.8</v>
      </c>
      <c r="D7777">
        <v>660</v>
      </c>
      <c r="E7777">
        <v>1</v>
      </c>
    </row>
    <row r="7778" spans="1:5" x14ac:dyDescent="0.25">
      <c r="A7778">
        <v>1</v>
      </c>
      <c r="B7778">
        <v>75</v>
      </c>
      <c r="C7778">
        <v>27.34</v>
      </c>
      <c r="D7778">
        <v>680</v>
      </c>
      <c r="E7778">
        <v>1</v>
      </c>
    </row>
    <row r="7779" spans="1:5" x14ac:dyDescent="0.25">
      <c r="A7779">
        <v>1</v>
      </c>
      <c r="B7779">
        <v>150</v>
      </c>
      <c r="C7779">
        <v>12.48</v>
      </c>
      <c r="D7779">
        <v>685</v>
      </c>
      <c r="E7779">
        <v>1</v>
      </c>
    </row>
    <row r="7780" spans="1:5" x14ac:dyDescent="0.25">
      <c r="A7780">
        <v>0</v>
      </c>
      <c r="B7780">
        <v>60</v>
      </c>
      <c r="C7780">
        <v>2.4</v>
      </c>
      <c r="D7780">
        <v>710</v>
      </c>
      <c r="E7780">
        <v>1</v>
      </c>
    </row>
    <row r="7781" spans="1:5" x14ac:dyDescent="0.25">
      <c r="A7781">
        <v>1</v>
      </c>
      <c r="B7781">
        <v>75</v>
      </c>
      <c r="C7781">
        <v>17.77</v>
      </c>
      <c r="D7781">
        <v>670</v>
      </c>
      <c r="E7781">
        <v>1</v>
      </c>
    </row>
    <row r="7782" spans="1:5" x14ac:dyDescent="0.25">
      <c r="A7782">
        <v>0</v>
      </c>
      <c r="B7782">
        <v>40</v>
      </c>
      <c r="C7782">
        <v>8.5399999999999991</v>
      </c>
      <c r="D7782">
        <v>765</v>
      </c>
      <c r="E7782">
        <v>1</v>
      </c>
    </row>
    <row r="7783" spans="1:5" x14ac:dyDescent="0.25">
      <c r="A7783">
        <v>1</v>
      </c>
      <c r="B7783">
        <v>34</v>
      </c>
      <c r="C7783">
        <v>19.100000000000001</v>
      </c>
      <c r="D7783">
        <v>665</v>
      </c>
      <c r="E7783">
        <v>1</v>
      </c>
    </row>
    <row r="7784" spans="1:5" x14ac:dyDescent="0.25">
      <c r="A7784">
        <v>1</v>
      </c>
      <c r="B7784">
        <v>53.16</v>
      </c>
      <c r="C7784">
        <v>30.95</v>
      </c>
      <c r="D7784">
        <v>660</v>
      </c>
      <c r="E7784">
        <v>1</v>
      </c>
    </row>
    <row r="7785" spans="1:5" x14ac:dyDescent="0.25">
      <c r="A7785">
        <v>1</v>
      </c>
      <c r="B7785">
        <v>85</v>
      </c>
      <c r="C7785">
        <v>7.89</v>
      </c>
      <c r="D7785">
        <v>675</v>
      </c>
      <c r="E7785">
        <v>1</v>
      </c>
    </row>
    <row r="7786" spans="1:5" x14ac:dyDescent="0.25">
      <c r="A7786">
        <v>1</v>
      </c>
      <c r="B7786">
        <v>80</v>
      </c>
      <c r="C7786">
        <v>23.34</v>
      </c>
      <c r="D7786">
        <v>685</v>
      </c>
      <c r="E7786">
        <v>1</v>
      </c>
    </row>
    <row r="7787" spans="1:5" x14ac:dyDescent="0.25">
      <c r="A7787">
        <v>0</v>
      </c>
      <c r="B7787">
        <v>70</v>
      </c>
      <c r="C7787">
        <v>24.07</v>
      </c>
      <c r="D7787">
        <v>695</v>
      </c>
      <c r="E7787">
        <v>1</v>
      </c>
    </row>
    <row r="7788" spans="1:5" x14ac:dyDescent="0.25">
      <c r="A7788">
        <v>1</v>
      </c>
      <c r="B7788">
        <v>46.5</v>
      </c>
      <c r="C7788">
        <v>32.28</v>
      </c>
      <c r="D7788">
        <v>675</v>
      </c>
      <c r="E7788">
        <v>1</v>
      </c>
    </row>
    <row r="7789" spans="1:5" x14ac:dyDescent="0.25">
      <c r="A7789">
        <v>1</v>
      </c>
      <c r="B7789">
        <v>60</v>
      </c>
      <c r="C7789">
        <v>23.92</v>
      </c>
      <c r="D7789">
        <v>675</v>
      </c>
      <c r="E7789">
        <v>1</v>
      </c>
    </row>
    <row r="7790" spans="1:5" x14ac:dyDescent="0.25">
      <c r="A7790">
        <v>0</v>
      </c>
      <c r="B7790">
        <v>117</v>
      </c>
      <c r="C7790">
        <v>18.239999999999998</v>
      </c>
      <c r="D7790">
        <v>710</v>
      </c>
      <c r="E7790">
        <v>1</v>
      </c>
    </row>
    <row r="7791" spans="1:5" x14ac:dyDescent="0.25">
      <c r="A7791">
        <v>1</v>
      </c>
      <c r="B7791">
        <v>60</v>
      </c>
      <c r="C7791">
        <v>14.7</v>
      </c>
      <c r="D7791">
        <v>710</v>
      </c>
      <c r="E7791">
        <v>1</v>
      </c>
    </row>
    <row r="7792" spans="1:5" x14ac:dyDescent="0.25">
      <c r="A7792">
        <v>1</v>
      </c>
      <c r="B7792">
        <v>55</v>
      </c>
      <c r="C7792">
        <v>23.52</v>
      </c>
      <c r="D7792">
        <v>665</v>
      </c>
      <c r="E7792">
        <v>1</v>
      </c>
    </row>
    <row r="7793" spans="1:5" x14ac:dyDescent="0.25">
      <c r="A7793">
        <v>0</v>
      </c>
      <c r="B7793">
        <v>50</v>
      </c>
      <c r="C7793">
        <v>32.130000000000003</v>
      </c>
      <c r="D7793">
        <v>685</v>
      </c>
      <c r="E7793">
        <v>1</v>
      </c>
    </row>
    <row r="7794" spans="1:5" x14ac:dyDescent="0.25">
      <c r="A7794">
        <v>0</v>
      </c>
      <c r="B7794">
        <v>35</v>
      </c>
      <c r="C7794">
        <v>25.79</v>
      </c>
      <c r="D7794">
        <v>665</v>
      </c>
      <c r="E7794">
        <v>1</v>
      </c>
    </row>
    <row r="7795" spans="1:5" x14ac:dyDescent="0.25">
      <c r="A7795">
        <v>0</v>
      </c>
      <c r="B7795">
        <v>120</v>
      </c>
      <c r="C7795">
        <v>16.55</v>
      </c>
      <c r="D7795">
        <v>700</v>
      </c>
      <c r="E7795">
        <v>1</v>
      </c>
    </row>
    <row r="7796" spans="1:5" x14ac:dyDescent="0.25">
      <c r="A7796">
        <v>1</v>
      </c>
      <c r="B7796">
        <v>85</v>
      </c>
      <c r="C7796">
        <v>28.01</v>
      </c>
      <c r="D7796">
        <v>690</v>
      </c>
      <c r="E7796">
        <v>1</v>
      </c>
    </row>
    <row r="7797" spans="1:5" x14ac:dyDescent="0.25">
      <c r="A7797">
        <v>0</v>
      </c>
      <c r="B7797">
        <v>120</v>
      </c>
      <c r="C7797">
        <v>21.92</v>
      </c>
      <c r="D7797">
        <v>675</v>
      </c>
      <c r="E7797">
        <v>1</v>
      </c>
    </row>
    <row r="7798" spans="1:5" x14ac:dyDescent="0.25">
      <c r="A7798">
        <v>0</v>
      </c>
      <c r="B7798">
        <v>43</v>
      </c>
      <c r="C7798">
        <v>16.579999999999998</v>
      </c>
      <c r="D7798">
        <v>755</v>
      </c>
      <c r="E7798">
        <v>1</v>
      </c>
    </row>
    <row r="7799" spans="1:5" x14ac:dyDescent="0.25">
      <c r="A7799">
        <v>1</v>
      </c>
      <c r="B7799">
        <v>60</v>
      </c>
      <c r="C7799">
        <v>18.600000000000001</v>
      </c>
      <c r="D7799">
        <v>675</v>
      </c>
      <c r="E7799">
        <v>1</v>
      </c>
    </row>
    <row r="7800" spans="1:5" x14ac:dyDescent="0.25">
      <c r="A7800">
        <v>1</v>
      </c>
      <c r="B7800">
        <v>83</v>
      </c>
      <c r="C7800">
        <v>38.22</v>
      </c>
      <c r="D7800">
        <v>730</v>
      </c>
      <c r="E7800">
        <v>1</v>
      </c>
    </row>
    <row r="7801" spans="1:5" x14ac:dyDescent="0.25">
      <c r="A7801">
        <v>1</v>
      </c>
      <c r="B7801">
        <v>28</v>
      </c>
      <c r="C7801">
        <v>23.87</v>
      </c>
      <c r="D7801">
        <v>665</v>
      </c>
      <c r="E7801">
        <v>1</v>
      </c>
    </row>
    <row r="7802" spans="1:5" x14ac:dyDescent="0.25">
      <c r="A7802">
        <v>1</v>
      </c>
      <c r="B7802">
        <v>128</v>
      </c>
      <c r="C7802">
        <v>21.07</v>
      </c>
      <c r="D7802">
        <v>690</v>
      </c>
      <c r="E7802">
        <v>1</v>
      </c>
    </row>
    <row r="7803" spans="1:5" x14ac:dyDescent="0.25">
      <c r="A7803">
        <v>1</v>
      </c>
      <c r="B7803">
        <v>59.862000000000002</v>
      </c>
      <c r="C7803">
        <v>12.66</v>
      </c>
      <c r="D7803">
        <v>675</v>
      </c>
      <c r="E7803">
        <v>1</v>
      </c>
    </row>
    <row r="7804" spans="1:5" x14ac:dyDescent="0.25">
      <c r="A7804">
        <v>1</v>
      </c>
      <c r="B7804">
        <v>50</v>
      </c>
      <c r="C7804">
        <v>18.36</v>
      </c>
      <c r="D7804">
        <v>720</v>
      </c>
      <c r="E7804">
        <v>1</v>
      </c>
    </row>
    <row r="7805" spans="1:5" x14ac:dyDescent="0.25">
      <c r="A7805">
        <v>1</v>
      </c>
      <c r="B7805">
        <v>160</v>
      </c>
      <c r="C7805">
        <v>19.45</v>
      </c>
      <c r="D7805">
        <v>715</v>
      </c>
      <c r="E7805">
        <v>1</v>
      </c>
    </row>
    <row r="7806" spans="1:5" x14ac:dyDescent="0.25">
      <c r="A7806">
        <v>0</v>
      </c>
      <c r="B7806">
        <v>33</v>
      </c>
      <c r="C7806">
        <v>29.82</v>
      </c>
      <c r="D7806">
        <v>700</v>
      </c>
      <c r="E7806">
        <v>1</v>
      </c>
    </row>
    <row r="7807" spans="1:5" x14ac:dyDescent="0.25">
      <c r="A7807">
        <v>0</v>
      </c>
      <c r="B7807">
        <v>56</v>
      </c>
      <c r="C7807">
        <v>20.66</v>
      </c>
      <c r="D7807">
        <v>675</v>
      </c>
      <c r="E7807">
        <v>1</v>
      </c>
    </row>
    <row r="7808" spans="1:5" x14ac:dyDescent="0.25">
      <c r="A7808">
        <v>0</v>
      </c>
      <c r="B7808">
        <v>37</v>
      </c>
      <c r="C7808">
        <v>8.73</v>
      </c>
      <c r="D7808">
        <v>660</v>
      </c>
      <c r="E7808">
        <v>1</v>
      </c>
    </row>
    <row r="7809" spans="1:5" x14ac:dyDescent="0.25">
      <c r="A7809">
        <v>0</v>
      </c>
      <c r="B7809">
        <v>62</v>
      </c>
      <c r="C7809">
        <v>8.52</v>
      </c>
      <c r="D7809">
        <v>665</v>
      </c>
      <c r="E7809">
        <v>1</v>
      </c>
    </row>
    <row r="7810" spans="1:5" x14ac:dyDescent="0.25">
      <c r="A7810">
        <v>1</v>
      </c>
      <c r="B7810">
        <v>145</v>
      </c>
      <c r="C7810">
        <v>20.239999999999998</v>
      </c>
      <c r="D7810">
        <v>685</v>
      </c>
      <c r="E7810">
        <v>1</v>
      </c>
    </row>
    <row r="7811" spans="1:5" x14ac:dyDescent="0.25">
      <c r="A7811">
        <v>1</v>
      </c>
      <c r="B7811">
        <v>73</v>
      </c>
      <c r="C7811">
        <v>20.23</v>
      </c>
      <c r="D7811">
        <v>700</v>
      </c>
      <c r="E7811">
        <v>1</v>
      </c>
    </row>
    <row r="7812" spans="1:5" x14ac:dyDescent="0.25">
      <c r="A7812">
        <v>0</v>
      </c>
      <c r="B7812">
        <v>123</v>
      </c>
      <c r="C7812">
        <v>22.15</v>
      </c>
      <c r="D7812">
        <v>710</v>
      </c>
      <c r="E7812">
        <v>1</v>
      </c>
    </row>
    <row r="7813" spans="1:5" x14ac:dyDescent="0.25">
      <c r="A7813">
        <v>1</v>
      </c>
      <c r="B7813">
        <v>67</v>
      </c>
      <c r="C7813">
        <v>9.06</v>
      </c>
      <c r="D7813">
        <v>665</v>
      </c>
      <c r="E7813">
        <v>1</v>
      </c>
    </row>
    <row r="7814" spans="1:5" x14ac:dyDescent="0.25">
      <c r="A7814">
        <v>1</v>
      </c>
      <c r="B7814">
        <v>80</v>
      </c>
      <c r="C7814">
        <v>17.73</v>
      </c>
      <c r="D7814">
        <v>665</v>
      </c>
      <c r="E7814">
        <v>1</v>
      </c>
    </row>
    <row r="7815" spans="1:5" x14ac:dyDescent="0.25">
      <c r="A7815">
        <v>1</v>
      </c>
      <c r="B7815">
        <v>101</v>
      </c>
      <c r="C7815">
        <v>17.510000000000002</v>
      </c>
      <c r="D7815">
        <v>675</v>
      </c>
      <c r="E7815">
        <v>1</v>
      </c>
    </row>
    <row r="7816" spans="1:5" x14ac:dyDescent="0.25">
      <c r="A7816">
        <v>0</v>
      </c>
      <c r="B7816">
        <v>40</v>
      </c>
      <c r="C7816">
        <v>22.74</v>
      </c>
      <c r="D7816">
        <v>670</v>
      </c>
      <c r="E7816">
        <v>1</v>
      </c>
    </row>
    <row r="7817" spans="1:5" x14ac:dyDescent="0.25">
      <c r="A7817">
        <v>0</v>
      </c>
      <c r="B7817">
        <v>59</v>
      </c>
      <c r="C7817">
        <v>25.98</v>
      </c>
      <c r="D7817">
        <v>690</v>
      </c>
      <c r="E7817">
        <v>1</v>
      </c>
    </row>
    <row r="7818" spans="1:5" x14ac:dyDescent="0.25">
      <c r="A7818">
        <v>1</v>
      </c>
      <c r="B7818">
        <v>80</v>
      </c>
      <c r="C7818">
        <v>27.98</v>
      </c>
      <c r="D7818">
        <v>755</v>
      </c>
      <c r="E7818">
        <v>1</v>
      </c>
    </row>
    <row r="7819" spans="1:5" x14ac:dyDescent="0.25">
      <c r="A7819">
        <v>1</v>
      </c>
      <c r="B7819">
        <v>100</v>
      </c>
      <c r="C7819">
        <v>24.25</v>
      </c>
      <c r="D7819">
        <v>690</v>
      </c>
      <c r="E7819">
        <v>1</v>
      </c>
    </row>
    <row r="7820" spans="1:5" x14ac:dyDescent="0.25">
      <c r="A7820">
        <v>1</v>
      </c>
      <c r="B7820">
        <v>34</v>
      </c>
      <c r="C7820">
        <v>30.46</v>
      </c>
      <c r="D7820">
        <v>665</v>
      </c>
      <c r="E7820">
        <v>1</v>
      </c>
    </row>
    <row r="7821" spans="1:5" x14ac:dyDescent="0.25">
      <c r="A7821">
        <v>0</v>
      </c>
      <c r="B7821">
        <v>41</v>
      </c>
      <c r="C7821">
        <v>24.88</v>
      </c>
      <c r="D7821">
        <v>675</v>
      </c>
      <c r="E7821">
        <v>1</v>
      </c>
    </row>
    <row r="7822" spans="1:5" x14ac:dyDescent="0.25">
      <c r="A7822">
        <v>0</v>
      </c>
      <c r="B7822">
        <v>48</v>
      </c>
      <c r="C7822">
        <v>18.93</v>
      </c>
      <c r="D7822">
        <v>710</v>
      </c>
      <c r="E7822">
        <v>1</v>
      </c>
    </row>
    <row r="7823" spans="1:5" x14ac:dyDescent="0.25">
      <c r="A7823">
        <v>1</v>
      </c>
      <c r="B7823">
        <v>120</v>
      </c>
      <c r="C7823">
        <v>16.41</v>
      </c>
      <c r="D7823">
        <v>715</v>
      </c>
      <c r="E7823">
        <v>1</v>
      </c>
    </row>
    <row r="7824" spans="1:5" x14ac:dyDescent="0.25">
      <c r="A7824">
        <v>0</v>
      </c>
      <c r="B7824">
        <v>85</v>
      </c>
      <c r="C7824">
        <v>20.62</v>
      </c>
      <c r="D7824">
        <v>680</v>
      </c>
      <c r="E7824">
        <v>1</v>
      </c>
    </row>
    <row r="7825" spans="1:5" x14ac:dyDescent="0.25">
      <c r="A7825">
        <v>1</v>
      </c>
      <c r="B7825">
        <v>100</v>
      </c>
      <c r="C7825">
        <v>19.079999999999998</v>
      </c>
      <c r="D7825">
        <v>660</v>
      </c>
      <c r="E7825">
        <v>1</v>
      </c>
    </row>
    <row r="7826" spans="1:5" x14ac:dyDescent="0.25">
      <c r="A7826">
        <v>1</v>
      </c>
      <c r="B7826">
        <v>150</v>
      </c>
      <c r="C7826">
        <v>14.89</v>
      </c>
      <c r="D7826">
        <v>670</v>
      </c>
      <c r="E7826">
        <v>1</v>
      </c>
    </row>
    <row r="7827" spans="1:5" x14ac:dyDescent="0.25">
      <c r="A7827">
        <v>1</v>
      </c>
      <c r="B7827">
        <v>58</v>
      </c>
      <c r="C7827">
        <v>24.44</v>
      </c>
      <c r="D7827">
        <v>670</v>
      </c>
      <c r="E7827">
        <v>1</v>
      </c>
    </row>
    <row r="7828" spans="1:5" x14ac:dyDescent="0.25">
      <c r="A7828">
        <v>0</v>
      </c>
      <c r="B7828">
        <v>59</v>
      </c>
      <c r="C7828">
        <v>8.1999999999999993</v>
      </c>
      <c r="D7828">
        <v>670</v>
      </c>
      <c r="E7828">
        <v>1</v>
      </c>
    </row>
    <row r="7829" spans="1:5" x14ac:dyDescent="0.25">
      <c r="A7829">
        <v>1</v>
      </c>
      <c r="B7829">
        <v>45</v>
      </c>
      <c r="C7829">
        <v>23.97</v>
      </c>
      <c r="D7829">
        <v>745</v>
      </c>
      <c r="E7829">
        <v>1</v>
      </c>
    </row>
    <row r="7830" spans="1:5" x14ac:dyDescent="0.25">
      <c r="A7830">
        <v>1</v>
      </c>
      <c r="B7830">
        <v>66</v>
      </c>
      <c r="C7830">
        <v>10.53</v>
      </c>
      <c r="D7830">
        <v>765</v>
      </c>
      <c r="E7830">
        <v>1</v>
      </c>
    </row>
    <row r="7831" spans="1:5" x14ac:dyDescent="0.25">
      <c r="A7831">
        <v>1</v>
      </c>
      <c r="B7831">
        <v>24</v>
      </c>
      <c r="C7831">
        <v>18.850000000000001</v>
      </c>
      <c r="D7831">
        <v>700</v>
      </c>
      <c r="E7831">
        <v>1</v>
      </c>
    </row>
    <row r="7832" spans="1:5" x14ac:dyDescent="0.25">
      <c r="A7832">
        <v>1</v>
      </c>
      <c r="B7832">
        <v>105</v>
      </c>
      <c r="C7832">
        <v>17.97</v>
      </c>
      <c r="D7832">
        <v>660</v>
      </c>
      <c r="E7832">
        <v>1</v>
      </c>
    </row>
    <row r="7833" spans="1:5" x14ac:dyDescent="0.25">
      <c r="A7833">
        <v>1</v>
      </c>
      <c r="B7833">
        <v>39.5</v>
      </c>
      <c r="C7833">
        <v>13.07</v>
      </c>
      <c r="D7833">
        <v>715</v>
      </c>
      <c r="E7833">
        <v>1</v>
      </c>
    </row>
    <row r="7834" spans="1:5" x14ac:dyDescent="0.25">
      <c r="A7834">
        <v>1</v>
      </c>
      <c r="B7834">
        <v>95</v>
      </c>
      <c r="C7834">
        <v>37.78</v>
      </c>
      <c r="D7834">
        <v>715</v>
      </c>
      <c r="E7834">
        <v>1</v>
      </c>
    </row>
    <row r="7835" spans="1:5" x14ac:dyDescent="0.25">
      <c r="A7835">
        <v>0</v>
      </c>
      <c r="B7835">
        <v>110</v>
      </c>
      <c r="C7835">
        <v>13.4</v>
      </c>
      <c r="D7835">
        <v>680</v>
      </c>
      <c r="E7835">
        <v>1</v>
      </c>
    </row>
    <row r="7836" spans="1:5" x14ac:dyDescent="0.25">
      <c r="A7836">
        <v>0</v>
      </c>
      <c r="B7836">
        <v>53.591999999999999</v>
      </c>
      <c r="C7836">
        <v>9.08</v>
      </c>
      <c r="D7836">
        <v>735</v>
      </c>
      <c r="E7836">
        <v>1</v>
      </c>
    </row>
    <row r="7837" spans="1:5" x14ac:dyDescent="0.25">
      <c r="A7837">
        <v>1</v>
      </c>
      <c r="B7837">
        <v>49</v>
      </c>
      <c r="C7837">
        <v>31.96</v>
      </c>
      <c r="D7837">
        <v>660</v>
      </c>
      <c r="E7837">
        <v>1</v>
      </c>
    </row>
    <row r="7838" spans="1:5" x14ac:dyDescent="0.25">
      <c r="A7838">
        <v>1</v>
      </c>
      <c r="B7838">
        <v>25</v>
      </c>
      <c r="C7838">
        <v>15.94</v>
      </c>
      <c r="D7838">
        <v>705</v>
      </c>
      <c r="E7838">
        <v>1</v>
      </c>
    </row>
    <row r="7839" spans="1:5" x14ac:dyDescent="0.25">
      <c r="A7839">
        <v>0</v>
      </c>
      <c r="B7839">
        <v>67</v>
      </c>
      <c r="C7839">
        <v>28.62</v>
      </c>
      <c r="D7839">
        <v>670</v>
      </c>
      <c r="E7839">
        <v>1</v>
      </c>
    </row>
    <row r="7840" spans="1:5" x14ac:dyDescent="0.25">
      <c r="A7840">
        <v>1</v>
      </c>
      <c r="B7840">
        <v>132</v>
      </c>
      <c r="C7840">
        <v>18.739999999999998</v>
      </c>
      <c r="D7840">
        <v>715</v>
      </c>
      <c r="E7840">
        <v>1</v>
      </c>
    </row>
    <row r="7841" spans="1:5" x14ac:dyDescent="0.25">
      <c r="A7841">
        <v>0</v>
      </c>
      <c r="B7841">
        <v>280</v>
      </c>
      <c r="C7841">
        <v>8.52</v>
      </c>
      <c r="D7841">
        <v>680</v>
      </c>
      <c r="E7841">
        <v>1</v>
      </c>
    </row>
    <row r="7842" spans="1:5" x14ac:dyDescent="0.25">
      <c r="A7842">
        <v>0</v>
      </c>
      <c r="B7842">
        <v>52</v>
      </c>
      <c r="C7842">
        <v>39.14</v>
      </c>
      <c r="D7842">
        <v>670</v>
      </c>
      <c r="E7842">
        <v>1</v>
      </c>
    </row>
    <row r="7843" spans="1:5" x14ac:dyDescent="0.25">
      <c r="A7843">
        <v>1</v>
      </c>
      <c r="B7843">
        <v>93</v>
      </c>
      <c r="C7843">
        <v>22.7</v>
      </c>
      <c r="D7843">
        <v>690</v>
      </c>
      <c r="E7843">
        <v>1</v>
      </c>
    </row>
    <row r="7844" spans="1:5" x14ac:dyDescent="0.25">
      <c r="A7844">
        <v>1</v>
      </c>
      <c r="B7844">
        <v>325</v>
      </c>
      <c r="C7844">
        <v>15.94</v>
      </c>
      <c r="D7844">
        <v>725</v>
      </c>
      <c r="E7844">
        <v>1</v>
      </c>
    </row>
    <row r="7845" spans="1:5" x14ac:dyDescent="0.25">
      <c r="A7845">
        <v>0</v>
      </c>
      <c r="B7845">
        <v>60.65</v>
      </c>
      <c r="C7845">
        <v>21.09</v>
      </c>
      <c r="D7845">
        <v>710</v>
      </c>
      <c r="E7845">
        <v>1</v>
      </c>
    </row>
    <row r="7846" spans="1:5" x14ac:dyDescent="0.25">
      <c r="A7846">
        <v>0</v>
      </c>
      <c r="B7846">
        <v>90</v>
      </c>
      <c r="C7846">
        <v>24.76</v>
      </c>
      <c r="D7846">
        <v>745</v>
      </c>
      <c r="E7846">
        <v>1</v>
      </c>
    </row>
    <row r="7847" spans="1:5" x14ac:dyDescent="0.25">
      <c r="A7847">
        <v>1</v>
      </c>
      <c r="B7847">
        <v>185</v>
      </c>
      <c r="C7847">
        <v>22.89</v>
      </c>
      <c r="D7847">
        <v>740</v>
      </c>
      <c r="E7847">
        <v>1</v>
      </c>
    </row>
    <row r="7848" spans="1:5" x14ac:dyDescent="0.25">
      <c r="A7848">
        <v>1</v>
      </c>
      <c r="B7848">
        <v>120</v>
      </c>
      <c r="C7848">
        <v>20.2</v>
      </c>
      <c r="D7848">
        <v>730</v>
      </c>
      <c r="E7848">
        <v>1</v>
      </c>
    </row>
    <row r="7849" spans="1:5" x14ac:dyDescent="0.25">
      <c r="A7849">
        <v>1</v>
      </c>
      <c r="B7849">
        <v>67</v>
      </c>
      <c r="C7849">
        <v>21.17</v>
      </c>
      <c r="D7849">
        <v>665</v>
      </c>
      <c r="E7849">
        <v>1</v>
      </c>
    </row>
    <row r="7850" spans="1:5" x14ac:dyDescent="0.25">
      <c r="A7850">
        <v>1</v>
      </c>
      <c r="B7850">
        <v>42</v>
      </c>
      <c r="C7850">
        <v>20.260000000000002</v>
      </c>
      <c r="D7850">
        <v>695</v>
      </c>
      <c r="E7850">
        <v>1</v>
      </c>
    </row>
    <row r="7851" spans="1:5" x14ac:dyDescent="0.25">
      <c r="A7851">
        <v>1</v>
      </c>
      <c r="B7851">
        <v>225</v>
      </c>
      <c r="C7851">
        <v>13.54</v>
      </c>
      <c r="D7851">
        <v>730</v>
      </c>
      <c r="E7851">
        <v>1</v>
      </c>
    </row>
    <row r="7852" spans="1:5" x14ac:dyDescent="0.25">
      <c r="A7852">
        <v>1</v>
      </c>
      <c r="B7852">
        <v>91</v>
      </c>
      <c r="C7852">
        <v>17.25</v>
      </c>
      <c r="D7852">
        <v>740</v>
      </c>
      <c r="E7852">
        <v>1</v>
      </c>
    </row>
    <row r="7853" spans="1:5" x14ac:dyDescent="0.25">
      <c r="A7853">
        <v>1</v>
      </c>
      <c r="B7853">
        <v>81.25</v>
      </c>
      <c r="C7853">
        <v>27.24</v>
      </c>
      <c r="D7853">
        <v>700</v>
      </c>
      <c r="E7853">
        <v>1</v>
      </c>
    </row>
    <row r="7854" spans="1:5" x14ac:dyDescent="0.25">
      <c r="A7854">
        <v>1</v>
      </c>
      <c r="B7854">
        <v>65.5</v>
      </c>
      <c r="C7854">
        <v>26.68</v>
      </c>
      <c r="D7854">
        <v>695</v>
      </c>
      <c r="E7854">
        <v>1</v>
      </c>
    </row>
    <row r="7855" spans="1:5" x14ac:dyDescent="0.25">
      <c r="A7855">
        <v>0</v>
      </c>
      <c r="B7855">
        <v>70</v>
      </c>
      <c r="C7855">
        <v>29.45</v>
      </c>
      <c r="D7855">
        <v>660</v>
      </c>
      <c r="E7855">
        <v>1</v>
      </c>
    </row>
    <row r="7856" spans="1:5" x14ac:dyDescent="0.25">
      <c r="A7856">
        <v>1</v>
      </c>
      <c r="B7856">
        <v>41</v>
      </c>
      <c r="C7856">
        <v>28.81</v>
      </c>
      <c r="D7856">
        <v>680</v>
      </c>
      <c r="E7856">
        <v>1</v>
      </c>
    </row>
    <row r="7857" spans="1:5" x14ac:dyDescent="0.25">
      <c r="A7857">
        <v>0</v>
      </c>
      <c r="B7857">
        <v>83</v>
      </c>
      <c r="C7857">
        <v>30.73</v>
      </c>
      <c r="D7857">
        <v>765</v>
      </c>
      <c r="E7857">
        <v>1</v>
      </c>
    </row>
    <row r="7858" spans="1:5" x14ac:dyDescent="0.25">
      <c r="A7858">
        <v>1</v>
      </c>
      <c r="B7858">
        <v>91.99</v>
      </c>
      <c r="C7858">
        <v>6.26</v>
      </c>
      <c r="D7858">
        <v>690</v>
      </c>
      <c r="E7858">
        <v>1</v>
      </c>
    </row>
    <row r="7859" spans="1:5" x14ac:dyDescent="0.25">
      <c r="A7859">
        <v>0</v>
      </c>
      <c r="B7859">
        <v>64.56</v>
      </c>
      <c r="C7859">
        <v>14.94</v>
      </c>
      <c r="D7859">
        <v>665</v>
      </c>
      <c r="E7859">
        <v>1</v>
      </c>
    </row>
    <row r="7860" spans="1:5" x14ac:dyDescent="0.25">
      <c r="A7860">
        <v>1</v>
      </c>
      <c r="B7860">
        <v>75</v>
      </c>
      <c r="C7860">
        <v>24.43</v>
      </c>
      <c r="D7860">
        <v>730</v>
      </c>
      <c r="E7860">
        <v>1</v>
      </c>
    </row>
    <row r="7861" spans="1:5" x14ac:dyDescent="0.25">
      <c r="A7861">
        <v>1</v>
      </c>
      <c r="B7861">
        <v>41</v>
      </c>
      <c r="C7861">
        <v>25.06</v>
      </c>
      <c r="D7861">
        <v>695</v>
      </c>
      <c r="E7861">
        <v>1</v>
      </c>
    </row>
    <row r="7862" spans="1:5" x14ac:dyDescent="0.25">
      <c r="A7862">
        <v>1</v>
      </c>
      <c r="B7862">
        <v>158</v>
      </c>
      <c r="C7862">
        <v>14.17</v>
      </c>
      <c r="D7862">
        <v>705</v>
      </c>
      <c r="E7862">
        <v>1</v>
      </c>
    </row>
    <row r="7863" spans="1:5" x14ac:dyDescent="0.25">
      <c r="A7863">
        <v>0</v>
      </c>
      <c r="B7863">
        <v>52</v>
      </c>
      <c r="C7863">
        <v>32.82</v>
      </c>
      <c r="D7863">
        <v>690</v>
      </c>
      <c r="E7863">
        <v>1</v>
      </c>
    </row>
    <row r="7864" spans="1:5" x14ac:dyDescent="0.25">
      <c r="A7864">
        <v>1</v>
      </c>
      <c r="B7864">
        <v>72.5</v>
      </c>
      <c r="C7864">
        <v>21.98</v>
      </c>
      <c r="D7864">
        <v>660</v>
      </c>
      <c r="E7864">
        <v>1</v>
      </c>
    </row>
    <row r="7865" spans="1:5" x14ac:dyDescent="0.25">
      <c r="A7865">
        <v>1</v>
      </c>
      <c r="B7865">
        <v>200</v>
      </c>
      <c r="C7865">
        <v>21.54</v>
      </c>
      <c r="D7865">
        <v>685</v>
      </c>
      <c r="E7865">
        <v>1</v>
      </c>
    </row>
    <row r="7866" spans="1:5" x14ac:dyDescent="0.25">
      <c r="A7866">
        <v>1</v>
      </c>
      <c r="B7866">
        <v>83.2</v>
      </c>
      <c r="C7866">
        <v>10.02</v>
      </c>
      <c r="D7866">
        <v>665</v>
      </c>
      <c r="E7866">
        <v>1</v>
      </c>
    </row>
    <row r="7867" spans="1:5" x14ac:dyDescent="0.25">
      <c r="A7867">
        <v>0</v>
      </c>
      <c r="B7867">
        <v>55</v>
      </c>
      <c r="C7867">
        <v>19.920000000000002</v>
      </c>
      <c r="D7867">
        <v>660</v>
      </c>
      <c r="E7867">
        <v>1</v>
      </c>
    </row>
    <row r="7868" spans="1:5" x14ac:dyDescent="0.25">
      <c r="A7868">
        <v>0</v>
      </c>
      <c r="B7868">
        <v>105</v>
      </c>
      <c r="C7868">
        <v>16.66</v>
      </c>
      <c r="D7868">
        <v>680</v>
      </c>
      <c r="E7868">
        <v>1</v>
      </c>
    </row>
    <row r="7869" spans="1:5" x14ac:dyDescent="0.25">
      <c r="A7869">
        <v>1</v>
      </c>
      <c r="B7869">
        <v>40</v>
      </c>
      <c r="C7869">
        <v>28.86</v>
      </c>
      <c r="D7869">
        <v>675</v>
      </c>
      <c r="E7869">
        <v>1</v>
      </c>
    </row>
    <row r="7870" spans="1:5" x14ac:dyDescent="0.25">
      <c r="A7870">
        <v>0</v>
      </c>
      <c r="B7870">
        <v>55</v>
      </c>
      <c r="C7870">
        <v>18.829999999999998</v>
      </c>
      <c r="D7870">
        <v>745</v>
      </c>
      <c r="E7870">
        <v>1</v>
      </c>
    </row>
    <row r="7871" spans="1:5" x14ac:dyDescent="0.25">
      <c r="A7871">
        <v>0</v>
      </c>
      <c r="B7871">
        <v>150</v>
      </c>
      <c r="C7871">
        <v>24.56</v>
      </c>
      <c r="D7871">
        <v>700</v>
      </c>
      <c r="E7871">
        <v>1</v>
      </c>
    </row>
    <row r="7872" spans="1:5" x14ac:dyDescent="0.25">
      <c r="A7872">
        <v>0</v>
      </c>
      <c r="B7872">
        <v>77</v>
      </c>
      <c r="C7872">
        <v>30.54</v>
      </c>
      <c r="D7872">
        <v>715</v>
      </c>
      <c r="E7872">
        <v>1</v>
      </c>
    </row>
    <row r="7873" spans="1:5" x14ac:dyDescent="0.25">
      <c r="A7873">
        <v>0</v>
      </c>
      <c r="B7873">
        <v>40</v>
      </c>
      <c r="C7873">
        <v>21.48</v>
      </c>
      <c r="D7873">
        <v>665</v>
      </c>
      <c r="E7873">
        <v>1</v>
      </c>
    </row>
    <row r="7874" spans="1:5" x14ac:dyDescent="0.25">
      <c r="A7874">
        <v>1</v>
      </c>
      <c r="B7874">
        <v>110</v>
      </c>
      <c r="C7874">
        <v>10.54</v>
      </c>
      <c r="D7874">
        <v>695</v>
      </c>
      <c r="E7874">
        <v>1</v>
      </c>
    </row>
    <row r="7875" spans="1:5" x14ac:dyDescent="0.25">
      <c r="A7875">
        <v>0</v>
      </c>
      <c r="B7875">
        <v>85</v>
      </c>
      <c r="C7875">
        <v>14.78</v>
      </c>
      <c r="D7875">
        <v>720</v>
      </c>
      <c r="E7875">
        <v>1</v>
      </c>
    </row>
    <row r="7876" spans="1:5" x14ac:dyDescent="0.25">
      <c r="A7876">
        <v>1</v>
      </c>
      <c r="B7876">
        <v>130</v>
      </c>
      <c r="C7876">
        <v>18.39</v>
      </c>
      <c r="D7876">
        <v>680</v>
      </c>
      <c r="E7876">
        <v>1</v>
      </c>
    </row>
    <row r="7877" spans="1:5" x14ac:dyDescent="0.25">
      <c r="A7877">
        <v>1</v>
      </c>
      <c r="B7877">
        <v>90</v>
      </c>
      <c r="C7877">
        <v>13.75</v>
      </c>
      <c r="D7877">
        <v>680</v>
      </c>
      <c r="E7877">
        <v>1</v>
      </c>
    </row>
    <row r="7878" spans="1:5" x14ac:dyDescent="0.25">
      <c r="A7878">
        <v>0</v>
      </c>
      <c r="B7878">
        <v>106</v>
      </c>
      <c r="C7878">
        <v>15.48</v>
      </c>
      <c r="D7878">
        <v>735</v>
      </c>
      <c r="E7878">
        <v>1</v>
      </c>
    </row>
    <row r="7879" spans="1:5" x14ac:dyDescent="0.25">
      <c r="A7879">
        <v>1</v>
      </c>
      <c r="B7879">
        <v>48</v>
      </c>
      <c r="C7879">
        <v>25.23</v>
      </c>
      <c r="D7879">
        <v>720</v>
      </c>
      <c r="E7879">
        <v>1</v>
      </c>
    </row>
    <row r="7880" spans="1:5" x14ac:dyDescent="0.25">
      <c r="A7880">
        <v>0</v>
      </c>
      <c r="B7880">
        <v>52.8</v>
      </c>
      <c r="C7880">
        <v>29.23</v>
      </c>
      <c r="D7880">
        <v>715</v>
      </c>
      <c r="E7880">
        <v>1</v>
      </c>
    </row>
    <row r="7881" spans="1:5" x14ac:dyDescent="0.25">
      <c r="A7881">
        <v>0</v>
      </c>
      <c r="B7881">
        <v>64</v>
      </c>
      <c r="C7881">
        <v>16.579999999999998</v>
      </c>
      <c r="D7881">
        <v>745</v>
      </c>
      <c r="E7881">
        <v>1</v>
      </c>
    </row>
    <row r="7882" spans="1:5" x14ac:dyDescent="0.25">
      <c r="A7882">
        <v>1</v>
      </c>
      <c r="B7882">
        <v>83</v>
      </c>
      <c r="C7882">
        <v>17.559999999999999</v>
      </c>
      <c r="D7882">
        <v>675</v>
      </c>
      <c r="E7882">
        <v>1</v>
      </c>
    </row>
    <row r="7883" spans="1:5" x14ac:dyDescent="0.25">
      <c r="A7883">
        <v>0</v>
      </c>
      <c r="B7883">
        <v>18</v>
      </c>
      <c r="C7883">
        <v>19.73</v>
      </c>
      <c r="D7883">
        <v>685</v>
      </c>
      <c r="E7883">
        <v>1</v>
      </c>
    </row>
    <row r="7884" spans="1:5" x14ac:dyDescent="0.25">
      <c r="A7884">
        <v>1</v>
      </c>
      <c r="B7884">
        <v>75</v>
      </c>
      <c r="C7884">
        <v>10.1</v>
      </c>
      <c r="D7884">
        <v>660</v>
      </c>
      <c r="E7884">
        <v>1</v>
      </c>
    </row>
    <row r="7885" spans="1:5" x14ac:dyDescent="0.25">
      <c r="A7885">
        <v>1</v>
      </c>
      <c r="B7885">
        <v>95</v>
      </c>
      <c r="C7885">
        <v>23.64</v>
      </c>
      <c r="D7885">
        <v>680</v>
      </c>
      <c r="E7885">
        <v>1</v>
      </c>
    </row>
    <row r="7886" spans="1:5" x14ac:dyDescent="0.25">
      <c r="A7886">
        <v>1</v>
      </c>
      <c r="B7886">
        <v>35</v>
      </c>
      <c r="C7886">
        <v>24.93</v>
      </c>
      <c r="D7886">
        <v>695</v>
      </c>
      <c r="E7886">
        <v>1</v>
      </c>
    </row>
    <row r="7887" spans="1:5" x14ac:dyDescent="0.25">
      <c r="A7887">
        <v>1</v>
      </c>
      <c r="B7887">
        <v>49</v>
      </c>
      <c r="C7887">
        <v>31.35</v>
      </c>
      <c r="D7887">
        <v>660</v>
      </c>
      <c r="E7887">
        <v>1</v>
      </c>
    </row>
    <row r="7888" spans="1:5" x14ac:dyDescent="0.25">
      <c r="A7888">
        <v>1</v>
      </c>
      <c r="B7888">
        <v>93</v>
      </c>
      <c r="C7888">
        <v>39.770000000000003</v>
      </c>
      <c r="D7888">
        <v>680</v>
      </c>
      <c r="E7888">
        <v>1</v>
      </c>
    </row>
    <row r="7889" spans="1:5" x14ac:dyDescent="0.25">
      <c r="A7889">
        <v>1</v>
      </c>
      <c r="B7889">
        <v>60</v>
      </c>
      <c r="C7889">
        <v>13.28</v>
      </c>
      <c r="D7889">
        <v>720</v>
      </c>
      <c r="E7889">
        <v>1</v>
      </c>
    </row>
    <row r="7890" spans="1:5" x14ac:dyDescent="0.25">
      <c r="A7890">
        <v>1</v>
      </c>
      <c r="B7890">
        <v>70</v>
      </c>
      <c r="C7890">
        <v>24.43</v>
      </c>
      <c r="D7890">
        <v>720</v>
      </c>
      <c r="E7890">
        <v>1</v>
      </c>
    </row>
    <row r="7891" spans="1:5" x14ac:dyDescent="0.25">
      <c r="A7891">
        <v>1</v>
      </c>
      <c r="B7891">
        <v>40</v>
      </c>
      <c r="C7891">
        <v>19.079999999999998</v>
      </c>
      <c r="D7891">
        <v>735</v>
      </c>
      <c r="E7891">
        <v>1</v>
      </c>
    </row>
    <row r="7892" spans="1:5" x14ac:dyDescent="0.25">
      <c r="A7892">
        <v>1</v>
      </c>
      <c r="B7892">
        <v>75</v>
      </c>
      <c r="C7892">
        <v>22.82</v>
      </c>
      <c r="D7892">
        <v>735</v>
      </c>
      <c r="E7892">
        <v>1</v>
      </c>
    </row>
    <row r="7893" spans="1:5" x14ac:dyDescent="0.25">
      <c r="A7893">
        <v>1</v>
      </c>
      <c r="B7893">
        <v>80</v>
      </c>
      <c r="C7893">
        <v>28.91</v>
      </c>
      <c r="D7893">
        <v>755</v>
      </c>
      <c r="E7893">
        <v>1</v>
      </c>
    </row>
    <row r="7894" spans="1:5" x14ac:dyDescent="0.25">
      <c r="A7894">
        <v>0</v>
      </c>
      <c r="B7894">
        <v>125</v>
      </c>
      <c r="C7894">
        <v>26.58</v>
      </c>
      <c r="D7894">
        <v>690</v>
      </c>
      <c r="E7894">
        <v>1</v>
      </c>
    </row>
    <row r="7895" spans="1:5" x14ac:dyDescent="0.25">
      <c r="A7895">
        <v>1</v>
      </c>
      <c r="B7895">
        <v>50.878999999999998</v>
      </c>
      <c r="C7895">
        <v>23.28</v>
      </c>
      <c r="D7895">
        <v>665</v>
      </c>
      <c r="E7895">
        <v>1</v>
      </c>
    </row>
    <row r="7896" spans="1:5" x14ac:dyDescent="0.25">
      <c r="A7896">
        <v>1</v>
      </c>
      <c r="B7896">
        <v>150</v>
      </c>
      <c r="C7896">
        <v>10.67</v>
      </c>
      <c r="D7896">
        <v>695</v>
      </c>
      <c r="E7896">
        <v>1</v>
      </c>
    </row>
    <row r="7897" spans="1:5" x14ac:dyDescent="0.25">
      <c r="A7897">
        <v>0</v>
      </c>
      <c r="B7897">
        <v>124</v>
      </c>
      <c r="C7897">
        <v>27.33</v>
      </c>
      <c r="D7897">
        <v>745</v>
      </c>
      <c r="E7897">
        <v>1</v>
      </c>
    </row>
    <row r="7898" spans="1:5" x14ac:dyDescent="0.25">
      <c r="A7898">
        <v>1</v>
      </c>
      <c r="B7898">
        <v>73</v>
      </c>
      <c r="C7898">
        <v>22.28</v>
      </c>
      <c r="D7898">
        <v>690</v>
      </c>
      <c r="E7898">
        <v>1</v>
      </c>
    </row>
    <row r="7899" spans="1:5" x14ac:dyDescent="0.25">
      <c r="A7899">
        <v>1</v>
      </c>
      <c r="B7899">
        <v>55</v>
      </c>
      <c r="C7899">
        <v>28.08</v>
      </c>
      <c r="D7899">
        <v>685</v>
      </c>
      <c r="E7899">
        <v>1</v>
      </c>
    </row>
    <row r="7900" spans="1:5" x14ac:dyDescent="0.25">
      <c r="A7900">
        <v>1</v>
      </c>
      <c r="B7900">
        <v>75</v>
      </c>
      <c r="C7900">
        <v>29.44</v>
      </c>
      <c r="D7900">
        <v>745</v>
      </c>
      <c r="E7900">
        <v>1</v>
      </c>
    </row>
    <row r="7901" spans="1:5" x14ac:dyDescent="0.25">
      <c r="A7901">
        <v>0</v>
      </c>
      <c r="B7901">
        <v>91</v>
      </c>
      <c r="C7901">
        <v>10.27</v>
      </c>
      <c r="D7901">
        <v>670</v>
      </c>
      <c r="E7901">
        <v>1</v>
      </c>
    </row>
    <row r="7902" spans="1:5" x14ac:dyDescent="0.25">
      <c r="A7902">
        <v>1</v>
      </c>
      <c r="B7902">
        <v>110</v>
      </c>
      <c r="C7902">
        <v>12.46</v>
      </c>
      <c r="D7902">
        <v>660</v>
      </c>
      <c r="E7902">
        <v>1</v>
      </c>
    </row>
    <row r="7903" spans="1:5" x14ac:dyDescent="0.25">
      <c r="A7903">
        <v>1</v>
      </c>
      <c r="B7903">
        <v>150</v>
      </c>
      <c r="C7903">
        <v>23.66</v>
      </c>
      <c r="D7903">
        <v>665</v>
      </c>
      <c r="E7903">
        <v>1</v>
      </c>
    </row>
    <row r="7904" spans="1:5" x14ac:dyDescent="0.25">
      <c r="A7904">
        <v>0</v>
      </c>
      <c r="B7904">
        <v>40</v>
      </c>
      <c r="C7904">
        <v>5.88</v>
      </c>
      <c r="D7904">
        <v>660</v>
      </c>
      <c r="E7904">
        <v>1</v>
      </c>
    </row>
    <row r="7905" spans="1:5" x14ac:dyDescent="0.25">
      <c r="A7905">
        <v>1</v>
      </c>
      <c r="B7905">
        <v>164</v>
      </c>
      <c r="C7905">
        <v>18.63</v>
      </c>
      <c r="D7905">
        <v>690</v>
      </c>
      <c r="E7905">
        <v>1</v>
      </c>
    </row>
    <row r="7906" spans="1:5" x14ac:dyDescent="0.25">
      <c r="A7906">
        <v>1</v>
      </c>
      <c r="B7906">
        <v>41</v>
      </c>
      <c r="C7906">
        <v>18.07</v>
      </c>
      <c r="D7906">
        <v>670</v>
      </c>
      <c r="E7906">
        <v>1</v>
      </c>
    </row>
    <row r="7907" spans="1:5" x14ac:dyDescent="0.25">
      <c r="A7907">
        <v>0</v>
      </c>
      <c r="B7907">
        <v>85</v>
      </c>
      <c r="C7907">
        <v>5.38</v>
      </c>
      <c r="D7907">
        <v>660</v>
      </c>
      <c r="E7907">
        <v>1</v>
      </c>
    </row>
    <row r="7908" spans="1:5" x14ac:dyDescent="0.25">
      <c r="A7908">
        <v>0</v>
      </c>
      <c r="B7908">
        <v>40</v>
      </c>
      <c r="C7908">
        <v>29.85</v>
      </c>
      <c r="D7908">
        <v>710</v>
      </c>
      <c r="E7908">
        <v>1</v>
      </c>
    </row>
    <row r="7909" spans="1:5" x14ac:dyDescent="0.25">
      <c r="A7909">
        <v>1</v>
      </c>
      <c r="B7909">
        <v>120</v>
      </c>
      <c r="C7909">
        <v>20.260000000000002</v>
      </c>
      <c r="D7909">
        <v>665</v>
      </c>
      <c r="E7909">
        <v>1</v>
      </c>
    </row>
    <row r="7910" spans="1:5" x14ac:dyDescent="0.25">
      <c r="A7910">
        <v>0</v>
      </c>
      <c r="B7910">
        <v>150</v>
      </c>
      <c r="C7910">
        <v>28.48</v>
      </c>
      <c r="D7910">
        <v>730</v>
      </c>
      <c r="E7910">
        <v>1</v>
      </c>
    </row>
    <row r="7911" spans="1:5" x14ac:dyDescent="0.25">
      <c r="A7911">
        <v>1</v>
      </c>
      <c r="B7911">
        <v>150</v>
      </c>
      <c r="C7911">
        <v>13.82</v>
      </c>
      <c r="D7911">
        <v>690</v>
      </c>
      <c r="E7911">
        <v>1</v>
      </c>
    </row>
    <row r="7912" spans="1:5" x14ac:dyDescent="0.25">
      <c r="A7912">
        <v>0</v>
      </c>
      <c r="B7912">
        <v>95</v>
      </c>
      <c r="C7912">
        <v>21.29</v>
      </c>
      <c r="D7912">
        <v>735</v>
      </c>
      <c r="E7912">
        <v>1</v>
      </c>
    </row>
    <row r="7913" spans="1:5" x14ac:dyDescent="0.25">
      <c r="A7913">
        <v>0</v>
      </c>
      <c r="B7913">
        <v>150</v>
      </c>
      <c r="C7913">
        <v>12.54</v>
      </c>
      <c r="D7913">
        <v>670</v>
      </c>
      <c r="E7913">
        <v>1</v>
      </c>
    </row>
    <row r="7914" spans="1:5" x14ac:dyDescent="0.25">
      <c r="A7914">
        <v>1</v>
      </c>
      <c r="B7914">
        <v>95</v>
      </c>
      <c r="C7914">
        <v>11.99</v>
      </c>
      <c r="D7914">
        <v>665</v>
      </c>
      <c r="E7914">
        <v>1</v>
      </c>
    </row>
    <row r="7915" spans="1:5" x14ac:dyDescent="0.25">
      <c r="A7915">
        <v>0</v>
      </c>
      <c r="B7915">
        <v>170</v>
      </c>
      <c r="C7915">
        <v>10.69</v>
      </c>
      <c r="D7915">
        <v>680</v>
      </c>
      <c r="E7915">
        <v>1</v>
      </c>
    </row>
    <row r="7916" spans="1:5" x14ac:dyDescent="0.25">
      <c r="A7916">
        <v>1</v>
      </c>
      <c r="B7916">
        <v>81</v>
      </c>
      <c r="C7916">
        <v>16.68</v>
      </c>
      <c r="D7916">
        <v>720</v>
      </c>
      <c r="E7916">
        <v>1</v>
      </c>
    </row>
    <row r="7917" spans="1:5" x14ac:dyDescent="0.25">
      <c r="A7917">
        <v>0</v>
      </c>
      <c r="B7917">
        <v>75</v>
      </c>
      <c r="C7917">
        <v>12.62</v>
      </c>
      <c r="D7917">
        <v>770</v>
      </c>
      <c r="E7917">
        <v>1</v>
      </c>
    </row>
    <row r="7918" spans="1:5" x14ac:dyDescent="0.25">
      <c r="A7918">
        <v>0</v>
      </c>
      <c r="B7918">
        <v>82</v>
      </c>
      <c r="C7918">
        <v>36.28</v>
      </c>
      <c r="D7918">
        <v>700</v>
      </c>
      <c r="E7918">
        <v>1</v>
      </c>
    </row>
    <row r="7919" spans="1:5" x14ac:dyDescent="0.25">
      <c r="A7919">
        <v>0</v>
      </c>
      <c r="B7919">
        <v>75</v>
      </c>
      <c r="C7919">
        <v>3.28</v>
      </c>
      <c r="D7919">
        <v>660</v>
      </c>
      <c r="E7919">
        <v>1</v>
      </c>
    </row>
    <row r="7920" spans="1:5" x14ac:dyDescent="0.25">
      <c r="A7920">
        <v>1</v>
      </c>
      <c r="B7920">
        <v>49.92</v>
      </c>
      <c r="C7920">
        <v>21.71</v>
      </c>
      <c r="D7920">
        <v>760</v>
      </c>
      <c r="E7920">
        <v>1</v>
      </c>
    </row>
    <row r="7921" spans="1:5" x14ac:dyDescent="0.25">
      <c r="A7921">
        <v>1</v>
      </c>
      <c r="B7921">
        <v>61</v>
      </c>
      <c r="C7921">
        <v>3.97</v>
      </c>
      <c r="D7921">
        <v>685</v>
      </c>
      <c r="E7921">
        <v>1</v>
      </c>
    </row>
    <row r="7922" spans="1:5" x14ac:dyDescent="0.25">
      <c r="A7922">
        <v>1</v>
      </c>
      <c r="B7922">
        <v>80</v>
      </c>
      <c r="C7922">
        <v>19.86</v>
      </c>
      <c r="D7922">
        <v>715</v>
      </c>
      <c r="E7922">
        <v>1</v>
      </c>
    </row>
    <row r="7923" spans="1:5" x14ac:dyDescent="0.25">
      <c r="A7923">
        <v>0</v>
      </c>
      <c r="B7923">
        <v>62.4</v>
      </c>
      <c r="C7923">
        <v>26.17</v>
      </c>
      <c r="D7923">
        <v>680</v>
      </c>
      <c r="E7923">
        <v>1</v>
      </c>
    </row>
    <row r="7924" spans="1:5" x14ac:dyDescent="0.25">
      <c r="A7924">
        <v>1</v>
      </c>
      <c r="B7924">
        <v>145</v>
      </c>
      <c r="C7924">
        <v>22.71</v>
      </c>
      <c r="D7924">
        <v>755</v>
      </c>
      <c r="E7924">
        <v>1</v>
      </c>
    </row>
    <row r="7925" spans="1:5" x14ac:dyDescent="0.25">
      <c r="A7925">
        <v>1</v>
      </c>
      <c r="B7925">
        <v>70</v>
      </c>
      <c r="C7925">
        <v>14.73</v>
      </c>
      <c r="D7925">
        <v>675</v>
      </c>
      <c r="E7925">
        <v>1</v>
      </c>
    </row>
    <row r="7926" spans="1:5" x14ac:dyDescent="0.25">
      <c r="A7926">
        <v>1</v>
      </c>
      <c r="B7926">
        <v>43</v>
      </c>
      <c r="C7926">
        <v>6.8</v>
      </c>
      <c r="D7926">
        <v>770</v>
      </c>
      <c r="E7926">
        <v>1</v>
      </c>
    </row>
    <row r="7927" spans="1:5" x14ac:dyDescent="0.25">
      <c r="A7927">
        <v>1</v>
      </c>
      <c r="B7927">
        <v>135</v>
      </c>
      <c r="C7927">
        <v>18.86</v>
      </c>
      <c r="D7927">
        <v>780</v>
      </c>
      <c r="E7927">
        <v>1</v>
      </c>
    </row>
    <row r="7928" spans="1:5" x14ac:dyDescent="0.25">
      <c r="A7928">
        <v>1</v>
      </c>
      <c r="B7928">
        <v>92</v>
      </c>
      <c r="C7928">
        <v>29.17</v>
      </c>
      <c r="D7928">
        <v>735</v>
      </c>
      <c r="E7928">
        <v>1</v>
      </c>
    </row>
    <row r="7929" spans="1:5" x14ac:dyDescent="0.25">
      <c r="A7929">
        <v>1</v>
      </c>
      <c r="B7929">
        <v>53</v>
      </c>
      <c r="C7929">
        <v>20.77</v>
      </c>
      <c r="D7929">
        <v>720</v>
      </c>
      <c r="E7929">
        <v>1</v>
      </c>
    </row>
    <row r="7930" spans="1:5" x14ac:dyDescent="0.25">
      <c r="A7930">
        <v>0</v>
      </c>
      <c r="B7930">
        <v>95</v>
      </c>
      <c r="C7930">
        <v>3.94</v>
      </c>
      <c r="D7930">
        <v>665</v>
      </c>
      <c r="E7930">
        <v>1</v>
      </c>
    </row>
    <row r="7931" spans="1:5" x14ac:dyDescent="0.25">
      <c r="A7931">
        <v>1</v>
      </c>
      <c r="B7931">
        <v>52</v>
      </c>
      <c r="C7931">
        <v>13.94</v>
      </c>
      <c r="D7931">
        <v>670</v>
      </c>
      <c r="E7931">
        <v>1</v>
      </c>
    </row>
    <row r="7932" spans="1:5" x14ac:dyDescent="0.25">
      <c r="A7932">
        <v>1</v>
      </c>
      <c r="B7932">
        <v>89</v>
      </c>
      <c r="C7932">
        <v>7.75</v>
      </c>
      <c r="D7932">
        <v>680</v>
      </c>
      <c r="E7932">
        <v>1</v>
      </c>
    </row>
    <row r="7933" spans="1:5" x14ac:dyDescent="0.25">
      <c r="A7933">
        <v>1</v>
      </c>
      <c r="B7933">
        <v>130</v>
      </c>
      <c r="C7933">
        <v>25.92</v>
      </c>
      <c r="D7933">
        <v>665</v>
      </c>
      <c r="E7933">
        <v>1</v>
      </c>
    </row>
    <row r="7934" spans="1:5" x14ac:dyDescent="0.25">
      <c r="A7934">
        <v>1</v>
      </c>
      <c r="B7934">
        <v>42</v>
      </c>
      <c r="C7934">
        <v>18.77</v>
      </c>
      <c r="D7934">
        <v>670</v>
      </c>
      <c r="E7934">
        <v>1</v>
      </c>
    </row>
    <row r="7935" spans="1:5" x14ac:dyDescent="0.25">
      <c r="A7935">
        <v>1</v>
      </c>
      <c r="B7935">
        <v>208</v>
      </c>
      <c r="C7935">
        <v>20.92</v>
      </c>
      <c r="D7935">
        <v>700</v>
      </c>
      <c r="E7935">
        <v>1</v>
      </c>
    </row>
    <row r="7936" spans="1:5" x14ac:dyDescent="0.25">
      <c r="A7936">
        <v>1</v>
      </c>
      <c r="B7936">
        <v>129</v>
      </c>
      <c r="C7936">
        <v>21.9</v>
      </c>
      <c r="D7936">
        <v>700</v>
      </c>
      <c r="E7936">
        <v>1</v>
      </c>
    </row>
    <row r="7937" spans="1:5" x14ac:dyDescent="0.25">
      <c r="A7937">
        <v>0</v>
      </c>
      <c r="B7937">
        <v>126</v>
      </c>
      <c r="C7937">
        <v>29.06</v>
      </c>
      <c r="D7937">
        <v>735</v>
      </c>
      <c r="E7937">
        <v>1</v>
      </c>
    </row>
    <row r="7938" spans="1:5" x14ac:dyDescent="0.25">
      <c r="A7938">
        <v>1</v>
      </c>
      <c r="B7938">
        <v>101</v>
      </c>
      <c r="C7938">
        <v>19.420000000000002</v>
      </c>
      <c r="D7938">
        <v>700</v>
      </c>
      <c r="E7938">
        <v>1</v>
      </c>
    </row>
    <row r="7939" spans="1:5" x14ac:dyDescent="0.25">
      <c r="A7939">
        <v>0</v>
      </c>
      <c r="B7939">
        <v>56</v>
      </c>
      <c r="C7939">
        <v>10.46</v>
      </c>
      <c r="D7939">
        <v>680</v>
      </c>
      <c r="E7939">
        <v>1</v>
      </c>
    </row>
    <row r="7940" spans="1:5" x14ac:dyDescent="0.25">
      <c r="A7940">
        <v>0</v>
      </c>
      <c r="B7940">
        <v>30.3</v>
      </c>
      <c r="C7940">
        <v>6.73</v>
      </c>
      <c r="D7940">
        <v>785</v>
      </c>
      <c r="E7940">
        <v>1</v>
      </c>
    </row>
    <row r="7941" spans="1:5" x14ac:dyDescent="0.25">
      <c r="A7941">
        <v>1</v>
      </c>
      <c r="B7941">
        <v>85</v>
      </c>
      <c r="C7941">
        <v>9.4499999999999993</v>
      </c>
      <c r="D7941">
        <v>700</v>
      </c>
      <c r="E7941">
        <v>1</v>
      </c>
    </row>
    <row r="7942" spans="1:5" x14ac:dyDescent="0.25">
      <c r="A7942">
        <v>0</v>
      </c>
      <c r="B7942">
        <v>33.6</v>
      </c>
      <c r="C7942">
        <v>30.93</v>
      </c>
      <c r="D7942">
        <v>725</v>
      </c>
      <c r="E7942">
        <v>1</v>
      </c>
    </row>
    <row r="7943" spans="1:5" x14ac:dyDescent="0.25">
      <c r="A7943">
        <v>0</v>
      </c>
      <c r="B7943">
        <v>250</v>
      </c>
      <c r="C7943">
        <v>22.5</v>
      </c>
      <c r="D7943">
        <v>745</v>
      </c>
      <c r="E7943">
        <v>1</v>
      </c>
    </row>
    <row r="7944" spans="1:5" x14ac:dyDescent="0.25">
      <c r="A7944">
        <v>0</v>
      </c>
      <c r="B7944">
        <v>40</v>
      </c>
      <c r="C7944">
        <v>23.22</v>
      </c>
      <c r="D7944">
        <v>665</v>
      </c>
      <c r="E7944">
        <v>1</v>
      </c>
    </row>
    <row r="7945" spans="1:5" x14ac:dyDescent="0.25">
      <c r="A7945">
        <v>1</v>
      </c>
      <c r="B7945">
        <v>176</v>
      </c>
      <c r="C7945">
        <v>9.92</v>
      </c>
      <c r="D7945">
        <v>720</v>
      </c>
      <c r="E7945">
        <v>1</v>
      </c>
    </row>
    <row r="7946" spans="1:5" x14ac:dyDescent="0.25">
      <c r="A7946">
        <v>1</v>
      </c>
      <c r="B7946">
        <v>225</v>
      </c>
      <c r="C7946">
        <v>2.77</v>
      </c>
      <c r="D7946">
        <v>695</v>
      </c>
      <c r="E7946">
        <v>1</v>
      </c>
    </row>
    <row r="7947" spans="1:5" x14ac:dyDescent="0.25">
      <c r="A7947">
        <v>1</v>
      </c>
      <c r="B7947">
        <v>98.968000000000004</v>
      </c>
      <c r="C7947">
        <v>25.17</v>
      </c>
      <c r="D7947">
        <v>660</v>
      </c>
      <c r="E7947">
        <v>1</v>
      </c>
    </row>
    <row r="7948" spans="1:5" x14ac:dyDescent="0.25">
      <c r="A7948">
        <v>1</v>
      </c>
      <c r="B7948">
        <v>54</v>
      </c>
      <c r="C7948">
        <v>11.49</v>
      </c>
      <c r="D7948">
        <v>675</v>
      </c>
      <c r="E7948">
        <v>1</v>
      </c>
    </row>
    <row r="7949" spans="1:5" x14ac:dyDescent="0.25">
      <c r="A7949">
        <v>1</v>
      </c>
      <c r="B7949">
        <v>50</v>
      </c>
      <c r="C7949">
        <v>23.93</v>
      </c>
      <c r="D7949">
        <v>695</v>
      </c>
      <c r="E7949">
        <v>1</v>
      </c>
    </row>
    <row r="7950" spans="1:5" x14ac:dyDescent="0.25">
      <c r="A7950">
        <v>0</v>
      </c>
      <c r="B7950">
        <v>42</v>
      </c>
      <c r="C7950">
        <v>32.71</v>
      </c>
      <c r="D7950">
        <v>710</v>
      </c>
      <c r="E7950">
        <v>1</v>
      </c>
    </row>
    <row r="7951" spans="1:5" x14ac:dyDescent="0.25">
      <c r="A7951">
        <v>1</v>
      </c>
      <c r="B7951">
        <v>100</v>
      </c>
      <c r="C7951">
        <v>28.01</v>
      </c>
      <c r="D7951">
        <v>705</v>
      </c>
      <c r="E7951">
        <v>1</v>
      </c>
    </row>
    <row r="7952" spans="1:5" x14ac:dyDescent="0.25">
      <c r="A7952">
        <v>0</v>
      </c>
      <c r="B7952">
        <v>56</v>
      </c>
      <c r="C7952">
        <v>12.49</v>
      </c>
      <c r="D7952">
        <v>660</v>
      </c>
      <c r="E7952">
        <v>1</v>
      </c>
    </row>
    <row r="7953" spans="1:5" x14ac:dyDescent="0.25">
      <c r="A7953">
        <v>0</v>
      </c>
      <c r="B7953">
        <v>48</v>
      </c>
      <c r="C7953">
        <v>7.65</v>
      </c>
      <c r="D7953">
        <v>675</v>
      </c>
      <c r="E7953">
        <v>1</v>
      </c>
    </row>
    <row r="7954" spans="1:5" x14ac:dyDescent="0.25">
      <c r="A7954">
        <v>1</v>
      </c>
      <c r="B7954">
        <v>43</v>
      </c>
      <c r="C7954">
        <v>10.27</v>
      </c>
      <c r="D7954">
        <v>715</v>
      </c>
      <c r="E7954">
        <v>1</v>
      </c>
    </row>
    <row r="7955" spans="1:5" x14ac:dyDescent="0.25">
      <c r="A7955">
        <v>1</v>
      </c>
      <c r="B7955">
        <v>185</v>
      </c>
      <c r="C7955">
        <v>10.050000000000001</v>
      </c>
      <c r="D7955">
        <v>745</v>
      </c>
      <c r="E7955">
        <v>1</v>
      </c>
    </row>
    <row r="7956" spans="1:5" x14ac:dyDescent="0.25">
      <c r="A7956">
        <v>1</v>
      </c>
      <c r="B7956">
        <v>40</v>
      </c>
      <c r="C7956">
        <v>21.64</v>
      </c>
      <c r="D7956">
        <v>680</v>
      </c>
      <c r="E7956">
        <v>1</v>
      </c>
    </row>
    <row r="7957" spans="1:5" x14ac:dyDescent="0.25">
      <c r="A7957">
        <v>1</v>
      </c>
      <c r="B7957">
        <v>70</v>
      </c>
      <c r="C7957">
        <v>10.85</v>
      </c>
      <c r="D7957">
        <v>690</v>
      </c>
      <c r="E7957">
        <v>1</v>
      </c>
    </row>
    <row r="7958" spans="1:5" x14ac:dyDescent="0.25">
      <c r="A7958">
        <v>1</v>
      </c>
      <c r="B7958">
        <v>155.5</v>
      </c>
      <c r="C7958">
        <v>17.73</v>
      </c>
      <c r="D7958">
        <v>685</v>
      </c>
      <c r="E7958">
        <v>1</v>
      </c>
    </row>
    <row r="7959" spans="1:5" x14ac:dyDescent="0.25">
      <c r="A7959">
        <v>1</v>
      </c>
      <c r="B7959">
        <v>110</v>
      </c>
      <c r="C7959">
        <v>13.23</v>
      </c>
      <c r="D7959">
        <v>700</v>
      </c>
      <c r="E7959">
        <v>1</v>
      </c>
    </row>
    <row r="7960" spans="1:5" x14ac:dyDescent="0.25">
      <c r="A7960">
        <v>0</v>
      </c>
      <c r="B7960">
        <v>36</v>
      </c>
      <c r="C7960">
        <v>19.670000000000002</v>
      </c>
      <c r="D7960">
        <v>700</v>
      </c>
      <c r="E7960">
        <v>1</v>
      </c>
    </row>
    <row r="7961" spans="1:5" x14ac:dyDescent="0.25">
      <c r="A7961">
        <v>1</v>
      </c>
      <c r="B7961">
        <v>70</v>
      </c>
      <c r="C7961">
        <v>13.3</v>
      </c>
      <c r="D7961">
        <v>660</v>
      </c>
      <c r="E7961">
        <v>1</v>
      </c>
    </row>
    <row r="7962" spans="1:5" x14ac:dyDescent="0.25">
      <c r="A7962">
        <v>0</v>
      </c>
      <c r="B7962">
        <v>135</v>
      </c>
      <c r="C7962">
        <v>20.05</v>
      </c>
      <c r="D7962">
        <v>715</v>
      </c>
      <c r="E7962">
        <v>1</v>
      </c>
    </row>
    <row r="7963" spans="1:5" x14ac:dyDescent="0.25">
      <c r="A7963">
        <v>0</v>
      </c>
      <c r="B7963">
        <v>50</v>
      </c>
      <c r="C7963">
        <v>22.92</v>
      </c>
      <c r="D7963">
        <v>695</v>
      </c>
      <c r="E7963">
        <v>1</v>
      </c>
    </row>
    <row r="7964" spans="1:5" x14ac:dyDescent="0.25">
      <c r="A7964">
        <v>1</v>
      </c>
      <c r="B7964">
        <v>24.96</v>
      </c>
      <c r="C7964">
        <v>9.9499999999999993</v>
      </c>
      <c r="D7964">
        <v>705</v>
      </c>
      <c r="E7964">
        <v>1</v>
      </c>
    </row>
    <row r="7965" spans="1:5" x14ac:dyDescent="0.25">
      <c r="A7965">
        <v>0</v>
      </c>
      <c r="B7965">
        <v>49</v>
      </c>
      <c r="C7965">
        <v>35.71</v>
      </c>
      <c r="D7965">
        <v>705</v>
      </c>
      <c r="E7965">
        <v>1</v>
      </c>
    </row>
    <row r="7966" spans="1:5" x14ac:dyDescent="0.25">
      <c r="A7966">
        <v>0</v>
      </c>
      <c r="B7966">
        <v>84.5</v>
      </c>
      <c r="C7966">
        <v>30.65</v>
      </c>
      <c r="D7966">
        <v>670</v>
      </c>
      <c r="E7966">
        <v>1</v>
      </c>
    </row>
    <row r="7967" spans="1:5" x14ac:dyDescent="0.25">
      <c r="A7967">
        <v>1</v>
      </c>
      <c r="B7967">
        <v>34</v>
      </c>
      <c r="C7967">
        <v>1.76</v>
      </c>
      <c r="D7967">
        <v>715</v>
      </c>
      <c r="E7967">
        <v>1</v>
      </c>
    </row>
    <row r="7968" spans="1:5" x14ac:dyDescent="0.25">
      <c r="A7968">
        <v>1</v>
      </c>
      <c r="B7968">
        <v>100</v>
      </c>
      <c r="C7968">
        <v>7.81</v>
      </c>
      <c r="D7968">
        <v>715</v>
      </c>
      <c r="E7968">
        <v>1</v>
      </c>
    </row>
    <row r="7969" spans="1:5" x14ac:dyDescent="0.25">
      <c r="A7969">
        <v>0</v>
      </c>
      <c r="B7969">
        <v>50</v>
      </c>
      <c r="C7969">
        <v>25.97</v>
      </c>
      <c r="D7969">
        <v>665</v>
      </c>
      <c r="E7969">
        <v>1</v>
      </c>
    </row>
    <row r="7970" spans="1:5" x14ac:dyDescent="0.25">
      <c r="A7970">
        <v>1</v>
      </c>
      <c r="B7970">
        <v>215</v>
      </c>
      <c r="C7970">
        <v>3.96</v>
      </c>
      <c r="D7970">
        <v>800</v>
      </c>
      <c r="E7970">
        <v>1</v>
      </c>
    </row>
    <row r="7971" spans="1:5" x14ac:dyDescent="0.25">
      <c r="A7971">
        <v>1</v>
      </c>
      <c r="B7971">
        <v>200</v>
      </c>
      <c r="C7971">
        <v>33.549999999999997</v>
      </c>
      <c r="D7971">
        <v>715</v>
      </c>
      <c r="E7971">
        <v>1</v>
      </c>
    </row>
    <row r="7972" spans="1:5" x14ac:dyDescent="0.25">
      <c r="A7972">
        <v>0</v>
      </c>
      <c r="B7972">
        <v>50</v>
      </c>
      <c r="C7972">
        <v>10.15</v>
      </c>
      <c r="D7972">
        <v>725</v>
      </c>
      <c r="E7972">
        <v>1</v>
      </c>
    </row>
    <row r="7973" spans="1:5" x14ac:dyDescent="0.25">
      <c r="A7973">
        <v>1</v>
      </c>
      <c r="B7973">
        <v>59.35</v>
      </c>
      <c r="C7973">
        <v>14.22</v>
      </c>
      <c r="D7973">
        <v>705</v>
      </c>
      <c r="E7973">
        <v>1</v>
      </c>
    </row>
    <row r="7974" spans="1:5" x14ac:dyDescent="0.25">
      <c r="A7974">
        <v>0</v>
      </c>
      <c r="B7974">
        <v>55</v>
      </c>
      <c r="C7974">
        <v>15.97</v>
      </c>
      <c r="D7974">
        <v>680</v>
      </c>
      <c r="E7974">
        <v>1</v>
      </c>
    </row>
    <row r="7975" spans="1:5" x14ac:dyDescent="0.25">
      <c r="A7975">
        <v>1</v>
      </c>
      <c r="B7975">
        <v>100</v>
      </c>
      <c r="C7975">
        <v>13.44</v>
      </c>
      <c r="D7975">
        <v>745</v>
      </c>
      <c r="E7975">
        <v>1</v>
      </c>
    </row>
    <row r="7976" spans="1:5" x14ac:dyDescent="0.25">
      <c r="A7976">
        <v>0</v>
      </c>
      <c r="B7976">
        <v>79.5</v>
      </c>
      <c r="C7976">
        <v>2.0299999999999998</v>
      </c>
      <c r="D7976">
        <v>660</v>
      </c>
      <c r="E7976">
        <v>1</v>
      </c>
    </row>
    <row r="7977" spans="1:5" x14ac:dyDescent="0.25">
      <c r="A7977">
        <v>1</v>
      </c>
      <c r="B7977">
        <v>54.684690000000003</v>
      </c>
      <c r="C7977">
        <v>28.31</v>
      </c>
      <c r="D7977">
        <v>710</v>
      </c>
      <c r="E7977">
        <v>1</v>
      </c>
    </row>
    <row r="7978" spans="1:5" x14ac:dyDescent="0.25">
      <c r="A7978">
        <v>1</v>
      </c>
      <c r="B7978">
        <v>57.5</v>
      </c>
      <c r="C7978">
        <v>25.88</v>
      </c>
      <c r="D7978">
        <v>670</v>
      </c>
      <c r="E7978">
        <v>1</v>
      </c>
    </row>
    <row r="7979" spans="1:5" x14ac:dyDescent="0.25">
      <c r="A7979">
        <v>1</v>
      </c>
      <c r="B7979">
        <v>243.36</v>
      </c>
      <c r="C7979">
        <v>6.37</v>
      </c>
      <c r="D7979">
        <v>675</v>
      </c>
      <c r="E7979">
        <v>1</v>
      </c>
    </row>
    <row r="7980" spans="1:5" x14ac:dyDescent="0.25">
      <c r="A7980">
        <v>1</v>
      </c>
      <c r="B7980">
        <v>117</v>
      </c>
      <c r="C7980">
        <v>12.78</v>
      </c>
      <c r="D7980">
        <v>675</v>
      </c>
      <c r="E7980">
        <v>1</v>
      </c>
    </row>
    <row r="7981" spans="1:5" x14ac:dyDescent="0.25">
      <c r="A7981">
        <v>1</v>
      </c>
      <c r="B7981">
        <v>124</v>
      </c>
      <c r="C7981">
        <v>25.09</v>
      </c>
      <c r="D7981">
        <v>685</v>
      </c>
      <c r="E7981">
        <v>1</v>
      </c>
    </row>
    <row r="7982" spans="1:5" x14ac:dyDescent="0.25">
      <c r="A7982">
        <v>1</v>
      </c>
      <c r="B7982">
        <v>66.8</v>
      </c>
      <c r="C7982">
        <v>16.48</v>
      </c>
      <c r="D7982">
        <v>745</v>
      </c>
      <c r="E7982">
        <v>1</v>
      </c>
    </row>
    <row r="7983" spans="1:5" x14ac:dyDescent="0.25">
      <c r="A7983">
        <v>0</v>
      </c>
      <c r="B7983">
        <v>61.914999999999999</v>
      </c>
      <c r="C7983">
        <v>15.86</v>
      </c>
      <c r="D7983">
        <v>715</v>
      </c>
      <c r="E7983">
        <v>1</v>
      </c>
    </row>
    <row r="7984" spans="1:5" x14ac:dyDescent="0.25">
      <c r="A7984">
        <v>0</v>
      </c>
      <c r="B7984">
        <v>52</v>
      </c>
      <c r="C7984">
        <v>14.82</v>
      </c>
      <c r="D7984">
        <v>715</v>
      </c>
      <c r="E7984">
        <v>1</v>
      </c>
    </row>
    <row r="7985" spans="1:5" x14ac:dyDescent="0.25">
      <c r="A7985">
        <v>0</v>
      </c>
      <c r="B7985">
        <v>80</v>
      </c>
      <c r="C7985">
        <v>20.45</v>
      </c>
      <c r="D7985">
        <v>710</v>
      </c>
      <c r="E7985">
        <v>1</v>
      </c>
    </row>
    <row r="7986" spans="1:5" x14ac:dyDescent="0.25">
      <c r="A7986">
        <v>0</v>
      </c>
      <c r="B7986">
        <v>50</v>
      </c>
      <c r="C7986">
        <v>25.44</v>
      </c>
      <c r="D7986">
        <v>705</v>
      </c>
      <c r="E7986">
        <v>1</v>
      </c>
    </row>
    <row r="7987" spans="1:5" x14ac:dyDescent="0.25">
      <c r="A7987">
        <v>1</v>
      </c>
      <c r="B7987">
        <v>40</v>
      </c>
      <c r="C7987">
        <v>19.14</v>
      </c>
      <c r="D7987">
        <v>745</v>
      </c>
      <c r="E7987">
        <v>1</v>
      </c>
    </row>
    <row r="7988" spans="1:5" x14ac:dyDescent="0.25">
      <c r="A7988">
        <v>0</v>
      </c>
      <c r="B7988">
        <v>60</v>
      </c>
      <c r="C7988">
        <v>9.4600000000000009</v>
      </c>
      <c r="D7988">
        <v>685</v>
      </c>
      <c r="E7988">
        <v>1</v>
      </c>
    </row>
    <row r="7989" spans="1:5" x14ac:dyDescent="0.25">
      <c r="A7989">
        <v>0</v>
      </c>
      <c r="B7989">
        <v>63</v>
      </c>
      <c r="C7989">
        <v>15.58</v>
      </c>
      <c r="D7989">
        <v>670</v>
      </c>
      <c r="E7989">
        <v>1</v>
      </c>
    </row>
    <row r="7990" spans="1:5" x14ac:dyDescent="0.25">
      <c r="A7990">
        <v>1</v>
      </c>
      <c r="B7990">
        <v>45.6</v>
      </c>
      <c r="C7990">
        <v>20.21</v>
      </c>
      <c r="D7990">
        <v>685</v>
      </c>
      <c r="E7990">
        <v>1</v>
      </c>
    </row>
    <row r="7991" spans="1:5" x14ac:dyDescent="0.25">
      <c r="A7991">
        <v>1</v>
      </c>
      <c r="B7991">
        <v>35</v>
      </c>
      <c r="C7991">
        <v>31.72</v>
      </c>
      <c r="D7991">
        <v>680</v>
      </c>
      <c r="E7991">
        <v>1</v>
      </c>
    </row>
    <row r="7992" spans="1:5" x14ac:dyDescent="0.25">
      <c r="A7992">
        <v>0</v>
      </c>
      <c r="B7992">
        <v>55</v>
      </c>
      <c r="C7992">
        <v>8.31</v>
      </c>
      <c r="D7992">
        <v>710</v>
      </c>
      <c r="E7992">
        <v>1</v>
      </c>
    </row>
    <row r="7993" spans="1:5" x14ac:dyDescent="0.25">
      <c r="A7993">
        <v>0</v>
      </c>
      <c r="B7993">
        <v>42</v>
      </c>
      <c r="C7993">
        <v>14.11</v>
      </c>
      <c r="D7993">
        <v>725</v>
      </c>
      <c r="E7993">
        <v>1</v>
      </c>
    </row>
    <row r="7994" spans="1:5" x14ac:dyDescent="0.25">
      <c r="A7994">
        <v>1</v>
      </c>
      <c r="B7994">
        <v>62</v>
      </c>
      <c r="C7994">
        <v>28.97</v>
      </c>
      <c r="D7994">
        <v>690</v>
      </c>
      <c r="E7994">
        <v>1</v>
      </c>
    </row>
    <row r="7995" spans="1:5" x14ac:dyDescent="0.25">
      <c r="A7995">
        <v>1</v>
      </c>
      <c r="B7995">
        <v>60</v>
      </c>
      <c r="C7995">
        <v>11.44</v>
      </c>
      <c r="D7995">
        <v>735</v>
      </c>
      <c r="E7995">
        <v>1</v>
      </c>
    </row>
    <row r="7996" spans="1:5" x14ac:dyDescent="0.25">
      <c r="A7996">
        <v>0</v>
      </c>
      <c r="B7996">
        <v>40</v>
      </c>
      <c r="C7996">
        <v>20.37</v>
      </c>
      <c r="D7996">
        <v>710</v>
      </c>
      <c r="E7996">
        <v>1</v>
      </c>
    </row>
    <row r="7997" spans="1:5" x14ac:dyDescent="0.25">
      <c r="A7997">
        <v>0</v>
      </c>
      <c r="B7997">
        <v>90</v>
      </c>
      <c r="C7997">
        <v>6.61</v>
      </c>
      <c r="D7997">
        <v>660</v>
      </c>
      <c r="E7997">
        <v>1</v>
      </c>
    </row>
    <row r="7998" spans="1:5" x14ac:dyDescent="0.25">
      <c r="A7998">
        <v>0</v>
      </c>
      <c r="B7998">
        <v>70</v>
      </c>
      <c r="C7998">
        <v>21.23</v>
      </c>
      <c r="D7998">
        <v>710</v>
      </c>
      <c r="E7998">
        <v>1</v>
      </c>
    </row>
    <row r="7999" spans="1:5" x14ac:dyDescent="0.25">
      <c r="A7999">
        <v>1</v>
      </c>
      <c r="B7999">
        <v>110</v>
      </c>
      <c r="C7999">
        <v>12.21</v>
      </c>
      <c r="D7999">
        <v>705</v>
      </c>
      <c r="E7999">
        <v>1</v>
      </c>
    </row>
    <row r="8000" spans="1:5" x14ac:dyDescent="0.25">
      <c r="A8000">
        <v>0</v>
      </c>
      <c r="B8000">
        <v>35</v>
      </c>
      <c r="C8000">
        <v>10.67</v>
      </c>
      <c r="D8000">
        <v>675</v>
      </c>
      <c r="E8000">
        <v>1</v>
      </c>
    </row>
    <row r="8001" spans="1:5" x14ac:dyDescent="0.25">
      <c r="A8001">
        <v>0</v>
      </c>
      <c r="B8001">
        <v>75</v>
      </c>
      <c r="C8001">
        <v>24.61</v>
      </c>
      <c r="D8001">
        <v>745</v>
      </c>
      <c r="E8001">
        <v>1</v>
      </c>
    </row>
    <row r="8002" spans="1:5" x14ac:dyDescent="0.25">
      <c r="A8002">
        <v>1</v>
      </c>
      <c r="B8002">
        <v>46</v>
      </c>
      <c r="C8002">
        <v>31.03</v>
      </c>
      <c r="D8002">
        <v>735</v>
      </c>
      <c r="E8002">
        <v>1</v>
      </c>
    </row>
    <row r="8003" spans="1:5" x14ac:dyDescent="0.25">
      <c r="A8003">
        <v>1</v>
      </c>
      <c r="B8003">
        <v>93</v>
      </c>
      <c r="C8003">
        <v>28.98</v>
      </c>
      <c r="D8003">
        <v>670</v>
      </c>
      <c r="E8003">
        <v>1</v>
      </c>
    </row>
    <row r="8004" spans="1:5" x14ac:dyDescent="0.25">
      <c r="A8004">
        <v>0</v>
      </c>
      <c r="B8004">
        <v>62</v>
      </c>
      <c r="C8004">
        <v>9.6999999999999993</v>
      </c>
      <c r="D8004">
        <v>715</v>
      </c>
      <c r="E8004">
        <v>1</v>
      </c>
    </row>
    <row r="8005" spans="1:5" x14ac:dyDescent="0.25">
      <c r="A8005">
        <v>0</v>
      </c>
      <c r="B8005">
        <v>52</v>
      </c>
      <c r="C8005">
        <v>16.89</v>
      </c>
      <c r="D8005">
        <v>675</v>
      </c>
      <c r="E8005">
        <v>1</v>
      </c>
    </row>
    <row r="8006" spans="1:5" x14ac:dyDescent="0.25">
      <c r="A8006">
        <v>0</v>
      </c>
      <c r="B8006">
        <v>90</v>
      </c>
      <c r="C8006">
        <v>25.11</v>
      </c>
      <c r="D8006">
        <v>720</v>
      </c>
      <c r="E8006">
        <v>1</v>
      </c>
    </row>
    <row r="8007" spans="1:5" x14ac:dyDescent="0.25">
      <c r="A8007">
        <v>0</v>
      </c>
      <c r="B8007">
        <v>38</v>
      </c>
      <c r="C8007">
        <v>25.46</v>
      </c>
      <c r="D8007">
        <v>685</v>
      </c>
      <c r="E8007">
        <v>1</v>
      </c>
    </row>
    <row r="8008" spans="1:5" x14ac:dyDescent="0.25">
      <c r="A8008">
        <v>0</v>
      </c>
      <c r="B8008">
        <v>50</v>
      </c>
      <c r="C8008">
        <v>19.32</v>
      </c>
      <c r="D8008">
        <v>660</v>
      </c>
      <c r="E8008">
        <v>1</v>
      </c>
    </row>
    <row r="8009" spans="1:5" x14ac:dyDescent="0.25">
      <c r="A8009">
        <v>0</v>
      </c>
      <c r="B8009">
        <v>46</v>
      </c>
      <c r="C8009">
        <v>20.64</v>
      </c>
      <c r="D8009">
        <v>685</v>
      </c>
      <c r="E8009">
        <v>1</v>
      </c>
    </row>
    <row r="8010" spans="1:5" x14ac:dyDescent="0.25">
      <c r="A8010">
        <v>1</v>
      </c>
      <c r="B8010">
        <v>78</v>
      </c>
      <c r="C8010">
        <v>31.31</v>
      </c>
      <c r="D8010">
        <v>715</v>
      </c>
      <c r="E8010">
        <v>1</v>
      </c>
    </row>
    <row r="8011" spans="1:5" x14ac:dyDescent="0.25">
      <c r="A8011">
        <v>1</v>
      </c>
      <c r="B8011">
        <v>45</v>
      </c>
      <c r="C8011">
        <v>13.7</v>
      </c>
      <c r="D8011">
        <v>715</v>
      </c>
      <c r="E8011">
        <v>1</v>
      </c>
    </row>
    <row r="8012" spans="1:5" x14ac:dyDescent="0.25">
      <c r="A8012">
        <v>0</v>
      </c>
      <c r="B8012">
        <v>31</v>
      </c>
      <c r="C8012">
        <v>25.77</v>
      </c>
      <c r="D8012">
        <v>665</v>
      </c>
      <c r="E8012">
        <v>1</v>
      </c>
    </row>
    <row r="8013" spans="1:5" x14ac:dyDescent="0.25">
      <c r="A8013">
        <v>1</v>
      </c>
      <c r="B8013">
        <v>55</v>
      </c>
      <c r="C8013">
        <v>20.86</v>
      </c>
      <c r="D8013">
        <v>750</v>
      </c>
      <c r="E8013">
        <v>1</v>
      </c>
    </row>
    <row r="8014" spans="1:5" x14ac:dyDescent="0.25">
      <c r="A8014">
        <v>0</v>
      </c>
      <c r="B8014">
        <v>38</v>
      </c>
      <c r="C8014">
        <v>16.61</v>
      </c>
      <c r="D8014">
        <v>660</v>
      </c>
      <c r="E8014">
        <v>1</v>
      </c>
    </row>
    <row r="8015" spans="1:5" x14ac:dyDescent="0.25">
      <c r="A8015">
        <v>0</v>
      </c>
      <c r="B8015">
        <v>62</v>
      </c>
      <c r="C8015">
        <v>16.649999999999999</v>
      </c>
      <c r="D8015">
        <v>675</v>
      </c>
      <c r="E8015">
        <v>1</v>
      </c>
    </row>
    <row r="8016" spans="1:5" x14ac:dyDescent="0.25">
      <c r="A8016">
        <v>0</v>
      </c>
      <c r="B8016">
        <v>90</v>
      </c>
      <c r="C8016">
        <v>10.4</v>
      </c>
      <c r="D8016">
        <v>675</v>
      </c>
      <c r="E8016">
        <v>1</v>
      </c>
    </row>
    <row r="8017" spans="1:5" x14ac:dyDescent="0.25">
      <c r="A8017">
        <v>1</v>
      </c>
      <c r="B8017">
        <v>40</v>
      </c>
      <c r="C8017">
        <v>13.95</v>
      </c>
      <c r="D8017">
        <v>695</v>
      </c>
      <c r="E8017">
        <v>1</v>
      </c>
    </row>
    <row r="8018" spans="1:5" x14ac:dyDescent="0.25">
      <c r="A8018">
        <v>0</v>
      </c>
      <c r="B8018">
        <v>90</v>
      </c>
      <c r="C8018">
        <v>18.88</v>
      </c>
      <c r="D8018">
        <v>695</v>
      </c>
      <c r="E8018">
        <v>1</v>
      </c>
    </row>
    <row r="8019" spans="1:5" x14ac:dyDescent="0.25">
      <c r="A8019">
        <v>1</v>
      </c>
      <c r="B8019">
        <v>51</v>
      </c>
      <c r="C8019">
        <v>31.72</v>
      </c>
      <c r="D8019">
        <v>695</v>
      </c>
      <c r="E8019">
        <v>1</v>
      </c>
    </row>
    <row r="8020" spans="1:5" x14ac:dyDescent="0.25">
      <c r="A8020">
        <v>1</v>
      </c>
      <c r="B8020">
        <v>120</v>
      </c>
      <c r="C8020">
        <v>15.67</v>
      </c>
      <c r="D8020">
        <v>735</v>
      </c>
      <c r="E8020">
        <v>1</v>
      </c>
    </row>
    <row r="8021" spans="1:5" x14ac:dyDescent="0.25">
      <c r="A8021">
        <v>1</v>
      </c>
      <c r="B8021">
        <v>70</v>
      </c>
      <c r="C8021">
        <v>23.21</v>
      </c>
      <c r="D8021">
        <v>725</v>
      </c>
      <c r="E8021">
        <v>1</v>
      </c>
    </row>
    <row r="8022" spans="1:5" x14ac:dyDescent="0.25">
      <c r="A8022">
        <v>0</v>
      </c>
      <c r="B8022">
        <v>60</v>
      </c>
      <c r="C8022">
        <v>30.48</v>
      </c>
      <c r="D8022">
        <v>715</v>
      </c>
      <c r="E8022">
        <v>1</v>
      </c>
    </row>
    <row r="8023" spans="1:5" x14ac:dyDescent="0.25">
      <c r="A8023">
        <v>1</v>
      </c>
      <c r="B8023">
        <v>76</v>
      </c>
      <c r="C8023">
        <v>13.63</v>
      </c>
      <c r="D8023">
        <v>765</v>
      </c>
      <c r="E8023">
        <v>1</v>
      </c>
    </row>
    <row r="8024" spans="1:5" x14ac:dyDescent="0.25">
      <c r="A8024">
        <v>0</v>
      </c>
      <c r="B8024">
        <v>54</v>
      </c>
      <c r="C8024">
        <v>27.4</v>
      </c>
      <c r="D8024">
        <v>665</v>
      </c>
      <c r="E8024">
        <v>1</v>
      </c>
    </row>
    <row r="8025" spans="1:5" x14ac:dyDescent="0.25">
      <c r="A8025">
        <v>0</v>
      </c>
      <c r="B8025">
        <v>61.2</v>
      </c>
      <c r="C8025">
        <v>13.35</v>
      </c>
      <c r="D8025">
        <v>730</v>
      </c>
      <c r="E8025">
        <v>1</v>
      </c>
    </row>
    <row r="8026" spans="1:5" x14ac:dyDescent="0.25">
      <c r="A8026">
        <v>0</v>
      </c>
      <c r="B8026">
        <v>100</v>
      </c>
      <c r="C8026">
        <v>17.57</v>
      </c>
      <c r="D8026">
        <v>710</v>
      </c>
      <c r="E8026">
        <v>1</v>
      </c>
    </row>
    <row r="8027" spans="1:5" x14ac:dyDescent="0.25">
      <c r="A8027">
        <v>1</v>
      </c>
      <c r="B8027">
        <v>60</v>
      </c>
      <c r="C8027">
        <v>12.44</v>
      </c>
      <c r="D8027">
        <v>675</v>
      </c>
      <c r="E8027">
        <v>1</v>
      </c>
    </row>
    <row r="8028" spans="1:5" x14ac:dyDescent="0.25">
      <c r="A8028">
        <v>1</v>
      </c>
      <c r="B8028">
        <v>34.83</v>
      </c>
      <c r="C8028">
        <v>16.54</v>
      </c>
      <c r="D8028">
        <v>660</v>
      </c>
      <c r="E8028">
        <v>1</v>
      </c>
    </row>
    <row r="8029" spans="1:5" x14ac:dyDescent="0.25">
      <c r="A8029">
        <v>0</v>
      </c>
      <c r="B8029">
        <v>45</v>
      </c>
      <c r="C8029">
        <v>23.95</v>
      </c>
      <c r="D8029">
        <v>680</v>
      </c>
      <c r="E8029">
        <v>1</v>
      </c>
    </row>
    <row r="8030" spans="1:5" x14ac:dyDescent="0.25">
      <c r="A8030">
        <v>1</v>
      </c>
      <c r="B8030">
        <v>88</v>
      </c>
      <c r="C8030">
        <v>21</v>
      </c>
      <c r="D8030">
        <v>660</v>
      </c>
      <c r="E8030">
        <v>1</v>
      </c>
    </row>
    <row r="8031" spans="1:5" x14ac:dyDescent="0.25">
      <c r="A8031">
        <v>0</v>
      </c>
      <c r="B8031">
        <v>92</v>
      </c>
      <c r="C8031">
        <v>13.37</v>
      </c>
      <c r="D8031">
        <v>690</v>
      </c>
      <c r="E8031">
        <v>1</v>
      </c>
    </row>
    <row r="8032" spans="1:5" x14ac:dyDescent="0.25">
      <c r="A8032">
        <v>1</v>
      </c>
      <c r="B8032">
        <v>105</v>
      </c>
      <c r="C8032">
        <v>30.42</v>
      </c>
      <c r="D8032">
        <v>730</v>
      </c>
      <c r="E8032">
        <v>1</v>
      </c>
    </row>
    <row r="8033" spans="1:5" x14ac:dyDescent="0.25">
      <c r="A8033">
        <v>1</v>
      </c>
      <c r="B8033">
        <v>58</v>
      </c>
      <c r="C8033">
        <v>25.84</v>
      </c>
      <c r="D8033">
        <v>835</v>
      </c>
      <c r="E8033">
        <v>1</v>
      </c>
    </row>
    <row r="8034" spans="1:5" x14ac:dyDescent="0.25">
      <c r="A8034">
        <v>0</v>
      </c>
      <c r="B8034">
        <v>57.6</v>
      </c>
      <c r="C8034">
        <v>11.21</v>
      </c>
      <c r="D8034">
        <v>705</v>
      </c>
      <c r="E8034">
        <v>1</v>
      </c>
    </row>
    <row r="8035" spans="1:5" x14ac:dyDescent="0.25">
      <c r="A8035">
        <v>0</v>
      </c>
      <c r="B8035">
        <v>73.5</v>
      </c>
      <c r="C8035">
        <v>19.62</v>
      </c>
      <c r="D8035">
        <v>705</v>
      </c>
      <c r="E8035">
        <v>1</v>
      </c>
    </row>
    <row r="8036" spans="1:5" x14ac:dyDescent="0.25">
      <c r="A8036">
        <v>1</v>
      </c>
      <c r="B8036">
        <v>108.5</v>
      </c>
      <c r="C8036">
        <v>12.29</v>
      </c>
      <c r="D8036">
        <v>685</v>
      </c>
      <c r="E8036">
        <v>1</v>
      </c>
    </row>
    <row r="8037" spans="1:5" x14ac:dyDescent="0.25">
      <c r="A8037">
        <v>0</v>
      </c>
      <c r="B8037">
        <v>27.9</v>
      </c>
      <c r="C8037">
        <v>15.57</v>
      </c>
      <c r="D8037">
        <v>680</v>
      </c>
      <c r="E8037">
        <v>1</v>
      </c>
    </row>
    <row r="8038" spans="1:5" x14ac:dyDescent="0.25">
      <c r="A8038">
        <v>0</v>
      </c>
      <c r="B8038">
        <v>53</v>
      </c>
      <c r="C8038">
        <v>37.700000000000003</v>
      </c>
      <c r="D8038">
        <v>675</v>
      </c>
      <c r="E8038">
        <v>1</v>
      </c>
    </row>
    <row r="8039" spans="1:5" x14ac:dyDescent="0.25">
      <c r="A8039">
        <v>1</v>
      </c>
      <c r="B8039">
        <v>78</v>
      </c>
      <c r="C8039">
        <v>26.62</v>
      </c>
      <c r="D8039">
        <v>700</v>
      </c>
      <c r="E8039">
        <v>1</v>
      </c>
    </row>
    <row r="8040" spans="1:5" x14ac:dyDescent="0.25">
      <c r="A8040">
        <v>1</v>
      </c>
      <c r="B8040">
        <v>74</v>
      </c>
      <c r="C8040">
        <v>13.15</v>
      </c>
      <c r="D8040">
        <v>695</v>
      </c>
      <c r="E8040">
        <v>1</v>
      </c>
    </row>
    <row r="8041" spans="1:5" x14ac:dyDescent="0.25">
      <c r="A8041">
        <v>0</v>
      </c>
      <c r="B8041">
        <v>62</v>
      </c>
      <c r="C8041">
        <v>18.829999999999998</v>
      </c>
      <c r="D8041">
        <v>675</v>
      </c>
      <c r="E8041">
        <v>1</v>
      </c>
    </row>
    <row r="8042" spans="1:5" x14ac:dyDescent="0.25">
      <c r="A8042">
        <v>1</v>
      </c>
      <c r="B8042">
        <v>20.206</v>
      </c>
      <c r="C8042">
        <v>24</v>
      </c>
      <c r="D8042">
        <v>670</v>
      </c>
      <c r="E8042">
        <v>1</v>
      </c>
    </row>
    <row r="8043" spans="1:5" x14ac:dyDescent="0.25">
      <c r="A8043">
        <v>0</v>
      </c>
      <c r="B8043">
        <v>34.439599999999999</v>
      </c>
      <c r="C8043">
        <v>22.75</v>
      </c>
      <c r="D8043">
        <v>670</v>
      </c>
      <c r="E8043">
        <v>1</v>
      </c>
    </row>
    <row r="8044" spans="1:5" x14ac:dyDescent="0.25">
      <c r="A8044">
        <v>1</v>
      </c>
      <c r="B8044">
        <v>54</v>
      </c>
      <c r="C8044">
        <v>18.510000000000002</v>
      </c>
      <c r="D8044">
        <v>745</v>
      </c>
      <c r="E8044">
        <v>1</v>
      </c>
    </row>
    <row r="8045" spans="1:5" x14ac:dyDescent="0.25">
      <c r="A8045">
        <v>1</v>
      </c>
      <c r="B8045">
        <v>185</v>
      </c>
      <c r="C8045">
        <v>9.44</v>
      </c>
      <c r="D8045">
        <v>660</v>
      </c>
      <c r="E8045">
        <v>1</v>
      </c>
    </row>
    <row r="8046" spans="1:5" x14ac:dyDescent="0.25">
      <c r="A8046">
        <v>1</v>
      </c>
      <c r="B8046">
        <v>45</v>
      </c>
      <c r="C8046">
        <v>17.489999999999998</v>
      </c>
      <c r="D8046">
        <v>675</v>
      </c>
      <c r="E8046">
        <v>1</v>
      </c>
    </row>
    <row r="8047" spans="1:5" x14ac:dyDescent="0.25">
      <c r="A8047">
        <v>1</v>
      </c>
      <c r="B8047">
        <v>70</v>
      </c>
      <c r="C8047">
        <v>30.04</v>
      </c>
      <c r="D8047">
        <v>680</v>
      </c>
      <c r="E8047">
        <v>1</v>
      </c>
    </row>
    <row r="8048" spans="1:5" x14ac:dyDescent="0.25">
      <c r="A8048">
        <v>1</v>
      </c>
      <c r="B8048">
        <v>67</v>
      </c>
      <c r="C8048">
        <v>16.55</v>
      </c>
      <c r="D8048">
        <v>665</v>
      </c>
      <c r="E8048">
        <v>1</v>
      </c>
    </row>
    <row r="8049" spans="1:5" x14ac:dyDescent="0.25">
      <c r="A8049">
        <v>1</v>
      </c>
      <c r="B8049">
        <v>140</v>
      </c>
      <c r="C8049">
        <v>22.42</v>
      </c>
      <c r="D8049">
        <v>690</v>
      </c>
      <c r="E8049">
        <v>1</v>
      </c>
    </row>
    <row r="8050" spans="1:5" x14ac:dyDescent="0.25">
      <c r="A8050">
        <v>1</v>
      </c>
      <c r="B8050">
        <v>80</v>
      </c>
      <c r="C8050">
        <v>26.57</v>
      </c>
      <c r="D8050">
        <v>765</v>
      </c>
      <c r="E8050">
        <v>1</v>
      </c>
    </row>
    <row r="8051" spans="1:5" x14ac:dyDescent="0.25">
      <c r="A8051">
        <v>0</v>
      </c>
      <c r="B8051">
        <v>50</v>
      </c>
      <c r="C8051">
        <v>14.95</v>
      </c>
      <c r="D8051">
        <v>685</v>
      </c>
      <c r="E8051">
        <v>1</v>
      </c>
    </row>
    <row r="8052" spans="1:5" x14ac:dyDescent="0.25">
      <c r="A8052">
        <v>1</v>
      </c>
      <c r="B8052">
        <v>126</v>
      </c>
      <c r="C8052">
        <v>12.84</v>
      </c>
      <c r="D8052">
        <v>680</v>
      </c>
      <c r="E8052">
        <v>1</v>
      </c>
    </row>
    <row r="8053" spans="1:5" x14ac:dyDescent="0.25">
      <c r="A8053">
        <v>0</v>
      </c>
      <c r="B8053">
        <v>70</v>
      </c>
      <c r="C8053">
        <v>11.54</v>
      </c>
      <c r="D8053">
        <v>730</v>
      </c>
      <c r="E8053">
        <v>1</v>
      </c>
    </row>
    <row r="8054" spans="1:5" x14ac:dyDescent="0.25">
      <c r="A8054">
        <v>0</v>
      </c>
      <c r="B8054">
        <v>47</v>
      </c>
      <c r="C8054">
        <v>38.25</v>
      </c>
      <c r="D8054">
        <v>660</v>
      </c>
      <c r="E8054">
        <v>1</v>
      </c>
    </row>
    <row r="8055" spans="1:5" x14ac:dyDescent="0.25">
      <c r="A8055">
        <v>0</v>
      </c>
      <c r="B8055">
        <v>37</v>
      </c>
      <c r="C8055">
        <v>20.56</v>
      </c>
      <c r="D8055">
        <v>690</v>
      </c>
      <c r="E8055">
        <v>1</v>
      </c>
    </row>
    <row r="8056" spans="1:5" x14ac:dyDescent="0.25">
      <c r="A8056">
        <v>1</v>
      </c>
      <c r="B8056">
        <v>138.30000000000001</v>
      </c>
      <c r="C8056">
        <v>13.66</v>
      </c>
      <c r="D8056">
        <v>660</v>
      </c>
      <c r="E8056">
        <v>1</v>
      </c>
    </row>
    <row r="8057" spans="1:5" x14ac:dyDescent="0.25">
      <c r="A8057">
        <v>0</v>
      </c>
      <c r="B8057">
        <v>110</v>
      </c>
      <c r="C8057">
        <v>18.91</v>
      </c>
      <c r="D8057">
        <v>660</v>
      </c>
      <c r="E8057">
        <v>1</v>
      </c>
    </row>
    <row r="8058" spans="1:5" x14ac:dyDescent="0.25">
      <c r="A8058">
        <v>0</v>
      </c>
      <c r="B8058">
        <v>70</v>
      </c>
      <c r="C8058">
        <v>26.28</v>
      </c>
      <c r="D8058">
        <v>685</v>
      </c>
      <c r="E8058">
        <v>1</v>
      </c>
    </row>
    <row r="8059" spans="1:5" x14ac:dyDescent="0.25">
      <c r="A8059">
        <v>1</v>
      </c>
      <c r="B8059">
        <v>127</v>
      </c>
      <c r="C8059">
        <v>12.42</v>
      </c>
      <c r="D8059">
        <v>680</v>
      </c>
      <c r="E8059">
        <v>1</v>
      </c>
    </row>
    <row r="8060" spans="1:5" x14ac:dyDescent="0.25">
      <c r="A8060">
        <v>1</v>
      </c>
      <c r="B8060">
        <v>83.123999999999995</v>
      </c>
      <c r="C8060">
        <v>10.16</v>
      </c>
      <c r="D8060">
        <v>700</v>
      </c>
      <c r="E8060">
        <v>1</v>
      </c>
    </row>
    <row r="8061" spans="1:5" x14ac:dyDescent="0.25">
      <c r="A8061">
        <v>1</v>
      </c>
      <c r="B8061">
        <v>150</v>
      </c>
      <c r="C8061">
        <v>22.55</v>
      </c>
      <c r="D8061">
        <v>720</v>
      </c>
      <c r="E8061">
        <v>1</v>
      </c>
    </row>
    <row r="8062" spans="1:5" x14ac:dyDescent="0.25">
      <c r="A8062">
        <v>1</v>
      </c>
      <c r="B8062">
        <v>65</v>
      </c>
      <c r="C8062">
        <v>10.69</v>
      </c>
      <c r="D8062">
        <v>670</v>
      </c>
      <c r="E8062">
        <v>1</v>
      </c>
    </row>
    <row r="8063" spans="1:5" x14ac:dyDescent="0.25">
      <c r="A8063">
        <v>0</v>
      </c>
      <c r="B8063">
        <v>60</v>
      </c>
      <c r="C8063">
        <v>27.94</v>
      </c>
      <c r="D8063">
        <v>670</v>
      </c>
      <c r="E8063">
        <v>1</v>
      </c>
    </row>
    <row r="8064" spans="1:5" x14ac:dyDescent="0.25">
      <c r="A8064">
        <v>1</v>
      </c>
      <c r="B8064">
        <v>84</v>
      </c>
      <c r="C8064">
        <v>21.94</v>
      </c>
      <c r="D8064">
        <v>685</v>
      </c>
      <c r="E8064">
        <v>1</v>
      </c>
    </row>
    <row r="8065" spans="1:5" x14ac:dyDescent="0.25">
      <c r="A8065">
        <v>0</v>
      </c>
      <c r="B8065">
        <v>25</v>
      </c>
      <c r="C8065">
        <v>31.54</v>
      </c>
      <c r="D8065">
        <v>705</v>
      </c>
      <c r="E8065">
        <v>1</v>
      </c>
    </row>
    <row r="8066" spans="1:5" x14ac:dyDescent="0.25">
      <c r="A8066">
        <v>0</v>
      </c>
      <c r="B8066">
        <v>32</v>
      </c>
      <c r="C8066">
        <v>13.73</v>
      </c>
      <c r="D8066">
        <v>685</v>
      </c>
      <c r="E8066">
        <v>1</v>
      </c>
    </row>
    <row r="8067" spans="1:5" x14ac:dyDescent="0.25">
      <c r="A8067">
        <v>1</v>
      </c>
      <c r="B8067">
        <v>120</v>
      </c>
      <c r="C8067">
        <v>14.18</v>
      </c>
      <c r="D8067">
        <v>700</v>
      </c>
      <c r="E8067">
        <v>1</v>
      </c>
    </row>
    <row r="8068" spans="1:5" x14ac:dyDescent="0.25">
      <c r="A8068">
        <v>1</v>
      </c>
      <c r="B8068">
        <v>80</v>
      </c>
      <c r="C8068">
        <v>9.74</v>
      </c>
      <c r="D8068">
        <v>665</v>
      </c>
      <c r="E8068">
        <v>1</v>
      </c>
    </row>
    <row r="8069" spans="1:5" x14ac:dyDescent="0.25">
      <c r="A8069">
        <v>1</v>
      </c>
      <c r="B8069">
        <v>72</v>
      </c>
      <c r="C8069">
        <v>15.66</v>
      </c>
      <c r="D8069">
        <v>670</v>
      </c>
      <c r="E8069">
        <v>1</v>
      </c>
    </row>
    <row r="8070" spans="1:5" x14ac:dyDescent="0.25">
      <c r="A8070">
        <v>0</v>
      </c>
      <c r="B8070">
        <v>60</v>
      </c>
      <c r="C8070">
        <v>32.04</v>
      </c>
      <c r="D8070">
        <v>675</v>
      </c>
      <c r="E8070">
        <v>1</v>
      </c>
    </row>
    <row r="8071" spans="1:5" x14ac:dyDescent="0.25">
      <c r="A8071">
        <v>1</v>
      </c>
      <c r="B8071">
        <v>120</v>
      </c>
      <c r="C8071">
        <v>6.62</v>
      </c>
      <c r="D8071">
        <v>755</v>
      </c>
      <c r="E8071">
        <v>1</v>
      </c>
    </row>
    <row r="8072" spans="1:5" x14ac:dyDescent="0.25">
      <c r="A8072">
        <v>0</v>
      </c>
      <c r="B8072">
        <v>110</v>
      </c>
      <c r="C8072">
        <v>24.85</v>
      </c>
      <c r="D8072">
        <v>705</v>
      </c>
      <c r="E8072">
        <v>1</v>
      </c>
    </row>
    <row r="8073" spans="1:5" x14ac:dyDescent="0.25">
      <c r="A8073">
        <v>0</v>
      </c>
      <c r="B8073">
        <v>120</v>
      </c>
      <c r="C8073">
        <v>24.15</v>
      </c>
      <c r="D8073">
        <v>690</v>
      </c>
      <c r="E8073">
        <v>1</v>
      </c>
    </row>
    <row r="8074" spans="1:5" x14ac:dyDescent="0.25">
      <c r="A8074">
        <v>1</v>
      </c>
      <c r="B8074">
        <v>110</v>
      </c>
      <c r="C8074">
        <v>27.2</v>
      </c>
      <c r="D8074">
        <v>665</v>
      </c>
      <c r="E8074">
        <v>1</v>
      </c>
    </row>
    <row r="8075" spans="1:5" x14ac:dyDescent="0.25">
      <c r="A8075">
        <v>1</v>
      </c>
      <c r="B8075">
        <v>40</v>
      </c>
      <c r="C8075">
        <v>17.23</v>
      </c>
      <c r="D8075">
        <v>790</v>
      </c>
      <c r="E8075">
        <v>1</v>
      </c>
    </row>
    <row r="8076" spans="1:5" x14ac:dyDescent="0.25">
      <c r="A8076">
        <v>1</v>
      </c>
      <c r="B8076">
        <v>114.48</v>
      </c>
      <c r="C8076">
        <v>8.77</v>
      </c>
      <c r="D8076">
        <v>725</v>
      </c>
      <c r="E8076">
        <v>1</v>
      </c>
    </row>
    <row r="8077" spans="1:5" x14ac:dyDescent="0.25">
      <c r="A8077">
        <v>1</v>
      </c>
      <c r="B8077">
        <v>130</v>
      </c>
      <c r="C8077">
        <v>22.33</v>
      </c>
      <c r="D8077">
        <v>730</v>
      </c>
      <c r="E8077">
        <v>1</v>
      </c>
    </row>
    <row r="8078" spans="1:5" x14ac:dyDescent="0.25">
      <c r="A8078">
        <v>0</v>
      </c>
      <c r="B8078">
        <v>50</v>
      </c>
      <c r="C8078">
        <v>9.19</v>
      </c>
      <c r="D8078">
        <v>685</v>
      </c>
      <c r="E8078">
        <v>1</v>
      </c>
    </row>
    <row r="8079" spans="1:5" x14ac:dyDescent="0.25">
      <c r="A8079">
        <v>1</v>
      </c>
      <c r="B8079">
        <v>82.5</v>
      </c>
      <c r="C8079">
        <v>20.36</v>
      </c>
      <c r="D8079">
        <v>705</v>
      </c>
      <c r="E8079">
        <v>1</v>
      </c>
    </row>
    <row r="8080" spans="1:5" x14ac:dyDescent="0.25">
      <c r="A8080">
        <v>1</v>
      </c>
      <c r="B8080">
        <v>233</v>
      </c>
      <c r="C8080">
        <v>7.3</v>
      </c>
      <c r="D8080">
        <v>675</v>
      </c>
      <c r="E8080">
        <v>1</v>
      </c>
    </row>
    <row r="8081" spans="1:5" x14ac:dyDescent="0.25">
      <c r="A8081">
        <v>1</v>
      </c>
      <c r="B8081">
        <v>75</v>
      </c>
      <c r="C8081">
        <v>13.44</v>
      </c>
      <c r="D8081">
        <v>670</v>
      </c>
      <c r="E8081">
        <v>1</v>
      </c>
    </row>
    <row r="8082" spans="1:5" x14ac:dyDescent="0.25">
      <c r="A8082">
        <v>0</v>
      </c>
      <c r="B8082">
        <v>120</v>
      </c>
      <c r="C8082">
        <v>12.59</v>
      </c>
      <c r="D8082">
        <v>695</v>
      </c>
      <c r="E8082">
        <v>1</v>
      </c>
    </row>
    <row r="8083" spans="1:5" x14ac:dyDescent="0.25">
      <c r="A8083">
        <v>1</v>
      </c>
      <c r="B8083">
        <v>9</v>
      </c>
      <c r="C8083">
        <v>201.33</v>
      </c>
      <c r="D8083">
        <v>660</v>
      </c>
      <c r="E8083">
        <v>1</v>
      </c>
    </row>
    <row r="8084" spans="1:5" x14ac:dyDescent="0.25">
      <c r="A8084">
        <v>0</v>
      </c>
      <c r="B8084">
        <v>73</v>
      </c>
      <c r="C8084">
        <v>21.58</v>
      </c>
      <c r="D8084">
        <v>685</v>
      </c>
      <c r="E8084">
        <v>1</v>
      </c>
    </row>
    <row r="8085" spans="1:5" x14ac:dyDescent="0.25">
      <c r="A8085">
        <v>1</v>
      </c>
      <c r="B8085">
        <v>140</v>
      </c>
      <c r="C8085">
        <v>17.600000000000001</v>
      </c>
      <c r="D8085">
        <v>715</v>
      </c>
      <c r="E8085">
        <v>1</v>
      </c>
    </row>
    <row r="8086" spans="1:5" x14ac:dyDescent="0.25">
      <c r="A8086">
        <v>0</v>
      </c>
      <c r="B8086">
        <v>110</v>
      </c>
      <c r="C8086">
        <v>17.309999999999999</v>
      </c>
      <c r="D8086">
        <v>665</v>
      </c>
      <c r="E8086">
        <v>1</v>
      </c>
    </row>
    <row r="8087" spans="1:5" x14ac:dyDescent="0.25">
      <c r="A8087">
        <v>0</v>
      </c>
      <c r="B8087">
        <v>70</v>
      </c>
      <c r="C8087">
        <v>19.72</v>
      </c>
      <c r="D8087">
        <v>700</v>
      </c>
      <c r="E8087">
        <v>1</v>
      </c>
    </row>
    <row r="8088" spans="1:5" x14ac:dyDescent="0.25">
      <c r="A8088">
        <v>1</v>
      </c>
      <c r="B8088">
        <v>47</v>
      </c>
      <c r="C8088">
        <v>22.34</v>
      </c>
      <c r="D8088">
        <v>695</v>
      </c>
      <c r="E8088">
        <v>1</v>
      </c>
    </row>
    <row r="8089" spans="1:5" x14ac:dyDescent="0.25">
      <c r="A8089">
        <v>0</v>
      </c>
      <c r="B8089">
        <v>65</v>
      </c>
      <c r="C8089">
        <v>13.82</v>
      </c>
      <c r="D8089">
        <v>665</v>
      </c>
      <c r="E8089">
        <v>1</v>
      </c>
    </row>
    <row r="8090" spans="1:5" x14ac:dyDescent="0.25">
      <c r="A8090">
        <v>0</v>
      </c>
      <c r="B8090">
        <v>59</v>
      </c>
      <c r="C8090">
        <v>24.54</v>
      </c>
      <c r="D8090">
        <v>675</v>
      </c>
      <c r="E8090">
        <v>1</v>
      </c>
    </row>
    <row r="8091" spans="1:5" x14ac:dyDescent="0.25">
      <c r="A8091">
        <v>1</v>
      </c>
      <c r="B8091">
        <v>80</v>
      </c>
      <c r="C8091">
        <v>9.99</v>
      </c>
      <c r="D8091">
        <v>755</v>
      </c>
      <c r="E8091">
        <v>1</v>
      </c>
    </row>
    <row r="8092" spans="1:5" x14ac:dyDescent="0.25">
      <c r="A8092">
        <v>0</v>
      </c>
      <c r="B8092">
        <v>28</v>
      </c>
      <c r="C8092">
        <v>30.6</v>
      </c>
      <c r="D8092">
        <v>660</v>
      </c>
      <c r="E8092">
        <v>1</v>
      </c>
    </row>
    <row r="8093" spans="1:5" x14ac:dyDescent="0.25">
      <c r="A8093">
        <v>1</v>
      </c>
      <c r="B8093">
        <v>50</v>
      </c>
      <c r="C8093">
        <v>20.57</v>
      </c>
      <c r="D8093">
        <v>755</v>
      </c>
      <c r="E8093">
        <v>1</v>
      </c>
    </row>
    <row r="8094" spans="1:5" x14ac:dyDescent="0.25">
      <c r="A8094">
        <v>1</v>
      </c>
      <c r="B8094">
        <v>54</v>
      </c>
      <c r="C8094">
        <v>27.27</v>
      </c>
      <c r="D8094">
        <v>735</v>
      </c>
      <c r="E8094">
        <v>1</v>
      </c>
    </row>
    <row r="8095" spans="1:5" x14ac:dyDescent="0.25">
      <c r="A8095">
        <v>0</v>
      </c>
      <c r="B8095">
        <v>24</v>
      </c>
      <c r="C8095">
        <v>11.95</v>
      </c>
      <c r="D8095">
        <v>670</v>
      </c>
      <c r="E8095">
        <v>1</v>
      </c>
    </row>
    <row r="8096" spans="1:5" x14ac:dyDescent="0.25">
      <c r="A8096">
        <v>1</v>
      </c>
      <c r="B8096">
        <v>45</v>
      </c>
      <c r="C8096">
        <v>15.09</v>
      </c>
      <c r="D8096">
        <v>685</v>
      </c>
      <c r="E8096">
        <v>1</v>
      </c>
    </row>
    <row r="8097" spans="1:5" x14ac:dyDescent="0.25">
      <c r="A8097">
        <v>0</v>
      </c>
      <c r="B8097">
        <v>30</v>
      </c>
      <c r="C8097">
        <v>8.52</v>
      </c>
      <c r="D8097">
        <v>665</v>
      </c>
      <c r="E8097">
        <v>1</v>
      </c>
    </row>
    <row r="8098" spans="1:5" x14ac:dyDescent="0.25">
      <c r="A8098">
        <v>0</v>
      </c>
      <c r="B8098">
        <v>40</v>
      </c>
      <c r="C8098">
        <v>25.86</v>
      </c>
      <c r="D8098">
        <v>675</v>
      </c>
      <c r="E8098">
        <v>1</v>
      </c>
    </row>
    <row r="8099" spans="1:5" x14ac:dyDescent="0.25">
      <c r="A8099">
        <v>1</v>
      </c>
      <c r="B8099">
        <v>69</v>
      </c>
      <c r="C8099">
        <v>12.56</v>
      </c>
      <c r="D8099">
        <v>720</v>
      </c>
      <c r="E8099">
        <v>1</v>
      </c>
    </row>
    <row r="8100" spans="1:5" x14ac:dyDescent="0.25">
      <c r="A8100">
        <v>0</v>
      </c>
      <c r="B8100">
        <v>65.628</v>
      </c>
      <c r="C8100">
        <v>2.34</v>
      </c>
      <c r="D8100">
        <v>720</v>
      </c>
      <c r="E8100">
        <v>1</v>
      </c>
    </row>
    <row r="8101" spans="1:5" x14ac:dyDescent="0.25">
      <c r="A8101">
        <v>1</v>
      </c>
      <c r="B8101">
        <v>90</v>
      </c>
      <c r="C8101">
        <v>0</v>
      </c>
      <c r="D8101">
        <v>820</v>
      </c>
      <c r="E8101">
        <v>1</v>
      </c>
    </row>
    <row r="8102" spans="1:5" x14ac:dyDescent="0.25">
      <c r="A8102">
        <v>1</v>
      </c>
      <c r="B8102">
        <v>35</v>
      </c>
      <c r="C8102">
        <v>4.7699999999999996</v>
      </c>
      <c r="D8102">
        <v>715</v>
      </c>
      <c r="E8102">
        <v>1</v>
      </c>
    </row>
    <row r="8103" spans="1:5" x14ac:dyDescent="0.25">
      <c r="A8103">
        <v>1</v>
      </c>
      <c r="B8103">
        <v>75</v>
      </c>
      <c r="C8103">
        <v>19.309999999999999</v>
      </c>
      <c r="D8103">
        <v>715</v>
      </c>
      <c r="E8103">
        <v>1</v>
      </c>
    </row>
    <row r="8104" spans="1:5" x14ac:dyDescent="0.25">
      <c r="A8104">
        <v>0</v>
      </c>
      <c r="B8104">
        <v>36</v>
      </c>
      <c r="C8104">
        <v>32.18</v>
      </c>
      <c r="D8104">
        <v>665</v>
      </c>
      <c r="E8104">
        <v>1</v>
      </c>
    </row>
    <row r="8105" spans="1:5" x14ac:dyDescent="0.25">
      <c r="A8105">
        <v>1</v>
      </c>
      <c r="B8105">
        <v>27</v>
      </c>
      <c r="C8105">
        <v>32.53</v>
      </c>
      <c r="D8105">
        <v>760</v>
      </c>
      <c r="E8105">
        <v>1</v>
      </c>
    </row>
    <row r="8106" spans="1:5" x14ac:dyDescent="0.25">
      <c r="A8106">
        <v>1</v>
      </c>
      <c r="B8106">
        <v>70</v>
      </c>
      <c r="C8106">
        <v>22.78</v>
      </c>
      <c r="D8106">
        <v>675</v>
      </c>
      <c r="E8106">
        <v>1</v>
      </c>
    </row>
    <row r="8107" spans="1:5" x14ac:dyDescent="0.25">
      <c r="A8107">
        <v>1</v>
      </c>
      <c r="B8107">
        <v>60</v>
      </c>
      <c r="C8107">
        <v>29.74</v>
      </c>
      <c r="D8107">
        <v>665</v>
      </c>
      <c r="E8107">
        <v>1</v>
      </c>
    </row>
    <row r="8108" spans="1:5" x14ac:dyDescent="0.25">
      <c r="A8108">
        <v>0</v>
      </c>
      <c r="B8108">
        <v>58</v>
      </c>
      <c r="C8108">
        <v>15.35</v>
      </c>
      <c r="D8108">
        <v>720</v>
      </c>
      <c r="E8108">
        <v>1</v>
      </c>
    </row>
    <row r="8109" spans="1:5" x14ac:dyDescent="0.25">
      <c r="A8109">
        <v>0</v>
      </c>
      <c r="B8109">
        <v>40</v>
      </c>
      <c r="C8109">
        <v>9.9600000000000009</v>
      </c>
      <c r="D8109">
        <v>680</v>
      </c>
      <c r="E8109">
        <v>1</v>
      </c>
    </row>
    <row r="8110" spans="1:5" x14ac:dyDescent="0.25">
      <c r="A8110">
        <v>0</v>
      </c>
      <c r="B8110">
        <v>50</v>
      </c>
      <c r="C8110">
        <v>18.39</v>
      </c>
      <c r="D8110">
        <v>680</v>
      </c>
      <c r="E8110">
        <v>1</v>
      </c>
    </row>
    <row r="8111" spans="1:5" x14ac:dyDescent="0.25">
      <c r="A8111">
        <v>0</v>
      </c>
      <c r="B8111">
        <v>60.48</v>
      </c>
      <c r="C8111">
        <v>16.420000000000002</v>
      </c>
      <c r="D8111">
        <v>680</v>
      </c>
      <c r="E8111">
        <v>1</v>
      </c>
    </row>
    <row r="8112" spans="1:5" x14ac:dyDescent="0.25">
      <c r="A8112">
        <v>0</v>
      </c>
      <c r="B8112">
        <v>34</v>
      </c>
      <c r="C8112">
        <v>15.07</v>
      </c>
      <c r="D8112">
        <v>715</v>
      </c>
      <c r="E8112">
        <v>1</v>
      </c>
    </row>
    <row r="8113" spans="1:5" x14ac:dyDescent="0.25">
      <c r="A8113">
        <v>1</v>
      </c>
      <c r="B8113">
        <v>77</v>
      </c>
      <c r="C8113">
        <v>17.440000000000001</v>
      </c>
      <c r="D8113">
        <v>710</v>
      </c>
      <c r="E8113">
        <v>1</v>
      </c>
    </row>
    <row r="8114" spans="1:5" x14ac:dyDescent="0.25">
      <c r="A8114">
        <v>1</v>
      </c>
      <c r="B8114">
        <v>75</v>
      </c>
      <c r="C8114">
        <v>34.46</v>
      </c>
      <c r="D8114">
        <v>670</v>
      </c>
      <c r="E8114">
        <v>1</v>
      </c>
    </row>
    <row r="8115" spans="1:5" x14ac:dyDescent="0.25">
      <c r="A8115">
        <v>1</v>
      </c>
      <c r="B8115">
        <v>85</v>
      </c>
      <c r="C8115">
        <v>15.06</v>
      </c>
      <c r="D8115">
        <v>675</v>
      </c>
      <c r="E8115">
        <v>1</v>
      </c>
    </row>
    <row r="8116" spans="1:5" x14ac:dyDescent="0.25">
      <c r="A8116">
        <v>0</v>
      </c>
      <c r="B8116">
        <v>49.25</v>
      </c>
      <c r="C8116">
        <v>16.37</v>
      </c>
      <c r="D8116">
        <v>680</v>
      </c>
      <c r="E8116">
        <v>1</v>
      </c>
    </row>
    <row r="8117" spans="1:5" x14ac:dyDescent="0.25">
      <c r="A8117">
        <v>1</v>
      </c>
      <c r="B8117">
        <v>40</v>
      </c>
      <c r="C8117">
        <v>10.92</v>
      </c>
      <c r="D8117">
        <v>670</v>
      </c>
      <c r="E8117">
        <v>1</v>
      </c>
    </row>
    <row r="8118" spans="1:5" x14ac:dyDescent="0.25">
      <c r="A8118">
        <v>1</v>
      </c>
      <c r="B8118">
        <v>110</v>
      </c>
      <c r="C8118">
        <v>24.35</v>
      </c>
      <c r="D8118">
        <v>685</v>
      </c>
      <c r="E8118">
        <v>1</v>
      </c>
    </row>
    <row r="8119" spans="1:5" x14ac:dyDescent="0.25">
      <c r="A8119">
        <v>1</v>
      </c>
      <c r="B8119">
        <v>50</v>
      </c>
      <c r="C8119">
        <v>15.63</v>
      </c>
      <c r="D8119">
        <v>675</v>
      </c>
      <c r="E8119">
        <v>1</v>
      </c>
    </row>
    <row r="8120" spans="1:5" x14ac:dyDescent="0.25">
      <c r="A8120">
        <v>1</v>
      </c>
      <c r="B8120">
        <v>65</v>
      </c>
      <c r="C8120">
        <v>25.87</v>
      </c>
      <c r="D8120">
        <v>670</v>
      </c>
      <c r="E8120">
        <v>1</v>
      </c>
    </row>
    <row r="8121" spans="1:5" x14ac:dyDescent="0.25">
      <c r="A8121">
        <v>1</v>
      </c>
      <c r="B8121">
        <v>50.8</v>
      </c>
      <c r="C8121">
        <v>25.22</v>
      </c>
      <c r="D8121">
        <v>730</v>
      </c>
      <c r="E8121">
        <v>1</v>
      </c>
    </row>
    <row r="8122" spans="1:5" x14ac:dyDescent="0.25">
      <c r="A8122">
        <v>0</v>
      </c>
      <c r="B8122">
        <v>48.5</v>
      </c>
      <c r="C8122">
        <v>27.22</v>
      </c>
      <c r="D8122">
        <v>755</v>
      </c>
      <c r="E8122">
        <v>1</v>
      </c>
    </row>
    <row r="8123" spans="1:5" x14ac:dyDescent="0.25">
      <c r="A8123">
        <v>0</v>
      </c>
      <c r="B8123">
        <v>320</v>
      </c>
      <c r="C8123">
        <v>6.94</v>
      </c>
      <c r="D8123">
        <v>680</v>
      </c>
      <c r="E8123">
        <v>1</v>
      </c>
    </row>
    <row r="8124" spans="1:5" x14ac:dyDescent="0.25">
      <c r="A8124">
        <v>1</v>
      </c>
      <c r="B8124">
        <v>40</v>
      </c>
      <c r="C8124">
        <v>20.67</v>
      </c>
      <c r="D8124">
        <v>660</v>
      </c>
      <c r="E8124">
        <v>1</v>
      </c>
    </row>
    <row r="8125" spans="1:5" x14ac:dyDescent="0.25">
      <c r="A8125">
        <v>1</v>
      </c>
      <c r="B8125">
        <v>85</v>
      </c>
      <c r="C8125">
        <v>15.64</v>
      </c>
      <c r="D8125">
        <v>690</v>
      </c>
      <c r="E8125">
        <v>1</v>
      </c>
    </row>
    <row r="8126" spans="1:5" x14ac:dyDescent="0.25">
      <c r="A8126">
        <v>0</v>
      </c>
      <c r="B8126">
        <v>40.5</v>
      </c>
      <c r="C8126">
        <v>37.01</v>
      </c>
      <c r="D8126">
        <v>670</v>
      </c>
      <c r="E8126">
        <v>1</v>
      </c>
    </row>
    <row r="8127" spans="1:5" x14ac:dyDescent="0.25">
      <c r="A8127">
        <v>1</v>
      </c>
      <c r="B8127">
        <v>28</v>
      </c>
      <c r="C8127">
        <v>20.73</v>
      </c>
      <c r="D8127">
        <v>700</v>
      </c>
      <c r="E8127">
        <v>1</v>
      </c>
    </row>
    <row r="8128" spans="1:5" x14ac:dyDescent="0.25">
      <c r="A8128">
        <v>0</v>
      </c>
      <c r="B8128">
        <v>63</v>
      </c>
      <c r="C8128">
        <v>30.04</v>
      </c>
      <c r="D8128">
        <v>680</v>
      </c>
      <c r="E8128">
        <v>1</v>
      </c>
    </row>
    <row r="8129" spans="1:5" x14ac:dyDescent="0.25">
      <c r="A8129">
        <v>0</v>
      </c>
      <c r="B8129">
        <v>48</v>
      </c>
      <c r="C8129">
        <v>8.2899999999999991</v>
      </c>
      <c r="D8129">
        <v>715</v>
      </c>
      <c r="E8129">
        <v>1</v>
      </c>
    </row>
    <row r="8130" spans="1:5" x14ac:dyDescent="0.25">
      <c r="A8130">
        <v>1</v>
      </c>
      <c r="B8130">
        <v>30</v>
      </c>
      <c r="C8130">
        <v>19.72</v>
      </c>
      <c r="D8130">
        <v>720</v>
      </c>
      <c r="E8130">
        <v>1</v>
      </c>
    </row>
    <row r="8131" spans="1:5" x14ac:dyDescent="0.25">
      <c r="A8131">
        <v>1</v>
      </c>
      <c r="B8131">
        <v>52</v>
      </c>
      <c r="C8131">
        <v>44.38</v>
      </c>
      <c r="D8131">
        <v>700</v>
      </c>
      <c r="E8131">
        <v>1</v>
      </c>
    </row>
    <row r="8132" spans="1:5" x14ac:dyDescent="0.25">
      <c r="A8132">
        <v>0</v>
      </c>
      <c r="B8132">
        <v>90</v>
      </c>
      <c r="C8132">
        <v>9.3699999999999992</v>
      </c>
      <c r="D8132">
        <v>800</v>
      </c>
      <c r="E8132">
        <v>1</v>
      </c>
    </row>
    <row r="8133" spans="1:5" x14ac:dyDescent="0.25">
      <c r="A8133">
        <v>1</v>
      </c>
      <c r="B8133">
        <v>53</v>
      </c>
      <c r="C8133">
        <v>20.58</v>
      </c>
      <c r="D8133">
        <v>660</v>
      </c>
      <c r="E8133">
        <v>1</v>
      </c>
    </row>
    <row r="8134" spans="1:5" x14ac:dyDescent="0.25">
      <c r="A8134">
        <v>1</v>
      </c>
      <c r="B8134">
        <v>35</v>
      </c>
      <c r="C8134">
        <v>21.91</v>
      </c>
      <c r="D8134">
        <v>705</v>
      </c>
      <c r="E8134">
        <v>1</v>
      </c>
    </row>
    <row r="8135" spans="1:5" x14ac:dyDescent="0.25">
      <c r="A8135">
        <v>1</v>
      </c>
      <c r="B8135">
        <v>120</v>
      </c>
      <c r="C8135">
        <v>28.93</v>
      </c>
      <c r="D8135">
        <v>715</v>
      </c>
      <c r="E8135">
        <v>1</v>
      </c>
    </row>
    <row r="8136" spans="1:5" x14ac:dyDescent="0.25">
      <c r="A8136">
        <v>1</v>
      </c>
      <c r="B8136">
        <v>42</v>
      </c>
      <c r="C8136">
        <v>15.81</v>
      </c>
      <c r="D8136">
        <v>675</v>
      </c>
      <c r="E8136">
        <v>1</v>
      </c>
    </row>
    <row r="8137" spans="1:5" x14ac:dyDescent="0.25">
      <c r="A8137">
        <v>0</v>
      </c>
      <c r="B8137">
        <v>105</v>
      </c>
      <c r="C8137">
        <v>29.19</v>
      </c>
      <c r="D8137">
        <v>705</v>
      </c>
      <c r="E8137">
        <v>1</v>
      </c>
    </row>
    <row r="8138" spans="1:5" x14ac:dyDescent="0.25">
      <c r="A8138">
        <v>1</v>
      </c>
      <c r="B8138">
        <v>70</v>
      </c>
      <c r="C8138">
        <v>18.91</v>
      </c>
      <c r="D8138">
        <v>690</v>
      </c>
      <c r="E8138">
        <v>1</v>
      </c>
    </row>
    <row r="8139" spans="1:5" x14ac:dyDescent="0.25">
      <c r="A8139">
        <v>1</v>
      </c>
      <c r="B8139">
        <v>35</v>
      </c>
      <c r="C8139">
        <v>33.06</v>
      </c>
      <c r="D8139">
        <v>705</v>
      </c>
      <c r="E8139">
        <v>1</v>
      </c>
    </row>
    <row r="8140" spans="1:5" x14ac:dyDescent="0.25">
      <c r="A8140">
        <v>1</v>
      </c>
      <c r="B8140">
        <v>50</v>
      </c>
      <c r="C8140">
        <v>23.31</v>
      </c>
      <c r="D8140">
        <v>680</v>
      </c>
      <c r="E8140">
        <v>1</v>
      </c>
    </row>
    <row r="8141" spans="1:5" x14ac:dyDescent="0.25">
      <c r="A8141">
        <v>1</v>
      </c>
      <c r="B8141">
        <v>41</v>
      </c>
      <c r="C8141">
        <v>20.9</v>
      </c>
      <c r="D8141">
        <v>705</v>
      </c>
      <c r="E8141">
        <v>1</v>
      </c>
    </row>
    <row r="8142" spans="1:5" x14ac:dyDescent="0.25">
      <c r="A8142">
        <v>1</v>
      </c>
      <c r="B8142">
        <v>50</v>
      </c>
      <c r="C8142">
        <v>29.76</v>
      </c>
      <c r="D8142">
        <v>715</v>
      </c>
      <c r="E8142">
        <v>1</v>
      </c>
    </row>
    <row r="8143" spans="1:5" x14ac:dyDescent="0.25">
      <c r="A8143">
        <v>1</v>
      </c>
      <c r="B8143">
        <v>57</v>
      </c>
      <c r="C8143">
        <v>21.81</v>
      </c>
      <c r="D8143">
        <v>725</v>
      </c>
      <c r="E8143">
        <v>1</v>
      </c>
    </row>
    <row r="8144" spans="1:5" x14ac:dyDescent="0.25">
      <c r="A8144">
        <v>0</v>
      </c>
      <c r="B8144">
        <v>72</v>
      </c>
      <c r="C8144">
        <v>10.48</v>
      </c>
      <c r="D8144">
        <v>745</v>
      </c>
      <c r="E8144">
        <v>1</v>
      </c>
    </row>
    <row r="8145" spans="1:5" x14ac:dyDescent="0.25">
      <c r="A8145">
        <v>1</v>
      </c>
      <c r="B8145">
        <v>18</v>
      </c>
      <c r="C8145">
        <v>35.729999999999997</v>
      </c>
      <c r="D8145">
        <v>685</v>
      </c>
      <c r="E8145">
        <v>1</v>
      </c>
    </row>
    <row r="8146" spans="1:5" x14ac:dyDescent="0.25">
      <c r="A8146">
        <v>1</v>
      </c>
      <c r="B8146">
        <v>120</v>
      </c>
      <c r="C8146">
        <v>23.63</v>
      </c>
      <c r="D8146">
        <v>705</v>
      </c>
      <c r="E8146">
        <v>1</v>
      </c>
    </row>
    <row r="8147" spans="1:5" x14ac:dyDescent="0.25">
      <c r="A8147">
        <v>1</v>
      </c>
      <c r="B8147">
        <v>46</v>
      </c>
      <c r="C8147">
        <v>13.98</v>
      </c>
      <c r="D8147">
        <v>780</v>
      </c>
      <c r="E8147">
        <v>1</v>
      </c>
    </row>
    <row r="8148" spans="1:5" x14ac:dyDescent="0.25">
      <c r="A8148">
        <v>1</v>
      </c>
      <c r="B8148">
        <v>38.598999999999997</v>
      </c>
      <c r="C8148">
        <v>12.16</v>
      </c>
      <c r="D8148">
        <v>730</v>
      </c>
      <c r="E8148">
        <v>1</v>
      </c>
    </row>
    <row r="8149" spans="1:5" x14ac:dyDescent="0.25">
      <c r="A8149">
        <v>1</v>
      </c>
      <c r="B8149">
        <v>120</v>
      </c>
      <c r="C8149">
        <v>11.04</v>
      </c>
      <c r="D8149">
        <v>660</v>
      </c>
      <c r="E8149">
        <v>1</v>
      </c>
    </row>
    <row r="8150" spans="1:5" x14ac:dyDescent="0.25">
      <c r="A8150">
        <v>1</v>
      </c>
      <c r="B8150">
        <v>65</v>
      </c>
      <c r="C8150">
        <v>23.55</v>
      </c>
      <c r="D8150">
        <v>730</v>
      </c>
      <c r="E8150">
        <v>1</v>
      </c>
    </row>
    <row r="8151" spans="1:5" x14ac:dyDescent="0.25">
      <c r="A8151">
        <v>1</v>
      </c>
      <c r="B8151">
        <v>67</v>
      </c>
      <c r="C8151">
        <v>23.98</v>
      </c>
      <c r="D8151">
        <v>660</v>
      </c>
      <c r="E8151">
        <v>1</v>
      </c>
    </row>
    <row r="8152" spans="1:5" x14ac:dyDescent="0.25">
      <c r="A8152">
        <v>1</v>
      </c>
      <c r="B8152">
        <v>40</v>
      </c>
      <c r="C8152">
        <v>35.4</v>
      </c>
      <c r="D8152">
        <v>770</v>
      </c>
      <c r="E8152">
        <v>1</v>
      </c>
    </row>
    <row r="8153" spans="1:5" x14ac:dyDescent="0.25">
      <c r="A8153">
        <v>0</v>
      </c>
      <c r="B8153">
        <v>29.5</v>
      </c>
      <c r="C8153">
        <v>21.16</v>
      </c>
      <c r="D8153">
        <v>735</v>
      </c>
      <c r="E8153">
        <v>1</v>
      </c>
    </row>
    <row r="8154" spans="1:5" x14ac:dyDescent="0.25">
      <c r="A8154">
        <v>1</v>
      </c>
      <c r="B8154">
        <v>65</v>
      </c>
      <c r="C8154">
        <v>19.41</v>
      </c>
      <c r="D8154">
        <v>660</v>
      </c>
      <c r="E8154">
        <v>1</v>
      </c>
    </row>
    <row r="8155" spans="1:5" x14ac:dyDescent="0.25">
      <c r="A8155">
        <v>1</v>
      </c>
      <c r="B8155">
        <v>125</v>
      </c>
      <c r="C8155">
        <v>33.85</v>
      </c>
      <c r="D8155">
        <v>665</v>
      </c>
      <c r="E8155">
        <v>1</v>
      </c>
    </row>
    <row r="8156" spans="1:5" x14ac:dyDescent="0.25">
      <c r="A8156">
        <v>1</v>
      </c>
      <c r="B8156">
        <v>90</v>
      </c>
      <c r="C8156">
        <v>8.51</v>
      </c>
      <c r="D8156">
        <v>665</v>
      </c>
      <c r="E8156">
        <v>1</v>
      </c>
    </row>
    <row r="8157" spans="1:5" x14ac:dyDescent="0.25">
      <c r="A8157">
        <v>0</v>
      </c>
      <c r="B8157">
        <v>70</v>
      </c>
      <c r="C8157">
        <v>16.100000000000001</v>
      </c>
      <c r="D8157">
        <v>665</v>
      </c>
      <c r="E8157">
        <v>1</v>
      </c>
    </row>
    <row r="8158" spans="1:5" x14ac:dyDescent="0.25">
      <c r="A8158">
        <v>1</v>
      </c>
      <c r="B8158">
        <v>100</v>
      </c>
      <c r="C8158">
        <v>26.42</v>
      </c>
      <c r="D8158">
        <v>685</v>
      </c>
      <c r="E8158">
        <v>1</v>
      </c>
    </row>
    <row r="8159" spans="1:5" x14ac:dyDescent="0.25">
      <c r="A8159">
        <v>1</v>
      </c>
      <c r="B8159">
        <v>70</v>
      </c>
      <c r="C8159">
        <v>25.03</v>
      </c>
      <c r="D8159">
        <v>715</v>
      </c>
      <c r="E8159">
        <v>1</v>
      </c>
    </row>
    <row r="8160" spans="1:5" x14ac:dyDescent="0.25">
      <c r="A8160">
        <v>1</v>
      </c>
      <c r="B8160">
        <v>67</v>
      </c>
      <c r="C8160">
        <v>27.1</v>
      </c>
      <c r="D8160">
        <v>755</v>
      </c>
      <c r="E8160">
        <v>1</v>
      </c>
    </row>
    <row r="8161" spans="1:5" x14ac:dyDescent="0.25">
      <c r="A8161">
        <v>1</v>
      </c>
      <c r="B8161">
        <v>126</v>
      </c>
      <c r="C8161">
        <v>5.99</v>
      </c>
      <c r="D8161">
        <v>730</v>
      </c>
      <c r="E8161">
        <v>1</v>
      </c>
    </row>
    <row r="8162" spans="1:5" x14ac:dyDescent="0.25">
      <c r="A8162">
        <v>0</v>
      </c>
      <c r="B8162">
        <v>41</v>
      </c>
      <c r="C8162">
        <v>17.18</v>
      </c>
      <c r="D8162">
        <v>685</v>
      </c>
      <c r="E8162">
        <v>1</v>
      </c>
    </row>
    <row r="8163" spans="1:5" x14ac:dyDescent="0.25">
      <c r="A8163">
        <v>0</v>
      </c>
      <c r="B8163">
        <v>62</v>
      </c>
      <c r="C8163">
        <v>5.47</v>
      </c>
      <c r="D8163">
        <v>705</v>
      </c>
      <c r="E8163">
        <v>1</v>
      </c>
    </row>
    <row r="8164" spans="1:5" x14ac:dyDescent="0.25">
      <c r="A8164">
        <v>1</v>
      </c>
      <c r="B8164">
        <v>26</v>
      </c>
      <c r="C8164">
        <v>30.42</v>
      </c>
      <c r="D8164">
        <v>825</v>
      </c>
      <c r="E8164">
        <v>1</v>
      </c>
    </row>
    <row r="8165" spans="1:5" x14ac:dyDescent="0.25">
      <c r="A8165">
        <v>0</v>
      </c>
      <c r="B8165">
        <v>34</v>
      </c>
      <c r="C8165">
        <v>26.05</v>
      </c>
      <c r="D8165">
        <v>720</v>
      </c>
      <c r="E8165">
        <v>1</v>
      </c>
    </row>
    <row r="8166" spans="1:5" x14ac:dyDescent="0.25">
      <c r="A8166">
        <v>0</v>
      </c>
      <c r="B8166">
        <v>150</v>
      </c>
      <c r="C8166">
        <v>4.7</v>
      </c>
      <c r="D8166">
        <v>690</v>
      </c>
      <c r="E8166">
        <v>1</v>
      </c>
    </row>
    <row r="8167" spans="1:5" x14ac:dyDescent="0.25">
      <c r="A8167">
        <v>0</v>
      </c>
      <c r="B8167">
        <v>48</v>
      </c>
      <c r="C8167">
        <v>18.78</v>
      </c>
      <c r="D8167">
        <v>715</v>
      </c>
      <c r="E8167">
        <v>1</v>
      </c>
    </row>
    <row r="8168" spans="1:5" x14ac:dyDescent="0.25">
      <c r="A8168">
        <v>0</v>
      </c>
      <c r="B8168">
        <v>82.233999999999995</v>
      </c>
      <c r="C8168">
        <v>22.11</v>
      </c>
      <c r="D8168">
        <v>665</v>
      </c>
      <c r="E8168">
        <v>1</v>
      </c>
    </row>
    <row r="8169" spans="1:5" x14ac:dyDescent="0.25">
      <c r="A8169">
        <v>1</v>
      </c>
      <c r="B8169">
        <v>95</v>
      </c>
      <c r="C8169">
        <v>14.76</v>
      </c>
      <c r="D8169">
        <v>660</v>
      </c>
      <c r="E8169">
        <v>1</v>
      </c>
    </row>
    <row r="8170" spans="1:5" x14ac:dyDescent="0.25">
      <c r="A8170">
        <v>0</v>
      </c>
      <c r="B8170">
        <v>79</v>
      </c>
      <c r="C8170">
        <v>31.72</v>
      </c>
      <c r="D8170">
        <v>715</v>
      </c>
      <c r="E8170">
        <v>1</v>
      </c>
    </row>
    <row r="8171" spans="1:5" x14ac:dyDescent="0.25">
      <c r="A8171">
        <v>0</v>
      </c>
      <c r="B8171">
        <v>35</v>
      </c>
      <c r="C8171">
        <v>27.13</v>
      </c>
      <c r="D8171">
        <v>705</v>
      </c>
      <c r="E8171">
        <v>1</v>
      </c>
    </row>
    <row r="8172" spans="1:5" x14ac:dyDescent="0.25">
      <c r="A8172">
        <v>1</v>
      </c>
      <c r="B8172">
        <v>48</v>
      </c>
      <c r="C8172">
        <v>22.35</v>
      </c>
      <c r="D8172">
        <v>785</v>
      </c>
      <c r="E8172">
        <v>1</v>
      </c>
    </row>
    <row r="8173" spans="1:5" x14ac:dyDescent="0.25">
      <c r="A8173">
        <v>0</v>
      </c>
      <c r="B8173">
        <v>50</v>
      </c>
      <c r="C8173">
        <v>9.31</v>
      </c>
      <c r="D8173">
        <v>675</v>
      </c>
      <c r="E8173">
        <v>1</v>
      </c>
    </row>
    <row r="8174" spans="1:5" x14ac:dyDescent="0.25">
      <c r="A8174">
        <v>1</v>
      </c>
      <c r="B8174">
        <v>42</v>
      </c>
      <c r="C8174">
        <v>13.03</v>
      </c>
      <c r="D8174">
        <v>740</v>
      </c>
      <c r="E8174">
        <v>1</v>
      </c>
    </row>
    <row r="8175" spans="1:5" x14ac:dyDescent="0.25">
      <c r="A8175">
        <v>1</v>
      </c>
      <c r="B8175">
        <v>51.331679999999999</v>
      </c>
      <c r="C8175">
        <v>28.64</v>
      </c>
      <c r="D8175">
        <v>675</v>
      </c>
      <c r="E8175">
        <v>1</v>
      </c>
    </row>
    <row r="8176" spans="1:5" x14ac:dyDescent="0.25">
      <c r="A8176">
        <v>1</v>
      </c>
      <c r="B8176">
        <v>110</v>
      </c>
      <c r="C8176">
        <v>10.78</v>
      </c>
      <c r="D8176">
        <v>690</v>
      </c>
      <c r="E8176">
        <v>1</v>
      </c>
    </row>
    <row r="8177" spans="1:5" x14ac:dyDescent="0.25">
      <c r="A8177">
        <v>1</v>
      </c>
      <c r="B8177">
        <v>44</v>
      </c>
      <c r="C8177">
        <v>13.26</v>
      </c>
      <c r="D8177">
        <v>660</v>
      </c>
      <c r="E8177">
        <v>1</v>
      </c>
    </row>
    <row r="8178" spans="1:5" x14ac:dyDescent="0.25">
      <c r="A8178">
        <v>0</v>
      </c>
      <c r="B8178">
        <v>95</v>
      </c>
      <c r="C8178">
        <v>15.25</v>
      </c>
      <c r="D8178">
        <v>670</v>
      </c>
      <c r="E8178">
        <v>1</v>
      </c>
    </row>
    <row r="8179" spans="1:5" x14ac:dyDescent="0.25">
      <c r="A8179">
        <v>1</v>
      </c>
      <c r="B8179">
        <v>45</v>
      </c>
      <c r="C8179">
        <v>17.79</v>
      </c>
      <c r="D8179">
        <v>715</v>
      </c>
      <c r="E8179">
        <v>1</v>
      </c>
    </row>
    <row r="8180" spans="1:5" x14ac:dyDescent="0.25">
      <c r="A8180">
        <v>1</v>
      </c>
      <c r="B8180">
        <v>140</v>
      </c>
      <c r="C8180">
        <v>19.760000000000002</v>
      </c>
      <c r="D8180">
        <v>680</v>
      </c>
      <c r="E8180">
        <v>1</v>
      </c>
    </row>
    <row r="8181" spans="1:5" x14ac:dyDescent="0.25">
      <c r="A8181">
        <v>1</v>
      </c>
      <c r="B8181">
        <v>50</v>
      </c>
      <c r="C8181">
        <v>13.06</v>
      </c>
      <c r="D8181">
        <v>660</v>
      </c>
      <c r="E8181">
        <v>1</v>
      </c>
    </row>
    <row r="8182" spans="1:5" x14ac:dyDescent="0.25">
      <c r="A8182">
        <v>1</v>
      </c>
      <c r="B8182">
        <v>72</v>
      </c>
      <c r="C8182">
        <v>16.75</v>
      </c>
      <c r="D8182">
        <v>665</v>
      </c>
      <c r="E8182">
        <v>1</v>
      </c>
    </row>
    <row r="8183" spans="1:5" x14ac:dyDescent="0.25">
      <c r="A8183">
        <v>0</v>
      </c>
      <c r="B8183">
        <v>93</v>
      </c>
      <c r="C8183">
        <v>8.44</v>
      </c>
      <c r="D8183">
        <v>695</v>
      </c>
      <c r="E8183">
        <v>1</v>
      </c>
    </row>
    <row r="8184" spans="1:5" x14ac:dyDescent="0.25">
      <c r="A8184">
        <v>1</v>
      </c>
      <c r="B8184">
        <v>135</v>
      </c>
      <c r="C8184">
        <v>7.2</v>
      </c>
      <c r="D8184">
        <v>690</v>
      </c>
      <c r="E8184">
        <v>1</v>
      </c>
    </row>
    <row r="8185" spans="1:5" x14ac:dyDescent="0.25">
      <c r="A8185">
        <v>1</v>
      </c>
      <c r="B8185">
        <v>75</v>
      </c>
      <c r="C8185">
        <v>9.34</v>
      </c>
      <c r="D8185">
        <v>745</v>
      </c>
      <c r="E8185">
        <v>1</v>
      </c>
    </row>
    <row r="8186" spans="1:5" x14ac:dyDescent="0.25">
      <c r="A8186">
        <v>1</v>
      </c>
      <c r="B8186">
        <v>52</v>
      </c>
      <c r="C8186">
        <v>15.81</v>
      </c>
      <c r="D8186">
        <v>705</v>
      </c>
      <c r="E8186">
        <v>1</v>
      </c>
    </row>
    <row r="8187" spans="1:5" x14ac:dyDescent="0.25">
      <c r="A8187">
        <v>0</v>
      </c>
      <c r="B8187">
        <v>40</v>
      </c>
      <c r="C8187">
        <v>6.75</v>
      </c>
      <c r="D8187">
        <v>670</v>
      </c>
      <c r="E8187">
        <v>1</v>
      </c>
    </row>
    <row r="8188" spans="1:5" x14ac:dyDescent="0.25">
      <c r="A8188">
        <v>1</v>
      </c>
      <c r="B8188">
        <v>60</v>
      </c>
      <c r="C8188">
        <v>24.53</v>
      </c>
      <c r="D8188">
        <v>705</v>
      </c>
      <c r="E8188">
        <v>1</v>
      </c>
    </row>
    <row r="8189" spans="1:5" x14ac:dyDescent="0.25">
      <c r="A8189">
        <v>1</v>
      </c>
      <c r="B8189">
        <v>66</v>
      </c>
      <c r="C8189">
        <v>16.93</v>
      </c>
      <c r="D8189">
        <v>705</v>
      </c>
      <c r="E8189">
        <v>1</v>
      </c>
    </row>
    <row r="8190" spans="1:5" x14ac:dyDescent="0.25">
      <c r="A8190">
        <v>0</v>
      </c>
      <c r="B8190">
        <v>74.960999999999999</v>
      </c>
      <c r="C8190">
        <v>19.63</v>
      </c>
      <c r="D8190">
        <v>700</v>
      </c>
      <c r="E8190">
        <v>1</v>
      </c>
    </row>
    <row r="8191" spans="1:5" x14ac:dyDescent="0.25">
      <c r="A8191">
        <v>1</v>
      </c>
      <c r="B8191">
        <v>50</v>
      </c>
      <c r="C8191">
        <v>32.14</v>
      </c>
      <c r="D8191">
        <v>690</v>
      </c>
      <c r="E8191">
        <v>1</v>
      </c>
    </row>
    <row r="8192" spans="1:5" x14ac:dyDescent="0.25">
      <c r="A8192">
        <v>1</v>
      </c>
      <c r="B8192">
        <v>51.402999999999999</v>
      </c>
      <c r="C8192">
        <v>29.3</v>
      </c>
      <c r="D8192">
        <v>700</v>
      </c>
      <c r="E8192">
        <v>1</v>
      </c>
    </row>
    <row r="8193" spans="1:5" x14ac:dyDescent="0.25">
      <c r="A8193">
        <v>0</v>
      </c>
      <c r="B8193">
        <v>90</v>
      </c>
      <c r="C8193">
        <v>20.37</v>
      </c>
      <c r="D8193">
        <v>790</v>
      </c>
      <c r="E8193">
        <v>1</v>
      </c>
    </row>
    <row r="8194" spans="1:5" x14ac:dyDescent="0.25">
      <c r="A8194">
        <v>1</v>
      </c>
      <c r="B8194">
        <v>61.014000000000003</v>
      </c>
      <c r="C8194">
        <v>10.7</v>
      </c>
      <c r="D8194">
        <v>690</v>
      </c>
      <c r="E8194">
        <v>1</v>
      </c>
    </row>
    <row r="8195" spans="1:5" x14ac:dyDescent="0.25">
      <c r="A8195">
        <v>0</v>
      </c>
      <c r="B8195">
        <v>33.5</v>
      </c>
      <c r="C8195">
        <v>10.96</v>
      </c>
      <c r="D8195">
        <v>675</v>
      </c>
      <c r="E8195">
        <v>1</v>
      </c>
    </row>
    <row r="8196" spans="1:5" x14ac:dyDescent="0.25">
      <c r="A8196">
        <v>1</v>
      </c>
      <c r="B8196">
        <v>72.399000000000001</v>
      </c>
      <c r="C8196">
        <v>13.99</v>
      </c>
      <c r="D8196">
        <v>670</v>
      </c>
      <c r="E8196">
        <v>1</v>
      </c>
    </row>
    <row r="8197" spans="1:5" x14ac:dyDescent="0.25">
      <c r="A8197">
        <v>1</v>
      </c>
      <c r="B8197">
        <v>40</v>
      </c>
      <c r="C8197">
        <v>16.739999999999998</v>
      </c>
      <c r="D8197">
        <v>665</v>
      </c>
      <c r="E8197">
        <v>1</v>
      </c>
    </row>
    <row r="8198" spans="1:5" x14ac:dyDescent="0.25">
      <c r="A8198">
        <v>1</v>
      </c>
      <c r="B8198">
        <v>65</v>
      </c>
      <c r="C8198">
        <v>15.07</v>
      </c>
      <c r="D8198">
        <v>705</v>
      </c>
      <c r="E8198">
        <v>1</v>
      </c>
    </row>
    <row r="8199" spans="1:5" x14ac:dyDescent="0.25">
      <c r="A8199">
        <v>1</v>
      </c>
      <c r="B8199">
        <v>89.9</v>
      </c>
      <c r="C8199">
        <v>14.98</v>
      </c>
      <c r="D8199">
        <v>695</v>
      </c>
      <c r="E8199">
        <v>1</v>
      </c>
    </row>
    <row r="8200" spans="1:5" x14ac:dyDescent="0.25">
      <c r="A8200">
        <v>0</v>
      </c>
      <c r="B8200">
        <v>91</v>
      </c>
      <c r="C8200">
        <v>21.71</v>
      </c>
      <c r="D8200">
        <v>680</v>
      </c>
      <c r="E8200">
        <v>1</v>
      </c>
    </row>
    <row r="8201" spans="1:5" x14ac:dyDescent="0.25">
      <c r="A8201">
        <v>0</v>
      </c>
      <c r="B8201">
        <v>26</v>
      </c>
      <c r="C8201">
        <v>13.62</v>
      </c>
      <c r="D8201">
        <v>690</v>
      </c>
      <c r="E8201">
        <v>1</v>
      </c>
    </row>
    <row r="8202" spans="1:5" x14ac:dyDescent="0.25">
      <c r="A8202">
        <v>1</v>
      </c>
      <c r="B8202">
        <v>82</v>
      </c>
      <c r="C8202">
        <v>17.329999999999998</v>
      </c>
      <c r="D8202">
        <v>705</v>
      </c>
      <c r="E8202">
        <v>1</v>
      </c>
    </row>
    <row r="8203" spans="1:5" x14ac:dyDescent="0.25">
      <c r="A8203">
        <v>1</v>
      </c>
      <c r="B8203">
        <v>300</v>
      </c>
      <c r="C8203">
        <v>7.91</v>
      </c>
      <c r="D8203">
        <v>775</v>
      </c>
      <c r="E8203">
        <v>1</v>
      </c>
    </row>
    <row r="8204" spans="1:5" x14ac:dyDescent="0.25">
      <c r="A8204">
        <v>1</v>
      </c>
      <c r="B8204">
        <v>138</v>
      </c>
      <c r="C8204">
        <v>11.73</v>
      </c>
      <c r="D8204">
        <v>735</v>
      </c>
      <c r="E8204">
        <v>1</v>
      </c>
    </row>
    <row r="8205" spans="1:5" x14ac:dyDescent="0.25">
      <c r="A8205">
        <v>0</v>
      </c>
      <c r="B8205">
        <v>71</v>
      </c>
      <c r="C8205">
        <v>20.350000000000001</v>
      </c>
      <c r="D8205">
        <v>695</v>
      </c>
      <c r="E8205">
        <v>1</v>
      </c>
    </row>
    <row r="8206" spans="1:5" x14ac:dyDescent="0.25">
      <c r="A8206">
        <v>1</v>
      </c>
      <c r="B8206">
        <v>40</v>
      </c>
      <c r="C8206">
        <v>18.28</v>
      </c>
      <c r="D8206">
        <v>710</v>
      </c>
      <c r="E8206">
        <v>1</v>
      </c>
    </row>
    <row r="8207" spans="1:5" x14ac:dyDescent="0.25">
      <c r="A8207">
        <v>1</v>
      </c>
      <c r="B8207">
        <v>59</v>
      </c>
      <c r="C8207">
        <v>27.22</v>
      </c>
      <c r="D8207">
        <v>665</v>
      </c>
      <c r="E8207">
        <v>1</v>
      </c>
    </row>
    <row r="8208" spans="1:5" x14ac:dyDescent="0.25">
      <c r="A8208">
        <v>1</v>
      </c>
      <c r="B8208">
        <v>54</v>
      </c>
      <c r="C8208">
        <v>23.87</v>
      </c>
      <c r="D8208">
        <v>660</v>
      </c>
      <c r="E8208">
        <v>1</v>
      </c>
    </row>
    <row r="8209" spans="1:5" x14ac:dyDescent="0.25">
      <c r="A8209">
        <v>0</v>
      </c>
      <c r="B8209">
        <v>65</v>
      </c>
      <c r="C8209">
        <v>3.99</v>
      </c>
      <c r="D8209">
        <v>775</v>
      </c>
      <c r="E8209">
        <v>1</v>
      </c>
    </row>
    <row r="8210" spans="1:5" x14ac:dyDescent="0.25">
      <c r="A8210">
        <v>0</v>
      </c>
      <c r="B8210">
        <v>65</v>
      </c>
      <c r="C8210">
        <v>19.28</v>
      </c>
      <c r="D8210">
        <v>670</v>
      </c>
      <c r="E8210">
        <v>1</v>
      </c>
    </row>
    <row r="8211" spans="1:5" x14ac:dyDescent="0.25">
      <c r="A8211">
        <v>1</v>
      </c>
      <c r="B8211">
        <v>149</v>
      </c>
      <c r="C8211">
        <v>6.73</v>
      </c>
      <c r="D8211">
        <v>750</v>
      </c>
      <c r="E8211">
        <v>1</v>
      </c>
    </row>
    <row r="8212" spans="1:5" x14ac:dyDescent="0.25">
      <c r="A8212">
        <v>1</v>
      </c>
      <c r="B8212">
        <v>140</v>
      </c>
      <c r="C8212">
        <v>14.07</v>
      </c>
      <c r="D8212">
        <v>690</v>
      </c>
      <c r="E8212">
        <v>1</v>
      </c>
    </row>
    <row r="8213" spans="1:5" x14ac:dyDescent="0.25">
      <c r="A8213">
        <v>0</v>
      </c>
      <c r="B8213">
        <v>50</v>
      </c>
      <c r="C8213">
        <v>19.420000000000002</v>
      </c>
      <c r="D8213">
        <v>665</v>
      </c>
      <c r="E8213">
        <v>1</v>
      </c>
    </row>
    <row r="8214" spans="1:5" x14ac:dyDescent="0.25">
      <c r="A8214">
        <v>1</v>
      </c>
      <c r="B8214">
        <v>35.5</v>
      </c>
      <c r="C8214">
        <v>35.43</v>
      </c>
      <c r="D8214">
        <v>705</v>
      </c>
      <c r="E8214">
        <v>1</v>
      </c>
    </row>
    <row r="8215" spans="1:5" x14ac:dyDescent="0.25">
      <c r="A8215">
        <v>0</v>
      </c>
      <c r="B8215">
        <v>42</v>
      </c>
      <c r="C8215">
        <v>22.23</v>
      </c>
      <c r="D8215">
        <v>675</v>
      </c>
      <c r="E8215">
        <v>1</v>
      </c>
    </row>
    <row r="8216" spans="1:5" x14ac:dyDescent="0.25">
      <c r="A8216">
        <v>0</v>
      </c>
      <c r="B8216">
        <v>23.443999999999999</v>
      </c>
      <c r="C8216">
        <v>13.62</v>
      </c>
      <c r="D8216">
        <v>765</v>
      </c>
      <c r="E8216">
        <v>1</v>
      </c>
    </row>
    <row r="8217" spans="1:5" x14ac:dyDescent="0.25">
      <c r="A8217">
        <v>1</v>
      </c>
      <c r="B8217">
        <v>28</v>
      </c>
      <c r="C8217">
        <v>32</v>
      </c>
      <c r="D8217">
        <v>700</v>
      </c>
      <c r="E8217">
        <v>1</v>
      </c>
    </row>
    <row r="8218" spans="1:5" x14ac:dyDescent="0.25">
      <c r="A8218">
        <v>1</v>
      </c>
      <c r="B8218">
        <v>49</v>
      </c>
      <c r="C8218">
        <v>36.78</v>
      </c>
      <c r="D8218">
        <v>695</v>
      </c>
      <c r="E8218">
        <v>1</v>
      </c>
    </row>
    <row r="8219" spans="1:5" x14ac:dyDescent="0.25">
      <c r="A8219">
        <v>1</v>
      </c>
      <c r="B8219">
        <v>105</v>
      </c>
      <c r="C8219">
        <v>34.44</v>
      </c>
      <c r="D8219">
        <v>695</v>
      </c>
      <c r="E8219">
        <v>1</v>
      </c>
    </row>
    <row r="8220" spans="1:5" x14ac:dyDescent="0.25">
      <c r="A8220">
        <v>1</v>
      </c>
      <c r="B8220">
        <v>66</v>
      </c>
      <c r="C8220">
        <v>27.96</v>
      </c>
      <c r="D8220">
        <v>720</v>
      </c>
      <c r="E8220">
        <v>1</v>
      </c>
    </row>
    <row r="8221" spans="1:5" x14ac:dyDescent="0.25">
      <c r="A8221">
        <v>1</v>
      </c>
      <c r="B8221">
        <v>48</v>
      </c>
      <c r="C8221">
        <v>3.98</v>
      </c>
      <c r="D8221">
        <v>705</v>
      </c>
      <c r="E8221">
        <v>1</v>
      </c>
    </row>
    <row r="8222" spans="1:5" x14ac:dyDescent="0.25">
      <c r="A8222">
        <v>1</v>
      </c>
      <c r="B8222">
        <v>172</v>
      </c>
      <c r="C8222">
        <v>9.25</v>
      </c>
      <c r="D8222">
        <v>680</v>
      </c>
      <c r="E8222">
        <v>1</v>
      </c>
    </row>
    <row r="8223" spans="1:5" x14ac:dyDescent="0.25">
      <c r="A8223">
        <v>0</v>
      </c>
      <c r="B8223">
        <v>75</v>
      </c>
      <c r="C8223">
        <v>13.58</v>
      </c>
      <c r="D8223">
        <v>700</v>
      </c>
      <c r="E8223">
        <v>1</v>
      </c>
    </row>
    <row r="8224" spans="1:5" x14ac:dyDescent="0.25">
      <c r="A8224">
        <v>1</v>
      </c>
      <c r="B8224">
        <v>90</v>
      </c>
      <c r="C8224">
        <v>12.72</v>
      </c>
      <c r="D8224">
        <v>730</v>
      </c>
      <c r="E8224">
        <v>1</v>
      </c>
    </row>
    <row r="8225" spans="1:5" x14ac:dyDescent="0.25">
      <c r="A8225">
        <v>0</v>
      </c>
      <c r="B8225">
        <v>35</v>
      </c>
      <c r="C8225">
        <v>25.27</v>
      </c>
      <c r="D8225">
        <v>705</v>
      </c>
      <c r="E8225">
        <v>1</v>
      </c>
    </row>
    <row r="8226" spans="1:5" x14ac:dyDescent="0.25">
      <c r="A8226">
        <v>0</v>
      </c>
      <c r="B8226">
        <v>60</v>
      </c>
      <c r="C8226">
        <v>33.14</v>
      </c>
      <c r="D8226">
        <v>695</v>
      </c>
      <c r="E8226">
        <v>1</v>
      </c>
    </row>
    <row r="8227" spans="1:5" x14ac:dyDescent="0.25">
      <c r="A8227">
        <v>0</v>
      </c>
      <c r="B8227">
        <v>77.927999999999997</v>
      </c>
      <c r="C8227">
        <v>24.95</v>
      </c>
      <c r="D8227">
        <v>695</v>
      </c>
      <c r="E8227">
        <v>1</v>
      </c>
    </row>
    <row r="8228" spans="1:5" x14ac:dyDescent="0.25">
      <c r="A8228">
        <v>1</v>
      </c>
      <c r="B8228">
        <v>75</v>
      </c>
      <c r="C8228">
        <v>29.55</v>
      </c>
      <c r="D8228">
        <v>705</v>
      </c>
      <c r="E8228">
        <v>1</v>
      </c>
    </row>
    <row r="8229" spans="1:5" x14ac:dyDescent="0.25">
      <c r="A8229">
        <v>1</v>
      </c>
      <c r="B8229">
        <v>92.7</v>
      </c>
      <c r="C8229">
        <v>24.76</v>
      </c>
      <c r="D8229">
        <v>780</v>
      </c>
      <c r="E8229">
        <v>1</v>
      </c>
    </row>
    <row r="8230" spans="1:5" x14ac:dyDescent="0.25">
      <c r="A8230">
        <v>1</v>
      </c>
      <c r="B8230">
        <v>65</v>
      </c>
      <c r="C8230">
        <v>26.29</v>
      </c>
      <c r="D8230">
        <v>735</v>
      </c>
      <c r="E8230">
        <v>1</v>
      </c>
    </row>
    <row r="8231" spans="1:5" x14ac:dyDescent="0.25">
      <c r="A8231">
        <v>1</v>
      </c>
      <c r="B8231">
        <v>200</v>
      </c>
      <c r="C8231">
        <v>20.02</v>
      </c>
      <c r="D8231">
        <v>705</v>
      </c>
      <c r="E8231">
        <v>1</v>
      </c>
    </row>
    <row r="8232" spans="1:5" x14ac:dyDescent="0.25">
      <c r="A8232">
        <v>0</v>
      </c>
      <c r="B8232">
        <v>115</v>
      </c>
      <c r="C8232">
        <v>10.33</v>
      </c>
      <c r="D8232">
        <v>680</v>
      </c>
      <c r="E8232">
        <v>1</v>
      </c>
    </row>
    <row r="8233" spans="1:5" x14ac:dyDescent="0.25">
      <c r="A8233">
        <v>1</v>
      </c>
      <c r="B8233">
        <v>101</v>
      </c>
      <c r="C8233">
        <v>22.54</v>
      </c>
      <c r="D8233">
        <v>710</v>
      </c>
      <c r="E8233">
        <v>1</v>
      </c>
    </row>
    <row r="8234" spans="1:5" x14ac:dyDescent="0.25">
      <c r="A8234">
        <v>1</v>
      </c>
      <c r="B8234">
        <v>65</v>
      </c>
      <c r="C8234">
        <v>32.020000000000003</v>
      </c>
      <c r="D8234">
        <v>690</v>
      </c>
      <c r="E8234">
        <v>1</v>
      </c>
    </row>
    <row r="8235" spans="1:5" x14ac:dyDescent="0.25">
      <c r="A8235">
        <v>0</v>
      </c>
      <c r="B8235">
        <v>70</v>
      </c>
      <c r="C8235">
        <v>17.18</v>
      </c>
      <c r="D8235">
        <v>710</v>
      </c>
      <c r="E8235">
        <v>1</v>
      </c>
    </row>
    <row r="8236" spans="1:5" x14ac:dyDescent="0.25">
      <c r="A8236">
        <v>1</v>
      </c>
      <c r="B8236">
        <v>96</v>
      </c>
      <c r="C8236">
        <v>8.2899999999999991</v>
      </c>
      <c r="D8236">
        <v>675</v>
      </c>
      <c r="E8236">
        <v>1</v>
      </c>
    </row>
    <row r="8237" spans="1:5" x14ac:dyDescent="0.25">
      <c r="A8237">
        <v>0</v>
      </c>
      <c r="B8237">
        <v>40</v>
      </c>
      <c r="C8237">
        <v>20.16</v>
      </c>
      <c r="D8237">
        <v>660</v>
      </c>
      <c r="E8237">
        <v>1</v>
      </c>
    </row>
    <row r="8238" spans="1:5" x14ac:dyDescent="0.25">
      <c r="A8238">
        <v>0</v>
      </c>
      <c r="B8238">
        <v>30</v>
      </c>
      <c r="C8238">
        <v>31.56</v>
      </c>
      <c r="D8238">
        <v>680</v>
      </c>
      <c r="E8238">
        <v>1</v>
      </c>
    </row>
    <row r="8239" spans="1:5" x14ac:dyDescent="0.25">
      <c r="A8239">
        <v>1</v>
      </c>
      <c r="B8239">
        <v>90</v>
      </c>
      <c r="C8239">
        <v>16</v>
      </c>
      <c r="D8239">
        <v>690</v>
      </c>
      <c r="E8239">
        <v>1</v>
      </c>
    </row>
    <row r="8240" spans="1:5" x14ac:dyDescent="0.25">
      <c r="A8240">
        <v>0</v>
      </c>
      <c r="B8240">
        <v>47.5</v>
      </c>
      <c r="C8240">
        <v>17.84</v>
      </c>
      <c r="D8240">
        <v>700</v>
      </c>
      <c r="E8240">
        <v>1</v>
      </c>
    </row>
    <row r="8241" spans="1:5" x14ac:dyDescent="0.25">
      <c r="A8241">
        <v>1</v>
      </c>
      <c r="B8241">
        <v>71</v>
      </c>
      <c r="C8241">
        <v>32.86</v>
      </c>
      <c r="D8241">
        <v>660</v>
      </c>
      <c r="E8241">
        <v>1</v>
      </c>
    </row>
    <row r="8242" spans="1:5" x14ac:dyDescent="0.25">
      <c r="A8242">
        <v>0</v>
      </c>
      <c r="B8242">
        <v>42</v>
      </c>
      <c r="C8242">
        <v>24.43</v>
      </c>
      <c r="D8242">
        <v>705</v>
      </c>
      <c r="E8242">
        <v>1</v>
      </c>
    </row>
    <row r="8243" spans="1:5" x14ac:dyDescent="0.25">
      <c r="A8243">
        <v>0</v>
      </c>
      <c r="B8243">
        <v>31</v>
      </c>
      <c r="C8243">
        <v>23.85</v>
      </c>
      <c r="D8243">
        <v>675</v>
      </c>
      <c r="E8243">
        <v>1</v>
      </c>
    </row>
    <row r="8244" spans="1:5" x14ac:dyDescent="0.25">
      <c r="A8244">
        <v>1</v>
      </c>
      <c r="B8244">
        <v>140</v>
      </c>
      <c r="C8244">
        <v>8.1300000000000008</v>
      </c>
      <c r="D8244">
        <v>715</v>
      </c>
      <c r="E8244">
        <v>1</v>
      </c>
    </row>
    <row r="8245" spans="1:5" x14ac:dyDescent="0.25">
      <c r="A8245">
        <v>0</v>
      </c>
      <c r="B8245">
        <v>46</v>
      </c>
      <c r="C8245">
        <v>32.659999999999997</v>
      </c>
      <c r="D8245">
        <v>675</v>
      </c>
      <c r="E8245">
        <v>1</v>
      </c>
    </row>
    <row r="8246" spans="1:5" x14ac:dyDescent="0.25">
      <c r="A8246">
        <v>0</v>
      </c>
      <c r="B8246">
        <v>60</v>
      </c>
      <c r="C8246">
        <v>22.42</v>
      </c>
      <c r="D8246">
        <v>690</v>
      </c>
      <c r="E8246">
        <v>1</v>
      </c>
    </row>
    <row r="8247" spans="1:5" x14ac:dyDescent="0.25">
      <c r="A8247">
        <v>0</v>
      </c>
      <c r="B8247">
        <v>99.337670000000003</v>
      </c>
      <c r="C8247">
        <v>9.07</v>
      </c>
      <c r="D8247">
        <v>665</v>
      </c>
      <c r="E8247">
        <v>1</v>
      </c>
    </row>
    <row r="8248" spans="1:5" x14ac:dyDescent="0.25">
      <c r="A8248">
        <v>1</v>
      </c>
      <c r="B8248">
        <v>130</v>
      </c>
      <c r="C8248">
        <v>19.46</v>
      </c>
      <c r="D8248">
        <v>725</v>
      </c>
      <c r="E8248">
        <v>1</v>
      </c>
    </row>
    <row r="8249" spans="1:5" x14ac:dyDescent="0.25">
      <c r="A8249">
        <v>1</v>
      </c>
      <c r="B8249">
        <v>125</v>
      </c>
      <c r="C8249">
        <v>23.08</v>
      </c>
      <c r="D8249">
        <v>705</v>
      </c>
      <c r="E8249">
        <v>1</v>
      </c>
    </row>
    <row r="8250" spans="1:5" x14ac:dyDescent="0.25">
      <c r="A8250">
        <v>0</v>
      </c>
      <c r="B8250">
        <v>92</v>
      </c>
      <c r="C8250">
        <v>10.17</v>
      </c>
      <c r="D8250">
        <v>670</v>
      </c>
      <c r="E8250">
        <v>1</v>
      </c>
    </row>
    <row r="8251" spans="1:5" x14ac:dyDescent="0.25">
      <c r="A8251">
        <v>1</v>
      </c>
      <c r="B8251">
        <v>17.841000000000001</v>
      </c>
      <c r="C8251">
        <v>12.38</v>
      </c>
      <c r="D8251">
        <v>690</v>
      </c>
      <c r="E8251">
        <v>1</v>
      </c>
    </row>
    <row r="8252" spans="1:5" x14ac:dyDescent="0.25">
      <c r="A8252">
        <v>1</v>
      </c>
      <c r="B8252">
        <v>45</v>
      </c>
      <c r="C8252">
        <v>7.23</v>
      </c>
      <c r="D8252">
        <v>660</v>
      </c>
      <c r="E8252">
        <v>1</v>
      </c>
    </row>
    <row r="8253" spans="1:5" x14ac:dyDescent="0.25">
      <c r="A8253">
        <v>0</v>
      </c>
      <c r="B8253">
        <v>17.52</v>
      </c>
      <c r="C8253">
        <v>8.6999999999999993</v>
      </c>
      <c r="D8253">
        <v>660</v>
      </c>
      <c r="E8253">
        <v>1</v>
      </c>
    </row>
    <row r="8254" spans="1:5" x14ac:dyDescent="0.25">
      <c r="A8254">
        <v>1</v>
      </c>
      <c r="B8254">
        <v>65</v>
      </c>
      <c r="C8254">
        <v>17.25</v>
      </c>
      <c r="D8254">
        <v>675</v>
      </c>
      <c r="E8254">
        <v>1</v>
      </c>
    </row>
    <row r="8255" spans="1:5" x14ac:dyDescent="0.25">
      <c r="A8255">
        <v>0</v>
      </c>
      <c r="B8255">
        <v>55</v>
      </c>
      <c r="C8255">
        <v>25.49</v>
      </c>
      <c r="D8255">
        <v>660</v>
      </c>
      <c r="E8255">
        <v>1</v>
      </c>
    </row>
    <row r="8256" spans="1:5" x14ac:dyDescent="0.25">
      <c r="A8256">
        <v>0</v>
      </c>
      <c r="B8256">
        <v>67</v>
      </c>
      <c r="C8256">
        <v>26.04</v>
      </c>
      <c r="D8256">
        <v>695</v>
      </c>
      <c r="E8256">
        <v>1</v>
      </c>
    </row>
    <row r="8257" spans="1:5" x14ac:dyDescent="0.25">
      <c r="A8257">
        <v>0</v>
      </c>
      <c r="B8257">
        <v>212</v>
      </c>
      <c r="C8257">
        <v>8.98</v>
      </c>
      <c r="D8257">
        <v>700</v>
      </c>
      <c r="E8257">
        <v>1</v>
      </c>
    </row>
    <row r="8258" spans="1:5" x14ac:dyDescent="0.25">
      <c r="A8258">
        <v>0</v>
      </c>
      <c r="B8258">
        <v>26</v>
      </c>
      <c r="C8258">
        <v>31.07</v>
      </c>
      <c r="D8258">
        <v>660</v>
      </c>
      <c r="E8258">
        <v>1</v>
      </c>
    </row>
    <row r="8259" spans="1:5" x14ac:dyDescent="0.25">
      <c r="A8259">
        <v>1</v>
      </c>
      <c r="B8259">
        <v>75</v>
      </c>
      <c r="C8259">
        <v>15.92</v>
      </c>
      <c r="D8259">
        <v>695</v>
      </c>
      <c r="E8259">
        <v>1</v>
      </c>
    </row>
    <row r="8260" spans="1:5" x14ac:dyDescent="0.25">
      <c r="A8260">
        <v>1</v>
      </c>
      <c r="B8260">
        <v>120</v>
      </c>
      <c r="C8260">
        <v>5.42</v>
      </c>
      <c r="D8260">
        <v>685</v>
      </c>
      <c r="E8260">
        <v>1</v>
      </c>
    </row>
    <row r="8261" spans="1:5" x14ac:dyDescent="0.25">
      <c r="A8261">
        <v>1</v>
      </c>
      <c r="B8261">
        <v>50</v>
      </c>
      <c r="C8261">
        <v>34.840000000000003</v>
      </c>
      <c r="D8261">
        <v>700</v>
      </c>
      <c r="E8261">
        <v>1</v>
      </c>
    </row>
    <row r="8262" spans="1:5" x14ac:dyDescent="0.25">
      <c r="A8262">
        <v>1</v>
      </c>
      <c r="B8262">
        <v>43.6</v>
      </c>
      <c r="C8262">
        <v>17.59</v>
      </c>
      <c r="D8262">
        <v>660</v>
      </c>
      <c r="E8262">
        <v>1</v>
      </c>
    </row>
    <row r="8263" spans="1:5" x14ac:dyDescent="0.25">
      <c r="A8263">
        <v>0</v>
      </c>
      <c r="B8263">
        <v>75</v>
      </c>
      <c r="C8263">
        <v>13.76</v>
      </c>
      <c r="D8263">
        <v>715</v>
      </c>
      <c r="E8263">
        <v>1</v>
      </c>
    </row>
    <row r="8264" spans="1:5" x14ac:dyDescent="0.25">
      <c r="A8264">
        <v>0</v>
      </c>
      <c r="B8264">
        <v>117</v>
      </c>
      <c r="C8264">
        <v>16.04</v>
      </c>
      <c r="D8264">
        <v>675</v>
      </c>
      <c r="E8264">
        <v>1</v>
      </c>
    </row>
    <row r="8265" spans="1:5" x14ac:dyDescent="0.25">
      <c r="A8265">
        <v>0</v>
      </c>
      <c r="B8265">
        <v>120</v>
      </c>
      <c r="C8265">
        <v>17.649999999999999</v>
      </c>
      <c r="D8265">
        <v>720</v>
      </c>
      <c r="E8265">
        <v>1</v>
      </c>
    </row>
    <row r="8266" spans="1:5" x14ac:dyDescent="0.25">
      <c r="A8266">
        <v>1</v>
      </c>
      <c r="B8266">
        <v>68</v>
      </c>
      <c r="C8266">
        <v>13.63</v>
      </c>
      <c r="D8266">
        <v>665</v>
      </c>
      <c r="E8266">
        <v>1</v>
      </c>
    </row>
    <row r="8267" spans="1:5" x14ac:dyDescent="0.25">
      <c r="A8267">
        <v>1</v>
      </c>
      <c r="B8267">
        <v>55</v>
      </c>
      <c r="C8267">
        <v>17.87</v>
      </c>
      <c r="D8267">
        <v>775</v>
      </c>
      <c r="E8267">
        <v>1</v>
      </c>
    </row>
    <row r="8268" spans="1:5" x14ac:dyDescent="0.25">
      <c r="A8268">
        <v>0</v>
      </c>
      <c r="B8268">
        <v>45</v>
      </c>
      <c r="C8268">
        <v>32.43</v>
      </c>
      <c r="D8268">
        <v>730</v>
      </c>
      <c r="E8268">
        <v>1</v>
      </c>
    </row>
    <row r="8269" spans="1:5" x14ac:dyDescent="0.25">
      <c r="A8269">
        <v>1</v>
      </c>
      <c r="B8269">
        <v>90</v>
      </c>
      <c r="C8269">
        <v>24.28</v>
      </c>
      <c r="D8269">
        <v>700</v>
      </c>
      <c r="E8269">
        <v>1</v>
      </c>
    </row>
    <row r="8270" spans="1:5" x14ac:dyDescent="0.25">
      <c r="A8270">
        <v>0</v>
      </c>
      <c r="B8270">
        <v>32.1</v>
      </c>
      <c r="C8270">
        <v>13.83</v>
      </c>
      <c r="D8270">
        <v>685</v>
      </c>
      <c r="E8270">
        <v>1</v>
      </c>
    </row>
    <row r="8271" spans="1:5" x14ac:dyDescent="0.25">
      <c r="A8271">
        <v>1</v>
      </c>
      <c r="B8271">
        <v>68</v>
      </c>
      <c r="C8271">
        <v>21.81</v>
      </c>
      <c r="D8271">
        <v>685</v>
      </c>
      <c r="E8271">
        <v>1</v>
      </c>
    </row>
    <row r="8272" spans="1:5" x14ac:dyDescent="0.25">
      <c r="A8272">
        <v>0</v>
      </c>
      <c r="B8272">
        <v>68</v>
      </c>
      <c r="C8272">
        <v>9.6999999999999993</v>
      </c>
      <c r="D8272">
        <v>680</v>
      </c>
      <c r="E8272">
        <v>1</v>
      </c>
    </row>
    <row r="8273" spans="1:5" x14ac:dyDescent="0.25">
      <c r="A8273">
        <v>1</v>
      </c>
      <c r="B8273">
        <v>40</v>
      </c>
      <c r="C8273">
        <v>14.37</v>
      </c>
      <c r="D8273">
        <v>665</v>
      </c>
      <c r="E8273">
        <v>1</v>
      </c>
    </row>
    <row r="8274" spans="1:5" x14ac:dyDescent="0.25">
      <c r="A8274">
        <v>1</v>
      </c>
      <c r="B8274">
        <v>110</v>
      </c>
      <c r="C8274">
        <v>14.96</v>
      </c>
      <c r="D8274">
        <v>730</v>
      </c>
      <c r="E8274">
        <v>1</v>
      </c>
    </row>
    <row r="8275" spans="1:5" x14ac:dyDescent="0.25">
      <c r="A8275">
        <v>1</v>
      </c>
      <c r="B8275">
        <v>42</v>
      </c>
      <c r="C8275">
        <v>31.46</v>
      </c>
      <c r="D8275">
        <v>705</v>
      </c>
      <c r="E8275">
        <v>1</v>
      </c>
    </row>
    <row r="8276" spans="1:5" x14ac:dyDescent="0.25">
      <c r="A8276">
        <v>1</v>
      </c>
      <c r="B8276">
        <v>74</v>
      </c>
      <c r="C8276">
        <v>23.89</v>
      </c>
      <c r="D8276">
        <v>685</v>
      </c>
      <c r="E8276">
        <v>1</v>
      </c>
    </row>
    <row r="8277" spans="1:5" x14ac:dyDescent="0.25">
      <c r="A8277">
        <v>1</v>
      </c>
      <c r="B8277">
        <v>105.08</v>
      </c>
      <c r="C8277">
        <v>7.05</v>
      </c>
      <c r="D8277">
        <v>695</v>
      </c>
      <c r="E8277">
        <v>1</v>
      </c>
    </row>
    <row r="8278" spans="1:5" x14ac:dyDescent="0.25">
      <c r="A8278">
        <v>1</v>
      </c>
      <c r="B8278">
        <v>70</v>
      </c>
      <c r="C8278">
        <v>20.329999999999998</v>
      </c>
      <c r="D8278">
        <v>740</v>
      </c>
      <c r="E8278">
        <v>1</v>
      </c>
    </row>
    <row r="8279" spans="1:5" x14ac:dyDescent="0.25">
      <c r="A8279">
        <v>0</v>
      </c>
      <c r="B8279">
        <v>60</v>
      </c>
      <c r="C8279">
        <v>23.06</v>
      </c>
      <c r="D8279">
        <v>665</v>
      </c>
      <c r="E8279">
        <v>1</v>
      </c>
    </row>
    <row r="8280" spans="1:5" x14ac:dyDescent="0.25">
      <c r="A8280">
        <v>0</v>
      </c>
      <c r="B8280">
        <v>52</v>
      </c>
      <c r="C8280">
        <v>28.06</v>
      </c>
      <c r="D8280">
        <v>800</v>
      </c>
      <c r="E8280">
        <v>1</v>
      </c>
    </row>
    <row r="8281" spans="1:5" x14ac:dyDescent="0.25">
      <c r="A8281">
        <v>1</v>
      </c>
      <c r="B8281">
        <v>90</v>
      </c>
      <c r="C8281">
        <v>26.19</v>
      </c>
      <c r="D8281">
        <v>705</v>
      </c>
      <c r="E8281">
        <v>1</v>
      </c>
    </row>
    <row r="8282" spans="1:5" x14ac:dyDescent="0.25">
      <c r="A8282">
        <v>0</v>
      </c>
      <c r="B8282">
        <v>61</v>
      </c>
      <c r="C8282">
        <v>17.48</v>
      </c>
      <c r="D8282">
        <v>695</v>
      </c>
      <c r="E8282">
        <v>1</v>
      </c>
    </row>
    <row r="8283" spans="1:5" x14ac:dyDescent="0.25">
      <c r="A8283">
        <v>0</v>
      </c>
      <c r="B8283">
        <v>70</v>
      </c>
      <c r="C8283">
        <v>4.7699999999999996</v>
      </c>
      <c r="D8283">
        <v>660</v>
      </c>
      <c r="E8283">
        <v>1</v>
      </c>
    </row>
    <row r="8284" spans="1:5" x14ac:dyDescent="0.25">
      <c r="A8284">
        <v>1</v>
      </c>
      <c r="B8284">
        <v>150</v>
      </c>
      <c r="C8284">
        <v>8.6999999999999993</v>
      </c>
      <c r="D8284">
        <v>775</v>
      </c>
      <c r="E8284">
        <v>1</v>
      </c>
    </row>
    <row r="8285" spans="1:5" x14ac:dyDescent="0.25">
      <c r="A8285">
        <v>1</v>
      </c>
      <c r="B8285">
        <v>100.8</v>
      </c>
      <c r="C8285">
        <v>15.95</v>
      </c>
      <c r="D8285">
        <v>700</v>
      </c>
      <c r="E8285">
        <v>1</v>
      </c>
    </row>
    <row r="8286" spans="1:5" x14ac:dyDescent="0.25">
      <c r="A8286">
        <v>0</v>
      </c>
      <c r="B8286">
        <v>110</v>
      </c>
      <c r="C8286">
        <v>19.149999999999999</v>
      </c>
      <c r="D8286">
        <v>695</v>
      </c>
      <c r="E8286">
        <v>1</v>
      </c>
    </row>
    <row r="8287" spans="1:5" x14ac:dyDescent="0.25">
      <c r="A8287">
        <v>0</v>
      </c>
      <c r="B8287">
        <v>60</v>
      </c>
      <c r="C8287">
        <v>20.92</v>
      </c>
      <c r="D8287">
        <v>680</v>
      </c>
      <c r="E8287">
        <v>1</v>
      </c>
    </row>
    <row r="8288" spans="1:5" x14ac:dyDescent="0.25">
      <c r="A8288">
        <v>1</v>
      </c>
      <c r="B8288">
        <v>68</v>
      </c>
      <c r="C8288">
        <v>1.41</v>
      </c>
      <c r="D8288">
        <v>815</v>
      </c>
      <c r="E8288">
        <v>1</v>
      </c>
    </row>
    <row r="8289" spans="1:5" x14ac:dyDescent="0.25">
      <c r="A8289">
        <v>1</v>
      </c>
      <c r="B8289">
        <v>45</v>
      </c>
      <c r="C8289">
        <v>3.73</v>
      </c>
      <c r="D8289">
        <v>670</v>
      </c>
      <c r="E8289">
        <v>1</v>
      </c>
    </row>
    <row r="8290" spans="1:5" x14ac:dyDescent="0.25">
      <c r="A8290">
        <v>1</v>
      </c>
      <c r="B8290">
        <v>40</v>
      </c>
      <c r="C8290">
        <v>8.01</v>
      </c>
      <c r="D8290">
        <v>665</v>
      </c>
      <c r="E8290">
        <v>1</v>
      </c>
    </row>
    <row r="8291" spans="1:5" x14ac:dyDescent="0.25">
      <c r="A8291">
        <v>0</v>
      </c>
      <c r="B8291">
        <v>27.5</v>
      </c>
      <c r="C8291">
        <v>5.81</v>
      </c>
      <c r="D8291">
        <v>730</v>
      </c>
      <c r="E8291">
        <v>1</v>
      </c>
    </row>
    <row r="8292" spans="1:5" x14ac:dyDescent="0.25">
      <c r="A8292">
        <v>1</v>
      </c>
      <c r="B8292">
        <v>43</v>
      </c>
      <c r="C8292">
        <v>13.28</v>
      </c>
      <c r="D8292">
        <v>690</v>
      </c>
      <c r="E8292">
        <v>1</v>
      </c>
    </row>
    <row r="8293" spans="1:5" x14ac:dyDescent="0.25">
      <c r="A8293">
        <v>1</v>
      </c>
      <c r="B8293">
        <v>125</v>
      </c>
      <c r="C8293">
        <v>18.440000000000001</v>
      </c>
      <c r="D8293">
        <v>715</v>
      </c>
      <c r="E8293">
        <v>1</v>
      </c>
    </row>
    <row r="8294" spans="1:5" x14ac:dyDescent="0.25">
      <c r="A8294">
        <v>0</v>
      </c>
      <c r="B8294">
        <v>150</v>
      </c>
      <c r="C8294">
        <v>14.34</v>
      </c>
      <c r="D8294">
        <v>660</v>
      </c>
      <c r="E8294">
        <v>1</v>
      </c>
    </row>
    <row r="8295" spans="1:5" x14ac:dyDescent="0.25">
      <c r="A8295">
        <v>0</v>
      </c>
      <c r="B8295">
        <v>60</v>
      </c>
      <c r="C8295">
        <v>6.12</v>
      </c>
      <c r="D8295">
        <v>680</v>
      </c>
      <c r="E8295">
        <v>1</v>
      </c>
    </row>
    <row r="8296" spans="1:5" x14ac:dyDescent="0.25">
      <c r="A8296">
        <v>1</v>
      </c>
      <c r="B8296">
        <v>35.700000000000003</v>
      </c>
      <c r="C8296">
        <v>24.37</v>
      </c>
      <c r="D8296">
        <v>725</v>
      </c>
      <c r="E8296">
        <v>1</v>
      </c>
    </row>
    <row r="8297" spans="1:5" x14ac:dyDescent="0.25">
      <c r="A8297">
        <v>1</v>
      </c>
      <c r="B8297">
        <v>36</v>
      </c>
      <c r="C8297">
        <v>16</v>
      </c>
      <c r="D8297">
        <v>675</v>
      </c>
      <c r="E8297">
        <v>1</v>
      </c>
    </row>
    <row r="8298" spans="1:5" x14ac:dyDescent="0.25">
      <c r="A8298">
        <v>0</v>
      </c>
      <c r="B8298">
        <v>74</v>
      </c>
      <c r="C8298">
        <v>15.89</v>
      </c>
      <c r="D8298">
        <v>675</v>
      </c>
      <c r="E8298">
        <v>1</v>
      </c>
    </row>
    <row r="8299" spans="1:5" x14ac:dyDescent="0.25">
      <c r="A8299">
        <v>0</v>
      </c>
      <c r="B8299">
        <v>59</v>
      </c>
      <c r="C8299">
        <v>14.77</v>
      </c>
      <c r="D8299">
        <v>660</v>
      </c>
      <c r="E8299">
        <v>1</v>
      </c>
    </row>
    <row r="8300" spans="1:5" x14ac:dyDescent="0.25">
      <c r="A8300">
        <v>0</v>
      </c>
      <c r="B8300">
        <v>80.537000000000006</v>
      </c>
      <c r="C8300">
        <v>18.34</v>
      </c>
      <c r="D8300">
        <v>705</v>
      </c>
      <c r="E8300">
        <v>1</v>
      </c>
    </row>
    <row r="8301" spans="1:5" x14ac:dyDescent="0.25">
      <c r="A8301">
        <v>1</v>
      </c>
      <c r="B8301">
        <v>80</v>
      </c>
      <c r="C8301">
        <v>21.41</v>
      </c>
      <c r="D8301">
        <v>700</v>
      </c>
      <c r="E8301">
        <v>1</v>
      </c>
    </row>
    <row r="8302" spans="1:5" x14ac:dyDescent="0.25">
      <c r="A8302">
        <v>1</v>
      </c>
      <c r="B8302">
        <v>120</v>
      </c>
      <c r="C8302">
        <v>27.77</v>
      </c>
      <c r="D8302">
        <v>665</v>
      </c>
      <c r="E8302">
        <v>1</v>
      </c>
    </row>
    <row r="8303" spans="1:5" x14ac:dyDescent="0.25">
      <c r="A8303">
        <v>1</v>
      </c>
      <c r="B8303">
        <v>56</v>
      </c>
      <c r="C8303">
        <v>23.15</v>
      </c>
      <c r="D8303">
        <v>710</v>
      </c>
      <c r="E8303">
        <v>1</v>
      </c>
    </row>
    <row r="8304" spans="1:5" x14ac:dyDescent="0.25">
      <c r="A8304">
        <v>1</v>
      </c>
      <c r="B8304">
        <v>90</v>
      </c>
      <c r="C8304">
        <v>18.32</v>
      </c>
      <c r="D8304">
        <v>670</v>
      </c>
      <c r="E8304">
        <v>1</v>
      </c>
    </row>
    <row r="8305" spans="1:5" x14ac:dyDescent="0.25">
      <c r="A8305">
        <v>1</v>
      </c>
      <c r="B8305">
        <v>32</v>
      </c>
      <c r="C8305">
        <v>39.01</v>
      </c>
      <c r="D8305">
        <v>670</v>
      </c>
      <c r="E8305">
        <v>1</v>
      </c>
    </row>
    <row r="8306" spans="1:5" x14ac:dyDescent="0.25">
      <c r="A8306">
        <v>0</v>
      </c>
      <c r="B8306">
        <v>75</v>
      </c>
      <c r="C8306">
        <v>12.18</v>
      </c>
      <c r="D8306">
        <v>665</v>
      </c>
      <c r="E8306">
        <v>1</v>
      </c>
    </row>
    <row r="8307" spans="1:5" x14ac:dyDescent="0.25">
      <c r="A8307">
        <v>1</v>
      </c>
      <c r="B8307">
        <v>104</v>
      </c>
      <c r="C8307">
        <v>11.07</v>
      </c>
      <c r="D8307">
        <v>685</v>
      </c>
      <c r="E8307">
        <v>1</v>
      </c>
    </row>
    <row r="8308" spans="1:5" x14ac:dyDescent="0.25">
      <c r="A8308">
        <v>1</v>
      </c>
      <c r="B8308">
        <v>60</v>
      </c>
      <c r="C8308">
        <v>34.58</v>
      </c>
      <c r="D8308">
        <v>710</v>
      </c>
      <c r="E8308">
        <v>1</v>
      </c>
    </row>
    <row r="8309" spans="1:5" x14ac:dyDescent="0.25">
      <c r="A8309">
        <v>1</v>
      </c>
      <c r="B8309">
        <v>65</v>
      </c>
      <c r="C8309">
        <v>15.08</v>
      </c>
      <c r="D8309">
        <v>710</v>
      </c>
      <c r="E8309">
        <v>1</v>
      </c>
    </row>
    <row r="8310" spans="1:5" x14ac:dyDescent="0.25">
      <c r="A8310">
        <v>1</v>
      </c>
      <c r="B8310">
        <v>59.28</v>
      </c>
      <c r="C8310">
        <v>11.33</v>
      </c>
      <c r="D8310">
        <v>660</v>
      </c>
      <c r="E8310">
        <v>1</v>
      </c>
    </row>
    <row r="8311" spans="1:5" x14ac:dyDescent="0.25">
      <c r="A8311">
        <v>1</v>
      </c>
      <c r="B8311">
        <v>79</v>
      </c>
      <c r="C8311">
        <v>16.5</v>
      </c>
      <c r="D8311">
        <v>680</v>
      </c>
      <c r="E8311">
        <v>1</v>
      </c>
    </row>
    <row r="8312" spans="1:5" x14ac:dyDescent="0.25">
      <c r="A8312">
        <v>1</v>
      </c>
      <c r="B8312">
        <v>135</v>
      </c>
      <c r="C8312">
        <v>5.74</v>
      </c>
      <c r="D8312">
        <v>665</v>
      </c>
      <c r="E8312">
        <v>1</v>
      </c>
    </row>
    <row r="8313" spans="1:5" x14ac:dyDescent="0.25">
      <c r="A8313">
        <v>1</v>
      </c>
      <c r="B8313">
        <v>40</v>
      </c>
      <c r="C8313">
        <v>33.15</v>
      </c>
      <c r="D8313">
        <v>665</v>
      </c>
      <c r="E8313">
        <v>1</v>
      </c>
    </row>
    <row r="8314" spans="1:5" x14ac:dyDescent="0.25">
      <c r="A8314">
        <v>1</v>
      </c>
      <c r="B8314">
        <v>125</v>
      </c>
      <c r="C8314">
        <v>27.67</v>
      </c>
      <c r="D8314">
        <v>705</v>
      </c>
      <c r="E8314">
        <v>1</v>
      </c>
    </row>
    <row r="8315" spans="1:5" x14ac:dyDescent="0.25">
      <c r="A8315">
        <v>1</v>
      </c>
      <c r="B8315">
        <v>95</v>
      </c>
      <c r="C8315">
        <v>30.53</v>
      </c>
      <c r="D8315">
        <v>675</v>
      </c>
      <c r="E8315">
        <v>1</v>
      </c>
    </row>
    <row r="8316" spans="1:5" x14ac:dyDescent="0.25">
      <c r="A8316">
        <v>1</v>
      </c>
      <c r="B8316">
        <v>86.8</v>
      </c>
      <c r="C8316">
        <v>18.440000000000001</v>
      </c>
      <c r="D8316">
        <v>705</v>
      </c>
      <c r="E8316">
        <v>1</v>
      </c>
    </row>
    <row r="8317" spans="1:5" x14ac:dyDescent="0.25">
      <c r="A8317">
        <v>0</v>
      </c>
      <c r="B8317">
        <v>68.5</v>
      </c>
      <c r="C8317">
        <v>17.760000000000002</v>
      </c>
      <c r="D8317">
        <v>695</v>
      </c>
      <c r="E8317">
        <v>1</v>
      </c>
    </row>
    <row r="8318" spans="1:5" x14ac:dyDescent="0.25">
      <c r="A8318">
        <v>0</v>
      </c>
      <c r="B8318">
        <v>67.599999999999994</v>
      </c>
      <c r="C8318">
        <v>31.24</v>
      </c>
      <c r="D8318">
        <v>675</v>
      </c>
      <c r="E8318">
        <v>1</v>
      </c>
    </row>
    <row r="8319" spans="1:5" x14ac:dyDescent="0.25">
      <c r="A8319">
        <v>0</v>
      </c>
      <c r="B8319">
        <v>65</v>
      </c>
      <c r="C8319">
        <v>22.43</v>
      </c>
      <c r="D8319">
        <v>750</v>
      </c>
      <c r="E8319">
        <v>1</v>
      </c>
    </row>
    <row r="8320" spans="1:5" x14ac:dyDescent="0.25">
      <c r="A8320">
        <v>0</v>
      </c>
      <c r="B8320">
        <v>85</v>
      </c>
      <c r="C8320">
        <v>8.61</v>
      </c>
      <c r="D8320">
        <v>690</v>
      </c>
      <c r="E8320">
        <v>1</v>
      </c>
    </row>
    <row r="8321" spans="1:5" x14ac:dyDescent="0.25">
      <c r="A8321">
        <v>0</v>
      </c>
      <c r="B8321">
        <v>35</v>
      </c>
      <c r="C8321">
        <v>12.65</v>
      </c>
      <c r="D8321">
        <v>680</v>
      </c>
      <c r="E8321">
        <v>1</v>
      </c>
    </row>
    <row r="8322" spans="1:5" x14ac:dyDescent="0.25">
      <c r="A8322">
        <v>1</v>
      </c>
      <c r="B8322">
        <v>70</v>
      </c>
      <c r="C8322">
        <v>18.41</v>
      </c>
      <c r="D8322">
        <v>705</v>
      </c>
      <c r="E8322">
        <v>1</v>
      </c>
    </row>
    <row r="8323" spans="1:5" x14ac:dyDescent="0.25">
      <c r="A8323">
        <v>1</v>
      </c>
      <c r="B8323">
        <v>91</v>
      </c>
      <c r="C8323">
        <v>22.85</v>
      </c>
      <c r="D8323">
        <v>670</v>
      </c>
      <c r="E8323">
        <v>1</v>
      </c>
    </row>
    <row r="8324" spans="1:5" x14ac:dyDescent="0.25">
      <c r="A8324">
        <v>1</v>
      </c>
      <c r="B8324">
        <v>107</v>
      </c>
      <c r="C8324">
        <v>15.17</v>
      </c>
      <c r="D8324">
        <v>705</v>
      </c>
      <c r="E8324">
        <v>1</v>
      </c>
    </row>
    <row r="8325" spans="1:5" x14ac:dyDescent="0.25">
      <c r="A8325">
        <v>1</v>
      </c>
      <c r="B8325">
        <v>78</v>
      </c>
      <c r="C8325">
        <v>17.170000000000002</v>
      </c>
      <c r="D8325">
        <v>710</v>
      </c>
      <c r="E8325">
        <v>1</v>
      </c>
    </row>
    <row r="8326" spans="1:5" x14ac:dyDescent="0.25">
      <c r="A8326">
        <v>0</v>
      </c>
      <c r="B8326">
        <v>40</v>
      </c>
      <c r="C8326">
        <v>16.05</v>
      </c>
      <c r="D8326">
        <v>695</v>
      </c>
      <c r="E8326">
        <v>1</v>
      </c>
    </row>
    <row r="8327" spans="1:5" x14ac:dyDescent="0.25">
      <c r="A8327">
        <v>0</v>
      </c>
      <c r="B8327">
        <v>38</v>
      </c>
      <c r="C8327">
        <v>18.95</v>
      </c>
      <c r="D8327">
        <v>675</v>
      </c>
      <c r="E8327">
        <v>1</v>
      </c>
    </row>
    <row r="8328" spans="1:5" x14ac:dyDescent="0.25">
      <c r="A8328">
        <v>1</v>
      </c>
      <c r="B8328">
        <v>105</v>
      </c>
      <c r="C8328">
        <v>20.43</v>
      </c>
      <c r="D8328">
        <v>700</v>
      </c>
      <c r="E8328">
        <v>1</v>
      </c>
    </row>
    <row r="8329" spans="1:5" x14ac:dyDescent="0.25">
      <c r="A8329">
        <v>1</v>
      </c>
      <c r="B8329">
        <v>19.821680000000001</v>
      </c>
      <c r="C8329">
        <v>51.61</v>
      </c>
      <c r="D8329">
        <v>665</v>
      </c>
      <c r="E8329">
        <v>1</v>
      </c>
    </row>
    <row r="8330" spans="1:5" x14ac:dyDescent="0.25">
      <c r="A8330">
        <v>1</v>
      </c>
      <c r="B8330">
        <v>48</v>
      </c>
      <c r="C8330">
        <v>9.5299999999999994</v>
      </c>
      <c r="D8330">
        <v>730</v>
      </c>
      <c r="E8330">
        <v>1</v>
      </c>
    </row>
    <row r="8331" spans="1:5" x14ac:dyDescent="0.25">
      <c r="A8331">
        <v>0</v>
      </c>
      <c r="B8331">
        <v>48</v>
      </c>
      <c r="C8331">
        <v>9</v>
      </c>
      <c r="D8331">
        <v>685</v>
      </c>
      <c r="E8331">
        <v>1</v>
      </c>
    </row>
    <row r="8332" spans="1:5" x14ac:dyDescent="0.25">
      <c r="A8332">
        <v>0</v>
      </c>
      <c r="B8332">
        <v>53</v>
      </c>
      <c r="C8332">
        <v>29.15</v>
      </c>
      <c r="D8332">
        <v>670</v>
      </c>
      <c r="E8332">
        <v>1</v>
      </c>
    </row>
    <row r="8333" spans="1:5" x14ac:dyDescent="0.25">
      <c r="A8333">
        <v>1</v>
      </c>
      <c r="B8333">
        <v>94</v>
      </c>
      <c r="C8333">
        <v>30.56</v>
      </c>
      <c r="D8333">
        <v>760</v>
      </c>
      <c r="E8333">
        <v>1</v>
      </c>
    </row>
    <row r="8334" spans="1:5" x14ac:dyDescent="0.25">
      <c r="A8334">
        <v>0</v>
      </c>
      <c r="B8334">
        <v>62.5</v>
      </c>
      <c r="C8334">
        <v>14.57</v>
      </c>
      <c r="D8334">
        <v>710</v>
      </c>
      <c r="E8334">
        <v>1</v>
      </c>
    </row>
    <row r="8335" spans="1:5" x14ac:dyDescent="0.25">
      <c r="A8335">
        <v>1</v>
      </c>
      <c r="B8335">
        <v>80</v>
      </c>
      <c r="C8335">
        <v>15.44</v>
      </c>
      <c r="D8335">
        <v>780</v>
      </c>
      <c r="E8335">
        <v>1</v>
      </c>
    </row>
    <row r="8336" spans="1:5" x14ac:dyDescent="0.25">
      <c r="A8336">
        <v>1</v>
      </c>
      <c r="B8336">
        <v>83</v>
      </c>
      <c r="C8336">
        <v>16.8</v>
      </c>
      <c r="D8336">
        <v>725</v>
      </c>
      <c r="E8336">
        <v>1</v>
      </c>
    </row>
    <row r="8337" spans="1:5" x14ac:dyDescent="0.25">
      <c r="A8337">
        <v>0</v>
      </c>
      <c r="B8337">
        <v>52</v>
      </c>
      <c r="C8337">
        <v>20.100000000000001</v>
      </c>
      <c r="D8337">
        <v>670</v>
      </c>
      <c r="E8337">
        <v>1</v>
      </c>
    </row>
    <row r="8338" spans="1:5" x14ac:dyDescent="0.25">
      <c r="A8338">
        <v>1</v>
      </c>
      <c r="B8338">
        <v>40</v>
      </c>
      <c r="C8338">
        <v>66.099999999999994</v>
      </c>
      <c r="D8338">
        <v>690</v>
      </c>
      <c r="E8338">
        <v>1</v>
      </c>
    </row>
    <row r="8339" spans="1:5" x14ac:dyDescent="0.25">
      <c r="A8339">
        <v>0</v>
      </c>
      <c r="B8339">
        <v>26</v>
      </c>
      <c r="C8339">
        <v>28.99</v>
      </c>
      <c r="D8339">
        <v>685</v>
      </c>
      <c r="E8339">
        <v>1</v>
      </c>
    </row>
    <row r="8340" spans="1:5" x14ac:dyDescent="0.25">
      <c r="A8340">
        <v>1</v>
      </c>
      <c r="B8340">
        <v>75.5</v>
      </c>
      <c r="C8340">
        <v>17.100000000000001</v>
      </c>
      <c r="D8340">
        <v>690</v>
      </c>
      <c r="E8340">
        <v>1</v>
      </c>
    </row>
    <row r="8341" spans="1:5" x14ac:dyDescent="0.25">
      <c r="A8341">
        <v>1</v>
      </c>
      <c r="B8341">
        <v>75</v>
      </c>
      <c r="C8341">
        <v>11.02</v>
      </c>
      <c r="D8341">
        <v>695</v>
      </c>
      <c r="E8341">
        <v>1</v>
      </c>
    </row>
    <row r="8342" spans="1:5" x14ac:dyDescent="0.25">
      <c r="A8342">
        <v>1</v>
      </c>
      <c r="B8342">
        <v>136</v>
      </c>
      <c r="C8342">
        <v>20.12</v>
      </c>
      <c r="D8342">
        <v>760</v>
      </c>
      <c r="E8342">
        <v>1</v>
      </c>
    </row>
    <row r="8343" spans="1:5" x14ac:dyDescent="0.25">
      <c r="A8343">
        <v>1</v>
      </c>
      <c r="B8343">
        <v>36</v>
      </c>
      <c r="C8343">
        <v>35.869999999999997</v>
      </c>
      <c r="D8343">
        <v>660</v>
      </c>
      <c r="E8343">
        <v>1</v>
      </c>
    </row>
    <row r="8344" spans="1:5" x14ac:dyDescent="0.25">
      <c r="A8344">
        <v>1</v>
      </c>
      <c r="B8344">
        <v>80</v>
      </c>
      <c r="C8344">
        <v>19.71</v>
      </c>
      <c r="D8344">
        <v>690</v>
      </c>
      <c r="E8344">
        <v>1</v>
      </c>
    </row>
    <row r="8345" spans="1:5" x14ac:dyDescent="0.25">
      <c r="A8345">
        <v>0</v>
      </c>
      <c r="B8345">
        <v>40</v>
      </c>
      <c r="C8345">
        <v>18.09</v>
      </c>
      <c r="D8345">
        <v>675</v>
      </c>
      <c r="E8345">
        <v>1</v>
      </c>
    </row>
    <row r="8346" spans="1:5" x14ac:dyDescent="0.25">
      <c r="A8346">
        <v>1</v>
      </c>
      <c r="B8346">
        <v>50</v>
      </c>
      <c r="C8346">
        <v>32.1</v>
      </c>
      <c r="D8346">
        <v>680</v>
      </c>
      <c r="E8346">
        <v>1</v>
      </c>
    </row>
    <row r="8347" spans="1:5" x14ac:dyDescent="0.25">
      <c r="A8347">
        <v>1</v>
      </c>
      <c r="B8347">
        <v>90.25</v>
      </c>
      <c r="C8347">
        <v>12.27</v>
      </c>
      <c r="D8347">
        <v>680</v>
      </c>
      <c r="E8347">
        <v>1</v>
      </c>
    </row>
    <row r="8348" spans="1:5" x14ac:dyDescent="0.25">
      <c r="A8348">
        <v>0</v>
      </c>
      <c r="B8348">
        <v>40</v>
      </c>
      <c r="C8348">
        <v>30.12</v>
      </c>
      <c r="D8348">
        <v>675</v>
      </c>
      <c r="E8348">
        <v>1</v>
      </c>
    </row>
    <row r="8349" spans="1:5" x14ac:dyDescent="0.25">
      <c r="A8349">
        <v>0</v>
      </c>
      <c r="B8349">
        <v>70</v>
      </c>
      <c r="C8349">
        <v>7.44</v>
      </c>
      <c r="D8349">
        <v>695</v>
      </c>
      <c r="E8349">
        <v>1</v>
      </c>
    </row>
    <row r="8350" spans="1:5" x14ac:dyDescent="0.25">
      <c r="A8350">
        <v>1</v>
      </c>
      <c r="B8350">
        <v>97</v>
      </c>
      <c r="C8350">
        <v>18.59</v>
      </c>
      <c r="D8350">
        <v>680</v>
      </c>
      <c r="E8350">
        <v>1</v>
      </c>
    </row>
    <row r="8351" spans="1:5" x14ac:dyDescent="0.25">
      <c r="A8351">
        <v>1</v>
      </c>
      <c r="B8351">
        <v>80</v>
      </c>
      <c r="C8351">
        <v>12.69</v>
      </c>
      <c r="D8351">
        <v>720</v>
      </c>
      <c r="E8351">
        <v>1</v>
      </c>
    </row>
    <row r="8352" spans="1:5" x14ac:dyDescent="0.25">
      <c r="A8352">
        <v>1</v>
      </c>
      <c r="B8352">
        <v>54</v>
      </c>
      <c r="C8352">
        <v>9.31</v>
      </c>
      <c r="D8352">
        <v>680</v>
      </c>
      <c r="E8352">
        <v>1</v>
      </c>
    </row>
    <row r="8353" spans="1:5" x14ac:dyDescent="0.25">
      <c r="A8353">
        <v>1</v>
      </c>
      <c r="B8353">
        <v>67</v>
      </c>
      <c r="C8353">
        <v>22.43</v>
      </c>
      <c r="D8353">
        <v>675</v>
      </c>
      <c r="E8353">
        <v>1</v>
      </c>
    </row>
    <row r="8354" spans="1:5" x14ac:dyDescent="0.25">
      <c r="A8354">
        <v>0</v>
      </c>
      <c r="B8354">
        <v>90</v>
      </c>
      <c r="C8354">
        <v>14.16</v>
      </c>
      <c r="D8354">
        <v>660</v>
      </c>
      <c r="E8354">
        <v>1</v>
      </c>
    </row>
    <row r="8355" spans="1:5" x14ac:dyDescent="0.25">
      <c r="A8355">
        <v>1</v>
      </c>
      <c r="B8355">
        <v>75</v>
      </c>
      <c r="C8355">
        <v>25.71</v>
      </c>
      <c r="D8355">
        <v>685</v>
      </c>
      <c r="E8355">
        <v>1</v>
      </c>
    </row>
    <row r="8356" spans="1:5" x14ac:dyDescent="0.25">
      <c r="A8356">
        <v>1</v>
      </c>
      <c r="B8356">
        <v>200</v>
      </c>
      <c r="C8356">
        <v>17.920000000000002</v>
      </c>
      <c r="D8356">
        <v>760</v>
      </c>
      <c r="E8356">
        <v>1</v>
      </c>
    </row>
    <row r="8357" spans="1:5" x14ac:dyDescent="0.25">
      <c r="A8357">
        <v>1</v>
      </c>
      <c r="B8357">
        <v>23</v>
      </c>
      <c r="C8357">
        <v>9.5299999999999994</v>
      </c>
      <c r="D8357">
        <v>700</v>
      </c>
      <c r="E8357">
        <v>1</v>
      </c>
    </row>
    <row r="8358" spans="1:5" x14ac:dyDescent="0.25">
      <c r="A8358">
        <v>1</v>
      </c>
      <c r="B8358">
        <v>94</v>
      </c>
      <c r="C8358">
        <v>8.17</v>
      </c>
      <c r="D8358">
        <v>725</v>
      </c>
      <c r="E8358">
        <v>1</v>
      </c>
    </row>
    <row r="8359" spans="1:5" x14ac:dyDescent="0.25">
      <c r="A8359">
        <v>0</v>
      </c>
      <c r="B8359">
        <v>25</v>
      </c>
      <c r="C8359">
        <v>18</v>
      </c>
      <c r="D8359">
        <v>670</v>
      </c>
      <c r="E8359">
        <v>1</v>
      </c>
    </row>
    <row r="8360" spans="1:5" x14ac:dyDescent="0.25">
      <c r="A8360">
        <v>1</v>
      </c>
      <c r="B8360">
        <v>84</v>
      </c>
      <c r="C8360">
        <v>28.91</v>
      </c>
      <c r="D8360">
        <v>700</v>
      </c>
      <c r="E8360">
        <v>1</v>
      </c>
    </row>
    <row r="8361" spans="1:5" x14ac:dyDescent="0.25">
      <c r="A8361">
        <v>1</v>
      </c>
      <c r="B8361">
        <v>36</v>
      </c>
      <c r="C8361">
        <v>34.67</v>
      </c>
      <c r="D8361">
        <v>705</v>
      </c>
      <c r="E8361">
        <v>1</v>
      </c>
    </row>
    <row r="8362" spans="1:5" x14ac:dyDescent="0.25">
      <c r="A8362">
        <v>0</v>
      </c>
      <c r="B8362">
        <v>50</v>
      </c>
      <c r="C8362">
        <v>18.07</v>
      </c>
      <c r="D8362">
        <v>745</v>
      </c>
      <c r="E8362">
        <v>1</v>
      </c>
    </row>
    <row r="8363" spans="1:5" x14ac:dyDescent="0.25">
      <c r="A8363">
        <v>1</v>
      </c>
      <c r="B8363">
        <v>450</v>
      </c>
      <c r="C8363">
        <v>14.04</v>
      </c>
      <c r="D8363">
        <v>750</v>
      </c>
      <c r="E8363">
        <v>1</v>
      </c>
    </row>
    <row r="8364" spans="1:5" x14ac:dyDescent="0.25">
      <c r="A8364">
        <v>1</v>
      </c>
      <c r="B8364">
        <v>500</v>
      </c>
      <c r="C8364">
        <v>9.83</v>
      </c>
      <c r="D8364">
        <v>765</v>
      </c>
      <c r="E8364">
        <v>1</v>
      </c>
    </row>
    <row r="8365" spans="1:5" x14ac:dyDescent="0.25">
      <c r="A8365">
        <v>1</v>
      </c>
      <c r="B8365">
        <v>70</v>
      </c>
      <c r="C8365">
        <v>33.64</v>
      </c>
      <c r="D8365">
        <v>730</v>
      </c>
      <c r="E8365">
        <v>1</v>
      </c>
    </row>
    <row r="8366" spans="1:5" x14ac:dyDescent="0.25">
      <c r="A8366">
        <v>0</v>
      </c>
      <c r="B8366">
        <v>40</v>
      </c>
      <c r="C8366">
        <v>8.49</v>
      </c>
      <c r="D8366">
        <v>700</v>
      </c>
      <c r="E8366">
        <v>1</v>
      </c>
    </row>
    <row r="8367" spans="1:5" x14ac:dyDescent="0.25">
      <c r="A8367">
        <v>1</v>
      </c>
      <c r="B8367">
        <v>119</v>
      </c>
      <c r="C8367">
        <v>17.989999999999998</v>
      </c>
      <c r="D8367">
        <v>700</v>
      </c>
      <c r="E8367">
        <v>1</v>
      </c>
    </row>
    <row r="8368" spans="1:5" x14ac:dyDescent="0.25">
      <c r="A8368">
        <v>1</v>
      </c>
      <c r="B8368">
        <v>56</v>
      </c>
      <c r="C8368">
        <v>12.39</v>
      </c>
      <c r="D8368">
        <v>690</v>
      </c>
      <c r="E8368">
        <v>1</v>
      </c>
    </row>
    <row r="8369" spans="1:5" x14ac:dyDescent="0.25">
      <c r="A8369">
        <v>1</v>
      </c>
      <c r="B8369">
        <v>33</v>
      </c>
      <c r="C8369">
        <v>25.42</v>
      </c>
      <c r="D8369">
        <v>715</v>
      </c>
      <c r="E8369">
        <v>1</v>
      </c>
    </row>
    <row r="8370" spans="1:5" x14ac:dyDescent="0.25">
      <c r="A8370">
        <v>1</v>
      </c>
      <c r="B8370">
        <v>49.5</v>
      </c>
      <c r="C8370">
        <v>27.3</v>
      </c>
      <c r="D8370">
        <v>665</v>
      </c>
      <c r="E8370">
        <v>1</v>
      </c>
    </row>
    <row r="8371" spans="1:5" x14ac:dyDescent="0.25">
      <c r="A8371">
        <v>0</v>
      </c>
      <c r="B8371">
        <v>16.5</v>
      </c>
      <c r="C8371">
        <v>19.05</v>
      </c>
      <c r="D8371">
        <v>715</v>
      </c>
      <c r="E8371">
        <v>1</v>
      </c>
    </row>
    <row r="8372" spans="1:5" x14ac:dyDescent="0.25">
      <c r="A8372">
        <v>1</v>
      </c>
      <c r="B8372">
        <v>45</v>
      </c>
      <c r="C8372">
        <v>29.14</v>
      </c>
      <c r="D8372">
        <v>660</v>
      </c>
      <c r="E8372">
        <v>1</v>
      </c>
    </row>
    <row r="8373" spans="1:5" x14ac:dyDescent="0.25">
      <c r="A8373">
        <v>0</v>
      </c>
      <c r="B8373">
        <v>60</v>
      </c>
      <c r="C8373">
        <v>35.42</v>
      </c>
      <c r="D8373">
        <v>670</v>
      </c>
      <c r="E8373">
        <v>1</v>
      </c>
    </row>
    <row r="8374" spans="1:5" x14ac:dyDescent="0.25">
      <c r="A8374">
        <v>1</v>
      </c>
      <c r="B8374">
        <v>60</v>
      </c>
      <c r="C8374">
        <v>23.82</v>
      </c>
      <c r="D8374">
        <v>710</v>
      </c>
      <c r="E8374">
        <v>1</v>
      </c>
    </row>
    <row r="8375" spans="1:5" x14ac:dyDescent="0.25">
      <c r="A8375">
        <v>1</v>
      </c>
      <c r="B8375">
        <v>100</v>
      </c>
      <c r="C8375">
        <v>4.6399999999999997</v>
      </c>
      <c r="D8375">
        <v>665</v>
      </c>
      <c r="E8375">
        <v>1</v>
      </c>
    </row>
    <row r="8376" spans="1:5" x14ac:dyDescent="0.25">
      <c r="A8376">
        <v>0</v>
      </c>
      <c r="B8376">
        <v>65</v>
      </c>
      <c r="C8376">
        <v>15.12</v>
      </c>
      <c r="D8376">
        <v>700</v>
      </c>
      <c r="E8376">
        <v>1</v>
      </c>
    </row>
    <row r="8377" spans="1:5" x14ac:dyDescent="0.25">
      <c r="A8377">
        <v>1</v>
      </c>
      <c r="B8377">
        <v>56</v>
      </c>
      <c r="C8377">
        <v>39.82</v>
      </c>
      <c r="D8377">
        <v>690</v>
      </c>
      <c r="E8377">
        <v>1</v>
      </c>
    </row>
    <row r="8378" spans="1:5" x14ac:dyDescent="0.25">
      <c r="A8378">
        <v>1</v>
      </c>
      <c r="B8378">
        <v>89</v>
      </c>
      <c r="C8378">
        <v>29.69</v>
      </c>
      <c r="D8378">
        <v>665</v>
      </c>
      <c r="E8378">
        <v>1</v>
      </c>
    </row>
    <row r="8379" spans="1:5" x14ac:dyDescent="0.25">
      <c r="A8379">
        <v>0</v>
      </c>
      <c r="B8379">
        <v>90</v>
      </c>
      <c r="C8379">
        <v>22.61</v>
      </c>
      <c r="D8379">
        <v>690</v>
      </c>
      <c r="E8379">
        <v>1</v>
      </c>
    </row>
    <row r="8380" spans="1:5" x14ac:dyDescent="0.25">
      <c r="A8380">
        <v>1</v>
      </c>
      <c r="B8380">
        <v>140</v>
      </c>
      <c r="C8380">
        <v>23.2</v>
      </c>
      <c r="D8380">
        <v>665</v>
      </c>
      <c r="E8380">
        <v>1</v>
      </c>
    </row>
    <row r="8381" spans="1:5" x14ac:dyDescent="0.25">
      <c r="A8381">
        <v>1</v>
      </c>
      <c r="B8381">
        <v>91.695999999999998</v>
      </c>
      <c r="C8381">
        <v>6.53</v>
      </c>
      <c r="D8381">
        <v>790</v>
      </c>
      <c r="E8381">
        <v>1</v>
      </c>
    </row>
    <row r="8382" spans="1:5" x14ac:dyDescent="0.25">
      <c r="A8382">
        <v>0</v>
      </c>
      <c r="B8382">
        <v>120</v>
      </c>
      <c r="C8382">
        <v>20.3</v>
      </c>
      <c r="D8382">
        <v>670</v>
      </c>
      <c r="E8382">
        <v>1</v>
      </c>
    </row>
    <row r="8383" spans="1:5" x14ac:dyDescent="0.25">
      <c r="A8383">
        <v>1</v>
      </c>
      <c r="B8383">
        <v>300</v>
      </c>
      <c r="C8383">
        <v>2.41</v>
      </c>
      <c r="D8383">
        <v>685</v>
      </c>
      <c r="E8383">
        <v>1</v>
      </c>
    </row>
    <row r="8384" spans="1:5" x14ac:dyDescent="0.25">
      <c r="A8384">
        <v>1</v>
      </c>
      <c r="B8384">
        <v>75</v>
      </c>
      <c r="C8384">
        <v>15.58</v>
      </c>
      <c r="D8384">
        <v>700</v>
      </c>
      <c r="E8384">
        <v>1</v>
      </c>
    </row>
    <row r="8385" spans="1:5" x14ac:dyDescent="0.25">
      <c r="A8385">
        <v>1</v>
      </c>
      <c r="B8385">
        <v>90</v>
      </c>
      <c r="C8385">
        <v>7.59</v>
      </c>
      <c r="D8385">
        <v>705</v>
      </c>
      <c r="E8385">
        <v>1</v>
      </c>
    </row>
    <row r="8386" spans="1:5" x14ac:dyDescent="0.25">
      <c r="A8386">
        <v>1</v>
      </c>
      <c r="B8386">
        <v>65</v>
      </c>
      <c r="C8386">
        <v>18.52</v>
      </c>
      <c r="D8386">
        <v>735</v>
      </c>
      <c r="E8386">
        <v>1</v>
      </c>
    </row>
    <row r="8387" spans="1:5" x14ac:dyDescent="0.25">
      <c r="A8387">
        <v>0</v>
      </c>
      <c r="B8387">
        <v>70</v>
      </c>
      <c r="C8387">
        <v>15.98</v>
      </c>
      <c r="D8387">
        <v>680</v>
      </c>
      <c r="E8387">
        <v>1</v>
      </c>
    </row>
    <row r="8388" spans="1:5" x14ac:dyDescent="0.25">
      <c r="A8388">
        <v>1</v>
      </c>
      <c r="B8388">
        <v>40</v>
      </c>
      <c r="C8388">
        <v>33.24</v>
      </c>
      <c r="D8388">
        <v>680</v>
      </c>
      <c r="E8388">
        <v>1</v>
      </c>
    </row>
    <row r="8389" spans="1:5" x14ac:dyDescent="0.25">
      <c r="A8389">
        <v>1</v>
      </c>
      <c r="B8389">
        <v>45</v>
      </c>
      <c r="C8389">
        <v>4.32</v>
      </c>
      <c r="D8389">
        <v>695</v>
      </c>
      <c r="E8389">
        <v>1</v>
      </c>
    </row>
    <row r="8390" spans="1:5" x14ac:dyDescent="0.25">
      <c r="A8390">
        <v>1</v>
      </c>
      <c r="B8390">
        <v>98</v>
      </c>
      <c r="C8390">
        <v>16.86</v>
      </c>
      <c r="D8390">
        <v>685</v>
      </c>
      <c r="E8390">
        <v>1</v>
      </c>
    </row>
    <row r="8391" spans="1:5" x14ac:dyDescent="0.25">
      <c r="A8391">
        <v>1</v>
      </c>
      <c r="B8391">
        <v>90</v>
      </c>
      <c r="C8391">
        <v>5.8</v>
      </c>
      <c r="D8391">
        <v>660</v>
      </c>
      <c r="E8391">
        <v>1</v>
      </c>
    </row>
    <row r="8392" spans="1:5" x14ac:dyDescent="0.25">
      <c r="A8392">
        <v>1</v>
      </c>
      <c r="B8392">
        <v>68.236000000000004</v>
      </c>
      <c r="C8392">
        <v>16.52</v>
      </c>
      <c r="D8392">
        <v>700</v>
      </c>
      <c r="E8392">
        <v>1</v>
      </c>
    </row>
    <row r="8393" spans="1:5" x14ac:dyDescent="0.25">
      <c r="A8393">
        <v>0</v>
      </c>
      <c r="B8393">
        <v>68</v>
      </c>
      <c r="C8393">
        <v>28.2</v>
      </c>
      <c r="D8393">
        <v>690</v>
      </c>
      <c r="E8393">
        <v>1</v>
      </c>
    </row>
    <row r="8394" spans="1:5" x14ac:dyDescent="0.25">
      <c r="A8394">
        <v>1</v>
      </c>
      <c r="B8394">
        <v>85</v>
      </c>
      <c r="C8394">
        <v>23.18</v>
      </c>
      <c r="D8394">
        <v>710</v>
      </c>
      <c r="E8394">
        <v>1</v>
      </c>
    </row>
    <row r="8395" spans="1:5" x14ac:dyDescent="0.25">
      <c r="A8395">
        <v>0</v>
      </c>
      <c r="B8395">
        <v>105</v>
      </c>
      <c r="C8395">
        <v>26.45</v>
      </c>
      <c r="D8395">
        <v>685</v>
      </c>
      <c r="E8395">
        <v>1</v>
      </c>
    </row>
    <row r="8396" spans="1:5" x14ac:dyDescent="0.25">
      <c r="A8396">
        <v>1</v>
      </c>
      <c r="B8396">
        <v>42</v>
      </c>
      <c r="C8396">
        <v>30.77</v>
      </c>
      <c r="D8396">
        <v>660</v>
      </c>
      <c r="E8396">
        <v>1</v>
      </c>
    </row>
    <row r="8397" spans="1:5" x14ac:dyDescent="0.25">
      <c r="A8397">
        <v>1</v>
      </c>
      <c r="B8397">
        <v>70</v>
      </c>
      <c r="C8397">
        <v>33.380000000000003</v>
      </c>
      <c r="D8397">
        <v>685</v>
      </c>
      <c r="E8397">
        <v>1</v>
      </c>
    </row>
    <row r="8398" spans="1:5" x14ac:dyDescent="0.25">
      <c r="A8398">
        <v>0</v>
      </c>
      <c r="B8398">
        <v>57.75</v>
      </c>
      <c r="C8398">
        <v>6.4</v>
      </c>
      <c r="D8398">
        <v>660</v>
      </c>
      <c r="E8398">
        <v>1</v>
      </c>
    </row>
    <row r="8399" spans="1:5" x14ac:dyDescent="0.25">
      <c r="A8399">
        <v>0</v>
      </c>
      <c r="B8399">
        <v>60</v>
      </c>
      <c r="C8399">
        <v>19.100000000000001</v>
      </c>
      <c r="D8399">
        <v>680</v>
      </c>
      <c r="E8399">
        <v>1</v>
      </c>
    </row>
    <row r="8400" spans="1:5" x14ac:dyDescent="0.25">
      <c r="A8400">
        <v>1</v>
      </c>
      <c r="B8400">
        <v>75</v>
      </c>
      <c r="C8400">
        <v>21.12</v>
      </c>
      <c r="D8400">
        <v>680</v>
      </c>
      <c r="E8400">
        <v>1</v>
      </c>
    </row>
    <row r="8401" spans="1:5" x14ac:dyDescent="0.25">
      <c r="A8401">
        <v>1</v>
      </c>
      <c r="B8401">
        <v>58.811999999999998</v>
      </c>
      <c r="C8401">
        <v>24.26</v>
      </c>
      <c r="D8401">
        <v>720</v>
      </c>
      <c r="E8401">
        <v>1</v>
      </c>
    </row>
    <row r="8402" spans="1:5" x14ac:dyDescent="0.25">
      <c r="A8402">
        <v>0</v>
      </c>
      <c r="B8402">
        <v>25</v>
      </c>
      <c r="C8402">
        <v>26.4</v>
      </c>
      <c r="D8402">
        <v>665</v>
      </c>
      <c r="E8402">
        <v>1</v>
      </c>
    </row>
    <row r="8403" spans="1:5" x14ac:dyDescent="0.25">
      <c r="A8403">
        <v>1</v>
      </c>
      <c r="B8403">
        <v>100</v>
      </c>
      <c r="C8403">
        <v>7.13</v>
      </c>
      <c r="D8403">
        <v>750</v>
      </c>
      <c r="E8403">
        <v>1</v>
      </c>
    </row>
    <row r="8404" spans="1:5" x14ac:dyDescent="0.25">
      <c r="A8404">
        <v>1</v>
      </c>
      <c r="B8404">
        <v>103</v>
      </c>
      <c r="C8404">
        <v>10.86</v>
      </c>
      <c r="D8404">
        <v>710</v>
      </c>
      <c r="E8404">
        <v>1</v>
      </c>
    </row>
    <row r="8405" spans="1:5" x14ac:dyDescent="0.25">
      <c r="A8405">
        <v>0</v>
      </c>
      <c r="B8405">
        <v>33</v>
      </c>
      <c r="C8405">
        <v>32.69</v>
      </c>
      <c r="D8405">
        <v>695</v>
      </c>
      <c r="E8405">
        <v>1</v>
      </c>
    </row>
    <row r="8406" spans="1:5" x14ac:dyDescent="0.25">
      <c r="A8406">
        <v>0</v>
      </c>
      <c r="B8406">
        <v>42</v>
      </c>
      <c r="C8406">
        <v>34.26</v>
      </c>
      <c r="D8406">
        <v>665</v>
      </c>
      <c r="E8406">
        <v>1</v>
      </c>
    </row>
    <row r="8407" spans="1:5" x14ac:dyDescent="0.25">
      <c r="A8407">
        <v>0</v>
      </c>
      <c r="B8407">
        <v>52</v>
      </c>
      <c r="C8407">
        <v>13.18</v>
      </c>
      <c r="D8407">
        <v>665</v>
      </c>
      <c r="E8407">
        <v>1</v>
      </c>
    </row>
    <row r="8408" spans="1:5" x14ac:dyDescent="0.25">
      <c r="A8408">
        <v>1</v>
      </c>
      <c r="B8408">
        <v>123</v>
      </c>
      <c r="C8408">
        <v>9.73</v>
      </c>
      <c r="D8408">
        <v>675</v>
      </c>
      <c r="E8408">
        <v>1</v>
      </c>
    </row>
    <row r="8409" spans="1:5" x14ac:dyDescent="0.25">
      <c r="A8409">
        <v>0</v>
      </c>
      <c r="B8409">
        <v>40</v>
      </c>
      <c r="C8409">
        <v>28.98</v>
      </c>
      <c r="D8409">
        <v>685</v>
      </c>
      <c r="E8409">
        <v>1</v>
      </c>
    </row>
    <row r="8410" spans="1:5" x14ac:dyDescent="0.25">
      <c r="A8410">
        <v>1</v>
      </c>
      <c r="B8410">
        <v>120</v>
      </c>
      <c r="C8410">
        <v>22.17</v>
      </c>
      <c r="D8410">
        <v>665</v>
      </c>
      <c r="E8410">
        <v>1</v>
      </c>
    </row>
    <row r="8411" spans="1:5" x14ac:dyDescent="0.25">
      <c r="A8411">
        <v>1</v>
      </c>
      <c r="B8411">
        <v>68</v>
      </c>
      <c r="C8411">
        <v>13.2</v>
      </c>
      <c r="D8411">
        <v>685</v>
      </c>
      <c r="E8411">
        <v>1</v>
      </c>
    </row>
    <row r="8412" spans="1:5" x14ac:dyDescent="0.25">
      <c r="A8412">
        <v>0</v>
      </c>
      <c r="B8412">
        <v>20</v>
      </c>
      <c r="C8412">
        <v>39.619999999999997</v>
      </c>
      <c r="D8412">
        <v>735</v>
      </c>
      <c r="E8412">
        <v>1</v>
      </c>
    </row>
    <row r="8413" spans="1:5" x14ac:dyDescent="0.25">
      <c r="A8413">
        <v>0</v>
      </c>
      <c r="B8413">
        <v>20</v>
      </c>
      <c r="C8413">
        <v>12.36</v>
      </c>
      <c r="D8413">
        <v>735</v>
      </c>
      <c r="E8413">
        <v>1</v>
      </c>
    </row>
    <row r="8414" spans="1:5" x14ac:dyDescent="0.25">
      <c r="A8414">
        <v>1</v>
      </c>
      <c r="B8414">
        <v>43</v>
      </c>
      <c r="C8414">
        <v>25.54</v>
      </c>
      <c r="D8414">
        <v>675</v>
      </c>
      <c r="E8414">
        <v>1</v>
      </c>
    </row>
    <row r="8415" spans="1:5" x14ac:dyDescent="0.25">
      <c r="A8415">
        <v>1</v>
      </c>
      <c r="B8415">
        <v>50</v>
      </c>
      <c r="C8415">
        <v>19.489999999999998</v>
      </c>
      <c r="D8415">
        <v>710</v>
      </c>
      <c r="E8415">
        <v>1</v>
      </c>
    </row>
    <row r="8416" spans="1:5" x14ac:dyDescent="0.25">
      <c r="A8416">
        <v>1</v>
      </c>
      <c r="B8416">
        <v>52</v>
      </c>
      <c r="C8416">
        <v>6.95</v>
      </c>
      <c r="D8416">
        <v>665</v>
      </c>
      <c r="E8416">
        <v>1</v>
      </c>
    </row>
    <row r="8417" spans="1:5" x14ac:dyDescent="0.25">
      <c r="A8417">
        <v>1</v>
      </c>
      <c r="B8417">
        <v>82</v>
      </c>
      <c r="C8417">
        <v>27.25</v>
      </c>
      <c r="D8417">
        <v>735</v>
      </c>
      <c r="E8417">
        <v>1</v>
      </c>
    </row>
    <row r="8418" spans="1:5" x14ac:dyDescent="0.25">
      <c r="A8418">
        <v>0</v>
      </c>
      <c r="B8418">
        <v>39</v>
      </c>
      <c r="C8418">
        <v>16.579999999999998</v>
      </c>
      <c r="D8418">
        <v>780</v>
      </c>
      <c r="E8418">
        <v>1</v>
      </c>
    </row>
    <row r="8419" spans="1:5" x14ac:dyDescent="0.25">
      <c r="A8419">
        <v>0</v>
      </c>
      <c r="B8419">
        <v>55</v>
      </c>
      <c r="C8419">
        <v>12</v>
      </c>
      <c r="D8419">
        <v>705</v>
      </c>
      <c r="E8419">
        <v>1</v>
      </c>
    </row>
    <row r="8420" spans="1:5" x14ac:dyDescent="0.25">
      <c r="A8420">
        <v>1</v>
      </c>
      <c r="B8420">
        <v>60</v>
      </c>
      <c r="C8420">
        <v>30.5</v>
      </c>
      <c r="D8420">
        <v>665</v>
      </c>
      <c r="E8420">
        <v>1</v>
      </c>
    </row>
    <row r="8421" spans="1:5" x14ac:dyDescent="0.25">
      <c r="A8421">
        <v>0</v>
      </c>
      <c r="B8421">
        <v>44.475000000000001</v>
      </c>
      <c r="C8421">
        <v>34.08</v>
      </c>
      <c r="D8421">
        <v>700</v>
      </c>
      <c r="E8421">
        <v>1</v>
      </c>
    </row>
    <row r="8422" spans="1:5" x14ac:dyDescent="0.25">
      <c r="A8422">
        <v>0</v>
      </c>
      <c r="B8422">
        <v>95</v>
      </c>
      <c r="C8422">
        <v>19.8</v>
      </c>
      <c r="D8422">
        <v>670</v>
      </c>
      <c r="E8422">
        <v>1</v>
      </c>
    </row>
    <row r="8423" spans="1:5" x14ac:dyDescent="0.25">
      <c r="A8423">
        <v>0</v>
      </c>
      <c r="B8423">
        <v>36</v>
      </c>
      <c r="C8423">
        <v>6</v>
      </c>
      <c r="D8423">
        <v>735</v>
      </c>
      <c r="E8423">
        <v>1</v>
      </c>
    </row>
    <row r="8424" spans="1:5" x14ac:dyDescent="0.25">
      <c r="A8424">
        <v>0</v>
      </c>
      <c r="B8424">
        <v>49</v>
      </c>
      <c r="C8424">
        <v>22.9</v>
      </c>
      <c r="D8424">
        <v>745</v>
      </c>
      <c r="E8424">
        <v>1</v>
      </c>
    </row>
    <row r="8425" spans="1:5" x14ac:dyDescent="0.25">
      <c r="A8425">
        <v>0</v>
      </c>
      <c r="B8425">
        <v>42</v>
      </c>
      <c r="C8425">
        <v>6.09</v>
      </c>
      <c r="D8425">
        <v>660</v>
      </c>
      <c r="E8425">
        <v>1</v>
      </c>
    </row>
    <row r="8426" spans="1:5" x14ac:dyDescent="0.25">
      <c r="A8426">
        <v>0</v>
      </c>
      <c r="B8426">
        <v>46</v>
      </c>
      <c r="C8426">
        <v>17.11</v>
      </c>
      <c r="D8426">
        <v>665</v>
      </c>
      <c r="E8426">
        <v>1</v>
      </c>
    </row>
    <row r="8427" spans="1:5" x14ac:dyDescent="0.25">
      <c r="A8427">
        <v>1</v>
      </c>
      <c r="B8427">
        <v>85</v>
      </c>
      <c r="C8427">
        <v>15.32</v>
      </c>
      <c r="D8427">
        <v>745</v>
      </c>
      <c r="E8427">
        <v>1</v>
      </c>
    </row>
    <row r="8428" spans="1:5" x14ac:dyDescent="0.25">
      <c r="A8428">
        <v>1</v>
      </c>
      <c r="B8428">
        <v>96</v>
      </c>
      <c r="C8428">
        <v>14.7</v>
      </c>
      <c r="D8428">
        <v>725</v>
      </c>
      <c r="E8428">
        <v>1</v>
      </c>
    </row>
    <row r="8429" spans="1:5" x14ac:dyDescent="0.25">
      <c r="A8429">
        <v>1</v>
      </c>
      <c r="B8429">
        <v>100</v>
      </c>
      <c r="C8429">
        <v>15.85</v>
      </c>
      <c r="D8429">
        <v>660</v>
      </c>
      <c r="E8429">
        <v>1</v>
      </c>
    </row>
    <row r="8430" spans="1:5" x14ac:dyDescent="0.25">
      <c r="A8430">
        <v>1</v>
      </c>
      <c r="B8430">
        <v>87</v>
      </c>
      <c r="C8430">
        <v>22.5</v>
      </c>
      <c r="D8430">
        <v>815</v>
      </c>
      <c r="E8430">
        <v>1</v>
      </c>
    </row>
    <row r="8431" spans="1:5" x14ac:dyDescent="0.25">
      <c r="A8431">
        <v>0</v>
      </c>
      <c r="B8431">
        <v>85</v>
      </c>
      <c r="C8431">
        <v>6.64</v>
      </c>
      <c r="D8431">
        <v>665</v>
      </c>
      <c r="E8431">
        <v>1</v>
      </c>
    </row>
    <row r="8432" spans="1:5" x14ac:dyDescent="0.25">
      <c r="A8432">
        <v>0</v>
      </c>
      <c r="B8432">
        <v>49.201000000000001</v>
      </c>
      <c r="C8432">
        <v>6.88</v>
      </c>
      <c r="D8432">
        <v>675</v>
      </c>
      <c r="E8432">
        <v>1</v>
      </c>
    </row>
    <row r="8433" spans="1:5" x14ac:dyDescent="0.25">
      <c r="A8433">
        <v>1</v>
      </c>
      <c r="B8433">
        <v>62.5</v>
      </c>
      <c r="C8433">
        <v>18.149999999999999</v>
      </c>
      <c r="D8433">
        <v>660</v>
      </c>
      <c r="E8433">
        <v>1</v>
      </c>
    </row>
    <row r="8434" spans="1:5" x14ac:dyDescent="0.25">
      <c r="A8434">
        <v>1</v>
      </c>
      <c r="B8434">
        <v>90</v>
      </c>
      <c r="C8434">
        <v>10.55</v>
      </c>
      <c r="D8434">
        <v>680</v>
      </c>
      <c r="E8434">
        <v>1</v>
      </c>
    </row>
    <row r="8435" spans="1:5" x14ac:dyDescent="0.25">
      <c r="A8435">
        <v>1</v>
      </c>
      <c r="B8435">
        <v>25</v>
      </c>
      <c r="C8435">
        <v>27.94</v>
      </c>
      <c r="D8435">
        <v>670</v>
      </c>
      <c r="E8435">
        <v>1</v>
      </c>
    </row>
    <row r="8436" spans="1:5" x14ac:dyDescent="0.25">
      <c r="A8436">
        <v>1</v>
      </c>
      <c r="B8436">
        <v>50</v>
      </c>
      <c r="C8436">
        <v>20.86</v>
      </c>
      <c r="D8436">
        <v>705</v>
      </c>
      <c r="E8436">
        <v>1</v>
      </c>
    </row>
    <row r="8437" spans="1:5" x14ac:dyDescent="0.25">
      <c r="A8437">
        <v>1</v>
      </c>
      <c r="B8437">
        <v>69</v>
      </c>
      <c r="C8437">
        <v>18.64</v>
      </c>
      <c r="D8437">
        <v>710</v>
      </c>
      <c r="E8437">
        <v>1</v>
      </c>
    </row>
    <row r="8438" spans="1:5" x14ac:dyDescent="0.25">
      <c r="A8438">
        <v>1</v>
      </c>
      <c r="B8438">
        <v>88</v>
      </c>
      <c r="C8438">
        <v>23.7</v>
      </c>
      <c r="D8438">
        <v>715</v>
      </c>
      <c r="E8438">
        <v>1</v>
      </c>
    </row>
    <row r="8439" spans="1:5" x14ac:dyDescent="0.25">
      <c r="A8439">
        <v>1</v>
      </c>
      <c r="B8439">
        <v>85</v>
      </c>
      <c r="C8439">
        <v>1.35</v>
      </c>
      <c r="D8439">
        <v>670</v>
      </c>
      <c r="E8439">
        <v>1</v>
      </c>
    </row>
    <row r="8440" spans="1:5" x14ac:dyDescent="0.25">
      <c r="A8440">
        <v>0</v>
      </c>
      <c r="B8440">
        <v>60</v>
      </c>
      <c r="C8440">
        <v>19.399999999999999</v>
      </c>
      <c r="D8440">
        <v>665</v>
      </c>
      <c r="E8440">
        <v>1</v>
      </c>
    </row>
    <row r="8441" spans="1:5" x14ac:dyDescent="0.25">
      <c r="A8441">
        <v>0</v>
      </c>
      <c r="B8441">
        <v>52</v>
      </c>
      <c r="C8441">
        <v>19.940000000000001</v>
      </c>
      <c r="D8441">
        <v>730</v>
      </c>
      <c r="E8441">
        <v>1</v>
      </c>
    </row>
    <row r="8442" spans="1:5" x14ac:dyDescent="0.25">
      <c r="A8442">
        <v>1</v>
      </c>
      <c r="B8442">
        <v>42</v>
      </c>
      <c r="C8442">
        <v>23.8</v>
      </c>
      <c r="D8442">
        <v>665</v>
      </c>
      <c r="E8442">
        <v>1</v>
      </c>
    </row>
    <row r="8443" spans="1:5" x14ac:dyDescent="0.25">
      <c r="A8443">
        <v>0</v>
      </c>
      <c r="B8443">
        <v>50</v>
      </c>
      <c r="C8443">
        <v>16.32</v>
      </c>
      <c r="D8443">
        <v>765</v>
      </c>
      <c r="E8443">
        <v>1</v>
      </c>
    </row>
    <row r="8444" spans="1:5" x14ac:dyDescent="0.25">
      <c r="A8444">
        <v>0</v>
      </c>
      <c r="B8444">
        <v>20.068999999999999</v>
      </c>
      <c r="C8444">
        <v>35.94</v>
      </c>
      <c r="D8444">
        <v>680</v>
      </c>
      <c r="E8444">
        <v>1</v>
      </c>
    </row>
    <row r="8445" spans="1:5" x14ac:dyDescent="0.25">
      <c r="A8445">
        <v>1</v>
      </c>
      <c r="B8445">
        <v>61</v>
      </c>
      <c r="C8445">
        <v>22.37</v>
      </c>
      <c r="D8445">
        <v>680</v>
      </c>
      <c r="E8445">
        <v>1</v>
      </c>
    </row>
    <row r="8446" spans="1:5" x14ac:dyDescent="0.25">
      <c r="A8446">
        <v>0</v>
      </c>
      <c r="B8446">
        <v>58</v>
      </c>
      <c r="C8446">
        <v>20.46</v>
      </c>
      <c r="D8446">
        <v>700</v>
      </c>
      <c r="E8446">
        <v>1</v>
      </c>
    </row>
    <row r="8447" spans="1:5" x14ac:dyDescent="0.25">
      <c r="A8447">
        <v>0</v>
      </c>
      <c r="B8447">
        <v>60</v>
      </c>
      <c r="C8447">
        <v>8.1999999999999993</v>
      </c>
      <c r="D8447">
        <v>670</v>
      </c>
      <c r="E8447">
        <v>1</v>
      </c>
    </row>
    <row r="8448" spans="1:5" x14ac:dyDescent="0.25">
      <c r="A8448">
        <v>1</v>
      </c>
      <c r="B8448">
        <v>60</v>
      </c>
      <c r="C8448">
        <v>30.88</v>
      </c>
      <c r="D8448">
        <v>725</v>
      </c>
      <c r="E8448">
        <v>1</v>
      </c>
    </row>
    <row r="8449" spans="1:5" x14ac:dyDescent="0.25">
      <c r="A8449">
        <v>1</v>
      </c>
      <c r="B8449">
        <v>40</v>
      </c>
      <c r="C8449">
        <v>28.08</v>
      </c>
      <c r="D8449">
        <v>660</v>
      </c>
      <c r="E8449">
        <v>1</v>
      </c>
    </row>
    <row r="8450" spans="1:5" x14ac:dyDescent="0.25">
      <c r="A8450">
        <v>1</v>
      </c>
      <c r="B8450">
        <v>91</v>
      </c>
      <c r="C8450">
        <v>14.34</v>
      </c>
      <c r="D8450">
        <v>700</v>
      </c>
      <c r="E8450">
        <v>1</v>
      </c>
    </row>
    <row r="8451" spans="1:5" x14ac:dyDescent="0.25">
      <c r="A8451">
        <v>0</v>
      </c>
      <c r="B8451">
        <v>70</v>
      </c>
      <c r="C8451">
        <v>7.2</v>
      </c>
      <c r="D8451">
        <v>660</v>
      </c>
      <c r="E8451">
        <v>1</v>
      </c>
    </row>
    <row r="8452" spans="1:5" x14ac:dyDescent="0.25">
      <c r="A8452">
        <v>1</v>
      </c>
      <c r="B8452">
        <v>210</v>
      </c>
      <c r="C8452">
        <v>25.3</v>
      </c>
      <c r="D8452">
        <v>750</v>
      </c>
      <c r="E8452">
        <v>1</v>
      </c>
    </row>
    <row r="8453" spans="1:5" x14ac:dyDescent="0.25">
      <c r="A8453">
        <v>1</v>
      </c>
      <c r="B8453">
        <v>96</v>
      </c>
      <c r="C8453">
        <v>19.86</v>
      </c>
      <c r="D8453">
        <v>735</v>
      </c>
      <c r="E8453">
        <v>1</v>
      </c>
    </row>
    <row r="8454" spans="1:5" x14ac:dyDescent="0.25">
      <c r="A8454">
        <v>1</v>
      </c>
      <c r="B8454">
        <v>110</v>
      </c>
      <c r="C8454">
        <v>16.02</v>
      </c>
      <c r="D8454">
        <v>720</v>
      </c>
      <c r="E8454">
        <v>1</v>
      </c>
    </row>
    <row r="8455" spans="1:5" x14ac:dyDescent="0.25">
      <c r="A8455">
        <v>1</v>
      </c>
      <c r="B8455">
        <v>45</v>
      </c>
      <c r="C8455">
        <v>18.84</v>
      </c>
      <c r="D8455">
        <v>795</v>
      </c>
      <c r="E8455">
        <v>1</v>
      </c>
    </row>
    <row r="8456" spans="1:5" x14ac:dyDescent="0.25">
      <c r="A8456">
        <v>0</v>
      </c>
      <c r="B8456">
        <v>30</v>
      </c>
      <c r="C8456">
        <v>28.46</v>
      </c>
      <c r="D8456">
        <v>660</v>
      </c>
      <c r="E8456">
        <v>1</v>
      </c>
    </row>
    <row r="8457" spans="1:5" x14ac:dyDescent="0.25">
      <c r="A8457">
        <v>1</v>
      </c>
      <c r="B8457">
        <v>110</v>
      </c>
      <c r="C8457">
        <v>27.52</v>
      </c>
      <c r="D8457">
        <v>735</v>
      </c>
      <c r="E8457">
        <v>1</v>
      </c>
    </row>
    <row r="8458" spans="1:5" x14ac:dyDescent="0.25">
      <c r="A8458">
        <v>1</v>
      </c>
      <c r="B8458">
        <v>60</v>
      </c>
      <c r="C8458">
        <v>23.04</v>
      </c>
      <c r="D8458">
        <v>770</v>
      </c>
      <c r="E8458">
        <v>1</v>
      </c>
    </row>
    <row r="8459" spans="1:5" x14ac:dyDescent="0.25">
      <c r="A8459">
        <v>0</v>
      </c>
      <c r="B8459">
        <v>70</v>
      </c>
      <c r="C8459">
        <v>21.09</v>
      </c>
      <c r="D8459">
        <v>670</v>
      </c>
      <c r="E8459">
        <v>1</v>
      </c>
    </row>
    <row r="8460" spans="1:5" x14ac:dyDescent="0.25">
      <c r="A8460">
        <v>0</v>
      </c>
      <c r="B8460">
        <v>10</v>
      </c>
      <c r="C8460">
        <v>14.89</v>
      </c>
      <c r="D8460">
        <v>665</v>
      </c>
      <c r="E8460">
        <v>1</v>
      </c>
    </row>
    <row r="8461" spans="1:5" x14ac:dyDescent="0.25">
      <c r="A8461">
        <v>0</v>
      </c>
      <c r="B8461">
        <v>90</v>
      </c>
      <c r="C8461">
        <v>20.53</v>
      </c>
      <c r="D8461">
        <v>705</v>
      </c>
      <c r="E8461">
        <v>1</v>
      </c>
    </row>
    <row r="8462" spans="1:5" x14ac:dyDescent="0.25">
      <c r="A8462">
        <v>0</v>
      </c>
      <c r="B8462">
        <v>71</v>
      </c>
      <c r="C8462">
        <v>20.47</v>
      </c>
      <c r="D8462">
        <v>705</v>
      </c>
      <c r="E8462">
        <v>1</v>
      </c>
    </row>
    <row r="8463" spans="1:5" x14ac:dyDescent="0.25">
      <c r="A8463">
        <v>1</v>
      </c>
      <c r="B8463">
        <v>70</v>
      </c>
      <c r="C8463">
        <v>1.63</v>
      </c>
      <c r="D8463">
        <v>660</v>
      </c>
      <c r="E8463">
        <v>1</v>
      </c>
    </row>
    <row r="8464" spans="1:5" x14ac:dyDescent="0.25">
      <c r="A8464">
        <v>1</v>
      </c>
      <c r="B8464">
        <v>40.975999999999999</v>
      </c>
      <c r="C8464">
        <v>18.57</v>
      </c>
      <c r="D8464">
        <v>730</v>
      </c>
      <c r="E8464">
        <v>1</v>
      </c>
    </row>
    <row r="8465" spans="1:5" x14ac:dyDescent="0.25">
      <c r="A8465">
        <v>1</v>
      </c>
      <c r="B8465">
        <v>91.632249999999999</v>
      </c>
      <c r="C8465">
        <v>21.23</v>
      </c>
      <c r="D8465">
        <v>715</v>
      </c>
      <c r="E8465">
        <v>1</v>
      </c>
    </row>
    <row r="8466" spans="1:5" x14ac:dyDescent="0.25">
      <c r="A8466">
        <v>1</v>
      </c>
      <c r="B8466">
        <v>63</v>
      </c>
      <c r="C8466">
        <v>25.15</v>
      </c>
      <c r="D8466">
        <v>785</v>
      </c>
      <c r="E8466">
        <v>1</v>
      </c>
    </row>
    <row r="8467" spans="1:5" x14ac:dyDescent="0.25">
      <c r="A8467">
        <v>1</v>
      </c>
      <c r="B8467">
        <v>20</v>
      </c>
      <c r="C8467">
        <v>13.45</v>
      </c>
      <c r="D8467">
        <v>725</v>
      </c>
      <c r="E8467">
        <v>1</v>
      </c>
    </row>
    <row r="8468" spans="1:5" x14ac:dyDescent="0.25">
      <c r="A8468">
        <v>1</v>
      </c>
      <c r="B8468">
        <v>120</v>
      </c>
      <c r="C8468">
        <v>17.239999999999998</v>
      </c>
      <c r="D8468">
        <v>660</v>
      </c>
      <c r="E8468">
        <v>1</v>
      </c>
    </row>
    <row r="8469" spans="1:5" x14ac:dyDescent="0.25">
      <c r="A8469">
        <v>1</v>
      </c>
      <c r="B8469">
        <v>125</v>
      </c>
      <c r="C8469">
        <v>18.38</v>
      </c>
      <c r="D8469">
        <v>675</v>
      </c>
      <c r="E8469">
        <v>1</v>
      </c>
    </row>
    <row r="8470" spans="1:5" x14ac:dyDescent="0.25">
      <c r="A8470">
        <v>1</v>
      </c>
      <c r="B8470">
        <v>55</v>
      </c>
      <c r="C8470">
        <v>18.28</v>
      </c>
      <c r="D8470">
        <v>710</v>
      </c>
      <c r="E8470">
        <v>1</v>
      </c>
    </row>
    <row r="8471" spans="1:5" x14ac:dyDescent="0.25">
      <c r="A8471">
        <v>0</v>
      </c>
      <c r="B8471">
        <v>80</v>
      </c>
      <c r="C8471">
        <v>2.81</v>
      </c>
      <c r="D8471">
        <v>670</v>
      </c>
      <c r="E8471">
        <v>1</v>
      </c>
    </row>
    <row r="8472" spans="1:5" x14ac:dyDescent="0.25">
      <c r="A8472">
        <v>1</v>
      </c>
      <c r="B8472">
        <v>182</v>
      </c>
      <c r="C8472">
        <v>5.59</v>
      </c>
      <c r="D8472">
        <v>665</v>
      </c>
      <c r="E8472">
        <v>1</v>
      </c>
    </row>
    <row r="8473" spans="1:5" x14ac:dyDescent="0.25">
      <c r="A8473">
        <v>1</v>
      </c>
      <c r="B8473">
        <v>52</v>
      </c>
      <c r="C8473">
        <v>21.04</v>
      </c>
      <c r="D8473">
        <v>690</v>
      </c>
      <c r="E8473">
        <v>1</v>
      </c>
    </row>
    <row r="8474" spans="1:5" x14ac:dyDescent="0.25">
      <c r="A8474">
        <v>1</v>
      </c>
      <c r="B8474">
        <v>60</v>
      </c>
      <c r="C8474">
        <v>14.64</v>
      </c>
      <c r="D8474">
        <v>760</v>
      </c>
      <c r="E8474">
        <v>1</v>
      </c>
    </row>
    <row r="8475" spans="1:5" x14ac:dyDescent="0.25">
      <c r="A8475">
        <v>1</v>
      </c>
      <c r="B8475">
        <v>56</v>
      </c>
      <c r="C8475">
        <v>14.21</v>
      </c>
      <c r="D8475">
        <v>690</v>
      </c>
      <c r="E8475">
        <v>1</v>
      </c>
    </row>
    <row r="8476" spans="1:5" x14ac:dyDescent="0.25">
      <c r="A8476">
        <v>1</v>
      </c>
      <c r="B8476">
        <v>32.4</v>
      </c>
      <c r="C8476">
        <v>18.07</v>
      </c>
      <c r="D8476">
        <v>690</v>
      </c>
      <c r="E8476">
        <v>1</v>
      </c>
    </row>
    <row r="8477" spans="1:5" x14ac:dyDescent="0.25">
      <c r="A8477">
        <v>0</v>
      </c>
      <c r="B8477">
        <v>43</v>
      </c>
      <c r="C8477">
        <v>15.32</v>
      </c>
      <c r="D8477">
        <v>660</v>
      </c>
      <c r="E8477">
        <v>1</v>
      </c>
    </row>
    <row r="8478" spans="1:5" x14ac:dyDescent="0.25">
      <c r="A8478">
        <v>0</v>
      </c>
      <c r="B8478">
        <v>47</v>
      </c>
      <c r="C8478">
        <v>11.49</v>
      </c>
      <c r="D8478">
        <v>660</v>
      </c>
      <c r="E8478">
        <v>1</v>
      </c>
    </row>
    <row r="8479" spans="1:5" x14ac:dyDescent="0.25">
      <c r="A8479">
        <v>1</v>
      </c>
      <c r="B8479">
        <v>50</v>
      </c>
      <c r="C8479">
        <v>15.34</v>
      </c>
      <c r="D8479">
        <v>660</v>
      </c>
      <c r="E8479">
        <v>1</v>
      </c>
    </row>
    <row r="8480" spans="1:5" x14ac:dyDescent="0.25">
      <c r="A8480">
        <v>0</v>
      </c>
      <c r="B8480">
        <v>89</v>
      </c>
      <c r="C8480">
        <v>16.36</v>
      </c>
      <c r="D8480">
        <v>700</v>
      </c>
      <c r="E8480">
        <v>1</v>
      </c>
    </row>
    <row r="8481" spans="1:5" x14ac:dyDescent="0.25">
      <c r="A8481">
        <v>1</v>
      </c>
      <c r="B8481">
        <v>55.2</v>
      </c>
      <c r="C8481">
        <v>19.350000000000001</v>
      </c>
      <c r="D8481">
        <v>695</v>
      </c>
      <c r="E8481">
        <v>1</v>
      </c>
    </row>
    <row r="8482" spans="1:5" x14ac:dyDescent="0.25">
      <c r="A8482">
        <v>0</v>
      </c>
      <c r="B8482">
        <v>38</v>
      </c>
      <c r="C8482">
        <v>11.84</v>
      </c>
      <c r="D8482">
        <v>700</v>
      </c>
      <c r="E8482">
        <v>1</v>
      </c>
    </row>
    <row r="8483" spans="1:5" x14ac:dyDescent="0.25">
      <c r="A8483">
        <v>1</v>
      </c>
      <c r="B8483">
        <v>37</v>
      </c>
      <c r="C8483">
        <v>16.12</v>
      </c>
      <c r="D8483">
        <v>670</v>
      </c>
      <c r="E8483">
        <v>1</v>
      </c>
    </row>
    <row r="8484" spans="1:5" x14ac:dyDescent="0.25">
      <c r="A8484">
        <v>1</v>
      </c>
      <c r="B8484">
        <v>100</v>
      </c>
      <c r="C8484">
        <v>4.68</v>
      </c>
      <c r="D8484">
        <v>680</v>
      </c>
      <c r="E8484">
        <v>1</v>
      </c>
    </row>
    <row r="8485" spans="1:5" x14ac:dyDescent="0.25">
      <c r="A8485">
        <v>1</v>
      </c>
      <c r="B8485">
        <v>52</v>
      </c>
      <c r="C8485">
        <v>32.29</v>
      </c>
      <c r="D8485">
        <v>690</v>
      </c>
      <c r="E8485">
        <v>1</v>
      </c>
    </row>
    <row r="8486" spans="1:5" x14ac:dyDescent="0.25">
      <c r="A8486">
        <v>1</v>
      </c>
      <c r="B8486">
        <v>38</v>
      </c>
      <c r="C8486">
        <v>21.76</v>
      </c>
      <c r="D8486">
        <v>665</v>
      </c>
      <c r="E8486">
        <v>1</v>
      </c>
    </row>
    <row r="8487" spans="1:5" x14ac:dyDescent="0.25">
      <c r="A8487">
        <v>0</v>
      </c>
      <c r="B8487">
        <v>20.640999999999998</v>
      </c>
      <c r="C8487">
        <v>27.67</v>
      </c>
      <c r="D8487">
        <v>680</v>
      </c>
      <c r="E8487">
        <v>1</v>
      </c>
    </row>
    <row r="8488" spans="1:5" x14ac:dyDescent="0.25">
      <c r="A8488">
        <v>1</v>
      </c>
      <c r="B8488">
        <v>56</v>
      </c>
      <c r="C8488">
        <v>16.95</v>
      </c>
      <c r="D8488">
        <v>695</v>
      </c>
      <c r="E8488">
        <v>1</v>
      </c>
    </row>
    <row r="8489" spans="1:5" x14ac:dyDescent="0.25">
      <c r="A8489">
        <v>0</v>
      </c>
      <c r="B8489">
        <v>71.093999999999994</v>
      </c>
      <c r="C8489">
        <v>11.09</v>
      </c>
      <c r="D8489">
        <v>680</v>
      </c>
      <c r="E8489">
        <v>1</v>
      </c>
    </row>
    <row r="8490" spans="1:5" x14ac:dyDescent="0.25">
      <c r="A8490">
        <v>0</v>
      </c>
      <c r="B8490">
        <v>48</v>
      </c>
      <c r="C8490">
        <v>29.4</v>
      </c>
      <c r="D8490">
        <v>670</v>
      </c>
      <c r="E8490">
        <v>1</v>
      </c>
    </row>
    <row r="8491" spans="1:5" x14ac:dyDescent="0.25">
      <c r="A8491">
        <v>1</v>
      </c>
      <c r="B8491">
        <v>55</v>
      </c>
      <c r="C8491">
        <v>4.63</v>
      </c>
      <c r="D8491">
        <v>675</v>
      </c>
      <c r="E8491">
        <v>1</v>
      </c>
    </row>
    <row r="8492" spans="1:5" x14ac:dyDescent="0.25">
      <c r="A8492">
        <v>1</v>
      </c>
      <c r="B8492">
        <v>45</v>
      </c>
      <c r="C8492">
        <v>19.68</v>
      </c>
      <c r="D8492">
        <v>670</v>
      </c>
      <c r="E8492">
        <v>1</v>
      </c>
    </row>
    <row r="8493" spans="1:5" x14ac:dyDescent="0.25">
      <c r="A8493">
        <v>0</v>
      </c>
      <c r="B8493">
        <v>30</v>
      </c>
      <c r="C8493">
        <v>12.76</v>
      </c>
      <c r="D8493">
        <v>670</v>
      </c>
      <c r="E8493">
        <v>1</v>
      </c>
    </row>
    <row r="8494" spans="1:5" x14ac:dyDescent="0.25">
      <c r="A8494">
        <v>1</v>
      </c>
      <c r="B8494">
        <v>35</v>
      </c>
      <c r="C8494">
        <v>15.67</v>
      </c>
      <c r="D8494">
        <v>670</v>
      </c>
      <c r="E8494">
        <v>1</v>
      </c>
    </row>
    <row r="8495" spans="1:5" x14ac:dyDescent="0.25">
      <c r="A8495">
        <v>0</v>
      </c>
      <c r="B8495">
        <v>62</v>
      </c>
      <c r="C8495">
        <v>32.75</v>
      </c>
      <c r="D8495">
        <v>670</v>
      </c>
      <c r="E8495">
        <v>1</v>
      </c>
    </row>
    <row r="8496" spans="1:5" x14ac:dyDescent="0.25">
      <c r="A8496">
        <v>1</v>
      </c>
      <c r="B8496">
        <v>61</v>
      </c>
      <c r="C8496">
        <v>24.1</v>
      </c>
      <c r="D8496">
        <v>730</v>
      </c>
      <c r="E8496">
        <v>1</v>
      </c>
    </row>
    <row r="8497" spans="1:5" x14ac:dyDescent="0.25">
      <c r="A8497">
        <v>0</v>
      </c>
      <c r="B8497">
        <v>161</v>
      </c>
      <c r="C8497">
        <v>14.35</v>
      </c>
      <c r="D8497">
        <v>700</v>
      </c>
      <c r="E8497">
        <v>1</v>
      </c>
    </row>
    <row r="8498" spans="1:5" x14ac:dyDescent="0.25">
      <c r="A8498">
        <v>0</v>
      </c>
      <c r="B8498">
        <v>23.378</v>
      </c>
      <c r="C8498">
        <v>7.19</v>
      </c>
      <c r="D8498">
        <v>735</v>
      </c>
      <c r="E8498">
        <v>1</v>
      </c>
    </row>
    <row r="8499" spans="1:5" x14ac:dyDescent="0.25">
      <c r="A8499">
        <v>1</v>
      </c>
      <c r="B8499">
        <v>155</v>
      </c>
      <c r="C8499">
        <v>8.1300000000000008</v>
      </c>
      <c r="D8499">
        <v>685</v>
      </c>
      <c r="E8499">
        <v>1</v>
      </c>
    </row>
    <row r="8500" spans="1:5" x14ac:dyDescent="0.25">
      <c r="A8500">
        <v>0</v>
      </c>
      <c r="B8500">
        <v>47.6</v>
      </c>
      <c r="C8500">
        <v>16.46</v>
      </c>
      <c r="D8500">
        <v>675</v>
      </c>
      <c r="E8500">
        <v>1</v>
      </c>
    </row>
    <row r="8501" spans="1:5" x14ac:dyDescent="0.25">
      <c r="A8501">
        <v>1</v>
      </c>
      <c r="B8501">
        <v>74.671999999999997</v>
      </c>
      <c r="C8501">
        <v>20.75</v>
      </c>
      <c r="D8501">
        <v>660</v>
      </c>
      <c r="E8501">
        <v>1</v>
      </c>
    </row>
    <row r="8502" spans="1:5" x14ac:dyDescent="0.25">
      <c r="A8502">
        <v>1</v>
      </c>
      <c r="B8502">
        <v>86</v>
      </c>
      <c r="C8502">
        <v>13.34</v>
      </c>
      <c r="D8502">
        <v>695</v>
      </c>
      <c r="E8502">
        <v>1</v>
      </c>
    </row>
    <row r="8503" spans="1:5" x14ac:dyDescent="0.25">
      <c r="A8503">
        <v>0</v>
      </c>
      <c r="B8503">
        <v>150</v>
      </c>
      <c r="C8503">
        <v>1.22</v>
      </c>
      <c r="D8503">
        <v>680</v>
      </c>
      <c r="E8503">
        <v>1</v>
      </c>
    </row>
    <row r="8504" spans="1:5" x14ac:dyDescent="0.25">
      <c r="A8504">
        <v>1</v>
      </c>
      <c r="B8504">
        <v>113</v>
      </c>
      <c r="C8504">
        <v>12.53</v>
      </c>
      <c r="D8504">
        <v>665</v>
      </c>
      <c r="E8504">
        <v>1</v>
      </c>
    </row>
    <row r="8505" spans="1:5" x14ac:dyDescent="0.25">
      <c r="A8505">
        <v>1</v>
      </c>
      <c r="B8505">
        <v>750</v>
      </c>
      <c r="C8505">
        <v>6.83</v>
      </c>
      <c r="D8505">
        <v>775</v>
      </c>
      <c r="E8505">
        <v>1</v>
      </c>
    </row>
    <row r="8506" spans="1:5" x14ac:dyDescent="0.25">
      <c r="A8506">
        <v>1</v>
      </c>
      <c r="B8506">
        <v>85</v>
      </c>
      <c r="C8506">
        <v>3.64</v>
      </c>
      <c r="D8506">
        <v>690</v>
      </c>
      <c r="E8506">
        <v>1</v>
      </c>
    </row>
    <row r="8507" spans="1:5" x14ac:dyDescent="0.25">
      <c r="A8507">
        <v>1</v>
      </c>
      <c r="B8507">
        <v>77</v>
      </c>
      <c r="C8507">
        <v>11.03</v>
      </c>
      <c r="D8507">
        <v>720</v>
      </c>
      <c r="E8507">
        <v>1</v>
      </c>
    </row>
    <row r="8508" spans="1:5" x14ac:dyDescent="0.25">
      <c r="A8508">
        <v>1</v>
      </c>
      <c r="B8508">
        <v>81.882000000000005</v>
      </c>
      <c r="C8508">
        <v>22.01</v>
      </c>
      <c r="D8508">
        <v>690</v>
      </c>
      <c r="E8508">
        <v>1</v>
      </c>
    </row>
    <row r="8509" spans="1:5" x14ac:dyDescent="0.25">
      <c r="A8509">
        <v>1</v>
      </c>
      <c r="B8509">
        <v>71</v>
      </c>
      <c r="C8509">
        <v>9.66</v>
      </c>
      <c r="D8509">
        <v>685</v>
      </c>
      <c r="E8509">
        <v>1</v>
      </c>
    </row>
    <row r="8510" spans="1:5" x14ac:dyDescent="0.25">
      <c r="A8510">
        <v>1</v>
      </c>
      <c r="B8510">
        <v>28</v>
      </c>
      <c r="C8510">
        <v>8.6199999999999992</v>
      </c>
      <c r="D8510">
        <v>680</v>
      </c>
      <c r="E8510">
        <v>1</v>
      </c>
    </row>
    <row r="8511" spans="1:5" x14ac:dyDescent="0.25">
      <c r="A8511">
        <v>1</v>
      </c>
      <c r="B8511">
        <v>46</v>
      </c>
      <c r="C8511">
        <v>11.43</v>
      </c>
      <c r="D8511">
        <v>660</v>
      </c>
      <c r="E8511">
        <v>1</v>
      </c>
    </row>
    <row r="8512" spans="1:5" x14ac:dyDescent="0.25">
      <c r="A8512">
        <v>0</v>
      </c>
      <c r="B8512">
        <v>72</v>
      </c>
      <c r="C8512">
        <v>11.53</v>
      </c>
      <c r="D8512">
        <v>660</v>
      </c>
      <c r="E8512">
        <v>1</v>
      </c>
    </row>
    <row r="8513" spans="1:5" x14ac:dyDescent="0.25">
      <c r="A8513">
        <v>1</v>
      </c>
      <c r="B8513">
        <v>110</v>
      </c>
      <c r="C8513">
        <v>17.059999999999999</v>
      </c>
      <c r="D8513">
        <v>695</v>
      </c>
      <c r="E8513">
        <v>1</v>
      </c>
    </row>
    <row r="8514" spans="1:5" x14ac:dyDescent="0.25">
      <c r="A8514">
        <v>0</v>
      </c>
      <c r="B8514">
        <v>74</v>
      </c>
      <c r="C8514">
        <v>21.91</v>
      </c>
      <c r="D8514">
        <v>680</v>
      </c>
      <c r="E8514">
        <v>1</v>
      </c>
    </row>
    <row r="8515" spans="1:5" x14ac:dyDescent="0.25">
      <c r="A8515">
        <v>1</v>
      </c>
      <c r="B8515">
        <v>76.5</v>
      </c>
      <c r="C8515">
        <v>16.170000000000002</v>
      </c>
      <c r="D8515">
        <v>660</v>
      </c>
      <c r="E8515">
        <v>1</v>
      </c>
    </row>
    <row r="8516" spans="1:5" x14ac:dyDescent="0.25">
      <c r="A8516">
        <v>1</v>
      </c>
      <c r="B8516">
        <v>106</v>
      </c>
      <c r="C8516">
        <v>10.97</v>
      </c>
      <c r="D8516">
        <v>685</v>
      </c>
      <c r="E8516">
        <v>1</v>
      </c>
    </row>
    <row r="8517" spans="1:5" x14ac:dyDescent="0.25">
      <c r="A8517">
        <v>1</v>
      </c>
      <c r="B8517">
        <v>36</v>
      </c>
      <c r="C8517">
        <v>11.77</v>
      </c>
      <c r="D8517">
        <v>700</v>
      </c>
      <c r="E8517">
        <v>1</v>
      </c>
    </row>
    <row r="8518" spans="1:5" x14ac:dyDescent="0.25">
      <c r="A8518">
        <v>1</v>
      </c>
      <c r="B8518">
        <v>240</v>
      </c>
      <c r="C8518">
        <v>11.31</v>
      </c>
      <c r="D8518">
        <v>665</v>
      </c>
      <c r="E8518">
        <v>1</v>
      </c>
    </row>
    <row r="8519" spans="1:5" x14ac:dyDescent="0.25">
      <c r="A8519">
        <v>1</v>
      </c>
      <c r="B8519">
        <v>75</v>
      </c>
      <c r="C8519">
        <v>15.25</v>
      </c>
      <c r="D8519">
        <v>735</v>
      </c>
      <c r="E8519">
        <v>1</v>
      </c>
    </row>
    <row r="8520" spans="1:5" x14ac:dyDescent="0.25">
      <c r="A8520">
        <v>1</v>
      </c>
      <c r="B8520">
        <v>68</v>
      </c>
      <c r="C8520">
        <v>32.9</v>
      </c>
      <c r="D8520">
        <v>675</v>
      </c>
      <c r="E8520">
        <v>1</v>
      </c>
    </row>
    <row r="8521" spans="1:5" x14ac:dyDescent="0.25">
      <c r="A8521">
        <v>1</v>
      </c>
      <c r="B8521">
        <v>78</v>
      </c>
      <c r="C8521">
        <v>30.37</v>
      </c>
      <c r="D8521">
        <v>720</v>
      </c>
      <c r="E8521">
        <v>1</v>
      </c>
    </row>
    <row r="8522" spans="1:5" x14ac:dyDescent="0.25">
      <c r="A8522">
        <v>1</v>
      </c>
      <c r="B8522">
        <v>90</v>
      </c>
      <c r="C8522">
        <v>14.73</v>
      </c>
      <c r="D8522">
        <v>660</v>
      </c>
      <c r="E8522">
        <v>1</v>
      </c>
    </row>
    <row r="8523" spans="1:5" x14ac:dyDescent="0.25">
      <c r="A8523">
        <v>1</v>
      </c>
      <c r="B8523">
        <v>56.16</v>
      </c>
      <c r="C8523">
        <v>17.739999999999998</v>
      </c>
      <c r="D8523">
        <v>700</v>
      </c>
      <c r="E8523">
        <v>1</v>
      </c>
    </row>
    <row r="8524" spans="1:5" x14ac:dyDescent="0.25">
      <c r="A8524">
        <v>0</v>
      </c>
      <c r="B8524">
        <v>74</v>
      </c>
      <c r="C8524">
        <v>23.55</v>
      </c>
      <c r="D8524">
        <v>680</v>
      </c>
      <c r="E8524">
        <v>1</v>
      </c>
    </row>
    <row r="8525" spans="1:5" x14ac:dyDescent="0.25">
      <c r="A8525">
        <v>0</v>
      </c>
      <c r="B8525">
        <v>43</v>
      </c>
      <c r="C8525">
        <v>15.63</v>
      </c>
      <c r="D8525">
        <v>695</v>
      </c>
      <c r="E8525">
        <v>1</v>
      </c>
    </row>
    <row r="8526" spans="1:5" x14ac:dyDescent="0.25">
      <c r="A8526">
        <v>0</v>
      </c>
      <c r="B8526">
        <v>100</v>
      </c>
      <c r="C8526">
        <v>19.79</v>
      </c>
      <c r="D8526">
        <v>665</v>
      </c>
      <c r="E8526">
        <v>1</v>
      </c>
    </row>
    <row r="8527" spans="1:5" x14ac:dyDescent="0.25">
      <c r="A8527">
        <v>1</v>
      </c>
      <c r="B8527">
        <v>90</v>
      </c>
      <c r="C8527">
        <v>19.41</v>
      </c>
      <c r="D8527">
        <v>690</v>
      </c>
      <c r="E8527">
        <v>1</v>
      </c>
    </row>
    <row r="8528" spans="1:5" x14ac:dyDescent="0.25">
      <c r="A8528">
        <v>0</v>
      </c>
      <c r="B8528">
        <v>35</v>
      </c>
      <c r="C8528">
        <v>33.5</v>
      </c>
      <c r="D8528">
        <v>660</v>
      </c>
      <c r="E8528">
        <v>1</v>
      </c>
    </row>
    <row r="8529" spans="1:5" x14ac:dyDescent="0.25">
      <c r="A8529">
        <v>0</v>
      </c>
      <c r="B8529">
        <v>176</v>
      </c>
      <c r="C8529">
        <v>13.31</v>
      </c>
      <c r="D8529">
        <v>705</v>
      </c>
      <c r="E8529">
        <v>1</v>
      </c>
    </row>
    <row r="8530" spans="1:5" x14ac:dyDescent="0.25">
      <c r="A8530">
        <v>1</v>
      </c>
      <c r="B8530">
        <v>70</v>
      </c>
      <c r="C8530">
        <v>26.85</v>
      </c>
      <c r="D8530">
        <v>710</v>
      </c>
      <c r="E8530">
        <v>1</v>
      </c>
    </row>
    <row r="8531" spans="1:5" x14ac:dyDescent="0.25">
      <c r="A8531">
        <v>1</v>
      </c>
      <c r="B8531">
        <v>13</v>
      </c>
      <c r="C8531">
        <v>12.37</v>
      </c>
      <c r="D8531">
        <v>680</v>
      </c>
      <c r="E8531">
        <v>1</v>
      </c>
    </row>
    <row r="8532" spans="1:5" x14ac:dyDescent="0.25">
      <c r="A8532">
        <v>0</v>
      </c>
      <c r="B8532">
        <v>138.80000000000001</v>
      </c>
      <c r="C8532">
        <v>11.85</v>
      </c>
      <c r="D8532">
        <v>720</v>
      </c>
      <c r="E8532">
        <v>1</v>
      </c>
    </row>
    <row r="8533" spans="1:5" x14ac:dyDescent="0.25">
      <c r="A8533">
        <v>0</v>
      </c>
      <c r="B8533">
        <v>45</v>
      </c>
      <c r="C8533">
        <v>24.96</v>
      </c>
      <c r="D8533">
        <v>690</v>
      </c>
      <c r="E8533">
        <v>1</v>
      </c>
    </row>
    <row r="8534" spans="1:5" x14ac:dyDescent="0.25">
      <c r="A8534">
        <v>0</v>
      </c>
      <c r="B8534">
        <v>34.18</v>
      </c>
      <c r="C8534">
        <v>30.34</v>
      </c>
      <c r="D8534">
        <v>725</v>
      </c>
      <c r="E8534">
        <v>1</v>
      </c>
    </row>
    <row r="8535" spans="1:5" x14ac:dyDescent="0.25">
      <c r="A8535">
        <v>1</v>
      </c>
      <c r="B8535">
        <v>66</v>
      </c>
      <c r="C8535">
        <v>7.6</v>
      </c>
      <c r="D8535">
        <v>690</v>
      </c>
      <c r="E8535">
        <v>1</v>
      </c>
    </row>
    <row r="8536" spans="1:5" x14ac:dyDescent="0.25">
      <c r="A8536">
        <v>1</v>
      </c>
      <c r="B8536">
        <v>58</v>
      </c>
      <c r="C8536">
        <v>38.200000000000003</v>
      </c>
      <c r="D8536">
        <v>710</v>
      </c>
      <c r="E8536">
        <v>1</v>
      </c>
    </row>
    <row r="8537" spans="1:5" x14ac:dyDescent="0.25">
      <c r="A8537">
        <v>1</v>
      </c>
      <c r="B8537">
        <v>125</v>
      </c>
      <c r="C8537">
        <v>29.65</v>
      </c>
      <c r="D8537">
        <v>740</v>
      </c>
      <c r="E8537">
        <v>1</v>
      </c>
    </row>
    <row r="8538" spans="1:5" x14ac:dyDescent="0.25">
      <c r="A8538">
        <v>1</v>
      </c>
      <c r="B8538">
        <v>63</v>
      </c>
      <c r="C8538">
        <v>10.23</v>
      </c>
      <c r="D8538">
        <v>725</v>
      </c>
      <c r="E8538">
        <v>1</v>
      </c>
    </row>
    <row r="8539" spans="1:5" x14ac:dyDescent="0.25">
      <c r="A8539">
        <v>1</v>
      </c>
      <c r="B8539">
        <v>92</v>
      </c>
      <c r="C8539">
        <v>7.97</v>
      </c>
      <c r="D8539">
        <v>790</v>
      </c>
      <c r="E8539">
        <v>1</v>
      </c>
    </row>
    <row r="8540" spans="1:5" x14ac:dyDescent="0.25">
      <c r="A8540">
        <v>0</v>
      </c>
      <c r="B8540">
        <v>30</v>
      </c>
      <c r="C8540">
        <v>15.8</v>
      </c>
      <c r="D8540">
        <v>670</v>
      </c>
      <c r="E8540">
        <v>1</v>
      </c>
    </row>
    <row r="8541" spans="1:5" x14ac:dyDescent="0.25">
      <c r="A8541">
        <v>0</v>
      </c>
      <c r="B8541">
        <v>58</v>
      </c>
      <c r="C8541">
        <v>18.13</v>
      </c>
      <c r="D8541">
        <v>665</v>
      </c>
      <c r="E8541">
        <v>1</v>
      </c>
    </row>
    <row r="8542" spans="1:5" x14ac:dyDescent="0.25">
      <c r="A8542">
        <v>1</v>
      </c>
      <c r="B8542">
        <v>117</v>
      </c>
      <c r="C8542">
        <v>15.55</v>
      </c>
      <c r="D8542">
        <v>790</v>
      </c>
      <c r="E8542">
        <v>1</v>
      </c>
    </row>
    <row r="8543" spans="1:5" x14ac:dyDescent="0.25">
      <c r="A8543">
        <v>1</v>
      </c>
      <c r="B8543">
        <v>65</v>
      </c>
      <c r="C8543">
        <v>8.86</v>
      </c>
      <c r="D8543">
        <v>665</v>
      </c>
      <c r="E8543">
        <v>1</v>
      </c>
    </row>
    <row r="8544" spans="1:5" x14ac:dyDescent="0.25">
      <c r="A8544">
        <v>0</v>
      </c>
      <c r="B8544">
        <v>74</v>
      </c>
      <c r="C8544">
        <v>12.11</v>
      </c>
      <c r="D8544">
        <v>675</v>
      </c>
      <c r="E8544">
        <v>1</v>
      </c>
    </row>
    <row r="8545" spans="1:5" x14ac:dyDescent="0.25">
      <c r="A8545">
        <v>0</v>
      </c>
      <c r="B8545">
        <v>42</v>
      </c>
      <c r="C8545">
        <v>14.23</v>
      </c>
      <c r="D8545">
        <v>665</v>
      </c>
      <c r="E8545">
        <v>1</v>
      </c>
    </row>
    <row r="8546" spans="1:5" x14ac:dyDescent="0.25">
      <c r="A8546">
        <v>0</v>
      </c>
      <c r="B8546">
        <v>80.174999999999997</v>
      </c>
      <c r="C8546">
        <v>28.17</v>
      </c>
      <c r="D8546">
        <v>740</v>
      </c>
      <c r="E8546">
        <v>1</v>
      </c>
    </row>
    <row r="8547" spans="1:5" x14ac:dyDescent="0.25">
      <c r="A8547">
        <v>1</v>
      </c>
      <c r="B8547">
        <v>20</v>
      </c>
      <c r="C8547">
        <v>14.29</v>
      </c>
      <c r="D8547">
        <v>705</v>
      </c>
      <c r="E8547">
        <v>1</v>
      </c>
    </row>
    <row r="8548" spans="1:5" x14ac:dyDescent="0.25">
      <c r="A8548">
        <v>1</v>
      </c>
      <c r="B8548">
        <v>42</v>
      </c>
      <c r="C8548">
        <v>17.23</v>
      </c>
      <c r="D8548">
        <v>690</v>
      </c>
      <c r="E8548">
        <v>1</v>
      </c>
    </row>
    <row r="8549" spans="1:5" x14ac:dyDescent="0.25">
      <c r="A8549">
        <v>1</v>
      </c>
      <c r="B8549">
        <v>151</v>
      </c>
      <c r="C8549">
        <v>25.22</v>
      </c>
      <c r="D8549">
        <v>800</v>
      </c>
      <c r="E8549">
        <v>1</v>
      </c>
    </row>
    <row r="8550" spans="1:5" x14ac:dyDescent="0.25">
      <c r="A8550">
        <v>1</v>
      </c>
      <c r="B8550">
        <v>42</v>
      </c>
      <c r="C8550">
        <v>28.57</v>
      </c>
      <c r="D8550">
        <v>670</v>
      </c>
      <c r="E8550">
        <v>1</v>
      </c>
    </row>
    <row r="8551" spans="1:5" x14ac:dyDescent="0.25">
      <c r="A8551">
        <v>1</v>
      </c>
      <c r="B8551">
        <v>85.9</v>
      </c>
      <c r="C8551">
        <v>14.84</v>
      </c>
      <c r="D8551">
        <v>660</v>
      </c>
      <c r="E8551">
        <v>1</v>
      </c>
    </row>
    <row r="8552" spans="1:5" x14ac:dyDescent="0.25">
      <c r="A8552">
        <v>1</v>
      </c>
      <c r="B8552">
        <v>48</v>
      </c>
      <c r="C8552">
        <v>12.64</v>
      </c>
      <c r="D8552">
        <v>680</v>
      </c>
      <c r="E8552">
        <v>1</v>
      </c>
    </row>
    <row r="8553" spans="1:5" x14ac:dyDescent="0.25">
      <c r="A8553">
        <v>0</v>
      </c>
      <c r="B8553">
        <v>58</v>
      </c>
      <c r="C8553">
        <v>16.059999999999999</v>
      </c>
      <c r="D8553">
        <v>690</v>
      </c>
      <c r="E8553">
        <v>1</v>
      </c>
    </row>
    <row r="8554" spans="1:5" x14ac:dyDescent="0.25">
      <c r="A8554">
        <v>0</v>
      </c>
      <c r="B8554">
        <v>1500</v>
      </c>
      <c r="C8554">
        <v>3.37</v>
      </c>
      <c r="D8554">
        <v>715</v>
      </c>
      <c r="E8554">
        <v>1</v>
      </c>
    </row>
    <row r="8555" spans="1:5" x14ac:dyDescent="0.25">
      <c r="A8555">
        <v>0</v>
      </c>
      <c r="B8555">
        <v>85</v>
      </c>
      <c r="C8555">
        <v>27.06</v>
      </c>
      <c r="D8555">
        <v>680</v>
      </c>
      <c r="E8555">
        <v>1</v>
      </c>
    </row>
    <row r="8556" spans="1:5" x14ac:dyDescent="0.25">
      <c r="A8556">
        <v>0</v>
      </c>
      <c r="B8556">
        <v>34</v>
      </c>
      <c r="C8556">
        <v>30.07</v>
      </c>
      <c r="D8556">
        <v>670</v>
      </c>
      <c r="E8556">
        <v>1</v>
      </c>
    </row>
    <row r="8557" spans="1:5" x14ac:dyDescent="0.25">
      <c r="A8557">
        <v>1</v>
      </c>
      <c r="B8557">
        <v>125</v>
      </c>
      <c r="C8557">
        <v>8.75</v>
      </c>
      <c r="D8557">
        <v>660</v>
      </c>
      <c r="E8557">
        <v>1</v>
      </c>
    </row>
    <row r="8558" spans="1:5" x14ac:dyDescent="0.25">
      <c r="A8558">
        <v>1</v>
      </c>
      <c r="B8558">
        <v>49</v>
      </c>
      <c r="C8558">
        <v>34.24</v>
      </c>
      <c r="D8558">
        <v>660</v>
      </c>
      <c r="E8558">
        <v>1</v>
      </c>
    </row>
    <row r="8559" spans="1:5" x14ac:dyDescent="0.25">
      <c r="A8559">
        <v>0</v>
      </c>
      <c r="B8559">
        <v>80</v>
      </c>
      <c r="C8559">
        <v>7.95</v>
      </c>
      <c r="D8559">
        <v>665</v>
      </c>
      <c r="E8559">
        <v>1</v>
      </c>
    </row>
    <row r="8560" spans="1:5" x14ac:dyDescent="0.25">
      <c r="A8560">
        <v>0</v>
      </c>
      <c r="B8560">
        <v>95</v>
      </c>
      <c r="C8560">
        <v>33.659999999999997</v>
      </c>
      <c r="D8560">
        <v>670</v>
      </c>
      <c r="E8560">
        <v>1</v>
      </c>
    </row>
    <row r="8561" spans="1:5" x14ac:dyDescent="0.25">
      <c r="A8561">
        <v>0</v>
      </c>
      <c r="B8561">
        <v>25</v>
      </c>
      <c r="C8561">
        <v>24.39</v>
      </c>
      <c r="D8561">
        <v>705</v>
      </c>
      <c r="E8561">
        <v>1</v>
      </c>
    </row>
    <row r="8562" spans="1:5" x14ac:dyDescent="0.25">
      <c r="A8562">
        <v>0</v>
      </c>
      <c r="B8562">
        <v>30</v>
      </c>
      <c r="C8562">
        <v>6.96</v>
      </c>
      <c r="D8562">
        <v>685</v>
      </c>
      <c r="E8562">
        <v>1</v>
      </c>
    </row>
    <row r="8563" spans="1:5" x14ac:dyDescent="0.25">
      <c r="A8563">
        <v>1</v>
      </c>
      <c r="B8563">
        <v>72</v>
      </c>
      <c r="C8563">
        <v>11.43</v>
      </c>
      <c r="D8563">
        <v>700</v>
      </c>
      <c r="E8563">
        <v>1</v>
      </c>
    </row>
    <row r="8564" spans="1:5" x14ac:dyDescent="0.25">
      <c r="A8564">
        <v>1</v>
      </c>
      <c r="B8564">
        <v>40</v>
      </c>
      <c r="C8564">
        <v>27.99</v>
      </c>
      <c r="D8564">
        <v>680</v>
      </c>
      <c r="E8564">
        <v>1</v>
      </c>
    </row>
    <row r="8565" spans="1:5" x14ac:dyDescent="0.25">
      <c r="A8565">
        <v>0</v>
      </c>
      <c r="B8565">
        <v>82</v>
      </c>
      <c r="C8565">
        <v>28.51</v>
      </c>
      <c r="D8565">
        <v>705</v>
      </c>
      <c r="E8565">
        <v>1</v>
      </c>
    </row>
    <row r="8566" spans="1:5" x14ac:dyDescent="0.25">
      <c r="A8566">
        <v>0</v>
      </c>
      <c r="B8566">
        <v>43</v>
      </c>
      <c r="C8566">
        <v>17.72</v>
      </c>
      <c r="D8566">
        <v>660</v>
      </c>
      <c r="E8566">
        <v>1</v>
      </c>
    </row>
    <row r="8567" spans="1:5" x14ac:dyDescent="0.25">
      <c r="A8567">
        <v>1</v>
      </c>
      <c r="B8567">
        <v>50</v>
      </c>
      <c r="C8567">
        <v>19.04</v>
      </c>
      <c r="D8567">
        <v>690</v>
      </c>
      <c r="E8567">
        <v>1</v>
      </c>
    </row>
    <row r="8568" spans="1:5" x14ac:dyDescent="0.25">
      <c r="A8568">
        <v>1</v>
      </c>
      <c r="B8568">
        <v>150</v>
      </c>
      <c r="C8568">
        <v>14.66</v>
      </c>
      <c r="D8568">
        <v>745</v>
      </c>
      <c r="E8568">
        <v>1</v>
      </c>
    </row>
    <row r="8569" spans="1:5" x14ac:dyDescent="0.25">
      <c r="A8569">
        <v>1</v>
      </c>
      <c r="B8569">
        <v>80</v>
      </c>
      <c r="C8569">
        <v>28.43</v>
      </c>
      <c r="D8569">
        <v>720</v>
      </c>
      <c r="E8569">
        <v>1</v>
      </c>
    </row>
    <row r="8570" spans="1:5" x14ac:dyDescent="0.25">
      <c r="A8570">
        <v>0</v>
      </c>
      <c r="B8570">
        <v>20</v>
      </c>
      <c r="C8570">
        <v>14.05</v>
      </c>
      <c r="D8570">
        <v>660</v>
      </c>
      <c r="E8570">
        <v>1</v>
      </c>
    </row>
    <row r="8571" spans="1:5" x14ac:dyDescent="0.25">
      <c r="A8571">
        <v>0</v>
      </c>
      <c r="B8571">
        <v>10</v>
      </c>
      <c r="C8571">
        <v>27.37</v>
      </c>
      <c r="D8571">
        <v>665</v>
      </c>
      <c r="E8571">
        <v>1</v>
      </c>
    </row>
    <row r="8572" spans="1:5" x14ac:dyDescent="0.25">
      <c r="A8572">
        <v>1</v>
      </c>
      <c r="B8572">
        <v>85</v>
      </c>
      <c r="C8572">
        <v>21.64</v>
      </c>
      <c r="D8572">
        <v>725</v>
      </c>
      <c r="E8572">
        <v>1</v>
      </c>
    </row>
    <row r="8573" spans="1:5" x14ac:dyDescent="0.25">
      <c r="A8573">
        <v>0</v>
      </c>
      <c r="B8573">
        <v>71.114000000000004</v>
      </c>
      <c r="C8573">
        <v>25.46</v>
      </c>
      <c r="D8573">
        <v>700</v>
      </c>
      <c r="E8573">
        <v>1</v>
      </c>
    </row>
    <row r="8574" spans="1:5" x14ac:dyDescent="0.25">
      <c r="A8574">
        <v>0</v>
      </c>
      <c r="B8574">
        <v>24</v>
      </c>
      <c r="C8574">
        <v>14.95</v>
      </c>
      <c r="D8574">
        <v>715</v>
      </c>
      <c r="E8574">
        <v>1</v>
      </c>
    </row>
    <row r="8575" spans="1:5" x14ac:dyDescent="0.25">
      <c r="A8575">
        <v>1</v>
      </c>
      <c r="B8575">
        <v>52</v>
      </c>
      <c r="C8575">
        <v>31.16</v>
      </c>
      <c r="D8575">
        <v>675</v>
      </c>
      <c r="E8575">
        <v>1</v>
      </c>
    </row>
    <row r="8576" spans="1:5" x14ac:dyDescent="0.25">
      <c r="A8576">
        <v>1</v>
      </c>
      <c r="B8576">
        <v>78.561000000000007</v>
      </c>
      <c r="C8576">
        <v>8.83</v>
      </c>
      <c r="D8576">
        <v>710</v>
      </c>
      <c r="E8576">
        <v>1</v>
      </c>
    </row>
    <row r="8577" spans="1:5" x14ac:dyDescent="0.25">
      <c r="A8577">
        <v>0</v>
      </c>
      <c r="B8577">
        <v>13.5</v>
      </c>
      <c r="C8577">
        <v>16.62</v>
      </c>
      <c r="D8577">
        <v>660</v>
      </c>
      <c r="E8577">
        <v>1</v>
      </c>
    </row>
    <row r="8578" spans="1:5" x14ac:dyDescent="0.25">
      <c r="A8578">
        <v>1</v>
      </c>
      <c r="B8578">
        <v>150</v>
      </c>
      <c r="C8578">
        <v>9.75</v>
      </c>
      <c r="D8578">
        <v>680</v>
      </c>
      <c r="E8578">
        <v>1</v>
      </c>
    </row>
    <row r="8579" spans="1:5" x14ac:dyDescent="0.25">
      <c r="A8579">
        <v>0</v>
      </c>
      <c r="B8579">
        <v>55</v>
      </c>
      <c r="C8579">
        <v>18.48</v>
      </c>
      <c r="D8579">
        <v>735</v>
      </c>
      <c r="E8579">
        <v>1</v>
      </c>
    </row>
    <row r="8580" spans="1:5" x14ac:dyDescent="0.25">
      <c r="A8580">
        <v>0</v>
      </c>
      <c r="B8580">
        <v>61</v>
      </c>
      <c r="C8580">
        <v>33.24</v>
      </c>
      <c r="D8580">
        <v>685</v>
      </c>
      <c r="E8580">
        <v>1</v>
      </c>
    </row>
    <row r="8581" spans="1:5" x14ac:dyDescent="0.25">
      <c r="A8581">
        <v>1</v>
      </c>
      <c r="B8581">
        <v>275</v>
      </c>
      <c r="C8581">
        <v>13.39</v>
      </c>
      <c r="D8581">
        <v>775</v>
      </c>
      <c r="E8581">
        <v>1</v>
      </c>
    </row>
    <row r="8582" spans="1:5" x14ac:dyDescent="0.25">
      <c r="A8582">
        <v>0</v>
      </c>
      <c r="B8582">
        <v>65</v>
      </c>
      <c r="C8582">
        <v>7.16</v>
      </c>
      <c r="D8582">
        <v>670</v>
      </c>
      <c r="E8582">
        <v>1</v>
      </c>
    </row>
    <row r="8583" spans="1:5" x14ac:dyDescent="0.25">
      <c r="A8583">
        <v>0</v>
      </c>
      <c r="B8583">
        <v>51.2</v>
      </c>
      <c r="C8583">
        <v>21.38</v>
      </c>
      <c r="D8583">
        <v>685</v>
      </c>
      <c r="E8583">
        <v>1</v>
      </c>
    </row>
    <row r="8584" spans="1:5" x14ac:dyDescent="0.25">
      <c r="A8584">
        <v>1</v>
      </c>
      <c r="B8584">
        <v>70</v>
      </c>
      <c r="C8584">
        <v>18.98</v>
      </c>
      <c r="D8584">
        <v>675</v>
      </c>
      <c r="E8584">
        <v>1</v>
      </c>
    </row>
    <row r="8585" spans="1:5" x14ac:dyDescent="0.25">
      <c r="A8585">
        <v>1</v>
      </c>
      <c r="B8585">
        <v>52.5</v>
      </c>
      <c r="C8585">
        <v>24.25</v>
      </c>
      <c r="D8585">
        <v>725</v>
      </c>
      <c r="E8585">
        <v>1</v>
      </c>
    </row>
    <row r="8586" spans="1:5" x14ac:dyDescent="0.25">
      <c r="A8586">
        <v>1</v>
      </c>
      <c r="B8586">
        <v>120</v>
      </c>
      <c r="C8586">
        <v>14.39</v>
      </c>
      <c r="D8586">
        <v>745</v>
      </c>
      <c r="E8586">
        <v>1</v>
      </c>
    </row>
    <row r="8587" spans="1:5" x14ac:dyDescent="0.25">
      <c r="A8587">
        <v>1</v>
      </c>
      <c r="B8587">
        <v>92.731999999999999</v>
      </c>
      <c r="C8587">
        <v>7.92</v>
      </c>
      <c r="D8587">
        <v>820</v>
      </c>
      <c r="E8587">
        <v>1</v>
      </c>
    </row>
    <row r="8588" spans="1:5" x14ac:dyDescent="0.25">
      <c r="A8588">
        <v>1</v>
      </c>
      <c r="B8588">
        <v>75</v>
      </c>
      <c r="C8588">
        <v>14.56</v>
      </c>
      <c r="D8588">
        <v>680</v>
      </c>
      <c r="E8588">
        <v>1</v>
      </c>
    </row>
    <row r="8589" spans="1:5" x14ac:dyDescent="0.25">
      <c r="A8589">
        <v>1</v>
      </c>
      <c r="B8589">
        <v>47</v>
      </c>
      <c r="C8589">
        <v>26.42</v>
      </c>
      <c r="D8589">
        <v>660</v>
      </c>
      <c r="E8589">
        <v>1</v>
      </c>
    </row>
    <row r="8590" spans="1:5" x14ac:dyDescent="0.25">
      <c r="A8590">
        <v>1</v>
      </c>
      <c r="B8590">
        <v>132</v>
      </c>
      <c r="C8590">
        <v>31.8</v>
      </c>
      <c r="D8590">
        <v>690</v>
      </c>
      <c r="E8590">
        <v>1</v>
      </c>
    </row>
    <row r="8591" spans="1:5" x14ac:dyDescent="0.25">
      <c r="A8591">
        <v>1</v>
      </c>
      <c r="B8591">
        <v>80</v>
      </c>
      <c r="C8591">
        <v>16.28</v>
      </c>
      <c r="D8591">
        <v>695</v>
      </c>
      <c r="E8591">
        <v>1</v>
      </c>
    </row>
    <row r="8592" spans="1:5" x14ac:dyDescent="0.25">
      <c r="A8592">
        <v>1</v>
      </c>
      <c r="B8592">
        <v>22</v>
      </c>
      <c r="C8592">
        <v>56.9</v>
      </c>
      <c r="D8592">
        <v>665</v>
      </c>
      <c r="E8592">
        <v>1</v>
      </c>
    </row>
    <row r="8593" spans="1:5" x14ac:dyDescent="0.25">
      <c r="A8593">
        <v>1</v>
      </c>
      <c r="B8593">
        <v>235</v>
      </c>
      <c r="C8593">
        <v>13.37</v>
      </c>
      <c r="D8593">
        <v>680</v>
      </c>
      <c r="E8593">
        <v>1</v>
      </c>
    </row>
    <row r="8594" spans="1:5" x14ac:dyDescent="0.25">
      <c r="A8594">
        <v>1</v>
      </c>
      <c r="B8594">
        <v>65</v>
      </c>
      <c r="C8594">
        <v>29.03</v>
      </c>
      <c r="D8594">
        <v>720</v>
      </c>
      <c r="E8594">
        <v>1</v>
      </c>
    </row>
    <row r="8595" spans="1:5" x14ac:dyDescent="0.25">
      <c r="A8595">
        <v>0</v>
      </c>
      <c r="B8595">
        <v>175</v>
      </c>
      <c r="C8595">
        <v>15.21</v>
      </c>
      <c r="D8595">
        <v>715</v>
      </c>
      <c r="E8595">
        <v>1</v>
      </c>
    </row>
    <row r="8596" spans="1:5" x14ac:dyDescent="0.25">
      <c r="A8596">
        <v>0</v>
      </c>
      <c r="B8596">
        <v>52</v>
      </c>
      <c r="C8596">
        <v>16.29</v>
      </c>
      <c r="D8596">
        <v>690</v>
      </c>
      <c r="E8596">
        <v>1</v>
      </c>
    </row>
    <row r="8597" spans="1:5" x14ac:dyDescent="0.25">
      <c r="A8597">
        <v>1</v>
      </c>
      <c r="B8597">
        <v>90</v>
      </c>
      <c r="C8597">
        <v>24.17</v>
      </c>
      <c r="D8597">
        <v>660</v>
      </c>
      <c r="E8597">
        <v>1</v>
      </c>
    </row>
    <row r="8598" spans="1:5" x14ac:dyDescent="0.25">
      <c r="A8598">
        <v>1</v>
      </c>
      <c r="B8598">
        <v>52</v>
      </c>
      <c r="C8598">
        <v>29.36</v>
      </c>
      <c r="D8598">
        <v>670</v>
      </c>
      <c r="E8598">
        <v>1</v>
      </c>
    </row>
    <row r="8599" spans="1:5" x14ac:dyDescent="0.25">
      <c r="A8599">
        <v>0</v>
      </c>
      <c r="B8599">
        <v>30</v>
      </c>
      <c r="C8599">
        <v>10.44</v>
      </c>
      <c r="D8599">
        <v>665</v>
      </c>
      <c r="E8599">
        <v>1</v>
      </c>
    </row>
    <row r="8600" spans="1:5" x14ac:dyDescent="0.25">
      <c r="A8600">
        <v>1</v>
      </c>
      <c r="B8600">
        <v>102</v>
      </c>
      <c r="C8600">
        <v>25.3</v>
      </c>
      <c r="D8600">
        <v>665</v>
      </c>
      <c r="E8600">
        <v>1</v>
      </c>
    </row>
    <row r="8601" spans="1:5" x14ac:dyDescent="0.25">
      <c r="A8601">
        <v>1</v>
      </c>
      <c r="B8601">
        <v>55</v>
      </c>
      <c r="C8601">
        <v>15.67</v>
      </c>
      <c r="D8601">
        <v>685</v>
      </c>
      <c r="E8601">
        <v>1</v>
      </c>
    </row>
    <row r="8602" spans="1:5" x14ac:dyDescent="0.25">
      <c r="A8602">
        <v>1</v>
      </c>
      <c r="B8602">
        <v>62</v>
      </c>
      <c r="C8602">
        <v>13.36</v>
      </c>
      <c r="D8602">
        <v>705</v>
      </c>
      <c r="E8602">
        <v>1</v>
      </c>
    </row>
    <row r="8603" spans="1:5" x14ac:dyDescent="0.25">
      <c r="A8603">
        <v>1</v>
      </c>
      <c r="B8603">
        <v>75</v>
      </c>
      <c r="C8603">
        <v>22.22</v>
      </c>
      <c r="D8603">
        <v>710</v>
      </c>
      <c r="E8603">
        <v>1</v>
      </c>
    </row>
    <row r="8604" spans="1:5" x14ac:dyDescent="0.25">
      <c r="A8604">
        <v>1</v>
      </c>
      <c r="B8604">
        <v>55.4</v>
      </c>
      <c r="C8604">
        <v>12.39</v>
      </c>
      <c r="D8604">
        <v>685</v>
      </c>
      <c r="E8604">
        <v>1</v>
      </c>
    </row>
    <row r="8605" spans="1:5" x14ac:dyDescent="0.25">
      <c r="A8605">
        <v>0</v>
      </c>
      <c r="B8605">
        <v>80</v>
      </c>
      <c r="C8605">
        <v>18.989999999999998</v>
      </c>
      <c r="D8605">
        <v>735</v>
      </c>
      <c r="E8605">
        <v>1</v>
      </c>
    </row>
    <row r="8606" spans="1:5" x14ac:dyDescent="0.25">
      <c r="A8606">
        <v>0</v>
      </c>
      <c r="B8606">
        <v>145</v>
      </c>
      <c r="C8606">
        <v>1.9</v>
      </c>
      <c r="D8606">
        <v>790</v>
      </c>
      <c r="E8606">
        <v>1</v>
      </c>
    </row>
    <row r="8607" spans="1:5" x14ac:dyDescent="0.25">
      <c r="A8607">
        <v>1</v>
      </c>
      <c r="B8607">
        <v>58</v>
      </c>
      <c r="C8607">
        <v>15.21</v>
      </c>
      <c r="D8607">
        <v>755</v>
      </c>
      <c r="E8607">
        <v>1</v>
      </c>
    </row>
    <row r="8608" spans="1:5" x14ac:dyDescent="0.25">
      <c r="A8608">
        <v>1</v>
      </c>
      <c r="B8608">
        <v>114</v>
      </c>
      <c r="C8608">
        <v>10.91</v>
      </c>
      <c r="D8608">
        <v>675</v>
      </c>
      <c r="E8608">
        <v>1</v>
      </c>
    </row>
    <row r="8609" spans="1:5" x14ac:dyDescent="0.25">
      <c r="A8609">
        <v>1</v>
      </c>
      <c r="B8609">
        <v>15</v>
      </c>
      <c r="C8609">
        <v>88.16</v>
      </c>
      <c r="D8609">
        <v>705</v>
      </c>
      <c r="E8609">
        <v>1</v>
      </c>
    </row>
    <row r="8610" spans="1:5" x14ac:dyDescent="0.25">
      <c r="A8610">
        <v>1</v>
      </c>
      <c r="B8610">
        <v>252</v>
      </c>
      <c r="C8610">
        <v>20.34</v>
      </c>
      <c r="D8610">
        <v>710</v>
      </c>
      <c r="E8610">
        <v>1</v>
      </c>
    </row>
    <row r="8611" spans="1:5" x14ac:dyDescent="0.25">
      <c r="A8611">
        <v>1</v>
      </c>
      <c r="B8611">
        <v>70</v>
      </c>
      <c r="C8611">
        <v>24.55</v>
      </c>
      <c r="D8611">
        <v>660</v>
      </c>
      <c r="E8611">
        <v>1</v>
      </c>
    </row>
    <row r="8612" spans="1:5" x14ac:dyDescent="0.25">
      <c r="A8612">
        <v>0</v>
      </c>
      <c r="B8612">
        <v>34</v>
      </c>
      <c r="C8612">
        <v>6.67</v>
      </c>
      <c r="D8612">
        <v>660</v>
      </c>
      <c r="E8612">
        <v>1</v>
      </c>
    </row>
    <row r="8613" spans="1:5" x14ac:dyDescent="0.25">
      <c r="A8613">
        <v>1</v>
      </c>
      <c r="B8613">
        <v>65</v>
      </c>
      <c r="C8613">
        <v>12.24</v>
      </c>
      <c r="D8613">
        <v>670</v>
      </c>
      <c r="E8613">
        <v>1</v>
      </c>
    </row>
    <row r="8614" spans="1:5" x14ac:dyDescent="0.25">
      <c r="A8614">
        <v>1</v>
      </c>
      <c r="B8614">
        <v>48</v>
      </c>
      <c r="C8614">
        <v>20</v>
      </c>
      <c r="D8614">
        <v>670</v>
      </c>
      <c r="E8614">
        <v>1</v>
      </c>
    </row>
    <row r="8615" spans="1:5" x14ac:dyDescent="0.25">
      <c r="A8615">
        <v>1</v>
      </c>
      <c r="B8615">
        <v>130</v>
      </c>
      <c r="C8615">
        <v>4.2</v>
      </c>
      <c r="D8615">
        <v>695</v>
      </c>
      <c r="E8615">
        <v>1</v>
      </c>
    </row>
    <row r="8616" spans="1:5" x14ac:dyDescent="0.25">
      <c r="A8616">
        <v>1</v>
      </c>
      <c r="B8616">
        <v>100</v>
      </c>
      <c r="C8616">
        <v>19.309999999999999</v>
      </c>
      <c r="D8616">
        <v>700</v>
      </c>
      <c r="E8616">
        <v>1</v>
      </c>
    </row>
    <row r="8617" spans="1:5" x14ac:dyDescent="0.25">
      <c r="A8617">
        <v>1</v>
      </c>
      <c r="B8617">
        <v>35</v>
      </c>
      <c r="C8617">
        <v>34.19</v>
      </c>
      <c r="D8617">
        <v>730</v>
      </c>
      <c r="E8617">
        <v>1</v>
      </c>
    </row>
    <row r="8618" spans="1:5" x14ac:dyDescent="0.25">
      <c r="A8618">
        <v>1</v>
      </c>
      <c r="B8618">
        <v>105</v>
      </c>
      <c r="C8618">
        <v>11.95</v>
      </c>
      <c r="D8618">
        <v>700</v>
      </c>
      <c r="E8618">
        <v>1</v>
      </c>
    </row>
    <row r="8619" spans="1:5" x14ac:dyDescent="0.25">
      <c r="A8619">
        <v>1</v>
      </c>
      <c r="B8619">
        <v>26.416</v>
      </c>
      <c r="C8619">
        <v>20.260000000000002</v>
      </c>
      <c r="D8619">
        <v>675</v>
      </c>
      <c r="E8619">
        <v>1</v>
      </c>
    </row>
    <row r="8620" spans="1:5" x14ac:dyDescent="0.25">
      <c r="A8620">
        <v>1</v>
      </c>
      <c r="B8620">
        <v>120</v>
      </c>
      <c r="C8620">
        <v>15.38</v>
      </c>
      <c r="D8620">
        <v>675</v>
      </c>
      <c r="E8620">
        <v>1</v>
      </c>
    </row>
    <row r="8621" spans="1:5" x14ac:dyDescent="0.25">
      <c r="A8621">
        <v>1</v>
      </c>
      <c r="B8621">
        <v>65</v>
      </c>
      <c r="C8621">
        <v>9.2899999999999991</v>
      </c>
      <c r="D8621">
        <v>760</v>
      </c>
      <c r="E8621">
        <v>1</v>
      </c>
    </row>
    <row r="8622" spans="1:5" x14ac:dyDescent="0.25">
      <c r="A8622">
        <v>1</v>
      </c>
      <c r="B8622">
        <v>100</v>
      </c>
      <c r="C8622">
        <v>15.55</v>
      </c>
      <c r="D8622">
        <v>735</v>
      </c>
      <c r="E8622">
        <v>1</v>
      </c>
    </row>
    <row r="8623" spans="1:5" x14ac:dyDescent="0.25">
      <c r="A8623">
        <v>1</v>
      </c>
      <c r="B8623">
        <v>80.328000000000003</v>
      </c>
      <c r="C8623">
        <v>19.27</v>
      </c>
      <c r="D8623">
        <v>665</v>
      </c>
      <c r="E8623">
        <v>1</v>
      </c>
    </row>
    <row r="8624" spans="1:5" x14ac:dyDescent="0.25">
      <c r="A8624">
        <v>0</v>
      </c>
      <c r="B8624">
        <v>82</v>
      </c>
      <c r="C8624">
        <v>17.829999999999998</v>
      </c>
      <c r="D8624">
        <v>680</v>
      </c>
      <c r="E8624">
        <v>1</v>
      </c>
    </row>
    <row r="8625" spans="1:5" x14ac:dyDescent="0.25">
      <c r="A8625">
        <v>0</v>
      </c>
      <c r="B8625">
        <v>30.72</v>
      </c>
      <c r="C8625">
        <v>12.15</v>
      </c>
      <c r="D8625">
        <v>675</v>
      </c>
      <c r="E8625">
        <v>1</v>
      </c>
    </row>
    <row r="8626" spans="1:5" x14ac:dyDescent="0.25">
      <c r="A8626">
        <v>0</v>
      </c>
      <c r="B8626">
        <v>59</v>
      </c>
      <c r="C8626">
        <v>11.35</v>
      </c>
      <c r="D8626">
        <v>665</v>
      </c>
      <c r="E8626">
        <v>1</v>
      </c>
    </row>
    <row r="8627" spans="1:5" x14ac:dyDescent="0.25">
      <c r="A8627">
        <v>1</v>
      </c>
      <c r="B8627">
        <v>140</v>
      </c>
      <c r="C8627">
        <v>7.98</v>
      </c>
      <c r="D8627">
        <v>710</v>
      </c>
      <c r="E8627">
        <v>1</v>
      </c>
    </row>
    <row r="8628" spans="1:5" x14ac:dyDescent="0.25">
      <c r="A8628">
        <v>1</v>
      </c>
      <c r="B8628">
        <v>150</v>
      </c>
      <c r="C8628">
        <v>3.32</v>
      </c>
      <c r="D8628">
        <v>710</v>
      </c>
      <c r="E8628">
        <v>1</v>
      </c>
    </row>
    <row r="8629" spans="1:5" x14ac:dyDescent="0.25">
      <c r="A8629">
        <v>1</v>
      </c>
      <c r="B8629">
        <v>72</v>
      </c>
      <c r="C8629">
        <v>25.72</v>
      </c>
      <c r="D8629">
        <v>665</v>
      </c>
      <c r="E8629">
        <v>1</v>
      </c>
    </row>
    <row r="8630" spans="1:5" x14ac:dyDescent="0.25">
      <c r="A8630">
        <v>0</v>
      </c>
      <c r="B8630">
        <v>40</v>
      </c>
      <c r="C8630">
        <v>15.24</v>
      </c>
      <c r="D8630">
        <v>700</v>
      </c>
      <c r="E8630">
        <v>1</v>
      </c>
    </row>
    <row r="8631" spans="1:5" x14ac:dyDescent="0.25">
      <c r="A8631">
        <v>1</v>
      </c>
      <c r="B8631">
        <v>64</v>
      </c>
      <c r="C8631">
        <v>5.63</v>
      </c>
      <c r="D8631">
        <v>660</v>
      </c>
      <c r="E8631">
        <v>1</v>
      </c>
    </row>
    <row r="8632" spans="1:5" x14ac:dyDescent="0.25">
      <c r="A8632">
        <v>0</v>
      </c>
      <c r="B8632">
        <v>36</v>
      </c>
      <c r="C8632">
        <v>38.97</v>
      </c>
      <c r="D8632">
        <v>660</v>
      </c>
      <c r="E8632">
        <v>1</v>
      </c>
    </row>
    <row r="8633" spans="1:5" x14ac:dyDescent="0.25">
      <c r="A8633">
        <v>1</v>
      </c>
      <c r="B8633">
        <v>37</v>
      </c>
      <c r="C8633">
        <v>31.17</v>
      </c>
      <c r="D8633">
        <v>730</v>
      </c>
      <c r="E8633">
        <v>1</v>
      </c>
    </row>
    <row r="8634" spans="1:5" x14ac:dyDescent="0.25">
      <c r="A8634">
        <v>1</v>
      </c>
      <c r="B8634">
        <v>65</v>
      </c>
      <c r="C8634">
        <v>7.05</v>
      </c>
      <c r="D8634">
        <v>680</v>
      </c>
      <c r="E8634">
        <v>1</v>
      </c>
    </row>
    <row r="8635" spans="1:5" x14ac:dyDescent="0.25">
      <c r="A8635">
        <v>1</v>
      </c>
      <c r="B8635">
        <v>60</v>
      </c>
      <c r="C8635">
        <v>28.58</v>
      </c>
      <c r="D8635">
        <v>710</v>
      </c>
      <c r="E8635">
        <v>1</v>
      </c>
    </row>
    <row r="8636" spans="1:5" x14ac:dyDescent="0.25">
      <c r="A8636">
        <v>0</v>
      </c>
      <c r="B8636">
        <v>34</v>
      </c>
      <c r="C8636">
        <v>19.59</v>
      </c>
      <c r="D8636">
        <v>680</v>
      </c>
      <c r="E8636">
        <v>1</v>
      </c>
    </row>
    <row r="8637" spans="1:5" x14ac:dyDescent="0.25">
      <c r="A8637">
        <v>0</v>
      </c>
      <c r="B8637">
        <v>32.844000000000001</v>
      </c>
      <c r="C8637">
        <v>10.63</v>
      </c>
      <c r="D8637">
        <v>695</v>
      </c>
      <c r="E8637">
        <v>1</v>
      </c>
    </row>
    <row r="8638" spans="1:5" x14ac:dyDescent="0.25">
      <c r="A8638">
        <v>1</v>
      </c>
      <c r="B8638">
        <v>60</v>
      </c>
      <c r="C8638">
        <v>15.3</v>
      </c>
      <c r="D8638">
        <v>710</v>
      </c>
      <c r="E8638">
        <v>1</v>
      </c>
    </row>
    <row r="8639" spans="1:5" x14ac:dyDescent="0.25">
      <c r="A8639">
        <v>1</v>
      </c>
      <c r="B8639">
        <v>62</v>
      </c>
      <c r="C8639">
        <v>12.14</v>
      </c>
      <c r="D8639">
        <v>735</v>
      </c>
      <c r="E8639">
        <v>1</v>
      </c>
    </row>
    <row r="8640" spans="1:5" x14ac:dyDescent="0.25">
      <c r="A8640">
        <v>1</v>
      </c>
      <c r="B8640">
        <v>41</v>
      </c>
      <c r="C8640">
        <v>34.369999999999997</v>
      </c>
      <c r="D8640">
        <v>685</v>
      </c>
      <c r="E8640">
        <v>1</v>
      </c>
    </row>
    <row r="8641" spans="1:5" x14ac:dyDescent="0.25">
      <c r="A8641">
        <v>0</v>
      </c>
      <c r="B8641">
        <v>35</v>
      </c>
      <c r="C8641">
        <v>15.4</v>
      </c>
      <c r="D8641">
        <v>665</v>
      </c>
      <c r="E8641">
        <v>1</v>
      </c>
    </row>
    <row r="8642" spans="1:5" x14ac:dyDescent="0.25">
      <c r="A8642">
        <v>0</v>
      </c>
      <c r="B8642">
        <v>45</v>
      </c>
      <c r="C8642">
        <v>18.77</v>
      </c>
      <c r="D8642">
        <v>685</v>
      </c>
      <c r="E8642">
        <v>1</v>
      </c>
    </row>
    <row r="8643" spans="1:5" x14ac:dyDescent="0.25">
      <c r="A8643">
        <v>0</v>
      </c>
      <c r="B8643">
        <v>73</v>
      </c>
      <c r="C8643">
        <v>23.71</v>
      </c>
      <c r="D8643">
        <v>710</v>
      </c>
      <c r="E8643">
        <v>1</v>
      </c>
    </row>
    <row r="8644" spans="1:5" x14ac:dyDescent="0.25">
      <c r="A8644">
        <v>0</v>
      </c>
      <c r="B8644">
        <v>130</v>
      </c>
      <c r="C8644">
        <v>14.05</v>
      </c>
      <c r="D8644">
        <v>710</v>
      </c>
      <c r="E8644">
        <v>1</v>
      </c>
    </row>
    <row r="8645" spans="1:5" x14ac:dyDescent="0.25">
      <c r="A8645">
        <v>1</v>
      </c>
      <c r="B8645">
        <v>60</v>
      </c>
      <c r="C8645">
        <v>25</v>
      </c>
      <c r="D8645">
        <v>735</v>
      </c>
      <c r="E8645">
        <v>1</v>
      </c>
    </row>
    <row r="8646" spans="1:5" x14ac:dyDescent="0.25">
      <c r="A8646">
        <v>1</v>
      </c>
      <c r="B8646">
        <v>80.5</v>
      </c>
      <c r="C8646">
        <v>28.81</v>
      </c>
      <c r="D8646">
        <v>680</v>
      </c>
      <c r="E8646">
        <v>1</v>
      </c>
    </row>
    <row r="8647" spans="1:5" x14ac:dyDescent="0.25">
      <c r="A8647">
        <v>1</v>
      </c>
      <c r="B8647">
        <v>49.5</v>
      </c>
      <c r="C8647">
        <v>22.93</v>
      </c>
      <c r="D8647">
        <v>715</v>
      </c>
      <c r="E8647">
        <v>1</v>
      </c>
    </row>
    <row r="8648" spans="1:5" x14ac:dyDescent="0.25">
      <c r="A8648">
        <v>1</v>
      </c>
      <c r="B8648">
        <v>25</v>
      </c>
      <c r="C8648">
        <v>16.13</v>
      </c>
      <c r="D8648">
        <v>710</v>
      </c>
      <c r="E8648">
        <v>1</v>
      </c>
    </row>
    <row r="8649" spans="1:5" x14ac:dyDescent="0.25">
      <c r="A8649">
        <v>1</v>
      </c>
      <c r="B8649">
        <v>40</v>
      </c>
      <c r="C8649">
        <v>33.799999999999997</v>
      </c>
      <c r="D8649">
        <v>710</v>
      </c>
      <c r="E8649">
        <v>1</v>
      </c>
    </row>
    <row r="8650" spans="1:5" x14ac:dyDescent="0.25">
      <c r="A8650">
        <v>1</v>
      </c>
      <c r="B8650">
        <v>30</v>
      </c>
      <c r="C8650">
        <v>18.600000000000001</v>
      </c>
      <c r="D8650">
        <v>685</v>
      </c>
      <c r="E8650">
        <v>1</v>
      </c>
    </row>
    <row r="8651" spans="1:5" x14ac:dyDescent="0.25">
      <c r="A8651">
        <v>0</v>
      </c>
      <c r="B8651">
        <v>35</v>
      </c>
      <c r="C8651">
        <v>11.63</v>
      </c>
      <c r="D8651">
        <v>670</v>
      </c>
      <c r="E8651">
        <v>1</v>
      </c>
    </row>
    <row r="8652" spans="1:5" x14ac:dyDescent="0.25">
      <c r="A8652">
        <v>1</v>
      </c>
      <c r="B8652">
        <v>98</v>
      </c>
      <c r="C8652">
        <v>18.86</v>
      </c>
      <c r="D8652">
        <v>660</v>
      </c>
      <c r="E8652">
        <v>1</v>
      </c>
    </row>
    <row r="8653" spans="1:5" x14ac:dyDescent="0.25">
      <c r="A8653">
        <v>1</v>
      </c>
      <c r="B8653">
        <v>65</v>
      </c>
      <c r="C8653">
        <v>31.81</v>
      </c>
      <c r="D8653">
        <v>665</v>
      </c>
      <c r="E8653">
        <v>1</v>
      </c>
    </row>
    <row r="8654" spans="1:5" x14ac:dyDescent="0.25">
      <c r="A8654">
        <v>0</v>
      </c>
      <c r="B8654">
        <v>75</v>
      </c>
      <c r="C8654">
        <v>15.82</v>
      </c>
      <c r="D8654">
        <v>665</v>
      </c>
      <c r="E8654">
        <v>1</v>
      </c>
    </row>
    <row r="8655" spans="1:5" x14ac:dyDescent="0.25">
      <c r="A8655">
        <v>1</v>
      </c>
      <c r="B8655">
        <v>55</v>
      </c>
      <c r="C8655">
        <v>32.4</v>
      </c>
      <c r="D8655">
        <v>745</v>
      </c>
      <c r="E8655">
        <v>1</v>
      </c>
    </row>
    <row r="8656" spans="1:5" x14ac:dyDescent="0.25">
      <c r="A8656">
        <v>1</v>
      </c>
      <c r="B8656">
        <v>90</v>
      </c>
      <c r="C8656">
        <v>21.68</v>
      </c>
      <c r="D8656">
        <v>730</v>
      </c>
      <c r="E8656">
        <v>1</v>
      </c>
    </row>
    <row r="8657" spans="1:5" x14ac:dyDescent="0.25">
      <c r="A8657">
        <v>0</v>
      </c>
      <c r="B8657">
        <v>41</v>
      </c>
      <c r="C8657">
        <v>29.8</v>
      </c>
      <c r="D8657">
        <v>690</v>
      </c>
      <c r="E8657">
        <v>1</v>
      </c>
    </row>
    <row r="8658" spans="1:5" x14ac:dyDescent="0.25">
      <c r="A8658">
        <v>0</v>
      </c>
      <c r="B8658">
        <v>55</v>
      </c>
      <c r="C8658">
        <v>27.27</v>
      </c>
      <c r="D8658">
        <v>740</v>
      </c>
      <c r="E8658">
        <v>1</v>
      </c>
    </row>
    <row r="8659" spans="1:5" x14ac:dyDescent="0.25">
      <c r="A8659">
        <v>1</v>
      </c>
      <c r="B8659">
        <v>99.4</v>
      </c>
      <c r="C8659">
        <v>19.89</v>
      </c>
      <c r="D8659">
        <v>660</v>
      </c>
      <c r="E8659">
        <v>1</v>
      </c>
    </row>
    <row r="8660" spans="1:5" x14ac:dyDescent="0.25">
      <c r="A8660">
        <v>0</v>
      </c>
      <c r="B8660">
        <v>65</v>
      </c>
      <c r="C8660">
        <v>14.65</v>
      </c>
      <c r="D8660">
        <v>685</v>
      </c>
      <c r="E8660">
        <v>1</v>
      </c>
    </row>
    <row r="8661" spans="1:5" x14ac:dyDescent="0.25">
      <c r="A8661">
        <v>1</v>
      </c>
      <c r="B8661">
        <v>104</v>
      </c>
      <c r="C8661">
        <v>10.37</v>
      </c>
      <c r="D8661">
        <v>790</v>
      </c>
      <c r="E8661">
        <v>1</v>
      </c>
    </row>
    <row r="8662" spans="1:5" x14ac:dyDescent="0.25">
      <c r="A8662">
        <v>1</v>
      </c>
      <c r="B8662">
        <v>140</v>
      </c>
      <c r="C8662">
        <v>18.53</v>
      </c>
      <c r="D8662">
        <v>710</v>
      </c>
      <c r="E8662">
        <v>1</v>
      </c>
    </row>
    <row r="8663" spans="1:5" x14ac:dyDescent="0.25">
      <c r="A8663">
        <v>1</v>
      </c>
      <c r="B8663">
        <v>31</v>
      </c>
      <c r="C8663">
        <v>29.11</v>
      </c>
      <c r="D8663">
        <v>660</v>
      </c>
      <c r="E8663">
        <v>1</v>
      </c>
    </row>
    <row r="8664" spans="1:5" x14ac:dyDescent="0.25">
      <c r="A8664">
        <v>1</v>
      </c>
      <c r="B8664">
        <v>75.900000000000006</v>
      </c>
      <c r="C8664">
        <v>33.549999999999997</v>
      </c>
      <c r="D8664">
        <v>710</v>
      </c>
      <c r="E8664">
        <v>1</v>
      </c>
    </row>
    <row r="8665" spans="1:5" x14ac:dyDescent="0.25">
      <c r="A8665">
        <v>1</v>
      </c>
      <c r="B8665">
        <v>89.525000000000006</v>
      </c>
      <c r="C8665">
        <v>17.649999999999999</v>
      </c>
      <c r="D8665">
        <v>735</v>
      </c>
      <c r="E8665">
        <v>1</v>
      </c>
    </row>
    <row r="8666" spans="1:5" x14ac:dyDescent="0.25">
      <c r="A8666">
        <v>1</v>
      </c>
      <c r="B8666">
        <v>55</v>
      </c>
      <c r="C8666">
        <v>5.35</v>
      </c>
      <c r="D8666">
        <v>660</v>
      </c>
      <c r="E8666">
        <v>1</v>
      </c>
    </row>
    <row r="8667" spans="1:5" x14ac:dyDescent="0.25">
      <c r="A8667">
        <v>1</v>
      </c>
      <c r="B8667">
        <v>140</v>
      </c>
      <c r="C8667">
        <v>8.31</v>
      </c>
      <c r="D8667">
        <v>695</v>
      </c>
      <c r="E8667">
        <v>1</v>
      </c>
    </row>
    <row r="8668" spans="1:5" x14ac:dyDescent="0.25">
      <c r="A8668">
        <v>1</v>
      </c>
      <c r="B8668">
        <v>300</v>
      </c>
      <c r="C8668">
        <v>6.33</v>
      </c>
      <c r="D8668">
        <v>670</v>
      </c>
      <c r="E8668">
        <v>1</v>
      </c>
    </row>
    <row r="8669" spans="1:5" x14ac:dyDescent="0.25">
      <c r="A8669">
        <v>1</v>
      </c>
      <c r="B8669">
        <v>48</v>
      </c>
      <c r="C8669">
        <v>16.05</v>
      </c>
      <c r="D8669">
        <v>665</v>
      </c>
      <c r="E8669">
        <v>1</v>
      </c>
    </row>
    <row r="8670" spans="1:5" x14ac:dyDescent="0.25">
      <c r="A8670">
        <v>0</v>
      </c>
      <c r="B8670">
        <v>92</v>
      </c>
      <c r="C8670">
        <v>7.12</v>
      </c>
      <c r="D8670">
        <v>690</v>
      </c>
      <c r="E8670">
        <v>1</v>
      </c>
    </row>
    <row r="8671" spans="1:5" x14ac:dyDescent="0.25">
      <c r="A8671">
        <v>1</v>
      </c>
      <c r="B8671">
        <v>72</v>
      </c>
      <c r="C8671">
        <v>24.99</v>
      </c>
      <c r="D8671">
        <v>680</v>
      </c>
      <c r="E8671">
        <v>1</v>
      </c>
    </row>
    <row r="8672" spans="1:5" x14ac:dyDescent="0.25">
      <c r="A8672">
        <v>1</v>
      </c>
      <c r="B8672">
        <v>94</v>
      </c>
      <c r="C8672">
        <v>21.41</v>
      </c>
      <c r="D8672">
        <v>670</v>
      </c>
      <c r="E8672">
        <v>1</v>
      </c>
    </row>
    <row r="8673" spans="1:5" x14ac:dyDescent="0.25">
      <c r="A8673">
        <v>0</v>
      </c>
      <c r="B8673">
        <v>45</v>
      </c>
      <c r="C8673">
        <v>11.31</v>
      </c>
      <c r="D8673">
        <v>670</v>
      </c>
      <c r="E8673">
        <v>1</v>
      </c>
    </row>
    <row r="8674" spans="1:5" x14ac:dyDescent="0.25">
      <c r="A8674">
        <v>0</v>
      </c>
      <c r="B8674">
        <v>125</v>
      </c>
      <c r="C8674">
        <v>12.59</v>
      </c>
      <c r="D8674">
        <v>675</v>
      </c>
      <c r="E8674">
        <v>1</v>
      </c>
    </row>
    <row r="8675" spans="1:5" x14ac:dyDescent="0.25">
      <c r="A8675">
        <v>1</v>
      </c>
      <c r="B8675">
        <v>40</v>
      </c>
      <c r="C8675">
        <v>24.63</v>
      </c>
      <c r="D8675">
        <v>720</v>
      </c>
      <c r="E8675">
        <v>1</v>
      </c>
    </row>
    <row r="8676" spans="1:5" x14ac:dyDescent="0.25">
      <c r="A8676">
        <v>1</v>
      </c>
      <c r="B8676">
        <v>98</v>
      </c>
      <c r="C8676">
        <v>18.04</v>
      </c>
      <c r="D8676">
        <v>700</v>
      </c>
      <c r="E8676">
        <v>1</v>
      </c>
    </row>
    <row r="8677" spans="1:5" x14ac:dyDescent="0.25">
      <c r="A8677">
        <v>0</v>
      </c>
      <c r="B8677">
        <v>79</v>
      </c>
      <c r="C8677">
        <v>13.61</v>
      </c>
      <c r="D8677">
        <v>675</v>
      </c>
      <c r="E8677">
        <v>1</v>
      </c>
    </row>
    <row r="8678" spans="1:5" x14ac:dyDescent="0.25">
      <c r="A8678">
        <v>1</v>
      </c>
      <c r="B8678">
        <v>72</v>
      </c>
      <c r="C8678">
        <v>5.94</v>
      </c>
      <c r="D8678">
        <v>700</v>
      </c>
      <c r="E8678">
        <v>1</v>
      </c>
    </row>
    <row r="8679" spans="1:5" x14ac:dyDescent="0.25">
      <c r="A8679">
        <v>0</v>
      </c>
      <c r="B8679">
        <v>47</v>
      </c>
      <c r="C8679">
        <v>16.27</v>
      </c>
      <c r="D8679">
        <v>690</v>
      </c>
      <c r="E8679">
        <v>1</v>
      </c>
    </row>
    <row r="8680" spans="1:5" x14ac:dyDescent="0.25">
      <c r="A8680">
        <v>1</v>
      </c>
      <c r="B8680">
        <v>87.792000000000002</v>
      </c>
      <c r="C8680">
        <v>15.17</v>
      </c>
      <c r="D8680">
        <v>680</v>
      </c>
      <c r="E8680">
        <v>1</v>
      </c>
    </row>
    <row r="8681" spans="1:5" x14ac:dyDescent="0.25">
      <c r="A8681">
        <v>1</v>
      </c>
      <c r="B8681">
        <v>250</v>
      </c>
      <c r="C8681">
        <v>8.7799999999999994</v>
      </c>
      <c r="D8681">
        <v>725</v>
      </c>
      <c r="E8681">
        <v>1</v>
      </c>
    </row>
    <row r="8682" spans="1:5" x14ac:dyDescent="0.25">
      <c r="A8682">
        <v>1</v>
      </c>
      <c r="B8682">
        <v>108</v>
      </c>
      <c r="C8682">
        <v>10.24</v>
      </c>
      <c r="D8682">
        <v>740</v>
      </c>
      <c r="E8682">
        <v>1</v>
      </c>
    </row>
    <row r="8683" spans="1:5" x14ac:dyDescent="0.25">
      <c r="A8683">
        <v>1</v>
      </c>
      <c r="B8683">
        <v>50.378</v>
      </c>
      <c r="C8683">
        <v>7.43</v>
      </c>
      <c r="D8683">
        <v>680</v>
      </c>
      <c r="E8683">
        <v>1</v>
      </c>
    </row>
    <row r="8684" spans="1:5" x14ac:dyDescent="0.25">
      <c r="A8684">
        <v>0</v>
      </c>
      <c r="B8684">
        <v>109</v>
      </c>
      <c r="C8684">
        <v>17.07</v>
      </c>
      <c r="D8684">
        <v>685</v>
      </c>
      <c r="E8684">
        <v>1</v>
      </c>
    </row>
    <row r="8685" spans="1:5" x14ac:dyDescent="0.25">
      <c r="A8685">
        <v>1</v>
      </c>
      <c r="B8685">
        <v>102.5</v>
      </c>
      <c r="C8685">
        <v>24.01</v>
      </c>
      <c r="D8685">
        <v>670</v>
      </c>
      <c r="E8685">
        <v>1</v>
      </c>
    </row>
    <row r="8686" spans="1:5" x14ac:dyDescent="0.25">
      <c r="A8686">
        <v>1</v>
      </c>
      <c r="B8686">
        <v>125</v>
      </c>
      <c r="C8686">
        <v>24.24</v>
      </c>
      <c r="D8686">
        <v>720</v>
      </c>
      <c r="E8686">
        <v>1</v>
      </c>
    </row>
    <row r="8687" spans="1:5" x14ac:dyDescent="0.25">
      <c r="A8687">
        <v>1</v>
      </c>
      <c r="B8687">
        <v>23</v>
      </c>
      <c r="C8687">
        <v>30.06</v>
      </c>
      <c r="D8687">
        <v>765</v>
      </c>
      <c r="E8687">
        <v>1</v>
      </c>
    </row>
    <row r="8688" spans="1:5" x14ac:dyDescent="0.25">
      <c r="A8688">
        <v>1</v>
      </c>
      <c r="B8688">
        <v>70</v>
      </c>
      <c r="C8688">
        <v>14.29</v>
      </c>
      <c r="D8688">
        <v>680</v>
      </c>
      <c r="E8688">
        <v>1</v>
      </c>
    </row>
    <row r="8689" spans="1:5" x14ac:dyDescent="0.25">
      <c r="A8689">
        <v>1</v>
      </c>
      <c r="B8689">
        <v>95</v>
      </c>
      <c r="C8689">
        <v>25.42</v>
      </c>
      <c r="D8689">
        <v>715</v>
      </c>
      <c r="E8689">
        <v>1</v>
      </c>
    </row>
    <row r="8690" spans="1:5" x14ac:dyDescent="0.25">
      <c r="A8690">
        <v>0</v>
      </c>
      <c r="B8690">
        <v>51</v>
      </c>
      <c r="C8690">
        <v>26.19</v>
      </c>
      <c r="D8690">
        <v>670</v>
      </c>
      <c r="E8690">
        <v>1</v>
      </c>
    </row>
    <row r="8691" spans="1:5" x14ac:dyDescent="0.25">
      <c r="A8691">
        <v>1</v>
      </c>
      <c r="B8691">
        <v>53</v>
      </c>
      <c r="C8691">
        <v>31.57</v>
      </c>
      <c r="D8691">
        <v>710</v>
      </c>
      <c r="E8691">
        <v>1</v>
      </c>
    </row>
    <row r="8692" spans="1:5" x14ac:dyDescent="0.25">
      <c r="A8692">
        <v>0</v>
      </c>
      <c r="B8692">
        <v>45</v>
      </c>
      <c r="C8692">
        <v>28.99</v>
      </c>
      <c r="D8692">
        <v>680</v>
      </c>
      <c r="E8692">
        <v>1</v>
      </c>
    </row>
    <row r="8693" spans="1:5" x14ac:dyDescent="0.25">
      <c r="A8693">
        <v>0</v>
      </c>
      <c r="B8693">
        <v>53</v>
      </c>
      <c r="C8693">
        <v>36.159999999999997</v>
      </c>
      <c r="D8693">
        <v>685</v>
      </c>
      <c r="E8693">
        <v>1</v>
      </c>
    </row>
    <row r="8694" spans="1:5" x14ac:dyDescent="0.25">
      <c r="A8694">
        <v>1</v>
      </c>
      <c r="B8694">
        <v>113.5</v>
      </c>
      <c r="C8694">
        <v>11.18</v>
      </c>
      <c r="D8694">
        <v>690</v>
      </c>
      <c r="E8694">
        <v>1</v>
      </c>
    </row>
    <row r="8695" spans="1:5" x14ac:dyDescent="0.25">
      <c r="A8695">
        <v>0</v>
      </c>
      <c r="B8695">
        <v>118</v>
      </c>
      <c r="C8695">
        <v>1.85</v>
      </c>
      <c r="D8695">
        <v>785</v>
      </c>
      <c r="E8695">
        <v>1</v>
      </c>
    </row>
    <row r="8696" spans="1:5" x14ac:dyDescent="0.25">
      <c r="A8696">
        <v>1</v>
      </c>
      <c r="B8696">
        <v>82</v>
      </c>
      <c r="C8696">
        <v>10.9</v>
      </c>
      <c r="D8696">
        <v>705</v>
      </c>
      <c r="E8696">
        <v>1</v>
      </c>
    </row>
    <row r="8697" spans="1:5" x14ac:dyDescent="0.25">
      <c r="A8697">
        <v>0</v>
      </c>
      <c r="B8697">
        <v>150</v>
      </c>
      <c r="C8697">
        <v>19.02</v>
      </c>
      <c r="D8697">
        <v>745</v>
      </c>
      <c r="E8697">
        <v>1</v>
      </c>
    </row>
    <row r="8698" spans="1:5" x14ac:dyDescent="0.25">
      <c r="A8698"/>
      <c r="B8698"/>
      <c r="C8698"/>
      <c r="D8698"/>
      <c r="E8698"/>
    </row>
    <row r="8699" spans="1:5" x14ac:dyDescent="0.25">
      <c r="A8699"/>
      <c r="B8699"/>
      <c r="C8699"/>
      <c r="D8699"/>
      <c r="E8699"/>
    </row>
    <row r="8700" spans="1:5" x14ac:dyDescent="0.25">
      <c r="A8700"/>
      <c r="B8700"/>
      <c r="C8700"/>
      <c r="D8700"/>
      <c r="E8700"/>
    </row>
    <row r="8701" spans="1:5" x14ac:dyDescent="0.25">
      <c r="A8701"/>
      <c r="B8701"/>
      <c r="C8701"/>
      <c r="D8701"/>
      <c r="E8701"/>
    </row>
    <row r="8702" spans="1:5" x14ac:dyDescent="0.25">
      <c r="A8702"/>
      <c r="B8702"/>
      <c r="C8702"/>
      <c r="D8702"/>
      <c r="E8702"/>
    </row>
    <row r="8703" spans="1:5" x14ac:dyDescent="0.25">
      <c r="A8703"/>
      <c r="B8703"/>
      <c r="C8703"/>
      <c r="D8703"/>
      <c r="E8703"/>
    </row>
    <row r="8704" spans="1:5" x14ac:dyDescent="0.25">
      <c r="A8704"/>
      <c r="B8704"/>
      <c r="C8704"/>
      <c r="D8704"/>
      <c r="E8704"/>
    </row>
    <row r="8705" spans="1:5" x14ac:dyDescent="0.25">
      <c r="A8705"/>
      <c r="B8705"/>
      <c r="C8705"/>
      <c r="D8705"/>
      <c r="E8705"/>
    </row>
    <row r="8706" spans="1:5" x14ac:dyDescent="0.25">
      <c r="A8706"/>
      <c r="B8706"/>
      <c r="C8706"/>
      <c r="D8706"/>
      <c r="E8706"/>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Test Set</vt:lpstr>
      <vt:lpstr> </vt:lpstr>
      <vt:lpstr>Training 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Hull</dc:creator>
  <cp:lastModifiedBy>John Hull</cp:lastModifiedBy>
  <cp:lastPrinted>2019-05-12T22:05:46Z</cp:lastPrinted>
  <dcterms:created xsi:type="dcterms:W3CDTF">2019-05-09T14:10:36Z</dcterms:created>
  <dcterms:modified xsi:type="dcterms:W3CDTF">2019-07-06T22:13:26Z</dcterms:modified>
</cp:coreProperties>
</file>